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do\Desktop\"/>
    </mc:Choice>
  </mc:AlternateContent>
  <xr:revisionPtr revIDLastSave="0" documentId="10_ncr:100000_{9B696362-1AB5-4C49-9F01-9251B793DD6D}" xr6:coauthVersionLast="31" xr6:coauthVersionMax="34" xr10:uidLastSave="{00000000-0000-0000-0000-000000000000}"/>
  <bookViews>
    <workbookView xWindow="0" yWindow="0" windowWidth="23040" windowHeight="9660" tabRatio="871" firstSheet="7" activeTab="15" xr2:uid="{00000000-000D-0000-FFFF-FFFF00000000}"/>
  </bookViews>
  <sheets>
    <sheet name="spectralFit_14_05" sheetId="1" r:id="rId1"/>
    <sheet name="spectralFit_25_5" sheetId="12" r:id="rId2"/>
    <sheet name="spectralFit_25_6" sheetId="16" r:id="rId3"/>
    <sheet name="spectralFit_28_6" sheetId="17" r:id="rId4"/>
    <sheet name="spectra_polimi" sheetId="20" r:id="rId5"/>
    <sheet name="Spectral_Overall@28_6" sheetId="13" r:id="rId6"/>
    <sheet name="Concentration" sheetId="2" r:id="rId7"/>
    <sheet name="Errors" sheetId="6" r:id="rId8"/>
    <sheet name="spectralFit_test_peak" sheetId="4" r:id="rId9"/>
    <sheet name="Conc_peak" sheetId="5" r:id="rId10"/>
    <sheet name="Errors_peak" sheetId="8" r:id="rId11"/>
    <sheet name="tomo_meat_14_05" sheetId="9" r:id="rId12"/>
    <sheet name="tomo_meat_25_5" sheetId="14" r:id="rId13"/>
    <sheet name="tomo_meat_25_6" sheetId="19" r:id="rId14"/>
    <sheet name="tomo_meat_28_6" sheetId="18" r:id="rId15"/>
    <sheet name="Tomo_Overall@28_6" sheetId="15" r:id="rId16"/>
    <sheet name="Absorption" sheetId="10" r:id="rId17"/>
    <sheet name="Scattering" sheetId="11" r:id="rId18"/>
    <sheet name="Sheet2" sheetId="3" r:id="rId19"/>
    <sheet name="Data_SpectralFit" sheetId="7" r:id="rId20"/>
  </sheets>
  <externalReferences>
    <externalReference r:id="rId21"/>
  </externalReferences>
  <definedNames>
    <definedName name="_xlnm._FilterDatabase" localSheetId="19" hidden="1">Data_SpectralFit!$A$1:$AA$897</definedName>
    <definedName name="_xlnm._FilterDatabase" localSheetId="11" hidden="1">tomo_meat_14_05!$A$1:$M$897</definedName>
  </definedNames>
  <calcPr calcId="179017"/>
  <pivotCaches>
    <pivotCache cacheId="0" r:id="rId22"/>
    <pivotCache cacheId="1" r:id="rId23"/>
    <pivotCache cacheId="2" r:id="rId24"/>
    <pivotCache cacheId="3" r:id="rId25"/>
  </pivotCaches>
</workbook>
</file>

<file path=xl/calcChain.xml><?xml version="1.0" encoding="utf-8"?>
<calcChain xmlns="http://schemas.openxmlformats.org/spreadsheetml/2006/main">
  <c r="AL14" i="13" l="1"/>
  <c r="AL15" i="13"/>
  <c r="AL16" i="13"/>
  <c r="AL17" i="13"/>
  <c r="AL18" i="13"/>
  <c r="AL19" i="13"/>
  <c r="AL20" i="13"/>
  <c r="AL13" i="13"/>
  <c r="AK14" i="13"/>
  <c r="AK15" i="13"/>
  <c r="AK16" i="13"/>
  <c r="AK17" i="13"/>
  <c r="AK18" i="13"/>
  <c r="AK19" i="13"/>
  <c r="AK20" i="13"/>
  <c r="AJ14" i="13"/>
  <c r="AJ15" i="13"/>
  <c r="AJ16" i="13"/>
  <c r="AJ17" i="13"/>
  <c r="AJ18" i="13"/>
  <c r="AJ19" i="13"/>
  <c r="AJ20" i="13"/>
  <c r="AI14" i="13"/>
  <c r="AI15" i="13"/>
  <c r="AI16" i="13"/>
  <c r="AI17" i="13"/>
  <c r="AI18" i="13"/>
  <c r="AI19" i="13"/>
  <c r="AI20" i="13"/>
  <c r="AH14" i="13"/>
  <c r="AH15" i="13"/>
  <c r="AH16" i="13"/>
  <c r="AH17" i="13"/>
  <c r="AH18" i="13"/>
  <c r="AH19" i="13"/>
  <c r="AH20" i="13"/>
  <c r="AG14" i="13"/>
  <c r="AM14" i="13" s="1"/>
  <c r="AG15" i="13"/>
  <c r="AM15" i="13" s="1"/>
  <c r="AG16" i="13"/>
  <c r="AM16" i="13" s="1"/>
  <c r="AG17" i="13"/>
  <c r="AM17" i="13" s="1"/>
  <c r="AG18" i="13"/>
  <c r="AM18" i="13" s="1"/>
  <c r="AG19" i="13"/>
  <c r="AM19" i="13" s="1"/>
  <c r="AG20" i="13"/>
  <c r="AM20" i="13" s="1"/>
  <c r="AK13" i="13"/>
  <c r="AJ13" i="13"/>
  <c r="AI13" i="13"/>
  <c r="AH13" i="13"/>
  <c r="AG13" i="13"/>
  <c r="AM13" i="13" s="1"/>
  <c r="AE2241" i="13" l="1"/>
  <c r="AD2241" i="13"/>
  <c r="AC2241" i="13"/>
  <c r="AB2241" i="13"/>
  <c r="AA2241" i="13"/>
  <c r="Z2241" i="13"/>
  <c r="AE2240" i="13"/>
  <c r="AD2240" i="13"/>
  <c r="AC2240" i="13"/>
  <c r="AB2240" i="13"/>
  <c r="AA2240" i="13"/>
  <c r="Z2240" i="13"/>
  <c r="AE2239" i="13"/>
  <c r="AD2239" i="13"/>
  <c r="AC2239" i="13"/>
  <c r="AB2239" i="13"/>
  <c r="AA2239" i="13"/>
  <c r="Z2239" i="13"/>
  <c r="AE2238" i="13"/>
  <c r="AD2238" i="13"/>
  <c r="AC2238" i="13"/>
  <c r="AB2238" i="13"/>
  <c r="AA2238" i="13"/>
  <c r="Z2238" i="13"/>
  <c r="AE2237" i="13"/>
  <c r="AD2237" i="13"/>
  <c r="AC2237" i="13"/>
  <c r="AB2237" i="13"/>
  <c r="AA2237" i="13"/>
  <c r="Z2237" i="13"/>
  <c r="AE2236" i="13"/>
  <c r="AD2236" i="13"/>
  <c r="AC2236" i="13"/>
  <c r="AB2236" i="13"/>
  <c r="AA2236" i="13"/>
  <c r="Z2236" i="13"/>
  <c r="AE2235" i="13"/>
  <c r="AD2235" i="13"/>
  <c r="AC2235" i="13"/>
  <c r="AB2235" i="13"/>
  <c r="AA2235" i="13"/>
  <c r="Z2235" i="13"/>
  <c r="AE2234" i="13"/>
  <c r="AD2234" i="13"/>
  <c r="AC2234" i="13"/>
  <c r="AB2234" i="13"/>
  <c r="AA2234" i="13"/>
  <c r="Z2234" i="13"/>
  <c r="AE2233" i="13"/>
  <c r="AD2233" i="13"/>
  <c r="AC2233" i="13"/>
  <c r="AB2233" i="13"/>
  <c r="AA2233" i="13"/>
  <c r="Z2233" i="13"/>
  <c r="AE2232" i="13"/>
  <c r="AD2232" i="13"/>
  <c r="AC2232" i="13"/>
  <c r="AB2232" i="13"/>
  <c r="AA2232" i="13"/>
  <c r="Z2232" i="13"/>
  <c r="AE2231" i="13"/>
  <c r="AD2231" i="13"/>
  <c r="AC2231" i="13"/>
  <c r="AB2231" i="13"/>
  <c r="AA2231" i="13"/>
  <c r="Z2231" i="13"/>
  <c r="AE2230" i="13"/>
  <c r="AD2230" i="13"/>
  <c r="AC2230" i="13"/>
  <c r="AB2230" i="13"/>
  <c r="AA2230" i="13"/>
  <c r="Z2230" i="13"/>
  <c r="AE2229" i="13"/>
  <c r="AD2229" i="13"/>
  <c r="AC2229" i="13"/>
  <c r="AB2229" i="13"/>
  <c r="AA2229" i="13"/>
  <c r="Z2229" i="13"/>
  <c r="AE2228" i="13"/>
  <c r="AD2228" i="13"/>
  <c r="AC2228" i="13"/>
  <c r="AB2228" i="13"/>
  <c r="AA2228" i="13"/>
  <c r="Z2228" i="13"/>
  <c r="AE2227" i="13"/>
  <c r="AD2227" i="13"/>
  <c r="AC2227" i="13"/>
  <c r="AB2227" i="13"/>
  <c r="AA2227" i="13"/>
  <c r="Z2227" i="13"/>
  <c r="AE2226" i="13"/>
  <c r="AD2226" i="13"/>
  <c r="AC2226" i="13"/>
  <c r="AB2226" i="13"/>
  <c r="AA2226" i="13"/>
  <c r="Z2226" i="13"/>
  <c r="AE2225" i="13"/>
  <c r="AD2225" i="13"/>
  <c r="AC2225" i="13"/>
  <c r="AB2225" i="13"/>
  <c r="AA2225" i="13"/>
  <c r="Z2225" i="13"/>
  <c r="AE2224" i="13"/>
  <c r="AD2224" i="13"/>
  <c r="AC2224" i="13"/>
  <c r="AB2224" i="13"/>
  <c r="AA2224" i="13"/>
  <c r="Z2224" i="13"/>
  <c r="AE2223" i="13"/>
  <c r="AD2223" i="13"/>
  <c r="AC2223" i="13"/>
  <c r="AB2223" i="13"/>
  <c r="AA2223" i="13"/>
  <c r="Z2223" i="13"/>
  <c r="AE2222" i="13"/>
  <c r="AD2222" i="13"/>
  <c r="AC2222" i="13"/>
  <c r="AB2222" i="13"/>
  <c r="AA2222" i="13"/>
  <c r="Z2222" i="13"/>
  <c r="AE2221" i="13"/>
  <c r="AD2221" i="13"/>
  <c r="AC2221" i="13"/>
  <c r="AB2221" i="13"/>
  <c r="AA2221" i="13"/>
  <c r="Z2221" i="13"/>
  <c r="AE2220" i="13"/>
  <c r="AD2220" i="13"/>
  <c r="AC2220" i="13"/>
  <c r="AB2220" i="13"/>
  <c r="AA2220" i="13"/>
  <c r="Z2220" i="13"/>
  <c r="AE2219" i="13"/>
  <c r="AD2219" i="13"/>
  <c r="AC2219" i="13"/>
  <c r="AB2219" i="13"/>
  <c r="AA2219" i="13"/>
  <c r="Z2219" i="13"/>
  <c r="AE2218" i="13"/>
  <c r="AD2218" i="13"/>
  <c r="AC2218" i="13"/>
  <c r="AB2218" i="13"/>
  <c r="AA2218" i="13"/>
  <c r="Z2218" i="13"/>
  <c r="AE2217" i="13"/>
  <c r="AD2217" i="13"/>
  <c r="AC2217" i="13"/>
  <c r="AB2217" i="13"/>
  <c r="AA2217" i="13"/>
  <c r="Z2217" i="13"/>
  <c r="AE2216" i="13"/>
  <c r="AD2216" i="13"/>
  <c r="AC2216" i="13"/>
  <c r="AB2216" i="13"/>
  <c r="AA2216" i="13"/>
  <c r="Z2216" i="13"/>
  <c r="AE2215" i="13"/>
  <c r="AD2215" i="13"/>
  <c r="AC2215" i="13"/>
  <c r="AB2215" i="13"/>
  <c r="AA2215" i="13"/>
  <c r="Z2215" i="13"/>
  <c r="AE2214" i="13"/>
  <c r="AD2214" i="13"/>
  <c r="AC2214" i="13"/>
  <c r="AB2214" i="13"/>
  <c r="AA2214" i="13"/>
  <c r="Z2214" i="13"/>
  <c r="AE2213" i="13"/>
  <c r="AD2213" i="13"/>
  <c r="AC2213" i="13"/>
  <c r="AB2213" i="13"/>
  <c r="AA2213" i="13"/>
  <c r="Z2213" i="13"/>
  <c r="AE2212" i="13"/>
  <c r="AD2212" i="13"/>
  <c r="AC2212" i="13"/>
  <c r="AB2212" i="13"/>
  <c r="AA2212" i="13"/>
  <c r="Z2212" i="13"/>
  <c r="AE2211" i="13"/>
  <c r="AD2211" i="13"/>
  <c r="AC2211" i="13"/>
  <c r="AB2211" i="13"/>
  <c r="AA2211" i="13"/>
  <c r="Z2211" i="13"/>
  <c r="AE2210" i="13"/>
  <c r="AD2210" i="13"/>
  <c r="AC2210" i="13"/>
  <c r="AB2210" i="13"/>
  <c r="AA2210" i="13"/>
  <c r="Z2210" i="13"/>
  <c r="AE2209" i="13"/>
  <c r="AD2209" i="13"/>
  <c r="AC2209" i="13"/>
  <c r="AB2209" i="13"/>
  <c r="AA2209" i="13"/>
  <c r="Z2209" i="13"/>
  <c r="AE2208" i="13"/>
  <c r="AD2208" i="13"/>
  <c r="AC2208" i="13"/>
  <c r="AB2208" i="13"/>
  <c r="AA2208" i="13"/>
  <c r="Z2208" i="13"/>
  <c r="AE2207" i="13"/>
  <c r="AD2207" i="13"/>
  <c r="AC2207" i="13"/>
  <c r="AB2207" i="13"/>
  <c r="AA2207" i="13"/>
  <c r="Z2207" i="13"/>
  <c r="AE2206" i="13"/>
  <c r="AD2206" i="13"/>
  <c r="AC2206" i="13"/>
  <c r="AB2206" i="13"/>
  <c r="AA2206" i="13"/>
  <c r="Z2206" i="13"/>
  <c r="AE2205" i="13"/>
  <c r="AD2205" i="13"/>
  <c r="AC2205" i="13"/>
  <c r="AB2205" i="13"/>
  <c r="AA2205" i="13"/>
  <c r="Z2205" i="13"/>
  <c r="AE2204" i="13"/>
  <c r="AD2204" i="13"/>
  <c r="AC2204" i="13"/>
  <c r="AB2204" i="13"/>
  <c r="AA2204" i="13"/>
  <c r="Z2204" i="13"/>
  <c r="AE2203" i="13"/>
  <c r="AD2203" i="13"/>
  <c r="AC2203" i="13"/>
  <c r="AB2203" i="13"/>
  <c r="AA2203" i="13"/>
  <c r="Z2203" i="13"/>
  <c r="AE2202" i="13"/>
  <c r="AD2202" i="13"/>
  <c r="AC2202" i="13"/>
  <c r="AB2202" i="13"/>
  <c r="AA2202" i="13"/>
  <c r="Z2202" i="13"/>
  <c r="AE2201" i="13"/>
  <c r="AD2201" i="13"/>
  <c r="AC2201" i="13"/>
  <c r="AB2201" i="13"/>
  <c r="AA2201" i="13"/>
  <c r="Z2201" i="13"/>
  <c r="AE2200" i="13"/>
  <c r="AD2200" i="13"/>
  <c r="AC2200" i="13"/>
  <c r="AB2200" i="13"/>
  <c r="AA2200" i="13"/>
  <c r="Z2200" i="13"/>
  <c r="AE2199" i="13"/>
  <c r="AD2199" i="13"/>
  <c r="AC2199" i="13"/>
  <c r="AB2199" i="13"/>
  <c r="AA2199" i="13"/>
  <c r="Z2199" i="13"/>
  <c r="AE2198" i="13"/>
  <c r="AD2198" i="13"/>
  <c r="AC2198" i="13"/>
  <c r="AB2198" i="13"/>
  <c r="AA2198" i="13"/>
  <c r="Z2198" i="13"/>
  <c r="AE2197" i="13"/>
  <c r="AD2197" i="13"/>
  <c r="AC2197" i="13"/>
  <c r="AB2197" i="13"/>
  <c r="AA2197" i="13"/>
  <c r="Z2197" i="13"/>
  <c r="AE2196" i="13"/>
  <c r="AD2196" i="13"/>
  <c r="AC2196" i="13"/>
  <c r="AB2196" i="13"/>
  <c r="AA2196" i="13"/>
  <c r="Z2196" i="13"/>
  <c r="AE2195" i="13"/>
  <c r="AD2195" i="13"/>
  <c r="AC2195" i="13"/>
  <c r="AB2195" i="13"/>
  <c r="AA2195" i="13"/>
  <c r="Z2195" i="13"/>
  <c r="AE2194" i="13"/>
  <c r="AD2194" i="13"/>
  <c r="AC2194" i="13"/>
  <c r="AB2194" i="13"/>
  <c r="AA2194" i="13"/>
  <c r="Z2194" i="13"/>
  <c r="AE2193" i="13"/>
  <c r="AD2193" i="13"/>
  <c r="AC2193" i="13"/>
  <c r="AB2193" i="13"/>
  <c r="AA2193" i="13"/>
  <c r="Z2193" i="13"/>
  <c r="AE2192" i="13"/>
  <c r="AD2192" i="13"/>
  <c r="AC2192" i="13"/>
  <c r="AB2192" i="13"/>
  <c r="AA2192" i="13"/>
  <c r="Z2192" i="13"/>
  <c r="AE2191" i="13"/>
  <c r="AD2191" i="13"/>
  <c r="AC2191" i="13"/>
  <c r="AB2191" i="13"/>
  <c r="AA2191" i="13"/>
  <c r="Z2191" i="13"/>
  <c r="AE2190" i="13"/>
  <c r="AD2190" i="13"/>
  <c r="AC2190" i="13"/>
  <c r="AB2190" i="13"/>
  <c r="AA2190" i="13"/>
  <c r="Z2190" i="13"/>
  <c r="AE2189" i="13"/>
  <c r="AD2189" i="13"/>
  <c r="AC2189" i="13"/>
  <c r="AB2189" i="13"/>
  <c r="AA2189" i="13"/>
  <c r="Z2189" i="13"/>
  <c r="AE2188" i="13"/>
  <c r="AD2188" i="13"/>
  <c r="AC2188" i="13"/>
  <c r="AB2188" i="13"/>
  <c r="AA2188" i="13"/>
  <c r="Z2188" i="13"/>
  <c r="AE2187" i="13"/>
  <c r="AD2187" i="13"/>
  <c r="AC2187" i="13"/>
  <c r="AB2187" i="13"/>
  <c r="AA2187" i="13"/>
  <c r="Z2187" i="13"/>
  <c r="AE2186" i="13"/>
  <c r="AD2186" i="13"/>
  <c r="AC2186" i="13"/>
  <c r="AB2186" i="13"/>
  <c r="AA2186" i="13"/>
  <c r="Z2186" i="13"/>
  <c r="AE2185" i="13"/>
  <c r="AD2185" i="13"/>
  <c r="AC2185" i="13"/>
  <c r="AB2185" i="13"/>
  <c r="AA2185" i="13"/>
  <c r="Z2185" i="13"/>
  <c r="AE2184" i="13"/>
  <c r="AD2184" i="13"/>
  <c r="AC2184" i="13"/>
  <c r="AB2184" i="13"/>
  <c r="AA2184" i="13"/>
  <c r="Z2184" i="13"/>
  <c r="AE2183" i="13"/>
  <c r="AD2183" i="13"/>
  <c r="AC2183" i="13"/>
  <c r="AB2183" i="13"/>
  <c r="AA2183" i="13"/>
  <c r="Z2183" i="13"/>
  <c r="AE2182" i="13"/>
  <c r="AD2182" i="13"/>
  <c r="AC2182" i="13"/>
  <c r="AB2182" i="13"/>
  <c r="AA2182" i="13"/>
  <c r="Z2182" i="13"/>
  <c r="AE2181" i="13"/>
  <c r="AD2181" i="13"/>
  <c r="AC2181" i="13"/>
  <c r="AB2181" i="13"/>
  <c r="AA2181" i="13"/>
  <c r="Z2181" i="13"/>
  <c r="AE2180" i="13"/>
  <c r="AD2180" i="13"/>
  <c r="AC2180" i="13"/>
  <c r="AB2180" i="13"/>
  <c r="AA2180" i="13"/>
  <c r="Z2180" i="13"/>
  <c r="AE2179" i="13"/>
  <c r="AD2179" i="13"/>
  <c r="AC2179" i="13"/>
  <c r="AB2179" i="13"/>
  <c r="AA2179" i="13"/>
  <c r="Z2179" i="13"/>
  <c r="AE2178" i="13"/>
  <c r="AD2178" i="13"/>
  <c r="AC2178" i="13"/>
  <c r="AB2178" i="13"/>
  <c r="AA2178" i="13"/>
  <c r="Z2178" i="13"/>
  <c r="AE2177" i="13"/>
  <c r="AD2177" i="13"/>
  <c r="AC2177" i="13"/>
  <c r="AB2177" i="13"/>
  <c r="AA2177" i="13"/>
  <c r="Z2177" i="13"/>
  <c r="AE2176" i="13"/>
  <c r="AD2176" i="13"/>
  <c r="AC2176" i="13"/>
  <c r="AB2176" i="13"/>
  <c r="AA2176" i="13"/>
  <c r="Z2176" i="13"/>
  <c r="AE2175" i="13"/>
  <c r="AD2175" i="13"/>
  <c r="AC2175" i="13"/>
  <c r="AB2175" i="13"/>
  <c r="AA2175" i="13"/>
  <c r="Z2175" i="13"/>
  <c r="AE2174" i="13"/>
  <c r="AD2174" i="13"/>
  <c r="AC2174" i="13"/>
  <c r="AB2174" i="13"/>
  <c r="AA2174" i="13"/>
  <c r="Z2174" i="13"/>
  <c r="AE2173" i="13"/>
  <c r="AD2173" i="13"/>
  <c r="AC2173" i="13"/>
  <c r="AB2173" i="13"/>
  <c r="AA2173" i="13"/>
  <c r="Z2173" i="13"/>
  <c r="AE2172" i="13"/>
  <c r="AD2172" i="13"/>
  <c r="AC2172" i="13"/>
  <c r="AB2172" i="13"/>
  <c r="AA2172" i="13"/>
  <c r="Z2172" i="13"/>
  <c r="AE2171" i="13"/>
  <c r="AD2171" i="13"/>
  <c r="AC2171" i="13"/>
  <c r="AB2171" i="13"/>
  <c r="AA2171" i="13"/>
  <c r="Z2171" i="13"/>
  <c r="AE2170" i="13"/>
  <c r="AD2170" i="13"/>
  <c r="AC2170" i="13"/>
  <c r="AB2170" i="13"/>
  <c r="AA2170" i="13"/>
  <c r="Z2170" i="13"/>
  <c r="AE2169" i="13"/>
  <c r="AD2169" i="13"/>
  <c r="AC2169" i="13"/>
  <c r="AB2169" i="13"/>
  <c r="AA2169" i="13"/>
  <c r="Z2169" i="13"/>
  <c r="AE2168" i="13"/>
  <c r="AD2168" i="13"/>
  <c r="AC2168" i="13"/>
  <c r="AB2168" i="13"/>
  <c r="AA2168" i="13"/>
  <c r="Z2168" i="13"/>
  <c r="AE2167" i="13"/>
  <c r="AD2167" i="13"/>
  <c r="AC2167" i="13"/>
  <c r="AB2167" i="13"/>
  <c r="AA2167" i="13"/>
  <c r="Z2167" i="13"/>
  <c r="AE2166" i="13"/>
  <c r="AD2166" i="13"/>
  <c r="AC2166" i="13"/>
  <c r="AB2166" i="13"/>
  <c r="AA2166" i="13"/>
  <c r="Z2166" i="13"/>
  <c r="AE2165" i="13"/>
  <c r="AD2165" i="13"/>
  <c r="AC2165" i="13"/>
  <c r="AB2165" i="13"/>
  <c r="AA2165" i="13"/>
  <c r="Z2165" i="13"/>
  <c r="AE2164" i="13"/>
  <c r="AD2164" i="13"/>
  <c r="AC2164" i="13"/>
  <c r="AB2164" i="13"/>
  <c r="AA2164" i="13"/>
  <c r="Z2164" i="13"/>
  <c r="AE2163" i="13"/>
  <c r="AD2163" i="13"/>
  <c r="AC2163" i="13"/>
  <c r="AB2163" i="13"/>
  <c r="AA2163" i="13"/>
  <c r="Z2163" i="13"/>
  <c r="AE2162" i="13"/>
  <c r="AD2162" i="13"/>
  <c r="AC2162" i="13"/>
  <c r="AB2162" i="13"/>
  <c r="AA2162" i="13"/>
  <c r="Z2162" i="13"/>
  <c r="AE2161" i="13"/>
  <c r="AD2161" i="13"/>
  <c r="AC2161" i="13"/>
  <c r="AB2161" i="13"/>
  <c r="AA2161" i="13"/>
  <c r="Z2161" i="13"/>
  <c r="AE2160" i="13"/>
  <c r="AD2160" i="13"/>
  <c r="AC2160" i="13"/>
  <c r="AB2160" i="13"/>
  <c r="AA2160" i="13"/>
  <c r="Z2160" i="13"/>
  <c r="AE2159" i="13"/>
  <c r="AD2159" i="13"/>
  <c r="AC2159" i="13"/>
  <c r="AB2159" i="13"/>
  <c r="AA2159" i="13"/>
  <c r="Z2159" i="13"/>
  <c r="AE2158" i="13"/>
  <c r="AD2158" i="13"/>
  <c r="AC2158" i="13"/>
  <c r="AB2158" i="13"/>
  <c r="AA2158" i="13"/>
  <c r="Z2158" i="13"/>
  <c r="AE2157" i="13"/>
  <c r="AD2157" i="13"/>
  <c r="AC2157" i="13"/>
  <c r="AB2157" i="13"/>
  <c r="AA2157" i="13"/>
  <c r="Z2157" i="13"/>
  <c r="AE2156" i="13"/>
  <c r="AD2156" i="13"/>
  <c r="AC2156" i="13"/>
  <c r="AB2156" i="13"/>
  <c r="AA2156" i="13"/>
  <c r="Z2156" i="13"/>
  <c r="AE2155" i="13"/>
  <c r="AD2155" i="13"/>
  <c r="AC2155" i="13"/>
  <c r="AB2155" i="13"/>
  <c r="AA2155" i="13"/>
  <c r="Z2155" i="13"/>
  <c r="AE2154" i="13"/>
  <c r="AD2154" i="13"/>
  <c r="AC2154" i="13"/>
  <c r="AB2154" i="13"/>
  <c r="AA2154" i="13"/>
  <c r="Z2154" i="13"/>
  <c r="AE2153" i="13"/>
  <c r="AD2153" i="13"/>
  <c r="AC2153" i="13"/>
  <c r="AB2153" i="13"/>
  <c r="AA2153" i="13"/>
  <c r="Z2153" i="13"/>
  <c r="AE2152" i="13"/>
  <c r="AD2152" i="13"/>
  <c r="AC2152" i="13"/>
  <c r="AB2152" i="13"/>
  <c r="AA2152" i="13"/>
  <c r="Z2152" i="13"/>
  <c r="AE2151" i="13"/>
  <c r="AD2151" i="13"/>
  <c r="AC2151" i="13"/>
  <c r="AB2151" i="13"/>
  <c r="AA2151" i="13"/>
  <c r="Z2151" i="13"/>
  <c r="AE2150" i="13"/>
  <c r="AD2150" i="13"/>
  <c r="AC2150" i="13"/>
  <c r="AB2150" i="13"/>
  <c r="AA2150" i="13"/>
  <c r="Z2150" i="13"/>
  <c r="AE2149" i="13"/>
  <c r="AD2149" i="13"/>
  <c r="AC2149" i="13"/>
  <c r="AB2149" i="13"/>
  <c r="AA2149" i="13"/>
  <c r="Z2149" i="13"/>
  <c r="AE2148" i="13"/>
  <c r="AD2148" i="13"/>
  <c r="AC2148" i="13"/>
  <c r="AB2148" i="13"/>
  <c r="AA2148" i="13"/>
  <c r="Z2148" i="13"/>
  <c r="AE2147" i="13"/>
  <c r="AD2147" i="13"/>
  <c r="AC2147" i="13"/>
  <c r="AB2147" i="13"/>
  <c r="AA2147" i="13"/>
  <c r="Z2147" i="13"/>
  <c r="AE2146" i="13"/>
  <c r="AD2146" i="13"/>
  <c r="AC2146" i="13"/>
  <c r="AB2146" i="13"/>
  <c r="AA2146" i="13"/>
  <c r="Z2146" i="13"/>
  <c r="AE2145" i="13"/>
  <c r="AD2145" i="13"/>
  <c r="AC2145" i="13"/>
  <c r="AB2145" i="13"/>
  <c r="AA2145" i="13"/>
  <c r="Z2145" i="13"/>
  <c r="AE2144" i="13"/>
  <c r="AD2144" i="13"/>
  <c r="AC2144" i="13"/>
  <c r="AB2144" i="13"/>
  <c r="AA2144" i="13"/>
  <c r="Z2144" i="13"/>
  <c r="AE2143" i="13"/>
  <c r="AD2143" i="13"/>
  <c r="AC2143" i="13"/>
  <c r="AB2143" i="13"/>
  <c r="AA2143" i="13"/>
  <c r="Z2143" i="13"/>
  <c r="AE2142" i="13"/>
  <c r="AD2142" i="13"/>
  <c r="AC2142" i="13"/>
  <c r="AB2142" i="13"/>
  <c r="AA2142" i="13"/>
  <c r="Z2142" i="13"/>
  <c r="AE2141" i="13"/>
  <c r="AD2141" i="13"/>
  <c r="AC2141" i="13"/>
  <c r="AB2141" i="13"/>
  <c r="AA2141" i="13"/>
  <c r="Z2141" i="13"/>
  <c r="AE2140" i="13"/>
  <c r="AD2140" i="13"/>
  <c r="AC2140" i="13"/>
  <c r="AB2140" i="13"/>
  <c r="AA2140" i="13"/>
  <c r="Z2140" i="13"/>
  <c r="AE2139" i="13"/>
  <c r="AD2139" i="13"/>
  <c r="AC2139" i="13"/>
  <c r="AB2139" i="13"/>
  <c r="AA2139" i="13"/>
  <c r="Z2139" i="13"/>
  <c r="AE2138" i="13"/>
  <c r="AD2138" i="13"/>
  <c r="AC2138" i="13"/>
  <c r="AB2138" i="13"/>
  <c r="AA2138" i="13"/>
  <c r="Z2138" i="13"/>
  <c r="AE2137" i="13"/>
  <c r="AD2137" i="13"/>
  <c r="AC2137" i="13"/>
  <c r="AB2137" i="13"/>
  <c r="AA2137" i="13"/>
  <c r="Z2137" i="13"/>
  <c r="AE2136" i="13"/>
  <c r="AD2136" i="13"/>
  <c r="AC2136" i="13"/>
  <c r="AB2136" i="13"/>
  <c r="AA2136" i="13"/>
  <c r="Z2136" i="13"/>
  <c r="AE2135" i="13"/>
  <c r="AD2135" i="13"/>
  <c r="AC2135" i="13"/>
  <c r="AB2135" i="13"/>
  <c r="AA2135" i="13"/>
  <c r="Z2135" i="13"/>
  <c r="AE2134" i="13"/>
  <c r="AD2134" i="13"/>
  <c r="AC2134" i="13"/>
  <c r="AB2134" i="13"/>
  <c r="AA2134" i="13"/>
  <c r="Z2134" i="13"/>
  <c r="AE2133" i="13"/>
  <c r="AD2133" i="13"/>
  <c r="AC2133" i="13"/>
  <c r="AB2133" i="13"/>
  <c r="AA2133" i="13"/>
  <c r="Z2133" i="13"/>
  <c r="AE2132" i="13"/>
  <c r="AD2132" i="13"/>
  <c r="AC2132" i="13"/>
  <c r="AB2132" i="13"/>
  <c r="AA2132" i="13"/>
  <c r="Z2132" i="13"/>
  <c r="AE2131" i="13"/>
  <c r="AD2131" i="13"/>
  <c r="AC2131" i="13"/>
  <c r="AB2131" i="13"/>
  <c r="AA2131" i="13"/>
  <c r="Z2131" i="13"/>
  <c r="AE2130" i="13"/>
  <c r="AD2130" i="13"/>
  <c r="AC2130" i="13"/>
  <c r="AB2130" i="13"/>
  <c r="AA2130" i="13"/>
  <c r="Z2130" i="13"/>
  <c r="AE2129" i="13"/>
  <c r="AD2129" i="13"/>
  <c r="AC2129" i="13"/>
  <c r="AB2129" i="13"/>
  <c r="AA2129" i="13"/>
  <c r="Z2129" i="13"/>
  <c r="AE2128" i="13"/>
  <c r="AD2128" i="13"/>
  <c r="AC2128" i="13"/>
  <c r="AB2128" i="13"/>
  <c r="AA2128" i="13"/>
  <c r="Z2128" i="13"/>
  <c r="AE2127" i="13"/>
  <c r="AD2127" i="13"/>
  <c r="AC2127" i="13"/>
  <c r="AB2127" i="13"/>
  <c r="AA2127" i="13"/>
  <c r="Z2127" i="13"/>
  <c r="AE2126" i="13"/>
  <c r="AD2126" i="13"/>
  <c r="AC2126" i="13"/>
  <c r="AB2126" i="13"/>
  <c r="AA2126" i="13"/>
  <c r="Z2126" i="13"/>
  <c r="AE2125" i="13"/>
  <c r="AD2125" i="13"/>
  <c r="AC2125" i="13"/>
  <c r="AB2125" i="13"/>
  <c r="AA2125" i="13"/>
  <c r="Z2125" i="13"/>
  <c r="AE2124" i="13"/>
  <c r="AD2124" i="13"/>
  <c r="AC2124" i="13"/>
  <c r="AB2124" i="13"/>
  <c r="AA2124" i="13"/>
  <c r="Z2124" i="13"/>
  <c r="AE2123" i="13"/>
  <c r="AD2123" i="13"/>
  <c r="AC2123" i="13"/>
  <c r="AB2123" i="13"/>
  <c r="AA2123" i="13"/>
  <c r="Z2123" i="13"/>
  <c r="AE2122" i="13"/>
  <c r="AD2122" i="13"/>
  <c r="AC2122" i="13"/>
  <c r="AB2122" i="13"/>
  <c r="AA2122" i="13"/>
  <c r="Z2122" i="13"/>
  <c r="AE2121" i="13"/>
  <c r="AD2121" i="13"/>
  <c r="AC2121" i="13"/>
  <c r="AB2121" i="13"/>
  <c r="AA2121" i="13"/>
  <c r="Z2121" i="13"/>
  <c r="AE2120" i="13"/>
  <c r="AD2120" i="13"/>
  <c r="AC2120" i="13"/>
  <c r="AB2120" i="13"/>
  <c r="AA2120" i="13"/>
  <c r="Z2120" i="13"/>
  <c r="AE2119" i="13"/>
  <c r="AD2119" i="13"/>
  <c r="AC2119" i="13"/>
  <c r="AB2119" i="13"/>
  <c r="AA2119" i="13"/>
  <c r="Z2119" i="13"/>
  <c r="AE2118" i="13"/>
  <c r="AD2118" i="13"/>
  <c r="AC2118" i="13"/>
  <c r="AB2118" i="13"/>
  <c r="AA2118" i="13"/>
  <c r="Z2118" i="13"/>
  <c r="AE2117" i="13"/>
  <c r="AD2117" i="13"/>
  <c r="AC2117" i="13"/>
  <c r="AB2117" i="13"/>
  <c r="AA2117" i="13"/>
  <c r="Z2117" i="13"/>
  <c r="AE2116" i="13"/>
  <c r="AD2116" i="13"/>
  <c r="AC2116" i="13"/>
  <c r="AB2116" i="13"/>
  <c r="AA2116" i="13"/>
  <c r="Z2116" i="13"/>
  <c r="AE2115" i="13"/>
  <c r="AD2115" i="13"/>
  <c r="AC2115" i="13"/>
  <c r="AB2115" i="13"/>
  <c r="AA2115" i="13"/>
  <c r="Z2115" i="13"/>
  <c r="AE2114" i="13"/>
  <c r="AD2114" i="13"/>
  <c r="AC2114" i="13"/>
  <c r="AB2114" i="13"/>
  <c r="AA2114" i="13"/>
  <c r="Z2114" i="13"/>
  <c r="AE2113" i="13"/>
  <c r="AD2113" i="13"/>
  <c r="AC2113" i="13"/>
  <c r="AB2113" i="13"/>
  <c r="AA2113" i="13"/>
  <c r="Z2113" i="13"/>
  <c r="AE2112" i="13"/>
  <c r="AD2112" i="13"/>
  <c r="AC2112" i="13"/>
  <c r="AB2112" i="13"/>
  <c r="AA2112" i="13"/>
  <c r="Z2112" i="13"/>
  <c r="AE2111" i="13"/>
  <c r="AD2111" i="13"/>
  <c r="AC2111" i="13"/>
  <c r="AB2111" i="13"/>
  <c r="AA2111" i="13"/>
  <c r="Z2111" i="13"/>
  <c r="AE2110" i="13"/>
  <c r="AD2110" i="13"/>
  <c r="AC2110" i="13"/>
  <c r="AB2110" i="13"/>
  <c r="AA2110" i="13"/>
  <c r="Z2110" i="13"/>
  <c r="AE2109" i="13"/>
  <c r="AD2109" i="13"/>
  <c r="AC2109" i="13"/>
  <c r="AB2109" i="13"/>
  <c r="AA2109" i="13"/>
  <c r="Z2109" i="13"/>
  <c r="AE2108" i="13"/>
  <c r="AD2108" i="13"/>
  <c r="AC2108" i="13"/>
  <c r="AB2108" i="13"/>
  <c r="AA2108" i="13"/>
  <c r="Z2108" i="13"/>
  <c r="AE2107" i="13"/>
  <c r="AD2107" i="13"/>
  <c r="AC2107" i="13"/>
  <c r="AB2107" i="13"/>
  <c r="AA2107" i="13"/>
  <c r="Z2107" i="13"/>
  <c r="AE2106" i="13"/>
  <c r="AD2106" i="13"/>
  <c r="AC2106" i="13"/>
  <c r="AB2106" i="13"/>
  <c r="AA2106" i="13"/>
  <c r="Z2106" i="13"/>
  <c r="AE2105" i="13"/>
  <c r="AD2105" i="13"/>
  <c r="AC2105" i="13"/>
  <c r="AB2105" i="13"/>
  <c r="AA2105" i="13"/>
  <c r="Z2105" i="13"/>
  <c r="AE2104" i="13"/>
  <c r="AD2104" i="13"/>
  <c r="AC2104" i="13"/>
  <c r="AB2104" i="13"/>
  <c r="AA2104" i="13"/>
  <c r="Z2104" i="13"/>
  <c r="AE2103" i="13"/>
  <c r="AD2103" i="13"/>
  <c r="AC2103" i="13"/>
  <c r="AB2103" i="13"/>
  <c r="AA2103" i="13"/>
  <c r="Z2103" i="13"/>
  <c r="AE2102" i="13"/>
  <c r="AD2102" i="13"/>
  <c r="AC2102" i="13"/>
  <c r="AB2102" i="13"/>
  <c r="AA2102" i="13"/>
  <c r="Z2102" i="13"/>
  <c r="AE2101" i="13"/>
  <c r="AD2101" i="13"/>
  <c r="AC2101" i="13"/>
  <c r="AB2101" i="13"/>
  <c r="AA2101" i="13"/>
  <c r="Z2101" i="13"/>
  <c r="AE2100" i="13"/>
  <c r="AD2100" i="13"/>
  <c r="AC2100" i="13"/>
  <c r="AB2100" i="13"/>
  <c r="AA2100" i="13"/>
  <c r="Z2100" i="13"/>
  <c r="AE2099" i="13"/>
  <c r="AD2099" i="13"/>
  <c r="AC2099" i="13"/>
  <c r="AB2099" i="13"/>
  <c r="AA2099" i="13"/>
  <c r="Z2099" i="13"/>
  <c r="AE2098" i="13"/>
  <c r="AD2098" i="13"/>
  <c r="AC2098" i="13"/>
  <c r="AB2098" i="13"/>
  <c r="AA2098" i="13"/>
  <c r="Z2098" i="13"/>
  <c r="AE2097" i="13"/>
  <c r="AD2097" i="13"/>
  <c r="AC2097" i="13"/>
  <c r="AB2097" i="13"/>
  <c r="AA2097" i="13"/>
  <c r="Z2097" i="13"/>
  <c r="AE2096" i="13"/>
  <c r="AD2096" i="13"/>
  <c r="AC2096" i="13"/>
  <c r="AB2096" i="13"/>
  <c r="AA2096" i="13"/>
  <c r="Z2096" i="13"/>
  <c r="AE2095" i="13"/>
  <c r="AD2095" i="13"/>
  <c r="AC2095" i="13"/>
  <c r="AB2095" i="13"/>
  <c r="AA2095" i="13"/>
  <c r="Z2095" i="13"/>
  <c r="AE2094" i="13"/>
  <c r="AD2094" i="13"/>
  <c r="AC2094" i="13"/>
  <c r="AB2094" i="13"/>
  <c r="AA2094" i="13"/>
  <c r="Z2094" i="13"/>
  <c r="AE2093" i="13"/>
  <c r="AD2093" i="13"/>
  <c r="AC2093" i="13"/>
  <c r="AB2093" i="13"/>
  <c r="AA2093" i="13"/>
  <c r="Z2093" i="13"/>
  <c r="AE2092" i="13"/>
  <c r="AD2092" i="13"/>
  <c r="AC2092" i="13"/>
  <c r="AB2092" i="13"/>
  <c r="AA2092" i="13"/>
  <c r="Z2092" i="13"/>
  <c r="AE2091" i="13"/>
  <c r="AD2091" i="13"/>
  <c r="AC2091" i="13"/>
  <c r="AB2091" i="13"/>
  <c r="AA2091" i="13"/>
  <c r="Z2091" i="13"/>
  <c r="AE2090" i="13"/>
  <c r="AD2090" i="13"/>
  <c r="AC2090" i="13"/>
  <c r="AB2090" i="13"/>
  <c r="AA2090" i="13"/>
  <c r="Z2090" i="13"/>
  <c r="AE2089" i="13"/>
  <c r="AD2089" i="13"/>
  <c r="AC2089" i="13"/>
  <c r="AB2089" i="13"/>
  <c r="AA2089" i="13"/>
  <c r="Z2089" i="13"/>
  <c r="AE2088" i="13"/>
  <c r="AD2088" i="13"/>
  <c r="AC2088" i="13"/>
  <c r="AB2088" i="13"/>
  <c r="AA2088" i="13"/>
  <c r="Z2088" i="13"/>
  <c r="AE2087" i="13"/>
  <c r="AD2087" i="13"/>
  <c r="AC2087" i="13"/>
  <c r="AB2087" i="13"/>
  <c r="AA2087" i="13"/>
  <c r="Z2087" i="13"/>
  <c r="AE2086" i="13"/>
  <c r="AD2086" i="13"/>
  <c r="AC2086" i="13"/>
  <c r="AB2086" i="13"/>
  <c r="AA2086" i="13"/>
  <c r="Z2086" i="13"/>
  <c r="AE2085" i="13"/>
  <c r="AD2085" i="13"/>
  <c r="AC2085" i="13"/>
  <c r="AB2085" i="13"/>
  <c r="AA2085" i="13"/>
  <c r="Z2085" i="13"/>
  <c r="AE2084" i="13"/>
  <c r="AD2084" i="13"/>
  <c r="AC2084" i="13"/>
  <c r="AB2084" i="13"/>
  <c r="AA2084" i="13"/>
  <c r="Z2084" i="13"/>
  <c r="AE2083" i="13"/>
  <c r="AD2083" i="13"/>
  <c r="AC2083" i="13"/>
  <c r="AB2083" i="13"/>
  <c r="AA2083" i="13"/>
  <c r="Z2083" i="13"/>
  <c r="AE2082" i="13"/>
  <c r="AD2082" i="13"/>
  <c r="AC2082" i="13"/>
  <c r="AB2082" i="13"/>
  <c r="AA2082" i="13"/>
  <c r="Z2082" i="13"/>
  <c r="AE2081" i="13"/>
  <c r="AD2081" i="13"/>
  <c r="AC2081" i="13"/>
  <c r="AB2081" i="13"/>
  <c r="AA2081" i="13"/>
  <c r="Z2081" i="13"/>
  <c r="AE2080" i="13"/>
  <c r="AD2080" i="13"/>
  <c r="AC2080" i="13"/>
  <c r="AB2080" i="13"/>
  <c r="AA2080" i="13"/>
  <c r="Z2080" i="13"/>
  <c r="AE2079" i="13"/>
  <c r="AD2079" i="13"/>
  <c r="AC2079" i="13"/>
  <c r="AB2079" i="13"/>
  <c r="AA2079" i="13"/>
  <c r="Z2079" i="13"/>
  <c r="AE2078" i="13"/>
  <c r="AD2078" i="13"/>
  <c r="AC2078" i="13"/>
  <c r="AB2078" i="13"/>
  <c r="AA2078" i="13"/>
  <c r="Z2078" i="13"/>
  <c r="AE2077" i="13"/>
  <c r="AD2077" i="13"/>
  <c r="AC2077" i="13"/>
  <c r="AB2077" i="13"/>
  <c r="AA2077" i="13"/>
  <c r="Z2077" i="13"/>
  <c r="AE2076" i="13"/>
  <c r="AD2076" i="13"/>
  <c r="AC2076" i="13"/>
  <c r="AB2076" i="13"/>
  <c r="AA2076" i="13"/>
  <c r="Z2076" i="13"/>
  <c r="AE2075" i="13"/>
  <c r="AD2075" i="13"/>
  <c r="AC2075" i="13"/>
  <c r="AB2075" i="13"/>
  <c r="AA2075" i="13"/>
  <c r="Z2075" i="13"/>
  <c r="AE2074" i="13"/>
  <c r="AD2074" i="13"/>
  <c r="AC2074" i="13"/>
  <c r="AB2074" i="13"/>
  <c r="AA2074" i="13"/>
  <c r="Z2074" i="13"/>
  <c r="AE2073" i="13"/>
  <c r="AD2073" i="13"/>
  <c r="AC2073" i="13"/>
  <c r="AB2073" i="13"/>
  <c r="AA2073" i="13"/>
  <c r="Z2073" i="13"/>
  <c r="AE2072" i="13"/>
  <c r="AD2072" i="13"/>
  <c r="AC2072" i="13"/>
  <c r="AB2072" i="13"/>
  <c r="AA2072" i="13"/>
  <c r="Z2072" i="13"/>
  <c r="AE2071" i="13"/>
  <c r="AD2071" i="13"/>
  <c r="AC2071" i="13"/>
  <c r="AB2071" i="13"/>
  <c r="AA2071" i="13"/>
  <c r="Z2071" i="13"/>
  <c r="AE2070" i="13"/>
  <c r="AD2070" i="13"/>
  <c r="AC2070" i="13"/>
  <c r="AB2070" i="13"/>
  <c r="AA2070" i="13"/>
  <c r="Z2070" i="13"/>
  <c r="AE2069" i="13"/>
  <c r="AD2069" i="13"/>
  <c r="AC2069" i="13"/>
  <c r="AB2069" i="13"/>
  <c r="AA2069" i="13"/>
  <c r="Z2069" i="13"/>
  <c r="AE2068" i="13"/>
  <c r="AD2068" i="13"/>
  <c r="AC2068" i="13"/>
  <c r="AB2068" i="13"/>
  <c r="AA2068" i="13"/>
  <c r="Z2068" i="13"/>
  <c r="AE2067" i="13"/>
  <c r="AD2067" i="13"/>
  <c r="AC2067" i="13"/>
  <c r="AB2067" i="13"/>
  <c r="AA2067" i="13"/>
  <c r="Z2067" i="13"/>
  <c r="AE2066" i="13"/>
  <c r="AD2066" i="13"/>
  <c r="AC2066" i="13"/>
  <c r="AB2066" i="13"/>
  <c r="AA2066" i="13"/>
  <c r="Z2066" i="13"/>
  <c r="AE2065" i="13"/>
  <c r="AD2065" i="13"/>
  <c r="AC2065" i="13"/>
  <c r="AB2065" i="13"/>
  <c r="AA2065" i="13"/>
  <c r="Z2065" i="13"/>
  <c r="AE2064" i="13"/>
  <c r="AD2064" i="13"/>
  <c r="AC2064" i="13"/>
  <c r="AB2064" i="13"/>
  <c r="AA2064" i="13"/>
  <c r="Z2064" i="13"/>
  <c r="AE2063" i="13"/>
  <c r="AD2063" i="13"/>
  <c r="AC2063" i="13"/>
  <c r="AB2063" i="13"/>
  <c r="AA2063" i="13"/>
  <c r="Z2063" i="13"/>
  <c r="AE2062" i="13"/>
  <c r="AD2062" i="13"/>
  <c r="AC2062" i="13"/>
  <c r="AB2062" i="13"/>
  <c r="AA2062" i="13"/>
  <c r="Z2062" i="13"/>
  <c r="AE2061" i="13"/>
  <c r="AD2061" i="13"/>
  <c r="AC2061" i="13"/>
  <c r="AB2061" i="13"/>
  <c r="AA2061" i="13"/>
  <c r="Z2061" i="13"/>
  <c r="AE2060" i="13"/>
  <c r="AD2060" i="13"/>
  <c r="AC2060" i="13"/>
  <c r="AB2060" i="13"/>
  <c r="AA2060" i="13"/>
  <c r="Z2060" i="13"/>
  <c r="AE2059" i="13"/>
  <c r="AD2059" i="13"/>
  <c r="AC2059" i="13"/>
  <c r="AB2059" i="13"/>
  <c r="AA2059" i="13"/>
  <c r="Z2059" i="13"/>
  <c r="AE2058" i="13"/>
  <c r="AD2058" i="13"/>
  <c r="AC2058" i="13"/>
  <c r="AB2058" i="13"/>
  <c r="AA2058" i="13"/>
  <c r="Z2058" i="13"/>
  <c r="AE2057" i="13"/>
  <c r="AD2057" i="13"/>
  <c r="AC2057" i="13"/>
  <c r="AB2057" i="13"/>
  <c r="AA2057" i="13"/>
  <c r="Z2057" i="13"/>
  <c r="AE2056" i="13"/>
  <c r="AD2056" i="13"/>
  <c r="AC2056" i="13"/>
  <c r="AB2056" i="13"/>
  <c r="AA2056" i="13"/>
  <c r="Z2056" i="13"/>
  <c r="AE2055" i="13"/>
  <c r="AD2055" i="13"/>
  <c r="AC2055" i="13"/>
  <c r="AB2055" i="13"/>
  <c r="AA2055" i="13"/>
  <c r="Z2055" i="13"/>
  <c r="AE2054" i="13"/>
  <c r="AD2054" i="13"/>
  <c r="AC2054" i="13"/>
  <c r="AB2054" i="13"/>
  <c r="AA2054" i="13"/>
  <c r="Z2054" i="13"/>
  <c r="AE2053" i="13"/>
  <c r="AD2053" i="13"/>
  <c r="AC2053" i="13"/>
  <c r="AB2053" i="13"/>
  <c r="AA2053" i="13"/>
  <c r="Z2053" i="13"/>
  <c r="AE2052" i="13"/>
  <c r="AD2052" i="13"/>
  <c r="AC2052" i="13"/>
  <c r="AB2052" i="13"/>
  <c r="AA2052" i="13"/>
  <c r="Z2052" i="13"/>
  <c r="AE2051" i="13"/>
  <c r="AD2051" i="13"/>
  <c r="AC2051" i="13"/>
  <c r="AB2051" i="13"/>
  <c r="AA2051" i="13"/>
  <c r="Z2051" i="13"/>
  <c r="AE2050" i="13"/>
  <c r="AD2050" i="13"/>
  <c r="AC2050" i="13"/>
  <c r="AB2050" i="13"/>
  <c r="AA2050" i="13"/>
  <c r="Z2050" i="13"/>
  <c r="AE2049" i="13"/>
  <c r="AD2049" i="13"/>
  <c r="AC2049" i="13"/>
  <c r="AB2049" i="13"/>
  <c r="AA2049" i="13"/>
  <c r="Z2049" i="13"/>
  <c r="AE2048" i="13"/>
  <c r="AD2048" i="13"/>
  <c r="AC2048" i="13"/>
  <c r="AB2048" i="13"/>
  <c r="AA2048" i="13"/>
  <c r="Z2048" i="13"/>
  <c r="AE2047" i="13"/>
  <c r="AD2047" i="13"/>
  <c r="AC2047" i="13"/>
  <c r="AB2047" i="13"/>
  <c r="AA2047" i="13"/>
  <c r="Z2047" i="13"/>
  <c r="AE2046" i="13"/>
  <c r="AD2046" i="13"/>
  <c r="AC2046" i="13"/>
  <c r="AB2046" i="13"/>
  <c r="AA2046" i="13"/>
  <c r="Z2046" i="13"/>
  <c r="AE2045" i="13"/>
  <c r="AD2045" i="13"/>
  <c r="AC2045" i="13"/>
  <c r="AB2045" i="13"/>
  <c r="AA2045" i="13"/>
  <c r="Z2045" i="13"/>
  <c r="AE2044" i="13"/>
  <c r="AD2044" i="13"/>
  <c r="AC2044" i="13"/>
  <c r="AB2044" i="13"/>
  <c r="AA2044" i="13"/>
  <c r="Z2044" i="13"/>
  <c r="AE2043" i="13"/>
  <c r="AD2043" i="13"/>
  <c r="AC2043" i="13"/>
  <c r="AB2043" i="13"/>
  <c r="AA2043" i="13"/>
  <c r="Z2043" i="13"/>
  <c r="AE2042" i="13"/>
  <c r="AD2042" i="13"/>
  <c r="AC2042" i="13"/>
  <c r="AB2042" i="13"/>
  <c r="AA2042" i="13"/>
  <c r="Z2042" i="13"/>
  <c r="AE2041" i="13"/>
  <c r="AD2041" i="13"/>
  <c r="AC2041" i="13"/>
  <c r="AB2041" i="13"/>
  <c r="AA2041" i="13"/>
  <c r="Z2041" i="13"/>
  <c r="AE2040" i="13"/>
  <c r="AD2040" i="13"/>
  <c r="AC2040" i="13"/>
  <c r="AB2040" i="13"/>
  <c r="AA2040" i="13"/>
  <c r="Z2040" i="13"/>
  <c r="AE2039" i="13"/>
  <c r="AD2039" i="13"/>
  <c r="AC2039" i="13"/>
  <c r="AB2039" i="13"/>
  <c r="AA2039" i="13"/>
  <c r="Z2039" i="13"/>
  <c r="AE2038" i="13"/>
  <c r="AD2038" i="13"/>
  <c r="AC2038" i="13"/>
  <c r="AB2038" i="13"/>
  <c r="AA2038" i="13"/>
  <c r="Z2038" i="13"/>
  <c r="AE2037" i="13"/>
  <c r="AD2037" i="13"/>
  <c r="AC2037" i="13"/>
  <c r="AB2037" i="13"/>
  <c r="AA2037" i="13"/>
  <c r="Z2037" i="13"/>
  <c r="AE2036" i="13"/>
  <c r="AD2036" i="13"/>
  <c r="AC2036" i="13"/>
  <c r="AB2036" i="13"/>
  <c r="AA2036" i="13"/>
  <c r="Z2036" i="13"/>
  <c r="AE2035" i="13"/>
  <c r="AD2035" i="13"/>
  <c r="AC2035" i="13"/>
  <c r="AB2035" i="13"/>
  <c r="AA2035" i="13"/>
  <c r="Z2035" i="13"/>
  <c r="AE2034" i="13"/>
  <c r="AD2034" i="13"/>
  <c r="AC2034" i="13"/>
  <c r="AB2034" i="13"/>
  <c r="AA2034" i="13"/>
  <c r="Z2034" i="13"/>
  <c r="AE2033" i="13"/>
  <c r="AD2033" i="13"/>
  <c r="AC2033" i="13"/>
  <c r="AB2033" i="13"/>
  <c r="AA2033" i="13"/>
  <c r="Z2033" i="13"/>
  <c r="AE2032" i="13"/>
  <c r="AD2032" i="13"/>
  <c r="AC2032" i="13"/>
  <c r="AB2032" i="13"/>
  <c r="AA2032" i="13"/>
  <c r="Z2032" i="13"/>
  <c r="AE2031" i="13"/>
  <c r="AD2031" i="13"/>
  <c r="AC2031" i="13"/>
  <c r="AB2031" i="13"/>
  <c r="AA2031" i="13"/>
  <c r="Z2031" i="13"/>
  <c r="AE2030" i="13"/>
  <c r="AD2030" i="13"/>
  <c r="AC2030" i="13"/>
  <c r="AB2030" i="13"/>
  <c r="AA2030" i="13"/>
  <c r="Z2030" i="13"/>
  <c r="AE2029" i="13"/>
  <c r="AD2029" i="13"/>
  <c r="AC2029" i="13"/>
  <c r="AB2029" i="13"/>
  <c r="AA2029" i="13"/>
  <c r="Z2029" i="13"/>
  <c r="AE2028" i="13"/>
  <c r="AD2028" i="13"/>
  <c r="AC2028" i="13"/>
  <c r="AB2028" i="13"/>
  <c r="AA2028" i="13"/>
  <c r="Z2028" i="13"/>
  <c r="AE2027" i="13"/>
  <c r="AD2027" i="13"/>
  <c r="AC2027" i="13"/>
  <c r="AB2027" i="13"/>
  <c r="AA2027" i="13"/>
  <c r="Z2027" i="13"/>
  <c r="AE2026" i="13"/>
  <c r="AD2026" i="13"/>
  <c r="AC2026" i="13"/>
  <c r="AB2026" i="13"/>
  <c r="AA2026" i="13"/>
  <c r="Z2026" i="13"/>
  <c r="AE2025" i="13"/>
  <c r="AD2025" i="13"/>
  <c r="AC2025" i="13"/>
  <c r="AB2025" i="13"/>
  <c r="AA2025" i="13"/>
  <c r="Z2025" i="13"/>
  <c r="AE2024" i="13"/>
  <c r="AD2024" i="13"/>
  <c r="AC2024" i="13"/>
  <c r="AB2024" i="13"/>
  <c r="AA2024" i="13"/>
  <c r="Z2024" i="13"/>
  <c r="AE2023" i="13"/>
  <c r="AD2023" i="13"/>
  <c r="AC2023" i="13"/>
  <c r="AB2023" i="13"/>
  <c r="AA2023" i="13"/>
  <c r="Z2023" i="13"/>
  <c r="AE2022" i="13"/>
  <c r="AD2022" i="13"/>
  <c r="AC2022" i="13"/>
  <c r="AB2022" i="13"/>
  <c r="AA2022" i="13"/>
  <c r="Z2022" i="13"/>
  <c r="AE2021" i="13"/>
  <c r="AD2021" i="13"/>
  <c r="AC2021" i="13"/>
  <c r="AB2021" i="13"/>
  <c r="AA2021" i="13"/>
  <c r="Z2021" i="13"/>
  <c r="AE2020" i="13"/>
  <c r="AD2020" i="13"/>
  <c r="AC2020" i="13"/>
  <c r="AB2020" i="13"/>
  <c r="AA2020" i="13"/>
  <c r="Z2020" i="13"/>
  <c r="AE2019" i="13"/>
  <c r="AD2019" i="13"/>
  <c r="AC2019" i="13"/>
  <c r="AB2019" i="13"/>
  <c r="AA2019" i="13"/>
  <c r="Z2019" i="13"/>
  <c r="AE2018" i="13"/>
  <c r="AD2018" i="13"/>
  <c r="AC2018" i="13"/>
  <c r="AB2018" i="13"/>
  <c r="AA2018" i="13"/>
  <c r="Z2018" i="13"/>
  <c r="AE2017" i="13"/>
  <c r="AD2017" i="13"/>
  <c r="AC2017" i="13"/>
  <c r="AB2017" i="13"/>
  <c r="AA2017" i="13"/>
  <c r="Z2017" i="13"/>
  <c r="AE2016" i="13"/>
  <c r="AD2016" i="13"/>
  <c r="AC2016" i="13"/>
  <c r="AB2016" i="13"/>
  <c r="AA2016" i="13"/>
  <c r="Z2016" i="13"/>
  <c r="AE2015" i="13"/>
  <c r="AD2015" i="13"/>
  <c r="AC2015" i="13"/>
  <c r="AB2015" i="13"/>
  <c r="AA2015" i="13"/>
  <c r="Z2015" i="13"/>
  <c r="AE2014" i="13"/>
  <c r="AD2014" i="13"/>
  <c r="AC2014" i="13"/>
  <c r="AB2014" i="13"/>
  <c r="AA2014" i="13"/>
  <c r="Z2014" i="13"/>
  <c r="AE2013" i="13"/>
  <c r="AD2013" i="13"/>
  <c r="AC2013" i="13"/>
  <c r="AB2013" i="13"/>
  <c r="AA2013" i="13"/>
  <c r="Z2013" i="13"/>
  <c r="AE2012" i="13"/>
  <c r="AD2012" i="13"/>
  <c r="AC2012" i="13"/>
  <c r="AB2012" i="13"/>
  <c r="AA2012" i="13"/>
  <c r="Z2012" i="13"/>
  <c r="AE2011" i="13"/>
  <c r="AD2011" i="13"/>
  <c r="AC2011" i="13"/>
  <c r="AB2011" i="13"/>
  <c r="AA2011" i="13"/>
  <c r="Z2011" i="13"/>
  <c r="AE2010" i="13"/>
  <c r="AD2010" i="13"/>
  <c r="AC2010" i="13"/>
  <c r="AB2010" i="13"/>
  <c r="AA2010" i="13"/>
  <c r="Z2010" i="13"/>
  <c r="AE2009" i="13"/>
  <c r="AD2009" i="13"/>
  <c r="AC2009" i="13"/>
  <c r="AB2009" i="13"/>
  <c r="AA2009" i="13"/>
  <c r="Z2009" i="13"/>
  <c r="AE2008" i="13"/>
  <c r="AD2008" i="13"/>
  <c r="AC2008" i="13"/>
  <c r="AB2008" i="13"/>
  <c r="AA2008" i="13"/>
  <c r="Z2008" i="13"/>
  <c r="AE2007" i="13"/>
  <c r="AD2007" i="13"/>
  <c r="AC2007" i="13"/>
  <c r="AB2007" i="13"/>
  <c r="AA2007" i="13"/>
  <c r="Z2007" i="13"/>
  <c r="AE2006" i="13"/>
  <c r="AD2006" i="13"/>
  <c r="AC2006" i="13"/>
  <c r="AB2006" i="13"/>
  <c r="AA2006" i="13"/>
  <c r="Z2006" i="13"/>
  <c r="AE2005" i="13"/>
  <c r="AD2005" i="13"/>
  <c r="AC2005" i="13"/>
  <c r="AB2005" i="13"/>
  <c r="AA2005" i="13"/>
  <c r="Z2005" i="13"/>
  <c r="AE2004" i="13"/>
  <c r="AD2004" i="13"/>
  <c r="AC2004" i="13"/>
  <c r="AB2004" i="13"/>
  <c r="AA2004" i="13"/>
  <c r="Z2004" i="13"/>
  <c r="AE2003" i="13"/>
  <c r="AD2003" i="13"/>
  <c r="AC2003" i="13"/>
  <c r="AB2003" i="13"/>
  <c r="AA2003" i="13"/>
  <c r="Z2003" i="13"/>
  <c r="AE2002" i="13"/>
  <c r="AD2002" i="13"/>
  <c r="AC2002" i="13"/>
  <c r="AB2002" i="13"/>
  <c r="AA2002" i="13"/>
  <c r="Z2002" i="13"/>
  <c r="AE2001" i="13"/>
  <c r="AD2001" i="13"/>
  <c r="AC2001" i="13"/>
  <c r="AB2001" i="13"/>
  <c r="AA2001" i="13"/>
  <c r="Z2001" i="13"/>
  <c r="AE2000" i="13"/>
  <c r="AD2000" i="13"/>
  <c r="AC2000" i="13"/>
  <c r="AB2000" i="13"/>
  <c r="AA2000" i="13"/>
  <c r="Z2000" i="13"/>
  <c r="AE1999" i="13"/>
  <c r="AD1999" i="13"/>
  <c r="AC1999" i="13"/>
  <c r="AB1999" i="13"/>
  <c r="AA1999" i="13"/>
  <c r="Z1999" i="13"/>
  <c r="AE1998" i="13"/>
  <c r="AD1998" i="13"/>
  <c r="AC1998" i="13"/>
  <c r="AB1998" i="13"/>
  <c r="AA1998" i="13"/>
  <c r="Z1998" i="13"/>
  <c r="AE1997" i="13"/>
  <c r="AD1997" i="13"/>
  <c r="AC1997" i="13"/>
  <c r="AB1997" i="13"/>
  <c r="AA1997" i="13"/>
  <c r="Z1997" i="13"/>
  <c r="AE1996" i="13"/>
  <c r="AD1996" i="13"/>
  <c r="AC1996" i="13"/>
  <c r="AB1996" i="13"/>
  <c r="AA1996" i="13"/>
  <c r="Z1996" i="13"/>
  <c r="AE1995" i="13"/>
  <c r="AD1995" i="13"/>
  <c r="AC1995" i="13"/>
  <c r="AB1995" i="13"/>
  <c r="AA1995" i="13"/>
  <c r="Z1995" i="13"/>
  <c r="AE1994" i="13"/>
  <c r="AD1994" i="13"/>
  <c r="AC1994" i="13"/>
  <c r="AB1994" i="13"/>
  <c r="AA1994" i="13"/>
  <c r="Z1994" i="13"/>
  <c r="AE1993" i="13"/>
  <c r="AD1993" i="13"/>
  <c r="AC1993" i="13"/>
  <c r="AB1993" i="13"/>
  <c r="AA1993" i="13"/>
  <c r="Z1993" i="13"/>
  <c r="AE1992" i="13"/>
  <c r="AD1992" i="13"/>
  <c r="AC1992" i="13"/>
  <c r="AB1992" i="13"/>
  <c r="AA1992" i="13"/>
  <c r="Z1992" i="13"/>
  <c r="AE1991" i="13"/>
  <c r="AD1991" i="13"/>
  <c r="AC1991" i="13"/>
  <c r="AB1991" i="13"/>
  <c r="AA1991" i="13"/>
  <c r="Z1991" i="13"/>
  <c r="AE1990" i="13"/>
  <c r="AD1990" i="13"/>
  <c r="AC1990" i="13"/>
  <c r="AB1990" i="13"/>
  <c r="AA1990" i="13"/>
  <c r="Z1990" i="13"/>
  <c r="AE1989" i="13"/>
  <c r="AD1989" i="13"/>
  <c r="AC1989" i="13"/>
  <c r="AB1989" i="13"/>
  <c r="AA1989" i="13"/>
  <c r="Z1989" i="13"/>
  <c r="AE1988" i="13"/>
  <c r="AD1988" i="13"/>
  <c r="AC1988" i="13"/>
  <c r="AB1988" i="13"/>
  <c r="AA1988" i="13"/>
  <c r="Z1988" i="13"/>
  <c r="AE1987" i="13"/>
  <c r="AD1987" i="13"/>
  <c r="AC1987" i="13"/>
  <c r="AB1987" i="13"/>
  <c r="AA1987" i="13"/>
  <c r="Z1987" i="13"/>
  <c r="AE1986" i="13"/>
  <c r="AD1986" i="13"/>
  <c r="AC1986" i="13"/>
  <c r="AB1986" i="13"/>
  <c r="AA1986" i="13"/>
  <c r="Z1986" i="13"/>
  <c r="AE1985" i="13"/>
  <c r="AD1985" i="13"/>
  <c r="AC1985" i="13"/>
  <c r="AB1985" i="13"/>
  <c r="AA1985" i="13"/>
  <c r="Z1985" i="13"/>
  <c r="AE1984" i="13"/>
  <c r="AD1984" i="13"/>
  <c r="AC1984" i="13"/>
  <c r="AB1984" i="13"/>
  <c r="AA1984" i="13"/>
  <c r="Z1984" i="13"/>
  <c r="AE1983" i="13"/>
  <c r="AD1983" i="13"/>
  <c r="AC1983" i="13"/>
  <c r="AB1983" i="13"/>
  <c r="AA1983" i="13"/>
  <c r="Z1983" i="13"/>
  <c r="AE1982" i="13"/>
  <c r="AD1982" i="13"/>
  <c r="AC1982" i="13"/>
  <c r="AB1982" i="13"/>
  <c r="AA1982" i="13"/>
  <c r="Z1982" i="13"/>
  <c r="AE1981" i="13"/>
  <c r="AD1981" i="13"/>
  <c r="AC1981" i="13"/>
  <c r="AB1981" i="13"/>
  <c r="AA1981" i="13"/>
  <c r="Z1981" i="13"/>
  <c r="AE1980" i="13"/>
  <c r="AD1980" i="13"/>
  <c r="AC1980" i="13"/>
  <c r="AB1980" i="13"/>
  <c r="AA1980" i="13"/>
  <c r="Z1980" i="13"/>
  <c r="AE1979" i="13"/>
  <c r="AD1979" i="13"/>
  <c r="AC1979" i="13"/>
  <c r="AB1979" i="13"/>
  <c r="AA1979" i="13"/>
  <c r="Z1979" i="13"/>
  <c r="AE1978" i="13"/>
  <c r="AD1978" i="13"/>
  <c r="AC1978" i="13"/>
  <c r="AB1978" i="13"/>
  <c r="AA1978" i="13"/>
  <c r="Z1978" i="13"/>
  <c r="AE1977" i="13"/>
  <c r="AD1977" i="13"/>
  <c r="AC1977" i="13"/>
  <c r="AB1977" i="13"/>
  <c r="AA1977" i="13"/>
  <c r="Z1977" i="13"/>
  <c r="AE1976" i="13"/>
  <c r="AD1976" i="13"/>
  <c r="AC1976" i="13"/>
  <c r="AB1976" i="13"/>
  <c r="AA1976" i="13"/>
  <c r="Z1976" i="13"/>
  <c r="AE1975" i="13"/>
  <c r="AD1975" i="13"/>
  <c r="AC1975" i="13"/>
  <c r="AB1975" i="13"/>
  <c r="AA1975" i="13"/>
  <c r="Z1975" i="13"/>
  <c r="AE1974" i="13"/>
  <c r="AD1974" i="13"/>
  <c r="AC1974" i="13"/>
  <c r="AB1974" i="13"/>
  <c r="AA1974" i="13"/>
  <c r="Z1974" i="13"/>
  <c r="AE1973" i="13"/>
  <c r="AD1973" i="13"/>
  <c r="AC1973" i="13"/>
  <c r="AB1973" i="13"/>
  <c r="AA1973" i="13"/>
  <c r="Z1973" i="13"/>
  <c r="AE1972" i="13"/>
  <c r="AD1972" i="13"/>
  <c r="AC1972" i="13"/>
  <c r="AB1972" i="13"/>
  <c r="AA1972" i="13"/>
  <c r="Z1972" i="13"/>
  <c r="AE1971" i="13"/>
  <c r="AD1971" i="13"/>
  <c r="AC1971" i="13"/>
  <c r="AB1971" i="13"/>
  <c r="AA1971" i="13"/>
  <c r="Z1971" i="13"/>
  <c r="AE1970" i="13"/>
  <c r="AD1970" i="13"/>
  <c r="AC1970" i="13"/>
  <c r="AB1970" i="13"/>
  <c r="AA1970" i="13"/>
  <c r="Z1970" i="13"/>
  <c r="AE1969" i="13"/>
  <c r="AD1969" i="13"/>
  <c r="AC1969" i="13"/>
  <c r="AB1969" i="13"/>
  <c r="AA1969" i="13"/>
  <c r="Z1969" i="13"/>
  <c r="AE1968" i="13"/>
  <c r="AD1968" i="13"/>
  <c r="AC1968" i="13"/>
  <c r="AB1968" i="13"/>
  <c r="AA1968" i="13"/>
  <c r="Z1968" i="13"/>
  <c r="AE1967" i="13"/>
  <c r="AD1967" i="13"/>
  <c r="AC1967" i="13"/>
  <c r="AB1967" i="13"/>
  <c r="AA1967" i="13"/>
  <c r="Z1967" i="13"/>
  <c r="AE1966" i="13"/>
  <c r="AD1966" i="13"/>
  <c r="AC1966" i="13"/>
  <c r="AB1966" i="13"/>
  <c r="AA1966" i="13"/>
  <c r="Z1966" i="13"/>
  <c r="AE1965" i="13"/>
  <c r="AD1965" i="13"/>
  <c r="AC1965" i="13"/>
  <c r="AB1965" i="13"/>
  <c r="AA1965" i="13"/>
  <c r="Z1965" i="13"/>
  <c r="AE1964" i="13"/>
  <c r="AD1964" i="13"/>
  <c r="AC1964" i="13"/>
  <c r="AB1964" i="13"/>
  <c r="AA1964" i="13"/>
  <c r="Z1964" i="13"/>
  <c r="AE1963" i="13"/>
  <c r="AD1963" i="13"/>
  <c r="AC1963" i="13"/>
  <c r="AB1963" i="13"/>
  <c r="AA1963" i="13"/>
  <c r="Z1963" i="13"/>
  <c r="AE1962" i="13"/>
  <c r="AD1962" i="13"/>
  <c r="AC1962" i="13"/>
  <c r="AB1962" i="13"/>
  <c r="AA1962" i="13"/>
  <c r="Z1962" i="13"/>
  <c r="AE1961" i="13"/>
  <c r="AD1961" i="13"/>
  <c r="AC1961" i="13"/>
  <c r="AB1961" i="13"/>
  <c r="AA1961" i="13"/>
  <c r="Z1961" i="13"/>
  <c r="AE1960" i="13"/>
  <c r="AD1960" i="13"/>
  <c r="AC1960" i="13"/>
  <c r="AB1960" i="13"/>
  <c r="AA1960" i="13"/>
  <c r="Z1960" i="13"/>
  <c r="AE1959" i="13"/>
  <c r="AD1959" i="13"/>
  <c r="AC1959" i="13"/>
  <c r="AB1959" i="13"/>
  <c r="AA1959" i="13"/>
  <c r="Z1959" i="13"/>
  <c r="AE1958" i="13"/>
  <c r="AD1958" i="13"/>
  <c r="AC1958" i="13"/>
  <c r="AB1958" i="13"/>
  <c r="AA1958" i="13"/>
  <c r="Z1958" i="13"/>
  <c r="AE1957" i="13"/>
  <c r="AD1957" i="13"/>
  <c r="AC1957" i="13"/>
  <c r="AB1957" i="13"/>
  <c r="AA1957" i="13"/>
  <c r="Z1957" i="13"/>
  <c r="AE1956" i="13"/>
  <c r="AD1956" i="13"/>
  <c r="AC1956" i="13"/>
  <c r="AB1956" i="13"/>
  <c r="AA1956" i="13"/>
  <c r="Z1956" i="13"/>
  <c r="AE1955" i="13"/>
  <c r="AD1955" i="13"/>
  <c r="AC1955" i="13"/>
  <c r="AB1955" i="13"/>
  <c r="AA1955" i="13"/>
  <c r="Z1955" i="13"/>
  <c r="AE1954" i="13"/>
  <c r="AD1954" i="13"/>
  <c r="AC1954" i="13"/>
  <c r="AB1954" i="13"/>
  <c r="AA1954" i="13"/>
  <c r="Z1954" i="13"/>
  <c r="AE1953" i="13"/>
  <c r="AD1953" i="13"/>
  <c r="AC1953" i="13"/>
  <c r="AB1953" i="13"/>
  <c r="AA1953" i="13"/>
  <c r="Z1953" i="13"/>
  <c r="AE1952" i="13"/>
  <c r="AD1952" i="13"/>
  <c r="AC1952" i="13"/>
  <c r="AB1952" i="13"/>
  <c r="AA1952" i="13"/>
  <c r="Z1952" i="13"/>
  <c r="AE1951" i="13"/>
  <c r="AD1951" i="13"/>
  <c r="AC1951" i="13"/>
  <c r="AB1951" i="13"/>
  <c r="AA1951" i="13"/>
  <c r="Z1951" i="13"/>
  <c r="AE1950" i="13"/>
  <c r="AD1950" i="13"/>
  <c r="AC1950" i="13"/>
  <c r="AB1950" i="13"/>
  <c r="AA1950" i="13"/>
  <c r="Z1950" i="13"/>
  <c r="AE1949" i="13"/>
  <c r="AD1949" i="13"/>
  <c r="AC1949" i="13"/>
  <c r="AB1949" i="13"/>
  <c r="AA1949" i="13"/>
  <c r="Z1949" i="13"/>
  <c r="AE1948" i="13"/>
  <c r="AD1948" i="13"/>
  <c r="AC1948" i="13"/>
  <c r="AB1948" i="13"/>
  <c r="AA1948" i="13"/>
  <c r="Z1948" i="13"/>
  <c r="AE1947" i="13"/>
  <c r="AD1947" i="13"/>
  <c r="AC1947" i="13"/>
  <c r="AB1947" i="13"/>
  <c r="AA1947" i="13"/>
  <c r="Z1947" i="13"/>
  <c r="AE1946" i="13"/>
  <c r="AD1946" i="13"/>
  <c r="AC1946" i="13"/>
  <c r="AB1946" i="13"/>
  <c r="AA1946" i="13"/>
  <c r="Z1946" i="13"/>
  <c r="AE1945" i="13"/>
  <c r="AD1945" i="13"/>
  <c r="AC1945" i="13"/>
  <c r="AB1945" i="13"/>
  <c r="AA1945" i="13"/>
  <c r="Z1945" i="13"/>
  <c r="AE1944" i="13"/>
  <c r="AD1944" i="13"/>
  <c r="AC1944" i="13"/>
  <c r="AB1944" i="13"/>
  <c r="AA1944" i="13"/>
  <c r="Z1944" i="13"/>
  <c r="AE1943" i="13"/>
  <c r="AD1943" i="13"/>
  <c r="AC1943" i="13"/>
  <c r="AB1943" i="13"/>
  <c r="AA1943" i="13"/>
  <c r="Z1943" i="13"/>
  <c r="AE1942" i="13"/>
  <c r="AD1942" i="13"/>
  <c r="AC1942" i="13"/>
  <c r="AB1942" i="13"/>
  <c r="AA1942" i="13"/>
  <c r="Z1942" i="13"/>
  <c r="AE1941" i="13"/>
  <c r="AD1941" i="13"/>
  <c r="AC1941" i="13"/>
  <c r="AB1941" i="13"/>
  <c r="AA1941" i="13"/>
  <c r="Z1941" i="13"/>
  <c r="AE1940" i="13"/>
  <c r="AD1940" i="13"/>
  <c r="AC1940" i="13"/>
  <c r="AB1940" i="13"/>
  <c r="AA1940" i="13"/>
  <c r="Z1940" i="13"/>
  <c r="AE1939" i="13"/>
  <c r="AD1939" i="13"/>
  <c r="AC1939" i="13"/>
  <c r="AB1939" i="13"/>
  <c r="AA1939" i="13"/>
  <c r="Z1939" i="13"/>
  <c r="AE1938" i="13"/>
  <c r="AD1938" i="13"/>
  <c r="AC1938" i="13"/>
  <c r="AB1938" i="13"/>
  <c r="AA1938" i="13"/>
  <c r="Z1938" i="13"/>
  <c r="AE1937" i="13"/>
  <c r="AD1937" i="13"/>
  <c r="AC1937" i="13"/>
  <c r="AB1937" i="13"/>
  <c r="AA1937" i="13"/>
  <c r="Z1937" i="13"/>
  <c r="AE1936" i="13"/>
  <c r="AD1936" i="13"/>
  <c r="AC1936" i="13"/>
  <c r="AB1936" i="13"/>
  <c r="AA1936" i="13"/>
  <c r="Z1936" i="13"/>
  <c r="AE1935" i="13"/>
  <c r="AD1935" i="13"/>
  <c r="AC1935" i="13"/>
  <c r="AB1935" i="13"/>
  <c r="AA1935" i="13"/>
  <c r="Z1935" i="13"/>
  <c r="AE1934" i="13"/>
  <c r="AD1934" i="13"/>
  <c r="AC1934" i="13"/>
  <c r="AB1934" i="13"/>
  <c r="AA1934" i="13"/>
  <c r="Z1934" i="13"/>
  <c r="AE1933" i="13"/>
  <c r="AD1933" i="13"/>
  <c r="AC1933" i="13"/>
  <c r="AB1933" i="13"/>
  <c r="AA1933" i="13"/>
  <c r="Z1933" i="13"/>
  <c r="AE1932" i="13"/>
  <c r="AD1932" i="13"/>
  <c r="AC1932" i="13"/>
  <c r="AB1932" i="13"/>
  <c r="AA1932" i="13"/>
  <c r="Z1932" i="13"/>
  <c r="AE1931" i="13"/>
  <c r="AD1931" i="13"/>
  <c r="AC1931" i="13"/>
  <c r="AB1931" i="13"/>
  <c r="AA1931" i="13"/>
  <c r="Z1931" i="13"/>
  <c r="AE1930" i="13"/>
  <c r="AD1930" i="13"/>
  <c r="AC1930" i="13"/>
  <c r="AB1930" i="13"/>
  <c r="AA1930" i="13"/>
  <c r="Z1930" i="13"/>
  <c r="AE1929" i="13"/>
  <c r="AD1929" i="13"/>
  <c r="AC1929" i="13"/>
  <c r="AB1929" i="13"/>
  <c r="AA1929" i="13"/>
  <c r="Z1929" i="13"/>
  <c r="AE1928" i="13"/>
  <c r="AD1928" i="13"/>
  <c r="AC1928" i="13"/>
  <c r="AB1928" i="13"/>
  <c r="AA1928" i="13"/>
  <c r="Z1928" i="13"/>
  <c r="AE1927" i="13"/>
  <c r="AD1927" i="13"/>
  <c r="AC1927" i="13"/>
  <c r="AB1927" i="13"/>
  <c r="AA1927" i="13"/>
  <c r="Z1927" i="13"/>
  <c r="AE1926" i="13"/>
  <c r="AD1926" i="13"/>
  <c r="AC1926" i="13"/>
  <c r="AB1926" i="13"/>
  <c r="AA1926" i="13"/>
  <c r="Z1926" i="13"/>
  <c r="AE1925" i="13"/>
  <c r="AD1925" i="13"/>
  <c r="AC1925" i="13"/>
  <c r="AB1925" i="13"/>
  <c r="AA1925" i="13"/>
  <c r="Z1925" i="13"/>
  <c r="AE1924" i="13"/>
  <c r="AD1924" i="13"/>
  <c r="AC1924" i="13"/>
  <c r="AB1924" i="13"/>
  <c r="AA1924" i="13"/>
  <c r="Z1924" i="13"/>
  <c r="AE1923" i="13"/>
  <c r="AD1923" i="13"/>
  <c r="AC1923" i="13"/>
  <c r="AB1923" i="13"/>
  <c r="AA1923" i="13"/>
  <c r="Z1923" i="13"/>
  <c r="AE1922" i="13"/>
  <c r="AD1922" i="13"/>
  <c r="AC1922" i="13"/>
  <c r="AB1922" i="13"/>
  <c r="AA1922" i="13"/>
  <c r="Z1922" i="13"/>
  <c r="AE1921" i="13"/>
  <c r="AD1921" i="13"/>
  <c r="AC1921" i="13"/>
  <c r="AB1921" i="13"/>
  <c r="AA1921" i="13"/>
  <c r="Z1921" i="13"/>
  <c r="AE1920" i="13"/>
  <c r="AD1920" i="13"/>
  <c r="AC1920" i="13"/>
  <c r="AB1920" i="13"/>
  <c r="AA1920" i="13"/>
  <c r="Z1920" i="13"/>
  <c r="AE1919" i="13"/>
  <c r="AD1919" i="13"/>
  <c r="AC1919" i="13"/>
  <c r="AB1919" i="13"/>
  <c r="AA1919" i="13"/>
  <c r="Z1919" i="13"/>
  <c r="AE1918" i="13"/>
  <c r="AD1918" i="13"/>
  <c r="AC1918" i="13"/>
  <c r="AB1918" i="13"/>
  <c r="AA1918" i="13"/>
  <c r="Z1918" i="13"/>
  <c r="AE1917" i="13"/>
  <c r="AD1917" i="13"/>
  <c r="AC1917" i="13"/>
  <c r="AB1917" i="13"/>
  <c r="AA1917" i="13"/>
  <c r="Z1917" i="13"/>
  <c r="AE1916" i="13"/>
  <c r="AD1916" i="13"/>
  <c r="AC1916" i="13"/>
  <c r="AB1916" i="13"/>
  <c r="AA1916" i="13"/>
  <c r="Z1916" i="13"/>
  <c r="AE1915" i="13"/>
  <c r="AD1915" i="13"/>
  <c r="AC1915" i="13"/>
  <c r="AB1915" i="13"/>
  <c r="AA1915" i="13"/>
  <c r="Z1915" i="13"/>
  <c r="AE1914" i="13"/>
  <c r="AD1914" i="13"/>
  <c r="AC1914" i="13"/>
  <c r="AB1914" i="13"/>
  <c r="AA1914" i="13"/>
  <c r="Z1914" i="13"/>
  <c r="AE1913" i="13"/>
  <c r="AD1913" i="13"/>
  <c r="AC1913" i="13"/>
  <c r="AB1913" i="13"/>
  <c r="AA1913" i="13"/>
  <c r="Z1913" i="13"/>
  <c r="AE1912" i="13"/>
  <c r="AD1912" i="13"/>
  <c r="AC1912" i="13"/>
  <c r="AB1912" i="13"/>
  <c r="AA1912" i="13"/>
  <c r="Z1912" i="13"/>
  <c r="AE1911" i="13"/>
  <c r="AD1911" i="13"/>
  <c r="AC1911" i="13"/>
  <c r="AB1911" i="13"/>
  <c r="AA1911" i="13"/>
  <c r="Z1911" i="13"/>
  <c r="AE1910" i="13"/>
  <c r="AD1910" i="13"/>
  <c r="AC1910" i="13"/>
  <c r="AB1910" i="13"/>
  <c r="AA1910" i="13"/>
  <c r="Z1910" i="13"/>
  <c r="AE1909" i="13"/>
  <c r="AD1909" i="13"/>
  <c r="AC1909" i="13"/>
  <c r="AB1909" i="13"/>
  <c r="AA1909" i="13"/>
  <c r="Z1909" i="13"/>
  <c r="AE1908" i="13"/>
  <c r="AD1908" i="13"/>
  <c r="AC1908" i="13"/>
  <c r="AB1908" i="13"/>
  <c r="AA1908" i="13"/>
  <c r="Z1908" i="13"/>
  <c r="AE1907" i="13"/>
  <c r="AD1907" i="13"/>
  <c r="AC1907" i="13"/>
  <c r="AB1907" i="13"/>
  <c r="AA1907" i="13"/>
  <c r="Z1907" i="13"/>
  <c r="AE1906" i="13"/>
  <c r="AD1906" i="13"/>
  <c r="AC1906" i="13"/>
  <c r="AB1906" i="13"/>
  <c r="AA1906" i="13"/>
  <c r="Z1906" i="13"/>
  <c r="AE1905" i="13"/>
  <c r="AD1905" i="13"/>
  <c r="AC1905" i="13"/>
  <c r="AB1905" i="13"/>
  <c r="AA1905" i="13"/>
  <c r="Z1905" i="13"/>
  <c r="AE1904" i="13"/>
  <c r="AD1904" i="13"/>
  <c r="AC1904" i="13"/>
  <c r="AB1904" i="13"/>
  <c r="AA1904" i="13"/>
  <c r="Z1904" i="13"/>
  <c r="AE1903" i="13"/>
  <c r="AD1903" i="13"/>
  <c r="AC1903" i="13"/>
  <c r="AB1903" i="13"/>
  <c r="AA1903" i="13"/>
  <c r="Z1903" i="13"/>
  <c r="AE1902" i="13"/>
  <c r="AD1902" i="13"/>
  <c r="AC1902" i="13"/>
  <c r="AB1902" i="13"/>
  <c r="AA1902" i="13"/>
  <c r="Z1902" i="13"/>
  <c r="AE1901" i="13"/>
  <c r="AD1901" i="13"/>
  <c r="AC1901" i="13"/>
  <c r="AB1901" i="13"/>
  <c r="AA1901" i="13"/>
  <c r="Z1901" i="13"/>
  <c r="AE1900" i="13"/>
  <c r="AD1900" i="13"/>
  <c r="AC1900" i="13"/>
  <c r="AB1900" i="13"/>
  <c r="AA1900" i="13"/>
  <c r="Z1900" i="13"/>
  <c r="AE1899" i="13"/>
  <c r="AD1899" i="13"/>
  <c r="AC1899" i="13"/>
  <c r="AB1899" i="13"/>
  <c r="AA1899" i="13"/>
  <c r="Z1899" i="13"/>
  <c r="AE1898" i="13"/>
  <c r="AD1898" i="13"/>
  <c r="AC1898" i="13"/>
  <c r="AB1898" i="13"/>
  <c r="AA1898" i="13"/>
  <c r="Z1898" i="13"/>
  <c r="AE1897" i="13"/>
  <c r="AD1897" i="13"/>
  <c r="AC1897" i="13"/>
  <c r="AB1897" i="13"/>
  <c r="AA1897" i="13"/>
  <c r="Z1897" i="13"/>
  <c r="AE1896" i="13"/>
  <c r="AD1896" i="13"/>
  <c r="AC1896" i="13"/>
  <c r="AB1896" i="13"/>
  <c r="AA1896" i="13"/>
  <c r="Z1896" i="13"/>
  <c r="AE1895" i="13"/>
  <c r="AD1895" i="13"/>
  <c r="AC1895" i="13"/>
  <c r="AB1895" i="13"/>
  <c r="AA1895" i="13"/>
  <c r="Z1895" i="13"/>
  <c r="AE1894" i="13"/>
  <c r="AD1894" i="13"/>
  <c r="AC1894" i="13"/>
  <c r="AB1894" i="13"/>
  <c r="AA1894" i="13"/>
  <c r="Z1894" i="13"/>
  <c r="AE1893" i="13"/>
  <c r="AD1893" i="13"/>
  <c r="AC1893" i="13"/>
  <c r="AB1893" i="13"/>
  <c r="AA1893" i="13"/>
  <c r="Z1893" i="13"/>
  <c r="AE1892" i="13"/>
  <c r="AD1892" i="13"/>
  <c r="AC1892" i="13"/>
  <c r="AB1892" i="13"/>
  <c r="AA1892" i="13"/>
  <c r="Z1892" i="13"/>
  <c r="AE1891" i="13"/>
  <c r="AD1891" i="13"/>
  <c r="AC1891" i="13"/>
  <c r="AB1891" i="13"/>
  <c r="AA1891" i="13"/>
  <c r="Z1891" i="13"/>
  <c r="AE1890" i="13"/>
  <c r="AD1890" i="13"/>
  <c r="AC1890" i="13"/>
  <c r="AB1890" i="13"/>
  <c r="AA1890" i="13"/>
  <c r="Z1890" i="13"/>
  <c r="AE1889" i="13"/>
  <c r="AD1889" i="13"/>
  <c r="AC1889" i="13"/>
  <c r="AB1889" i="13"/>
  <c r="AA1889" i="13"/>
  <c r="Z1889" i="13"/>
  <c r="AE1888" i="13"/>
  <c r="AD1888" i="13"/>
  <c r="AC1888" i="13"/>
  <c r="AB1888" i="13"/>
  <c r="AA1888" i="13"/>
  <c r="Z1888" i="13"/>
  <c r="AE1887" i="13"/>
  <c r="AD1887" i="13"/>
  <c r="AC1887" i="13"/>
  <c r="AB1887" i="13"/>
  <c r="AA1887" i="13"/>
  <c r="Z1887" i="13"/>
  <c r="AE1886" i="13"/>
  <c r="AD1886" i="13"/>
  <c r="AC1886" i="13"/>
  <c r="AB1886" i="13"/>
  <c r="AA1886" i="13"/>
  <c r="Z1886" i="13"/>
  <c r="AE1885" i="13"/>
  <c r="AD1885" i="13"/>
  <c r="AC1885" i="13"/>
  <c r="AB1885" i="13"/>
  <c r="AA1885" i="13"/>
  <c r="Z1885" i="13"/>
  <c r="AE1884" i="13"/>
  <c r="AD1884" i="13"/>
  <c r="AC1884" i="13"/>
  <c r="AB1884" i="13"/>
  <c r="AA1884" i="13"/>
  <c r="Z1884" i="13"/>
  <c r="AE1883" i="13"/>
  <c r="AD1883" i="13"/>
  <c r="AC1883" i="13"/>
  <c r="AB1883" i="13"/>
  <c r="AA1883" i="13"/>
  <c r="Z1883" i="13"/>
  <c r="AE1882" i="13"/>
  <c r="AD1882" i="13"/>
  <c r="AC1882" i="13"/>
  <c r="AB1882" i="13"/>
  <c r="AA1882" i="13"/>
  <c r="Z1882" i="13"/>
  <c r="AE1881" i="13"/>
  <c r="AD1881" i="13"/>
  <c r="AC1881" i="13"/>
  <c r="AB1881" i="13"/>
  <c r="AA1881" i="13"/>
  <c r="Z1881" i="13"/>
  <c r="AE1880" i="13"/>
  <c r="AD1880" i="13"/>
  <c r="AC1880" i="13"/>
  <c r="AB1880" i="13"/>
  <c r="AA1880" i="13"/>
  <c r="Z1880" i="13"/>
  <c r="AE1879" i="13"/>
  <c r="AD1879" i="13"/>
  <c r="AC1879" i="13"/>
  <c r="AB1879" i="13"/>
  <c r="AA1879" i="13"/>
  <c r="Z1879" i="13"/>
  <c r="AE1878" i="13"/>
  <c r="AD1878" i="13"/>
  <c r="AC1878" i="13"/>
  <c r="AB1878" i="13"/>
  <c r="AA1878" i="13"/>
  <c r="Z1878" i="13"/>
  <c r="AE1877" i="13"/>
  <c r="AD1877" i="13"/>
  <c r="AC1877" i="13"/>
  <c r="AB1877" i="13"/>
  <c r="AA1877" i="13"/>
  <c r="Z1877" i="13"/>
  <c r="AE1876" i="13"/>
  <c r="AD1876" i="13"/>
  <c r="AC1876" i="13"/>
  <c r="AB1876" i="13"/>
  <c r="AA1876" i="13"/>
  <c r="Z1876" i="13"/>
  <c r="AE1875" i="13"/>
  <c r="AD1875" i="13"/>
  <c r="AC1875" i="13"/>
  <c r="AB1875" i="13"/>
  <c r="AA1875" i="13"/>
  <c r="Z1875" i="13"/>
  <c r="AE1874" i="13"/>
  <c r="AD1874" i="13"/>
  <c r="AC1874" i="13"/>
  <c r="AB1874" i="13"/>
  <c r="AA1874" i="13"/>
  <c r="Z1874" i="13"/>
  <c r="AE1873" i="13"/>
  <c r="AD1873" i="13"/>
  <c r="AC1873" i="13"/>
  <c r="AB1873" i="13"/>
  <c r="AA1873" i="13"/>
  <c r="Z1873" i="13"/>
  <c r="AE1872" i="13"/>
  <c r="AD1872" i="13"/>
  <c r="AC1872" i="13"/>
  <c r="AB1872" i="13"/>
  <c r="AA1872" i="13"/>
  <c r="Z1872" i="13"/>
  <c r="AE1871" i="13"/>
  <c r="AD1871" i="13"/>
  <c r="AC1871" i="13"/>
  <c r="AB1871" i="13"/>
  <c r="AA1871" i="13"/>
  <c r="Z1871" i="13"/>
  <c r="AE1870" i="13"/>
  <c r="AD1870" i="13"/>
  <c r="AC1870" i="13"/>
  <c r="AB1870" i="13"/>
  <c r="AA1870" i="13"/>
  <c r="Z1870" i="13"/>
  <c r="AE1869" i="13"/>
  <c r="AD1869" i="13"/>
  <c r="AC1869" i="13"/>
  <c r="AB1869" i="13"/>
  <c r="AA1869" i="13"/>
  <c r="Z1869" i="13"/>
  <c r="AE1868" i="13"/>
  <c r="AD1868" i="13"/>
  <c r="AC1868" i="13"/>
  <c r="AB1868" i="13"/>
  <c r="AA1868" i="13"/>
  <c r="Z1868" i="13"/>
  <c r="AE1867" i="13"/>
  <c r="AD1867" i="13"/>
  <c r="AC1867" i="13"/>
  <c r="AB1867" i="13"/>
  <c r="AA1867" i="13"/>
  <c r="Z1867" i="13"/>
  <c r="AE1866" i="13"/>
  <c r="AD1866" i="13"/>
  <c r="AC1866" i="13"/>
  <c r="AB1866" i="13"/>
  <c r="AA1866" i="13"/>
  <c r="Z1866" i="13"/>
  <c r="AE1865" i="13"/>
  <c r="AD1865" i="13"/>
  <c r="AC1865" i="13"/>
  <c r="AB1865" i="13"/>
  <c r="AA1865" i="13"/>
  <c r="Z1865" i="13"/>
  <c r="AE1864" i="13"/>
  <c r="AD1864" i="13"/>
  <c r="AC1864" i="13"/>
  <c r="AB1864" i="13"/>
  <c r="AA1864" i="13"/>
  <c r="Z1864" i="13"/>
  <c r="AE1863" i="13"/>
  <c r="AD1863" i="13"/>
  <c r="AC1863" i="13"/>
  <c r="AB1863" i="13"/>
  <c r="AA1863" i="13"/>
  <c r="Z1863" i="13"/>
  <c r="AE1862" i="13"/>
  <c r="AD1862" i="13"/>
  <c r="AC1862" i="13"/>
  <c r="AB1862" i="13"/>
  <c r="AA1862" i="13"/>
  <c r="Z1862" i="13"/>
  <c r="AE1861" i="13"/>
  <c r="AD1861" i="13"/>
  <c r="AC1861" i="13"/>
  <c r="AB1861" i="13"/>
  <c r="AA1861" i="13"/>
  <c r="Z1861" i="13"/>
  <c r="AE1860" i="13"/>
  <c r="AD1860" i="13"/>
  <c r="AC1860" i="13"/>
  <c r="AB1860" i="13"/>
  <c r="AA1860" i="13"/>
  <c r="Z1860" i="13"/>
  <c r="AE1859" i="13"/>
  <c r="AD1859" i="13"/>
  <c r="AC1859" i="13"/>
  <c r="AB1859" i="13"/>
  <c r="AA1859" i="13"/>
  <c r="Z1859" i="13"/>
  <c r="AE1858" i="13"/>
  <c r="AD1858" i="13"/>
  <c r="AC1858" i="13"/>
  <c r="AB1858" i="13"/>
  <c r="AA1858" i="13"/>
  <c r="Z1858" i="13"/>
  <c r="AE1857" i="13"/>
  <c r="AD1857" i="13"/>
  <c r="AC1857" i="13"/>
  <c r="AB1857" i="13"/>
  <c r="AA1857" i="13"/>
  <c r="Z1857" i="13"/>
  <c r="AE1856" i="13"/>
  <c r="AD1856" i="13"/>
  <c r="AC1856" i="13"/>
  <c r="AB1856" i="13"/>
  <c r="AA1856" i="13"/>
  <c r="Z1856" i="13"/>
  <c r="AE1855" i="13"/>
  <c r="AD1855" i="13"/>
  <c r="AC1855" i="13"/>
  <c r="AB1855" i="13"/>
  <c r="AA1855" i="13"/>
  <c r="Z1855" i="13"/>
  <c r="AE1854" i="13"/>
  <c r="AD1854" i="13"/>
  <c r="AC1854" i="13"/>
  <c r="AB1854" i="13"/>
  <c r="AA1854" i="13"/>
  <c r="Z1854" i="13"/>
  <c r="AE1853" i="13"/>
  <c r="AD1853" i="13"/>
  <c r="AC1853" i="13"/>
  <c r="AB1853" i="13"/>
  <c r="AA1853" i="13"/>
  <c r="Z1853" i="13"/>
  <c r="AE1852" i="13"/>
  <c r="AD1852" i="13"/>
  <c r="AC1852" i="13"/>
  <c r="AB1852" i="13"/>
  <c r="AA1852" i="13"/>
  <c r="Z1852" i="13"/>
  <c r="AE1851" i="13"/>
  <c r="AD1851" i="13"/>
  <c r="AC1851" i="13"/>
  <c r="AB1851" i="13"/>
  <c r="AA1851" i="13"/>
  <c r="Z1851" i="13"/>
  <c r="AE1850" i="13"/>
  <c r="AD1850" i="13"/>
  <c r="AC1850" i="13"/>
  <c r="AB1850" i="13"/>
  <c r="AA1850" i="13"/>
  <c r="Z1850" i="13"/>
  <c r="AE1849" i="13"/>
  <c r="AD1849" i="13"/>
  <c r="AC1849" i="13"/>
  <c r="AB1849" i="13"/>
  <c r="AA1849" i="13"/>
  <c r="Z1849" i="13"/>
  <c r="AE1848" i="13"/>
  <c r="AD1848" i="13"/>
  <c r="AC1848" i="13"/>
  <c r="AB1848" i="13"/>
  <c r="AA1848" i="13"/>
  <c r="Z1848" i="13"/>
  <c r="AE1847" i="13"/>
  <c r="AD1847" i="13"/>
  <c r="AC1847" i="13"/>
  <c r="AB1847" i="13"/>
  <c r="AA1847" i="13"/>
  <c r="Z1847" i="13"/>
  <c r="AE1846" i="13"/>
  <c r="AD1846" i="13"/>
  <c r="AC1846" i="13"/>
  <c r="AB1846" i="13"/>
  <c r="AA1846" i="13"/>
  <c r="Z1846" i="13"/>
  <c r="AE1845" i="13"/>
  <c r="AD1845" i="13"/>
  <c r="AC1845" i="13"/>
  <c r="AB1845" i="13"/>
  <c r="AA1845" i="13"/>
  <c r="Z1845" i="13"/>
  <c r="AE1844" i="13"/>
  <c r="AD1844" i="13"/>
  <c r="AC1844" i="13"/>
  <c r="AB1844" i="13"/>
  <c r="AA1844" i="13"/>
  <c r="Z1844" i="13"/>
  <c r="AE1843" i="13"/>
  <c r="AD1843" i="13"/>
  <c r="AC1843" i="13"/>
  <c r="AB1843" i="13"/>
  <c r="AA1843" i="13"/>
  <c r="Z1843" i="13"/>
  <c r="AE1842" i="13"/>
  <c r="AD1842" i="13"/>
  <c r="AC1842" i="13"/>
  <c r="AB1842" i="13"/>
  <c r="AA1842" i="13"/>
  <c r="Z1842" i="13"/>
  <c r="AE1841" i="13"/>
  <c r="AD1841" i="13"/>
  <c r="AC1841" i="13"/>
  <c r="AB1841" i="13"/>
  <c r="AA1841" i="13"/>
  <c r="Z1841" i="13"/>
  <c r="AE1840" i="13"/>
  <c r="AD1840" i="13"/>
  <c r="AC1840" i="13"/>
  <c r="AB1840" i="13"/>
  <c r="AA1840" i="13"/>
  <c r="Z1840" i="13"/>
  <c r="AE1839" i="13"/>
  <c r="AD1839" i="13"/>
  <c r="AC1839" i="13"/>
  <c r="AB1839" i="13"/>
  <c r="AA1839" i="13"/>
  <c r="Z1839" i="13"/>
  <c r="AE1838" i="13"/>
  <c r="AD1838" i="13"/>
  <c r="AC1838" i="13"/>
  <c r="AB1838" i="13"/>
  <c r="AA1838" i="13"/>
  <c r="Z1838" i="13"/>
  <c r="AE1837" i="13"/>
  <c r="AD1837" i="13"/>
  <c r="AC1837" i="13"/>
  <c r="AB1837" i="13"/>
  <c r="AA1837" i="13"/>
  <c r="Z1837" i="13"/>
  <c r="AE1836" i="13"/>
  <c r="AD1836" i="13"/>
  <c r="AC1836" i="13"/>
  <c r="AB1836" i="13"/>
  <c r="AA1836" i="13"/>
  <c r="Z1836" i="13"/>
  <c r="AE1835" i="13"/>
  <c r="AD1835" i="13"/>
  <c r="AC1835" i="13"/>
  <c r="AB1835" i="13"/>
  <c r="AA1835" i="13"/>
  <c r="Z1835" i="13"/>
  <c r="AE1834" i="13"/>
  <c r="AD1834" i="13"/>
  <c r="AC1834" i="13"/>
  <c r="AB1834" i="13"/>
  <c r="AA1834" i="13"/>
  <c r="Z1834" i="13"/>
  <c r="AE1833" i="13"/>
  <c r="AD1833" i="13"/>
  <c r="AC1833" i="13"/>
  <c r="AB1833" i="13"/>
  <c r="AA1833" i="13"/>
  <c r="Z1833" i="13"/>
  <c r="AE1832" i="13"/>
  <c r="AD1832" i="13"/>
  <c r="AC1832" i="13"/>
  <c r="AB1832" i="13"/>
  <c r="AA1832" i="13"/>
  <c r="Z1832" i="13"/>
  <c r="AE1831" i="13"/>
  <c r="AD1831" i="13"/>
  <c r="AC1831" i="13"/>
  <c r="AB1831" i="13"/>
  <c r="AA1831" i="13"/>
  <c r="Z1831" i="13"/>
  <c r="AE1830" i="13"/>
  <c r="AD1830" i="13"/>
  <c r="AC1830" i="13"/>
  <c r="AB1830" i="13"/>
  <c r="AA1830" i="13"/>
  <c r="Z1830" i="13"/>
  <c r="AE1829" i="13"/>
  <c r="AD1829" i="13"/>
  <c r="AC1829" i="13"/>
  <c r="AB1829" i="13"/>
  <c r="AA1829" i="13"/>
  <c r="Z1829" i="13"/>
  <c r="AE1828" i="13"/>
  <c r="AD1828" i="13"/>
  <c r="AC1828" i="13"/>
  <c r="AB1828" i="13"/>
  <c r="AA1828" i="13"/>
  <c r="Z1828" i="13"/>
  <c r="AE1827" i="13"/>
  <c r="AD1827" i="13"/>
  <c r="AC1827" i="13"/>
  <c r="AB1827" i="13"/>
  <c r="AA1827" i="13"/>
  <c r="Z1827" i="13"/>
  <c r="AE1826" i="13"/>
  <c r="AD1826" i="13"/>
  <c r="AC1826" i="13"/>
  <c r="AB1826" i="13"/>
  <c r="AA1826" i="13"/>
  <c r="Z1826" i="13"/>
  <c r="AE1825" i="13"/>
  <c r="AD1825" i="13"/>
  <c r="AC1825" i="13"/>
  <c r="AB1825" i="13"/>
  <c r="AA1825" i="13"/>
  <c r="Z1825" i="13"/>
  <c r="AE1824" i="13"/>
  <c r="AD1824" i="13"/>
  <c r="AC1824" i="13"/>
  <c r="AB1824" i="13"/>
  <c r="AA1824" i="13"/>
  <c r="Z1824" i="13"/>
  <c r="AE1823" i="13"/>
  <c r="AD1823" i="13"/>
  <c r="AC1823" i="13"/>
  <c r="AB1823" i="13"/>
  <c r="AA1823" i="13"/>
  <c r="Z1823" i="13"/>
  <c r="AE1822" i="13"/>
  <c r="AD1822" i="13"/>
  <c r="AC1822" i="13"/>
  <c r="AB1822" i="13"/>
  <c r="AA1822" i="13"/>
  <c r="Z1822" i="13"/>
  <c r="AE1821" i="13"/>
  <c r="AD1821" i="13"/>
  <c r="AC1821" i="13"/>
  <c r="AB1821" i="13"/>
  <c r="AA1821" i="13"/>
  <c r="Z1821" i="13"/>
  <c r="AE1820" i="13"/>
  <c r="AD1820" i="13"/>
  <c r="AC1820" i="13"/>
  <c r="AB1820" i="13"/>
  <c r="AA1820" i="13"/>
  <c r="Z1820" i="13"/>
  <c r="AE1819" i="13"/>
  <c r="AD1819" i="13"/>
  <c r="AC1819" i="13"/>
  <c r="AB1819" i="13"/>
  <c r="AA1819" i="13"/>
  <c r="Z1819" i="13"/>
  <c r="AE1818" i="13"/>
  <c r="AD1818" i="13"/>
  <c r="AC1818" i="13"/>
  <c r="AB1818" i="13"/>
  <c r="AA1818" i="13"/>
  <c r="Z1818" i="13"/>
  <c r="AE1817" i="13"/>
  <c r="AD1817" i="13"/>
  <c r="AC1817" i="13"/>
  <c r="AB1817" i="13"/>
  <c r="AA1817" i="13"/>
  <c r="Z1817" i="13"/>
  <c r="AE1816" i="13"/>
  <c r="AD1816" i="13"/>
  <c r="AC1816" i="13"/>
  <c r="AB1816" i="13"/>
  <c r="AA1816" i="13"/>
  <c r="Z1816" i="13"/>
  <c r="AE1815" i="13"/>
  <c r="AD1815" i="13"/>
  <c r="AC1815" i="13"/>
  <c r="AB1815" i="13"/>
  <c r="AA1815" i="13"/>
  <c r="Z1815" i="13"/>
  <c r="AE1814" i="13"/>
  <c r="AD1814" i="13"/>
  <c r="AC1814" i="13"/>
  <c r="AB1814" i="13"/>
  <c r="AA1814" i="13"/>
  <c r="Z1814" i="13"/>
  <c r="AE1813" i="13"/>
  <c r="AD1813" i="13"/>
  <c r="AC1813" i="13"/>
  <c r="AB1813" i="13"/>
  <c r="AA1813" i="13"/>
  <c r="Z1813" i="13"/>
  <c r="AE1812" i="13"/>
  <c r="AD1812" i="13"/>
  <c r="AC1812" i="13"/>
  <c r="AB1812" i="13"/>
  <c r="AA1812" i="13"/>
  <c r="Z1812" i="13"/>
  <c r="AE1811" i="13"/>
  <c r="AD1811" i="13"/>
  <c r="AC1811" i="13"/>
  <c r="AB1811" i="13"/>
  <c r="AA1811" i="13"/>
  <c r="Z1811" i="13"/>
  <c r="AE1810" i="13"/>
  <c r="AD1810" i="13"/>
  <c r="AC1810" i="13"/>
  <c r="AB1810" i="13"/>
  <c r="AA1810" i="13"/>
  <c r="Z1810" i="13"/>
  <c r="AE1809" i="13"/>
  <c r="AD1809" i="13"/>
  <c r="AC1809" i="13"/>
  <c r="AB1809" i="13"/>
  <c r="AA1809" i="13"/>
  <c r="Z1809" i="13"/>
  <c r="AE1808" i="13"/>
  <c r="AD1808" i="13"/>
  <c r="AC1808" i="13"/>
  <c r="AB1808" i="13"/>
  <c r="AA1808" i="13"/>
  <c r="Z1808" i="13"/>
  <c r="AE1807" i="13"/>
  <c r="AD1807" i="13"/>
  <c r="AC1807" i="13"/>
  <c r="AB1807" i="13"/>
  <c r="AA1807" i="13"/>
  <c r="Z1807" i="13"/>
  <c r="AE1806" i="13"/>
  <c r="AD1806" i="13"/>
  <c r="AC1806" i="13"/>
  <c r="AB1806" i="13"/>
  <c r="AA1806" i="13"/>
  <c r="Z1806" i="13"/>
  <c r="AE1805" i="13"/>
  <c r="AD1805" i="13"/>
  <c r="AC1805" i="13"/>
  <c r="AB1805" i="13"/>
  <c r="AA1805" i="13"/>
  <c r="Z1805" i="13"/>
  <c r="AE1804" i="13"/>
  <c r="AD1804" i="13"/>
  <c r="AC1804" i="13"/>
  <c r="AB1804" i="13"/>
  <c r="AA1804" i="13"/>
  <c r="Z1804" i="13"/>
  <c r="AE1803" i="13"/>
  <c r="AD1803" i="13"/>
  <c r="AC1803" i="13"/>
  <c r="AB1803" i="13"/>
  <c r="AA1803" i="13"/>
  <c r="Z1803" i="13"/>
  <c r="AE1802" i="13"/>
  <c r="AD1802" i="13"/>
  <c r="AC1802" i="13"/>
  <c r="AB1802" i="13"/>
  <c r="AA1802" i="13"/>
  <c r="Z1802" i="13"/>
  <c r="AE1801" i="13"/>
  <c r="AD1801" i="13"/>
  <c r="AC1801" i="13"/>
  <c r="AB1801" i="13"/>
  <c r="AA1801" i="13"/>
  <c r="Z1801" i="13"/>
  <c r="AE1800" i="13"/>
  <c r="AD1800" i="13"/>
  <c r="AC1800" i="13"/>
  <c r="AB1800" i="13"/>
  <c r="AA1800" i="13"/>
  <c r="Z1800" i="13"/>
  <c r="AE1799" i="13"/>
  <c r="AD1799" i="13"/>
  <c r="AC1799" i="13"/>
  <c r="AB1799" i="13"/>
  <c r="AA1799" i="13"/>
  <c r="Z1799" i="13"/>
  <c r="AE1798" i="13"/>
  <c r="AD1798" i="13"/>
  <c r="AC1798" i="13"/>
  <c r="AB1798" i="13"/>
  <c r="AA1798" i="13"/>
  <c r="Z1798" i="13"/>
  <c r="AE1797" i="13"/>
  <c r="AD1797" i="13"/>
  <c r="AC1797" i="13"/>
  <c r="AB1797" i="13"/>
  <c r="AA1797" i="13"/>
  <c r="Z1797" i="13"/>
  <c r="AE1796" i="13"/>
  <c r="AD1796" i="13"/>
  <c r="AC1796" i="13"/>
  <c r="AB1796" i="13"/>
  <c r="AA1796" i="13"/>
  <c r="Z1796" i="13"/>
  <c r="AE1795" i="13"/>
  <c r="AD1795" i="13"/>
  <c r="AC1795" i="13"/>
  <c r="AB1795" i="13"/>
  <c r="AA1795" i="13"/>
  <c r="Z1795" i="13"/>
  <c r="AE1794" i="13"/>
  <c r="AD1794" i="13"/>
  <c r="AC1794" i="13"/>
  <c r="AB1794" i="13"/>
  <c r="AA1794" i="13"/>
  <c r="Z1794" i="13"/>
  <c r="AE1793" i="13"/>
  <c r="AD1793" i="13"/>
  <c r="AC1793" i="13"/>
  <c r="AB1793" i="13"/>
  <c r="AA1793" i="13"/>
  <c r="Z1793" i="13"/>
  <c r="AE1792" i="13"/>
  <c r="AD1792" i="13"/>
  <c r="AC1792" i="13"/>
  <c r="AB1792" i="13"/>
  <c r="AA1792" i="13"/>
  <c r="Z1792" i="13"/>
  <c r="AE1791" i="13"/>
  <c r="AD1791" i="13"/>
  <c r="AC1791" i="13"/>
  <c r="AB1791" i="13"/>
  <c r="AA1791" i="13"/>
  <c r="Z1791" i="13"/>
  <c r="AE1790" i="13"/>
  <c r="AD1790" i="13"/>
  <c r="AC1790" i="13"/>
  <c r="AB1790" i="13"/>
  <c r="AA1790" i="13"/>
  <c r="Z1790" i="13"/>
  <c r="AE1789" i="13"/>
  <c r="AD1789" i="13"/>
  <c r="AC1789" i="13"/>
  <c r="AB1789" i="13"/>
  <c r="AA1789" i="13"/>
  <c r="Z1789" i="13"/>
  <c r="AE1788" i="13"/>
  <c r="AD1788" i="13"/>
  <c r="AC1788" i="13"/>
  <c r="AB1788" i="13"/>
  <c r="AA1788" i="13"/>
  <c r="Z1788" i="13"/>
  <c r="AE1787" i="13"/>
  <c r="AD1787" i="13"/>
  <c r="AC1787" i="13"/>
  <c r="AB1787" i="13"/>
  <c r="AA1787" i="13"/>
  <c r="Z1787" i="13"/>
  <c r="AE1786" i="13"/>
  <c r="AD1786" i="13"/>
  <c r="AC1786" i="13"/>
  <c r="AB1786" i="13"/>
  <c r="AA1786" i="13"/>
  <c r="Z1786" i="13"/>
  <c r="AE1785" i="13"/>
  <c r="AD1785" i="13"/>
  <c r="AC1785" i="13"/>
  <c r="AB1785" i="13"/>
  <c r="AA1785" i="13"/>
  <c r="Z1785" i="13"/>
  <c r="AE1784" i="13"/>
  <c r="AD1784" i="13"/>
  <c r="AC1784" i="13"/>
  <c r="AB1784" i="13"/>
  <c r="AA1784" i="13"/>
  <c r="Z1784" i="13"/>
  <c r="AE1783" i="13"/>
  <c r="AD1783" i="13"/>
  <c r="AC1783" i="13"/>
  <c r="AB1783" i="13"/>
  <c r="AA1783" i="13"/>
  <c r="Z1783" i="13"/>
  <c r="AE1782" i="13"/>
  <c r="AD1782" i="13"/>
  <c r="AC1782" i="13"/>
  <c r="AB1782" i="13"/>
  <c r="AA1782" i="13"/>
  <c r="Z1782" i="13"/>
  <c r="AE1781" i="13"/>
  <c r="AD1781" i="13"/>
  <c r="AC1781" i="13"/>
  <c r="AB1781" i="13"/>
  <c r="AA1781" i="13"/>
  <c r="Z1781" i="13"/>
  <c r="AE1780" i="13"/>
  <c r="AD1780" i="13"/>
  <c r="AC1780" i="13"/>
  <c r="AB1780" i="13"/>
  <c r="AA1780" i="13"/>
  <c r="Z1780" i="13"/>
  <c r="AE1779" i="13"/>
  <c r="AD1779" i="13"/>
  <c r="AC1779" i="13"/>
  <c r="AB1779" i="13"/>
  <c r="AA1779" i="13"/>
  <c r="Z1779" i="13"/>
  <c r="AE1778" i="13"/>
  <c r="AD1778" i="13"/>
  <c r="AC1778" i="13"/>
  <c r="AB1778" i="13"/>
  <c r="AA1778" i="13"/>
  <c r="Z1778" i="13"/>
  <c r="AE1777" i="13"/>
  <c r="AD1777" i="13"/>
  <c r="AC1777" i="13"/>
  <c r="AB1777" i="13"/>
  <c r="AA1777" i="13"/>
  <c r="Z1777" i="13"/>
  <c r="AE1776" i="13"/>
  <c r="AD1776" i="13"/>
  <c r="AC1776" i="13"/>
  <c r="AB1776" i="13"/>
  <c r="AA1776" i="13"/>
  <c r="Z1776" i="13"/>
  <c r="AE1775" i="13"/>
  <c r="AD1775" i="13"/>
  <c r="AC1775" i="13"/>
  <c r="AB1775" i="13"/>
  <c r="AA1775" i="13"/>
  <c r="Z1775" i="13"/>
  <c r="AE1774" i="13"/>
  <c r="AD1774" i="13"/>
  <c r="AC1774" i="13"/>
  <c r="AB1774" i="13"/>
  <c r="AA1774" i="13"/>
  <c r="Z1774" i="13"/>
  <c r="AE1773" i="13"/>
  <c r="AD1773" i="13"/>
  <c r="AC1773" i="13"/>
  <c r="AB1773" i="13"/>
  <c r="AA1773" i="13"/>
  <c r="Z1773" i="13"/>
  <c r="AE1772" i="13"/>
  <c r="AD1772" i="13"/>
  <c r="AC1772" i="13"/>
  <c r="AB1772" i="13"/>
  <c r="AA1772" i="13"/>
  <c r="Z1772" i="13"/>
  <c r="AE1771" i="13"/>
  <c r="AD1771" i="13"/>
  <c r="AC1771" i="13"/>
  <c r="AB1771" i="13"/>
  <c r="AA1771" i="13"/>
  <c r="Z1771" i="13"/>
  <c r="AE1770" i="13"/>
  <c r="AD1770" i="13"/>
  <c r="AC1770" i="13"/>
  <c r="AB1770" i="13"/>
  <c r="AA1770" i="13"/>
  <c r="Z1770" i="13"/>
  <c r="AE1769" i="13"/>
  <c r="AD1769" i="13"/>
  <c r="AC1769" i="13"/>
  <c r="AB1769" i="13"/>
  <c r="AA1769" i="13"/>
  <c r="Z1769" i="13"/>
  <c r="AE1768" i="13"/>
  <c r="AD1768" i="13"/>
  <c r="AC1768" i="13"/>
  <c r="AB1768" i="13"/>
  <c r="AA1768" i="13"/>
  <c r="Z1768" i="13"/>
  <c r="AE1767" i="13"/>
  <c r="AD1767" i="13"/>
  <c r="AC1767" i="13"/>
  <c r="AB1767" i="13"/>
  <c r="AA1767" i="13"/>
  <c r="Z1767" i="13"/>
  <c r="AE1766" i="13"/>
  <c r="AD1766" i="13"/>
  <c r="AC1766" i="13"/>
  <c r="AB1766" i="13"/>
  <c r="AA1766" i="13"/>
  <c r="Z1766" i="13"/>
  <c r="AE1765" i="13"/>
  <c r="AD1765" i="13"/>
  <c r="AC1765" i="13"/>
  <c r="AB1765" i="13"/>
  <c r="AA1765" i="13"/>
  <c r="Z1765" i="13"/>
  <c r="AE1764" i="13"/>
  <c r="AD1764" i="13"/>
  <c r="AC1764" i="13"/>
  <c r="AB1764" i="13"/>
  <c r="AA1764" i="13"/>
  <c r="Z1764" i="13"/>
  <c r="AE1763" i="13"/>
  <c r="AD1763" i="13"/>
  <c r="AC1763" i="13"/>
  <c r="AB1763" i="13"/>
  <c r="AA1763" i="13"/>
  <c r="Z1763" i="13"/>
  <c r="AE1762" i="13"/>
  <c r="AD1762" i="13"/>
  <c r="AC1762" i="13"/>
  <c r="AB1762" i="13"/>
  <c r="AA1762" i="13"/>
  <c r="Z1762" i="13"/>
  <c r="AE1761" i="13"/>
  <c r="AD1761" i="13"/>
  <c r="AC1761" i="13"/>
  <c r="AB1761" i="13"/>
  <c r="AA1761" i="13"/>
  <c r="Z1761" i="13"/>
  <c r="AE1760" i="13"/>
  <c r="AD1760" i="13"/>
  <c r="AC1760" i="13"/>
  <c r="AB1760" i="13"/>
  <c r="AA1760" i="13"/>
  <c r="Z1760" i="13"/>
  <c r="AE1759" i="13"/>
  <c r="AD1759" i="13"/>
  <c r="AC1759" i="13"/>
  <c r="AB1759" i="13"/>
  <c r="AA1759" i="13"/>
  <c r="Z1759" i="13"/>
  <c r="AE1758" i="13"/>
  <c r="AD1758" i="13"/>
  <c r="AC1758" i="13"/>
  <c r="AB1758" i="13"/>
  <c r="AA1758" i="13"/>
  <c r="Z1758" i="13"/>
  <c r="AE1757" i="13"/>
  <c r="AD1757" i="13"/>
  <c r="AC1757" i="13"/>
  <c r="AB1757" i="13"/>
  <c r="AA1757" i="13"/>
  <c r="Z1757" i="13"/>
  <c r="AE1756" i="13"/>
  <c r="AD1756" i="13"/>
  <c r="AC1756" i="13"/>
  <c r="AB1756" i="13"/>
  <c r="AA1756" i="13"/>
  <c r="Z1756" i="13"/>
  <c r="AE1755" i="13"/>
  <c r="AD1755" i="13"/>
  <c r="AC1755" i="13"/>
  <c r="AB1755" i="13"/>
  <c r="AA1755" i="13"/>
  <c r="Z1755" i="13"/>
  <c r="AE1754" i="13"/>
  <c r="AD1754" i="13"/>
  <c r="AC1754" i="13"/>
  <c r="AB1754" i="13"/>
  <c r="AA1754" i="13"/>
  <c r="Z1754" i="13"/>
  <c r="AE1753" i="13"/>
  <c r="AD1753" i="13"/>
  <c r="AC1753" i="13"/>
  <c r="AB1753" i="13"/>
  <c r="AA1753" i="13"/>
  <c r="Z1753" i="13"/>
  <c r="AE1752" i="13"/>
  <c r="AD1752" i="13"/>
  <c r="AC1752" i="13"/>
  <c r="AB1752" i="13"/>
  <c r="AA1752" i="13"/>
  <c r="Z1752" i="13"/>
  <c r="AE1751" i="13"/>
  <c r="AD1751" i="13"/>
  <c r="AC1751" i="13"/>
  <c r="AB1751" i="13"/>
  <c r="AA1751" i="13"/>
  <c r="Z1751" i="13"/>
  <c r="AE1750" i="13"/>
  <c r="AD1750" i="13"/>
  <c r="AC1750" i="13"/>
  <c r="AB1750" i="13"/>
  <c r="AA1750" i="13"/>
  <c r="Z1750" i="13"/>
  <c r="AE1749" i="13"/>
  <c r="AD1749" i="13"/>
  <c r="AC1749" i="13"/>
  <c r="AB1749" i="13"/>
  <c r="AA1749" i="13"/>
  <c r="Z1749" i="13"/>
  <c r="AE1748" i="13"/>
  <c r="AD1748" i="13"/>
  <c r="AC1748" i="13"/>
  <c r="AB1748" i="13"/>
  <c r="AA1748" i="13"/>
  <c r="Z1748" i="13"/>
  <c r="AE1747" i="13"/>
  <c r="AD1747" i="13"/>
  <c r="AC1747" i="13"/>
  <c r="AB1747" i="13"/>
  <c r="AA1747" i="13"/>
  <c r="Z1747" i="13"/>
  <c r="AE1746" i="13"/>
  <c r="AD1746" i="13"/>
  <c r="AC1746" i="13"/>
  <c r="AB1746" i="13"/>
  <c r="AA1746" i="13"/>
  <c r="Z1746" i="13"/>
  <c r="AE1745" i="13"/>
  <c r="AD1745" i="13"/>
  <c r="AC1745" i="13"/>
  <c r="AB1745" i="13"/>
  <c r="AA1745" i="13"/>
  <c r="Z1745" i="13"/>
  <c r="AE1744" i="13"/>
  <c r="AD1744" i="13"/>
  <c r="AC1744" i="13"/>
  <c r="AB1744" i="13"/>
  <c r="AA1744" i="13"/>
  <c r="Z1744" i="13"/>
  <c r="AE1743" i="13"/>
  <c r="AD1743" i="13"/>
  <c r="AC1743" i="13"/>
  <c r="AB1743" i="13"/>
  <c r="AA1743" i="13"/>
  <c r="Z1743" i="13"/>
  <c r="AE1742" i="13"/>
  <c r="AD1742" i="13"/>
  <c r="AC1742" i="13"/>
  <c r="AB1742" i="13"/>
  <c r="AA1742" i="13"/>
  <c r="Z1742" i="13"/>
  <c r="AE1741" i="13"/>
  <c r="AD1741" i="13"/>
  <c r="AC1741" i="13"/>
  <c r="AB1741" i="13"/>
  <c r="AA1741" i="13"/>
  <c r="Z1741" i="13"/>
  <c r="AE1740" i="13"/>
  <c r="AD1740" i="13"/>
  <c r="AC1740" i="13"/>
  <c r="AB1740" i="13"/>
  <c r="AA1740" i="13"/>
  <c r="Z1740" i="13"/>
  <c r="AE1739" i="13"/>
  <c r="AD1739" i="13"/>
  <c r="AC1739" i="13"/>
  <c r="AB1739" i="13"/>
  <c r="AA1739" i="13"/>
  <c r="Z1739" i="13"/>
  <c r="AE1738" i="13"/>
  <c r="AD1738" i="13"/>
  <c r="AC1738" i="13"/>
  <c r="AB1738" i="13"/>
  <c r="AA1738" i="13"/>
  <c r="Z1738" i="13"/>
  <c r="AE1737" i="13"/>
  <c r="AD1737" i="13"/>
  <c r="AC1737" i="13"/>
  <c r="AB1737" i="13"/>
  <c r="AA1737" i="13"/>
  <c r="Z1737" i="13"/>
  <c r="AE1736" i="13"/>
  <c r="AD1736" i="13"/>
  <c r="AC1736" i="13"/>
  <c r="AB1736" i="13"/>
  <c r="AA1736" i="13"/>
  <c r="Z1736" i="13"/>
  <c r="AE1735" i="13"/>
  <c r="AD1735" i="13"/>
  <c r="AC1735" i="13"/>
  <c r="AB1735" i="13"/>
  <c r="AA1735" i="13"/>
  <c r="Z1735" i="13"/>
  <c r="AE1734" i="13"/>
  <c r="AD1734" i="13"/>
  <c r="AC1734" i="13"/>
  <c r="AB1734" i="13"/>
  <c r="AA1734" i="13"/>
  <c r="Z1734" i="13"/>
  <c r="AE1733" i="13"/>
  <c r="AD1733" i="13"/>
  <c r="AC1733" i="13"/>
  <c r="AB1733" i="13"/>
  <c r="AA1733" i="13"/>
  <c r="Z1733" i="13"/>
  <c r="AE1732" i="13"/>
  <c r="AD1732" i="13"/>
  <c r="AC1732" i="13"/>
  <c r="AB1732" i="13"/>
  <c r="AA1732" i="13"/>
  <c r="Z1732" i="13"/>
  <c r="AE1731" i="13"/>
  <c r="AD1731" i="13"/>
  <c r="AC1731" i="13"/>
  <c r="AB1731" i="13"/>
  <c r="AA1731" i="13"/>
  <c r="Z1731" i="13"/>
  <c r="AE1730" i="13"/>
  <c r="AD1730" i="13"/>
  <c r="AC1730" i="13"/>
  <c r="AB1730" i="13"/>
  <c r="AA1730" i="13"/>
  <c r="Z1730" i="13"/>
  <c r="AE1729" i="13"/>
  <c r="AD1729" i="13"/>
  <c r="AC1729" i="13"/>
  <c r="AB1729" i="13"/>
  <c r="AA1729" i="13"/>
  <c r="Z1729" i="13"/>
  <c r="AE1728" i="13"/>
  <c r="AD1728" i="13"/>
  <c r="AC1728" i="13"/>
  <c r="AB1728" i="13"/>
  <c r="AA1728" i="13"/>
  <c r="Z1728" i="13"/>
  <c r="AE1727" i="13"/>
  <c r="AD1727" i="13"/>
  <c r="AC1727" i="13"/>
  <c r="AB1727" i="13"/>
  <c r="AA1727" i="13"/>
  <c r="Z1727" i="13"/>
  <c r="AE1726" i="13"/>
  <c r="AD1726" i="13"/>
  <c r="AC1726" i="13"/>
  <c r="AB1726" i="13"/>
  <c r="AA1726" i="13"/>
  <c r="Z1726" i="13"/>
  <c r="AE1725" i="13"/>
  <c r="AD1725" i="13"/>
  <c r="AC1725" i="13"/>
  <c r="AB1725" i="13"/>
  <c r="AA1725" i="13"/>
  <c r="Z1725" i="13"/>
  <c r="AE1724" i="13"/>
  <c r="AD1724" i="13"/>
  <c r="AC1724" i="13"/>
  <c r="AB1724" i="13"/>
  <c r="AA1724" i="13"/>
  <c r="Z1724" i="13"/>
  <c r="AE1723" i="13"/>
  <c r="AD1723" i="13"/>
  <c r="AC1723" i="13"/>
  <c r="AB1723" i="13"/>
  <c r="AA1723" i="13"/>
  <c r="Z1723" i="13"/>
  <c r="AE1722" i="13"/>
  <c r="AD1722" i="13"/>
  <c r="AC1722" i="13"/>
  <c r="AB1722" i="13"/>
  <c r="AA1722" i="13"/>
  <c r="Z1722" i="13"/>
  <c r="AE1721" i="13"/>
  <c r="AD1721" i="13"/>
  <c r="AC1721" i="13"/>
  <c r="AB1721" i="13"/>
  <c r="AA1721" i="13"/>
  <c r="Z1721" i="13"/>
  <c r="AE1720" i="13"/>
  <c r="AD1720" i="13"/>
  <c r="AC1720" i="13"/>
  <c r="AB1720" i="13"/>
  <c r="AA1720" i="13"/>
  <c r="Z1720" i="13"/>
  <c r="AE1719" i="13"/>
  <c r="AD1719" i="13"/>
  <c r="AC1719" i="13"/>
  <c r="AB1719" i="13"/>
  <c r="AA1719" i="13"/>
  <c r="Z1719" i="13"/>
  <c r="AE1718" i="13"/>
  <c r="AD1718" i="13"/>
  <c r="AC1718" i="13"/>
  <c r="AB1718" i="13"/>
  <c r="AA1718" i="13"/>
  <c r="Z1718" i="13"/>
  <c r="AE1717" i="13"/>
  <c r="AD1717" i="13"/>
  <c r="AC1717" i="13"/>
  <c r="AB1717" i="13"/>
  <c r="AA1717" i="13"/>
  <c r="Z1717" i="13"/>
  <c r="AE1716" i="13"/>
  <c r="AD1716" i="13"/>
  <c r="AC1716" i="13"/>
  <c r="AB1716" i="13"/>
  <c r="AA1716" i="13"/>
  <c r="Z1716" i="13"/>
  <c r="AE1715" i="13"/>
  <c r="AD1715" i="13"/>
  <c r="AC1715" i="13"/>
  <c r="AB1715" i="13"/>
  <c r="AA1715" i="13"/>
  <c r="Z1715" i="13"/>
  <c r="AE1714" i="13"/>
  <c r="AD1714" i="13"/>
  <c r="AC1714" i="13"/>
  <c r="AB1714" i="13"/>
  <c r="AA1714" i="13"/>
  <c r="Z1714" i="13"/>
  <c r="AE1713" i="13"/>
  <c r="AD1713" i="13"/>
  <c r="AC1713" i="13"/>
  <c r="AB1713" i="13"/>
  <c r="AA1713" i="13"/>
  <c r="Z1713" i="13"/>
  <c r="AE1712" i="13"/>
  <c r="AD1712" i="13"/>
  <c r="AC1712" i="13"/>
  <c r="AB1712" i="13"/>
  <c r="AA1712" i="13"/>
  <c r="Z1712" i="13"/>
  <c r="AE1711" i="13"/>
  <c r="AD1711" i="13"/>
  <c r="AC1711" i="13"/>
  <c r="AB1711" i="13"/>
  <c r="AA1711" i="13"/>
  <c r="Z1711" i="13"/>
  <c r="AE1710" i="13"/>
  <c r="AD1710" i="13"/>
  <c r="AC1710" i="13"/>
  <c r="AB1710" i="13"/>
  <c r="AA1710" i="13"/>
  <c r="Z1710" i="13"/>
  <c r="AE1709" i="13"/>
  <c r="AD1709" i="13"/>
  <c r="AC1709" i="13"/>
  <c r="AB1709" i="13"/>
  <c r="AA1709" i="13"/>
  <c r="Z1709" i="13"/>
  <c r="AE1708" i="13"/>
  <c r="AD1708" i="13"/>
  <c r="AC1708" i="13"/>
  <c r="AB1708" i="13"/>
  <c r="AA1708" i="13"/>
  <c r="Z1708" i="13"/>
  <c r="AE1707" i="13"/>
  <c r="AD1707" i="13"/>
  <c r="AC1707" i="13"/>
  <c r="AB1707" i="13"/>
  <c r="AA1707" i="13"/>
  <c r="Z1707" i="13"/>
  <c r="AE1706" i="13"/>
  <c r="AD1706" i="13"/>
  <c r="AC1706" i="13"/>
  <c r="AB1706" i="13"/>
  <c r="AA1706" i="13"/>
  <c r="Z1706" i="13"/>
  <c r="AE1705" i="13"/>
  <c r="AD1705" i="13"/>
  <c r="AC1705" i="13"/>
  <c r="AB1705" i="13"/>
  <c r="AA1705" i="13"/>
  <c r="Z1705" i="13"/>
  <c r="AE1704" i="13"/>
  <c r="AD1704" i="13"/>
  <c r="AC1704" i="13"/>
  <c r="AB1704" i="13"/>
  <c r="AA1704" i="13"/>
  <c r="Z1704" i="13"/>
  <c r="AE1703" i="13"/>
  <c r="AD1703" i="13"/>
  <c r="AC1703" i="13"/>
  <c r="AB1703" i="13"/>
  <c r="AA1703" i="13"/>
  <c r="Z1703" i="13"/>
  <c r="AE1702" i="13"/>
  <c r="AD1702" i="13"/>
  <c r="AC1702" i="13"/>
  <c r="AB1702" i="13"/>
  <c r="AA1702" i="13"/>
  <c r="Z1702" i="13"/>
  <c r="AE1701" i="13"/>
  <c r="AD1701" i="13"/>
  <c r="AC1701" i="13"/>
  <c r="AB1701" i="13"/>
  <c r="AA1701" i="13"/>
  <c r="Z1701" i="13"/>
  <c r="AE1700" i="13"/>
  <c r="AD1700" i="13"/>
  <c r="AC1700" i="13"/>
  <c r="AB1700" i="13"/>
  <c r="AA1700" i="13"/>
  <c r="Z1700" i="13"/>
  <c r="AE1699" i="13"/>
  <c r="AD1699" i="13"/>
  <c r="AC1699" i="13"/>
  <c r="AB1699" i="13"/>
  <c r="AA1699" i="13"/>
  <c r="Z1699" i="13"/>
  <c r="AE1698" i="13"/>
  <c r="AD1698" i="13"/>
  <c r="AC1698" i="13"/>
  <c r="AB1698" i="13"/>
  <c r="AA1698" i="13"/>
  <c r="Z1698" i="13"/>
  <c r="AE1697" i="13"/>
  <c r="AD1697" i="13"/>
  <c r="AC1697" i="13"/>
  <c r="AB1697" i="13"/>
  <c r="AA1697" i="13"/>
  <c r="Z1697" i="13"/>
  <c r="AE1696" i="13"/>
  <c r="AD1696" i="13"/>
  <c r="AC1696" i="13"/>
  <c r="AB1696" i="13"/>
  <c r="AA1696" i="13"/>
  <c r="Z1696" i="13"/>
  <c r="AE1695" i="13"/>
  <c r="AD1695" i="13"/>
  <c r="AC1695" i="13"/>
  <c r="AB1695" i="13"/>
  <c r="AA1695" i="13"/>
  <c r="Z1695" i="13"/>
  <c r="AE1694" i="13"/>
  <c r="AD1694" i="13"/>
  <c r="AC1694" i="13"/>
  <c r="AB1694" i="13"/>
  <c r="AA1694" i="13"/>
  <c r="Z1694" i="13"/>
  <c r="AE1693" i="13"/>
  <c r="AD1693" i="13"/>
  <c r="AC1693" i="13"/>
  <c r="AB1693" i="13"/>
  <c r="AA1693" i="13"/>
  <c r="Z1693" i="13"/>
  <c r="AE1692" i="13"/>
  <c r="AD1692" i="13"/>
  <c r="AC1692" i="13"/>
  <c r="AB1692" i="13"/>
  <c r="AA1692" i="13"/>
  <c r="Z1692" i="13"/>
  <c r="AE1691" i="13"/>
  <c r="AD1691" i="13"/>
  <c r="AC1691" i="13"/>
  <c r="AB1691" i="13"/>
  <c r="AA1691" i="13"/>
  <c r="Z1691" i="13"/>
  <c r="AE1690" i="13"/>
  <c r="AD1690" i="13"/>
  <c r="AC1690" i="13"/>
  <c r="AB1690" i="13"/>
  <c r="AA1690" i="13"/>
  <c r="Z1690" i="13"/>
  <c r="AE1689" i="13"/>
  <c r="AD1689" i="13"/>
  <c r="AC1689" i="13"/>
  <c r="AB1689" i="13"/>
  <c r="AA1689" i="13"/>
  <c r="Z1689" i="13"/>
  <c r="AE1688" i="13"/>
  <c r="AD1688" i="13"/>
  <c r="AC1688" i="13"/>
  <c r="AB1688" i="13"/>
  <c r="AA1688" i="13"/>
  <c r="Z1688" i="13"/>
  <c r="AE1687" i="13"/>
  <c r="AD1687" i="13"/>
  <c r="AC1687" i="13"/>
  <c r="AB1687" i="13"/>
  <c r="AA1687" i="13"/>
  <c r="Z1687" i="13"/>
  <c r="AE1686" i="13"/>
  <c r="AD1686" i="13"/>
  <c r="AC1686" i="13"/>
  <c r="AB1686" i="13"/>
  <c r="AA1686" i="13"/>
  <c r="Z1686" i="13"/>
  <c r="AE1685" i="13"/>
  <c r="AD1685" i="13"/>
  <c r="AC1685" i="13"/>
  <c r="AB1685" i="13"/>
  <c r="AA1685" i="13"/>
  <c r="Z1685" i="13"/>
  <c r="AE1684" i="13"/>
  <c r="AD1684" i="13"/>
  <c r="AC1684" i="13"/>
  <c r="AB1684" i="13"/>
  <c r="AA1684" i="13"/>
  <c r="Z1684" i="13"/>
  <c r="AE1683" i="13"/>
  <c r="AD1683" i="13"/>
  <c r="AC1683" i="13"/>
  <c r="AB1683" i="13"/>
  <c r="AA1683" i="13"/>
  <c r="Z1683" i="13"/>
  <c r="AE1682" i="13"/>
  <c r="AD1682" i="13"/>
  <c r="AC1682" i="13"/>
  <c r="AB1682" i="13"/>
  <c r="AA1682" i="13"/>
  <c r="Z1682" i="13"/>
  <c r="AE1681" i="13"/>
  <c r="AD1681" i="13"/>
  <c r="AC1681" i="13"/>
  <c r="AB1681" i="13"/>
  <c r="AA1681" i="13"/>
  <c r="Z1681" i="13"/>
  <c r="AE1680" i="13"/>
  <c r="AD1680" i="13"/>
  <c r="AC1680" i="13"/>
  <c r="AB1680" i="13"/>
  <c r="AA1680" i="13"/>
  <c r="Z1680" i="13"/>
  <c r="AE1679" i="13"/>
  <c r="AD1679" i="13"/>
  <c r="AC1679" i="13"/>
  <c r="AB1679" i="13"/>
  <c r="AA1679" i="13"/>
  <c r="Z1679" i="13"/>
  <c r="AE1678" i="13"/>
  <c r="AD1678" i="13"/>
  <c r="AC1678" i="13"/>
  <c r="AB1678" i="13"/>
  <c r="AA1678" i="13"/>
  <c r="Z1678" i="13"/>
  <c r="AE1677" i="13"/>
  <c r="AD1677" i="13"/>
  <c r="AC1677" i="13"/>
  <c r="AB1677" i="13"/>
  <c r="AA1677" i="13"/>
  <c r="Z1677" i="13"/>
  <c r="AE1676" i="13"/>
  <c r="AD1676" i="13"/>
  <c r="AC1676" i="13"/>
  <c r="AB1676" i="13"/>
  <c r="AA1676" i="13"/>
  <c r="Z1676" i="13"/>
  <c r="AE1675" i="13"/>
  <c r="AD1675" i="13"/>
  <c r="AC1675" i="13"/>
  <c r="AB1675" i="13"/>
  <c r="AA1675" i="13"/>
  <c r="Z1675" i="13"/>
  <c r="AE1674" i="13"/>
  <c r="AD1674" i="13"/>
  <c r="AC1674" i="13"/>
  <c r="AB1674" i="13"/>
  <c r="AA1674" i="13"/>
  <c r="Z1674" i="13"/>
  <c r="AE1673" i="13"/>
  <c r="AD1673" i="13"/>
  <c r="AC1673" i="13"/>
  <c r="AB1673" i="13"/>
  <c r="AA1673" i="13"/>
  <c r="Z1673" i="13"/>
  <c r="AE1672" i="13"/>
  <c r="AD1672" i="13"/>
  <c r="AC1672" i="13"/>
  <c r="AB1672" i="13"/>
  <c r="AA1672" i="13"/>
  <c r="Z1672" i="13"/>
  <c r="AE1671" i="13"/>
  <c r="AD1671" i="13"/>
  <c r="AC1671" i="13"/>
  <c r="AB1671" i="13"/>
  <c r="AA1671" i="13"/>
  <c r="Z1671" i="13"/>
  <c r="AE1670" i="13"/>
  <c r="AD1670" i="13"/>
  <c r="AC1670" i="13"/>
  <c r="AB1670" i="13"/>
  <c r="AA1670" i="13"/>
  <c r="Z1670" i="13"/>
  <c r="AE1669" i="13"/>
  <c r="AD1669" i="13"/>
  <c r="AC1669" i="13"/>
  <c r="AB1669" i="13"/>
  <c r="AA1669" i="13"/>
  <c r="Z1669" i="13"/>
  <c r="AE1668" i="13"/>
  <c r="AD1668" i="13"/>
  <c r="AC1668" i="13"/>
  <c r="AB1668" i="13"/>
  <c r="AA1668" i="13"/>
  <c r="Z1668" i="13"/>
  <c r="AE1667" i="13"/>
  <c r="AD1667" i="13"/>
  <c r="AC1667" i="13"/>
  <c r="AB1667" i="13"/>
  <c r="AA1667" i="13"/>
  <c r="Z1667" i="13"/>
  <c r="AE1666" i="13"/>
  <c r="AD1666" i="13"/>
  <c r="AC1666" i="13"/>
  <c r="AB1666" i="13"/>
  <c r="AA1666" i="13"/>
  <c r="Z1666" i="13"/>
  <c r="AE1665" i="13"/>
  <c r="AD1665" i="13"/>
  <c r="AC1665" i="13"/>
  <c r="AB1665" i="13"/>
  <c r="AA1665" i="13"/>
  <c r="Z1665" i="13"/>
  <c r="AE1664" i="13"/>
  <c r="AD1664" i="13"/>
  <c r="AC1664" i="13"/>
  <c r="AB1664" i="13"/>
  <c r="AA1664" i="13"/>
  <c r="Z1664" i="13"/>
  <c r="AE1663" i="13"/>
  <c r="AD1663" i="13"/>
  <c r="AC1663" i="13"/>
  <c r="AB1663" i="13"/>
  <c r="AA1663" i="13"/>
  <c r="Z1663" i="13"/>
  <c r="AE1662" i="13"/>
  <c r="AD1662" i="13"/>
  <c r="AC1662" i="13"/>
  <c r="AB1662" i="13"/>
  <c r="AA1662" i="13"/>
  <c r="Z1662" i="13"/>
  <c r="AE1661" i="13"/>
  <c r="AD1661" i="13"/>
  <c r="AC1661" i="13"/>
  <c r="AB1661" i="13"/>
  <c r="AA1661" i="13"/>
  <c r="Z1661" i="13"/>
  <c r="AE1660" i="13"/>
  <c r="AD1660" i="13"/>
  <c r="AC1660" i="13"/>
  <c r="AB1660" i="13"/>
  <c r="AA1660" i="13"/>
  <c r="Z1660" i="13"/>
  <c r="AE1659" i="13"/>
  <c r="AD1659" i="13"/>
  <c r="AC1659" i="13"/>
  <c r="AB1659" i="13"/>
  <c r="AA1659" i="13"/>
  <c r="Z1659" i="13"/>
  <c r="AE1658" i="13"/>
  <c r="AD1658" i="13"/>
  <c r="AC1658" i="13"/>
  <c r="AB1658" i="13"/>
  <c r="AA1658" i="13"/>
  <c r="Z1658" i="13"/>
  <c r="AE1657" i="13"/>
  <c r="AD1657" i="13"/>
  <c r="AC1657" i="13"/>
  <c r="AB1657" i="13"/>
  <c r="AA1657" i="13"/>
  <c r="Z1657" i="13"/>
  <c r="AE1656" i="13"/>
  <c r="AD1656" i="13"/>
  <c r="AC1656" i="13"/>
  <c r="AB1656" i="13"/>
  <c r="AA1656" i="13"/>
  <c r="Z1656" i="13"/>
  <c r="AE1655" i="13"/>
  <c r="AD1655" i="13"/>
  <c r="AC1655" i="13"/>
  <c r="AB1655" i="13"/>
  <c r="AA1655" i="13"/>
  <c r="Z1655" i="13"/>
  <c r="AE1654" i="13"/>
  <c r="AD1654" i="13"/>
  <c r="AC1654" i="13"/>
  <c r="AB1654" i="13"/>
  <c r="AA1654" i="13"/>
  <c r="Z1654" i="13"/>
  <c r="AE1653" i="13"/>
  <c r="AD1653" i="13"/>
  <c r="AC1653" i="13"/>
  <c r="AB1653" i="13"/>
  <c r="AA1653" i="13"/>
  <c r="Z1653" i="13"/>
  <c r="AE1652" i="13"/>
  <c r="AD1652" i="13"/>
  <c r="AC1652" i="13"/>
  <c r="AB1652" i="13"/>
  <c r="AA1652" i="13"/>
  <c r="Z1652" i="13"/>
  <c r="AE1651" i="13"/>
  <c r="AD1651" i="13"/>
  <c r="AC1651" i="13"/>
  <c r="AB1651" i="13"/>
  <c r="AA1651" i="13"/>
  <c r="Z1651" i="13"/>
  <c r="AE1650" i="13"/>
  <c r="AD1650" i="13"/>
  <c r="AC1650" i="13"/>
  <c r="AB1650" i="13"/>
  <c r="AA1650" i="13"/>
  <c r="Z1650" i="13"/>
  <c r="AE1649" i="13"/>
  <c r="AD1649" i="13"/>
  <c r="AC1649" i="13"/>
  <c r="AB1649" i="13"/>
  <c r="AA1649" i="13"/>
  <c r="Z1649" i="13"/>
  <c r="AE1648" i="13"/>
  <c r="AD1648" i="13"/>
  <c r="AC1648" i="13"/>
  <c r="AB1648" i="13"/>
  <c r="AA1648" i="13"/>
  <c r="Z1648" i="13"/>
  <c r="AE1647" i="13"/>
  <c r="AD1647" i="13"/>
  <c r="AC1647" i="13"/>
  <c r="AB1647" i="13"/>
  <c r="AA1647" i="13"/>
  <c r="Z1647" i="13"/>
  <c r="AE1646" i="13"/>
  <c r="AD1646" i="13"/>
  <c r="AC1646" i="13"/>
  <c r="AB1646" i="13"/>
  <c r="AA1646" i="13"/>
  <c r="Z1646" i="13"/>
  <c r="AE1645" i="13"/>
  <c r="AD1645" i="13"/>
  <c r="AC1645" i="13"/>
  <c r="AB1645" i="13"/>
  <c r="AA1645" i="13"/>
  <c r="Z1645" i="13"/>
  <c r="AE1644" i="13"/>
  <c r="AD1644" i="13"/>
  <c r="AC1644" i="13"/>
  <c r="AB1644" i="13"/>
  <c r="AA1644" i="13"/>
  <c r="Z1644" i="13"/>
  <c r="AE1643" i="13"/>
  <c r="AD1643" i="13"/>
  <c r="AC1643" i="13"/>
  <c r="AB1643" i="13"/>
  <c r="AA1643" i="13"/>
  <c r="Z1643" i="13"/>
  <c r="AE1642" i="13"/>
  <c r="AD1642" i="13"/>
  <c r="AC1642" i="13"/>
  <c r="AB1642" i="13"/>
  <c r="AA1642" i="13"/>
  <c r="Z1642" i="13"/>
  <c r="AE1641" i="13"/>
  <c r="AD1641" i="13"/>
  <c r="AC1641" i="13"/>
  <c r="AB1641" i="13"/>
  <c r="AA1641" i="13"/>
  <c r="Z1641" i="13"/>
  <c r="AE1640" i="13"/>
  <c r="AD1640" i="13"/>
  <c r="AC1640" i="13"/>
  <c r="AB1640" i="13"/>
  <c r="AA1640" i="13"/>
  <c r="Z1640" i="13"/>
  <c r="AE1639" i="13"/>
  <c r="AD1639" i="13"/>
  <c r="AC1639" i="13"/>
  <c r="AB1639" i="13"/>
  <c r="AA1639" i="13"/>
  <c r="Z1639" i="13"/>
  <c r="AE1638" i="13"/>
  <c r="AD1638" i="13"/>
  <c r="AC1638" i="13"/>
  <c r="AB1638" i="13"/>
  <c r="AA1638" i="13"/>
  <c r="Z1638" i="13"/>
  <c r="AE1637" i="13"/>
  <c r="AD1637" i="13"/>
  <c r="AC1637" i="13"/>
  <c r="AB1637" i="13"/>
  <c r="AA1637" i="13"/>
  <c r="Z1637" i="13"/>
  <c r="AE1636" i="13"/>
  <c r="AD1636" i="13"/>
  <c r="AC1636" i="13"/>
  <c r="AB1636" i="13"/>
  <c r="AA1636" i="13"/>
  <c r="Z1636" i="13"/>
  <c r="AE1635" i="13"/>
  <c r="AD1635" i="13"/>
  <c r="AC1635" i="13"/>
  <c r="AB1635" i="13"/>
  <c r="AA1635" i="13"/>
  <c r="Z1635" i="13"/>
  <c r="AE1634" i="13"/>
  <c r="AD1634" i="13"/>
  <c r="AC1634" i="13"/>
  <c r="AB1634" i="13"/>
  <c r="AA1634" i="13"/>
  <c r="Z1634" i="13"/>
  <c r="AE1633" i="13"/>
  <c r="AD1633" i="13"/>
  <c r="AC1633" i="13"/>
  <c r="AB1633" i="13"/>
  <c r="AA1633" i="13"/>
  <c r="Z1633" i="13"/>
  <c r="AE1632" i="13"/>
  <c r="AD1632" i="13"/>
  <c r="AC1632" i="13"/>
  <c r="AB1632" i="13"/>
  <c r="AA1632" i="13"/>
  <c r="Z1632" i="13"/>
  <c r="AE1631" i="13"/>
  <c r="AD1631" i="13"/>
  <c r="AC1631" i="13"/>
  <c r="AB1631" i="13"/>
  <c r="AA1631" i="13"/>
  <c r="Z1631" i="13"/>
  <c r="AE1630" i="13"/>
  <c r="AD1630" i="13"/>
  <c r="AC1630" i="13"/>
  <c r="AB1630" i="13"/>
  <c r="AA1630" i="13"/>
  <c r="Z1630" i="13"/>
  <c r="AE1629" i="13"/>
  <c r="AD1629" i="13"/>
  <c r="AC1629" i="13"/>
  <c r="AB1629" i="13"/>
  <c r="AA1629" i="13"/>
  <c r="Z1629" i="13"/>
  <c r="AE1628" i="13"/>
  <c r="AD1628" i="13"/>
  <c r="AC1628" i="13"/>
  <c r="AB1628" i="13"/>
  <c r="AA1628" i="13"/>
  <c r="Z1628" i="13"/>
  <c r="AE1627" i="13"/>
  <c r="AD1627" i="13"/>
  <c r="AC1627" i="13"/>
  <c r="AB1627" i="13"/>
  <c r="AA1627" i="13"/>
  <c r="Z1627" i="13"/>
  <c r="AE1626" i="13"/>
  <c r="AD1626" i="13"/>
  <c r="AC1626" i="13"/>
  <c r="AB1626" i="13"/>
  <c r="AA1626" i="13"/>
  <c r="Z1626" i="13"/>
  <c r="AE1625" i="13"/>
  <c r="AD1625" i="13"/>
  <c r="AC1625" i="13"/>
  <c r="AB1625" i="13"/>
  <c r="AA1625" i="13"/>
  <c r="Z1625" i="13"/>
  <c r="AE1624" i="13"/>
  <c r="AD1624" i="13"/>
  <c r="AC1624" i="13"/>
  <c r="AB1624" i="13"/>
  <c r="AA1624" i="13"/>
  <c r="Z1624" i="13"/>
  <c r="AE1623" i="13"/>
  <c r="AD1623" i="13"/>
  <c r="AC1623" i="13"/>
  <c r="AB1623" i="13"/>
  <c r="AA1623" i="13"/>
  <c r="Z1623" i="13"/>
  <c r="AE1622" i="13"/>
  <c r="AD1622" i="13"/>
  <c r="AC1622" i="13"/>
  <c r="AB1622" i="13"/>
  <c r="AA1622" i="13"/>
  <c r="Z1622" i="13"/>
  <c r="AE1621" i="13"/>
  <c r="AD1621" i="13"/>
  <c r="AC1621" i="13"/>
  <c r="AB1621" i="13"/>
  <c r="AA1621" i="13"/>
  <c r="Z1621" i="13"/>
  <c r="AE1620" i="13"/>
  <c r="AD1620" i="13"/>
  <c r="AC1620" i="13"/>
  <c r="AB1620" i="13"/>
  <c r="AA1620" i="13"/>
  <c r="Z1620" i="13"/>
  <c r="AE1619" i="13"/>
  <c r="AD1619" i="13"/>
  <c r="AC1619" i="13"/>
  <c r="AB1619" i="13"/>
  <c r="AA1619" i="13"/>
  <c r="Z1619" i="13"/>
  <c r="AE1618" i="13"/>
  <c r="AD1618" i="13"/>
  <c r="AC1618" i="13"/>
  <c r="AB1618" i="13"/>
  <c r="AA1618" i="13"/>
  <c r="Z1618" i="13"/>
  <c r="AE1617" i="13"/>
  <c r="AD1617" i="13"/>
  <c r="AC1617" i="13"/>
  <c r="AB1617" i="13"/>
  <c r="AA1617" i="13"/>
  <c r="Z1617" i="13"/>
  <c r="AE1616" i="13"/>
  <c r="AD1616" i="13"/>
  <c r="AC1616" i="13"/>
  <c r="AB1616" i="13"/>
  <c r="AA1616" i="13"/>
  <c r="Z1616" i="13"/>
  <c r="AE1615" i="13"/>
  <c r="AD1615" i="13"/>
  <c r="AC1615" i="13"/>
  <c r="AB1615" i="13"/>
  <c r="AA1615" i="13"/>
  <c r="Z1615" i="13"/>
  <c r="AE1614" i="13"/>
  <c r="AD1614" i="13"/>
  <c r="AC1614" i="13"/>
  <c r="AB1614" i="13"/>
  <c r="AA1614" i="13"/>
  <c r="Z1614" i="13"/>
  <c r="AE1613" i="13"/>
  <c r="AD1613" i="13"/>
  <c r="AC1613" i="13"/>
  <c r="AB1613" i="13"/>
  <c r="AA1613" i="13"/>
  <c r="Z1613" i="13"/>
  <c r="AE1612" i="13"/>
  <c r="AD1612" i="13"/>
  <c r="AC1612" i="13"/>
  <c r="AB1612" i="13"/>
  <c r="AA1612" i="13"/>
  <c r="Z1612" i="13"/>
  <c r="AE1611" i="13"/>
  <c r="AD1611" i="13"/>
  <c r="AC1611" i="13"/>
  <c r="AB1611" i="13"/>
  <c r="AA1611" i="13"/>
  <c r="Z1611" i="13"/>
  <c r="AE1610" i="13"/>
  <c r="AD1610" i="13"/>
  <c r="AC1610" i="13"/>
  <c r="AB1610" i="13"/>
  <c r="AA1610" i="13"/>
  <c r="Z1610" i="13"/>
  <c r="AE1609" i="13"/>
  <c r="AD1609" i="13"/>
  <c r="AC1609" i="13"/>
  <c r="AB1609" i="13"/>
  <c r="AA1609" i="13"/>
  <c r="Z1609" i="13"/>
  <c r="AE1608" i="13"/>
  <c r="AD1608" i="13"/>
  <c r="AC1608" i="13"/>
  <c r="AB1608" i="13"/>
  <c r="AA1608" i="13"/>
  <c r="Z1608" i="13"/>
  <c r="AE1607" i="13"/>
  <c r="AD1607" i="13"/>
  <c r="AC1607" i="13"/>
  <c r="AB1607" i="13"/>
  <c r="AA1607" i="13"/>
  <c r="Z1607" i="13"/>
  <c r="AE1606" i="13"/>
  <c r="AD1606" i="13"/>
  <c r="AC1606" i="13"/>
  <c r="AB1606" i="13"/>
  <c r="AA1606" i="13"/>
  <c r="Z1606" i="13"/>
  <c r="AE1605" i="13"/>
  <c r="AD1605" i="13"/>
  <c r="AC1605" i="13"/>
  <c r="AB1605" i="13"/>
  <c r="AA1605" i="13"/>
  <c r="Z1605" i="13"/>
  <c r="AE1604" i="13"/>
  <c r="AD1604" i="13"/>
  <c r="AC1604" i="13"/>
  <c r="AB1604" i="13"/>
  <c r="AA1604" i="13"/>
  <c r="Z1604" i="13"/>
  <c r="AE1603" i="13"/>
  <c r="AD1603" i="13"/>
  <c r="AC1603" i="13"/>
  <c r="AB1603" i="13"/>
  <c r="AA1603" i="13"/>
  <c r="Z1603" i="13"/>
  <c r="AE1602" i="13"/>
  <c r="AD1602" i="13"/>
  <c r="AC1602" i="13"/>
  <c r="AB1602" i="13"/>
  <c r="AA1602" i="13"/>
  <c r="Z1602" i="13"/>
  <c r="AE1601" i="13"/>
  <c r="AD1601" i="13"/>
  <c r="AC1601" i="13"/>
  <c r="AB1601" i="13"/>
  <c r="AA1601" i="13"/>
  <c r="Z1601" i="13"/>
  <c r="AE1600" i="13"/>
  <c r="AD1600" i="13"/>
  <c r="AC1600" i="13"/>
  <c r="AB1600" i="13"/>
  <c r="AA1600" i="13"/>
  <c r="Z1600" i="13"/>
  <c r="AE1599" i="13"/>
  <c r="AD1599" i="13"/>
  <c r="AC1599" i="13"/>
  <c r="AB1599" i="13"/>
  <c r="AA1599" i="13"/>
  <c r="Z1599" i="13"/>
  <c r="AE1598" i="13"/>
  <c r="AD1598" i="13"/>
  <c r="AC1598" i="13"/>
  <c r="AB1598" i="13"/>
  <c r="AA1598" i="13"/>
  <c r="Z1598" i="13"/>
  <c r="AE1597" i="13"/>
  <c r="AD1597" i="13"/>
  <c r="AC1597" i="13"/>
  <c r="AB1597" i="13"/>
  <c r="AA1597" i="13"/>
  <c r="Z1597" i="13"/>
  <c r="AE1596" i="13"/>
  <c r="AD1596" i="13"/>
  <c r="AC1596" i="13"/>
  <c r="AB1596" i="13"/>
  <c r="AA1596" i="13"/>
  <c r="Z1596" i="13"/>
  <c r="AE1595" i="13"/>
  <c r="AD1595" i="13"/>
  <c r="AC1595" i="13"/>
  <c r="AB1595" i="13"/>
  <c r="AA1595" i="13"/>
  <c r="Z1595" i="13"/>
  <c r="AE1594" i="13"/>
  <c r="AD1594" i="13"/>
  <c r="AC1594" i="13"/>
  <c r="AB1594" i="13"/>
  <c r="AA1594" i="13"/>
  <c r="Z1594" i="13"/>
  <c r="AE1593" i="13"/>
  <c r="AD1593" i="13"/>
  <c r="AC1593" i="13"/>
  <c r="AB1593" i="13"/>
  <c r="AA1593" i="13"/>
  <c r="Z1593" i="13"/>
  <c r="AE1592" i="13"/>
  <c r="AD1592" i="13"/>
  <c r="AC1592" i="13"/>
  <c r="AB1592" i="13"/>
  <c r="AA1592" i="13"/>
  <c r="Z1592" i="13"/>
  <c r="AE1591" i="13"/>
  <c r="AD1591" i="13"/>
  <c r="AC1591" i="13"/>
  <c r="AB1591" i="13"/>
  <c r="AA1591" i="13"/>
  <c r="Z1591" i="13"/>
  <c r="AE1590" i="13"/>
  <c r="AD1590" i="13"/>
  <c r="AC1590" i="13"/>
  <c r="AB1590" i="13"/>
  <c r="AA1590" i="13"/>
  <c r="Z1590" i="13"/>
  <c r="AE1589" i="13"/>
  <c r="AD1589" i="13"/>
  <c r="AC1589" i="13"/>
  <c r="AB1589" i="13"/>
  <c r="AA1589" i="13"/>
  <c r="Z1589" i="13"/>
  <c r="AE1588" i="13"/>
  <c r="AD1588" i="13"/>
  <c r="AC1588" i="13"/>
  <c r="AB1588" i="13"/>
  <c r="AA1588" i="13"/>
  <c r="Z1588" i="13"/>
  <c r="AE1587" i="13"/>
  <c r="AD1587" i="13"/>
  <c r="AC1587" i="13"/>
  <c r="AB1587" i="13"/>
  <c r="AA1587" i="13"/>
  <c r="Z1587" i="13"/>
  <c r="AE1586" i="13"/>
  <c r="AD1586" i="13"/>
  <c r="AC1586" i="13"/>
  <c r="AB1586" i="13"/>
  <c r="AA1586" i="13"/>
  <c r="Z1586" i="13"/>
  <c r="AE1585" i="13"/>
  <c r="AD1585" i="13"/>
  <c r="AC1585" i="13"/>
  <c r="AB1585" i="13"/>
  <c r="AA1585" i="13"/>
  <c r="Z1585" i="13"/>
  <c r="AE1584" i="13"/>
  <c r="AD1584" i="13"/>
  <c r="AC1584" i="13"/>
  <c r="AB1584" i="13"/>
  <c r="AA1584" i="13"/>
  <c r="Z1584" i="13"/>
  <c r="AE1583" i="13"/>
  <c r="AD1583" i="13"/>
  <c r="AC1583" i="13"/>
  <c r="AB1583" i="13"/>
  <c r="AA1583" i="13"/>
  <c r="Z1583" i="13"/>
  <c r="AE1582" i="13"/>
  <c r="AD1582" i="13"/>
  <c r="AC1582" i="13"/>
  <c r="AB1582" i="13"/>
  <c r="AA1582" i="13"/>
  <c r="Z1582" i="13"/>
  <c r="AE1581" i="13"/>
  <c r="AD1581" i="13"/>
  <c r="AC1581" i="13"/>
  <c r="AB1581" i="13"/>
  <c r="AA1581" i="13"/>
  <c r="Z1581" i="13"/>
  <c r="AE1580" i="13"/>
  <c r="AD1580" i="13"/>
  <c r="AC1580" i="13"/>
  <c r="AB1580" i="13"/>
  <c r="AA1580" i="13"/>
  <c r="Z1580" i="13"/>
  <c r="AE1579" i="13"/>
  <c r="AD1579" i="13"/>
  <c r="AC1579" i="13"/>
  <c r="AB1579" i="13"/>
  <c r="AA1579" i="13"/>
  <c r="Z1579" i="13"/>
  <c r="AE1578" i="13"/>
  <c r="AD1578" i="13"/>
  <c r="AC1578" i="13"/>
  <c r="AB1578" i="13"/>
  <c r="AA1578" i="13"/>
  <c r="Z1578" i="13"/>
  <c r="AE1577" i="13"/>
  <c r="AD1577" i="13"/>
  <c r="AC1577" i="13"/>
  <c r="AB1577" i="13"/>
  <c r="AA1577" i="13"/>
  <c r="Z1577" i="13"/>
  <c r="AE1576" i="13"/>
  <c r="AD1576" i="13"/>
  <c r="AC1576" i="13"/>
  <c r="AB1576" i="13"/>
  <c r="AA1576" i="13"/>
  <c r="Z1576" i="13"/>
  <c r="AE1575" i="13"/>
  <c r="AD1575" i="13"/>
  <c r="AC1575" i="13"/>
  <c r="AB1575" i="13"/>
  <c r="AA1575" i="13"/>
  <c r="Z1575" i="13"/>
  <c r="AE1574" i="13"/>
  <c r="AD1574" i="13"/>
  <c r="AC1574" i="13"/>
  <c r="AB1574" i="13"/>
  <c r="AA1574" i="13"/>
  <c r="Z1574" i="13"/>
  <c r="AE1573" i="13"/>
  <c r="AD1573" i="13"/>
  <c r="AC1573" i="13"/>
  <c r="AB1573" i="13"/>
  <c r="AA1573" i="13"/>
  <c r="Z1573" i="13"/>
  <c r="AE1572" i="13"/>
  <c r="AD1572" i="13"/>
  <c r="AC1572" i="13"/>
  <c r="AB1572" i="13"/>
  <c r="AA1572" i="13"/>
  <c r="Z1572" i="13"/>
  <c r="AE1571" i="13"/>
  <c r="AD1571" i="13"/>
  <c r="AC1571" i="13"/>
  <c r="AB1571" i="13"/>
  <c r="AA1571" i="13"/>
  <c r="Z1571" i="13"/>
  <c r="AE1570" i="13"/>
  <c r="AD1570" i="13"/>
  <c r="AC1570" i="13"/>
  <c r="AB1570" i="13"/>
  <c r="AA1570" i="13"/>
  <c r="Z1570" i="13"/>
  <c r="AE1569" i="13"/>
  <c r="AD1569" i="13"/>
  <c r="AC1569" i="13"/>
  <c r="AB1569" i="13"/>
  <c r="AA1569" i="13"/>
  <c r="Z1569" i="13"/>
  <c r="AE1568" i="13"/>
  <c r="AD1568" i="13"/>
  <c r="AC1568" i="13"/>
  <c r="AB1568" i="13"/>
  <c r="AA1568" i="13"/>
  <c r="Z1568" i="13"/>
  <c r="AE1567" i="13"/>
  <c r="AD1567" i="13"/>
  <c r="AC1567" i="13"/>
  <c r="AB1567" i="13"/>
  <c r="AA1567" i="13"/>
  <c r="Z1567" i="13"/>
  <c r="AE1566" i="13"/>
  <c r="AD1566" i="13"/>
  <c r="AC1566" i="13"/>
  <c r="AB1566" i="13"/>
  <c r="AA1566" i="13"/>
  <c r="Z1566" i="13"/>
  <c r="AE1565" i="13"/>
  <c r="AD1565" i="13"/>
  <c r="AC1565" i="13"/>
  <c r="AB1565" i="13"/>
  <c r="AA1565" i="13"/>
  <c r="Z1565" i="13"/>
  <c r="AE1564" i="13"/>
  <c r="AD1564" i="13"/>
  <c r="AC1564" i="13"/>
  <c r="AB1564" i="13"/>
  <c r="AA1564" i="13"/>
  <c r="Z1564" i="13"/>
  <c r="AE1563" i="13"/>
  <c r="AD1563" i="13"/>
  <c r="AC1563" i="13"/>
  <c r="AB1563" i="13"/>
  <c r="AA1563" i="13"/>
  <c r="Z1563" i="13"/>
  <c r="AE1562" i="13"/>
  <c r="AD1562" i="13"/>
  <c r="AC1562" i="13"/>
  <c r="AB1562" i="13"/>
  <c r="AA1562" i="13"/>
  <c r="Z1562" i="13"/>
  <c r="AE1561" i="13"/>
  <c r="AD1561" i="13"/>
  <c r="AC1561" i="13"/>
  <c r="AB1561" i="13"/>
  <c r="AA1561" i="13"/>
  <c r="Z1561" i="13"/>
  <c r="AE1560" i="13"/>
  <c r="AD1560" i="13"/>
  <c r="AC1560" i="13"/>
  <c r="AB1560" i="13"/>
  <c r="AA1560" i="13"/>
  <c r="Z1560" i="13"/>
  <c r="AE1559" i="13"/>
  <c r="AD1559" i="13"/>
  <c r="AC1559" i="13"/>
  <c r="AB1559" i="13"/>
  <c r="AA1559" i="13"/>
  <c r="Z1559" i="13"/>
  <c r="AE1558" i="13"/>
  <c r="AD1558" i="13"/>
  <c r="AC1558" i="13"/>
  <c r="AB1558" i="13"/>
  <c r="AA1558" i="13"/>
  <c r="Z1558" i="13"/>
  <c r="AE1557" i="13"/>
  <c r="AD1557" i="13"/>
  <c r="AC1557" i="13"/>
  <c r="AB1557" i="13"/>
  <c r="AA1557" i="13"/>
  <c r="Z1557" i="13"/>
  <c r="AE1556" i="13"/>
  <c r="AD1556" i="13"/>
  <c r="AC1556" i="13"/>
  <c r="AB1556" i="13"/>
  <c r="AA1556" i="13"/>
  <c r="Z1556" i="13"/>
  <c r="AE1555" i="13"/>
  <c r="AD1555" i="13"/>
  <c r="AC1555" i="13"/>
  <c r="AB1555" i="13"/>
  <c r="AA1555" i="13"/>
  <c r="Z1555" i="13"/>
  <c r="AE1554" i="13"/>
  <c r="AD1554" i="13"/>
  <c r="AC1554" i="13"/>
  <c r="AB1554" i="13"/>
  <c r="AA1554" i="13"/>
  <c r="Z1554" i="13"/>
  <c r="AE1553" i="13"/>
  <c r="AD1553" i="13"/>
  <c r="AC1553" i="13"/>
  <c r="AB1553" i="13"/>
  <c r="AA1553" i="13"/>
  <c r="Z1553" i="13"/>
  <c r="AE1552" i="13"/>
  <c r="AD1552" i="13"/>
  <c r="AC1552" i="13"/>
  <c r="AB1552" i="13"/>
  <c r="AA1552" i="13"/>
  <c r="Z1552" i="13"/>
  <c r="AE1551" i="13"/>
  <c r="AD1551" i="13"/>
  <c r="AC1551" i="13"/>
  <c r="AB1551" i="13"/>
  <c r="AA1551" i="13"/>
  <c r="Z1551" i="13"/>
  <c r="AE1550" i="13"/>
  <c r="AD1550" i="13"/>
  <c r="AC1550" i="13"/>
  <c r="AB1550" i="13"/>
  <c r="AA1550" i="13"/>
  <c r="Z1550" i="13"/>
  <c r="AE1549" i="13"/>
  <c r="AD1549" i="13"/>
  <c r="AC1549" i="13"/>
  <c r="AB1549" i="13"/>
  <c r="AA1549" i="13"/>
  <c r="Z1549" i="13"/>
  <c r="AE1548" i="13"/>
  <c r="AD1548" i="13"/>
  <c r="AC1548" i="13"/>
  <c r="AB1548" i="13"/>
  <c r="AA1548" i="13"/>
  <c r="Z1548" i="13"/>
  <c r="AE1547" i="13"/>
  <c r="AD1547" i="13"/>
  <c r="AC1547" i="13"/>
  <c r="AB1547" i="13"/>
  <c r="AA1547" i="13"/>
  <c r="Z1547" i="13"/>
  <c r="AE1546" i="13"/>
  <c r="AD1546" i="13"/>
  <c r="AC1546" i="13"/>
  <c r="AB1546" i="13"/>
  <c r="AA1546" i="13"/>
  <c r="Z1546" i="13"/>
  <c r="AE1545" i="13"/>
  <c r="AD1545" i="13"/>
  <c r="AC1545" i="13"/>
  <c r="AB1545" i="13"/>
  <c r="AA1545" i="13"/>
  <c r="Z1545" i="13"/>
  <c r="AE1544" i="13"/>
  <c r="AD1544" i="13"/>
  <c r="AC1544" i="13"/>
  <c r="AB1544" i="13"/>
  <c r="AA1544" i="13"/>
  <c r="Z1544" i="13"/>
  <c r="AE1543" i="13"/>
  <c r="AD1543" i="13"/>
  <c r="AC1543" i="13"/>
  <c r="AB1543" i="13"/>
  <c r="AA1543" i="13"/>
  <c r="Z1543" i="13"/>
  <c r="AE1542" i="13"/>
  <c r="AD1542" i="13"/>
  <c r="AC1542" i="13"/>
  <c r="AB1542" i="13"/>
  <c r="AA1542" i="13"/>
  <c r="Z1542" i="13"/>
  <c r="AE1541" i="13"/>
  <c r="AD1541" i="13"/>
  <c r="AC1541" i="13"/>
  <c r="AB1541" i="13"/>
  <c r="AA1541" i="13"/>
  <c r="Z1541" i="13"/>
  <c r="AE1540" i="13"/>
  <c r="AD1540" i="13"/>
  <c r="AC1540" i="13"/>
  <c r="AB1540" i="13"/>
  <c r="AA1540" i="13"/>
  <c r="Z1540" i="13"/>
  <c r="AE1539" i="13"/>
  <c r="AD1539" i="13"/>
  <c r="AC1539" i="13"/>
  <c r="AB1539" i="13"/>
  <c r="AA1539" i="13"/>
  <c r="Z1539" i="13"/>
  <c r="AE1538" i="13"/>
  <c r="AD1538" i="13"/>
  <c r="AC1538" i="13"/>
  <c r="AB1538" i="13"/>
  <c r="AA1538" i="13"/>
  <c r="Z1538" i="13"/>
  <c r="AE1537" i="13"/>
  <c r="AD1537" i="13"/>
  <c r="AC1537" i="13"/>
  <c r="AB1537" i="13"/>
  <c r="AA1537" i="13"/>
  <c r="Z1537" i="13"/>
  <c r="AE1536" i="13"/>
  <c r="AD1536" i="13"/>
  <c r="AC1536" i="13"/>
  <c r="AB1536" i="13"/>
  <c r="AA1536" i="13"/>
  <c r="Z1536" i="13"/>
  <c r="AE1535" i="13"/>
  <c r="AD1535" i="13"/>
  <c r="AC1535" i="13"/>
  <c r="AB1535" i="13"/>
  <c r="AA1535" i="13"/>
  <c r="Z1535" i="13"/>
  <c r="AE1534" i="13"/>
  <c r="AD1534" i="13"/>
  <c r="AC1534" i="13"/>
  <c r="AB1534" i="13"/>
  <c r="AA1534" i="13"/>
  <c r="Z1534" i="13"/>
  <c r="AE1533" i="13"/>
  <c r="AD1533" i="13"/>
  <c r="AC1533" i="13"/>
  <c r="AB1533" i="13"/>
  <c r="AA1533" i="13"/>
  <c r="Z1533" i="13"/>
  <c r="AE1532" i="13"/>
  <c r="AD1532" i="13"/>
  <c r="AC1532" i="13"/>
  <c r="AB1532" i="13"/>
  <c r="AA1532" i="13"/>
  <c r="Z1532" i="13"/>
  <c r="AE1531" i="13"/>
  <c r="AD1531" i="13"/>
  <c r="AC1531" i="13"/>
  <c r="AB1531" i="13"/>
  <c r="AA1531" i="13"/>
  <c r="Z1531" i="13"/>
  <c r="AE1530" i="13"/>
  <c r="AD1530" i="13"/>
  <c r="AC1530" i="13"/>
  <c r="AB1530" i="13"/>
  <c r="AA1530" i="13"/>
  <c r="Z1530" i="13"/>
  <c r="AE1529" i="13"/>
  <c r="AD1529" i="13"/>
  <c r="AC1529" i="13"/>
  <c r="AB1529" i="13"/>
  <c r="AA1529" i="13"/>
  <c r="Z1529" i="13"/>
  <c r="AE1528" i="13"/>
  <c r="AD1528" i="13"/>
  <c r="AC1528" i="13"/>
  <c r="AB1528" i="13"/>
  <c r="AA1528" i="13"/>
  <c r="Z1528" i="13"/>
  <c r="AE1527" i="13"/>
  <c r="AD1527" i="13"/>
  <c r="AC1527" i="13"/>
  <c r="AB1527" i="13"/>
  <c r="AA1527" i="13"/>
  <c r="Z1527" i="13"/>
  <c r="AE1526" i="13"/>
  <c r="AD1526" i="13"/>
  <c r="AC1526" i="13"/>
  <c r="AB1526" i="13"/>
  <c r="AA1526" i="13"/>
  <c r="Z1526" i="13"/>
  <c r="AE1525" i="13"/>
  <c r="AD1525" i="13"/>
  <c r="AC1525" i="13"/>
  <c r="AB1525" i="13"/>
  <c r="AA1525" i="13"/>
  <c r="Z1525" i="13"/>
  <c r="AE1524" i="13"/>
  <c r="AD1524" i="13"/>
  <c r="AC1524" i="13"/>
  <c r="AB1524" i="13"/>
  <c r="AA1524" i="13"/>
  <c r="Z1524" i="13"/>
  <c r="AE1523" i="13"/>
  <c r="AD1523" i="13"/>
  <c r="AC1523" i="13"/>
  <c r="AB1523" i="13"/>
  <c r="AA1523" i="13"/>
  <c r="Z1523" i="13"/>
  <c r="AE1522" i="13"/>
  <c r="AD1522" i="13"/>
  <c r="AC1522" i="13"/>
  <c r="AB1522" i="13"/>
  <c r="AA1522" i="13"/>
  <c r="Z1522" i="13"/>
  <c r="AE1521" i="13"/>
  <c r="AD1521" i="13"/>
  <c r="AC1521" i="13"/>
  <c r="AB1521" i="13"/>
  <c r="AA1521" i="13"/>
  <c r="Z1521" i="13"/>
  <c r="AE1520" i="13"/>
  <c r="AD1520" i="13"/>
  <c r="AC1520" i="13"/>
  <c r="AB1520" i="13"/>
  <c r="AA1520" i="13"/>
  <c r="Z1520" i="13"/>
  <c r="AE1519" i="13"/>
  <c r="AD1519" i="13"/>
  <c r="AC1519" i="13"/>
  <c r="AB1519" i="13"/>
  <c r="AA1519" i="13"/>
  <c r="Z1519" i="13"/>
  <c r="AE1518" i="13"/>
  <c r="AD1518" i="13"/>
  <c r="AC1518" i="13"/>
  <c r="AB1518" i="13"/>
  <c r="AA1518" i="13"/>
  <c r="Z1518" i="13"/>
  <c r="AE1517" i="13"/>
  <c r="AD1517" i="13"/>
  <c r="AC1517" i="13"/>
  <c r="AB1517" i="13"/>
  <c r="AA1517" i="13"/>
  <c r="Z1517" i="13"/>
  <c r="AE1516" i="13"/>
  <c r="AD1516" i="13"/>
  <c r="AC1516" i="13"/>
  <c r="AB1516" i="13"/>
  <c r="AA1516" i="13"/>
  <c r="Z1516" i="13"/>
  <c r="AE1515" i="13"/>
  <c r="AD1515" i="13"/>
  <c r="AC1515" i="13"/>
  <c r="AB1515" i="13"/>
  <c r="AA1515" i="13"/>
  <c r="Z1515" i="13"/>
  <c r="AE1514" i="13"/>
  <c r="AD1514" i="13"/>
  <c r="AC1514" i="13"/>
  <c r="AB1514" i="13"/>
  <c r="AA1514" i="13"/>
  <c r="Z1514" i="13"/>
  <c r="AE1513" i="13"/>
  <c r="AD1513" i="13"/>
  <c r="AC1513" i="13"/>
  <c r="AB1513" i="13"/>
  <c r="AA1513" i="13"/>
  <c r="Z1513" i="13"/>
  <c r="AE1512" i="13"/>
  <c r="AD1512" i="13"/>
  <c r="AC1512" i="13"/>
  <c r="AB1512" i="13"/>
  <c r="AA1512" i="13"/>
  <c r="Z1512" i="13"/>
  <c r="AE1511" i="13"/>
  <c r="AD1511" i="13"/>
  <c r="AC1511" i="13"/>
  <c r="AB1511" i="13"/>
  <c r="AA1511" i="13"/>
  <c r="Z1511" i="13"/>
  <c r="AE1510" i="13"/>
  <c r="AD1510" i="13"/>
  <c r="AC1510" i="13"/>
  <c r="AB1510" i="13"/>
  <c r="AA1510" i="13"/>
  <c r="Z1510" i="13"/>
  <c r="AE1509" i="13"/>
  <c r="AD1509" i="13"/>
  <c r="AC1509" i="13"/>
  <c r="AB1509" i="13"/>
  <c r="AA1509" i="13"/>
  <c r="Z1509" i="13"/>
  <c r="AE1508" i="13"/>
  <c r="AD1508" i="13"/>
  <c r="AC1508" i="13"/>
  <c r="AB1508" i="13"/>
  <c r="AA1508" i="13"/>
  <c r="Z1508" i="13"/>
  <c r="AE1507" i="13"/>
  <c r="AD1507" i="13"/>
  <c r="AC1507" i="13"/>
  <c r="AB1507" i="13"/>
  <c r="AA1507" i="13"/>
  <c r="Z1507" i="13"/>
  <c r="AE1506" i="13"/>
  <c r="AD1506" i="13"/>
  <c r="AC1506" i="13"/>
  <c r="AB1506" i="13"/>
  <c r="AA1506" i="13"/>
  <c r="Z1506" i="13"/>
  <c r="AE1505" i="13"/>
  <c r="AD1505" i="13"/>
  <c r="AC1505" i="13"/>
  <c r="AB1505" i="13"/>
  <c r="AA1505" i="13"/>
  <c r="Z1505" i="13"/>
  <c r="AE1504" i="13"/>
  <c r="AD1504" i="13"/>
  <c r="AC1504" i="13"/>
  <c r="AB1504" i="13"/>
  <c r="AA1504" i="13"/>
  <c r="Z1504" i="13"/>
  <c r="AE1503" i="13"/>
  <c r="AD1503" i="13"/>
  <c r="AC1503" i="13"/>
  <c r="AB1503" i="13"/>
  <c r="AA1503" i="13"/>
  <c r="Z1503" i="13"/>
  <c r="AE1502" i="13"/>
  <c r="AD1502" i="13"/>
  <c r="AC1502" i="13"/>
  <c r="AB1502" i="13"/>
  <c r="AA1502" i="13"/>
  <c r="Z1502" i="13"/>
  <c r="AE1501" i="13"/>
  <c r="AD1501" i="13"/>
  <c r="AC1501" i="13"/>
  <c r="AB1501" i="13"/>
  <c r="AA1501" i="13"/>
  <c r="Z1501" i="13"/>
  <c r="AE1500" i="13"/>
  <c r="AD1500" i="13"/>
  <c r="AC1500" i="13"/>
  <c r="AB1500" i="13"/>
  <c r="AA1500" i="13"/>
  <c r="Z1500" i="13"/>
  <c r="AE1499" i="13"/>
  <c r="AD1499" i="13"/>
  <c r="AC1499" i="13"/>
  <c r="AB1499" i="13"/>
  <c r="AA1499" i="13"/>
  <c r="Z1499" i="13"/>
  <c r="AE1498" i="13"/>
  <c r="AD1498" i="13"/>
  <c r="AC1498" i="13"/>
  <c r="AB1498" i="13"/>
  <c r="AA1498" i="13"/>
  <c r="Z1498" i="13"/>
  <c r="AE1497" i="13"/>
  <c r="AD1497" i="13"/>
  <c r="AC1497" i="13"/>
  <c r="AB1497" i="13"/>
  <c r="AA1497" i="13"/>
  <c r="Z1497" i="13"/>
  <c r="AE1496" i="13"/>
  <c r="AD1496" i="13"/>
  <c r="AC1496" i="13"/>
  <c r="AB1496" i="13"/>
  <c r="AA1496" i="13"/>
  <c r="Z1496" i="13"/>
  <c r="AE1495" i="13"/>
  <c r="AD1495" i="13"/>
  <c r="AC1495" i="13"/>
  <c r="AB1495" i="13"/>
  <c r="AA1495" i="13"/>
  <c r="Z1495" i="13"/>
  <c r="AE1494" i="13"/>
  <c r="AD1494" i="13"/>
  <c r="AC1494" i="13"/>
  <c r="AB1494" i="13"/>
  <c r="AA1494" i="13"/>
  <c r="Z1494" i="13"/>
  <c r="AE1493" i="13"/>
  <c r="AD1493" i="13"/>
  <c r="AC1493" i="13"/>
  <c r="AB1493" i="13"/>
  <c r="AA1493" i="13"/>
  <c r="Z1493" i="13"/>
  <c r="AE1492" i="13"/>
  <c r="AD1492" i="13"/>
  <c r="AC1492" i="13"/>
  <c r="AB1492" i="13"/>
  <c r="AA1492" i="13"/>
  <c r="Z1492" i="13"/>
  <c r="AE1491" i="13"/>
  <c r="AD1491" i="13"/>
  <c r="AC1491" i="13"/>
  <c r="AB1491" i="13"/>
  <c r="AA1491" i="13"/>
  <c r="Z1491" i="13"/>
  <c r="AE1490" i="13"/>
  <c r="AD1490" i="13"/>
  <c r="AC1490" i="13"/>
  <c r="AB1490" i="13"/>
  <c r="AA1490" i="13"/>
  <c r="Z1490" i="13"/>
  <c r="AE1489" i="13"/>
  <c r="AD1489" i="13"/>
  <c r="AC1489" i="13"/>
  <c r="AB1489" i="13"/>
  <c r="AA1489" i="13"/>
  <c r="Z1489" i="13"/>
  <c r="AE1488" i="13"/>
  <c r="AD1488" i="13"/>
  <c r="AC1488" i="13"/>
  <c r="AB1488" i="13"/>
  <c r="AA1488" i="13"/>
  <c r="Z1488" i="13"/>
  <c r="AE1487" i="13"/>
  <c r="AD1487" i="13"/>
  <c r="AC1487" i="13"/>
  <c r="AB1487" i="13"/>
  <c r="AA1487" i="13"/>
  <c r="Z1487" i="13"/>
  <c r="AE1486" i="13"/>
  <c r="AD1486" i="13"/>
  <c r="AC1486" i="13"/>
  <c r="AB1486" i="13"/>
  <c r="AA1486" i="13"/>
  <c r="Z1486" i="13"/>
  <c r="AE1485" i="13"/>
  <c r="AD1485" i="13"/>
  <c r="AC1485" i="13"/>
  <c r="AB1485" i="13"/>
  <c r="AA1485" i="13"/>
  <c r="Z1485" i="13"/>
  <c r="AE1484" i="13"/>
  <c r="AD1484" i="13"/>
  <c r="AC1484" i="13"/>
  <c r="AB1484" i="13"/>
  <c r="AA1484" i="13"/>
  <c r="Z1484" i="13"/>
  <c r="AE1483" i="13"/>
  <c r="AD1483" i="13"/>
  <c r="AC1483" i="13"/>
  <c r="AB1483" i="13"/>
  <c r="AA1483" i="13"/>
  <c r="Z1483" i="13"/>
  <c r="AE1482" i="13"/>
  <c r="AD1482" i="13"/>
  <c r="AC1482" i="13"/>
  <c r="AB1482" i="13"/>
  <c r="AA1482" i="13"/>
  <c r="Z1482" i="13"/>
  <c r="AE1481" i="13"/>
  <c r="AD1481" i="13"/>
  <c r="AC1481" i="13"/>
  <c r="AB1481" i="13"/>
  <c r="AA1481" i="13"/>
  <c r="Z1481" i="13"/>
  <c r="AE1480" i="13"/>
  <c r="AD1480" i="13"/>
  <c r="AC1480" i="13"/>
  <c r="AB1480" i="13"/>
  <c r="AA1480" i="13"/>
  <c r="Z1480" i="13"/>
  <c r="AE1479" i="13"/>
  <c r="AD1479" i="13"/>
  <c r="AC1479" i="13"/>
  <c r="AB1479" i="13"/>
  <c r="AA1479" i="13"/>
  <c r="Z1479" i="13"/>
  <c r="AE1478" i="13"/>
  <c r="AD1478" i="13"/>
  <c r="AC1478" i="13"/>
  <c r="AB1478" i="13"/>
  <c r="AA1478" i="13"/>
  <c r="Z1478" i="13"/>
  <c r="AE1477" i="13"/>
  <c r="AD1477" i="13"/>
  <c r="AC1477" i="13"/>
  <c r="AB1477" i="13"/>
  <c r="AA1477" i="13"/>
  <c r="Z1477" i="13"/>
  <c r="AE1476" i="13"/>
  <c r="AD1476" i="13"/>
  <c r="AC1476" i="13"/>
  <c r="AB1476" i="13"/>
  <c r="AA1476" i="13"/>
  <c r="Z1476" i="13"/>
  <c r="AE1475" i="13"/>
  <c r="AD1475" i="13"/>
  <c r="AC1475" i="13"/>
  <c r="AB1475" i="13"/>
  <c r="AA1475" i="13"/>
  <c r="Z1475" i="13"/>
  <c r="AE1474" i="13"/>
  <c r="AD1474" i="13"/>
  <c r="AC1474" i="13"/>
  <c r="AB1474" i="13"/>
  <c r="AA1474" i="13"/>
  <c r="Z1474" i="13"/>
  <c r="AE1473" i="13"/>
  <c r="AD1473" i="13"/>
  <c r="AC1473" i="13"/>
  <c r="AB1473" i="13"/>
  <c r="AA1473" i="13"/>
  <c r="Z1473" i="13"/>
  <c r="AE1472" i="13"/>
  <c r="AD1472" i="13"/>
  <c r="AC1472" i="13"/>
  <c r="AB1472" i="13"/>
  <c r="AA1472" i="13"/>
  <c r="Z1472" i="13"/>
  <c r="AE1471" i="13"/>
  <c r="AD1471" i="13"/>
  <c r="AC1471" i="13"/>
  <c r="AB1471" i="13"/>
  <c r="AA1471" i="13"/>
  <c r="Z1471" i="13"/>
  <c r="AE1470" i="13"/>
  <c r="AD1470" i="13"/>
  <c r="AC1470" i="13"/>
  <c r="AB1470" i="13"/>
  <c r="AA1470" i="13"/>
  <c r="Z1470" i="13"/>
  <c r="AE1469" i="13"/>
  <c r="AD1469" i="13"/>
  <c r="AC1469" i="13"/>
  <c r="AB1469" i="13"/>
  <c r="AA1469" i="13"/>
  <c r="Z1469" i="13"/>
  <c r="AE1468" i="13"/>
  <c r="AD1468" i="13"/>
  <c r="AC1468" i="13"/>
  <c r="AB1468" i="13"/>
  <c r="AA1468" i="13"/>
  <c r="Z1468" i="13"/>
  <c r="AE1467" i="13"/>
  <c r="AD1467" i="13"/>
  <c r="AC1467" i="13"/>
  <c r="AB1467" i="13"/>
  <c r="AA1467" i="13"/>
  <c r="Z1467" i="13"/>
  <c r="AE1466" i="13"/>
  <c r="AD1466" i="13"/>
  <c r="AC1466" i="13"/>
  <c r="AB1466" i="13"/>
  <c r="AA1466" i="13"/>
  <c r="Z1466" i="13"/>
  <c r="AE1465" i="13"/>
  <c r="AD1465" i="13"/>
  <c r="AC1465" i="13"/>
  <c r="AB1465" i="13"/>
  <c r="AA1465" i="13"/>
  <c r="Z1465" i="13"/>
  <c r="AE1464" i="13"/>
  <c r="AD1464" i="13"/>
  <c r="AC1464" i="13"/>
  <c r="AB1464" i="13"/>
  <c r="AA1464" i="13"/>
  <c r="Z1464" i="13"/>
  <c r="AE1463" i="13"/>
  <c r="AD1463" i="13"/>
  <c r="AC1463" i="13"/>
  <c r="AB1463" i="13"/>
  <c r="AA1463" i="13"/>
  <c r="Z1463" i="13"/>
  <c r="AE1462" i="13"/>
  <c r="AD1462" i="13"/>
  <c r="AC1462" i="13"/>
  <c r="AB1462" i="13"/>
  <c r="AA1462" i="13"/>
  <c r="Z1462" i="13"/>
  <c r="AE1461" i="13"/>
  <c r="AD1461" i="13"/>
  <c r="AC1461" i="13"/>
  <c r="AB1461" i="13"/>
  <c r="AA1461" i="13"/>
  <c r="Z1461" i="13"/>
  <c r="AE1460" i="13"/>
  <c r="AD1460" i="13"/>
  <c r="AC1460" i="13"/>
  <c r="AB1460" i="13"/>
  <c r="AA1460" i="13"/>
  <c r="Z1460" i="13"/>
  <c r="AE1459" i="13"/>
  <c r="AD1459" i="13"/>
  <c r="AC1459" i="13"/>
  <c r="AB1459" i="13"/>
  <c r="AA1459" i="13"/>
  <c r="Z1459" i="13"/>
  <c r="AE1458" i="13"/>
  <c r="AD1458" i="13"/>
  <c r="AC1458" i="13"/>
  <c r="AB1458" i="13"/>
  <c r="AA1458" i="13"/>
  <c r="Z1458" i="13"/>
  <c r="AE1457" i="13"/>
  <c r="AD1457" i="13"/>
  <c r="AC1457" i="13"/>
  <c r="AB1457" i="13"/>
  <c r="AA1457" i="13"/>
  <c r="Z1457" i="13"/>
  <c r="AE1456" i="13"/>
  <c r="AD1456" i="13"/>
  <c r="AC1456" i="13"/>
  <c r="AB1456" i="13"/>
  <c r="AA1456" i="13"/>
  <c r="Z1456" i="13"/>
  <c r="AE1455" i="13"/>
  <c r="AD1455" i="13"/>
  <c r="AC1455" i="13"/>
  <c r="AB1455" i="13"/>
  <c r="AA1455" i="13"/>
  <c r="Z1455" i="13"/>
  <c r="AE1454" i="13"/>
  <c r="AD1454" i="13"/>
  <c r="AC1454" i="13"/>
  <c r="AB1454" i="13"/>
  <c r="AA1454" i="13"/>
  <c r="Z1454" i="13"/>
  <c r="AE1453" i="13"/>
  <c r="AD1453" i="13"/>
  <c r="AC1453" i="13"/>
  <c r="AB1453" i="13"/>
  <c r="AA1453" i="13"/>
  <c r="Z1453" i="13"/>
  <c r="AE1452" i="13"/>
  <c r="AD1452" i="13"/>
  <c r="AC1452" i="13"/>
  <c r="AB1452" i="13"/>
  <c r="AA1452" i="13"/>
  <c r="Z1452" i="13"/>
  <c r="AE1451" i="13"/>
  <c r="AD1451" i="13"/>
  <c r="AC1451" i="13"/>
  <c r="AB1451" i="13"/>
  <c r="AA1451" i="13"/>
  <c r="Z1451" i="13"/>
  <c r="AE1450" i="13"/>
  <c r="AD1450" i="13"/>
  <c r="AC1450" i="13"/>
  <c r="AB1450" i="13"/>
  <c r="AA1450" i="13"/>
  <c r="Z1450" i="13"/>
  <c r="AE1449" i="13"/>
  <c r="AD1449" i="13"/>
  <c r="AC1449" i="13"/>
  <c r="AB1449" i="13"/>
  <c r="AA1449" i="13"/>
  <c r="Z1449" i="13"/>
  <c r="AE1448" i="13"/>
  <c r="AD1448" i="13"/>
  <c r="AC1448" i="13"/>
  <c r="AB1448" i="13"/>
  <c r="AA1448" i="13"/>
  <c r="Z1448" i="13"/>
  <c r="AE1447" i="13"/>
  <c r="AD1447" i="13"/>
  <c r="AC1447" i="13"/>
  <c r="AB1447" i="13"/>
  <c r="AA1447" i="13"/>
  <c r="Z1447" i="13"/>
  <c r="AE1446" i="13"/>
  <c r="AD1446" i="13"/>
  <c r="AC1446" i="13"/>
  <c r="AB1446" i="13"/>
  <c r="AA1446" i="13"/>
  <c r="Z1446" i="13"/>
  <c r="AE1445" i="13"/>
  <c r="AD1445" i="13"/>
  <c r="AC1445" i="13"/>
  <c r="AB1445" i="13"/>
  <c r="AA1445" i="13"/>
  <c r="Z1445" i="13"/>
  <c r="AE1444" i="13"/>
  <c r="AD1444" i="13"/>
  <c r="AC1444" i="13"/>
  <c r="AB1444" i="13"/>
  <c r="AA1444" i="13"/>
  <c r="Z1444" i="13"/>
  <c r="AE1443" i="13"/>
  <c r="AD1443" i="13"/>
  <c r="AC1443" i="13"/>
  <c r="AB1443" i="13"/>
  <c r="AA1443" i="13"/>
  <c r="Z1443" i="13"/>
  <c r="AE1442" i="13"/>
  <c r="AD1442" i="13"/>
  <c r="AC1442" i="13"/>
  <c r="AB1442" i="13"/>
  <c r="AA1442" i="13"/>
  <c r="Z1442" i="13"/>
  <c r="AE1441" i="13"/>
  <c r="AD1441" i="13"/>
  <c r="AC1441" i="13"/>
  <c r="AB1441" i="13"/>
  <c r="AA1441" i="13"/>
  <c r="Z1441" i="13"/>
  <c r="AE1440" i="13"/>
  <c r="AD1440" i="13"/>
  <c r="AC1440" i="13"/>
  <c r="AB1440" i="13"/>
  <c r="AA1440" i="13"/>
  <c r="Z1440" i="13"/>
  <c r="AE1439" i="13"/>
  <c r="AD1439" i="13"/>
  <c r="AC1439" i="13"/>
  <c r="AB1439" i="13"/>
  <c r="AA1439" i="13"/>
  <c r="Z1439" i="13"/>
  <c r="AE1438" i="13"/>
  <c r="AD1438" i="13"/>
  <c r="AC1438" i="13"/>
  <c r="AB1438" i="13"/>
  <c r="AA1438" i="13"/>
  <c r="Z1438" i="13"/>
  <c r="AE1437" i="13"/>
  <c r="AD1437" i="13"/>
  <c r="AC1437" i="13"/>
  <c r="AB1437" i="13"/>
  <c r="AA1437" i="13"/>
  <c r="Z1437" i="13"/>
  <c r="AE1436" i="13"/>
  <c r="AD1436" i="13"/>
  <c r="AC1436" i="13"/>
  <c r="AB1436" i="13"/>
  <c r="AA1436" i="13"/>
  <c r="Z1436" i="13"/>
  <c r="AE1435" i="13"/>
  <c r="AD1435" i="13"/>
  <c r="AC1435" i="13"/>
  <c r="AB1435" i="13"/>
  <c r="AA1435" i="13"/>
  <c r="Z1435" i="13"/>
  <c r="AE1434" i="13"/>
  <c r="AD1434" i="13"/>
  <c r="AC1434" i="13"/>
  <c r="AB1434" i="13"/>
  <c r="AA1434" i="13"/>
  <c r="Z1434" i="13"/>
  <c r="AE1433" i="13"/>
  <c r="AD1433" i="13"/>
  <c r="AC1433" i="13"/>
  <c r="AB1433" i="13"/>
  <c r="AA1433" i="13"/>
  <c r="Z1433" i="13"/>
  <c r="AE1432" i="13"/>
  <c r="AD1432" i="13"/>
  <c r="AC1432" i="13"/>
  <c r="AB1432" i="13"/>
  <c r="AA1432" i="13"/>
  <c r="Z1432" i="13"/>
  <c r="AE1431" i="13"/>
  <c r="AD1431" i="13"/>
  <c r="AC1431" i="13"/>
  <c r="AB1431" i="13"/>
  <c r="AA1431" i="13"/>
  <c r="Z1431" i="13"/>
  <c r="AE1430" i="13"/>
  <c r="AD1430" i="13"/>
  <c r="AC1430" i="13"/>
  <c r="AB1430" i="13"/>
  <c r="AA1430" i="13"/>
  <c r="Z1430" i="13"/>
  <c r="AE1429" i="13"/>
  <c r="AD1429" i="13"/>
  <c r="AC1429" i="13"/>
  <c r="AB1429" i="13"/>
  <c r="AA1429" i="13"/>
  <c r="Z1429" i="13"/>
  <c r="AE1428" i="13"/>
  <c r="AD1428" i="13"/>
  <c r="AC1428" i="13"/>
  <c r="AB1428" i="13"/>
  <c r="AA1428" i="13"/>
  <c r="Z1428" i="13"/>
  <c r="AE1427" i="13"/>
  <c r="AD1427" i="13"/>
  <c r="AC1427" i="13"/>
  <c r="AB1427" i="13"/>
  <c r="AA1427" i="13"/>
  <c r="Z1427" i="13"/>
  <c r="AE1426" i="13"/>
  <c r="AD1426" i="13"/>
  <c r="AC1426" i="13"/>
  <c r="AB1426" i="13"/>
  <c r="AA1426" i="13"/>
  <c r="Z1426" i="13"/>
  <c r="AE1425" i="13"/>
  <c r="AD1425" i="13"/>
  <c r="AC1425" i="13"/>
  <c r="AB1425" i="13"/>
  <c r="AA1425" i="13"/>
  <c r="Z1425" i="13"/>
  <c r="AE1424" i="13"/>
  <c r="AD1424" i="13"/>
  <c r="AC1424" i="13"/>
  <c r="AB1424" i="13"/>
  <c r="AA1424" i="13"/>
  <c r="Z1424" i="13"/>
  <c r="AE1423" i="13"/>
  <c r="AD1423" i="13"/>
  <c r="AC1423" i="13"/>
  <c r="AB1423" i="13"/>
  <c r="AA1423" i="13"/>
  <c r="Z1423" i="13"/>
  <c r="AE1422" i="13"/>
  <c r="AD1422" i="13"/>
  <c r="AC1422" i="13"/>
  <c r="AB1422" i="13"/>
  <c r="AA1422" i="13"/>
  <c r="Z1422" i="13"/>
  <c r="AE1421" i="13"/>
  <c r="AD1421" i="13"/>
  <c r="AC1421" i="13"/>
  <c r="AB1421" i="13"/>
  <c r="AA1421" i="13"/>
  <c r="Z1421" i="13"/>
  <c r="AE1420" i="13"/>
  <c r="AD1420" i="13"/>
  <c r="AC1420" i="13"/>
  <c r="AB1420" i="13"/>
  <c r="AA1420" i="13"/>
  <c r="Z1420" i="13"/>
  <c r="AE1419" i="13"/>
  <c r="AD1419" i="13"/>
  <c r="AC1419" i="13"/>
  <c r="AB1419" i="13"/>
  <c r="AA1419" i="13"/>
  <c r="Z1419" i="13"/>
  <c r="AE1418" i="13"/>
  <c r="AD1418" i="13"/>
  <c r="AC1418" i="13"/>
  <c r="AB1418" i="13"/>
  <c r="AA1418" i="13"/>
  <c r="Z1418" i="13"/>
  <c r="AE1417" i="13"/>
  <c r="AD1417" i="13"/>
  <c r="AC1417" i="13"/>
  <c r="AB1417" i="13"/>
  <c r="AA1417" i="13"/>
  <c r="Z1417" i="13"/>
  <c r="AE1416" i="13"/>
  <c r="AD1416" i="13"/>
  <c r="AC1416" i="13"/>
  <c r="AB1416" i="13"/>
  <c r="AA1416" i="13"/>
  <c r="Z1416" i="13"/>
  <c r="AE1415" i="13"/>
  <c r="AD1415" i="13"/>
  <c r="AC1415" i="13"/>
  <c r="AB1415" i="13"/>
  <c r="AA1415" i="13"/>
  <c r="Z1415" i="13"/>
  <c r="AE1414" i="13"/>
  <c r="AD1414" i="13"/>
  <c r="AC1414" i="13"/>
  <c r="AB1414" i="13"/>
  <c r="AA1414" i="13"/>
  <c r="Z1414" i="13"/>
  <c r="AE1413" i="13"/>
  <c r="AD1413" i="13"/>
  <c r="AC1413" i="13"/>
  <c r="AB1413" i="13"/>
  <c r="AA1413" i="13"/>
  <c r="Z1413" i="13"/>
  <c r="AE1412" i="13"/>
  <c r="AD1412" i="13"/>
  <c r="AC1412" i="13"/>
  <c r="AB1412" i="13"/>
  <c r="AA1412" i="13"/>
  <c r="Z1412" i="13"/>
  <c r="AE1411" i="13"/>
  <c r="AD1411" i="13"/>
  <c r="AC1411" i="13"/>
  <c r="AB1411" i="13"/>
  <c r="AA1411" i="13"/>
  <c r="Z1411" i="13"/>
  <c r="AE1410" i="13"/>
  <c r="AD1410" i="13"/>
  <c r="AC1410" i="13"/>
  <c r="AB1410" i="13"/>
  <c r="AA1410" i="13"/>
  <c r="Z1410" i="13"/>
  <c r="AE1409" i="13"/>
  <c r="AD1409" i="13"/>
  <c r="AC1409" i="13"/>
  <c r="AB1409" i="13"/>
  <c r="AA1409" i="13"/>
  <c r="Z1409" i="13"/>
  <c r="AE1408" i="13"/>
  <c r="AD1408" i="13"/>
  <c r="AC1408" i="13"/>
  <c r="AB1408" i="13"/>
  <c r="AA1408" i="13"/>
  <c r="Z1408" i="13"/>
  <c r="AE1407" i="13"/>
  <c r="AD1407" i="13"/>
  <c r="AC1407" i="13"/>
  <c r="AB1407" i="13"/>
  <c r="AA1407" i="13"/>
  <c r="Z1407" i="13"/>
  <c r="AE1406" i="13"/>
  <c r="AD1406" i="13"/>
  <c r="AC1406" i="13"/>
  <c r="AB1406" i="13"/>
  <c r="AA1406" i="13"/>
  <c r="Z1406" i="13"/>
  <c r="AE1405" i="13"/>
  <c r="AD1405" i="13"/>
  <c r="AC1405" i="13"/>
  <c r="AB1405" i="13"/>
  <c r="AA1405" i="13"/>
  <c r="Z1405" i="13"/>
  <c r="AE1404" i="13"/>
  <c r="AD1404" i="13"/>
  <c r="AC1404" i="13"/>
  <c r="AB1404" i="13"/>
  <c r="AA1404" i="13"/>
  <c r="Z1404" i="13"/>
  <c r="AE1403" i="13"/>
  <c r="AD1403" i="13"/>
  <c r="AC1403" i="13"/>
  <c r="AB1403" i="13"/>
  <c r="AA1403" i="13"/>
  <c r="Z1403" i="13"/>
  <c r="AE1402" i="13"/>
  <c r="AD1402" i="13"/>
  <c r="AC1402" i="13"/>
  <c r="AB1402" i="13"/>
  <c r="AA1402" i="13"/>
  <c r="Z1402" i="13"/>
  <c r="AE1401" i="13"/>
  <c r="AD1401" i="13"/>
  <c r="AC1401" i="13"/>
  <c r="AB1401" i="13"/>
  <c r="AA1401" i="13"/>
  <c r="Z1401" i="13"/>
  <c r="AE1400" i="13"/>
  <c r="AD1400" i="13"/>
  <c r="AC1400" i="13"/>
  <c r="AB1400" i="13"/>
  <c r="AA1400" i="13"/>
  <c r="Z1400" i="13"/>
  <c r="AE1399" i="13"/>
  <c r="AD1399" i="13"/>
  <c r="AC1399" i="13"/>
  <c r="AB1399" i="13"/>
  <c r="AA1399" i="13"/>
  <c r="Z1399" i="13"/>
  <c r="AE1398" i="13"/>
  <c r="AD1398" i="13"/>
  <c r="AC1398" i="13"/>
  <c r="AB1398" i="13"/>
  <c r="AA1398" i="13"/>
  <c r="Z1398" i="13"/>
  <c r="AE1397" i="13"/>
  <c r="AD1397" i="13"/>
  <c r="AC1397" i="13"/>
  <c r="AB1397" i="13"/>
  <c r="AA1397" i="13"/>
  <c r="Z1397" i="13"/>
  <c r="AE1396" i="13"/>
  <c r="AD1396" i="13"/>
  <c r="AC1396" i="13"/>
  <c r="AB1396" i="13"/>
  <c r="AA1396" i="13"/>
  <c r="Z1396" i="13"/>
  <c r="AE1395" i="13"/>
  <c r="AD1395" i="13"/>
  <c r="AC1395" i="13"/>
  <c r="AB1395" i="13"/>
  <c r="AA1395" i="13"/>
  <c r="Z1395" i="13"/>
  <c r="AE1394" i="13"/>
  <c r="AD1394" i="13"/>
  <c r="AC1394" i="13"/>
  <c r="AB1394" i="13"/>
  <c r="AA1394" i="13"/>
  <c r="Z1394" i="13"/>
  <c r="AE1393" i="13"/>
  <c r="AD1393" i="13"/>
  <c r="AC1393" i="13"/>
  <c r="AB1393" i="13"/>
  <c r="AA1393" i="13"/>
  <c r="Z1393" i="13"/>
  <c r="AE1392" i="13"/>
  <c r="AD1392" i="13"/>
  <c r="AC1392" i="13"/>
  <c r="AB1392" i="13"/>
  <c r="AA1392" i="13"/>
  <c r="Z1392" i="13"/>
  <c r="AE1391" i="13"/>
  <c r="AD1391" i="13"/>
  <c r="AC1391" i="13"/>
  <c r="AB1391" i="13"/>
  <c r="AA1391" i="13"/>
  <c r="Z1391" i="13"/>
  <c r="AE1390" i="13"/>
  <c r="AD1390" i="13"/>
  <c r="AC1390" i="13"/>
  <c r="AB1390" i="13"/>
  <c r="AA1390" i="13"/>
  <c r="Z1390" i="13"/>
  <c r="AE1389" i="13"/>
  <c r="AD1389" i="13"/>
  <c r="AC1389" i="13"/>
  <c r="AB1389" i="13"/>
  <c r="AA1389" i="13"/>
  <c r="Z1389" i="13"/>
  <c r="AE1388" i="13"/>
  <c r="AD1388" i="13"/>
  <c r="AC1388" i="13"/>
  <c r="AB1388" i="13"/>
  <c r="AA1388" i="13"/>
  <c r="Z1388" i="13"/>
  <c r="AE1387" i="13"/>
  <c r="AD1387" i="13"/>
  <c r="AC1387" i="13"/>
  <c r="AB1387" i="13"/>
  <c r="AA1387" i="13"/>
  <c r="Z1387" i="13"/>
  <c r="AE1386" i="13"/>
  <c r="AD1386" i="13"/>
  <c r="AC1386" i="13"/>
  <c r="AB1386" i="13"/>
  <c r="AA1386" i="13"/>
  <c r="Z1386" i="13"/>
  <c r="AE1385" i="13"/>
  <c r="AD1385" i="13"/>
  <c r="AC1385" i="13"/>
  <c r="AB1385" i="13"/>
  <c r="AA1385" i="13"/>
  <c r="Z1385" i="13"/>
  <c r="AE1384" i="13"/>
  <c r="AD1384" i="13"/>
  <c r="AC1384" i="13"/>
  <c r="AB1384" i="13"/>
  <c r="AA1384" i="13"/>
  <c r="Z1384" i="13"/>
  <c r="AE1383" i="13"/>
  <c r="AD1383" i="13"/>
  <c r="AC1383" i="13"/>
  <c r="AB1383" i="13"/>
  <c r="AA1383" i="13"/>
  <c r="Z1383" i="13"/>
  <c r="AE1382" i="13"/>
  <c r="AD1382" i="13"/>
  <c r="AC1382" i="13"/>
  <c r="AB1382" i="13"/>
  <c r="AA1382" i="13"/>
  <c r="Z1382" i="13"/>
  <c r="AE1381" i="13"/>
  <c r="AD1381" i="13"/>
  <c r="AC1381" i="13"/>
  <c r="AB1381" i="13"/>
  <c r="AA1381" i="13"/>
  <c r="Z1381" i="13"/>
  <c r="AE1380" i="13"/>
  <c r="AD1380" i="13"/>
  <c r="AC1380" i="13"/>
  <c r="AB1380" i="13"/>
  <c r="AA1380" i="13"/>
  <c r="Z1380" i="13"/>
  <c r="AE1379" i="13"/>
  <c r="AD1379" i="13"/>
  <c r="AC1379" i="13"/>
  <c r="AB1379" i="13"/>
  <c r="AA1379" i="13"/>
  <c r="Z1379" i="13"/>
  <c r="AE1378" i="13"/>
  <c r="AD1378" i="13"/>
  <c r="AC1378" i="13"/>
  <c r="AB1378" i="13"/>
  <c r="AA1378" i="13"/>
  <c r="Z1378" i="13"/>
  <c r="AE1377" i="13"/>
  <c r="AD1377" i="13"/>
  <c r="AC1377" i="13"/>
  <c r="AB1377" i="13"/>
  <c r="AA1377" i="13"/>
  <c r="Z1377" i="13"/>
  <c r="AE1376" i="13"/>
  <c r="AD1376" i="13"/>
  <c r="AC1376" i="13"/>
  <c r="AB1376" i="13"/>
  <c r="AA1376" i="13"/>
  <c r="Z1376" i="13"/>
  <c r="AE1375" i="13"/>
  <c r="AD1375" i="13"/>
  <c r="AC1375" i="13"/>
  <c r="AB1375" i="13"/>
  <c r="AA1375" i="13"/>
  <c r="Z1375" i="13"/>
  <c r="AE1374" i="13"/>
  <c r="AD1374" i="13"/>
  <c r="AC1374" i="13"/>
  <c r="AB1374" i="13"/>
  <c r="AA1374" i="13"/>
  <c r="Z1374" i="13"/>
  <c r="AE1373" i="13"/>
  <c r="AD1373" i="13"/>
  <c r="AC1373" i="13"/>
  <c r="AB1373" i="13"/>
  <c r="AA1373" i="13"/>
  <c r="Z1373" i="13"/>
  <c r="AE1372" i="13"/>
  <c r="AD1372" i="13"/>
  <c r="AC1372" i="13"/>
  <c r="AB1372" i="13"/>
  <c r="AA1372" i="13"/>
  <c r="Z1372" i="13"/>
  <c r="AE1371" i="13"/>
  <c r="AD1371" i="13"/>
  <c r="AC1371" i="13"/>
  <c r="AB1371" i="13"/>
  <c r="AA1371" i="13"/>
  <c r="Z1371" i="13"/>
  <c r="AE1370" i="13"/>
  <c r="AD1370" i="13"/>
  <c r="AC1370" i="13"/>
  <c r="AB1370" i="13"/>
  <c r="AA1370" i="13"/>
  <c r="Z1370" i="13"/>
  <c r="AE1369" i="13"/>
  <c r="AD1369" i="13"/>
  <c r="AC1369" i="13"/>
  <c r="AB1369" i="13"/>
  <c r="AA1369" i="13"/>
  <c r="Z1369" i="13"/>
  <c r="AE1368" i="13"/>
  <c r="AD1368" i="13"/>
  <c r="AC1368" i="13"/>
  <c r="AB1368" i="13"/>
  <c r="AA1368" i="13"/>
  <c r="Z1368" i="13"/>
  <c r="AE1367" i="13"/>
  <c r="AD1367" i="13"/>
  <c r="AC1367" i="13"/>
  <c r="AB1367" i="13"/>
  <c r="AA1367" i="13"/>
  <c r="Z1367" i="13"/>
  <c r="AE1366" i="13"/>
  <c r="AD1366" i="13"/>
  <c r="AC1366" i="13"/>
  <c r="AB1366" i="13"/>
  <c r="AA1366" i="13"/>
  <c r="Z1366" i="13"/>
  <c r="AE1365" i="13"/>
  <c r="AD1365" i="13"/>
  <c r="AC1365" i="13"/>
  <c r="AB1365" i="13"/>
  <c r="AA1365" i="13"/>
  <c r="Z1365" i="13"/>
  <c r="AE1364" i="13"/>
  <c r="AD1364" i="13"/>
  <c r="AC1364" i="13"/>
  <c r="AB1364" i="13"/>
  <c r="AA1364" i="13"/>
  <c r="Z1364" i="13"/>
  <c r="AE1363" i="13"/>
  <c r="AD1363" i="13"/>
  <c r="AC1363" i="13"/>
  <c r="AB1363" i="13"/>
  <c r="AA1363" i="13"/>
  <c r="Z1363" i="13"/>
  <c r="AE1362" i="13"/>
  <c r="AD1362" i="13"/>
  <c r="AC1362" i="13"/>
  <c r="AB1362" i="13"/>
  <c r="AA1362" i="13"/>
  <c r="Z1362" i="13"/>
  <c r="AE1361" i="13"/>
  <c r="AD1361" i="13"/>
  <c r="AC1361" i="13"/>
  <c r="AB1361" i="13"/>
  <c r="AA1361" i="13"/>
  <c r="Z1361" i="13"/>
  <c r="AE1360" i="13"/>
  <c r="AD1360" i="13"/>
  <c r="AC1360" i="13"/>
  <c r="AB1360" i="13"/>
  <c r="AA1360" i="13"/>
  <c r="Z1360" i="13"/>
  <c r="AE1359" i="13"/>
  <c r="AD1359" i="13"/>
  <c r="AC1359" i="13"/>
  <c r="AB1359" i="13"/>
  <c r="AA1359" i="13"/>
  <c r="Z1359" i="13"/>
  <c r="AE1358" i="13"/>
  <c r="AD1358" i="13"/>
  <c r="AC1358" i="13"/>
  <c r="AB1358" i="13"/>
  <c r="AA1358" i="13"/>
  <c r="Z1358" i="13"/>
  <c r="AE1357" i="13"/>
  <c r="AD1357" i="13"/>
  <c r="AC1357" i="13"/>
  <c r="AB1357" i="13"/>
  <c r="AA1357" i="13"/>
  <c r="Z1357" i="13"/>
  <c r="AE1356" i="13"/>
  <c r="AD1356" i="13"/>
  <c r="AC1356" i="13"/>
  <c r="AB1356" i="13"/>
  <c r="AA1356" i="13"/>
  <c r="Z1356" i="13"/>
  <c r="AE1355" i="13"/>
  <c r="AD1355" i="13"/>
  <c r="AC1355" i="13"/>
  <c r="AB1355" i="13"/>
  <c r="AA1355" i="13"/>
  <c r="Z1355" i="13"/>
  <c r="AE1354" i="13"/>
  <c r="AD1354" i="13"/>
  <c r="AC1354" i="13"/>
  <c r="AB1354" i="13"/>
  <c r="AA1354" i="13"/>
  <c r="Z1354" i="13"/>
  <c r="AE1353" i="13"/>
  <c r="AD1353" i="13"/>
  <c r="AC1353" i="13"/>
  <c r="AB1353" i="13"/>
  <c r="AA1353" i="13"/>
  <c r="Z1353" i="13"/>
  <c r="AE1352" i="13"/>
  <c r="AD1352" i="13"/>
  <c r="AC1352" i="13"/>
  <c r="AB1352" i="13"/>
  <c r="AA1352" i="13"/>
  <c r="Z1352" i="13"/>
  <c r="AE1351" i="13"/>
  <c r="AD1351" i="13"/>
  <c r="AC1351" i="13"/>
  <c r="AB1351" i="13"/>
  <c r="AA1351" i="13"/>
  <c r="Z1351" i="13"/>
  <c r="AE1350" i="13"/>
  <c r="AD1350" i="13"/>
  <c r="AC1350" i="13"/>
  <c r="AB1350" i="13"/>
  <c r="AA1350" i="13"/>
  <c r="Z1350" i="13"/>
  <c r="AE1349" i="13"/>
  <c r="AD1349" i="13"/>
  <c r="AC1349" i="13"/>
  <c r="AB1349" i="13"/>
  <c r="AA1349" i="13"/>
  <c r="Z1349" i="13"/>
  <c r="AE1348" i="13"/>
  <c r="AD1348" i="13"/>
  <c r="AC1348" i="13"/>
  <c r="AB1348" i="13"/>
  <c r="AA1348" i="13"/>
  <c r="Z1348" i="13"/>
  <c r="AE1347" i="13"/>
  <c r="AD1347" i="13"/>
  <c r="AC1347" i="13"/>
  <c r="AB1347" i="13"/>
  <c r="AA1347" i="13"/>
  <c r="Z1347" i="13"/>
  <c r="AE1346" i="13"/>
  <c r="AD1346" i="13"/>
  <c r="AC1346" i="13"/>
  <c r="AB1346" i="13"/>
  <c r="AA1346" i="13"/>
  <c r="Z1346" i="13"/>
  <c r="AE449" i="17" l="1"/>
  <c r="AD449" i="17"/>
  <c r="AC449" i="17"/>
  <c r="AB449" i="17"/>
  <c r="AA449" i="17"/>
  <c r="Z449" i="17"/>
  <c r="AE448" i="17"/>
  <c r="AD448" i="17"/>
  <c r="AC448" i="17"/>
  <c r="AB448" i="17"/>
  <c r="AA448" i="17"/>
  <c r="Z448" i="17"/>
  <c r="AE447" i="17"/>
  <c r="AD447" i="17"/>
  <c r="AC447" i="17"/>
  <c r="AB447" i="17"/>
  <c r="AA447" i="17"/>
  <c r="Z447" i="17"/>
  <c r="AE446" i="17"/>
  <c r="AD446" i="17"/>
  <c r="AC446" i="17"/>
  <c r="AB446" i="17"/>
  <c r="AA446" i="17"/>
  <c r="Z446" i="17"/>
  <c r="AE445" i="17"/>
  <c r="AD445" i="17"/>
  <c r="AC445" i="17"/>
  <c r="AB445" i="17"/>
  <c r="AA445" i="17"/>
  <c r="Z445" i="17"/>
  <c r="AE444" i="17"/>
  <c r="AD444" i="17"/>
  <c r="AC444" i="17"/>
  <c r="AB444" i="17"/>
  <c r="AA444" i="17"/>
  <c r="Z444" i="17"/>
  <c r="AE443" i="17"/>
  <c r="AD443" i="17"/>
  <c r="AC443" i="17"/>
  <c r="AB443" i="17"/>
  <c r="AA443" i="17"/>
  <c r="Z443" i="17"/>
  <c r="AE442" i="17"/>
  <c r="AD442" i="17"/>
  <c r="AC442" i="17"/>
  <c r="AB442" i="17"/>
  <c r="AA442" i="17"/>
  <c r="Z442" i="17"/>
  <c r="AE441" i="17"/>
  <c r="AD441" i="17"/>
  <c r="AC441" i="17"/>
  <c r="AB441" i="17"/>
  <c r="AA441" i="17"/>
  <c r="Z441" i="17"/>
  <c r="AE440" i="17"/>
  <c r="AD440" i="17"/>
  <c r="AC440" i="17"/>
  <c r="AB440" i="17"/>
  <c r="AA440" i="17"/>
  <c r="Z440" i="17"/>
  <c r="AE439" i="17"/>
  <c r="AD439" i="17"/>
  <c r="AC439" i="17"/>
  <c r="AB439" i="17"/>
  <c r="AA439" i="17"/>
  <c r="Z439" i="17"/>
  <c r="AE438" i="17"/>
  <c r="AD438" i="17"/>
  <c r="AC438" i="17"/>
  <c r="AB438" i="17"/>
  <c r="AA438" i="17"/>
  <c r="Z438" i="17"/>
  <c r="AE437" i="17"/>
  <c r="AD437" i="17"/>
  <c r="AC437" i="17"/>
  <c r="AB437" i="17"/>
  <c r="AA437" i="17"/>
  <c r="Z437" i="17"/>
  <c r="AE436" i="17"/>
  <c r="AD436" i="17"/>
  <c r="AC436" i="17"/>
  <c r="AB436" i="17"/>
  <c r="AA436" i="17"/>
  <c r="Z436" i="17"/>
  <c r="AE435" i="17"/>
  <c r="AD435" i="17"/>
  <c r="AC435" i="17"/>
  <c r="AB435" i="17"/>
  <c r="AA435" i="17"/>
  <c r="Z435" i="17"/>
  <c r="AE434" i="17"/>
  <c r="AD434" i="17"/>
  <c r="AC434" i="17"/>
  <c r="AB434" i="17"/>
  <c r="AA434" i="17"/>
  <c r="Z434" i="17"/>
  <c r="AE433" i="17"/>
  <c r="AD433" i="17"/>
  <c r="AC433" i="17"/>
  <c r="AB433" i="17"/>
  <c r="AA433" i="17"/>
  <c r="Z433" i="17"/>
  <c r="AE432" i="17"/>
  <c r="AD432" i="17"/>
  <c r="AC432" i="17"/>
  <c r="AB432" i="17"/>
  <c r="AA432" i="17"/>
  <c r="Z432" i="17"/>
  <c r="AE431" i="17"/>
  <c r="AD431" i="17"/>
  <c r="AC431" i="17"/>
  <c r="AB431" i="17"/>
  <c r="AA431" i="17"/>
  <c r="Z431" i="17"/>
  <c r="AE430" i="17"/>
  <c r="AD430" i="17"/>
  <c r="AC430" i="17"/>
  <c r="AB430" i="17"/>
  <c r="AA430" i="17"/>
  <c r="Z430" i="17"/>
  <c r="AE429" i="17"/>
  <c r="AD429" i="17"/>
  <c r="AC429" i="17"/>
  <c r="AB429" i="17"/>
  <c r="AA429" i="17"/>
  <c r="Z429" i="17"/>
  <c r="AE428" i="17"/>
  <c r="AD428" i="17"/>
  <c r="AC428" i="17"/>
  <c r="AB428" i="17"/>
  <c r="AA428" i="17"/>
  <c r="Z428" i="17"/>
  <c r="AE427" i="17"/>
  <c r="AD427" i="17"/>
  <c r="AC427" i="17"/>
  <c r="AB427" i="17"/>
  <c r="AA427" i="17"/>
  <c r="Z427" i="17"/>
  <c r="AE426" i="17"/>
  <c r="AD426" i="17"/>
  <c r="AC426" i="17"/>
  <c r="AB426" i="17"/>
  <c r="AA426" i="17"/>
  <c r="Z426" i="17"/>
  <c r="AE425" i="17"/>
  <c r="AD425" i="17"/>
  <c r="AC425" i="17"/>
  <c r="AB425" i="17"/>
  <c r="AA425" i="17"/>
  <c r="Z425" i="17"/>
  <c r="AE424" i="17"/>
  <c r="AD424" i="17"/>
  <c r="AC424" i="17"/>
  <c r="AB424" i="17"/>
  <c r="AA424" i="17"/>
  <c r="Z424" i="17"/>
  <c r="AE423" i="17"/>
  <c r="AD423" i="17"/>
  <c r="AC423" i="17"/>
  <c r="AB423" i="17"/>
  <c r="AA423" i="17"/>
  <c r="Z423" i="17"/>
  <c r="AE422" i="17"/>
  <c r="AD422" i="17"/>
  <c r="AC422" i="17"/>
  <c r="AB422" i="17"/>
  <c r="AA422" i="17"/>
  <c r="Z422" i="17"/>
  <c r="AE421" i="17"/>
  <c r="AD421" i="17"/>
  <c r="AC421" i="17"/>
  <c r="AB421" i="17"/>
  <c r="AA421" i="17"/>
  <c r="Z421" i="17"/>
  <c r="AE420" i="17"/>
  <c r="AD420" i="17"/>
  <c r="AC420" i="17"/>
  <c r="AB420" i="17"/>
  <c r="AA420" i="17"/>
  <c r="Z420" i="17"/>
  <c r="AE419" i="17"/>
  <c r="AD419" i="17"/>
  <c r="AC419" i="17"/>
  <c r="AB419" i="17"/>
  <c r="AA419" i="17"/>
  <c r="Z419" i="17"/>
  <c r="AE418" i="17"/>
  <c r="AD418" i="17"/>
  <c r="AC418" i="17"/>
  <c r="AB418" i="17"/>
  <c r="AA418" i="17"/>
  <c r="Z418" i="17"/>
  <c r="AE417" i="17"/>
  <c r="AD417" i="17"/>
  <c r="AC417" i="17"/>
  <c r="AB417" i="17"/>
  <c r="AA417" i="17"/>
  <c r="Z417" i="17"/>
  <c r="AE416" i="17"/>
  <c r="AD416" i="17"/>
  <c r="AC416" i="17"/>
  <c r="AB416" i="17"/>
  <c r="AA416" i="17"/>
  <c r="Z416" i="17"/>
  <c r="AE415" i="17"/>
  <c r="AD415" i="17"/>
  <c r="AC415" i="17"/>
  <c r="AB415" i="17"/>
  <c r="AA415" i="17"/>
  <c r="Z415" i="17"/>
  <c r="AE414" i="17"/>
  <c r="AD414" i="17"/>
  <c r="AC414" i="17"/>
  <c r="AB414" i="17"/>
  <c r="AA414" i="17"/>
  <c r="Z414" i="17"/>
  <c r="AE413" i="17"/>
  <c r="AD413" i="17"/>
  <c r="AC413" i="17"/>
  <c r="AB413" i="17"/>
  <c r="AA413" i="17"/>
  <c r="Z413" i="17"/>
  <c r="AE412" i="17"/>
  <c r="AD412" i="17"/>
  <c r="AC412" i="17"/>
  <c r="AB412" i="17"/>
  <c r="AA412" i="17"/>
  <c r="Z412" i="17"/>
  <c r="AE411" i="17"/>
  <c r="AD411" i="17"/>
  <c r="AC411" i="17"/>
  <c r="AB411" i="17"/>
  <c r="AA411" i="17"/>
  <c r="Z411" i="17"/>
  <c r="AE410" i="17"/>
  <c r="AD410" i="17"/>
  <c r="AC410" i="17"/>
  <c r="AB410" i="17"/>
  <c r="AA410" i="17"/>
  <c r="Z410" i="17"/>
  <c r="AE409" i="17"/>
  <c r="AD409" i="17"/>
  <c r="AC409" i="17"/>
  <c r="AB409" i="17"/>
  <c r="AA409" i="17"/>
  <c r="Z409" i="17"/>
  <c r="AE408" i="17"/>
  <c r="AD408" i="17"/>
  <c r="AC408" i="17"/>
  <c r="AB408" i="17"/>
  <c r="AA408" i="17"/>
  <c r="Z408" i="17"/>
  <c r="AE407" i="17"/>
  <c r="AD407" i="17"/>
  <c r="AC407" i="17"/>
  <c r="AB407" i="17"/>
  <c r="AA407" i="17"/>
  <c r="Z407" i="17"/>
  <c r="AE406" i="17"/>
  <c r="AD406" i="17"/>
  <c r="AC406" i="17"/>
  <c r="AB406" i="17"/>
  <c r="AA406" i="17"/>
  <c r="Z406" i="17"/>
  <c r="AE405" i="17"/>
  <c r="AD405" i="17"/>
  <c r="AC405" i="17"/>
  <c r="AB405" i="17"/>
  <c r="AA405" i="17"/>
  <c r="Z405" i="17"/>
  <c r="AE404" i="17"/>
  <c r="AD404" i="17"/>
  <c r="AC404" i="17"/>
  <c r="AB404" i="17"/>
  <c r="AA404" i="17"/>
  <c r="Z404" i="17"/>
  <c r="AE403" i="17"/>
  <c r="AD403" i="17"/>
  <c r="AC403" i="17"/>
  <c r="AB403" i="17"/>
  <c r="AA403" i="17"/>
  <c r="Z403" i="17"/>
  <c r="AE402" i="17"/>
  <c r="AD402" i="17"/>
  <c r="AC402" i="17"/>
  <c r="AB402" i="17"/>
  <c r="AA402" i="17"/>
  <c r="Z402" i="17"/>
  <c r="AE401" i="17"/>
  <c r="AD401" i="17"/>
  <c r="AC401" i="17"/>
  <c r="AB401" i="17"/>
  <c r="AA401" i="17"/>
  <c r="Z401" i="17"/>
  <c r="AE400" i="17"/>
  <c r="AD400" i="17"/>
  <c r="AC400" i="17"/>
  <c r="AB400" i="17"/>
  <c r="AA400" i="17"/>
  <c r="Z400" i="17"/>
  <c r="AE399" i="17"/>
  <c r="AD399" i="17"/>
  <c r="AC399" i="17"/>
  <c r="AB399" i="17"/>
  <c r="AA399" i="17"/>
  <c r="Z399" i="17"/>
  <c r="AE398" i="17"/>
  <c r="AD398" i="17"/>
  <c r="AC398" i="17"/>
  <c r="AB398" i="17"/>
  <c r="AA398" i="17"/>
  <c r="Z398" i="17"/>
  <c r="AE397" i="17"/>
  <c r="AD397" i="17"/>
  <c r="AC397" i="17"/>
  <c r="AB397" i="17"/>
  <c r="AA397" i="17"/>
  <c r="Z397" i="17"/>
  <c r="AE396" i="17"/>
  <c r="AD396" i="17"/>
  <c r="AC396" i="17"/>
  <c r="AB396" i="17"/>
  <c r="AA396" i="17"/>
  <c r="Z396" i="17"/>
  <c r="AE395" i="17"/>
  <c r="AD395" i="17"/>
  <c r="AC395" i="17"/>
  <c r="AB395" i="17"/>
  <c r="AA395" i="17"/>
  <c r="Z395" i="17"/>
  <c r="AE394" i="17"/>
  <c r="AD394" i="17"/>
  <c r="AC394" i="17"/>
  <c r="AB394" i="17"/>
  <c r="AA394" i="17"/>
  <c r="Z394" i="17"/>
  <c r="AE393" i="17"/>
  <c r="AD393" i="17"/>
  <c r="AC393" i="17"/>
  <c r="AB393" i="17"/>
  <c r="AA393" i="17"/>
  <c r="Z393" i="17"/>
  <c r="AE392" i="17"/>
  <c r="AD392" i="17"/>
  <c r="AC392" i="17"/>
  <c r="AB392" i="17"/>
  <c r="AA392" i="17"/>
  <c r="Z392" i="17"/>
  <c r="AE391" i="17"/>
  <c r="AD391" i="17"/>
  <c r="AC391" i="17"/>
  <c r="AB391" i="17"/>
  <c r="AA391" i="17"/>
  <c r="Z391" i="17"/>
  <c r="AE390" i="17"/>
  <c r="AD390" i="17"/>
  <c r="AC390" i="17"/>
  <c r="AB390" i="17"/>
  <c r="AA390" i="17"/>
  <c r="Z390" i="17"/>
  <c r="AE389" i="17"/>
  <c r="AD389" i="17"/>
  <c r="AC389" i="17"/>
  <c r="AB389" i="17"/>
  <c r="AA389" i="17"/>
  <c r="Z389" i="17"/>
  <c r="AE388" i="17"/>
  <c r="AD388" i="17"/>
  <c r="AC388" i="17"/>
  <c r="AB388" i="17"/>
  <c r="AA388" i="17"/>
  <c r="Z388" i="17"/>
  <c r="AE387" i="17"/>
  <c r="AD387" i="17"/>
  <c r="AC387" i="17"/>
  <c r="AB387" i="17"/>
  <c r="AA387" i="17"/>
  <c r="Z387" i="17"/>
  <c r="AE386" i="17"/>
  <c r="AD386" i="17"/>
  <c r="AC386" i="17"/>
  <c r="AB386" i="17"/>
  <c r="AA386" i="17"/>
  <c r="Z386" i="17"/>
  <c r="AE385" i="17"/>
  <c r="AD385" i="17"/>
  <c r="AC385" i="17"/>
  <c r="AB385" i="17"/>
  <c r="AA385" i="17"/>
  <c r="Z385" i="17"/>
  <c r="AE384" i="17"/>
  <c r="AD384" i="17"/>
  <c r="AC384" i="17"/>
  <c r="AB384" i="17"/>
  <c r="AA384" i="17"/>
  <c r="Z384" i="17"/>
  <c r="AE383" i="17"/>
  <c r="AD383" i="17"/>
  <c r="AC383" i="17"/>
  <c r="AB383" i="17"/>
  <c r="AA383" i="17"/>
  <c r="Z383" i="17"/>
  <c r="AE382" i="17"/>
  <c r="AD382" i="17"/>
  <c r="AC382" i="17"/>
  <c r="AB382" i="17"/>
  <c r="AA382" i="17"/>
  <c r="Z382" i="17"/>
  <c r="AE381" i="17"/>
  <c r="AD381" i="17"/>
  <c r="AC381" i="17"/>
  <c r="AB381" i="17"/>
  <c r="AA381" i="17"/>
  <c r="Z381" i="17"/>
  <c r="AE380" i="17"/>
  <c r="AD380" i="17"/>
  <c r="AC380" i="17"/>
  <c r="AB380" i="17"/>
  <c r="AA380" i="17"/>
  <c r="Z380" i="17"/>
  <c r="AE379" i="17"/>
  <c r="AD379" i="17"/>
  <c r="AC379" i="17"/>
  <c r="AB379" i="17"/>
  <c r="AA379" i="17"/>
  <c r="Z379" i="17"/>
  <c r="AE378" i="17"/>
  <c r="AD378" i="17"/>
  <c r="AC378" i="17"/>
  <c r="AB378" i="17"/>
  <c r="AA378" i="17"/>
  <c r="Z378" i="17"/>
  <c r="AE377" i="17"/>
  <c r="AD377" i="17"/>
  <c r="AC377" i="17"/>
  <c r="AB377" i="17"/>
  <c r="AA377" i="17"/>
  <c r="Z377" i="17"/>
  <c r="AE376" i="17"/>
  <c r="AD376" i="17"/>
  <c r="AC376" i="17"/>
  <c r="AB376" i="17"/>
  <c r="AA376" i="17"/>
  <c r="Z376" i="17"/>
  <c r="AE375" i="17"/>
  <c r="AD375" i="17"/>
  <c r="AC375" i="17"/>
  <c r="AB375" i="17"/>
  <c r="AA375" i="17"/>
  <c r="Z375" i="17"/>
  <c r="AE374" i="17"/>
  <c r="AD374" i="17"/>
  <c r="AC374" i="17"/>
  <c r="AB374" i="17"/>
  <c r="AA374" i="17"/>
  <c r="Z374" i="17"/>
  <c r="AE373" i="17"/>
  <c r="AD373" i="17"/>
  <c r="AC373" i="17"/>
  <c r="AB373" i="17"/>
  <c r="AA373" i="17"/>
  <c r="Z373" i="17"/>
  <c r="AE372" i="17"/>
  <c r="AD372" i="17"/>
  <c r="AC372" i="17"/>
  <c r="AB372" i="17"/>
  <c r="AA372" i="17"/>
  <c r="Z372" i="17"/>
  <c r="AE371" i="17"/>
  <c r="AD371" i="17"/>
  <c r="AC371" i="17"/>
  <c r="AB371" i="17"/>
  <c r="AA371" i="17"/>
  <c r="Z371" i="17"/>
  <c r="AE370" i="17"/>
  <c r="AD370" i="17"/>
  <c r="AC370" i="17"/>
  <c r="AB370" i="17"/>
  <c r="AA370" i="17"/>
  <c r="Z370" i="17"/>
  <c r="AE369" i="17"/>
  <c r="AD369" i="17"/>
  <c r="AC369" i="17"/>
  <c r="AB369" i="17"/>
  <c r="AA369" i="17"/>
  <c r="Z369" i="17"/>
  <c r="AE368" i="17"/>
  <c r="AD368" i="17"/>
  <c r="AC368" i="17"/>
  <c r="AB368" i="17"/>
  <c r="AA368" i="17"/>
  <c r="Z368" i="17"/>
  <c r="AE367" i="17"/>
  <c r="AD367" i="17"/>
  <c r="AC367" i="17"/>
  <c r="AB367" i="17"/>
  <c r="AA367" i="17"/>
  <c r="Z367" i="17"/>
  <c r="AE366" i="17"/>
  <c r="AD366" i="17"/>
  <c r="AC366" i="17"/>
  <c r="AB366" i="17"/>
  <c r="AA366" i="17"/>
  <c r="Z366" i="17"/>
  <c r="AE365" i="17"/>
  <c r="AD365" i="17"/>
  <c r="AC365" i="17"/>
  <c r="AB365" i="17"/>
  <c r="AA365" i="17"/>
  <c r="Z365" i="17"/>
  <c r="AE364" i="17"/>
  <c r="AD364" i="17"/>
  <c r="AC364" i="17"/>
  <c r="AB364" i="17"/>
  <c r="AA364" i="17"/>
  <c r="Z364" i="17"/>
  <c r="AE363" i="17"/>
  <c r="AD363" i="17"/>
  <c r="AC363" i="17"/>
  <c r="AB363" i="17"/>
  <c r="AA363" i="17"/>
  <c r="Z363" i="17"/>
  <c r="AE362" i="17"/>
  <c r="AD362" i="17"/>
  <c r="AC362" i="17"/>
  <c r="AB362" i="17"/>
  <c r="AA362" i="17"/>
  <c r="Z362" i="17"/>
  <c r="AE361" i="17"/>
  <c r="AD361" i="17"/>
  <c r="AC361" i="17"/>
  <c r="AB361" i="17"/>
  <c r="AA361" i="17"/>
  <c r="Z361" i="17"/>
  <c r="AE360" i="17"/>
  <c r="AD360" i="17"/>
  <c r="AC360" i="17"/>
  <c r="AB360" i="17"/>
  <c r="AA360" i="17"/>
  <c r="Z360" i="17"/>
  <c r="AE359" i="17"/>
  <c r="AD359" i="17"/>
  <c r="AC359" i="17"/>
  <c r="AB359" i="17"/>
  <c r="AA359" i="17"/>
  <c r="Z359" i="17"/>
  <c r="AE358" i="17"/>
  <c r="AD358" i="17"/>
  <c r="AC358" i="17"/>
  <c r="AB358" i="17"/>
  <c r="AA358" i="17"/>
  <c r="Z358" i="17"/>
  <c r="AE357" i="17"/>
  <c r="AD357" i="17"/>
  <c r="AC357" i="17"/>
  <c r="AB357" i="17"/>
  <c r="AA357" i="17"/>
  <c r="Z357" i="17"/>
  <c r="AE356" i="17"/>
  <c r="AD356" i="17"/>
  <c r="AC356" i="17"/>
  <c r="AB356" i="17"/>
  <c r="AA356" i="17"/>
  <c r="Z356" i="17"/>
  <c r="AE355" i="17"/>
  <c r="AD355" i="17"/>
  <c r="AC355" i="17"/>
  <c r="AB355" i="17"/>
  <c r="AA355" i="17"/>
  <c r="Z355" i="17"/>
  <c r="AE354" i="17"/>
  <c r="AD354" i="17"/>
  <c r="AC354" i="17"/>
  <c r="AB354" i="17"/>
  <c r="AA354" i="17"/>
  <c r="Z354" i="17"/>
  <c r="AE353" i="17"/>
  <c r="AD353" i="17"/>
  <c r="AC353" i="17"/>
  <c r="AB353" i="17"/>
  <c r="AA353" i="17"/>
  <c r="Z353" i="17"/>
  <c r="AE352" i="17"/>
  <c r="AD352" i="17"/>
  <c r="AC352" i="17"/>
  <c r="AB352" i="17"/>
  <c r="AA352" i="17"/>
  <c r="Z352" i="17"/>
  <c r="AE351" i="17"/>
  <c r="AD351" i="17"/>
  <c r="AC351" i="17"/>
  <c r="AB351" i="17"/>
  <c r="AA351" i="17"/>
  <c r="Z351" i="17"/>
  <c r="AE350" i="17"/>
  <c r="AD350" i="17"/>
  <c r="AC350" i="17"/>
  <c r="AB350" i="17"/>
  <c r="AA350" i="17"/>
  <c r="Z350" i="17"/>
  <c r="AE349" i="17"/>
  <c r="AD349" i="17"/>
  <c r="AC349" i="17"/>
  <c r="AB349" i="17"/>
  <c r="AA349" i="17"/>
  <c r="Z349" i="17"/>
  <c r="AE348" i="17"/>
  <c r="AD348" i="17"/>
  <c r="AC348" i="17"/>
  <c r="AB348" i="17"/>
  <c r="AA348" i="17"/>
  <c r="Z348" i="17"/>
  <c r="AE347" i="17"/>
  <c r="AD347" i="17"/>
  <c r="AC347" i="17"/>
  <c r="AB347" i="17"/>
  <c r="AA347" i="17"/>
  <c r="Z347" i="17"/>
  <c r="AE346" i="17"/>
  <c r="AD346" i="17"/>
  <c r="AC346" i="17"/>
  <c r="AB346" i="17"/>
  <c r="AA346" i="17"/>
  <c r="Z346" i="17"/>
  <c r="AE345" i="17"/>
  <c r="AD345" i="17"/>
  <c r="AC345" i="17"/>
  <c r="AB345" i="17"/>
  <c r="AA345" i="17"/>
  <c r="Z345" i="17"/>
  <c r="AE344" i="17"/>
  <c r="AD344" i="17"/>
  <c r="AC344" i="17"/>
  <c r="AB344" i="17"/>
  <c r="AA344" i="17"/>
  <c r="Z344" i="17"/>
  <c r="AE343" i="17"/>
  <c r="AD343" i="17"/>
  <c r="AC343" i="17"/>
  <c r="AB343" i="17"/>
  <c r="AA343" i="17"/>
  <c r="Z343" i="17"/>
  <c r="AE342" i="17"/>
  <c r="AD342" i="17"/>
  <c r="AC342" i="17"/>
  <c r="AB342" i="17"/>
  <c r="AA342" i="17"/>
  <c r="Z342" i="17"/>
  <c r="AE341" i="17"/>
  <c r="AD341" i="17"/>
  <c r="AC341" i="17"/>
  <c r="AB341" i="17"/>
  <c r="AA341" i="17"/>
  <c r="Z341" i="17"/>
  <c r="AE340" i="17"/>
  <c r="AD340" i="17"/>
  <c r="AC340" i="17"/>
  <c r="AB340" i="17"/>
  <c r="AA340" i="17"/>
  <c r="Z340" i="17"/>
  <c r="AE339" i="17"/>
  <c r="AD339" i="17"/>
  <c r="AC339" i="17"/>
  <c r="AB339" i="17"/>
  <c r="AA339" i="17"/>
  <c r="Z339" i="17"/>
  <c r="AE338" i="17"/>
  <c r="AD338" i="17"/>
  <c r="AC338" i="17"/>
  <c r="AB338" i="17"/>
  <c r="AA338" i="17"/>
  <c r="Z338" i="17"/>
  <c r="AE337" i="17"/>
  <c r="AD337" i="17"/>
  <c r="AC337" i="17"/>
  <c r="AB337" i="17"/>
  <c r="AA337" i="17"/>
  <c r="Z337" i="17"/>
  <c r="AE336" i="17"/>
  <c r="AD336" i="17"/>
  <c r="AC336" i="17"/>
  <c r="AB336" i="17"/>
  <c r="AA336" i="17"/>
  <c r="Z336" i="17"/>
  <c r="AE335" i="17"/>
  <c r="AD335" i="17"/>
  <c r="AC335" i="17"/>
  <c r="AB335" i="17"/>
  <c r="AA335" i="17"/>
  <c r="Z335" i="17"/>
  <c r="AE334" i="17"/>
  <c r="AD334" i="17"/>
  <c r="AC334" i="17"/>
  <c r="AB334" i="17"/>
  <c r="AA334" i="17"/>
  <c r="Z334" i="17"/>
  <c r="AE333" i="17"/>
  <c r="AD333" i="17"/>
  <c r="AC333" i="17"/>
  <c r="AB333" i="17"/>
  <c r="AA333" i="17"/>
  <c r="Z333" i="17"/>
  <c r="AE332" i="17"/>
  <c r="AD332" i="17"/>
  <c r="AC332" i="17"/>
  <c r="AB332" i="17"/>
  <c r="AA332" i="17"/>
  <c r="Z332" i="17"/>
  <c r="AE331" i="17"/>
  <c r="AD331" i="17"/>
  <c r="AC331" i="17"/>
  <c r="AB331" i="17"/>
  <c r="AA331" i="17"/>
  <c r="Z331" i="17"/>
  <c r="AE330" i="17"/>
  <c r="AD330" i="17"/>
  <c r="AC330" i="17"/>
  <c r="AB330" i="17"/>
  <c r="AA330" i="17"/>
  <c r="Z330" i="17"/>
  <c r="AE329" i="17"/>
  <c r="AD329" i="17"/>
  <c r="AC329" i="17"/>
  <c r="AB329" i="17"/>
  <c r="AA329" i="17"/>
  <c r="Z329" i="17"/>
  <c r="AE328" i="17"/>
  <c r="AD328" i="17"/>
  <c r="AC328" i="17"/>
  <c r="AB328" i="17"/>
  <c r="AA328" i="17"/>
  <c r="Z328" i="17"/>
  <c r="AE327" i="17"/>
  <c r="AD327" i="17"/>
  <c r="AC327" i="17"/>
  <c r="AB327" i="17"/>
  <c r="AA327" i="17"/>
  <c r="Z327" i="17"/>
  <c r="AE326" i="17"/>
  <c r="AD326" i="17"/>
  <c r="AC326" i="17"/>
  <c r="AB326" i="17"/>
  <c r="AA326" i="17"/>
  <c r="Z326" i="17"/>
  <c r="AE325" i="17"/>
  <c r="AD325" i="17"/>
  <c r="AC325" i="17"/>
  <c r="AB325" i="17"/>
  <c r="AA325" i="17"/>
  <c r="Z325" i="17"/>
  <c r="AE324" i="17"/>
  <c r="AD324" i="17"/>
  <c r="AC324" i="17"/>
  <c r="AB324" i="17"/>
  <c r="AA324" i="17"/>
  <c r="Z324" i="17"/>
  <c r="AE323" i="17"/>
  <c r="AD323" i="17"/>
  <c r="AC323" i="17"/>
  <c r="AB323" i="17"/>
  <c r="AA323" i="17"/>
  <c r="Z323" i="17"/>
  <c r="AE322" i="17"/>
  <c r="AD322" i="17"/>
  <c r="AC322" i="17"/>
  <c r="AB322" i="17"/>
  <c r="AA322" i="17"/>
  <c r="Z322" i="17"/>
  <c r="AE321" i="17"/>
  <c r="AD321" i="17"/>
  <c r="AC321" i="17"/>
  <c r="AB321" i="17"/>
  <c r="AA321" i="17"/>
  <c r="Z321" i="17"/>
  <c r="AE320" i="17"/>
  <c r="AD320" i="17"/>
  <c r="AC320" i="17"/>
  <c r="AB320" i="17"/>
  <c r="AA320" i="17"/>
  <c r="Z320" i="17"/>
  <c r="AE319" i="17"/>
  <c r="AD319" i="17"/>
  <c r="AC319" i="17"/>
  <c r="AB319" i="17"/>
  <c r="AA319" i="17"/>
  <c r="Z319" i="17"/>
  <c r="AE318" i="17"/>
  <c r="AD318" i="17"/>
  <c r="AC318" i="17"/>
  <c r="AB318" i="17"/>
  <c r="AA318" i="17"/>
  <c r="Z318" i="17"/>
  <c r="AE317" i="17"/>
  <c r="AD317" i="17"/>
  <c r="AC317" i="17"/>
  <c r="AB317" i="17"/>
  <c r="AA317" i="17"/>
  <c r="Z317" i="17"/>
  <c r="AE316" i="17"/>
  <c r="AD316" i="17"/>
  <c r="AC316" i="17"/>
  <c r="AB316" i="17"/>
  <c r="AA316" i="17"/>
  <c r="Z316" i="17"/>
  <c r="AE315" i="17"/>
  <c r="AD315" i="17"/>
  <c r="AC315" i="17"/>
  <c r="AB315" i="17"/>
  <c r="AA315" i="17"/>
  <c r="Z315" i="17"/>
  <c r="AE314" i="17"/>
  <c r="AD314" i="17"/>
  <c r="AC314" i="17"/>
  <c r="AB314" i="17"/>
  <c r="AA314" i="17"/>
  <c r="Z314" i="17"/>
  <c r="AE313" i="17"/>
  <c r="AD313" i="17"/>
  <c r="AC313" i="17"/>
  <c r="AB313" i="17"/>
  <c r="AA313" i="17"/>
  <c r="Z313" i="17"/>
  <c r="AE312" i="17"/>
  <c r="AD312" i="17"/>
  <c r="AC312" i="17"/>
  <c r="AB312" i="17"/>
  <c r="AA312" i="17"/>
  <c r="Z312" i="17"/>
  <c r="AE311" i="17"/>
  <c r="AD311" i="17"/>
  <c r="AC311" i="17"/>
  <c r="AB311" i="17"/>
  <c r="AA311" i="17"/>
  <c r="Z311" i="17"/>
  <c r="AE310" i="17"/>
  <c r="AD310" i="17"/>
  <c r="AC310" i="17"/>
  <c r="AB310" i="17"/>
  <c r="AA310" i="17"/>
  <c r="Z310" i="17"/>
  <c r="AE309" i="17"/>
  <c r="AD309" i="17"/>
  <c r="AC309" i="17"/>
  <c r="AB309" i="17"/>
  <c r="AA309" i="17"/>
  <c r="Z309" i="17"/>
  <c r="AE308" i="17"/>
  <c r="AD308" i="17"/>
  <c r="AC308" i="17"/>
  <c r="AB308" i="17"/>
  <c r="AA308" i="17"/>
  <c r="Z308" i="17"/>
  <c r="AE307" i="17"/>
  <c r="AD307" i="17"/>
  <c r="AC307" i="17"/>
  <c r="AB307" i="17"/>
  <c r="AA307" i="17"/>
  <c r="Z307" i="17"/>
  <c r="AE306" i="17"/>
  <c r="AD306" i="17"/>
  <c r="AC306" i="17"/>
  <c r="AB306" i="17"/>
  <c r="AA306" i="17"/>
  <c r="Z306" i="17"/>
  <c r="AE305" i="17"/>
  <c r="AD305" i="17"/>
  <c r="AC305" i="17"/>
  <c r="AB305" i="17"/>
  <c r="AA305" i="17"/>
  <c r="Z305" i="17"/>
  <c r="AE304" i="17"/>
  <c r="AD304" i="17"/>
  <c r="AC304" i="17"/>
  <c r="AB304" i="17"/>
  <c r="AA304" i="17"/>
  <c r="Z304" i="17"/>
  <c r="AE303" i="17"/>
  <c r="AD303" i="17"/>
  <c r="AC303" i="17"/>
  <c r="AB303" i="17"/>
  <c r="AA303" i="17"/>
  <c r="Z303" i="17"/>
  <c r="AE302" i="17"/>
  <c r="AD302" i="17"/>
  <c r="AC302" i="17"/>
  <c r="AB302" i="17"/>
  <c r="AA302" i="17"/>
  <c r="Z302" i="17"/>
  <c r="AE301" i="17"/>
  <c r="AD301" i="17"/>
  <c r="AC301" i="17"/>
  <c r="AB301" i="17"/>
  <c r="AA301" i="17"/>
  <c r="Z301" i="17"/>
  <c r="AE300" i="17"/>
  <c r="AD300" i="17"/>
  <c r="AC300" i="17"/>
  <c r="AB300" i="17"/>
  <c r="AA300" i="17"/>
  <c r="Z300" i="17"/>
  <c r="AE299" i="17"/>
  <c r="AD299" i="17"/>
  <c r="AC299" i="17"/>
  <c r="AB299" i="17"/>
  <c r="AA299" i="17"/>
  <c r="Z299" i="17"/>
  <c r="AE298" i="17"/>
  <c r="AD298" i="17"/>
  <c r="AC298" i="17"/>
  <c r="AB298" i="17"/>
  <c r="AA298" i="17"/>
  <c r="Z298" i="17"/>
  <c r="AE297" i="17"/>
  <c r="AD297" i="17"/>
  <c r="AC297" i="17"/>
  <c r="AB297" i="17"/>
  <c r="AA297" i="17"/>
  <c r="Z297" i="17"/>
  <c r="AE296" i="17"/>
  <c r="AD296" i="17"/>
  <c r="AC296" i="17"/>
  <c r="AB296" i="17"/>
  <c r="AA296" i="17"/>
  <c r="Z296" i="17"/>
  <c r="AE295" i="17"/>
  <c r="AD295" i="17"/>
  <c r="AC295" i="17"/>
  <c r="AB295" i="17"/>
  <c r="AA295" i="17"/>
  <c r="Z295" i="17"/>
  <c r="AE294" i="17"/>
  <c r="AD294" i="17"/>
  <c r="AC294" i="17"/>
  <c r="AB294" i="17"/>
  <c r="AA294" i="17"/>
  <c r="Z294" i="17"/>
  <c r="AE293" i="17"/>
  <c r="AD293" i="17"/>
  <c r="AC293" i="17"/>
  <c r="AB293" i="17"/>
  <c r="AA293" i="17"/>
  <c r="Z293" i="17"/>
  <c r="AE292" i="17"/>
  <c r="AD292" i="17"/>
  <c r="AC292" i="17"/>
  <c r="AB292" i="17"/>
  <c r="AA292" i="17"/>
  <c r="Z292" i="17"/>
  <c r="AE291" i="17"/>
  <c r="AD291" i="17"/>
  <c r="AC291" i="17"/>
  <c r="AB291" i="17"/>
  <c r="AA291" i="17"/>
  <c r="Z291" i="17"/>
  <c r="AE290" i="17"/>
  <c r="AD290" i="17"/>
  <c r="AC290" i="17"/>
  <c r="AB290" i="17"/>
  <c r="AA290" i="17"/>
  <c r="Z290" i="17"/>
  <c r="AE289" i="17"/>
  <c r="AD289" i="17"/>
  <c r="AC289" i="17"/>
  <c r="AB289" i="17"/>
  <c r="AA289" i="17"/>
  <c r="Z289" i="17"/>
  <c r="AE288" i="17"/>
  <c r="AD288" i="17"/>
  <c r="AC288" i="17"/>
  <c r="AB288" i="17"/>
  <c r="AA288" i="17"/>
  <c r="Z288" i="17"/>
  <c r="AE287" i="17"/>
  <c r="AD287" i="17"/>
  <c r="AC287" i="17"/>
  <c r="AB287" i="17"/>
  <c r="AA287" i="17"/>
  <c r="Z287" i="17"/>
  <c r="AE286" i="17"/>
  <c r="AD286" i="17"/>
  <c r="AC286" i="17"/>
  <c r="AB286" i="17"/>
  <c r="AA286" i="17"/>
  <c r="Z286" i="17"/>
  <c r="AE285" i="17"/>
  <c r="AD285" i="17"/>
  <c r="AC285" i="17"/>
  <c r="AB285" i="17"/>
  <c r="AA285" i="17"/>
  <c r="Z285" i="17"/>
  <c r="AE284" i="17"/>
  <c r="AD284" i="17"/>
  <c r="AC284" i="17"/>
  <c r="AB284" i="17"/>
  <c r="AA284" i="17"/>
  <c r="Z284" i="17"/>
  <c r="AE283" i="17"/>
  <c r="AD283" i="17"/>
  <c r="AC283" i="17"/>
  <c r="AB283" i="17"/>
  <c r="AA283" i="17"/>
  <c r="Z283" i="17"/>
  <c r="AE282" i="17"/>
  <c r="AD282" i="17"/>
  <c r="AC282" i="17"/>
  <c r="AB282" i="17"/>
  <c r="AA282" i="17"/>
  <c r="Z282" i="17"/>
  <c r="AE281" i="17"/>
  <c r="AD281" i="17"/>
  <c r="AC281" i="17"/>
  <c r="AB281" i="17"/>
  <c r="AA281" i="17"/>
  <c r="Z281" i="17"/>
  <c r="AE280" i="17"/>
  <c r="AD280" i="17"/>
  <c r="AC280" i="17"/>
  <c r="AB280" i="17"/>
  <c r="AA280" i="17"/>
  <c r="Z280" i="17"/>
  <c r="AE279" i="17"/>
  <c r="AD279" i="17"/>
  <c r="AC279" i="17"/>
  <c r="AB279" i="17"/>
  <c r="AA279" i="17"/>
  <c r="Z279" i="17"/>
  <c r="AE278" i="17"/>
  <c r="AD278" i="17"/>
  <c r="AC278" i="17"/>
  <c r="AB278" i="17"/>
  <c r="AA278" i="17"/>
  <c r="Z278" i="17"/>
  <c r="AE277" i="17"/>
  <c r="AD277" i="17"/>
  <c r="AC277" i="17"/>
  <c r="AB277" i="17"/>
  <c r="AA277" i="17"/>
  <c r="Z277" i="17"/>
  <c r="AE276" i="17"/>
  <c r="AD276" i="17"/>
  <c r="AC276" i="17"/>
  <c r="AB276" i="17"/>
  <c r="AA276" i="17"/>
  <c r="Z276" i="17"/>
  <c r="AE275" i="17"/>
  <c r="AD275" i="17"/>
  <c r="AC275" i="17"/>
  <c r="AB275" i="17"/>
  <c r="AA275" i="17"/>
  <c r="Z275" i="17"/>
  <c r="AE274" i="17"/>
  <c r="AD274" i="17"/>
  <c r="AC274" i="17"/>
  <c r="AB274" i="17"/>
  <c r="AA274" i="17"/>
  <c r="Z274" i="17"/>
  <c r="AE273" i="17"/>
  <c r="AD273" i="17"/>
  <c r="AC273" i="17"/>
  <c r="AB273" i="17"/>
  <c r="AA273" i="17"/>
  <c r="Z273" i="17"/>
  <c r="AE272" i="17"/>
  <c r="AD272" i="17"/>
  <c r="AC272" i="17"/>
  <c r="AB272" i="17"/>
  <c r="AA272" i="17"/>
  <c r="Z272" i="17"/>
  <c r="AE271" i="17"/>
  <c r="AD271" i="17"/>
  <c r="AC271" i="17"/>
  <c r="AB271" i="17"/>
  <c r="AA271" i="17"/>
  <c r="Z271" i="17"/>
  <c r="AE270" i="17"/>
  <c r="AD270" i="17"/>
  <c r="AC270" i="17"/>
  <c r="AB270" i="17"/>
  <c r="AA270" i="17"/>
  <c r="Z270" i="17"/>
  <c r="AE269" i="17"/>
  <c r="AD269" i="17"/>
  <c r="AC269" i="17"/>
  <c r="AB269" i="17"/>
  <c r="AA269" i="17"/>
  <c r="Z269" i="17"/>
  <c r="AE268" i="17"/>
  <c r="AD268" i="17"/>
  <c r="AC268" i="17"/>
  <c r="AB268" i="17"/>
  <c r="AA268" i="17"/>
  <c r="Z268" i="17"/>
  <c r="AE267" i="17"/>
  <c r="AD267" i="17"/>
  <c r="AC267" i="17"/>
  <c r="AB267" i="17"/>
  <c r="AA267" i="17"/>
  <c r="Z267" i="17"/>
  <c r="AE266" i="17"/>
  <c r="AD266" i="17"/>
  <c r="AC266" i="17"/>
  <c r="AB266" i="17"/>
  <c r="AA266" i="17"/>
  <c r="Z266" i="17"/>
  <c r="AE265" i="17"/>
  <c r="AD265" i="17"/>
  <c r="AC265" i="17"/>
  <c r="AB265" i="17"/>
  <c r="AA265" i="17"/>
  <c r="Z265" i="17"/>
  <c r="AE264" i="17"/>
  <c r="AD264" i="17"/>
  <c r="AC264" i="17"/>
  <c r="AB264" i="17"/>
  <c r="AA264" i="17"/>
  <c r="Z264" i="17"/>
  <c r="AE263" i="17"/>
  <c r="AD263" i="17"/>
  <c r="AC263" i="17"/>
  <c r="AB263" i="17"/>
  <c r="AA263" i="17"/>
  <c r="Z263" i="17"/>
  <c r="AE262" i="17"/>
  <c r="AD262" i="17"/>
  <c r="AC262" i="17"/>
  <c r="AB262" i="17"/>
  <c r="AA262" i="17"/>
  <c r="Z262" i="17"/>
  <c r="AE261" i="17"/>
  <c r="AD261" i="17"/>
  <c r="AC261" i="17"/>
  <c r="AB261" i="17"/>
  <c r="AA261" i="17"/>
  <c r="Z261" i="17"/>
  <c r="AE260" i="17"/>
  <c r="AD260" i="17"/>
  <c r="AC260" i="17"/>
  <c r="AB260" i="17"/>
  <c r="AA260" i="17"/>
  <c r="Z260" i="17"/>
  <c r="AE259" i="17"/>
  <c r="AD259" i="17"/>
  <c r="AC259" i="17"/>
  <c r="AB259" i="17"/>
  <c r="AA259" i="17"/>
  <c r="Z259" i="17"/>
  <c r="AE258" i="17"/>
  <c r="AD258" i="17"/>
  <c r="AC258" i="17"/>
  <c r="AB258" i="17"/>
  <c r="AA258" i="17"/>
  <c r="Z258" i="17"/>
  <c r="AE257" i="17"/>
  <c r="AD257" i="17"/>
  <c r="AC257" i="17"/>
  <c r="AB257" i="17"/>
  <c r="AA257" i="17"/>
  <c r="Z257" i="17"/>
  <c r="AE256" i="17"/>
  <c r="AD256" i="17"/>
  <c r="AC256" i="17"/>
  <c r="AB256" i="17"/>
  <c r="AA256" i="17"/>
  <c r="Z256" i="17"/>
  <c r="AE255" i="17"/>
  <c r="AD255" i="17"/>
  <c r="AC255" i="17"/>
  <c r="AB255" i="17"/>
  <c r="AA255" i="17"/>
  <c r="Z255" i="17"/>
  <c r="AE254" i="17"/>
  <c r="AD254" i="17"/>
  <c r="AC254" i="17"/>
  <c r="AB254" i="17"/>
  <c r="AA254" i="17"/>
  <c r="Z254" i="17"/>
  <c r="AE253" i="17"/>
  <c r="AD253" i="17"/>
  <c r="AC253" i="17"/>
  <c r="AB253" i="17"/>
  <c r="AA253" i="17"/>
  <c r="Z253" i="17"/>
  <c r="AE252" i="17"/>
  <c r="AD252" i="17"/>
  <c r="AC252" i="17"/>
  <c r="AB252" i="17"/>
  <c r="AA252" i="17"/>
  <c r="Z252" i="17"/>
  <c r="AE251" i="17"/>
  <c r="AD251" i="17"/>
  <c r="AC251" i="17"/>
  <c r="AB251" i="17"/>
  <c r="AA251" i="17"/>
  <c r="Z251" i="17"/>
  <c r="AE250" i="17"/>
  <c r="AD250" i="17"/>
  <c r="AC250" i="17"/>
  <c r="AB250" i="17"/>
  <c r="AA250" i="17"/>
  <c r="Z250" i="17"/>
  <c r="AE249" i="17"/>
  <c r="AD249" i="17"/>
  <c r="AC249" i="17"/>
  <c r="AB249" i="17"/>
  <c r="AA249" i="17"/>
  <c r="Z249" i="17"/>
  <c r="AE248" i="17"/>
  <c r="AD248" i="17"/>
  <c r="AC248" i="17"/>
  <c r="AB248" i="17"/>
  <c r="AA248" i="17"/>
  <c r="Z248" i="17"/>
  <c r="AE247" i="17"/>
  <c r="AD247" i="17"/>
  <c r="AC247" i="17"/>
  <c r="AB247" i="17"/>
  <c r="AA247" i="17"/>
  <c r="Z247" i="17"/>
  <c r="AE246" i="17"/>
  <c r="AD246" i="17"/>
  <c r="AC246" i="17"/>
  <c r="AB246" i="17"/>
  <c r="AA246" i="17"/>
  <c r="Z246" i="17"/>
  <c r="AE245" i="17"/>
  <c r="AD245" i="17"/>
  <c r="AC245" i="17"/>
  <c r="AB245" i="17"/>
  <c r="AA245" i="17"/>
  <c r="Z245" i="17"/>
  <c r="AE244" i="17"/>
  <c r="AD244" i="17"/>
  <c r="AC244" i="17"/>
  <c r="AB244" i="17"/>
  <c r="AA244" i="17"/>
  <c r="Z244" i="17"/>
  <c r="AE243" i="17"/>
  <c r="AD243" i="17"/>
  <c r="AC243" i="17"/>
  <c r="AB243" i="17"/>
  <c r="AA243" i="17"/>
  <c r="Z243" i="17"/>
  <c r="AE242" i="17"/>
  <c r="AD242" i="17"/>
  <c r="AC242" i="17"/>
  <c r="AB242" i="17"/>
  <c r="AA242" i="17"/>
  <c r="Z242" i="17"/>
  <c r="AE241" i="17"/>
  <c r="AD241" i="17"/>
  <c r="AC241" i="17"/>
  <c r="AB241" i="17"/>
  <c r="AA241" i="17"/>
  <c r="Z241" i="17"/>
  <c r="AE240" i="17"/>
  <c r="AD240" i="17"/>
  <c r="AC240" i="17"/>
  <c r="AB240" i="17"/>
  <c r="AA240" i="17"/>
  <c r="Z240" i="17"/>
  <c r="AE239" i="17"/>
  <c r="AD239" i="17"/>
  <c r="AC239" i="17"/>
  <c r="AB239" i="17"/>
  <c r="AA239" i="17"/>
  <c r="Z239" i="17"/>
  <c r="AE238" i="17"/>
  <c r="AD238" i="17"/>
  <c r="AC238" i="17"/>
  <c r="AB238" i="17"/>
  <c r="AA238" i="17"/>
  <c r="Z238" i="17"/>
  <c r="AE237" i="17"/>
  <c r="AD237" i="17"/>
  <c r="AC237" i="17"/>
  <c r="AB237" i="17"/>
  <c r="AA237" i="17"/>
  <c r="Z237" i="17"/>
  <c r="AE236" i="17"/>
  <c r="AD236" i="17"/>
  <c r="AC236" i="17"/>
  <c r="AB236" i="17"/>
  <c r="AA236" i="17"/>
  <c r="Z236" i="17"/>
  <c r="AE235" i="17"/>
  <c r="AD235" i="17"/>
  <c r="AC235" i="17"/>
  <c r="AB235" i="17"/>
  <c r="AA235" i="17"/>
  <c r="Z235" i="17"/>
  <c r="AE234" i="17"/>
  <c r="AD234" i="17"/>
  <c r="AC234" i="17"/>
  <c r="AB234" i="17"/>
  <c r="AA234" i="17"/>
  <c r="Z234" i="17"/>
  <c r="AE233" i="17"/>
  <c r="AD233" i="17"/>
  <c r="AC233" i="17"/>
  <c r="AB233" i="17"/>
  <c r="AA233" i="17"/>
  <c r="Z233" i="17"/>
  <c r="AE232" i="17"/>
  <c r="AD232" i="17"/>
  <c r="AC232" i="17"/>
  <c r="AB232" i="17"/>
  <c r="AA232" i="17"/>
  <c r="Z232" i="17"/>
  <c r="AE231" i="17"/>
  <c r="AD231" i="17"/>
  <c r="AC231" i="17"/>
  <c r="AB231" i="17"/>
  <c r="AA231" i="17"/>
  <c r="Z231" i="17"/>
  <c r="AE230" i="17"/>
  <c r="AD230" i="17"/>
  <c r="AC230" i="17"/>
  <c r="AB230" i="17"/>
  <c r="AA230" i="17"/>
  <c r="Z230" i="17"/>
  <c r="AE229" i="17"/>
  <c r="AD229" i="17"/>
  <c r="AC229" i="17"/>
  <c r="AB229" i="17"/>
  <c r="AA229" i="17"/>
  <c r="Z229" i="17"/>
  <c r="AE228" i="17"/>
  <c r="AD228" i="17"/>
  <c r="AC228" i="17"/>
  <c r="AB228" i="17"/>
  <c r="AA228" i="17"/>
  <c r="Z228" i="17"/>
  <c r="AE227" i="17"/>
  <c r="AD227" i="17"/>
  <c r="AC227" i="17"/>
  <c r="AB227" i="17"/>
  <c r="AA227" i="17"/>
  <c r="Z227" i="17"/>
  <c r="AE226" i="17"/>
  <c r="AD226" i="17"/>
  <c r="AC226" i="17"/>
  <c r="AB226" i="17"/>
  <c r="AA226" i="17"/>
  <c r="Z226" i="17"/>
  <c r="AE225" i="17"/>
  <c r="AD225" i="17"/>
  <c r="AC225" i="17"/>
  <c r="AB225" i="17"/>
  <c r="AA225" i="17"/>
  <c r="Z225" i="17"/>
  <c r="AE224" i="17"/>
  <c r="AD224" i="17"/>
  <c r="AC224" i="17"/>
  <c r="AB224" i="17"/>
  <c r="AA224" i="17"/>
  <c r="Z224" i="17"/>
  <c r="AE223" i="17"/>
  <c r="AD223" i="17"/>
  <c r="AC223" i="17"/>
  <c r="AB223" i="17"/>
  <c r="AA223" i="17"/>
  <c r="Z223" i="17"/>
  <c r="AE222" i="17"/>
  <c r="AD222" i="17"/>
  <c r="AC222" i="17"/>
  <c r="AB222" i="17"/>
  <c r="AA222" i="17"/>
  <c r="Z222" i="17"/>
  <c r="AE221" i="17"/>
  <c r="AD221" i="17"/>
  <c r="AC221" i="17"/>
  <c r="AB221" i="17"/>
  <c r="AA221" i="17"/>
  <c r="Z221" i="17"/>
  <c r="AE220" i="17"/>
  <c r="AD220" i="17"/>
  <c r="AC220" i="17"/>
  <c r="AB220" i="17"/>
  <c r="AA220" i="17"/>
  <c r="Z220" i="17"/>
  <c r="AE219" i="17"/>
  <c r="AD219" i="17"/>
  <c r="AC219" i="17"/>
  <c r="AB219" i="17"/>
  <c r="AA219" i="17"/>
  <c r="Z219" i="17"/>
  <c r="AE218" i="17"/>
  <c r="AD218" i="17"/>
  <c r="AC218" i="17"/>
  <c r="AB218" i="17"/>
  <c r="AA218" i="17"/>
  <c r="Z218" i="17"/>
  <c r="AE217" i="17"/>
  <c r="AD217" i="17"/>
  <c r="AC217" i="17"/>
  <c r="AB217" i="17"/>
  <c r="AA217" i="17"/>
  <c r="Z217" i="17"/>
  <c r="AE216" i="17"/>
  <c r="AD216" i="17"/>
  <c r="AC216" i="17"/>
  <c r="AB216" i="17"/>
  <c r="AA216" i="17"/>
  <c r="Z216" i="17"/>
  <c r="AE215" i="17"/>
  <c r="AD215" i="17"/>
  <c r="AC215" i="17"/>
  <c r="AB215" i="17"/>
  <c r="AA215" i="17"/>
  <c r="Z215" i="17"/>
  <c r="AE214" i="17"/>
  <c r="AD214" i="17"/>
  <c r="AC214" i="17"/>
  <c r="AB214" i="17"/>
  <c r="AA214" i="17"/>
  <c r="Z214" i="17"/>
  <c r="AE213" i="17"/>
  <c r="AD213" i="17"/>
  <c r="AC213" i="17"/>
  <c r="AB213" i="17"/>
  <c r="AA213" i="17"/>
  <c r="Z213" i="17"/>
  <c r="AE212" i="17"/>
  <c r="AD212" i="17"/>
  <c r="AC212" i="17"/>
  <c r="AB212" i="17"/>
  <c r="AA212" i="17"/>
  <c r="Z212" i="17"/>
  <c r="AE211" i="17"/>
  <c r="AD211" i="17"/>
  <c r="AC211" i="17"/>
  <c r="AB211" i="17"/>
  <c r="AA211" i="17"/>
  <c r="Z211" i="17"/>
  <c r="AE210" i="17"/>
  <c r="AD210" i="17"/>
  <c r="AC210" i="17"/>
  <c r="AB210" i="17"/>
  <c r="AA210" i="17"/>
  <c r="Z210" i="17"/>
  <c r="AE209" i="17"/>
  <c r="AD209" i="17"/>
  <c r="AC209" i="17"/>
  <c r="AB209" i="17"/>
  <c r="AA209" i="17"/>
  <c r="Z209" i="17"/>
  <c r="AE208" i="17"/>
  <c r="AD208" i="17"/>
  <c r="AC208" i="17"/>
  <c r="AB208" i="17"/>
  <c r="AA208" i="17"/>
  <c r="Z208" i="17"/>
  <c r="AE207" i="17"/>
  <c r="AD207" i="17"/>
  <c r="AC207" i="17"/>
  <c r="AB207" i="17"/>
  <c r="AA207" i="17"/>
  <c r="Z207" i="17"/>
  <c r="AE206" i="17"/>
  <c r="AD206" i="17"/>
  <c r="AC206" i="17"/>
  <c r="AB206" i="17"/>
  <c r="AA206" i="17"/>
  <c r="Z206" i="17"/>
  <c r="AE205" i="17"/>
  <c r="AD205" i="17"/>
  <c r="AC205" i="17"/>
  <c r="AB205" i="17"/>
  <c r="AA205" i="17"/>
  <c r="Z205" i="17"/>
  <c r="AE204" i="17"/>
  <c r="AD204" i="17"/>
  <c r="AC204" i="17"/>
  <c r="AB204" i="17"/>
  <c r="AA204" i="17"/>
  <c r="Z204" i="17"/>
  <c r="AE203" i="17"/>
  <c r="AD203" i="17"/>
  <c r="AC203" i="17"/>
  <c r="AB203" i="17"/>
  <c r="AA203" i="17"/>
  <c r="Z203" i="17"/>
  <c r="AE202" i="17"/>
  <c r="AD202" i="17"/>
  <c r="AC202" i="17"/>
  <c r="AB202" i="17"/>
  <c r="AA202" i="17"/>
  <c r="Z202" i="17"/>
  <c r="AE201" i="17"/>
  <c r="AD201" i="17"/>
  <c r="AC201" i="17"/>
  <c r="AB201" i="17"/>
  <c r="AA201" i="17"/>
  <c r="Z201" i="17"/>
  <c r="AE200" i="17"/>
  <c r="AD200" i="17"/>
  <c r="AC200" i="17"/>
  <c r="AB200" i="17"/>
  <c r="AA200" i="17"/>
  <c r="Z200" i="17"/>
  <c r="AE199" i="17"/>
  <c r="AD199" i="17"/>
  <c r="AC199" i="17"/>
  <c r="AB199" i="17"/>
  <c r="AA199" i="17"/>
  <c r="Z199" i="17"/>
  <c r="AE198" i="17"/>
  <c r="AD198" i="17"/>
  <c r="AC198" i="17"/>
  <c r="AB198" i="17"/>
  <c r="AA198" i="17"/>
  <c r="Z198" i="17"/>
  <c r="AE197" i="17"/>
  <c r="AD197" i="17"/>
  <c r="AC197" i="17"/>
  <c r="AB197" i="17"/>
  <c r="AA197" i="17"/>
  <c r="Z197" i="17"/>
  <c r="AE196" i="17"/>
  <c r="AD196" i="17"/>
  <c r="AC196" i="17"/>
  <c r="AB196" i="17"/>
  <c r="AA196" i="17"/>
  <c r="Z196" i="17"/>
  <c r="AE195" i="17"/>
  <c r="AD195" i="17"/>
  <c r="AC195" i="17"/>
  <c r="AB195" i="17"/>
  <c r="AA195" i="17"/>
  <c r="Z195" i="17"/>
  <c r="AE194" i="17"/>
  <c r="AD194" i="17"/>
  <c r="AC194" i="17"/>
  <c r="AB194" i="17"/>
  <c r="AA194" i="17"/>
  <c r="Z194" i="17"/>
  <c r="AE193" i="17"/>
  <c r="AD193" i="17"/>
  <c r="AC193" i="17"/>
  <c r="AB193" i="17"/>
  <c r="AA193" i="17"/>
  <c r="Z193" i="17"/>
  <c r="AE192" i="17"/>
  <c r="AD192" i="17"/>
  <c r="AC192" i="17"/>
  <c r="AB192" i="17"/>
  <c r="AA192" i="17"/>
  <c r="Z192" i="17"/>
  <c r="AE191" i="17"/>
  <c r="AD191" i="17"/>
  <c r="AC191" i="17"/>
  <c r="AB191" i="17"/>
  <c r="AA191" i="17"/>
  <c r="Z191" i="17"/>
  <c r="AE190" i="17"/>
  <c r="AD190" i="17"/>
  <c r="AC190" i="17"/>
  <c r="AB190" i="17"/>
  <c r="AA190" i="17"/>
  <c r="Z190" i="17"/>
  <c r="AE189" i="17"/>
  <c r="AD189" i="17"/>
  <c r="AC189" i="17"/>
  <c r="AB189" i="17"/>
  <c r="AA189" i="17"/>
  <c r="Z189" i="17"/>
  <c r="AE188" i="17"/>
  <c r="AD188" i="17"/>
  <c r="AC188" i="17"/>
  <c r="AB188" i="17"/>
  <c r="AA188" i="17"/>
  <c r="Z188" i="17"/>
  <c r="AE187" i="17"/>
  <c r="AD187" i="17"/>
  <c r="AC187" i="17"/>
  <c r="AB187" i="17"/>
  <c r="AA187" i="17"/>
  <c r="Z187" i="17"/>
  <c r="AE186" i="17"/>
  <c r="AD186" i="17"/>
  <c r="AC186" i="17"/>
  <c r="AB186" i="17"/>
  <c r="AA186" i="17"/>
  <c r="Z186" i="17"/>
  <c r="AE185" i="17"/>
  <c r="AD185" i="17"/>
  <c r="AC185" i="17"/>
  <c r="AB185" i="17"/>
  <c r="AA185" i="17"/>
  <c r="Z185" i="17"/>
  <c r="AE184" i="17"/>
  <c r="AD184" i="17"/>
  <c r="AC184" i="17"/>
  <c r="AB184" i="17"/>
  <c r="AA184" i="17"/>
  <c r="Z184" i="17"/>
  <c r="AE183" i="17"/>
  <c r="AD183" i="17"/>
  <c r="AC183" i="17"/>
  <c r="AB183" i="17"/>
  <c r="AA183" i="17"/>
  <c r="Z183" i="17"/>
  <c r="AE182" i="17"/>
  <c r="AD182" i="17"/>
  <c r="AC182" i="17"/>
  <c r="AB182" i="17"/>
  <c r="AA182" i="17"/>
  <c r="Z182" i="17"/>
  <c r="AE181" i="17"/>
  <c r="AD181" i="17"/>
  <c r="AC181" i="17"/>
  <c r="AB181" i="17"/>
  <c r="AA181" i="17"/>
  <c r="Z181" i="17"/>
  <c r="AE180" i="17"/>
  <c r="AD180" i="17"/>
  <c r="AC180" i="17"/>
  <c r="AB180" i="17"/>
  <c r="AA180" i="17"/>
  <c r="Z180" i="17"/>
  <c r="AE179" i="17"/>
  <c r="AD179" i="17"/>
  <c r="AC179" i="17"/>
  <c r="AB179" i="17"/>
  <c r="AA179" i="17"/>
  <c r="Z179" i="17"/>
  <c r="AE178" i="17"/>
  <c r="AD178" i="17"/>
  <c r="AC178" i="17"/>
  <c r="AB178" i="17"/>
  <c r="AA178" i="17"/>
  <c r="Z178" i="17"/>
  <c r="AE177" i="17"/>
  <c r="AD177" i="17"/>
  <c r="AC177" i="17"/>
  <c r="AB177" i="17"/>
  <c r="AA177" i="17"/>
  <c r="Z177" i="17"/>
  <c r="AE176" i="17"/>
  <c r="AD176" i="17"/>
  <c r="AC176" i="17"/>
  <c r="AB176" i="17"/>
  <c r="AA176" i="17"/>
  <c r="Z176" i="17"/>
  <c r="AE175" i="17"/>
  <c r="AD175" i="17"/>
  <c r="AC175" i="17"/>
  <c r="AB175" i="17"/>
  <c r="AA175" i="17"/>
  <c r="Z175" i="17"/>
  <c r="AE174" i="17"/>
  <c r="AD174" i="17"/>
  <c r="AC174" i="17"/>
  <c r="AB174" i="17"/>
  <c r="AA174" i="17"/>
  <c r="Z174" i="17"/>
  <c r="AE173" i="17"/>
  <c r="AD173" i="17"/>
  <c r="AC173" i="17"/>
  <c r="AB173" i="17"/>
  <c r="AA173" i="17"/>
  <c r="Z173" i="17"/>
  <c r="AE172" i="17"/>
  <c r="AD172" i="17"/>
  <c r="AC172" i="17"/>
  <c r="AB172" i="17"/>
  <c r="AA172" i="17"/>
  <c r="Z172" i="17"/>
  <c r="AE171" i="17"/>
  <c r="AD171" i="17"/>
  <c r="AC171" i="17"/>
  <c r="AB171" i="17"/>
  <c r="AA171" i="17"/>
  <c r="Z171" i="17"/>
  <c r="AE170" i="17"/>
  <c r="AD170" i="17"/>
  <c r="AC170" i="17"/>
  <c r="AB170" i="17"/>
  <c r="AA170" i="17"/>
  <c r="Z170" i="17"/>
  <c r="AE169" i="17"/>
  <c r="AD169" i="17"/>
  <c r="AC169" i="17"/>
  <c r="AB169" i="17"/>
  <c r="AA169" i="17"/>
  <c r="Z169" i="17"/>
  <c r="AE168" i="17"/>
  <c r="AD168" i="17"/>
  <c r="AC168" i="17"/>
  <c r="AB168" i="17"/>
  <c r="AA168" i="17"/>
  <c r="Z168" i="17"/>
  <c r="AE167" i="17"/>
  <c r="AD167" i="17"/>
  <c r="AC167" i="17"/>
  <c r="AB167" i="17"/>
  <c r="AA167" i="17"/>
  <c r="Z167" i="17"/>
  <c r="AE166" i="17"/>
  <c r="AD166" i="17"/>
  <c r="AC166" i="17"/>
  <c r="AB166" i="17"/>
  <c r="AA166" i="17"/>
  <c r="Z166" i="17"/>
  <c r="AE165" i="17"/>
  <c r="AD165" i="17"/>
  <c r="AC165" i="17"/>
  <c r="AB165" i="17"/>
  <c r="AA165" i="17"/>
  <c r="Z165" i="17"/>
  <c r="AE164" i="17"/>
  <c r="AD164" i="17"/>
  <c r="AC164" i="17"/>
  <c r="AB164" i="17"/>
  <c r="AA164" i="17"/>
  <c r="Z164" i="17"/>
  <c r="AE163" i="17"/>
  <c r="AD163" i="17"/>
  <c r="AC163" i="17"/>
  <c r="AB163" i="17"/>
  <c r="AA163" i="17"/>
  <c r="Z163" i="17"/>
  <c r="AE162" i="17"/>
  <c r="AD162" i="17"/>
  <c r="AC162" i="17"/>
  <c r="AB162" i="17"/>
  <c r="AA162" i="17"/>
  <c r="Z162" i="17"/>
  <c r="AE161" i="17"/>
  <c r="AD161" i="17"/>
  <c r="AC161" i="17"/>
  <c r="AB161" i="17"/>
  <c r="AA161" i="17"/>
  <c r="Z161" i="17"/>
  <c r="AE160" i="17"/>
  <c r="AD160" i="17"/>
  <c r="AC160" i="17"/>
  <c r="AB160" i="17"/>
  <c r="AA160" i="17"/>
  <c r="Z160" i="17"/>
  <c r="AE159" i="17"/>
  <c r="AD159" i="17"/>
  <c r="AC159" i="17"/>
  <c r="AB159" i="17"/>
  <c r="AA159" i="17"/>
  <c r="Z159" i="17"/>
  <c r="AE158" i="17"/>
  <c r="AD158" i="17"/>
  <c r="AC158" i="17"/>
  <c r="AB158" i="17"/>
  <c r="AA158" i="17"/>
  <c r="Z158" i="17"/>
  <c r="AE157" i="17"/>
  <c r="AD157" i="17"/>
  <c r="AC157" i="17"/>
  <c r="AB157" i="17"/>
  <c r="AA157" i="17"/>
  <c r="Z157" i="17"/>
  <c r="AE156" i="17"/>
  <c r="AD156" i="17"/>
  <c r="AC156" i="17"/>
  <c r="AB156" i="17"/>
  <c r="AA156" i="17"/>
  <c r="Z156" i="17"/>
  <c r="AE155" i="17"/>
  <c r="AD155" i="17"/>
  <c r="AC155" i="17"/>
  <c r="AB155" i="17"/>
  <c r="AA155" i="17"/>
  <c r="Z155" i="17"/>
  <c r="AE154" i="17"/>
  <c r="AD154" i="17"/>
  <c r="AC154" i="17"/>
  <c r="AB154" i="17"/>
  <c r="AA154" i="17"/>
  <c r="Z154" i="17"/>
  <c r="AE153" i="17"/>
  <c r="AD153" i="17"/>
  <c r="AC153" i="17"/>
  <c r="AB153" i="17"/>
  <c r="AA153" i="17"/>
  <c r="Z153" i="17"/>
  <c r="AE152" i="17"/>
  <c r="AD152" i="17"/>
  <c r="AC152" i="17"/>
  <c r="AB152" i="17"/>
  <c r="AA152" i="17"/>
  <c r="Z152" i="17"/>
  <c r="AE151" i="17"/>
  <c r="AD151" i="17"/>
  <c r="AC151" i="17"/>
  <c r="AB151" i="17"/>
  <c r="AA151" i="17"/>
  <c r="Z151" i="17"/>
  <c r="AE150" i="17"/>
  <c r="AD150" i="17"/>
  <c r="AC150" i="17"/>
  <c r="AB150" i="17"/>
  <c r="AA150" i="17"/>
  <c r="Z150" i="17"/>
  <c r="AE149" i="17"/>
  <c r="AD149" i="17"/>
  <c r="AC149" i="17"/>
  <c r="AB149" i="17"/>
  <c r="AA149" i="17"/>
  <c r="Z149" i="17"/>
  <c r="AE148" i="17"/>
  <c r="AD148" i="17"/>
  <c r="AC148" i="17"/>
  <c r="AB148" i="17"/>
  <c r="AA148" i="17"/>
  <c r="Z148" i="17"/>
  <c r="AE147" i="17"/>
  <c r="AD147" i="17"/>
  <c r="AC147" i="17"/>
  <c r="AB147" i="17"/>
  <c r="AA147" i="17"/>
  <c r="Z147" i="17"/>
  <c r="AE146" i="17"/>
  <c r="AD146" i="17"/>
  <c r="AC146" i="17"/>
  <c r="AB146" i="17"/>
  <c r="AA146" i="17"/>
  <c r="Z146" i="17"/>
  <c r="AE145" i="17"/>
  <c r="AD145" i="17"/>
  <c r="AC145" i="17"/>
  <c r="AB145" i="17"/>
  <c r="AA145" i="17"/>
  <c r="Z145" i="17"/>
  <c r="AE144" i="17"/>
  <c r="AD144" i="17"/>
  <c r="AC144" i="17"/>
  <c r="AB144" i="17"/>
  <c r="AA144" i="17"/>
  <c r="Z144" i="17"/>
  <c r="AE143" i="17"/>
  <c r="AD143" i="17"/>
  <c r="AC143" i="17"/>
  <c r="AB143" i="17"/>
  <c r="AA143" i="17"/>
  <c r="Z143" i="17"/>
  <c r="AE142" i="17"/>
  <c r="AD142" i="17"/>
  <c r="AC142" i="17"/>
  <c r="AB142" i="17"/>
  <c r="AA142" i="17"/>
  <c r="Z142" i="17"/>
  <c r="AE141" i="17"/>
  <c r="AD141" i="17"/>
  <c r="AC141" i="17"/>
  <c r="AB141" i="17"/>
  <c r="AA141" i="17"/>
  <c r="Z141" i="17"/>
  <c r="AE140" i="17"/>
  <c r="AD140" i="17"/>
  <c r="AC140" i="17"/>
  <c r="AB140" i="17"/>
  <c r="AA140" i="17"/>
  <c r="Z140" i="17"/>
  <c r="AE139" i="17"/>
  <c r="AD139" i="17"/>
  <c r="AC139" i="17"/>
  <c r="AB139" i="17"/>
  <c r="AA139" i="17"/>
  <c r="Z139" i="17"/>
  <c r="AE138" i="17"/>
  <c r="AD138" i="17"/>
  <c r="AC138" i="17"/>
  <c r="AB138" i="17"/>
  <c r="AA138" i="17"/>
  <c r="Z138" i="17"/>
  <c r="AE137" i="17"/>
  <c r="AD137" i="17"/>
  <c r="AC137" i="17"/>
  <c r="AB137" i="17"/>
  <c r="AA137" i="17"/>
  <c r="Z137" i="17"/>
  <c r="AE136" i="17"/>
  <c r="AD136" i="17"/>
  <c r="AC136" i="17"/>
  <c r="AB136" i="17"/>
  <c r="AA136" i="17"/>
  <c r="Z136" i="17"/>
  <c r="AE135" i="17"/>
  <c r="AD135" i="17"/>
  <c r="AC135" i="17"/>
  <c r="AB135" i="17"/>
  <c r="AA135" i="17"/>
  <c r="Z135" i="17"/>
  <c r="AE134" i="17"/>
  <c r="AD134" i="17"/>
  <c r="AC134" i="17"/>
  <c r="AB134" i="17"/>
  <c r="AA134" i="17"/>
  <c r="Z134" i="17"/>
  <c r="AE133" i="17"/>
  <c r="AD133" i="17"/>
  <c r="AC133" i="17"/>
  <c r="AB133" i="17"/>
  <c r="AA133" i="17"/>
  <c r="Z133" i="17"/>
  <c r="AE132" i="17"/>
  <c r="AD132" i="17"/>
  <c r="AC132" i="17"/>
  <c r="AB132" i="17"/>
  <c r="AA132" i="17"/>
  <c r="Z132" i="17"/>
  <c r="AE131" i="17"/>
  <c r="AD131" i="17"/>
  <c r="AC131" i="17"/>
  <c r="AB131" i="17"/>
  <c r="AA131" i="17"/>
  <c r="Z131" i="17"/>
  <c r="AE130" i="17"/>
  <c r="AD130" i="17"/>
  <c r="AC130" i="17"/>
  <c r="AB130" i="17"/>
  <c r="AA130" i="17"/>
  <c r="Z130" i="17"/>
  <c r="AE129" i="17"/>
  <c r="AD129" i="17"/>
  <c r="AC129" i="17"/>
  <c r="AB129" i="17"/>
  <c r="AA129" i="17"/>
  <c r="Z129" i="17"/>
  <c r="AE128" i="17"/>
  <c r="AD128" i="17"/>
  <c r="AC128" i="17"/>
  <c r="AB128" i="17"/>
  <c r="AA128" i="17"/>
  <c r="Z128" i="17"/>
  <c r="AE127" i="17"/>
  <c r="AD127" i="17"/>
  <c r="AC127" i="17"/>
  <c r="AB127" i="17"/>
  <c r="AA127" i="17"/>
  <c r="Z127" i="17"/>
  <c r="AE126" i="17"/>
  <c r="AD126" i="17"/>
  <c r="AC126" i="17"/>
  <c r="AB126" i="17"/>
  <c r="AA126" i="17"/>
  <c r="Z126" i="17"/>
  <c r="AE125" i="17"/>
  <c r="AD125" i="17"/>
  <c r="AC125" i="17"/>
  <c r="AB125" i="17"/>
  <c r="AA125" i="17"/>
  <c r="Z125" i="17"/>
  <c r="AE124" i="17"/>
  <c r="AD124" i="17"/>
  <c r="AC124" i="17"/>
  <c r="AB124" i="17"/>
  <c r="AA124" i="17"/>
  <c r="Z124" i="17"/>
  <c r="AE123" i="17"/>
  <c r="AD123" i="17"/>
  <c r="AC123" i="17"/>
  <c r="AB123" i="17"/>
  <c r="AA123" i="17"/>
  <c r="Z123" i="17"/>
  <c r="AE122" i="17"/>
  <c r="AD122" i="17"/>
  <c r="AC122" i="17"/>
  <c r="AB122" i="17"/>
  <c r="AA122" i="17"/>
  <c r="Z122" i="17"/>
  <c r="AE121" i="17"/>
  <c r="AD121" i="17"/>
  <c r="AC121" i="17"/>
  <c r="AB121" i="17"/>
  <c r="AA121" i="17"/>
  <c r="Z121" i="17"/>
  <c r="AE120" i="17"/>
  <c r="AD120" i="17"/>
  <c r="AC120" i="17"/>
  <c r="AB120" i="17"/>
  <c r="AA120" i="17"/>
  <c r="Z120" i="17"/>
  <c r="AE119" i="17"/>
  <c r="AD119" i="17"/>
  <c r="AC119" i="17"/>
  <c r="AB119" i="17"/>
  <c r="AA119" i="17"/>
  <c r="Z119" i="17"/>
  <c r="AE118" i="17"/>
  <c r="AD118" i="17"/>
  <c r="AC118" i="17"/>
  <c r="AB118" i="17"/>
  <c r="AA118" i="17"/>
  <c r="Z118" i="17"/>
  <c r="AE117" i="17"/>
  <c r="AD117" i="17"/>
  <c r="AC117" i="17"/>
  <c r="AB117" i="17"/>
  <c r="AA117" i="17"/>
  <c r="Z117" i="17"/>
  <c r="AE116" i="17"/>
  <c r="AD116" i="17"/>
  <c r="AC116" i="17"/>
  <c r="AB116" i="17"/>
  <c r="AA116" i="17"/>
  <c r="Z116" i="17"/>
  <c r="AE115" i="17"/>
  <c r="AD115" i="17"/>
  <c r="AC115" i="17"/>
  <c r="AB115" i="17"/>
  <c r="AA115" i="17"/>
  <c r="Z115" i="17"/>
  <c r="AE114" i="17"/>
  <c r="AD114" i="17"/>
  <c r="AC114" i="17"/>
  <c r="AB114" i="17"/>
  <c r="AA114" i="17"/>
  <c r="Z114" i="17"/>
  <c r="AE113" i="17"/>
  <c r="AD113" i="17"/>
  <c r="AC113" i="17"/>
  <c r="AB113" i="17"/>
  <c r="AA113" i="17"/>
  <c r="Z113" i="17"/>
  <c r="AE112" i="17"/>
  <c r="AD112" i="17"/>
  <c r="AC112" i="17"/>
  <c r="AB112" i="17"/>
  <c r="AA112" i="17"/>
  <c r="Z112" i="17"/>
  <c r="AE111" i="17"/>
  <c r="AD111" i="17"/>
  <c r="AC111" i="17"/>
  <c r="AB111" i="17"/>
  <c r="AA111" i="17"/>
  <c r="Z111" i="17"/>
  <c r="AE110" i="17"/>
  <c r="AD110" i="17"/>
  <c r="AC110" i="17"/>
  <c r="AB110" i="17"/>
  <c r="AA110" i="17"/>
  <c r="Z110" i="17"/>
  <c r="AE109" i="17"/>
  <c r="AD109" i="17"/>
  <c r="AC109" i="17"/>
  <c r="AB109" i="17"/>
  <c r="AA109" i="17"/>
  <c r="Z109" i="17"/>
  <c r="AE108" i="17"/>
  <c r="AD108" i="17"/>
  <c r="AC108" i="17"/>
  <c r="AB108" i="17"/>
  <c r="AA108" i="17"/>
  <c r="Z108" i="17"/>
  <c r="AE107" i="17"/>
  <c r="AD107" i="17"/>
  <c r="AC107" i="17"/>
  <c r="AB107" i="17"/>
  <c r="AA107" i="17"/>
  <c r="Z107" i="17"/>
  <c r="AE106" i="17"/>
  <c r="AD106" i="17"/>
  <c r="AC106" i="17"/>
  <c r="AB106" i="17"/>
  <c r="AA106" i="17"/>
  <c r="Z106" i="17"/>
  <c r="AE105" i="17"/>
  <c r="AD105" i="17"/>
  <c r="AC105" i="17"/>
  <c r="AB105" i="17"/>
  <c r="AA105" i="17"/>
  <c r="Z105" i="17"/>
  <c r="AE104" i="17"/>
  <c r="AD104" i="17"/>
  <c r="AC104" i="17"/>
  <c r="AB104" i="17"/>
  <c r="AA104" i="17"/>
  <c r="Z104" i="17"/>
  <c r="AE103" i="17"/>
  <c r="AD103" i="17"/>
  <c r="AC103" i="17"/>
  <c r="AB103" i="17"/>
  <c r="AA103" i="17"/>
  <c r="Z103" i="17"/>
  <c r="AE102" i="17"/>
  <c r="AD102" i="17"/>
  <c r="AC102" i="17"/>
  <c r="AB102" i="17"/>
  <c r="AA102" i="17"/>
  <c r="Z102" i="17"/>
  <c r="AE101" i="17"/>
  <c r="AD101" i="17"/>
  <c r="AC101" i="17"/>
  <c r="AB101" i="17"/>
  <c r="AA101" i="17"/>
  <c r="Z101" i="17"/>
  <c r="AE100" i="17"/>
  <c r="AD100" i="17"/>
  <c r="AC100" i="17"/>
  <c r="AB100" i="17"/>
  <c r="AA100" i="17"/>
  <c r="Z100" i="17"/>
  <c r="AE99" i="17"/>
  <c r="AD99" i="17"/>
  <c r="AC99" i="17"/>
  <c r="AB99" i="17"/>
  <c r="AA99" i="17"/>
  <c r="Z99" i="17"/>
  <c r="AE98" i="17"/>
  <c r="AD98" i="17"/>
  <c r="AC98" i="17"/>
  <c r="AB98" i="17"/>
  <c r="AA98" i="17"/>
  <c r="Z98" i="17"/>
  <c r="AE97" i="17"/>
  <c r="AD97" i="17"/>
  <c r="AC97" i="17"/>
  <c r="AB97" i="17"/>
  <c r="AA97" i="17"/>
  <c r="Z97" i="17"/>
  <c r="AE96" i="17"/>
  <c r="AD96" i="17"/>
  <c r="AC96" i="17"/>
  <c r="AB96" i="17"/>
  <c r="AA96" i="17"/>
  <c r="Z96" i="17"/>
  <c r="AE95" i="17"/>
  <c r="AD95" i="17"/>
  <c r="AC95" i="17"/>
  <c r="AB95" i="17"/>
  <c r="AA95" i="17"/>
  <c r="Z95" i="17"/>
  <c r="AE94" i="17"/>
  <c r="AD94" i="17"/>
  <c r="AC94" i="17"/>
  <c r="AB94" i="17"/>
  <c r="AA94" i="17"/>
  <c r="Z94" i="17"/>
  <c r="AE93" i="17"/>
  <c r="AD93" i="17"/>
  <c r="AC93" i="17"/>
  <c r="AB93" i="17"/>
  <c r="AA93" i="17"/>
  <c r="Z93" i="17"/>
  <c r="AE92" i="17"/>
  <c r="AD92" i="17"/>
  <c r="AC92" i="17"/>
  <c r="AB92" i="17"/>
  <c r="AA92" i="17"/>
  <c r="Z92" i="17"/>
  <c r="AE91" i="17"/>
  <c r="AD91" i="17"/>
  <c r="AC91" i="17"/>
  <c r="AB91" i="17"/>
  <c r="AA91" i="17"/>
  <c r="Z91" i="17"/>
  <c r="AE90" i="17"/>
  <c r="AD90" i="17"/>
  <c r="AC90" i="17"/>
  <c r="AB90" i="17"/>
  <c r="AA90" i="17"/>
  <c r="Z90" i="17"/>
  <c r="AE89" i="17"/>
  <c r="AD89" i="17"/>
  <c r="AC89" i="17"/>
  <c r="AB89" i="17"/>
  <c r="AA89" i="17"/>
  <c r="Z89" i="17"/>
  <c r="AE88" i="17"/>
  <c r="AD88" i="17"/>
  <c r="AC88" i="17"/>
  <c r="AB88" i="17"/>
  <c r="AA88" i="17"/>
  <c r="Z88" i="17"/>
  <c r="AE87" i="17"/>
  <c r="AD87" i="17"/>
  <c r="AC87" i="17"/>
  <c r="AB87" i="17"/>
  <c r="AA87" i="17"/>
  <c r="Z87" i="17"/>
  <c r="AE86" i="17"/>
  <c r="AD86" i="17"/>
  <c r="AC86" i="17"/>
  <c r="AB86" i="17"/>
  <c r="AA86" i="17"/>
  <c r="Z86" i="17"/>
  <c r="AE85" i="17"/>
  <c r="AD85" i="17"/>
  <c r="AC85" i="17"/>
  <c r="AB85" i="17"/>
  <c r="AA85" i="17"/>
  <c r="Z85" i="17"/>
  <c r="AE84" i="17"/>
  <c r="AD84" i="17"/>
  <c r="AC84" i="17"/>
  <c r="AB84" i="17"/>
  <c r="AA84" i="17"/>
  <c r="Z84" i="17"/>
  <c r="AE83" i="17"/>
  <c r="AD83" i="17"/>
  <c r="AC83" i="17"/>
  <c r="AB83" i="17"/>
  <c r="AA83" i="17"/>
  <c r="Z83" i="17"/>
  <c r="AE82" i="17"/>
  <c r="AD82" i="17"/>
  <c r="AC82" i="17"/>
  <c r="AB82" i="17"/>
  <c r="AA82" i="17"/>
  <c r="Z82" i="17"/>
  <c r="AE81" i="17"/>
  <c r="AD81" i="17"/>
  <c r="AC81" i="17"/>
  <c r="AB81" i="17"/>
  <c r="AA81" i="17"/>
  <c r="Z81" i="17"/>
  <c r="AE80" i="17"/>
  <c r="AD80" i="17"/>
  <c r="AC80" i="17"/>
  <c r="AB80" i="17"/>
  <c r="AA80" i="17"/>
  <c r="Z80" i="17"/>
  <c r="AE79" i="17"/>
  <c r="AD79" i="17"/>
  <c r="AC79" i="17"/>
  <c r="AB79" i="17"/>
  <c r="AA79" i="17"/>
  <c r="Z79" i="17"/>
  <c r="AE78" i="17"/>
  <c r="AD78" i="17"/>
  <c r="AC78" i="17"/>
  <c r="AB78" i="17"/>
  <c r="AA78" i="17"/>
  <c r="Z78" i="17"/>
  <c r="AE77" i="17"/>
  <c r="AD77" i="17"/>
  <c r="AC77" i="17"/>
  <c r="AB77" i="17"/>
  <c r="AA77" i="17"/>
  <c r="Z77" i="17"/>
  <c r="AE76" i="17"/>
  <c r="AD76" i="17"/>
  <c r="AC76" i="17"/>
  <c r="AB76" i="17"/>
  <c r="AA76" i="17"/>
  <c r="Z76" i="17"/>
  <c r="AE75" i="17"/>
  <c r="AD75" i="17"/>
  <c r="AC75" i="17"/>
  <c r="AB75" i="17"/>
  <c r="AA75" i="17"/>
  <c r="Z75" i="17"/>
  <c r="AE74" i="17"/>
  <c r="AD74" i="17"/>
  <c r="AC74" i="17"/>
  <c r="AB74" i="17"/>
  <c r="AA74" i="17"/>
  <c r="Z74" i="17"/>
  <c r="AE73" i="17"/>
  <c r="AD73" i="17"/>
  <c r="AC73" i="17"/>
  <c r="AB73" i="17"/>
  <c r="AA73" i="17"/>
  <c r="Z73" i="17"/>
  <c r="AE72" i="17"/>
  <c r="AD72" i="17"/>
  <c r="AC72" i="17"/>
  <c r="AB72" i="17"/>
  <c r="AA72" i="17"/>
  <c r="Z72" i="17"/>
  <c r="AE71" i="17"/>
  <c r="AD71" i="17"/>
  <c r="AC71" i="17"/>
  <c r="AB71" i="17"/>
  <c r="AA71" i="17"/>
  <c r="Z71" i="17"/>
  <c r="AE70" i="17"/>
  <c r="AD70" i="17"/>
  <c r="AC70" i="17"/>
  <c r="AB70" i="17"/>
  <c r="AA70" i="17"/>
  <c r="Z70" i="17"/>
  <c r="AE69" i="17"/>
  <c r="AD69" i="17"/>
  <c r="AC69" i="17"/>
  <c r="AB69" i="17"/>
  <c r="AA69" i="17"/>
  <c r="Z69" i="17"/>
  <c r="AE68" i="17"/>
  <c r="AD68" i="17"/>
  <c r="AC68" i="17"/>
  <c r="AB68" i="17"/>
  <c r="AA68" i="17"/>
  <c r="Z68" i="17"/>
  <c r="AE67" i="17"/>
  <c r="AD67" i="17"/>
  <c r="AC67" i="17"/>
  <c r="AB67" i="17"/>
  <c r="AA67" i="17"/>
  <c r="Z67" i="17"/>
  <c r="AE66" i="17"/>
  <c r="AD66" i="17"/>
  <c r="AC66" i="17"/>
  <c r="AB66" i="17"/>
  <c r="AA66" i="17"/>
  <c r="Z66" i="17"/>
  <c r="AE65" i="17"/>
  <c r="AD65" i="17"/>
  <c r="AC65" i="17"/>
  <c r="AB65" i="17"/>
  <c r="AA65" i="17"/>
  <c r="Z65" i="17"/>
  <c r="AE64" i="17"/>
  <c r="AD64" i="17"/>
  <c r="AC64" i="17"/>
  <c r="AB64" i="17"/>
  <c r="AA64" i="17"/>
  <c r="Z64" i="17"/>
  <c r="AE63" i="17"/>
  <c r="AD63" i="17"/>
  <c r="AC63" i="17"/>
  <c r="AB63" i="17"/>
  <c r="AA63" i="17"/>
  <c r="Z63" i="17"/>
  <c r="AE62" i="17"/>
  <c r="AD62" i="17"/>
  <c r="AC62" i="17"/>
  <c r="AB62" i="17"/>
  <c r="AA62" i="17"/>
  <c r="Z62" i="17"/>
  <c r="AE61" i="17"/>
  <c r="AD61" i="17"/>
  <c r="AC61" i="17"/>
  <c r="AB61" i="17"/>
  <c r="AA61" i="17"/>
  <c r="Z61" i="17"/>
  <c r="AE60" i="17"/>
  <c r="AD60" i="17"/>
  <c r="AC60" i="17"/>
  <c r="AB60" i="17"/>
  <c r="AA60" i="17"/>
  <c r="Z60" i="17"/>
  <c r="AE59" i="17"/>
  <c r="AD59" i="17"/>
  <c r="AC59" i="17"/>
  <c r="AB59" i="17"/>
  <c r="AA59" i="17"/>
  <c r="Z59" i="17"/>
  <c r="AE58" i="17"/>
  <c r="AD58" i="17"/>
  <c r="AC58" i="17"/>
  <c r="AB58" i="17"/>
  <c r="AA58" i="17"/>
  <c r="Z58" i="17"/>
  <c r="AE57" i="17"/>
  <c r="AD57" i="17"/>
  <c r="AC57" i="17"/>
  <c r="AB57" i="17"/>
  <c r="AA57" i="17"/>
  <c r="Z57" i="17"/>
  <c r="AE56" i="17"/>
  <c r="AD56" i="17"/>
  <c r="AC56" i="17"/>
  <c r="AB56" i="17"/>
  <c r="AA56" i="17"/>
  <c r="Z56" i="17"/>
  <c r="AE55" i="17"/>
  <c r="AD55" i="17"/>
  <c r="AC55" i="17"/>
  <c r="AB55" i="17"/>
  <c r="AA55" i="17"/>
  <c r="Z55" i="17"/>
  <c r="AE54" i="17"/>
  <c r="AD54" i="17"/>
  <c r="AC54" i="17"/>
  <c r="AB54" i="17"/>
  <c r="AA54" i="17"/>
  <c r="Z54" i="17"/>
  <c r="AE53" i="17"/>
  <c r="AD53" i="17"/>
  <c r="AC53" i="17"/>
  <c r="AB53" i="17"/>
  <c r="AA53" i="17"/>
  <c r="Z53" i="17"/>
  <c r="AE52" i="17"/>
  <c r="AD52" i="17"/>
  <c r="AC52" i="17"/>
  <c r="AB52" i="17"/>
  <c r="AA52" i="17"/>
  <c r="Z52" i="17"/>
  <c r="AE51" i="17"/>
  <c r="AD51" i="17"/>
  <c r="AC51" i="17"/>
  <c r="AB51" i="17"/>
  <c r="AA51" i="17"/>
  <c r="Z51" i="17"/>
  <c r="AE50" i="17"/>
  <c r="AD50" i="17"/>
  <c r="AC50" i="17"/>
  <c r="AB50" i="17"/>
  <c r="AA50" i="17"/>
  <c r="Z50" i="17"/>
  <c r="AE49" i="17"/>
  <c r="AD49" i="17"/>
  <c r="AC49" i="17"/>
  <c r="AB49" i="17"/>
  <c r="AA49" i="17"/>
  <c r="Z49" i="17"/>
  <c r="AE48" i="17"/>
  <c r="AD48" i="17"/>
  <c r="AC48" i="17"/>
  <c r="AB48" i="17"/>
  <c r="AA48" i="17"/>
  <c r="Z48" i="17"/>
  <c r="AE47" i="17"/>
  <c r="AD47" i="17"/>
  <c r="AC47" i="17"/>
  <c r="AB47" i="17"/>
  <c r="AA47" i="17"/>
  <c r="Z47" i="17"/>
  <c r="AE46" i="17"/>
  <c r="AD46" i="17"/>
  <c r="AC46" i="17"/>
  <c r="AB46" i="17"/>
  <c r="AA46" i="17"/>
  <c r="Z46" i="17"/>
  <c r="AE45" i="17"/>
  <c r="AD45" i="17"/>
  <c r="AC45" i="17"/>
  <c r="AB45" i="17"/>
  <c r="AA45" i="17"/>
  <c r="Z45" i="17"/>
  <c r="AE44" i="17"/>
  <c r="AD44" i="17"/>
  <c r="AC44" i="17"/>
  <c r="AB44" i="17"/>
  <c r="AA44" i="17"/>
  <c r="Z44" i="17"/>
  <c r="AE43" i="17"/>
  <c r="AD43" i="17"/>
  <c r="AC43" i="17"/>
  <c r="AB43" i="17"/>
  <c r="AA43" i="17"/>
  <c r="Z43" i="17"/>
  <c r="AE42" i="17"/>
  <c r="AD42" i="17"/>
  <c r="AC42" i="17"/>
  <c r="AB42" i="17"/>
  <c r="AA42" i="17"/>
  <c r="Z42" i="17"/>
  <c r="AE41" i="17"/>
  <c r="AD41" i="17"/>
  <c r="AC41" i="17"/>
  <c r="AB41" i="17"/>
  <c r="AA41" i="17"/>
  <c r="Z41" i="17"/>
  <c r="AE40" i="17"/>
  <c r="AD40" i="17"/>
  <c r="AC40" i="17"/>
  <c r="AB40" i="17"/>
  <c r="AA40" i="17"/>
  <c r="Z40" i="17"/>
  <c r="AE39" i="17"/>
  <c r="AD39" i="17"/>
  <c r="AC39" i="17"/>
  <c r="AB39" i="17"/>
  <c r="AA39" i="17"/>
  <c r="Z39" i="17"/>
  <c r="AE38" i="17"/>
  <c r="AD38" i="17"/>
  <c r="AC38" i="17"/>
  <c r="AB38" i="17"/>
  <c r="AA38" i="17"/>
  <c r="Z38" i="17"/>
  <c r="AE37" i="17"/>
  <c r="AD37" i="17"/>
  <c r="AC37" i="17"/>
  <c r="AB37" i="17"/>
  <c r="AA37" i="17"/>
  <c r="Z37" i="17"/>
  <c r="AE36" i="17"/>
  <c r="AD36" i="17"/>
  <c r="AC36" i="17"/>
  <c r="AB36" i="17"/>
  <c r="AA36" i="17"/>
  <c r="Z36" i="17"/>
  <c r="AE35" i="17"/>
  <c r="AD35" i="17"/>
  <c r="AC35" i="17"/>
  <c r="AB35" i="17"/>
  <c r="AA35" i="17"/>
  <c r="Z35" i="17"/>
  <c r="AE34" i="17"/>
  <c r="AD34" i="17"/>
  <c r="AC34" i="17"/>
  <c r="AB34" i="17"/>
  <c r="AA34" i="17"/>
  <c r="Z34" i="17"/>
  <c r="AE33" i="17"/>
  <c r="AD33" i="17"/>
  <c r="AC33" i="17"/>
  <c r="AB33" i="17"/>
  <c r="AA33" i="17"/>
  <c r="Z33" i="17"/>
  <c r="AE32" i="17"/>
  <c r="AD32" i="17"/>
  <c r="AC32" i="17"/>
  <c r="AB32" i="17"/>
  <c r="AA32" i="17"/>
  <c r="Z32" i="17"/>
  <c r="AE31" i="17"/>
  <c r="AD31" i="17"/>
  <c r="AC31" i="17"/>
  <c r="AB31" i="17"/>
  <c r="AA31" i="17"/>
  <c r="Z31" i="17"/>
  <c r="AE30" i="17"/>
  <c r="AD30" i="17"/>
  <c r="AC30" i="17"/>
  <c r="AB30" i="17"/>
  <c r="AA30" i="17"/>
  <c r="Z30" i="17"/>
  <c r="AE29" i="17"/>
  <c r="AD29" i="17"/>
  <c r="AC29" i="17"/>
  <c r="AB29" i="17"/>
  <c r="AA29" i="17"/>
  <c r="Z29" i="17"/>
  <c r="AE28" i="17"/>
  <c r="AD28" i="17"/>
  <c r="AC28" i="17"/>
  <c r="AB28" i="17"/>
  <c r="AA28" i="17"/>
  <c r="Z28" i="17"/>
  <c r="AE27" i="17"/>
  <c r="AD27" i="17"/>
  <c r="AC27" i="17"/>
  <c r="AB27" i="17"/>
  <c r="AA27" i="17"/>
  <c r="Z27" i="17"/>
  <c r="AE26" i="17"/>
  <c r="AD26" i="17"/>
  <c r="AC26" i="17"/>
  <c r="AB26" i="17"/>
  <c r="AA26" i="17"/>
  <c r="Z26" i="17"/>
  <c r="AE25" i="17"/>
  <c r="AD25" i="17"/>
  <c r="AC25" i="17"/>
  <c r="AB25" i="17"/>
  <c r="AA25" i="17"/>
  <c r="Z25" i="17"/>
  <c r="AE24" i="17"/>
  <c r="AD24" i="17"/>
  <c r="AC24" i="17"/>
  <c r="AB24" i="17"/>
  <c r="AA24" i="17"/>
  <c r="Z24" i="17"/>
  <c r="AE23" i="17"/>
  <c r="AD23" i="17"/>
  <c r="AC23" i="17"/>
  <c r="AB23" i="17"/>
  <c r="AA23" i="17"/>
  <c r="Z23" i="17"/>
  <c r="AE22" i="17"/>
  <c r="AD22" i="17"/>
  <c r="AC22" i="17"/>
  <c r="AB22" i="17"/>
  <c r="AA22" i="17"/>
  <c r="Z22" i="17"/>
  <c r="AE21" i="17"/>
  <c r="AD21" i="17"/>
  <c r="AC21" i="17"/>
  <c r="AB21" i="17"/>
  <c r="AA21" i="17"/>
  <c r="Z21" i="17"/>
  <c r="AE20" i="17"/>
  <c r="AD20" i="17"/>
  <c r="AC20" i="17"/>
  <c r="AB20" i="17"/>
  <c r="AA20" i="17"/>
  <c r="Z20" i="17"/>
  <c r="AE19" i="17"/>
  <c r="AD19" i="17"/>
  <c r="AC19" i="17"/>
  <c r="AB19" i="17"/>
  <c r="AA19" i="17"/>
  <c r="Z19" i="17"/>
  <c r="AE18" i="17"/>
  <c r="AD18" i="17"/>
  <c r="AC18" i="17"/>
  <c r="AB18" i="17"/>
  <c r="AA18" i="17"/>
  <c r="Z18" i="17"/>
  <c r="AE17" i="17"/>
  <c r="AD17" i="17"/>
  <c r="AC17" i="17"/>
  <c r="AB17" i="17"/>
  <c r="AA17" i="17"/>
  <c r="Z17" i="17"/>
  <c r="AE16" i="17"/>
  <c r="AD16" i="17"/>
  <c r="AC16" i="17"/>
  <c r="AB16" i="17"/>
  <c r="AA16" i="17"/>
  <c r="Z16" i="17"/>
  <c r="AE15" i="17"/>
  <c r="AD15" i="17"/>
  <c r="AC15" i="17"/>
  <c r="AB15" i="17"/>
  <c r="AA15" i="17"/>
  <c r="Z15" i="17"/>
  <c r="AE14" i="17"/>
  <c r="AD14" i="17"/>
  <c r="AC14" i="17"/>
  <c r="AB14" i="17"/>
  <c r="AA14" i="17"/>
  <c r="Z14" i="17"/>
  <c r="AE13" i="17"/>
  <c r="AD13" i="17"/>
  <c r="AC13" i="17"/>
  <c r="AB13" i="17"/>
  <c r="AA13" i="17"/>
  <c r="Z13" i="17"/>
  <c r="AE12" i="17"/>
  <c r="AD12" i="17"/>
  <c r="AC12" i="17"/>
  <c r="AB12" i="17"/>
  <c r="AA12" i="17"/>
  <c r="Z12" i="17"/>
  <c r="AE11" i="17"/>
  <c r="AD11" i="17"/>
  <c r="AC11" i="17"/>
  <c r="AB11" i="17"/>
  <c r="AA11" i="17"/>
  <c r="Z11" i="17"/>
  <c r="AE10" i="17"/>
  <c r="AD10" i="17"/>
  <c r="AC10" i="17"/>
  <c r="AB10" i="17"/>
  <c r="AA10" i="17"/>
  <c r="Z10" i="17"/>
  <c r="AE9" i="17"/>
  <c r="AD9" i="17"/>
  <c r="AC9" i="17"/>
  <c r="AB9" i="17"/>
  <c r="AA9" i="17"/>
  <c r="Z9" i="17"/>
  <c r="AE8" i="17"/>
  <c r="AD8" i="17"/>
  <c r="AC8" i="17"/>
  <c r="AB8" i="17"/>
  <c r="AA8" i="17"/>
  <c r="Z8" i="17"/>
  <c r="AE7" i="17"/>
  <c r="AD7" i="17"/>
  <c r="AC7" i="17"/>
  <c r="AB7" i="17"/>
  <c r="AA7" i="17"/>
  <c r="Z7" i="17"/>
  <c r="AE6" i="17"/>
  <c r="AD6" i="17"/>
  <c r="AC6" i="17"/>
  <c r="AB6" i="17"/>
  <c r="AA6" i="17"/>
  <c r="Z6" i="17"/>
  <c r="AE5" i="17"/>
  <c r="AD5" i="17"/>
  <c r="AC5" i="17"/>
  <c r="AB5" i="17"/>
  <c r="AA5" i="17"/>
  <c r="Z5" i="17"/>
  <c r="AE4" i="17"/>
  <c r="AD4" i="17"/>
  <c r="AC4" i="17"/>
  <c r="AB4" i="17"/>
  <c r="AA4" i="17"/>
  <c r="Z4" i="17"/>
  <c r="AE3" i="17"/>
  <c r="AD3" i="17"/>
  <c r="AC3" i="17"/>
  <c r="AB3" i="17"/>
  <c r="AA3" i="17"/>
  <c r="Z3" i="17"/>
  <c r="AE2" i="17"/>
  <c r="AD2" i="17"/>
  <c r="AC2" i="17"/>
  <c r="AB2" i="17"/>
  <c r="AA2" i="17"/>
  <c r="Z2" i="17"/>
  <c r="Z2" i="16"/>
  <c r="AA2" i="16"/>
  <c r="AB2" i="16"/>
  <c r="AC2" i="16"/>
  <c r="AD2" i="16"/>
  <c r="AE2" i="16"/>
  <c r="Z3" i="16"/>
  <c r="AA3" i="16"/>
  <c r="AB3" i="16"/>
  <c r="AC3" i="16"/>
  <c r="AD3" i="16"/>
  <c r="AE3" i="16"/>
  <c r="Z4" i="16"/>
  <c r="AA4" i="16"/>
  <c r="AB4" i="16"/>
  <c r="AC4" i="16"/>
  <c r="AD4" i="16"/>
  <c r="AE4" i="16"/>
  <c r="Z5" i="16"/>
  <c r="AA5" i="16"/>
  <c r="AB5" i="16"/>
  <c r="AC5" i="16"/>
  <c r="AD5" i="16"/>
  <c r="AE5" i="16"/>
  <c r="Z6" i="16"/>
  <c r="AA6" i="16"/>
  <c r="AB6" i="16"/>
  <c r="AC6" i="16"/>
  <c r="AD6" i="16"/>
  <c r="AE6" i="16"/>
  <c r="Z7" i="16"/>
  <c r="AA7" i="16"/>
  <c r="AB7" i="16"/>
  <c r="AC7" i="16"/>
  <c r="AD7" i="16"/>
  <c r="AE7" i="16"/>
  <c r="Z8" i="16"/>
  <c r="AA8" i="16"/>
  <c r="AB8" i="16"/>
  <c r="AC8" i="16"/>
  <c r="AD8" i="16"/>
  <c r="AE8" i="16"/>
  <c r="Z9" i="16"/>
  <c r="AA9" i="16"/>
  <c r="AB9" i="16"/>
  <c r="AC9" i="16"/>
  <c r="AD9" i="16"/>
  <c r="AE9" i="16"/>
  <c r="Z10" i="16"/>
  <c r="AA10" i="16"/>
  <c r="AB10" i="16"/>
  <c r="AC10" i="16"/>
  <c r="AD10" i="16"/>
  <c r="AE10" i="16"/>
  <c r="Z11" i="16"/>
  <c r="AA11" i="16"/>
  <c r="AB11" i="16"/>
  <c r="AC11" i="16"/>
  <c r="AD11" i="16"/>
  <c r="AE11" i="16"/>
  <c r="Z12" i="16"/>
  <c r="AA12" i="16"/>
  <c r="AB12" i="16"/>
  <c r="AC12" i="16"/>
  <c r="AD12" i="16"/>
  <c r="AE12" i="16"/>
  <c r="Z13" i="16"/>
  <c r="AA13" i="16"/>
  <c r="AB13" i="16"/>
  <c r="AC13" i="16"/>
  <c r="AD13" i="16"/>
  <c r="AE13" i="16"/>
  <c r="Z14" i="16"/>
  <c r="AA14" i="16"/>
  <c r="AB14" i="16"/>
  <c r="AC14" i="16"/>
  <c r="AD14" i="16"/>
  <c r="AE14" i="16"/>
  <c r="Z15" i="16"/>
  <c r="AA15" i="16"/>
  <c r="AB15" i="16"/>
  <c r="AC15" i="16"/>
  <c r="AD15" i="16"/>
  <c r="AE15" i="16"/>
  <c r="Z16" i="16"/>
  <c r="AA16" i="16"/>
  <c r="AB16" i="16"/>
  <c r="AC16" i="16"/>
  <c r="AD16" i="16"/>
  <c r="AE16" i="16"/>
  <c r="Z17" i="16"/>
  <c r="AA17" i="16"/>
  <c r="AB17" i="16"/>
  <c r="AC17" i="16"/>
  <c r="AD17" i="16"/>
  <c r="AE17" i="16"/>
  <c r="Z18" i="16"/>
  <c r="AA18" i="16"/>
  <c r="AB18" i="16"/>
  <c r="AC18" i="16"/>
  <c r="AD18" i="16"/>
  <c r="AE18" i="16"/>
  <c r="Z19" i="16"/>
  <c r="AA19" i="16"/>
  <c r="AB19" i="16"/>
  <c r="AC19" i="16"/>
  <c r="AD19" i="16"/>
  <c r="AE19" i="16"/>
  <c r="Z20" i="16"/>
  <c r="AA20" i="16"/>
  <c r="AB20" i="16"/>
  <c r="AC20" i="16"/>
  <c r="AD20" i="16"/>
  <c r="AE20" i="16"/>
  <c r="Z21" i="16"/>
  <c r="AA21" i="16"/>
  <c r="AB21" i="16"/>
  <c r="AC21" i="16"/>
  <c r="AD21" i="16"/>
  <c r="AE21" i="16"/>
  <c r="Z22" i="16"/>
  <c r="AA22" i="16"/>
  <c r="AB22" i="16"/>
  <c r="AC22" i="16"/>
  <c r="AD22" i="16"/>
  <c r="AE22" i="16"/>
  <c r="Z23" i="16"/>
  <c r="AA23" i="16"/>
  <c r="AB23" i="16"/>
  <c r="AC23" i="16"/>
  <c r="AD23" i="16"/>
  <c r="AE23" i="16"/>
  <c r="Z24" i="16"/>
  <c r="AA24" i="16"/>
  <c r="AB24" i="16"/>
  <c r="AC24" i="16"/>
  <c r="AD24" i="16"/>
  <c r="AE24" i="16"/>
  <c r="Z25" i="16"/>
  <c r="AA25" i="16"/>
  <c r="AB25" i="16"/>
  <c r="AC25" i="16"/>
  <c r="AD25" i="16"/>
  <c r="AE25" i="16"/>
  <c r="Z26" i="16"/>
  <c r="AA26" i="16"/>
  <c r="AB26" i="16"/>
  <c r="AC26" i="16"/>
  <c r="AD26" i="16"/>
  <c r="AE26" i="16"/>
  <c r="Z27" i="16"/>
  <c r="AA27" i="16"/>
  <c r="AB27" i="16"/>
  <c r="AC27" i="16"/>
  <c r="AD27" i="16"/>
  <c r="AE27" i="16"/>
  <c r="Z28" i="16"/>
  <c r="AA28" i="16"/>
  <c r="AB28" i="16"/>
  <c r="AC28" i="16"/>
  <c r="AD28" i="16"/>
  <c r="AE28" i="16"/>
  <c r="Z29" i="16"/>
  <c r="AA29" i="16"/>
  <c r="AB29" i="16"/>
  <c r="AC29" i="16"/>
  <c r="AD29" i="16"/>
  <c r="AE29" i="16"/>
  <c r="Z30" i="16"/>
  <c r="AA30" i="16"/>
  <c r="AB30" i="16"/>
  <c r="AC30" i="16"/>
  <c r="AD30" i="16"/>
  <c r="AE30" i="16"/>
  <c r="Z31" i="16"/>
  <c r="AA31" i="16"/>
  <c r="AB31" i="16"/>
  <c r="AC31" i="16"/>
  <c r="AD31" i="16"/>
  <c r="AE31" i="16"/>
  <c r="Z32" i="16"/>
  <c r="AA32" i="16"/>
  <c r="AB32" i="16"/>
  <c r="AC32" i="16"/>
  <c r="AD32" i="16"/>
  <c r="AE32" i="16"/>
  <c r="Z33" i="16"/>
  <c r="AA33" i="16"/>
  <c r="AB33" i="16"/>
  <c r="AC33" i="16"/>
  <c r="AD33" i="16"/>
  <c r="AE33" i="16"/>
  <c r="Z34" i="16"/>
  <c r="AA34" i="16"/>
  <c r="AB34" i="16"/>
  <c r="AC34" i="16"/>
  <c r="AD34" i="16"/>
  <c r="AE34" i="16"/>
  <c r="Z35" i="16"/>
  <c r="AA35" i="16"/>
  <c r="AB35" i="16"/>
  <c r="AC35" i="16"/>
  <c r="AD35" i="16"/>
  <c r="AE35" i="16"/>
  <c r="Z36" i="16"/>
  <c r="AA36" i="16"/>
  <c r="AB36" i="16"/>
  <c r="AC36" i="16"/>
  <c r="AD36" i="16"/>
  <c r="AE36" i="16"/>
  <c r="Z37" i="16"/>
  <c r="AA37" i="16"/>
  <c r="AB37" i="16"/>
  <c r="AC37" i="16"/>
  <c r="AD37" i="16"/>
  <c r="AE37" i="16"/>
  <c r="Z38" i="16"/>
  <c r="AA38" i="16"/>
  <c r="AB38" i="16"/>
  <c r="AC38" i="16"/>
  <c r="AD38" i="16"/>
  <c r="AE38" i="16"/>
  <c r="Z39" i="16"/>
  <c r="AA39" i="16"/>
  <c r="AB39" i="16"/>
  <c r="AC39" i="16"/>
  <c r="AD39" i="16"/>
  <c r="AE39" i="16"/>
  <c r="Z40" i="16"/>
  <c r="AA40" i="16"/>
  <c r="AB40" i="16"/>
  <c r="AC40" i="16"/>
  <c r="AD40" i="16"/>
  <c r="AE40" i="16"/>
  <c r="Z41" i="16"/>
  <c r="AA41" i="16"/>
  <c r="AB41" i="16"/>
  <c r="AC41" i="16"/>
  <c r="AD41" i="16"/>
  <c r="AE41" i="16"/>
  <c r="Z42" i="16"/>
  <c r="AA42" i="16"/>
  <c r="AB42" i="16"/>
  <c r="AC42" i="16"/>
  <c r="AD42" i="16"/>
  <c r="AE42" i="16"/>
  <c r="Z43" i="16"/>
  <c r="AA43" i="16"/>
  <c r="AB43" i="16"/>
  <c r="AC43" i="16"/>
  <c r="AD43" i="16"/>
  <c r="AE43" i="16"/>
  <c r="Z44" i="16"/>
  <c r="AA44" i="16"/>
  <c r="AB44" i="16"/>
  <c r="AC44" i="16"/>
  <c r="AD44" i="16"/>
  <c r="AE44" i="16"/>
  <c r="Z45" i="16"/>
  <c r="AA45" i="16"/>
  <c r="AB45" i="16"/>
  <c r="AC45" i="16"/>
  <c r="AD45" i="16"/>
  <c r="AE45" i="16"/>
  <c r="Z46" i="16"/>
  <c r="AA46" i="16"/>
  <c r="AB46" i="16"/>
  <c r="AC46" i="16"/>
  <c r="AD46" i="16"/>
  <c r="AE46" i="16"/>
  <c r="Z47" i="16"/>
  <c r="AA47" i="16"/>
  <c r="AB47" i="16"/>
  <c r="AC47" i="16"/>
  <c r="AD47" i="16"/>
  <c r="AE47" i="16"/>
  <c r="Z48" i="16"/>
  <c r="AA48" i="16"/>
  <c r="AB48" i="16"/>
  <c r="AC48" i="16"/>
  <c r="AD48" i="16"/>
  <c r="AE48" i="16"/>
  <c r="Z49" i="16"/>
  <c r="AA49" i="16"/>
  <c r="AB49" i="16"/>
  <c r="AC49" i="16"/>
  <c r="AD49" i="16"/>
  <c r="AE49" i="16"/>
  <c r="Z50" i="16"/>
  <c r="AA50" i="16"/>
  <c r="AB50" i="16"/>
  <c r="AC50" i="16"/>
  <c r="AD50" i="16"/>
  <c r="AE50" i="16"/>
  <c r="Z51" i="16"/>
  <c r="AA51" i="16"/>
  <c r="AB51" i="16"/>
  <c r="AC51" i="16"/>
  <c r="AD51" i="16"/>
  <c r="AE51" i="16"/>
  <c r="Z52" i="16"/>
  <c r="AA52" i="16"/>
  <c r="AB52" i="16"/>
  <c r="AC52" i="16"/>
  <c r="AD52" i="16"/>
  <c r="AE52" i="16"/>
  <c r="Z53" i="16"/>
  <c r="AA53" i="16"/>
  <c r="AB53" i="16"/>
  <c r="AC53" i="16"/>
  <c r="AD53" i="16"/>
  <c r="AE53" i="16"/>
  <c r="Z54" i="16"/>
  <c r="AA54" i="16"/>
  <c r="AB54" i="16"/>
  <c r="AC54" i="16"/>
  <c r="AD54" i="16"/>
  <c r="AE54" i="16"/>
  <c r="Z55" i="16"/>
  <c r="AA55" i="16"/>
  <c r="AB55" i="16"/>
  <c r="AC55" i="16"/>
  <c r="AD55" i="16"/>
  <c r="AE55" i="16"/>
  <c r="Z56" i="16"/>
  <c r="AA56" i="16"/>
  <c r="AB56" i="16"/>
  <c r="AC56" i="16"/>
  <c r="AD56" i="16"/>
  <c r="AE56" i="16"/>
  <c r="Z57" i="16"/>
  <c r="AA57" i="16"/>
  <c r="AB57" i="16"/>
  <c r="AC57" i="16"/>
  <c r="AD57" i="16"/>
  <c r="AE57" i="16"/>
  <c r="Z58" i="16"/>
  <c r="AA58" i="16"/>
  <c r="AB58" i="16"/>
  <c r="AC58" i="16"/>
  <c r="AD58" i="16"/>
  <c r="AE58" i="16"/>
  <c r="Z59" i="16"/>
  <c r="AA59" i="16"/>
  <c r="AB59" i="16"/>
  <c r="AC59" i="16"/>
  <c r="AD59" i="16"/>
  <c r="AE59" i="16"/>
  <c r="Z60" i="16"/>
  <c r="AA60" i="16"/>
  <c r="AB60" i="16"/>
  <c r="AC60" i="16"/>
  <c r="AD60" i="16"/>
  <c r="AE60" i="16"/>
  <c r="Z61" i="16"/>
  <c r="AA61" i="16"/>
  <c r="AB61" i="16"/>
  <c r="AC61" i="16"/>
  <c r="AD61" i="16"/>
  <c r="AE61" i="16"/>
  <c r="Z62" i="16"/>
  <c r="AA62" i="16"/>
  <c r="AB62" i="16"/>
  <c r="AC62" i="16"/>
  <c r="AD62" i="16"/>
  <c r="AE62" i="16"/>
  <c r="Z63" i="16"/>
  <c r="AA63" i="16"/>
  <c r="AB63" i="16"/>
  <c r="AC63" i="16"/>
  <c r="AD63" i="16"/>
  <c r="AE63" i="16"/>
  <c r="Z64" i="16"/>
  <c r="AA64" i="16"/>
  <c r="AB64" i="16"/>
  <c r="AC64" i="16"/>
  <c r="AD64" i="16"/>
  <c r="AE64" i="16"/>
  <c r="Z65" i="16"/>
  <c r="AA65" i="16"/>
  <c r="AB65" i="16"/>
  <c r="AC65" i="16"/>
  <c r="AD65" i="16"/>
  <c r="AE65" i="16"/>
  <c r="Z66" i="16"/>
  <c r="AA66" i="16"/>
  <c r="AB66" i="16"/>
  <c r="AC66" i="16"/>
  <c r="AD66" i="16"/>
  <c r="AE66" i="16"/>
  <c r="Z67" i="16"/>
  <c r="AA67" i="16"/>
  <c r="AB67" i="16"/>
  <c r="AC67" i="16"/>
  <c r="AD67" i="16"/>
  <c r="AE67" i="16"/>
  <c r="Z68" i="16"/>
  <c r="AA68" i="16"/>
  <c r="AB68" i="16"/>
  <c r="AC68" i="16"/>
  <c r="AD68" i="16"/>
  <c r="AE68" i="16"/>
  <c r="Z69" i="16"/>
  <c r="AA69" i="16"/>
  <c r="AB69" i="16"/>
  <c r="AC69" i="16"/>
  <c r="AD69" i="16"/>
  <c r="AE69" i="16"/>
  <c r="Z70" i="16"/>
  <c r="AA70" i="16"/>
  <c r="AB70" i="16"/>
  <c r="AC70" i="16"/>
  <c r="AD70" i="16"/>
  <c r="AE70" i="16"/>
  <c r="Z71" i="16"/>
  <c r="AA71" i="16"/>
  <c r="AB71" i="16"/>
  <c r="AC71" i="16"/>
  <c r="AD71" i="16"/>
  <c r="AE71" i="16"/>
  <c r="Z72" i="16"/>
  <c r="AA72" i="16"/>
  <c r="AB72" i="16"/>
  <c r="AC72" i="16"/>
  <c r="AD72" i="16"/>
  <c r="AE72" i="16"/>
  <c r="Z73" i="16"/>
  <c r="AA73" i="16"/>
  <c r="AB73" i="16"/>
  <c r="AC73" i="16"/>
  <c r="AD73" i="16"/>
  <c r="AE73" i="16"/>
  <c r="Z74" i="16"/>
  <c r="AA74" i="16"/>
  <c r="AB74" i="16"/>
  <c r="AC74" i="16"/>
  <c r="AD74" i="16"/>
  <c r="AE74" i="16"/>
  <c r="Z75" i="16"/>
  <c r="AA75" i="16"/>
  <c r="AB75" i="16"/>
  <c r="AC75" i="16"/>
  <c r="AD75" i="16"/>
  <c r="AE75" i="16"/>
  <c r="Z76" i="16"/>
  <c r="AA76" i="16"/>
  <c r="AB76" i="16"/>
  <c r="AC76" i="16"/>
  <c r="AD76" i="16"/>
  <c r="AE76" i="16"/>
  <c r="Z77" i="16"/>
  <c r="AA77" i="16"/>
  <c r="AB77" i="16"/>
  <c r="AC77" i="16"/>
  <c r="AD77" i="16"/>
  <c r="AE77" i="16"/>
  <c r="Z78" i="16"/>
  <c r="AA78" i="16"/>
  <c r="AB78" i="16"/>
  <c r="AC78" i="16"/>
  <c r="AD78" i="16"/>
  <c r="AE78" i="16"/>
  <c r="Z79" i="16"/>
  <c r="AA79" i="16"/>
  <c r="AB79" i="16"/>
  <c r="AC79" i="16"/>
  <c r="AD79" i="16"/>
  <c r="AE79" i="16"/>
  <c r="Z80" i="16"/>
  <c r="AA80" i="16"/>
  <c r="AB80" i="16"/>
  <c r="AC80" i="16"/>
  <c r="AD80" i="16"/>
  <c r="AE80" i="16"/>
  <c r="Z81" i="16"/>
  <c r="AA81" i="16"/>
  <c r="AB81" i="16"/>
  <c r="AC81" i="16"/>
  <c r="AD81" i="16"/>
  <c r="AE81" i="16"/>
  <c r="Z82" i="16"/>
  <c r="AA82" i="16"/>
  <c r="AB82" i="16"/>
  <c r="AC82" i="16"/>
  <c r="AD82" i="16"/>
  <c r="AE82" i="16"/>
  <c r="Z83" i="16"/>
  <c r="AA83" i="16"/>
  <c r="AB83" i="16"/>
  <c r="AC83" i="16"/>
  <c r="AD83" i="16"/>
  <c r="AE83" i="16"/>
  <c r="Z84" i="16"/>
  <c r="AA84" i="16"/>
  <c r="AB84" i="16"/>
  <c r="AC84" i="16"/>
  <c r="AD84" i="16"/>
  <c r="AE84" i="16"/>
  <c r="Z85" i="16"/>
  <c r="AA85" i="16"/>
  <c r="AB85" i="16"/>
  <c r="AC85" i="16"/>
  <c r="AD85" i="16"/>
  <c r="AE85" i="16"/>
  <c r="Z86" i="16"/>
  <c r="AA86" i="16"/>
  <c r="AB86" i="16"/>
  <c r="AC86" i="16"/>
  <c r="AD86" i="16"/>
  <c r="AE86" i="16"/>
  <c r="Z87" i="16"/>
  <c r="AA87" i="16"/>
  <c r="AB87" i="16"/>
  <c r="AC87" i="16"/>
  <c r="AD87" i="16"/>
  <c r="AE87" i="16"/>
  <c r="Z88" i="16"/>
  <c r="AA88" i="16"/>
  <c r="AB88" i="16"/>
  <c r="AC88" i="16"/>
  <c r="AD88" i="16"/>
  <c r="AE88" i="16"/>
  <c r="Z89" i="16"/>
  <c r="AA89" i="16"/>
  <c r="AB89" i="16"/>
  <c r="AC89" i="16"/>
  <c r="AD89" i="16"/>
  <c r="AE89" i="16"/>
  <c r="Z90" i="16"/>
  <c r="AA90" i="16"/>
  <c r="AB90" i="16"/>
  <c r="AC90" i="16"/>
  <c r="AD90" i="16"/>
  <c r="AE90" i="16"/>
  <c r="Z91" i="16"/>
  <c r="AA91" i="16"/>
  <c r="AB91" i="16"/>
  <c r="AC91" i="16"/>
  <c r="AD91" i="16"/>
  <c r="AE91" i="16"/>
  <c r="Z92" i="16"/>
  <c r="AA92" i="16"/>
  <c r="AB92" i="16"/>
  <c r="AC92" i="16"/>
  <c r="AD92" i="16"/>
  <c r="AE92" i="16"/>
  <c r="Z93" i="16"/>
  <c r="AA93" i="16"/>
  <c r="AB93" i="16"/>
  <c r="AC93" i="16"/>
  <c r="AD93" i="16"/>
  <c r="AE93" i="16"/>
  <c r="Z94" i="16"/>
  <c r="AA94" i="16"/>
  <c r="AB94" i="16"/>
  <c r="AC94" i="16"/>
  <c r="AD94" i="16"/>
  <c r="AE94" i="16"/>
  <c r="Z95" i="16"/>
  <c r="AA95" i="16"/>
  <c r="AB95" i="16"/>
  <c r="AC95" i="16"/>
  <c r="AD95" i="16"/>
  <c r="AE95" i="16"/>
  <c r="Z96" i="16"/>
  <c r="AA96" i="16"/>
  <c r="AB96" i="16"/>
  <c r="AC96" i="16"/>
  <c r="AD96" i="16"/>
  <c r="AE96" i="16"/>
  <c r="Z97" i="16"/>
  <c r="AA97" i="16"/>
  <c r="AB97" i="16"/>
  <c r="AC97" i="16"/>
  <c r="AD97" i="16"/>
  <c r="AE97" i="16"/>
  <c r="Z98" i="16"/>
  <c r="AA98" i="16"/>
  <c r="AB98" i="16"/>
  <c r="AC98" i="16"/>
  <c r="AD98" i="16"/>
  <c r="AE98" i="16"/>
  <c r="Z99" i="16"/>
  <c r="AA99" i="16"/>
  <c r="AB99" i="16"/>
  <c r="AC99" i="16"/>
  <c r="AD99" i="16"/>
  <c r="AE99" i="16"/>
  <c r="Z100" i="16"/>
  <c r="AA100" i="16"/>
  <c r="AB100" i="16"/>
  <c r="AC100" i="16"/>
  <c r="AD100" i="16"/>
  <c r="AE100" i="16"/>
  <c r="Z101" i="16"/>
  <c r="AA101" i="16"/>
  <c r="AB101" i="16"/>
  <c r="AC101" i="16"/>
  <c r="AD101" i="16"/>
  <c r="AE101" i="16"/>
  <c r="Z102" i="16"/>
  <c r="AA102" i="16"/>
  <c r="AB102" i="16"/>
  <c r="AC102" i="16"/>
  <c r="AD102" i="16"/>
  <c r="AE102" i="16"/>
  <c r="Z103" i="16"/>
  <c r="AA103" i="16"/>
  <c r="AB103" i="16"/>
  <c r="AC103" i="16"/>
  <c r="AD103" i="16"/>
  <c r="AE103" i="16"/>
  <c r="Z104" i="16"/>
  <c r="AA104" i="16"/>
  <c r="AB104" i="16"/>
  <c r="AC104" i="16"/>
  <c r="AD104" i="16"/>
  <c r="AE104" i="16"/>
  <c r="Z105" i="16"/>
  <c r="AA105" i="16"/>
  <c r="AB105" i="16"/>
  <c r="AC105" i="16"/>
  <c r="AD105" i="16"/>
  <c r="AE105" i="16"/>
  <c r="Z106" i="16"/>
  <c r="AA106" i="16"/>
  <c r="AB106" i="16"/>
  <c r="AC106" i="16"/>
  <c r="AD106" i="16"/>
  <c r="AE106" i="16"/>
  <c r="Z107" i="16"/>
  <c r="AA107" i="16"/>
  <c r="AB107" i="16"/>
  <c r="AC107" i="16"/>
  <c r="AD107" i="16"/>
  <c r="AE107" i="16"/>
  <c r="Z108" i="16"/>
  <c r="AA108" i="16"/>
  <c r="AB108" i="16"/>
  <c r="AC108" i="16"/>
  <c r="AD108" i="16"/>
  <c r="AE108" i="16"/>
  <c r="Z109" i="16"/>
  <c r="AA109" i="16"/>
  <c r="AB109" i="16"/>
  <c r="AC109" i="16"/>
  <c r="AD109" i="16"/>
  <c r="AE109" i="16"/>
  <c r="Z110" i="16"/>
  <c r="AA110" i="16"/>
  <c r="AB110" i="16"/>
  <c r="AC110" i="16"/>
  <c r="AD110" i="16"/>
  <c r="AE110" i="16"/>
  <c r="Z111" i="16"/>
  <c r="AA111" i="16"/>
  <c r="AB111" i="16"/>
  <c r="AC111" i="16"/>
  <c r="AD111" i="16"/>
  <c r="AE111" i="16"/>
  <c r="Z112" i="16"/>
  <c r="AA112" i="16"/>
  <c r="AB112" i="16"/>
  <c r="AC112" i="16"/>
  <c r="AD112" i="16"/>
  <c r="AE112" i="16"/>
  <c r="Z113" i="16"/>
  <c r="AA113" i="16"/>
  <c r="AB113" i="16"/>
  <c r="AC113" i="16"/>
  <c r="AD113" i="16"/>
  <c r="AE113" i="16"/>
  <c r="Z114" i="16"/>
  <c r="AA114" i="16"/>
  <c r="AB114" i="16"/>
  <c r="AC114" i="16"/>
  <c r="AD114" i="16"/>
  <c r="AE114" i="16"/>
  <c r="Z115" i="16"/>
  <c r="AA115" i="16"/>
  <c r="AB115" i="16"/>
  <c r="AC115" i="16"/>
  <c r="AD115" i="16"/>
  <c r="AE115" i="16"/>
  <c r="Z116" i="16"/>
  <c r="AA116" i="16"/>
  <c r="AB116" i="16"/>
  <c r="AC116" i="16"/>
  <c r="AD116" i="16"/>
  <c r="AE116" i="16"/>
  <c r="Z117" i="16"/>
  <c r="AA117" i="16"/>
  <c r="AB117" i="16"/>
  <c r="AC117" i="16"/>
  <c r="AD117" i="16"/>
  <c r="AE117" i="16"/>
  <c r="Z118" i="16"/>
  <c r="AA118" i="16"/>
  <c r="AB118" i="16"/>
  <c r="AC118" i="16"/>
  <c r="AD118" i="16"/>
  <c r="AE118" i="16"/>
  <c r="Z119" i="16"/>
  <c r="AA119" i="16"/>
  <c r="AB119" i="16"/>
  <c r="AC119" i="16"/>
  <c r="AD119" i="16"/>
  <c r="AE119" i="16"/>
  <c r="Z120" i="16"/>
  <c r="AA120" i="16"/>
  <c r="AB120" i="16"/>
  <c r="AC120" i="16"/>
  <c r="AD120" i="16"/>
  <c r="AE120" i="16"/>
  <c r="Z121" i="16"/>
  <c r="AA121" i="16"/>
  <c r="AB121" i="16"/>
  <c r="AC121" i="16"/>
  <c r="AD121" i="16"/>
  <c r="AE121" i="16"/>
  <c r="Z122" i="16"/>
  <c r="AA122" i="16"/>
  <c r="AB122" i="16"/>
  <c r="AC122" i="16"/>
  <c r="AD122" i="16"/>
  <c r="AE122" i="16"/>
  <c r="Z123" i="16"/>
  <c r="AA123" i="16"/>
  <c r="AB123" i="16"/>
  <c r="AC123" i="16"/>
  <c r="AD123" i="16"/>
  <c r="AE123" i="16"/>
  <c r="Z124" i="16"/>
  <c r="AA124" i="16"/>
  <c r="AB124" i="16"/>
  <c r="AC124" i="16"/>
  <c r="AD124" i="16"/>
  <c r="AE124" i="16"/>
  <c r="Z125" i="16"/>
  <c r="AA125" i="16"/>
  <c r="AB125" i="16"/>
  <c r="AC125" i="16"/>
  <c r="AD125" i="16"/>
  <c r="AE125" i="16"/>
  <c r="Z126" i="16"/>
  <c r="AA126" i="16"/>
  <c r="AB126" i="16"/>
  <c r="AC126" i="16"/>
  <c r="AD126" i="16"/>
  <c r="AE126" i="16"/>
  <c r="Z127" i="16"/>
  <c r="AA127" i="16"/>
  <c r="AB127" i="16"/>
  <c r="AC127" i="16"/>
  <c r="AD127" i="16"/>
  <c r="AE127" i="16"/>
  <c r="Z128" i="16"/>
  <c r="AA128" i="16"/>
  <c r="AB128" i="16"/>
  <c r="AC128" i="16"/>
  <c r="AD128" i="16"/>
  <c r="AE128" i="16"/>
  <c r="Z129" i="16"/>
  <c r="AA129" i="16"/>
  <c r="AB129" i="16"/>
  <c r="AC129" i="16"/>
  <c r="AD129" i="16"/>
  <c r="AE129" i="16"/>
  <c r="Z130" i="16"/>
  <c r="AA130" i="16"/>
  <c r="AB130" i="16"/>
  <c r="AC130" i="16"/>
  <c r="AD130" i="16"/>
  <c r="AE130" i="16"/>
  <c r="Z131" i="16"/>
  <c r="AA131" i="16"/>
  <c r="AB131" i="16"/>
  <c r="AC131" i="16"/>
  <c r="AD131" i="16"/>
  <c r="AE131" i="16"/>
  <c r="Z132" i="16"/>
  <c r="AA132" i="16"/>
  <c r="AB132" i="16"/>
  <c r="AC132" i="16"/>
  <c r="AD132" i="16"/>
  <c r="AE132" i="16"/>
  <c r="Z133" i="16"/>
  <c r="AA133" i="16"/>
  <c r="AB133" i="16"/>
  <c r="AC133" i="16"/>
  <c r="AD133" i="16"/>
  <c r="AE133" i="16"/>
  <c r="Z134" i="16"/>
  <c r="AA134" i="16"/>
  <c r="AB134" i="16"/>
  <c r="AC134" i="16"/>
  <c r="AD134" i="16"/>
  <c r="AE134" i="16"/>
  <c r="Z135" i="16"/>
  <c r="AA135" i="16"/>
  <c r="AB135" i="16"/>
  <c r="AC135" i="16"/>
  <c r="AD135" i="16"/>
  <c r="AE135" i="16"/>
  <c r="Z136" i="16"/>
  <c r="AA136" i="16"/>
  <c r="AB136" i="16"/>
  <c r="AC136" i="16"/>
  <c r="AD136" i="16"/>
  <c r="AE136" i="16"/>
  <c r="Z137" i="16"/>
  <c r="AA137" i="16"/>
  <c r="AB137" i="16"/>
  <c r="AC137" i="16"/>
  <c r="AD137" i="16"/>
  <c r="AE137" i="16"/>
  <c r="Z138" i="16"/>
  <c r="AA138" i="16"/>
  <c r="AB138" i="16"/>
  <c r="AC138" i="16"/>
  <c r="AD138" i="16"/>
  <c r="AE138" i="16"/>
  <c r="Z139" i="16"/>
  <c r="AA139" i="16"/>
  <c r="AB139" i="16"/>
  <c r="AC139" i="16"/>
  <c r="AD139" i="16"/>
  <c r="AE139" i="16"/>
  <c r="Z140" i="16"/>
  <c r="AA140" i="16"/>
  <c r="AB140" i="16"/>
  <c r="AC140" i="16"/>
  <c r="AD140" i="16"/>
  <c r="AE140" i="16"/>
  <c r="Z141" i="16"/>
  <c r="AA141" i="16"/>
  <c r="AB141" i="16"/>
  <c r="AC141" i="16"/>
  <c r="AD141" i="16"/>
  <c r="AE141" i="16"/>
  <c r="Z142" i="16"/>
  <c r="AA142" i="16"/>
  <c r="AB142" i="16"/>
  <c r="AC142" i="16"/>
  <c r="AD142" i="16"/>
  <c r="AE142" i="16"/>
  <c r="Z143" i="16"/>
  <c r="AA143" i="16"/>
  <c r="AB143" i="16"/>
  <c r="AC143" i="16"/>
  <c r="AD143" i="16"/>
  <c r="AE143" i="16"/>
  <c r="Z144" i="16"/>
  <c r="AA144" i="16"/>
  <c r="AB144" i="16"/>
  <c r="AC144" i="16"/>
  <c r="AD144" i="16"/>
  <c r="AE144" i="16"/>
  <c r="Z145" i="16"/>
  <c r="AA145" i="16"/>
  <c r="AB145" i="16"/>
  <c r="AC145" i="16"/>
  <c r="AD145" i="16"/>
  <c r="AE145" i="16"/>
  <c r="Z146" i="16"/>
  <c r="AA146" i="16"/>
  <c r="AB146" i="16"/>
  <c r="AC146" i="16"/>
  <c r="AD146" i="16"/>
  <c r="AE146" i="16"/>
  <c r="Z147" i="16"/>
  <c r="AA147" i="16"/>
  <c r="AB147" i="16"/>
  <c r="AC147" i="16"/>
  <c r="AD147" i="16"/>
  <c r="AE147" i="16"/>
  <c r="Z148" i="16"/>
  <c r="AA148" i="16"/>
  <c r="AB148" i="16"/>
  <c r="AC148" i="16"/>
  <c r="AD148" i="16"/>
  <c r="AE148" i="16"/>
  <c r="Z149" i="16"/>
  <c r="AA149" i="16"/>
  <c r="AB149" i="16"/>
  <c r="AC149" i="16"/>
  <c r="AD149" i="16"/>
  <c r="AE149" i="16"/>
  <c r="Z150" i="16"/>
  <c r="AA150" i="16"/>
  <c r="AB150" i="16"/>
  <c r="AC150" i="16"/>
  <c r="AD150" i="16"/>
  <c r="AE150" i="16"/>
  <c r="Z151" i="16"/>
  <c r="AA151" i="16"/>
  <c r="AB151" i="16"/>
  <c r="AC151" i="16"/>
  <c r="AD151" i="16"/>
  <c r="AE151" i="16"/>
  <c r="Z152" i="16"/>
  <c r="AA152" i="16"/>
  <c r="AB152" i="16"/>
  <c r="AC152" i="16"/>
  <c r="AD152" i="16"/>
  <c r="AE152" i="16"/>
  <c r="Z153" i="16"/>
  <c r="AA153" i="16"/>
  <c r="AB153" i="16"/>
  <c r="AC153" i="16"/>
  <c r="AD153" i="16"/>
  <c r="AE153" i="16"/>
  <c r="Z154" i="16"/>
  <c r="AA154" i="16"/>
  <c r="AB154" i="16"/>
  <c r="AC154" i="16"/>
  <c r="AD154" i="16"/>
  <c r="AE154" i="16"/>
  <c r="Z155" i="16"/>
  <c r="AA155" i="16"/>
  <c r="AB155" i="16"/>
  <c r="AC155" i="16"/>
  <c r="AD155" i="16"/>
  <c r="AE155" i="16"/>
  <c r="Z156" i="16"/>
  <c r="AA156" i="16"/>
  <c r="AB156" i="16"/>
  <c r="AC156" i="16"/>
  <c r="AD156" i="16"/>
  <c r="AE156" i="16"/>
  <c r="Z157" i="16"/>
  <c r="AA157" i="16"/>
  <c r="AB157" i="16"/>
  <c r="AC157" i="16"/>
  <c r="AD157" i="16"/>
  <c r="AE157" i="16"/>
  <c r="Z158" i="16"/>
  <c r="AA158" i="16"/>
  <c r="AB158" i="16"/>
  <c r="AC158" i="16"/>
  <c r="AD158" i="16"/>
  <c r="AE158" i="16"/>
  <c r="Z159" i="16"/>
  <c r="AA159" i="16"/>
  <c r="AB159" i="16"/>
  <c r="AC159" i="16"/>
  <c r="AD159" i="16"/>
  <c r="AE159" i="16"/>
  <c r="Z160" i="16"/>
  <c r="AA160" i="16"/>
  <c r="AB160" i="16"/>
  <c r="AC160" i="16"/>
  <c r="AD160" i="16"/>
  <c r="AE160" i="16"/>
  <c r="Z161" i="16"/>
  <c r="AA161" i="16"/>
  <c r="AB161" i="16"/>
  <c r="AC161" i="16"/>
  <c r="AD161" i="16"/>
  <c r="AE161" i="16"/>
  <c r="Z162" i="16"/>
  <c r="AA162" i="16"/>
  <c r="AB162" i="16"/>
  <c r="AC162" i="16"/>
  <c r="AD162" i="16"/>
  <c r="AE162" i="16"/>
  <c r="Z163" i="16"/>
  <c r="AA163" i="16"/>
  <c r="AB163" i="16"/>
  <c r="AC163" i="16"/>
  <c r="AD163" i="16"/>
  <c r="AE163" i="16"/>
  <c r="Z164" i="16"/>
  <c r="AA164" i="16"/>
  <c r="AB164" i="16"/>
  <c r="AC164" i="16"/>
  <c r="AD164" i="16"/>
  <c r="AE164" i="16"/>
  <c r="Z165" i="16"/>
  <c r="AA165" i="16"/>
  <c r="AB165" i="16"/>
  <c r="AC165" i="16"/>
  <c r="AD165" i="16"/>
  <c r="AE165" i="16"/>
  <c r="Z166" i="16"/>
  <c r="AA166" i="16"/>
  <c r="AB166" i="16"/>
  <c r="AC166" i="16"/>
  <c r="AD166" i="16"/>
  <c r="AE166" i="16"/>
  <c r="Z167" i="16"/>
  <c r="AA167" i="16"/>
  <c r="AB167" i="16"/>
  <c r="AC167" i="16"/>
  <c r="AD167" i="16"/>
  <c r="AE167" i="16"/>
  <c r="Z168" i="16"/>
  <c r="AA168" i="16"/>
  <c r="AB168" i="16"/>
  <c r="AC168" i="16"/>
  <c r="AD168" i="16"/>
  <c r="AE168" i="16"/>
  <c r="Z169" i="16"/>
  <c r="AA169" i="16"/>
  <c r="AB169" i="16"/>
  <c r="AC169" i="16"/>
  <c r="AD169" i="16"/>
  <c r="AE169" i="16"/>
  <c r="Z170" i="16"/>
  <c r="AA170" i="16"/>
  <c r="AB170" i="16"/>
  <c r="AC170" i="16"/>
  <c r="AD170" i="16"/>
  <c r="AE170" i="16"/>
  <c r="Z171" i="16"/>
  <c r="AA171" i="16"/>
  <c r="AB171" i="16"/>
  <c r="AC171" i="16"/>
  <c r="AD171" i="16"/>
  <c r="AE171" i="16"/>
  <c r="Z172" i="16"/>
  <c r="AA172" i="16"/>
  <c r="AB172" i="16"/>
  <c r="AC172" i="16"/>
  <c r="AD172" i="16"/>
  <c r="AE172" i="16"/>
  <c r="Z173" i="16"/>
  <c r="AA173" i="16"/>
  <c r="AB173" i="16"/>
  <c r="AC173" i="16"/>
  <c r="AD173" i="16"/>
  <c r="AE173" i="16"/>
  <c r="Z174" i="16"/>
  <c r="AA174" i="16"/>
  <c r="AB174" i="16"/>
  <c r="AC174" i="16"/>
  <c r="AD174" i="16"/>
  <c r="AE174" i="16"/>
  <c r="Z175" i="16"/>
  <c r="AA175" i="16"/>
  <c r="AB175" i="16"/>
  <c r="AC175" i="16"/>
  <c r="AD175" i="16"/>
  <c r="AE175" i="16"/>
  <c r="Z176" i="16"/>
  <c r="AA176" i="16"/>
  <c r="AB176" i="16"/>
  <c r="AC176" i="16"/>
  <c r="AD176" i="16"/>
  <c r="AE176" i="16"/>
  <c r="Z177" i="16"/>
  <c r="AA177" i="16"/>
  <c r="AB177" i="16"/>
  <c r="AC177" i="16"/>
  <c r="AD177" i="16"/>
  <c r="AE177" i="16"/>
  <c r="Z178" i="16"/>
  <c r="AA178" i="16"/>
  <c r="AB178" i="16"/>
  <c r="AC178" i="16"/>
  <c r="AD178" i="16"/>
  <c r="AE178" i="16"/>
  <c r="Z179" i="16"/>
  <c r="AA179" i="16"/>
  <c r="AB179" i="16"/>
  <c r="AC179" i="16"/>
  <c r="AD179" i="16"/>
  <c r="AE179" i="16"/>
  <c r="Z180" i="16"/>
  <c r="AA180" i="16"/>
  <c r="AB180" i="16"/>
  <c r="AC180" i="16"/>
  <c r="AD180" i="16"/>
  <c r="AE180" i="16"/>
  <c r="Z181" i="16"/>
  <c r="AA181" i="16"/>
  <c r="AB181" i="16"/>
  <c r="AC181" i="16"/>
  <c r="AD181" i="16"/>
  <c r="AE181" i="16"/>
  <c r="Z182" i="16"/>
  <c r="AA182" i="16"/>
  <c r="AB182" i="16"/>
  <c r="AC182" i="16"/>
  <c r="AD182" i="16"/>
  <c r="AE182" i="16"/>
  <c r="Z183" i="16"/>
  <c r="AA183" i="16"/>
  <c r="AB183" i="16"/>
  <c r="AC183" i="16"/>
  <c r="AD183" i="16"/>
  <c r="AE183" i="16"/>
  <c r="Z184" i="16"/>
  <c r="AA184" i="16"/>
  <c r="AB184" i="16"/>
  <c r="AC184" i="16"/>
  <c r="AD184" i="16"/>
  <c r="AE184" i="16"/>
  <c r="Z185" i="16"/>
  <c r="AA185" i="16"/>
  <c r="AB185" i="16"/>
  <c r="AC185" i="16"/>
  <c r="AD185" i="16"/>
  <c r="AE185" i="16"/>
  <c r="Z186" i="16"/>
  <c r="AA186" i="16"/>
  <c r="AB186" i="16"/>
  <c r="AC186" i="16"/>
  <c r="AD186" i="16"/>
  <c r="AE186" i="16"/>
  <c r="Z187" i="16"/>
  <c r="AA187" i="16"/>
  <c r="AB187" i="16"/>
  <c r="AC187" i="16"/>
  <c r="AD187" i="16"/>
  <c r="AE187" i="16"/>
  <c r="Z188" i="16"/>
  <c r="AA188" i="16"/>
  <c r="AB188" i="16"/>
  <c r="AC188" i="16"/>
  <c r="AD188" i="16"/>
  <c r="AE188" i="16"/>
  <c r="Z189" i="16"/>
  <c r="AA189" i="16"/>
  <c r="AB189" i="16"/>
  <c r="AC189" i="16"/>
  <c r="AD189" i="16"/>
  <c r="AE189" i="16"/>
  <c r="Z190" i="16"/>
  <c r="AA190" i="16"/>
  <c r="AB190" i="16"/>
  <c r="AC190" i="16"/>
  <c r="AD190" i="16"/>
  <c r="AE190" i="16"/>
  <c r="Z191" i="16"/>
  <c r="AA191" i="16"/>
  <c r="AB191" i="16"/>
  <c r="AC191" i="16"/>
  <c r="AD191" i="16"/>
  <c r="AE191" i="16"/>
  <c r="Z192" i="16"/>
  <c r="AA192" i="16"/>
  <c r="AB192" i="16"/>
  <c r="AC192" i="16"/>
  <c r="AD192" i="16"/>
  <c r="AE192" i="16"/>
  <c r="Z193" i="16"/>
  <c r="AA193" i="16"/>
  <c r="AB193" i="16"/>
  <c r="AC193" i="16"/>
  <c r="AD193" i="16"/>
  <c r="AE193" i="16"/>
  <c r="Z194" i="16"/>
  <c r="AA194" i="16"/>
  <c r="AB194" i="16"/>
  <c r="AC194" i="16"/>
  <c r="AD194" i="16"/>
  <c r="AE194" i="16"/>
  <c r="Z195" i="16"/>
  <c r="AA195" i="16"/>
  <c r="AB195" i="16"/>
  <c r="AC195" i="16"/>
  <c r="AD195" i="16"/>
  <c r="AE195" i="16"/>
  <c r="Z196" i="16"/>
  <c r="AA196" i="16"/>
  <c r="AB196" i="16"/>
  <c r="AC196" i="16"/>
  <c r="AD196" i="16"/>
  <c r="AE196" i="16"/>
  <c r="Z197" i="16"/>
  <c r="AA197" i="16"/>
  <c r="AB197" i="16"/>
  <c r="AC197" i="16"/>
  <c r="AD197" i="16"/>
  <c r="AE197" i="16"/>
  <c r="Z198" i="16"/>
  <c r="AA198" i="16"/>
  <c r="AB198" i="16"/>
  <c r="AC198" i="16"/>
  <c r="AD198" i="16"/>
  <c r="AE198" i="16"/>
  <c r="Z199" i="16"/>
  <c r="AA199" i="16"/>
  <c r="AB199" i="16"/>
  <c r="AC199" i="16"/>
  <c r="AD199" i="16"/>
  <c r="AE199" i="16"/>
  <c r="Z200" i="16"/>
  <c r="AA200" i="16"/>
  <c r="AB200" i="16"/>
  <c r="AC200" i="16"/>
  <c r="AD200" i="16"/>
  <c r="AE200" i="16"/>
  <c r="Z201" i="16"/>
  <c r="AA201" i="16"/>
  <c r="AB201" i="16"/>
  <c r="AC201" i="16"/>
  <c r="AD201" i="16"/>
  <c r="AE201" i="16"/>
  <c r="Z202" i="16"/>
  <c r="AA202" i="16"/>
  <c r="AB202" i="16"/>
  <c r="AC202" i="16"/>
  <c r="AD202" i="16"/>
  <c r="AE202" i="16"/>
  <c r="Z203" i="16"/>
  <c r="AA203" i="16"/>
  <c r="AB203" i="16"/>
  <c r="AC203" i="16"/>
  <c r="AD203" i="16"/>
  <c r="AE203" i="16"/>
  <c r="Z204" i="16"/>
  <c r="AA204" i="16"/>
  <c r="AB204" i="16"/>
  <c r="AC204" i="16"/>
  <c r="AD204" i="16"/>
  <c r="AE204" i="16"/>
  <c r="Z205" i="16"/>
  <c r="AA205" i="16"/>
  <c r="AB205" i="16"/>
  <c r="AC205" i="16"/>
  <c r="AD205" i="16"/>
  <c r="AE205" i="16"/>
  <c r="Z206" i="16"/>
  <c r="AA206" i="16"/>
  <c r="AB206" i="16"/>
  <c r="AC206" i="16"/>
  <c r="AD206" i="16"/>
  <c r="AE206" i="16"/>
  <c r="Z207" i="16"/>
  <c r="AA207" i="16"/>
  <c r="AB207" i="16"/>
  <c r="AC207" i="16"/>
  <c r="AD207" i="16"/>
  <c r="AE207" i="16"/>
  <c r="Z208" i="16"/>
  <c r="AA208" i="16"/>
  <c r="AB208" i="16"/>
  <c r="AC208" i="16"/>
  <c r="AD208" i="16"/>
  <c r="AE208" i="16"/>
  <c r="Z209" i="16"/>
  <c r="AA209" i="16"/>
  <c r="AB209" i="16"/>
  <c r="AC209" i="16"/>
  <c r="AD209" i="16"/>
  <c r="AE209" i="16"/>
  <c r="Z210" i="16"/>
  <c r="AA210" i="16"/>
  <c r="AB210" i="16"/>
  <c r="AC210" i="16"/>
  <c r="AD210" i="16"/>
  <c r="AE210" i="16"/>
  <c r="Z211" i="16"/>
  <c r="AA211" i="16"/>
  <c r="AB211" i="16"/>
  <c r="AC211" i="16"/>
  <c r="AD211" i="16"/>
  <c r="AE211" i="16"/>
  <c r="Z212" i="16"/>
  <c r="AA212" i="16"/>
  <c r="AB212" i="16"/>
  <c r="AC212" i="16"/>
  <c r="AD212" i="16"/>
  <c r="AE212" i="16"/>
  <c r="Z213" i="16"/>
  <c r="AA213" i="16"/>
  <c r="AB213" i="16"/>
  <c r="AC213" i="16"/>
  <c r="AD213" i="16"/>
  <c r="AE213" i="16"/>
  <c r="Z214" i="16"/>
  <c r="AA214" i="16"/>
  <c r="AB214" i="16"/>
  <c r="AC214" i="16"/>
  <c r="AD214" i="16"/>
  <c r="AE214" i="16"/>
  <c r="Z215" i="16"/>
  <c r="AA215" i="16"/>
  <c r="AB215" i="16"/>
  <c r="AC215" i="16"/>
  <c r="AD215" i="16"/>
  <c r="AE215" i="16"/>
  <c r="Z216" i="16"/>
  <c r="AA216" i="16"/>
  <c r="AB216" i="16"/>
  <c r="AC216" i="16"/>
  <c r="AD216" i="16"/>
  <c r="AE216" i="16"/>
  <c r="Z217" i="16"/>
  <c r="AA217" i="16"/>
  <c r="AB217" i="16"/>
  <c r="AC217" i="16"/>
  <c r="AD217" i="16"/>
  <c r="AE217" i="16"/>
  <c r="Z218" i="16"/>
  <c r="AA218" i="16"/>
  <c r="AB218" i="16"/>
  <c r="AC218" i="16"/>
  <c r="AD218" i="16"/>
  <c r="AE218" i="16"/>
  <c r="Z219" i="16"/>
  <c r="AA219" i="16"/>
  <c r="AB219" i="16"/>
  <c r="AC219" i="16"/>
  <c r="AD219" i="16"/>
  <c r="AE219" i="16"/>
  <c r="Z220" i="16"/>
  <c r="AA220" i="16"/>
  <c r="AB220" i="16"/>
  <c r="AC220" i="16"/>
  <c r="AD220" i="16"/>
  <c r="AE220" i="16"/>
  <c r="Z221" i="16"/>
  <c r="AA221" i="16"/>
  <c r="AB221" i="16"/>
  <c r="AC221" i="16"/>
  <c r="AD221" i="16"/>
  <c r="AE221" i="16"/>
  <c r="Z222" i="16"/>
  <c r="AA222" i="16"/>
  <c r="AB222" i="16"/>
  <c r="AC222" i="16"/>
  <c r="AD222" i="16"/>
  <c r="AE222" i="16"/>
  <c r="Z223" i="16"/>
  <c r="AA223" i="16"/>
  <c r="AB223" i="16"/>
  <c r="AC223" i="16"/>
  <c r="AD223" i="16"/>
  <c r="AE223" i="16"/>
  <c r="Z224" i="16"/>
  <c r="AA224" i="16"/>
  <c r="AB224" i="16"/>
  <c r="AC224" i="16"/>
  <c r="AD224" i="16"/>
  <c r="AE224" i="16"/>
  <c r="Z225" i="16"/>
  <c r="AA225" i="16"/>
  <c r="AB225" i="16"/>
  <c r="AC225" i="16"/>
  <c r="AD225" i="16"/>
  <c r="AE225" i="16"/>
  <c r="Z226" i="16"/>
  <c r="AA226" i="16"/>
  <c r="AB226" i="16"/>
  <c r="AC226" i="16"/>
  <c r="AD226" i="16"/>
  <c r="AE226" i="16"/>
  <c r="Z227" i="16"/>
  <c r="AA227" i="16"/>
  <c r="AB227" i="16"/>
  <c r="AC227" i="16"/>
  <c r="AD227" i="16"/>
  <c r="AE227" i="16"/>
  <c r="Z228" i="16"/>
  <c r="AA228" i="16"/>
  <c r="AB228" i="16"/>
  <c r="AC228" i="16"/>
  <c r="AD228" i="16"/>
  <c r="AE228" i="16"/>
  <c r="Z229" i="16"/>
  <c r="AA229" i="16"/>
  <c r="AB229" i="16"/>
  <c r="AC229" i="16"/>
  <c r="AD229" i="16"/>
  <c r="AE229" i="16"/>
  <c r="Z230" i="16"/>
  <c r="AA230" i="16"/>
  <c r="AB230" i="16"/>
  <c r="AC230" i="16"/>
  <c r="AD230" i="16"/>
  <c r="AE230" i="16"/>
  <c r="Z231" i="16"/>
  <c r="AA231" i="16"/>
  <c r="AB231" i="16"/>
  <c r="AC231" i="16"/>
  <c r="AD231" i="16"/>
  <c r="AE231" i="16"/>
  <c r="Z232" i="16"/>
  <c r="AA232" i="16"/>
  <c r="AB232" i="16"/>
  <c r="AC232" i="16"/>
  <c r="AD232" i="16"/>
  <c r="AE232" i="16"/>
  <c r="Z233" i="16"/>
  <c r="AA233" i="16"/>
  <c r="AB233" i="16"/>
  <c r="AC233" i="16"/>
  <c r="AD233" i="16"/>
  <c r="AE233" i="16"/>
  <c r="Z234" i="16"/>
  <c r="AA234" i="16"/>
  <c r="AB234" i="16"/>
  <c r="AC234" i="16"/>
  <c r="AD234" i="16"/>
  <c r="AE234" i="16"/>
  <c r="Z235" i="16"/>
  <c r="AA235" i="16"/>
  <c r="AB235" i="16"/>
  <c r="AC235" i="16"/>
  <c r="AD235" i="16"/>
  <c r="AE235" i="16"/>
  <c r="Z236" i="16"/>
  <c r="AA236" i="16"/>
  <c r="AB236" i="16"/>
  <c r="AC236" i="16"/>
  <c r="AD236" i="16"/>
  <c r="AE236" i="16"/>
  <c r="Z237" i="16"/>
  <c r="AA237" i="16"/>
  <c r="AB237" i="16"/>
  <c r="AC237" i="16"/>
  <c r="AD237" i="16"/>
  <c r="AE237" i="16"/>
  <c r="Z238" i="16"/>
  <c r="AA238" i="16"/>
  <c r="AB238" i="16"/>
  <c r="AC238" i="16"/>
  <c r="AD238" i="16"/>
  <c r="AE238" i="16"/>
  <c r="Z239" i="16"/>
  <c r="AA239" i="16"/>
  <c r="AB239" i="16"/>
  <c r="AC239" i="16"/>
  <c r="AD239" i="16"/>
  <c r="AE239" i="16"/>
  <c r="Z240" i="16"/>
  <c r="AA240" i="16"/>
  <c r="AB240" i="16"/>
  <c r="AC240" i="16"/>
  <c r="AD240" i="16"/>
  <c r="AE240" i="16"/>
  <c r="Z241" i="16"/>
  <c r="AA241" i="16"/>
  <c r="AB241" i="16"/>
  <c r="AC241" i="16"/>
  <c r="AD241" i="16"/>
  <c r="AE241" i="16"/>
  <c r="Z242" i="16"/>
  <c r="AA242" i="16"/>
  <c r="AB242" i="16"/>
  <c r="AC242" i="16"/>
  <c r="AD242" i="16"/>
  <c r="AE242" i="16"/>
  <c r="Z243" i="16"/>
  <c r="AA243" i="16"/>
  <c r="AB243" i="16"/>
  <c r="AC243" i="16"/>
  <c r="AD243" i="16"/>
  <c r="AE243" i="16"/>
  <c r="Z244" i="16"/>
  <c r="AA244" i="16"/>
  <c r="AB244" i="16"/>
  <c r="AC244" i="16"/>
  <c r="AD244" i="16"/>
  <c r="AE244" i="16"/>
  <c r="Z245" i="16"/>
  <c r="AA245" i="16"/>
  <c r="AB245" i="16"/>
  <c r="AC245" i="16"/>
  <c r="AD245" i="16"/>
  <c r="AE245" i="16"/>
  <c r="Z246" i="16"/>
  <c r="AA246" i="16"/>
  <c r="AB246" i="16"/>
  <c r="AC246" i="16"/>
  <c r="AD246" i="16"/>
  <c r="AE246" i="16"/>
  <c r="Z247" i="16"/>
  <c r="AA247" i="16"/>
  <c r="AB247" i="16"/>
  <c r="AC247" i="16"/>
  <c r="AD247" i="16"/>
  <c r="AE247" i="16"/>
  <c r="Z248" i="16"/>
  <c r="AA248" i="16"/>
  <c r="AB248" i="16"/>
  <c r="AC248" i="16"/>
  <c r="AD248" i="16"/>
  <c r="AE248" i="16"/>
  <c r="Z249" i="16"/>
  <c r="AA249" i="16"/>
  <c r="AB249" i="16"/>
  <c r="AC249" i="16"/>
  <c r="AD249" i="16"/>
  <c r="AE249" i="16"/>
  <c r="Z250" i="16"/>
  <c r="AA250" i="16"/>
  <c r="AB250" i="16"/>
  <c r="AC250" i="16"/>
  <c r="AD250" i="16"/>
  <c r="AE250" i="16"/>
  <c r="Z251" i="16"/>
  <c r="AA251" i="16"/>
  <c r="AB251" i="16"/>
  <c r="AC251" i="16"/>
  <c r="AD251" i="16"/>
  <c r="AE251" i="16"/>
  <c r="Z252" i="16"/>
  <c r="AA252" i="16"/>
  <c r="AB252" i="16"/>
  <c r="AC252" i="16"/>
  <c r="AD252" i="16"/>
  <c r="AE252" i="16"/>
  <c r="Z253" i="16"/>
  <c r="AA253" i="16"/>
  <c r="AB253" i="16"/>
  <c r="AC253" i="16"/>
  <c r="AD253" i="16"/>
  <c r="AE253" i="16"/>
  <c r="Z254" i="16"/>
  <c r="AA254" i="16"/>
  <c r="AB254" i="16"/>
  <c r="AC254" i="16"/>
  <c r="AD254" i="16"/>
  <c r="AE254" i="16"/>
  <c r="Z255" i="16"/>
  <c r="AA255" i="16"/>
  <c r="AB255" i="16"/>
  <c r="AC255" i="16"/>
  <c r="AD255" i="16"/>
  <c r="AE255" i="16"/>
  <c r="Z256" i="16"/>
  <c r="AA256" i="16"/>
  <c r="AB256" i="16"/>
  <c r="AC256" i="16"/>
  <c r="AD256" i="16"/>
  <c r="AE256" i="16"/>
  <c r="Z257" i="16"/>
  <c r="AA257" i="16"/>
  <c r="AB257" i="16"/>
  <c r="AC257" i="16"/>
  <c r="AD257" i="16"/>
  <c r="AE257" i="16"/>
  <c r="Z258" i="16"/>
  <c r="AA258" i="16"/>
  <c r="AB258" i="16"/>
  <c r="AC258" i="16"/>
  <c r="AD258" i="16"/>
  <c r="AE258" i="16"/>
  <c r="Z259" i="16"/>
  <c r="AA259" i="16"/>
  <c r="AB259" i="16"/>
  <c r="AC259" i="16"/>
  <c r="AD259" i="16"/>
  <c r="AE259" i="16"/>
  <c r="Z260" i="16"/>
  <c r="AA260" i="16"/>
  <c r="AB260" i="16"/>
  <c r="AC260" i="16"/>
  <c r="AD260" i="16"/>
  <c r="AE260" i="16"/>
  <c r="Z261" i="16"/>
  <c r="AA261" i="16"/>
  <c r="AB261" i="16"/>
  <c r="AC261" i="16"/>
  <c r="AD261" i="16"/>
  <c r="AE261" i="16"/>
  <c r="Z262" i="16"/>
  <c r="AA262" i="16"/>
  <c r="AB262" i="16"/>
  <c r="AC262" i="16"/>
  <c r="AD262" i="16"/>
  <c r="AE262" i="16"/>
  <c r="Z263" i="16"/>
  <c r="AA263" i="16"/>
  <c r="AB263" i="16"/>
  <c r="AC263" i="16"/>
  <c r="AD263" i="16"/>
  <c r="AE263" i="16"/>
  <c r="Z264" i="16"/>
  <c r="AA264" i="16"/>
  <c r="AB264" i="16"/>
  <c r="AC264" i="16"/>
  <c r="AD264" i="16"/>
  <c r="AE264" i="16"/>
  <c r="Z265" i="16"/>
  <c r="AA265" i="16"/>
  <c r="AB265" i="16"/>
  <c r="AC265" i="16"/>
  <c r="AD265" i="16"/>
  <c r="AE265" i="16"/>
  <c r="Z266" i="16"/>
  <c r="AA266" i="16"/>
  <c r="AB266" i="16"/>
  <c r="AC266" i="16"/>
  <c r="AD266" i="16"/>
  <c r="AE266" i="16"/>
  <c r="Z267" i="16"/>
  <c r="AA267" i="16"/>
  <c r="AB267" i="16"/>
  <c r="AC267" i="16"/>
  <c r="AD267" i="16"/>
  <c r="AE267" i="16"/>
  <c r="Z268" i="16"/>
  <c r="AA268" i="16"/>
  <c r="AB268" i="16"/>
  <c r="AC268" i="16"/>
  <c r="AD268" i="16"/>
  <c r="AE268" i="16"/>
  <c r="Z269" i="16"/>
  <c r="AA269" i="16"/>
  <c r="AB269" i="16"/>
  <c r="AC269" i="16"/>
  <c r="AD269" i="16"/>
  <c r="AE269" i="16"/>
  <c r="Z270" i="16"/>
  <c r="AA270" i="16"/>
  <c r="AB270" i="16"/>
  <c r="AC270" i="16"/>
  <c r="AD270" i="16"/>
  <c r="AE270" i="16"/>
  <c r="Z271" i="16"/>
  <c r="AA271" i="16"/>
  <c r="AB271" i="16"/>
  <c r="AC271" i="16"/>
  <c r="AD271" i="16"/>
  <c r="AE271" i="16"/>
  <c r="Z272" i="16"/>
  <c r="AA272" i="16"/>
  <c r="AB272" i="16"/>
  <c r="AC272" i="16"/>
  <c r="AD272" i="16"/>
  <c r="AE272" i="16"/>
  <c r="Z273" i="16"/>
  <c r="AA273" i="16"/>
  <c r="AB273" i="16"/>
  <c r="AC273" i="16"/>
  <c r="AD273" i="16"/>
  <c r="AE273" i="16"/>
  <c r="Z274" i="16"/>
  <c r="AA274" i="16"/>
  <c r="AB274" i="16"/>
  <c r="AC274" i="16"/>
  <c r="AD274" i="16"/>
  <c r="AE274" i="16"/>
  <c r="Z275" i="16"/>
  <c r="AA275" i="16"/>
  <c r="AB275" i="16"/>
  <c r="AC275" i="16"/>
  <c r="AD275" i="16"/>
  <c r="AE275" i="16"/>
  <c r="Z276" i="16"/>
  <c r="AA276" i="16"/>
  <c r="AB276" i="16"/>
  <c r="AC276" i="16"/>
  <c r="AD276" i="16"/>
  <c r="AE276" i="16"/>
  <c r="Z277" i="16"/>
  <c r="AA277" i="16"/>
  <c r="AB277" i="16"/>
  <c r="AC277" i="16"/>
  <c r="AD277" i="16"/>
  <c r="AE277" i="16"/>
  <c r="Z278" i="16"/>
  <c r="AA278" i="16"/>
  <c r="AB278" i="16"/>
  <c r="AC278" i="16"/>
  <c r="AD278" i="16"/>
  <c r="AE278" i="16"/>
  <c r="Z279" i="16"/>
  <c r="AA279" i="16"/>
  <c r="AB279" i="16"/>
  <c r="AC279" i="16"/>
  <c r="AD279" i="16"/>
  <c r="AE279" i="16"/>
  <c r="Z280" i="16"/>
  <c r="AA280" i="16"/>
  <c r="AB280" i="16"/>
  <c r="AC280" i="16"/>
  <c r="AD280" i="16"/>
  <c r="AE280" i="16"/>
  <c r="Z281" i="16"/>
  <c r="AA281" i="16"/>
  <c r="AB281" i="16"/>
  <c r="AC281" i="16"/>
  <c r="AD281" i="16"/>
  <c r="AE281" i="16"/>
  <c r="Z282" i="16"/>
  <c r="AA282" i="16"/>
  <c r="AB282" i="16"/>
  <c r="AC282" i="16"/>
  <c r="AD282" i="16"/>
  <c r="AE282" i="16"/>
  <c r="Z283" i="16"/>
  <c r="AA283" i="16"/>
  <c r="AB283" i="16"/>
  <c r="AC283" i="16"/>
  <c r="AD283" i="16"/>
  <c r="AE283" i="16"/>
  <c r="Z284" i="16"/>
  <c r="AA284" i="16"/>
  <c r="AB284" i="16"/>
  <c r="AC284" i="16"/>
  <c r="AD284" i="16"/>
  <c r="AE284" i="16"/>
  <c r="Z285" i="16"/>
  <c r="AA285" i="16"/>
  <c r="AB285" i="16"/>
  <c r="AC285" i="16"/>
  <c r="AD285" i="16"/>
  <c r="AE285" i="16"/>
  <c r="Z286" i="16"/>
  <c r="AA286" i="16"/>
  <c r="AB286" i="16"/>
  <c r="AC286" i="16"/>
  <c r="AD286" i="16"/>
  <c r="AE286" i="16"/>
  <c r="Z287" i="16"/>
  <c r="AA287" i="16"/>
  <c r="AB287" i="16"/>
  <c r="AC287" i="16"/>
  <c r="AD287" i="16"/>
  <c r="AE287" i="16"/>
  <c r="Z288" i="16"/>
  <c r="AA288" i="16"/>
  <c r="AB288" i="16"/>
  <c r="AC288" i="16"/>
  <c r="AD288" i="16"/>
  <c r="AE288" i="16"/>
  <c r="Z289" i="16"/>
  <c r="AA289" i="16"/>
  <c r="AB289" i="16"/>
  <c r="AC289" i="16"/>
  <c r="AD289" i="16"/>
  <c r="AE289" i="16"/>
  <c r="Z290" i="16"/>
  <c r="AA290" i="16"/>
  <c r="AB290" i="16"/>
  <c r="AC290" i="16"/>
  <c r="AD290" i="16"/>
  <c r="AE290" i="16"/>
  <c r="Z291" i="16"/>
  <c r="AA291" i="16"/>
  <c r="AB291" i="16"/>
  <c r="AC291" i="16"/>
  <c r="AD291" i="16"/>
  <c r="AE291" i="16"/>
  <c r="Z292" i="16"/>
  <c r="AA292" i="16"/>
  <c r="AB292" i="16"/>
  <c r="AC292" i="16"/>
  <c r="AD292" i="16"/>
  <c r="AE292" i="16"/>
  <c r="Z293" i="16"/>
  <c r="AA293" i="16"/>
  <c r="AB293" i="16"/>
  <c r="AC293" i="16"/>
  <c r="AD293" i="16"/>
  <c r="AE293" i="16"/>
  <c r="Z294" i="16"/>
  <c r="AA294" i="16"/>
  <c r="AB294" i="16"/>
  <c r="AC294" i="16"/>
  <c r="AD294" i="16"/>
  <c r="AE294" i="16"/>
  <c r="Z295" i="16"/>
  <c r="AA295" i="16"/>
  <c r="AB295" i="16"/>
  <c r="AC295" i="16"/>
  <c r="AD295" i="16"/>
  <c r="AE295" i="16"/>
  <c r="Z296" i="16"/>
  <c r="AA296" i="16"/>
  <c r="AB296" i="16"/>
  <c r="AC296" i="16"/>
  <c r="AD296" i="16"/>
  <c r="AE296" i="16"/>
  <c r="Z297" i="16"/>
  <c r="AA297" i="16"/>
  <c r="AB297" i="16"/>
  <c r="AC297" i="16"/>
  <c r="AD297" i="16"/>
  <c r="AE297" i="16"/>
  <c r="Z298" i="16"/>
  <c r="AA298" i="16"/>
  <c r="AB298" i="16"/>
  <c r="AC298" i="16"/>
  <c r="AD298" i="16"/>
  <c r="AE298" i="16"/>
  <c r="Z299" i="16"/>
  <c r="AA299" i="16"/>
  <c r="AB299" i="16"/>
  <c r="AC299" i="16"/>
  <c r="AD299" i="16"/>
  <c r="AE299" i="16"/>
  <c r="Z300" i="16"/>
  <c r="AA300" i="16"/>
  <c r="AB300" i="16"/>
  <c r="AC300" i="16"/>
  <c r="AD300" i="16"/>
  <c r="AE300" i="16"/>
  <c r="Z301" i="16"/>
  <c r="AA301" i="16"/>
  <c r="AB301" i="16"/>
  <c r="AC301" i="16"/>
  <c r="AD301" i="16"/>
  <c r="AE301" i="16"/>
  <c r="Z302" i="16"/>
  <c r="AA302" i="16"/>
  <c r="AB302" i="16"/>
  <c r="AC302" i="16"/>
  <c r="AD302" i="16"/>
  <c r="AE302" i="16"/>
  <c r="Z303" i="16"/>
  <c r="AA303" i="16"/>
  <c r="AB303" i="16"/>
  <c r="AC303" i="16"/>
  <c r="AD303" i="16"/>
  <c r="AE303" i="16"/>
  <c r="Z304" i="16"/>
  <c r="AA304" i="16"/>
  <c r="AB304" i="16"/>
  <c r="AC304" i="16"/>
  <c r="AD304" i="16"/>
  <c r="AE304" i="16"/>
  <c r="Z305" i="16"/>
  <c r="AA305" i="16"/>
  <c r="AB305" i="16"/>
  <c r="AC305" i="16"/>
  <c r="AD305" i="16"/>
  <c r="AE305" i="16"/>
  <c r="Z306" i="16"/>
  <c r="AA306" i="16"/>
  <c r="AB306" i="16"/>
  <c r="AC306" i="16"/>
  <c r="AD306" i="16"/>
  <c r="AE306" i="16"/>
  <c r="Z307" i="16"/>
  <c r="AA307" i="16"/>
  <c r="AB307" i="16"/>
  <c r="AC307" i="16"/>
  <c r="AD307" i="16"/>
  <c r="AE307" i="16"/>
  <c r="Z308" i="16"/>
  <c r="AA308" i="16"/>
  <c r="AB308" i="16"/>
  <c r="AC308" i="16"/>
  <c r="AD308" i="16"/>
  <c r="AE308" i="16"/>
  <c r="Z309" i="16"/>
  <c r="AA309" i="16"/>
  <c r="AB309" i="16"/>
  <c r="AC309" i="16"/>
  <c r="AD309" i="16"/>
  <c r="AE309" i="16"/>
  <c r="Z310" i="16"/>
  <c r="AA310" i="16"/>
  <c r="AB310" i="16"/>
  <c r="AC310" i="16"/>
  <c r="AD310" i="16"/>
  <c r="AE310" i="16"/>
  <c r="Z311" i="16"/>
  <c r="AA311" i="16"/>
  <c r="AB311" i="16"/>
  <c r="AC311" i="16"/>
  <c r="AD311" i="16"/>
  <c r="AE311" i="16"/>
  <c r="Z312" i="16"/>
  <c r="AA312" i="16"/>
  <c r="AB312" i="16"/>
  <c r="AC312" i="16"/>
  <c r="AD312" i="16"/>
  <c r="AE312" i="16"/>
  <c r="Z313" i="16"/>
  <c r="AA313" i="16"/>
  <c r="AB313" i="16"/>
  <c r="AC313" i="16"/>
  <c r="AD313" i="16"/>
  <c r="AE313" i="16"/>
  <c r="Z314" i="16"/>
  <c r="AA314" i="16"/>
  <c r="AB314" i="16"/>
  <c r="AC314" i="16"/>
  <c r="AD314" i="16"/>
  <c r="AE314" i="16"/>
  <c r="Z315" i="16"/>
  <c r="AA315" i="16"/>
  <c r="AB315" i="16"/>
  <c r="AC315" i="16"/>
  <c r="AD315" i="16"/>
  <c r="AE315" i="16"/>
  <c r="Z316" i="16"/>
  <c r="AA316" i="16"/>
  <c r="AB316" i="16"/>
  <c r="AC316" i="16"/>
  <c r="AD316" i="16"/>
  <c r="AE316" i="16"/>
  <c r="Z317" i="16"/>
  <c r="AA317" i="16"/>
  <c r="AB317" i="16"/>
  <c r="AC317" i="16"/>
  <c r="AD317" i="16"/>
  <c r="AE317" i="16"/>
  <c r="Z318" i="16"/>
  <c r="AA318" i="16"/>
  <c r="AB318" i="16"/>
  <c r="AC318" i="16"/>
  <c r="AD318" i="16"/>
  <c r="AE318" i="16"/>
  <c r="Z319" i="16"/>
  <c r="AA319" i="16"/>
  <c r="AB319" i="16"/>
  <c r="AC319" i="16"/>
  <c r="AD319" i="16"/>
  <c r="AE319" i="16"/>
  <c r="Z320" i="16"/>
  <c r="AA320" i="16"/>
  <c r="AB320" i="16"/>
  <c r="AC320" i="16"/>
  <c r="AD320" i="16"/>
  <c r="AE320" i="16"/>
  <c r="Z321" i="16"/>
  <c r="AA321" i="16"/>
  <c r="AB321" i="16"/>
  <c r="AC321" i="16"/>
  <c r="AD321" i="16"/>
  <c r="AE321" i="16"/>
  <c r="Z322" i="16"/>
  <c r="AA322" i="16"/>
  <c r="AB322" i="16"/>
  <c r="AC322" i="16"/>
  <c r="AD322" i="16"/>
  <c r="AE322" i="16"/>
  <c r="Z323" i="16"/>
  <c r="AA323" i="16"/>
  <c r="AB323" i="16"/>
  <c r="AC323" i="16"/>
  <c r="AD323" i="16"/>
  <c r="AE323" i="16"/>
  <c r="Z324" i="16"/>
  <c r="AA324" i="16"/>
  <c r="AB324" i="16"/>
  <c r="AC324" i="16"/>
  <c r="AD324" i="16"/>
  <c r="AE324" i="16"/>
  <c r="Z325" i="16"/>
  <c r="AA325" i="16"/>
  <c r="AB325" i="16"/>
  <c r="AC325" i="16"/>
  <c r="AD325" i="16"/>
  <c r="AE325" i="16"/>
  <c r="Z326" i="16"/>
  <c r="AA326" i="16"/>
  <c r="AB326" i="16"/>
  <c r="AC326" i="16"/>
  <c r="AD326" i="16"/>
  <c r="AE326" i="16"/>
  <c r="Z327" i="16"/>
  <c r="AA327" i="16"/>
  <c r="AB327" i="16"/>
  <c r="AC327" i="16"/>
  <c r="AD327" i="16"/>
  <c r="AE327" i="16"/>
  <c r="Z328" i="16"/>
  <c r="AA328" i="16"/>
  <c r="AB328" i="16"/>
  <c r="AC328" i="16"/>
  <c r="AD328" i="16"/>
  <c r="AE328" i="16"/>
  <c r="Z329" i="16"/>
  <c r="AA329" i="16"/>
  <c r="AB329" i="16"/>
  <c r="AC329" i="16"/>
  <c r="AD329" i="16"/>
  <c r="AE329" i="16"/>
  <c r="Z330" i="16"/>
  <c r="AA330" i="16"/>
  <c r="AB330" i="16"/>
  <c r="AC330" i="16"/>
  <c r="AD330" i="16"/>
  <c r="AE330" i="16"/>
  <c r="Z331" i="16"/>
  <c r="AA331" i="16"/>
  <c r="AB331" i="16"/>
  <c r="AC331" i="16"/>
  <c r="AD331" i="16"/>
  <c r="AE331" i="16"/>
  <c r="Z332" i="16"/>
  <c r="AA332" i="16"/>
  <c r="AB332" i="16"/>
  <c r="AC332" i="16"/>
  <c r="AD332" i="16"/>
  <c r="AE332" i="16"/>
  <c r="Z333" i="16"/>
  <c r="AA333" i="16"/>
  <c r="AB333" i="16"/>
  <c r="AC333" i="16"/>
  <c r="AD333" i="16"/>
  <c r="AE333" i="16"/>
  <c r="Z334" i="16"/>
  <c r="AA334" i="16"/>
  <c r="AB334" i="16"/>
  <c r="AC334" i="16"/>
  <c r="AD334" i="16"/>
  <c r="AE334" i="16"/>
  <c r="Z335" i="16"/>
  <c r="AA335" i="16"/>
  <c r="AB335" i="16"/>
  <c r="AC335" i="16"/>
  <c r="AD335" i="16"/>
  <c r="AE335" i="16"/>
  <c r="Z336" i="16"/>
  <c r="AA336" i="16"/>
  <c r="AB336" i="16"/>
  <c r="AC336" i="16"/>
  <c r="AD336" i="16"/>
  <c r="AE336" i="16"/>
  <c r="Z337" i="16"/>
  <c r="AA337" i="16"/>
  <c r="AB337" i="16"/>
  <c r="AC337" i="16"/>
  <c r="AD337" i="16"/>
  <c r="AE337" i="16"/>
  <c r="Z338" i="16"/>
  <c r="AA338" i="16"/>
  <c r="AB338" i="16"/>
  <c r="AC338" i="16"/>
  <c r="AD338" i="16"/>
  <c r="AE338" i="16"/>
  <c r="Z339" i="16"/>
  <c r="AA339" i="16"/>
  <c r="AB339" i="16"/>
  <c r="AC339" i="16"/>
  <c r="AD339" i="16"/>
  <c r="AE339" i="16"/>
  <c r="Z340" i="16"/>
  <c r="AA340" i="16"/>
  <c r="AB340" i="16"/>
  <c r="AC340" i="16"/>
  <c r="AD340" i="16"/>
  <c r="AE340" i="16"/>
  <c r="Z341" i="16"/>
  <c r="AA341" i="16"/>
  <c r="AB341" i="16"/>
  <c r="AC341" i="16"/>
  <c r="AD341" i="16"/>
  <c r="AE341" i="16"/>
  <c r="Z342" i="16"/>
  <c r="AA342" i="16"/>
  <c r="AB342" i="16"/>
  <c r="AC342" i="16"/>
  <c r="AD342" i="16"/>
  <c r="AE342" i="16"/>
  <c r="Z343" i="16"/>
  <c r="AA343" i="16"/>
  <c r="AB343" i="16"/>
  <c r="AC343" i="16"/>
  <c r="AD343" i="16"/>
  <c r="AE343" i="16"/>
  <c r="Z344" i="16"/>
  <c r="AA344" i="16"/>
  <c r="AB344" i="16"/>
  <c r="AC344" i="16"/>
  <c r="AD344" i="16"/>
  <c r="AE344" i="16"/>
  <c r="Z345" i="16"/>
  <c r="AA345" i="16"/>
  <c r="AB345" i="16"/>
  <c r="AC345" i="16"/>
  <c r="AD345" i="16"/>
  <c r="AE345" i="16"/>
  <c r="Z346" i="16"/>
  <c r="AA346" i="16"/>
  <c r="AB346" i="16"/>
  <c r="AC346" i="16"/>
  <c r="AD346" i="16"/>
  <c r="AE346" i="16"/>
  <c r="Z347" i="16"/>
  <c r="AA347" i="16"/>
  <c r="AB347" i="16"/>
  <c r="AC347" i="16"/>
  <c r="AD347" i="16"/>
  <c r="AE347" i="16"/>
  <c r="Z348" i="16"/>
  <c r="AA348" i="16"/>
  <c r="AB348" i="16"/>
  <c r="AC348" i="16"/>
  <c r="AD348" i="16"/>
  <c r="AE348" i="16"/>
  <c r="Z349" i="16"/>
  <c r="AA349" i="16"/>
  <c r="AB349" i="16"/>
  <c r="AC349" i="16"/>
  <c r="AD349" i="16"/>
  <c r="AE349" i="16"/>
  <c r="Z350" i="16"/>
  <c r="AA350" i="16"/>
  <c r="AB350" i="16"/>
  <c r="AC350" i="16"/>
  <c r="AD350" i="16"/>
  <c r="AE350" i="16"/>
  <c r="Z351" i="16"/>
  <c r="AA351" i="16"/>
  <c r="AB351" i="16"/>
  <c r="AC351" i="16"/>
  <c r="AD351" i="16"/>
  <c r="AE351" i="16"/>
  <c r="Z352" i="16"/>
  <c r="AA352" i="16"/>
  <c r="AB352" i="16"/>
  <c r="AC352" i="16"/>
  <c r="AD352" i="16"/>
  <c r="AE352" i="16"/>
  <c r="Z353" i="16"/>
  <c r="AA353" i="16"/>
  <c r="AB353" i="16"/>
  <c r="AC353" i="16"/>
  <c r="AD353" i="16"/>
  <c r="AE353" i="16"/>
  <c r="Z354" i="16"/>
  <c r="AA354" i="16"/>
  <c r="AB354" i="16"/>
  <c r="AC354" i="16"/>
  <c r="AD354" i="16"/>
  <c r="AE354" i="16"/>
  <c r="Z355" i="16"/>
  <c r="AA355" i="16"/>
  <c r="AB355" i="16"/>
  <c r="AC355" i="16"/>
  <c r="AD355" i="16"/>
  <c r="AE355" i="16"/>
  <c r="Z356" i="16"/>
  <c r="AA356" i="16"/>
  <c r="AB356" i="16"/>
  <c r="AC356" i="16"/>
  <c r="AD356" i="16"/>
  <c r="AE356" i="16"/>
  <c r="Z357" i="16"/>
  <c r="AA357" i="16"/>
  <c r="AB357" i="16"/>
  <c r="AC357" i="16"/>
  <c r="AD357" i="16"/>
  <c r="AE357" i="16"/>
  <c r="Z358" i="16"/>
  <c r="AA358" i="16"/>
  <c r="AB358" i="16"/>
  <c r="AC358" i="16"/>
  <c r="AD358" i="16"/>
  <c r="AE358" i="16"/>
  <c r="Z359" i="16"/>
  <c r="AA359" i="16"/>
  <c r="AB359" i="16"/>
  <c r="AC359" i="16"/>
  <c r="AD359" i="16"/>
  <c r="AE359" i="16"/>
  <c r="Z360" i="16"/>
  <c r="AA360" i="16"/>
  <c r="AB360" i="16"/>
  <c r="AC360" i="16"/>
  <c r="AD360" i="16"/>
  <c r="AE360" i="16"/>
  <c r="Z361" i="16"/>
  <c r="AA361" i="16"/>
  <c r="AB361" i="16"/>
  <c r="AC361" i="16"/>
  <c r="AD361" i="16"/>
  <c r="AE361" i="16"/>
  <c r="Z362" i="16"/>
  <c r="AA362" i="16"/>
  <c r="AB362" i="16"/>
  <c r="AC362" i="16"/>
  <c r="AD362" i="16"/>
  <c r="AE362" i="16"/>
  <c r="Z363" i="16"/>
  <c r="AA363" i="16"/>
  <c r="AB363" i="16"/>
  <c r="AC363" i="16"/>
  <c r="AD363" i="16"/>
  <c r="AE363" i="16"/>
  <c r="Z364" i="16"/>
  <c r="AA364" i="16"/>
  <c r="AB364" i="16"/>
  <c r="AC364" i="16"/>
  <c r="AD364" i="16"/>
  <c r="AE364" i="16"/>
  <c r="Z365" i="16"/>
  <c r="AA365" i="16"/>
  <c r="AB365" i="16"/>
  <c r="AC365" i="16"/>
  <c r="AD365" i="16"/>
  <c r="AE365" i="16"/>
  <c r="Z366" i="16"/>
  <c r="AA366" i="16"/>
  <c r="AB366" i="16"/>
  <c r="AC366" i="16"/>
  <c r="AD366" i="16"/>
  <c r="AE366" i="16"/>
  <c r="Z367" i="16"/>
  <c r="AA367" i="16"/>
  <c r="AB367" i="16"/>
  <c r="AC367" i="16"/>
  <c r="AD367" i="16"/>
  <c r="AE367" i="16"/>
  <c r="Z368" i="16"/>
  <c r="AA368" i="16"/>
  <c r="AB368" i="16"/>
  <c r="AC368" i="16"/>
  <c r="AD368" i="16"/>
  <c r="AE368" i="16"/>
  <c r="Z369" i="16"/>
  <c r="AA369" i="16"/>
  <c r="AB369" i="16"/>
  <c r="AC369" i="16"/>
  <c r="AD369" i="16"/>
  <c r="AE369" i="16"/>
  <c r="Z370" i="16"/>
  <c r="AA370" i="16"/>
  <c r="AB370" i="16"/>
  <c r="AC370" i="16"/>
  <c r="AD370" i="16"/>
  <c r="AE370" i="16"/>
  <c r="Z371" i="16"/>
  <c r="AA371" i="16"/>
  <c r="AB371" i="16"/>
  <c r="AC371" i="16"/>
  <c r="AD371" i="16"/>
  <c r="AE371" i="16"/>
  <c r="Z372" i="16"/>
  <c r="AA372" i="16"/>
  <c r="AB372" i="16"/>
  <c r="AC372" i="16"/>
  <c r="AD372" i="16"/>
  <c r="AE372" i="16"/>
  <c r="Z373" i="16"/>
  <c r="AA373" i="16"/>
  <c r="AB373" i="16"/>
  <c r="AC373" i="16"/>
  <c r="AD373" i="16"/>
  <c r="AE373" i="16"/>
  <c r="Z374" i="16"/>
  <c r="AA374" i="16"/>
  <c r="AB374" i="16"/>
  <c r="AC374" i="16"/>
  <c r="AD374" i="16"/>
  <c r="AE374" i="16"/>
  <c r="Z375" i="16"/>
  <c r="AA375" i="16"/>
  <c r="AB375" i="16"/>
  <c r="AC375" i="16"/>
  <c r="AD375" i="16"/>
  <c r="AE375" i="16"/>
  <c r="Z376" i="16"/>
  <c r="AA376" i="16"/>
  <c r="AB376" i="16"/>
  <c r="AC376" i="16"/>
  <c r="AD376" i="16"/>
  <c r="AE376" i="16"/>
  <c r="Z377" i="16"/>
  <c r="AA377" i="16"/>
  <c r="AB377" i="16"/>
  <c r="AC377" i="16"/>
  <c r="AD377" i="16"/>
  <c r="AE377" i="16"/>
  <c r="Z378" i="16"/>
  <c r="AA378" i="16"/>
  <c r="AB378" i="16"/>
  <c r="AC378" i="16"/>
  <c r="AD378" i="16"/>
  <c r="AE378" i="16"/>
  <c r="Z379" i="16"/>
  <c r="AA379" i="16"/>
  <c r="AB379" i="16"/>
  <c r="AC379" i="16"/>
  <c r="AD379" i="16"/>
  <c r="AE379" i="16"/>
  <c r="Z380" i="16"/>
  <c r="AA380" i="16"/>
  <c r="AB380" i="16"/>
  <c r="AC380" i="16"/>
  <c r="AD380" i="16"/>
  <c r="AE380" i="16"/>
  <c r="Z381" i="16"/>
  <c r="AA381" i="16"/>
  <c r="AB381" i="16"/>
  <c r="AC381" i="16"/>
  <c r="AD381" i="16"/>
  <c r="AE381" i="16"/>
  <c r="Z382" i="16"/>
  <c r="AA382" i="16"/>
  <c r="AB382" i="16"/>
  <c r="AC382" i="16"/>
  <c r="AD382" i="16"/>
  <c r="AE382" i="16"/>
  <c r="Z383" i="16"/>
  <c r="AA383" i="16"/>
  <c r="AB383" i="16"/>
  <c r="AC383" i="16"/>
  <c r="AD383" i="16"/>
  <c r="AE383" i="16"/>
  <c r="Z384" i="16"/>
  <c r="AA384" i="16"/>
  <c r="AB384" i="16"/>
  <c r="AC384" i="16"/>
  <c r="AD384" i="16"/>
  <c r="AE384" i="16"/>
  <c r="Z385" i="16"/>
  <c r="AA385" i="16"/>
  <c r="AB385" i="16"/>
  <c r="AC385" i="16"/>
  <c r="AD385" i="16"/>
  <c r="AE385" i="16"/>
  <c r="Z386" i="16"/>
  <c r="AA386" i="16"/>
  <c r="AB386" i="16"/>
  <c r="AC386" i="16"/>
  <c r="AD386" i="16"/>
  <c r="AE386" i="16"/>
  <c r="Z387" i="16"/>
  <c r="AA387" i="16"/>
  <c r="AB387" i="16"/>
  <c r="AC387" i="16"/>
  <c r="AD387" i="16"/>
  <c r="AE387" i="16"/>
  <c r="Z388" i="16"/>
  <c r="AA388" i="16"/>
  <c r="AB388" i="16"/>
  <c r="AC388" i="16"/>
  <c r="AD388" i="16"/>
  <c r="AE388" i="16"/>
  <c r="Z389" i="16"/>
  <c r="AA389" i="16"/>
  <c r="AB389" i="16"/>
  <c r="AC389" i="16"/>
  <c r="AD389" i="16"/>
  <c r="AE389" i="16"/>
  <c r="Z390" i="16"/>
  <c r="AA390" i="16"/>
  <c r="AB390" i="16"/>
  <c r="AC390" i="16"/>
  <c r="AD390" i="16"/>
  <c r="AE390" i="16"/>
  <c r="Z391" i="16"/>
  <c r="AA391" i="16"/>
  <c r="AB391" i="16"/>
  <c r="AC391" i="16"/>
  <c r="AD391" i="16"/>
  <c r="AE391" i="16"/>
  <c r="Z392" i="16"/>
  <c r="AA392" i="16"/>
  <c r="AB392" i="16"/>
  <c r="AC392" i="16"/>
  <c r="AD392" i="16"/>
  <c r="AE392" i="16"/>
  <c r="Z393" i="16"/>
  <c r="AA393" i="16"/>
  <c r="AB393" i="16"/>
  <c r="AC393" i="16"/>
  <c r="AD393" i="16"/>
  <c r="AE393" i="16"/>
  <c r="Z394" i="16"/>
  <c r="AA394" i="16"/>
  <c r="AB394" i="16"/>
  <c r="AC394" i="16"/>
  <c r="AD394" i="16"/>
  <c r="AE394" i="16"/>
  <c r="Z395" i="16"/>
  <c r="AA395" i="16"/>
  <c r="AB395" i="16"/>
  <c r="AC395" i="16"/>
  <c r="AD395" i="16"/>
  <c r="AE395" i="16"/>
  <c r="Z396" i="16"/>
  <c r="AA396" i="16"/>
  <c r="AB396" i="16"/>
  <c r="AC396" i="16"/>
  <c r="AD396" i="16"/>
  <c r="AE396" i="16"/>
  <c r="Z397" i="16"/>
  <c r="AA397" i="16"/>
  <c r="AB397" i="16"/>
  <c r="AC397" i="16"/>
  <c r="AD397" i="16"/>
  <c r="AE397" i="16"/>
  <c r="Z398" i="16"/>
  <c r="AA398" i="16"/>
  <c r="AB398" i="16"/>
  <c r="AC398" i="16"/>
  <c r="AD398" i="16"/>
  <c r="AE398" i="16"/>
  <c r="Z399" i="16"/>
  <c r="AA399" i="16"/>
  <c r="AB399" i="16"/>
  <c r="AC399" i="16"/>
  <c r="AD399" i="16"/>
  <c r="AE399" i="16"/>
  <c r="Z400" i="16"/>
  <c r="AA400" i="16"/>
  <c r="AB400" i="16"/>
  <c r="AC400" i="16"/>
  <c r="AD400" i="16"/>
  <c r="AE400" i="16"/>
  <c r="Z401" i="16"/>
  <c r="AA401" i="16"/>
  <c r="AB401" i="16"/>
  <c r="AC401" i="16"/>
  <c r="AD401" i="16"/>
  <c r="AE401" i="16"/>
  <c r="Z402" i="16"/>
  <c r="AA402" i="16"/>
  <c r="AB402" i="16"/>
  <c r="AC402" i="16"/>
  <c r="AD402" i="16"/>
  <c r="AE402" i="16"/>
  <c r="Z403" i="16"/>
  <c r="AA403" i="16"/>
  <c r="AB403" i="16"/>
  <c r="AC403" i="16"/>
  <c r="AD403" i="16"/>
  <c r="AE403" i="16"/>
  <c r="Z404" i="16"/>
  <c r="AA404" i="16"/>
  <c r="AB404" i="16"/>
  <c r="AC404" i="16"/>
  <c r="AD404" i="16"/>
  <c r="AE404" i="16"/>
  <c r="Z405" i="16"/>
  <c r="AA405" i="16"/>
  <c r="AB405" i="16"/>
  <c r="AC405" i="16"/>
  <c r="AD405" i="16"/>
  <c r="AE405" i="16"/>
  <c r="Z406" i="16"/>
  <c r="AA406" i="16"/>
  <c r="AB406" i="16"/>
  <c r="AC406" i="16"/>
  <c r="AD406" i="16"/>
  <c r="AE406" i="16"/>
  <c r="Z407" i="16"/>
  <c r="AA407" i="16"/>
  <c r="AB407" i="16"/>
  <c r="AC407" i="16"/>
  <c r="AD407" i="16"/>
  <c r="AE407" i="16"/>
  <c r="Z408" i="16"/>
  <c r="AA408" i="16"/>
  <c r="AB408" i="16"/>
  <c r="AC408" i="16"/>
  <c r="AD408" i="16"/>
  <c r="AE408" i="16"/>
  <c r="Z409" i="16"/>
  <c r="AA409" i="16"/>
  <c r="AB409" i="16"/>
  <c r="AC409" i="16"/>
  <c r="AD409" i="16"/>
  <c r="AE409" i="16"/>
  <c r="Z410" i="16"/>
  <c r="AA410" i="16"/>
  <c r="AB410" i="16"/>
  <c r="AC410" i="16"/>
  <c r="AD410" i="16"/>
  <c r="AE410" i="16"/>
  <c r="Z411" i="16"/>
  <c r="AA411" i="16"/>
  <c r="AB411" i="16"/>
  <c r="AC411" i="16"/>
  <c r="AD411" i="16"/>
  <c r="AE411" i="16"/>
  <c r="Z412" i="16"/>
  <c r="AA412" i="16"/>
  <c r="AB412" i="16"/>
  <c r="AC412" i="16"/>
  <c r="AD412" i="16"/>
  <c r="AE412" i="16"/>
  <c r="Z413" i="16"/>
  <c r="AA413" i="16"/>
  <c r="AB413" i="16"/>
  <c r="AC413" i="16"/>
  <c r="AD413" i="16"/>
  <c r="AE413" i="16"/>
  <c r="Z414" i="16"/>
  <c r="AA414" i="16"/>
  <c r="AB414" i="16"/>
  <c r="AC414" i="16"/>
  <c r="AD414" i="16"/>
  <c r="AE414" i="16"/>
  <c r="Z415" i="16"/>
  <c r="AA415" i="16"/>
  <c r="AB415" i="16"/>
  <c r="AC415" i="16"/>
  <c r="AD415" i="16"/>
  <c r="AE415" i="16"/>
  <c r="Z416" i="16"/>
  <c r="AA416" i="16"/>
  <c r="AB416" i="16"/>
  <c r="AC416" i="16"/>
  <c r="AD416" i="16"/>
  <c r="AE416" i="16"/>
  <c r="Z417" i="16"/>
  <c r="AA417" i="16"/>
  <c r="AB417" i="16"/>
  <c r="AC417" i="16"/>
  <c r="AD417" i="16"/>
  <c r="AE417" i="16"/>
  <c r="Z418" i="16"/>
  <c r="AA418" i="16"/>
  <c r="AB418" i="16"/>
  <c r="AC418" i="16"/>
  <c r="AD418" i="16"/>
  <c r="AE418" i="16"/>
  <c r="Z419" i="16"/>
  <c r="AA419" i="16"/>
  <c r="AB419" i="16"/>
  <c r="AC419" i="16"/>
  <c r="AD419" i="16"/>
  <c r="AE419" i="16"/>
  <c r="Z420" i="16"/>
  <c r="AA420" i="16"/>
  <c r="AB420" i="16"/>
  <c r="AC420" i="16"/>
  <c r="AD420" i="16"/>
  <c r="AE420" i="16"/>
  <c r="Z421" i="16"/>
  <c r="AA421" i="16"/>
  <c r="AB421" i="16"/>
  <c r="AC421" i="16"/>
  <c r="AD421" i="16"/>
  <c r="AE421" i="16"/>
  <c r="Z422" i="16"/>
  <c r="AA422" i="16"/>
  <c r="AB422" i="16"/>
  <c r="AC422" i="16"/>
  <c r="AD422" i="16"/>
  <c r="AE422" i="16"/>
  <c r="Z423" i="16"/>
  <c r="AA423" i="16"/>
  <c r="AB423" i="16"/>
  <c r="AC423" i="16"/>
  <c r="AD423" i="16"/>
  <c r="AE423" i="16"/>
  <c r="Z424" i="16"/>
  <c r="AA424" i="16"/>
  <c r="AB424" i="16"/>
  <c r="AC424" i="16"/>
  <c r="AD424" i="16"/>
  <c r="AE424" i="16"/>
  <c r="Z425" i="16"/>
  <c r="AA425" i="16"/>
  <c r="AB425" i="16"/>
  <c r="AC425" i="16"/>
  <c r="AD425" i="16"/>
  <c r="AE425" i="16"/>
  <c r="Z426" i="16"/>
  <c r="AA426" i="16"/>
  <c r="AB426" i="16"/>
  <c r="AC426" i="16"/>
  <c r="AD426" i="16"/>
  <c r="AE426" i="16"/>
  <c r="Z427" i="16"/>
  <c r="AA427" i="16"/>
  <c r="AB427" i="16"/>
  <c r="AC427" i="16"/>
  <c r="AD427" i="16"/>
  <c r="AE427" i="16"/>
  <c r="Z428" i="16"/>
  <c r="AA428" i="16"/>
  <c r="AB428" i="16"/>
  <c r="AC428" i="16"/>
  <c r="AD428" i="16"/>
  <c r="AE428" i="16"/>
  <c r="Z429" i="16"/>
  <c r="AA429" i="16"/>
  <c r="AB429" i="16"/>
  <c r="AC429" i="16"/>
  <c r="AD429" i="16"/>
  <c r="AE429" i="16"/>
  <c r="Z430" i="16"/>
  <c r="AA430" i="16"/>
  <c r="AB430" i="16"/>
  <c r="AC430" i="16"/>
  <c r="AD430" i="16"/>
  <c r="AE430" i="16"/>
  <c r="Z431" i="16"/>
  <c r="AA431" i="16"/>
  <c r="AB431" i="16"/>
  <c r="AC431" i="16"/>
  <c r="AD431" i="16"/>
  <c r="AE431" i="16"/>
  <c r="Z432" i="16"/>
  <c r="AA432" i="16"/>
  <c r="AB432" i="16"/>
  <c r="AC432" i="16"/>
  <c r="AD432" i="16"/>
  <c r="AE432" i="16"/>
  <c r="Z433" i="16"/>
  <c r="AA433" i="16"/>
  <c r="AB433" i="16"/>
  <c r="AC433" i="16"/>
  <c r="AD433" i="16"/>
  <c r="AE433" i="16"/>
  <c r="Z434" i="16"/>
  <c r="AA434" i="16"/>
  <c r="AB434" i="16"/>
  <c r="AC434" i="16"/>
  <c r="AD434" i="16"/>
  <c r="AE434" i="16"/>
  <c r="Z435" i="16"/>
  <c r="AA435" i="16"/>
  <c r="AB435" i="16"/>
  <c r="AC435" i="16"/>
  <c r="AD435" i="16"/>
  <c r="AE435" i="16"/>
  <c r="Z436" i="16"/>
  <c r="AA436" i="16"/>
  <c r="AB436" i="16"/>
  <c r="AC436" i="16"/>
  <c r="AD436" i="16"/>
  <c r="AE436" i="16"/>
  <c r="Z437" i="16"/>
  <c r="AA437" i="16"/>
  <c r="AB437" i="16"/>
  <c r="AC437" i="16"/>
  <c r="AD437" i="16"/>
  <c r="AE437" i="16"/>
  <c r="Z438" i="16"/>
  <c r="AA438" i="16"/>
  <c r="AB438" i="16"/>
  <c r="AC438" i="16"/>
  <c r="AD438" i="16"/>
  <c r="AE438" i="16"/>
  <c r="Z439" i="16"/>
  <c r="AA439" i="16"/>
  <c r="AB439" i="16"/>
  <c r="AC439" i="16"/>
  <c r="AD439" i="16"/>
  <c r="AE439" i="16"/>
  <c r="Z440" i="16"/>
  <c r="AA440" i="16"/>
  <c r="AB440" i="16"/>
  <c r="AC440" i="16"/>
  <c r="AD440" i="16"/>
  <c r="AE440" i="16"/>
  <c r="Z441" i="16"/>
  <c r="AA441" i="16"/>
  <c r="AB441" i="16"/>
  <c r="AC441" i="16"/>
  <c r="AD441" i="16"/>
  <c r="AE441" i="16"/>
  <c r="Z442" i="16"/>
  <c r="AA442" i="16"/>
  <c r="AB442" i="16"/>
  <c r="AC442" i="16"/>
  <c r="AD442" i="16"/>
  <c r="AE442" i="16"/>
  <c r="Z443" i="16"/>
  <c r="AA443" i="16"/>
  <c r="AB443" i="16"/>
  <c r="AC443" i="16"/>
  <c r="AD443" i="16"/>
  <c r="AE443" i="16"/>
  <c r="Z444" i="16"/>
  <c r="AA444" i="16"/>
  <c r="AB444" i="16"/>
  <c r="AC444" i="16"/>
  <c r="AD444" i="16"/>
  <c r="AE444" i="16"/>
  <c r="Z445" i="16"/>
  <c r="AA445" i="16"/>
  <c r="AB445" i="16"/>
  <c r="AC445" i="16"/>
  <c r="AD445" i="16"/>
  <c r="AE445" i="16"/>
  <c r="Z446" i="16"/>
  <c r="AA446" i="16"/>
  <c r="AB446" i="16"/>
  <c r="AC446" i="16"/>
  <c r="AD446" i="16"/>
  <c r="AE446" i="16"/>
  <c r="Z447" i="16"/>
  <c r="AA447" i="16"/>
  <c r="AB447" i="16"/>
  <c r="AC447" i="16"/>
  <c r="AD447" i="16"/>
  <c r="AE447" i="16"/>
  <c r="Z448" i="16"/>
  <c r="AA448" i="16"/>
  <c r="AB448" i="16"/>
  <c r="AC448" i="16"/>
  <c r="AD448" i="16"/>
  <c r="AE448" i="16"/>
  <c r="Z449" i="16"/>
  <c r="AA449" i="16"/>
  <c r="AB449" i="16"/>
  <c r="AC449" i="16"/>
  <c r="AD449" i="16"/>
  <c r="AE449" i="16"/>
  <c r="AE1345" i="13" l="1"/>
  <c r="AD1345" i="13"/>
  <c r="AC1345" i="13"/>
  <c r="AB1345" i="13"/>
  <c r="AA1345" i="13"/>
  <c r="Z1345" i="13"/>
  <c r="AE1344" i="13"/>
  <c r="AD1344" i="13"/>
  <c r="AC1344" i="13"/>
  <c r="AB1344" i="13"/>
  <c r="AA1344" i="13"/>
  <c r="Z1344" i="13"/>
  <c r="AE1343" i="13"/>
  <c r="AD1343" i="13"/>
  <c r="AC1343" i="13"/>
  <c r="AB1343" i="13"/>
  <c r="AA1343" i="13"/>
  <c r="Z1343" i="13"/>
  <c r="AE1342" i="13"/>
  <c r="AD1342" i="13"/>
  <c r="AC1342" i="13"/>
  <c r="AB1342" i="13"/>
  <c r="AA1342" i="13"/>
  <c r="Z1342" i="13"/>
  <c r="AE1341" i="13"/>
  <c r="AD1341" i="13"/>
  <c r="AC1341" i="13"/>
  <c r="AB1341" i="13"/>
  <c r="AA1341" i="13"/>
  <c r="Z1341" i="13"/>
  <c r="AE1340" i="13"/>
  <c r="AD1340" i="13"/>
  <c r="AC1340" i="13"/>
  <c r="AB1340" i="13"/>
  <c r="AA1340" i="13"/>
  <c r="Z1340" i="13"/>
  <c r="AE1339" i="13"/>
  <c r="AD1339" i="13"/>
  <c r="AC1339" i="13"/>
  <c r="AB1339" i="13"/>
  <c r="AA1339" i="13"/>
  <c r="Z1339" i="13"/>
  <c r="AE1338" i="13"/>
  <c r="AD1338" i="13"/>
  <c r="AC1338" i="13"/>
  <c r="AB1338" i="13"/>
  <c r="AA1338" i="13"/>
  <c r="Z1338" i="13"/>
  <c r="AE1337" i="13"/>
  <c r="AD1337" i="13"/>
  <c r="AC1337" i="13"/>
  <c r="AB1337" i="13"/>
  <c r="AA1337" i="13"/>
  <c r="Z1337" i="13"/>
  <c r="AE1336" i="13"/>
  <c r="AD1336" i="13"/>
  <c r="AC1336" i="13"/>
  <c r="AB1336" i="13"/>
  <c r="AA1336" i="13"/>
  <c r="Z1336" i="13"/>
  <c r="AE1335" i="13"/>
  <c r="AD1335" i="13"/>
  <c r="AC1335" i="13"/>
  <c r="AB1335" i="13"/>
  <c r="AA1335" i="13"/>
  <c r="Z1335" i="13"/>
  <c r="AE1334" i="13"/>
  <c r="AD1334" i="13"/>
  <c r="AC1334" i="13"/>
  <c r="AB1334" i="13"/>
  <c r="AA1334" i="13"/>
  <c r="Z1334" i="13"/>
  <c r="AE1333" i="13"/>
  <c r="AD1333" i="13"/>
  <c r="AC1333" i="13"/>
  <c r="AB1333" i="13"/>
  <c r="AA1333" i="13"/>
  <c r="Z1333" i="13"/>
  <c r="AE1332" i="13"/>
  <c r="AD1332" i="13"/>
  <c r="AC1332" i="13"/>
  <c r="AB1332" i="13"/>
  <c r="AA1332" i="13"/>
  <c r="Z1332" i="13"/>
  <c r="AE1331" i="13"/>
  <c r="AD1331" i="13"/>
  <c r="AC1331" i="13"/>
  <c r="AB1331" i="13"/>
  <c r="AA1331" i="13"/>
  <c r="Z1331" i="13"/>
  <c r="AE1330" i="13"/>
  <c r="AD1330" i="13"/>
  <c r="AC1330" i="13"/>
  <c r="AB1330" i="13"/>
  <c r="AA1330" i="13"/>
  <c r="Z1330" i="13"/>
  <c r="AE1329" i="13"/>
  <c r="AD1329" i="13"/>
  <c r="AC1329" i="13"/>
  <c r="AB1329" i="13"/>
  <c r="AA1329" i="13"/>
  <c r="Z1329" i="13"/>
  <c r="AE1328" i="13"/>
  <c r="AD1328" i="13"/>
  <c r="AC1328" i="13"/>
  <c r="AB1328" i="13"/>
  <c r="AA1328" i="13"/>
  <c r="Z1328" i="13"/>
  <c r="AE1327" i="13"/>
  <c r="AD1327" i="13"/>
  <c r="AC1327" i="13"/>
  <c r="AB1327" i="13"/>
  <c r="AA1327" i="13"/>
  <c r="Z1327" i="13"/>
  <c r="AE1326" i="13"/>
  <c r="AD1326" i="13"/>
  <c r="AC1326" i="13"/>
  <c r="AB1326" i="13"/>
  <c r="AA1326" i="13"/>
  <c r="Z1326" i="13"/>
  <c r="AE1325" i="13"/>
  <c r="AD1325" i="13"/>
  <c r="AC1325" i="13"/>
  <c r="AB1325" i="13"/>
  <c r="AA1325" i="13"/>
  <c r="Z1325" i="13"/>
  <c r="AE1324" i="13"/>
  <c r="AD1324" i="13"/>
  <c r="AC1324" i="13"/>
  <c r="AB1324" i="13"/>
  <c r="AA1324" i="13"/>
  <c r="Z1324" i="13"/>
  <c r="AE1323" i="13"/>
  <c r="AD1323" i="13"/>
  <c r="AC1323" i="13"/>
  <c r="AB1323" i="13"/>
  <c r="AA1323" i="13"/>
  <c r="Z1323" i="13"/>
  <c r="AE1322" i="13"/>
  <c r="AD1322" i="13"/>
  <c r="AC1322" i="13"/>
  <c r="AB1322" i="13"/>
  <c r="AA1322" i="13"/>
  <c r="Z1322" i="13"/>
  <c r="AE1321" i="13"/>
  <c r="AD1321" i="13"/>
  <c r="AC1321" i="13"/>
  <c r="AB1321" i="13"/>
  <c r="AA1321" i="13"/>
  <c r="Z1321" i="13"/>
  <c r="AE1320" i="13"/>
  <c r="AD1320" i="13"/>
  <c r="AC1320" i="13"/>
  <c r="AB1320" i="13"/>
  <c r="AA1320" i="13"/>
  <c r="Z1320" i="13"/>
  <c r="AE1319" i="13"/>
  <c r="AD1319" i="13"/>
  <c r="AC1319" i="13"/>
  <c r="AB1319" i="13"/>
  <c r="AA1319" i="13"/>
  <c r="Z1319" i="13"/>
  <c r="AE1318" i="13"/>
  <c r="AD1318" i="13"/>
  <c r="AC1318" i="13"/>
  <c r="AB1318" i="13"/>
  <c r="AA1318" i="13"/>
  <c r="Z1318" i="13"/>
  <c r="AE1317" i="13"/>
  <c r="AD1317" i="13"/>
  <c r="AC1317" i="13"/>
  <c r="AB1317" i="13"/>
  <c r="AA1317" i="13"/>
  <c r="Z1317" i="13"/>
  <c r="AE1316" i="13"/>
  <c r="AD1316" i="13"/>
  <c r="AC1316" i="13"/>
  <c r="AB1316" i="13"/>
  <c r="AA1316" i="13"/>
  <c r="Z1316" i="13"/>
  <c r="AE1315" i="13"/>
  <c r="AD1315" i="13"/>
  <c r="AC1315" i="13"/>
  <c r="AB1315" i="13"/>
  <c r="AA1315" i="13"/>
  <c r="Z1315" i="13"/>
  <c r="AE1314" i="13"/>
  <c r="AD1314" i="13"/>
  <c r="AC1314" i="13"/>
  <c r="AB1314" i="13"/>
  <c r="AA1314" i="13"/>
  <c r="Z1314" i="13"/>
  <c r="AE1313" i="13"/>
  <c r="AD1313" i="13"/>
  <c r="AC1313" i="13"/>
  <c r="AB1313" i="13"/>
  <c r="AA1313" i="13"/>
  <c r="Z1313" i="13"/>
  <c r="AE1312" i="13"/>
  <c r="AD1312" i="13"/>
  <c r="AC1312" i="13"/>
  <c r="AB1312" i="13"/>
  <c r="AA1312" i="13"/>
  <c r="Z1312" i="13"/>
  <c r="AE1311" i="13"/>
  <c r="AD1311" i="13"/>
  <c r="AC1311" i="13"/>
  <c r="AB1311" i="13"/>
  <c r="AA1311" i="13"/>
  <c r="Z1311" i="13"/>
  <c r="AE1310" i="13"/>
  <c r="AD1310" i="13"/>
  <c r="AC1310" i="13"/>
  <c r="AB1310" i="13"/>
  <c r="AA1310" i="13"/>
  <c r="Z1310" i="13"/>
  <c r="AE1309" i="13"/>
  <c r="AD1309" i="13"/>
  <c r="AC1309" i="13"/>
  <c r="AB1309" i="13"/>
  <c r="AA1309" i="13"/>
  <c r="Z1309" i="13"/>
  <c r="AE1308" i="13"/>
  <c r="AD1308" i="13"/>
  <c r="AC1308" i="13"/>
  <c r="AB1308" i="13"/>
  <c r="AA1308" i="13"/>
  <c r="Z1308" i="13"/>
  <c r="AE1307" i="13"/>
  <c r="AD1307" i="13"/>
  <c r="AC1307" i="13"/>
  <c r="AB1307" i="13"/>
  <c r="AA1307" i="13"/>
  <c r="Z1307" i="13"/>
  <c r="AE1306" i="13"/>
  <c r="AD1306" i="13"/>
  <c r="AC1306" i="13"/>
  <c r="AB1306" i="13"/>
  <c r="AA1306" i="13"/>
  <c r="Z1306" i="13"/>
  <c r="AE1305" i="13"/>
  <c r="AD1305" i="13"/>
  <c r="AC1305" i="13"/>
  <c r="AB1305" i="13"/>
  <c r="AA1305" i="13"/>
  <c r="Z1305" i="13"/>
  <c r="AE1304" i="13"/>
  <c r="AD1304" i="13"/>
  <c r="AC1304" i="13"/>
  <c r="AB1304" i="13"/>
  <c r="AA1304" i="13"/>
  <c r="Z1304" i="13"/>
  <c r="AE1303" i="13"/>
  <c r="AD1303" i="13"/>
  <c r="AC1303" i="13"/>
  <c r="AB1303" i="13"/>
  <c r="AA1303" i="13"/>
  <c r="Z1303" i="13"/>
  <c r="AE1302" i="13"/>
  <c r="AD1302" i="13"/>
  <c r="AC1302" i="13"/>
  <c r="AB1302" i="13"/>
  <c r="AA1302" i="13"/>
  <c r="Z1302" i="13"/>
  <c r="AE1301" i="13"/>
  <c r="AD1301" i="13"/>
  <c r="AC1301" i="13"/>
  <c r="AB1301" i="13"/>
  <c r="AA1301" i="13"/>
  <c r="Z1301" i="13"/>
  <c r="AE1300" i="13"/>
  <c r="AD1300" i="13"/>
  <c r="AC1300" i="13"/>
  <c r="AB1300" i="13"/>
  <c r="AA1300" i="13"/>
  <c r="Z1300" i="13"/>
  <c r="AE1299" i="13"/>
  <c r="AD1299" i="13"/>
  <c r="AC1299" i="13"/>
  <c r="AB1299" i="13"/>
  <c r="AA1299" i="13"/>
  <c r="Z1299" i="13"/>
  <c r="AE1298" i="13"/>
  <c r="AD1298" i="13"/>
  <c r="AC1298" i="13"/>
  <c r="AB1298" i="13"/>
  <c r="AA1298" i="13"/>
  <c r="Z1298" i="13"/>
  <c r="AE1297" i="13"/>
  <c r="AD1297" i="13"/>
  <c r="AC1297" i="13"/>
  <c r="AB1297" i="13"/>
  <c r="AA1297" i="13"/>
  <c r="Z1297" i="13"/>
  <c r="AE1296" i="13"/>
  <c r="AD1296" i="13"/>
  <c r="AC1296" i="13"/>
  <c r="AB1296" i="13"/>
  <c r="AA1296" i="13"/>
  <c r="Z1296" i="13"/>
  <c r="AE1295" i="13"/>
  <c r="AD1295" i="13"/>
  <c r="AC1295" i="13"/>
  <c r="AB1295" i="13"/>
  <c r="AA1295" i="13"/>
  <c r="Z1295" i="13"/>
  <c r="AE1294" i="13"/>
  <c r="AD1294" i="13"/>
  <c r="AC1294" i="13"/>
  <c r="AB1294" i="13"/>
  <c r="AA1294" i="13"/>
  <c r="Z1294" i="13"/>
  <c r="AE1293" i="13"/>
  <c r="AD1293" i="13"/>
  <c r="AC1293" i="13"/>
  <c r="AB1293" i="13"/>
  <c r="AA1293" i="13"/>
  <c r="Z1293" i="13"/>
  <c r="AE1292" i="13"/>
  <c r="AD1292" i="13"/>
  <c r="AC1292" i="13"/>
  <c r="AB1292" i="13"/>
  <c r="AA1292" i="13"/>
  <c r="Z1292" i="13"/>
  <c r="AE1291" i="13"/>
  <c r="AD1291" i="13"/>
  <c r="AC1291" i="13"/>
  <c r="AB1291" i="13"/>
  <c r="AA1291" i="13"/>
  <c r="Z1291" i="13"/>
  <c r="AE1290" i="13"/>
  <c r="AD1290" i="13"/>
  <c r="AC1290" i="13"/>
  <c r="AB1290" i="13"/>
  <c r="AA1290" i="13"/>
  <c r="Z1290" i="13"/>
  <c r="AE1289" i="13"/>
  <c r="AD1289" i="13"/>
  <c r="AC1289" i="13"/>
  <c r="AB1289" i="13"/>
  <c r="AA1289" i="13"/>
  <c r="Z1289" i="13"/>
  <c r="AE1288" i="13"/>
  <c r="AD1288" i="13"/>
  <c r="AC1288" i="13"/>
  <c r="AB1288" i="13"/>
  <c r="AA1288" i="13"/>
  <c r="Z1288" i="13"/>
  <c r="AE1287" i="13"/>
  <c r="AD1287" i="13"/>
  <c r="AC1287" i="13"/>
  <c r="AB1287" i="13"/>
  <c r="AA1287" i="13"/>
  <c r="Z1287" i="13"/>
  <c r="AE1286" i="13"/>
  <c r="AD1286" i="13"/>
  <c r="AC1286" i="13"/>
  <c r="AB1286" i="13"/>
  <c r="AA1286" i="13"/>
  <c r="Z1286" i="13"/>
  <c r="AE1285" i="13"/>
  <c r="AD1285" i="13"/>
  <c r="AC1285" i="13"/>
  <c r="AB1285" i="13"/>
  <c r="AA1285" i="13"/>
  <c r="Z1285" i="13"/>
  <c r="AE1284" i="13"/>
  <c r="AD1284" i="13"/>
  <c r="AC1284" i="13"/>
  <c r="AB1284" i="13"/>
  <c r="AA1284" i="13"/>
  <c r="Z1284" i="13"/>
  <c r="AE1283" i="13"/>
  <c r="AD1283" i="13"/>
  <c r="AC1283" i="13"/>
  <c r="AB1283" i="13"/>
  <c r="AA1283" i="13"/>
  <c r="Z1283" i="13"/>
  <c r="AE1282" i="13"/>
  <c r="AD1282" i="13"/>
  <c r="AC1282" i="13"/>
  <c r="AB1282" i="13"/>
  <c r="AA1282" i="13"/>
  <c r="Z1282" i="13"/>
  <c r="AE1281" i="13"/>
  <c r="AD1281" i="13"/>
  <c r="AC1281" i="13"/>
  <c r="AB1281" i="13"/>
  <c r="AA1281" i="13"/>
  <c r="Z1281" i="13"/>
  <c r="AE1280" i="13"/>
  <c r="AD1280" i="13"/>
  <c r="AC1280" i="13"/>
  <c r="AB1280" i="13"/>
  <c r="AA1280" i="13"/>
  <c r="Z1280" i="13"/>
  <c r="AE1279" i="13"/>
  <c r="AD1279" i="13"/>
  <c r="AC1279" i="13"/>
  <c r="AB1279" i="13"/>
  <c r="AA1279" i="13"/>
  <c r="Z1279" i="13"/>
  <c r="AE1278" i="13"/>
  <c r="AD1278" i="13"/>
  <c r="AC1278" i="13"/>
  <c r="AB1278" i="13"/>
  <c r="AA1278" i="13"/>
  <c r="Z1278" i="13"/>
  <c r="AE1277" i="13"/>
  <c r="AD1277" i="13"/>
  <c r="AC1277" i="13"/>
  <c r="AB1277" i="13"/>
  <c r="AA1277" i="13"/>
  <c r="Z1277" i="13"/>
  <c r="AE1276" i="13"/>
  <c r="AD1276" i="13"/>
  <c r="AC1276" i="13"/>
  <c r="AB1276" i="13"/>
  <c r="AA1276" i="13"/>
  <c r="Z1276" i="13"/>
  <c r="AE1275" i="13"/>
  <c r="AD1275" i="13"/>
  <c r="AC1275" i="13"/>
  <c r="AB1275" i="13"/>
  <c r="AA1275" i="13"/>
  <c r="Z1275" i="13"/>
  <c r="AE1274" i="13"/>
  <c r="AD1274" i="13"/>
  <c r="AC1274" i="13"/>
  <c r="AB1274" i="13"/>
  <c r="AA1274" i="13"/>
  <c r="Z1274" i="13"/>
  <c r="AE1273" i="13"/>
  <c r="AD1273" i="13"/>
  <c r="AC1273" i="13"/>
  <c r="AB1273" i="13"/>
  <c r="AA1273" i="13"/>
  <c r="Z1273" i="13"/>
  <c r="AE1272" i="13"/>
  <c r="AD1272" i="13"/>
  <c r="AC1272" i="13"/>
  <c r="AB1272" i="13"/>
  <c r="AA1272" i="13"/>
  <c r="Z1272" i="13"/>
  <c r="AE1271" i="13"/>
  <c r="AD1271" i="13"/>
  <c r="AC1271" i="13"/>
  <c r="AB1271" i="13"/>
  <c r="AA1271" i="13"/>
  <c r="Z1271" i="13"/>
  <c r="AE1270" i="13"/>
  <c r="AD1270" i="13"/>
  <c r="AC1270" i="13"/>
  <c r="AB1270" i="13"/>
  <c r="AA1270" i="13"/>
  <c r="Z1270" i="13"/>
  <c r="AE1269" i="13"/>
  <c r="AD1269" i="13"/>
  <c r="AC1269" i="13"/>
  <c r="AB1269" i="13"/>
  <c r="AA1269" i="13"/>
  <c r="Z1269" i="13"/>
  <c r="AE1268" i="13"/>
  <c r="AD1268" i="13"/>
  <c r="AC1268" i="13"/>
  <c r="AB1268" i="13"/>
  <c r="AA1268" i="13"/>
  <c r="Z1268" i="13"/>
  <c r="AE1267" i="13"/>
  <c r="AD1267" i="13"/>
  <c r="AC1267" i="13"/>
  <c r="AB1267" i="13"/>
  <c r="AA1267" i="13"/>
  <c r="Z1267" i="13"/>
  <c r="AE1266" i="13"/>
  <c r="AD1266" i="13"/>
  <c r="AC1266" i="13"/>
  <c r="AB1266" i="13"/>
  <c r="AA1266" i="13"/>
  <c r="Z1266" i="13"/>
  <c r="AE1265" i="13"/>
  <c r="AD1265" i="13"/>
  <c r="AC1265" i="13"/>
  <c r="AB1265" i="13"/>
  <c r="AA1265" i="13"/>
  <c r="Z1265" i="13"/>
  <c r="AE1264" i="13"/>
  <c r="AD1264" i="13"/>
  <c r="AC1264" i="13"/>
  <c r="AB1264" i="13"/>
  <c r="AA1264" i="13"/>
  <c r="Z1264" i="13"/>
  <c r="AE1263" i="13"/>
  <c r="AD1263" i="13"/>
  <c r="AC1263" i="13"/>
  <c r="AB1263" i="13"/>
  <c r="AA1263" i="13"/>
  <c r="Z1263" i="13"/>
  <c r="AE1262" i="13"/>
  <c r="AD1262" i="13"/>
  <c r="AC1262" i="13"/>
  <c r="AB1262" i="13"/>
  <c r="AA1262" i="13"/>
  <c r="Z1262" i="13"/>
  <c r="AE1261" i="13"/>
  <c r="AD1261" i="13"/>
  <c r="AC1261" i="13"/>
  <c r="AB1261" i="13"/>
  <c r="AA1261" i="13"/>
  <c r="Z1261" i="13"/>
  <c r="AE1260" i="13"/>
  <c r="AD1260" i="13"/>
  <c r="AC1260" i="13"/>
  <c r="AB1260" i="13"/>
  <c r="AA1260" i="13"/>
  <c r="Z1260" i="13"/>
  <c r="AE1259" i="13"/>
  <c r="AD1259" i="13"/>
  <c r="AC1259" i="13"/>
  <c r="AB1259" i="13"/>
  <c r="AA1259" i="13"/>
  <c r="Z1259" i="13"/>
  <c r="AE1258" i="13"/>
  <c r="AD1258" i="13"/>
  <c r="AC1258" i="13"/>
  <c r="AB1258" i="13"/>
  <c r="AA1258" i="13"/>
  <c r="Z1258" i="13"/>
  <c r="AE1257" i="13"/>
  <c r="AD1257" i="13"/>
  <c r="AC1257" i="13"/>
  <c r="AB1257" i="13"/>
  <c r="AA1257" i="13"/>
  <c r="Z1257" i="13"/>
  <c r="AE1256" i="13"/>
  <c r="AD1256" i="13"/>
  <c r="AC1256" i="13"/>
  <c r="AB1256" i="13"/>
  <c r="AA1256" i="13"/>
  <c r="Z1256" i="13"/>
  <c r="AE1255" i="13"/>
  <c r="AD1255" i="13"/>
  <c r="AC1255" i="13"/>
  <c r="AB1255" i="13"/>
  <c r="AA1255" i="13"/>
  <c r="Z1255" i="13"/>
  <c r="AE1254" i="13"/>
  <c r="AD1254" i="13"/>
  <c r="AC1254" i="13"/>
  <c r="AB1254" i="13"/>
  <c r="AA1254" i="13"/>
  <c r="Z1254" i="13"/>
  <c r="AE1253" i="13"/>
  <c r="AD1253" i="13"/>
  <c r="AC1253" i="13"/>
  <c r="AB1253" i="13"/>
  <c r="AA1253" i="13"/>
  <c r="Z1253" i="13"/>
  <c r="AE1252" i="13"/>
  <c r="AD1252" i="13"/>
  <c r="AC1252" i="13"/>
  <c r="AB1252" i="13"/>
  <c r="AA1252" i="13"/>
  <c r="Z1252" i="13"/>
  <c r="AE1251" i="13"/>
  <c r="AD1251" i="13"/>
  <c r="AC1251" i="13"/>
  <c r="AB1251" i="13"/>
  <c r="AA1251" i="13"/>
  <c r="Z1251" i="13"/>
  <c r="AE1250" i="13"/>
  <c r="AD1250" i="13"/>
  <c r="AC1250" i="13"/>
  <c r="AB1250" i="13"/>
  <c r="AA1250" i="13"/>
  <c r="Z1250" i="13"/>
  <c r="AE1249" i="13"/>
  <c r="AD1249" i="13"/>
  <c r="AC1249" i="13"/>
  <c r="AB1249" i="13"/>
  <c r="AA1249" i="13"/>
  <c r="Z1249" i="13"/>
  <c r="AE1248" i="13"/>
  <c r="AD1248" i="13"/>
  <c r="AC1248" i="13"/>
  <c r="AB1248" i="13"/>
  <c r="AA1248" i="13"/>
  <c r="Z1248" i="13"/>
  <c r="AE1247" i="13"/>
  <c r="AD1247" i="13"/>
  <c r="AC1247" i="13"/>
  <c r="AB1247" i="13"/>
  <c r="AA1247" i="13"/>
  <c r="Z1247" i="13"/>
  <c r="AE1246" i="13"/>
  <c r="AD1246" i="13"/>
  <c r="AC1246" i="13"/>
  <c r="AB1246" i="13"/>
  <c r="AA1246" i="13"/>
  <c r="Z1246" i="13"/>
  <c r="AE1245" i="13"/>
  <c r="AD1245" i="13"/>
  <c r="AC1245" i="13"/>
  <c r="AB1245" i="13"/>
  <c r="AA1245" i="13"/>
  <c r="Z1245" i="13"/>
  <c r="AE1244" i="13"/>
  <c r="AD1244" i="13"/>
  <c r="AC1244" i="13"/>
  <c r="AB1244" i="13"/>
  <c r="AA1244" i="13"/>
  <c r="Z1244" i="13"/>
  <c r="AE1243" i="13"/>
  <c r="AD1243" i="13"/>
  <c r="AC1243" i="13"/>
  <c r="AB1243" i="13"/>
  <c r="AA1243" i="13"/>
  <c r="Z1243" i="13"/>
  <c r="AE1242" i="13"/>
  <c r="AD1242" i="13"/>
  <c r="AC1242" i="13"/>
  <c r="AB1242" i="13"/>
  <c r="AA1242" i="13"/>
  <c r="Z1242" i="13"/>
  <c r="AE1241" i="13"/>
  <c r="AD1241" i="13"/>
  <c r="AC1241" i="13"/>
  <c r="AB1241" i="13"/>
  <c r="AA1241" i="13"/>
  <c r="Z1241" i="13"/>
  <c r="AE1240" i="13"/>
  <c r="AD1240" i="13"/>
  <c r="AC1240" i="13"/>
  <c r="AB1240" i="13"/>
  <c r="AA1240" i="13"/>
  <c r="Z1240" i="13"/>
  <c r="AE1239" i="13"/>
  <c r="AD1239" i="13"/>
  <c r="AC1239" i="13"/>
  <c r="AB1239" i="13"/>
  <c r="AA1239" i="13"/>
  <c r="Z1239" i="13"/>
  <c r="AE1238" i="13"/>
  <c r="AD1238" i="13"/>
  <c r="AC1238" i="13"/>
  <c r="AB1238" i="13"/>
  <c r="AA1238" i="13"/>
  <c r="Z1238" i="13"/>
  <c r="AE1237" i="13"/>
  <c r="AD1237" i="13"/>
  <c r="AC1237" i="13"/>
  <c r="AB1237" i="13"/>
  <c r="AA1237" i="13"/>
  <c r="Z1237" i="13"/>
  <c r="AE1236" i="13"/>
  <c r="AD1236" i="13"/>
  <c r="AC1236" i="13"/>
  <c r="AB1236" i="13"/>
  <c r="AA1236" i="13"/>
  <c r="Z1236" i="13"/>
  <c r="AE1235" i="13"/>
  <c r="AD1235" i="13"/>
  <c r="AC1235" i="13"/>
  <c r="AB1235" i="13"/>
  <c r="AA1235" i="13"/>
  <c r="Z1235" i="13"/>
  <c r="AE1234" i="13"/>
  <c r="AD1234" i="13"/>
  <c r="AC1234" i="13"/>
  <c r="AB1234" i="13"/>
  <c r="AA1234" i="13"/>
  <c r="Z1234" i="13"/>
  <c r="AE1233" i="13"/>
  <c r="AD1233" i="13"/>
  <c r="AC1233" i="13"/>
  <c r="AB1233" i="13"/>
  <c r="AA1233" i="13"/>
  <c r="Z1233" i="13"/>
  <c r="AE1232" i="13"/>
  <c r="AD1232" i="13"/>
  <c r="AC1232" i="13"/>
  <c r="AB1232" i="13"/>
  <c r="AA1232" i="13"/>
  <c r="Z1232" i="13"/>
  <c r="AE1231" i="13"/>
  <c r="AD1231" i="13"/>
  <c r="AC1231" i="13"/>
  <c r="AB1231" i="13"/>
  <c r="AA1231" i="13"/>
  <c r="Z1231" i="13"/>
  <c r="AE1230" i="13"/>
  <c r="AD1230" i="13"/>
  <c r="AC1230" i="13"/>
  <c r="AB1230" i="13"/>
  <c r="AA1230" i="13"/>
  <c r="Z1230" i="13"/>
  <c r="AE1229" i="13"/>
  <c r="AD1229" i="13"/>
  <c r="AC1229" i="13"/>
  <c r="AB1229" i="13"/>
  <c r="AA1229" i="13"/>
  <c r="Z1229" i="13"/>
  <c r="AE1228" i="13"/>
  <c r="AD1228" i="13"/>
  <c r="AC1228" i="13"/>
  <c r="AB1228" i="13"/>
  <c r="AA1228" i="13"/>
  <c r="Z1228" i="13"/>
  <c r="AE1227" i="13"/>
  <c r="AD1227" i="13"/>
  <c r="AC1227" i="13"/>
  <c r="AB1227" i="13"/>
  <c r="AA1227" i="13"/>
  <c r="Z1227" i="13"/>
  <c r="AE1226" i="13"/>
  <c r="AD1226" i="13"/>
  <c r="AC1226" i="13"/>
  <c r="AB1226" i="13"/>
  <c r="AA1226" i="13"/>
  <c r="Z1226" i="13"/>
  <c r="AE1225" i="13"/>
  <c r="AD1225" i="13"/>
  <c r="AC1225" i="13"/>
  <c r="AB1225" i="13"/>
  <c r="AA1225" i="13"/>
  <c r="Z1225" i="13"/>
  <c r="AE1224" i="13"/>
  <c r="AD1224" i="13"/>
  <c r="AC1224" i="13"/>
  <c r="AB1224" i="13"/>
  <c r="AA1224" i="13"/>
  <c r="Z1224" i="13"/>
  <c r="AE1223" i="13"/>
  <c r="AD1223" i="13"/>
  <c r="AC1223" i="13"/>
  <c r="AB1223" i="13"/>
  <c r="AA1223" i="13"/>
  <c r="Z1223" i="13"/>
  <c r="AE1222" i="13"/>
  <c r="AD1222" i="13"/>
  <c r="AC1222" i="13"/>
  <c r="AB1222" i="13"/>
  <c r="AA1222" i="13"/>
  <c r="Z1222" i="13"/>
  <c r="AE1221" i="13"/>
  <c r="AD1221" i="13"/>
  <c r="AC1221" i="13"/>
  <c r="AB1221" i="13"/>
  <c r="AA1221" i="13"/>
  <c r="Z1221" i="13"/>
  <c r="AE1220" i="13"/>
  <c r="AD1220" i="13"/>
  <c r="AC1220" i="13"/>
  <c r="AB1220" i="13"/>
  <c r="AA1220" i="13"/>
  <c r="Z1220" i="13"/>
  <c r="AE1219" i="13"/>
  <c r="AD1219" i="13"/>
  <c r="AC1219" i="13"/>
  <c r="AB1219" i="13"/>
  <c r="AA1219" i="13"/>
  <c r="Z1219" i="13"/>
  <c r="AE1218" i="13"/>
  <c r="AD1218" i="13"/>
  <c r="AC1218" i="13"/>
  <c r="AB1218" i="13"/>
  <c r="AA1218" i="13"/>
  <c r="Z1218" i="13"/>
  <c r="AE1217" i="13"/>
  <c r="AD1217" i="13"/>
  <c r="AC1217" i="13"/>
  <c r="AB1217" i="13"/>
  <c r="AA1217" i="13"/>
  <c r="Z1217" i="13"/>
  <c r="AE1216" i="13"/>
  <c r="AD1216" i="13"/>
  <c r="AC1216" i="13"/>
  <c r="AB1216" i="13"/>
  <c r="AA1216" i="13"/>
  <c r="Z1216" i="13"/>
  <c r="AE1215" i="13"/>
  <c r="AD1215" i="13"/>
  <c r="AC1215" i="13"/>
  <c r="AB1215" i="13"/>
  <c r="AA1215" i="13"/>
  <c r="Z1215" i="13"/>
  <c r="AE1214" i="13"/>
  <c r="AD1214" i="13"/>
  <c r="AC1214" i="13"/>
  <c r="AB1214" i="13"/>
  <c r="AA1214" i="13"/>
  <c r="Z1214" i="13"/>
  <c r="AE1213" i="13"/>
  <c r="AD1213" i="13"/>
  <c r="AC1213" i="13"/>
  <c r="AB1213" i="13"/>
  <c r="AA1213" i="13"/>
  <c r="Z1213" i="13"/>
  <c r="AE1212" i="13"/>
  <c r="AD1212" i="13"/>
  <c r="AC1212" i="13"/>
  <c r="AB1212" i="13"/>
  <c r="AA1212" i="13"/>
  <c r="Z1212" i="13"/>
  <c r="AE1211" i="13"/>
  <c r="AD1211" i="13"/>
  <c r="AC1211" i="13"/>
  <c r="AB1211" i="13"/>
  <c r="AA1211" i="13"/>
  <c r="Z1211" i="13"/>
  <c r="AE1210" i="13"/>
  <c r="AD1210" i="13"/>
  <c r="AC1210" i="13"/>
  <c r="AB1210" i="13"/>
  <c r="AA1210" i="13"/>
  <c r="Z1210" i="13"/>
  <c r="AE1209" i="13"/>
  <c r="AD1209" i="13"/>
  <c r="AC1209" i="13"/>
  <c r="AB1209" i="13"/>
  <c r="AA1209" i="13"/>
  <c r="Z1209" i="13"/>
  <c r="AE1208" i="13"/>
  <c r="AD1208" i="13"/>
  <c r="AC1208" i="13"/>
  <c r="AB1208" i="13"/>
  <c r="AA1208" i="13"/>
  <c r="Z1208" i="13"/>
  <c r="AE1207" i="13"/>
  <c r="AD1207" i="13"/>
  <c r="AC1207" i="13"/>
  <c r="AB1207" i="13"/>
  <c r="AA1207" i="13"/>
  <c r="Z1207" i="13"/>
  <c r="AE1206" i="13"/>
  <c r="AD1206" i="13"/>
  <c r="AC1206" i="13"/>
  <c r="AB1206" i="13"/>
  <c r="AA1206" i="13"/>
  <c r="Z1206" i="13"/>
  <c r="AE1205" i="13"/>
  <c r="AD1205" i="13"/>
  <c r="AC1205" i="13"/>
  <c r="AB1205" i="13"/>
  <c r="AA1205" i="13"/>
  <c r="Z1205" i="13"/>
  <c r="AE1204" i="13"/>
  <c r="AD1204" i="13"/>
  <c r="AC1204" i="13"/>
  <c r="AB1204" i="13"/>
  <c r="AA1204" i="13"/>
  <c r="Z1204" i="13"/>
  <c r="AE1203" i="13"/>
  <c r="AD1203" i="13"/>
  <c r="AC1203" i="13"/>
  <c r="AB1203" i="13"/>
  <c r="AA1203" i="13"/>
  <c r="Z1203" i="13"/>
  <c r="AE1202" i="13"/>
  <c r="AD1202" i="13"/>
  <c r="AC1202" i="13"/>
  <c r="AB1202" i="13"/>
  <c r="AA1202" i="13"/>
  <c r="Z1202" i="13"/>
  <c r="AE1201" i="13"/>
  <c r="AD1201" i="13"/>
  <c r="AC1201" i="13"/>
  <c r="AB1201" i="13"/>
  <c r="AA1201" i="13"/>
  <c r="Z1201" i="13"/>
  <c r="AE1200" i="13"/>
  <c r="AD1200" i="13"/>
  <c r="AC1200" i="13"/>
  <c r="AB1200" i="13"/>
  <c r="AA1200" i="13"/>
  <c r="Z1200" i="13"/>
  <c r="AE1199" i="13"/>
  <c r="AD1199" i="13"/>
  <c r="AC1199" i="13"/>
  <c r="AB1199" i="13"/>
  <c r="AA1199" i="13"/>
  <c r="Z1199" i="13"/>
  <c r="AE1198" i="13"/>
  <c r="AD1198" i="13"/>
  <c r="AC1198" i="13"/>
  <c r="AB1198" i="13"/>
  <c r="AA1198" i="13"/>
  <c r="Z1198" i="13"/>
  <c r="AE1197" i="13"/>
  <c r="AD1197" i="13"/>
  <c r="AC1197" i="13"/>
  <c r="AB1197" i="13"/>
  <c r="AA1197" i="13"/>
  <c r="Z1197" i="13"/>
  <c r="AE1196" i="13"/>
  <c r="AD1196" i="13"/>
  <c r="AC1196" i="13"/>
  <c r="AB1196" i="13"/>
  <c r="AA1196" i="13"/>
  <c r="Z1196" i="13"/>
  <c r="AE1195" i="13"/>
  <c r="AD1195" i="13"/>
  <c r="AC1195" i="13"/>
  <c r="AB1195" i="13"/>
  <c r="AA1195" i="13"/>
  <c r="Z1195" i="13"/>
  <c r="AE1194" i="13"/>
  <c r="AD1194" i="13"/>
  <c r="AC1194" i="13"/>
  <c r="AB1194" i="13"/>
  <c r="AA1194" i="13"/>
  <c r="Z1194" i="13"/>
  <c r="AE1193" i="13"/>
  <c r="AD1193" i="13"/>
  <c r="AC1193" i="13"/>
  <c r="AB1193" i="13"/>
  <c r="AA1193" i="13"/>
  <c r="Z1193" i="13"/>
  <c r="AE1192" i="13"/>
  <c r="AD1192" i="13"/>
  <c r="AC1192" i="13"/>
  <c r="AB1192" i="13"/>
  <c r="AA1192" i="13"/>
  <c r="Z1192" i="13"/>
  <c r="AE1191" i="13"/>
  <c r="AD1191" i="13"/>
  <c r="AC1191" i="13"/>
  <c r="AB1191" i="13"/>
  <c r="AA1191" i="13"/>
  <c r="Z1191" i="13"/>
  <c r="AE1190" i="13"/>
  <c r="AD1190" i="13"/>
  <c r="AC1190" i="13"/>
  <c r="AB1190" i="13"/>
  <c r="AA1190" i="13"/>
  <c r="Z1190" i="13"/>
  <c r="AE1189" i="13"/>
  <c r="AD1189" i="13"/>
  <c r="AC1189" i="13"/>
  <c r="AB1189" i="13"/>
  <c r="AA1189" i="13"/>
  <c r="Z1189" i="13"/>
  <c r="AE1188" i="13"/>
  <c r="AD1188" i="13"/>
  <c r="AC1188" i="13"/>
  <c r="AB1188" i="13"/>
  <c r="AA1188" i="13"/>
  <c r="Z1188" i="13"/>
  <c r="AE1187" i="13"/>
  <c r="AD1187" i="13"/>
  <c r="AC1187" i="13"/>
  <c r="AB1187" i="13"/>
  <c r="AA1187" i="13"/>
  <c r="Z1187" i="13"/>
  <c r="AE1186" i="13"/>
  <c r="AD1186" i="13"/>
  <c r="AC1186" i="13"/>
  <c r="AB1186" i="13"/>
  <c r="AA1186" i="13"/>
  <c r="Z1186" i="13"/>
  <c r="AE1185" i="13"/>
  <c r="AD1185" i="13"/>
  <c r="AC1185" i="13"/>
  <c r="AB1185" i="13"/>
  <c r="AA1185" i="13"/>
  <c r="Z1185" i="13"/>
  <c r="AE1184" i="13"/>
  <c r="AD1184" i="13"/>
  <c r="AC1184" i="13"/>
  <c r="AB1184" i="13"/>
  <c r="AA1184" i="13"/>
  <c r="Z1184" i="13"/>
  <c r="AE1183" i="13"/>
  <c r="AD1183" i="13"/>
  <c r="AC1183" i="13"/>
  <c r="AB1183" i="13"/>
  <c r="AA1183" i="13"/>
  <c r="Z1183" i="13"/>
  <c r="AE1182" i="13"/>
  <c r="AD1182" i="13"/>
  <c r="AC1182" i="13"/>
  <c r="AB1182" i="13"/>
  <c r="AA1182" i="13"/>
  <c r="Z1182" i="13"/>
  <c r="AE1181" i="13"/>
  <c r="AD1181" i="13"/>
  <c r="AC1181" i="13"/>
  <c r="AB1181" i="13"/>
  <c r="AA1181" i="13"/>
  <c r="Z1181" i="13"/>
  <c r="AE1180" i="13"/>
  <c r="AD1180" i="13"/>
  <c r="AC1180" i="13"/>
  <c r="AB1180" i="13"/>
  <c r="AA1180" i="13"/>
  <c r="Z1180" i="13"/>
  <c r="AE1179" i="13"/>
  <c r="AD1179" i="13"/>
  <c r="AC1179" i="13"/>
  <c r="AB1179" i="13"/>
  <c r="AA1179" i="13"/>
  <c r="Z1179" i="13"/>
  <c r="AE1178" i="13"/>
  <c r="AD1178" i="13"/>
  <c r="AC1178" i="13"/>
  <c r="AB1178" i="13"/>
  <c r="AA1178" i="13"/>
  <c r="Z1178" i="13"/>
  <c r="AE1177" i="13"/>
  <c r="AD1177" i="13"/>
  <c r="AC1177" i="13"/>
  <c r="AB1177" i="13"/>
  <c r="AA1177" i="13"/>
  <c r="Z1177" i="13"/>
  <c r="AE1176" i="13"/>
  <c r="AD1176" i="13"/>
  <c r="AC1176" i="13"/>
  <c r="AB1176" i="13"/>
  <c r="AA1176" i="13"/>
  <c r="Z1176" i="13"/>
  <c r="AE1175" i="13"/>
  <c r="AD1175" i="13"/>
  <c r="AC1175" i="13"/>
  <c r="AB1175" i="13"/>
  <c r="AA1175" i="13"/>
  <c r="Z1175" i="13"/>
  <c r="AE1174" i="13"/>
  <c r="AD1174" i="13"/>
  <c r="AC1174" i="13"/>
  <c r="AB1174" i="13"/>
  <c r="AA1174" i="13"/>
  <c r="Z1174" i="13"/>
  <c r="AE1173" i="13"/>
  <c r="AD1173" i="13"/>
  <c r="AC1173" i="13"/>
  <c r="AB1173" i="13"/>
  <c r="AA1173" i="13"/>
  <c r="Z1173" i="13"/>
  <c r="AE1172" i="13"/>
  <c r="AD1172" i="13"/>
  <c r="AC1172" i="13"/>
  <c r="AB1172" i="13"/>
  <c r="AA1172" i="13"/>
  <c r="Z1172" i="13"/>
  <c r="AE1171" i="13"/>
  <c r="AD1171" i="13"/>
  <c r="AC1171" i="13"/>
  <c r="AB1171" i="13"/>
  <c r="AA1171" i="13"/>
  <c r="Z1171" i="13"/>
  <c r="AE1170" i="13"/>
  <c r="AD1170" i="13"/>
  <c r="AC1170" i="13"/>
  <c r="AB1170" i="13"/>
  <c r="AA1170" i="13"/>
  <c r="Z1170" i="13"/>
  <c r="AE1169" i="13"/>
  <c r="AD1169" i="13"/>
  <c r="AC1169" i="13"/>
  <c r="AB1169" i="13"/>
  <c r="AA1169" i="13"/>
  <c r="Z1169" i="13"/>
  <c r="AE1168" i="13"/>
  <c r="AD1168" i="13"/>
  <c r="AC1168" i="13"/>
  <c r="AB1168" i="13"/>
  <c r="AA1168" i="13"/>
  <c r="Z1168" i="13"/>
  <c r="AE1167" i="13"/>
  <c r="AD1167" i="13"/>
  <c r="AC1167" i="13"/>
  <c r="AB1167" i="13"/>
  <c r="AA1167" i="13"/>
  <c r="Z1167" i="13"/>
  <c r="AE1166" i="13"/>
  <c r="AD1166" i="13"/>
  <c r="AC1166" i="13"/>
  <c r="AB1166" i="13"/>
  <c r="AA1166" i="13"/>
  <c r="Z1166" i="13"/>
  <c r="AE1165" i="13"/>
  <c r="AD1165" i="13"/>
  <c r="AC1165" i="13"/>
  <c r="AB1165" i="13"/>
  <c r="AA1165" i="13"/>
  <c r="Z1165" i="13"/>
  <c r="AE1164" i="13"/>
  <c r="AD1164" i="13"/>
  <c r="AC1164" i="13"/>
  <c r="AB1164" i="13"/>
  <c r="AA1164" i="13"/>
  <c r="Z1164" i="13"/>
  <c r="AE1163" i="13"/>
  <c r="AD1163" i="13"/>
  <c r="AC1163" i="13"/>
  <c r="AB1163" i="13"/>
  <c r="AA1163" i="13"/>
  <c r="Z1163" i="13"/>
  <c r="AE1162" i="13"/>
  <c r="AD1162" i="13"/>
  <c r="AC1162" i="13"/>
  <c r="AB1162" i="13"/>
  <c r="AA1162" i="13"/>
  <c r="Z1162" i="13"/>
  <c r="AE1161" i="13"/>
  <c r="AD1161" i="13"/>
  <c r="AC1161" i="13"/>
  <c r="AB1161" i="13"/>
  <c r="AA1161" i="13"/>
  <c r="Z1161" i="13"/>
  <c r="AE1160" i="13"/>
  <c r="AD1160" i="13"/>
  <c r="AC1160" i="13"/>
  <c r="AB1160" i="13"/>
  <c r="AA1160" i="13"/>
  <c r="Z1160" i="13"/>
  <c r="AE1159" i="13"/>
  <c r="AD1159" i="13"/>
  <c r="AC1159" i="13"/>
  <c r="AB1159" i="13"/>
  <c r="AA1159" i="13"/>
  <c r="Z1159" i="13"/>
  <c r="AE1158" i="13"/>
  <c r="AD1158" i="13"/>
  <c r="AC1158" i="13"/>
  <c r="AB1158" i="13"/>
  <c r="AA1158" i="13"/>
  <c r="Z1158" i="13"/>
  <c r="AE1157" i="13"/>
  <c r="AD1157" i="13"/>
  <c r="AC1157" i="13"/>
  <c r="AB1157" i="13"/>
  <c r="AA1157" i="13"/>
  <c r="Z1157" i="13"/>
  <c r="AE1156" i="13"/>
  <c r="AD1156" i="13"/>
  <c r="AC1156" i="13"/>
  <c r="AB1156" i="13"/>
  <c r="AA1156" i="13"/>
  <c r="Z1156" i="13"/>
  <c r="AE1155" i="13"/>
  <c r="AD1155" i="13"/>
  <c r="AC1155" i="13"/>
  <c r="AB1155" i="13"/>
  <c r="AA1155" i="13"/>
  <c r="Z1155" i="13"/>
  <c r="AE1154" i="13"/>
  <c r="AD1154" i="13"/>
  <c r="AC1154" i="13"/>
  <c r="AB1154" i="13"/>
  <c r="AA1154" i="13"/>
  <c r="Z1154" i="13"/>
  <c r="AE1153" i="13"/>
  <c r="AD1153" i="13"/>
  <c r="AC1153" i="13"/>
  <c r="AB1153" i="13"/>
  <c r="AA1153" i="13"/>
  <c r="Z1153" i="13"/>
  <c r="AE1152" i="13"/>
  <c r="AD1152" i="13"/>
  <c r="AC1152" i="13"/>
  <c r="AB1152" i="13"/>
  <c r="AA1152" i="13"/>
  <c r="Z1152" i="13"/>
  <c r="AE1151" i="13"/>
  <c r="AD1151" i="13"/>
  <c r="AC1151" i="13"/>
  <c r="AB1151" i="13"/>
  <c r="AA1151" i="13"/>
  <c r="Z1151" i="13"/>
  <c r="AE1150" i="13"/>
  <c r="AD1150" i="13"/>
  <c r="AC1150" i="13"/>
  <c r="AB1150" i="13"/>
  <c r="AA1150" i="13"/>
  <c r="Z1150" i="13"/>
  <c r="AE1149" i="13"/>
  <c r="AD1149" i="13"/>
  <c r="AC1149" i="13"/>
  <c r="AB1149" i="13"/>
  <c r="AA1149" i="13"/>
  <c r="Z1149" i="13"/>
  <c r="AE1148" i="13"/>
  <c r="AD1148" i="13"/>
  <c r="AC1148" i="13"/>
  <c r="AB1148" i="13"/>
  <c r="AA1148" i="13"/>
  <c r="Z1148" i="13"/>
  <c r="AE1147" i="13"/>
  <c r="AD1147" i="13"/>
  <c r="AC1147" i="13"/>
  <c r="AB1147" i="13"/>
  <c r="AA1147" i="13"/>
  <c r="Z1147" i="13"/>
  <c r="AE1146" i="13"/>
  <c r="AD1146" i="13"/>
  <c r="AC1146" i="13"/>
  <c r="AB1146" i="13"/>
  <c r="AA1146" i="13"/>
  <c r="Z1146" i="13"/>
  <c r="AE1145" i="13"/>
  <c r="AD1145" i="13"/>
  <c r="AC1145" i="13"/>
  <c r="AB1145" i="13"/>
  <c r="AA1145" i="13"/>
  <c r="Z1145" i="13"/>
  <c r="AE1144" i="13"/>
  <c r="AD1144" i="13"/>
  <c r="AC1144" i="13"/>
  <c r="AB1144" i="13"/>
  <c r="AA1144" i="13"/>
  <c r="Z1144" i="13"/>
  <c r="AE1143" i="13"/>
  <c r="AD1143" i="13"/>
  <c r="AC1143" i="13"/>
  <c r="AB1143" i="13"/>
  <c r="AA1143" i="13"/>
  <c r="Z1143" i="13"/>
  <c r="AE1142" i="13"/>
  <c r="AD1142" i="13"/>
  <c r="AC1142" i="13"/>
  <c r="AB1142" i="13"/>
  <c r="AA1142" i="13"/>
  <c r="Z1142" i="13"/>
  <c r="AE1141" i="13"/>
  <c r="AD1141" i="13"/>
  <c r="AC1141" i="13"/>
  <c r="AB1141" i="13"/>
  <c r="AA1141" i="13"/>
  <c r="Z1141" i="13"/>
  <c r="AE1140" i="13"/>
  <c r="AD1140" i="13"/>
  <c r="AC1140" i="13"/>
  <c r="AB1140" i="13"/>
  <c r="AA1140" i="13"/>
  <c r="Z1140" i="13"/>
  <c r="AE1139" i="13"/>
  <c r="AD1139" i="13"/>
  <c r="AC1139" i="13"/>
  <c r="AB1139" i="13"/>
  <c r="AA1139" i="13"/>
  <c r="Z1139" i="13"/>
  <c r="AE1138" i="13"/>
  <c r="AD1138" i="13"/>
  <c r="AC1138" i="13"/>
  <c r="AB1138" i="13"/>
  <c r="AA1138" i="13"/>
  <c r="Z1138" i="13"/>
  <c r="AE1137" i="13"/>
  <c r="AD1137" i="13"/>
  <c r="AC1137" i="13"/>
  <c r="AB1137" i="13"/>
  <c r="AA1137" i="13"/>
  <c r="Z1137" i="13"/>
  <c r="AE1136" i="13"/>
  <c r="AD1136" i="13"/>
  <c r="AC1136" i="13"/>
  <c r="AB1136" i="13"/>
  <c r="AA1136" i="13"/>
  <c r="Z1136" i="13"/>
  <c r="AE1135" i="13"/>
  <c r="AD1135" i="13"/>
  <c r="AC1135" i="13"/>
  <c r="AB1135" i="13"/>
  <c r="AA1135" i="13"/>
  <c r="Z1135" i="13"/>
  <c r="AE1134" i="13"/>
  <c r="AD1134" i="13"/>
  <c r="AC1134" i="13"/>
  <c r="AB1134" i="13"/>
  <c r="AA1134" i="13"/>
  <c r="Z1134" i="13"/>
  <c r="AE1133" i="13"/>
  <c r="AD1133" i="13"/>
  <c r="AC1133" i="13"/>
  <c r="AB1133" i="13"/>
  <c r="AA1133" i="13"/>
  <c r="Z1133" i="13"/>
  <c r="AE1132" i="13"/>
  <c r="AD1132" i="13"/>
  <c r="AC1132" i="13"/>
  <c r="AB1132" i="13"/>
  <c r="AA1132" i="13"/>
  <c r="Z1132" i="13"/>
  <c r="AE1131" i="13"/>
  <c r="AD1131" i="13"/>
  <c r="AC1131" i="13"/>
  <c r="AB1131" i="13"/>
  <c r="AA1131" i="13"/>
  <c r="Z1131" i="13"/>
  <c r="AE1130" i="13"/>
  <c r="AD1130" i="13"/>
  <c r="AC1130" i="13"/>
  <c r="AB1130" i="13"/>
  <c r="AA1130" i="13"/>
  <c r="Z1130" i="13"/>
  <c r="AE1129" i="13"/>
  <c r="AD1129" i="13"/>
  <c r="AC1129" i="13"/>
  <c r="AB1129" i="13"/>
  <c r="AA1129" i="13"/>
  <c r="Z1129" i="13"/>
  <c r="AE1128" i="13"/>
  <c r="AD1128" i="13"/>
  <c r="AC1128" i="13"/>
  <c r="AB1128" i="13"/>
  <c r="AA1128" i="13"/>
  <c r="Z1128" i="13"/>
  <c r="AE1127" i="13"/>
  <c r="AD1127" i="13"/>
  <c r="AC1127" i="13"/>
  <c r="AB1127" i="13"/>
  <c r="AA1127" i="13"/>
  <c r="Z1127" i="13"/>
  <c r="AE1126" i="13"/>
  <c r="AD1126" i="13"/>
  <c r="AC1126" i="13"/>
  <c r="AB1126" i="13"/>
  <c r="AA1126" i="13"/>
  <c r="Z1126" i="13"/>
  <c r="AE1125" i="13"/>
  <c r="AD1125" i="13"/>
  <c r="AC1125" i="13"/>
  <c r="AB1125" i="13"/>
  <c r="AA1125" i="13"/>
  <c r="Z1125" i="13"/>
  <c r="AE1124" i="13"/>
  <c r="AD1124" i="13"/>
  <c r="AC1124" i="13"/>
  <c r="AB1124" i="13"/>
  <c r="AA1124" i="13"/>
  <c r="Z1124" i="13"/>
  <c r="AE1123" i="13"/>
  <c r="AD1123" i="13"/>
  <c r="AC1123" i="13"/>
  <c r="AB1123" i="13"/>
  <c r="AA1123" i="13"/>
  <c r="Z1123" i="13"/>
  <c r="AE1122" i="13"/>
  <c r="AD1122" i="13"/>
  <c r="AC1122" i="13"/>
  <c r="AB1122" i="13"/>
  <c r="AA1122" i="13"/>
  <c r="Z1122" i="13"/>
  <c r="AE1121" i="13"/>
  <c r="AD1121" i="13"/>
  <c r="AC1121" i="13"/>
  <c r="AB1121" i="13"/>
  <c r="AA1121" i="13"/>
  <c r="Z1121" i="13"/>
  <c r="AE1120" i="13"/>
  <c r="AD1120" i="13"/>
  <c r="AC1120" i="13"/>
  <c r="AB1120" i="13"/>
  <c r="AA1120" i="13"/>
  <c r="Z1120" i="13"/>
  <c r="AE1119" i="13"/>
  <c r="AD1119" i="13"/>
  <c r="AC1119" i="13"/>
  <c r="AB1119" i="13"/>
  <c r="AA1119" i="13"/>
  <c r="Z1119" i="13"/>
  <c r="AE1118" i="13"/>
  <c r="AD1118" i="13"/>
  <c r="AC1118" i="13"/>
  <c r="AB1118" i="13"/>
  <c r="AA1118" i="13"/>
  <c r="Z1118" i="13"/>
  <c r="AE1117" i="13"/>
  <c r="AD1117" i="13"/>
  <c r="AC1117" i="13"/>
  <c r="AB1117" i="13"/>
  <c r="AA1117" i="13"/>
  <c r="Z1117" i="13"/>
  <c r="AE1116" i="13"/>
  <c r="AD1116" i="13"/>
  <c r="AC1116" i="13"/>
  <c r="AB1116" i="13"/>
  <c r="AA1116" i="13"/>
  <c r="Z1116" i="13"/>
  <c r="AE1115" i="13"/>
  <c r="AD1115" i="13"/>
  <c r="AC1115" i="13"/>
  <c r="AB1115" i="13"/>
  <c r="AA1115" i="13"/>
  <c r="Z1115" i="13"/>
  <c r="AE1114" i="13"/>
  <c r="AD1114" i="13"/>
  <c r="AC1114" i="13"/>
  <c r="AB1114" i="13"/>
  <c r="AA1114" i="13"/>
  <c r="Z1114" i="13"/>
  <c r="AE1113" i="13"/>
  <c r="AD1113" i="13"/>
  <c r="AC1113" i="13"/>
  <c r="AB1113" i="13"/>
  <c r="AA1113" i="13"/>
  <c r="Z1113" i="13"/>
  <c r="AE1112" i="13"/>
  <c r="AD1112" i="13"/>
  <c r="AC1112" i="13"/>
  <c r="AB1112" i="13"/>
  <c r="AA1112" i="13"/>
  <c r="Z1112" i="13"/>
  <c r="AE1111" i="13"/>
  <c r="AD1111" i="13"/>
  <c r="AC1111" i="13"/>
  <c r="AB1111" i="13"/>
  <c r="AA1111" i="13"/>
  <c r="Z1111" i="13"/>
  <c r="AE1110" i="13"/>
  <c r="AD1110" i="13"/>
  <c r="AC1110" i="13"/>
  <c r="AB1110" i="13"/>
  <c r="AA1110" i="13"/>
  <c r="Z1110" i="13"/>
  <c r="AE1109" i="13"/>
  <c r="AD1109" i="13"/>
  <c r="AC1109" i="13"/>
  <c r="AB1109" i="13"/>
  <c r="AA1109" i="13"/>
  <c r="Z1109" i="13"/>
  <c r="AE1108" i="13"/>
  <c r="AD1108" i="13"/>
  <c r="AC1108" i="13"/>
  <c r="AB1108" i="13"/>
  <c r="AA1108" i="13"/>
  <c r="Z1108" i="13"/>
  <c r="AE1107" i="13"/>
  <c r="AD1107" i="13"/>
  <c r="AC1107" i="13"/>
  <c r="AB1107" i="13"/>
  <c r="AA1107" i="13"/>
  <c r="Z1107" i="13"/>
  <c r="AE1106" i="13"/>
  <c r="AD1106" i="13"/>
  <c r="AC1106" i="13"/>
  <c r="AB1106" i="13"/>
  <c r="AA1106" i="13"/>
  <c r="Z1106" i="13"/>
  <c r="AE1105" i="13"/>
  <c r="AD1105" i="13"/>
  <c r="AC1105" i="13"/>
  <c r="AB1105" i="13"/>
  <c r="AA1105" i="13"/>
  <c r="Z1105" i="13"/>
  <c r="AE1104" i="13"/>
  <c r="AD1104" i="13"/>
  <c r="AC1104" i="13"/>
  <c r="AB1104" i="13"/>
  <c r="AA1104" i="13"/>
  <c r="Z1104" i="13"/>
  <c r="AE1103" i="13"/>
  <c r="AD1103" i="13"/>
  <c r="AC1103" i="13"/>
  <c r="AB1103" i="13"/>
  <c r="AA1103" i="13"/>
  <c r="Z1103" i="13"/>
  <c r="AE1102" i="13"/>
  <c r="AD1102" i="13"/>
  <c r="AC1102" i="13"/>
  <c r="AB1102" i="13"/>
  <c r="AA1102" i="13"/>
  <c r="Z1102" i="13"/>
  <c r="AE1101" i="13"/>
  <c r="AD1101" i="13"/>
  <c r="AC1101" i="13"/>
  <c r="AB1101" i="13"/>
  <c r="AA1101" i="13"/>
  <c r="Z1101" i="13"/>
  <c r="AE1100" i="13"/>
  <c r="AD1100" i="13"/>
  <c r="AC1100" i="13"/>
  <c r="AB1100" i="13"/>
  <c r="AA1100" i="13"/>
  <c r="Z1100" i="13"/>
  <c r="AE1099" i="13"/>
  <c r="AD1099" i="13"/>
  <c r="AC1099" i="13"/>
  <c r="AB1099" i="13"/>
  <c r="AA1099" i="13"/>
  <c r="Z1099" i="13"/>
  <c r="AE1098" i="13"/>
  <c r="AD1098" i="13"/>
  <c r="AC1098" i="13"/>
  <c r="AB1098" i="13"/>
  <c r="AA1098" i="13"/>
  <c r="Z1098" i="13"/>
  <c r="AE1097" i="13"/>
  <c r="AD1097" i="13"/>
  <c r="AC1097" i="13"/>
  <c r="AB1097" i="13"/>
  <c r="AA1097" i="13"/>
  <c r="Z1097" i="13"/>
  <c r="AE1096" i="13"/>
  <c r="AD1096" i="13"/>
  <c r="AC1096" i="13"/>
  <c r="AB1096" i="13"/>
  <c r="AA1096" i="13"/>
  <c r="Z1096" i="13"/>
  <c r="AE1095" i="13"/>
  <c r="AD1095" i="13"/>
  <c r="AC1095" i="13"/>
  <c r="AB1095" i="13"/>
  <c r="AA1095" i="13"/>
  <c r="Z1095" i="13"/>
  <c r="AE1094" i="13"/>
  <c r="AD1094" i="13"/>
  <c r="AC1094" i="13"/>
  <c r="AB1094" i="13"/>
  <c r="AA1094" i="13"/>
  <c r="Z1094" i="13"/>
  <c r="AE1093" i="13"/>
  <c r="AD1093" i="13"/>
  <c r="AC1093" i="13"/>
  <c r="AB1093" i="13"/>
  <c r="AA1093" i="13"/>
  <c r="Z1093" i="13"/>
  <c r="AE1092" i="13"/>
  <c r="AD1092" i="13"/>
  <c r="AC1092" i="13"/>
  <c r="AB1092" i="13"/>
  <c r="AA1092" i="13"/>
  <c r="Z1092" i="13"/>
  <c r="AE1091" i="13"/>
  <c r="AD1091" i="13"/>
  <c r="AC1091" i="13"/>
  <c r="AB1091" i="13"/>
  <c r="AA1091" i="13"/>
  <c r="Z1091" i="13"/>
  <c r="AE1090" i="13"/>
  <c r="AD1090" i="13"/>
  <c r="AC1090" i="13"/>
  <c r="AB1090" i="13"/>
  <c r="AA1090" i="13"/>
  <c r="Z1090" i="13"/>
  <c r="AE1089" i="13"/>
  <c r="AD1089" i="13"/>
  <c r="AC1089" i="13"/>
  <c r="AB1089" i="13"/>
  <c r="AA1089" i="13"/>
  <c r="Z1089" i="13"/>
  <c r="AE1088" i="13"/>
  <c r="AD1088" i="13"/>
  <c r="AC1088" i="13"/>
  <c r="AB1088" i="13"/>
  <c r="AA1088" i="13"/>
  <c r="Z1088" i="13"/>
  <c r="AE1087" i="13"/>
  <c r="AD1087" i="13"/>
  <c r="AC1087" i="13"/>
  <c r="AB1087" i="13"/>
  <c r="AA1087" i="13"/>
  <c r="Z1087" i="13"/>
  <c r="AE1086" i="13"/>
  <c r="AD1086" i="13"/>
  <c r="AC1086" i="13"/>
  <c r="AB1086" i="13"/>
  <c r="AA1086" i="13"/>
  <c r="Z1086" i="13"/>
  <c r="AE1085" i="13"/>
  <c r="AD1085" i="13"/>
  <c r="AC1085" i="13"/>
  <c r="AB1085" i="13"/>
  <c r="AA1085" i="13"/>
  <c r="Z1085" i="13"/>
  <c r="AE1084" i="13"/>
  <c r="AD1084" i="13"/>
  <c r="AC1084" i="13"/>
  <c r="AB1084" i="13"/>
  <c r="AA1084" i="13"/>
  <c r="Z1084" i="13"/>
  <c r="AE1083" i="13"/>
  <c r="AD1083" i="13"/>
  <c r="AC1083" i="13"/>
  <c r="AB1083" i="13"/>
  <c r="AA1083" i="13"/>
  <c r="Z1083" i="13"/>
  <c r="AE1082" i="13"/>
  <c r="AD1082" i="13"/>
  <c r="AC1082" i="13"/>
  <c r="AB1082" i="13"/>
  <c r="AA1082" i="13"/>
  <c r="Z1082" i="13"/>
  <c r="AE1081" i="13"/>
  <c r="AD1081" i="13"/>
  <c r="AC1081" i="13"/>
  <c r="AB1081" i="13"/>
  <c r="AA1081" i="13"/>
  <c r="Z1081" i="13"/>
  <c r="AE1080" i="13"/>
  <c r="AD1080" i="13"/>
  <c r="AC1080" i="13"/>
  <c r="AB1080" i="13"/>
  <c r="AA1080" i="13"/>
  <c r="Z1080" i="13"/>
  <c r="AE1079" i="13"/>
  <c r="AD1079" i="13"/>
  <c r="AC1079" i="13"/>
  <c r="AB1079" i="13"/>
  <c r="AA1079" i="13"/>
  <c r="Z1079" i="13"/>
  <c r="AE1078" i="13"/>
  <c r="AD1078" i="13"/>
  <c r="AC1078" i="13"/>
  <c r="AB1078" i="13"/>
  <c r="AA1078" i="13"/>
  <c r="Z1078" i="13"/>
  <c r="AE1077" i="13"/>
  <c r="AD1077" i="13"/>
  <c r="AC1077" i="13"/>
  <c r="AB1077" i="13"/>
  <c r="AA1077" i="13"/>
  <c r="Z1077" i="13"/>
  <c r="AE1076" i="13"/>
  <c r="AD1076" i="13"/>
  <c r="AC1076" i="13"/>
  <c r="AB1076" i="13"/>
  <c r="AA1076" i="13"/>
  <c r="Z1076" i="13"/>
  <c r="AE1075" i="13"/>
  <c r="AD1075" i="13"/>
  <c r="AC1075" i="13"/>
  <c r="AB1075" i="13"/>
  <c r="AA1075" i="13"/>
  <c r="Z1075" i="13"/>
  <c r="AE1074" i="13"/>
  <c r="AD1074" i="13"/>
  <c r="AC1074" i="13"/>
  <c r="AB1074" i="13"/>
  <c r="AA1074" i="13"/>
  <c r="Z1074" i="13"/>
  <c r="AE1073" i="13"/>
  <c r="AD1073" i="13"/>
  <c r="AC1073" i="13"/>
  <c r="AB1073" i="13"/>
  <c r="AA1073" i="13"/>
  <c r="Z1073" i="13"/>
  <c r="AE1072" i="13"/>
  <c r="AD1072" i="13"/>
  <c r="AC1072" i="13"/>
  <c r="AB1072" i="13"/>
  <c r="AA1072" i="13"/>
  <c r="Z1072" i="13"/>
  <c r="AE1071" i="13"/>
  <c r="AD1071" i="13"/>
  <c r="AC1071" i="13"/>
  <c r="AB1071" i="13"/>
  <c r="AA1071" i="13"/>
  <c r="Z1071" i="13"/>
  <c r="AE1070" i="13"/>
  <c r="AD1070" i="13"/>
  <c r="AC1070" i="13"/>
  <c r="AB1070" i="13"/>
  <c r="AA1070" i="13"/>
  <c r="Z1070" i="13"/>
  <c r="AE1069" i="13"/>
  <c r="AD1069" i="13"/>
  <c r="AC1069" i="13"/>
  <c r="AB1069" i="13"/>
  <c r="AA1069" i="13"/>
  <c r="Z1069" i="13"/>
  <c r="AE1068" i="13"/>
  <c r="AD1068" i="13"/>
  <c r="AC1068" i="13"/>
  <c r="AB1068" i="13"/>
  <c r="AA1068" i="13"/>
  <c r="Z1068" i="13"/>
  <c r="AE1067" i="13"/>
  <c r="AD1067" i="13"/>
  <c r="AC1067" i="13"/>
  <c r="AB1067" i="13"/>
  <c r="AA1067" i="13"/>
  <c r="Z1067" i="13"/>
  <c r="AE1066" i="13"/>
  <c r="AD1066" i="13"/>
  <c r="AC1066" i="13"/>
  <c r="AB1066" i="13"/>
  <c r="AA1066" i="13"/>
  <c r="Z1066" i="13"/>
  <c r="AE1065" i="13"/>
  <c r="AD1065" i="13"/>
  <c r="AC1065" i="13"/>
  <c r="AB1065" i="13"/>
  <c r="AA1065" i="13"/>
  <c r="Z1065" i="13"/>
  <c r="AE1064" i="13"/>
  <c r="AD1064" i="13"/>
  <c r="AC1064" i="13"/>
  <c r="AB1064" i="13"/>
  <c r="AA1064" i="13"/>
  <c r="Z1064" i="13"/>
  <c r="AE1063" i="13"/>
  <c r="AD1063" i="13"/>
  <c r="AC1063" i="13"/>
  <c r="AB1063" i="13"/>
  <c r="AA1063" i="13"/>
  <c r="Z1063" i="13"/>
  <c r="AE1062" i="13"/>
  <c r="AD1062" i="13"/>
  <c r="AC1062" i="13"/>
  <c r="AB1062" i="13"/>
  <c r="AA1062" i="13"/>
  <c r="Z1062" i="13"/>
  <c r="AE1061" i="13"/>
  <c r="AD1061" i="13"/>
  <c r="AC1061" i="13"/>
  <c r="AB1061" i="13"/>
  <c r="AA1061" i="13"/>
  <c r="Z1061" i="13"/>
  <c r="AE1060" i="13"/>
  <c r="AD1060" i="13"/>
  <c r="AC1060" i="13"/>
  <c r="AB1060" i="13"/>
  <c r="AA1060" i="13"/>
  <c r="Z1060" i="13"/>
  <c r="AE1059" i="13"/>
  <c r="AD1059" i="13"/>
  <c r="AC1059" i="13"/>
  <c r="AB1059" i="13"/>
  <c r="AA1059" i="13"/>
  <c r="Z1059" i="13"/>
  <c r="AE1058" i="13"/>
  <c r="AD1058" i="13"/>
  <c r="AC1058" i="13"/>
  <c r="AB1058" i="13"/>
  <c r="AA1058" i="13"/>
  <c r="Z1058" i="13"/>
  <c r="AE1057" i="13"/>
  <c r="AD1057" i="13"/>
  <c r="AC1057" i="13"/>
  <c r="AB1057" i="13"/>
  <c r="AA1057" i="13"/>
  <c r="Z1057" i="13"/>
  <c r="AE1056" i="13"/>
  <c r="AD1056" i="13"/>
  <c r="AC1056" i="13"/>
  <c r="AB1056" i="13"/>
  <c r="AA1056" i="13"/>
  <c r="Z1056" i="13"/>
  <c r="AE1055" i="13"/>
  <c r="AD1055" i="13"/>
  <c r="AC1055" i="13"/>
  <c r="AB1055" i="13"/>
  <c r="AA1055" i="13"/>
  <c r="Z1055" i="13"/>
  <c r="AE1054" i="13"/>
  <c r="AD1054" i="13"/>
  <c r="AC1054" i="13"/>
  <c r="AB1054" i="13"/>
  <c r="AA1054" i="13"/>
  <c r="Z1054" i="13"/>
  <c r="AE1053" i="13"/>
  <c r="AD1053" i="13"/>
  <c r="AC1053" i="13"/>
  <c r="AB1053" i="13"/>
  <c r="AA1053" i="13"/>
  <c r="Z1053" i="13"/>
  <c r="AE1052" i="13"/>
  <c r="AD1052" i="13"/>
  <c r="AC1052" i="13"/>
  <c r="AB1052" i="13"/>
  <c r="AA1052" i="13"/>
  <c r="Z1052" i="13"/>
  <c r="AE1051" i="13"/>
  <c r="AD1051" i="13"/>
  <c r="AC1051" i="13"/>
  <c r="AB1051" i="13"/>
  <c r="AA1051" i="13"/>
  <c r="Z1051" i="13"/>
  <c r="AE1050" i="13"/>
  <c r="AD1050" i="13"/>
  <c r="AC1050" i="13"/>
  <c r="AB1050" i="13"/>
  <c r="AA1050" i="13"/>
  <c r="Z1050" i="13"/>
  <c r="AE1049" i="13"/>
  <c r="AD1049" i="13"/>
  <c r="AC1049" i="13"/>
  <c r="AB1049" i="13"/>
  <c r="AA1049" i="13"/>
  <c r="Z1049" i="13"/>
  <c r="AE1048" i="13"/>
  <c r="AD1048" i="13"/>
  <c r="AC1048" i="13"/>
  <c r="AB1048" i="13"/>
  <c r="AA1048" i="13"/>
  <c r="Z1048" i="13"/>
  <c r="AE1047" i="13"/>
  <c r="AD1047" i="13"/>
  <c r="AC1047" i="13"/>
  <c r="AB1047" i="13"/>
  <c r="AA1047" i="13"/>
  <c r="Z1047" i="13"/>
  <c r="AE1046" i="13"/>
  <c r="AD1046" i="13"/>
  <c r="AC1046" i="13"/>
  <c r="AB1046" i="13"/>
  <c r="AA1046" i="13"/>
  <c r="Z1046" i="13"/>
  <c r="AE1045" i="13"/>
  <c r="AD1045" i="13"/>
  <c r="AC1045" i="13"/>
  <c r="AB1045" i="13"/>
  <c r="AA1045" i="13"/>
  <c r="Z1045" i="13"/>
  <c r="AE1044" i="13"/>
  <c r="AD1044" i="13"/>
  <c r="AC1044" i="13"/>
  <c r="AB1044" i="13"/>
  <c r="AA1044" i="13"/>
  <c r="Z1044" i="13"/>
  <c r="AE1043" i="13"/>
  <c r="AD1043" i="13"/>
  <c r="AC1043" i="13"/>
  <c r="AB1043" i="13"/>
  <c r="AA1043" i="13"/>
  <c r="Z1043" i="13"/>
  <c r="AE1042" i="13"/>
  <c r="AD1042" i="13"/>
  <c r="AC1042" i="13"/>
  <c r="AB1042" i="13"/>
  <c r="AA1042" i="13"/>
  <c r="Z1042" i="13"/>
  <c r="AE1041" i="13"/>
  <c r="AD1041" i="13"/>
  <c r="AC1041" i="13"/>
  <c r="AB1041" i="13"/>
  <c r="AA1041" i="13"/>
  <c r="Z1041" i="13"/>
  <c r="AE1040" i="13"/>
  <c r="AD1040" i="13"/>
  <c r="AC1040" i="13"/>
  <c r="AB1040" i="13"/>
  <c r="AA1040" i="13"/>
  <c r="Z1040" i="13"/>
  <c r="AE1039" i="13"/>
  <c r="AD1039" i="13"/>
  <c r="AC1039" i="13"/>
  <c r="AB1039" i="13"/>
  <c r="AA1039" i="13"/>
  <c r="Z1039" i="13"/>
  <c r="AE1038" i="13"/>
  <c r="AD1038" i="13"/>
  <c r="AC1038" i="13"/>
  <c r="AB1038" i="13"/>
  <c r="AA1038" i="13"/>
  <c r="Z1038" i="13"/>
  <c r="AE1037" i="13"/>
  <c r="AD1037" i="13"/>
  <c r="AC1037" i="13"/>
  <c r="AB1037" i="13"/>
  <c r="AA1037" i="13"/>
  <c r="Z1037" i="13"/>
  <c r="AE1036" i="13"/>
  <c r="AD1036" i="13"/>
  <c r="AC1036" i="13"/>
  <c r="AB1036" i="13"/>
  <c r="AA1036" i="13"/>
  <c r="Z1036" i="13"/>
  <c r="AE1035" i="13"/>
  <c r="AD1035" i="13"/>
  <c r="AC1035" i="13"/>
  <c r="AB1035" i="13"/>
  <c r="AA1035" i="13"/>
  <c r="Z1035" i="13"/>
  <c r="AE1034" i="13"/>
  <c r="AD1034" i="13"/>
  <c r="AC1034" i="13"/>
  <c r="AB1034" i="13"/>
  <c r="AA1034" i="13"/>
  <c r="Z1034" i="13"/>
  <c r="AE1033" i="13"/>
  <c r="AD1033" i="13"/>
  <c r="AC1033" i="13"/>
  <c r="AB1033" i="13"/>
  <c r="AA1033" i="13"/>
  <c r="Z1033" i="13"/>
  <c r="AE1032" i="13"/>
  <c r="AD1032" i="13"/>
  <c r="AC1032" i="13"/>
  <c r="AB1032" i="13"/>
  <c r="AA1032" i="13"/>
  <c r="Z1032" i="13"/>
  <c r="AE1031" i="13"/>
  <c r="AD1031" i="13"/>
  <c r="AC1031" i="13"/>
  <c r="AB1031" i="13"/>
  <c r="AA1031" i="13"/>
  <c r="Z1031" i="13"/>
  <c r="AE1030" i="13"/>
  <c r="AD1030" i="13"/>
  <c r="AC1030" i="13"/>
  <c r="AB1030" i="13"/>
  <c r="AA1030" i="13"/>
  <c r="Z1030" i="13"/>
  <c r="AE1029" i="13"/>
  <c r="AD1029" i="13"/>
  <c r="AC1029" i="13"/>
  <c r="AB1029" i="13"/>
  <c r="AA1029" i="13"/>
  <c r="Z1029" i="13"/>
  <c r="AE1028" i="13"/>
  <c r="AD1028" i="13"/>
  <c r="AC1028" i="13"/>
  <c r="AB1028" i="13"/>
  <c r="AA1028" i="13"/>
  <c r="Z1028" i="13"/>
  <c r="AE1027" i="13"/>
  <c r="AD1027" i="13"/>
  <c r="AC1027" i="13"/>
  <c r="AB1027" i="13"/>
  <c r="AA1027" i="13"/>
  <c r="Z1027" i="13"/>
  <c r="AE1026" i="13"/>
  <c r="AD1026" i="13"/>
  <c r="AC1026" i="13"/>
  <c r="AB1026" i="13"/>
  <c r="AA1026" i="13"/>
  <c r="Z1026" i="13"/>
  <c r="AE1025" i="13"/>
  <c r="AD1025" i="13"/>
  <c r="AC1025" i="13"/>
  <c r="AB1025" i="13"/>
  <c r="AA1025" i="13"/>
  <c r="Z1025" i="13"/>
  <c r="AE1024" i="13"/>
  <c r="AD1024" i="13"/>
  <c r="AC1024" i="13"/>
  <c r="AB1024" i="13"/>
  <c r="AA1024" i="13"/>
  <c r="Z1024" i="13"/>
  <c r="AE1023" i="13"/>
  <c r="AD1023" i="13"/>
  <c r="AC1023" i="13"/>
  <c r="AB1023" i="13"/>
  <c r="AA1023" i="13"/>
  <c r="Z1023" i="13"/>
  <c r="AE1022" i="13"/>
  <c r="AD1022" i="13"/>
  <c r="AC1022" i="13"/>
  <c r="AB1022" i="13"/>
  <c r="AA1022" i="13"/>
  <c r="Z1022" i="13"/>
  <c r="AE1021" i="13"/>
  <c r="AD1021" i="13"/>
  <c r="AC1021" i="13"/>
  <c r="AB1021" i="13"/>
  <c r="AA1021" i="13"/>
  <c r="Z1021" i="13"/>
  <c r="AE1020" i="13"/>
  <c r="AD1020" i="13"/>
  <c r="AC1020" i="13"/>
  <c r="AB1020" i="13"/>
  <c r="AA1020" i="13"/>
  <c r="Z1020" i="13"/>
  <c r="AE1019" i="13"/>
  <c r="AD1019" i="13"/>
  <c r="AC1019" i="13"/>
  <c r="AB1019" i="13"/>
  <c r="AA1019" i="13"/>
  <c r="Z1019" i="13"/>
  <c r="AE1018" i="13"/>
  <c r="AD1018" i="13"/>
  <c r="AC1018" i="13"/>
  <c r="AB1018" i="13"/>
  <c r="AA1018" i="13"/>
  <c r="Z1018" i="13"/>
  <c r="AE1017" i="13"/>
  <c r="AD1017" i="13"/>
  <c r="AC1017" i="13"/>
  <c r="AB1017" i="13"/>
  <c r="AA1017" i="13"/>
  <c r="Z1017" i="13"/>
  <c r="AE1016" i="13"/>
  <c r="AD1016" i="13"/>
  <c r="AC1016" i="13"/>
  <c r="AB1016" i="13"/>
  <c r="AA1016" i="13"/>
  <c r="Z1016" i="13"/>
  <c r="AE1015" i="13"/>
  <c r="AD1015" i="13"/>
  <c r="AC1015" i="13"/>
  <c r="AB1015" i="13"/>
  <c r="AA1015" i="13"/>
  <c r="Z1015" i="13"/>
  <c r="AE1014" i="13"/>
  <c r="AD1014" i="13"/>
  <c r="AC1014" i="13"/>
  <c r="AB1014" i="13"/>
  <c r="AA1014" i="13"/>
  <c r="Z1014" i="13"/>
  <c r="AE1013" i="13"/>
  <c r="AD1013" i="13"/>
  <c r="AC1013" i="13"/>
  <c r="AB1013" i="13"/>
  <c r="AA1013" i="13"/>
  <c r="Z1013" i="13"/>
  <c r="AE1012" i="13"/>
  <c r="AD1012" i="13"/>
  <c r="AC1012" i="13"/>
  <c r="AB1012" i="13"/>
  <c r="AA1012" i="13"/>
  <c r="Z1012" i="13"/>
  <c r="AE1011" i="13"/>
  <c r="AD1011" i="13"/>
  <c r="AC1011" i="13"/>
  <c r="AB1011" i="13"/>
  <c r="AA1011" i="13"/>
  <c r="Z1011" i="13"/>
  <c r="AE1010" i="13"/>
  <c r="AD1010" i="13"/>
  <c r="AC1010" i="13"/>
  <c r="AB1010" i="13"/>
  <c r="AA1010" i="13"/>
  <c r="Z1010" i="13"/>
  <c r="AE1009" i="13"/>
  <c r="AD1009" i="13"/>
  <c r="AC1009" i="13"/>
  <c r="AB1009" i="13"/>
  <c r="AA1009" i="13"/>
  <c r="Z1009" i="13"/>
  <c r="AE1008" i="13"/>
  <c r="AD1008" i="13"/>
  <c r="AC1008" i="13"/>
  <c r="AB1008" i="13"/>
  <c r="AA1008" i="13"/>
  <c r="Z1008" i="13"/>
  <c r="AE1007" i="13"/>
  <c r="AD1007" i="13"/>
  <c r="AC1007" i="13"/>
  <c r="AB1007" i="13"/>
  <c r="AA1007" i="13"/>
  <c r="Z1007" i="13"/>
  <c r="AE1006" i="13"/>
  <c r="AD1006" i="13"/>
  <c r="AC1006" i="13"/>
  <c r="AB1006" i="13"/>
  <c r="AA1006" i="13"/>
  <c r="Z1006" i="13"/>
  <c r="AE1005" i="13"/>
  <c r="AD1005" i="13"/>
  <c r="AC1005" i="13"/>
  <c r="AB1005" i="13"/>
  <c r="AA1005" i="13"/>
  <c r="Z1005" i="13"/>
  <c r="AE1004" i="13"/>
  <c r="AD1004" i="13"/>
  <c r="AC1004" i="13"/>
  <c r="AB1004" i="13"/>
  <c r="AA1004" i="13"/>
  <c r="Z1004" i="13"/>
  <c r="AE1003" i="13"/>
  <c r="AD1003" i="13"/>
  <c r="AC1003" i="13"/>
  <c r="AB1003" i="13"/>
  <c r="AA1003" i="13"/>
  <c r="Z1003" i="13"/>
  <c r="AE1002" i="13"/>
  <c r="AD1002" i="13"/>
  <c r="AC1002" i="13"/>
  <c r="AB1002" i="13"/>
  <c r="AA1002" i="13"/>
  <c r="Z1002" i="13"/>
  <c r="AE1001" i="13"/>
  <c r="AD1001" i="13"/>
  <c r="AC1001" i="13"/>
  <c r="AB1001" i="13"/>
  <c r="AA1001" i="13"/>
  <c r="Z1001" i="13"/>
  <c r="AE1000" i="13"/>
  <c r="AD1000" i="13"/>
  <c r="AC1000" i="13"/>
  <c r="AB1000" i="13"/>
  <c r="AA1000" i="13"/>
  <c r="Z1000" i="13"/>
  <c r="AE999" i="13"/>
  <c r="AD999" i="13"/>
  <c r="AC999" i="13"/>
  <c r="AB999" i="13"/>
  <c r="AA999" i="13"/>
  <c r="Z999" i="13"/>
  <c r="AE998" i="13"/>
  <c r="AD998" i="13"/>
  <c r="AC998" i="13"/>
  <c r="AB998" i="13"/>
  <c r="AA998" i="13"/>
  <c r="Z998" i="13"/>
  <c r="AE997" i="13"/>
  <c r="AD997" i="13"/>
  <c r="AC997" i="13"/>
  <c r="AB997" i="13"/>
  <c r="AA997" i="13"/>
  <c r="Z997" i="13"/>
  <c r="AE996" i="13"/>
  <c r="AD996" i="13"/>
  <c r="AC996" i="13"/>
  <c r="AB996" i="13"/>
  <c r="AA996" i="13"/>
  <c r="Z996" i="13"/>
  <c r="AE995" i="13"/>
  <c r="AD995" i="13"/>
  <c r="AC995" i="13"/>
  <c r="AB995" i="13"/>
  <c r="AA995" i="13"/>
  <c r="Z995" i="13"/>
  <c r="AE994" i="13"/>
  <c r="AD994" i="13"/>
  <c r="AC994" i="13"/>
  <c r="AB994" i="13"/>
  <c r="AA994" i="13"/>
  <c r="Z994" i="13"/>
  <c r="AE993" i="13"/>
  <c r="AD993" i="13"/>
  <c r="AC993" i="13"/>
  <c r="AB993" i="13"/>
  <c r="AA993" i="13"/>
  <c r="Z993" i="13"/>
  <c r="AE992" i="13"/>
  <c r="AD992" i="13"/>
  <c r="AC992" i="13"/>
  <c r="AB992" i="13"/>
  <c r="AA992" i="13"/>
  <c r="Z992" i="13"/>
  <c r="AE991" i="13"/>
  <c r="AD991" i="13"/>
  <c r="AC991" i="13"/>
  <c r="AB991" i="13"/>
  <c r="AA991" i="13"/>
  <c r="Z991" i="13"/>
  <c r="AE990" i="13"/>
  <c r="AD990" i="13"/>
  <c r="AC990" i="13"/>
  <c r="AB990" i="13"/>
  <c r="AA990" i="13"/>
  <c r="Z990" i="13"/>
  <c r="AE989" i="13"/>
  <c r="AD989" i="13"/>
  <c r="AC989" i="13"/>
  <c r="AB989" i="13"/>
  <c r="AA989" i="13"/>
  <c r="Z989" i="13"/>
  <c r="AE988" i="13"/>
  <c r="AD988" i="13"/>
  <c r="AC988" i="13"/>
  <c r="AB988" i="13"/>
  <c r="AA988" i="13"/>
  <c r="Z988" i="13"/>
  <c r="AE987" i="13"/>
  <c r="AD987" i="13"/>
  <c r="AC987" i="13"/>
  <c r="AB987" i="13"/>
  <c r="AA987" i="13"/>
  <c r="Z987" i="13"/>
  <c r="AE986" i="13"/>
  <c r="AD986" i="13"/>
  <c r="AC986" i="13"/>
  <c r="AB986" i="13"/>
  <c r="AA986" i="13"/>
  <c r="Z986" i="13"/>
  <c r="AE985" i="13"/>
  <c r="AD985" i="13"/>
  <c r="AC985" i="13"/>
  <c r="AB985" i="13"/>
  <c r="AA985" i="13"/>
  <c r="Z985" i="13"/>
  <c r="AE984" i="13"/>
  <c r="AD984" i="13"/>
  <c r="AC984" i="13"/>
  <c r="AB984" i="13"/>
  <c r="AA984" i="13"/>
  <c r="Z984" i="13"/>
  <c r="AE983" i="13"/>
  <c r="AD983" i="13"/>
  <c r="AC983" i="13"/>
  <c r="AB983" i="13"/>
  <c r="AA983" i="13"/>
  <c r="Z983" i="13"/>
  <c r="AE982" i="13"/>
  <c r="AD982" i="13"/>
  <c r="AC982" i="13"/>
  <c r="AB982" i="13"/>
  <c r="AA982" i="13"/>
  <c r="Z982" i="13"/>
  <c r="AE981" i="13"/>
  <c r="AD981" i="13"/>
  <c r="AC981" i="13"/>
  <c r="AB981" i="13"/>
  <c r="AA981" i="13"/>
  <c r="Z981" i="13"/>
  <c r="AE980" i="13"/>
  <c r="AD980" i="13"/>
  <c r="AC980" i="13"/>
  <c r="AB980" i="13"/>
  <c r="AA980" i="13"/>
  <c r="Z980" i="13"/>
  <c r="AE979" i="13"/>
  <c r="AD979" i="13"/>
  <c r="AC979" i="13"/>
  <c r="AB979" i="13"/>
  <c r="AA979" i="13"/>
  <c r="Z979" i="13"/>
  <c r="AE978" i="13"/>
  <c r="AD978" i="13"/>
  <c r="AC978" i="13"/>
  <c r="AB978" i="13"/>
  <c r="AA978" i="13"/>
  <c r="Z978" i="13"/>
  <c r="AE977" i="13"/>
  <c r="AD977" i="13"/>
  <c r="AC977" i="13"/>
  <c r="AB977" i="13"/>
  <c r="AA977" i="13"/>
  <c r="Z977" i="13"/>
  <c r="AE976" i="13"/>
  <c r="AD976" i="13"/>
  <c r="AC976" i="13"/>
  <c r="AB976" i="13"/>
  <c r="AA976" i="13"/>
  <c r="Z976" i="13"/>
  <c r="AE975" i="13"/>
  <c r="AD975" i="13"/>
  <c r="AC975" i="13"/>
  <c r="AB975" i="13"/>
  <c r="AA975" i="13"/>
  <c r="Z975" i="13"/>
  <c r="AE974" i="13"/>
  <c r="AD974" i="13"/>
  <c r="AC974" i="13"/>
  <c r="AB974" i="13"/>
  <c r="AA974" i="13"/>
  <c r="Z974" i="13"/>
  <c r="AE973" i="13"/>
  <c r="AD973" i="13"/>
  <c r="AC973" i="13"/>
  <c r="AB973" i="13"/>
  <c r="AA973" i="13"/>
  <c r="Z973" i="13"/>
  <c r="AE972" i="13"/>
  <c r="AD972" i="13"/>
  <c r="AC972" i="13"/>
  <c r="AB972" i="13"/>
  <c r="AA972" i="13"/>
  <c r="Z972" i="13"/>
  <c r="AE971" i="13"/>
  <c r="AD971" i="13"/>
  <c r="AC971" i="13"/>
  <c r="AB971" i="13"/>
  <c r="AA971" i="13"/>
  <c r="Z971" i="13"/>
  <c r="AE970" i="13"/>
  <c r="AD970" i="13"/>
  <c r="AC970" i="13"/>
  <c r="AB970" i="13"/>
  <c r="AA970" i="13"/>
  <c r="Z970" i="13"/>
  <c r="AE969" i="13"/>
  <c r="AD969" i="13"/>
  <c r="AC969" i="13"/>
  <c r="AB969" i="13"/>
  <c r="AA969" i="13"/>
  <c r="Z969" i="13"/>
  <c r="AE968" i="13"/>
  <c r="AD968" i="13"/>
  <c r="AC968" i="13"/>
  <c r="AB968" i="13"/>
  <c r="AA968" i="13"/>
  <c r="Z968" i="13"/>
  <c r="AE967" i="13"/>
  <c r="AD967" i="13"/>
  <c r="AC967" i="13"/>
  <c r="AB967" i="13"/>
  <c r="AA967" i="13"/>
  <c r="Z967" i="13"/>
  <c r="AE966" i="13"/>
  <c r="AD966" i="13"/>
  <c r="AC966" i="13"/>
  <c r="AB966" i="13"/>
  <c r="AA966" i="13"/>
  <c r="Z966" i="13"/>
  <c r="AE965" i="13"/>
  <c r="AD965" i="13"/>
  <c r="AC965" i="13"/>
  <c r="AB965" i="13"/>
  <c r="AA965" i="13"/>
  <c r="Z965" i="13"/>
  <c r="AE964" i="13"/>
  <c r="AD964" i="13"/>
  <c r="AC964" i="13"/>
  <c r="AB964" i="13"/>
  <c r="AA964" i="13"/>
  <c r="Z964" i="13"/>
  <c r="AE963" i="13"/>
  <c r="AD963" i="13"/>
  <c r="AC963" i="13"/>
  <c r="AB963" i="13"/>
  <c r="AA963" i="13"/>
  <c r="Z963" i="13"/>
  <c r="AE962" i="13"/>
  <c r="AD962" i="13"/>
  <c r="AC962" i="13"/>
  <c r="AB962" i="13"/>
  <c r="AA962" i="13"/>
  <c r="Z962" i="13"/>
  <c r="AE961" i="13"/>
  <c r="AD961" i="13"/>
  <c r="AC961" i="13"/>
  <c r="AB961" i="13"/>
  <c r="AA961" i="13"/>
  <c r="Z961" i="13"/>
  <c r="AE960" i="13"/>
  <c r="AD960" i="13"/>
  <c r="AC960" i="13"/>
  <c r="AB960" i="13"/>
  <c r="AA960" i="13"/>
  <c r="Z960" i="13"/>
  <c r="AE959" i="13"/>
  <c r="AD959" i="13"/>
  <c r="AC959" i="13"/>
  <c r="AB959" i="13"/>
  <c r="AA959" i="13"/>
  <c r="Z959" i="13"/>
  <c r="AE958" i="13"/>
  <c r="AD958" i="13"/>
  <c r="AC958" i="13"/>
  <c r="AB958" i="13"/>
  <c r="AA958" i="13"/>
  <c r="Z958" i="13"/>
  <c r="AE957" i="13"/>
  <c r="AD957" i="13"/>
  <c r="AC957" i="13"/>
  <c r="AB957" i="13"/>
  <c r="AA957" i="13"/>
  <c r="Z957" i="13"/>
  <c r="AE956" i="13"/>
  <c r="AD956" i="13"/>
  <c r="AC956" i="13"/>
  <c r="AB956" i="13"/>
  <c r="AA956" i="13"/>
  <c r="Z956" i="13"/>
  <c r="AE955" i="13"/>
  <c r="AD955" i="13"/>
  <c r="AC955" i="13"/>
  <c r="AB955" i="13"/>
  <c r="AA955" i="13"/>
  <c r="Z955" i="13"/>
  <c r="AE954" i="13"/>
  <c r="AD954" i="13"/>
  <c r="AC954" i="13"/>
  <c r="AB954" i="13"/>
  <c r="AA954" i="13"/>
  <c r="Z954" i="13"/>
  <c r="AE953" i="13"/>
  <c r="AD953" i="13"/>
  <c r="AC953" i="13"/>
  <c r="AB953" i="13"/>
  <c r="AA953" i="13"/>
  <c r="Z953" i="13"/>
  <c r="AE952" i="13"/>
  <c r="AD952" i="13"/>
  <c r="AC952" i="13"/>
  <c r="AB952" i="13"/>
  <c r="AA952" i="13"/>
  <c r="Z952" i="13"/>
  <c r="AE951" i="13"/>
  <c r="AD951" i="13"/>
  <c r="AC951" i="13"/>
  <c r="AB951" i="13"/>
  <c r="AA951" i="13"/>
  <c r="Z951" i="13"/>
  <c r="AE950" i="13"/>
  <c r="AD950" i="13"/>
  <c r="AC950" i="13"/>
  <c r="AB950" i="13"/>
  <c r="AA950" i="13"/>
  <c r="Z950" i="13"/>
  <c r="AE949" i="13"/>
  <c r="AD949" i="13"/>
  <c r="AC949" i="13"/>
  <c r="AB949" i="13"/>
  <c r="AA949" i="13"/>
  <c r="Z949" i="13"/>
  <c r="AE948" i="13"/>
  <c r="AD948" i="13"/>
  <c r="AC948" i="13"/>
  <c r="AB948" i="13"/>
  <c r="AA948" i="13"/>
  <c r="Z948" i="13"/>
  <c r="AE947" i="13"/>
  <c r="AD947" i="13"/>
  <c r="AC947" i="13"/>
  <c r="AB947" i="13"/>
  <c r="AA947" i="13"/>
  <c r="Z947" i="13"/>
  <c r="AE946" i="13"/>
  <c r="AD946" i="13"/>
  <c r="AC946" i="13"/>
  <c r="AB946" i="13"/>
  <c r="AA946" i="13"/>
  <c r="Z946" i="13"/>
  <c r="AE945" i="13"/>
  <c r="AD945" i="13"/>
  <c r="AC945" i="13"/>
  <c r="AB945" i="13"/>
  <c r="AA945" i="13"/>
  <c r="Z945" i="13"/>
  <c r="AE944" i="13"/>
  <c r="AD944" i="13"/>
  <c r="AC944" i="13"/>
  <c r="AB944" i="13"/>
  <c r="AA944" i="13"/>
  <c r="Z944" i="13"/>
  <c r="AE943" i="13"/>
  <c r="AD943" i="13"/>
  <c r="AC943" i="13"/>
  <c r="AB943" i="13"/>
  <c r="AA943" i="13"/>
  <c r="Z943" i="13"/>
  <c r="AE942" i="13"/>
  <c r="AD942" i="13"/>
  <c r="AC942" i="13"/>
  <c r="AB942" i="13"/>
  <c r="AA942" i="13"/>
  <c r="Z942" i="13"/>
  <c r="AE941" i="13"/>
  <c r="AD941" i="13"/>
  <c r="AC941" i="13"/>
  <c r="AB941" i="13"/>
  <c r="AA941" i="13"/>
  <c r="Z941" i="13"/>
  <c r="AE940" i="13"/>
  <c r="AD940" i="13"/>
  <c r="AC940" i="13"/>
  <c r="AB940" i="13"/>
  <c r="AA940" i="13"/>
  <c r="Z940" i="13"/>
  <c r="AE939" i="13"/>
  <c r="AD939" i="13"/>
  <c r="AC939" i="13"/>
  <c r="AB939" i="13"/>
  <c r="AA939" i="13"/>
  <c r="Z939" i="13"/>
  <c r="AE938" i="13"/>
  <c r="AD938" i="13"/>
  <c r="AC938" i="13"/>
  <c r="AB938" i="13"/>
  <c r="AA938" i="13"/>
  <c r="Z938" i="13"/>
  <c r="AE937" i="13"/>
  <c r="AD937" i="13"/>
  <c r="AC937" i="13"/>
  <c r="AB937" i="13"/>
  <c r="AA937" i="13"/>
  <c r="Z937" i="13"/>
  <c r="AE936" i="13"/>
  <c r="AD936" i="13"/>
  <c r="AC936" i="13"/>
  <c r="AB936" i="13"/>
  <c r="AA936" i="13"/>
  <c r="Z936" i="13"/>
  <c r="AE935" i="13"/>
  <c r="AD935" i="13"/>
  <c r="AC935" i="13"/>
  <c r="AB935" i="13"/>
  <c r="AA935" i="13"/>
  <c r="Z935" i="13"/>
  <c r="AE934" i="13"/>
  <c r="AD934" i="13"/>
  <c r="AC934" i="13"/>
  <c r="AB934" i="13"/>
  <c r="AA934" i="13"/>
  <c r="Z934" i="13"/>
  <c r="AE933" i="13"/>
  <c r="AD933" i="13"/>
  <c r="AC933" i="13"/>
  <c r="AB933" i="13"/>
  <c r="AA933" i="13"/>
  <c r="Z933" i="13"/>
  <c r="AE932" i="13"/>
  <c r="AD932" i="13"/>
  <c r="AC932" i="13"/>
  <c r="AB932" i="13"/>
  <c r="AA932" i="13"/>
  <c r="Z932" i="13"/>
  <c r="AE931" i="13"/>
  <c r="AD931" i="13"/>
  <c r="AC931" i="13"/>
  <c r="AB931" i="13"/>
  <c r="AA931" i="13"/>
  <c r="Z931" i="13"/>
  <c r="AE930" i="13"/>
  <c r="AD930" i="13"/>
  <c r="AC930" i="13"/>
  <c r="AB930" i="13"/>
  <c r="AA930" i="13"/>
  <c r="Z930" i="13"/>
  <c r="AE929" i="13"/>
  <c r="AD929" i="13"/>
  <c r="AC929" i="13"/>
  <c r="AB929" i="13"/>
  <c r="AA929" i="13"/>
  <c r="Z929" i="13"/>
  <c r="AE928" i="13"/>
  <c r="AD928" i="13"/>
  <c r="AC928" i="13"/>
  <c r="AB928" i="13"/>
  <c r="AA928" i="13"/>
  <c r="Z928" i="13"/>
  <c r="AE927" i="13"/>
  <c r="AD927" i="13"/>
  <c r="AC927" i="13"/>
  <c r="AB927" i="13"/>
  <c r="AA927" i="13"/>
  <c r="Z927" i="13"/>
  <c r="AE926" i="13"/>
  <c r="AD926" i="13"/>
  <c r="AC926" i="13"/>
  <c r="AB926" i="13"/>
  <c r="AA926" i="13"/>
  <c r="Z926" i="13"/>
  <c r="AE925" i="13"/>
  <c r="AD925" i="13"/>
  <c r="AC925" i="13"/>
  <c r="AB925" i="13"/>
  <c r="AA925" i="13"/>
  <c r="Z925" i="13"/>
  <c r="AE924" i="13"/>
  <c r="AD924" i="13"/>
  <c r="AC924" i="13"/>
  <c r="AB924" i="13"/>
  <c r="AA924" i="13"/>
  <c r="Z924" i="13"/>
  <c r="AE923" i="13"/>
  <c r="AD923" i="13"/>
  <c r="AC923" i="13"/>
  <c r="AB923" i="13"/>
  <c r="AA923" i="13"/>
  <c r="Z923" i="13"/>
  <c r="AE922" i="13"/>
  <c r="AD922" i="13"/>
  <c r="AC922" i="13"/>
  <c r="AB922" i="13"/>
  <c r="AA922" i="13"/>
  <c r="Z922" i="13"/>
  <c r="AE921" i="13"/>
  <c r="AD921" i="13"/>
  <c r="AC921" i="13"/>
  <c r="AB921" i="13"/>
  <c r="AA921" i="13"/>
  <c r="Z921" i="13"/>
  <c r="AE920" i="13"/>
  <c r="AD920" i="13"/>
  <c r="AC920" i="13"/>
  <c r="AB920" i="13"/>
  <c r="AA920" i="13"/>
  <c r="Z920" i="13"/>
  <c r="AE919" i="13"/>
  <c r="AD919" i="13"/>
  <c r="AC919" i="13"/>
  <c r="AB919" i="13"/>
  <c r="AA919" i="13"/>
  <c r="Z919" i="13"/>
  <c r="AE918" i="13"/>
  <c r="AD918" i="13"/>
  <c r="AC918" i="13"/>
  <c r="AB918" i="13"/>
  <c r="AA918" i="13"/>
  <c r="Z918" i="13"/>
  <c r="AE917" i="13"/>
  <c r="AD917" i="13"/>
  <c r="AC917" i="13"/>
  <c r="AB917" i="13"/>
  <c r="AA917" i="13"/>
  <c r="Z917" i="13"/>
  <c r="AE916" i="13"/>
  <c r="AD916" i="13"/>
  <c r="AC916" i="13"/>
  <c r="AB916" i="13"/>
  <c r="AA916" i="13"/>
  <c r="Z916" i="13"/>
  <c r="AE915" i="13"/>
  <c r="AD915" i="13"/>
  <c r="AC915" i="13"/>
  <c r="AB915" i="13"/>
  <c r="AA915" i="13"/>
  <c r="Z915" i="13"/>
  <c r="AE914" i="13"/>
  <c r="AD914" i="13"/>
  <c r="AC914" i="13"/>
  <c r="AB914" i="13"/>
  <c r="AA914" i="13"/>
  <c r="Z914" i="13"/>
  <c r="AE913" i="13"/>
  <c r="AD913" i="13"/>
  <c r="AC913" i="13"/>
  <c r="AB913" i="13"/>
  <c r="AA913" i="13"/>
  <c r="Z913" i="13"/>
  <c r="AE912" i="13"/>
  <c r="AD912" i="13"/>
  <c r="AC912" i="13"/>
  <c r="AB912" i="13"/>
  <c r="AA912" i="13"/>
  <c r="Z912" i="13"/>
  <c r="AE911" i="13"/>
  <c r="AD911" i="13"/>
  <c r="AC911" i="13"/>
  <c r="AB911" i="13"/>
  <c r="AA911" i="13"/>
  <c r="Z911" i="13"/>
  <c r="AE910" i="13"/>
  <c r="AD910" i="13"/>
  <c r="AC910" i="13"/>
  <c r="AB910" i="13"/>
  <c r="AA910" i="13"/>
  <c r="Z910" i="13"/>
  <c r="AE909" i="13"/>
  <c r="AD909" i="13"/>
  <c r="AC909" i="13"/>
  <c r="AB909" i="13"/>
  <c r="AA909" i="13"/>
  <c r="Z909" i="13"/>
  <c r="AE908" i="13"/>
  <c r="AD908" i="13"/>
  <c r="AC908" i="13"/>
  <c r="AB908" i="13"/>
  <c r="AA908" i="13"/>
  <c r="Z908" i="13"/>
  <c r="AE907" i="13"/>
  <c r="AD907" i="13"/>
  <c r="AC907" i="13"/>
  <c r="AB907" i="13"/>
  <c r="AA907" i="13"/>
  <c r="Z907" i="13"/>
  <c r="AE906" i="13"/>
  <c r="AD906" i="13"/>
  <c r="AC906" i="13"/>
  <c r="AB906" i="13"/>
  <c r="AA906" i="13"/>
  <c r="Z906" i="13"/>
  <c r="AE905" i="13"/>
  <c r="AD905" i="13"/>
  <c r="AC905" i="13"/>
  <c r="AB905" i="13"/>
  <c r="AA905" i="13"/>
  <c r="Z905" i="13"/>
  <c r="AE904" i="13"/>
  <c r="AD904" i="13"/>
  <c r="AC904" i="13"/>
  <c r="AB904" i="13"/>
  <c r="AA904" i="13"/>
  <c r="Z904" i="13"/>
  <c r="AE903" i="13"/>
  <c r="AD903" i="13"/>
  <c r="AC903" i="13"/>
  <c r="AB903" i="13"/>
  <c r="AA903" i="13"/>
  <c r="Z903" i="13"/>
  <c r="AE902" i="13"/>
  <c r="AD902" i="13"/>
  <c r="AC902" i="13"/>
  <c r="AB902" i="13"/>
  <c r="AA902" i="13"/>
  <c r="Z902" i="13"/>
  <c r="AE901" i="13"/>
  <c r="AD901" i="13"/>
  <c r="AC901" i="13"/>
  <c r="AB901" i="13"/>
  <c r="AA901" i="13"/>
  <c r="Z901" i="13"/>
  <c r="AE900" i="13"/>
  <c r="AD900" i="13"/>
  <c r="AC900" i="13"/>
  <c r="AB900" i="13"/>
  <c r="AA900" i="13"/>
  <c r="Z900" i="13"/>
  <c r="AE899" i="13"/>
  <c r="AD899" i="13"/>
  <c r="AC899" i="13"/>
  <c r="AB899" i="13"/>
  <c r="AA899" i="13"/>
  <c r="Z899" i="13"/>
  <c r="AE898" i="13"/>
  <c r="AD898" i="13"/>
  <c r="AC898" i="13"/>
  <c r="AB898" i="13"/>
  <c r="AA898" i="13"/>
  <c r="Z898" i="13"/>
  <c r="AE897" i="13"/>
  <c r="AD897" i="13"/>
  <c r="AC897" i="13"/>
  <c r="AB897" i="13"/>
  <c r="AA897" i="13"/>
  <c r="Z897" i="13"/>
  <c r="AE896" i="13"/>
  <c r="AD896" i="13"/>
  <c r="AC896" i="13"/>
  <c r="AB896" i="13"/>
  <c r="AA896" i="13"/>
  <c r="Z896" i="13"/>
  <c r="AE895" i="13"/>
  <c r="AD895" i="13"/>
  <c r="AC895" i="13"/>
  <c r="AB895" i="13"/>
  <c r="AA895" i="13"/>
  <c r="Z895" i="13"/>
  <c r="AE894" i="13"/>
  <c r="AD894" i="13"/>
  <c r="AC894" i="13"/>
  <c r="AB894" i="13"/>
  <c r="AA894" i="13"/>
  <c r="Z894" i="13"/>
  <c r="AE893" i="13"/>
  <c r="AD893" i="13"/>
  <c r="AC893" i="13"/>
  <c r="AB893" i="13"/>
  <c r="AA893" i="13"/>
  <c r="Z893" i="13"/>
  <c r="AE892" i="13"/>
  <c r="AD892" i="13"/>
  <c r="AC892" i="13"/>
  <c r="AB892" i="13"/>
  <c r="AA892" i="13"/>
  <c r="Z892" i="13"/>
  <c r="AE891" i="13"/>
  <c r="AD891" i="13"/>
  <c r="AC891" i="13"/>
  <c r="AB891" i="13"/>
  <c r="AA891" i="13"/>
  <c r="Z891" i="13"/>
  <c r="AE890" i="13"/>
  <c r="AD890" i="13"/>
  <c r="AC890" i="13"/>
  <c r="AB890" i="13"/>
  <c r="AA890" i="13"/>
  <c r="Z890" i="13"/>
  <c r="AE889" i="13"/>
  <c r="AD889" i="13"/>
  <c r="AC889" i="13"/>
  <c r="AB889" i="13"/>
  <c r="AA889" i="13"/>
  <c r="Z889" i="13"/>
  <c r="AE888" i="13"/>
  <c r="AD888" i="13"/>
  <c r="AC888" i="13"/>
  <c r="AB888" i="13"/>
  <c r="AA888" i="13"/>
  <c r="Z888" i="13"/>
  <c r="AE887" i="13"/>
  <c r="AD887" i="13"/>
  <c r="AC887" i="13"/>
  <c r="AB887" i="13"/>
  <c r="AA887" i="13"/>
  <c r="Z887" i="13"/>
  <c r="AE886" i="13"/>
  <c r="AD886" i="13"/>
  <c r="AC886" i="13"/>
  <c r="AB886" i="13"/>
  <c r="AA886" i="13"/>
  <c r="Z886" i="13"/>
  <c r="AE885" i="13"/>
  <c r="AD885" i="13"/>
  <c r="AC885" i="13"/>
  <c r="AB885" i="13"/>
  <c r="AA885" i="13"/>
  <c r="Z885" i="13"/>
  <c r="AE884" i="13"/>
  <c r="AD884" i="13"/>
  <c r="AC884" i="13"/>
  <c r="AB884" i="13"/>
  <c r="AA884" i="13"/>
  <c r="Z884" i="13"/>
  <c r="AE883" i="13"/>
  <c r="AD883" i="13"/>
  <c r="AC883" i="13"/>
  <c r="AB883" i="13"/>
  <c r="AA883" i="13"/>
  <c r="Z883" i="13"/>
  <c r="AE882" i="13"/>
  <c r="AD882" i="13"/>
  <c r="AC882" i="13"/>
  <c r="AB882" i="13"/>
  <c r="AA882" i="13"/>
  <c r="Z882" i="13"/>
  <c r="AE881" i="13"/>
  <c r="AD881" i="13"/>
  <c r="AC881" i="13"/>
  <c r="AB881" i="13"/>
  <c r="AA881" i="13"/>
  <c r="Z881" i="13"/>
  <c r="AE880" i="13"/>
  <c r="AD880" i="13"/>
  <c r="AC880" i="13"/>
  <c r="AB880" i="13"/>
  <c r="AA880" i="13"/>
  <c r="Z880" i="13"/>
  <c r="AE879" i="13"/>
  <c r="AD879" i="13"/>
  <c r="AC879" i="13"/>
  <c r="AB879" i="13"/>
  <c r="AA879" i="13"/>
  <c r="Z879" i="13"/>
  <c r="AE878" i="13"/>
  <c r="AD878" i="13"/>
  <c r="AC878" i="13"/>
  <c r="AB878" i="13"/>
  <c r="AA878" i="13"/>
  <c r="Z878" i="13"/>
  <c r="AE877" i="13"/>
  <c r="AD877" i="13"/>
  <c r="AC877" i="13"/>
  <c r="AB877" i="13"/>
  <c r="AA877" i="13"/>
  <c r="Z877" i="13"/>
  <c r="AE876" i="13"/>
  <c r="AD876" i="13"/>
  <c r="AC876" i="13"/>
  <c r="AB876" i="13"/>
  <c r="AA876" i="13"/>
  <c r="Z876" i="13"/>
  <c r="AE875" i="13"/>
  <c r="AD875" i="13"/>
  <c r="AC875" i="13"/>
  <c r="AB875" i="13"/>
  <c r="AA875" i="13"/>
  <c r="Z875" i="13"/>
  <c r="AE874" i="13"/>
  <c r="AD874" i="13"/>
  <c r="AC874" i="13"/>
  <c r="AB874" i="13"/>
  <c r="AA874" i="13"/>
  <c r="Z874" i="13"/>
  <c r="AE873" i="13"/>
  <c r="AD873" i="13"/>
  <c r="AC873" i="13"/>
  <c r="AB873" i="13"/>
  <c r="AA873" i="13"/>
  <c r="Z873" i="13"/>
  <c r="AE872" i="13"/>
  <c r="AD872" i="13"/>
  <c r="AC872" i="13"/>
  <c r="AB872" i="13"/>
  <c r="AA872" i="13"/>
  <c r="Z872" i="13"/>
  <c r="AE871" i="13"/>
  <c r="AD871" i="13"/>
  <c r="AC871" i="13"/>
  <c r="AB871" i="13"/>
  <c r="AA871" i="13"/>
  <c r="Z871" i="13"/>
  <c r="AE870" i="13"/>
  <c r="AD870" i="13"/>
  <c r="AC870" i="13"/>
  <c r="AB870" i="13"/>
  <c r="AA870" i="13"/>
  <c r="Z870" i="13"/>
  <c r="AE869" i="13"/>
  <c r="AD869" i="13"/>
  <c r="AC869" i="13"/>
  <c r="AB869" i="13"/>
  <c r="AA869" i="13"/>
  <c r="Z869" i="13"/>
  <c r="AE868" i="13"/>
  <c r="AD868" i="13"/>
  <c r="AC868" i="13"/>
  <c r="AB868" i="13"/>
  <c r="AA868" i="13"/>
  <c r="Z868" i="13"/>
  <c r="AE867" i="13"/>
  <c r="AD867" i="13"/>
  <c r="AC867" i="13"/>
  <c r="AB867" i="13"/>
  <c r="AA867" i="13"/>
  <c r="Z867" i="13"/>
  <c r="AE866" i="13"/>
  <c r="AD866" i="13"/>
  <c r="AC866" i="13"/>
  <c r="AB866" i="13"/>
  <c r="AA866" i="13"/>
  <c r="Z866" i="13"/>
  <c r="AE865" i="13"/>
  <c r="AD865" i="13"/>
  <c r="AC865" i="13"/>
  <c r="AB865" i="13"/>
  <c r="AA865" i="13"/>
  <c r="Z865" i="13"/>
  <c r="AE864" i="13"/>
  <c r="AD864" i="13"/>
  <c r="AC864" i="13"/>
  <c r="AB864" i="13"/>
  <c r="AA864" i="13"/>
  <c r="Z864" i="13"/>
  <c r="AE863" i="13"/>
  <c r="AD863" i="13"/>
  <c r="AC863" i="13"/>
  <c r="AB863" i="13"/>
  <c r="AA863" i="13"/>
  <c r="Z863" i="13"/>
  <c r="AE862" i="13"/>
  <c r="AD862" i="13"/>
  <c r="AC862" i="13"/>
  <c r="AB862" i="13"/>
  <c r="AA862" i="13"/>
  <c r="Z862" i="13"/>
  <c r="AE861" i="13"/>
  <c r="AD861" i="13"/>
  <c r="AC861" i="13"/>
  <c r="AB861" i="13"/>
  <c r="AA861" i="13"/>
  <c r="Z861" i="13"/>
  <c r="AE860" i="13"/>
  <c r="AD860" i="13"/>
  <c r="AC860" i="13"/>
  <c r="AB860" i="13"/>
  <c r="AA860" i="13"/>
  <c r="Z860" i="13"/>
  <c r="AE859" i="13"/>
  <c r="AD859" i="13"/>
  <c r="AC859" i="13"/>
  <c r="AB859" i="13"/>
  <c r="AA859" i="13"/>
  <c r="Z859" i="13"/>
  <c r="AE858" i="13"/>
  <c r="AD858" i="13"/>
  <c r="AC858" i="13"/>
  <c r="AB858" i="13"/>
  <c r="AA858" i="13"/>
  <c r="Z858" i="13"/>
  <c r="AE857" i="13"/>
  <c r="AD857" i="13"/>
  <c r="AC857" i="13"/>
  <c r="AB857" i="13"/>
  <c r="AA857" i="13"/>
  <c r="Z857" i="13"/>
  <c r="AE856" i="13"/>
  <c r="AD856" i="13"/>
  <c r="AC856" i="13"/>
  <c r="AB856" i="13"/>
  <c r="AA856" i="13"/>
  <c r="Z856" i="13"/>
  <c r="AE855" i="13"/>
  <c r="AD855" i="13"/>
  <c r="AC855" i="13"/>
  <c r="AB855" i="13"/>
  <c r="AA855" i="13"/>
  <c r="Z855" i="13"/>
  <c r="AE854" i="13"/>
  <c r="AD854" i="13"/>
  <c r="AC854" i="13"/>
  <c r="AB854" i="13"/>
  <c r="AA854" i="13"/>
  <c r="Z854" i="13"/>
  <c r="AE853" i="13"/>
  <c r="AD853" i="13"/>
  <c r="AC853" i="13"/>
  <c r="AB853" i="13"/>
  <c r="AA853" i="13"/>
  <c r="Z853" i="13"/>
  <c r="AE852" i="13"/>
  <c r="AD852" i="13"/>
  <c r="AC852" i="13"/>
  <c r="AB852" i="13"/>
  <c r="AA852" i="13"/>
  <c r="Z852" i="13"/>
  <c r="AE851" i="13"/>
  <c r="AD851" i="13"/>
  <c r="AC851" i="13"/>
  <c r="AB851" i="13"/>
  <c r="AA851" i="13"/>
  <c r="Z851" i="13"/>
  <c r="AE850" i="13"/>
  <c r="AD850" i="13"/>
  <c r="AC850" i="13"/>
  <c r="AB850" i="13"/>
  <c r="AA850" i="13"/>
  <c r="Z850" i="13"/>
  <c r="AE849" i="13"/>
  <c r="AD849" i="13"/>
  <c r="AC849" i="13"/>
  <c r="AB849" i="13"/>
  <c r="AA849" i="13"/>
  <c r="Z849" i="13"/>
  <c r="AE848" i="13"/>
  <c r="AD848" i="13"/>
  <c r="AC848" i="13"/>
  <c r="AB848" i="13"/>
  <c r="AA848" i="13"/>
  <c r="Z848" i="13"/>
  <c r="AE847" i="13"/>
  <c r="AD847" i="13"/>
  <c r="AC847" i="13"/>
  <c r="AB847" i="13"/>
  <c r="AA847" i="13"/>
  <c r="Z847" i="13"/>
  <c r="AE846" i="13"/>
  <c r="AD846" i="13"/>
  <c r="AC846" i="13"/>
  <c r="AB846" i="13"/>
  <c r="AA846" i="13"/>
  <c r="Z846" i="13"/>
  <c r="AE845" i="13"/>
  <c r="AD845" i="13"/>
  <c r="AC845" i="13"/>
  <c r="AB845" i="13"/>
  <c r="AA845" i="13"/>
  <c r="Z845" i="13"/>
  <c r="AE844" i="13"/>
  <c r="AD844" i="13"/>
  <c r="AC844" i="13"/>
  <c r="AB844" i="13"/>
  <c r="AA844" i="13"/>
  <c r="Z844" i="13"/>
  <c r="AE843" i="13"/>
  <c r="AD843" i="13"/>
  <c r="AC843" i="13"/>
  <c r="AB843" i="13"/>
  <c r="AA843" i="13"/>
  <c r="Z843" i="13"/>
  <c r="AE842" i="13"/>
  <c r="AD842" i="13"/>
  <c r="AC842" i="13"/>
  <c r="AB842" i="13"/>
  <c r="AA842" i="13"/>
  <c r="Z842" i="13"/>
  <c r="AE841" i="13"/>
  <c r="AD841" i="13"/>
  <c r="AC841" i="13"/>
  <c r="AB841" i="13"/>
  <c r="AA841" i="13"/>
  <c r="Z841" i="13"/>
  <c r="AE840" i="13"/>
  <c r="AD840" i="13"/>
  <c r="AC840" i="13"/>
  <c r="AB840" i="13"/>
  <c r="AA840" i="13"/>
  <c r="Z840" i="13"/>
  <c r="AE839" i="13"/>
  <c r="AD839" i="13"/>
  <c r="AC839" i="13"/>
  <c r="AB839" i="13"/>
  <c r="AA839" i="13"/>
  <c r="Z839" i="13"/>
  <c r="AE838" i="13"/>
  <c r="AD838" i="13"/>
  <c r="AC838" i="13"/>
  <c r="AB838" i="13"/>
  <c r="AA838" i="13"/>
  <c r="Z838" i="13"/>
  <c r="AE837" i="13"/>
  <c r="AD837" i="13"/>
  <c r="AC837" i="13"/>
  <c r="AB837" i="13"/>
  <c r="AA837" i="13"/>
  <c r="Z837" i="13"/>
  <c r="AE836" i="13"/>
  <c r="AD836" i="13"/>
  <c r="AC836" i="13"/>
  <c r="AB836" i="13"/>
  <c r="AA836" i="13"/>
  <c r="Z836" i="13"/>
  <c r="AE835" i="13"/>
  <c r="AD835" i="13"/>
  <c r="AC835" i="13"/>
  <c r="AB835" i="13"/>
  <c r="AA835" i="13"/>
  <c r="Z835" i="13"/>
  <c r="AE834" i="13"/>
  <c r="AD834" i="13"/>
  <c r="AC834" i="13"/>
  <c r="AB834" i="13"/>
  <c r="AA834" i="13"/>
  <c r="Z834" i="13"/>
  <c r="AE833" i="13"/>
  <c r="AD833" i="13"/>
  <c r="AC833" i="13"/>
  <c r="AB833" i="13"/>
  <c r="AA833" i="13"/>
  <c r="Z833" i="13"/>
  <c r="AE832" i="13"/>
  <c r="AD832" i="13"/>
  <c r="AC832" i="13"/>
  <c r="AB832" i="13"/>
  <c r="AA832" i="13"/>
  <c r="Z832" i="13"/>
  <c r="AE831" i="13"/>
  <c r="AD831" i="13"/>
  <c r="AC831" i="13"/>
  <c r="AB831" i="13"/>
  <c r="AA831" i="13"/>
  <c r="Z831" i="13"/>
  <c r="AE830" i="13"/>
  <c r="AD830" i="13"/>
  <c r="AC830" i="13"/>
  <c r="AB830" i="13"/>
  <c r="AA830" i="13"/>
  <c r="Z830" i="13"/>
  <c r="AE829" i="13"/>
  <c r="AD829" i="13"/>
  <c r="AC829" i="13"/>
  <c r="AB829" i="13"/>
  <c r="AA829" i="13"/>
  <c r="Z829" i="13"/>
  <c r="AE828" i="13"/>
  <c r="AD828" i="13"/>
  <c r="AC828" i="13"/>
  <c r="AB828" i="13"/>
  <c r="AA828" i="13"/>
  <c r="Z828" i="13"/>
  <c r="AE827" i="13"/>
  <c r="AD827" i="13"/>
  <c r="AC827" i="13"/>
  <c r="AB827" i="13"/>
  <c r="AA827" i="13"/>
  <c r="Z827" i="13"/>
  <c r="AE826" i="13"/>
  <c r="AD826" i="13"/>
  <c r="AC826" i="13"/>
  <c r="AB826" i="13"/>
  <c r="AA826" i="13"/>
  <c r="Z826" i="13"/>
  <c r="AE825" i="13"/>
  <c r="AD825" i="13"/>
  <c r="AC825" i="13"/>
  <c r="AB825" i="13"/>
  <c r="AA825" i="13"/>
  <c r="Z825" i="13"/>
  <c r="AE824" i="13"/>
  <c r="AD824" i="13"/>
  <c r="AC824" i="13"/>
  <c r="AB824" i="13"/>
  <c r="AA824" i="13"/>
  <c r="Z824" i="13"/>
  <c r="AE823" i="13"/>
  <c r="AD823" i="13"/>
  <c r="AC823" i="13"/>
  <c r="AB823" i="13"/>
  <c r="AA823" i="13"/>
  <c r="Z823" i="13"/>
  <c r="AE822" i="13"/>
  <c r="AD822" i="13"/>
  <c r="AC822" i="13"/>
  <c r="AB822" i="13"/>
  <c r="AA822" i="13"/>
  <c r="Z822" i="13"/>
  <c r="AE821" i="13"/>
  <c r="AD821" i="13"/>
  <c r="AC821" i="13"/>
  <c r="AB821" i="13"/>
  <c r="AA821" i="13"/>
  <c r="Z821" i="13"/>
  <c r="AE820" i="13"/>
  <c r="AD820" i="13"/>
  <c r="AC820" i="13"/>
  <c r="AB820" i="13"/>
  <c r="AA820" i="13"/>
  <c r="Z820" i="13"/>
  <c r="AE819" i="13"/>
  <c r="AD819" i="13"/>
  <c r="AC819" i="13"/>
  <c r="AB819" i="13"/>
  <c r="AA819" i="13"/>
  <c r="Z819" i="13"/>
  <c r="AE818" i="13"/>
  <c r="AD818" i="13"/>
  <c r="AC818" i="13"/>
  <c r="AB818" i="13"/>
  <c r="AA818" i="13"/>
  <c r="Z818" i="13"/>
  <c r="AE817" i="13"/>
  <c r="AD817" i="13"/>
  <c r="AC817" i="13"/>
  <c r="AB817" i="13"/>
  <c r="AA817" i="13"/>
  <c r="Z817" i="13"/>
  <c r="AE816" i="13"/>
  <c r="AD816" i="13"/>
  <c r="AC816" i="13"/>
  <c r="AB816" i="13"/>
  <c r="AA816" i="13"/>
  <c r="Z816" i="13"/>
  <c r="AE815" i="13"/>
  <c r="AD815" i="13"/>
  <c r="AC815" i="13"/>
  <c r="AB815" i="13"/>
  <c r="AA815" i="13"/>
  <c r="Z815" i="13"/>
  <c r="AE814" i="13"/>
  <c r="AD814" i="13"/>
  <c r="AC814" i="13"/>
  <c r="AB814" i="13"/>
  <c r="AA814" i="13"/>
  <c r="Z814" i="13"/>
  <c r="AE813" i="13"/>
  <c r="AD813" i="13"/>
  <c r="AC813" i="13"/>
  <c r="AB813" i="13"/>
  <c r="AA813" i="13"/>
  <c r="Z813" i="13"/>
  <c r="AE812" i="13"/>
  <c r="AD812" i="13"/>
  <c r="AC812" i="13"/>
  <c r="AB812" i="13"/>
  <c r="AA812" i="13"/>
  <c r="Z812" i="13"/>
  <c r="AE811" i="13"/>
  <c r="AD811" i="13"/>
  <c r="AC811" i="13"/>
  <c r="AB811" i="13"/>
  <c r="AA811" i="13"/>
  <c r="Z811" i="13"/>
  <c r="AE810" i="13"/>
  <c r="AD810" i="13"/>
  <c r="AC810" i="13"/>
  <c r="AB810" i="13"/>
  <c r="AA810" i="13"/>
  <c r="Z810" i="13"/>
  <c r="AE809" i="13"/>
  <c r="AD809" i="13"/>
  <c r="AC809" i="13"/>
  <c r="AB809" i="13"/>
  <c r="AA809" i="13"/>
  <c r="Z809" i="13"/>
  <c r="AE808" i="13"/>
  <c r="AD808" i="13"/>
  <c r="AC808" i="13"/>
  <c r="AB808" i="13"/>
  <c r="AA808" i="13"/>
  <c r="Z808" i="13"/>
  <c r="AE807" i="13"/>
  <c r="AD807" i="13"/>
  <c r="AC807" i="13"/>
  <c r="AB807" i="13"/>
  <c r="AA807" i="13"/>
  <c r="Z807" i="13"/>
  <c r="AE806" i="13"/>
  <c r="AD806" i="13"/>
  <c r="AC806" i="13"/>
  <c r="AB806" i="13"/>
  <c r="AA806" i="13"/>
  <c r="Z806" i="13"/>
  <c r="AE805" i="13"/>
  <c r="AD805" i="13"/>
  <c r="AC805" i="13"/>
  <c r="AB805" i="13"/>
  <c r="AA805" i="13"/>
  <c r="Z805" i="13"/>
  <c r="AE804" i="13"/>
  <c r="AD804" i="13"/>
  <c r="AC804" i="13"/>
  <c r="AB804" i="13"/>
  <c r="AA804" i="13"/>
  <c r="Z804" i="13"/>
  <c r="AE803" i="13"/>
  <c r="AD803" i="13"/>
  <c r="AC803" i="13"/>
  <c r="AB803" i="13"/>
  <c r="AA803" i="13"/>
  <c r="Z803" i="13"/>
  <c r="AE802" i="13"/>
  <c r="AD802" i="13"/>
  <c r="AC802" i="13"/>
  <c r="AB802" i="13"/>
  <c r="AA802" i="13"/>
  <c r="Z802" i="13"/>
  <c r="AE801" i="13"/>
  <c r="AD801" i="13"/>
  <c r="AC801" i="13"/>
  <c r="AB801" i="13"/>
  <c r="AA801" i="13"/>
  <c r="Z801" i="13"/>
  <c r="AE800" i="13"/>
  <c r="AD800" i="13"/>
  <c r="AC800" i="13"/>
  <c r="AB800" i="13"/>
  <c r="AA800" i="13"/>
  <c r="Z800" i="13"/>
  <c r="AE799" i="13"/>
  <c r="AD799" i="13"/>
  <c r="AC799" i="13"/>
  <c r="AB799" i="13"/>
  <c r="AA799" i="13"/>
  <c r="Z799" i="13"/>
  <c r="AE798" i="13"/>
  <c r="AD798" i="13"/>
  <c r="AC798" i="13"/>
  <c r="AB798" i="13"/>
  <c r="AA798" i="13"/>
  <c r="Z798" i="13"/>
  <c r="AE797" i="13"/>
  <c r="AD797" i="13"/>
  <c r="AC797" i="13"/>
  <c r="AB797" i="13"/>
  <c r="AA797" i="13"/>
  <c r="Z797" i="13"/>
  <c r="AE796" i="13"/>
  <c r="AD796" i="13"/>
  <c r="AC796" i="13"/>
  <c r="AB796" i="13"/>
  <c r="AA796" i="13"/>
  <c r="Z796" i="13"/>
  <c r="AE795" i="13"/>
  <c r="AD795" i="13"/>
  <c r="AC795" i="13"/>
  <c r="AB795" i="13"/>
  <c r="AA795" i="13"/>
  <c r="Z795" i="13"/>
  <c r="AE794" i="13"/>
  <c r="AD794" i="13"/>
  <c r="AC794" i="13"/>
  <c r="AB794" i="13"/>
  <c r="AA794" i="13"/>
  <c r="Z794" i="13"/>
  <c r="AE793" i="13"/>
  <c r="AD793" i="13"/>
  <c r="AC793" i="13"/>
  <c r="AB793" i="13"/>
  <c r="AA793" i="13"/>
  <c r="Z793" i="13"/>
  <c r="AE792" i="13"/>
  <c r="AD792" i="13"/>
  <c r="AC792" i="13"/>
  <c r="AB792" i="13"/>
  <c r="AA792" i="13"/>
  <c r="Z792" i="13"/>
  <c r="AE791" i="13"/>
  <c r="AD791" i="13"/>
  <c r="AC791" i="13"/>
  <c r="AB791" i="13"/>
  <c r="AA791" i="13"/>
  <c r="Z791" i="13"/>
  <c r="AE790" i="13"/>
  <c r="AD790" i="13"/>
  <c r="AC790" i="13"/>
  <c r="AB790" i="13"/>
  <c r="AA790" i="13"/>
  <c r="Z790" i="13"/>
  <c r="AE789" i="13"/>
  <c r="AD789" i="13"/>
  <c r="AC789" i="13"/>
  <c r="AB789" i="13"/>
  <c r="AA789" i="13"/>
  <c r="Z789" i="13"/>
  <c r="AE788" i="13"/>
  <c r="AD788" i="13"/>
  <c r="AC788" i="13"/>
  <c r="AB788" i="13"/>
  <c r="AA788" i="13"/>
  <c r="Z788" i="13"/>
  <c r="AE787" i="13"/>
  <c r="AD787" i="13"/>
  <c r="AC787" i="13"/>
  <c r="AB787" i="13"/>
  <c r="AA787" i="13"/>
  <c r="Z787" i="13"/>
  <c r="AE786" i="13"/>
  <c r="AD786" i="13"/>
  <c r="AC786" i="13"/>
  <c r="AB786" i="13"/>
  <c r="AA786" i="13"/>
  <c r="Z786" i="13"/>
  <c r="AE785" i="13"/>
  <c r="AD785" i="13"/>
  <c r="AC785" i="13"/>
  <c r="AB785" i="13"/>
  <c r="AA785" i="13"/>
  <c r="Z785" i="13"/>
  <c r="AE784" i="13"/>
  <c r="AD784" i="13"/>
  <c r="AC784" i="13"/>
  <c r="AB784" i="13"/>
  <c r="AA784" i="13"/>
  <c r="Z784" i="13"/>
  <c r="AE783" i="13"/>
  <c r="AD783" i="13"/>
  <c r="AC783" i="13"/>
  <c r="AB783" i="13"/>
  <c r="AA783" i="13"/>
  <c r="Z783" i="13"/>
  <c r="AE782" i="13"/>
  <c r="AD782" i="13"/>
  <c r="AC782" i="13"/>
  <c r="AB782" i="13"/>
  <c r="AA782" i="13"/>
  <c r="Z782" i="13"/>
  <c r="AE781" i="13"/>
  <c r="AD781" i="13"/>
  <c r="AC781" i="13"/>
  <c r="AB781" i="13"/>
  <c r="AA781" i="13"/>
  <c r="Z781" i="13"/>
  <c r="AE780" i="13"/>
  <c r="AD780" i="13"/>
  <c r="AC780" i="13"/>
  <c r="AB780" i="13"/>
  <c r="AA780" i="13"/>
  <c r="Z780" i="13"/>
  <c r="AE779" i="13"/>
  <c r="AD779" i="13"/>
  <c r="AC779" i="13"/>
  <c r="AB779" i="13"/>
  <c r="AA779" i="13"/>
  <c r="Z779" i="13"/>
  <c r="AE778" i="13"/>
  <c r="AD778" i="13"/>
  <c r="AC778" i="13"/>
  <c r="AB778" i="13"/>
  <c r="AA778" i="13"/>
  <c r="Z778" i="13"/>
  <c r="AE777" i="13"/>
  <c r="AD777" i="13"/>
  <c r="AC777" i="13"/>
  <c r="AB777" i="13"/>
  <c r="AA777" i="13"/>
  <c r="Z777" i="13"/>
  <c r="AE776" i="13"/>
  <c r="AD776" i="13"/>
  <c r="AC776" i="13"/>
  <c r="AB776" i="13"/>
  <c r="AA776" i="13"/>
  <c r="Z776" i="13"/>
  <c r="AE775" i="13"/>
  <c r="AD775" i="13"/>
  <c r="AC775" i="13"/>
  <c r="AB775" i="13"/>
  <c r="AA775" i="13"/>
  <c r="Z775" i="13"/>
  <c r="AE774" i="13"/>
  <c r="AD774" i="13"/>
  <c r="AC774" i="13"/>
  <c r="AB774" i="13"/>
  <c r="AA774" i="13"/>
  <c r="Z774" i="13"/>
  <c r="AE773" i="13"/>
  <c r="AD773" i="13"/>
  <c r="AC773" i="13"/>
  <c r="AB773" i="13"/>
  <c r="AA773" i="13"/>
  <c r="Z773" i="13"/>
  <c r="AE772" i="13"/>
  <c r="AD772" i="13"/>
  <c r="AC772" i="13"/>
  <c r="AB772" i="13"/>
  <c r="AA772" i="13"/>
  <c r="Z772" i="13"/>
  <c r="AE771" i="13"/>
  <c r="AD771" i="13"/>
  <c r="AC771" i="13"/>
  <c r="AB771" i="13"/>
  <c r="AA771" i="13"/>
  <c r="Z771" i="13"/>
  <c r="AE770" i="13"/>
  <c r="AD770" i="13"/>
  <c r="AC770" i="13"/>
  <c r="AB770" i="13"/>
  <c r="AA770" i="13"/>
  <c r="Z770" i="13"/>
  <c r="AE769" i="13"/>
  <c r="AD769" i="13"/>
  <c r="AC769" i="13"/>
  <c r="AB769" i="13"/>
  <c r="AA769" i="13"/>
  <c r="Z769" i="13"/>
  <c r="AE768" i="13"/>
  <c r="AD768" i="13"/>
  <c r="AC768" i="13"/>
  <c r="AB768" i="13"/>
  <c r="AA768" i="13"/>
  <c r="Z768" i="13"/>
  <c r="AE767" i="13"/>
  <c r="AD767" i="13"/>
  <c r="AC767" i="13"/>
  <c r="AB767" i="13"/>
  <c r="AA767" i="13"/>
  <c r="Z767" i="13"/>
  <c r="AE766" i="13"/>
  <c r="AD766" i="13"/>
  <c r="AC766" i="13"/>
  <c r="AB766" i="13"/>
  <c r="AA766" i="13"/>
  <c r="Z766" i="13"/>
  <c r="AE765" i="13"/>
  <c r="AD765" i="13"/>
  <c r="AC765" i="13"/>
  <c r="AB765" i="13"/>
  <c r="AA765" i="13"/>
  <c r="Z765" i="13"/>
  <c r="AE764" i="13"/>
  <c r="AD764" i="13"/>
  <c r="AC764" i="13"/>
  <c r="AB764" i="13"/>
  <c r="AA764" i="13"/>
  <c r="Z764" i="13"/>
  <c r="AE763" i="13"/>
  <c r="AD763" i="13"/>
  <c r="AC763" i="13"/>
  <c r="AB763" i="13"/>
  <c r="AA763" i="13"/>
  <c r="Z763" i="13"/>
  <c r="AE762" i="13"/>
  <c r="AD762" i="13"/>
  <c r="AC762" i="13"/>
  <c r="AB762" i="13"/>
  <c r="AA762" i="13"/>
  <c r="Z762" i="13"/>
  <c r="AE761" i="13"/>
  <c r="AD761" i="13"/>
  <c r="AC761" i="13"/>
  <c r="AB761" i="13"/>
  <c r="AA761" i="13"/>
  <c r="Z761" i="13"/>
  <c r="AE760" i="13"/>
  <c r="AD760" i="13"/>
  <c r="AC760" i="13"/>
  <c r="AB760" i="13"/>
  <c r="AA760" i="13"/>
  <c r="Z760" i="13"/>
  <c r="AE759" i="13"/>
  <c r="AD759" i="13"/>
  <c r="AC759" i="13"/>
  <c r="AB759" i="13"/>
  <c r="AA759" i="13"/>
  <c r="Z759" i="13"/>
  <c r="AE758" i="13"/>
  <c r="AD758" i="13"/>
  <c r="AC758" i="13"/>
  <c r="AB758" i="13"/>
  <c r="AA758" i="13"/>
  <c r="Z758" i="13"/>
  <c r="AE757" i="13"/>
  <c r="AD757" i="13"/>
  <c r="AC757" i="13"/>
  <c r="AB757" i="13"/>
  <c r="AA757" i="13"/>
  <c r="Z757" i="13"/>
  <c r="AE756" i="13"/>
  <c r="AD756" i="13"/>
  <c r="AC756" i="13"/>
  <c r="AB756" i="13"/>
  <c r="AA756" i="13"/>
  <c r="Z756" i="13"/>
  <c r="AE755" i="13"/>
  <c r="AD755" i="13"/>
  <c r="AC755" i="13"/>
  <c r="AB755" i="13"/>
  <c r="AA755" i="13"/>
  <c r="Z755" i="13"/>
  <c r="AE754" i="13"/>
  <c r="AD754" i="13"/>
  <c r="AC754" i="13"/>
  <c r="AB754" i="13"/>
  <c r="AA754" i="13"/>
  <c r="Z754" i="13"/>
  <c r="AE753" i="13"/>
  <c r="AD753" i="13"/>
  <c r="AC753" i="13"/>
  <c r="AB753" i="13"/>
  <c r="AA753" i="13"/>
  <c r="Z753" i="13"/>
  <c r="AE752" i="13"/>
  <c r="AD752" i="13"/>
  <c r="AC752" i="13"/>
  <c r="AB752" i="13"/>
  <c r="AA752" i="13"/>
  <c r="Z752" i="13"/>
  <c r="AE751" i="13"/>
  <c r="AD751" i="13"/>
  <c r="AC751" i="13"/>
  <c r="AB751" i="13"/>
  <c r="AA751" i="13"/>
  <c r="Z751" i="13"/>
  <c r="AE750" i="13"/>
  <c r="AD750" i="13"/>
  <c r="AC750" i="13"/>
  <c r="AB750" i="13"/>
  <c r="AA750" i="13"/>
  <c r="Z750" i="13"/>
  <c r="AE749" i="13"/>
  <c r="AD749" i="13"/>
  <c r="AC749" i="13"/>
  <c r="AB749" i="13"/>
  <c r="AA749" i="13"/>
  <c r="Z749" i="13"/>
  <c r="AE748" i="13"/>
  <c r="AD748" i="13"/>
  <c r="AC748" i="13"/>
  <c r="AB748" i="13"/>
  <c r="AA748" i="13"/>
  <c r="Z748" i="13"/>
  <c r="AE747" i="13"/>
  <c r="AD747" i="13"/>
  <c r="AC747" i="13"/>
  <c r="AB747" i="13"/>
  <c r="AA747" i="13"/>
  <c r="Z747" i="13"/>
  <c r="AE746" i="13"/>
  <c r="AD746" i="13"/>
  <c r="AC746" i="13"/>
  <c r="AB746" i="13"/>
  <c r="AA746" i="13"/>
  <c r="Z746" i="13"/>
  <c r="AE745" i="13"/>
  <c r="AD745" i="13"/>
  <c r="AC745" i="13"/>
  <c r="AB745" i="13"/>
  <c r="AA745" i="13"/>
  <c r="Z745" i="13"/>
  <c r="AE744" i="13"/>
  <c r="AD744" i="13"/>
  <c r="AC744" i="13"/>
  <c r="AB744" i="13"/>
  <c r="AA744" i="13"/>
  <c r="Z744" i="13"/>
  <c r="AE743" i="13"/>
  <c r="AD743" i="13"/>
  <c r="AC743" i="13"/>
  <c r="AB743" i="13"/>
  <c r="AA743" i="13"/>
  <c r="Z743" i="13"/>
  <c r="AE742" i="13"/>
  <c r="AD742" i="13"/>
  <c r="AC742" i="13"/>
  <c r="AB742" i="13"/>
  <c r="AA742" i="13"/>
  <c r="Z742" i="13"/>
  <c r="AE741" i="13"/>
  <c r="AD741" i="13"/>
  <c r="AC741" i="13"/>
  <c r="AB741" i="13"/>
  <c r="AA741" i="13"/>
  <c r="Z741" i="13"/>
  <c r="AE740" i="13"/>
  <c r="AD740" i="13"/>
  <c r="AC740" i="13"/>
  <c r="AB740" i="13"/>
  <c r="AA740" i="13"/>
  <c r="Z740" i="13"/>
  <c r="AE739" i="13"/>
  <c r="AD739" i="13"/>
  <c r="AC739" i="13"/>
  <c r="AB739" i="13"/>
  <c r="AA739" i="13"/>
  <c r="Z739" i="13"/>
  <c r="AE738" i="13"/>
  <c r="AD738" i="13"/>
  <c r="AC738" i="13"/>
  <c r="AB738" i="13"/>
  <c r="AA738" i="13"/>
  <c r="Z738" i="13"/>
  <c r="AE737" i="13"/>
  <c r="AD737" i="13"/>
  <c r="AC737" i="13"/>
  <c r="AB737" i="13"/>
  <c r="AA737" i="13"/>
  <c r="Z737" i="13"/>
  <c r="AE736" i="13"/>
  <c r="AD736" i="13"/>
  <c r="AC736" i="13"/>
  <c r="AB736" i="13"/>
  <c r="AA736" i="13"/>
  <c r="Z736" i="13"/>
  <c r="AE735" i="13"/>
  <c r="AD735" i="13"/>
  <c r="AC735" i="13"/>
  <c r="AB735" i="13"/>
  <c r="AA735" i="13"/>
  <c r="Z735" i="13"/>
  <c r="AE734" i="13"/>
  <c r="AD734" i="13"/>
  <c r="AC734" i="13"/>
  <c r="AB734" i="13"/>
  <c r="AA734" i="13"/>
  <c r="Z734" i="13"/>
  <c r="AE733" i="13"/>
  <c r="AD733" i="13"/>
  <c r="AC733" i="13"/>
  <c r="AB733" i="13"/>
  <c r="AA733" i="13"/>
  <c r="Z733" i="13"/>
  <c r="AE732" i="13"/>
  <c r="AD732" i="13"/>
  <c r="AC732" i="13"/>
  <c r="AB732" i="13"/>
  <c r="AA732" i="13"/>
  <c r="Z732" i="13"/>
  <c r="AE731" i="13"/>
  <c r="AD731" i="13"/>
  <c r="AC731" i="13"/>
  <c r="AB731" i="13"/>
  <c r="AA731" i="13"/>
  <c r="Z731" i="13"/>
  <c r="AE730" i="13"/>
  <c r="AD730" i="13"/>
  <c r="AC730" i="13"/>
  <c r="AB730" i="13"/>
  <c r="AA730" i="13"/>
  <c r="Z730" i="13"/>
  <c r="AE729" i="13"/>
  <c r="AD729" i="13"/>
  <c r="AC729" i="13"/>
  <c r="AB729" i="13"/>
  <c r="AA729" i="13"/>
  <c r="Z729" i="13"/>
  <c r="AE728" i="13"/>
  <c r="AD728" i="13"/>
  <c r="AC728" i="13"/>
  <c r="AB728" i="13"/>
  <c r="AA728" i="13"/>
  <c r="Z728" i="13"/>
  <c r="AE727" i="13"/>
  <c r="AD727" i="13"/>
  <c r="AC727" i="13"/>
  <c r="AB727" i="13"/>
  <c r="AA727" i="13"/>
  <c r="Z727" i="13"/>
  <c r="AE726" i="13"/>
  <c r="AD726" i="13"/>
  <c r="AC726" i="13"/>
  <c r="AB726" i="13"/>
  <c r="AA726" i="13"/>
  <c r="Z726" i="13"/>
  <c r="AE725" i="13"/>
  <c r="AD725" i="13"/>
  <c r="AC725" i="13"/>
  <c r="AB725" i="13"/>
  <c r="AA725" i="13"/>
  <c r="Z725" i="13"/>
  <c r="AE724" i="13"/>
  <c r="AD724" i="13"/>
  <c r="AC724" i="13"/>
  <c r="AB724" i="13"/>
  <c r="AA724" i="13"/>
  <c r="Z724" i="13"/>
  <c r="AE723" i="13"/>
  <c r="AD723" i="13"/>
  <c r="AC723" i="13"/>
  <c r="AB723" i="13"/>
  <c r="AA723" i="13"/>
  <c r="Z723" i="13"/>
  <c r="AE722" i="13"/>
  <c r="AD722" i="13"/>
  <c r="AC722" i="13"/>
  <c r="AB722" i="13"/>
  <c r="AA722" i="13"/>
  <c r="Z722" i="13"/>
  <c r="AE721" i="13"/>
  <c r="AD721" i="13"/>
  <c r="AC721" i="13"/>
  <c r="AB721" i="13"/>
  <c r="AA721" i="13"/>
  <c r="Z721" i="13"/>
  <c r="AE720" i="13"/>
  <c r="AD720" i="13"/>
  <c r="AC720" i="13"/>
  <c r="AB720" i="13"/>
  <c r="AA720" i="13"/>
  <c r="Z720" i="13"/>
  <c r="AE719" i="13"/>
  <c r="AD719" i="13"/>
  <c r="AC719" i="13"/>
  <c r="AB719" i="13"/>
  <c r="AA719" i="13"/>
  <c r="Z719" i="13"/>
  <c r="AE718" i="13"/>
  <c r="AD718" i="13"/>
  <c r="AC718" i="13"/>
  <c r="AB718" i="13"/>
  <c r="AA718" i="13"/>
  <c r="Z718" i="13"/>
  <c r="AE717" i="13"/>
  <c r="AD717" i="13"/>
  <c r="AC717" i="13"/>
  <c r="AB717" i="13"/>
  <c r="AA717" i="13"/>
  <c r="Z717" i="13"/>
  <c r="AE716" i="13"/>
  <c r="AD716" i="13"/>
  <c r="AC716" i="13"/>
  <c r="AB716" i="13"/>
  <c r="AA716" i="13"/>
  <c r="Z716" i="13"/>
  <c r="AE715" i="13"/>
  <c r="AD715" i="13"/>
  <c r="AC715" i="13"/>
  <c r="AB715" i="13"/>
  <c r="AA715" i="13"/>
  <c r="Z715" i="13"/>
  <c r="AE714" i="13"/>
  <c r="AD714" i="13"/>
  <c r="AC714" i="13"/>
  <c r="AB714" i="13"/>
  <c r="AA714" i="13"/>
  <c r="Z714" i="13"/>
  <c r="AE713" i="13"/>
  <c r="AD713" i="13"/>
  <c r="AC713" i="13"/>
  <c r="AB713" i="13"/>
  <c r="AA713" i="13"/>
  <c r="Z713" i="13"/>
  <c r="AE712" i="13"/>
  <c r="AD712" i="13"/>
  <c r="AC712" i="13"/>
  <c r="AB712" i="13"/>
  <c r="AA712" i="13"/>
  <c r="Z712" i="13"/>
  <c r="AE711" i="13"/>
  <c r="AD711" i="13"/>
  <c r="AC711" i="13"/>
  <c r="AB711" i="13"/>
  <c r="AA711" i="13"/>
  <c r="Z711" i="13"/>
  <c r="AE710" i="13"/>
  <c r="AD710" i="13"/>
  <c r="AC710" i="13"/>
  <c r="AB710" i="13"/>
  <c r="AA710" i="13"/>
  <c r="Z710" i="13"/>
  <c r="AE709" i="13"/>
  <c r="AD709" i="13"/>
  <c r="AC709" i="13"/>
  <c r="AB709" i="13"/>
  <c r="AA709" i="13"/>
  <c r="Z709" i="13"/>
  <c r="AE708" i="13"/>
  <c r="AD708" i="13"/>
  <c r="AC708" i="13"/>
  <c r="AB708" i="13"/>
  <c r="AA708" i="13"/>
  <c r="Z708" i="13"/>
  <c r="AE707" i="13"/>
  <c r="AD707" i="13"/>
  <c r="AC707" i="13"/>
  <c r="AB707" i="13"/>
  <c r="AA707" i="13"/>
  <c r="Z707" i="13"/>
  <c r="AE706" i="13"/>
  <c r="AD706" i="13"/>
  <c r="AC706" i="13"/>
  <c r="AB706" i="13"/>
  <c r="AA706" i="13"/>
  <c r="Z706" i="13"/>
  <c r="AE705" i="13"/>
  <c r="AD705" i="13"/>
  <c r="AC705" i="13"/>
  <c r="AB705" i="13"/>
  <c r="AA705" i="13"/>
  <c r="Z705" i="13"/>
  <c r="AE704" i="13"/>
  <c r="AD704" i="13"/>
  <c r="AC704" i="13"/>
  <c r="AB704" i="13"/>
  <c r="AA704" i="13"/>
  <c r="Z704" i="13"/>
  <c r="AE703" i="13"/>
  <c r="AD703" i="13"/>
  <c r="AC703" i="13"/>
  <c r="AB703" i="13"/>
  <c r="AA703" i="13"/>
  <c r="Z703" i="13"/>
  <c r="AE702" i="13"/>
  <c r="AD702" i="13"/>
  <c r="AC702" i="13"/>
  <c r="AB702" i="13"/>
  <c r="AA702" i="13"/>
  <c r="Z702" i="13"/>
  <c r="AE701" i="13"/>
  <c r="AD701" i="13"/>
  <c r="AC701" i="13"/>
  <c r="AB701" i="13"/>
  <c r="AA701" i="13"/>
  <c r="Z701" i="13"/>
  <c r="AE700" i="13"/>
  <c r="AD700" i="13"/>
  <c r="AC700" i="13"/>
  <c r="AB700" i="13"/>
  <c r="AA700" i="13"/>
  <c r="Z700" i="13"/>
  <c r="AE699" i="13"/>
  <c r="AD699" i="13"/>
  <c r="AC699" i="13"/>
  <c r="AB699" i="13"/>
  <c r="AA699" i="13"/>
  <c r="Z699" i="13"/>
  <c r="AE698" i="13"/>
  <c r="AD698" i="13"/>
  <c r="AC698" i="13"/>
  <c r="AB698" i="13"/>
  <c r="AA698" i="13"/>
  <c r="Z698" i="13"/>
  <c r="AE697" i="13"/>
  <c r="AD697" i="13"/>
  <c r="AC697" i="13"/>
  <c r="AB697" i="13"/>
  <c r="AA697" i="13"/>
  <c r="Z697" i="13"/>
  <c r="AE696" i="13"/>
  <c r="AD696" i="13"/>
  <c r="AC696" i="13"/>
  <c r="AB696" i="13"/>
  <c r="AA696" i="13"/>
  <c r="Z696" i="13"/>
  <c r="AE695" i="13"/>
  <c r="AD695" i="13"/>
  <c r="AC695" i="13"/>
  <c r="AB695" i="13"/>
  <c r="AA695" i="13"/>
  <c r="Z695" i="13"/>
  <c r="AE694" i="13"/>
  <c r="AD694" i="13"/>
  <c r="AC694" i="13"/>
  <c r="AB694" i="13"/>
  <c r="AA694" i="13"/>
  <c r="Z694" i="13"/>
  <c r="AE693" i="13"/>
  <c r="AD693" i="13"/>
  <c r="AC693" i="13"/>
  <c r="AB693" i="13"/>
  <c r="AA693" i="13"/>
  <c r="Z693" i="13"/>
  <c r="AE692" i="13"/>
  <c r="AD692" i="13"/>
  <c r="AC692" i="13"/>
  <c r="AB692" i="13"/>
  <c r="AA692" i="13"/>
  <c r="Z692" i="13"/>
  <c r="AE691" i="13"/>
  <c r="AD691" i="13"/>
  <c r="AC691" i="13"/>
  <c r="AB691" i="13"/>
  <c r="AA691" i="13"/>
  <c r="Z691" i="13"/>
  <c r="AE690" i="13"/>
  <c r="AD690" i="13"/>
  <c r="AC690" i="13"/>
  <c r="AB690" i="13"/>
  <c r="AA690" i="13"/>
  <c r="Z690" i="13"/>
  <c r="AE689" i="13"/>
  <c r="AD689" i="13"/>
  <c r="AC689" i="13"/>
  <c r="AB689" i="13"/>
  <c r="AA689" i="13"/>
  <c r="Z689" i="13"/>
  <c r="AE688" i="13"/>
  <c r="AD688" i="13"/>
  <c r="AC688" i="13"/>
  <c r="AB688" i="13"/>
  <c r="AA688" i="13"/>
  <c r="Z688" i="13"/>
  <c r="AE687" i="13"/>
  <c r="AD687" i="13"/>
  <c r="AC687" i="13"/>
  <c r="AB687" i="13"/>
  <c r="AA687" i="13"/>
  <c r="Z687" i="13"/>
  <c r="AE686" i="13"/>
  <c r="AD686" i="13"/>
  <c r="AC686" i="13"/>
  <c r="AB686" i="13"/>
  <c r="AA686" i="13"/>
  <c r="Z686" i="13"/>
  <c r="AE685" i="13"/>
  <c r="AD685" i="13"/>
  <c r="AC685" i="13"/>
  <c r="AB685" i="13"/>
  <c r="AA685" i="13"/>
  <c r="Z685" i="13"/>
  <c r="AE684" i="13"/>
  <c r="AD684" i="13"/>
  <c r="AC684" i="13"/>
  <c r="AB684" i="13"/>
  <c r="AA684" i="13"/>
  <c r="Z684" i="13"/>
  <c r="AE683" i="13"/>
  <c r="AD683" i="13"/>
  <c r="AC683" i="13"/>
  <c r="AB683" i="13"/>
  <c r="AA683" i="13"/>
  <c r="Z683" i="13"/>
  <c r="AE682" i="13"/>
  <c r="AD682" i="13"/>
  <c r="AC682" i="13"/>
  <c r="AB682" i="13"/>
  <c r="AA682" i="13"/>
  <c r="Z682" i="13"/>
  <c r="AE681" i="13"/>
  <c r="AD681" i="13"/>
  <c r="AC681" i="13"/>
  <c r="AB681" i="13"/>
  <c r="AA681" i="13"/>
  <c r="Z681" i="13"/>
  <c r="AE680" i="13"/>
  <c r="AD680" i="13"/>
  <c r="AC680" i="13"/>
  <c r="AB680" i="13"/>
  <c r="AA680" i="13"/>
  <c r="Z680" i="13"/>
  <c r="AE679" i="13"/>
  <c r="AD679" i="13"/>
  <c r="AC679" i="13"/>
  <c r="AB679" i="13"/>
  <c r="AA679" i="13"/>
  <c r="Z679" i="13"/>
  <c r="AE678" i="13"/>
  <c r="AD678" i="13"/>
  <c r="AC678" i="13"/>
  <c r="AB678" i="13"/>
  <c r="AA678" i="13"/>
  <c r="Z678" i="13"/>
  <c r="AE677" i="13"/>
  <c r="AD677" i="13"/>
  <c r="AC677" i="13"/>
  <c r="AB677" i="13"/>
  <c r="AA677" i="13"/>
  <c r="Z677" i="13"/>
  <c r="AE676" i="13"/>
  <c r="AD676" i="13"/>
  <c r="AC676" i="13"/>
  <c r="AB676" i="13"/>
  <c r="AA676" i="13"/>
  <c r="Z676" i="13"/>
  <c r="AE675" i="13"/>
  <c r="AD675" i="13"/>
  <c r="AC675" i="13"/>
  <c r="AB675" i="13"/>
  <c r="AA675" i="13"/>
  <c r="Z675" i="13"/>
  <c r="AE674" i="13"/>
  <c r="AD674" i="13"/>
  <c r="AC674" i="13"/>
  <c r="AB674" i="13"/>
  <c r="AA674" i="13"/>
  <c r="Z674" i="13"/>
  <c r="AE673" i="13"/>
  <c r="AD673" i="13"/>
  <c r="AC673" i="13"/>
  <c r="AB673" i="13"/>
  <c r="AA673" i="13"/>
  <c r="Z673" i="13"/>
  <c r="AE672" i="13"/>
  <c r="AD672" i="13"/>
  <c r="AC672" i="13"/>
  <c r="AB672" i="13"/>
  <c r="AA672" i="13"/>
  <c r="Z672" i="13"/>
  <c r="AE671" i="13"/>
  <c r="AD671" i="13"/>
  <c r="AC671" i="13"/>
  <c r="AB671" i="13"/>
  <c r="AA671" i="13"/>
  <c r="Z671" i="13"/>
  <c r="AE670" i="13"/>
  <c r="AD670" i="13"/>
  <c r="AC670" i="13"/>
  <c r="AB670" i="13"/>
  <c r="AA670" i="13"/>
  <c r="Z670" i="13"/>
  <c r="AE669" i="13"/>
  <c r="AD669" i="13"/>
  <c r="AC669" i="13"/>
  <c r="AB669" i="13"/>
  <c r="AA669" i="13"/>
  <c r="Z669" i="13"/>
  <c r="AE668" i="13"/>
  <c r="AD668" i="13"/>
  <c r="AC668" i="13"/>
  <c r="AB668" i="13"/>
  <c r="AA668" i="13"/>
  <c r="Z668" i="13"/>
  <c r="AE667" i="13"/>
  <c r="AD667" i="13"/>
  <c r="AC667" i="13"/>
  <c r="AB667" i="13"/>
  <c r="AA667" i="13"/>
  <c r="Z667" i="13"/>
  <c r="AE666" i="13"/>
  <c r="AD666" i="13"/>
  <c r="AC666" i="13"/>
  <c r="AB666" i="13"/>
  <c r="AA666" i="13"/>
  <c r="Z666" i="13"/>
  <c r="AE665" i="13"/>
  <c r="AD665" i="13"/>
  <c r="AC665" i="13"/>
  <c r="AB665" i="13"/>
  <c r="AA665" i="13"/>
  <c r="Z665" i="13"/>
  <c r="AE664" i="13"/>
  <c r="AD664" i="13"/>
  <c r="AC664" i="13"/>
  <c r="AB664" i="13"/>
  <c r="AA664" i="13"/>
  <c r="Z664" i="13"/>
  <c r="AE663" i="13"/>
  <c r="AD663" i="13"/>
  <c r="AC663" i="13"/>
  <c r="AB663" i="13"/>
  <c r="AA663" i="13"/>
  <c r="Z663" i="13"/>
  <c r="AE662" i="13"/>
  <c r="AD662" i="13"/>
  <c r="AC662" i="13"/>
  <c r="AB662" i="13"/>
  <c r="AA662" i="13"/>
  <c r="Z662" i="13"/>
  <c r="AE661" i="13"/>
  <c r="AD661" i="13"/>
  <c r="AC661" i="13"/>
  <c r="AB661" i="13"/>
  <c r="AA661" i="13"/>
  <c r="Z661" i="13"/>
  <c r="AE660" i="13"/>
  <c r="AD660" i="13"/>
  <c r="AC660" i="13"/>
  <c r="AB660" i="13"/>
  <c r="AA660" i="13"/>
  <c r="Z660" i="13"/>
  <c r="AE659" i="13"/>
  <c r="AD659" i="13"/>
  <c r="AC659" i="13"/>
  <c r="AB659" i="13"/>
  <c r="AA659" i="13"/>
  <c r="Z659" i="13"/>
  <c r="AE658" i="13"/>
  <c r="AD658" i="13"/>
  <c r="AC658" i="13"/>
  <c r="AB658" i="13"/>
  <c r="AA658" i="13"/>
  <c r="Z658" i="13"/>
  <c r="AE657" i="13"/>
  <c r="AD657" i="13"/>
  <c r="AC657" i="13"/>
  <c r="AB657" i="13"/>
  <c r="AA657" i="13"/>
  <c r="Z657" i="13"/>
  <c r="AE656" i="13"/>
  <c r="AD656" i="13"/>
  <c r="AC656" i="13"/>
  <c r="AB656" i="13"/>
  <c r="AA656" i="13"/>
  <c r="Z656" i="13"/>
  <c r="AE655" i="13"/>
  <c r="AD655" i="13"/>
  <c r="AC655" i="13"/>
  <c r="AB655" i="13"/>
  <c r="AA655" i="13"/>
  <c r="Z655" i="13"/>
  <c r="AE654" i="13"/>
  <c r="AD654" i="13"/>
  <c r="AC654" i="13"/>
  <c r="AB654" i="13"/>
  <c r="AA654" i="13"/>
  <c r="Z654" i="13"/>
  <c r="AE653" i="13"/>
  <c r="AD653" i="13"/>
  <c r="AC653" i="13"/>
  <c r="AB653" i="13"/>
  <c r="AA653" i="13"/>
  <c r="Z653" i="13"/>
  <c r="AE652" i="13"/>
  <c r="AD652" i="13"/>
  <c r="AC652" i="13"/>
  <c r="AB652" i="13"/>
  <c r="AA652" i="13"/>
  <c r="Z652" i="13"/>
  <c r="AE651" i="13"/>
  <c r="AD651" i="13"/>
  <c r="AC651" i="13"/>
  <c r="AB651" i="13"/>
  <c r="AA651" i="13"/>
  <c r="Z651" i="13"/>
  <c r="AE650" i="13"/>
  <c r="AD650" i="13"/>
  <c r="AC650" i="13"/>
  <c r="AB650" i="13"/>
  <c r="AA650" i="13"/>
  <c r="Z650" i="13"/>
  <c r="AE649" i="13"/>
  <c r="AD649" i="13"/>
  <c r="AC649" i="13"/>
  <c r="AB649" i="13"/>
  <c r="AA649" i="13"/>
  <c r="Z649" i="13"/>
  <c r="AE648" i="13"/>
  <c r="AD648" i="13"/>
  <c r="AC648" i="13"/>
  <c r="AB648" i="13"/>
  <c r="AA648" i="13"/>
  <c r="Z648" i="13"/>
  <c r="AE647" i="13"/>
  <c r="AD647" i="13"/>
  <c r="AC647" i="13"/>
  <c r="AB647" i="13"/>
  <c r="AA647" i="13"/>
  <c r="Z647" i="13"/>
  <c r="AE646" i="13"/>
  <c r="AD646" i="13"/>
  <c r="AC646" i="13"/>
  <c r="AB646" i="13"/>
  <c r="AA646" i="13"/>
  <c r="Z646" i="13"/>
  <c r="AE645" i="13"/>
  <c r="AD645" i="13"/>
  <c r="AC645" i="13"/>
  <c r="AB645" i="13"/>
  <c r="AA645" i="13"/>
  <c r="Z645" i="13"/>
  <c r="AE644" i="13"/>
  <c r="AD644" i="13"/>
  <c r="AC644" i="13"/>
  <c r="AB644" i="13"/>
  <c r="AA644" i="13"/>
  <c r="Z644" i="13"/>
  <c r="AE643" i="13"/>
  <c r="AD643" i="13"/>
  <c r="AC643" i="13"/>
  <c r="AB643" i="13"/>
  <c r="AA643" i="13"/>
  <c r="Z643" i="13"/>
  <c r="AE642" i="13"/>
  <c r="AD642" i="13"/>
  <c r="AC642" i="13"/>
  <c r="AB642" i="13"/>
  <c r="AA642" i="13"/>
  <c r="Z642" i="13"/>
  <c r="AE641" i="13"/>
  <c r="AD641" i="13"/>
  <c r="AC641" i="13"/>
  <c r="AB641" i="13"/>
  <c r="AA641" i="13"/>
  <c r="Z641" i="13"/>
  <c r="AE640" i="13"/>
  <c r="AD640" i="13"/>
  <c r="AC640" i="13"/>
  <c r="AB640" i="13"/>
  <c r="AA640" i="13"/>
  <c r="Z640" i="13"/>
  <c r="AE639" i="13"/>
  <c r="AD639" i="13"/>
  <c r="AC639" i="13"/>
  <c r="AB639" i="13"/>
  <c r="AA639" i="13"/>
  <c r="Z639" i="13"/>
  <c r="AE638" i="13"/>
  <c r="AD638" i="13"/>
  <c r="AC638" i="13"/>
  <c r="AB638" i="13"/>
  <c r="AA638" i="13"/>
  <c r="Z638" i="13"/>
  <c r="AE637" i="13"/>
  <c r="AD637" i="13"/>
  <c r="AC637" i="13"/>
  <c r="AB637" i="13"/>
  <c r="AA637" i="13"/>
  <c r="Z637" i="13"/>
  <c r="AE636" i="13"/>
  <c r="AD636" i="13"/>
  <c r="AC636" i="13"/>
  <c r="AB636" i="13"/>
  <c r="AA636" i="13"/>
  <c r="Z636" i="13"/>
  <c r="AE635" i="13"/>
  <c r="AD635" i="13"/>
  <c r="AC635" i="13"/>
  <c r="AB635" i="13"/>
  <c r="AA635" i="13"/>
  <c r="Z635" i="13"/>
  <c r="AE634" i="13"/>
  <c r="AD634" i="13"/>
  <c r="AC634" i="13"/>
  <c r="AB634" i="13"/>
  <c r="AA634" i="13"/>
  <c r="Z634" i="13"/>
  <c r="AE633" i="13"/>
  <c r="AD633" i="13"/>
  <c r="AC633" i="13"/>
  <c r="AB633" i="13"/>
  <c r="AA633" i="13"/>
  <c r="Z633" i="13"/>
  <c r="AE632" i="13"/>
  <c r="AD632" i="13"/>
  <c r="AC632" i="13"/>
  <c r="AB632" i="13"/>
  <c r="AA632" i="13"/>
  <c r="Z632" i="13"/>
  <c r="AE631" i="13"/>
  <c r="AD631" i="13"/>
  <c r="AC631" i="13"/>
  <c r="AB631" i="13"/>
  <c r="AA631" i="13"/>
  <c r="Z631" i="13"/>
  <c r="AE630" i="13"/>
  <c r="AD630" i="13"/>
  <c r="AC630" i="13"/>
  <c r="AB630" i="13"/>
  <c r="AA630" i="13"/>
  <c r="Z630" i="13"/>
  <c r="AE629" i="13"/>
  <c r="AD629" i="13"/>
  <c r="AC629" i="13"/>
  <c r="AB629" i="13"/>
  <c r="AA629" i="13"/>
  <c r="Z629" i="13"/>
  <c r="AE628" i="13"/>
  <c r="AD628" i="13"/>
  <c r="AC628" i="13"/>
  <c r="AB628" i="13"/>
  <c r="AA628" i="13"/>
  <c r="Z628" i="13"/>
  <c r="AE627" i="13"/>
  <c r="AD627" i="13"/>
  <c r="AC627" i="13"/>
  <c r="AB627" i="13"/>
  <c r="AA627" i="13"/>
  <c r="Z627" i="13"/>
  <c r="AE626" i="13"/>
  <c r="AD626" i="13"/>
  <c r="AC626" i="13"/>
  <c r="AB626" i="13"/>
  <c r="AA626" i="13"/>
  <c r="Z626" i="13"/>
  <c r="AE625" i="13"/>
  <c r="AD625" i="13"/>
  <c r="AC625" i="13"/>
  <c r="AB625" i="13"/>
  <c r="AA625" i="13"/>
  <c r="Z625" i="13"/>
  <c r="AE624" i="13"/>
  <c r="AD624" i="13"/>
  <c r="AC624" i="13"/>
  <c r="AB624" i="13"/>
  <c r="AA624" i="13"/>
  <c r="Z624" i="13"/>
  <c r="AE623" i="13"/>
  <c r="AD623" i="13"/>
  <c r="AC623" i="13"/>
  <c r="AB623" i="13"/>
  <c r="AA623" i="13"/>
  <c r="Z623" i="13"/>
  <c r="AE622" i="13"/>
  <c r="AD622" i="13"/>
  <c r="AC622" i="13"/>
  <c r="AB622" i="13"/>
  <c r="AA622" i="13"/>
  <c r="Z622" i="13"/>
  <c r="AE621" i="13"/>
  <c r="AD621" i="13"/>
  <c r="AC621" i="13"/>
  <c r="AB621" i="13"/>
  <c r="AA621" i="13"/>
  <c r="Z621" i="13"/>
  <c r="AE620" i="13"/>
  <c r="AD620" i="13"/>
  <c r="AC620" i="13"/>
  <c r="AB620" i="13"/>
  <c r="AA620" i="13"/>
  <c r="Z620" i="13"/>
  <c r="AE619" i="13"/>
  <c r="AD619" i="13"/>
  <c r="AC619" i="13"/>
  <c r="AB619" i="13"/>
  <c r="AA619" i="13"/>
  <c r="Z619" i="13"/>
  <c r="AE618" i="13"/>
  <c r="AD618" i="13"/>
  <c r="AC618" i="13"/>
  <c r="AB618" i="13"/>
  <c r="AA618" i="13"/>
  <c r="Z618" i="13"/>
  <c r="AE617" i="13"/>
  <c r="AD617" i="13"/>
  <c r="AC617" i="13"/>
  <c r="AB617" i="13"/>
  <c r="AA617" i="13"/>
  <c r="Z617" i="13"/>
  <c r="AE616" i="13"/>
  <c r="AD616" i="13"/>
  <c r="AC616" i="13"/>
  <c r="AB616" i="13"/>
  <c r="AA616" i="13"/>
  <c r="Z616" i="13"/>
  <c r="AE615" i="13"/>
  <c r="AD615" i="13"/>
  <c r="AC615" i="13"/>
  <c r="AB615" i="13"/>
  <c r="AA615" i="13"/>
  <c r="Z615" i="13"/>
  <c r="AE614" i="13"/>
  <c r="AD614" i="13"/>
  <c r="AC614" i="13"/>
  <c r="AB614" i="13"/>
  <c r="AA614" i="13"/>
  <c r="Z614" i="13"/>
  <c r="AE613" i="13"/>
  <c r="AD613" i="13"/>
  <c r="AC613" i="13"/>
  <c r="AB613" i="13"/>
  <c r="AA613" i="13"/>
  <c r="Z613" i="13"/>
  <c r="AE612" i="13"/>
  <c r="AD612" i="13"/>
  <c r="AC612" i="13"/>
  <c r="AB612" i="13"/>
  <c r="AA612" i="13"/>
  <c r="Z612" i="13"/>
  <c r="AE611" i="13"/>
  <c r="AD611" i="13"/>
  <c r="AC611" i="13"/>
  <c r="AB611" i="13"/>
  <c r="AA611" i="13"/>
  <c r="Z611" i="13"/>
  <c r="AE610" i="13"/>
  <c r="AD610" i="13"/>
  <c r="AC610" i="13"/>
  <c r="AB610" i="13"/>
  <c r="AA610" i="13"/>
  <c r="Z610" i="13"/>
  <c r="AE609" i="13"/>
  <c r="AD609" i="13"/>
  <c r="AC609" i="13"/>
  <c r="AB609" i="13"/>
  <c r="AA609" i="13"/>
  <c r="Z609" i="13"/>
  <c r="AE608" i="13"/>
  <c r="AD608" i="13"/>
  <c r="AC608" i="13"/>
  <c r="AB608" i="13"/>
  <c r="AA608" i="13"/>
  <c r="Z608" i="13"/>
  <c r="AE607" i="13"/>
  <c r="AD607" i="13"/>
  <c r="AC607" i="13"/>
  <c r="AB607" i="13"/>
  <c r="AA607" i="13"/>
  <c r="Z607" i="13"/>
  <c r="AE606" i="13"/>
  <c r="AD606" i="13"/>
  <c r="AC606" i="13"/>
  <c r="AB606" i="13"/>
  <c r="AA606" i="13"/>
  <c r="Z606" i="13"/>
  <c r="AE605" i="13"/>
  <c r="AD605" i="13"/>
  <c r="AC605" i="13"/>
  <c r="AB605" i="13"/>
  <c r="AA605" i="13"/>
  <c r="Z605" i="13"/>
  <c r="AE604" i="13"/>
  <c r="AD604" i="13"/>
  <c r="AC604" i="13"/>
  <c r="AB604" i="13"/>
  <c r="AA604" i="13"/>
  <c r="Z604" i="13"/>
  <c r="AE603" i="13"/>
  <c r="AD603" i="13"/>
  <c r="AC603" i="13"/>
  <c r="AB603" i="13"/>
  <c r="AA603" i="13"/>
  <c r="Z603" i="13"/>
  <c r="AE602" i="13"/>
  <c r="AD602" i="13"/>
  <c r="AC602" i="13"/>
  <c r="AB602" i="13"/>
  <c r="AA602" i="13"/>
  <c r="Z602" i="13"/>
  <c r="AE601" i="13"/>
  <c r="AD601" i="13"/>
  <c r="AC601" i="13"/>
  <c r="AB601" i="13"/>
  <c r="AA601" i="13"/>
  <c r="Z601" i="13"/>
  <c r="AE600" i="13"/>
  <c r="AD600" i="13"/>
  <c r="AC600" i="13"/>
  <c r="AB600" i="13"/>
  <c r="AA600" i="13"/>
  <c r="Z600" i="13"/>
  <c r="AE599" i="13"/>
  <c r="AD599" i="13"/>
  <c r="AC599" i="13"/>
  <c r="AB599" i="13"/>
  <c r="AA599" i="13"/>
  <c r="Z599" i="13"/>
  <c r="AE598" i="13"/>
  <c r="AD598" i="13"/>
  <c r="AC598" i="13"/>
  <c r="AB598" i="13"/>
  <c r="AA598" i="13"/>
  <c r="Z598" i="13"/>
  <c r="AE597" i="13"/>
  <c r="AD597" i="13"/>
  <c r="AC597" i="13"/>
  <c r="AB597" i="13"/>
  <c r="AA597" i="13"/>
  <c r="Z597" i="13"/>
  <c r="AE596" i="13"/>
  <c r="AD596" i="13"/>
  <c r="AC596" i="13"/>
  <c r="AB596" i="13"/>
  <c r="AA596" i="13"/>
  <c r="Z596" i="13"/>
  <c r="AE595" i="13"/>
  <c r="AD595" i="13"/>
  <c r="AC595" i="13"/>
  <c r="AB595" i="13"/>
  <c r="AA595" i="13"/>
  <c r="Z595" i="13"/>
  <c r="AE594" i="13"/>
  <c r="AD594" i="13"/>
  <c r="AC594" i="13"/>
  <c r="AB594" i="13"/>
  <c r="AA594" i="13"/>
  <c r="Z594" i="13"/>
  <c r="AE593" i="13"/>
  <c r="AD593" i="13"/>
  <c r="AC593" i="13"/>
  <c r="AB593" i="13"/>
  <c r="AA593" i="13"/>
  <c r="Z593" i="13"/>
  <c r="AE592" i="13"/>
  <c r="AD592" i="13"/>
  <c r="AC592" i="13"/>
  <c r="AB592" i="13"/>
  <c r="AA592" i="13"/>
  <c r="Z592" i="13"/>
  <c r="AE591" i="13"/>
  <c r="AD591" i="13"/>
  <c r="AC591" i="13"/>
  <c r="AB591" i="13"/>
  <c r="AA591" i="13"/>
  <c r="Z591" i="13"/>
  <c r="AE590" i="13"/>
  <c r="AD590" i="13"/>
  <c r="AC590" i="13"/>
  <c r="AB590" i="13"/>
  <c r="AA590" i="13"/>
  <c r="Z590" i="13"/>
  <c r="AE589" i="13"/>
  <c r="AD589" i="13"/>
  <c r="AC589" i="13"/>
  <c r="AB589" i="13"/>
  <c r="AA589" i="13"/>
  <c r="Z589" i="13"/>
  <c r="AE588" i="13"/>
  <c r="AD588" i="13"/>
  <c r="AC588" i="13"/>
  <c r="AB588" i="13"/>
  <c r="AA588" i="13"/>
  <c r="Z588" i="13"/>
  <c r="AE587" i="13"/>
  <c r="AD587" i="13"/>
  <c r="AC587" i="13"/>
  <c r="AB587" i="13"/>
  <c r="AA587" i="13"/>
  <c r="Z587" i="13"/>
  <c r="AE586" i="13"/>
  <c r="AD586" i="13"/>
  <c r="AC586" i="13"/>
  <c r="AB586" i="13"/>
  <c r="AA586" i="13"/>
  <c r="Z586" i="13"/>
  <c r="AE585" i="13"/>
  <c r="AD585" i="13"/>
  <c r="AC585" i="13"/>
  <c r="AB585" i="13"/>
  <c r="AA585" i="13"/>
  <c r="Z585" i="13"/>
  <c r="AE584" i="13"/>
  <c r="AD584" i="13"/>
  <c r="AC584" i="13"/>
  <c r="AB584" i="13"/>
  <c r="AA584" i="13"/>
  <c r="Z584" i="13"/>
  <c r="AE583" i="13"/>
  <c r="AD583" i="13"/>
  <c r="AC583" i="13"/>
  <c r="AB583" i="13"/>
  <c r="AA583" i="13"/>
  <c r="Z583" i="13"/>
  <c r="AE582" i="13"/>
  <c r="AD582" i="13"/>
  <c r="AC582" i="13"/>
  <c r="AB582" i="13"/>
  <c r="AA582" i="13"/>
  <c r="Z582" i="13"/>
  <c r="AE581" i="13"/>
  <c r="AD581" i="13"/>
  <c r="AC581" i="13"/>
  <c r="AB581" i="13"/>
  <c r="AA581" i="13"/>
  <c r="Z581" i="13"/>
  <c r="AE580" i="13"/>
  <c r="AD580" i="13"/>
  <c r="AC580" i="13"/>
  <c r="AB580" i="13"/>
  <c r="AA580" i="13"/>
  <c r="Z580" i="13"/>
  <c r="AE579" i="13"/>
  <c r="AD579" i="13"/>
  <c r="AC579" i="13"/>
  <c r="AB579" i="13"/>
  <c r="AA579" i="13"/>
  <c r="Z579" i="13"/>
  <c r="AE578" i="13"/>
  <c r="AD578" i="13"/>
  <c r="AC578" i="13"/>
  <c r="AB578" i="13"/>
  <c r="AA578" i="13"/>
  <c r="Z578" i="13"/>
  <c r="AE577" i="13"/>
  <c r="AD577" i="13"/>
  <c r="AC577" i="13"/>
  <c r="AB577" i="13"/>
  <c r="AA577" i="13"/>
  <c r="Z577" i="13"/>
  <c r="AE576" i="13"/>
  <c r="AD576" i="13"/>
  <c r="AC576" i="13"/>
  <c r="AB576" i="13"/>
  <c r="AA576" i="13"/>
  <c r="Z576" i="13"/>
  <c r="AE575" i="13"/>
  <c r="AD575" i="13"/>
  <c r="AC575" i="13"/>
  <c r="AB575" i="13"/>
  <c r="AA575" i="13"/>
  <c r="Z575" i="13"/>
  <c r="AE574" i="13"/>
  <c r="AD574" i="13"/>
  <c r="AC574" i="13"/>
  <c r="AB574" i="13"/>
  <c r="AA574" i="13"/>
  <c r="Z574" i="13"/>
  <c r="AE573" i="13"/>
  <c r="AD573" i="13"/>
  <c r="AC573" i="13"/>
  <c r="AB573" i="13"/>
  <c r="AA573" i="13"/>
  <c r="Z573" i="13"/>
  <c r="AE572" i="13"/>
  <c r="AD572" i="13"/>
  <c r="AC572" i="13"/>
  <c r="AB572" i="13"/>
  <c r="AA572" i="13"/>
  <c r="Z572" i="13"/>
  <c r="AE571" i="13"/>
  <c r="AD571" i="13"/>
  <c r="AC571" i="13"/>
  <c r="AB571" i="13"/>
  <c r="AA571" i="13"/>
  <c r="Z571" i="13"/>
  <c r="AE570" i="13"/>
  <c r="AD570" i="13"/>
  <c r="AC570" i="13"/>
  <c r="AB570" i="13"/>
  <c r="AA570" i="13"/>
  <c r="Z570" i="13"/>
  <c r="AE569" i="13"/>
  <c r="AD569" i="13"/>
  <c r="AC569" i="13"/>
  <c r="AB569" i="13"/>
  <c r="AA569" i="13"/>
  <c r="Z569" i="13"/>
  <c r="AE568" i="13"/>
  <c r="AD568" i="13"/>
  <c r="AC568" i="13"/>
  <c r="AB568" i="13"/>
  <c r="AA568" i="13"/>
  <c r="Z568" i="13"/>
  <c r="AE567" i="13"/>
  <c r="AD567" i="13"/>
  <c r="AC567" i="13"/>
  <c r="AB567" i="13"/>
  <c r="AA567" i="13"/>
  <c r="Z567" i="13"/>
  <c r="AE566" i="13"/>
  <c r="AD566" i="13"/>
  <c r="AC566" i="13"/>
  <c r="AB566" i="13"/>
  <c r="AA566" i="13"/>
  <c r="Z566" i="13"/>
  <c r="AE565" i="13"/>
  <c r="AD565" i="13"/>
  <c r="AC565" i="13"/>
  <c r="AB565" i="13"/>
  <c r="AA565" i="13"/>
  <c r="Z565" i="13"/>
  <c r="AE564" i="13"/>
  <c r="AD564" i="13"/>
  <c r="AC564" i="13"/>
  <c r="AB564" i="13"/>
  <c r="AA564" i="13"/>
  <c r="Z564" i="13"/>
  <c r="AE563" i="13"/>
  <c r="AD563" i="13"/>
  <c r="AC563" i="13"/>
  <c r="AB563" i="13"/>
  <c r="AA563" i="13"/>
  <c r="Z563" i="13"/>
  <c r="AE562" i="13"/>
  <c r="AD562" i="13"/>
  <c r="AC562" i="13"/>
  <c r="AB562" i="13"/>
  <c r="AA562" i="13"/>
  <c r="Z562" i="13"/>
  <c r="AE561" i="13"/>
  <c r="AD561" i="13"/>
  <c r="AC561" i="13"/>
  <c r="AB561" i="13"/>
  <c r="AA561" i="13"/>
  <c r="Z561" i="13"/>
  <c r="AE560" i="13"/>
  <c r="AD560" i="13"/>
  <c r="AC560" i="13"/>
  <c r="AB560" i="13"/>
  <c r="AA560" i="13"/>
  <c r="Z560" i="13"/>
  <c r="AE559" i="13"/>
  <c r="AD559" i="13"/>
  <c r="AC559" i="13"/>
  <c r="AB559" i="13"/>
  <c r="AA559" i="13"/>
  <c r="Z559" i="13"/>
  <c r="AE558" i="13"/>
  <c r="AD558" i="13"/>
  <c r="AC558" i="13"/>
  <c r="AB558" i="13"/>
  <c r="AA558" i="13"/>
  <c r="Z558" i="13"/>
  <c r="AE557" i="13"/>
  <c r="AD557" i="13"/>
  <c r="AC557" i="13"/>
  <c r="AB557" i="13"/>
  <c r="AA557" i="13"/>
  <c r="Z557" i="13"/>
  <c r="AE556" i="13"/>
  <c r="AD556" i="13"/>
  <c r="AC556" i="13"/>
  <c r="AB556" i="13"/>
  <c r="AA556" i="13"/>
  <c r="Z556" i="13"/>
  <c r="AE555" i="13"/>
  <c r="AD555" i="13"/>
  <c r="AC555" i="13"/>
  <c r="AB555" i="13"/>
  <c r="AA555" i="13"/>
  <c r="Z555" i="13"/>
  <c r="AE554" i="13"/>
  <c r="AD554" i="13"/>
  <c r="AC554" i="13"/>
  <c r="AB554" i="13"/>
  <c r="AA554" i="13"/>
  <c r="Z554" i="13"/>
  <c r="AE553" i="13"/>
  <c r="AD553" i="13"/>
  <c r="AC553" i="13"/>
  <c r="AB553" i="13"/>
  <c r="AA553" i="13"/>
  <c r="Z553" i="13"/>
  <c r="AE552" i="13"/>
  <c r="AD552" i="13"/>
  <c r="AC552" i="13"/>
  <c r="AB552" i="13"/>
  <c r="AA552" i="13"/>
  <c r="Z552" i="13"/>
  <c r="AE551" i="13"/>
  <c r="AD551" i="13"/>
  <c r="AC551" i="13"/>
  <c r="AB551" i="13"/>
  <c r="AA551" i="13"/>
  <c r="Z551" i="13"/>
  <c r="AE550" i="13"/>
  <c r="AD550" i="13"/>
  <c r="AC550" i="13"/>
  <c r="AB550" i="13"/>
  <c r="AA550" i="13"/>
  <c r="Z550" i="13"/>
  <c r="AE549" i="13"/>
  <c r="AD549" i="13"/>
  <c r="AC549" i="13"/>
  <c r="AB549" i="13"/>
  <c r="AA549" i="13"/>
  <c r="Z549" i="13"/>
  <c r="AE548" i="13"/>
  <c r="AD548" i="13"/>
  <c r="AC548" i="13"/>
  <c r="AB548" i="13"/>
  <c r="AA548" i="13"/>
  <c r="Z548" i="13"/>
  <c r="AE547" i="13"/>
  <c r="AD547" i="13"/>
  <c r="AC547" i="13"/>
  <c r="AB547" i="13"/>
  <c r="AA547" i="13"/>
  <c r="Z547" i="13"/>
  <c r="AE546" i="13"/>
  <c r="AD546" i="13"/>
  <c r="AC546" i="13"/>
  <c r="AB546" i="13"/>
  <c r="AA546" i="13"/>
  <c r="Z546" i="13"/>
  <c r="AE545" i="13"/>
  <c r="AD545" i="13"/>
  <c r="AC545" i="13"/>
  <c r="AB545" i="13"/>
  <c r="AA545" i="13"/>
  <c r="Z545" i="13"/>
  <c r="AE544" i="13"/>
  <c r="AD544" i="13"/>
  <c r="AC544" i="13"/>
  <c r="AB544" i="13"/>
  <c r="AA544" i="13"/>
  <c r="Z544" i="13"/>
  <c r="AE543" i="13"/>
  <c r="AD543" i="13"/>
  <c r="AC543" i="13"/>
  <c r="AB543" i="13"/>
  <c r="AA543" i="13"/>
  <c r="Z543" i="13"/>
  <c r="AE542" i="13"/>
  <c r="AD542" i="13"/>
  <c r="AC542" i="13"/>
  <c r="AB542" i="13"/>
  <c r="AA542" i="13"/>
  <c r="Z542" i="13"/>
  <c r="AE541" i="13"/>
  <c r="AD541" i="13"/>
  <c r="AC541" i="13"/>
  <c r="AB541" i="13"/>
  <c r="AA541" i="13"/>
  <c r="Z541" i="13"/>
  <c r="AE540" i="13"/>
  <c r="AD540" i="13"/>
  <c r="AC540" i="13"/>
  <c r="AB540" i="13"/>
  <c r="AA540" i="13"/>
  <c r="Z540" i="13"/>
  <c r="AE539" i="13"/>
  <c r="AD539" i="13"/>
  <c r="AC539" i="13"/>
  <c r="AB539" i="13"/>
  <c r="AA539" i="13"/>
  <c r="Z539" i="13"/>
  <c r="AE538" i="13"/>
  <c r="AD538" i="13"/>
  <c r="AC538" i="13"/>
  <c r="AB538" i="13"/>
  <c r="AA538" i="13"/>
  <c r="Z538" i="13"/>
  <c r="AE537" i="13"/>
  <c r="AD537" i="13"/>
  <c r="AC537" i="13"/>
  <c r="AB537" i="13"/>
  <c r="AA537" i="13"/>
  <c r="Z537" i="13"/>
  <c r="AE536" i="13"/>
  <c r="AD536" i="13"/>
  <c r="AC536" i="13"/>
  <c r="AB536" i="13"/>
  <c r="AA536" i="13"/>
  <c r="Z536" i="13"/>
  <c r="AE535" i="13"/>
  <c r="AD535" i="13"/>
  <c r="AC535" i="13"/>
  <c r="AB535" i="13"/>
  <c r="AA535" i="13"/>
  <c r="Z535" i="13"/>
  <c r="AE534" i="13"/>
  <c r="AD534" i="13"/>
  <c r="AC534" i="13"/>
  <c r="AB534" i="13"/>
  <c r="AA534" i="13"/>
  <c r="Z534" i="13"/>
  <c r="AE533" i="13"/>
  <c r="AD533" i="13"/>
  <c r="AC533" i="13"/>
  <c r="AB533" i="13"/>
  <c r="AA533" i="13"/>
  <c r="Z533" i="13"/>
  <c r="AE532" i="13"/>
  <c r="AD532" i="13"/>
  <c r="AC532" i="13"/>
  <c r="AB532" i="13"/>
  <c r="AA532" i="13"/>
  <c r="Z532" i="13"/>
  <c r="AE531" i="13"/>
  <c r="AD531" i="13"/>
  <c r="AC531" i="13"/>
  <c r="AB531" i="13"/>
  <c r="AA531" i="13"/>
  <c r="Z531" i="13"/>
  <c r="AE530" i="13"/>
  <c r="AD530" i="13"/>
  <c r="AC530" i="13"/>
  <c r="AB530" i="13"/>
  <c r="AA530" i="13"/>
  <c r="Z530" i="13"/>
  <c r="AE529" i="13"/>
  <c r="AD529" i="13"/>
  <c r="AC529" i="13"/>
  <c r="AB529" i="13"/>
  <c r="AA529" i="13"/>
  <c r="Z529" i="13"/>
  <c r="AE528" i="13"/>
  <c r="AD528" i="13"/>
  <c r="AC528" i="13"/>
  <c r="AB528" i="13"/>
  <c r="AA528" i="13"/>
  <c r="Z528" i="13"/>
  <c r="AE527" i="13"/>
  <c r="AD527" i="13"/>
  <c r="AC527" i="13"/>
  <c r="AB527" i="13"/>
  <c r="AA527" i="13"/>
  <c r="Z527" i="13"/>
  <c r="AE526" i="13"/>
  <c r="AD526" i="13"/>
  <c r="AC526" i="13"/>
  <c r="AB526" i="13"/>
  <c r="AA526" i="13"/>
  <c r="Z526" i="13"/>
  <c r="AE525" i="13"/>
  <c r="AD525" i="13"/>
  <c r="AC525" i="13"/>
  <c r="AB525" i="13"/>
  <c r="AA525" i="13"/>
  <c r="Z525" i="13"/>
  <c r="AE524" i="13"/>
  <c r="AD524" i="13"/>
  <c r="AC524" i="13"/>
  <c r="AB524" i="13"/>
  <c r="AA524" i="13"/>
  <c r="Z524" i="13"/>
  <c r="AE523" i="13"/>
  <c r="AD523" i="13"/>
  <c r="AC523" i="13"/>
  <c r="AB523" i="13"/>
  <c r="AA523" i="13"/>
  <c r="Z523" i="13"/>
  <c r="AE522" i="13"/>
  <c r="AD522" i="13"/>
  <c r="AC522" i="13"/>
  <c r="AB522" i="13"/>
  <c r="AA522" i="13"/>
  <c r="Z522" i="13"/>
  <c r="AE521" i="13"/>
  <c r="AD521" i="13"/>
  <c r="AC521" i="13"/>
  <c r="AB521" i="13"/>
  <c r="AA521" i="13"/>
  <c r="Z521" i="13"/>
  <c r="AE520" i="13"/>
  <c r="AD520" i="13"/>
  <c r="AC520" i="13"/>
  <c r="AB520" i="13"/>
  <c r="AA520" i="13"/>
  <c r="Z520" i="13"/>
  <c r="AE519" i="13"/>
  <c r="AD519" i="13"/>
  <c r="AC519" i="13"/>
  <c r="AB519" i="13"/>
  <c r="AA519" i="13"/>
  <c r="Z519" i="13"/>
  <c r="AE518" i="13"/>
  <c r="AD518" i="13"/>
  <c r="AC518" i="13"/>
  <c r="AB518" i="13"/>
  <c r="AA518" i="13"/>
  <c r="Z518" i="13"/>
  <c r="AE517" i="13"/>
  <c r="AD517" i="13"/>
  <c r="AC517" i="13"/>
  <c r="AB517" i="13"/>
  <c r="AA517" i="13"/>
  <c r="Z517" i="13"/>
  <c r="AE516" i="13"/>
  <c r="AD516" i="13"/>
  <c r="AC516" i="13"/>
  <c r="AB516" i="13"/>
  <c r="AA516" i="13"/>
  <c r="Z516" i="13"/>
  <c r="AE515" i="13"/>
  <c r="AD515" i="13"/>
  <c r="AC515" i="13"/>
  <c r="AB515" i="13"/>
  <c r="AA515" i="13"/>
  <c r="Z515" i="13"/>
  <c r="AE514" i="13"/>
  <c r="AD514" i="13"/>
  <c r="AC514" i="13"/>
  <c r="AB514" i="13"/>
  <c r="AA514" i="13"/>
  <c r="Z514" i="13"/>
  <c r="AE513" i="13"/>
  <c r="AD513" i="13"/>
  <c r="AC513" i="13"/>
  <c r="AB513" i="13"/>
  <c r="AA513" i="13"/>
  <c r="Z513" i="13"/>
  <c r="AE512" i="13"/>
  <c r="AD512" i="13"/>
  <c r="AC512" i="13"/>
  <c r="AB512" i="13"/>
  <c r="AA512" i="13"/>
  <c r="Z512" i="13"/>
  <c r="AE511" i="13"/>
  <c r="AD511" i="13"/>
  <c r="AC511" i="13"/>
  <c r="AB511" i="13"/>
  <c r="AA511" i="13"/>
  <c r="Z511" i="13"/>
  <c r="AE510" i="13"/>
  <c r="AD510" i="13"/>
  <c r="AC510" i="13"/>
  <c r="AB510" i="13"/>
  <c r="AA510" i="13"/>
  <c r="Z510" i="13"/>
  <c r="AE509" i="13"/>
  <c r="AD509" i="13"/>
  <c r="AC509" i="13"/>
  <c r="AB509" i="13"/>
  <c r="AA509" i="13"/>
  <c r="Z509" i="13"/>
  <c r="AE508" i="13"/>
  <c r="AD508" i="13"/>
  <c r="AC508" i="13"/>
  <c r="AB508" i="13"/>
  <c r="AA508" i="13"/>
  <c r="Z508" i="13"/>
  <c r="AE507" i="13"/>
  <c r="AD507" i="13"/>
  <c r="AC507" i="13"/>
  <c r="AB507" i="13"/>
  <c r="AA507" i="13"/>
  <c r="Z507" i="13"/>
  <c r="AE506" i="13"/>
  <c r="AD506" i="13"/>
  <c r="AC506" i="13"/>
  <c r="AB506" i="13"/>
  <c r="AA506" i="13"/>
  <c r="Z506" i="13"/>
  <c r="AE505" i="13"/>
  <c r="AD505" i="13"/>
  <c r="AC505" i="13"/>
  <c r="AB505" i="13"/>
  <c r="AA505" i="13"/>
  <c r="Z505" i="13"/>
  <c r="AE504" i="13"/>
  <c r="AD504" i="13"/>
  <c r="AC504" i="13"/>
  <c r="AB504" i="13"/>
  <c r="AA504" i="13"/>
  <c r="Z504" i="13"/>
  <c r="AE503" i="13"/>
  <c r="AD503" i="13"/>
  <c r="AC503" i="13"/>
  <c r="AB503" i="13"/>
  <c r="AA503" i="13"/>
  <c r="Z503" i="13"/>
  <c r="AE502" i="13"/>
  <c r="AD502" i="13"/>
  <c r="AC502" i="13"/>
  <c r="AB502" i="13"/>
  <c r="AA502" i="13"/>
  <c r="Z502" i="13"/>
  <c r="AE501" i="13"/>
  <c r="AD501" i="13"/>
  <c r="AC501" i="13"/>
  <c r="AB501" i="13"/>
  <c r="AA501" i="13"/>
  <c r="Z501" i="13"/>
  <c r="AE500" i="13"/>
  <c r="AD500" i="13"/>
  <c r="AC500" i="13"/>
  <c r="AB500" i="13"/>
  <c r="AA500" i="13"/>
  <c r="Z500" i="13"/>
  <c r="AE499" i="13"/>
  <c r="AD499" i="13"/>
  <c r="AC499" i="13"/>
  <c r="AB499" i="13"/>
  <c r="AA499" i="13"/>
  <c r="Z499" i="13"/>
  <c r="AE498" i="13"/>
  <c r="AD498" i="13"/>
  <c r="AC498" i="13"/>
  <c r="AB498" i="13"/>
  <c r="AA498" i="13"/>
  <c r="Z498" i="13"/>
  <c r="AE497" i="13"/>
  <c r="AD497" i="13"/>
  <c r="AC497" i="13"/>
  <c r="AB497" i="13"/>
  <c r="AA497" i="13"/>
  <c r="Z497" i="13"/>
  <c r="AE496" i="13"/>
  <c r="AD496" i="13"/>
  <c r="AC496" i="13"/>
  <c r="AB496" i="13"/>
  <c r="AA496" i="13"/>
  <c r="Z496" i="13"/>
  <c r="AE495" i="13"/>
  <c r="AD495" i="13"/>
  <c r="AC495" i="13"/>
  <c r="AB495" i="13"/>
  <c r="AA495" i="13"/>
  <c r="Z495" i="13"/>
  <c r="AE494" i="13"/>
  <c r="AD494" i="13"/>
  <c r="AC494" i="13"/>
  <c r="AB494" i="13"/>
  <c r="AA494" i="13"/>
  <c r="Z494" i="13"/>
  <c r="AE493" i="13"/>
  <c r="AD493" i="13"/>
  <c r="AC493" i="13"/>
  <c r="AB493" i="13"/>
  <c r="AA493" i="13"/>
  <c r="Z493" i="13"/>
  <c r="AE492" i="13"/>
  <c r="AD492" i="13"/>
  <c r="AC492" i="13"/>
  <c r="AB492" i="13"/>
  <c r="AA492" i="13"/>
  <c r="Z492" i="13"/>
  <c r="AE491" i="13"/>
  <c r="AD491" i="13"/>
  <c r="AC491" i="13"/>
  <c r="AB491" i="13"/>
  <c r="AA491" i="13"/>
  <c r="Z491" i="13"/>
  <c r="AE490" i="13"/>
  <c r="AD490" i="13"/>
  <c r="AC490" i="13"/>
  <c r="AB490" i="13"/>
  <c r="AA490" i="13"/>
  <c r="Z490" i="13"/>
  <c r="AE489" i="13"/>
  <c r="AD489" i="13"/>
  <c r="AC489" i="13"/>
  <c r="AB489" i="13"/>
  <c r="AA489" i="13"/>
  <c r="Z489" i="13"/>
  <c r="AE488" i="13"/>
  <c r="AD488" i="13"/>
  <c r="AC488" i="13"/>
  <c r="AB488" i="13"/>
  <c r="AA488" i="13"/>
  <c r="Z488" i="13"/>
  <c r="AE487" i="13"/>
  <c r="AD487" i="13"/>
  <c r="AC487" i="13"/>
  <c r="AB487" i="13"/>
  <c r="AA487" i="13"/>
  <c r="Z487" i="13"/>
  <c r="AE486" i="13"/>
  <c r="AD486" i="13"/>
  <c r="AC486" i="13"/>
  <c r="AB486" i="13"/>
  <c r="AA486" i="13"/>
  <c r="Z486" i="13"/>
  <c r="AE485" i="13"/>
  <c r="AD485" i="13"/>
  <c r="AC485" i="13"/>
  <c r="AB485" i="13"/>
  <c r="AA485" i="13"/>
  <c r="Z485" i="13"/>
  <c r="AE484" i="13"/>
  <c r="AD484" i="13"/>
  <c r="AC484" i="13"/>
  <c r="AB484" i="13"/>
  <c r="AA484" i="13"/>
  <c r="Z484" i="13"/>
  <c r="AE483" i="13"/>
  <c r="AD483" i="13"/>
  <c r="AC483" i="13"/>
  <c r="AB483" i="13"/>
  <c r="AA483" i="13"/>
  <c r="Z483" i="13"/>
  <c r="AE482" i="13"/>
  <c r="AD482" i="13"/>
  <c r="AC482" i="13"/>
  <c r="AB482" i="13"/>
  <c r="AA482" i="13"/>
  <c r="Z482" i="13"/>
  <c r="AE481" i="13"/>
  <c r="AD481" i="13"/>
  <c r="AC481" i="13"/>
  <c r="AB481" i="13"/>
  <c r="AA481" i="13"/>
  <c r="Z481" i="13"/>
  <c r="AE480" i="13"/>
  <c r="AD480" i="13"/>
  <c r="AC480" i="13"/>
  <c r="AB480" i="13"/>
  <c r="AA480" i="13"/>
  <c r="Z480" i="13"/>
  <c r="AE479" i="13"/>
  <c r="AD479" i="13"/>
  <c r="AC479" i="13"/>
  <c r="AB479" i="13"/>
  <c r="AA479" i="13"/>
  <c r="Z479" i="13"/>
  <c r="AE478" i="13"/>
  <c r="AD478" i="13"/>
  <c r="AC478" i="13"/>
  <c r="AB478" i="13"/>
  <c r="AA478" i="13"/>
  <c r="Z478" i="13"/>
  <c r="AE477" i="13"/>
  <c r="AD477" i="13"/>
  <c r="AC477" i="13"/>
  <c r="AB477" i="13"/>
  <c r="AA477" i="13"/>
  <c r="Z477" i="13"/>
  <c r="AE476" i="13"/>
  <c r="AD476" i="13"/>
  <c r="AC476" i="13"/>
  <c r="AB476" i="13"/>
  <c r="AA476" i="13"/>
  <c r="Z476" i="13"/>
  <c r="AE475" i="13"/>
  <c r="AD475" i="13"/>
  <c r="AC475" i="13"/>
  <c r="AB475" i="13"/>
  <c r="AA475" i="13"/>
  <c r="Z475" i="13"/>
  <c r="AE474" i="13"/>
  <c r="AD474" i="13"/>
  <c r="AC474" i="13"/>
  <c r="AB474" i="13"/>
  <c r="AA474" i="13"/>
  <c r="Z474" i="13"/>
  <c r="AE473" i="13"/>
  <c r="AD473" i="13"/>
  <c r="AC473" i="13"/>
  <c r="AB473" i="13"/>
  <c r="AA473" i="13"/>
  <c r="Z473" i="13"/>
  <c r="AE472" i="13"/>
  <c r="AD472" i="13"/>
  <c r="AC472" i="13"/>
  <c r="AB472" i="13"/>
  <c r="AA472" i="13"/>
  <c r="Z472" i="13"/>
  <c r="AE471" i="13"/>
  <c r="AD471" i="13"/>
  <c r="AC471" i="13"/>
  <c r="AB471" i="13"/>
  <c r="AA471" i="13"/>
  <c r="Z471" i="13"/>
  <c r="AE470" i="13"/>
  <c r="AD470" i="13"/>
  <c r="AC470" i="13"/>
  <c r="AB470" i="13"/>
  <c r="AA470" i="13"/>
  <c r="Z470" i="13"/>
  <c r="AE469" i="13"/>
  <c r="AD469" i="13"/>
  <c r="AC469" i="13"/>
  <c r="AB469" i="13"/>
  <c r="AA469" i="13"/>
  <c r="Z469" i="13"/>
  <c r="AE468" i="13"/>
  <c r="AD468" i="13"/>
  <c r="AC468" i="13"/>
  <c r="AB468" i="13"/>
  <c r="AA468" i="13"/>
  <c r="Z468" i="13"/>
  <c r="AE467" i="13"/>
  <c r="AD467" i="13"/>
  <c r="AC467" i="13"/>
  <c r="AB467" i="13"/>
  <c r="AA467" i="13"/>
  <c r="Z467" i="13"/>
  <c r="AE466" i="13"/>
  <c r="AD466" i="13"/>
  <c r="AC466" i="13"/>
  <c r="AB466" i="13"/>
  <c r="AA466" i="13"/>
  <c r="Z466" i="13"/>
  <c r="AE465" i="13"/>
  <c r="AD465" i="13"/>
  <c r="AC465" i="13"/>
  <c r="AB465" i="13"/>
  <c r="AA465" i="13"/>
  <c r="Z465" i="13"/>
  <c r="AE464" i="13"/>
  <c r="AD464" i="13"/>
  <c r="AC464" i="13"/>
  <c r="AB464" i="13"/>
  <c r="AA464" i="13"/>
  <c r="Z464" i="13"/>
  <c r="AE463" i="13"/>
  <c r="AD463" i="13"/>
  <c r="AC463" i="13"/>
  <c r="AB463" i="13"/>
  <c r="AA463" i="13"/>
  <c r="Z463" i="13"/>
  <c r="AE462" i="13"/>
  <c r="AD462" i="13"/>
  <c r="AC462" i="13"/>
  <c r="AB462" i="13"/>
  <c r="AA462" i="13"/>
  <c r="Z462" i="13"/>
  <c r="AE461" i="13"/>
  <c r="AD461" i="13"/>
  <c r="AC461" i="13"/>
  <c r="AB461" i="13"/>
  <c r="AA461" i="13"/>
  <c r="Z461" i="13"/>
  <c r="AE460" i="13"/>
  <c r="AD460" i="13"/>
  <c r="AC460" i="13"/>
  <c r="AB460" i="13"/>
  <c r="AA460" i="13"/>
  <c r="Z460" i="13"/>
  <c r="AE459" i="13"/>
  <c r="AD459" i="13"/>
  <c r="AC459" i="13"/>
  <c r="AB459" i="13"/>
  <c r="AA459" i="13"/>
  <c r="Z459" i="13"/>
  <c r="AE458" i="13"/>
  <c r="AD458" i="13"/>
  <c r="AC458" i="13"/>
  <c r="AB458" i="13"/>
  <c r="AA458" i="13"/>
  <c r="Z458" i="13"/>
  <c r="AE457" i="13"/>
  <c r="AD457" i="13"/>
  <c r="AC457" i="13"/>
  <c r="AB457" i="13"/>
  <c r="AA457" i="13"/>
  <c r="Z457" i="13"/>
  <c r="AE456" i="13"/>
  <c r="AD456" i="13"/>
  <c r="AC456" i="13"/>
  <c r="AB456" i="13"/>
  <c r="AA456" i="13"/>
  <c r="Z456" i="13"/>
  <c r="AE455" i="13"/>
  <c r="AD455" i="13"/>
  <c r="AC455" i="13"/>
  <c r="AB455" i="13"/>
  <c r="AA455" i="13"/>
  <c r="Z455" i="13"/>
  <c r="AE454" i="13"/>
  <c r="AD454" i="13"/>
  <c r="AC454" i="13"/>
  <c r="AB454" i="13"/>
  <c r="AA454" i="13"/>
  <c r="Z454" i="13"/>
  <c r="AE453" i="13"/>
  <c r="AD453" i="13"/>
  <c r="AC453" i="13"/>
  <c r="AB453" i="13"/>
  <c r="AA453" i="13"/>
  <c r="Z453" i="13"/>
  <c r="AE452" i="13"/>
  <c r="AD452" i="13"/>
  <c r="AC452" i="13"/>
  <c r="AB452" i="13"/>
  <c r="AA452" i="13"/>
  <c r="Z452" i="13"/>
  <c r="AE451" i="13"/>
  <c r="AD451" i="13"/>
  <c r="AC451" i="13"/>
  <c r="AB451" i="13"/>
  <c r="AA451" i="13"/>
  <c r="Z451" i="13"/>
  <c r="AE450" i="13"/>
  <c r="AD450" i="13"/>
  <c r="AC450" i="13"/>
  <c r="AB450" i="13"/>
  <c r="AA450" i="13"/>
  <c r="Z450" i="13"/>
  <c r="AE449" i="13"/>
  <c r="AD449" i="13"/>
  <c r="AC449" i="13"/>
  <c r="AB449" i="13"/>
  <c r="AA449" i="13"/>
  <c r="Z449" i="13"/>
  <c r="AE448" i="13"/>
  <c r="AD448" i="13"/>
  <c r="AC448" i="13"/>
  <c r="AB448" i="13"/>
  <c r="AA448" i="13"/>
  <c r="Z448" i="13"/>
  <c r="AE447" i="13"/>
  <c r="AD447" i="13"/>
  <c r="AC447" i="13"/>
  <c r="AB447" i="13"/>
  <c r="AA447" i="13"/>
  <c r="Z447" i="13"/>
  <c r="AE446" i="13"/>
  <c r="AD446" i="13"/>
  <c r="AC446" i="13"/>
  <c r="AB446" i="13"/>
  <c r="AA446" i="13"/>
  <c r="Z446" i="13"/>
  <c r="AE445" i="13"/>
  <c r="AD445" i="13"/>
  <c r="AC445" i="13"/>
  <c r="AB445" i="13"/>
  <c r="AA445" i="13"/>
  <c r="Z445" i="13"/>
  <c r="AE444" i="13"/>
  <c r="AD444" i="13"/>
  <c r="AC444" i="13"/>
  <c r="AB444" i="13"/>
  <c r="AA444" i="13"/>
  <c r="Z444" i="13"/>
  <c r="AE443" i="13"/>
  <c r="AD443" i="13"/>
  <c r="AC443" i="13"/>
  <c r="AB443" i="13"/>
  <c r="AA443" i="13"/>
  <c r="Z443" i="13"/>
  <c r="AE442" i="13"/>
  <c r="AD442" i="13"/>
  <c r="AC442" i="13"/>
  <c r="AB442" i="13"/>
  <c r="AA442" i="13"/>
  <c r="Z442" i="13"/>
  <c r="AE441" i="13"/>
  <c r="AD441" i="13"/>
  <c r="AC441" i="13"/>
  <c r="AB441" i="13"/>
  <c r="AA441" i="13"/>
  <c r="Z441" i="13"/>
  <c r="AE440" i="13"/>
  <c r="AD440" i="13"/>
  <c r="AC440" i="13"/>
  <c r="AB440" i="13"/>
  <c r="AA440" i="13"/>
  <c r="Z440" i="13"/>
  <c r="AE439" i="13"/>
  <c r="AD439" i="13"/>
  <c r="AC439" i="13"/>
  <c r="AB439" i="13"/>
  <c r="AA439" i="13"/>
  <c r="Z439" i="13"/>
  <c r="AE438" i="13"/>
  <c r="AD438" i="13"/>
  <c r="AC438" i="13"/>
  <c r="AB438" i="13"/>
  <c r="AA438" i="13"/>
  <c r="Z438" i="13"/>
  <c r="AE437" i="13"/>
  <c r="AD437" i="13"/>
  <c r="AC437" i="13"/>
  <c r="AB437" i="13"/>
  <c r="AA437" i="13"/>
  <c r="Z437" i="13"/>
  <c r="AE436" i="13"/>
  <c r="AD436" i="13"/>
  <c r="AC436" i="13"/>
  <c r="AB436" i="13"/>
  <c r="AA436" i="13"/>
  <c r="Z436" i="13"/>
  <c r="AE435" i="13"/>
  <c r="AD435" i="13"/>
  <c r="AC435" i="13"/>
  <c r="AB435" i="13"/>
  <c r="AA435" i="13"/>
  <c r="Z435" i="13"/>
  <c r="AE434" i="13"/>
  <c r="AD434" i="13"/>
  <c r="AC434" i="13"/>
  <c r="AB434" i="13"/>
  <c r="AA434" i="13"/>
  <c r="Z434" i="13"/>
  <c r="AE433" i="13"/>
  <c r="AD433" i="13"/>
  <c r="AC433" i="13"/>
  <c r="AB433" i="13"/>
  <c r="AA433" i="13"/>
  <c r="Z433" i="13"/>
  <c r="AE432" i="13"/>
  <c r="AD432" i="13"/>
  <c r="AC432" i="13"/>
  <c r="AB432" i="13"/>
  <c r="AA432" i="13"/>
  <c r="Z432" i="13"/>
  <c r="AE431" i="13"/>
  <c r="AD431" i="13"/>
  <c r="AC431" i="13"/>
  <c r="AB431" i="13"/>
  <c r="AA431" i="13"/>
  <c r="Z431" i="13"/>
  <c r="AE430" i="13"/>
  <c r="AD430" i="13"/>
  <c r="AC430" i="13"/>
  <c r="AB430" i="13"/>
  <c r="AA430" i="13"/>
  <c r="Z430" i="13"/>
  <c r="AE429" i="13"/>
  <c r="AD429" i="13"/>
  <c r="AC429" i="13"/>
  <c r="AB429" i="13"/>
  <c r="AA429" i="13"/>
  <c r="Z429" i="13"/>
  <c r="AE428" i="13"/>
  <c r="AD428" i="13"/>
  <c r="AC428" i="13"/>
  <c r="AB428" i="13"/>
  <c r="AA428" i="13"/>
  <c r="Z428" i="13"/>
  <c r="AE427" i="13"/>
  <c r="AD427" i="13"/>
  <c r="AC427" i="13"/>
  <c r="AB427" i="13"/>
  <c r="AA427" i="13"/>
  <c r="Z427" i="13"/>
  <c r="AE426" i="13"/>
  <c r="AD426" i="13"/>
  <c r="AC426" i="13"/>
  <c r="AB426" i="13"/>
  <c r="AA426" i="13"/>
  <c r="Z426" i="13"/>
  <c r="AE425" i="13"/>
  <c r="AD425" i="13"/>
  <c r="AC425" i="13"/>
  <c r="AB425" i="13"/>
  <c r="AA425" i="13"/>
  <c r="Z425" i="13"/>
  <c r="AE424" i="13"/>
  <c r="AD424" i="13"/>
  <c r="AC424" i="13"/>
  <c r="AB424" i="13"/>
  <c r="AA424" i="13"/>
  <c r="Z424" i="13"/>
  <c r="AE423" i="13"/>
  <c r="AD423" i="13"/>
  <c r="AC423" i="13"/>
  <c r="AB423" i="13"/>
  <c r="AA423" i="13"/>
  <c r="Z423" i="13"/>
  <c r="AE422" i="13"/>
  <c r="AD422" i="13"/>
  <c r="AC422" i="13"/>
  <c r="AB422" i="13"/>
  <c r="AA422" i="13"/>
  <c r="Z422" i="13"/>
  <c r="AE421" i="13"/>
  <c r="AD421" i="13"/>
  <c r="AC421" i="13"/>
  <c r="AB421" i="13"/>
  <c r="AA421" i="13"/>
  <c r="Z421" i="13"/>
  <c r="AE420" i="13"/>
  <c r="AD420" i="13"/>
  <c r="AC420" i="13"/>
  <c r="AB420" i="13"/>
  <c r="AA420" i="13"/>
  <c r="Z420" i="13"/>
  <c r="AE419" i="13"/>
  <c r="AD419" i="13"/>
  <c r="AC419" i="13"/>
  <c r="AB419" i="13"/>
  <c r="AA419" i="13"/>
  <c r="Z419" i="13"/>
  <c r="AE418" i="13"/>
  <c r="AD418" i="13"/>
  <c r="AC418" i="13"/>
  <c r="AB418" i="13"/>
  <c r="AA418" i="13"/>
  <c r="Z418" i="13"/>
  <c r="AE417" i="13"/>
  <c r="AD417" i="13"/>
  <c r="AC417" i="13"/>
  <c r="AB417" i="13"/>
  <c r="AA417" i="13"/>
  <c r="Z417" i="13"/>
  <c r="AE416" i="13"/>
  <c r="AD416" i="13"/>
  <c r="AC416" i="13"/>
  <c r="AB416" i="13"/>
  <c r="AA416" i="13"/>
  <c r="Z416" i="13"/>
  <c r="AE415" i="13"/>
  <c r="AD415" i="13"/>
  <c r="AC415" i="13"/>
  <c r="AB415" i="13"/>
  <c r="AA415" i="13"/>
  <c r="Z415" i="13"/>
  <c r="AE414" i="13"/>
  <c r="AD414" i="13"/>
  <c r="AC414" i="13"/>
  <c r="AB414" i="13"/>
  <c r="AA414" i="13"/>
  <c r="Z414" i="13"/>
  <c r="AE413" i="13"/>
  <c r="AD413" i="13"/>
  <c r="AC413" i="13"/>
  <c r="AB413" i="13"/>
  <c r="AA413" i="13"/>
  <c r="Z413" i="13"/>
  <c r="AE412" i="13"/>
  <c r="AD412" i="13"/>
  <c r="AC412" i="13"/>
  <c r="AB412" i="13"/>
  <c r="AA412" i="13"/>
  <c r="Z412" i="13"/>
  <c r="AE411" i="13"/>
  <c r="AD411" i="13"/>
  <c r="AC411" i="13"/>
  <c r="AB411" i="13"/>
  <c r="AA411" i="13"/>
  <c r="Z411" i="13"/>
  <c r="AE410" i="13"/>
  <c r="AD410" i="13"/>
  <c r="AC410" i="13"/>
  <c r="AB410" i="13"/>
  <c r="AA410" i="13"/>
  <c r="Z410" i="13"/>
  <c r="AE409" i="13"/>
  <c r="AD409" i="13"/>
  <c r="AC409" i="13"/>
  <c r="AB409" i="13"/>
  <c r="AA409" i="13"/>
  <c r="Z409" i="13"/>
  <c r="AE408" i="13"/>
  <c r="AD408" i="13"/>
  <c r="AC408" i="13"/>
  <c r="AB408" i="13"/>
  <c r="AA408" i="13"/>
  <c r="Z408" i="13"/>
  <c r="AE407" i="13"/>
  <c r="AD407" i="13"/>
  <c r="AC407" i="13"/>
  <c r="AB407" i="13"/>
  <c r="AA407" i="13"/>
  <c r="Z407" i="13"/>
  <c r="AE406" i="13"/>
  <c r="AD406" i="13"/>
  <c r="AC406" i="13"/>
  <c r="AB406" i="13"/>
  <c r="AA406" i="13"/>
  <c r="Z406" i="13"/>
  <c r="AE405" i="13"/>
  <c r="AD405" i="13"/>
  <c r="AC405" i="13"/>
  <c r="AB405" i="13"/>
  <c r="AA405" i="13"/>
  <c r="Z405" i="13"/>
  <c r="AE404" i="13"/>
  <c r="AD404" i="13"/>
  <c r="AC404" i="13"/>
  <c r="AB404" i="13"/>
  <c r="AA404" i="13"/>
  <c r="Z404" i="13"/>
  <c r="AE403" i="13"/>
  <c r="AD403" i="13"/>
  <c r="AC403" i="13"/>
  <c r="AB403" i="13"/>
  <c r="AA403" i="13"/>
  <c r="Z403" i="13"/>
  <c r="AE402" i="13"/>
  <c r="AD402" i="13"/>
  <c r="AC402" i="13"/>
  <c r="AB402" i="13"/>
  <c r="AA402" i="13"/>
  <c r="Z402" i="13"/>
  <c r="AE401" i="13"/>
  <c r="AD401" i="13"/>
  <c r="AC401" i="13"/>
  <c r="AB401" i="13"/>
  <c r="AA401" i="13"/>
  <c r="Z401" i="13"/>
  <c r="AE400" i="13"/>
  <c r="AD400" i="13"/>
  <c r="AC400" i="13"/>
  <c r="AB400" i="13"/>
  <c r="AA400" i="13"/>
  <c r="Z400" i="13"/>
  <c r="AE399" i="13"/>
  <c r="AD399" i="13"/>
  <c r="AC399" i="13"/>
  <c r="AB399" i="13"/>
  <c r="AA399" i="13"/>
  <c r="Z399" i="13"/>
  <c r="AE398" i="13"/>
  <c r="AD398" i="13"/>
  <c r="AC398" i="13"/>
  <c r="AB398" i="13"/>
  <c r="AA398" i="13"/>
  <c r="Z398" i="13"/>
  <c r="AE397" i="13"/>
  <c r="AD397" i="13"/>
  <c r="AC397" i="13"/>
  <c r="AB397" i="13"/>
  <c r="AA397" i="13"/>
  <c r="Z397" i="13"/>
  <c r="AE396" i="13"/>
  <c r="AD396" i="13"/>
  <c r="AC396" i="13"/>
  <c r="AB396" i="13"/>
  <c r="AA396" i="13"/>
  <c r="Z396" i="13"/>
  <c r="AE395" i="13"/>
  <c r="AD395" i="13"/>
  <c r="AC395" i="13"/>
  <c r="AB395" i="13"/>
  <c r="AA395" i="13"/>
  <c r="Z395" i="13"/>
  <c r="AE394" i="13"/>
  <c r="AD394" i="13"/>
  <c r="AC394" i="13"/>
  <c r="AB394" i="13"/>
  <c r="AA394" i="13"/>
  <c r="Z394" i="13"/>
  <c r="AE393" i="13"/>
  <c r="AD393" i="13"/>
  <c r="AC393" i="13"/>
  <c r="AB393" i="13"/>
  <c r="AA393" i="13"/>
  <c r="Z393" i="13"/>
  <c r="AE392" i="13"/>
  <c r="AD392" i="13"/>
  <c r="AC392" i="13"/>
  <c r="AB392" i="13"/>
  <c r="AA392" i="13"/>
  <c r="Z392" i="13"/>
  <c r="AE391" i="13"/>
  <c r="AD391" i="13"/>
  <c r="AC391" i="13"/>
  <c r="AB391" i="13"/>
  <c r="AA391" i="13"/>
  <c r="Z391" i="13"/>
  <c r="AE390" i="13"/>
  <c r="AD390" i="13"/>
  <c r="AC390" i="13"/>
  <c r="AB390" i="13"/>
  <c r="AA390" i="13"/>
  <c r="Z390" i="13"/>
  <c r="AE389" i="13"/>
  <c r="AD389" i="13"/>
  <c r="AC389" i="13"/>
  <c r="AB389" i="13"/>
  <c r="AA389" i="13"/>
  <c r="Z389" i="13"/>
  <c r="AE388" i="13"/>
  <c r="AD388" i="13"/>
  <c r="AC388" i="13"/>
  <c r="AB388" i="13"/>
  <c r="AA388" i="13"/>
  <c r="Z388" i="13"/>
  <c r="AE387" i="13"/>
  <c r="AD387" i="13"/>
  <c r="AC387" i="13"/>
  <c r="AB387" i="13"/>
  <c r="AA387" i="13"/>
  <c r="Z387" i="13"/>
  <c r="AE386" i="13"/>
  <c r="AD386" i="13"/>
  <c r="AC386" i="13"/>
  <c r="AB386" i="13"/>
  <c r="AA386" i="13"/>
  <c r="Z386" i="13"/>
  <c r="AE385" i="13"/>
  <c r="AD385" i="13"/>
  <c r="AC385" i="13"/>
  <c r="AB385" i="13"/>
  <c r="AA385" i="13"/>
  <c r="Z385" i="13"/>
  <c r="AE384" i="13"/>
  <c r="AD384" i="13"/>
  <c r="AC384" i="13"/>
  <c r="AB384" i="13"/>
  <c r="AA384" i="13"/>
  <c r="Z384" i="13"/>
  <c r="AE383" i="13"/>
  <c r="AD383" i="13"/>
  <c r="AC383" i="13"/>
  <c r="AB383" i="13"/>
  <c r="AA383" i="13"/>
  <c r="Z383" i="13"/>
  <c r="AE382" i="13"/>
  <c r="AD382" i="13"/>
  <c r="AC382" i="13"/>
  <c r="AB382" i="13"/>
  <c r="AA382" i="13"/>
  <c r="Z382" i="13"/>
  <c r="AE381" i="13"/>
  <c r="AD381" i="13"/>
  <c r="AC381" i="13"/>
  <c r="AB381" i="13"/>
  <c r="AA381" i="13"/>
  <c r="Z381" i="13"/>
  <c r="AE380" i="13"/>
  <c r="AD380" i="13"/>
  <c r="AC380" i="13"/>
  <c r="AB380" i="13"/>
  <c r="AA380" i="13"/>
  <c r="Z380" i="13"/>
  <c r="AE379" i="13"/>
  <c r="AD379" i="13"/>
  <c r="AC379" i="13"/>
  <c r="AB379" i="13"/>
  <c r="AA379" i="13"/>
  <c r="Z379" i="13"/>
  <c r="AE378" i="13"/>
  <c r="AD378" i="13"/>
  <c r="AC378" i="13"/>
  <c r="AB378" i="13"/>
  <c r="AA378" i="13"/>
  <c r="Z378" i="13"/>
  <c r="AE377" i="13"/>
  <c r="AD377" i="13"/>
  <c r="AC377" i="13"/>
  <c r="AB377" i="13"/>
  <c r="AA377" i="13"/>
  <c r="Z377" i="13"/>
  <c r="AE376" i="13"/>
  <c r="AD376" i="13"/>
  <c r="AC376" i="13"/>
  <c r="AB376" i="13"/>
  <c r="AA376" i="13"/>
  <c r="Z376" i="13"/>
  <c r="AE375" i="13"/>
  <c r="AD375" i="13"/>
  <c r="AC375" i="13"/>
  <c r="AB375" i="13"/>
  <c r="AA375" i="13"/>
  <c r="Z375" i="13"/>
  <c r="AE374" i="13"/>
  <c r="AD374" i="13"/>
  <c r="AC374" i="13"/>
  <c r="AB374" i="13"/>
  <c r="AA374" i="13"/>
  <c r="Z374" i="13"/>
  <c r="AE373" i="13"/>
  <c r="AD373" i="13"/>
  <c r="AC373" i="13"/>
  <c r="AB373" i="13"/>
  <c r="AA373" i="13"/>
  <c r="Z373" i="13"/>
  <c r="AE372" i="13"/>
  <c r="AD372" i="13"/>
  <c r="AC372" i="13"/>
  <c r="AB372" i="13"/>
  <c r="AA372" i="13"/>
  <c r="Z372" i="13"/>
  <c r="AE371" i="13"/>
  <c r="AD371" i="13"/>
  <c r="AC371" i="13"/>
  <c r="AB371" i="13"/>
  <c r="AA371" i="13"/>
  <c r="Z371" i="13"/>
  <c r="AE370" i="13"/>
  <c r="AD370" i="13"/>
  <c r="AC370" i="13"/>
  <c r="AB370" i="13"/>
  <c r="AA370" i="13"/>
  <c r="Z370" i="13"/>
  <c r="AE369" i="13"/>
  <c r="AD369" i="13"/>
  <c r="AC369" i="13"/>
  <c r="AB369" i="13"/>
  <c r="AA369" i="13"/>
  <c r="Z369" i="13"/>
  <c r="AE368" i="13"/>
  <c r="AD368" i="13"/>
  <c r="AC368" i="13"/>
  <c r="AB368" i="13"/>
  <c r="AA368" i="13"/>
  <c r="Z368" i="13"/>
  <c r="AE367" i="13"/>
  <c r="AD367" i="13"/>
  <c r="AC367" i="13"/>
  <c r="AB367" i="13"/>
  <c r="AA367" i="13"/>
  <c r="Z367" i="13"/>
  <c r="AE366" i="13"/>
  <c r="AD366" i="13"/>
  <c r="AC366" i="13"/>
  <c r="AB366" i="13"/>
  <c r="AA366" i="13"/>
  <c r="Z366" i="13"/>
  <c r="AE365" i="13"/>
  <c r="AD365" i="13"/>
  <c r="AC365" i="13"/>
  <c r="AB365" i="13"/>
  <c r="AA365" i="13"/>
  <c r="Z365" i="13"/>
  <c r="AE364" i="13"/>
  <c r="AD364" i="13"/>
  <c r="AC364" i="13"/>
  <c r="AB364" i="13"/>
  <c r="AA364" i="13"/>
  <c r="Z364" i="13"/>
  <c r="AE363" i="13"/>
  <c r="AD363" i="13"/>
  <c r="AC363" i="13"/>
  <c r="AB363" i="13"/>
  <c r="AA363" i="13"/>
  <c r="Z363" i="13"/>
  <c r="AE362" i="13"/>
  <c r="AD362" i="13"/>
  <c r="AC362" i="13"/>
  <c r="AB362" i="13"/>
  <c r="AA362" i="13"/>
  <c r="Z362" i="13"/>
  <c r="AE361" i="13"/>
  <c r="AD361" i="13"/>
  <c r="AC361" i="13"/>
  <c r="AB361" i="13"/>
  <c r="AA361" i="13"/>
  <c r="Z361" i="13"/>
  <c r="AE360" i="13"/>
  <c r="AD360" i="13"/>
  <c r="AC360" i="13"/>
  <c r="AB360" i="13"/>
  <c r="AA360" i="13"/>
  <c r="Z360" i="13"/>
  <c r="AE359" i="13"/>
  <c r="AD359" i="13"/>
  <c r="AC359" i="13"/>
  <c r="AB359" i="13"/>
  <c r="AA359" i="13"/>
  <c r="Z359" i="13"/>
  <c r="AE358" i="13"/>
  <c r="AD358" i="13"/>
  <c r="AC358" i="13"/>
  <c r="AB358" i="13"/>
  <c r="AA358" i="13"/>
  <c r="Z358" i="13"/>
  <c r="AE357" i="13"/>
  <c r="AD357" i="13"/>
  <c r="AC357" i="13"/>
  <c r="AB357" i="13"/>
  <c r="AA357" i="13"/>
  <c r="Z357" i="13"/>
  <c r="AE356" i="13"/>
  <c r="AD356" i="13"/>
  <c r="AC356" i="13"/>
  <c r="AB356" i="13"/>
  <c r="AA356" i="13"/>
  <c r="Z356" i="13"/>
  <c r="AE355" i="13"/>
  <c r="AD355" i="13"/>
  <c r="AC355" i="13"/>
  <c r="AB355" i="13"/>
  <c r="AA355" i="13"/>
  <c r="Z355" i="13"/>
  <c r="AE354" i="13"/>
  <c r="AD354" i="13"/>
  <c r="AC354" i="13"/>
  <c r="AB354" i="13"/>
  <c r="AA354" i="13"/>
  <c r="Z354" i="13"/>
  <c r="AE353" i="13"/>
  <c r="AD353" i="13"/>
  <c r="AC353" i="13"/>
  <c r="AB353" i="13"/>
  <c r="AA353" i="13"/>
  <c r="Z353" i="13"/>
  <c r="AE352" i="13"/>
  <c r="AD352" i="13"/>
  <c r="AC352" i="13"/>
  <c r="AB352" i="13"/>
  <c r="AA352" i="13"/>
  <c r="Z352" i="13"/>
  <c r="AE351" i="13"/>
  <c r="AD351" i="13"/>
  <c r="AC351" i="13"/>
  <c r="AB351" i="13"/>
  <c r="AA351" i="13"/>
  <c r="Z351" i="13"/>
  <c r="AE350" i="13"/>
  <c r="AD350" i="13"/>
  <c r="AC350" i="13"/>
  <c r="AB350" i="13"/>
  <c r="AA350" i="13"/>
  <c r="Z350" i="13"/>
  <c r="AE349" i="13"/>
  <c r="AD349" i="13"/>
  <c r="AC349" i="13"/>
  <c r="AB349" i="13"/>
  <c r="AA349" i="13"/>
  <c r="Z349" i="13"/>
  <c r="AE348" i="13"/>
  <c r="AD348" i="13"/>
  <c r="AC348" i="13"/>
  <c r="AB348" i="13"/>
  <c r="AA348" i="13"/>
  <c r="Z348" i="13"/>
  <c r="AE347" i="13"/>
  <c r="AD347" i="13"/>
  <c r="AC347" i="13"/>
  <c r="AB347" i="13"/>
  <c r="AA347" i="13"/>
  <c r="Z347" i="13"/>
  <c r="AE346" i="13"/>
  <c r="AD346" i="13"/>
  <c r="AC346" i="13"/>
  <c r="AB346" i="13"/>
  <c r="AA346" i="13"/>
  <c r="Z346" i="13"/>
  <c r="AE345" i="13"/>
  <c r="AD345" i="13"/>
  <c r="AC345" i="13"/>
  <c r="AB345" i="13"/>
  <c r="AA345" i="13"/>
  <c r="Z345" i="13"/>
  <c r="AE344" i="13"/>
  <c r="AD344" i="13"/>
  <c r="AC344" i="13"/>
  <c r="AB344" i="13"/>
  <c r="AA344" i="13"/>
  <c r="Z344" i="13"/>
  <c r="AE343" i="13"/>
  <c r="AD343" i="13"/>
  <c r="AC343" i="13"/>
  <c r="AB343" i="13"/>
  <c r="AA343" i="13"/>
  <c r="Z343" i="13"/>
  <c r="AE342" i="13"/>
  <c r="AD342" i="13"/>
  <c r="AC342" i="13"/>
  <c r="AB342" i="13"/>
  <c r="AA342" i="13"/>
  <c r="Z342" i="13"/>
  <c r="AE341" i="13"/>
  <c r="AD341" i="13"/>
  <c r="AC341" i="13"/>
  <c r="AB341" i="13"/>
  <c r="AA341" i="13"/>
  <c r="Z341" i="13"/>
  <c r="AE340" i="13"/>
  <c r="AD340" i="13"/>
  <c r="AC340" i="13"/>
  <c r="AB340" i="13"/>
  <c r="AA340" i="13"/>
  <c r="Z340" i="13"/>
  <c r="AE339" i="13"/>
  <c r="AD339" i="13"/>
  <c r="AC339" i="13"/>
  <c r="AB339" i="13"/>
  <c r="AA339" i="13"/>
  <c r="Z339" i="13"/>
  <c r="AE338" i="13"/>
  <c r="AD338" i="13"/>
  <c r="AC338" i="13"/>
  <c r="AB338" i="13"/>
  <c r="AA338" i="13"/>
  <c r="Z338" i="13"/>
  <c r="AE337" i="13"/>
  <c r="AD337" i="13"/>
  <c r="AC337" i="13"/>
  <c r="AB337" i="13"/>
  <c r="AA337" i="13"/>
  <c r="Z337" i="13"/>
  <c r="AE336" i="13"/>
  <c r="AD336" i="13"/>
  <c r="AC336" i="13"/>
  <c r="AB336" i="13"/>
  <c r="AA336" i="13"/>
  <c r="Z336" i="13"/>
  <c r="AE335" i="13"/>
  <c r="AD335" i="13"/>
  <c r="AC335" i="13"/>
  <c r="AB335" i="13"/>
  <c r="AA335" i="13"/>
  <c r="Z335" i="13"/>
  <c r="AE334" i="13"/>
  <c r="AD334" i="13"/>
  <c r="AC334" i="13"/>
  <c r="AB334" i="13"/>
  <c r="AA334" i="13"/>
  <c r="Z334" i="13"/>
  <c r="AE333" i="13"/>
  <c r="AD333" i="13"/>
  <c r="AC333" i="13"/>
  <c r="AB333" i="13"/>
  <c r="AA333" i="13"/>
  <c r="Z333" i="13"/>
  <c r="AE332" i="13"/>
  <c r="AD332" i="13"/>
  <c r="AC332" i="13"/>
  <c r="AB332" i="13"/>
  <c r="AA332" i="13"/>
  <c r="Z332" i="13"/>
  <c r="AE331" i="13"/>
  <c r="AD331" i="13"/>
  <c r="AC331" i="13"/>
  <c r="AB331" i="13"/>
  <c r="AA331" i="13"/>
  <c r="Z331" i="13"/>
  <c r="AE330" i="13"/>
  <c r="AD330" i="13"/>
  <c r="AC330" i="13"/>
  <c r="AB330" i="13"/>
  <c r="AA330" i="13"/>
  <c r="Z330" i="13"/>
  <c r="AE329" i="13"/>
  <c r="AD329" i="13"/>
  <c r="AC329" i="13"/>
  <c r="AB329" i="13"/>
  <c r="AA329" i="13"/>
  <c r="Z329" i="13"/>
  <c r="AE328" i="13"/>
  <c r="AD328" i="13"/>
  <c r="AC328" i="13"/>
  <c r="AB328" i="13"/>
  <c r="AA328" i="13"/>
  <c r="Z328" i="13"/>
  <c r="AE327" i="13"/>
  <c r="AD327" i="13"/>
  <c r="AC327" i="13"/>
  <c r="AB327" i="13"/>
  <c r="AA327" i="13"/>
  <c r="Z327" i="13"/>
  <c r="AE326" i="13"/>
  <c r="AD326" i="13"/>
  <c r="AC326" i="13"/>
  <c r="AB326" i="13"/>
  <c r="AA326" i="13"/>
  <c r="Z326" i="13"/>
  <c r="AE325" i="13"/>
  <c r="AD325" i="13"/>
  <c r="AC325" i="13"/>
  <c r="AB325" i="13"/>
  <c r="AA325" i="13"/>
  <c r="Z325" i="13"/>
  <c r="AE324" i="13"/>
  <c r="AD324" i="13"/>
  <c r="AC324" i="13"/>
  <c r="AB324" i="13"/>
  <c r="AA324" i="13"/>
  <c r="Z324" i="13"/>
  <c r="AE323" i="13"/>
  <c r="AD323" i="13"/>
  <c r="AC323" i="13"/>
  <c r="AB323" i="13"/>
  <c r="AA323" i="13"/>
  <c r="Z323" i="13"/>
  <c r="AE322" i="13"/>
  <c r="AD322" i="13"/>
  <c r="AC322" i="13"/>
  <c r="AB322" i="13"/>
  <c r="AA322" i="13"/>
  <c r="Z322" i="13"/>
  <c r="AE321" i="13"/>
  <c r="AD321" i="13"/>
  <c r="AC321" i="13"/>
  <c r="AB321" i="13"/>
  <c r="AA321" i="13"/>
  <c r="Z321" i="13"/>
  <c r="AE320" i="13"/>
  <c r="AD320" i="13"/>
  <c r="AC320" i="13"/>
  <c r="AB320" i="13"/>
  <c r="AA320" i="13"/>
  <c r="Z320" i="13"/>
  <c r="AE319" i="13"/>
  <c r="AD319" i="13"/>
  <c r="AC319" i="13"/>
  <c r="AB319" i="13"/>
  <c r="AA319" i="13"/>
  <c r="Z319" i="13"/>
  <c r="AE318" i="13"/>
  <c r="AD318" i="13"/>
  <c r="AC318" i="13"/>
  <c r="AB318" i="13"/>
  <c r="AA318" i="13"/>
  <c r="Z318" i="13"/>
  <c r="AE317" i="13"/>
  <c r="AD317" i="13"/>
  <c r="AC317" i="13"/>
  <c r="AB317" i="13"/>
  <c r="AA317" i="13"/>
  <c r="Z317" i="13"/>
  <c r="AE316" i="13"/>
  <c r="AD316" i="13"/>
  <c r="AC316" i="13"/>
  <c r="AB316" i="13"/>
  <c r="AA316" i="13"/>
  <c r="Z316" i="13"/>
  <c r="AE315" i="13"/>
  <c r="AD315" i="13"/>
  <c r="AC315" i="13"/>
  <c r="AB315" i="13"/>
  <c r="AA315" i="13"/>
  <c r="Z315" i="13"/>
  <c r="AE314" i="13"/>
  <c r="AD314" i="13"/>
  <c r="AC314" i="13"/>
  <c r="AB314" i="13"/>
  <c r="AA314" i="13"/>
  <c r="Z314" i="13"/>
  <c r="AE313" i="13"/>
  <c r="AD313" i="13"/>
  <c r="AC313" i="13"/>
  <c r="AB313" i="13"/>
  <c r="AA313" i="13"/>
  <c r="Z313" i="13"/>
  <c r="AE312" i="13"/>
  <c r="AD312" i="13"/>
  <c r="AC312" i="13"/>
  <c r="AB312" i="13"/>
  <c r="AA312" i="13"/>
  <c r="Z312" i="13"/>
  <c r="AE311" i="13"/>
  <c r="AD311" i="13"/>
  <c r="AC311" i="13"/>
  <c r="AB311" i="13"/>
  <c r="AA311" i="13"/>
  <c r="Z311" i="13"/>
  <c r="AE310" i="13"/>
  <c r="AD310" i="13"/>
  <c r="AC310" i="13"/>
  <c r="AB310" i="13"/>
  <c r="AA310" i="13"/>
  <c r="Z310" i="13"/>
  <c r="AE309" i="13"/>
  <c r="AD309" i="13"/>
  <c r="AC309" i="13"/>
  <c r="AB309" i="13"/>
  <c r="AA309" i="13"/>
  <c r="Z309" i="13"/>
  <c r="AE308" i="13"/>
  <c r="AD308" i="13"/>
  <c r="AC308" i="13"/>
  <c r="AB308" i="13"/>
  <c r="AA308" i="13"/>
  <c r="Z308" i="13"/>
  <c r="AE307" i="13"/>
  <c r="AD307" i="13"/>
  <c r="AC307" i="13"/>
  <c r="AB307" i="13"/>
  <c r="AA307" i="13"/>
  <c r="Z307" i="13"/>
  <c r="AE306" i="13"/>
  <c r="AD306" i="13"/>
  <c r="AC306" i="13"/>
  <c r="AB306" i="13"/>
  <c r="AA306" i="13"/>
  <c r="Z306" i="13"/>
  <c r="AE305" i="13"/>
  <c r="AD305" i="13"/>
  <c r="AC305" i="13"/>
  <c r="AB305" i="13"/>
  <c r="AA305" i="13"/>
  <c r="Z305" i="13"/>
  <c r="AE304" i="13"/>
  <c r="AD304" i="13"/>
  <c r="AC304" i="13"/>
  <c r="AB304" i="13"/>
  <c r="AA304" i="13"/>
  <c r="Z304" i="13"/>
  <c r="AE303" i="13"/>
  <c r="AD303" i="13"/>
  <c r="AC303" i="13"/>
  <c r="AB303" i="13"/>
  <c r="AA303" i="13"/>
  <c r="Z303" i="13"/>
  <c r="AE302" i="13"/>
  <c r="AD302" i="13"/>
  <c r="AC302" i="13"/>
  <c r="AB302" i="13"/>
  <c r="AA302" i="13"/>
  <c r="Z302" i="13"/>
  <c r="AE301" i="13"/>
  <c r="AD301" i="13"/>
  <c r="AC301" i="13"/>
  <c r="AB301" i="13"/>
  <c r="AA301" i="13"/>
  <c r="Z301" i="13"/>
  <c r="AE300" i="13"/>
  <c r="AD300" i="13"/>
  <c r="AC300" i="13"/>
  <c r="AB300" i="13"/>
  <c r="AA300" i="13"/>
  <c r="Z300" i="13"/>
  <c r="AE299" i="13"/>
  <c r="AD299" i="13"/>
  <c r="AC299" i="13"/>
  <c r="AB299" i="13"/>
  <c r="AA299" i="13"/>
  <c r="Z299" i="13"/>
  <c r="AE298" i="13"/>
  <c r="AD298" i="13"/>
  <c r="AC298" i="13"/>
  <c r="AB298" i="13"/>
  <c r="AA298" i="13"/>
  <c r="Z298" i="13"/>
  <c r="AE297" i="13"/>
  <c r="AD297" i="13"/>
  <c r="AC297" i="13"/>
  <c r="AB297" i="13"/>
  <c r="AA297" i="13"/>
  <c r="Z297" i="13"/>
  <c r="AE296" i="13"/>
  <c r="AD296" i="13"/>
  <c r="AC296" i="13"/>
  <c r="AB296" i="13"/>
  <c r="AA296" i="13"/>
  <c r="Z296" i="13"/>
  <c r="AE295" i="13"/>
  <c r="AD295" i="13"/>
  <c r="AC295" i="13"/>
  <c r="AB295" i="13"/>
  <c r="AA295" i="13"/>
  <c r="Z295" i="13"/>
  <c r="AE294" i="13"/>
  <c r="AD294" i="13"/>
  <c r="AC294" i="13"/>
  <c r="AB294" i="13"/>
  <c r="AA294" i="13"/>
  <c r="Z294" i="13"/>
  <c r="AE293" i="13"/>
  <c r="AD293" i="13"/>
  <c r="AC293" i="13"/>
  <c r="AB293" i="13"/>
  <c r="AA293" i="13"/>
  <c r="Z293" i="13"/>
  <c r="AE292" i="13"/>
  <c r="AD292" i="13"/>
  <c r="AC292" i="13"/>
  <c r="AB292" i="13"/>
  <c r="AA292" i="13"/>
  <c r="Z292" i="13"/>
  <c r="AE291" i="13"/>
  <c r="AD291" i="13"/>
  <c r="AC291" i="13"/>
  <c r="AB291" i="13"/>
  <c r="AA291" i="13"/>
  <c r="Z291" i="13"/>
  <c r="AE290" i="13"/>
  <c r="AD290" i="13"/>
  <c r="AC290" i="13"/>
  <c r="AB290" i="13"/>
  <c r="AA290" i="13"/>
  <c r="Z290" i="13"/>
  <c r="AE289" i="13"/>
  <c r="AD289" i="13"/>
  <c r="AC289" i="13"/>
  <c r="AB289" i="13"/>
  <c r="AA289" i="13"/>
  <c r="Z289" i="13"/>
  <c r="AE288" i="13"/>
  <c r="AD288" i="13"/>
  <c r="AC288" i="13"/>
  <c r="AB288" i="13"/>
  <c r="AA288" i="13"/>
  <c r="Z288" i="13"/>
  <c r="AE287" i="13"/>
  <c r="AD287" i="13"/>
  <c r="AC287" i="13"/>
  <c r="AB287" i="13"/>
  <c r="AA287" i="13"/>
  <c r="Z287" i="13"/>
  <c r="AE286" i="13"/>
  <c r="AD286" i="13"/>
  <c r="AC286" i="13"/>
  <c r="AB286" i="13"/>
  <c r="AA286" i="13"/>
  <c r="Z286" i="13"/>
  <c r="AE285" i="13"/>
  <c r="AD285" i="13"/>
  <c r="AC285" i="13"/>
  <c r="AB285" i="13"/>
  <c r="AA285" i="13"/>
  <c r="Z285" i="13"/>
  <c r="AE284" i="13"/>
  <c r="AD284" i="13"/>
  <c r="AC284" i="13"/>
  <c r="AB284" i="13"/>
  <c r="AA284" i="13"/>
  <c r="Z284" i="13"/>
  <c r="AE283" i="13"/>
  <c r="AD283" i="13"/>
  <c r="AC283" i="13"/>
  <c r="AB283" i="13"/>
  <c r="AA283" i="13"/>
  <c r="Z283" i="13"/>
  <c r="AE282" i="13"/>
  <c r="AD282" i="13"/>
  <c r="AC282" i="13"/>
  <c r="AB282" i="13"/>
  <c r="AA282" i="13"/>
  <c r="Z282" i="13"/>
  <c r="AE281" i="13"/>
  <c r="AD281" i="13"/>
  <c r="AC281" i="13"/>
  <c r="AB281" i="13"/>
  <c r="AA281" i="13"/>
  <c r="Z281" i="13"/>
  <c r="AE280" i="13"/>
  <c r="AD280" i="13"/>
  <c r="AC280" i="13"/>
  <c r="AB280" i="13"/>
  <c r="AA280" i="13"/>
  <c r="Z280" i="13"/>
  <c r="AE279" i="13"/>
  <c r="AD279" i="13"/>
  <c r="AC279" i="13"/>
  <c r="AB279" i="13"/>
  <c r="AA279" i="13"/>
  <c r="Z279" i="13"/>
  <c r="AE278" i="13"/>
  <c r="AD278" i="13"/>
  <c r="AC278" i="13"/>
  <c r="AB278" i="13"/>
  <c r="AA278" i="13"/>
  <c r="Z278" i="13"/>
  <c r="AE277" i="13"/>
  <c r="AD277" i="13"/>
  <c r="AC277" i="13"/>
  <c r="AB277" i="13"/>
  <c r="AA277" i="13"/>
  <c r="Z277" i="13"/>
  <c r="AE276" i="13"/>
  <c r="AD276" i="13"/>
  <c r="AC276" i="13"/>
  <c r="AB276" i="13"/>
  <c r="AA276" i="13"/>
  <c r="Z276" i="13"/>
  <c r="AE275" i="13"/>
  <c r="AD275" i="13"/>
  <c r="AC275" i="13"/>
  <c r="AB275" i="13"/>
  <c r="AA275" i="13"/>
  <c r="Z275" i="13"/>
  <c r="AE274" i="13"/>
  <c r="AD274" i="13"/>
  <c r="AC274" i="13"/>
  <c r="AB274" i="13"/>
  <c r="AA274" i="13"/>
  <c r="Z274" i="13"/>
  <c r="AE273" i="13"/>
  <c r="AD273" i="13"/>
  <c r="AC273" i="13"/>
  <c r="AB273" i="13"/>
  <c r="AA273" i="13"/>
  <c r="Z273" i="13"/>
  <c r="AE272" i="13"/>
  <c r="AD272" i="13"/>
  <c r="AC272" i="13"/>
  <c r="AB272" i="13"/>
  <c r="AA272" i="13"/>
  <c r="Z272" i="13"/>
  <c r="AE271" i="13"/>
  <c r="AD271" i="13"/>
  <c r="AC271" i="13"/>
  <c r="AB271" i="13"/>
  <c r="AA271" i="13"/>
  <c r="Z271" i="13"/>
  <c r="AE270" i="13"/>
  <c r="AD270" i="13"/>
  <c r="AC270" i="13"/>
  <c r="AB270" i="13"/>
  <c r="AA270" i="13"/>
  <c r="Z270" i="13"/>
  <c r="AE269" i="13"/>
  <c r="AD269" i="13"/>
  <c r="AC269" i="13"/>
  <c r="AB269" i="13"/>
  <c r="AA269" i="13"/>
  <c r="Z269" i="13"/>
  <c r="AE268" i="13"/>
  <c r="AD268" i="13"/>
  <c r="AC268" i="13"/>
  <c r="AB268" i="13"/>
  <c r="AA268" i="13"/>
  <c r="Z268" i="13"/>
  <c r="AE267" i="13"/>
  <c r="AD267" i="13"/>
  <c r="AC267" i="13"/>
  <c r="AB267" i="13"/>
  <c r="AA267" i="13"/>
  <c r="Z267" i="13"/>
  <c r="AE266" i="13"/>
  <c r="AD266" i="13"/>
  <c r="AC266" i="13"/>
  <c r="AB266" i="13"/>
  <c r="AA266" i="13"/>
  <c r="Z266" i="13"/>
  <c r="AE265" i="13"/>
  <c r="AD265" i="13"/>
  <c r="AC265" i="13"/>
  <c r="AB265" i="13"/>
  <c r="AA265" i="13"/>
  <c r="Z265" i="13"/>
  <c r="AE264" i="13"/>
  <c r="AD264" i="13"/>
  <c r="AC264" i="13"/>
  <c r="AB264" i="13"/>
  <c r="AA264" i="13"/>
  <c r="Z264" i="13"/>
  <c r="AE263" i="13"/>
  <c r="AD263" i="13"/>
  <c r="AC263" i="13"/>
  <c r="AB263" i="13"/>
  <c r="AA263" i="13"/>
  <c r="Z263" i="13"/>
  <c r="AE262" i="13"/>
  <c r="AD262" i="13"/>
  <c r="AC262" i="13"/>
  <c r="AB262" i="13"/>
  <c r="AA262" i="13"/>
  <c r="Z262" i="13"/>
  <c r="AE261" i="13"/>
  <c r="AD261" i="13"/>
  <c r="AC261" i="13"/>
  <c r="AB261" i="13"/>
  <c r="AA261" i="13"/>
  <c r="Z261" i="13"/>
  <c r="AE260" i="13"/>
  <c r="AD260" i="13"/>
  <c r="AC260" i="13"/>
  <c r="AB260" i="13"/>
  <c r="AA260" i="13"/>
  <c r="Z260" i="13"/>
  <c r="AE259" i="13"/>
  <c r="AD259" i="13"/>
  <c r="AC259" i="13"/>
  <c r="AB259" i="13"/>
  <c r="AA259" i="13"/>
  <c r="Z259" i="13"/>
  <c r="AE258" i="13"/>
  <c r="AD258" i="13"/>
  <c r="AC258" i="13"/>
  <c r="AB258" i="13"/>
  <c r="AA258" i="13"/>
  <c r="Z258" i="13"/>
  <c r="AE257" i="13"/>
  <c r="AD257" i="13"/>
  <c r="AC257" i="13"/>
  <c r="AB257" i="13"/>
  <c r="AA257" i="13"/>
  <c r="Z257" i="13"/>
  <c r="AE256" i="13"/>
  <c r="AD256" i="13"/>
  <c r="AC256" i="13"/>
  <c r="AB256" i="13"/>
  <c r="AA256" i="13"/>
  <c r="Z256" i="13"/>
  <c r="AE255" i="13"/>
  <c r="AD255" i="13"/>
  <c r="AC255" i="13"/>
  <c r="AB255" i="13"/>
  <c r="AA255" i="13"/>
  <c r="Z255" i="13"/>
  <c r="AE254" i="13"/>
  <c r="AD254" i="13"/>
  <c r="AC254" i="13"/>
  <c r="AB254" i="13"/>
  <c r="AA254" i="13"/>
  <c r="Z254" i="13"/>
  <c r="AE253" i="13"/>
  <c r="AD253" i="13"/>
  <c r="AC253" i="13"/>
  <c r="AB253" i="13"/>
  <c r="AA253" i="13"/>
  <c r="Z253" i="13"/>
  <c r="AE252" i="13"/>
  <c r="AD252" i="13"/>
  <c r="AC252" i="13"/>
  <c r="AB252" i="13"/>
  <c r="AA252" i="13"/>
  <c r="Z252" i="13"/>
  <c r="AE251" i="13"/>
  <c r="AD251" i="13"/>
  <c r="AC251" i="13"/>
  <c r="AB251" i="13"/>
  <c r="AA251" i="13"/>
  <c r="Z251" i="13"/>
  <c r="AE250" i="13"/>
  <c r="AD250" i="13"/>
  <c r="AC250" i="13"/>
  <c r="AB250" i="13"/>
  <c r="AA250" i="13"/>
  <c r="Z250" i="13"/>
  <c r="AE249" i="13"/>
  <c r="AD249" i="13"/>
  <c r="AC249" i="13"/>
  <c r="AB249" i="13"/>
  <c r="AA249" i="13"/>
  <c r="Z249" i="13"/>
  <c r="AE248" i="13"/>
  <c r="AD248" i="13"/>
  <c r="AC248" i="13"/>
  <c r="AB248" i="13"/>
  <c r="AA248" i="13"/>
  <c r="Z248" i="13"/>
  <c r="AE247" i="13"/>
  <c r="AD247" i="13"/>
  <c r="AC247" i="13"/>
  <c r="AB247" i="13"/>
  <c r="AA247" i="13"/>
  <c r="Z247" i="13"/>
  <c r="AE246" i="13"/>
  <c r="AD246" i="13"/>
  <c r="AC246" i="13"/>
  <c r="AB246" i="13"/>
  <c r="AA246" i="13"/>
  <c r="Z246" i="13"/>
  <c r="AE245" i="13"/>
  <c r="AD245" i="13"/>
  <c r="AC245" i="13"/>
  <c r="AB245" i="13"/>
  <c r="AA245" i="13"/>
  <c r="Z245" i="13"/>
  <c r="AE244" i="13"/>
  <c r="AD244" i="13"/>
  <c r="AC244" i="13"/>
  <c r="AB244" i="13"/>
  <c r="AA244" i="13"/>
  <c r="Z244" i="13"/>
  <c r="AE243" i="13"/>
  <c r="AD243" i="13"/>
  <c r="AC243" i="13"/>
  <c r="AB243" i="13"/>
  <c r="AA243" i="13"/>
  <c r="Z243" i="13"/>
  <c r="AE242" i="13"/>
  <c r="AD242" i="13"/>
  <c r="AC242" i="13"/>
  <c r="AB242" i="13"/>
  <c r="AA242" i="13"/>
  <c r="Z242" i="13"/>
  <c r="AE241" i="13"/>
  <c r="AD241" i="13"/>
  <c r="AC241" i="13"/>
  <c r="AB241" i="13"/>
  <c r="AA241" i="13"/>
  <c r="Z241" i="13"/>
  <c r="AE240" i="13"/>
  <c r="AD240" i="13"/>
  <c r="AC240" i="13"/>
  <c r="AB240" i="13"/>
  <c r="AA240" i="13"/>
  <c r="Z240" i="13"/>
  <c r="AE239" i="13"/>
  <c r="AD239" i="13"/>
  <c r="AC239" i="13"/>
  <c r="AB239" i="13"/>
  <c r="AA239" i="13"/>
  <c r="Z239" i="13"/>
  <c r="AE238" i="13"/>
  <c r="AD238" i="13"/>
  <c r="AC238" i="13"/>
  <c r="AB238" i="13"/>
  <c r="AA238" i="13"/>
  <c r="Z238" i="13"/>
  <c r="AE237" i="13"/>
  <c r="AD237" i="13"/>
  <c r="AC237" i="13"/>
  <c r="AB237" i="13"/>
  <c r="AA237" i="13"/>
  <c r="Z237" i="13"/>
  <c r="AE236" i="13"/>
  <c r="AD236" i="13"/>
  <c r="AC236" i="13"/>
  <c r="AB236" i="13"/>
  <c r="AA236" i="13"/>
  <c r="Z236" i="13"/>
  <c r="AE235" i="13"/>
  <c r="AD235" i="13"/>
  <c r="AC235" i="13"/>
  <c r="AB235" i="13"/>
  <c r="AA235" i="13"/>
  <c r="Z235" i="13"/>
  <c r="AE234" i="13"/>
  <c r="AD234" i="13"/>
  <c r="AC234" i="13"/>
  <c r="AB234" i="13"/>
  <c r="AA234" i="13"/>
  <c r="Z234" i="13"/>
  <c r="AE233" i="13"/>
  <c r="AD233" i="13"/>
  <c r="AC233" i="13"/>
  <c r="AB233" i="13"/>
  <c r="AA233" i="13"/>
  <c r="Z233" i="13"/>
  <c r="AE232" i="13"/>
  <c r="AD232" i="13"/>
  <c r="AC232" i="13"/>
  <c r="AB232" i="13"/>
  <c r="AA232" i="13"/>
  <c r="Z232" i="13"/>
  <c r="AE231" i="13"/>
  <c r="AD231" i="13"/>
  <c r="AC231" i="13"/>
  <c r="AB231" i="13"/>
  <c r="AA231" i="13"/>
  <c r="Z231" i="13"/>
  <c r="AE230" i="13"/>
  <c r="AD230" i="13"/>
  <c r="AC230" i="13"/>
  <c r="AB230" i="13"/>
  <c r="AA230" i="13"/>
  <c r="Z230" i="13"/>
  <c r="AE229" i="13"/>
  <c r="AD229" i="13"/>
  <c r="AC229" i="13"/>
  <c r="AB229" i="13"/>
  <c r="AA229" i="13"/>
  <c r="Z229" i="13"/>
  <c r="AE228" i="13"/>
  <c r="AD228" i="13"/>
  <c r="AC228" i="13"/>
  <c r="AB228" i="13"/>
  <c r="AA228" i="13"/>
  <c r="Z228" i="13"/>
  <c r="AE227" i="13"/>
  <c r="AD227" i="13"/>
  <c r="AC227" i="13"/>
  <c r="AB227" i="13"/>
  <c r="AA227" i="13"/>
  <c r="Z227" i="13"/>
  <c r="AE226" i="13"/>
  <c r="AD226" i="13"/>
  <c r="AC226" i="13"/>
  <c r="AB226" i="13"/>
  <c r="AA226" i="13"/>
  <c r="Z226" i="13"/>
  <c r="AE225" i="13"/>
  <c r="AD225" i="13"/>
  <c r="AC225" i="13"/>
  <c r="AB225" i="13"/>
  <c r="AA225" i="13"/>
  <c r="Z225" i="13"/>
  <c r="AE224" i="13"/>
  <c r="AD224" i="13"/>
  <c r="AC224" i="13"/>
  <c r="AB224" i="13"/>
  <c r="AA224" i="13"/>
  <c r="Z224" i="13"/>
  <c r="AE223" i="13"/>
  <c r="AD223" i="13"/>
  <c r="AC223" i="13"/>
  <c r="AB223" i="13"/>
  <c r="AA223" i="13"/>
  <c r="Z223" i="13"/>
  <c r="AE222" i="13"/>
  <c r="AD222" i="13"/>
  <c r="AC222" i="13"/>
  <c r="AB222" i="13"/>
  <c r="AA222" i="13"/>
  <c r="Z222" i="13"/>
  <c r="AE221" i="13"/>
  <c r="AD221" i="13"/>
  <c r="AC221" i="13"/>
  <c r="AB221" i="13"/>
  <c r="AA221" i="13"/>
  <c r="Z221" i="13"/>
  <c r="AE220" i="13"/>
  <c r="AD220" i="13"/>
  <c r="AC220" i="13"/>
  <c r="AB220" i="13"/>
  <c r="AA220" i="13"/>
  <c r="Z220" i="13"/>
  <c r="AE219" i="13"/>
  <c r="AD219" i="13"/>
  <c r="AC219" i="13"/>
  <c r="AB219" i="13"/>
  <c r="AA219" i="13"/>
  <c r="Z219" i="13"/>
  <c r="AE218" i="13"/>
  <c r="AD218" i="13"/>
  <c r="AC218" i="13"/>
  <c r="AB218" i="13"/>
  <c r="AA218" i="13"/>
  <c r="Z218" i="13"/>
  <c r="AE217" i="13"/>
  <c r="AD217" i="13"/>
  <c r="AC217" i="13"/>
  <c r="AB217" i="13"/>
  <c r="AA217" i="13"/>
  <c r="Z217" i="13"/>
  <c r="AE216" i="13"/>
  <c r="AD216" i="13"/>
  <c r="AC216" i="13"/>
  <c r="AB216" i="13"/>
  <c r="AA216" i="13"/>
  <c r="Z216" i="13"/>
  <c r="AE215" i="13"/>
  <c r="AD215" i="13"/>
  <c r="AC215" i="13"/>
  <c r="AB215" i="13"/>
  <c r="AA215" i="13"/>
  <c r="Z215" i="13"/>
  <c r="AE214" i="13"/>
  <c r="AD214" i="13"/>
  <c r="AC214" i="13"/>
  <c r="AB214" i="13"/>
  <c r="AA214" i="13"/>
  <c r="Z214" i="13"/>
  <c r="AE213" i="13"/>
  <c r="AD213" i="13"/>
  <c r="AC213" i="13"/>
  <c r="AB213" i="13"/>
  <c r="AA213" i="13"/>
  <c r="Z213" i="13"/>
  <c r="AE212" i="13"/>
  <c r="AD212" i="13"/>
  <c r="AC212" i="13"/>
  <c r="AB212" i="13"/>
  <c r="AA212" i="13"/>
  <c r="Z212" i="13"/>
  <c r="AE211" i="13"/>
  <c r="AD211" i="13"/>
  <c r="AC211" i="13"/>
  <c r="AB211" i="13"/>
  <c r="AA211" i="13"/>
  <c r="Z211" i="13"/>
  <c r="AE210" i="13"/>
  <c r="AD210" i="13"/>
  <c r="AC210" i="13"/>
  <c r="AB210" i="13"/>
  <c r="AA210" i="13"/>
  <c r="Z210" i="13"/>
  <c r="AE209" i="13"/>
  <c r="AD209" i="13"/>
  <c r="AC209" i="13"/>
  <c r="AB209" i="13"/>
  <c r="AA209" i="13"/>
  <c r="Z209" i="13"/>
  <c r="AE208" i="13"/>
  <c r="AD208" i="13"/>
  <c r="AC208" i="13"/>
  <c r="AB208" i="13"/>
  <c r="AA208" i="13"/>
  <c r="Z208" i="13"/>
  <c r="AE207" i="13"/>
  <c r="AD207" i="13"/>
  <c r="AC207" i="13"/>
  <c r="AB207" i="13"/>
  <c r="AA207" i="13"/>
  <c r="Z207" i="13"/>
  <c r="AE206" i="13"/>
  <c r="AD206" i="13"/>
  <c r="AC206" i="13"/>
  <c r="AB206" i="13"/>
  <c r="AA206" i="13"/>
  <c r="Z206" i="13"/>
  <c r="AE205" i="13"/>
  <c r="AD205" i="13"/>
  <c r="AC205" i="13"/>
  <c r="AB205" i="13"/>
  <c r="AA205" i="13"/>
  <c r="Z205" i="13"/>
  <c r="AE204" i="13"/>
  <c r="AD204" i="13"/>
  <c r="AC204" i="13"/>
  <c r="AB204" i="13"/>
  <c r="AA204" i="13"/>
  <c r="Z204" i="13"/>
  <c r="AE203" i="13"/>
  <c r="AD203" i="13"/>
  <c r="AC203" i="13"/>
  <c r="AB203" i="13"/>
  <c r="AA203" i="13"/>
  <c r="Z203" i="13"/>
  <c r="AE202" i="13"/>
  <c r="AD202" i="13"/>
  <c r="AC202" i="13"/>
  <c r="AB202" i="13"/>
  <c r="AA202" i="13"/>
  <c r="Z202" i="13"/>
  <c r="AE201" i="13"/>
  <c r="AD201" i="13"/>
  <c r="AC201" i="13"/>
  <c r="AB201" i="13"/>
  <c r="AA201" i="13"/>
  <c r="Z201" i="13"/>
  <c r="AE200" i="13"/>
  <c r="AD200" i="13"/>
  <c r="AC200" i="13"/>
  <c r="AB200" i="13"/>
  <c r="AA200" i="13"/>
  <c r="Z200" i="13"/>
  <c r="AE199" i="13"/>
  <c r="AD199" i="13"/>
  <c r="AC199" i="13"/>
  <c r="AB199" i="13"/>
  <c r="AA199" i="13"/>
  <c r="Z199" i="13"/>
  <c r="AE198" i="13"/>
  <c r="AD198" i="13"/>
  <c r="AC198" i="13"/>
  <c r="AB198" i="13"/>
  <c r="AA198" i="13"/>
  <c r="Z198" i="13"/>
  <c r="AE197" i="13"/>
  <c r="AD197" i="13"/>
  <c r="AC197" i="13"/>
  <c r="AB197" i="13"/>
  <c r="AA197" i="13"/>
  <c r="Z197" i="13"/>
  <c r="AE196" i="13"/>
  <c r="AD196" i="13"/>
  <c r="AC196" i="13"/>
  <c r="AB196" i="13"/>
  <c r="AA196" i="13"/>
  <c r="Z196" i="13"/>
  <c r="AE195" i="13"/>
  <c r="AD195" i="13"/>
  <c r="AC195" i="13"/>
  <c r="AB195" i="13"/>
  <c r="AA195" i="13"/>
  <c r="Z195" i="13"/>
  <c r="AE194" i="13"/>
  <c r="AD194" i="13"/>
  <c r="AC194" i="13"/>
  <c r="AB194" i="13"/>
  <c r="AA194" i="13"/>
  <c r="Z194" i="13"/>
  <c r="AE193" i="13"/>
  <c r="AD193" i="13"/>
  <c r="AC193" i="13"/>
  <c r="AB193" i="13"/>
  <c r="AA193" i="13"/>
  <c r="Z193" i="13"/>
  <c r="AE192" i="13"/>
  <c r="AD192" i="13"/>
  <c r="AC192" i="13"/>
  <c r="AB192" i="13"/>
  <c r="AA192" i="13"/>
  <c r="Z192" i="13"/>
  <c r="AE191" i="13"/>
  <c r="AD191" i="13"/>
  <c r="AC191" i="13"/>
  <c r="AB191" i="13"/>
  <c r="AA191" i="13"/>
  <c r="Z191" i="13"/>
  <c r="AE190" i="13"/>
  <c r="AD190" i="13"/>
  <c r="AC190" i="13"/>
  <c r="AB190" i="13"/>
  <c r="AA190" i="13"/>
  <c r="Z190" i="13"/>
  <c r="AE189" i="13"/>
  <c r="AD189" i="13"/>
  <c r="AC189" i="13"/>
  <c r="AB189" i="13"/>
  <c r="AA189" i="13"/>
  <c r="Z189" i="13"/>
  <c r="AE188" i="13"/>
  <c r="AD188" i="13"/>
  <c r="AC188" i="13"/>
  <c r="AB188" i="13"/>
  <c r="AA188" i="13"/>
  <c r="Z188" i="13"/>
  <c r="AE187" i="13"/>
  <c r="AD187" i="13"/>
  <c r="AC187" i="13"/>
  <c r="AB187" i="13"/>
  <c r="AA187" i="13"/>
  <c r="Z187" i="13"/>
  <c r="AE186" i="13"/>
  <c r="AD186" i="13"/>
  <c r="AC186" i="13"/>
  <c r="AB186" i="13"/>
  <c r="AA186" i="13"/>
  <c r="Z186" i="13"/>
  <c r="AE185" i="13"/>
  <c r="AD185" i="13"/>
  <c r="AC185" i="13"/>
  <c r="AB185" i="13"/>
  <c r="AA185" i="13"/>
  <c r="Z185" i="13"/>
  <c r="AE184" i="13"/>
  <c r="AD184" i="13"/>
  <c r="AC184" i="13"/>
  <c r="AB184" i="13"/>
  <c r="AA184" i="13"/>
  <c r="Z184" i="13"/>
  <c r="AE183" i="13"/>
  <c r="AD183" i="13"/>
  <c r="AC183" i="13"/>
  <c r="AB183" i="13"/>
  <c r="AA183" i="13"/>
  <c r="Z183" i="13"/>
  <c r="AE182" i="13"/>
  <c r="AD182" i="13"/>
  <c r="AC182" i="13"/>
  <c r="AB182" i="13"/>
  <c r="AA182" i="13"/>
  <c r="Z182" i="13"/>
  <c r="AE181" i="13"/>
  <c r="AD181" i="13"/>
  <c r="AC181" i="13"/>
  <c r="AB181" i="13"/>
  <c r="AA181" i="13"/>
  <c r="Z181" i="13"/>
  <c r="AE180" i="13"/>
  <c r="AD180" i="13"/>
  <c r="AC180" i="13"/>
  <c r="AB180" i="13"/>
  <c r="AA180" i="13"/>
  <c r="Z180" i="13"/>
  <c r="AE179" i="13"/>
  <c r="AD179" i="13"/>
  <c r="AC179" i="13"/>
  <c r="AB179" i="13"/>
  <c r="AA179" i="13"/>
  <c r="Z179" i="13"/>
  <c r="AE178" i="13"/>
  <c r="AD178" i="13"/>
  <c r="AC178" i="13"/>
  <c r="AB178" i="13"/>
  <c r="AA178" i="13"/>
  <c r="Z178" i="13"/>
  <c r="AE177" i="13"/>
  <c r="AD177" i="13"/>
  <c r="AC177" i="13"/>
  <c r="AB177" i="13"/>
  <c r="AA177" i="13"/>
  <c r="Z177" i="13"/>
  <c r="AE176" i="13"/>
  <c r="AD176" i="13"/>
  <c r="AC176" i="13"/>
  <c r="AB176" i="13"/>
  <c r="AA176" i="13"/>
  <c r="Z176" i="13"/>
  <c r="AE175" i="13"/>
  <c r="AD175" i="13"/>
  <c r="AC175" i="13"/>
  <c r="AB175" i="13"/>
  <c r="AA175" i="13"/>
  <c r="Z175" i="13"/>
  <c r="AE174" i="13"/>
  <c r="AD174" i="13"/>
  <c r="AC174" i="13"/>
  <c r="AB174" i="13"/>
  <c r="AA174" i="13"/>
  <c r="Z174" i="13"/>
  <c r="AE173" i="13"/>
  <c r="AD173" i="13"/>
  <c r="AC173" i="13"/>
  <c r="AB173" i="13"/>
  <c r="AA173" i="13"/>
  <c r="Z173" i="13"/>
  <c r="AE172" i="13"/>
  <c r="AD172" i="13"/>
  <c r="AC172" i="13"/>
  <c r="AB172" i="13"/>
  <c r="AA172" i="13"/>
  <c r="Z172" i="13"/>
  <c r="AE171" i="13"/>
  <c r="AD171" i="13"/>
  <c r="AC171" i="13"/>
  <c r="AB171" i="13"/>
  <c r="AA171" i="13"/>
  <c r="Z171" i="13"/>
  <c r="AE170" i="13"/>
  <c r="AD170" i="13"/>
  <c r="AC170" i="13"/>
  <c r="AB170" i="13"/>
  <c r="AA170" i="13"/>
  <c r="Z170" i="13"/>
  <c r="AE169" i="13"/>
  <c r="AD169" i="13"/>
  <c r="AC169" i="13"/>
  <c r="AB169" i="13"/>
  <c r="AA169" i="13"/>
  <c r="Z169" i="13"/>
  <c r="AE168" i="13"/>
  <c r="AD168" i="13"/>
  <c r="AC168" i="13"/>
  <c r="AB168" i="13"/>
  <c r="AA168" i="13"/>
  <c r="Z168" i="13"/>
  <c r="AE167" i="13"/>
  <c r="AD167" i="13"/>
  <c r="AC167" i="13"/>
  <c r="AB167" i="13"/>
  <c r="AA167" i="13"/>
  <c r="Z167" i="13"/>
  <c r="AE166" i="13"/>
  <c r="AD166" i="13"/>
  <c r="AC166" i="13"/>
  <c r="AB166" i="13"/>
  <c r="AA166" i="13"/>
  <c r="Z166" i="13"/>
  <c r="AE165" i="13"/>
  <c r="AD165" i="13"/>
  <c r="AC165" i="13"/>
  <c r="AB165" i="13"/>
  <c r="AA165" i="13"/>
  <c r="Z165" i="13"/>
  <c r="AE164" i="13"/>
  <c r="AD164" i="13"/>
  <c r="AC164" i="13"/>
  <c r="AB164" i="13"/>
  <c r="AA164" i="13"/>
  <c r="Z164" i="13"/>
  <c r="AE163" i="13"/>
  <c r="AD163" i="13"/>
  <c r="AC163" i="13"/>
  <c r="AB163" i="13"/>
  <c r="AA163" i="13"/>
  <c r="Z163" i="13"/>
  <c r="AE162" i="13"/>
  <c r="AD162" i="13"/>
  <c r="AC162" i="13"/>
  <c r="AB162" i="13"/>
  <c r="AA162" i="13"/>
  <c r="Z162" i="13"/>
  <c r="AE161" i="13"/>
  <c r="AD161" i="13"/>
  <c r="AC161" i="13"/>
  <c r="AB161" i="13"/>
  <c r="AA161" i="13"/>
  <c r="Z161" i="13"/>
  <c r="AE160" i="13"/>
  <c r="AD160" i="13"/>
  <c r="AC160" i="13"/>
  <c r="AB160" i="13"/>
  <c r="AA160" i="13"/>
  <c r="Z160" i="13"/>
  <c r="AE159" i="13"/>
  <c r="AD159" i="13"/>
  <c r="AC159" i="13"/>
  <c r="AB159" i="13"/>
  <c r="AA159" i="13"/>
  <c r="Z159" i="13"/>
  <c r="AE158" i="13"/>
  <c r="AD158" i="13"/>
  <c r="AC158" i="13"/>
  <c r="AB158" i="13"/>
  <c r="AA158" i="13"/>
  <c r="Z158" i="13"/>
  <c r="AE157" i="13"/>
  <c r="AD157" i="13"/>
  <c r="AC157" i="13"/>
  <c r="AB157" i="13"/>
  <c r="AA157" i="13"/>
  <c r="Z157" i="13"/>
  <c r="AE156" i="13"/>
  <c r="AD156" i="13"/>
  <c r="AC156" i="13"/>
  <c r="AB156" i="13"/>
  <c r="AA156" i="13"/>
  <c r="Z156" i="13"/>
  <c r="AE155" i="13"/>
  <c r="AD155" i="13"/>
  <c r="AC155" i="13"/>
  <c r="AB155" i="13"/>
  <c r="AA155" i="13"/>
  <c r="Z155" i="13"/>
  <c r="AE154" i="13"/>
  <c r="AD154" i="13"/>
  <c r="AC154" i="13"/>
  <c r="AB154" i="13"/>
  <c r="AA154" i="13"/>
  <c r="Z154" i="13"/>
  <c r="AE153" i="13"/>
  <c r="AD153" i="13"/>
  <c r="AC153" i="13"/>
  <c r="AB153" i="13"/>
  <c r="AA153" i="13"/>
  <c r="Z153" i="13"/>
  <c r="AE152" i="13"/>
  <c r="AD152" i="13"/>
  <c r="AC152" i="13"/>
  <c r="AB152" i="13"/>
  <c r="AA152" i="13"/>
  <c r="Z152" i="13"/>
  <c r="AE151" i="13"/>
  <c r="AD151" i="13"/>
  <c r="AC151" i="13"/>
  <c r="AB151" i="13"/>
  <c r="AA151" i="13"/>
  <c r="Z151" i="13"/>
  <c r="AE150" i="13"/>
  <c r="AD150" i="13"/>
  <c r="AC150" i="13"/>
  <c r="AB150" i="13"/>
  <c r="AA150" i="13"/>
  <c r="Z150" i="13"/>
  <c r="AE149" i="13"/>
  <c r="AD149" i="13"/>
  <c r="AC149" i="13"/>
  <c r="AB149" i="13"/>
  <c r="AA149" i="13"/>
  <c r="Z149" i="13"/>
  <c r="AE148" i="13"/>
  <c r="AD148" i="13"/>
  <c r="AC148" i="13"/>
  <c r="AB148" i="13"/>
  <c r="AA148" i="13"/>
  <c r="Z148" i="13"/>
  <c r="AE147" i="13"/>
  <c r="AD147" i="13"/>
  <c r="AC147" i="13"/>
  <c r="AB147" i="13"/>
  <c r="AA147" i="13"/>
  <c r="Z147" i="13"/>
  <c r="AE146" i="13"/>
  <c r="AD146" i="13"/>
  <c r="AC146" i="13"/>
  <c r="AB146" i="13"/>
  <c r="AA146" i="13"/>
  <c r="Z146" i="13"/>
  <c r="AE145" i="13"/>
  <c r="AD145" i="13"/>
  <c r="AC145" i="13"/>
  <c r="AB145" i="13"/>
  <c r="AA145" i="13"/>
  <c r="Z145" i="13"/>
  <c r="AE144" i="13"/>
  <c r="AD144" i="13"/>
  <c r="AC144" i="13"/>
  <c r="AB144" i="13"/>
  <c r="AA144" i="13"/>
  <c r="Z144" i="13"/>
  <c r="AE143" i="13"/>
  <c r="AD143" i="13"/>
  <c r="AC143" i="13"/>
  <c r="AB143" i="13"/>
  <c r="AA143" i="13"/>
  <c r="Z143" i="13"/>
  <c r="AE142" i="13"/>
  <c r="AD142" i="13"/>
  <c r="AC142" i="13"/>
  <c r="AB142" i="13"/>
  <c r="AA142" i="13"/>
  <c r="Z142" i="13"/>
  <c r="AE141" i="13"/>
  <c r="AD141" i="13"/>
  <c r="AC141" i="13"/>
  <c r="AB141" i="13"/>
  <c r="AA141" i="13"/>
  <c r="Z141" i="13"/>
  <c r="AE140" i="13"/>
  <c r="AD140" i="13"/>
  <c r="AC140" i="13"/>
  <c r="AB140" i="13"/>
  <c r="AA140" i="13"/>
  <c r="Z140" i="13"/>
  <c r="AE139" i="13"/>
  <c r="AD139" i="13"/>
  <c r="AC139" i="13"/>
  <c r="AB139" i="13"/>
  <c r="AA139" i="13"/>
  <c r="Z139" i="13"/>
  <c r="AE138" i="13"/>
  <c r="AD138" i="13"/>
  <c r="AC138" i="13"/>
  <c r="AB138" i="13"/>
  <c r="AA138" i="13"/>
  <c r="Z138" i="13"/>
  <c r="AE137" i="13"/>
  <c r="AD137" i="13"/>
  <c r="AC137" i="13"/>
  <c r="AB137" i="13"/>
  <c r="AA137" i="13"/>
  <c r="Z137" i="13"/>
  <c r="AE136" i="13"/>
  <c r="AD136" i="13"/>
  <c r="AC136" i="13"/>
  <c r="AB136" i="13"/>
  <c r="AA136" i="13"/>
  <c r="Z136" i="13"/>
  <c r="AE135" i="13"/>
  <c r="AD135" i="13"/>
  <c r="AC135" i="13"/>
  <c r="AB135" i="13"/>
  <c r="AA135" i="13"/>
  <c r="Z135" i="13"/>
  <c r="AE134" i="13"/>
  <c r="AD134" i="13"/>
  <c r="AC134" i="13"/>
  <c r="AB134" i="13"/>
  <c r="AA134" i="13"/>
  <c r="Z134" i="13"/>
  <c r="AE133" i="13"/>
  <c r="AD133" i="13"/>
  <c r="AC133" i="13"/>
  <c r="AB133" i="13"/>
  <c r="AA133" i="13"/>
  <c r="Z133" i="13"/>
  <c r="AE132" i="13"/>
  <c r="AD132" i="13"/>
  <c r="AC132" i="13"/>
  <c r="AB132" i="13"/>
  <c r="AA132" i="13"/>
  <c r="Z132" i="13"/>
  <c r="AE131" i="13"/>
  <c r="AD131" i="13"/>
  <c r="AC131" i="13"/>
  <c r="AB131" i="13"/>
  <c r="AA131" i="13"/>
  <c r="Z131" i="13"/>
  <c r="AE130" i="13"/>
  <c r="AD130" i="13"/>
  <c r="AC130" i="13"/>
  <c r="AB130" i="13"/>
  <c r="AA130" i="13"/>
  <c r="Z130" i="13"/>
  <c r="AE129" i="13"/>
  <c r="AD129" i="13"/>
  <c r="AC129" i="13"/>
  <c r="AB129" i="13"/>
  <c r="AA129" i="13"/>
  <c r="Z129" i="13"/>
  <c r="AE128" i="13"/>
  <c r="AD128" i="13"/>
  <c r="AC128" i="13"/>
  <c r="AB128" i="13"/>
  <c r="AA128" i="13"/>
  <c r="Z128" i="13"/>
  <c r="AE127" i="13"/>
  <c r="AD127" i="13"/>
  <c r="AC127" i="13"/>
  <c r="AB127" i="13"/>
  <c r="AA127" i="13"/>
  <c r="Z127" i="13"/>
  <c r="AE126" i="13"/>
  <c r="AD126" i="13"/>
  <c r="AC126" i="13"/>
  <c r="AB126" i="13"/>
  <c r="AA126" i="13"/>
  <c r="Z126" i="13"/>
  <c r="AE125" i="13"/>
  <c r="AD125" i="13"/>
  <c r="AC125" i="13"/>
  <c r="AB125" i="13"/>
  <c r="AA125" i="13"/>
  <c r="Z125" i="13"/>
  <c r="AE124" i="13"/>
  <c r="AD124" i="13"/>
  <c r="AC124" i="13"/>
  <c r="AB124" i="13"/>
  <c r="AA124" i="13"/>
  <c r="Z124" i="13"/>
  <c r="AE123" i="13"/>
  <c r="AD123" i="13"/>
  <c r="AC123" i="13"/>
  <c r="AB123" i="13"/>
  <c r="AA123" i="13"/>
  <c r="Z123" i="13"/>
  <c r="AE122" i="13"/>
  <c r="AD122" i="13"/>
  <c r="AC122" i="13"/>
  <c r="AB122" i="13"/>
  <c r="AA122" i="13"/>
  <c r="Z122" i="13"/>
  <c r="AE121" i="13"/>
  <c r="AD121" i="13"/>
  <c r="AC121" i="13"/>
  <c r="AB121" i="13"/>
  <c r="AA121" i="13"/>
  <c r="Z121" i="13"/>
  <c r="AE120" i="13"/>
  <c r="AD120" i="13"/>
  <c r="AC120" i="13"/>
  <c r="AB120" i="13"/>
  <c r="AA120" i="13"/>
  <c r="Z120" i="13"/>
  <c r="AE119" i="13"/>
  <c r="AD119" i="13"/>
  <c r="AC119" i="13"/>
  <c r="AB119" i="13"/>
  <c r="AA119" i="13"/>
  <c r="Z119" i="13"/>
  <c r="AE118" i="13"/>
  <c r="AD118" i="13"/>
  <c r="AC118" i="13"/>
  <c r="AB118" i="13"/>
  <c r="AA118" i="13"/>
  <c r="Z118" i="13"/>
  <c r="AE117" i="13"/>
  <c r="AD117" i="13"/>
  <c r="AC117" i="13"/>
  <c r="AB117" i="13"/>
  <c r="AA117" i="13"/>
  <c r="Z117" i="13"/>
  <c r="AE116" i="13"/>
  <c r="AD116" i="13"/>
  <c r="AC116" i="13"/>
  <c r="AB116" i="13"/>
  <c r="AA116" i="13"/>
  <c r="Z116" i="13"/>
  <c r="AE115" i="13"/>
  <c r="AD115" i="13"/>
  <c r="AC115" i="13"/>
  <c r="AB115" i="13"/>
  <c r="AA115" i="13"/>
  <c r="Z115" i="13"/>
  <c r="AE114" i="13"/>
  <c r="AD114" i="13"/>
  <c r="AC114" i="13"/>
  <c r="AB114" i="13"/>
  <c r="AA114" i="13"/>
  <c r="Z114" i="13"/>
  <c r="AE113" i="13"/>
  <c r="AD113" i="13"/>
  <c r="AC113" i="13"/>
  <c r="AB113" i="13"/>
  <c r="AA113" i="13"/>
  <c r="Z113" i="13"/>
  <c r="AE112" i="13"/>
  <c r="AD112" i="13"/>
  <c r="AC112" i="13"/>
  <c r="AB112" i="13"/>
  <c r="AA112" i="13"/>
  <c r="Z112" i="13"/>
  <c r="AE111" i="13"/>
  <c r="AD111" i="13"/>
  <c r="AC111" i="13"/>
  <c r="AB111" i="13"/>
  <c r="AA111" i="13"/>
  <c r="Z111" i="13"/>
  <c r="AE110" i="13"/>
  <c r="AD110" i="13"/>
  <c r="AC110" i="13"/>
  <c r="AB110" i="13"/>
  <c r="AA110" i="13"/>
  <c r="Z110" i="13"/>
  <c r="AE109" i="13"/>
  <c r="AD109" i="13"/>
  <c r="AC109" i="13"/>
  <c r="AB109" i="13"/>
  <c r="AA109" i="13"/>
  <c r="Z109" i="13"/>
  <c r="AE108" i="13"/>
  <c r="AD108" i="13"/>
  <c r="AC108" i="13"/>
  <c r="AB108" i="13"/>
  <c r="AA108" i="13"/>
  <c r="Z108" i="13"/>
  <c r="AE107" i="13"/>
  <c r="AD107" i="13"/>
  <c r="AC107" i="13"/>
  <c r="AB107" i="13"/>
  <c r="AA107" i="13"/>
  <c r="Z107" i="13"/>
  <c r="AE106" i="13"/>
  <c r="AD106" i="13"/>
  <c r="AC106" i="13"/>
  <c r="AB106" i="13"/>
  <c r="AA106" i="13"/>
  <c r="Z106" i="13"/>
  <c r="AE105" i="13"/>
  <c r="AD105" i="13"/>
  <c r="AC105" i="13"/>
  <c r="AB105" i="13"/>
  <c r="AA105" i="13"/>
  <c r="Z105" i="13"/>
  <c r="AE104" i="13"/>
  <c r="AD104" i="13"/>
  <c r="AC104" i="13"/>
  <c r="AB104" i="13"/>
  <c r="AA104" i="13"/>
  <c r="Z104" i="13"/>
  <c r="AE103" i="13"/>
  <c r="AD103" i="13"/>
  <c r="AC103" i="13"/>
  <c r="AB103" i="13"/>
  <c r="AA103" i="13"/>
  <c r="Z103" i="13"/>
  <c r="AE102" i="13"/>
  <c r="AD102" i="13"/>
  <c r="AC102" i="13"/>
  <c r="AB102" i="13"/>
  <c r="AA102" i="13"/>
  <c r="Z102" i="13"/>
  <c r="AE101" i="13"/>
  <c r="AD101" i="13"/>
  <c r="AC101" i="13"/>
  <c r="AB101" i="13"/>
  <c r="AA101" i="13"/>
  <c r="Z101" i="13"/>
  <c r="AE100" i="13"/>
  <c r="AD100" i="13"/>
  <c r="AC100" i="13"/>
  <c r="AB100" i="13"/>
  <c r="AA100" i="13"/>
  <c r="Z100" i="13"/>
  <c r="AE99" i="13"/>
  <c r="AD99" i="13"/>
  <c r="AC99" i="13"/>
  <c r="AB99" i="13"/>
  <c r="AA99" i="13"/>
  <c r="Z99" i="13"/>
  <c r="AE98" i="13"/>
  <c r="AD98" i="13"/>
  <c r="AC98" i="13"/>
  <c r="AB98" i="13"/>
  <c r="AA98" i="13"/>
  <c r="Z98" i="13"/>
  <c r="AE97" i="13"/>
  <c r="AD97" i="13"/>
  <c r="AC97" i="13"/>
  <c r="AB97" i="13"/>
  <c r="AA97" i="13"/>
  <c r="Z97" i="13"/>
  <c r="AE96" i="13"/>
  <c r="AD96" i="13"/>
  <c r="AC96" i="13"/>
  <c r="AB96" i="13"/>
  <c r="AA96" i="13"/>
  <c r="Z96" i="13"/>
  <c r="AE95" i="13"/>
  <c r="AD95" i="13"/>
  <c r="AC95" i="13"/>
  <c r="AB95" i="13"/>
  <c r="AA95" i="13"/>
  <c r="Z95" i="13"/>
  <c r="AE94" i="13"/>
  <c r="AD94" i="13"/>
  <c r="AC94" i="13"/>
  <c r="AB94" i="13"/>
  <c r="AA94" i="13"/>
  <c r="Z94" i="13"/>
  <c r="AE93" i="13"/>
  <c r="AD93" i="13"/>
  <c r="AC93" i="13"/>
  <c r="AB93" i="13"/>
  <c r="AA93" i="13"/>
  <c r="Z93" i="13"/>
  <c r="AE92" i="13"/>
  <c r="AD92" i="13"/>
  <c r="AC92" i="13"/>
  <c r="AB92" i="13"/>
  <c r="AA92" i="13"/>
  <c r="Z92" i="13"/>
  <c r="AE91" i="13"/>
  <c r="AD91" i="13"/>
  <c r="AC91" i="13"/>
  <c r="AB91" i="13"/>
  <c r="AA91" i="13"/>
  <c r="Z91" i="13"/>
  <c r="AE90" i="13"/>
  <c r="AD90" i="13"/>
  <c r="AC90" i="13"/>
  <c r="AB90" i="13"/>
  <c r="AA90" i="13"/>
  <c r="Z90" i="13"/>
  <c r="AE89" i="13"/>
  <c r="AD89" i="13"/>
  <c r="AC89" i="13"/>
  <c r="AB89" i="13"/>
  <c r="AA89" i="13"/>
  <c r="Z89" i="13"/>
  <c r="AE88" i="13"/>
  <c r="AD88" i="13"/>
  <c r="AC88" i="13"/>
  <c r="AB88" i="13"/>
  <c r="AA88" i="13"/>
  <c r="Z88" i="13"/>
  <c r="AE87" i="13"/>
  <c r="AD87" i="13"/>
  <c r="AC87" i="13"/>
  <c r="AB87" i="13"/>
  <c r="AA87" i="13"/>
  <c r="Z87" i="13"/>
  <c r="AE86" i="13"/>
  <c r="AD86" i="13"/>
  <c r="AC86" i="13"/>
  <c r="AB86" i="13"/>
  <c r="AA86" i="13"/>
  <c r="Z86" i="13"/>
  <c r="AE85" i="13"/>
  <c r="AD85" i="13"/>
  <c r="AC85" i="13"/>
  <c r="AB85" i="13"/>
  <c r="AA85" i="13"/>
  <c r="Z85" i="13"/>
  <c r="AE84" i="13"/>
  <c r="AD84" i="13"/>
  <c r="AC84" i="13"/>
  <c r="AB84" i="13"/>
  <c r="AA84" i="13"/>
  <c r="Z84" i="13"/>
  <c r="AE83" i="13"/>
  <c r="AD83" i="13"/>
  <c r="AC83" i="13"/>
  <c r="AB83" i="13"/>
  <c r="AA83" i="13"/>
  <c r="Z83" i="13"/>
  <c r="AE82" i="13"/>
  <c r="AD82" i="13"/>
  <c r="AC82" i="13"/>
  <c r="AB82" i="13"/>
  <c r="AA82" i="13"/>
  <c r="Z82" i="13"/>
  <c r="AE81" i="13"/>
  <c r="AD81" i="13"/>
  <c r="AC81" i="13"/>
  <c r="AB81" i="13"/>
  <c r="AA81" i="13"/>
  <c r="Z81" i="13"/>
  <c r="AE80" i="13"/>
  <c r="AD80" i="13"/>
  <c r="AC80" i="13"/>
  <c r="AB80" i="13"/>
  <c r="AA80" i="13"/>
  <c r="Z80" i="13"/>
  <c r="AE79" i="13"/>
  <c r="AD79" i="13"/>
  <c r="AC79" i="13"/>
  <c r="AB79" i="13"/>
  <c r="AA79" i="13"/>
  <c r="Z79" i="13"/>
  <c r="AE78" i="13"/>
  <c r="AD78" i="13"/>
  <c r="AC78" i="13"/>
  <c r="AB78" i="13"/>
  <c r="AA78" i="13"/>
  <c r="Z78" i="13"/>
  <c r="AE77" i="13"/>
  <c r="AD77" i="13"/>
  <c r="AC77" i="13"/>
  <c r="AB77" i="13"/>
  <c r="AA77" i="13"/>
  <c r="Z77" i="13"/>
  <c r="AE76" i="13"/>
  <c r="AD76" i="13"/>
  <c r="AC76" i="13"/>
  <c r="AB76" i="13"/>
  <c r="AA76" i="13"/>
  <c r="Z76" i="13"/>
  <c r="AE75" i="13"/>
  <c r="AD75" i="13"/>
  <c r="AC75" i="13"/>
  <c r="AB75" i="13"/>
  <c r="AA75" i="13"/>
  <c r="Z75" i="13"/>
  <c r="AE74" i="13"/>
  <c r="AD74" i="13"/>
  <c r="AC74" i="13"/>
  <c r="AB74" i="13"/>
  <c r="AA74" i="13"/>
  <c r="Z74" i="13"/>
  <c r="AE73" i="13"/>
  <c r="AD73" i="13"/>
  <c r="AC73" i="13"/>
  <c r="AB73" i="13"/>
  <c r="AA73" i="13"/>
  <c r="Z73" i="13"/>
  <c r="AE72" i="13"/>
  <c r="AD72" i="13"/>
  <c r="AC72" i="13"/>
  <c r="AB72" i="13"/>
  <c r="AA72" i="13"/>
  <c r="Z72" i="13"/>
  <c r="AE71" i="13"/>
  <c r="AD71" i="13"/>
  <c r="AC71" i="13"/>
  <c r="AB71" i="13"/>
  <c r="AA71" i="13"/>
  <c r="Z71" i="13"/>
  <c r="AE70" i="13"/>
  <c r="AD70" i="13"/>
  <c r="AC70" i="13"/>
  <c r="AB70" i="13"/>
  <c r="AA70" i="13"/>
  <c r="Z70" i="13"/>
  <c r="AE69" i="13"/>
  <c r="AD69" i="13"/>
  <c r="AC69" i="13"/>
  <c r="AB69" i="13"/>
  <c r="AA69" i="13"/>
  <c r="Z69" i="13"/>
  <c r="AE68" i="13"/>
  <c r="AD68" i="13"/>
  <c r="AC68" i="13"/>
  <c r="AB68" i="13"/>
  <c r="AA68" i="13"/>
  <c r="Z68" i="13"/>
  <c r="AE67" i="13"/>
  <c r="AD67" i="13"/>
  <c r="AC67" i="13"/>
  <c r="AB67" i="13"/>
  <c r="AA67" i="13"/>
  <c r="Z67" i="13"/>
  <c r="AE66" i="13"/>
  <c r="AD66" i="13"/>
  <c r="AC66" i="13"/>
  <c r="AB66" i="13"/>
  <c r="AA66" i="13"/>
  <c r="Z66" i="13"/>
  <c r="AE65" i="13"/>
  <c r="AD65" i="13"/>
  <c r="AC65" i="13"/>
  <c r="AB65" i="13"/>
  <c r="AA65" i="13"/>
  <c r="Z65" i="13"/>
  <c r="AE64" i="13"/>
  <c r="AD64" i="13"/>
  <c r="AC64" i="13"/>
  <c r="AB64" i="13"/>
  <c r="AA64" i="13"/>
  <c r="Z64" i="13"/>
  <c r="AE63" i="13"/>
  <c r="AD63" i="13"/>
  <c r="AC63" i="13"/>
  <c r="AB63" i="13"/>
  <c r="AA63" i="13"/>
  <c r="Z63" i="13"/>
  <c r="AE62" i="13"/>
  <c r="AD62" i="13"/>
  <c r="AC62" i="13"/>
  <c r="AB62" i="13"/>
  <c r="AA62" i="13"/>
  <c r="Z62" i="13"/>
  <c r="AE61" i="13"/>
  <c r="AD61" i="13"/>
  <c r="AC61" i="13"/>
  <c r="AB61" i="13"/>
  <c r="AA61" i="13"/>
  <c r="Z61" i="13"/>
  <c r="AE60" i="13"/>
  <c r="AD60" i="13"/>
  <c r="AC60" i="13"/>
  <c r="AB60" i="13"/>
  <c r="AA60" i="13"/>
  <c r="Z60" i="13"/>
  <c r="AE59" i="13"/>
  <c r="AD59" i="13"/>
  <c r="AC59" i="13"/>
  <c r="AB59" i="13"/>
  <c r="AA59" i="13"/>
  <c r="Z59" i="13"/>
  <c r="AE58" i="13"/>
  <c r="AD58" i="13"/>
  <c r="AC58" i="13"/>
  <c r="AB58" i="13"/>
  <c r="AA58" i="13"/>
  <c r="Z58" i="13"/>
  <c r="AE57" i="13"/>
  <c r="AD57" i="13"/>
  <c r="AC57" i="13"/>
  <c r="AB57" i="13"/>
  <c r="AA57" i="13"/>
  <c r="Z57" i="13"/>
  <c r="AE56" i="13"/>
  <c r="AD56" i="13"/>
  <c r="AC56" i="13"/>
  <c r="AB56" i="13"/>
  <c r="AA56" i="13"/>
  <c r="Z56" i="13"/>
  <c r="AE55" i="13"/>
  <c r="AD55" i="13"/>
  <c r="AC55" i="13"/>
  <c r="AB55" i="13"/>
  <c r="AA55" i="13"/>
  <c r="Z55" i="13"/>
  <c r="AE54" i="13"/>
  <c r="AD54" i="13"/>
  <c r="AC54" i="13"/>
  <c r="AB54" i="13"/>
  <c r="AA54" i="13"/>
  <c r="Z54" i="13"/>
  <c r="AE53" i="13"/>
  <c r="AD53" i="13"/>
  <c r="AC53" i="13"/>
  <c r="AB53" i="13"/>
  <c r="AA53" i="13"/>
  <c r="Z53" i="13"/>
  <c r="AE52" i="13"/>
  <c r="AD52" i="13"/>
  <c r="AC52" i="13"/>
  <c r="AB52" i="13"/>
  <c r="AA52" i="13"/>
  <c r="Z52" i="13"/>
  <c r="AE51" i="13"/>
  <c r="AD51" i="13"/>
  <c r="AC51" i="13"/>
  <c r="AB51" i="13"/>
  <c r="AA51" i="13"/>
  <c r="Z51" i="13"/>
  <c r="AE50" i="13"/>
  <c r="AD50" i="13"/>
  <c r="AC50" i="13"/>
  <c r="AB50" i="13"/>
  <c r="AA50" i="13"/>
  <c r="Z50" i="13"/>
  <c r="AE49" i="13"/>
  <c r="AD49" i="13"/>
  <c r="AC49" i="13"/>
  <c r="AB49" i="13"/>
  <c r="AA49" i="13"/>
  <c r="Z49" i="13"/>
  <c r="AE48" i="13"/>
  <c r="AD48" i="13"/>
  <c r="AC48" i="13"/>
  <c r="AB48" i="13"/>
  <c r="AA48" i="13"/>
  <c r="Z48" i="13"/>
  <c r="AE47" i="13"/>
  <c r="AD47" i="13"/>
  <c r="AC47" i="13"/>
  <c r="AB47" i="13"/>
  <c r="AA47" i="13"/>
  <c r="Z47" i="13"/>
  <c r="AE46" i="13"/>
  <c r="AD46" i="13"/>
  <c r="AC46" i="13"/>
  <c r="AB46" i="13"/>
  <c r="AA46" i="13"/>
  <c r="Z46" i="13"/>
  <c r="AE45" i="13"/>
  <c r="AD45" i="13"/>
  <c r="AC45" i="13"/>
  <c r="AB45" i="13"/>
  <c r="AA45" i="13"/>
  <c r="Z45" i="13"/>
  <c r="AE44" i="13"/>
  <c r="AD44" i="13"/>
  <c r="AC44" i="13"/>
  <c r="AB44" i="13"/>
  <c r="AA44" i="13"/>
  <c r="Z44" i="13"/>
  <c r="AE43" i="13"/>
  <c r="AD43" i="13"/>
  <c r="AC43" i="13"/>
  <c r="AB43" i="13"/>
  <c r="AA43" i="13"/>
  <c r="Z43" i="13"/>
  <c r="AE42" i="13"/>
  <c r="AD42" i="13"/>
  <c r="AC42" i="13"/>
  <c r="AB42" i="13"/>
  <c r="AA42" i="13"/>
  <c r="Z42" i="13"/>
  <c r="AE41" i="13"/>
  <c r="AD41" i="13"/>
  <c r="AC41" i="13"/>
  <c r="AB41" i="13"/>
  <c r="AA41" i="13"/>
  <c r="Z41" i="13"/>
  <c r="AE40" i="13"/>
  <c r="AD40" i="13"/>
  <c r="AC40" i="13"/>
  <c r="AB40" i="13"/>
  <c r="AA40" i="13"/>
  <c r="Z40" i="13"/>
  <c r="AE39" i="13"/>
  <c r="AD39" i="13"/>
  <c r="AC39" i="13"/>
  <c r="AB39" i="13"/>
  <c r="AA39" i="13"/>
  <c r="Z39" i="13"/>
  <c r="AE38" i="13"/>
  <c r="AD38" i="13"/>
  <c r="AC38" i="13"/>
  <c r="AB38" i="13"/>
  <c r="AA38" i="13"/>
  <c r="Z38" i="13"/>
  <c r="AE37" i="13"/>
  <c r="AD37" i="13"/>
  <c r="AC37" i="13"/>
  <c r="AB37" i="13"/>
  <c r="AA37" i="13"/>
  <c r="Z37" i="13"/>
  <c r="AE36" i="13"/>
  <c r="AD36" i="13"/>
  <c r="AC36" i="13"/>
  <c r="AB36" i="13"/>
  <c r="AA36" i="13"/>
  <c r="Z36" i="13"/>
  <c r="AE35" i="13"/>
  <c r="AD35" i="13"/>
  <c r="AC35" i="13"/>
  <c r="AB35" i="13"/>
  <c r="AA35" i="13"/>
  <c r="Z35" i="13"/>
  <c r="AE34" i="13"/>
  <c r="AD34" i="13"/>
  <c r="AC34" i="13"/>
  <c r="AB34" i="13"/>
  <c r="AA34" i="13"/>
  <c r="Z34" i="13"/>
  <c r="AE33" i="13"/>
  <c r="AD33" i="13"/>
  <c r="AC33" i="13"/>
  <c r="AB33" i="13"/>
  <c r="AA33" i="13"/>
  <c r="Z33" i="13"/>
  <c r="AE32" i="13"/>
  <c r="AD32" i="13"/>
  <c r="AC32" i="13"/>
  <c r="AB32" i="13"/>
  <c r="AA32" i="13"/>
  <c r="Z32" i="13"/>
  <c r="AE31" i="13"/>
  <c r="AD31" i="13"/>
  <c r="AC31" i="13"/>
  <c r="AB31" i="13"/>
  <c r="AA31" i="13"/>
  <c r="Z31" i="13"/>
  <c r="AE30" i="13"/>
  <c r="AD30" i="13"/>
  <c r="AC30" i="13"/>
  <c r="AB30" i="13"/>
  <c r="AA30" i="13"/>
  <c r="Z30" i="13"/>
  <c r="AE29" i="13"/>
  <c r="AD29" i="13"/>
  <c r="AC29" i="13"/>
  <c r="AB29" i="13"/>
  <c r="AA29" i="13"/>
  <c r="Z29" i="13"/>
  <c r="AE28" i="13"/>
  <c r="AD28" i="13"/>
  <c r="AC28" i="13"/>
  <c r="AB28" i="13"/>
  <c r="AA28" i="13"/>
  <c r="Z28" i="13"/>
  <c r="AE27" i="13"/>
  <c r="AD27" i="13"/>
  <c r="AC27" i="13"/>
  <c r="AB27" i="13"/>
  <c r="AA27" i="13"/>
  <c r="Z27" i="13"/>
  <c r="AE26" i="13"/>
  <c r="AD26" i="13"/>
  <c r="AC26" i="13"/>
  <c r="AB26" i="13"/>
  <c r="AA26" i="13"/>
  <c r="Z26" i="13"/>
  <c r="AE25" i="13"/>
  <c r="AD25" i="13"/>
  <c r="AC25" i="13"/>
  <c r="AB25" i="13"/>
  <c r="AA25" i="13"/>
  <c r="Z25" i="13"/>
  <c r="AE24" i="13"/>
  <c r="AD24" i="13"/>
  <c r="AC24" i="13"/>
  <c r="AB24" i="13"/>
  <c r="AA24" i="13"/>
  <c r="Z24" i="13"/>
  <c r="AE23" i="13"/>
  <c r="AD23" i="13"/>
  <c r="AC23" i="13"/>
  <c r="AB23" i="13"/>
  <c r="AA23" i="13"/>
  <c r="Z23" i="13"/>
  <c r="AE22" i="13"/>
  <c r="AD22" i="13"/>
  <c r="AC22" i="13"/>
  <c r="AB22" i="13"/>
  <c r="AA22" i="13"/>
  <c r="Z22" i="13"/>
  <c r="AE21" i="13"/>
  <c r="AD21" i="13"/>
  <c r="AC21" i="13"/>
  <c r="AB21" i="13"/>
  <c r="AA21" i="13"/>
  <c r="Z21" i="13"/>
  <c r="AE20" i="13"/>
  <c r="AD20" i="13"/>
  <c r="AC20" i="13"/>
  <c r="AB20" i="13"/>
  <c r="AA20" i="13"/>
  <c r="Z20" i="13"/>
  <c r="AE19" i="13"/>
  <c r="AD19" i="13"/>
  <c r="AC19" i="13"/>
  <c r="AB19" i="13"/>
  <c r="AA19" i="13"/>
  <c r="Z19" i="13"/>
  <c r="AE18" i="13"/>
  <c r="AD18" i="13"/>
  <c r="AC18" i="13"/>
  <c r="AB18" i="13"/>
  <c r="AA18" i="13"/>
  <c r="Z18" i="13"/>
  <c r="AE17" i="13"/>
  <c r="AD17" i="13"/>
  <c r="AC17" i="13"/>
  <c r="AB17" i="13"/>
  <c r="AA17" i="13"/>
  <c r="Z17" i="13"/>
  <c r="AE16" i="13"/>
  <c r="AD16" i="13"/>
  <c r="AC16" i="13"/>
  <c r="AB16" i="13"/>
  <c r="AA16" i="13"/>
  <c r="Z16" i="13"/>
  <c r="AE15" i="13"/>
  <c r="AD15" i="13"/>
  <c r="AC15" i="13"/>
  <c r="AB15" i="13"/>
  <c r="AA15" i="13"/>
  <c r="Z15" i="13"/>
  <c r="AE14" i="13"/>
  <c r="AD14" i="13"/>
  <c r="AC14" i="13"/>
  <c r="AB14" i="13"/>
  <c r="AA14" i="13"/>
  <c r="Z14" i="13"/>
  <c r="AE13" i="13"/>
  <c r="AD13" i="13"/>
  <c r="AC13" i="13"/>
  <c r="AB13" i="13"/>
  <c r="AA13" i="13"/>
  <c r="Z13" i="13"/>
  <c r="AE12" i="13"/>
  <c r="AD12" i="13"/>
  <c r="AC12" i="13"/>
  <c r="AB12" i="13"/>
  <c r="AA12" i="13"/>
  <c r="Z12" i="13"/>
  <c r="AE11" i="13"/>
  <c r="AD11" i="13"/>
  <c r="AC11" i="13"/>
  <c r="AB11" i="13"/>
  <c r="AA11" i="13"/>
  <c r="Z11" i="13"/>
  <c r="AE10" i="13"/>
  <c r="AD10" i="13"/>
  <c r="AC10" i="13"/>
  <c r="AB10" i="13"/>
  <c r="AA10" i="13"/>
  <c r="Z10" i="13"/>
  <c r="AE9" i="13"/>
  <c r="AD9" i="13"/>
  <c r="AC9" i="13"/>
  <c r="AB9" i="13"/>
  <c r="AA9" i="13"/>
  <c r="Z9" i="13"/>
  <c r="AE8" i="13"/>
  <c r="AD8" i="13"/>
  <c r="AC8" i="13"/>
  <c r="AB8" i="13"/>
  <c r="AA8" i="13"/>
  <c r="Z8" i="13"/>
  <c r="AE7" i="13"/>
  <c r="AD7" i="13"/>
  <c r="AC7" i="13"/>
  <c r="AB7" i="13"/>
  <c r="AA7" i="13"/>
  <c r="Z7" i="13"/>
  <c r="AE6" i="13"/>
  <c r="AD6" i="13"/>
  <c r="AC6" i="13"/>
  <c r="AB6" i="13"/>
  <c r="AA6" i="13"/>
  <c r="Z6" i="13"/>
  <c r="AE5" i="13"/>
  <c r="AD5" i="13"/>
  <c r="AC5" i="13"/>
  <c r="AB5" i="13"/>
  <c r="AA5" i="13"/>
  <c r="Z5" i="13"/>
  <c r="AE4" i="13"/>
  <c r="AD4" i="13"/>
  <c r="AC4" i="13"/>
  <c r="AB4" i="13"/>
  <c r="AA4" i="13"/>
  <c r="Z4" i="13"/>
  <c r="AE3" i="13"/>
  <c r="AD3" i="13"/>
  <c r="AC3" i="13"/>
  <c r="AB3" i="13"/>
  <c r="AA3" i="13"/>
  <c r="Z3" i="13"/>
  <c r="AE2" i="13"/>
  <c r="AD2" i="13"/>
  <c r="AC2" i="13"/>
  <c r="AB2" i="13"/>
  <c r="AA2" i="13"/>
  <c r="Z2" i="13"/>
  <c r="AE3" i="12"/>
  <c r="AE4" i="12"/>
  <c r="AE5" i="12"/>
  <c r="AE6" i="12"/>
  <c r="AE7" i="12"/>
  <c r="AE8" i="12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6" i="12"/>
  <c r="AE87" i="12"/>
  <c r="AE88" i="12"/>
  <c r="AE89" i="12"/>
  <c r="AE90" i="12"/>
  <c r="AE91" i="12"/>
  <c r="AE92" i="12"/>
  <c r="AE93" i="12"/>
  <c r="AE94" i="12"/>
  <c r="AE95" i="12"/>
  <c r="AE96" i="12"/>
  <c r="AE97" i="12"/>
  <c r="AE98" i="12"/>
  <c r="AE99" i="12"/>
  <c r="AE100" i="12"/>
  <c r="AE101" i="12"/>
  <c r="AE102" i="12"/>
  <c r="AE103" i="12"/>
  <c r="AE104" i="12"/>
  <c r="AE105" i="12"/>
  <c r="AE106" i="12"/>
  <c r="AE107" i="12"/>
  <c r="AE108" i="12"/>
  <c r="AE109" i="12"/>
  <c r="AE110" i="12"/>
  <c r="AE111" i="12"/>
  <c r="AE112" i="12"/>
  <c r="AE113" i="12"/>
  <c r="AE114" i="12"/>
  <c r="AE115" i="12"/>
  <c r="AE116" i="12"/>
  <c r="AE117" i="12"/>
  <c r="AE118" i="12"/>
  <c r="AE119" i="12"/>
  <c r="AE120" i="12"/>
  <c r="AE121" i="12"/>
  <c r="AE122" i="12"/>
  <c r="AE123" i="12"/>
  <c r="AE124" i="12"/>
  <c r="AE125" i="12"/>
  <c r="AE126" i="12"/>
  <c r="AE127" i="12"/>
  <c r="AE128" i="12"/>
  <c r="AE129" i="12"/>
  <c r="AE130" i="12"/>
  <c r="AE131" i="12"/>
  <c r="AE132" i="12"/>
  <c r="AE133" i="12"/>
  <c r="AE134" i="12"/>
  <c r="AE135" i="12"/>
  <c r="AE136" i="12"/>
  <c r="AE137" i="12"/>
  <c r="AE138" i="12"/>
  <c r="AE139" i="12"/>
  <c r="AE140" i="12"/>
  <c r="AE141" i="12"/>
  <c r="AE142" i="12"/>
  <c r="AE143" i="12"/>
  <c r="AE144" i="12"/>
  <c r="AE145" i="12"/>
  <c r="AE146" i="12"/>
  <c r="AE147" i="12"/>
  <c r="AE148" i="12"/>
  <c r="AE149" i="12"/>
  <c r="AE150" i="12"/>
  <c r="AE151" i="12"/>
  <c r="AE152" i="12"/>
  <c r="AE153" i="12"/>
  <c r="AE154" i="12"/>
  <c r="AE155" i="12"/>
  <c r="AE156" i="12"/>
  <c r="AE157" i="12"/>
  <c r="AE158" i="12"/>
  <c r="AE159" i="12"/>
  <c r="AE160" i="12"/>
  <c r="AE161" i="12"/>
  <c r="AE162" i="12"/>
  <c r="AE163" i="12"/>
  <c r="AE164" i="12"/>
  <c r="AE165" i="12"/>
  <c r="AE166" i="12"/>
  <c r="AE167" i="12"/>
  <c r="AE168" i="12"/>
  <c r="AE169" i="12"/>
  <c r="AE170" i="12"/>
  <c r="AE171" i="12"/>
  <c r="AE172" i="12"/>
  <c r="AE173" i="12"/>
  <c r="AE174" i="12"/>
  <c r="AE175" i="12"/>
  <c r="AE176" i="12"/>
  <c r="AE177" i="12"/>
  <c r="AE178" i="12"/>
  <c r="AE179" i="12"/>
  <c r="AE180" i="12"/>
  <c r="AE181" i="12"/>
  <c r="AE182" i="12"/>
  <c r="AE183" i="12"/>
  <c r="AE184" i="12"/>
  <c r="AE185" i="12"/>
  <c r="AE186" i="12"/>
  <c r="AE187" i="12"/>
  <c r="AE188" i="12"/>
  <c r="AE189" i="12"/>
  <c r="AE190" i="12"/>
  <c r="AE191" i="12"/>
  <c r="AE192" i="12"/>
  <c r="AE193" i="12"/>
  <c r="AE194" i="12"/>
  <c r="AE195" i="12"/>
  <c r="AE196" i="12"/>
  <c r="AE197" i="12"/>
  <c r="AE198" i="12"/>
  <c r="AE199" i="12"/>
  <c r="AE200" i="12"/>
  <c r="AE201" i="12"/>
  <c r="AE202" i="12"/>
  <c r="AE203" i="12"/>
  <c r="AE204" i="12"/>
  <c r="AE205" i="12"/>
  <c r="AE206" i="12"/>
  <c r="AE207" i="12"/>
  <c r="AE208" i="12"/>
  <c r="AE209" i="12"/>
  <c r="AE210" i="12"/>
  <c r="AE211" i="12"/>
  <c r="AE212" i="12"/>
  <c r="AE213" i="12"/>
  <c r="AE214" i="12"/>
  <c r="AE215" i="12"/>
  <c r="AE216" i="12"/>
  <c r="AE217" i="12"/>
  <c r="AE218" i="12"/>
  <c r="AE219" i="12"/>
  <c r="AE220" i="12"/>
  <c r="AE221" i="12"/>
  <c r="AE222" i="12"/>
  <c r="AE223" i="12"/>
  <c r="AE224" i="12"/>
  <c r="AE225" i="12"/>
  <c r="AE226" i="12"/>
  <c r="AE227" i="12"/>
  <c r="AE228" i="12"/>
  <c r="AE229" i="12"/>
  <c r="AE230" i="12"/>
  <c r="AE231" i="12"/>
  <c r="AE232" i="12"/>
  <c r="AE233" i="12"/>
  <c r="AE234" i="12"/>
  <c r="AE235" i="12"/>
  <c r="AE236" i="12"/>
  <c r="AE237" i="12"/>
  <c r="AE238" i="12"/>
  <c r="AE239" i="12"/>
  <c r="AE240" i="12"/>
  <c r="AE241" i="12"/>
  <c r="AE242" i="12"/>
  <c r="AE243" i="12"/>
  <c r="AE244" i="12"/>
  <c r="AE245" i="12"/>
  <c r="AE246" i="12"/>
  <c r="AE247" i="12"/>
  <c r="AE248" i="12"/>
  <c r="AE249" i="12"/>
  <c r="AE250" i="12"/>
  <c r="AE251" i="12"/>
  <c r="AE252" i="12"/>
  <c r="AE253" i="12"/>
  <c r="AE254" i="12"/>
  <c r="AE255" i="12"/>
  <c r="AE256" i="12"/>
  <c r="AE257" i="12"/>
  <c r="AE258" i="12"/>
  <c r="AE259" i="12"/>
  <c r="AE260" i="12"/>
  <c r="AE261" i="12"/>
  <c r="AE262" i="12"/>
  <c r="AE263" i="12"/>
  <c r="AE264" i="12"/>
  <c r="AE265" i="12"/>
  <c r="AE266" i="12"/>
  <c r="AE267" i="12"/>
  <c r="AE268" i="12"/>
  <c r="AE269" i="12"/>
  <c r="AE270" i="12"/>
  <c r="AE271" i="12"/>
  <c r="AE272" i="12"/>
  <c r="AE273" i="12"/>
  <c r="AE274" i="12"/>
  <c r="AE275" i="12"/>
  <c r="AE276" i="12"/>
  <c r="AE277" i="12"/>
  <c r="AE278" i="12"/>
  <c r="AE279" i="12"/>
  <c r="AE280" i="12"/>
  <c r="AE281" i="12"/>
  <c r="AE282" i="12"/>
  <c r="AE283" i="12"/>
  <c r="AE284" i="12"/>
  <c r="AE285" i="12"/>
  <c r="AE286" i="12"/>
  <c r="AE287" i="12"/>
  <c r="AE288" i="12"/>
  <c r="AE289" i="12"/>
  <c r="AE290" i="12"/>
  <c r="AE291" i="12"/>
  <c r="AE292" i="12"/>
  <c r="AE293" i="12"/>
  <c r="AE294" i="12"/>
  <c r="AE295" i="12"/>
  <c r="AE296" i="12"/>
  <c r="AE297" i="12"/>
  <c r="AE298" i="12"/>
  <c r="AE299" i="12"/>
  <c r="AE300" i="12"/>
  <c r="AE301" i="12"/>
  <c r="AE302" i="12"/>
  <c r="AE303" i="12"/>
  <c r="AE304" i="12"/>
  <c r="AE305" i="12"/>
  <c r="AE306" i="12"/>
  <c r="AE307" i="12"/>
  <c r="AE308" i="12"/>
  <c r="AE309" i="12"/>
  <c r="AE310" i="12"/>
  <c r="AE311" i="12"/>
  <c r="AE312" i="12"/>
  <c r="AE313" i="12"/>
  <c r="AE314" i="12"/>
  <c r="AE315" i="12"/>
  <c r="AE316" i="12"/>
  <c r="AE317" i="12"/>
  <c r="AE318" i="12"/>
  <c r="AE319" i="12"/>
  <c r="AE320" i="12"/>
  <c r="AE321" i="12"/>
  <c r="AE322" i="12"/>
  <c r="AE323" i="12"/>
  <c r="AE324" i="12"/>
  <c r="AE325" i="12"/>
  <c r="AE326" i="12"/>
  <c r="AE327" i="12"/>
  <c r="AE328" i="12"/>
  <c r="AE329" i="12"/>
  <c r="AE330" i="12"/>
  <c r="AE331" i="12"/>
  <c r="AE332" i="12"/>
  <c r="AE333" i="12"/>
  <c r="AE334" i="12"/>
  <c r="AE335" i="12"/>
  <c r="AE336" i="12"/>
  <c r="AE337" i="12"/>
  <c r="AE338" i="12"/>
  <c r="AE339" i="12"/>
  <c r="AE340" i="12"/>
  <c r="AE341" i="12"/>
  <c r="AE342" i="12"/>
  <c r="AE343" i="12"/>
  <c r="AE344" i="12"/>
  <c r="AE345" i="12"/>
  <c r="AE346" i="12"/>
  <c r="AE347" i="12"/>
  <c r="AE348" i="12"/>
  <c r="AE349" i="12"/>
  <c r="AE350" i="12"/>
  <c r="AE351" i="12"/>
  <c r="AE352" i="12"/>
  <c r="AE353" i="12"/>
  <c r="AE354" i="12"/>
  <c r="AE355" i="12"/>
  <c r="AE356" i="12"/>
  <c r="AE357" i="12"/>
  <c r="AE358" i="12"/>
  <c r="AE359" i="12"/>
  <c r="AE360" i="12"/>
  <c r="AE361" i="12"/>
  <c r="AE362" i="12"/>
  <c r="AE363" i="12"/>
  <c r="AE364" i="12"/>
  <c r="AE365" i="12"/>
  <c r="AE366" i="12"/>
  <c r="AE367" i="12"/>
  <c r="AE368" i="12"/>
  <c r="AE369" i="12"/>
  <c r="AE370" i="12"/>
  <c r="AE371" i="12"/>
  <c r="AE372" i="12"/>
  <c r="AE373" i="12"/>
  <c r="AE374" i="12"/>
  <c r="AE375" i="12"/>
  <c r="AE376" i="12"/>
  <c r="AE377" i="12"/>
  <c r="AE378" i="12"/>
  <c r="AE379" i="12"/>
  <c r="AE380" i="12"/>
  <c r="AE381" i="12"/>
  <c r="AE382" i="12"/>
  <c r="AE383" i="12"/>
  <c r="AE384" i="12"/>
  <c r="AE385" i="12"/>
  <c r="AE386" i="12"/>
  <c r="AE387" i="12"/>
  <c r="AE388" i="12"/>
  <c r="AE389" i="12"/>
  <c r="AE390" i="12"/>
  <c r="AE391" i="12"/>
  <c r="AE392" i="12"/>
  <c r="AE393" i="12"/>
  <c r="AE394" i="12"/>
  <c r="AE395" i="12"/>
  <c r="AE396" i="12"/>
  <c r="AE397" i="12"/>
  <c r="AE398" i="12"/>
  <c r="AE399" i="12"/>
  <c r="AE400" i="12"/>
  <c r="AE401" i="12"/>
  <c r="AE402" i="12"/>
  <c r="AE403" i="12"/>
  <c r="AE404" i="12"/>
  <c r="AE405" i="12"/>
  <c r="AE406" i="12"/>
  <c r="AE407" i="12"/>
  <c r="AE408" i="12"/>
  <c r="AE409" i="12"/>
  <c r="AE410" i="12"/>
  <c r="AE411" i="12"/>
  <c r="AE412" i="12"/>
  <c r="AE413" i="12"/>
  <c r="AE414" i="12"/>
  <c r="AE415" i="12"/>
  <c r="AE416" i="12"/>
  <c r="AE417" i="12"/>
  <c r="AE418" i="12"/>
  <c r="AE419" i="12"/>
  <c r="AE420" i="12"/>
  <c r="AE421" i="12"/>
  <c r="AE422" i="12"/>
  <c r="AE423" i="12"/>
  <c r="AE424" i="12"/>
  <c r="AE425" i="12"/>
  <c r="AE426" i="12"/>
  <c r="AE427" i="12"/>
  <c r="AE428" i="12"/>
  <c r="AE429" i="12"/>
  <c r="AE430" i="12"/>
  <c r="AE431" i="12"/>
  <c r="AE432" i="12"/>
  <c r="AE433" i="12"/>
  <c r="AE434" i="12"/>
  <c r="AE435" i="12"/>
  <c r="AE436" i="12"/>
  <c r="AE437" i="12"/>
  <c r="AE438" i="12"/>
  <c r="AE439" i="12"/>
  <c r="AE440" i="12"/>
  <c r="AE441" i="12"/>
  <c r="AE442" i="12"/>
  <c r="AE443" i="12"/>
  <c r="AE444" i="12"/>
  <c r="AE445" i="12"/>
  <c r="AE446" i="12"/>
  <c r="AE447" i="12"/>
  <c r="AE448" i="12"/>
  <c r="AE449" i="12"/>
  <c r="AD3" i="12"/>
  <c r="AD4" i="12"/>
  <c r="AD5" i="12"/>
  <c r="AD6" i="12"/>
  <c r="AD7" i="12"/>
  <c r="AD8" i="12"/>
  <c r="AD9" i="12"/>
  <c r="AD1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29" i="12"/>
  <c r="AD30" i="12"/>
  <c r="AD31" i="12"/>
  <c r="AD32" i="12"/>
  <c r="AD33" i="12"/>
  <c r="AD34" i="12"/>
  <c r="AD35" i="12"/>
  <c r="AD36" i="12"/>
  <c r="AD37" i="12"/>
  <c r="AD38" i="12"/>
  <c r="AD39" i="12"/>
  <c r="AD40" i="12"/>
  <c r="AD41" i="12"/>
  <c r="AD42" i="12"/>
  <c r="AD43" i="12"/>
  <c r="AD44" i="12"/>
  <c r="AD45" i="12"/>
  <c r="AD46" i="12"/>
  <c r="AD47" i="12"/>
  <c r="AD48" i="12"/>
  <c r="AD49" i="12"/>
  <c r="AD50" i="12"/>
  <c r="AD51" i="12"/>
  <c r="AD52" i="12"/>
  <c r="AD53" i="12"/>
  <c r="AD54" i="12"/>
  <c r="AD55" i="12"/>
  <c r="AD56" i="12"/>
  <c r="AD57" i="12"/>
  <c r="AD58" i="12"/>
  <c r="AD59" i="12"/>
  <c r="AD60" i="12"/>
  <c r="AD61" i="12"/>
  <c r="AD62" i="12"/>
  <c r="AD63" i="12"/>
  <c r="AD64" i="12"/>
  <c r="AD65" i="12"/>
  <c r="AD66" i="12"/>
  <c r="AD67" i="12"/>
  <c r="AD68" i="12"/>
  <c r="AD69" i="12"/>
  <c r="AD70" i="12"/>
  <c r="AD71" i="12"/>
  <c r="AD72" i="12"/>
  <c r="AD73" i="12"/>
  <c r="AD74" i="12"/>
  <c r="AD75" i="12"/>
  <c r="AD76" i="12"/>
  <c r="AD77" i="12"/>
  <c r="AD78" i="12"/>
  <c r="AD79" i="12"/>
  <c r="AD80" i="12"/>
  <c r="AD81" i="12"/>
  <c r="AD82" i="12"/>
  <c r="AD83" i="12"/>
  <c r="AD84" i="12"/>
  <c r="AD85" i="12"/>
  <c r="AD86" i="12"/>
  <c r="AD87" i="12"/>
  <c r="AD88" i="12"/>
  <c r="AD89" i="12"/>
  <c r="AD90" i="12"/>
  <c r="AD91" i="12"/>
  <c r="AD92" i="12"/>
  <c r="AD93" i="12"/>
  <c r="AD94" i="12"/>
  <c r="AD95" i="12"/>
  <c r="AD96" i="12"/>
  <c r="AD97" i="12"/>
  <c r="AD98" i="12"/>
  <c r="AD99" i="12"/>
  <c r="AD100" i="12"/>
  <c r="AD101" i="12"/>
  <c r="AD102" i="12"/>
  <c r="AD103" i="12"/>
  <c r="AD104" i="12"/>
  <c r="AD105" i="12"/>
  <c r="AD106" i="12"/>
  <c r="AD107" i="12"/>
  <c r="AD108" i="12"/>
  <c r="AD109" i="12"/>
  <c r="AD110" i="12"/>
  <c r="AD111" i="12"/>
  <c r="AD112" i="12"/>
  <c r="AD113" i="12"/>
  <c r="AD114" i="12"/>
  <c r="AD115" i="12"/>
  <c r="AD116" i="12"/>
  <c r="AD117" i="12"/>
  <c r="AD118" i="12"/>
  <c r="AD119" i="12"/>
  <c r="AD120" i="12"/>
  <c r="AD121" i="12"/>
  <c r="AD122" i="12"/>
  <c r="AD123" i="12"/>
  <c r="AD124" i="12"/>
  <c r="AD125" i="12"/>
  <c r="AD126" i="12"/>
  <c r="AD127" i="12"/>
  <c r="AD128" i="12"/>
  <c r="AD129" i="12"/>
  <c r="AD130" i="12"/>
  <c r="AD131" i="12"/>
  <c r="AD132" i="12"/>
  <c r="AD133" i="12"/>
  <c r="AD134" i="12"/>
  <c r="AD135" i="12"/>
  <c r="AD136" i="12"/>
  <c r="AD137" i="12"/>
  <c r="AD138" i="12"/>
  <c r="AD139" i="12"/>
  <c r="AD140" i="12"/>
  <c r="AD141" i="12"/>
  <c r="AD142" i="12"/>
  <c r="AD143" i="12"/>
  <c r="AD144" i="12"/>
  <c r="AD145" i="12"/>
  <c r="AD146" i="12"/>
  <c r="AD147" i="12"/>
  <c r="AD148" i="12"/>
  <c r="AD149" i="12"/>
  <c r="AD150" i="12"/>
  <c r="AD151" i="12"/>
  <c r="AD152" i="12"/>
  <c r="AD153" i="12"/>
  <c r="AD154" i="12"/>
  <c r="AD155" i="12"/>
  <c r="AD156" i="12"/>
  <c r="AD157" i="12"/>
  <c r="AD158" i="12"/>
  <c r="AD159" i="12"/>
  <c r="AD160" i="12"/>
  <c r="AD161" i="12"/>
  <c r="AD162" i="12"/>
  <c r="AD163" i="12"/>
  <c r="AD164" i="12"/>
  <c r="AD165" i="12"/>
  <c r="AD166" i="12"/>
  <c r="AD167" i="12"/>
  <c r="AD168" i="12"/>
  <c r="AD169" i="12"/>
  <c r="AD170" i="12"/>
  <c r="AD171" i="12"/>
  <c r="AD172" i="12"/>
  <c r="AD173" i="12"/>
  <c r="AD174" i="12"/>
  <c r="AD175" i="12"/>
  <c r="AD176" i="12"/>
  <c r="AD177" i="12"/>
  <c r="AD178" i="12"/>
  <c r="AD179" i="12"/>
  <c r="AD180" i="12"/>
  <c r="AD181" i="12"/>
  <c r="AD182" i="12"/>
  <c r="AD183" i="12"/>
  <c r="AD184" i="12"/>
  <c r="AD185" i="12"/>
  <c r="AD186" i="12"/>
  <c r="AD187" i="12"/>
  <c r="AD188" i="12"/>
  <c r="AD189" i="12"/>
  <c r="AD190" i="12"/>
  <c r="AD191" i="12"/>
  <c r="AD192" i="12"/>
  <c r="AD193" i="12"/>
  <c r="AD194" i="12"/>
  <c r="AD195" i="12"/>
  <c r="AD196" i="12"/>
  <c r="AD197" i="12"/>
  <c r="AD198" i="12"/>
  <c r="AD199" i="12"/>
  <c r="AD200" i="12"/>
  <c r="AD201" i="12"/>
  <c r="AD202" i="12"/>
  <c r="AD203" i="12"/>
  <c r="AD204" i="12"/>
  <c r="AD205" i="12"/>
  <c r="AD206" i="12"/>
  <c r="AD207" i="12"/>
  <c r="AD208" i="12"/>
  <c r="AD209" i="12"/>
  <c r="AD210" i="12"/>
  <c r="AD211" i="12"/>
  <c r="AD212" i="12"/>
  <c r="AD213" i="12"/>
  <c r="AD214" i="12"/>
  <c r="AD215" i="12"/>
  <c r="AD216" i="12"/>
  <c r="AD217" i="12"/>
  <c r="AD218" i="12"/>
  <c r="AD219" i="12"/>
  <c r="AD220" i="12"/>
  <c r="AD221" i="12"/>
  <c r="AD222" i="12"/>
  <c r="AD223" i="12"/>
  <c r="AD224" i="12"/>
  <c r="AD225" i="12"/>
  <c r="AD226" i="12"/>
  <c r="AD227" i="12"/>
  <c r="AD228" i="12"/>
  <c r="AD229" i="12"/>
  <c r="AD230" i="12"/>
  <c r="AD231" i="12"/>
  <c r="AD232" i="12"/>
  <c r="AD233" i="12"/>
  <c r="AD234" i="12"/>
  <c r="AD235" i="12"/>
  <c r="AD236" i="12"/>
  <c r="AD237" i="12"/>
  <c r="AD238" i="12"/>
  <c r="AD239" i="12"/>
  <c r="AD240" i="12"/>
  <c r="AD241" i="12"/>
  <c r="AD242" i="12"/>
  <c r="AD243" i="12"/>
  <c r="AD244" i="12"/>
  <c r="AD245" i="12"/>
  <c r="AD246" i="12"/>
  <c r="AD247" i="12"/>
  <c r="AD248" i="12"/>
  <c r="AD249" i="12"/>
  <c r="AD250" i="12"/>
  <c r="AD251" i="12"/>
  <c r="AD252" i="12"/>
  <c r="AD253" i="12"/>
  <c r="AD254" i="12"/>
  <c r="AD255" i="12"/>
  <c r="AD256" i="12"/>
  <c r="AD257" i="12"/>
  <c r="AD258" i="12"/>
  <c r="AD259" i="12"/>
  <c r="AD260" i="12"/>
  <c r="AD261" i="12"/>
  <c r="AD262" i="12"/>
  <c r="AD263" i="12"/>
  <c r="AD264" i="12"/>
  <c r="AD265" i="12"/>
  <c r="AD266" i="12"/>
  <c r="AD267" i="12"/>
  <c r="AD268" i="12"/>
  <c r="AD269" i="12"/>
  <c r="AD270" i="12"/>
  <c r="AD271" i="12"/>
  <c r="AD272" i="12"/>
  <c r="AD273" i="12"/>
  <c r="AD274" i="12"/>
  <c r="AD275" i="12"/>
  <c r="AD276" i="12"/>
  <c r="AD277" i="12"/>
  <c r="AD278" i="12"/>
  <c r="AD279" i="12"/>
  <c r="AD280" i="12"/>
  <c r="AD281" i="12"/>
  <c r="AD282" i="12"/>
  <c r="AD283" i="12"/>
  <c r="AD284" i="12"/>
  <c r="AD285" i="12"/>
  <c r="AD286" i="12"/>
  <c r="AD287" i="12"/>
  <c r="AD288" i="12"/>
  <c r="AD289" i="12"/>
  <c r="AD290" i="12"/>
  <c r="AD291" i="12"/>
  <c r="AD292" i="12"/>
  <c r="AD293" i="12"/>
  <c r="AD294" i="12"/>
  <c r="AD295" i="12"/>
  <c r="AD296" i="12"/>
  <c r="AD297" i="12"/>
  <c r="AD298" i="12"/>
  <c r="AD299" i="12"/>
  <c r="AD300" i="12"/>
  <c r="AD301" i="12"/>
  <c r="AD302" i="12"/>
  <c r="AD303" i="12"/>
  <c r="AD304" i="12"/>
  <c r="AD305" i="12"/>
  <c r="AD306" i="12"/>
  <c r="AD307" i="12"/>
  <c r="AD308" i="12"/>
  <c r="AD309" i="12"/>
  <c r="AD310" i="12"/>
  <c r="AD311" i="12"/>
  <c r="AD312" i="12"/>
  <c r="AD313" i="12"/>
  <c r="AD314" i="12"/>
  <c r="AD315" i="12"/>
  <c r="AD316" i="12"/>
  <c r="AD317" i="12"/>
  <c r="AD318" i="12"/>
  <c r="AD319" i="12"/>
  <c r="AD320" i="12"/>
  <c r="AD321" i="12"/>
  <c r="AD322" i="12"/>
  <c r="AD323" i="12"/>
  <c r="AD324" i="12"/>
  <c r="AD325" i="12"/>
  <c r="AD326" i="12"/>
  <c r="AD327" i="12"/>
  <c r="AD328" i="12"/>
  <c r="AD329" i="12"/>
  <c r="AD330" i="12"/>
  <c r="AD331" i="12"/>
  <c r="AD332" i="12"/>
  <c r="AD333" i="12"/>
  <c r="AD334" i="12"/>
  <c r="AD335" i="12"/>
  <c r="AD336" i="12"/>
  <c r="AD337" i="12"/>
  <c r="AD338" i="12"/>
  <c r="AD339" i="12"/>
  <c r="AD340" i="12"/>
  <c r="AD341" i="12"/>
  <c r="AD342" i="12"/>
  <c r="AD343" i="12"/>
  <c r="AD344" i="12"/>
  <c r="AD345" i="12"/>
  <c r="AD346" i="12"/>
  <c r="AD347" i="12"/>
  <c r="AD348" i="12"/>
  <c r="AD349" i="12"/>
  <c r="AD350" i="12"/>
  <c r="AD351" i="12"/>
  <c r="AD352" i="12"/>
  <c r="AD353" i="12"/>
  <c r="AD354" i="12"/>
  <c r="AD355" i="12"/>
  <c r="AD356" i="12"/>
  <c r="AD357" i="12"/>
  <c r="AD358" i="12"/>
  <c r="AD359" i="12"/>
  <c r="AD360" i="12"/>
  <c r="AD361" i="12"/>
  <c r="AD362" i="12"/>
  <c r="AD363" i="12"/>
  <c r="AD364" i="12"/>
  <c r="AD365" i="12"/>
  <c r="AD366" i="12"/>
  <c r="AD367" i="12"/>
  <c r="AD368" i="12"/>
  <c r="AD369" i="12"/>
  <c r="AD370" i="12"/>
  <c r="AD371" i="12"/>
  <c r="AD372" i="12"/>
  <c r="AD373" i="12"/>
  <c r="AD374" i="12"/>
  <c r="AD375" i="12"/>
  <c r="AD376" i="12"/>
  <c r="AD377" i="12"/>
  <c r="AD378" i="12"/>
  <c r="AD379" i="12"/>
  <c r="AD380" i="12"/>
  <c r="AD381" i="12"/>
  <c r="AD382" i="12"/>
  <c r="AD383" i="12"/>
  <c r="AD384" i="12"/>
  <c r="AD385" i="12"/>
  <c r="AD386" i="12"/>
  <c r="AD387" i="12"/>
  <c r="AD388" i="12"/>
  <c r="AD389" i="12"/>
  <c r="AD390" i="12"/>
  <c r="AD391" i="12"/>
  <c r="AD392" i="12"/>
  <c r="AD393" i="12"/>
  <c r="AD394" i="12"/>
  <c r="AD395" i="12"/>
  <c r="AD396" i="12"/>
  <c r="AD397" i="12"/>
  <c r="AD398" i="12"/>
  <c r="AD399" i="12"/>
  <c r="AD400" i="12"/>
  <c r="AD401" i="12"/>
  <c r="AD402" i="12"/>
  <c r="AD403" i="12"/>
  <c r="AD404" i="12"/>
  <c r="AD405" i="12"/>
  <c r="AD406" i="12"/>
  <c r="AD407" i="12"/>
  <c r="AD408" i="12"/>
  <c r="AD409" i="12"/>
  <c r="AD410" i="12"/>
  <c r="AD411" i="12"/>
  <c r="AD412" i="12"/>
  <c r="AD413" i="12"/>
  <c r="AD414" i="12"/>
  <c r="AD415" i="12"/>
  <c r="AD416" i="12"/>
  <c r="AD417" i="12"/>
  <c r="AD418" i="12"/>
  <c r="AD419" i="12"/>
  <c r="AD420" i="12"/>
  <c r="AD421" i="12"/>
  <c r="AD422" i="12"/>
  <c r="AD423" i="12"/>
  <c r="AD424" i="12"/>
  <c r="AD425" i="12"/>
  <c r="AD426" i="12"/>
  <c r="AD427" i="12"/>
  <c r="AD428" i="12"/>
  <c r="AD429" i="12"/>
  <c r="AD430" i="12"/>
  <c r="AD431" i="12"/>
  <c r="AD432" i="12"/>
  <c r="AD433" i="12"/>
  <c r="AD434" i="12"/>
  <c r="AD435" i="12"/>
  <c r="AD436" i="12"/>
  <c r="AD437" i="12"/>
  <c r="AD438" i="12"/>
  <c r="AD439" i="12"/>
  <c r="AD440" i="12"/>
  <c r="AD441" i="12"/>
  <c r="AD442" i="12"/>
  <c r="AD443" i="12"/>
  <c r="AD444" i="12"/>
  <c r="AD445" i="12"/>
  <c r="AD446" i="12"/>
  <c r="AD447" i="12"/>
  <c r="AD448" i="12"/>
  <c r="AD449" i="12"/>
  <c r="AC3" i="12"/>
  <c r="AC4" i="12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2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2" i="12"/>
  <c r="AC243" i="12"/>
  <c r="AC244" i="12"/>
  <c r="AC245" i="12"/>
  <c r="AC246" i="12"/>
  <c r="AC247" i="12"/>
  <c r="AC248" i="12"/>
  <c r="AC249" i="12"/>
  <c r="AC250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4" i="12"/>
  <c r="AC285" i="12"/>
  <c r="AC286" i="12"/>
  <c r="AC287" i="12"/>
  <c r="AC288" i="12"/>
  <c r="AC289" i="12"/>
  <c r="AC290" i="12"/>
  <c r="AC291" i="12"/>
  <c r="AC292" i="12"/>
  <c r="AC293" i="12"/>
  <c r="AC294" i="12"/>
  <c r="AC295" i="12"/>
  <c r="AC296" i="12"/>
  <c r="AC297" i="12"/>
  <c r="AC298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19" i="12"/>
  <c r="AC320" i="12"/>
  <c r="AC321" i="12"/>
  <c r="AC322" i="12"/>
  <c r="AC323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2" i="12"/>
  <c r="AC353" i="12"/>
  <c r="AC354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79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5" i="12"/>
  <c r="AC396" i="12"/>
  <c r="AC397" i="12"/>
  <c r="AC398" i="12"/>
  <c r="AC399" i="12"/>
  <c r="AC400" i="12"/>
  <c r="AC401" i="12"/>
  <c r="AC402" i="12"/>
  <c r="AC403" i="12"/>
  <c r="AC404" i="12"/>
  <c r="AC405" i="12"/>
  <c r="AC406" i="12"/>
  <c r="AC407" i="12"/>
  <c r="AC408" i="12"/>
  <c r="AC409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2" i="12"/>
  <c r="AC433" i="12"/>
  <c r="AC434" i="12"/>
  <c r="AC435" i="12"/>
  <c r="AC436" i="12"/>
  <c r="AC437" i="12"/>
  <c r="AC438" i="12"/>
  <c r="AC439" i="12"/>
  <c r="AC440" i="12"/>
  <c r="AC441" i="12"/>
  <c r="AC442" i="12"/>
  <c r="AC443" i="12"/>
  <c r="AC444" i="12"/>
  <c r="AC445" i="12"/>
  <c r="AC446" i="12"/>
  <c r="AC447" i="12"/>
  <c r="AC448" i="12"/>
  <c r="AC449" i="12"/>
  <c r="AB3" i="12"/>
  <c r="AB4" i="12"/>
  <c r="AB5" i="12"/>
  <c r="AB6" i="12"/>
  <c r="AB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1" i="12"/>
  <c r="AB42" i="12"/>
  <c r="AB43" i="12"/>
  <c r="AB44" i="12"/>
  <c r="AB45" i="12"/>
  <c r="AB46" i="12"/>
  <c r="AB47" i="12"/>
  <c r="AB48" i="12"/>
  <c r="AB49" i="12"/>
  <c r="AB50" i="12"/>
  <c r="AB51" i="12"/>
  <c r="AB52" i="12"/>
  <c r="AB53" i="12"/>
  <c r="AB54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67" i="12"/>
  <c r="AB68" i="12"/>
  <c r="AB69" i="12"/>
  <c r="AB70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4" i="12"/>
  <c r="AB95" i="12"/>
  <c r="AB96" i="12"/>
  <c r="AB97" i="12"/>
  <c r="AB98" i="12"/>
  <c r="AB99" i="12"/>
  <c r="AB100" i="12"/>
  <c r="AB101" i="12"/>
  <c r="AB102" i="12"/>
  <c r="AB103" i="12"/>
  <c r="AB104" i="12"/>
  <c r="AB105" i="12"/>
  <c r="AB106" i="12"/>
  <c r="AB107" i="12"/>
  <c r="AB108" i="12"/>
  <c r="AB109" i="12"/>
  <c r="AB110" i="12"/>
  <c r="AB111" i="12"/>
  <c r="AB112" i="12"/>
  <c r="AB113" i="12"/>
  <c r="AB114" i="12"/>
  <c r="AB115" i="12"/>
  <c r="AB116" i="12"/>
  <c r="AB117" i="12"/>
  <c r="AB118" i="12"/>
  <c r="AB119" i="12"/>
  <c r="AB120" i="12"/>
  <c r="AB121" i="12"/>
  <c r="AB122" i="12"/>
  <c r="AB123" i="12"/>
  <c r="AB124" i="12"/>
  <c r="AB125" i="12"/>
  <c r="AB126" i="12"/>
  <c r="AB127" i="12"/>
  <c r="AB128" i="12"/>
  <c r="AB129" i="12"/>
  <c r="AB130" i="12"/>
  <c r="AB131" i="12"/>
  <c r="AB132" i="12"/>
  <c r="AB133" i="12"/>
  <c r="AB134" i="12"/>
  <c r="AB135" i="12"/>
  <c r="AB136" i="12"/>
  <c r="AB137" i="12"/>
  <c r="AB138" i="12"/>
  <c r="AB139" i="12"/>
  <c r="AB140" i="12"/>
  <c r="AB141" i="12"/>
  <c r="AB142" i="12"/>
  <c r="AB143" i="12"/>
  <c r="AB144" i="12"/>
  <c r="AB145" i="12"/>
  <c r="AB146" i="12"/>
  <c r="AB147" i="12"/>
  <c r="AB148" i="12"/>
  <c r="AB149" i="12"/>
  <c r="AB150" i="12"/>
  <c r="AB151" i="12"/>
  <c r="AB152" i="12"/>
  <c r="AB153" i="12"/>
  <c r="AB154" i="12"/>
  <c r="AB155" i="12"/>
  <c r="AB156" i="12"/>
  <c r="AB157" i="12"/>
  <c r="AB158" i="12"/>
  <c r="AB159" i="12"/>
  <c r="AB160" i="12"/>
  <c r="AB161" i="12"/>
  <c r="AB162" i="12"/>
  <c r="AB163" i="12"/>
  <c r="AB164" i="12"/>
  <c r="AB165" i="12"/>
  <c r="AB166" i="12"/>
  <c r="AB167" i="12"/>
  <c r="AB168" i="12"/>
  <c r="AB169" i="12"/>
  <c r="AB170" i="12"/>
  <c r="AB171" i="12"/>
  <c r="AB172" i="12"/>
  <c r="AB173" i="12"/>
  <c r="AB174" i="12"/>
  <c r="AB175" i="12"/>
  <c r="AB176" i="12"/>
  <c r="AB177" i="12"/>
  <c r="AB178" i="12"/>
  <c r="AB179" i="12"/>
  <c r="AB180" i="12"/>
  <c r="AB181" i="12"/>
  <c r="AB182" i="12"/>
  <c r="AB183" i="12"/>
  <c r="AB184" i="12"/>
  <c r="AB185" i="12"/>
  <c r="AB186" i="12"/>
  <c r="AB187" i="12"/>
  <c r="AB188" i="12"/>
  <c r="AB189" i="12"/>
  <c r="AB190" i="12"/>
  <c r="AB191" i="12"/>
  <c r="AB192" i="12"/>
  <c r="AB193" i="12"/>
  <c r="AB194" i="12"/>
  <c r="AB195" i="12"/>
  <c r="AB196" i="12"/>
  <c r="AB197" i="12"/>
  <c r="AB198" i="12"/>
  <c r="AB199" i="12"/>
  <c r="AB200" i="12"/>
  <c r="AB201" i="12"/>
  <c r="AB202" i="12"/>
  <c r="AB203" i="12"/>
  <c r="AB204" i="12"/>
  <c r="AB205" i="12"/>
  <c r="AB206" i="12"/>
  <c r="AB207" i="12"/>
  <c r="AB208" i="12"/>
  <c r="AB209" i="12"/>
  <c r="AB210" i="12"/>
  <c r="AB211" i="12"/>
  <c r="AB212" i="12"/>
  <c r="AB213" i="12"/>
  <c r="AB214" i="12"/>
  <c r="AB215" i="12"/>
  <c r="AB216" i="12"/>
  <c r="AB217" i="12"/>
  <c r="AB218" i="12"/>
  <c r="AB219" i="12"/>
  <c r="AB220" i="12"/>
  <c r="AB221" i="12"/>
  <c r="AB222" i="12"/>
  <c r="AB223" i="12"/>
  <c r="AB224" i="12"/>
  <c r="AB225" i="12"/>
  <c r="AB226" i="12"/>
  <c r="AB227" i="12"/>
  <c r="AB228" i="12"/>
  <c r="AB229" i="12"/>
  <c r="AB230" i="12"/>
  <c r="AB231" i="12"/>
  <c r="AB232" i="12"/>
  <c r="AB233" i="12"/>
  <c r="AB234" i="12"/>
  <c r="AB235" i="12"/>
  <c r="AB236" i="12"/>
  <c r="AB237" i="12"/>
  <c r="AB238" i="12"/>
  <c r="AB239" i="12"/>
  <c r="AB240" i="12"/>
  <c r="AB241" i="12"/>
  <c r="AB242" i="12"/>
  <c r="AB243" i="12"/>
  <c r="AB244" i="12"/>
  <c r="AB245" i="12"/>
  <c r="AB246" i="12"/>
  <c r="AB247" i="12"/>
  <c r="AB248" i="12"/>
  <c r="AB249" i="12"/>
  <c r="AB250" i="12"/>
  <c r="AB251" i="12"/>
  <c r="AB252" i="12"/>
  <c r="AB253" i="12"/>
  <c r="AB254" i="12"/>
  <c r="AB255" i="12"/>
  <c r="AB256" i="12"/>
  <c r="AB257" i="12"/>
  <c r="AB258" i="12"/>
  <c r="AB259" i="12"/>
  <c r="AB260" i="12"/>
  <c r="AB261" i="12"/>
  <c r="AB262" i="12"/>
  <c r="AB263" i="12"/>
  <c r="AB264" i="12"/>
  <c r="AB265" i="12"/>
  <c r="AB266" i="12"/>
  <c r="AB267" i="12"/>
  <c r="AB268" i="12"/>
  <c r="AB269" i="12"/>
  <c r="AB270" i="12"/>
  <c r="AB271" i="12"/>
  <c r="AB272" i="12"/>
  <c r="AB273" i="12"/>
  <c r="AB274" i="12"/>
  <c r="AB275" i="12"/>
  <c r="AB276" i="12"/>
  <c r="AB277" i="12"/>
  <c r="AB278" i="12"/>
  <c r="AB279" i="12"/>
  <c r="AB280" i="12"/>
  <c r="AB281" i="12"/>
  <c r="AB282" i="12"/>
  <c r="AB283" i="12"/>
  <c r="AB284" i="12"/>
  <c r="AB285" i="12"/>
  <c r="AB286" i="12"/>
  <c r="AB287" i="12"/>
  <c r="AB288" i="12"/>
  <c r="AB289" i="12"/>
  <c r="AB290" i="12"/>
  <c r="AB291" i="12"/>
  <c r="AB292" i="12"/>
  <c r="AB293" i="12"/>
  <c r="AB294" i="12"/>
  <c r="AB295" i="12"/>
  <c r="AB296" i="12"/>
  <c r="AB297" i="12"/>
  <c r="AB298" i="12"/>
  <c r="AB299" i="12"/>
  <c r="AB300" i="12"/>
  <c r="AB301" i="12"/>
  <c r="AB302" i="12"/>
  <c r="AB303" i="12"/>
  <c r="AB304" i="12"/>
  <c r="AB305" i="12"/>
  <c r="AB306" i="12"/>
  <c r="AB307" i="12"/>
  <c r="AB308" i="12"/>
  <c r="AB309" i="12"/>
  <c r="AB310" i="12"/>
  <c r="AB311" i="12"/>
  <c r="AB312" i="12"/>
  <c r="AB313" i="12"/>
  <c r="AB314" i="12"/>
  <c r="AB315" i="12"/>
  <c r="AB316" i="12"/>
  <c r="AB317" i="12"/>
  <c r="AB318" i="12"/>
  <c r="AB319" i="12"/>
  <c r="AB320" i="12"/>
  <c r="AB321" i="12"/>
  <c r="AB322" i="12"/>
  <c r="AB323" i="12"/>
  <c r="AB324" i="12"/>
  <c r="AB325" i="12"/>
  <c r="AB326" i="12"/>
  <c r="AB327" i="12"/>
  <c r="AB328" i="12"/>
  <c r="AB329" i="12"/>
  <c r="AB330" i="12"/>
  <c r="AB331" i="12"/>
  <c r="AB332" i="12"/>
  <c r="AB333" i="12"/>
  <c r="AB334" i="12"/>
  <c r="AB335" i="12"/>
  <c r="AB336" i="12"/>
  <c r="AB337" i="12"/>
  <c r="AB338" i="12"/>
  <c r="AB339" i="12"/>
  <c r="AB340" i="12"/>
  <c r="AB341" i="12"/>
  <c r="AB342" i="12"/>
  <c r="AB343" i="12"/>
  <c r="AB344" i="12"/>
  <c r="AB345" i="12"/>
  <c r="AB346" i="12"/>
  <c r="AB347" i="12"/>
  <c r="AB348" i="12"/>
  <c r="AB349" i="12"/>
  <c r="AB350" i="12"/>
  <c r="AB351" i="12"/>
  <c r="AB352" i="12"/>
  <c r="AB353" i="12"/>
  <c r="AB354" i="12"/>
  <c r="AB355" i="12"/>
  <c r="AB356" i="12"/>
  <c r="AB357" i="12"/>
  <c r="AB358" i="12"/>
  <c r="AB359" i="12"/>
  <c r="AB360" i="12"/>
  <c r="AB361" i="12"/>
  <c r="AB362" i="12"/>
  <c r="AB363" i="12"/>
  <c r="AB364" i="12"/>
  <c r="AB365" i="12"/>
  <c r="AB366" i="12"/>
  <c r="AB367" i="12"/>
  <c r="AB368" i="12"/>
  <c r="AB369" i="12"/>
  <c r="AB370" i="12"/>
  <c r="AB371" i="12"/>
  <c r="AB372" i="12"/>
  <c r="AB373" i="12"/>
  <c r="AB374" i="12"/>
  <c r="AB375" i="12"/>
  <c r="AB376" i="12"/>
  <c r="AB377" i="12"/>
  <c r="AB378" i="12"/>
  <c r="AB379" i="12"/>
  <c r="AB380" i="12"/>
  <c r="AB381" i="12"/>
  <c r="AB382" i="12"/>
  <c r="AB383" i="12"/>
  <c r="AB384" i="12"/>
  <c r="AB385" i="12"/>
  <c r="AB386" i="12"/>
  <c r="AB387" i="12"/>
  <c r="AB388" i="12"/>
  <c r="AB389" i="12"/>
  <c r="AB390" i="12"/>
  <c r="AB391" i="12"/>
  <c r="AB392" i="12"/>
  <c r="AB393" i="12"/>
  <c r="AB394" i="12"/>
  <c r="AB395" i="12"/>
  <c r="AB396" i="12"/>
  <c r="AB397" i="12"/>
  <c r="AB398" i="12"/>
  <c r="AB399" i="12"/>
  <c r="AB400" i="12"/>
  <c r="AB401" i="12"/>
  <c r="AB402" i="12"/>
  <c r="AB403" i="12"/>
  <c r="AB404" i="12"/>
  <c r="AB405" i="12"/>
  <c r="AB406" i="12"/>
  <c r="AB407" i="12"/>
  <c r="AB408" i="12"/>
  <c r="AB409" i="12"/>
  <c r="AB410" i="12"/>
  <c r="AB411" i="12"/>
  <c r="AB412" i="12"/>
  <c r="AB413" i="12"/>
  <c r="AB414" i="12"/>
  <c r="AB415" i="12"/>
  <c r="AB416" i="12"/>
  <c r="AB417" i="12"/>
  <c r="AB418" i="12"/>
  <c r="AB419" i="12"/>
  <c r="AB420" i="12"/>
  <c r="AB421" i="12"/>
  <c r="AB422" i="12"/>
  <c r="AB423" i="12"/>
  <c r="AB424" i="12"/>
  <c r="AB425" i="12"/>
  <c r="AB426" i="12"/>
  <c r="AB427" i="12"/>
  <c r="AB428" i="12"/>
  <c r="AB429" i="12"/>
  <c r="AB430" i="12"/>
  <c r="AB431" i="12"/>
  <c r="AB432" i="12"/>
  <c r="AB433" i="12"/>
  <c r="AB434" i="12"/>
  <c r="AB435" i="12"/>
  <c r="AB436" i="12"/>
  <c r="AB437" i="12"/>
  <c r="AB438" i="12"/>
  <c r="AB439" i="12"/>
  <c r="AB440" i="12"/>
  <c r="AB441" i="12"/>
  <c r="AB442" i="12"/>
  <c r="AB443" i="12"/>
  <c r="AB444" i="12"/>
  <c r="AB445" i="12"/>
  <c r="AB446" i="12"/>
  <c r="AB447" i="12"/>
  <c r="AB448" i="12"/>
  <c r="AB449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2" i="12"/>
  <c r="AA283" i="12"/>
  <c r="AA284" i="12"/>
  <c r="AA285" i="12"/>
  <c r="AA286" i="12"/>
  <c r="AA287" i="12"/>
  <c r="AA288" i="12"/>
  <c r="AA289" i="12"/>
  <c r="AA290" i="12"/>
  <c r="AA291" i="12"/>
  <c r="AA292" i="12"/>
  <c r="AA293" i="12"/>
  <c r="AA294" i="12"/>
  <c r="AA295" i="12"/>
  <c r="AA296" i="12"/>
  <c r="AA297" i="12"/>
  <c r="AA298" i="12"/>
  <c r="AA299" i="12"/>
  <c r="AA300" i="12"/>
  <c r="AA301" i="12"/>
  <c r="AA302" i="12"/>
  <c r="AA303" i="12"/>
  <c r="AA304" i="12"/>
  <c r="AA305" i="12"/>
  <c r="AA306" i="12"/>
  <c r="AA307" i="12"/>
  <c r="AA308" i="12"/>
  <c r="AA309" i="12"/>
  <c r="AA310" i="12"/>
  <c r="AA311" i="12"/>
  <c r="AA312" i="12"/>
  <c r="AA313" i="12"/>
  <c r="AA314" i="12"/>
  <c r="AA315" i="12"/>
  <c r="AA316" i="12"/>
  <c r="AA317" i="12"/>
  <c r="AA318" i="12"/>
  <c r="AA319" i="12"/>
  <c r="AA320" i="12"/>
  <c r="AA321" i="12"/>
  <c r="AA322" i="12"/>
  <c r="AA323" i="12"/>
  <c r="AA324" i="12"/>
  <c r="AA325" i="12"/>
  <c r="AA326" i="12"/>
  <c r="AA327" i="12"/>
  <c r="AA328" i="12"/>
  <c r="AA329" i="12"/>
  <c r="AA330" i="12"/>
  <c r="AA331" i="12"/>
  <c r="AA332" i="12"/>
  <c r="AA333" i="12"/>
  <c r="AA334" i="12"/>
  <c r="AA335" i="12"/>
  <c r="AA336" i="12"/>
  <c r="AA337" i="12"/>
  <c r="AA338" i="12"/>
  <c r="AA339" i="12"/>
  <c r="AA340" i="12"/>
  <c r="AA341" i="12"/>
  <c r="AA342" i="12"/>
  <c r="AA343" i="12"/>
  <c r="AA344" i="12"/>
  <c r="AA345" i="12"/>
  <c r="AA346" i="12"/>
  <c r="AA347" i="12"/>
  <c r="AA348" i="12"/>
  <c r="AA349" i="12"/>
  <c r="AA350" i="12"/>
  <c r="AA351" i="12"/>
  <c r="AA352" i="12"/>
  <c r="AA353" i="12"/>
  <c r="AA354" i="12"/>
  <c r="AA355" i="12"/>
  <c r="AA356" i="12"/>
  <c r="AA357" i="12"/>
  <c r="AA358" i="12"/>
  <c r="AA359" i="12"/>
  <c r="AA360" i="12"/>
  <c r="AA361" i="12"/>
  <c r="AA362" i="12"/>
  <c r="AA363" i="12"/>
  <c r="AA364" i="12"/>
  <c r="AA365" i="12"/>
  <c r="AA366" i="12"/>
  <c r="AA367" i="12"/>
  <c r="AA368" i="12"/>
  <c r="AA369" i="12"/>
  <c r="AA370" i="12"/>
  <c r="AA371" i="12"/>
  <c r="AA372" i="12"/>
  <c r="AA373" i="12"/>
  <c r="AA374" i="12"/>
  <c r="AA375" i="12"/>
  <c r="AA376" i="12"/>
  <c r="AA377" i="12"/>
  <c r="AA378" i="12"/>
  <c r="AA379" i="12"/>
  <c r="AA380" i="12"/>
  <c r="AA381" i="12"/>
  <c r="AA382" i="12"/>
  <c r="AA383" i="12"/>
  <c r="AA384" i="12"/>
  <c r="AA385" i="12"/>
  <c r="AA386" i="12"/>
  <c r="AA387" i="12"/>
  <c r="AA388" i="12"/>
  <c r="AA389" i="12"/>
  <c r="AA390" i="12"/>
  <c r="AA391" i="12"/>
  <c r="AA392" i="12"/>
  <c r="AA393" i="12"/>
  <c r="AA394" i="12"/>
  <c r="AA395" i="12"/>
  <c r="AA396" i="12"/>
  <c r="AA397" i="12"/>
  <c r="AA398" i="12"/>
  <c r="AA399" i="12"/>
  <c r="AA400" i="12"/>
  <c r="AA401" i="12"/>
  <c r="AA402" i="12"/>
  <c r="AA403" i="12"/>
  <c r="AA404" i="12"/>
  <c r="AA405" i="12"/>
  <c r="AA406" i="12"/>
  <c r="AA407" i="12"/>
  <c r="AA408" i="12"/>
  <c r="AA409" i="12"/>
  <c r="AA410" i="12"/>
  <c r="AA411" i="12"/>
  <c r="AA412" i="12"/>
  <c r="AA413" i="12"/>
  <c r="AA414" i="12"/>
  <c r="AA415" i="12"/>
  <c r="AA416" i="12"/>
  <c r="AA417" i="12"/>
  <c r="AA418" i="12"/>
  <c r="AA419" i="12"/>
  <c r="AA420" i="12"/>
  <c r="AA421" i="12"/>
  <c r="AA422" i="12"/>
  <c r="AA423" i="12"/>
  <c r="AA424" i="12"/>
  <c r="AA425" i="12"/>
  <c r="AA426" i="12"/>
  <c r="AA427" i="12"/>
  <c r="AA428" i="12"/>
  <c r="AA429" i="12"/>
  <c r="AA430" i="12"/>
  <c r="AA431" i="12"/>
  <c r="AA432" i="12"/>
  <c r="AA433" i="12"/>
  <c r="AA434" i="12"/>
  <c r="AA435" i="12"/>
  <c r="AA436" i="12"/>
  <c r="AA437" i="12"/>
  <c r="AA438" i="12"/>
  <c r="AA439" i="12"/>
  <c r="AA440" i="12"/>
  <c r="AA441" i="12"/>
  <c r="AA442" i="12"/>
  <c r="AA443" i="12"/>
  <c r="AA444" i="12"/>
  <c r="AA445" i="12"/>
  <c r="AA446" i="12"/>
  <c r="AA447" i="12"/>
  <c r="AA448" i="12"/>
  <c r="AA449" i="12"/>
  <c r="AE2" i="12"/>
  <c r="AD2" i="12"/>
  <c r="AC2" i="12"/>
  <c r="AB2" i="12"/>
  <c r="AA2" i="12"/>
  <c r="Z3" i="12"/>
  <c r="Z4" i="12"/>
  <c r="Z5" i="12"/>
  <c r="Z6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59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199" i="12"/>
  <c r="Z200" i="12"/>
  <c r="Z201" i="12"/>
  <c r="Z202" i="12"/>
  <c r="Z203" i="12"/>
  <c r="Z204" i="12"/>
  <c r="Z205" i="12"/>
  <c r="Z206" i="12"/>
  <c r="Z207" i="12"/>
  <c r="Z208" i="12"/>
  <c r="Z209" i="12"/>
  <c r="Z210" i="12"/>
  <c r="Z211" i="12"/>
  <c r="Z212" i="12"/>
  <c r="Z213" i="12"/>
  <c r="Z214" i="12"/>
  <c r="Z215" i="12"/>
  <c r="Z216" i="12"/>
  <c r="Z217" i="12"/>
  <c r="Z218" i="12"/>
  <c r="Z219" i="12"/>
  <c r="Z220" i="12"/>
  <c r="Z221" i="12"/>
  <c r="Z222" i="12"/>
  <c r="Z223" i="12"/>
  <c r="Z224" i="12"/>
  <c r="Z225" i="12"/>
  <c r="Z226" i="12"/>
  <c r="Z227" i="12"/>
  <c r="Z228" i="12"/>
  <c r="Z229" i="12"/>
  <c r="Z230" i="12"/>
  <c r="Z231" i="12"/>
  <c r="Z232" i="12"/>
  <c r="Z233" i="12"/>
  <c r="Z234" i="12"/>
  <c r="Z235" i="12"/>
  <c r="Z236" i="12"/>
  <c r="Z237" i="12"/>
  <c r="Z238" i="12"/>
  <c r="Z239" i="12"/>
  <c r="Z240" i="12"/>
  <c r="Z241" i="12"/>
  <c r="Z242" i="12"/>
  <c r="Z243" i="12"/>
  <c r="Z244" i="12"/>
  <c r="Z245" i="12"/>
  <c r="Z246" i="12"/>
  <c r="Z247" i="12"/>
  <c r="Z248" i="12"/>
  <c r="Z249" i="12"/>
  <c r="Z250" i="12"/>
  <c r="Z251" i="12"/>
  <c r="Z252" i="12"/>
  <c r="Z253" i="12"/>
  <c r="Z254" i="12"/>
  <c r="Z255" i="12"/>
  <c r="Z256" i="12"/>
  <c r="Z257" i="12"/>
  <c r="Z258" i="12"/>
  <c r="Z259" i="12"/>
  <c r="Z260" i="12"/>
  <c r="Z261" i="12"/>
  <c r="Z262" i="12"/>
  <c r="Z263" i="12"/>
  <c r="Z264" i="12"/>
  <c r="Z265" i="12"/>
  <c r="Z266" i="12"/>
  <c r="Z267" i="12"/>
  <c r="Z268" i="12"/>
  <c r="Z269" i="12"/>
  <c r="Z270" i="12"/>
  <c r="Z271" i="12"/>
  <c r="Z272" i="12"/>
  <c r="Z273" i="12"/>
  <c r="Z274" i="12"/>
  <c r="Z275" i="12"/>
  <c r="Z276" i="12"/>
  <c r="Z277" i="12"/>
  <c r="Z278" i="12"/>
  <c r="Z279" i="12"/>
  <c r="Z280" i="12"/>
  <c r="Z281" i="12"/>
  <c r="Z282" i="12"/>
  <c r="Z283" i="12"/>
  <c r="Z284" i="12"/>
  <c r="Z285" i="12"/>
  <c r="Z286" i="12"/>
  <c r="Z287" i="12"/>
  <c r="Z288" i="12"/>
  <c r="Z289" i="12"/>
  <c r="Z290" i="12"/>
  <c r="Z291" i="12"/>
  <c r="Z292" i="12"/>
  <c r="Z293" i="12"/>
  <c r="Z294" i="12"/>
  <c r="Z295" i="12"/>
  <c r="Z296" i="12"/>
  <c r="Z297" i="12"/>
  <c r="Z298" i="12"/>
  <c r="Z299" i="12"/>
  <c r="Z300" i="12"/>
  <c r="Z301" i="12"/>
  <c r="Z302" i="12"/>
  <c r="Z303" i="12"/>
  <c r="Z304" i="12"/>
  <c r="Z305" i="12"/>
  <c r="Z306" i="12"/>
  <c r="Z307" i="12"/>
  <c r="Z308" i="12"/>
  <c r="Z309" i="12"/>
  <c r="Z310" i="12"/>
  <c r="Z311" i="12"/>
  <c r="Z312" i="12"/>
  <c r="Z313" i="12"/>
  <c r="Z314" i="12"/>
  <c r="Z315" i="12"/>
  <c r="Z316" i="12"/>
  <c r="Z317" i="12"/>
  <c r="Z318" i="12"/>
  <c r="Z319" i="12"/>
  <c r="Z320" i="12"/>
  <c r="Z321" i="12"/>
  <c r="Z322" i="12"/>
  <c r="Z323" i="12"/>
  <c r="Z324" i="12"/>
  <c r="Z325" i="12"/>
  <c r="Z326" i="12"/>
  <c r="Z327" i="12"/>
  <c r="Z328" i="12"/>
  <c r="Z329" i="12"/>
  <c r="Z330" i="12"/>
  <c r="Z331" i="12"/>
  <c r="Z332" i="12"/>
  <c r="Z333" i="12"/>
  <c r="Z334" i="12"/>
  <c r="Z335" i="12"/>
  <c r="Z336" i="12"/>
  <c r="Z337" i="12"/>
  <c r="Z338" i="12"/>
  <c r="Z339" i="12"/>
  <c r="Z340" i="12"/>
  <c r="Z341" i="12"/>
  <c r="Z342" i="12"/>
  <c r="Z343" i="12"/>
  <c r="Z344" i="12"/>
  <c r="Z345" i="12"/>
  <c r="Z346" i="12"/>
  <c r="Z347" i="12"/>
  <c r="Z348" i="12"/>
  <c r="Z349" i="12"/>
  <c r="Z350" i="12"/>
  <c r="Z351" i="12"/>
  <c r="Z352" i="12"/>
  <c r="Z353" i="12"/>
  <c r="Z354" i="12"/>
  <c r="Z355" i="12"/>
  <c r="Z356" i="12"/>
  <c r="Z357" i="12"/>
  <c r="Z358" i="12"/>
  <c r="Z359" i="12"/>
  <c r="Z360" i="12"/>
  <c r="Z361" i="12"/>
  <c r="Z362" i="12"/>
  <c r="Z363" i="12"/>
  <c r="Z364" i="12"/>
  <c r="Z365" i="12"/>
  <c r="Z366" i="12"/>
  <c r="Z367" i="12"/>
  <c r="Z368" i="12"/>
  <c r="Z369" i="12"/>
  <c r="Z370" i="12"/>
  <c r="Z371" i="12"/>
  <c r="Z372" i="12"/>
  <c r="Z373" i="12"/>
  <c r="Z374" i="12"/>
  <c r="Z375" i="12"/>
  <c r="Z376" i="12"/>
  <c r="Z377" i="12"/>
  <c r="Z378" i="12"/>
  <c r="Z379" i="12"/>
  <c r="Z380" i="12"/>
  <c r="Z381" i="12"/>
  <c r="Z382" i="12"/>
  <c r="Z383" i="12"/>
  <c r="Z384" i="12"/>
  <c r="Z385" i="12"/>
  <c r="Z386" i="12"/>
  <c r="Z387" i="12"/>
  <c r="Z388" i="12"/>
  <c r="Z389" i="12"/>
  <c r="Z390" i="12"/>
  <c r="Z391" i="12"/>
  <c r="Z392" i="12"/>
  <c r="Z393" i="12"/>
  <c r="Z394" i="12"/>
  <c r="Z395" i="12"/>
  <c r="Z396" i="12"/>
  <c r="Z397" i="12"/>
  <c r="Z398" i="12"/>
  <c r="Z399" i="12"/>
  <c r="Z400" i="12"/>
  <c r="Z401" i="12"/>
  <c r="Z402" i="12"/>
  <c r="Z403" i="12"/>
  <c r="Z404" i="12"/>
  <c r="Z405" i="12"/>
  <c r="Z406" i="12"/>
  <c r="Z407" i="12"/>
  <c r="Z408" i="12"/>
  <c r="Z409" i="12"/>
  <c r="Z410" i="12"/>
  <c r="Z411" i="12"/>
  <c r="Z412" i="12"/>
  <c r="Z413" i="12"/>
  <c r="Z414" i="12"/>
  <c r="Z415" i="12"/>
  <c r="Z416" i="12"/>
  <c r="Z417" i="12"/>
  <c r="Z418" i="12"/>
  <c r="Z419" i="12"/>
  <c r="Z420" i="12"/>
  <c r="Z421" i="12"/>
  <c r="Z422" i="12"/>
  <c r="Z423" i="12"/>
  <c r="Z424" i="12"/>
  <c r="Z425" i="12"/>
  <c r="Z426" i="12"/>
  <c r="Z427" i="12"/>
  <c r="Z428" i="12"/>
  <c r="Z429" i="12"/>
  <c r="Z430" i="12"/>
  <c r="Z431" i="12"/>
  <c r="Z432" i="12"/>
  <c r="Z433" i="12"/>
  <c r="Z434" i="12"/>
  <c r="Z435" i="12"/>
  <c r="Z436" i="12"/>
  <c r="Z437" i="12"/>
  <c r="Z438" i="12"/>
  <c r="Z439" i="12"/>
  <c r="Z440" i="12"/>
  <c r="Z441" i="12"/>
  <c r="Z442" i="12"/>
  <c r="Z443" i="12"/>
  <c r="Z444" i="12"/>
  <c r="Z445" i="12"/>
  <c r="Z446" i="12"/>
  <c r="Z447" i="12"/>
  <c r="Z448" i="12"/>
  <c r="Z449" i="12"/>
  <c r="Z2" i="12"/>
  <c r="AE3" i="4" l="1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2" i="4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2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2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2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2" i="4"/>
  <c r="I57" i="3" l="1"/>
  <c r="I55" i="3"/>
  <c r="I50" i="3"/>
  <c r="I47" i="3"/>
  <c r="I45" i="3"/>
  <c r="I43" i="3"/>
  <c r="I41" i="3"/>
  <c r="I39" i="3"/>
  <c r="I37" i="3"/>
  <c r="I34" i="3"/>
  <c r="I32" i="3"/>
  <c r="I31" i="3"/>
  <c r="I30" i="3"/>
  <c r="I29" i="3"/>
  <c r="I27" i="3"/>
  <c r="I22" i="3"/>
  <c r="I19" i="3"/>
  <c r="I17" i="3"/>
  <c r="I15" i="3"/>
  <c r="I13" i="3"/>
  <c r="I9" i="3"/>
  <c r="I6" i="3"/>
  <c r="J5" i="3"/>
  <c r="I4" i="3"/>
  <c r="I3" i="3"/>
  <c r="I2" i="3"/>
  <c r="AA897" i="7"/>
  <c r="Z897" i="7"/>
  <c r="Y897" i="7"/>
  <c r="X897" i="7"/>
  <c r="W897" i="7"/>
  <c r="V897" i="7"/>
  <c r="AA896" i="7"/>
  <c r="Z896" i="7"/>
  <c r="Y896" i="7"/>
  <c r="X896" i="7"/>
  <c r="W896" i="7"/>
  <c r="V896" i="7"/>
  <c r="AA895" i="7"/>
  <c r="Z895" i="7"/>
  <c r="Y895" i="7"/>
  <c r="X895" i="7"/>
  <c r="W895" i="7"/>
  <c r="V895" i="7"/>
  <c r="AA894" i="7"/>
  <c r="Z894" i="7"/>
  <c r="Y894" i="7"/>
  <c r="X894" i="7"/>
  <c r="W894" i="7"/>
  <c r="V894" i="7"/>
  <c r="AA893" i="7"/>
  <c r="Z893" i="7"/>
  <c r="Y893" i="7"/>
  <c r="X893" i="7"/>
  <c r="W893" i="7"/>
  <c r="V893" i="7"/>
  <c r="AA892" i="7"/>
  <c r="Z892" i="7"/>
  <c r="Y892" i="7"/>
  <c r="X892" i="7"/>
  <c r="W892" i="7"/>
  <c r="V892" i="7"/>
  <c r="AA891" i="7"/>
  <c r="Z891" i="7"/>
  <c r="Y891" i="7"/>
  <c r="X891" i="7"/>
  <c r="W891" i="7"/>
  <c r="V891" i="7"/>
  <c r="AA890" i="7"/>
  <c r="Z890" i="7"/>
  <c r="Y890" i="7"/>
  <c r="X890" i="7"/>
  <c r="W890" i="7"/>
  <c r="V890" i="7"/>
  <c r="AA889" i="7"/>
  <c r="Z889" i="7"/>
  <c r="Y889" i="7"/>
  <c r="X889" i="7"/>
  <c r="W889" i="7"/>
  <c r="V889" i="7"/>
  <c r="AA888" i="7"/>
  <c r="Z888" i="7"/>
  <c r="Y888" i="7"/>
  <c r="X888" i="7"/>
  <c r="W888" i="7"/>
  <c r="V888" i="7"/>
  <c r="AA887" i="7"/>
  <c r="Z887" i="7"/>
  <c r="Y887" i="7"/>
  <c r="X887" i="7"/>
  <c r="W887" i="7"/>
  <c r="V887" i="7"/>
  <c r="AA886" i="7"/>
  <c r="Z886" i="7"/>
  <c r="Y886" i="7"/>
  <c r="X886" i="7"/>
  <c r="W886" i="7"/>
  <c r="V886" i="7"/>
  <c r="AA885" i="7"/>
  <c r="Z885" i="7"/>
  <c r="Y885" i="7"/>
  <c r="X885" i="7"/>
  <c r="W885" i="7"/>
  <c r="V885" i="7"/>
  <c r="AA884" i="7"/>
  <c r="Z884" i="7"/>
  <c r="Y884" i="7"/>
  <c r="X884" i="7"/>
  <c r="W884" i="7"/>
  <c r="V884" i="7"/>
  <c r="AA883" i="7"/>
  <c r="Z883" i="7"/>
  <c r="Y883" i="7"/>
  <c r="X883" i="7"/>
  <c r="W883" i="7"/>
  <c r="V883" i="7"/>
  <c r="AA882" i="7"/>
  <c r="Z882" i="7"/>
  <c r="Y882" i="7"/>
  <c r="X882" i="7"/>
  <c r="W882" i="7"/>
  <c r="V882" i="7"/>
  <c r="AA881" i="7"/>
  <c r="Z881" i="7"/>
  <c r="Y881" i="7"/>
  <c r="X881" i="7"/>
  <c r="W881" i="7"/>
  <c r="V881" i="7"/>
  <c r="AA880" i="7"/>
  <c r="Z880" i="7"/>
  <c r="Y880" i="7"/>
  <c r="X880" i="7"/>
  <c r="W880" i="7"/>
  <c r="V880" i="7"/>
  <c r="AA879" i="7"/>
  <c r="Z879" i="7"/>
  <c r="Y879" i="7"/>
  <c r="X879" i="7"/>
  <c r="W879" i="7"/>
  <c r="V879" i="7"/>
  <c r="AA878" i="7"/>
  <c r="Z878" i="7"/>
  <c r="Y878" i="7"/>
  <c r="X878" i="7"/>
  <c r="W878" i="7"/>
  <c r="V878" i="7"/>
  <c r="AA877" i="7"/>
  <c r="Z877" i="7"/>
  <c r="Y877" i="7"/>
  <c r="X877" i="7"/>
  <c r="W877" i="7"/>
  <c r="V877" i="7"/>
  <c r="AA876" i="7"/>
  <c r="Z876" i="7"/>
  <c r="Y876" i="7"/>
  <c r="X876" i="7"/>
  <c r="W876" i="7"/>
  <c r="V876" i="7"/>
  <c r="AA875" i="7"/>
  <c r="Z875" i="7"/>
  <c r="Y875" i="7"/>
  <c r="X875" i="7"/>
  <c r="W875" i="7"/>
  <c r="V875" i="7"/>
  <c r="AA874" i="7"/>
  <c r="Z874" i="7"/>
  <c r="Y874" i="7"/>
  <c r="X874" i="7"/>
  <c r="W874" i="7"/>
  <c r="V874" i="7"/>
  <c r="AA873" i="7"/>
  <c r="Z873" i="7"/>
  <c r="Y873" i="7"/>
  <c r="X873" i="7"/>
  <c r="W873" i="7"/>
  <c r="V873" i="7"/>
  <c r="AA872" i="7"/>
  <c r="Z872" i="7"/>
  <c r="Y872" i="7"/>
  <c r="X872" i="7"/>
  <c r="W872" i="7"/>
  <c r="V872" i="7"/>
  <c r="AA871" i="7"/>
  <c r="Z871" i="7"/>
  <c r="Y871" i="7"/>
  <c r="X871" i="7"/>
  <c r="W871" i="7"/>
  <c r="V871" i="7"/>
  <c r="AA870" i="7"/>
  <c r="Z870" i="7"/>
  <c r="Y870" i="7"/>
  <c r="X870" i="7"/>
  <c r="W870" i="7"/>
  <c r="V870" i="7"/>
  <c r="AA869" i="7"/>
  <c r="Z869" i="7"/>
  <c r="Y869" i="7"/>
  <c r="X869" i="7"/>
  <c r="W869" i="7"/>
  <c r="V869" i="7"/>
  <c r="AA868" i="7"/>
  <c r="Z868" i="7"/>
  <c r="Y868" i="7"/>
  <c r="X868" i="7"/>
  <c r="W868" i="7"/>
  <c r="V868" i="7"/>
  <c r="AA867" i="7"/>
  <c r="Z867" i="7"/>
  <c r="Y867" i="7"/>
  <c r="X867" i="7"/>
  <c r="W867" i="7"/>
  <c r="V867" i="7"/>
  <c r="AA866" i="7"/>
  <c r="Z866" i="7"/>
  <c r="Y866" i="7"/>
  <c r="X866" i="7"/>
  <c r="W866" i="7"/>
  <c r="V866" i="7"/>
  <c r="AA865" i="7"/>
  <c r="Z865" i="7"/>
  <c r="Y865" i="7"/>
  <c r="X865" i="7"/>
  <c r="W865" i="7"/>
  <c r="V865" i="7"/>
  <c r="AA864" i="7"/>
  <c r="Z864" i="7"/>
  <c r="Y864" i="7"/>
  <c r="X864" i="7"/>
  <c r="W864" i="7"/>
  <c r="V864" i="7"/>
  <c r="AA863" i="7"/>
  <c r="Z863" i="7"/>
  <c r="Y863" i="7"/>
  <c r="X863" i="7"/>
  <c r="W863" i="7"/>
  <c r="V863" i="7"/>
  <c r="AA862" i="7"/>
  <c r="Z862" i="7"/>
  <c r="Y862" i="7"/>
  <c r="X862" i="7"/>
  <c r="W862" i="7"/>
  <c r="V862" i="7"/>
  <c r="AA861" i="7"/>
  <c r="Z861" i="7"/>
  <c r="Y861" i="7"/>
  <c r="X861" i="7"/>
  <c r="W861" i="7"/>
  <c r="V861" i="7"/>
  <c r="AA860" i="7"/>
  <c r="Z860" i="7"/>
  <c r="Y860" i="7"/>
  <c r="X860" i="7"/>
  <c r="W860" i="7"/>
  <c r="V860" i="7"/>
  <c r="AA859" i="7"/>
  <c r="Z859" i="7"/>
  <c r="Y859" i="7"/>
  <c r="X859" i="7"/>
  <c r="W859" i="7"/>
  <c r="V859" i="7"/>
  <c r="AA858" i="7"/>
  <c r="Z858" i="7"/>
  <c r="Y858" i="7"/>
  <c r="X858" i="7"/>
  <c r="W858" i="7"/>
  <c r="V858" i="7"/>
  <c r="AA857" i="7"/>
  <c r="Z857" i="7"/>
  <c r="Y857" i="7"/>
  <c r="X857" i="7"/>
  <c r="W857" i="7"/>
  <c r="V857" i="7"/>
  <c r="AA856" i="7"/>
  <c r="Z856" i="7"/>
  <c r="Y856" i="7"/>
  <c r="X856" i="7"/>
  <c r="W856" i="7"/>
  <c r="V856" i="7"/>
  <c r="AA855" i="7"/>
  <c r="Z855" i="7"/>
  <c r="Y855" i="7"/>
  <c r="X855" i="7"/>
  <c r="W855" i="7"/>
  <c r="V855" i="7"/>
  <c r="AA854" i="7"/>
  <c r="Z854" i="7"/>
  <c r="Y854" i="7"/>
  <c r="X854" i="7"/>
  <c r="W854" i="7"/>
  <c r="V854" i="7"/>
  <c r="AA853" i="7"/>
  <c r="Z853" i="7"/>
  <c r="Y853" i="7"/>
  <c r="X853" i="7"/>
  <c r="W853" i="7"/>
  <c r="V853" i="7"/>
  <c r="AA852" i="7"/>
  <c r="Z852" i="7"/>
  <c r="Y852" i="7"/>
  <c r="X852" i="7"/>
  <c r="W852" i="7"/>
  <c r="V852" i="7"/>
  <c r="AA851" i="7"/>
  <c r="Z851" i="7"/>
  <c r="Y851" i="7"/>
  <c r="X851" i="7"/>
  <c r="W851" i="7"/>
  <c r="V851" i="7"/>
  <c r="AA850" i="7"/>
  <c r="Z850" i="7"/>
  <c r="Y850" i="7"/>
  <c r="X850" i="7"/>
  <c r="W850" i="7"/>
  <c r="V850" i="7"/>
  <c r="AA849" i="7"/>
  <c r="Z849" i="7"/>
  <c r="Y849" i="7"/>
  <c r="X849" i="7"/>
  <c r="W849" i="7"/>
  <c r="V849" i="7"/>
  <c r="AA848" i="7"/>
  <c r="Z848" i="7"/>
  <c r="Y848" i="7"/>
  <c r="X848" i="7"/>
  <c r="W848" i="7"/>
  <c r="V848" i="7"/>
  <c r="AA847" i="7"/>
  <c r="Z847" i="7"/>
  <c r="Y847" i="7"/>
  <c r="X847" i="7"/>
  <c r="W847" i="7"/>
  <c r="V847" i="7"/>
  <c r="AA846" i="7"/>
  <c r="Z846" i="7"/>
  <c r="Y846" i="7"/>
  <c r="X846" i="7"/>
  <c r="W846" i="7"/>
  <c r="V846" i="7"/>
  <c r="AA845" i="7"/>
  <c r="Z845" i="7"/>
  <c r="Y845" i="7"/>
  <c r="X845" i="7"/>
  <c r="W845" i="7"/>
  <c r="V845" i="7"/>
  <c r="AA844" i="7"/>
  <c r="Z844" i="7"/>
  <c r="Y844" i="7"/>
  <c r="X844" i="7"/>
  <c r="W844" i="7"/>
  <c r="V844" i="7"/>
  <c r="AA843" i="7"/>
  <c r="Z843" i="7"/>
  <c r="Y843" i="7"/>
  <c r="X843" i="7"/>
  <c r="W843" i="7"/>
  <c r="V843" i="7"/>
  <c r="AA842" i="7"/>
  <c r="Z842" i="7"/>
  <c r="Y842" i="7"/>
  <c r="X842" i="7"/>
  <c r="W842" i="7"/>
  <c r="V842" i="7"/>
  <c r="AA841" i="7"/>
  <c r="Z841" i="7"/>
  <c r="Y841" i="7"/>
  <c r="X841" i="7"/>
  <c r="W841" i="7"/>
  <c r="V841" i="7"/>
  <c r="AA840" i="7"/>
  <c r="Z840" i="7"/>
  <c r="Y840" i="7"/>
  <c r="X840" i="7"/>
  <c r="W840" i="7"/>
  <c r="V840" i="7"/>
  <c r="AA839" i="7"/>
  <c r="Z839" i="7"/>
  <c r="Y839" i="7"/>
  <c r="X839" i="7"/>
  <c r="W839" i="7"/>
  <c r="V839" i="7"/>
  <c r="AA838" i="7"/>
  <c r="Z838" i="7"/>
  <c r="Y838" i="7"/>
  <c r="X838" i="7"/>
  <c r="W838" i="7"/>
  <c r="V838" i="7"/>
  <c r="AA837" i="7"/>
  <c r="Z837" i="7"/>
  <c r="Y837" i="7"/>
  <c r="X837" i="7"/>
  <c r="W837" i="7"/>
  <c r="V837" i="7"/>
  <c r="AA836" i="7"/>
  <c r="Z836" i="7"/>
  <c r="Y836" i="7"/>
  <c r="X836" i="7"/>
  <c r="W836" i="7"/>
  <c r="V836" i="7"/>
  <c r="AA835" i="7"/>
  <c r="Z835" i="7"/>
  <c r="Y835" i="7"/>
  <c r="X835" i="7"/>
  <c r="W835" i="7"/>
  <c r="V835" i="7"/>
  <c r="AA834" i="7"/>
  <c r="Z834" i="7"/>
  <c r="Y834" i="7"/>
  <c r="X834" i="7"/>
  <c r="W834" i="7"/>
  <c r="V834" i="7"/>
  <c r="AA833" i="7"/>
  <c r="Z833" i="7"/>
  <c r="Y833" i="7"/>
  <c r="X833" i="7"/>
  <c r="W833" i="7"/>
  <c r="V833" i="7"/>
  <c r="AA832" i="7"/>
  <c r="Z832" i="7"/>
  <c r="Y832" i="7"/>
  <c r="X832" i="7"/>
  <c r="W832" i="7"/>
  <c r="V832" i="7"/>
  <c r="AA831" i="7"/>
  <c r="Z831" i="7"/>
  <c r="Y831" i="7"/>
  <c r="X831" i="7"/>
  <c r="W831" i="7"/>
  <c r="V831" i="7"/>
  <c r="AA830" i="7"/>
  <c r="Z830" i="7"/>
  <c r="Y830" i="7"/>
  <c r="X830" i="7"/>
  <c r="W830" i="7"/>
  <c r="V830" i="7"/>
  <c r="AA829" i="7"/>
  <c r="Z829" i="7"/>
  <c r="Y829" i="7"/>
  <c r="X829" i="7"/>
  <c r="W829" i="7"/>
  <c r="V829" i="7"/>
  <c r="AA828" i="7"/>
  <c r="Z828" i="7"/>
  <c r="Y828" i="7"/>
  <c r="X828" i="7"/>
  <c r="W828" i="7"/>
  <c r="V828" i="7"/>
  <c r="AA827" i="7"/>
  <c r="Z827" i="7"/>
  <c r="Y827" i="7"/>
  <c r="X827" i="7"/>
  <c r="W827" i="7"/>
  <c r="V827" i="7"/>
  <c r="AA826" i="7"/>
  <c r="Z826" i="7"/>
  <c r="Y826" i="7"/>
  <c r="X826" i="7"/>
  <c r="W826" i="7"/>
  <c r="V826" i="7"/>
  <c r="AA825" i="7"/>
  <c r="Z825" i="7"/>
  <c r="Y825" i="7"/>
  <c r="X825" i="7"/>
  <c r="W825" i="7"/>
  <c r="V825" i="7"/>
  <c r="AA824" i="7"/>
  <c r="Z824" i="7"/>
  <c r="Y824" i="7"/>
  <c r="X824" i="7"/>
  <c r="W824" i="7"/>
  <c r="V824" i="7"/>
  <c r="AA823" i="7"/>
  <c r="Z823" i="7"/>
  <c r="Y823" i="7"/>
  <c r="X823" i="7"/>
  <c r="W823" i="7"/>
  <c r="V823" i="7"/>
  <c r="AA822" i="7"/>
  <c r="Z822" i="7"/>
  <c r="Y822" i="7"/>
  <c r="X822" i="7"/>
  <c r="W822" i="7"/>
  <c r="V822" i="7"/>
  <c r="AA821" i="7"/>
  <c r="Z821" i="7"/>
  <c r="Y821" i="7"/>
  <c r="X821" i="7"/>
  <c r="W821" i="7"/>
  <c r="V821" i="7"/>
  <c r="AA820" i="7"/>
  <c r="Z820" i="7"/>
  <c r="Y820" i="7"/>
  <c r="X820" i="7"/>
  <c r="W820" i="7"/>
  <c r="V820" i="7"/>
  <c r="AA819" i="7"/>
  <c r="Z819" i="7"/>
  <c r="Y819" i="7"/>
  <c r="X819" i="7"/>
  <c r="W819" i="7"/>
  <c r="V819" i="7"/>
  <c r="AA818" i="7"/>
  <c r="Z818" i="7"/>
  <c r="Y818" i="7"/>
  <c r="X818" i="7"/>
  <c r="W818" i="7"/>
  <c r="V818" i="7"/>
  <c r="AA817" i="7"/>
  <c r="Z817" i="7"/>
  <c r="Y817" i="7"/>
  <c r="X817" i="7"/>
  <c r="W817" i="7"/>
  <c r="V817" i="7"/>
  <c r="AA816" i="7"/>
  <c r="Z816" i="7"/>
  <c r="Y816" i="7"/>
  <c r="X816" i="7"/>
  <c r="W816" i="7"/>
  <c r="V816" i="7"/>
  <c r="AA815" i="7"/>
  <c r="Z815" i="7"/>
  <c r="Y815" i="7"/>
  <c r="X815" i="7"/>
  <c r="W815" i="7"/>
  <c r="V815" i="7"/>
  <c r="AA814" i="7"/>
  <c r="Z814" i="7"/>
  <c r="Y814" i="7"/>
  <c r="X814" i="7"/>
  <c r="W814" i="7"/>
  <c r="V814" i="7"/>
  <c r="AA813" i="7"/>
  <c r="Z813" i="7"/>
  <c r="Y813" i="7"/>
  <c r="X813" i="7"/>
  <c r="W813" i="7"/>
  <c r="V813" i="7"/>
  <c r="AA812" i="7"/>
  <c r="Z812" i="7"/>
  <c r="Y812" i="7"/>
  <c r="X812" i="7"/>
  <c r="W812" i="7"/>
  <c r="V812" i="7"/>
  <c r="AA811" i="7"/>
  <c r="Z811" i="7"/>
  <c r="Y811" i="7"/>
  <c r="X811" i="7"/>
  <c r="W811" i="7"/>
  <c r="V811" i="7"/>
  <c r="AA810" i="7"/>
  <c r="Z810" i="7"/>
  <c r="Y810" i="7"/>
  <c r="X810" i="7"/>
  <c r="W810" i="7"/>
  <c r="V810" i="7"/>
  <c r="AA809" i="7"/>
  <c r="Z809" i="7"/>
  <c r="Y809" i="7"/>
  <c r="X809" i="7"/>
  <c r="W809" i="7"/>
  <c r="V809" i="7"/>
  <c r="AA808" i="7"/>
  <c r="Z808" i="7"/>
  <c r="Y808" i="7"/>
  <c r="X808" i="7"/>
  <c r="W808" i="7"/>
  <c r="V808" i="7"/>
  <c r="AA807" i="7"/>
  <c r="Z807" i="7"/>
  <c r="Y807" i="7"/>
  <c r="X807" i="7"/>
  <c r="W807" i="7"/>
  <c r="V807" i="7"/>
  <c r="AA806" i="7"/>
  <c r="Z806" i="7"/>
  <c r="Y806" i="7"/>
  <c r="X806" i="7"/>
  <c r="W806" i="7"/>
  <c r="V806" i="7"/>
  <c r="AA805" i="7"/>
  <c r="Z805" i="7"/>
  <c r="Y805" i="7"/>
  <c r="X805" i="7"/>
  <c r="W805" i="7"/>
  <c r="V805" i="7"/>
  <c r="AA804" i="7"/>
  <c r="Z804" i="7"/>
  <c r="Y804" i="7"/>
  <c r="X804" i="7"/>
  <c r="W804" i="7"/>
  <c r="V804" i="7"/>
  <c r="AA803" i="7"/>
  <c r="Z803" i="7"/>
  <c r="Y803" i="7"/>
  <c r="X803" i="7"/>
  <c r="W803" i="7"/>
  <c r="V803" i="7"/>
  <c r="AA802" i="7"/>
  <c r="Z802" i="7"/>
  <c r="Y802" i="7"/>
  <c r="X802" i="7"/>
  <c r="W802" i="7"/>
  <c r="V802" i="7"/>
  <c r="AA801" i="7"/>
  <c r="Z801" i="7"/>
  <c r="Y801" i="7"/>
  <c r="X801" i="7"/>
  <c r="W801" i="7"/>
  <c r="V801" i="7"/>
  <c r="AA800" i="7"/>
  <c r="Z800" i="7"/>
  <c r="Y800" i="7"/>
  <c r="X800" i="7"/>
  <c r="W800" i="7"/>
  <c r="V800" i="7"/>
  <c r="AA799" i="7"/>
  <c r="Z799" i="7"/>
  <c r="Y799" i="7"/>
  <c r="X799" i="7"/>
  <c r="W799" i="7"/>
  <c r="V799" i="7"/>
  <c r="AA798" i="7"/>
  <c r="Z798" i="7"/>
  <c r="Y798" i="7"/>
  <c r="X798" i="7"/>
  <c r="W798" i="7"/>
  <c r="V798" i="7"/>
  <c r="AA797" i="7"/>
  <c r="Z797" i="7"/>
  <c r="Y797" i="7"/>
  <c r="X797" i="7"/>
  <c r="W797" i="7"/>
  <c r="V797" i="7"/>
  <c r="AA796" i="7"/>
  <c r="Z796" i="7"/>
  <c r="Y796" i="7"/>
  <c r="X796" i="7"/>
  <c r="W796" i="7"/>
  <c r="V796" i="7"/>
  <c r="AA795" i="7"/>
  <c r="Z795" i="7"/>
  <c r="Y795" i="7"/>
  <c r="X795" i="7"/>
  <c r="W795" i="7"/>
  <c r="V795" i="7"/>
  <c r="AA794" i="7"/>
  <c r="Z794" i="7"/>
  <c r="Y794" i="7"/>
  <c r="X794" i="7"/>
  <c r="W794" i="7"/>
  <c r="V794" i="7"/>
  <c r="AA793" i="7"/>
  <c r="Z793" i="7"/>
  <c r="Y793" i="7"/>
  <c r="X793" i="7"/>
  <c r="W793" i="7"/>
  <c r="V793" i="7"/>
  <c r="AA792" i="7"/>
  <c r="Z792" i="7"/>
  <c r="Y792" i="7"/>
  <c r="X792" i="7"/>
  <c r="W792" i="7"/>
  <c r="V792" i="7"/>
  <c r="AA791" i="7"/>
  <c r="Z791" i="7"/>
  <c r="Y791" i="7"/>
  <c r="X791" i="7"/>
  <c r="W791" i="7"/>
  <c r="V791" i="7"/>
  <c r="AA790" i="7"/>
  <c r="Z790" i="7"/>
  <c r="Y790" i="7"/>
  <c r="X790" i="7"/>
  <c r="W790" i="7"/>
  <c r="V790" i="7"/>
  <c r="AA789" i="7"/>
  <c r="Z789" i="7"/>
  <c r="Y789" i="7"/>
  <c r="X789" i="7"/>
  <c r="W789" i="7"/>
  <c r="V789" i="7"/>
  <c r="AA788" i="7"/>
  <c r="Z788" i="7"/>
  <c r="Y788" i="7"/>
  <c r="X788" i="7"/>
  <c r="W788" i="7"/>
  <c r="V788" i="7"/>
  <c r="AA787" i="7"/>
  <c r="Z787" i="7"/>
  <c r="Y787" i="7"/>
  <c r="X787" i="7"/>
  <c r="W787" i="7"/>
  <c r="V787" i="7"/>
  <c r="AA786" i="7"/>
  <c r="Z786" i="7"/>
  <c r="Y786" i="7"/>
  <c r="X786" i="7"/>
  <c r="W786" i="7"/>
  <c r="V786" i="7"/>
  <c r="AA785" i="7"/>
  <c r="Z785" i="7"/>
  <c r="Y785" i="7"/>
  <c r="X785" i="7"/>
  <c r="W785" i="7"/>
  <c r="V785" i="7"/>
  <c r="AA784" i="7"/>
  <c r="Z784" i="7"/>
  <c r="Y784" i="7"/>
  <c r="X784" i="7"/>
  <c r="W784" i="7"/>
  <c r="V784" i="7"/>
  <c r="AA783" i="7"/>
  <c r="Z783" i="7"/>
  <c r="Y783" i="7"/>
  <c r="X783" i="7"/>
  <c r="W783" i="7"/>
  <c r="V783" i="7"/>
  <c r="AA782" i="7"/>
  <c r="Z782" i="7"/>
  <c r="Y782" i="7"/>
  <c r="X782" i="7"/>
  <c r="W782" i="7"/>
  <c r="V782" i="7"/>
  <c r="AA781" i="7"/>
  <c r="Z781" i="7"/>
  <c r="Y781" i="7"/>
  <c r="X781" i="7"/>
  <c r="W781" i="7"/>
  <c r="V781" i="7"/>
  <c r="AA780" i="7"/>
  <c r="Z780" i="7"/>
  <c r="Y780" i="7"/>
  <c r="X780" i="7"/>
  <c r="W780" i="7"/>
  <c r="V780" i="7"/>
  <c r="AA779" i="7"/>
  <c r="Z779" i="7"/>
  <c r="Y779" i="7"/>
  <c r="X779" i="7"/>
  <c r="W779" i="7"/>
  <c r="V779" i="7"/>
  <c r="AA778" i="7"/>
  <c r="Z778" i="7"/>
  <c r="Y778" i="7"/>
  <c r="X778" i="7"/>
  <c r="W778" i="7"/>
  <c r="V778" i="7"/>
  <c r="AA777" i="7"/>
  <c r="Z777" i="7"/>
  <c r="Y777" i="7"/>
  <c r="X777" i="7"/>
  <c r="W777" i="7"/>
  <c r="V777" i="7"/>
  <c r="AA776" i="7"/>
  <c r="Z776" i="7"/>
  <c r="Y776" i="7"/>
  <c r="X776" i="7"/>
  <c r="W776" i="7"/>
  <c r="V776" i="7"/>
  <c r="AA775" i="7"/>
  <c r="Z775" i="7"/>
  <c r="Y775" i="7"/>
  <c r="X775" i="7"/>
  <c r="W775" i="7"/>
  <c r="V775" i="7"/>
  <c r="AA774" i="7"/>
  <c r="Z774" i="7"/>
  <c r="Y774" i="7"/>
  <c r="X774" i="7"/>
  <c r="W774" i="7"/>
  <c r="V774" i="7"/>
  <c r="AA773" i="7"/>
  <c r="Z773" i="7"/>
  <c r="Y773" i="7"/>
  <c r="X773" i="7"/>
  <c r="W773" i="7"/>
  <c r="V773" i="7"/>
  <c r="AA772" i="7"/>
  <c r="Z772" i="7"/>
  <c r="Y772" i="7"/>
  <c r="X772" i="7"/>
  <c r="W772" i="7"/>
  <c r="V772" i="7"/>
  <c r="AA771" i="7"/>
  <c r="Z771" i="7"/>
  <c r="Y771" i="7"/>
  <c r="X771" i="7"/>
  <c r="W771" i="7"/>
  <c r="V771" i="7"/>
  <c r="AA770" i="7"/>
  <c r="Z770" i="7"/>
  <c r="Y770" i="7"/>
  <c r="X770" i="7"/>
  <c r="W770" i="7"/>
  <c r="V770" i="7"/>
  <c r="AA769" i="7"/>
  <c r="Z769" i="7"/>
  <c r="Y769" i="7"/>
  <c r="X769" i="7"/>
  <c r="W769" i="7"/>
  <c r="V769" i="7"/>
  <c r="AA768" i="7"/>
  <c r="Z768" i="7"/>
  <c r="Y768" i="7"/>
  <c r="X768" i="7"/>
  <c r="W768" i="7"/>
  <c r="V768" i="7"/>
  <c r="AA767" i="7"/>
  <c r="Z767" i="7"/>
  <c r="Y767" i="7"/>
  <c r="X767" i="7"/>
  <c r="W767" i="7"/>
  <c r="V767" i="7"/>
  <c r="AA766" i="7"/>
  <c r="Z766" i="7"/>
  <c r="Y766" i="7"/>
  <c r="X766" i="7"/>
  <c r="W766" i="7"/>
  <c r="V766" i="7"/>
  <c r="AA765" i="7"/>
  <c r="Z765" i="7"/>
  <c r="Y765" i="7"/>
  <c r="X765" i="7"/>
  <c r="W765" i="7"/>
  <c r="V765" i="7"/>
  <c r="AA764" i="7"/>
  <c r="Z764" i="7"/>
  <c r="Y764" i="7"/>
  <c r="X764" i="7"/>
  <c r="W764" i="7"/>
  <c r="V764" i="7"/>
  <c r="AA763" i="7"/>
  <c r="Z763" i="7"/>
  <c r="Y763" i="7"/>
  <c r="X763" i="7"/>
  <c r="W763" i="7"/>
  <c r="V763" i="7"/>
  <c r="AA762" i="7"/>
  <c r="Z762" i="7"/>
  <c r="Y762" i="7"/>
  <c r="X762" i="7"/>
  <c r="W762" i="7"/>
  <c r="V762" i="7"/>
  <c r="AA761" i="7"/>
  <c r="Z761" i="7"/>
  <c r="Y761" i="7"/>
  <c r="X761" i="7"/>
  <c r="W761" i="7"/>
  <c r="V761" i="7"/>
  <c r="AA760" i="7"/>
  <c r="Z760" i="7"/>
  <c r="Y760" i="7"/>
  <c r="X760" i="7"/>
  <c r="W760" i="7"/>
  <c r="V760" i="7"/>
  <c r="AA759" i="7"/>
  <c r="Z759" i="7"/>
  <c r="Y759" i="7"/>
  <c r="X759" i="7"/>
  <c r="W759" i="7"/>
  <c r="V759" i="7"/>
  <c r="AA758" i="7"/>
  <c r="Z758" i="7"/>
  <c r="Y758" i="7"/>
  <c r="X758" i="7"/>
  <c r="W758" i="7"/>
  <c r="V758" i="7"/>
  <c r="AA757" i="7"/>
  <c r="Z757" i="7"/>
  <c r="Y757" i="7"/>
  <c r="X757" i="7"/>
  <c r="W757" i="7"/>
  <c r="V757" i="7"/>
  <c r="AA756" i="7"/>
  <c r="Z756" i="7"/>
  <c r="Y756" i="7"/>
  <c r="X756" i="7"/>
  <c r="W756" i="7"/>
  <c r="V756" i="7"/>
  <c r="AA755" i="7"/>
  <c r="Z755" i="7"/>
  <c r="Y755" i="7"/>
  <c r="X755" i="7"/>
  <c r="W755" i="7"/>
  <c r="V755" i="7"/>
  <c r="AA754" i="7"/>
  <c r="Z754" i="7"/>
  <c r="Y754" i="7"/>
  <c r="X754" i="7"/>
  <c r="W754" i="7"/>
  <c r="V754" i="7"/>
  <c r="AA753" i="7"/>
  <c r="Z753" i="7"/>
  <c r="Y753" i="7"/>
  <c r="X753" i="7"/>
  <c r="W753" i="7"/>
  <c r="V753" i="7"/>
  <c r="AA752" i="7"/>
  <c r="Z752" i="7"/>
  <c r="Y752" i="7"/>
  <c r="X752" i="7"/>
  <c r="W752" i="7"/>
  <c r="V752" i="7"/>
  <c r="AA751" i="7"/>
  <c r="Z751" i="7"/>
  <c r="Y751" i="7"/>
  <c r="X751" i="7"/>
  <c r="W751" i="7"/>
  <c r="V751" i="7"/>
  <c r="AA750" i="7"/>
  <c r="Z750" i="7"/>
  <c r="Y750" i="7"/>
  <c r="X750" i="7"/>
  <c r="W750" i="7"/>
  <c r="V750" i="7"/>
  <c r="AA749" i="7"/>
  <c r="Z749" i="7"/>
  <c r="Y749" i="7"/>
  <c r="X749" i="7"/>
  <c r="W749" i="7"/>
  <c r="V749" i="7"/>
  <c r="AA748" i="7"/>
  <c r="Z748" i="7"/>
  <c r="Y748" i="7"/>
  <c r="X748" i="7"/>
  <c r="W748" i="7"/>
  <c r="V748" i="7"/>
  <c r="AA747" i="7"/>
  <c r="Z747" i="7"/>
  <c r="Y747" i="7"/>
  <c r="X747" i="7"/>
  <c r="W747" i="7"/>
  <c r="V747" i="7"/>
  <c r="AA746" i="7"/>
  <c r="Z746" i="7"/>
  <c r="Y746" i="7"/>
  <c r="X746" i="7"/>
  <c r="W746" i="7"/>
  <c r="V746" i="7"/>
  <c r="AA745" i="7"/>
  <c r="Z745" i="7"/>
  <c r="Y745" i="7"/>
  <c r="X745" i="7"/>
  <c r="W745" i="7"/>
  <c r="V745" i="7"/>
  <c r="AA744" i="7"/>
  <c r="Z744" i="7"/>
  <c r="Y744" i="7"/>
  <c r="X744" i="7"/>
  <c r="W744" i="7"/>
  <c r="V744" i="7"/>
  <c r="AA743" i="7"/>
  <c r="Z743" i="7"/>
  <c r="Y743" i="7"/>
  <c r="X743" i="7"/>
  <c r="W743" i="7"/>
  <c r="V743" i="7"/>
  <c r="AA742" i="7"/>
  <c r="Z742" i="7"/>
  <c r="Y742" i="7"/>
  <c r="X742" i="7"/>
  <c r="W742" i="7"/>
  <c r="V742" i="7"/>
  <c r="AA741" i="7"/>
  <c r="Z741" i="7"/>
  <c r="Y741" i="7"/>
  <c r="X741" i="7"/>
  <c r="W741" i="7"/>
  <c r="V741" i="7"/>
  <c r="AA740" i="7"/>
  <c r="Z740" i="7"/>
  <c r="Y740" i="7"/>
  <c r="X740" i="7"/>
  <c r="W740" i="7"/>
  <c r="V740" i="7"/>
  <c r="AA739" i="7"/>
  <c r="Z739" i="7"/>
  <c r="Y739" i="7"/>
  <c r="X739" i="7"/>
  <c r="W739" i="7"/>
  <c r="V739" i="7"/>
  <c r="AA738" i="7"/>
  <c r="Z738" i="7"/>
  <c r="Y738" i="7"/>
  <c r="X738" i="7"/>
  <c r="W738" i="7"/>
  <c r="V738" i="7"/>
  <c r="AA737" i="7"/>
  <c r="Z737" i="7"/>
  <c r="Y737" i="7"/>
  <c r="X737" i="7"/>
  <c r="W737" i="7"/>
  <c r="V737" i="7"/>
  <c r="AA736" i="7"/>
  <c r="Z736" i="7"/>
  <c r="Y736" i="7"/>
  <c r="X736" i="7"/>
  <c r="W736" i="7"/>
  <c r="V736" i="7"/>
  <c r="AA735" i="7"/>
  <c r="Z735" i="7"/>
  <c r="Y735" i="7"/>
  <c r="X735" i="7"/>
  <c r="W735" i="7"/>
  <c r="V735" i="7"/>
  <c r="AA734" i="7"/>
  <c r="Z734" i="7"/>
  <c r="Y734" i="7"/>
  <c r="X734" i="7"/>
  <c r="W734" i="7"/>
  <c r="V734" i="7"/>
  <c r="AA733" i="7"/>
  <c r="Z733" i="7"/>
  <c r="Y733" i="7"/>
  <c r="X733" i="7"/>
  <c r="W733" i="7"/>
  <c r="V733" i="7"/>
  <c r="AA732" i="7"/>
  <c r="Z732" i="7"/>
  <c r="Y732" i="7"/>
  <c r="X732" i="7"/>
  <c r="W732" i="7"/>
  <c r="V732" i="7"/>
  <c r="AA731" i="7"/>
  <c r="Z731" i="7"/>
  <c r="Y731" i="7"/>
  <c r="X731" i="7"/>
  <c r="W731" i="7"/>
  <c r="V731" i="7"/>
  <c r="AA730" i="7"/>
  <c r="Z730" i="7"/>
  <c r="Y730" i="7"/>
  <c r="X730" i="7"/>
  <c r="W730" i="7"/>
  <c r="V730" i="7"/>
  <c r="AA729" i="7"/>
  <c r="Z729" i="7"/>
  <c r="Y729" i="7"/>
  <c r="X729" i="7"/>
  <c r="W729" i="7"/>
  <c r="V729" i="7"/>
  <c r="AA728" i="7"/>
  <c r="Z728" i="7"/>
  <c r="Y728" i="7"/>
  <c r="X728" i="7"/>
  <c r="W728" i="7"/>
  <c r="V728" i="7"/>
  <c r="AA727" i="7"/>
  <c r="Z727" i="7"/>
  <c r="Y727" i="7"/>
  <c r="X727" i="7"/>
  <c r="W727" i="7"/>
  <c r="V727" i="7"/>
  <c r="AA726" i="7"/>
  <c r="Z726" i="7"/>
  <c r="Y726" i="7"/>
  <c r="X726" i="7"/>
  <c r="W726" i="7"/>
  <c r="V726" i="7"/>
  <c r="AA725" i="7"/>
  <c r="Z725" i="7"/>
  <c r="Y725" i="7"/>
  <c r="X725" i="7"/>
  <c r="W725" i="7"/>
  <c r="V725" i="7"/>
  <c r="AA724" i="7"/>
  <c r="Z724" i="7"/>
  <c r="Y724" i="7"/>
  <c r="X724" i="7"/>
  <c r="W724" i="7"/>
  <c r="V724" i="7"/>
  <c r="AA723" i="7"/>
  <c r="Z723" i="7"/>
  <c r="Y723" i="7"/>
  <c r="X723" i="7"/>
  <c r="W723" i="7"/>
  <c r="V723" i="7"/>
  <c r="AA722" i="7"/>
  <c r="Z722" i="7"/>
  <c r="Y722" i="7"/>
  <c r="X722" i="7"/>
  <c r="W722" i="7"/>
  <c r="V722" i="7"/>
  <c r="AA721" i="7"/>
  <c r="Z721" i="7"/>
  <c r="Y721" i="7"/>
  <c r="X721" i="7"/>
  <c r="W721" i="7"/>
  <c r="V721" i="7"/>
  <c r="AA720" i="7"/>
  <c r="Z720" i="7"/>
  <c r="Y720" i="7"/>
  <c r="X720" i="7"/>
  <c r="W720" i="7"/>
  <c r="V720" i="7"/>
  <c r="AA719" i="7"/>
  <c r="Z719" i="7"/>
  <c r="Y719" i="7"/>
  <c r="X719" i="7"/>
  <c r="W719" i="7"/>
  <c r="V719" i="7"/>
  <c r="AA718" i="7"/>
  <c r="Z718" i="7"/>
  <c r="Y718" i="7"/>
  <c r="X718" i="7"/>
  <c r="W718" i="7"/>
  <c r="V718" i="7"/>
  <c r="AA717" i="7"/>
  <c r="Z717" i="7"/>
  <c r="Y717" i="7"/>
  <c r="X717" i="7"/>
  <c r="W717" i="7"/>
  <c r="V717" i="7"/>
  <c r="AA716" i="7"/>
  <c r="Z716" i="7"/>
  <c r="Y716" i="7"/>
  <c r="X716" i="7"/>
  <c r="W716" i="7"/>
  <c r="V716" i="7"/>
  <c r="AA715" i="7"/>
  <c r="Z715" i="7"/>
  <c r="Y715" i="7"/>
  <c r="X715" i="7"/>
  <c r="W715" i="7"/>
  <c r="V715" i="7"/>
  <c r="AA714" i="7"/>
  <c r="Z714" i="7"/>
  <c r="Y714" i="7"/>
  <c r="X714" i="7"/>
  <c r="W714" i="7"/>
  <c r="V714" i="7"/>
  <c r="AA713" i="7"/>
  <c r="Z713" i="7"/>
  <c r="Y713" i="7"/>
  <c r="X713" i="7"/>
  <c r="W713" i="7"/>
  <c r="V713" i="7"/>
  <c r="AA712" i="7"/>
  <c r="Z712" i="7"/>
  <c r="Y712" i="7"/>
  <c r="X712" i="7"/>
  <c r="W712" i="7"/>
  <c r="V712" i="7"/>
  <c r="AA711" i="7"/>
  <c r="Z711" i="7"/>
  <c r="Y711" i="7"/>
  <c r="X711" i="7"/>
  <c r="W711" i="7"/>
  <c r="V711" i="7"/>
  <c r="AA710" i="7"/>
  <c r="Z710" i="7"/>
  <c r="Y710" i="7"/>
  <c r="X710" i="7"/>
  <c r="W710" i="7"/>
  <c r="V710" i="7"/>
  <c r="AA709" i="7"/>
  <c r="Z709" i="7"/>
  <c r="Y709" i="7"/>
  <c r="X709" i="7"/>
  <c r="W709" i="7"/>
  <c r="V709" i="7"/>
  <c r="AA708" i="7"/>
  <c r="Z708" i="7"/>
  <c r="Y708" i="7"/>
  <c r="X708" i="7"/>
  <c r="W708" i="7"/>
  <c r="V708" i="7"/>
  <c r="AA707" i="7"/>
  <c r="Z707" i="7"/>
  <c r="Y707" i="7"/>
  <c r="X707" i="7"/>
  <c r="W707" i="7"/>
  <c r="V707" i="7"/>
  <c r="AA706" i="7"/>
  <c r="Z706" i="7"/>
  <c r="Y706" i="7"/>
  <c r="X706" i="7"/>
  <c r="W706" i="7"/>
  <c r="V706" i="7"/>
  <c r="AA705" i="7"/>
  <c r="Z705" i="7"/>
  <c r="Y705" i="7"/>
  <c r="X705" i="7"/>
  <c r="W705" i="7"/>
  <c r="V705" i="7"/>
  <c r="AA704" i="7"/>
  <c r="Z704" i="7"/>
  <c r="Y704" i="7"/>
  <c r="X704" i="7"/>
  <c r="W704" i="7"/>
  <c r="V704" i="7"/>
  <c r="AA703" i="7"/>
  <c r="Z703" i="7"/>
  <c r="Y703" i="7"/>
  <c r="X703" i="7"/>
  <c r="W703" i="7"/>
  <c r="V703" i="7"/>
  <c r="AA702" i="7"/>
  <c r="Z702" i="7"/>
  <c r="Y702" i="7"/>
  <c r="X702" i="7"/>
  <c r="W702" i="7"/>
  <c r="V702" i="7"/>
  <c r="AA701" i="7"/>
  <c r="Z701" i="7"/>
  <c r="Y701" i="7"/>
  <c r="X701" i="7"/>
  <c r="W701" i="7"/>
  <c r="V701" i="7"/>
  <c r="AA700" i="7"/>
  <c r="Z700" i="7"/>
  <c r="Y700" i="7"/>
  <c r="X700" i="7"/>
  <c r="W700" i="7"/>
  <c r="V700" i="7"/>
  <c r="AA699" i="7"/>
  <c r="Z699" i="7"/>
  <c r="Y699" i="7"/>
  <c r="X699" i="7"/>
  <c r="W699" i="7"/>
  <c r="V699" i="7"/>
  <c r="AA698" i="7"/>
  <c r="Z698" i="7"/>
  <c r="Y698" i="7"/>
  <c r="X698" i="7"/>
  <c r="W698" i="7"/>
  <c r="V698" i="7"/>
  <c r="AA697" i="7"/>
  <c r="Z697" i="7"/>
  <c r="Y697" i="7"/>
  <c r="X697" i="7"/>
  <c r="W697" i="7"/>
  <c r="V697" i="7"/>
  <c r="AA696" i="7"/>
  <c r="Z696" i="7"/>
  <c r="Y696" i="7"/>
  <c r="X696" i="7"/>
  <c r="W696" i="7"/>
  <c r="V696" i="7"/>
  <c r="AA695" i="7"/>
  <c r="Z695" i="7"/>
  <c r="Y695" i="7"/>
  <c r="X695" i="7"/>
  <c r="W695" i="7"/>
  <c r="V695" i="7"/>
  <c r="AA694" i="7"/>
  <c r="Z694" i="7"/>
  <c r="Y694" i="7"/>
  <c r="X694" i="7"/>
  <c r="W694" i="7"/>
  <c r="V694" i="7"/>
  <c r="AA693" i="7"/>
  <c r="Z693" i="7"/>
  <c r="Y693" i="7"/>
  <c r="X693" i="7"/>
  <c r="W693" i="7"/>
  <c r="V693" i="7"/>
  <c r="AA692" i="7"/>
  <c r="Z692" i="7"/>
  <c r="Y692" i="7"/>
  <c r="X692" i="7"/>
  <c r="W692" i="7"/>
  <c r="V692" i="7"/>
  <c r="AA691" i="7"/>
  <c r="Z691" i="7"/>
  <c r="Y691" i="7"/>
  <c r="X691" i="7"/>
  <c r="W691" i="7"/>
  <c r="V691" i="7"/>
  <c r="AA690" i="7"/>
  <c r="Z690" i="7"/>
  <c r="Y690" i="7"/>
  <c r="X690" i="7"/>
  <c r="W690" i="7"/>
  <c r="V690" i="7"/>
  <c r="AA689" i="7"/>
  <c r="Z689" i="7"/>
  <c r="Y689" i="7"/>
  <c r="X689" i="7"/>
  <c r="W689" i="7"/>
  <c r="V689" i="7"/>
  <c r="AA688" i="7"/>
  <c r="Z688" i="7"/>
  <c r="Y688" i="7"/>
  <c r="X688" i="7"/>
  <c r="W688" i="7"/>
  <c r="V688" i="7"/>
  <c r="AA687" i="7"/>
  <c r="Z687" i="7"/>
  <c r="Y687" i="7"/>
  <c r="X687" i="7"/>
  <c r="W687" i="7"/>
  <c r="V687" i="7"/>
  <c r="AA686" i="7"/>
  <c r="Z686" i="7"/>
  <c r="Y686" i="7"/>
  <c r="X686" i="7"/>
  <c r="W686" i="7"/>
  <c r="V686" i="7"/>
  <c r="AA685" i="7"/>
  <c r="Z685" i="7"/>
  <c r="Y685" i="7"/>
  <c r="X685" i="7"/>
  <c r="W685" i="7"/>
  <c r="V685" i="7"/>
  <c r="AA684" i="7"/>
  <c r="Z684" i="7"/>
  <c r="Y684" i="7"/>
  <c r="X684" i="7"/>
  <c r="W684" i="7"/>
  <c r="V684" i="7"/>
  <c r="AA683" i="7"/>
  <c r="Z683" i="7"/>
  <c r="Y683" i="7"/>
  <c r="X683" i="7"/>
  <c r="W683" i="7"/>
  <c r="V683" i="7"/>
  <c r="AA682" i="7"/>
  <c r="Z682" i="7"/>
  <c r="Y682" i="7"/>
  <c r="X682" i="7"/>
  <c r="W682" i="7"/>
  <c r="V682" i="7"/>
  <c r="AA681" i="7"/>
  <c r="Z681" i="7"/>
  <c r="Y681" i="7"/>
  <c r="X681" i="7"/>
  <c r="W681" i="7"/>
  <c r="V681" i="7"/>
  <c r="AA680" i="7"/>
  <c r="Z680" i="7"/>
  <c r="Y680" i="7"/>
  <c r="X680" i="7"/>
  <c r="W680" i="7"/>
  <c r="V680" i="7"/>
  <c r="AA679" i="7"/>
  <c r="Z679" i="7"/>
  <c r="Y679" i="7"/>
  <c r="X679" i="7"/>
  <c r="W679" i="7"/>
  <c r="V679" i="7"/>
  <c r="AA678" i="7"/>
  <c r="Z678" i="7"/>
  <c r="Y678" i="7"/>
  <c r="X678" i="7"/>
  <c r="W678" i="7"/>
  <c r="V678" i="7"/>
  <c r="AA677" i="7"/>
  <c r="Z677" i="7"/>
  <c r="Y677" i="7"/>
  <c r="X677" i="7"/>
  <c r="W677" i="7"/>
  <c r="V677" i="7"/>
  <c r="AA676" i="7"/>
  <c r="Z676" i="7"/>
  <c r="Y676" i="7"/>
  <c r="X676" i="7"/>
  <c r="W676" i="7"/>
  <c r="V676" i="7"/>
  <c r="AA675" i="7"/>
  <c r="Z675" i="7"/>
  <c r="Y675" i="7"/>
  <c r="X675" i="7"/>
  <c r="W675" i="7"/>
  <c r="V675" i="7"/>
  <c r="AA674" i="7"/>
  <c r="Z674" i="7"/>
  <c r="Y674" i="7"/>
  <c r="X674" i="7"/>
  <c r="W674" i="7"/>
  <c r="V674" i="7"/>
  <c r="AA673" i="7"/>
  <c r="Z673" i="7"/>
  <c r="Y673" i="7"/>
  <c r="X673" i="7"/>
  <c r="W673" i="7"/>
  <c r="V673" i="7"/>
  <c r="AA672" i="7"/>
  <c r="Z672" i="7"/>
  <c r="Y672" i="7"/>
  <c r="X672" i="7"/>
  <c r="W672" i="7"/>
  <c r="V672" i="7"/>
  <c r="AA671" i="7"/>
  <c r="Z671" i="7"/>
  <c r="Y671" i="7"/>
  <c r="X671" i="7"/>
  <c r="W671" i="7"/>
  <c r="V671" i="7"/>
  <c r="AA670" i="7"/>
  <c r="Z670" i="7"/>
  <c r="Y670" i="7"/>
  <c r="X670" i="7"/>
  <c r="W670" i="7"/>
  <c r="V670" i="7"/>
  <c r="AA669" i="7"/>
  <c r="Z669" i="7"/>
  <c r="Y669" i="7"/>
  <c r="X669" i="7"/>
  <c r="W669" i="7"/>
  <c r="V669" i="7"/>
  <c r="AA668" i="7"/>
  <c r="Z668" i="7"/>
  <c r="Y668" i="7"/>
  <c r="X668" i="7"/>
  <c r="W668" i="7"/>
  <c r="V668" i="7"/>
  <c r="AA667" i="7"/>
  <c r="Z667" i="7"/>
  <c r="Y667" i="7"/>
  <c r="X667" i="7"/>
  <c r="W667" i="7"/>
  <c r="V667" i="7"/>
  <c r="AA666" i="7"/>
  <c r="Z666" i="7"/>
  <c r="Y666" i="7"/>
  <c r="X666" i="7"/>
  <c r="W666" i="7"/>
  <c r="V666" i="7"/>
  <c r="AA665" i="7"/>
  <c r="Z665" i="7"/>
  <c r="Y665" i="7"/>
  <c r="X665" i="7"/>
  <c r="W665" i="7"/>
  <c r="V665" i="7"/>
  <c r="AA664" i="7"/>
  <c r="Z664" i="7"/>
  <c r="Y664" i="7"/>
  <c r="X664" i="7"/>
  <c r="W664" i="7"/>
  <c r="V664" i="7"/>
  <c r="AA663" i="7"/>
  <c r="Z663" i="7"/>
  <c r="Y663" i="7"/>
  <c r="X663" i="7"/>
  <c r="W663" i="7"/>
  <c r="V663" i="7"/>
  <c r="AA662" i="7"/>
  <c r="Z662" i="7"/>
  <c r="Y662" i="7"/>
  <c r="X662" i="7"/>
  <c r="W662" i="7"/>
  <c r="V662" i="7"/>
  <c r="AA661" i="7"/>
  <c r="Z661" i="7"/>
  <c r="Y661" i="7"/>
  <c r="X661" i="7"/>
  <c r="W661" i="7"/>
  <c r="V661" i="7"/>
  <c r="AA660" i="7"/>
  <c r="Z660" i="7"/>
  <c r="Y660" i="7"/>
  <c r="X660" i="7"/>
  <c r="W660" i="7"/>
  <c r="V660" i="7"/>
  <c r="AA659" i="7"/>
  <c r="Z659" i="7"/>
  <c r="Y659" i="7"/>
  <c r="X659" i="7"/>
  <c r="W659" i="7"/>
  <c r="V659" i="7"/>
  <c r="AA658" i="7"/>
  <c r="Z658" i="7"/>
  <c r="Y658" i="7"/>
  <c r="X658" i="7"/>
  <c r="W658" i="7"/>
  <c r="V658" i="7"/>
  <c r="AA657" i="7"/>
  <c r="Z657" i="7"/>
  <c r="Y657" i="7"/>
  <c r="X657" i="7"/>
  <c r="W657" i="7"/>
  <c r="V657" i="7"/>
  <c r="AA656" i="7"/>
  <c r="Z656" i="7"/>
  <c r="Y656" i="7"/>
  <c r="X656" i="7"/>
  <c r="W656" i="7"/>
  <c r="V656" i="7"/>
  <c r="AA655" i="7"/>
  <c r="Z655" i="7"/>
  <c r="Y655" i="7"/>
  <c r="X655" i="7"/>
  <c r="W655" i="7"/>
  <c r="V655" i="7"/>
  <c r="AA654" i="7"/>
  <c r="Z654" i="7"/>
  <c r="Y654" i="7"/>
  <c r="X654" i="7"/>
  <c r="W654" i="7"/>
  <c r="V654" i="7"/>
  <c r="AA653" i="7"/>
  <c r="Z653" i="7"/>
  <c r="Y653" i="7"/>
  <c r="X653" i="7"/>
  <c r="W653" i="7"/>
  <c r="V653" i="7"/>
  <c r="AA652" i="7"/>
  <c r="Z652" i="7"/>
  <c r="Y652" i="7"/>
  <c r="X652" i="7"/>
  <c r="W652" i="7"/>
  <c r="V652" i="7"/>
  <c r="AA651" i="7"/>
  <c r="Z651" i="7"/>
  <c r="Y651" i="7"/>
  <c r="X651" i="7"/>
  <c r="W651" i="7"/>
  <c r="V651" i="7"/>
  <c r="AA650" i="7"/>
  <c r="Z650" i="7"/>
  <c r="Y650" i="7"/>
  <c r="X650" i="7"/>
  <c r="W650" i="7"/>
  <c r="V650" i="7"/>
  <c r="AA649" i="7"/>
  <c r="Z649" i="7"/>
  <c r="Y649" i="7"/>
  <c r="X649" i="7"/>
  <c r="W649" i="7"/>
  <c r="V649" i="7"/>
  <c r="AA648" i="7"/>
  <c r="Z648" i="7"/>
  <c r="Y648" i="7"/>
  <c r="X648" i="7"/>
  <c r="W648" i="7"/>
  <c r="V648" i="7"/>
  <c r="AA647" i="7"/>
  <c r="Z647" i="7"/>
  <c r="Y647" i="7"/>
  <c r="X647" i="7"/>
  <c r="W647" i="7"/>
  <c r="V647" i="7"/>
  <c r="AA646" i="7"/>
  <c r="Z646" i="7"/>
  <c r="Y646" i="7"/>
  <c r="X646" i="7"/>
  <c r="W646" i="7"/>
  <c r="V646" i="7"/>
  <c r="AA645" i="7"/>
  <c r="Z645" i="7"/>
  <c r="Y645" i="7"/>
  <c r="X645" i="7"/>
  <c r="W645" i="7"/>
  <c r="V645" i="7"/>
  <c r="AA644" i="7"/>
  <c r="Z644" i="7"/>
  <c r="Y644" i="7"/>
  <c r="X644" i="7"/>
  <c r="W644" i="7"/>
  <c r="V644" i="7"/>
  <c r="AA643" i="7"/>
  <c r="Z643" i="7"/>
  <c r="Y643" i="7"/>
  <c r="X643" i="7"/>
  <c r="W643" i="7"/>
  <c r="V643" i="7"/>
  <c r="AA642" i="7"/>
  <c r="Z642" i="7"/>
  <c r="Y642" i="7"/>
  <c r="X642" i="7"/>
  <c r="W642" i="7"/>
  <c r="V642" i="7"/>
  <c r="AA641" i="7"/>
  <c r="Z641" i="7"/>
  <c r="Y641" i="7"/>
  <c r="X641" i="7"/>
  <c r="W641" i="7"/>
  <c r="V641" i="7"/>
  <c r="AA640" i="7"/>
  <c r="Z640" i="7"/>
  <c r="Y640" i="7"/>
  <c r="X640" i="7"/>
  <c r="W640" i="7"/>
  <c r="V640" i="7"/>
  <c r="AA639" i="7"/>
  <c r="Z639" i="7"/>
  <c r="Y639" i="7"/>
  <c r="X639" i="7"/>
  <c r="W639" i="7"/>
  <c r="V639" i="7"/>
  <c r="AA638" i="7"/>
  <c r="Z638" i="7"/>
  <c r="Y638" i="7"/>
  <c r="X638" i="7"/>
  <c r="W638" i="7"/>
  <c r="V638" i="7"/>
  <c r="AA637" i="7"/>
  <c r="Z637" i="7"/>
  <c r="Y637" i="7"/>
  <c r="X637" i="7"/>
  <c r="W637" i="7"/>
  <c r="V637" i="7"/>
  <c r="AA636" i="7"/>
  <c r="Z636" i="7"/>
  <c r="Y636" i="7"/>
  <c r="X636" i="7"/>
  <c r="W636" i="7"/>
  <c r="V636" i="7"/>
  <c r="AA635" i="7"/>
  <c r="Z635" i="7"/>
  <c r="Y635" i="7"/>
  <c r="X635" i="7"/>
  <c r="W635" i="7"/>
  <c r="V635" i="7"/>
  <c r="AA634" i="7"/>
  <c r="Z634" i="7"/>
  <c r="Y634" i="7"/>
  <c r="X634" i="7"/>
  <c r="W634" i="7"/>
  <c r="V634" i="7"/>
  <c r="AA633" i="7"/>
  <c r="Z633" i="7"/>
  <c r="Y633" i="7"/>
  <c r="X633" i="7"/>
  <c r="W633" i="7"/>
  <c r="V633" i="7"/>
  <c r="AA632" i="7"/>
  <c r="Z632" i="7"/>
  <c r="Y632" i="7"/>
  <c r="X632" i="7"/>
  <c r="W632" i="7"/>
  <c r="V632" i="7"/>
  <c r="AA631" i="7"/>
  <c r="Z631" i="7"/>
  <c r="Y631" i="7"/>
  <c r="X631" i="7"/>
  <c r="W631" i="7"/>
  <c r="V631" i="7"/>
  <c r="AA630" i="7"/>
  <c r="Z630" i="7"/>
  <c r="Y630" i="7"/>
  <c r="X630" i="7"/>
  <c r="W630" i="7"/>
  <c r="V630" i="7"/>
  <c r="AA629" i="7"/>
  <c r="Z629" i="7"/>
  <c r="Y629" i="7"/>
  <c r="X629" i="7"/>
  <c r="W629" i="7"/>
  <c r="V629" i="7"/>
  <c r="AA628" i="7"/>
  <c r="Z628" i="7"/>
  <c r="Y628" i="7"/>
  <c r="X628" i="7"/>
  <c r="W628" i="7"/>
  <c r="V628" i="7"/>
  <c r="AA627" i="7"/>
  <c r="Z627" i="7"/>
  <c r="Y627" i="7"/>
  <c r="X627" i="7"/>
  <c r="W627" i="7"/>
  <c r="V627" i="7"/>
  <c r="AA626" i="7"/>
  <c r="Z626" i="7"/>
  <c r="Y626" i="7"/>
  <c r="X626" i="7"/>
  <c r="W626" i="7"/>
  <c r="V626" i="7"/>
  <c r="AA625" i="7"/>
  <c r="Z625" i="7"/>
  <c r="Y625" i="7"/>
  <c r="X625" i="7"/>
  <c r="W625" i="7"/>
  <c r="V625" i="7"/>
  <c r="AA624" i="7"/>
  <c r="Z624" i="7"/>
  <c r="Y624" i="7"/>
  <c r="X624" i="7"/>
  <c r="W624" i="7"/>
  <c r="V624" i="7"/>
  <c r="AA623" i="7"/>
  <c r="Z623" i="7"/>
  <c r="Y623" i="7"/>
  <c r="X623" i="7"/>
  <c r="W623" i="7"/>
  <c r="V623" i="7"/>
  <c r="AA622" i="7"/>
  <c r="Z622" i="7"/>
  <c r="Y622" i="7"/>
  <c r="X622" i="7"/>
  <c r="W622" i="7"/>
  <c r="V622" i="7"/>
  <c r="AA621" i="7"/>
  <c r="Z621" i="7"/>
  <c r="Y621" i="7"/>
  <c r="X621" i="7"/>
  <c r="W621" i="7"/>
  <c r="V621" i="7"/>
  <c r="AA620" i="7"/>
  <c r="Z620" i="7"/>
  <c r="Y620" i="7"/>
  <c r="X620" i="7"/>
  <c r="W620" i="7"/>
  <c r="V620" i="7"/>
  <c r="AA619" i="7"/>
  <c r="Z619" i="7"/>
  <c r="Y619" i="7"/>
  <c r="X619" i="7"/>
  <c r="W619" i="7"/>
  <c r="V619" i="7"/>
  <c r="AA618" i="7"/>
  <c r="Z618" i="7"/>
  <c r="Y618" i="7"/>
  <c r="X618" i="7"/>
  <c r="W618" i="7"/>
  <c r="V618" i="7"/>
  <c r="AA617" i="7"/>
  <c r="Z617" i="7"/>
  <c r="Y617" i="7"/>
  <c r="X617" i="7"/>
  <c r="W617" i="7"/>
  <c r="V617" i="7"/>
  <c r="AA616" i="7"/>
  <c r="Z616" i="7"/>
  <c r="Y616" i="7"/>
  <c r="X616" i="7"/>
  <c r="W616" i="7"/>
  <c r="V616" i="7"/>
  <c r="AA615" i="7"/>
  <c r="Z615" i="7"/>
  <c r="Y615" i="7"/>
  <c r="X615" i="7"/>
  <c r="W615" i="7"/>
  <c r="V615" i="7"/>
  <c r="AA614" i="7"/>
  <c r="Z614" i="7"/>
  <c r="Y614" i="7"/>
  <c r="X614" i="7"/>
  <c r="W614" i="7"/>
  <c r="V614" i="7"/>
  <c r="AA613" i="7"/>
  <c r="Z613" i="7"/>
  <c r="Y613" i="7"/>
  <c r="X613" i="7"/>
  <c r="W613" i="7"/>
  <c r="V613" i="7"/>
  <c r="AA612" i="7"/>
  <c r="Z612" i="7"/>
  <c r="Y612" i="7"/>
  <c r="X612" i="7"/>
  <c r="W612" i="7"/>
  <c r="V612" i="7"/>
  <c r="AA611" i="7"/>
  <c r="Z611" i="7"/>
  <c r="Y611" i="7"/>
  <c r="X611" i="7"/>
  <c r="W611" i="7"/>
  <c r="V611" i="7"/>
  <c r="AA610" i="7"/>
  <c r="Z610" i="7"/>
  <c r="Y610" i="7"/>
  <c r="X610" i="7"/>
  <c r="W610" i="7"/>
  <c r="V610" i="7"/>
  <c r="AA609" i="7"/>
  <c r="Z609" i="7"/>
  <c r="Y609" i="7"/>
  <c r="X609" i="7"/>
  <c r="W609" i="7"/>
  <c r="V609" i="7"/>
  <c r="AA608" i="7"/>
  <c r="Z608" i="7"/>
  <c r="Y608" i="7"/>
  <c r="X608" i="7"/>
  <c r="W608" i="7"/>
  <c r="V608" i="7"/>
  <c r="AA607" i="7"/>
  <c r="Z607" i="7"/>
  <c r="Y607" i="7"/>
  <c r="X607" i="7"/>
  <c r="W607" i="7"/>
  <c r="V607" i="7"/>
  <c r="AA606" i="7"/>
  <c r="Z606" i="7"/>
  <c r="Y606" i="7"/>
  <c r="X606" i="7"/>
  <c r="W606" i="7"/>
  <c r="V606" i="7"/>
  <c r="AA605" i="7"/>
  <c r="Z605" i="7"/>
  <c r="Y605" i="7"/>
  <c r="X605" i="7"/>
  <c r="W605" i="7"/>
  <c r="V605" i="7"/>
  <c r="AA604" i="7"/>
  <c r="Z604" i="7"/>
  <c r="Y604" i="7"/>
  <c r="X604" i="7"/>
  <c r="W604" i="7"/>
  <c r="V604" i="7"/>
  <c r="AA603" i="7"/>
  <c r="Z603" i="7"/>
  <c r="Y603" i="7"/>
  <c r="X603" i="7"/>
  <c r="W603" i="7"/>
  <c r="V603" i="7"/>
  <c r="AA602" i="7"/>
  <c r="Z602" i="7"/>
  <c r="Y602" i="7"/>
  <c r="X602" i="7"/>
  <c r="W602" i="7"/>
  <c r="V602" i="7"/>
  <c r="AA601" i="7"/>
  <c r="Z601" i="7"/>
  <c r="Y601" i="7"/>
  <c r="X601" i="7"/>
  <c r="W601" i="7"/>
  <c r="V601" i="7"/>
  <c r="AA600" i="7"/>
  <c r="Z600" i="7"/>
  <c r="Y600" i="7"/>
  <c r="X600" i="7"/>
  <c r="W600" i="7"/>
  <c r="V600" i="7"/>
  <c r="AA599" i="7"/>
  <c r="Z599" i="7"/>
  <c r="Y599" i="7"/>
  <c r="X599" i="7"/>
  <c r="W599" i="7"/>
  <c r="V599" i="7"/>
  <c r="AA598" i="7"/>
  <c r="Z598" i="7"/>
  <c r="Y598" i="7"/>
  <c r="X598" i="7"/>
  <c r="W598" i="7"/>
  <c r="V598" i="7"/>
  <c r="AA597" i="7"/>
  <c r="Z597" i="7"/>
  <c r="Y597" i="7"/>
  <c r="X597" i="7"/>
  <c r="W597" i="7"/>
  <c r="V597" i="7"/>
  <c r="AA596" i="7"/>
  <c r="Z596" i="7"/>
  <c r="Y596" i="7"/>
  <c r="X596" i="7"/>
  <c r="W596" i="7"/>
  <c r="V596" i="7"/>
  <c r="AA595" i="7"/>
  <c r="Z595" i="7"/>
  <c r="Y595" i="7"/>
  <c r="X595" i="7"/>
  <c r="W595" i="7"/>
  <c r="V595" i="7"/>
  <c r="AA594" i="7"/>
  <c r="Z594" i="7"/>
  <c r="Y594" i="7"/>
  <c r="X594" i="7"/>
  <c r="W594" i="7"/>
  <c r="V594" i="7"/>
  <c r="AA593" i="7"/>
  <c r="Z593" i="7"/>
  <c r="Y593" i="7"/>
  <c r="X593" i="7"/>
  <c r="W593" i="7"/>
  <c r="V593" i="7"/>
  <c r="AA592" i="7"/>
  <c r="Z592" i="7"/>
  <c r="Y592" i="7"/>
  <c r="X592" i="7"/>
  <c r="W592" i="7"/>
  <c r="V592" i="7"/>
  <c r="AA591" i="7"/>
  <c r="Z591" i="7"/>
  <c r="Y591" i="7"/>
  <c r="X591" i="7"/>
  <c r="W591" i="7"/>
  <c r="V591" i="7"/>
  <c r="AA590" i="7"/>
  <c r="Z590" i="7"/>
  <c r="Y590" i="7"/>
  <c r="X590" i="7"/>
  <c r="W590" i="7"/>
  <c r="V590" i="7"/>
  <c r="AA589" i="7"/>
  <c r="Z589" i="7"/>
  <c r="Y589" i="7"/>
  <c r="X589" i="7"/>
  <c r="W589" i="7"/>
  <c r="V589" i="7"/>
  <c r="AA588" i="7"/>
  <c r="Z588" i="7"/>
  <c r="Y588" i="7"/>
  <c r="X588" i="7"/>
  <c r="W588" i="7"/>
  <c r="V588" i="7"/>
  <c r="AA587" i="7"/>
  <c r="Z587" i="7"/>
  <c r="Y587" i="7"/>
  <c r="X587" i="7"/>
  <c r="W587" i="7"/>
  <c r="V587" i="7"/>
  <c r="AA586" i="7"/>
  <c r="Z586" i="7"/>
  <c r="Y586" i="7"/>
  <c r="X586" i="7"/>
  <c r="W586" i="7"/>
  <c r="V586" i="7"/>
  <c r="AA585" i="7"/>
  <c r="Z585" i="7"/>
  <c r="Y585" i="7"/>
  <c r="X585" i="7"/>
  <c r="W585" i="7"/>
  <c r="V585" i="7"/>
  <c r="AA584" i="7"/>
  <c r="Z584" i="7"/>
  <c r="Y584" i="7"/>
  <c r="X584" i="7"/>
  <c r="W584" i="7"/>
  <c r="V584" i="7"/>
  <c r="AA583" i="7"/>
  <c r="Z583" i="7"/>
  <c r="Y583" i="7"/>
  <c r="X583" i="7"/>
  <c r="W583" i="7"/>
  <c r="V583" i="7"/>
  <c r="AA582" i="7"/>
  <c r="Z582" i="7"/>
  <c r="Y582" i="7"/>
  <c r="X582" i="7"/>
  <c r="W582" i="7"/>
  <c r="V582" i="7"/>
  <c r="AA581" i="7"/>
  <c r="Z581" i="7"/>
  <c r="Y581" i="7"/>
  <c r="X581" i="7"/>
  <c r="W581" i="7"/>
  <c r="V581" i="7"/>
  <c r="AA580" i="7"/>
  <c r="Z580" i="7"/>
  <c r="Y580" i="7"/>
  <c r="X580" i="7"/>
  <c r="W580" i="7"/>
  <c r="V580" i="7"/>
  <c r="AA579" i="7"/>
  <c r="Z579" i="7"/>
  <c r="Y579" i="7"/>
  <c r="X579" i="7"/>
  <c r="W579" i="7"/>
  <c r="V579" i="7"/>
  <c r="AA578" i="7"/>
  <c r="Z578" i="7"/>
  <c r="Y578" i="7"/>
  <c r="X578" i="7"/>
  <c r="W578" i="7"/>
  <c r="V578" i="7"/>
  <c r="AA577" i="7"/>
  <c r="Z577" i="7"/>
  <c r="Y577" i="7"/>
  <c r="X577" i="7"/>
  <c r="W577" i="7"/>
  <c r="V577" i="7"/>
  <c r="AA576" i="7"/>
  <c r="Z576" i="7"/>
  <c r="Y576" i="7"/>
  <c r="X576" i="7"/>
  <c r="W576" i="7"/>
  <c r="V576" i="7"/>
  <c r="AA575" i="7"/>
  <c r="Z575" i="7"/>
  <c r="Y575" i="7"/>
  <c r="X575" i="7"/>
  <c r="W575" i="7"/>
  <c r="V575" i="7"/>
  <c r="AA574" i="7"/>
  <c r="Z574" i="7"/>
  <c r="Y574" i="7"/>
  <c r="X574" i="7"/>
  <c r="W574" i="7"/>
  <c r="V574" i="7"/>
  <c r="AA573" i="7"/>
  <c r="Z573" i="7"/>
  <c r="Y573" i="7"/>
  <c r="X573" i="7"/>
  <c r="W573" i="7"/>
  <c r="V573" i="7"/>
  <c r="AA572" i="7"/>
  <c r="Z572" i="7"/>
  <c r="Y572" i="7"/>
  <c r="X572" i="7"/>
  <c r="W572" i="7"/>
  <c r="V572" i="7"/>
  <c r="AA571" i="7"/>
  <c r="Z571" i="7"/>
  <c r="Y571" i="7"/>
  <c r="X571" i="7"/>
  <c r="W571" i="7"/>
  <c r="V571" i="7"/>
  <c r="AA570" i="7"/>
  <c r="Z570" i="7"/>
  <c r="Y570" i="7"/>
  <c r="X570" i="7"/>
  <c r="W570" i="7"/>
  <c r="V570" i="7"/>
  <c r="AA569" i="7"/>
  <c r="Z569" i="7"/>
  <c r="Y569" i="7"/>
  <c r="X569" i="7"/>
  <c r="W569" i="7"/>
  <c r="V569" i="7"/>
  <c r="AA568" i="7"/>
  <c r="Z568" i="7"/>
  <c r="Y568" i="7"/>
  <c r="X568" i="7"/>
  <c r="W568" i="7"/>
  <c r="V568" i="7"/>
  <c r="AA567" i="7"/>
  <c r="Z567" i="7"/>
  <c r="Y567" i="7"/>
  <c r="X567" i="7"/>
  <c r="W567" i="7"/>
  <c r="V567" i="7"/>
  <c r="AA566" i="7"/>
  <c r="Z566" i="7"/>
  <c r="Y566" i="7"/>
  <c r="X566" i="7"/>
  <c r="W566" i="7"/>
  <c r="V566" i="7"/>
  <c r="AA565" i="7"/>
  <c r="Z565" i="7"/>
  <c r="Y565" i="7"/>
  <c r="X565" i="7"/>
  <c r="W565" i="7"/>
  <c r="V565" i="7"/>
  <c r="AA564" i="7"/>
  <c r="Z564" i="7"/>
  <c r="Y564" i="7"/>
  <c r="X564" i="7"/>
  <c r="W564" i="7"/>
  <c r="V564" i="7"/>
  <c r="AA563" i="7"/>
  <c r="Z563" i="7"/>
  <c r="Y563" i="7"/>
  <c r="X563" i="7"/>
  <c r="W563" i="7"/>
  <c r="V563" i="7"/>
  <c r="AA562" i="7"/>
  <c r="Z562" i="7"/>
  <c r="Y562" i="7"/>
  <c r="X562" i="7"/>
  <c r="W562" i="7"/>
  <c r="V562" i="7"/>
  <c r="AA561" i="7"/>
  <c r="Z561" i="7"/>
  <c r="Y561" i="7"/>
  <c r="X561" i="7"/>
  <c r="W561" i="7"/>
  <c r="V561" i="7"/>
  <c r="AA560" i="7"/>
  <c r="Z560" i="7"/>
  <c r="Y560" i="7"/>
  <c r="X560" i="7"/>
  <c r="W560" i="7"/>
  <c r="V560" i="7"/>
  <c r="AA559" i="7"/>
  <c r="Z559" i="7"/>
  <c r="Y559" i="7"/>
  <c r="X559" i="7"/>
  <c r="W559" i="7"/>
  <c r="V559" i="7"/>
  <c r="AA558" i="7"/>
  <c r="Z558" i="7"/>
  <c r="Y558" i="7"/>
  <c r="X558" i="7"/>
  <c r="W558" i="7"/>
  <c r="V558" i="7"/>
  <c r="AA557" i="7"/>
  <c r="Z557" i="7"/>
  <c r="Y557" i="7"/>
  <c r="X557" i="7"/>
  <c r="W557" i="7"/>
  <c r="V557" i="7"/>
  <c r="AA556" i="7"/>
  <c r="Z556" i="7"/>
  <c r="Y556" i="7"/>
  <c r="X556" i="7"/>
  <c r="W556" i="7"/>
  <c r="V556" i="7"/>
  <c r="AA555" i="7"/>
  <c r="Z555" i="7"/>
  <c r="Y555" i="7"/>
  <c r="X555" i="7"/>
  <c r="W555" i="7"/>
  <c r="V555" i="7"/>
  <c r="AA554" i="7"/>
  <c r="Z554" i="7"/>
  <c r="Y554" i="7"/>
  <c r="X554" i="7"/>
  <c r="W554" i="7"/>
  <c r="V554" i="7"/>
  <c r="AA553" i="7"/>
  <c r="Z553" i="7"/>
  <c r="Y553" i="7"/>
  <c r="X553" i="7"/>
  <c r="W553" i="7"/>
  <c r="V553" i="7"/>
  <c r="AA552" i="7"/>
  <c r="Z552" i="7"/>
  <c r="Y552" i="7"/>
  <c r="X552" i="7"/>
  <c r="W552" i="7"/>
  <c r="V552" i="7"/>
  <c r="AA551" i="7"/>
  <c r="Z551" i="7"/>
  <c r="Y551" i="7"/>
  <c r="X551" i="7"/>
  <c r="W551" i="7"/>
  <c r="V551" i="7"/>
  <c r="AA550" i="7"/>
  <c r="Z550" i="7"/>
  <c r="Y550" i="7"/>
  <c r="X550" i="7"/>
  <c r="W550" i="7"/>
  <c r="V550" i="7"/>
  <c r="AA549" i="7"/>
  <c r="Z549" i="7"/>
  <c r="Y549" i="7"/>
  <c r="X549" i="7"/>
  <c r="W549" i="7"/>
  <c r="V549" i="7"/>
  <c r="AA548" i="7"/>
  <c r="Z548" i="7"/>
  <c r="Y548" i="7"/>
  <c r="X548" i="7"/>
  <c r="W548" i="7"/>
  <c r="V548" i="7"/>
  <c r="AA547" i="7"/>
  <c r="Z547" i="7"/>
  <c r="Y547" i="7"/>
  <c r="X547" i="7"/>
  <c r="W547" i="7"/>
  <c r="V547" i="7"/>
  <c r="AA546" i="7"/>
  <c r="Z546" i="7"/>
  <c r="Y546" i="7"/>
  <c r="X546" i="7"/>
  <c r="W546" i="7"/>
  <c r="V546" i="7"/>
  <c r="AA545" i="7"/>
  <c r="Z545" i="7"/>
  <c r="Y545" i="7"/>
  <c r="X545" i="7"/>
  <c r="W545" i="7"/>
  <c r="V545" i="7"/>
  <c r="AA544" i="7"/>
  <c r="Z544" i="7"/>
  <c r="Y544" i="7"/>
  <c r="X544" i="7"/>
  <c r="W544" i="7"/>
  <c r="V544" i="7"/>
  <c r="AA543" i="7"/>
  <c r="Z543" i="7"/>
  <c r="Y543" i="7"/>
  <c r="X543" i="7"/>
  <c r="W543" i="7"/>
  <c r="V543" i="7"/>
  <c r="AA542" i="7"/>
  <c r="Z542" i="7"/>
  <c r="Y542" i="7"/>
  <c r="X542" i="7"/>
  <c r="W542" i="7"/>
  <c r="V542" i="7"/>
  <c r="AA541" i="7"/>
  <c r="Z541" i="7"/>
  <c r="Y541" i="7"/>
  <c r="X541" i="7"/>
  <c r="W541" i="7"/>
  <c r="V541" i="7"/>
  <c r="AA540" i="7"/>
  <c r="Z540" i="7"/>
  <c r="Y540" i="7"/>
  <c r="X540" i="7"/>
  <c r="W540" i="7"/>
  <c r="V540" i="7"/>
  <c r="AA539" i="7"/>
  <c r="Z539" i="7"/>
  <c r="Y539" i="7"/>
  <c r="X539" i="7"/>
  <c r="W539" i="7"/>
  <c r="V539" i="7"/>
  <c r="AA538" i="7"/>
  <c r="Z538" i="7"/>
  <c r="Y538" i="7"/>
  <c r="X538" i="7"/>
  <c r="W538" i="7"/>
  <c r="V538" i="7"/>
  <c r="AA537" i="7"/>
  <c r="Z537" i="7"/>
  <c r="Y537" i="7"/>
  <c r="X537" i="7"/>
  <c r="W537" i="7"/>
  <c r="V537" i="7"/>
  <c r="AA536" i="7"/>
  <c r="Z536" i="7"/>
  <c r="Y536" i="7"/>
  <c r="X536" i="7"/>
  <c r="W536" i="7"/>
  <c r="V536" i="7"/>
  <c r="AA535" i="7"/>
  <c r="Z535" i="7"/>
  <c r="Y535" i="7"/>
  <c r="X535" i="7"/>
  <c r="W535" i="7"/>
  <c r="V535" i="7"/>
  <c r="AA534" i="7"/>
  <c r="Z534" i="7"/>
  <c r="Y534" i="7"/>
  <c r="X534" i="7"/>
  <c r="W534" i="7"/>
  <c r="V534" i="7"/>
  <c r="AA533" i="7"/>
  <c r="Z533" i="7"/>
  <c r="Y533" i="7"/>
  <c r="X533" i="7"/>
  <c r="W533" i="7"/>
  <c r="V533" i="7"/>
  <c r="AA532" i="7"/>
  <c r="Z532" i="7"/>
  <c r="Y532" i="7"/>
  <c r="X532" i="7"/>
  <c r="W532" i="7"/>
  <c r="V532" i="7"/>
  <c r="AA531" i="7"/>
  <c r="Z531" i="7"/>
  <c r="Y531" i="7"/>
  <c r="X531" i="7"/>
  <c r="W531" i="7"/>
  <c r="V531" i="7"/>
  <c r="AA530" i="7"/>
  <c r="Z530" i="7"/>
  <c r="Y530" i="7"/>
  <c r="X530" i="7"/>
  <c r="W530" i="7"/>
  <c r="V530" i="7"/>
  <c r="AA529" i="7"/>
  <c r="Z529" i="7"/>
  <c r="Y529" i="7"/>
  <c r="X529" i="7"/>
  <c r="W529" i="7"/>
  <c r="V529" i="7"/>
  <c r="AA528" i="7"/>
  <c r="Z528" i="7"/>
  <c r="Y528" i="7"/>
  <c r="X528" i="7"/>
  <c r="W528" i="7"/>
  <c r="V528" i="7"/>
  <c r="AA527" i="7"/>
  <c r="Z527" i="7"/>
  <c r="Y527" i="7"/>
  <c r="X527" i="7"/>
  <c r="W527" i="7"/>
  <c r="V527" i="7"/>
  <c r="AA526" i="7"/>
  <c r="Z526" i="7"/>
  <c r="Y526" i="7"/>
  <c r="X526" i="7"/>
  <c r="W526" i="7"/>
  <c r="V526" i="7"/>
  <c r="AA525" i="7"/>
  <c r="Z525" i="7"/>
  <c r="Y525" i="7"/>
  <c r="X525" i="7"/>
  <c r="W525" i="7"/>
  <c r="V525" i="7"/>
  <c r="AA524" i="7"/>
  <c r="Z524" i="7"/>
  <c r="Y524" i="7"/>
  <c r="X524" i="7"/>
  <c r="W524" i="7"/>
  <c r="V524" i="7"/>
  <c r="AA523" i="7"/>
  <c r="Z523" i="7"/>
  <c r="Y523" i="7"/>
  <c r="X523" i="7"/>
  <c r="W523" i="7"/>
  <c r="V523" i="7"/>
  <c r="AA522" i="7"/>
  <c r="Z522" i="7"/>
  <c r="Y522" i="7"/>
  <c r="X522" i="7"/>
  <c r="W522" i="7"/>
  <c r="V522" i="7"/>
  <c r="AA521" i="7"/>
  <c r="Z521" i="7"/>
  <c r="Y521" i="7"/>
  <c r="X521" i="7"/>
  <c r="W521" i="7"/>
  <c r="V521" i="7"/>
  <c r="AA520" i="7"/>
  <c r="Z520" i="7"/>
  <c r="Y520" i="7"/>
  <c r="X520" i="7"/>
  <c r="W520" i="7"/>
  <c r="V520" i="7"/>
  <c r="AA519" i="7"/>
  <c r="Z519" i="7"/>
  <c r="Y519" i="7"/>
  <c r="X519" i="7"/>
  <c r="W519" i="7"/>
  <c r="V519" i="7"/>
  <c r="AA518" i="7"/>
  <c r="Z518" i="7"/>
  <c r="Y518" i="7"/>
  <c r="X518" i="7"/>
  <c r="W518" i="7"/>
  <c r="V518" i="7"/>
  <c r="AA517" i="7"/>
  <c r="Z517" i="7"/>
  <c r="Y517" i="7"/>
  <c r="X517" i="7"/>
  <c r="W517" i="7"/>
  <c r="V517" i="7"/>
  <c r="AA516" i="7"/>
  <c r="Z516" i="7"/>
  <c r="Y516" i="7"/>
  <c r="X516" i="7"/>
  <c r="W516" i="7"/>
  <c r="V516" i="7"/>
  <c r="AA515" i="7"/>
  <c r="Z515" i="7"/>
  <c r="Y515" i="7"/>
  <c r="X515" i="7"/>
  <c r="W515" i="7"/>
  <c r="V515" i="7"/>
  <c r="AA514" i="7"/>
  <c r="Z514" i="7"/>
  <c r="Y514" i="7"/>
  <c r="X514" i="7"/>
  <c r="W514" i="7"/>
  <c r="V514" i="7"/>
  <c r="AA513" i="7"/>
  <c r="Z513" i="7"/>
  <c r="Y513" i="7"/>
  <c r="X513" i="7"/>
  <c r="W513" i="7"/>
  <c r="V513" i="7"/>
  <c r="AA512" i="7"/>
  <c r="Z512" i="7"/>
  <c r="Y512" i="7"/>
  <c r="X512" i="7"/>
  <c r="W512" i="7"/>
  <c r="V512" i="7"/>
  <c r="AA511" i="7"/>
  <c r="Z511" i="7"/>
  <c r="Y511" i="7"/>
  <c r="X511" i="7"/>
  <c r="W511" i="7"/>
  <c r="V511" i="7"/>
  <c r="AA510" i="7"/>
  <c r="Z510" i="7"/>
  <c r="Y510" i="7"/>
  <c r="X510" i="7"/>
  <c r="W510" i="7"/>
  <c r="V510" i="7"/>
  <c r="AA509" i="7"/>
  <c r="Z509" i="7"/>
  <c r="Y509" i="7"/>
  <c r="X509" i="7"/>
  <c r="W509" i="7"/>
  <c r="V509" i="7"/>
  <c r="AA508" i="7"/>
  <c r="Z508" i="7"/>
  <c r="Y508" i="7"/>
  <c r="X508" i="7"/>
  <c r="W508" i="7"/>
  <c r="V508" i="7"/>
  <c r="AA507" i="7"/>
  <c r="Z507" i="7"/>
  <c r="Y507" i="7"/>
  <c r="X507" i="7"/>
  <c r="W507" i="7"/>
  <c r="V507" i="7"/>
  <c r="AA506" i="7"/>
  <c r="Z506" i="7"/>
  <c r="Y506" i="7"/>
  <c r="X506" i="7"/>
  <c r="W506" i="7"/>
  <c r="V506" i="7"/>
  <c r="AA505" i="7"/>
  <c r="Z505" i="7"/>
  <c r="Y505" i="7"/>
  <c r="X505" i="7"/>
  <c r="W505" i="7"/>
  <c r="V505" i="7"/>
  <c r="AA504" i="7"/>
  <c r="Z504" i="7"/>
  <c r="Y504" i="7"/>
  <c r="X504" i="7"/>
  <c r="W504" i="7"/>
  <c r="V504" i="7"/>
  <c r="AA503" i="7"/>
  <c r="Z503" i="7"/>
  <c r="Y503" i="7"/>
  <c r="X503" i="7"/>
  <c r="W503" i="7"/>
  <c r="V503" i="7"/>
  <c r="AA502" i="7"/>
  <c r="Z502" i="7"/>
  <c r="Y502" i="7"/>
  <c r="X502" i="7"/>
  <c r="W502" i="7"/>
  <c r="V502" i="7"/>
  <c r="AA501" i="7"/>
  <c r="Z501" i="7"/>
  <c r="Y501" i="7"/>
  <c r="X501" i="7"/>
  <c r="W501" i="7"/>
  <c r="V501" i="7"/>
  <c r="AA500" i="7"/>
  <c r="Z500" i="7"/>
  <c r="Y500" i="7"/>
  <c r="X500" i="7"/>
  <c r="W500" i="7"/>
  <c r="V500" i="7"/>
  <c r="AA499" i="7"/>
  <c r="Z499" i="7"/>
  <c r="Y499" i="7"/>
  <c r="X499" i="7"/>
  <c r="W499" i="7"/>
  <c r="V499" i="7"/>
  <c r="AA498" i="7"/>
  <c r="Z498" i="7"/>
  <c r="Y498" i="7"/>
  <c r="X498" i="7"/>
  <c r="W498" i="7"/>
  <c r="V498" i="7"/>
  <c r="AA497" i="7"/>
  <c r="Z497" i="7"/>
  <c r="Y497" i="7"/>
  <c r="X497" i="7"/>
  <c r="W497" i="7"/>
  <c r="V497" i="7"/>
  <c r="AA496" i="7"/>
  <c r="Z496" i="7"/>
  <c r="Y496" i="7"/>
  <c r="X496" i="7"/>
  <c r="W496" i="7"/>
  <c r="V496" i="7"/>
  <c r="AA495" i="7"/>
  <c r="Z495" i="7"/>
  <c r="Y495" i="7"/>
  <c r="X495" i="7"/>
  <c r="W495" i="7"/>
  <c r="V495" i="7"/>
  <c r="AA494" i="7"/>
  <c r="Z494" i="7"/>
  <c r="Y494" i="7"/>
  <c r="X494" i="7"/>
  <c r="W494" i="7"/>
  <c r="V494" i="7"/>
  <c r="AA493" i="7"/>
  <c r="Z493" i="7"/>
  <c r="Y493" i="7"/>
  <c r="X493" i="7"/>
  <c r="W493" i="7"/>
  <c r="V493" i="7"/>
  <c r="AA492" i="7"/>
  <c r="Z492" i="7"/>
  <c r="Y492" i="7"/>
  <c r="X492" i="7"/>
  <c r="W492" i="7"/>
  <c r="V492" i="7"/>
  <c r="AA491" i="7"/>
  <c r="Z491" i="7"/>
  <c r="Y491" i="7"/>
  <c r="X491" i="7"/>
  <c r="W491" i="7"/>
  <c r="V491" i="7"/>
  <c r="AA490" i="7"/>
  <c r="Z490" i="7"/>
  <c r="Y490" i="7"/>
  <c r="X490" i="7"/>
  <c r="W490" i="7"/>
  <c r="V490" i="7"/>
  <c r="AA489" i="7"/>
  <c r="Z489" i="7"/>
  <c r="Y489" i="7"/>
  <c r="X489" i="7"/>
  <c r="W489" i="7"/>
  <c r="V489" i="7"/>
  <c r="AA488" i="7"/>
  <c r="Z488" i="7"/>
  <c r="Y488" i="7"/>
  <c r="X488" i="7"/>
  <c r="W488" i="7"/>
  <c r="V488" i="7"/>
  <c r="AA487" i="7"/>
  <c r="Z487" i="7"/>
  <c r="Y487" i="7"/>
  <c r="X487" i="7"/>
  <c r="W487" i="7"/>
  <c r="V487" i="7"/>
  <c r="AA486" i="7"/>
  <c r="Z486" i="7"/>
  <c r="Y486" i="7"/>
  <c r="X486" i="7"/>
  <c r="W486" i="7"/>
  <c r="V486" i="7"/>
  <c r="AA485" i="7"/>
  <c r="Z485" i="7"/>
  <c r="Y485" i="7"/>
  <c r="X485" i="7"/>
  <c r="W485" i="7"/>
  <c r="V485" i="7"/>
  <c r="AA484" i="7"/>
  <c r="Z484" i="7"/>
  <c r="Y484" i="7"/>
  <c r="X484" i="7"/>
  <c r="W484" i="7"/>
  <c r="V484" i="7"/>
  <c r="AA483" i="7"/>
  <c r="Z483" i="7"/>
  <c r="Y483" i="7"/>
  <c r="X483" i="7"/>
  <c r="W483" i="7"/>
  <c r="V483" i="7"/>
  <c r="AA482" i="7"/>
  <c r="Z482" i="7"/>
  <c r="Y482" i="7"/>
  <c r="X482" i="7"/>
  <c r="W482" i="7"/>
  <c r="V482" i="7"/>
  <c r="AA481" i="7"/>
  <c r="Z481" i="7"/>
  <c r="Y481" i="7"/>
  <c r="X481" i="7"/>
  <c r="W481" i="7"/>
  <c r="V481" i="7"/>
  <c r="AA480" i="7"/>
  <c r="Z480" i="7"/>
  <c r="Y480" i="7"/>
  <c r="X480" i="7"/>
  <c r="W480" i="7"/>
  <c r="V480" i="7"/>
  <c r="AA479" i="7"/>
  <c r="Z479" i="7"/>
  <c r="Y479" i="7"/>
  <c r="X479" i="7"/>
  <c r="W479" i="7"/>
  <c r="V479" i="7"/>
  <c r="AA478" i="7"/>
  <c r="Z478" i="7"/>
  <c r="Y478" i="7"/>
  <c r="X478" i="7"/>
  <c r="W478" i="7"/>
  <c r="V478" i="7"/>
  <c r="AA477" i="7"/>
  <c r="Z477" i="7"/>
  <c r="Y477" i="7"/>
  <c r="X477" i="7"/>
  <c r="W477" i="7"/>
  <c r="V477" i="7"/>
  <c r="AA476" i="7"/>
  <c r="Z476" i="7"/>
  <c r="Y476" i="7"/>
  <c r="X476" i="7"/>
  <c r="W476" i="7"/>
  <c r="V476" i="7"/>
  <c r="AA475" i="7"/>
  <c r="Z475" i="7"/>
  <c r="Y475" i="7"/>
  <c r="X475" i="7"/>
  <c r="W475" i="7"/>
  <c r="V475" i="7"/>
  <c r="AA474" i="7"/>
  <c r="Z474" i="7"/>
  <c r="Y474" i="7"/>
  <c r="X474" i="7"/>
  <c r="W474" i="7"/>
  <c r="V474" i="7"/>
  <c r="AA473" i="7"/>
  <c r="Z473" i="7"/>
  <c r="Y473" i="7"/>
  <c r="X473" i="7"/>
  <c r="W473" i="7"/>
  <c r="V473" i="7"/>
  <c r="AA472" i="7"/>
  <c r="Z472" i="7"/>
  <c r="Y472" i="7"/>
  <c r="X472" i="7"/>
  <c r="W472" i="7"/>
  <c r="V472" i="7"/>
  <c r="AA471" i="7"/>
  <c r="Z471" i="7"/>
  <c r="Y471" i="7"/>
  <c r="X471" i="7"/>
  <c r="W471" i="7"/>
  <c r="V471" i="7"/>
  <c r="AA470" i="7"/>
  <c r="Z470" i="7"/>
  <c r="Y470" i="7"/>
  <c r="X470" i="7"/>
  <c r="W470" i="7"/>
  <c r="V470" i="7"/>
  <c r="AA469" i="7"/>
  <c r="Z469" i="7"/>
  <c r="Y469" i="7"/>
  <c r="X469" i="7"/>
  <c r="W469" i="7"/>
  <c r="V469" i="7"/>
  <c r="AA468" i="7"/>
  <c r="Z468" i="7"/>
  <c r="Y468" i="7"/>
  <c r="X468" i="7"/>
  <c r="W468" i="7"/>
  <c r="V468" i="7"/>
  <c r="AA467" i="7"/>
  <c r="Z467" i="7"/>
  <c r="Y467" i="7"/>
  <c r="X467" i="7"/>
  <c r="W467" i="7"/>
  <c r="V467" i="7"/>
  <c r="AA466" i="7"/>
  <c r="Z466" i="7"/>
  <c r="Y466" i="7"/>
  <c r="X466" i="7"/>
  <c r="W466" i="7"/>
  <c r="V466" i="7"/>
  <c r="AA465" i="7"/>
  <c r="Z465" i="7"/>
  <c r="Y465" i="7"/>
  <c r="X465" i="7"/>
  <c r="W465" i="7"/>
  <c r="V465" i="7"/>
  <c r="AA464" i="7"/>
  <c r="Z464" i="7"/>
  <c r="Y464" i="7"/>
  <c r="X464" i="7"/>
  <c r="W464" i="7"/>
  <c r="V464" i="7"/>
  <c r="AA463" i="7"/>
  <c r="Z463" i="7"/>
  <c r="Y463" i="7"/>
  <c r="X463" i="7"/>
  <c r="W463" i="7"/>
  <c r="V463" i="7"/>
  <c r="AA462" i="7"/>
  <c r="Z462" i="7"/>
  <c r="Y462" i="7"/>
  <c r="X462" i="7"/>
  <c r="W462" i="7"/>
  <c r="V462" i="7"/>
  <c r="AA461" i="7"/>
  <c r="Z461" i="7"/>
  <c r="Y461" i="7"/>
  <c r="X461" i="7"/>
  <c r="W461" i="7"/>
  <c r="V461" i="7"/>
  <c r="AA460" i="7"/>
  <c r="Z460" i="7"/>
  <c r="Y460" i="7"/>
  <c r="X460" i="7"/>
  <c r="W460" i="7"/>
  <c r="V460" i="7"/>
  <c r="AA459" i="7"/>
  <c r="Z459" i="7"/>
  <c r="Y459" i="7"/>
  <c r="X459" i="7"/>
  <c r="W459" i="7"/>
  <c r="V459" i="7"/>
  <c r="AA458" i="7"/>
  <c r="Z458" i="7"/>
  <c r="Y458" i="7"/>
  <c r="X458" i="7"/>
  <c r="W458" i="7"/>
  <c r="V458" i="7"/>
  <c r="AA457" i="7"/>
  <c r="Z457" i="7"/>
  <c r="Y457" i="7"/>
  <c r="X457" i="7"/>
  <c r="W457" i="7"/>
  <c r="V457" i="7"/>
  <c r="AA456" i="7"/>
  <c r="Z456" i="7"/>
  <c r="Y456" i="7"/>
  <c r="X456" i="7"/>
  <c r="W456" i="7"/>
  <c r="V456" i="7"/>
  <c r="AA455" i="7"/>
  <c r="Z455" i="7"/>
  <c r="Y455" i="7"/>
  <c r="X455" i="7"/>
  <c r="W455" i="7"/>
  <c r="V455" i="7"/>
  <c r="AA454" i="7"/>
  <c r="Z454" i="7"/>
  <c r="Y454" i="7"/>
  <c r="X454" i="7"/>
  <c r="W454" i="7"/>
  <c r="V454" i="7"/>
  <c r="AA453" i="7"/>
  <c r="Z453" i="7"/>
  <c r="Y453" i="7"/>
  <c r="X453" i="7"/>
  <c r="W453" i="7"/>
  <c r="V453" i="7"/>
  <c r="AA452" i="7"/>
  <c r="Z452" i="7"/>
  <c r="Y452" i="7"/>
  <c r="X452" i="7"/>
  <c r="W452" i="7"/>
  <c r="V452" i="7"/>
  <c r="AA451" i="7"/>
  <c r="Z451" i="7"/>
  <c r="Y451" i="7"/>
  <c r="X451" i="7"/>
  <c r="W451" i="7"/>
  <c r="V451" i="7"/>
  <c r="AA450" i="7"/>
  <c r="Z450" i="7"/>
  <c r="Y450" i="7"/>
  <c r="X450" i="7"/>
  <c r="W450" i="7"/>
  <c r="V450" i="7"/>
  <c r="AA449" i="7"/>
  <c r="Z449" i="7"/>
  <c r="Y449" i="7"/>
  <c r="X449" i="7"/>
  <c r="W449" i="7"/>
  <c r="V449" i="7"/>
  <c r="AA448" i="7"/>
  <c r="Z448" i="7"/>
  <c r="Y448" i="7"/>
  <c r="X448" i="7"/>
  <c r="W448" i="7"/>
  <c r="V448" i="7"/>
  <c r="AA447" i="7"/>
  <c r="Z447" i="7"/>
  <c r="Y447" i="7"/>
  <c r="X447" i="7"/>
  <c r="W447" i="7"/>
  <c r="V447" i="7"/>
  <c r="AA446" i="7"/>
  <c r="Z446" i="7"/>
  <c r="Y446" i="7"/>
  <c r="X446" i="7"/>
  <c r="W446" i="7"/>
  <c r="V446" i="7"/>
  <c r="AA445" i="7"/>
  <c r="Z445" i="7"/>
  <c r="Y445" i="7"/>
  <c r="X445" i="7"/>
  <c r="W445" i="7"/>
  <c r="V445" i="7"/>
  <c r="AA444" i="7"/>
  <c r="Z444" i="7"/>
  <c r="Y444" i="7"/>
  <c r="X444" i="7"/>
  <c r="W444" i="7"/>
  <c r="V444" i="7"/>
  <c r="AA443" i="7"/>
  <c r="Z443" i="7"/>
  <c r="Y443" i="7"/>
  <c r="X443" i="7"/>
  <c r="W443" i="7"/>
  <c r="V443" i="7"/>
  <c r="AA442" i="7"/>
  <c r="Z442" i="7"/>
  <c r="Y442" i="7"/>
  <c r="X442" i="7"/>
  <c r="W442" i="7"/>
  <c r="V442" i="7"/>
  <c r="AA441" i="7"/>
  <c r="Z441" i="7"/>
  <c r="Y441" i="7"/>
  <c r="X441" i="7"/>
  <c r="W441" i="7"/>
  <c r="V441" i="7"/>
  <c r="AA440" i="7"/>
  <c r="Z440" i="7"/>
  <c r="Y440" i="7"/>
  <c r="X440" i="7"/>
  <c r="W440" i="7"/>
  <c r="V440" i="7"/>
  <c r="AA439" i="7"/>
  <c r="Z439" i="7"/>
  <c r="Y439" i="7"/>
  <c r="X439" i="7"/>
  <c r="W439" i="7"/>
  <c r="V439" i="7"/>
  <c r="AA438" i="7"/>
  <c r="Z438" i="7"/>
  <c r="Y438" i="7"/>
  <c r="X438" i="7"/>
  <c r="W438" i="7"/>
  <c r="V438" i="7"/>
  <c r="AA437" i="7"/>
  <c r="Z437" i="7"/>
  <c r="Y437" i="7"/>
  <c r="X437" i="7"/>
  <c r="W437" i="7"/>
  <c r="V437" i="7"/>
  <c r="AA436" i="7"/>
  <c r="Z436" i="7"/>
  <c r="Y436" i="7"/>
  <c r="X436" i="7"/>
  <c r="W436" i="7"/>
  <c r="V436" i="7"/>
  <c r="AA435" i="7"/>
  <c r="Z435" i="7"/>
  <c r="Y435" i="7"/>
  <c r="X435" i="7"/>
  <c r="W435" i="7"/>
  <c r="V435" i="7"/>
  <c r="AA434" i="7"/>
  <c r="Z434" i="7"/>
  <c r="Y434" i="7"/>
  <c r="X434" i="7"/>
  <c r="W434" i="7"/>
  <c r="V434" i="7"/>
  <c r="AA433" i="7"/>
  <c r="Z433" i="7"/>
  <c r="Y433" i="7"/>
  <c r="X433" i="7"/>
  <c r="W433" i="7"/>
  <c r="V433" i="7"/>
  <c r="AA432" i="7"/>
  <c r="Z432" i="7"/>
  <c r="Y432" i="7"/>
  <c r="X432" i="7"/>
  <c r="W432" i="7"/>
  <c r="V432" i="7"/>
  <c r="AA431" i="7"/>
  <c r="Z431" i="7"/>
  <c r="Y431" i="7"/>
  <c r="X431" i="7"/>
  <c r="W431" i="7"/>
  <c r="V431" i="7"/>
  <c r="AA430" i="7"/>
  <c r="Z430" i="7"/>
  <c r="Y430" i="7"/>
  <c r="X430" i="7"/>
  <c r="W430" i="7"/>
  <c r="V430" i="7"/>
  <c r="AA429" i="7"/>
  <c r="Z429" i="7"/>
  <c r="Y429" i="7"/>
  <c r="X429" i="7"/>
  <c r="W429" i="7"/>
  <c r="V429" i="7"/>
  <c r="AA428" i="7"/>
  <c r="Z428" i="7"/>
  <c r="Y428" i="7"/>
  <c r="X428" i="7"/>
  <c r="W428" i="7"/>
  <c r="V428" i="7"/>
  <c r="AA427" i="7"/>
  <c r="Z427" i="7"/>
  <c r="Y427" i="7"/>
  <c r="X427" i="7"/>
  <c r="W427" i="7"/>
  <c r="V427" i="7"/>
  <c r="AA426" i="7"/>
  <c r="Z426" i="7"/>
  <c r="Y426" i="7"/>
  <c r="X426" i="7"/>
  <c r="W426" i="7"/>
  <c r="V426" i="7"/>
  <c r="AA425" i="7"/>
  <c r="Z425" i="7"/>
  <c r="Y425" i="7"/>
  <c r="X425" i="7"/>
  <c r="W425" i="7"/>
  <c r="V425" i="7"/>
  <c r="AA424" i="7"/>
  <c r="Z424" i="7"/>
  <c r="Y424" i="7"/>
  <c r="X424" i="7"/>
  <c r="W424" i="7"/>
  <c r="V424" i="7"/>
  <c r="AA423" i="7"/>
  <c r="Z423" i="7"/>
  <c r="Y423" i="7"/>
  <c r="X423" i="7"/>
  <c r="W423" i="7"/>
  <c r="V423" i="7"/>
  <c r="AA422" i="7"/>
  <c r="Z422" i="7"/>
  <c r="Y422" i="7"/>
  <c r="X422" i="7"/>
  <c r="W422" i="7"/>
  <c r="V422" i="7"/>
  <c r="AA421" i="7"/>
  <c r="Z421" i="7"/>
  <c r="Y421" i="7"/>
  <c r="X421" i="7"/>
  <c r="W421" i="7"/>
  <c r="V421" i="7"/>
  <c r="AA420" i="7"/>
  <c r="Z420" i="7"/>
  <c r="Y420" i="7"/>
  <c r="X420" i="7"/>
  <c r="W420" i="7"/>
  <c r="V420" i="7"/>
  <c r="AA419" i="7"/>
  <c r="Z419" i="7"/>
  <c r="Y419" i="7"/>
  <c r="X419" i="7"/>
  <c r="W419" i="7"/>
  <c r="V419" i="7"/>
  <c r="AA418" i="7"/>
  <c r="Z418" i="7"/>
  <c r="Y418" i="7"/>
  <c r="X418" i="7"/>
  <c r="W418" i="7"/>
  <c r="V418" i="7"/>
  <c r="AA417" i="7"/>
  <c r="Z417" i="7"/>
  <c r="Y417" i="7"/>
  <c r="X417" i="7"/>
  <c r="W417" i="7"/>
  <c r="V417" i="7"/>
  <c r="AA416" i="7"/>
  <c r="Z416" i="7"/>
  <c r="Y416" i="7"/>
  <c r="X416" i="7"/>
  <c r="W416" i="7"/>
  <c r="V416" i="7"/>
  <c r="AA415" i="7"/>
  <c r="Z415" i="7"/>
  <c r="Y415" i="7"/>
  <c r="X415" i="7"/>
  <c r="W415" i="7"/>
  <c r="V415" i="7"/>
  <c r="AA414" i="7"/>
  <c r="Z414" i="7"/>
  <c r="Y414" i="7"/>
  <c r="X414" i="7"/>
  <c r="W414" i="7"/>
  <c r="V414" i="7"/>
  <c r="AA413" i="7"/>
  <c r="Z413" i="7"/>
  <c r="Y413" i="7"/>
  <c r="X413" i="7"/>
  <c r="W413" i="7"/>
  <c r="V413" i="7"/>
  <c r="AA412" i="7"/>
  <c r="Z412" i="7"/>
  <c r="Y412" i="7"/>
  <c r="X412" i="7"/>
  <c r="W412" i="7"/>
  <c r="V412" i="7"/>
  <c r="AA411" i="7"/>
  <c r="Z411" i="7"/>
  <c r="Y411" i="7"/>
  <c r="X411" i="7"/>
  <c r="W411" i="7"/>
  <c r="V411" i="7"/>
  <c r="AA410" i="7"/>
  <c r="Z410" i="7"/>
  <c r="Y410" i="7"/>
  <c r="X410" i="7"/>
  <c r="W410" i="7"/>
  <c r="V410" i="7"/>
  <c r="AA409" i="7"/>
  <c r="Z409" i="7"/>
  <c r="Y409" i="7"/>
  <c r="X409" i="7"/>
  <c r="W409" i="7"/>
  <c r="V409" i="7"/>
  <c r="AA408" i="7"/>
  <c r="Z408" i="7"/>
  <c r="Y408" i="7"/>
  <c r="X408" i="7"/>
  <c r="W408" i="7"/>
  <c r="V408" i="7"/>
  <c r="AA407" i="7"/>
  <c r="Z407" i="7"/>
  <c r="Y407" i="7"/>
  <c r="X407" i="7"/>
  <c r="W407" i="7"/>
  <c r="V407" i="7"/>
  <c r="AA406" i="7"/>
  <c r="Z406" i="7"/>
  <c r="Y406" i="7"/>
  <c r="X406" i="7"/>
  <c r="W406" i="7"/>
  <c r="V406" i="7"/>
  <c r="AA405" i="7"/>
  <c r="Z405" i="7"/>
  <c r="Y405" i="7"/>
  <c r="X405" i="7"/>
  <c r="W405" i="7"/>
  <c r="V405" i="7"/>
  <c r="AA404" i="7"/>
  <c r="Z404" i="7"/>
  <c r="Y404" i="7"/>
  <c r="X404" i="7"/>
  <c r="W404" i="7"/>
  <c r="V404" i="7"/>
  <c r="AA403" i="7"/>
  <c r="Z403" i="7"/>
  <c r="Y403" i="7"/>
  <c r="X403" i="7"/>
  <c r="W403" i="7"/>
  <c r="V403" i="7"/>
  <c r="AA402" i="7"/>
  <c r="Z402" i="7"/>
  <c r="Y402" i="7"/>
  <c r="X402" i="7"/>
  <c r="W402" i="7"/>
  <c r="V402" i="7"/>
  <c r="AA401" i="7"/>
  <c r="Z401" i="7"/>
  <c r="Y401" i="7"/>
  <c r="X401" i="7"/>
  <c r="W401" i="7"/>
  <c r="V401" i="7"/>
  <c r="AA400" i="7"/>
  <c r="Z400" i="7"/>
  <c r="Y400" i="7"/>
  <c r="X400" i="7"/>
  <c r="W400" i="7"/>
  <c r="V400" i="7"/>
  <c r="AA399" i="7"/>
  <c r="Z399" i="7"/>
  <c r="Y399" i="7"/>
  <c r="X399" i="7"/>
  <c r="W399" i="7"/>
  <c r="V399" i="7"/>
  <c r="AA398" i="7"/>
  <c r="Z398" i="7"/>
  <c r="Y398" i="7"/>
  <c r="X398" i="7"/>
  <c r="W398" i="7"/>
  <c r="V398" i="7"/>
  <c r="AA397" i="7"/>
  <c r="Z397" i="7"/>
  <c r="Y397" i="7"/>
  <c r="X397" i="7"/>
  <c r="W397" i="7"/>
  <c r="V397" i="7"/>
  <c r="AA396" i="7"/>
  <c r="Z396" i="7"/>
  <c r="Y396" i="7"/>
  <c r="X396" i="7"/>
  <c r="W396" i="7"/>
  <c r="V396" i="7"/>
  <c r="AA395" i="7"/>
  <c r="Z395" i="7"/>
  <c r="Y395" i="7"/>
  <c r="X395" i="7"/>
  <c r="W395" i="7"/>
  <c r="V395" i="7"/>
  <c r="AA394" i="7"/>
  <c r="Z394" i="7"/>
  <c r="Y394" i="7"/>
  <c r="X394" i="7"/>
  <c r="W394" i="7"/>
  <c r="V394" i="7"/>
  <c r="AA393" i="7"/>
  <c r="Z393" i="7"/>
  <c r="Y393" i="7"/>
  <c r="X393" i="7"/>
  <c r="W393" i="7"/>
  <c r="V393" i="7"/>
  <c r="AA392" i="7"/>
  <c r="Z392" i="7"/>
  <c r="Y392" i="7"/>
  <c r="X392" i="7"/>
  <c r="W392" i="7"/>
  <c r="V392" i="7"/>
  <c r="AA391" i="7"/>
  <c r="Z391" i="7"/>
  <c r="Y391" i="7"/>
  <c r="X391" i="7"/>
  <c r="W391" i="7"/>
  <c r="V391" i="7"/>
  <c r="AA390" i="7"/>
  <c r="Z390" i="7"/>
  <c r="Y390" i="7"/>
  <c r="X390" i="7"/>
  <c r="W390" i="7"/>
  <c r="V390" i="7"/>
  <c r="AA389" i="7"/>
  <c r="Z389" i="7"/>
  <c r="Y389" i="7"/>
  <c r="X389" i="7"/>
  <c r="W389" i="7"/>
  <c r="V389" i="7"/>
  <c r="AA388" i="7"/>
  <c r="Z388" i="7"/>
  <c r="Y388" i="7"/>
  <c r="X388" i="7"/>
  <c r="W388" i="7"/>
  <c r="V388" i="7"/>
  <c r="AA387" i="7"/>
  <c r="Z387" i="7"/>
  <c r="Y387" i="7"/>
  <c r="X387" i="7"/>
  <c r="W387" i="7"/>
  <c r="V387" i="7"/>
  <c r="AA386" i="7"/>
  <c r="Z386" i="7"/>
  <c r="Y386" i="7"/>
  <c r="X386" i="7"/>
  <c r="W386" i="7"/>
  <c r="V386" i="7"/>
  <c r="AA385" i="7"/>
  <c r="Z385" i="7"/>
  <c r="Y385" i="7"/>
  <c r="X385" i="7"/>
  <c r="W385" i="7"/>
  <c r="V385" i="7"/>
  <c r="AA384" i="7"/>
  <c r="Z384" i="7"/>
  <c r="Y384" i="7"/>
  <c r="X384" i="7"/>
  <c r="W384" i="7"/>
  <c r="V384" i="7"/>
  <c r="AA383" i="7"/>
  <c r="Z383" i="7"/>
  <c r="Y383" i="7"/>
  <c r="X383" i="7"/>
  <c r="W383" i="7"/>
  <c r="V383" i="7"/>
  <c r="AA382" i="7"/>
  <c r="Z382" i="7"/>
  <c r="Y382" i="7"/>
  <c r="X382" i="7"/>
  <c r="W382" i="7"/>
  <c r="V382" i="7"/>
  <c r="AA381" i="7"/>
  <c r="Z381" i="7"/>
  <c r="Y381" i="7"/>
  <c r="X381" i="7"/>
  <c r="W381" i="7"/>
  <c r="V381" i="7"/>
  <c r="AA380" i="7"/>
  <c r="Z380" i="7"/>
  <c r="Y380" i="7"/>
  <c r="X380" i="7"/>
  <c r="W380" i="7"/>
  <c r="V380" i="7"/>
  <c r="AA379" i="7"/>
  <c r="Z379" i="7"/>
  <c r="Y379" i="7"/>
  <c r="X379" i="7"/>
  <c r="W379" i="7"/>
  <c r="V379" i="7"/>
  <c r="AA378" i="7"/>
  <c r="Z378" i="7"/>
  <c r="Y378" i="7"/>
  <c r="X378" i="7"/>
  <c r="W378" i="7"/>
  <c r="V378" i="7"/>
  <c r="AA377" i="7"/>
  <c r="Z377" i="7"/>
  <c r="Y377" i="7"/>
  <c r="X377" i="7"/>
  <c r="W377" i="7"/>
  <c r="V377" i="7"/>
  <c r="AA376" i="7"/>
  <c r="Z376" i="7"/>
  <c r="Y376" i="7"/>
  <c r="X376" i="7"/>
  <c r="W376" i="7"/>
  <c r="V376" i="7"/>
  <c r="AA375" i="7"/>
  <c r="Z375" i="7"/>
  <c r="Y375" i="7"/>
  <c r="X375" i="7"/>
  <c r="W375" i="7"/>
  <c r="V375" i="7"/>
  <c r="AA374" i="7"/>
  <c r="Z374" i="7"/>
  <c r="Y374" i="7"/>
  <c r="X374" i="7"/>
  <c r="W374" i="7"/>
  <c r="V374" i="7"/>
  <c r="AA373" i="7"/>
  <c r="Z373" i="7"/>
  <c r="Y373" i="7"/>
  <c r="X373" i="7"/>
  <c r="W373" i="7"/>
  <c r="V373" i="7"/>
  <c r="AA372" i="7"/>
  <c r="Z372" i="7"/>
  <c r="Y372" i="7"/>
  <c r="X372" i="7"/>
  <c r="W372" i="7"/>
  <c r="V372" i="7"/>
  <c r="AA371" i="7"/>
  <c r="Z371" i="7"/>
  <c r="Y371" i="7"/>
  <c r="X371" i="7"/>
  <c r="W371" i="7"/>
  <c r="V371" i="7"/>
  <c r="AA370" i="7"/>
  <c r="Z370" i="7"/>
  <c r="Y370" i="7"/>
  <c r="X370" i="7"/>
  <c r="W370" i="7"/>
  <c r="V370" i="7"/>
  <c r="AA369" i="7"/>
  <c r="Z369" i="7"/>
  <c r="Y369" i="7"/>
  <c r="X369" i="7"/>
  <c r="W369" i="7"/>
  <c r="V369" i="7"/>
  <c r="AA368" i="7"/>
  <c r="Z368" i="7"/>
  <c r="Y368" i="7"/>
  <c r="X368" i="7"/>
  <c r="W368" i="7"/>
  <c r="V368" i="7"/>
  <c r="AA367" i="7"/>
  <c r="Z367" i="7"/>
  <c r="Y367" i="7"/>
  <c r="X367" i="7"/>
  <c r="W367" i="7"/>
  <c r="V367" i="7"/>
  <c r="AA366" i="7"/>
  <c r="Z366" i="7"/>
  <c r="Y366" i="7"/>
  <c r="X366" i="7"/>
  <c r="W366" i="7"/>
  <c r="V366" i="7"/>
  <c r="AA365" i="7"/>
  <c r="Z365" i="7"/>
  <c r="Y365" i="7"/>
  <c r="X365" i="7"/>
  <c r="W365" i="7"/>
  <c r="V365" i="7"/>
  <c r="AA364" i="7"/>
  <c r="Z364" i="7"/>
  <c r="Y364" i="7"/>
  <c r="X364" i="7"/>
  <c r="W364" i="7"/>
  <c r="V364" i="7"/>
  <c r="AA363" i="7"/>
  <c r="Z363" i="7"/>
  <c r="Y363" i="7"/>
  <c r="X363" i="7"/>
  <c r="W363" i="7"/>
  <c r="V363" i="7"/>
  <c r="AA362" i="7"/>
  <c r="Z362" i="7"/>
  <c r="Y362" i="7"/>
  <c r="X362" i="7"/>
  <c r="W362" i="7"/>
  <c r="V362" i="7"/>
  <c r="AA361" i="7"/>
  <c r="Z361" i="7"/>
  <c r="Y361" i="7"/>
  <c r="X361" i="7"/>
  <c r="W361" i="7"/>
  <c r="V361" i="7"/>
  <c r="AA360" i="7"/>
  <c r="Z360" i="7"/>
  <c r="Y360" i="7"/>
  <c r="X360" i="7"/>
  <c r="W360" i="7"/>
  <c r="V360" i="7"/>
  <c r="AA359" i="7"/>
  <c r="Z359" i="7"/>
  <c r="Y359" i="7"/>
  <c r="X359" i="7"/>
  <c r="W359" i="7"/>
  <c r="V359" i="7"/>
  <c r="AA358" i="7"/>
  <c r="Z358" i="7"/>
  <c r="Y358" i="7"/>
  <c r="X358" i="7"/>
  <c r="W358" i="7"/>
  <c r="V358" i="7"/>
  <c r="AA357" i="7"/>
  <c r="Z357" i="7"/>
  <c r="Y357" i="7"/>
  <c r="X357" i="7"/>
  <c r="W357" i="7"/>
  <c r="V357" i="7"/>
  <c r="AA356" i="7"/>
  <c r="Z356" i="7"/>
  <c r="Y356" i="7"/>
  <c r="X356" i="7"/>
  <c r="W356" i="7"/>
  <c r="V356" i="7"/>
  <c r="AA355" i="7"/>
  <c r="Z355" i="7"/>
  <c r="Y355" i="7"/>
  <c r="X355" i="7"/>
  <c r="W355" i="7"/>
  <c r="V355" i="7"/>
  <c r="AA354" i="7"/>
  <c r="Z354" i="7"/>
  <c r="Y354" i="7"/>
  <c r="X354" i="7"/>
  <c r="W354" i="7"/>
  <c r="V354" i="7"/>
  <c r="AA353" i="7"/>
  <c r="Z353" i="7"/>
  <c r="Y353" i="7"/>
  <c r="X353" i="7"/>
  <c r="W353" i="7"/>
  <c r="V353" i="7"/>
  <c r="AA352" i="7"/>
  <c r="Z352" i="7"/>
  <c r="Y352" i="7"/>
  <c r="X352" i="7"/>
  <c r="W352" i="7"/>
  <c r="V352" i="7"/>
  <c r="AA351" i="7"/>
  <c r="Z351" i="7"/>
  <c r="Y351" i="7"/>
  <c r="X351" i="7"/>
  <c r="W351" i="7"/>
  <c r="V351" i="7"/>
  <c r="AA350" i="7"/>
  <c r="Z350" i="7"/>
  <c r="Y350" i="7"/>
  <c r="X350" i="7"/>
  <c r="W350" i="7"/>
  <c r="V350" i="7"/>
  <c r="AA349" i="7"/>
  <c r="Z349" i="7"/>
  <c r="Y349" i="7"/>
  <c r="X349" i="7"/>
  <c r="W349" i="7"/>
  <c r="V349" i="7"/>
  <c r="AA348" i="7"/>
  <c r="Z348" i="7"/>
  <c r="Y348" i="7"/>
  <c r="X348" i="7"/>
  <c r="W348" i="7"/>
  <c r="V348" i="7"/>
  <c r="AA347" i="7"/>
  <c r="Z347" i="7"/>
  <c r="Y347" i="7"/>
  <c r="X347" i="7"/>
  <c r="W347" i="7"/>
  <c r="V347" i="7"/>
  <c r="AA346" i="7"/>
  <c r="Z346" i="7"/>
  <c r="Y346" i="7"/>
  <c r="X346" i="7"/>
  <c r="W346" i="7"/>
  <c r="V346" i="7"/>
  <c r="AA345" i="7"/>
  <c r="Z345" i="7"/>
  <c r="Y345" i="7"/>
  <c r="X345" i="7"/>
  <c r="W345" i="7"/>
  <c r="V345" i="7"/>
  <c r="AA344" i="7"/>
  <c r="Z344" i="7"/>
  <c r="Y344" i="7"/>
  <c r="X344" i="7"/>
  <c r="W344" i="7"/>
  <c r="V344" i="7"/>
  <c r="AA343" i="7"/>
  <c r="Z343" i="7"/>
  <c r="Y343" i="7"/>
  <c r="X343" i="7"/>
  <c r="W343" i="7"/>
  <c r="V343" i="7"/>
  <c r="AA342" i="7"/>
  <c r="Z342" i="7"/>
  <c r="Y342" i="7"/>
  <c r="X342" i="7"/>
  <c r="W342" i="7"/>
  <c r="V342" i="7"/>
  <c r="AA341" i="7"/>
  <c r="Z341" i="7"/>
  <c r="Y341" i="7"/>
  <c r="X341" i="7"/>
  <c r="W341" i="7"/>
  <c r="V341" i="7"/>
  <c r="AA340" i="7"/>
  <c r="Z340" i="7"/>
  <c r="Y340" i="7"/>
  <c r="X340" i="7"/>
  <c r="W340" i="7"/>
  <c r="V340" i="7"/>
  <c r="AA339" i="7"/>
  <c r="Z339" i="7"/>
  <c r="Y339" i="7"/>
  <c r="X339" i="7"/>
  <c r="W339" i="7"/>
  <c r="V339" i="7"/>
  <c r="AA338" i="7"/>
  <c r="Z338" i="7"/>
  <c r="Y338" i="7"/>
  <c r="X338" i="7"/>
  <c r="W338" i="7"/>
  <c r="V338" i="7"/>
  <c r="AA337" i="7"/>
  <c r="Z337" i="7"/>
  <c r="Y337" i="7"/>
  <c r="X337" i="7"/>
  <c r="W337" i="7"/>
  <c r="V337" i="7"/>
  <c r="AA336" i="7"/>
  <c r="Z336" i="7"/>
  <c r="Y336" i="7"/>
  <c r="X336" i="7"/>
  <c r="W336" i="7"/>
  <c r="V336" i="7"/>
  <c r="AA335" i="7"/>
  <c r="Z335" i="7"/>
  <c r="Y335" i="7"/>
  <c r="X335" i="7"/>
  <c r="W335" i="7"/>
  <c r="V335" i="7"/>
  <c r="AA334" i="7"/>
  <c r="Z334" i="7"/>
  <c r="Y334" i="7"/>
  <c r="X334" i="7"/>
  <c r="W334" i="7"/>
  <c r="V334" i="7"/>
  <c r="AA333" i="7"/>
  <c r="Z333" i="7"/>
  <c r="Y333" i="7"/>
  <c r="X333" i="7"/>
  <c r="W333" i="7"/>
  <c r="V333" i="7"/>
  <c r="AA332" i="7"/>
  <c r="Z332" i="7"/>
  <c r="Y332" i="7"/>
  <c r="X332" i="7"/>
  <c r="W332" i="7"/>
  <c r="V332" i="7"/>
  <c r="AA331" i="7"/>
  <c r="Z331" i="7"/>
  <c r="Y331" i="7"/>
  <c r="X331" i="7"/>
  <c r="W331" i="7"/>
  <c r="V331" i="7"/>
  <c r="AA330" i="7"/>
  <c r="Z330" i="7"/>
  <c r="Y330" i="7"/>
  <c r="X330" i="7"/>
  <c r="W330" i="7"/>
  <c r="V330" i="7"/>
  <c r="AA329" i="7"/>
  <c r="Z329" i="7"/>
  <c r="Y329" i="7"/>
  <c r="X329" i="7"/>
  <c r="W329" i="7"/>
  <c r="V329" i="7"/>
  <c r="AA328" i="7"/>
  <c r="Z328" i="7"/>
  <c r="Y328" i="7"/>
  <c r="X328" i="7"/>
  <c r="W328" i="7"/>
  <c r="V328" i="7"/>
  <c r="AA327" i="7"/>
  <c r="Z327" i="7"/>
  <c r="Y327" i="7"/>
  <c r="X327" i="7"/>
  <c r="W327" i="7"/>
  <c r="V327" i="7"/>
  <c r="AA326" i="7"/>
  <c r="Z326" i="7"/>
  <c r="Y326" i="7"/>
  <c r="X326" i="7"/>
  <c r="W326" i="7"/>
  <c r="V326" i="7"/>
  <c r="AA325" i="7"/>
  <c r="Z325" i="7"/>
  <c r="Y325" i="7"/>
  <c r="X325" i="7"/>
  <c r="W325" i="7"/>
  <c r="V325" i="7"/>
  <c r="AA324" i="7"/>
  <c r="Z324" i="7"/>
  <c r="Y324" i="7"/>
  <c r="X324" i="7"/>
  <c r="W324" i="7"/>
  <c r="V324" i="7"/>
  <c r="AA323" i="7"/>
  <c r="Z323" i="7"/>
  <c r="Y323" i="7"/>
  <c r="X323" i="7"/>
  <c r="W323" i="7"/>
  <c r="V323" i="7"/>
  <c r="AA322" i="7"/>
  <c r="Z322" i="7"/>
  <c r="Y322" i="7"/>
  <c r="X322" i="7"/>
  <c r="W322" i="7"/>
  <c r="V322" i="7"/>
  <c r="AA321" i="7"/>
  <c r="Z321" i="7"/>
  <c r="Y321" i="7"/>
  <c r="X321" i="7"/>
  <c r="W321" i="7"/>
  <c r="V321" i="7"/>
  <c r="AA320" i="7"/>
  <c r="Z320" i="7"/>
  <c r="Y320" i="7"/>
  <c r="X320" i="7"/>
  <c r="W320" i="7"/>
  <c r="V320" i="7"/>
  <c r="AA319" i="7"/>
  <c r="Z319" i="7"/>
  <c r="Y319" i="7"/>
  <c r="X319" i="7"/>
  <c r="W319" i="7"/>
  <c r="V319" i="7"/>
  <c r="AA318" i="7"/>
  <c r="Z318" i="7"/>
  <c r="Y318" i="7"/>
  <c r="X318" i="7"/>
  <c r="W318" i="7"/>
  <c r="V318" i="7"/>
  <c r="AA317" i="7"/>
  <c r="Z317" i="7"/>
  <c r="Y317" i="7"/>
  <c r="X317" i="7"/>
  <c r="W317" i="7"/>
  <c r="V317" i="7"/>
  <c r="AA316" i="7"/>
  <c r="Z316" i="7"/>
  <c r="Y316" i="7"/>
  <c r="X316" i="7"/>
  <c r="W316" i="7"/>
  <c r="V316" i="7"/>
  <c r="AA315" i="7"/>
  <c r="Z315" i="7"/>
  <c r="Y315" i="7"/>
  <c r="X315" i="7"/>
  <c r="W315" i="7"/>
  <c r="V315" i="7"/>
  <c r="AA314" i="7"/>
  <c r="Z314" i="7"/>
  <c r="Y314" i="7"/>
  <c r="X314" i="7"/>
  <c r="W314" i="7"/>
  <c r="V314" i="7"/>
  <c r="AA313" i="7"/>
  <c r="Z313" i="7"/>
  <c r="Y313" i="7"/>
  <c r="X313" i="7"/>
  <c r="W313" i="7"/>
  <c r="V313" i="7"/>
  <c r="AA312" i="7"/>
  <c r="Z312" i="7"/>
  <c r="Y312" i="7"/>
  <c r="X312" i="7"/>
  <c r="W312" i="7"/>
  <c r="V312" i="7"/>
  <c r="AA311" i="7"/>
  <c r="Z311" i="7"/>
  <c r="Y311" i="7"/>
  <c r="X311" i="7"/>
  <c r="W311" i="7"/>
  <c r="V311" i="7"/>
  <c r="AA310" i="7"/>
  <c r="Z310" i="7"/>
  <c r="Y310" i="7"/>
  <c r="X310" i="7"/>
  <c r="W310" i="7"/>
  <c r="V310" i="7"/>
  <c r="AA309" i="7"/>
  <c r="Z309" i="7"/>
  <c r="Y309" i="7"/>
  <c r="X309" i="7"/>
  <c r="W309" i="7"/>
  <c r="V309" i="7"/>
  <c r="AA308" i="7"/>
  <c r="Z308" i="7"/>
  <c r="Y308" i="7"/>
  <c r="X308" i="7"/>
  <c r="W308" i="7"/>
  <c r="V308" i="7"/>
  <c r="AA307" i="7"/>
  <c r="Z307" i="7"/>
  <c r="Y307" i="7"/>
  <c r="X307" i="7"/>
  <c r="W307" i="7"/>
  <c r="V307" i="7"/>
  <c r="AA306" i="7"/>
  <c r="Z306" i="7"/>
  <c r="Y306" i="7"/>
  <c r="X306" i="7"/>
  <c r="W306" i="7"/>
  <c r="V306" i="7"/>
  <c r="AA305" i="7"/>
  <c r="Z305" i="7"/>
  <c r="Y305" i="7"/>
  <c r="X305" i="7"/>
  <c r="W305" i="7"/>
  <c r="V305" i="7"/>
  <c r="AA304" i="7"/>
  <c r="Z304" i="7"/>
  <c r="Y304" i="7"/>
  <c r="X304" i="7"/>
  <c r="W304" i="7"/>
  <c r="V304" i="7"/>
  <c r="AA303" i="7"/>
  <c r="Z303" i="7"/>
  <c r="Y303" i="7"/>
  <c r="X303" i="7"/>
  <c r="W303" i="7"/>
  <c r="V303" i="7"/>
  <c r="AA302" i="7"/>
  <c r="Z302" i="7"/>
  <c r="Y302" i="7"/>
  <c r="X302" i="7"/>
  <c r="W302" i="7"/>
  <c r="V302" i="7"/>
  <c r="AA301" i="7"/>
  <c r="Z301" i="7"/>
  <c r="Y301" i="7"/>
  <c r="X301" i="7"/>
  <c r="W301" i="7"/>
  <c r="V301" i="7"/>
  <c r="AA300" i="7"/>
  <c r="Z300" i="7"/>
  <c r="Y300" i="7"/>
  <c r="X300" i="7"/>
  <c r="W300" i="7"/>
  <c r="V300" i="7"/>
  <c r="AA299" i="7"/>
  <c r="Z299" i="7"/>
  <c r="Y299" i="7"/>
  <c r="X299" i="7"/>
  <c r="W299" i="7"/>
  <c r="V299" i="7"/>
  <c r="AA298" i="7"/>
  <c r="Z298" i="7"/>
  <c r="Y298" i="7"/>
  <c r="X298" i="7"/>
  <c r="W298" i="7"/>
  <c r="V298" i="7"/>
  <c r="AA297" i="7"/>
  <c r="Z297" i="7"/>
  <c r="Y297" i="7"/>
  <c r="X297" i="7"/>
  <c r="W297" i="7"/>
  <c r="V297" i="7"/>
  <c r="AA296" i="7"/>
  <c r="Z296" i="7"/>
  <c r="Y296" i="7"/>
  <c r="X296" i="7"/>
  <c r="W296" i="7"/>
  <c r="V296" i="7"/>
  <c r="AA295" i="7"/>
  <c r="Z295" i="7"/>
  <c r="Y295" i="7"/>
  <c r="X295" i="7"/>
  <c r="W295" i="7"/>
  <c r="V295" i="7"/>
  <c r="AA294" i="7"/>
  <c r="Z294" i="7"/>
  <c r="Y294" i="7"/>
  <c r="X294" i="7"/>
  <c r="W294" i="7"/>
  <c r="V294" i="7"/>
  <c r="AA293" i="7"/>
  <c r="Z293" i="7"/>
  <c r="Y293" i="7"/>
  <c r="X293" i="7"/>
  <c r="W293" i="7"/>
  <c r="V293" i="7"/>
  <c r="AA292" i="7"/>
  <c r="Z292" i="7"/>
  <c r="Y292" i="7"/>
  <c r="X292" i="7"/>
  <c r="W292" i="7"/>
  <c r="V292" i="7"/>
  <c r="AA291" i="7"/>
  <c r="Z291" i="7"/>
  <c r="Y291" i="7"/>
  <c r="X291" i="7"/>
  <c r="W291" i="7"/>
  <c r="V291" i="7"/>
  <c r="AA290" i="7"/>
  <c r="Z290" i="7"/>
  <c r="Y290" i="7"/>
  <c r="X290" i="7"/>
  <c r="W290" i="7"/>
  <c r="V290" i="7"/>
  <c r="AA289" i="7"/>
  <c r="Z289" i="7"/>
  <c r="Y289" i="7"/>
  <c r="X289" i="7"/>
  <c r="W289" i="7"/>
  <c r="V289" i="7"/>
  <c r="AA288" i="7"/>
  <c r="Z288" i="7"/>
  <c r="Y288" i="7"/>
  <c r="X288" i="7"/>
  <c r="W288" i="7"/>
  <c r="V288" i="7"/>
  <c r="AA287" i="7"/>
  <c r="Z287" i="7"/>
  <c r="Y287" i="7"/>
  <c r="X287" i="7"/>
  <c r="W287" i="7"/>
  <c r="V287" i="7"/>
  <c r="AA286" i="7"/>
  <c r="Z286" i="7"/>
  <c r="Y286" i="7"/>
  <c r="X286" i="7"/>
  <c r="W286" i="7"/>
  <c r="V286" i="7"/>
  <c r="AA285" i="7"/>
  <c r="Z285" i="7"/>
  <c r="Y285" i="7"/>
  <c r="X285" i="7"/>
  <c r="W285" i="7"/>
  <c r="V285" i="7"/>
  <c r="AA284" i="7"/>
  <c r="Z284" i="7"/>
  <c r="Y284" i="7"/>
  <c r="X284" i="7"/>
  <c r="W284" i="7"/>
  <c r="V284" i="7"/>
  <c r="AA283" i="7"/>
  <c r="Z283" i="7"/>
  <c r="Y283" i="7"/>
  <c r="X283" i="7"/>
  <c r="W283" i="7"/>
  <c r="V283" i="7"/>
  <c r="AA282" i="7"/>
  <c r="Z282" i="7"/>
  <c r="Y282" i="7"/>
  <c r="X282" i="7"/>
  <c r="W282" i="7"/>
  <c r="V282" i="7"/>
  <c r="AA281" i="7"/>
  <c r="Z281" i="7"/>
  <c r="Y281" i="7"/>
  <c r="X281" i="7"/>
  <c r="W281" i="7"/>
  <c r="V281" i="7"/>
  <c r="AA280" i="7"/>
  <c r="Z280" i="7"/>
  <c r="Y280" i="7"/>
  <c r="X280" i="7"/>
  <c r="W280" i="7"/>
  <c r="V280" i="7"/>
  <c r="AA279" i="7"/>
  <c r="Z279" i="7"/>
  <c r="Y279" i="7"/>
  <c r="X279" i="7"/>
  <c r="W279" i="7"/>
  <c r="V279" i="7"/>
  <c r="AA278" i="7"/>
  <c r="Z278" i="7"/>
  <c r="Y278" i="7"/>
  <c r="X278" i="7"/>
  <c r="W278" i="7"/>
  <c r="V278" i="7"/>
  <c r="AA277" i="7"/>
  <c r="Z277" i="7"/>
  <c r="Y277" i="7"/>
  <c r="X277" i="7"/>
  <c r="W277" i="7"/>
  <c r="V277" i="7"/>
  <c r="AA276" i="7"/>
  <c r="Z276" i="7"/>
  <c r="Y276" i="7"/>
  <c r="X276" i="7"/>
  <c r="W276" i="7"/>
  <c r="V276" i="7"/>
  <c r="AA275" i="7"/>
  <c r="Z275" i="7"/>
  <c r="Y275" i="7"/>
  <c r="X275" i="7"/>
  <c r="W275" i="7"/>
  <c r="V275" i="7"/>
  <c r="AA274" i="7"/>
  <c r="Z274" i="7"/>
  <c r="Y274" i="7"/>
  <c r="X274" i="7"/>
  <c r="W274" i="7"/>
  <c r="V274" i="7"/>
  <c r="AA273" i="7"/>
  <c r="Z273" i="7"/>
  <c r="Y273" i="7"/>
  <c r="X273" i="7"/>
  <c r="W273" i="7"/>
  <c r="V273" i="7"/>
  <c r="AA272" i="7"/>
  <c r="Z272" i="7"/>
  <c r="Y272" i="7"/>
  <c r="X272" i="7"/>
  <c r="W272" i="7"/>
  <c r="V272" i="7"/>
  <c r="AA271" i="7"/>
  <c r="Z271" i="7"/>
  <c r="Y271" i="7"/>
  <c r="X271" i="7"/>
  <c r="W271" i="7"/>
  <c r="V271" i="7"/>
  <c r="AA270" i="7"/>
  <c r="Z270" i="7"/>
  <c r="Y270" i="7"/>
  <c r="X270" i="7"/>
  <c r="W270" i="7"/>
  <c r="V270" i="7"/>
  <c r="AA269" i="7"/>
  <c r="Z269" i="7"/>
  <c r="Y269" i="7"/>
  <c r="X269" i="7"/>
  <c r="W269" i="7"/>
  <c r="V269" i="7"/>
  <c r="AA268" i="7"/>
  <c r="Z268" i="7"/>
  <c r="Y268" i="7"/>
  <c r="X268" i="7"/>
  <c r="W268" i="7"/>
  <c r="V268" i="7"/>
  <c r="AA267" i="7"/>
  <c r="Z267" i="7"/>
  <c r="Y267" i="7"/>
  <c r="X267" i="7"/>
  <c r="W267" i="7"/>
  <c r="V267" i="7"/>
  <c r="AA266" i="7"/>
  <c r="Z266" i="7"/>
  <c r="Y266" i="7"/>
  <c r="X266" i="7"/>
  <c r="W266" i="7"/>
  <c r="V266" i="7"/>
  <c r="AA265" i="7"/>
  <c r="Z265" i="7"/>
  <c r="Y265" i="7"/>
  <c r="X265" i="7"/>
  <c r="W265" i="7"/>
  <c r="V265" i="7"/>
  <c r="AA264" i="7"/>
  <c r="Z264" i="7"/>
  <c r="Y264" i="7"/>
  <c r="X264" i="7"/>
  <c r="W264" i="7"/>
  <c r="V264" i="7"/>
  <c r="AA263" i="7"/>
  <c r="Z263" i="7"/>
  <c r="Y263" i="7"/>
  <c r="X263" i="7"/>
  <c r="W263" i="7"/>
  <c r="V263" i="7"/>
  <c r="AA262" i="7"/>
  <c r="Z262" i="7"/>
  <c r="Y262" i="7"/>
  <c r="X262" i="7"/>
  <c r="W262" i="7"/>
  <c r="V262" i="7"/>
  <c r="AA261" i="7"/>
  <c r="Z261" i="7"/>
  <c r="Y261" i="7"/>
  <c r="X261" i="7"/>
  <c r="W261" i="7"/>
  <c r="V261" i="7"/>
  <c r="AA260" i="7"/>
  <c r="Z260" i="7"/>
  <c r="Y260" i="7"/>
  <c r="X260" i="7"/>
  <c r="W260" i="7"/>
  <c r="V260" i="7"/>
  <c r="AA259" i="7"/>
  <c r="Z259" i="7"/>
  <c r="Y259" i="7"/>
  <c r="X259" i="7"/>
  <c r="W259" i="7"/>
  <c r="V259" i="7"/>
  <c r="AA258" i="7"/>
  <c r="Z258" i="7"/>
  <c r="Y258" i="7"/>
  <c r="X258" i="7"/>
  <c r="W258" i="7"/>
  <c r="V258" i="7"/>
  <c r="AA257" i="7"/>
  <c r="Z257" i="7"/>
  <c r="Y257" i="7"/>
  <c r="X257" i="7"/>
  <c r="W257" i="7"/>
  <c r="V257" i="7"/>
  <c r="AA256" i="7"/>
  <c r="Z256" i="7"/>
  <c r="Y256" i="7"/>
  <c r="X256" i="7"/>
  <c r="W256" i="7"/>
  <c r="V256" i="7"/>
  <c r="AA255" i="7"/>
  <c r="Z255" i="7"/>
  <c r="Y255" i="7"/>
  <c r="X255" i="7"/>
  <c r="W255" i="7"/>
  <c r="V255" i="7"/>
  <c r="AA254" i="7"/>
  <c r="Z254" i="7"/>
  <c r="Y254" i="7"/>
  <c r="X254" i="7"/>
  <c r="W254" i="7"/>
  <c r="V254" i="7"/>
  <c r="AA253" i="7"/>
  <c r="Z253" i="7"/>
  <c r="Y253" i="7"/>
  <c r="X253" i="7"/>
  <c r="W253" i="7"/>
  <c r="V253" i="7"/>
  <c r="AA252" i="7"/>
  <c r="Z252" i="7"/>
  <c r="Y252" i="7"/>
  <c r="X252" i="7"/>
  <c r="W252" i="7"/>
  <c r="V252" i="7"/>
  <c r="AA251" i="7"/>
  <c r="Z251" i="7"/>
  <c r="Y251" i="7"/>
  <c r="X251" i="7"/>
  <c r="W251" i="7"/>
  <c r="V251" i="7"/>
  <c r="AA250" i="7"/>
  <c r="Z250" i="7"/>
  <c r="Y250" i="7"/>
  <c r="X250" i="7"/>
  <c r="W250" i="7"/>
  <c r="V250" i="7"/>
  <c r="AA249" i="7"/>
  <c r="Z249" i="7"/>
  <c r="Y249" i="7"/>
  <c r="X249" i="7"/>
  <c r="W249" i="7"/>
  <c r="V249" i="7"/>
  <c r="AA248" i="7"/>
  <c r="Z248" i="7"/>
  <c r="Y248" i="7"/>
  <c r="X248" i="7"/>
  <c r="W248" i="7"/>
  <c r="V248" i="7"/>
  <c r="AA247" i="7"/>
  <c r="Z247" i="7"/>
  <c r="Y247" i="7"/>
  <c r="X247" i="7"/>
  <c r="W247" i="7"/>
  <c r="V247" i="7"/>
  <c r="AA246" i="7"/>
  <c r="Z246" i="7"/>
  <c r="Y246" i="7"/>
  <c r="X246" i="7"/>
  <c r="W246" i="7"/>
  <c r="V246" i="7"/>
  <c r="AA245" i="7"/>
  <c r="Z245" i="7"/>
  <c r="Y245" i="7"/>
  <c r="X245" i="7"/>
  <c r="W245" i="7"/>
  <c r="V245" i="7"/>
  <c r="AA244" i="7"/>
  <c r="Z244" i="7"/>
  <c r="Y244" i="7"/>
  <c r="X244" i="7"/>
  <c r="W244" i="7"/>
  <c r="V244" i="7"/>
  <c r="AA243" i="7"/>
  <c r="Z243" i="7"/>
  <c r="Y243" i="7"/>
  <c r="X243" i="7"/>
  <c r="W243" i="7"/>
  <c r="V243" i="7"/>
  <c r="AA242" i="7"/>
  <c r="Z242" i="7"/>
  <c r="Y242" i="7"/>
  <c r="X242" i="7"/>
  <c r="W242" i="7"/>
  <c r="V242" i="7"/>
  <c r="AA241" i="7"/>
  <c r="Z241" i="7"/>
  <c r="Y241" i="7"/>
  <c r="X241" i="7"/>
  <c r="W241" i="7"/>
  <c r="V241" i="7"/>
  <c r="AA240" i="7"/>
  <c r="Z240" i="7"/>
  <c r="Y240" i="7"/>
  <c r="X240" i="7"/>
  <c r="W240" i="7"/>
  <c r="V240" i="7"/>
  <c r="AA239" i="7"/>
  <c r="Z239" i="7"/>
  <c r="Y239" i="7"/>
  <c r="X239" i="7"/>
  <c r="W239" i="7"/>
  <c r="V239" i="7"/>
  <c r="AA238" i="7"/>
  <c r="Z238" i="7"/>
  <c r="Y238" i="7"/>
  <c r="X238" i="7"/>
  <c r="W238" i="7"/>
  <c r="V238" i="7"/>
  <c r="AA237" i="7"/>
  <c r="Z237" i="7"/>
  <c r="Y237" i="7"/>
  <c r="X237" i="7"/>
  <c r="W237" i="7"/>
  <c r="V237" i="7"/>
  <c r="AA236" i="7"/>
  <c r="Z236" i="7"/>
  <c r="Y236" i="7"/>
  <c r="X236" i="7"/>
  <c r="W236" i="7"/>
  <c r="V236" i="7"/>
  <c r="AA235" i="7"/>
  <c r="Z235" i="7"/>
  <c r="Y235" i="7"/>
  <c r="X235" i="7"/>
  <c r="W235" i="7"/>
  <c r="V235" i="7"/>
  <c r="AA234" i="7"/>
  <c r="Z234" i="7"/>
  <c r="Y234" i="7"/>
  <c r="X234" i="7"/>
  <c r="W234" i="7"/>
  <c r="V234" i="7"/>
  <c r="AA233" i="7"/>
  <c r="Z233" i="7"/>
  <c r="Y233" i="7"/>
  <c r="X233" i="7"/>
  <c r="W233" i="7"/>
  <c r="V233" i="7"/>
  <c r="AA232" i="7"/>
  <c r="Z232" i="7"/>
  <c r="Y232" i="7"/>
  <c r="X232" i="7"/>
  <c r="W232" i="7"/>
  <c r="V232" i="7"/>
  <c r="AA231" i="7"/>
  <c r="Z231" i="7"/>
  <c r="Y231" i="7"/>
  <c r="X231" i="7"/>
  <c r="W231" i="7"/>
  <c r="V231" i="7"/>
  <c r="AA230" i="7"/>
  <c r="Z230" i="7"/>
  <c r="Y230" i="7"/>
  <c r="X230" i="7"/>
  <c r="W230" i="7"/>
  <c r="V230" i="7"/>
  <c r="AA229" i="7"/>
  <c r="Z229" i="7"/>
  <c r="Y229" i="7"/>
  <c r="X229" i="7"/>
  <c r="W229" i="7"/>
  <c r="V229" i="7"/>
  <c r="AA228" i="7"/>
  <c r="Z228" i="7"/>
  <c r="Y228" i="7"/>
  <c r="X228" i="7"/>
  <c r="W228" i="7"/>
  <c r="V228" i="7"/>
  <c r="AA227" i="7"/>
  <c r="Z227" i="7"/>
  <c r="Y227" i="7"/>
  <c r="X227" i="7"/>
  <c r="W227" i="7"/>
  <c r="V227" i="7"/>
  <c r="AA226" i="7"/>
  <c r="Z226" i="7"/>
  <c r="Y226" i="7"/>
  <c r="X226" i="7"/>
  <c r="W226" i="7"/>
  <c r="V226" i="7"/>
  <c r="AA225" i="7"/>
  <c r="Z225" i="7"/>
  <c r="Y225" i="7"/>
  <c r="X225" i="7"/>
  <c r="W225" i="7"/>
  <c r="V225" i="7"/>
  <c r="AA224" i="7"/>
  <c r="Z224" i="7"/>
  <c r="Y224" i="7"/>
  <c r="X224" i="7"/>
  <c r="W224" i="7"/>
  <c r="V224" i="7"/>
  <c r="AA223" i="7"/>
  <c r="Z223" i="7"/>
  <c r="Y223" i="7"/>
  <c r="X223" i="7"/>
  <c r="W223" i="7"/>
  <c r="V223" i="7"/>
  <c r="AA222" i="7"/>
  <c r="Z222" i="7"/>
  <c r="Y222" i="7"/>
  <c r="X222" i="7"/>
  <c r="W222" i="7"/>
  <c r="V222" i="7"/>
  <c r="AA221" i="7"/>
  <c r="Z221" i="7"/>
  <c r="Y221" i="7"/>
  <c r="X221" i="7"/>
  <c r="W221" i="7"/>
  <c r="V221" i="7"/>
  <c r="AA220" i="7"/>
  <c r="Z220" i="7"/>
  <c r="Y220" i="7"/>
  <c r="X220" i="7"/>
  <c r="W220" i="7"/>
  <c r="V220" i="7"/>
  <c r="AA219" i="7"/>
  <c r="Z219" i="7"/>
  <c r="Y219" i="7"/>
  <c r="X219" i="7"/>
  <c r="W219" i="7"/>
  <c r="V219" i="7"/>
  <c r="AA218" i="7"/>
  <c r="Z218" i="7"/>
  <c r="Y218" i="7"/>
  <c r="X218" i="7"/>
  <c r="W218" i="7"/>
  <c r="V218" i="7"/>
  <c r="AA217" i="7"/>
  <c r="Z217" i="7"/>
  <c r="Y217" i="7"/>
  <c r="X217" i="7"/>
  <c r="W217" i="7"/>
  <c r="V217" i="7"/>
  <c r="AA216" i="7"/>
  <c r="Z216" i="7"/>
  <c r="Y216" i="7"/>
  <c r="X216" i="7"/>
  <c r="W216" i="7"/>
  <c r="V216" i="7"/>
  <c r="AA215" i="7"/>
  <c r="Z215" i="7"/>
  <c r="Y215" i="7"/>
  <c r="X215" i="7"/>
  <c r="W215" i="7"/>
  <c r="V215" i="7"/>
  <c r="AA214" i="7"/>
  <c r="Z214" i="7"/>
  <c r="Y214" i="7"/>
  <c r="X214" i="7"/>
  <c r="W214" i="7"/>
  <c r="V214" i="7"/>
  <c r="AA213" i="7"/>
  <c r="Z213" i="7"/>
  <c r="Y213" i="7"/>
  <c r="X213" i="7"/>
  <c r="W213" i="7"/>
  <c r="V213" i="7"/>
  <c r="AA212" i="7"/>
  <c r="Z212" i="7"/>
  <c r="Y212" i="7"/>
  <c r="X212" i="7"/>
  <c r="W212" i="7"/>
  <c r="V212" i="7"/>
  <c r="AA211" i="7"/>
  <c r="Z211" i="7"/>
  <c r="Y211" i="7"/>
  <c r="X211" i="7"/>
  <c r="W211" i="7"/>
  <c r="V211" i="7"/>
  <c r="AA210" i="7"/>
  <c r="Z210" i="7"/>
  <c r="Y210" i="7"/>
  <c r="X210" i="7"/>
  <c r="W210" i="7"/>
  <c r="V210" i="7"/>
  <c r="AA209" i="7"/>
  <c r="Z209" i="7"/>
  <c r="Y209" i="7"/>
  <c r="X209" i="7"/>
  <c r="W209" i="7"/>
  <c r="V209" i="7"/>
  <c r="AA208" i="7"/>
  <c r="Z208" i="7"/>
  <c r="Y208" i="7"/>
  <c r="X208" i="7"/>
  <c r="W208" i="7"/>
  <c r="V208" i="7"/>
  <c r="AA207" i="7"/>
  <c r="Z207" i="7"/>
  <c r="Y207" i="7"/>
  <c r="X207" i="7"/>
  <c r="W207" i="7"/>
  <c r="V207" i="7"/>
  <c r="AA206" i="7"/>
  <c r="Z206" i="7"/>
  <c r="Y206" i="7"/>
  <c r="X206" i="7"/>
  <c r="W206" i="7"/>
  <c r="V206" i="7"/>
  <c r="AA205" i="7"/>
  <c r="Z205" i="7"/>
  <c r="Y205" i="7"/>
  <c r="X205" i="7"/>
  <c r="W205" i="7"/>
  <c r="V205" i="7"/>
  <c r="AA204" i="7"/>
  <c r="Z204" i="7"/>
  <c r="Y204" i="7"/>
  <c r="X204" i="7"/>
  <c r="W204" i="7"/>
  <c r="V204" i="7"/>
  <c r="AA203" i="7"/>
  <c r="Z203" i="7"/>
  <c r="Y203" i="7"/>
  <c r="X203" i="7"/>
  <c r="W203" i="7"/>
  <c r="V203" i="7"/>
  <c r="AA202" i="7"/>
  <c r="Z202" i="7"/>
  <c r="Y202" i="7"/>
  <c r="X202" i="7"/>
  <c r="W202" i="7"/>
  <c r="V202" i="7"/>
  <c r="AA201" i="7"/>
  <c r="Z201" i="7"/>
  <c r="Y201" i="7"/>
  <c r="X201" i="7"/>
  <c r="W201" i="7"/>
  <c r="V201" i="7"/>
  <c r="AA200" i="7"/>
  <c r="Z200" i="7"/>
  <c r="Y200" i="7"/>
  <c r="X200" i="7"/>
  <c r="W200" i="7"/>
  <c r="V200" i="7"/>
  <c r="AA199" i="7"/>
  <c r="Z199" i="7"/>
  <c r="Y199" i="7"/>
  <c r="X199" i="7"/>
  <c r="W199" i="7"/>
  <c r="V199" i="7"/>
  <c r="AA198" i="7"/>
  <c r="Z198" i="7"/>
  <c r="Y198" i="7"/>
  <c r="X198" i="7"/>
  <c r="W198" i="7"/>
  <c r="V198" i="7"/>
  <c r="AA197" i="7"/>
  <c r="Z197" i="7"/>
  <c r="Y197" i="7"/>
  <c r="X197" i="7"/>
  <c r="W197" i="7"/>
  <c r="V197" i="7"/>
  <c r="AA196" i="7"/>
  <c r="Z196" i="7"/>
  <c r="Y196" i="7"/>
  <c r="X196" i="7"/>
  <c r="W196" i="7"/>
  <c r="V196" i="7"/>
  <c r="AA195" i="7"/>
  <c r="Z195" i="7"/>
  <c r="Y195" i="7"/>
  <c r="X195" i="7"/>
  <c r="W195" i="7"/>
  <c r="V195" i="7"/>
  <c r="AA194" i="7"/>
  <c r="Z194" i="7"/>
  <c r="Y194" i="7"/>
  <c r="X194" i="7"/>
  <c r="W194" i="7"/>
  <c r="V194" i="7"/>
  <c r="AA193" i="7"/>
  <c r="Z193" i="7"/>
  <c r="Y193" i="7"/>
  <c r="X193" i="7"/>
  <c r="W193" i="7"/>
  <c r="V193" i="7"/>
  <c r="AA192" i="7"/>
  <c r="Z192" i="7"/>
  <c r="Y192" i="7"/>
  <c r="X192" i="7"/>
  <c r="W192" i="7"/>
  <c r="V192" i="7"/>
  <c r="AA191" i="7"/>
  <c r="Z191" i="7"/>
  <c r="Y191" i="7"/>
  <c r="X191" i="7"/>
  <c r="W191" i="7"/>
  <c r="V191" i="7"/>
  <c r="AA190" i="7"/>
  <c r="Z190" i="7"/>
  <c r="Y190" i="7"/>
  <c r="X190" i="7"/>
  <c r="W190" i="7"/>
  <c r="V190" i="7"/>
  <c r="AA189" i="7"/>
  <c r="Z189" i="7"/>
  <c r="Y189" i="7"/>
  <c r="X189" i="7"/>
  <c r="W189" i="7"/>
  <c r="V189" i="7"/>
  <c r="AA188" i="7"/>
  <c r="Z188" i="7"/>
  <c r="Y188" i="7"/>
  <c r="X188" i="7"/>
  <c r="W188" i="7"/>
  <c r="V188" i="7"/>
  <c r="AA187" i="7"/>
  <c r="Z187" i="7"/>
  <c r="Y187" i="7"/>
  <c r="X187" i="7"/>
  <c r="W187" i="7"/>
  <c r="V187" i="7"/>
  <c r="AA186" i="7"/>
  <c r="Z186" i="7"/>
  <c r="Y186" i="7"/>
  <c r="X186" i="7"/>
  <c r="W186" i="7"/>
  <c r="V186" i="7"/>
  <c r="AA185" i="7"/>
  <c r="Z185" i="7"/>
  <c r="Y185" i="7"/>
  <c r="X185" i="7"/>
  <c r="W185" i="7"/>
  <c r="V185" i="7"/>
  <c r="AA184" i="7"/>
  <c r="Z184" i="7"/>
  <c r="Y184" i="7"/>
  <c r="X184" i="7"/>
  <c r="W184" i="7"/>
  <c r="V184" i="7"/>
  <c r="AA183" i="7"/>
  <c r="Z183" i="7"/>
  <c r="Y183" i="7"/>
  <c r="X183" i="7"/>
  <c r="W183" i="7"/>
  <c r="V183" i="7"/>
  <c r="AA182" i="7"/>
  <c r="Z182" i="7"/>
  <c r="Y182" i="7"/>
  <c r="X182" i="7"/>
  <c r="W182" i="7"/>
  <c r="V182" i="7"/>
  <c r="AA181" i="7"/>
  <c r="Z181" i="7"/>
  <c r="Y181" i="7"/>
  <c r="X181" i="7"/>
  <c r="W181" i="7"/>
  <c r="V181" i="7"/>
  <c r="AA180" i="7"/>
  <c r="Z180" i="7"/>
  <c r="Y180" i="7"/>
  <c r="X180" i="7"/>
  <c r="W180" i="7"/>
  <c r="V180" i="7"/>
  <c r="AA179" i="7"/>
  <c r="Z179" i="7"/>
  <c r="Y179" i="7"/>
  <c r="X179" i="7"/>
  <c r="W179" i="7"/>
  <c r="V179" i="7"/>
  <c r="AA178" i="7"/>
  <c r="Z178" i="7"/>
  <c r="Y178" i="7"/>
  <c r="X178" i="7"/>
  <c r="W178" i="7"/>
  <c r="V178" i="7"/>
  <c r="AA177" i="7"/>
  <c r="Z177" i="7"/>
  <c r="Y177" i="7"/>
  <c r="X177" i="7"/>
  <c r="W177" i="7"/>
  <c r="V177" i="7"/>
  <c r="AA176" i="7"/>
  <c r="Z176" i="7"/>
  <c r="Y176" i="7"/>
  <c r="X176" i="7"/>
  <c r="W176" i="7"/>
  <c r="V176" i="7"/>
  <c r="AA175" i="7"/>
  <c r="Z175" i="7"/>
  <c r="Y175" i="7"/>
  <c r="X175" i="7"/>
  <c r="W175" i="7"/>
  <c r="V175" i="7"/>
  <c r="AA174" i="7"/>
  <c r="Z174" i="7"/>
  <c r="Y174" i="7"/>
  <c r="X174" i="7"/>
  <c r="W174" i="7"/>
  <c r="V174" i="7"/>
  <c r="AA173" i="7"/>
  <c r="Z173" i="7"/>
  <c r="Y173" i="7"/>
  <c r="X173" i="7"/>
  <c r="W173" i="7"/>
  <c r="V173" i="7"/>
  <c r="AA172" i="7"/>
  <c r="Z172" i="7"/>
  <c r="Y172" i="7"/>
  <c r="X172" i="7"/>
  <c r="W172" i="7"/>
  <c r="V172" i="7"/>
  <c r="AA171" i="7"/>
  <c r="Z171" i="7"/>
  <c r="Y171" i="7"/>
  <c r="X171" i="7"/>
  <c r="W171" i="7"/>
  <c r="V171" i="7"/>
  <c r="AA170" i="7"/>
  <c r="Z170" i="7"/>
  <c r="Y170" i="7"/>
  <c r="X170" i="7"/>
  <c r="W170" i="7"/>
  <c r="V170" i="7"/>
  <c r="AA169" i="7"/>
  <c r="Z169" i="7"/>
  <c r="Y169" i="7"/>
  <c r="X169" i="7"/>
  <c r="W169" i="7"/>
  <c r="V169" i="7"/>
  <c r="AA168" i="7"/>
  <c r="Z168" i="7"/>
  <c r="Y168" i="7"/>
  <c r="X168" i="7"/>
  <c r="W168" i="7"/>
  <c r="V168" i="7"/>
  <c r="AA167" i="7"/>
  <c r="Z167" i="7"/>
  <c r="Y167" i="7"/>
  <c r="X167" i="7"/>
  <c r="W167" i="7"/>
  <c r="V167" i="7"/>
  <c r="AA166" i="7"/>
  <c r="Z166" i="7"/>
  <c r="Y166" i="7"/>
  <c r="X166" i="7"/>
  <c r="W166" i="7"/>
  <c r="V166" i="7"/>
  <c r="AA165" i="7"/>
  <c r="Z165" i="7"/>
  <c r="Y165" i="7"/>
  <c r="X165" i="7"/>
  <c r="W165" i="7"/>
  <c r="V165" i="7"/>
  <c r="AA164" i="7"/>
  <c r="Z164" i="7"/>
  <c r="Y164" i="7"/>
  <c r="X164" i="7"/>
  <c r="W164" i="7"/>
  <c r="V164" i="7"/>
  <c r="AA163" i="7"/>
  <c r="Z163" i="7"/>
  <c r="Y163" i="7"/>
  <c r="X163" i="7"/>
  <c r="W163" i="7"/>
  <c r="V163" i="7"/>
  <c r="AA162" i="7"/>
  <c r="Z162" i="7"/>
  <c r="Y162" i="7"/>
  <c r="X162" i="7"/>
  <c r="W162" i="7"/>
  <c r="V162" i="7"/>
  <c r="AA161" i="7"/>
  <c r="Z161" i="7"/>
  <c r="Y161" i="7"/>
  <c r="X161" i="7"/>
  <c r="W161" i="7"/>
  <c r="V161" i="7"/>
  <c r="AA160" i="7"/>
  <c r="Z160" i="7"/>
  <c r="Y160" i="7"/>
  <c r="X160" i="7"/>
  <c r="W160" i="7"/>
  <c r="V160" i="7"/>
  <c r="AA159" i="7"/>
  <c r="Z159" i="7"/>
  <c r="Y159" i="7"/>
  <c r="X159" i="7"/>
  <c r="W159" i="7"/>
  <c r="V159" i="7"/>
  <c r="AA158" i="7"/>
  <c r="Z158" i="7"/>
  <c r="Y158" i="7"/>
  <c r="X158" i="7"/>
  <c r="W158" i="7"/>
  <c r="V158" i="7"/>
  <c r="AA157" i="7"/>
  <c r="Z157" i="7"/>
  <c r="Y157" i="7"/>
  <c r="X157" i="7"/>
  <c r="W157" i="7"/>
  <c r="V157" i="7"/>
  <c r="AA156" i="7"/>
  <c r="Z156" i="7"/>
  <c r="Y156" i="7"/>
  <c r="X156" i="7"/>
  <c r="W156" i="7"/>
  <c r="V156" i="7"/>
  <c r="AA155" i="7"/>
  <c r="Z155" i="7"/>
  <c r="Y155" i="7"/>
  <c r="X155" i="7"/>
  <c r="W155" i="7"/>
  <c r="V155" i="7"/>
  <c r="AA154" i="7"/>
  <c r="Z154" i="7"/>
  <c r="Y154" i="7"/>
  <c r="X154" i="7"/>
  <c r="W154" i="7"/>
  <c r="V154" i="7"/>
  <c r="AA153" i="7"/>
  <c r="Z153" i="7"/>
  <c r="Y153" i="7"/>
  <c r="X153" i="7"/>
  <c r="W153" i="7"/>
  <c r="V153" i="7"/>
  <c r="AA152" i="7"/>
  <c r="Z152" i="7"/>
  <c r="Y152" i="7"/>
  <c r="X152" i="7"/>
  <c r="W152" i="7"/>
  <c r="V152" i="7"/>
  <c r="AA151" i="7"/>
  <c r="Z151" i="7"/>
  <c r="Y151" i="7"/>
  <c r="X151" i="7"/>
  <c r="W151" i="7"/>
  <c r="V151" i="7"/>
  <c r="AA150" i="7"/>
  <c r="Z150" i="7"/>
  <c r="Y150" i="7"/>
  <c r="X150" i="7"/>
  <c r="W150" i="7"/>
  <c r="V150" i="7"/>
  <c r="AA149" i="7"/>
  <c r="Z149" i="7"/>
  <c r="Y149" i="7"/>
  <c r="X149" i="7"/>
  <c r="W149" i="7"/>
  <c r="V149" i="7"/>
  <c r="AA148" i="7"/>
  <c r="Z148" i="7"/>
  <c r="Y148" i="7"/>
  <c r="X148" i="7"/>
  <c r="W148" i="7"/>
  <c r="V148" i="7"/>
  <c r="AA147" i="7"/>
  <c r="Z147" i="7"/>
  <c r="Y147" i="7"/>
  <c r="X147" i="7"/>
  <c r="W147" i="7"/>
  <c r="V147" i="7"/>
  <c r="AA146" i="7"/>
  <c r="Z146" i="7"/>
  <c r="Y146" i="7"/>
  <c r="X146" i="7"/>
  <c r="W146" i="7"/>
  <c r="V146" i="7"/>
  <c r="AA145" i="7"/>
  <c r="Z145" i="7"/>
  <c r="Y145" i="7"/>
  <c r="X145" i="7"/>
  <c r="W145" i="7"/>
  <c r="V145" i="7"/>
  <c r="AA144" i="7"/>
  <c r="Z144" i="7"/>
  <c r="Y144" i="7"/>
  <c r="X144" i="7"/>
  <c r="W144" i="7"/>
  <c r="V144" i="7"/>
  <c r="AA143" i="7"/>
  <c r="Z143" i="7"/>
  <c r="Y143" i="7"/>
  <c r="X143" i="7"/>
  <c r="W143" i="7"/>
  <c r="V143" i="7"/>
  <c r="AA142" i="7"/>
  <c r="Z142" i="7"/>
  <c r="Y142" i="7"/>
  <c r="X142" i="7"/>
  <c r="W142" i="7"/>
  <c r="V142" i="7"/>
  <c r="AA141" i="7"/>
  <c r="Z141" i="7"/>
  <c r="Y141" i="7"/>
  <c r="X141" i="7"/>
  <c r="W141" i="7"/>
  <c r="V141" i="7"/>
  <c r="AA140" i="7"/>
  <c r="Z140" i="7"/>
  <c r="Y140" i="7"/>
  <c r="X140" i="7"/>
  <c r="W140" i="7"/>
  <c r="V140" i="7"/>
  <c r="AA139" i="7"/>
  <c r="Z139" i="7"/>
  <c r="Y139" i="7"/>
  <c r="X139" i="7"/>
  <c r="W139" i="7"/>
  <c r="V139" i="7"/>
  <c r="AA138" i="7"/>
  <c r="Z138" i="7"/>
  <c r="Y138" i="7"/>
  <c r="X138" i="7"/>
  <c r="W138" i="7"/>
  <c r="V138" i="7"/>
  <c r="AA137" i="7"/>
  <c r="Z137" i="7"/>
  <c r="Y137" i="7"/>
  <c r="X137" i="7"/>
  <c r="W137" i="7"/>
  <c r="V137" i="7"/>
  <c r="AA136" i="7"/>
  <c r="Z136" i="7"/>
  <c r="Y136" i="7"/>
  <c r="X136" i="7"/>
  <c r="W136" i="7"/>
  <c r="V136" i="7"/>
  <c r="AA135" i="7"/>
  <c r="Z135" i="7"/>
  <c r="Y135" i="7"/>
  <c r="X135" i="7"/>
  <c r="W135" i="7"/>
  <c r="V135" i="7"/>
  <c r="AA134" i="7"/>
  <c r="Z134" i="7"/>
  <c r="Y134" i="7"/>
  <c r="X134" i="7"/>
  <c r="W134" i="7"/>
  <c r="V134" i="7"/>
  <c r="AA133" i="7"/>
  <c r="Z133" i="7"/>
  <c r="Y133" i="7"/>
  <c r="X133" i="7"/>
  <c r="W133" i="7"/>
  <c r="V133" i="7"/>
  <c r="AA132" i="7"/>
  <c r="Z132" i="7"/>
  <c r="Y132" i="7"/>
  <c r="X132" i="7"/>
  <c r="W132" i="7"/>
  <c r="V132" i="7"/>
  <c r="AA131" i="7"/>
  <c r="Z131" i="7"/>
  <c r="Y131" i="7"/>
  <c r="X131" i="7"/>
  <c r="W131" i="7"/>
  <c r="V131" i="7"/>
  <c r="AA130" i="7"/>
  <c r="Z130" i="7"/>
  <c r="Y130" i="7"/>
  <c r="X130" i="7"/>
  <c r="W130" i="7"/>
  <c r="V130" i="7"/>
  <c r="AA129" i="7"/>
  <c r="Z129" i="7"/>
  <c r="Y129" i="7"/>
  <c r="X129" i="7"/>
  <c r="W129" i="7"/>
  <c r="V129" i="7"/>
  <c r="AA128" i="7"/>
  <c r="Z128" i="7"/>
  <c r="Y128" i="7"/>
  <c r="X128" i="7"/>
  <c r="W128" i="7"/>
  <c r="V128" i="7"/>
  <c r="AA127" i="7"/>
  <c r="Z127" i="7"/>
  <c r="Y127" i="7"/>
  <c r="X127" i="7"/>
  <c r="W127" i="7"/>
  <c r="V127" i="7"/>
  <c r="AA126" i="7"/>
  <c r="Z126" i="7"/>
  <c r="Y126" i="7"/>
  <c r="X126" i="7"/>
  <c r="W126" i="7"/>
  <c r="V126" i="7"/>
  <c r="AA125" i="7"/>
  <c r="Z125" i="7"/>
  <c r="Y125" i="7"/>
  <c r="X125" i="7"/>
  <c r="W125" i="7"/>
  <c r="V125" i="7"/>
  <c r="AA124" i="7"/>
  <c r="Z124" i="7"/>
  <c r="Y124" i="7"/>
  <c r="X124" i="7"/>
  <c r="W124" i="7"/>
  <c r="V124" i="7"/>
  <c r="AA123" i="7"/>
  <c r="Z123" i="7"/>
  <c r="Y123" i="7"/>
  <c r="X123" i="7"/>
  <c r="W123" i="7"/>
  <c r="V123" i="7"/>
  <c r="AA122" i="7"/>
  <c r="Z122" i="7"/>
  <c r="Y122" i="7"/>
  <c r="X122" i="7"/>
  <c r="W122" i="7"/>
  <c r="V122" i="7"/>
  <c r="AA121" i="7"/>
  <c r="Z121" i="7"/>
  <c r="Y121" i="7"/>
  <c r="X121" i="7"/>
  <c r="W121" i="7"/>
  <c r="V121" i="7"/>
  <c r="AA120" i="7"/>
  <c r="Z120" i="7"/>
  <c r="Y120" i="7"/>
  <c r="X120" i="7"/>
  <c r="W120" i="7"/>
  <c r="V120" i="7"/>
  <c r="AA119" i="7"/>
  <c r="Z119" i="7"/>
  <c r="Y119" i="7"/>
  <c r="X119" i="7"/>
  <c r="W119" i="7"/>
  <c r="V119" i="7"/>
  <c r="AA118" i="7"/>
  <c r="Z118" i="7"/>
  <c r="Y118" i="7"/>
  <c r="X118" i="7"/>
  <c r="W118" i="7"/>
  <c r="V118" i="7"/>
  <c r="AA117" i="7"/>
  <c r="Z117" i="7"/>
  <c r="Y117" i="7"/>
  <c r="X117" i="7"/>
  <c r="W117" i="7"/>
  <c r="V117" i="7"/>
  <c r="AA116" i="7"/>
  <c r="Z116" i="7"/>
  <c r="Y116" i="7"/>
  <c r="X116" i="7"/>
  <c r="W116" i="7"/>
  <c r="V116" i="7"/>
  <c r="AA115" i="7"/>
  <c r="Z115" i="7"/>
  <c r="Y115" i="7"/>
  <c r="X115" i="7"/>
  <c r="W115" i="7"/>
  <c r="V115" i="7"/>
  <c r="AA114" i="7"/>
  <c r="Z114" i="7"/>
  <c r="Y114" i="7"/>
  <c r="X114" i="7"/>
  <c r="W114" i="7"/>
  <c r="V114" i="7"/>
  <c r="AA113" i="7"/>
  <c r="Z113" i="7"/>
  <c r="Y113" i="7"/>
  <c r="X113" i="7"/>
  <c r="W113" i="7"/>
  <c r="V113" i="7"/>
  <c r="AA112" i="7"/>
  <c r="Z112" i="7"/>
  <c r="Y112" i="7"/>
  <c r="X112" i="7"/>
  <c r="W112" i="7"/>
  <c r="V112" i="7"/>
  <c r="AA111" i="7"/>
  <c r="Z111" i="7"/>
  <c r="Y111" i="7"/>
  <c r="X111" i="7"/>
  <c r="W111" i="7"/>
  <c r="V111" i="7"/>
  <c r="AA110" i="7"/>
  <c r="Z110" i="7"/>
  <c r="Y110" i="7"/>
  <c r="X110" i="7"/>
  <c r="W110" i="7"/>
  <c r="V110" i="7"/>
  <c r="AA109" i="7"/>
  <c r="Z109" i="7"/>
  <c r="Y109" i="7"/>
  <c r="X109" i="7"/>
  <c r="W109" i="7"/>
  <c r="V109" i="7"/>
  <c r="AA108" i="7"/>
  <c r="Z108" i="7"/>
  <c r="Y108" i="7"/>
  <c r="X108" i="7"/>
  <c r="W108" i="7"/>
  <c r="V108" i="7"/>
  <c r="AA107" i="7"/>
  <c r="Z107" i="7"/>
  <c r="Y107" i="7"/>
  <c r="X107" i="7"/>
  <c r="W107" i="7"/>
  <c r="V107" i="7"/>
  <c r="AA106" i="7"/>
  <c r="Z106" i="7"/>
  <c r="Y106" i="7"/>
  <c r="X106" i="7"/>
  <c r="W106" i="7"/>
  <c r="V106" i="7"/>
  <c r="AA105" i="7"/>
  <c r="Z105" i="7"/>
  <c r="Y105" i="7"/>
  <c r="X105" i="7"/>
  <c r="W105" i="7"/>
  <c r="V105" i="7"/>
  <c r="AA104" i="7"/>
  <c r="Z104" i="7"/>
  <c r="Y104" i="7"/>
  <c r="X104" i="7"/>
  <c r="W104" i="7"/>
  <c r="V104" i="7"/>
  <c r="AA103" i="7"/>
  <c r="Z103" i="7"/>
  <c r="Y103" i="7"/>
  <c r="X103" i="7"/>
  <c r="W103" i="7"/>
  <c r="V103" i="7"/>
  <c r="AA102" i="7"/>
  <c r="Z102" i="7"/>
  <c r="Y102" i="7"/>
  <c r="X102" i="7"/>
  <c r="W102" i="7"/>
  <c r="V102" i="7"/>
  <c r="AA101" i="7"/>
  <c r="Z101" i="7"/>
  <c r="Y101" i="7"/>
  <c r="X101" i="7"/>
  <c r="W101" i="7"/>
  <c r="V101" i="7"/>
  <c r="AA100" i="7"/>
  <c r="Z100" i="7"/>
  <c r="Y100" i="7"/>
  <c r="X100" i="7"/>
  <c r="W100" i="7"/>
  <c r="V100" i="7"/>
  <c r="AA99" i="7"/>
  <c r="Z99" i="7"/>
  <c r="Y99" i="7"/>
  <c r="X99" i="7"/>
  <c r="W99" i="7"/>
  <c r="V99" i="7"/>
  <c r="AA98" i="7"/>
  <c r="Z98" i="7"/>
  <c r="Y98" i="7"/>
  <c r="X98" i="7"/>
  <c r="W98" i="7"/>
  <c r="V98" i="7"/>
  <c r="AA97" i="7"/>
  <c r="Z97" i="7"/>
  <c r="Y97" i="7"/>
  <c r="X97" i="7"/>
  <c r="W97" i="7"/>
  <c r="V97" i="7"/>
  <c r="AA96" i="7"/>
  <c r="Z96" i="7"/>
  <c r="Y96" i="7"/>
  <c r="X96" i="7"/>
  <c r="W96" i="7"/>
  <c r="V96" i="7"/>
  <c r="AA95" i="7"/>
  <c r="Z95" i="7"/>
  <c r="Y95" i="7"/>
  <c r="X95" i="7"/>
  <c r="W95" i="7"/>
  <c r="V95" i="7"/>
  <c r="AA94" i="7"/>
  <c r="Z94" i="7"/>
  <c r="Y94" i="7"/>
  <c r="X94" i="7"/>
  <c r="W94" i="7"/>
  <c r="V94" i="7"/>
  <c r="AA93" i="7"/>
  <c r="Z93" i="7"/>
  <c r="Y93" i="7"/>
  <c r="X93" i="7"/>
  <c r="W93" i="7"/>
  <c r="V93" i="7"/>
  <c r="AA92" i="7"/>
  <c r="Z92" i="7"/>
  <c r="Y92" i="7"/>
  <c r="X92" i="7"/>
  <c r="W92" i="7"/>
  <c r="V92" i="7"/>
  <c r="AA91" i="7"/>
  <c r="Z91" i="7"/>
  <c r="Y91" i="7"/>
  <c r="X91" i="7"/>
  <c r="W91" i="7"/>
  <c r="V91" i="7"/>
  <c r="AA90" i="7"/>
  <c r="Z90" i="7"/>
  <c r="Y90" i="7"/>
  <c r="X90" i="7"/>
  <c r="W90" i="7"/>
  <c r="V90" i="7"/>
  <c r="AA89" i="7"/>
  <c r="Z89" i="7"/>
  <c r="Y89" i="7"/>
  <c r="X89" i="7"/>
  <c r="W89" i="7"/>
  <c r="V89" i="7"/>
  <c r="AA88" i="7"/>
  <c r="Z88" i="7"/>
  <c r="Y88" i="7"/>
  <c r="X88" i="7"/>
  <c r="W88" i="7"/>
  <c r="V88" i="7"/>
  <c r="AA87" i="7"/>
  <c r="Z87" i="7"/>
  <c r="Y87" i="7"/>
  <c r="X87" i="7"/>
  <c r="W87" i="7"/>
  <c r="V87" i="7"/>
  <c r="AA86" i="7"/>
  <c r="Z86" i="7"/>
  <c r="Y86" i="7"/>
  <c r="X86" i="7"/>
  <c r="W86" i="7"/>
  <c r="V86" i="7"/>
  <c r="AA85" i="7"/>
  <c r="Z85" i="7"/>
  <c r="Y85" i="7"/>
  <c r="X85" i="7"/>
  <c r="W85" i="7"/>
  <c r="V85" i="7"/>
  <c r="AA84" i="7"/>
  <c r="Z84" i="7"/>
  <c r="Y84" i="7"/>
  <c r="X84" i="7"/>
  <c r="W84" i="7"/>
  <c r="V84" i="7"/>
  <c r="AA83" i="7"/>
  <c r="Z83" i="7"/>
  <c r="Y83" i="7"/>
  <c r="X83" i="7"/>
  <c r="W83" i="7"/>
  <c r="V83" i="7"/>
  <c r="AA82" i="7"/>
  <c r="Z82" i="7"/>
  <c r="Y82" i="7"/>
  <c r="X82" i="7"/>
  <c r="W82" i="7"/>
  <c r="V82" i="7"/>
  <c r="AA81" i="7"/>
  <c r="Z81" i="7"/>
  <c r="Y81" i="7"/>
  <c r="X81" i="7"/>
  <c r="W81" i="7"/>
  <c r="V81" i="7"/>
  <c r="AA80" i="7"/>
  <c r="Z80" i="7"/>
  <c r="Y80" i="7"/>
  <c r="X80" i="7"/>
  <c r="W80" i="7"/>
  <c r="V80" i="7"/>
  <c r="AA79" i="7"/>
  <c r="Z79" i="7"/>
  <c r="Y79" i="7"/>
  <c r="X79" i="7"/>
  <c r="W79" i="7"/>
  <c r="V79" i="7"/>
  <c r="AA78" i="7"/>
  <c r="Z78" i="7"/>
  <c r="Y78" i="7"/>
  <c r="X78" i="7"/>
  <c r="W78" i="7"/>
  <c r="V78" i="7"/>
  <c r="AA77" i="7"/>
  <c r="Z77" i="7"/>
  <c r="Y77" i="7"/>
  <c r="X77" i="7"/>
  <c r="W77" i="7"/>
  <c r="V77" i="7"/>
  <c r="AA76" i="7"/>
  <c r="Z76" i="7"/>
  <c r="Y76" i="7"/>
  <c r="X76" i="7"/>
  <c r="W76" i="7"/>
  <c r="V76" i="7"/>
  <c r="AA75" i="7"/>
  <c r="Z75" i="7"/>
  <c r="Y75" i="7"/>
  <c r="X75" i="7"/>
  <c r="W75" i="7"/>
  <c r="V75" i="7"/>
  <c r="AA74" i="7"/>
  <c r="Z74" i="7"/>
  <c r="Y74" i="7"/>
  <c r="X74" i="7"/>
  <c r="W74" i="7"/>
  <c r="V74" i="7"/>
  <c r="AA73" i="7"/>
  <c r="Z73" i="7"/>
  <c r="Y73" i="7"/>
  <c r="X73" i="7"/>
  <c r="W73" i="7"/>
  <c r="V73" i="7"/>
  <c r="AA72" i="7"/>
  <c r="Z72" i="7"/>
  <c r="Y72" i="7"/>
  <c r="X72" i="7"/>
  <c r="W72" i="7"/>
  <c r="V72" i="7"/>
  <c r="AA71" i="7"/>
  <c r="Z71" i="7"/>
  <c r="Y71" i="7"/>
  <c r="X71" i="7"/>
  <c r="W71" i="7"/>
  <c r="V71" i="7"/>
  <c r="AA70" i="7"/>
  <c r="Z70" i="7"/>
  <c r="Y70" i="7"/>
  <c r="X70" i="7"/>
  <c r="W70" i="7"/>
  <c r="V70" i="7"/>
  <c r="AA69" i="7"/>
  <c r="Z69" i="7"/>
  <c r="Y69" i="7"/>
  <c r="X69" i="7"/>
  <c r="W69" i="7"/>
  <c r="V69" i="7"/>
  <c r="AA68" i="7"/>
  <c r="Z68" i="7"/>
  <c r="Y68" i="7"/>
  <c r="X68" i="7"/>
  <c r="W68" i="7"/>
  <c r="V68" i="7"/>
  <c r="AA67" i="7"/>
  <c r="Z67" i="7"/>
  <c r="Y67" i="7"/>
  <c r="X67" i="7"/>
  <c r="W67" i="7"/>
  <c r="V67" i="7"/>
  <c r="AA66" i="7"/>
  <c r="Z66" i="7"/>
  <c r="Y66" i="7"/>
  <c r="X66" i="7"/>
  <c r="W66" i="7"/>
  <c r="V66" i="7"/>
  <c r="AA65" i="7"/>
  <c r="Z65" i="7"/>
  <c r="Y65" i="7"/>
  <c r="X65" i="7"/>
  <c r="W65" i="7"/>
  <c r="V65" i="7"/>
  <c r="AA64" i="7"/>
  <c r="Z64" i="7"/>
  <c r="Y64" i="7"/>
  <c r="X64" i="7"/>
  <c r="W64" i="7"/>
  <c r="V64" i="7"/>
  <c r="AA63" i="7"/>
  <c r="Z63" i="7"/>
  <c r="Y63" i="7"/>
  <c r="X63" i="7"/>
  <c r="W63" i="7"/>
  <c r="V63" i="7"/>
  <c r="AA62" i="7"/>
  <c r="Z62" i="7"/>
  <c r="Y62" i="7"/>
  <c r="X62" i="7"/>
  <c r="W62" i="7"/>
  <c r="V62" i="7"/>
  <c r="AA61" i="7"/>
  <c r="Z61" i="7"/>
  <c r="Y61" i="7"/>
  <c r="X61" i="7"/>
  <c r="W61" i="7"/>
  <c r="V61" i="7"/>
  <c r="AA60" i="7"/>
  <c r="Z60" i="7"/>
  <c r="Y60" i="7"/>
  <c r="X60" i="7"/>
  <c r="W60" i="7"/>
  <c r="V60" i="7"/>
  <c r="AA59" i="7"/>
  <c r="Z59" i="7"/>
  <c r="Y59" i="7"/>
  <c r="X59" i="7"/>
  <c r="W59" i="7"/>
  <c r="V59" i="7"/>
  <c r="AA58" i="7"/>
  <c r="Z58" i="7"/>
  <c r="Y58" i="7"/>
  <c r="X58" i="7"/>
  <c r="W58" i="7"/>
  <c r="V58" i="7"/>
  <c r="AA57" i="7"/>
  <c r="Z57" i="7"/>
  <c r="Y57" i="7"/>
  <c r="X57" i="7"/>
  <c r="W57" i="7"/>
  <c r="V57" i="7"/>
  <c r="AA56" i="7"/>
  <c r="Z56" i="7"/>
  <c r="Y56" i="7"/>
  <c r="X56" i="7"/>
  <c r="W56" i="7"/>
  <c r="V56" i="7"/>
  <c r="AA55" i="7"/>
  <c r="Z55" i="7"/>
  <c r="Y55" i="7"/>
  <c r="X55" i="7"/>
  <c r="W55" i="7"/>
  <c r="V55" i="7"/>
  <c r="AA54" i="7"/>
  <c r="Z54" i="7"/>
  <c r="Y54" i="7"/>
  <c r="X54" i="7"/>
  <c r="W54" i="7"/>
  <c r="V54" i="7"/>
  <c r="AA53" i="7"/>
  <c r="Z53" i="7"/>
  <c r="Y53" i="7"/>
  <c r="X53" i="7"/>
  <c r="W53" i="7"/>
  <c r="V53" i="7"/>
  <c r="AA52" i="7"/>
  <c r="Z52" i="7"/>
  <c r="Y52" i="7"/>
  <c r="X52" i="7"/>
  <c r="W52" i="7"/>
  <c r="V52" i="7"/>
  <c r="AA51" i="7"/>
  <c r="Z51" i="7"/>
  <c r="Y51" i="7"/>
  <c r="X51" i="7"/>
  <c r="W51" i="7"/>
  <c r="V51" i="7"/>
  <c r="AA50" i="7"/>
  <c r="Z50" i="7"/>
  <c r="Y50" i="7"/>
  <c r="X50" i="7"/>
  <c r="W50" i="7"/>
  <c r="V50" i="7"/>
  <c r="AA49" i="7"/>
  <c r="Z49" i="7"/>
  <c r="Y49" i="7"/>
  <c r="X49" i="7"/>
  <c r="W49" i="7"/>
  <c r="V49" i="7"/>
  <c r="AA48" i="7"/>
  <c r="Z48" i="7"/>
  <c r="Y48" i="7"/>
  <c r="X48" i="7"/>
  <c r="W48" i="7"/>
  <c r="V48" i="7"/>
  <c r="AA47" i="7"/>
  <c r="Z47" i="7"/>
  <c r="Y47" i="7"/>
  <c r="X47" i="7"/>
  <c r="W47" i="7"/>
  <c r="V47" i="7"/>
  <c r="AA46" i="7"/>
  <c r="Z46" i="7"/>
  <c r="Y46" i="7"/>
  <c r="X46" i="7"/>
  <c r="W46" i="7"/>
  <c r="V46" i="7"/>
  <c r="AA45" i="7"/>
  <c r="Z45" i="7"/>
  <c r="Y45" i="7"/>
  <c r="X45" i="7"/>
  <c r="W45" i="7"/>
  <c r="V45" i="7"/>
  <c r="AA44" i="7"/>
  <c r="Z44" i="7"/>
  <c r="Y44" i="7"/>
  <c r="X44" i="7"/>
  <c r="W44" i="7"/>
  <c r="V44" i="7"/>
  <c r="AA43" i="7"/>
  <c r="Z43" i="7"/>
  <c r="Y43" i="7"/>
  <c r="X43" i="7"/>
  <c r="W43" i="7"/>
  <c r="V43" i="7"/>
  <c r="AA42" i="7"/>
  <c r="Z42" i="7"/>
  <c r="Y42" i="7"/>
  <c r="X42" i="7"/>
  <c r="W42" i="7"/>
  <c r="V42" i="7"/>
  <c r="AA41" i="7"/>
  <c r="Z41" i="7"/>
  <c r="Y41" i="7"/>
  <c r="X41" i="7"/>
  <c r="W41" i="7"/>
  <c r="V41" i="7"/>
  <c r="AA40" i="7"/>
  <c r="Z40" i="7"/>
  <c r="Y40" i="7"/>
  <c r="X40" i="7"/>
  <c r="W40" i="7"/>
  <c r="V40" i="7"/>
  <c r="AA39" i="7"/>
  <c r="Z39" i="7"/>
  <c r="Y39" i="7"/>
  <c r="X39" i="7"/>
  <c r="W39" i="7"/>
  <c r="V39" i="7"/>
  <c r="AA38" i="7"/>
  <c r="Z38" i="7"/>
  <c r="Y38" i="7"/>
  <c r="X38" i="7"/>
  <c r="W38" i="7"/>
  <c r="V38" i="7"/>
  <c r="AA37" i="7"/>
  <c r="Z37" i="7"/>
  <c r="Y37" i="7"/>
  <c r="X37" i="7"/>
  <c r="W37" i="7"/>
  <c r="V37" i="7"/>
  <c r="AA36" i="7"/>
  <c r="Z36" i="7"/>
  <c r="Y36" i="7"/>
  <c r="X36" i="7"/>
  <c r="W36" i="7"/>
  <c r="V36" i="7"/>
  <c r="AA35" i="7"/>
  <c r="Z35" i="7"/>
  <c r="Y35" i="7"/>
  <c r="X35" i="7"/>
  <c r="W35" i="7"/>
  <c r="V35" i="7"/>
  <c r="AA34" i="7"/>
  <c r="Z34" i="7"/>
  <c r="Y34" i="7"/>
  <c r="X34" i="7"/>
  <c r="W34" i="7"/>
  <c r="V34" i="7"/>
  <c r="AA33" i="7"/>
  <c r="Z33" i="7"/>
  <c r="Y33" i="7"/>
  <c r="X33" i="7"/>
  <c r="W33" i="7"/>
  <c r="V33" i="7"/>
  <c r="AA32" i="7"/>
  <c r="Z32" i="7"/>
  <c r="Y32" i="7"/>
  <c r="X32" i="7"/>
  <c r="W32" i="7"/>
  <c r="V32" i="7"/>
  <c r="AA31" i="7"/>
  <c r="Z31" i="7"/>
  <c r="Y31" i="7"/>
  <c r="X31" i="7"/>
  <c r="W31" i="7"/>
  <c r="V31" i="7"/>
  <c r="AA30" i="7"/>
  <c r="Z30" i="7"/>
  <c r="Y30" i="7"/>
  <c r="X30" i="7"/>
  <c r="W30" i="7"/>
  <c r="V30" i="7"/>
  <c r="AA29" i="7"/>
  <c r="Z29" i="7"/>
  <c r="Y29" i="7"/>
  <c r="X29" i="7"/>
  <c r="W29" i="7"/>
  <c r="V29" i="7"/>
  <c r="AA28" i="7"/>
  <c r="Z28" i="7"/>
  <c r="Y28" i="7"/>
  <c r="X28" i="7"/>
  <c r="W28" i="7"/>
  <c r="V28" i="7"/>
  <c r="AA27" i="7"/>
  <c r="Z27" i="7"/>
  <c r="Y27" i="7"/>
  <c r="X27" i="7"/>
  <c r="W27" i="7"/>
  <c r="V27" i="7"/>
  <c r="AA26" i="7"/>
  <c r="Z26" i="7"/>
  <c r="Y26" i="7"/>
  <c r="X26" i="7"/>
  <c r="W26" i="7"/>
  <c r="V26" i="7"/>
  <c r="AA25" i="7"/>
  <c r="Z25" i="7"/>
  <c r="Y25" i="7"/>
  <c r="X25" i="7"/>
  <c r="W25" i="7"/>
  <c r="V25" i="7"/>
  <c r="AA24" i="7"/>
  <c r="Z24" i="7"/>
  <c r="Y24" i="7"/>
  <c r="X24" i="7"/>
  <c r="W24" i="7"/>
  <c r="V24" i="7"/>
  <c r="AA23" i="7"/>
  <c r="Z23" i="7"/>
  <c r="Y23" i="7"/>
  <c r="X23" i="7"/>
  <c r="W23" i="7"/>
  <c r="V23" i="7"/>
  <c r="AA22" i="7"/>
  <c r="Z22" i="7"/>
  <c r="Y22" i="7"/>
  <c r="X22" i="7"/>
  <c r="W22" i="7"/>
  <c r="V22" i="7"/>
  <c r="AA21" i="7"/>
  <c r="Z21" i="7"/>
  <c r="Y21" i="7"/>
  <c r="X21" i="7"/>
  <c r="W21" i="7"/>
  <c r="V21" i="7"/>
  <c r="AA20" i="7"/>
  <c r="Z20" i="7"/>
  <c r="Y20" i="7"/>
  <c r="X20" i="7"/>
  <c r="W20" i="7"/>
  <c r="V20" i="7"/>
  <c r="AA19" i="7"/>
  <c r="Z19" i="7"/>
  <c r="Y19" i="7"/>
  <c r="X19" i="7"/>
  <c r="W19" i="7"/>
  <c r="V19" i="7"/>
  <c r="AA18" i="7"/>
  <c r="Z18" i="7"/>
  <c r="Y18" i="7"/>
  <c r="X18" i="7"/>
  <c r="W18" i="7"/>
  <c r="V18" i="7"/>
  <c r="AA17" i="7"/>
  <c r="Z17" i="7"/>
  <c r="Y17" i="7"/>
  <c r="X17" i="7"/>
  <c r="W17" i="7"/>
  <c r="V17" i="7"/>
  <c r="AA16" i="7"/>
  <c r="Z16" i="7"/>
  <c r="Y16" i="7"/>
  <c r="X16" i="7"/>
  <c r="W16" i="7"/>
  <c r="V16" i="7"/>
  <c r="AA15" i="7"/>
  <c r="Z15" i="7"/>
  <c r="Y15" i="7"/>
  <c r="X15" i="7"/>
  <c r="W15" i="7"/>
  <c r="V15" i="7"/>
  <c r="AA14" i="7"/>
  <c r="Z14" i="7"/>
  <c r="Y14" i="7"/>
  <c r="X14" i="7"/>
  <c r="W14" i="7"/>
  <c r="V14" i="7"/>
  <c r="AA13" i="7"/>
  <c r="Z13" i="7"/>
  <c r="Y13" i="7"/>
  <c r="X13" i="7"/>
  <c r="W13" i="7"/>
  <c r="V13" i="7"/>
  <c r="AA12" i="7"/>
  <c r="Z12" i="7"/>
  <c r="Y12" i="7"/>
  <c r="X12" i="7"/>
  <c r="W12" i="7"/>
  <c r="V12" i="7"/>
  <c r="AA11" i="7"/>
  <c r="Z11" i="7"/>
  <c r="Y11" i="7"/>
  <c r="X11" i="7"/>
  <c r="W11" i="7"/>
  <c r="V11" i="7"/>
  <c r="AA10" i="7"/>
  <c r="Z10" i="7"/>
  <c r="Y10" i="7"/>
  <c r="X10" i="7"/>
  <c r="W10" i="7"/>
  <c r="V10" i="7"/>
  <c r="AA9" i="7"/>
  <c r="Z9" i="7"/>
  <c r="Y9" i="7"/>
  <c r="X9" i="7"/>
  <c r="W9" i="7"/>
  <c r="V9" i="7"/>
  <c r="AA8" i="7"/>
  <c r="Z8" i="7"/>
  <c r="Y8" i="7"/>
  <c r="X8" i="7"/>
  <c r="W8" i="7"/>
  <c r="V8" i="7"/>
  <c r="AA7" i="7"/>
  <c r="Z7" i="7"/>
  <c r="Y7" i="7"/>
  <c r="X7" i="7"/>
  <c r="W7" i="7"/>
  <c r="V7" i="7"/>
  <c r="AA6" i="7"/>
  <c r="Z6" i="7"/>
  <c r="Y6" i="7"/>
  <c r="X6" i="7"/>
  <c r="W6" i="7"/>
  <c r="V6" i="7"/>
  <c r="AA5" i="7"/>
  <c r="Z5" i="7"/>
  <c r="Y5" i="7"/>
  <c r="X5" i="7"/>
  <c r="W5" i="7"/>
  <c r="V5" i="7"/>
  <c r="AA4" i="7"/>
  <c r="Z4" i="7"/>
  <c r="Y4" i="7"/>
  <c r="X4" i="7"/>
  <c r="W4" i="7"/>
  <c r="V4" i="7"/>
  <c r="AA3" i="7"/>
  <c r="Z3" i="7"/>
  <c r="Y3" i="7"/>
  <c r="X3" i="7"/>
  <c r="W3" i="7"/>
  <c r="V3" i="7"/>
  <c r="AA2" i="7"/>
  <c r="Z2" i="7"/>
  <c r="Y2" i="7"/>
  <c r="X2" i="7"/>
  <c r="W2" i="7"/>
  <c r="V2" i="7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D2" i="1"/>
  <c r="AC2" i="1"/>
  <c r="AA2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2" i="1"/>
</calcChain>
</file>

<file path=xl/sharedStrings.xml><?xml version="1.0" encoding="utf-8"?>
<sst xmlns="http://schemas.openxmlformats.org/spreadsheetml/2006/main" count="87713" uniqueCount="411">
  <si>
    <t>FileSystName</t>
  </si>
  <si>
    <t>spec_IRF</t>
  </si>
  <si>
    <t>FileDataName</t>
  </si>
  <si>
    <t>spec_MEAS</t>
  </si>
  <si>
    <t>Lab01</t>
  </si>
  <si>
    <t>rho=1.3</t>
  </si>
  <si>
    <t>1-&gt;2</t>
  </si>
  <si>
    <t>HOMO</t>
  </si>
  <si>
    <t>LARD</t>
  </si>
  <si>
    <t>REFLEC</t>
  </si>
  <si>
    <t>d=5cm</t>
  </si>
  <si>
    <t>rho=2.6</t>
  </si>
  <si>
    <t>1-&gt;3</t>
  </si>
  <si>
    <t>HETE</t>
  </si>
  <si>
    <t>LARD+HAM</t>
  </si>
  <si>
    <t>rho=3.9</t>
  </si>
  <si>
    <t>1-&gt;4</t>
  </si>
  <si>
    <t>rho=2</t>
  </si>
  <si>
    <t>1-&gt;5</t>
  </si>
  <si>
    <t>rho=2.4</t>
  </si>
  <si>
    <t>1-&gt;6</t>
  </si>
  <si>
    <t>rho=3.3</t>
  </si>
  <si>
    <t>1-&gt;7</t>
  </si>
  <si>
    <t>rho=4.4</t>
  </si>
  <si>
    <t>1-&gt;8</t>
  </si>
  <si>
    <t>2-&gt;3</t>
  </si>
  <si>
    <t>2-&gt;4</t>
  </si>
  <si>
    <t>2-&gt;5</t>
  </si>
  <si>
    <t>2-&gt;6</t>
  </si>
  <si>
    <t>2-&gt;7</t>
  </si>
  <si>
    <t>2-&gt;8</t>
  </si>
  <si>
    <t>3-&gt;4</t>
  </si>
  <si>
    <t>3-&gt;5</t>
  </si>
  <si>
    <t>3-&gt;6</t>
  </si>
  <si>
    <t>3-&gt;7</t>
  </si>
  <si>
    <t>3-&gt;8</t>
  </si>
  <si>
    <t>4-&gt;5</t>
  </si>
  <si>
    <t>4-&gt;6</t>
  </si>
  <si>
    <t>4-&gt;7</t>
  </si>
  <si>
    <t>4-&gt;8</t>
  </si>
  <si>
    <t>5-&gt;6</t>
  </si>
  <si>
    <t>5-&gt;7</t>
  </si>
  <si>
    <t>5-&gt;8</t>
  </si>
  <si>
    <t>6-&gt;7</t>
  </si>
  <si>
    <t>6-&gt;8</t>
  </si>
  <si>
    <t>7-&gt;8</t>
  </si>
  <si>
    <t>9-&gt;10</t>
  </si>
  <si>
    <t>9-&gt;11</t>
  </si>
  <si>
    <t>9-&gt;12</t>
  </si>
  <si>
    <t>9-&gt;13</t>
  </si>
  <si>
    <t>9-&gt;14</t>
  </si>
  <si>
    <t>9-&gt;15</t>
  </si>
  <si>
    <t>9-&gt;16</t>
  </si>
  <si>
    <t>10-&gt;11</t>
  </si>
  <si>
    <t>10-&gt;12</t>
  </si>
  <si>
    <t>10-&gt;13</t>
  </si>
  <si>
    <t>10-&gt;14</t>
  </si>
  <si>
    <t>10-&gt;15</t>
  </si>
  <si>
    <t>10-&gt;16</t>
  </si>
  <si>
    <t>11-&gt;12</t>
  </si>
  <si>
    <t>11-&gt;13</t>
  </si>
  <si>
    <t>11-&gt;14</t>
  </si>
  <si>
    <t>11-&gt;15</t>
  </si>
  <si>
    <t>11-&gt;16</t>
  </si>
  <si>
    <t>12-&gt;13</t>
  </si>
  <si>
    <t>12-&gt;14</t>
  </si>
  <si>
    <t>12-&gt;15</t>
  </si>
  <si>
    <t>12-&gt;16</t>
  </si>
  <si>
    <t>13-&gt;14</t>
  </si>
  <si>
    <t>13-&gt;15</t>
  </si>
  <si>
    <t>13-&gt;16</t>
  </si>
  <si>
    <t>14-&gt;15</t>
  </si>
  <si>
    <t>14-&gt;16</t>
  </si>
  <si>
    <t>15-&gt;16</t>
  </si>
  <si>
    <t>ρ</t>
  </si>
  <si>
    <t>Config.</t>
  </si>
  <si>
    <t>Meat</t>
  </si>
  <si>
    <t>Geometry</t>
  </si>
  <si>
    <t>Thickness</t>
  </si>
  <si>
    <t>Meas</t>
  </si>
  <si>
    <t>a0</t>
  </si>
  <si>
    <t>b0</t>
  </si>
  <si>
    <t>Hb</t>
  </si>
  <si>
    <t>HbO2</t>
  </si>
  <si>
    <t>Lipid</t>
  </si>
  <si>
    <t>H20</t>
  </si>
  <si>
    <t>Collagene</t>
  </si>
  <si>
    <t>Background</t>
  </si>
  <si>
    <t>a0_Err</t>
  </si>
  <si>
    <t>b0_Err</t>
  </si>
  <si>
    <t>Hb_Err</t>
  </si>
  <si>
    <t>HbO2_Err</t>
  </si>
  <si>
    <t>Lipid_Err</t>
  </si>
  <si>
    <t>H2O_Err</t>
  </si>
  <si>
    <t>Coll_Err</t>
  </si>
  <si>
    <t>Back_Err</t>
  </si>
  <si>
    <t>Average of Hb</t>
  </si>
  <si>
    <t>Row Labels</t>
  </si>
  <si>
    <t>Grand Total</t>
  </si>
  <si>
    <t>Average of HbO2</t>
  </si>
  <si>
    <t>Average of Lipid</t>
  </si>
  <si>
    <t>Average of H20</t>
  </si>
  <si>
    <t>Average of Collagene</t>
  </si>
  <si>
    <t>rho</t>
  </si>
  <si>
    <t>spec_MEAS_test</t>
  </si>
  <si>
    <t>spec_IRF_test</t>
  </si>
  <si>
    <t>%Hb_Err</t>
  </si>
  <si>
    <t>%Hb02_Err</t>
  </si>
  <si>
    <t>%Lipid_Err</t>
  </si>
  <si>
    <t>%H2O_Err</t>
  </si>
  <si>
    <t>%Coll_Err</t>
  </si>
  <si>
    <t>%Back_Err</t>
  </si>
  <si>
    <t>Average of %Hb_Err</t>
  </si>
  <si>
    <t>Average of %Hb02_Err</t>
  </si>
  <si>
    <t>Average of %Lipid_Err</t>
  </si>
  <si>
    <t>Average of %H2O_Err</t>
  </si>
  <si>
    <t>Average of %Coll_Err</t>
  </si>
  <si>
    <t>Position</t>
  </si>
  <si>
    <t>Repet</t>
  </si>
  <si>
    <t>x</t>
  </si>
  <si>
    <t>y</t>
  </si>
  <si>
    <t>Column Labels</t>
  </si>
  <si>
    <t>λ</t>
  </si>
  <si>
    <t>VarMua0Opt</t>
  </si>
  <si>
    <t>VarMus0Opt</t>
  </si>
  <si>
    <t>Lab02</t>
  </si>
  <si>
    <t>Lab03</t>
  </si>
  <si>
    <t>Meas.</t>
  </si>
  <si>
    <t>SOLs0098</t>
  </si>
  <si>
    <t>SOLm0354</t>
  </si>
  <si>
    <t>sum</t>
  </si>
  <si>
    <t>SEMI_INF</t>
  </si>
  <si>
    <t>SOLm0355</t>
  </si>
  <si>
    <t>SOLm0356</t>
  </si>
  <si>
    <t>SOLm0357</t>
  </si>
  <si>
    <t>SOLm0358</t>
  </si>
  <si>
    <t>SOLm0359</t>
  </si>
  <si>
    <t>SOLm0360</t>
  </si>
  <si>
    <t>SOLm0361</t>
  </si>
  <si>
    <t>SOLm0362</t>
  </si>
  <si>
    <t>SOLm0363</t>
  </si>
  <si>
    <t>SOLm0364</t>
  </si>
  <si>
    <t>SOLm0365</t>
  </si>
  <si>
    <t>SOLm0366</t>
  </si>
  <si>
    <t>SOLm0367</t>
  </si>
  <si>
    <t>SOLm0368</t>
  </si>
  <si>
    <t>SOLm0369</t>
  </si>
  <si>
    <t>SOLm0370</t>
  </si>
  <si>
    <t>SOLm0371</t>
  </si>
  <si>
    <t>SOLm0372</t>
  </si>
  <si>
    <t>SOLm0373</t>
  </si>
  <si>
    <t>SOLm0374</t>
  </si>
  <si>
    <t>SOLm0375</t>
  </si>
  <si>
    <t>SOLm0376</t>
  </si>
  <si>
    <t>SOLm0377</t>
  </si>
  <si>
    <t>SOLm0378</t>
  </si>
  <si>
    <t>SOLm0379</t>
  </si>
  <si>
    <t>SOLm0380</t>
  </si>
  <si>
    <t>SOLm0381</t>
  </si>
  <si>
    <t>SOLm0382</t>
  </si>
  <si>
    <t>SOLm0383</t>
  </si>
  <si>
    <t>SOLm0384</t>
  </si>
  <si>
    <t>SOLm0385</t>
  </si>
  <si>
    <t>SOLm0386</t>
  </si>
  <si>
    <t>SOLm0387</t>
  </si>
  <si>
    <t>SOLm0388</t>
  </si>
  <si>
    <t>SOLm0389</t>
  </si>
  <si>
    <t>SOLm0390</t>
  </si>
  <si>
    <t>SOLm0391</t>
  </si>
  <si>
    <t>SOLm0392</t>
  </si>
  <si>
    <t>SOLm0393</t>
  </si>
  <si>
    <t>SOLm0394</t>
  </si>
  <si>
    <t>SOLm0395</t>
  </si>
  <si>
    <t>SOLm0396</t>
  </si>
  <si>
    <t>SOLm0397</t>
  </si>
  <si>
    <t>SOLm0398</t>
  </si>
  <si>
    <t>SOLm0399</t>
  </si>
  <si>
    <t>SOLm0400</t>
  </si>
  <si>
    <t>SOLm0401</t>
  </si>
  <si>
    <t>SOLm0402</t>
  </si>
  <si>
    <t>SOLm0403</t>
  </si>
  <si>
    <t>SOLm0404</t>
  </si>
  <si>
    <t>SOLm0405</t>
  </si>
  <si>
    <t>SOLm0406</t>
  </si>
  <si>
    <t>SOLm0407</t>
  </si>
  <si>
    <t>SOLm0408</t>
  </si>
  <si>
    <t>SOLm0409</t>
  </si>
  <si>
    <t>SOLm0410</t>
  </si>
  <si>
    <t>SOLm0411</t>
  </si>
  <si>
    <t>SOLm0412</t>
  </si>
  <si>
    <t>SOLm0413</t>
  </si>
  <si>
    <t>SOLm0414</t>
  </si>
  <si>
    <t>SOLm0415</t>
  </si>
  <si>
    <t>SOLm0416</t>
  </si>
  <si>
    <t>SOLm0417</t>
  </si>
  <si>
    <t>SOLm0418</t>
  </si>
  <si>
    <t>SOLm0419</t>
  </si>
  <si>
    <t>SOLm0420</t>
  </si>
  <si>
    <t>SOLm0421</t>
  </si>
  <si>
    <t>SOLm0422</t>
  </si>
  <si>
    <t>SOLm0423</t>
  </si>
  <si>
    <t>SOLm0424</t>
  </si>
  <si>
    <t>SOLm0425</t>
  </si>
  <si>
    <t>SOLm0426</t>
  </si>
  <si>
    <t>SOLm0427</t>
  </si>
  <si>
    <t>SOLm0428</t>
  </si>
  <si>
    <t>SOLm0429</t>
  </si>
  <si>
    <t>SOLm0430</t>
  </si>
  <si>
    <t>SOLm0431</t>
  </si>
  <si>
    <t>SOLm0432</t>
  </si>
  <si>
    <t>SOLm0433</t>
  </si>
  <si>
    <t>SOLm0434</t>
  </si>
  <si>
    <t>SOLm0435</t>
  </si>
  <si>
    <t>SOLm0436</t>
  </si>
  <si>
    <t>SOLm0437</t>
  </si>
  <si>
    <t>SOLm0438</t>
  </si>
  <si>
    <t>SOLm0439</t>
  </si>
  <si>
    <t>SOLm0440</t>
  </si>
  <si>
    <t>SOLm0441</t>
  </si>
  <si>
    <t>SOLm0442</t>
  </si>
  <si>
    <t>SOLm0443</t>
  </si>
  <si>
    <t>SOLm0444</t>
  </si>
  <si>
    <t>SOLm0445</t>
  </si>
  <si>
    <t>SOLm0446</t>
  </si>
  <si>
    <t>SOLm0447</t>
  </si>
  <si>
    <t>SOLm0448</t>
  </si>
  <si>
    <t>SOLm0449</t>
  </si>
  <si>
    <t>SOLm0450</t>
  </si>
  <si>
    <t>SOLm0451</t>
  </si>
  <si>
    <t>SOLm0452</t>
  </si>
  <si>
    <t>SOLm0453</t>
  </si>
  <si>
    <t>SOLm0454</t>
  </si>
  <si>
    <t>SOLm0455</t>
  </si>
  <si>
    <t>SOLm0456</t>
  </si>
  <si>
    <t>SOLm0457</t>
  </si>
  <si>
    <t>SOLm0458</t>
  </si>
  <si>
    <t>SOLm0459</t>
  </si>
  <si>
    <t>SOLm0460</t>
  </si>
  <si>
    <t>SOLm0461</t>
  </si>
  <si>
    <t>SOLm0462</t>
  </si>
  <si>
    <t>SOLm0463</t>
  </si>
  <si>
    <t>SOLm0464</t>
  </si>
  <si>
    <t>SOLm0465</t>
  </si>
  <si>
    <t>SOLm0466</t>
  </si>
  <si>
    <t>10-&gt;9</t>
  </si>
  <si>
    <t>SOLm0467</t>
  </si>
  <si>
    <t>11-&gt;9</t>
  </si>
  <si>
    <t>SOLm0468</t>
  </si>
  <si>
    <t>12-&gt;9</t>
  </si>
  <si>
    <t>SOLm0469</t>
  </si>
  <si>
    <t>13-&gt;9</t>
  </si>
  <si>
    <t>SOLm0470</t>
  </si>
  <si>
    <t>14-&gt;9</t>
  </si>
  <si>
    <t>SOLm0471</t>
  </si>
  <si>
    <t>15-&gt;9</t>
  </si>
  <si>
    <t>SOLm0472</t>
  </si>
  <si>
    <t>16-&gt;9</t>
  </si>
  <si>
    <t>Average of VarMua0Opt</t>
  </si>
  <si>
    <t>1-&gt;2 Total</t>
  </si>
  <si>
    <t>6-&gt;7 Total</t>
  </si>
  <si>
    <t>6-&gt;8 Total</t>
  </si>
  <si>
    <t>7-&gt;8 Total</t>
  </si>
  <si>
    <t>Average of VarMus0Opt</t>
  </si>
  <si>
    <t>spec_IRF_25_5</t>
  </si>
  <si>
    <t>spec_MEAS_25_5</t>
  </si>
  <si>
    <t>Lab08</t>
  </si>
  <si>
    <t>Total Average of Hb</t>
  </si>
  <si>
    <t>Total Average of HbO2</t>
  </si>
  <si>
    <t>Total Average of Lipid</t>
  </si>
  <si>
    <t>Total Average of H20</t>
  </si>
  <si>
    <t>Total Average of Collagene</t>
  </si>
  <si>
    <t>Total Average of %Hb_Err</t>
  </si>
  <si>
    <t>Total Average of %Hb02_Err</t>
  </si>
  <si>
    <t>Total Average of %Lipid_Err</t>
  </si>
  <si>
    <t>Total Average of %H2O_Err</t>
  </si>
  <si>
    <t>Total Average of %Coll_Err</t>
  </si>
  <si>
    <t>HETE Total</t>
  </si>
  <si>
    <t>HOMO Total</t>
  </si>
  <si>
    <t>d=4cm</t>
  </si>
  <si>
    <t>LARD(2)+TEN</t>
  </si>
  <si>
    <t>spec_MEAS_25_6</t>
  </si>
  <si>
    <t>spec_IRF_25_6</t>
  </si>
  <si>
    <t>LARD(2)</t>
  </si>
  <si>
    <t>spec_IRF_28_6</t>
  </si>
  <si>
    <t>spec_MEAS_28_6</t>
  </si>
  <si>
    <t>VEAL</t>
  </si>
  <si>
    <t>SOLs0111</t>
  </si>
  <si>
    <t>SOLm0672</t>
  </si>
  <si>
    <t>SOLm0673</t>
  </si>
  <si>
    <t>SOLm0674</t>
  </si>
  <si>
    <t>SOLm0675</t>
  </si>
  <si>
    <t>SOLm0676</t>
  </si>
  <si>
    <t>SOLm0677</t>
  </si>
  <si>
    <t>SOLm0678</t>
  </si>
  <si>
    <t>SOLm0679</t>
  </si>
  <si>
    <t>SOLm0680</t>
  </si>
  <si>
    <t>SOLm0681</t>
  </si>
  <si>
    <t>SOLm0682</t>
  </si>
  <si>
    <t>SOLm0683</t>
  </si>
  <si>
    <t>SOLm0684</t>
  </si>
  <si>
    <t>SOLm0685</t>
  </si>
  <si>
    <t>SOLm0686</t>
  </si>
  <si>
    <t>SOLm0687</t>
  </si>
  <si>
    <t>SOLm0688</t>
  </si>
  <si>
    <t>SOLm0689</t>
  </si>
  <si>
    <t>SOLm0690</t>
  </si>
  <si>
    <t>SOLm0691</t>
  </si>
  <si>
    <t>SOLm0692</t>
  </si>
  <si>
    <t>SOLm0693</t>
  </si>
  <si>
    <t>SOLm0694</t>
  </si>
  <si>
    <t>SOLm0695</t>
  </si>
  <si>
    <t>SOLm0696</t>
  </si>
  <si>
    <t>SOLm0697</t>
  </si>
  <si>
    <t>SOLm0698</t>
  </si>
  <si>
    <t>SOLm0699</t>
  </si>
  <si>
    <t>SOLm0700</t>
  </si>
  <si>
    <t>VEAL+LARD(2)</t>
  </si>
  <si>
    <t>SOLm0701</t>
  </si>
  <si>
    <t>SOLm0702</t>
  </si>
  <si>
    <t>SOLm0703</t>
  </si>
  <si>
    <t>SOLm0704</t>
  </si>
  <si>
    <t>SOLm0705</t>
  </si>
  <si>
    <t>SOLm0706</t>
  </si>
  <si>
    <t>SOLm0707</t>
  </si>
  <si>
    <t>SOLm0708</t>
  </si>
  <si>
    <t>SOLm0709</t>
  </si>
  <si>
    <t>SOLm0710</t>
  </si>
  <si>
    <t>SOLm0711</t>
  </si>
  <si>
    <t>SOLm0712</t>
  </si>
  <si>
    <t>SOLm0713</t>
  </si>
  <si>
    <t>SOLm0714</t>
  </si>
  <si>
    <t>SOLm0715</t>
  </si>
  <si>
    <t>SOLm0716</t>
  </si>
  <si>
    <t>SOLm0717</t>
  </si>
  <si>
    <t>SOLm0718</t>
  </si>
  <si>
    <t>SOLm0719</t>
  </si>
  <si>
    <t>SOLm0720</t>
  </si>
  <si>
    <t>SOLm0721</t>
  </si>
  <si>
    <t>SOLm0722</t>
  </si>
  <si>
    <t>SOLm0723</t>
  </si>
  <si>
    <t>SOLm0724</t>
  </si>
  <si>
    <t>SOLm0725</t>
  </si>
  <si>
    <t>SOLm0726</t>
  </si>
  <si>
    <t>SOLm0727</t>
  </si>
  <si>
    <t>SOLs0107</t>
  </si>
  <si>
    <t>SOLm0614</t>
  </si>
  <si>
    <t>SOLm0615</t>
  </si>
  <si>
    <t>SOLm0616</t>
  </si>
  <si>
    <t>SOLm0617</t>
  </si>
  <si>
    <t>SOLm0618</t>
  </si>
  <si>
    <t>SOLm0619</t>
  </si>
  <si>
    <t>SOLm0620</t>
  </si>
  <si>
    <t>SOLm0621</t>
  </si>
  <si>
    <t>SOLm0622</t>
  </si>
  <si>
    <t>SOLm0623</t>
  </si>
  <si>
    <t>SOLm0624</t>
  </si>
  <si>
    <t>SOLm0625</t>
  </si>
  <si>
    <t>SOLm0626</t>
  </si>
  <si>
    <t>SOLm0627</t>
  </si>
  <si>
    <t>SOLm0628</t>
  </si>
  <si>
    <t>SOLm0629</t>
  </si>
  <si>
    <t>SOLm0630</t>
  </si>
  <si>
    <t>SOLm0631</t>
  </si>
  <si>
    <t>SOLm0632</t>
  </si>
  <si>
    <t>SOLm0633</t>
  </si>
  <si>
    <t>SOLm0634</t>
  </si>
  <si>
    <t>SOLm0635</t>
  </si>
  <si>
    <t>SOLm0636</t>
  </si>
  <si>
    <t>SOLm0637</t>
  </si>
  <si>
    <t>SOLm0638</t>
  </si>
  <si>
    <t>SOLm0639</t>
  </si>
  <si>
    <t>SOLm0640</t>
  </si>
  <si>
    <t>SOLm0641</t>
  </si>
  <si>
    <t>SOLm0642</t>
  </si>
  <si>
    <t>LARD(2)+TEND</t>
  </si>
  <si>
    <t>SOLm0643</t>
  </si>
  <si>
    <t>SOLm0644</t>
  </si>
  <si>
    <t>SOLm0645</t>
  </si>
  <si>
    <t>SOLm0646</t>
  </si>
  <si>
    <t>SOLm0647</t>
  </si>
  <si>
    <t>SOLm0648</t>
  </si>
  <si>
    <t>SOLm0649</t>
  </si>
  <si>
    <t>SOLm0650</t>
  </si>
  <si>
    <t>SOLm0651</t>
  </si>
  <si>
    <t>SOLm0652</t>
  </si>
  <si>
    <t>SOLm0653</t>
  </si>
  <si>
    <t>SOLm0654</t>
  </si>
  <si>
    <t>SOLm0655</t>
  </si>
  <si>
    <t>SOLm0656</t>
  </si>
  <si>
    <t>SOLm0657</t>
  </si>
  <si>
    <t>SOLm0658</t>
  </si>
  <si>
    <t>SOLm0659</t>
  </si>
  <si>
    <t>SOLm0660</t>
  </si>
  <si>
    <t>SOLm0661</t>
  </si>
  <si>
    <t>SOLm0662</t>
  </si>
  <si>
    <t>SOLm0663</t>
  </si>
  <si>
    <t>SOLm0664</t>
  </si>
  <si>
    <t>SOLm0665</t>
  </si>
  <si>
    <t>SOLm0666</t>
  </si>
  <si>
    <t>SOLm0667</t>
  </si>
  <si>
    <t>SOLm0668</t>
  </si>
  <si>
    <t>SOLm0669</t>
  </si>
  <si>
    <t>Average of a0</t>
  </si>
  <si>
    <t>Average of b0</t>
  </si>
  <si>
    <t>lambda[nm]</t>
  </si>
  <si>
    <t>Hb[cm-1/uM]</t>
  </si>
  <si>
    <t>HbO2[cm-1/uM]</t>
  </si>
  <si>
    <t>Lip[cm-1]</t>
  </si>
  <si>
    <t>H2O[cm-1]</t>
  </si>
  <si>
    <t>Collagene[cm-1]</t>
  </si>
  <si>
    <t>Bkg[cm-1]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</si>
</sst>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8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xVal>
            <c:numRef>
              <c:f>'Spectral_Overall@28_6'!$AF$13:$AF$20</c:f>
              <c:numCache>
                <c:formatCode>General</c:formatCod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numCache>
            </c:numRef>
          </c:xVal>
          <c:yVal>
            <c:numRef>
              <c:f>'Spectral_Overall@28_6'!$AL$13:$AL$20</c:f>
              <c:numCache>
                <c:formatCode>General</c:formatCode>
                <c:ptCount val="8"/>
                <c:pt idx="0">
                  <c:v>7.8955024285714348</c:v>
                </c:pt>
                <c:pt idx="1">
                  <c:v>7.4599780955551216</c:v>
                </c:pt>
                <c:pt idx="2">
                  <c:v>5.948141147061639</c:v>
                </c:pt>
                <c:pt idx="3">
                  <c:v>5.3653878906013475</c:v>
                </c:pt>
                <c:pt idx="4">
                  <c:v>5.2145946942286843</c:v>
                </c:pt>
                <c:pt idx="5">
                  <c:v>4.9897714716044463</c:v>
                </c:pt>
                <c:pt idx="6">
                  <c:v>4.7339714258047367</c:v>
                </c:pt>
                <c:pt idx="7">
                  <c:v>4.5695976126469349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DB-41E4-A5EC-FE0B2735A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134592"/>
        <c:axId val="695935008"/>
      </c:scatterChart>
      <c:valAx>
        <c:axId val="582134592"/>
        <c:scaling>
          <c:orientation val="minMax"/>
          <c:max val="1100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935008"/>
        <c:crosses val="autoZero"/>
        <c:crossBetween val="midCat"/>
      </c:valAx>
      <c:valAx>
        <c:axId val="6959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345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xVal>
            <c:numRef>
              <c:f>'Spectral_Overall@28_6'!$AF$13:$AF$20</c:f>
              <c:numCache>
                <c:formatCode>General</c:formatCod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numCache>
            </c:numRef>
          </c:xVal>
          <c:yVal>
            <c:numRef>
              <c:f>'Spectral_Overall@28_6'!$AM$13:$AM$20</c:f>
              <c:numCache>
                <c:formatCode>General</c:formatCode>
                <c:ptCount val="8"/>
                <c:pt idx="0">
                  <c:v>0.19182644181863745</c:v>
                </c:pt>
                <c:pt idx="1">
                  <c:v>0.13040770061356277</c:v>
                </c:pt>
                <c:pt idx="2">
                  <c:v>7.0560789690614273E-2</c:v>
                </c:pt>
                <c:pt idx="3">
                  <c:v>0.13277792170373107</c:v>
                </c:pt>
                <c:pt idx="4">
                  <c:v>0.19691296827948943</c:v>
                </c:pt>
                <c:pt idx="5">
                  <c:v>0.37491702001905036</c:v>
                </c:pt>
                <c:pt idx="6">
                  <c:v>0.22842169033552004</c:v>
                </c:pt>
                <c:pt idx="7">
                  <c:v>0.13967002754994931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F7-407D-B20D-42C08DEE3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134592"/>
        <c:axId val="695935008"/>
      </c:scatterChart>
      <c:valAx>
        <c:axId val="582134592"/>
        <c:scaling>
          <c:orientation val="minMax"/>
          <c:max val="1100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935008"/>
        <c:crosses val="autoZero"/>
        <c:crossBetween val="midCat"/>
      </c:valAx>
      <c:valAx>
        <c:axId val="6959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345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[Copy of spectralFit@28_6.xlsx]Concentration!PivotTable1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Concentration!$B$3:$B$5</c:f>
              <c:strCache>
                <c:ptCount val="1"/>
                <c:pt idx="0">
                  <c:v>Average of Hb - 14-May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Concentration!$B$6:$B$62</c:f>
              <c:numCache>
                <c:formatCode>General</c:formatCode>
                <c:ptCount val="56"/>
                <c:pt idx="0">
                  <c:v>2.205141499999999</c:v>
                </c:pt>
                <c:pt idx="1">
                  <c:v>1.9387744999999998</c:v>
                </c:pt>
                <c:pt idx="2">
                  <c:v>2.0049910000000004</c:v>
                </c:pt>
                <c:pt idx="3">
                  <c:v>1.4819125</c:v>
                </c:pt>
                <c:pt idx="4">
                  <c:v>1.6899139999999999</c:v>
                </c:pt>
                <c:pt idx="5">
                  <c:v>1.7748064999999997</c:v>
                </c:pt>
                <c:pt idx="6">
                  <c:v>2.1148855000000006</c:v>
                </c:pt>
                <c:pt idx="7">
                  <c:v>1.7703459999999998</c:v>
                </c:pt>
                <c:pt idx="8">
                  <c:v>1.470485</c:v>
                </c:pt>
                <c:pt idx="9">
                  <c:v>1.4370494999999999</c:v>
                </c:pt>
                <c:pt idx="10">
                  <c:v>1.3126039999999997</c:v>
                </c:pt>
                <c:pt idx="11">
                  <c:v>1.3613110000000002</c:v>
                </c:pt>
                <c:pt idx="12">
                  <c:v>1.4704959999999998</c:v>
                </c:pt>
                <c:pt idx="13">
                  <c:v>2.0546980000000001</c:v>
                </c:pt>
                <c:pt idx="14">
                  <c:v>1.5833060000000001</c:v>
                </c:pt>
                <c:pt idx="15">
                  <c:v>1.361332</c:v>
                </c:pt>
                <c:pt idx="16">
                  <c:v>1.3668799999999997</c:v>
                </c:pt>
                <c:pt idx="17">
                  <c:v>1.4168489999999996</c:v>
                </c:pt>
                <c:pt idx="18">
                  <c:v>2.5373735000000002</c:v>
                </c:pt>
                <c:pt idx="19">
                  <c:v>1.4820000000000004</c:v>
                </c:pt>
                <c:pt idx="20">
                  <c:v>1.3580370000000002</c:v>
                </c:pt>
                <c:pt idx="21">
                  <c:v>1.2742335</c:v>
                </c:pt>
                <c:pt idx="22">
                  <c:v>1.7619740000000002</c:v>
                </c:pt>
                <c:pt idx="23">
                  <c:v>1.4029740000000002</c:v>
                </c:pt>
                <c:pt idx="24">
                  <c:v>1.874045</c:v>
                </c:pt>
                <c:pt idx="25">
                  <c:v>1.7700094999999998</c:v>
                </c:pt>
                <c:pt idx="26">
                  <c:v>1.4315575000000003</c:v>
                </c:pt>
                <c:pt idx="27">
                  <c:v>2.1500210000000002</c:v>
                </c:pt>
                <c:pt idx="28">
                  <c:v>2.5858359999999996</c:v>
                </c:pt>
                <c:pt idx="29">
                  <c:v>1.8645619999999994</c:v>
                </c:pt>
                <c:pt idx="30">
                  <c:v>1.672409</c:v>
                </c:pt>
                <c:pt idx="31">
                  <c:v>1.8308564999999997</c:v>
                </c:pt>
                <c:pt idx="32">
                  <c:v>1.8321695</c:v>
                </c:pt>
                <c:pt idx="33">
                  <c:v>1.789115</c:v>
                </c:pt>
                <c:pt idx="34">
                  <c:v>3.161700999999999</c:v>
                </c:pt>
                <c:pt idx="35">
                  <c:v>1.7028840000000007</c:v>
                </c:pt>
                <c:pt idx="36">
                  <c:v>1.8098690000000004</c:v>
                </c:pt>
                <c:pt idx="37">
                  <c:v>2.0226609999999994</c:v>
                </c:pt>
                <c:pt idx="38">
                  <c:v>1.9224855000000003</c:v>
                </c:pt>
                <c:pt idx="39">
                  <c:v>2.1032134999999998</c:v>
                </c:pt>
                <c:pt idx="40">
                  <c:v>1.6402930000000004</c:v>
                </c:pt>
                <c:pt idx="41">
                  <c:v>1.8532144999999991</c:v>
                </c:pt>
                <c:pt idx="42">
                  <c:v>2.2884859999999994</c:v>
                </c:pt>
                <c:pt idx="43">
                  <c:v>1.8191655000000002</c:v>
                </c:pt>
                <c:pt idx="44">
                  <c:v>1.7041054999999998</c:v>
                </c:pt>
                <c:pt idx="45">
                  <c:v>2.0229199999999996</c:v>
                </c:pt>
                <c:pt idx="46">
                  <c:v>2.3101275000000001</c:v>
                </c:pt>
                <c:pt idx="47">
                  <c:v>2.0470530000000005</c:v>
                </c:pt>
                <c:pt idx="48">
                  <c:v>3.8697469999999985</c:v>
                </c:pt>
                <c:pt idx="49">
                  <c:v>1.6073120000000001</c:v>
                </c:pt>
                <c:pt idx="50">
                  <c:v>1.4346565</c:v>
                </c:pt>
                <c:pt idx="51">
                  <c:v>1.9103574999999997</c:v>
                </c:pt>
                <c:pt idx="52">
                  <c:v>1.4784385000000004</c:v>
                </c:pt>
                <c:pt idx="53">
                  <c:v>1.4145314999999998</c:v>
                </c:pt>
                <c:pt idx="54">
                  <c:v>1.465959</c:v>
                </c:pt>
                <c:pt idx="55">
                  <c:v>2.2203174999999997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0-4230-AA95-3DB953AAB6F0}"/>
            </c:ext>
          </c:extLst>
        </c:ser>
        <c:ser>
          <c:idx val="1"/>
          <c:order val="1"/>
          <c:tx>
            <c:strRef>
              <c:f>Concentration!$C$3:$C$5</c:f>
              <c:strCache>
                <c:ptCount val="1"/>
                <c:pt idx="0">
                  <c:v>Average of Hb - 25-May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Concentration!$C$6:$C$62</c:f>
              <c:numCache>
                <c:formatCode>General</c:formatCode>
                <c:ptCount val="56"/>
                <c:pt idx="0">
                  <c:v>1.5897174999999995</c:v>
                </c:pt>
                <c:pt idx="1">
                  <c:v>1.6834480000000005</c:v>
                </c:pt>
                <c:pt idx="2">
                  <c:v>2.0215485000000006</c:v>
                </c:pt>
                <c:pt idx="3">
                  <c:v>1.4737449999999996</c:v>
                </c:pt>
                <c:pt idx="4">
                  <c:v>1.6355464999999998</c:v>
                </c:pt>
                <c:pt idx="5">
                  <c:v>1.7557480000000005</c:v>
                </c:pt>
                <c:pt idx="6">
                  <c:v>2.4939479999999996</c:v>
                </c:pt>
                <c:pt idx="28">
                  <c:v>1.7146945000000007</c:v>
                </c:pt>
                <c:pt idx="29">
                  <c:v>1.9119800000000005</c:v>
                </c:pt>
                <c:pt idx="30">
                  <c:v>1.6282974999999997</c:v>
                </c:pt>
                <c:pt idx="31">
                  <c:v>1.8320840000000005</c:v>
                </c:pt>
                <c:pt idx="32">
                  <c:v>1.8274679999999992</c:v>
                </c:pt>
                <c:pt idx="33">
                  <c:v>1.7275570000000007</c:v>
                </c:pt>
                <c:pt idx="34">
                  <c:v>2.1738890000000004</c:v>
                </c:pt>
                <c:pt idx="35">
                  <c:v>1.7008240000000006</c:v>
                </c:pt>
                <c:pt idx="36">
                  <c:v>1.8279445000000001</c:v>
                </c:pt>
                <c:pt idx="37">
                  <c:v>2.0361165000000003</c:v>
                </c:pt>
                <c:pt idx="38">
                  <c:v>1.8595465000000002</c:v>
                </c:pt>
                <c:pt idx="39">
                  <c:v>2.7787334999999995</c:v>
                </c:pt>
                <c:pt idx="40">
                  <c:v>1.7972379999999992</c:v>
                </c:pt>
                <c:pt idx="41">
                  <c:v>1.9564434999999998</c:v>
                </c:pt>
                <c:pt idx="42">
                  <c:v>2.0835569999999999</c:v>
                </c:pt>
                <c:pt idx="43">
                  <c:v>1.6687689999999995</c:v>
                </c:pt>
                <c:pt idx="44">
                  <c:v>1.7441374999999995</c:v>
                </c:pt>
                <c:pt idx="45">
                  <c:v>2.1151985</c:v>
                </c:pt>
                <c:pt idx="46">
                  <c:v>1.9550199999999995</c:v>
                </c:pt>
                <c:pt idx="47">
                  <c:v>1.7511284999999996</c:v>
                </c:pt>
                <c:pt idx="48">
                  <c:v>1.8522369999999997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30-4230-AA95-3DB953AAB6F0}"/>
            </c:ext>
          </c:extLst>
        </c:ser>
        <c:ser>
          <c:idx val="2"/>
          <c:order val="2"/>
          <c:tx>
            <c:strRef>
              <c:f>Concentration!$D$3:$D$5</c:f>
              <c:strCache>
                <c:ptCount val="1"/>
                <c:pt idx="0">
                  <c:v>Average of Hb - 25-Jun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Concentration!$D$6:$D$62</c:f>
              <c:numCache>
                <c:formatCode>General</c:formatCode>
                <c:ptCount val="56"/>
                <c:pt idx="0">
                  <c:v>4.6104880000000001</c:v>
                </c:pt>
                <c:pt idx="1">
                  <c:v>5.3298242499999997</c:v>
                </c:pt>
                <c:pt idx="2">
                  <c:v>6.152767749999998</c:v>
                </c:pt>
                <c:pt idx="3">
                  <c:v>5.411924749999999</c:v>
                </c:pt>
                <c:pt idx="4">
                  <c:v>5.2907267499999984</c:v>
                </c:pt>
                <c:pt idx="5">
                  <c:v>4.9709357500000015</c:v>
                </c:pt>
                <c:pt idx="6">
                  <c:v>7.9685669999999993</c:v>
                </c:pt>
                <c:pt idx="28">
                  <c:v>5.2740225000000001</c:v>
                </c:pt>
                <c:pt idx="29">
                  <c:v>5.7820939999999998</c:v>
                </c:pt>
                <c:pt idx="30">
                  <c:v>5.921194250000001</c:v>
                </c:pt>
                <c:pt idx="31">
                  <c:v>5.2655225000000003</c:v>
                </c:pt>
                <c:pt idx="32">
                  <c:v>5.5397909999999992</c:v>
                </c:pt>
                <c:pt idx="33">
                  <c:v>5.7446594999999991</c:v>
                </c:pt>
                <c:pt idx="34">
                  <c:v>6.0107547500000003</c:v>
                </c:pt>
                <c:pt idx="35">
                  <c:v>5.3112190000000012</c:v>
                </c:pt>
                <c:pt idx="36">
                  <c:v>5.6678162500000013</c:v>
                </c:pt>
                <c:pt idx="37">
                  <c:v>6.2131299999999978</c:v>
                </c:pt>
                <c:pt idx="38">
                  <c:v>6.5610402499999987</c:v>
                </c:pt>
                <c:pt idx="39">
                  <c:v>5.5644922499999989</c:v>
                </c:pt>
                <c:pt idx="40">
                  <c:v>5.7444989999999994</c:v>
                </c:pt>
                <c:pt idx="41">
                  <c:v>6.6973619999999983</c:v>
                </c:pt>
                <c:pt idx="42">
                  <c:v>5.6941140000000017</c:v>
                </c:pt>
                <c:pt idx="43">
                  <c:v>4.9789700000000003</c:v>
                </c:pt>
                <c:pt idx="44">
                  <c:v>5.3636982500000006</c:v>
                </c:pt>
                <c:pt idx="45">
                  <c:v>6.5051797499999999</c:v>
                </c:pt>
                <c:pt idx="46">
                  <c:v>5.2259109999999991</c:v>
                </c:pt>
                <c:pt idx="47">
                  <c:v>5.8078530000000015</c:v>
                </c:pt>
                <c:pt idx="48">
                  <c:v>5.9578444999999993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30-4230-AA95-3DB953AAB6F0}"/>
            </c:ext>
          </c:extLst>
        </c:ser>
        <c:ser>
          <c:idx val="3"/>
          <c:order val="3"/>
          <c:tx>
            <c:strRef>
              <c:f>Concentration!$E$3:$E$5</c:f>
              <c:strCache>
                <c:ptCount val="1"/>
                <c:pt idx="0">
                  <c:v>Average of HbO2 - 14-May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Concentration!$E$6:$E$62</c:f>
              <c:numCache>
                <c:formatCode>General</c:formatCode>
                <c:ptCount val="56"/>
                <c:pt idx="0">
                  <c:v>3.1112949999999988</c:v>
                </c:pt>
                <c:pt idx="1">
                  <c:v>3.307091999999999</c:v>
                </c:pt>
                <c:pt idx="2">
                  <c:v>2.8003724999999999</c:v>
                </c:pt>
                <c:pt idx="3">
                  <c:v>3.2114400000000005</c:v>
                </c:pt>
                <c:pt idx="4">
                  <c:v>3.2966350000000011</c:v>
                </c:pt>
                <c:pt idx="5">
                  <c:v>3.2199235000000002</c:v>
                </c:pt>
                <c:pt idx="6">
                  <c:v>2.870985000000001</c:v>
                </c:pt>
                <c:pt idx="7">
                  <c:v>3.3588399999999994</c:v>
                </c:pt>
                <c:pt idx="8">
                  <c:v>3.0397165000000008</c:v>
                </c:pt>
                <c:pt idx="9">
                  <c:v>3.3068220000000004</c:v>
                </c:pt>
                <c:pt idx="10">
                  <c:v>3.1640580000000016</c:v>
                </c:pt>
                <c:pt idx="11">
                  <c:v>3.2595779999999999</c:v>
                </c:pt>
                <c:pt idx="12">
                  <c:v>3.2013135000000013</c:v>
                </c:pt>
                <c:pt idx="13">
                  <c:v>3.3371344999999994</c:v>
                </c:pt>
                <c:pt idx="14">
                  <c:v>2.8176939999999999</c:v>
                </c:pt>
                <c:pt idx="15">
                  <c:v>3.1259914999999987</c:v>
                </c:pt>
                <c:pt idx="16">
                  <c:v>3.5412904999999992</c:v>
                </c:pt>
                <c:pt idx="17">
                  <c:v>2.9709245000000006</c:v>
                </c:pt>
                <c:pt idx="18">
                  <c:v>3.7915349999999992</c:v>
                </c:pt>
                <c:pt idx="19">
                  <c:v>2.9080529999999993</c:v>
                </c:pt>
                <c:pt idx="20">
                  <c:v>3.1929654999999997</c:v>
                </c:pt>
                <c:pt idx="21">
                  <c:v>3.2103894999999998</c:v>
                </c:pt>
                <c:pt idx="22">
                  <c:v>3.0074455000000007</c:v>
                </c:pt>
                <c:pt idx="23">
                  <c:v>3.0240679999999998</c:v>
                </c:pt>
                <c:pt idx="24">
                  <c:v>2.8638949999999999</c:v>
                </c:pt>
                <c:pt idx="25">
                  <c:v>3.1894639999999996</c:v>
                </c:pt>
                <c:pt idx="26">
                  <c:v>3.0468239999999995</c:v>
                </c:pt>
                <c:pt idx="27">
                  <c:v>2.8473455000000008</c:v>
                </c:pt>
                <c:pt idx="28">
                  <c:v>3.2746329999999997</c:v>
                </c:pt>
                <c:pt idx="29">
                  <c:v>3.0477610000000004</c:v>
                </c:pt>
                <c:pt idx="30">
                  <c:v>3.3534900000000003</c:v>
                </c:pt>
                <c:pt idx="31">
                  <c:v>3.2959520000000007</c:v>
                </c:pt>
                <c:pt idx="32">
                  <c:v>3.0475100000000008</c:v>
                </c:pt>
                <c:pt idx="33">
                  <c:v>2.4480084999999998</c:v>
                </c:pt>
                <c:pt idx="34">
                  <c:v>3.1000055</c:v>
                </c:pt>
                <c:pt idx="35">
                  <c:v>2.9290775000000009</c:v>
                </c:pt>
                <c:pt idx="36">
                  <c:v>2.9715079999999996</c:v>
                </c:pt>
                <c:pt idx="37">
                  <c:v>3.5260234999999995</c:v>
                </c:pt>
                <c:pt idx="38">
                  <c:v>3.0132704999999995</c:v>
                </c:pt>
                <c:pt idx="39">
                  <c:v>2.8218984999999996</c:v>
                </c:pt>
                <c:pt idx="40">
                  <c:v>2.5173054999999995</c:v>
                </c:pt>
                <c:pt idx="41">
                  <c:v>2.6460150000000002</c:v>
                </c:pt>
                <c:pt idx="42">
                  <c:v>2.8557635000000001</c:v>
                </c:pt>
                <c:pt idx="43">
                  <c:v>3.0225615000000001</c:v>
                </c:pt>
                <c:pt idx="44">
                  <c:v>3.0948145000000005</c:v>
                </c:pt>
                <c:pt idx="45">
                  <c:v>2.8087944999999985</c:v>
                </c:pt>
                <c:pt idx="46">
                  <c:v>3.7060269999999988</c:v>
                </c:pt>
                <c:pt idx="47">
                  <c:v>2.9382664999999997</c:v>
                </c:pt>
                <c:pt idx="48">
                  <c:v>4.4683629999999992</c:v>
                </c:pt>
                <c:pt idx="49">
                  <c:v>3.0638804999999998</c:v>
                </c:pt>
                <c:pt idx="50">
                  <c:v>3.0067629999999994</c:v>
                </c:pt>
                <c:pt idx="51">
                  <c:v>2.8662739999999993</c:v>
                </c:pt>
                <c:pt idx="52">
                  <c:v>3.511077499999999</c:v>
                </c:pt>
                <c:pt idx="53">
                  <c:v>3.0720339999999999</c:v>
                </c:pt>
                <c:pt idx="54">
                  <c:v>3.0548845</c:v>
                </c:pt>
                <c:pt idx="55">
                  <c:v>3.2886765000000007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30-4230-AA95-3DB953AAB6F0}"/>
            </c:ext>
          </c:extLst>
        </c:ser>
        <c:ser>
          <c:idx val="4"/>
          <c:order val="4"/>
          <c:tx>
            <c:strRef>
              <c:f>Concentration!$F$3:$F$5</c:f>
              <c:strCache>
                <c:ptCount val="1"/>
                <c:pt idx="0">
                  <c:v>Average of HbO2 - 25-May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Concentration!$F$6:$F$62</c:f>
              <c:numCache>
                <c:formatCode>General</c:formatCode>
                <c:ptCount val="56"/>
                <c:pt idx="0">
                  <c:v>2.2052550000000002</c:v>
                </c:pt>
                <c:pt idx="1">
                  <c:v>1.6358499999999991</c:v>
                </c:pt>
                <c:pt idx="2">
                  <c:v>2.3407905000000002</c:v>
                </c:pt>
                <c:pt idx="3">
                  <c:v>1.5376970000000003</c:v>
                </c:pt>
                <c:pt idx="4">
                  <c:v>1.5075049999999997</c:v>
                </c:pt>
                <c:pt idx="5">
                  <c:v>1.6117209999999995</c:v>
                </c:pt>
                <c:pt idx="6">
                  <c:v>2.4739249999999999</c:v>
                </c:pt>
                <c:pt idx="28">
                  <c:v>2.5386139999999999</c:v>
                </c:pt>
                <c:pt idx="29">
                  <c:v>1.9148465000000003</c:v>
                </c:pt>
                <c:pt idx="30">
                  <c:v>1.9147100000000004</c:v>
                </c:pt>
                <c:pt idx="31">
                  <c:v>2.050306</c:v>
                </c:pt>
                <c:pt idx="32">
                  <c:v>1.8922724999999998</c:v>
                </c:pt>
                <c:pt idx="33">
                  <c:v>2.0675569999999999</c:v>
                </c:pt>
                <c:pt idx="34">
                  <c:v>2.4507175000000005</c:v>
                </c:pt>
                <c:pt idx="35">
                  <c:v>2.0374429999999997</c:v>
                </c:pt>
                <c:pt idx="36">
                  <c:v>1.9517144999999998</c:v>
                </c:pt>
                <c:pt idx="37">
                  <c:v>1.5381280000000002</c:v>
                </c:pt>
                <c:pt idx="38">
                  <c:v>1.9695659999999995</c:v>
                </c:pt>
                <c:pt idx="39">
                  <c:v>2.8888879999999997</c:v>
                </c:pt>
                <c:pt idx="40">
                  <c:v>3.0808260000000005</c:v>
                </c:pt>
                <c:pt idx="41">
                  <c:v>1.6426455000000002</c:v>
                </c:pt>
                <c:pt idx="42">
                  <c:v>1.8789905000000005</c:v>
                </c:pt>
                <c:pt idx="43">
                  <c:v>1.9710679999999998</c:v>
                </c:pt>
                <c:pt idx="44">
                  <c:v>1.7079634999999997</c:v>
                </c:pt>
                <c:pt idx="45">
                  <c:v>1.7715535000000002</c:v>
                </c:pt>
                <c:pt idx="46">
                  <c:v>2.3535849999999998</c:v>
                </c:pt>
                <c:pt idx="47">
                  <c:v>1.6900200000000003</c:v>
                </c:pt>
                <c:pt idx="48">
                  <c:v>2.6937379999999997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30-4230-AA95-3DB953AAB6F0}"/>
            </c:ext>
          </c:extLst>
        </c:ser>
        <c:ser>
          <c:idx val="5"/>
          <c:order val="5"/>
          <c:tx>
            <c:strRef>
              <c:f>Concentration!$G$3:$G$5</c:f>
              <c:strCache>
                <c:ptCount val="1"/>
                <c:pt idx="0">
                  <c:v>Average of HbO2 - 25-Jun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Concentration!$G$6:$G$62</c:f>
              <c:numCache>
                <c:formatCode>General</c:formatCode>
                <c:ptCount val="56"/>
                <c:pt idx="0">
                  <c:v>3.2006056250000001</c:v>
                </c:pt>
                <c:pt idx="1">
                  <c:v>1.7438190995000005</c:v>
                </c:pt>
                <c:pt idx="2">
                  <c:v>3.606572343249999</c:v>
                </c:pt>
                <c:pt idx="3">
                  <c:v>1.6395824925</c:v>
                </c:pt>
                <c:pt idx="4">
                  <c:v>3.5956887984999999</c:v>
                </c:pt>
                <c:pt idx="5">
                  <c:v>3.8390471049999983</c:v>
                </c:pt>
                <c:pt idx="6">
                  <c:v>1.5415326947499994</c:v>
                </c:pt>
                <c:pt idx="28">
                  <c:v>2.577529649999998</c:v>
                </c:pt>
                <c:pt idx="29">
                  <c:v>1.0862226699999999</c:v>
                </c:pt>
                <c:pt idx="30">
                  <c:v>2.5325117019999999</c:v>
                </c:pt>
                <c:pt idx="31">
                  <c:v>2.1616223525000002</c:v>
                </c:pt>
                <c:pt idx="32">
                  <c:v>3.4296616949999996</c:v>
                </c:pt>
                <c:pt idx="33">
                  <c:v>3.3709699300000016</c:v>
                </c:pt>
                <c:pt idx="34">
                  <c:v>2.4786689000000002</c:v>
                </c:pt>
                <c:pt idx="35">
                  <c:v>3.1314257334999995</c:v>
                </c:pt>
                <c:pt idx="36">
                  <c:v>2.7167819900000003</c:v>
                </c:pt>
                <c:pt idx="37">
                  <c:v>1.3400997275000011</c:v>
                </c:pt>
                <c:pt idx="38">
                  <c:v>2.0892958799999999</c:v>
                </c:pt>
                <c:pt idx="39">
                  <c:v>5.4508700490000006</c:v>
                </c:pt>
                <c:pt idx="40">
                  <c:v>3.1323474549999997</c:v>
                </c:pt>
                <c:pt idx="41">
                  <c:v>2.5504550317500008</c:v>
                </c:pt>
                <c:pt idx="42">
                  <c:v>1.5888157950000006</c:v>
                </c:pt>
                <c:pt idx="43">
                  <c:v>5.5487260000000003</c:v>
                </c:pt>
                <c:pt idx="44">
                  <c:v>2.2537165840000015</c:v>
                </c:pt>
                <c:pt idx="45">
                  <c:v>4.3322763879999977</c:v>
                </c:pt>
                <c:pt idx="46">
                  <c:v>5.9296074999999977</c:v>
                </c:pt>
                <c:pt idx="47">
                  <c:v>2.5646367924999995</c:v>
                </c:pt>
                <c:pt idx="48">
                  <c:v>2.7476814800000007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3A-4CA4-8AEF-126BF17435D5}"/>
            </c:ext>
          </c:extLst>
        </c:ser>
        <c:ser>
          <c:idx val="6"/>
          <c:order val="6"/>
          <c:tx>
            <c:strRef>
              <c:f>Concentration!$H$3:$H$5</c:f>
              <c:strCache>
                <c:ptCount val="1"/>
                <c:pt idx="0">
                  <c:v>Average of Lipid - 14-May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Concentration!$H$6:$H$62</c:f>
              <c:numCache>
                <c:formatCode>General</c:formatCode>
                <c:ptCount val="56"/>
                <c:pt idx="0">
                  <c:v>0.62369264999999996</c:v>
                </c:pt>
                <c:pt idx="1">
                  <c:v>0.58647234999999998</c:v>
                </c:pt>
                <c:pt idx="2">
                  <c:v>0.65254375000000009</c:v>
                </c:pt>
                <c:pt idx="3">
                  <c:v>0.64748719999999993</c:v>
                </c:pt>
                <c:pt idx="4">
                  <c:v>0.6668189499999998</c:v>
                </c:pt>
                <c:pt idx="5">
                  <c:v>0.60948175000000004</c:v>
                </c:pt>
                <c:pt idx="6">
                  <c:v>0.67468554999999997</c:v>
                </c:pt>
                <c:pt idx="7">
                  <c:v>0.69694850000000008</c:v>
                </c:pt>
                <c:pt idx="8">
                  <c:v>0.64633499999999988</c:v>
                </c:pt>
                <c:pt idx="9">
                  <c:v>0.64891254999999981</c:v>
                </c:pt>
                <c:pt idx="10">
                  <c:v>0.66175789999999968</c:v>
                </c:pt>
                <c:pt idx="11">
                  <c:v>0.67779034999999999</c:v>
                </c:pt>
                <c:pt idx="12">
                  <c:v>0.68315040000000016</c:v>
                </c:pt>
                <c:pt idx="13">
                  <c:v>0.65569889999999997</c:v>
                </c:pt>
                <c:pt idx="14">
                  <c:v>0.63593</c:v>
                </c:pt>
                <c:pt idx="15">
                  <c:v>0.67060330000000001</c:v>
                </c:pt>
                <c:pt idx="16">
                  <c:v>0.59408345000000007</c:v>
                </c:pt>
                <c:pt idx="17">
                  <c:v>0.63584115000000019</c:v>
                </c:pt>
                <c:pt idx="18">
                  <c:v>0.75420300000000029</c:v>
                </c:pt>
                <c:pt idx="19">
                  <c:v>0.66501250000000012</c:v>
                </c:pt>
                <c:pt idx="20">
                  <c:v>0.62524024999999994</c:v>
                </c:pt>
                <c:pt idx="21">
                  <c:v>0.55083674999999988</c:v>
                </c:pt>
                <c:pt idx="22">
                  <c:v>0.66102579999999989</c:v>
                </c:pt>
                <c:pt idx="23">
                  <c:v>0.63794965000000003</c:v>
                </c:pt>
                <c:pt idx="24">
                  <c:v>0.73879695000000001</c:v>
                </c:pt>
                <c:pt idx="25">
                  <c:v>0.65017984999999978</c:v>
                </c:pt>
                <c:pt idx="26">
                  <c:v>0.64600339999999989</c:v>
                </c:pt>
                <c:pt idx="27">
                  <c:v>0.64060090000000003</c:v>
                </c:pt>
                <c:pt idx="28">
                  <c:v>0.59645779999999993</c:v>
                </c:pt>
                <c:pt idx="29">
                  <c:v>0.55215824999999996</c:v>
                </c:pt>
                <c:pt idx="30">
                  <c:v>0.64644794999999977</c:v>
                </c:pt>
                <c:pt idx="31">
                  <c:v>0.61605244999999997</c:v>
                </c:pt>
                <c:pt idx="32">
                  <c:v>0.58102965000000006</c:v>
                </c:pt>
                <c:pt idx="33">
                  <c:v>0.5249665</c:v>
                </c:pt>
                <c:pt idx="34">
                  <c:v>0.58282079999999992</c:v>
                </c:pt>
                <c:pt idx="35">
                  <c:v>0.58856264999999997</c:v>
                </c:pt>
                <c:pt idx="36">
                  <c:v>0.54639959999999999</c:v>
                </c:pt>
                <c:pt idx="37">
                  <c:v>0.55712515000000007</c:v>
                </c:pt>
                <c:pt idx="38">
                  <c:v>0.49624794999999988</c:v>
                </c:pt>
                <c:pt idx="39">
                  <c:v>0.68390719999999994</c:v>
                </c:pt>
                <c:pt idx="40">
                  <c:v>0.56077244999999987</c:v>
                </c:pt>
                <c:pt idx="41">
                  <c:v>0.52863320000000014</c:v>
                </c:pt>
                <c:pt idx="42">
                  <c:v>0.52153320000000014</c:v>
                </c:pt>
                <c:pt idx="43">
                  <c:v>0.7239867499999999</c:v>
                </c:pt>
                <c:pt idx="44">
                  <c:v>0.60707639999999985</c:v>
                </c:pt>
                <c:pt idx="45">
                  <c:v>0.64030364999999978</c:v>
                </c:pt>
                <c:pt idx="46">
                  <c:v>0.70572374999999987</c:v>
                </c:pt>
                <c:pt idx="47">
                  <c:v>0.53002514999999994</c:v>
                </c:pt>
                <c:pt idx="48">
                  <c:v>0.69305800000000017</c:v>
                </c:pt>
                <c:pt idx="49">
                  <c:v>0.70149450000000013</c:v>
                </c:pt>
                <c:pt idx="50">
                  <c:v>0.63702290000000006</c:v>
                </c:pt>
                <c:pt idx="51">
                  <c:v>0.72207469999999985</c:v>
                </c:pt>
                <c:pt idx="52">
                  <c:v>0.61104475000000003</c:v>
                </c:pt>
                <c:pt idx="53">
                  <c:v>0.64275244999999981</c:v>
                </c:pt>
                <c:pt idx="54">
                  <c:v>0.61484199999999989</c:v>
                </c:pt>
                <c:pt idx="55">
                  <c:v>0.71650930000000002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3A-4CA4-8AEF-126BF17435D5}"/>
            </c:ext>
          </c:extLst>
        </c:ser>
        <c:ser>
          <c:idx val="7"/>
          <c:order val="7"/>
          <c:tx>
            <c:strRef>
              <c:f>Concentration!$I$3:$I$5</c:f>
              <c:strCache>
                <c:ptCount val="1"/>
                <c:pt idx="0">
                  <c:v>Average of Lipid - 25-May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Concentration!$I$6:$I$62</c:f>
              <c:numCache>
                <c:formatCode>General</c:formatCode>
                <c:ptCount val="56"/>
                <c:pt idx="0">
                  <c:v>0.85661040000000011</c:v>
                </c:pt>
                <c:pt idx="1">
                  <c:v>0.70872989999999991</c:v>
                </c:pt>
                <c:pt idx="2">
                  <c:v>0.72822690000000034</c:v>
                </c:pt>
                <c:pt idx="3">
                  <c:v>0.76792879999999997</c:v>
                </c:pt>
                <c:pt idx="4">
                  <c:v>0.74557324999999974</c:v>
                </c:pt>
                <c:pt idx="5">
                  <c:v>0.66114375000000003</c:v>
                </c:pt>
                <c:pt idx="6">
                  <c:v>0.79112129999999969</c:v>
                </c:pt>
                <c:pt idx="28">
                  <c:v>0.85681289999999999</c:v>
                </c:pt>
                <c:pt idx="29">
                  <c:v>0.68114785000000011</c:v>
                </c:pt>
                <c:pt idx="30">
                  <c:v>0.71512605000000018</c:v>
                </c:pt>
                <c:pt idx="31">
                  <c:v>0.76633370000000012</c:v>
                </c:pt>
                <c:pt idx="32">
                  <c:v>0.66053684999999984</c:v>
                </c:pt>
                <c:pt idx="33">
                  <c:v>0.6531421999999999</c:v>
                </c:pt>
                <c:pt idx="34">
                  <c:v>0.84604225</c:v>
                </c:pt>
                <c:pt idx="35">
                  <c:v>0.71690969999999998</c:v>
                </c:pt>
                <c:pt idx="36">
                  <c:v>0.66651500000000019</c:v>
                </c:pt>
                <c:pt idx="37">
                  <c:v>0.76044299999999976</c:v>
                </c:pt>
                <c:pt idx="38">
                  <c:v>0.71829839999999989</c:v>
                </c:pt>
                <c:pt idx="39">
                  <c:v>0.7548633499999996</c:v>
                </c:pt>
                <c:pt idx="40">
                  <c:v>0.64859194999999981</c:v>
                </c:pt>
                <c:pt idx="41">
                  <c:v>0.6800843000000002</c:v>
                </c:pt>
                <c:pt idx="42">
                  <c:v>0.73816315000000032</c:v>
                </c:pt>
                <c:pt idx="43">
                  <c:v>0.8529795</c:v>
                </c:pt>
                <c:pt idx="44">
                  <c:v>0.67342334999999987</c:v>
                </c:pt>
                <c:pt idx="45">
                  <c:v>0.69873120000000011</c:v>
                </c:pt>
                <c:pt idx="46">
                  <c:v>0.85963285000000011</c:v>
                </c:pt>
                <c:pt idx="47">
                  <c:v>0.68710540000000009</c:v>
                </c:pt>
                <c:pt idx="48">
                  <c:v>0.83145250000000004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3A-4CA4-8AEF-126BF17435D5}"/>
            </c:ext>
          </c:extLst>
        </c:ser>
        <c:ser>
          <c:idx val="8"/>
          <c:order val="8"/>
          <c:tx>
            <c:strRef>
              <c:f>Concentration!$J$3:$J$5</c:f>
              <c:strCache>
                <c:ptCount val="1"/>
                <c:pt idx="0">
                  <c:v>Average of Lipid - 25-Jun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Concentration!$J$6:$J$62</c:f>
              <c:numCache>
                <c:formatCode>General</c:formatCode>
                <c:ptCount val="56"/>
                <c:pt idx="0">
                  <c:v>0.40979788000000011</c:v>
                </c:pt>
                <c:pt idx="1">
                  <c:v>0.45634296249999995</c:v>
                </c:pt>
                <c:pt idx="2">
                  <c:v>0.45001226110999953</c:v>
                </c:pt>
                <c:pt idx="3">
                  <c:v>0.38966309499999974</c:v>
                </c:pt>
                <c:pt idx="4">
                  <c:v>0.42079782500000018</c:v>
                </c:pt>
                <c:pt idx="5">
                  <c:v>0.44144973999999992</c:v>
                </c:pt>
                <c:pt idx="6">
                  <c:v>0.49858142750000001</c:v>
                </c:pt>
                <c:pt idx="28">
                  <c:v>0.44447615249999989</c:v>
                </c:pt>
                <c:pt idx="29">
                  <c:v>0.48483367499999996</c:v>
                </c:pt>
                <c:pt idx="30">
                  <c:v>0.42171274999999986</c:v>
                </c:pt>
                <c:pt idx="31">
                  <c:v>0.4084082475000001</c:v>
                </c:pt>
                <c:pt idx="32">
                  <c:v>0.43616327499999996</c:v>
                </c:pt>
                <c:pt idx="33">
                  <c:v>0.42482207749999984</c:v>
                </c:pt>
                <c:pt idx="34">
                  <c:v>0.4676640125</c:v>
                </c:pt>
                <c:pt idx="35">
                  <c:v>0.44761298750000028</c:v>
                </c:pt>
                <c:pt idx="36">
                  <c:v>0.4569127750000001</c:v>
                </c:pt>
                <c:pt idx="37">
                  <c:v>0.42375806749999989</c:v>
                </c:pt>
                <c:pt idx="38">
                  <c:v>0.44974232499999994</c:v>
                </c:pt>
                <c:pt idx="39">
                  <c:v>0.63823160500000065</c:v>
                </c:pt>
                <c:pt idx="40">
                  <c:v>0.44883944999999981</c:v>
                </c:pt>
                <c:pt idx="41">
                  <c:v>0.4286837375</c:v>
                </c:pt>
                <c:pt idx="42">
                  <c:v>0.39855171500000036</c:v>
                </c:pt>
                <c:pt idx="43">
                  <c:v>0.41350057525000017</c:v>
                </c:pt>
                <c:pt idx="44">
                  <c:v>0.46673185000000006</c:v>
                </c:pt>
                <c:pt idx="45">
                  <c:v>0.49268597500000005</c:v>
                </c:pt>
                <c:pt idx="46">
                  <c:v>0.4434699999999997</c:v>
                </c:pt>
                <c:pt idx="47">
                  <c:v>0.45335752500000009</c:v>
                </c:pt>
                <c:pt idx="48">
                  <c:v>0.45410430000000013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3A-4CA4-8AEF-126BF17435D5}"/>
            </c:ext>
          </c:extLst>
        </c:ser>
        <c:ser>
          <c:idx val="9"/>
          <c:order val="9"/>
          <c:tx>
            <c:strRef>
              <c:f>Concentration!$K$3:$K$5</c:f>
              <c:strCache>
                <c:ptCount val="1"/>
                <c:pt idx="0">
                  <c:v>Average of H20 - 14-May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Concentration!$K$6:$K$62</c:f>
              <c:numCache>
                <c:formatCode>General</c:formatCode>
                <c:ptCount val="56"/>
                <c:pt idx="0">
                  <c:v>7.3213179999999994E-3</c:v>
                </c:pt>
                <c:pt idx="1">
                  <c:v>1.5820464999999995E-2</c:v>
                </c:pt>
                <c:pt idx="2">
                  <c:v>2.1395665000000005E-2</c:v>
                </c:pt>
                <c:pt idx="3">
                  <c:v>1.6779995000000006E-2</c:v>
                </c:pt>
                <c:pt idx="4">
                  <c:v>1.8556695000000005E-2</c:v>
                </c:pt>
                <c:pt idx="5">
                  <c:v>2.3594859999999999E-2</c:v>
                </c:pt>
                <c:pt idx="6">
                  <c:v>2.5505040000000003E-2</c:v>
                </c:pt>
                <c:pt idx="7">
                  <c:v>1.5071560000000003E-2</c:v>
                </c:pt>
                <c:pt idx="8">
                  <c:v>2.4875590000000003E-2</c:v>
                </c:pt>
                <c:pt idx="9">
                  <c:v>1.8795010000000001E-2</c:v>
                </c:pt>
                <c:pt idx="10">
                  <c:v>1.889329E-2</c:v>
                </c:pt>
                <c:pt idx="11">
                  <c:v>2.0027544999999994E-2</c:v>
                </c:pt>
                <c:pt idx="12">
                  <c:v>2.3591889999999994E-2</c:v>
                </c:pt>
                <c:pt idx="13">
                  <c:v>1.3851140000000005E-2</c:v>
                </c:pt>
                <c:pt idx="14">
                  <c:v>2.1906264999999998E-2</c:v>
                </c:pt>
                <c:pt idx="15">
                  <c:v>2.0736065000000001E-2</c:v>
                </c:pt>
                <c:pt idx="16">
                  <c:v>1.8135409999999998E-2</c:v>
                </c:pt>
                <c:pt idx="17">
                  <c:v>2.0657664999999999E-2</c:v>
                </c:pt>
                <c:pt idx="18">
                  <c:v>2.0247700000000007E-2</c:v>
                </c:pt>
                <c:pt idx="19">
                  <c:v>2.3652365000000009E-2</c:v>
                </c:pt>
                <c:pt idx="20">
                  <c:v>1.9686850000000006E-2</c:v>
                </c:pt>
                <c:pt idx="21">
                  <c:v>2.0044234999999997E-2</c:v>
                </c:pt>
                <c:pt idx="22">
                  <c:v>1.1536718500000001E-2</c:v>
                </c:pt>
                <c:pt idx="23">
                  <c:v>2.0461799999999999E-2</c:v>
                </c:pt>
                <c:pt idx="24">
                  <c:v>2.5151235000000008E-2</c:v>
                </c:pt>
                <c:pt idx="25">
                  <c:v>1.1462737999999998E-2</c:v>
                </c:pt>
                <c:pt idx="26">
                  <c:v>1.8350905000000001E-2</c:v>
                </c:pt>
                <c:pt idx="27">
                  <c:v>1.16038355E-2</c:v>
                </c:pt>
                <c:pt idx="28">
                  <c:v>1.1356074999999997E-2</c:v>
                </c:pt>
                <c:pt idx="29">
                  <c:v>1.8432385000000003E-2</c:v>
                </c:pt>
                <c:pt idx="30">
                  <c:v>1.7053034999999998E-2</c:v>
                </c:pt>
                <c:pt idx="31">
                  <c:v>2.0189870000000006E-2</c:v>
                </c:pt>
                <c:pt idx="32">
                  <c:v>2.3099259999999996E-2</c:v>
                </c:pt>
                <c:pt idx="33">
                  <c:v>2.2105695000000002E-2</c:v>
                </c:pt>
                <c:pt idx="34">
                  <c:v>1.6822035000000003E-2</c:v>
                </c:pt>
                <c:pt idx="35">
                  <c:v>1.9352400000000002E-2</c:v>
                </c:pt>
                <c:pt idx="36">
                  <c:v>2.1596579999999997E-2</c:v>
                </c:pt>
                <c:pt idx="37">
                  <c:v>2.1764924999999997E-2</c:v>
                </c:pt>
                <c:pt idx="38">
                  <c:v>2.0142675000000002E-2</c:v>
                </c:pt>
                <c:pt idx="39">
                  <c:v>2.2897379999999995E-2</c:v>
                </c:pt>
                <c:pt idx="40">
                  <c:v>2.2320039999999999E-2</c:v>
                </c:pt>
                <c:pt idx="41">
                  <c:v>2.2311685000000005E-2</c:v>
                </c:pt>
                <c:pt idx="42">
                  <c:v>2.0266265000000002E-2</c:v>
                </c:pt>
                <c:pt idx="43">
                  <c:v>1.1502489999999997E-2</c:v>
                </c:pt>
                <c:pt idx="44">
                  <c:v>2.2886529999999995E-2</c:v>
                </c:pt>
                <c:pt idx="45">
                  <c:v>3.0538944999999987E-2</c:v>
                </c:pt>
                <c:pt idx="46">
                  <c:v>1.8859594999999996E-2</c:v>
                </c:pt>
                <c:pt idx="47">
                  <c:v>2.5813829999999996E-2</c:v>
                </c:pt>
                <c:pt idx="48">
                  <c:v>2.4164230000000005E-2</c:v>
                </c:pt>
                <c:pt idx="49">
                  <c:v>7.2169109999999969E-3</c:v>
                </c:pt>
                <c:pt idx="50">
                  <c:v>2.1965609999999997E-2</c:v>
                </c:pt>
                <c:pt idx="51">
                  <c:v>2.9499040000000004E-2</c:v>
                </c:pt>
                <c:pt idx="52">
                  <c:v>1.8311520000000001E-2</c:v>
                </c:pt>
                <c:pt idx="53">
                  <c:v>1.7898299999999999E-2</c:v>
                </c:pt>
                <c:pt idx="54">
                  <c:v>2.1577025000000007E-2</c:v>
                </c:pt>
                <c:pt idx="55">
                  <c:v>1.9804144999999995E-2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3A-4CA4-8AEF-126BF17435D5}"/>
            </c:ext>
          </c:extLst>
        </c:ser>
        <c:ser>
          <c:idx val="10"/>
          <c:order val="10"/>
          <c:tx>
            <c:strRef>
              <c:f>Concentration!$L$3:$L$5</c:f>
              <c:strCache>
                <c:ptCount val="1"/>
                <c:pt idx="0">
                  <c:v>Average of H20 - 25-May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Concentration!$L$6:$L$62</c:f>
              <c:numCache>
                <c:formatCode>General</c:formatCode>
                <c:ptCount val="56"/>
                <c:pt idx="0">
                  <c:v>1.6988204999999999E-2</c:v>
                </c:pt>
                <c:pt idx="1">
                  <c:v>2.3746985000000002E-2</c:v>
                </c:pt>
                <c:pt idx="2">
                  <c:v>2.4180245000000003E-2</c:v>
                </c:pt>
                <c:pt idx="3">
                  <c:v>2.0969584999999999E-2</c:v>
                </c:pt>
                <c:pt idx="4">
                  <c:v>2.5438604999999996E-2</c:v>
                </c:pt>
                <c:pt idx="5">
                  <c:v>2.6885979999999997E-2</c:v>
                </c:pt>
                <c:pt idx="6">
                  <c:v>2.6527780000000001E-2</c:v>
                </c:pt>
                <c:pt idx="28">
                  <c:v>2.297536E-2</c:v>
                </c:pt>
                <c:pt idx="29">
                  <c:v>2.3698610000000002E-2</c:v>
                </c:pt>
                <c:pt idx="30">
                  <c:v>2.1353444999999992E-2</c:v>
                </c:pt>
                <c:pt idx="31">
                  <c:v>2.8806879999999993E-2</c:v>
                </c:pt>
                <c:pt idx="32">
                  <c:v>3.2222679999999997E-2</c:v>
                </c:pt>
                <c:pt idx="33">
                  <c:v>2.4798424999999992E-2</c:v>
                </c:pt>
                <c:pt idx="34">
                  <c:v>2.3642355000000004E-2</c:v>
                </c:pt>
                <c:pt idx="35">
                  <c:v>2.6590879999999994E-2</c:v>
                </c:pt>
                <c:pt idx="36">
                  <c:v>3.2874470000000003E-2</c:v>
                </c:pt>
                <c:pt idx="37">
                  <c:v>3.7369219999999995E-2</c:v>
                </c:pt>
                <c:pt idx="38">
                  <c:v>2.8580304999999993E-2</c:v>
                </c:pt>
                <c:pt idx="39">
                  <c:v>2.5178634999999998E-2</c:v>
                </c:pt>
                <c:pt idx="40">
                  <c:v>2.1774044999999999E-2</c:v>
                </c:pt>
                <c:pt idx="41">
                  <c:v>2.9423000000000005E-2</c:v>
                </c:pt>
                <c:pt idx="42">
                  <c:v>2.6795565000000014E-2</c:v>
                </c:pt>
                <c:pt idx="43">
                  <c:v>1.8743679999999992E-2</c:v>
                </c:pt>
                <c:pt idx="44">
                  <c:v>2.3224595000000008E-2</c:v>
                </c:pt>
                <c:pt idx="45">
                  <c:v>2.7585784999999995E-2</c:v>
                </c:pt>
                <c:pt idx="46">
                  <c:v>2.8528075000000007E-2</c:v>
                </c:pt>
                <c:pt idx="47">
                  <c:v>2.6281449999999991E-2</c:v>
                </c:pt>
                <c:pt idx="48">
                  <c:v>2.2392695000000004E-2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1-4648-9313-2AEA9CCA7F8D}"/>
            </c:ext>
          </c:extLst>
        </c:ser>
        <c:ser>
          <c:idx val="11"/>
          <c:order val="11"/>
          <c:tx>
            <c:strRef>
              <c:f>Concentration!$M$3:$M$5</c:f>
              <c:strCache>
                <c:ptCount val="1"/>
                <c:pt idx="0">
                  <c:v>Average of H20 - 25-Jun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Concentration!$M$6:$M$62</c:f>
              <c:numCache>
                <c:formatCode>General</c:formatCode>
                <c:ptCount val="56"/>
                <c:pt idx="0">
                  <c:v>0.42965080500000014</c:v>
                </c:pt>
                <c:pt idx="1">
                  <c:v>0.36985915249999995</c:v>
                </c:pt>
                <c:pt idx="2">
                  <c:v>0.36066222250000002</c:v>
                </c:pt>
                <c:pt idx="3">
                  <c:v>0.36617604499999989</c:v>
                </c:pt>
                <c:pt idx="4">
                  <c:v>0.35512861249999994</c:v>
                </c:pt>
                <c:pt idx="5">
                  <c:v>0.34505232999999996</c:v>
                </c:pt>
                <c:pt idx="6">
                  <c:v>0.38051267500000008</c:v>
                </c:pt>
                <c:pt idx="28">
                  <c:v>0.43212837500000006</c:v>
                </c:pt>
                <c:pt idx="29">
                  <c:v>0.36409284999999991</c:v>
                </c:pt>
                <c:pt idx="30">
                  <c:v>0.33648902750000004</c:v>
                </c:pt>
                <c:pt idx="31">
                  <c:v>0.34624008499999992</c:v>
                </c:pt>
                <c:pt idx="32">
                  <c:v>0.34737419999999997</c:v>
                </c:pt>
                <c:pt idx="33">
                  <c:v>0.34812171999999991</c:v>
                </c:pt>
                <c:pt idx="34">
                  <c:v>0.42155525250000014</c:v>
                </c:pt>
                <c:pt idx="35">
                  <c:v>0.33347563250000001</c:v>
                </c:pt>
                <c:pt idx="36">
                  <c:v>0.32777947749999997</c:v>
                </c:pt>
                <c:pt idx="37">
                  <c:v>0.36318386499999983</c:v>
                </c:pt>
                <c:pt idx="38">
                  <c:v>0.34715863750000003</c:v>
                </c:pt>
                <c:pt idx="39">
                  <c:v>0.3900984274999999</c:v>
                </c:pt>
                <c:pt idx="40">
                  <c:v>0.32184463250000006</c:v>
                </c:pt>
                <c:pt idx="41">
                  <c:v>0.34944435500000004</c:v>
                </c:pt>
                <c:pt idx="42">
                  <c:v>0.34313551250000007</c:v>
                </c:pt>
                <c:pt idx="43">
                  <c:v>0.42556314499999981</c:v>
                </c:pt>
                <c:pt idx="44">
                  <c:v>0.34063847249999996</c:v>
                </c:pt>
                <c:pt idx="45">
                  <c:v>0.35442919499999997</c:v>
                </c:pt>
                <c:pt idx="46">
                  <c:v>0.4233888775000002</c:v>
                </c:pt>
                <c:pt idx="47">
                  <c:v>0.34369637749999993</c:v>
                </c:pt>
                <c:pt idx="48">
                  <c:v>0.42779327500000025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F1-4648-9313-2AEA9CCA7F8D}"/>
            </c:ext>
          </c:extLst>
        </c:ser>
        <c:ser>
          <c:idx val="12"/>
          <c:order val="12"/>
          <c:tx>
            <c:strRef>
              <c:f>Concentration!$N$3:$N$5</c:f>
              <c:strCache>
                <c:ptCount val="1"/>
                <c:pt idx="0">
                  <c:v>Average of Collagene - 14-May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Concentration!$N$6:$N$62</c:f>
              <c:numCache>
                <c:formatCode>General</c:formatCode>
                <c:ptCount val="56"/>
                <c:pt idx="0">
                  <c:v>0.17435830000000005</c:v>
                </c:pt>
                <c:pt idx="1">
                  <c:v>0.15618614999999997</c:v>
                </c:pt>
                <c:pt idx="2">
                  <c:v>0.18780454999999996</c:v>
                </c:pt>
                <c:pt idx="3">
                  <c:v>0.13378025000000004</c:v>
                </c:pt>
                <c:pt idx="4">
                  <c:v>0.14913794999999996</c:v>
                </c:pt>
                <c:pt idx="5">
                  <c:v>0.15302050000000003</c:v>
                </c:pt>
                <c:pt idx="6">
                  <c:v>0.21470090000000008</c:v>
                </c:pt>
                <c:pt idx="7">
                  <c:v>0.16079825000000003</c:v>
                </c:pt>
                <c:pt idx="8">
                  <c:v>0.1384639</c:v>
                </c:pt>
                <c:pt idx="9">
                  <c:v>0.13097425000000001</c:v>
                </c:pt>
                <c:pt idx="10">
                  <c:v>0.13009969999999998</c:v>
                </c:pt>
                <c:pt idx="11">
                  <c:v>0.13656945000000001</c:v>
                </c:pt>
                <c:pt idx="12">
                  <c:v>0.14229294999999997</c:v>
                </c:pt>
                <c:pt idx="13">
                  <c:v>0.17079560000000005</c:v>
                </c:pt>
                <c:pt idx="14">
                  <c:v>0.14716684999999999</c:v>
                </c:pt>
                <c:pt idx="15">
                  <c:v>0.13131715000000002</c:v>
                </c:pt>
                <c:pt idx="16">
                  <c:v>0.12875259999999999</c:v>
                </c:pt>
                <c:pt idx="17">
                  <c:v>0.13584019999999999</c:v>
                </c:pt>
                <c:pt idx="18">
                  <c:v>0.2495544999999999</c:v>
                </c:pt>
                <c:pt idx="19">
                  <c:v>0.14460765000000003</c:v>
                </c:pt>
                <c:pt idx="20">
                  <c:v>0.12843019999999999</c:v>
                </c:pt>
                <c:pt idx="21">
                  <c:v>0.12061030000000005</c:v>
                </c:pt>
                <c:pt idx="22">
                  <c:v>0.15247064999999996</c:v>
                </c:pt>
                <c:pt idx="23">
                  <c:v>0.12833670000000003</c:v>
                </c:pt>
                <c:pt idx="24">
                  <c:v>0.18103190000000005</c:v>
                </c:pt>
                <c:pt idx="25">
                  <c:v>0.15390904999999999</c:v>
                </c:pt>
                <c:pt idx="26">
                  <c:v>0.13275270000000003</c:v>
                </c:pt>
                <c:pt idx="27">
                  <c:v>0.17711329999999997</c:v>
                </c:pt>
                <c:pt idx="28">
                  <c:v>0.19029044999999994</c:v>
                </c:pt>
                <c:pt idx="29">
                  <c:v>0.14660880000000004</c:v>
                </c:pt>
                <c:pt idx="30">
                  <c:v>0.15005194999999999</c:v>
                </c:pt>
                <c:pt idx="31">
                  <c:v>0.15928279999999995</c:v>
                </c:pt>
                <c:pt idx="32">
                  <c:v>0.15560225000000003</c:v>
                </c:pt>
                <c:pt idx="33">
                  <c:v>0.14199645000000005</c:v>
                </c:pt>
                <c:pt idx="34">
                  <c:v>0.22997289999999995</c:v>
                </c:pt>
                <c:pt idx="35">
                  <c:v>0.14439274999999999</c:v>
                </c:pt>
                <c:pt idx="36">
                  <c:v>0.14565924999999996</c:v>
                </c:pt>
                <c:pt idx="37">
                  <c:v>0.16340235000000003</c:v>
                </c:pt>
                <c:pt idx="38">
                  <c:v>0.14541124999999999</c:v>
                </c:pt>
                <c:pt idx="39">
                  <c:v>0.22093075000000006</c:v>
                </c:pt>
                <c:pt idx="40">
                  <c:v>0.13995750000000001</c:v>
                </c:pt>
                <c:pt idx="41">
                  <c:v>0.15250680000000003</c:v>
                </c:pt>
                <c:pt idx="42">
                  <c:v>0.16598475000000001</c:v>
                </c:pt>
                <c:pt idx="43">
                  <c:v>0.16277374999999997</c:v>
                </c:pt>
                <c:pt idx="44">
                  <c:v>0.15113634999999997</c:v>
                </c:pt>
                <c:pt idx="45">
                  <c:v>0.1780862</c:v>
                </c:pt>
                <c:pt idx="46">
                  <c:v>0.19678455000000003</c:v>
                </c:pt>
                <c:pt idx="47">
                  <c:v>0.16213564999999999</c:v>
                </c:pt>
                <c:pt idx="48">
                  <c:v>0.2753352</c:v>
                </c:pt>
                <c:pt idx="49">
                  <c:v>0.14411935000000006</c:v>
                </c:pt>
                <c:pt idx="50">
                  <c:v>0.1403992</c:v>
                </c:pt>
                <c:pt idx="51">
                  <c:v>0.18446545000000006</c:v>
                </c:pt>
                <c:pt idx="52">
                  <c:v>0.12839840000000002</c:v>
                </c:pt>
                <c:pt idx="53">
                  <c:v>0.12877340000000004</c:v>
                </c:pt>
                <c:pt idx="54">
                  <c:v>0.13613675</c:v>
                </c:pt>
                <c:pt idx="55">
                  <c:v>0.23982224999999993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F1-4648-9313-2AEA9CCA7F8D}"/>
            </c:ext>
          </c:extLst>
        </c:ser>
        <c:ser>
          <c:idx val="13"/>
          <c:order val="13"/>
          <c:tx>
            <c:strRef>
              <c:f>Concentration!$O$3:$O$5</c:f>
              <c:strCache>
                <c:ptCount val="1"/>
                <c:pt idx="0">
                  <c:v>Average of Collagene - 25-May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Concentration!$O$6:$O$62</c:f>
              <c:numCache>
                <c:formatCode>General</c:formatCode>
                <c:ptCount val="56"/>
                <c:pt idx="0">
                  <c:v>0.17890050000000002</c:v>
                </c:pt>
                <c:pt idx="1">
                  <c:v>0.17451360000000005</c:v>
                </c:pt>
                <c:pt idx="2">
                  <c:v>0.22317385000000009</c:v>
                </c:pt>
                <c:pt idx="3">
                  <c:v>0.17495174999999996</c:v>
                </c:pt>
                <c:pt idx="4">
                  <c:v>0.16915895000000003</c:v>
                </c:pt>
                <c:pt idx="5">
                  <c:v>0.18332674999999998</c:v>
                </c:pt>
                <c:pt idx="6">
                  <c:v>0.25594604999999998</c:v>
                </c:pt>
                <c:pt idx="28">
                  <c:v>0.20951075000000002</c:v>
                </c:pt>
                <c:pt idx="29">
                  <c:v>0.18546284999999996</c:v>
                </c:pt>
                <c:pt idx="30">
                  <c:v>0.17288859999999995</c:v>
                </c:pt>
                <c:pt idx="31">
                  <c:v>0.20499705000000001</c:v>
                </c:pt>
                <c:pt idx="32">
                  <c:v>0.18579210000000002</c:v>
                </c:pt>
                <c:pt idx="33">
                  <c:v>0.18256149999999999</c:v>
                </c:pt>
                <c:pt idx="34">
                  <c:v>0.23609885000000005</c:v>
                </c:pt>
                <c:pt idx="35">
                  <c:v>0.18444285000000002</c:v>
                </c:pt>
                <c:pt idx="36">
                  <c:v>0.18798524999999996</c:v>
                </c:pt>
                <c:pt idx="37">
                  <c:v>0.21180134999999997</c:v>
                </c:pt>
                <c:pt idx="38">
                  <c:v>0.19358140000000007</c:v>
                </c:pt>
                <c:pt idx="39">
                  <c:v>0.25455129999999992</c:v>
                </c:pt>
                <c:pt idx="40">
                  <c:v>0.19393870000000002</c:v>
                </c:pt>
                <c:pt idx="41">
                  <c:v>0.19535394999999994</c:v>
                </c:pt>
                <c:pt idx="42">
                  <c:v>0.199762</c:v>
                </c:pt>
                <c:pt idx="43">
                  <c:v>0.19457769999999996</c:v>
                </c:pt>
                <c:pt idx="44">
                  <c:v>0.17658290000000004</c:v>
                </c:pt>
                <c:pt idx="45">
                  <c:v>0.20961759999999999</c:v>
                </c:pt>
                <c:pt idx="46">
                  <c:v>0.21734515000000007</c:v>
                </c:pt>
                <c:pt idx="47">
                  <c:v>0.19271549999999996</c:v>
                </c:pt>
                <c:pt idx="48">
                  <c:v>0.21625499999999992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F1-4648-9313-2AEA9CCA7F8D}"/>
            </c:ext>
          </c:extLst>
        </c:ser>
        <c:ser>
          <c:idx val="14"/>
          <c:order val="14"/>
          <c:tx>
            <c:strRef>
              <c:f>Concentration!$P$3:$P$5</c:f>
              <c:strCache>
                <c:ptCount val="1"/>
                <c:pt idx="0">
                  <c:v>Average of Collagene - 25-Jun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Concentration!$A$6:$A$62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Concentration!$P$6:$P$62</c:f>
              <c:numCache>
                <c:formatCode>General</c:formatCode>
                <c:ptCount val="56"/>
                <c:pt idx="0">
                  <c:v>0.93452874999999969</c:v>
                </c:pt>
                <c:pt idx="1">
                  <c:v>0.757507025</c:v>
                </c:pt>
                <c:pt idx="2">
                  <c:v>0.70365317500000024</c:v>
                </c:pt>
                <c:pt idx="3">
                  <c:v>0.73084977500000026</c:v>
                </c:pt>
                <c:pt idx="4">
                  <c:v>0.73535127499999997</c:v>
                </c:pt>
                <c:pt idx="5">
                  <c:v>0.66714482499999983</c:v>
                </c:pt>
                <c:pt idx="6">
                  <c:v>0.6250454700000001</c:v>
                </c:pt>
                <c:pt idx="28">
                  <c:v>0.92360049999999982</c:v>
                </c:pt>
                <c:pt idx="29">
                  <c:v>0.72343187499999995</c:v>
                </c:pt>
                <c:pt idx="30">
                  <c:v>0.64298352499999989</c:v>
                </c:pt>
                <c:pt idx="31">
                  <c:v>0.73153009999999996</c:v>
                </c:pt>
                <c:pt idx="32">
                  <c:v>0.74975357500000017</c:v>
                </c:pt>
                <c:pt idx="33">
                  <c:v>0.65682389999999991</c:v>
                </c:pt>
                <c:pt idx="34">
                  <c:v>0.91650430000000016</c:v>
                </c:pt>
                <c:pt idx="35">
                  <c:v>0.61350385000000007</c:v>
                </c:pt>
                <c:pt idx="36">
                  <c:v>0.65285925000000011</c:v>
                </c:pt>
                <c:pt idx="37">
                  <c:v>0.70094475000000001</c:v>
                </c:pt>
                <c:pt idx="38">
                  <c:v>0.67057932500000017</c:v>
                </c:pt>
                <c:pt idx="39">
                  <c:v>0.87047640000000048</c:v>
                </c:pt>
                <c:pt idx="40">
                  <c:v>0.59309450000000008</c:v>
                </c:pt>
                <c:pt idx="41">
                  <c:v>0.67743292500000007</c:v>
                </c:pt>
                <c:pt idx="42">
                  <c:v>0.65586220000000017</c:v>
                </c:pt>
                <c:pt idx="43">
                  <c:v>1.0725578249999999</c:v>
                </c:pt>
                <c:pt idx="44">
                  <c:v>0.72182837500000008</c:v>
                </c:pt>
                <c:pt idx="45">
                  <c:v>0.67045257499999977</c:v>
                </c:pt>
                <c:pt idx="46">
                  <c:v>1.0426531999999999</c:v>
                </c:pt>
                <c:pt idx="47">
                  <c:v>0.77827017499999995</c:v>
                </c:pt>
                <c:pt idx="48">
                  <c:v>0.85511855000000025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F1-4648-9313-2AEA9CCA7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164528"/>
        <c:axId val="420172072"/>
      </c:lineChart>
      <c:catAx>
        <c:axId val="42016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72072"/>
        <c:crosses val="autoZero"/>
        <c:auto val="1"/>
        <c:lblAlgn val="ctr"/>
        <c:lblOffset val="100"/>
        <c:noMultiLvlLbl val="0"/>
      </c:catAx>
      <c:valAx>
        <c:axId val="42017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6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01709626656847"/>
          <c:y val="7.5152705661419975E-2"/>
          <c:w val="0.1894557429340239"/>
          <c:h val="0.713422034727483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[Copy of spectralFit@28_6.xlsx]Errors!PivotTable1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6233373997688267E-2"/>
          <c:y val="9.8376424086192751E-2"/>
          <c:w val="0.77674489029193583"/>
          <c:h val="0.71696883840571302"/>
        </c:manualLayout>
      </c:layout>
      <c:lineChart>
        <c:grouping val="standard"/>
        <c:varyColors val="0"/>
        <c:ser>
          <c:idx val="0"/>
          <c:order val="0"/>
          <c:tx>
            <c:strRef>
              <c:f>Errors!$B$3:$B$5</c:f>
              <c:strCache>
                <c:ptCount val="1"/>
                <c:pt idx="0">
                  <c:v>Average of %Hb_Err - 14-May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Errors!$B$6:$B$62</c:f>
              <c:numCache>
                <c:formatCode>General</c:formatCode>
                <c:ptCount val="56"/>
                <c:pt idx="0">
                  <c:v>1.5581301907514116</c:v>
                </c:pt>
                <c:pt idx="1">
                  <c:v>0.89365019309877169</c:v>
                </c:pt>
                <c:pt idx="2">
                  <c:v>0.85250070646747711</c:v>
                </c:pt>
                <c:pt idx="3">
                  <c:v>1.0634945849445567</c:v>
                </c:pt>
                <c:pt idx="4">
                  <c:v>0.9425224097112298</c:v>
                </c:pt>
                <c:pt idx="5">
                  <c:v>0.77453493684195285</c:v>
                </c:pt>
                <c:pt idx="6">
                  <c:v>1.1581304865667643</c:v>
                </c:pt>
                <c:pt idx="7">
                  <c:v>1.4156684316300303</c:v>
                </c:pt>
                <c:pt idx="8">
                  <c:v>0.94614937389437548</c:v>
                </c:pt>
                <c:pt idx="9">
                  <c:v>0.92304853143663035</c:v>
                </c:pt>
                <c:pt idx="10">
                  <c:v>1.0637709045404884</c:v>
                </c:pt>
                <c:pt idx="11">
                  <c:v>0.91820781375595051</c:v>
                </c:pt>
                <c:pt idx="12">
                  <c:v>0.78425094807199691</c:v>
                </c:pt>
                <c:pt idx="13">
                  <c:v>1.4697935865690646</c:v>
                </c:pt>
                <c:pt idx="14">
                  <c:v>0.92711208142252488</c:v>
                </c:pt>
                <c:pt idx="15">
                  <c:v>0.95808107305550694</c:v>
                </c:pt>
                <c:pt idx="16">
                  <c:v>0.92141135485017456</c:v>
                </c:pt>
                <c:pt idx="17">
                  <c:v>0.99473549625430746</c:v>
                </c:pt>
                <c:pt idx="18">
                  <c:v>0.8811980398812872</c:v>
                </c:pt>
                <c:pt idx="19">
                  <c:v>0.93529258836681439</c:v>
                </c:pt>
                <c:pt idx="20">
                  <c:v>0.93980345192696069</c:v>
                </c:pt>
                <c:pt idx="21">
                  <c:v>0.98615081601246424</c:v>
                </c:pt>
                <c:pt idx="22">
                  <c:v>1.6079912282763447</c:v>
                </c:pt>
                <c:pt idx="23">
                  <c:v>0.93117037624469789</c:v>
                </c:pt>
                <c:pt idx="24">
                  <c:v>0.8552649442842114</c:v>
                </c:pt>
                <c:pt idx="25">
                  <c:v>1.505952949027173</c:v>
                </c:pt>
                <c:pt idx="26">
                  <c:v>0.95590959853174706</c:v>
                </c:pt>
                <c:pt idx="27">
                  <c:v>1.7569025315012627</c:v>
                </c:pt>
                <c:pt idx="28">
                  <c:v>1.5059311241458151</c:v>
                </c:pt>
                <c:pt idx="29">
                  <c:v>0.98050189494510576</c:v>
                </c:pt>
                <c:pt idx="30">
                  <c:v>0.91284737675699523</c:v>
                </c:pt>
                <c:pt idx="31">
                  <c:v>1.0353857634572516</c:v>
                </c:pt>
                <c:pt idx="32">
                  <c:v>1.01582568449088</c:v>
                </c:pt>
                <c:pt idx="33">
                  <c:v>1.0972410031861277</c:v>
                </c:pt>
                <c:pt idx="34">
                  <c:v>1.6585288800139866</c:v>
                </c:pt>
                <c:pt idx="35">
                  <c:v>0.86340579460270073</c:v>
                </c:pt>
                <c:pt idx="36">
                  <c:v>1.0563314407484525</c:v>
                </c:pt>
                <c:pt idx="37">
                  <c:v>1.0210614005437053</c:v>
                </c:pt>
                <c:pt idx="38">
                  <c:v>0.99151290269060433</c:v>
                </c:pt>
                <c:pt idx="39">
                  <c:v>1.0802341074408355</c:v>
                </c:pt>
                <c:pt idx="40">
                  <c:v>1.0476593865285406</c:v>
                </c:pt>
                <c:pt idx="41">
                  <c:v>1.1758073598420578</c:v>
                </c:pt>
                <c:pt idx="42">
                  <c:v>1.2064761795674972</c:v>
                </c:pt>
                <c:pt idx="43">
                  <c:v>1.6577179342537551</c:v>
                </c:pt>
                <c:pt idx="44">
                  <c:v>0.91960010173183759</c:v>
                </c:pt>
                <c:pt idx="45">
                  <c:v>0.86234906006808365</c:v>
                </c:pt>
                <c:pt idx="46">
                  <c:v>1.3781871874195069</c:v>
                </c:pt>
                <c:pt idx="47">
                  <c:v>1.0613106213680601</c:v>
                </c:pt>
                <c:pt idx="48">
                  <c:v>1.2268022592489736</c:v>
                </c:pt>
                <c:pt idx="49">
                  <c:v>1.7197207394905749</c:v>
                </c:pt>
                <c:pt idx="50">
                  <c:v>0.93808836006565555</c:v>
                </c:pt>
                <c:pt idx="51">
                  <c:v>0.81844615541151033</c:v>
                </c:pt>
                <c:pt idx="52">
                  <c:v>1.0384480812398342</c:v>
                </c:pt>
                <c:pt idx="53">
                  <c:v>0.96413827696430854</c:v>
                </c:pt>
                <c:pt idx="54">
                  <c:v>0.76848407808867103</c:v>
                </c:pt>
                <c:pt idx="55">
                  <c:v>0.86055790822549894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54F-4956-BD2E-AEF4BB175A60}"/>
            </c:ext>
          </c:extLst>
        </c:ser>
        <c:ser>
          <c:idx val="1"/>
          <c:order val="1"/>
          <c:tx>
            <c:strRef>
              <c:f>Errors!$C$3:$C$5</c:f>
              <c:strCache>
                <c:ptCount val="1"/>
                <c:pt idx="0">
                  <c:v>Average of %Hb_Err - 25-May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Errors!$C$6:$C$62</c:f>
              <c:numCache>
                <c:formatCode>General</c:formatCode>
                <c:ptCount val="56"/>
                <c:pt idx="0">
                  <c:v>3.8246854802180739</c:v>
                </c:pt>
                <c:pt idx="1">
                  <c:v>1.8438667705296332</c:v>
                </c:pt>
                <c:pt idx="2">
                  <c:v>1.3627024725370998</c:v>
                </c:pt>
                <c:pt idx="3">
                  <c:v>2.5086563244596096</c:v>
                </c:pt>
                <c:pt idx="4">
                  <c:v>2.1549108445558609</c:v>
                </c:pt>
                <c:pt idx="5">
                  <c:v>1.443783323511604</c:v>
                </c:pt>
                <c:pt idx="6">
                  <c:v>1.610986008871893</c:v>
                </c:pt>
                <c:pt idx="28">
                  <c:v>3.0991867604426973</c:v>
                </c:pt>
                <c:pt idx="29">
                  <c:v>1.5914167980484821</c:v>
                </c:pt>
                <c:pt idx="30">
                  <c:v>2.1326512214153275</c:v>
                </c:pt>
                <c:pt idx="31">
                  <c:v>2.0921302656813952</c:v>
                </c:pt>
                <c:pt idx="32">
                  <c:v>1.7450890646610175</c:v>
                </c:pt>
                <c:pt idx="33">
                  <c:v>1.5534160472723915</c:v>
                </c:pt>
                <c:pt idx="34">
                  <c:v>2.4850043632980356</c:v>
                </c:pt>
                <c:pt idx="35">
                  <c:v>1.5637063042228747</c:v>
                </c:pt>
                <c:pt idx="36">
                  <c:v>1.7674426707638864</c:v>
                </c:pt>
                <c:pt idx="37">
                  <c:v>1.9233196803476036</c:v>
                </c:pt>
                <c:pt idx="38">
                  <c:v>1.6687626486398424</c:v>
                </c:pt>
                <c:pt idx="39">
                  <c:v>1.6390266114484016</c:v>
                </c:pt>
                <c:pt idx="40">
                  <c:v>1.4363628192756213</c:v>
                </c:pt>
                <c:pt idx="41">
                  <c:v>1.5616012532621828</c:v>
                </c:pt>
                <c:pt idx="42">
                  <c:v>1.7848836139053257</c:v>
                </c:pt>
                <c:pt idx="43">
                  <c:v>3.2729621589395497</c:v>
                </c:pt>
                <c:pt idx="44">
                  <c:v>1.6932326581097046</c:v>
                </c:pt>
                <c:pt idx="45">
                  <c:v>1.3695418412947131</c:v>
                </c:pt>
                <c:pt idx="46">
                  <c:v>2.6838134759023671</c:v>
                </c:pt>
                <c:pt idx="47">
                  <c:v>1.5515382979898058</c:v>
                </c:pt>
                <c:pt idx="48">
                  <c:v>2.7420319566258899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54F-4956-BD2E-AEF4BB175A60}"/>
            </c:ext>
          </c:extLst>
        </c:ser>
        <c:ser>
          <c:idx val="2"/>
          <c:order val="2"/>
          <c:tx>
            <c:strRef>
              <c:f>Errors!$D$3:$D$5</c:f>
              <c:strCache>
                <c:ptCount val="1"/>
                <c:pt idx="0">
                  <c:v>Average of %Hb_Err - 25-Jun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Errors!$D$6:$D$62</c:f>
              <c:numCache>
                <c:formatCode>General</c:formatCode>
                <c:ptCount val="56"/>
                <c:pt idx="0">
                  <c:v>2.2308820535069942</c:v>
                </c:pt>
                <c:pt idx="1">
                  <c:v>1.3013343377904543</c:v>
                </c:pt>
                <c:pt idx="2">
                  <c:v>1.9482996825147167</c:v>
                </c:pt>
                <c:pt idx="3">
                  <c:v>1.2901886112581216</c:v>
                </c:pt>
                <c:pt idx="4">
                  <c:v>1.2996875567786466</c:v>
                </c:pt>
                <c:pt idx="5">
                  <c:v>1.6405434495518263</c:v>
                </c:pt>
                <c:pt idx="6">
                  <c:v>2.8413114596169735</c:v>
                </c:pt>
                <c:pt idx="28">
                  <c:v>2.3370734864432356</c:v>
                </c:pt>
                <c:pt idx="29">
                  <c:v>1.3508564626812423</c:v>
                </c:pt>
                <c:pt idx="30">
                  <c:v>1.6675783015579677</c:v>
                </c:pt>
                <c:pt idx="31">
                  <c:v>1.3474735328085463</c:v>
                </c:pt>
                <c:pt idx="32">
                  <c:v>1.3695819439808603</c:v>
                </c:pt>
                <c:pt idx="33">
                  <c:v>1.5651905595603905</c:v>
                </c:pt>
                <c:pt idx="34">
                  <c:v>2.2144156799416868</c:v>
                </c:pt>
                <c:pt idx="35">
                  <c:v>2.0655398949246266</c:v>
                </c:pt>
                <c:pt idx="36">
                  <c:v>1.5311161213751114</c:v>
                </c:pt>
                <c:pt idx="37">
                  <c:v>1.2884105478327268</c:v>
                </c:pt>
                <c:pt idx="38">
                  <c:v>1.3027609099879491</c:v>
                </c:pt>
                <c:pt idx="39">
                  <c:v>8.2378182255631458</c:v>
                </c:pt>
                <c:pt idx="40">
                  <c:v>1.7616276382094354</c:v>
                </c:pt>
                <c:pt idx="41">
                  <c:v>1.2302915323041261</c:v>
                </c:pt>
                <c:pt idx="42">
                  <c:v>1.1096778103834752</c:v>
                </c:pt>
                <c:pt idx="43">
                  <c:v>2.6212591294498395</c:v>
                </c:pt>
                <c:pt idx="44">
                  <c:v>1.7279953139389317</c:v>
                </c:pt>
                <c:pt idx="45">
                  <c:v>2.4038751505477767</c:v>
                </c:pt>
                <c:pt idx="46">
                  <c:v>2.6805295210558273</c:v>
                </c:pt>
                <c:pt idx="47">
                  <c:v>1.634659421080487</c:v>
                </c:pt>
                <c:pt idx="48">
                  <c:v>2.2110285968173362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54F-4956-BD2E-AEF4BB175A60}"/>
            </c:ext>
          </c:extLst>
        </c:ser>
        <c:ser>
          <c:idx val="3"/>
          <c:order val="3"/>
          <c:tx>
            <c:strRef>
              <c:f>Errors!$E$3:$E$5</c:f>
              <c:strCache>
                <c:ptCount val="1"/>
                <c:pt idx="0">
                  <c:v>Average of %Hb02_Err - 14-May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Errors!$E$6:$E$62</c:f>
              <c:numCache>
                <c:formatCode>General</c:formatCode>
                <c:ptCount val="56"/>
                <c:pt idx="0">
                  <c:v>5.2088713256820274</c:v>
                </c:pt>
                <c:pt idx="1">
                  <c:v>2.7551159437146491</c:v>
                </c:pt>
                <c:pt idx="2">
                  <c:v>2.4726500862249781</c:v>
                </c:pt>
                <c:pt idx="3">
                  <c:v>3.0368925575649812</c:v>
                </c:pt>
                <c:pt idx="4">
                  <c:v>2.6785415320403709</c:v>
                </c:pt>
                <c:pt idx="5">
                  <c:v>2.1425779896989194</c:v>
                </c:pt>
                <c:pt idx="6">
                  <c:v>2.7909209954519403</c:v>
                </c:pt>
                <c:pt idx="7">
                  <c:v>4.5303613445490472</c:v>
                </c:pt>
                <c:pt idx="8">
                  <c:v>2.5989453650168777</c:v>
                </c:pt>
                <c:pt idx="9">
                  <c:v>2.6054677373673325</c:v>
                </c:pt>
                <c:pt idx="10">
                  <c:v>3.0693129318202379</c:v>
                </c:pt>
                <c:pt idx="11">
                  <c:v>2.6148254295338988</c:v>
                </c:pt>
                <c:pt idx="12">
                  <c:v>2.1034571965147606</c:v>
                </c:pt>
                <c:pt idx="13">
                  <c:v>4.8692961686310801</c:v>
                </c:pt>
                <c:pt idx="14">
                  <c:v>2.5503088183064588</c:v>
                </c:pt>
                <c:pt idx="15">
                  <c:v>2.6129178317313935</c:v>
                </c:pt>
                <c:pt idx="16">
                  <c:v>2.7087471047236149</c:v>
                </c:pt>
                <c:pt idx="17">
                  <c:v>2.8835688253411731</c:v>
                </c:pt>
                <c:pt idx="18">
                  <c:v>2.177311993621931</c:v>
                </c:pt>
                <c:pt idx="19">
                  <c:v>2.5472534997017999</c:v>
                </c:pt>
                <c:pt idx="20">
                  <c:v>2.6601659094025401</c:v>
                </c:pt>
                <c:pt idx="21">
                  <c:v>3.0238219834166018</c:v>
                </c:pt>
                <c:pt idx="22">
                  <c:v>5.208585738602169</c:v>
                </c:pt>
                <c:pt idx="23">
                  <c:v>2.5942761040731561</c:v>
                </c:pt>
                <c:pt idx="24">
                  <c:v>2.1667261547116694</c:v>
                </c:pt>
                <c:pt idx="25">
                  <c:v>4.9233817048377295</c:v>
                </c:pt>
                <c:pt idx="26">
                  <c:v>2.6722708396722297</c:v>
                </c:pt>
                <c:pt idx="27">
                  <c:v>5.8972508601153155</c:v>
                </c:pt>
                <c:pt idx="28">
                  <c:v>4.9594504720785979</c:v>
                </c:pt>
                <c:pt idx="29">
                  <c:v>2.8567068680175893</c:v>
                </c:pt>
                <c:pt idx="30">
                  <c:v>2.6459600917487829</c:v>
                </c:pt>
                <c:pt idx="31">
                  <c:v>3.1095101848016853</c:v>
                </c:pt>
                <c:pt idx="32">
                  <c:v>3.0745279951121116</c:v>
                </c:pt>
                <c:pt idx="33">
                  <c:v>2.9917077478048357</c:v>
                </c:pt>
                <c:pt idx="34">
                  <c:v>5.7655196655285623</c:v>
                </c:pt>
                <c:pt idx="35">
                  <c:v>2.4338444986632166</c:v>
                </c:pt>
                <c:pt idx="36">
                  <c:v>2.9749560339457544</c:v>
                </c:pt>
                <c:pt idx="37">
                  <c:v>3.0806477644587522</c:v>
                </c:pt>
                <c:pt idx="38">
                  <c:v>3.0113556569838456</c:v>
                </c:pt>
                <c:pt idx="39">
                  <c:v>2.6866507644959148</c:v>
                </c:pt>
                <c:pt idx="40">
                  <c:v>2.9631253833132529</c:v>
                </c:pt>
                <c:pt idx="41">
                  <c:v>3.5047592081582937</c:v>
                </c:pt>
                <c:pt idx="42">
                  <c:v>3.8117294249424969</c:v>
                </c:pt>
                <c:pt idx="43">
                  <c:v>5.2508677287606691</c:v>
                </c:pt>
                <c:pt idx="44">
                  <c:v>2.6602935242695409</c:v>
                </c:pt>
                <c:pt idx="45">
                  <c:v>2.3396034658242213</c:v>
                </c:pt>
                <c:pt idx="46">
                  <c:v>4.423403536022434</c:v>
                </c:pt>
                <c:pt idx="47">
                  <c:v>3.0847557663349852</c:v>
                </c:pt>
                <c:pt idx="48">
                  <c:v>4.350656749149997</c:v>
                </c:pt>
                <c:pt idx="49">
                  <c:v>5.3562656561914856</c:v>
                </c:pt>
                <c:pt idx="50">
                  <c:v>2.7149820458734477</c:v>
                </c:pt>
                <c:pt idx="51">
                  <c:v>2.1698232360581291</c:v>
                </c:pt>
                <c:pt idx="52">
                  <c:v>2.9386251919816928</c:v>
                </c:pt>
                <c:pt idx="53">
                  <c:v>2.7276931173495127</c:v>
                </c:pt>
                <c:pt idx="54">
                  <c:v>2.1409331635526678</c:v>
                </c:pt>
                <c:pt idx="55">
                  <c:v>2.1506761066477562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54F-4956-BD2E-AEF4BB175A60}"/>
            </c:ext>
          </c:extLst>
        </c:ser>
        <c:ser>
          <c:idx val="4"/>
          <c:order val="4"/>
          <c:tx>
            <c:strRef>
              <c:f>Errors!$F$3:$F$5</c:f>
              <c:strCache>
                <c:ptCount val="1"/>
                <c:pt idx="0">
                  <c:v>Average of %Hb02_Err - 25-May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Errors!$F$6:$F$62</c:f>
              <c:numCache>
                <c:formatCode>General</c:formatCode>
                <c:ptCount val="56"/>
                <c:pt idx="0">
                  <c:v>7.6922840953228517</c:v>
                </c:pt>
                <c:pt idx="1">
                  <c:v>5.3302972508580755</c:v>
                </c:pt>
                <c:pt idx="2">
                  <c:v>3.0618760747924192</c:v>
                </c:pt>
                <c:pt idx="3">
                  <c:v>7.0281521969200496</c:v>
                </c:pt>
                <c:pt idx="4">
                  <c:v>6.2968659798337132</c:v>
                </c:pt>
                <c:pt idx="5">
                  <c:v>4.4078791840688849</c:v>
                </c:pt>
                <c:pt idx="6">
                  <c:v>3.4706374852343407</c:v>
                </c:pt>
                <c:pt idx="28">
                  <c:v>6.3749277154871278</c:v>
                </c:pt>
                <c:pt idx="29">
                  <c:v>4.3882623393863014</c:v>
                </c:pt>
                <c:pt idx="30">
                  <c:v>4.9391499079592984</c:v>
                </c:pt>
                <c:pt idx="31">
                  <c:v>5.4850750117307143</c:v>
                </c:pt>
                <c:pt idx="32">
                  <c:v>4.6599749649200932</c:v>
                </c:pt>
                <c:pt idx="33">
                  <c:v>3.5150665684149116</c:v>
                </c:pt>
                <c:pt idx="34">
                  <c:v>6.8075700149665153</c:v>
                </c:pt>
                <c:pt idx="35">
                  <c:v>3.4143239214575809</c:v>
                </c:pt>
                <c:pt idx="36">
                  <c:v>4.6427806504807894</c:v>
                </c:pt>
                <c:pt idx="37">
                  <c:v>6.8731775349327373</c:v>
                </c:pt>
                <c:pt idx="38">
                  <c:v>4.4538688726195064</c:v>
                </c:pt>
                <c:pt idx="39">
                  <c:v>3.445286426255536</c:v>
                </c:pt>
                <c:pt idx="40">
                  <c:v>2.2978803250083861</c:v>
                </c:pt>
                <c:pt idx="41">
                  <c:v>5.4027469253991374</c:v>
                </c:pt>
                <c:pt idx="42">
                  <c:v>5.5677599888109972</c:v>
                </c:pt>
                <c:pt idx="43">
                  <c:v>8.319105754927266</c:v>
                </c:pt>
                <c:pt idx="44">
                  <c:v>4.8969097838073505</c:v>
                </c:pt>
                <c:pt idx="45">
                  <c:v>3.8235263295905835</c:v>
                </c:pt>
                <c:pt idx="46">
                  <c:v>6.5067803588984434</c:v>
                </c:pt>
                <c:pt idx="47">
                  <c:v>4.91705057280116</c:v>
                </c:pt>
                <c:pt idx="48">
                  <c:v>6.0655433263603591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54F-4956-BD2E-AEF4BB175A60}"/>
            </c:ext>
          </c:extLst>
        </c:ser>
        <c:ser>
          <c:idx val="5"/>
          <c:order val="5"/>
          <c:tx>
            <c:strRef>
              <c:f>Errors!$G$3:$G$5</c:f>
              <c:strCache>
                <c:ptCount val="1"/>
                <c:pt idx="0">
                  <c:v>Average of %Hb02_Err - 25-Jun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Errors!$G$6:$G$62</c:f>
              <c:numCache>
                <c:formatCode>General</c:formatCode>
                <c:ptCount val="56"/>
                <c:pt idx="0">
                  <c:v>14.869593786773052</c:v>
                </c:pt>
                <c:pt idx="1">
                  <c:v>603.57089336205695</c:v>
                </c:pt>
                <c:pt idx="2">
                  <c:v>1865.9159638411747</c:v>
                </c:pt>
                <c:pt idx="3">
                  <c:v>278.23157868586037</c:v>
                </c:pt>
                <c:pt idx="4">
                  <c:v>1827.8309120227916</c:v>
                </c:pt>
                <c:pt idx="5">
                  <c:v>443.05506449675602</c:v>
                </c:pt>
                <c:pt idx="6">
                  <c:v>18434.451329121388</c:v>
                </c:pt>
                <c:pt idx="28">
                  <c:v>31.451063807376674</c:v>
                </c:pt>
                <c:pt idx="29">
                  <c:v>413.49592238624427</c:v>
                </c:pt>
                <c:pt idx="30">
                  <c:v>1321.0590356767618</c:v>
                </c:pt>
                <c:pt idx="31">
                  <c:v>226.69839162254925</c:v>
                </c:pt>
                <c:pt idx="32">
                  <c:v>345.19965612484975</c:v>
                </c:pt>
                <c:pt idx="33">
                  <c:v>552.19638965038371</c:v>
                </c:pt>
                <c:pt idx="34">
                  <c:v>79.77184462883217</c:v>
                </c:pt>
                <c:pt idx="35">
                  <c:v>1026.3579923706031</c:v>
                </c:pt>
                <c:pt idx="36">
                  <c:v>2766.0941856671016</c:v>
                </c:pt>
                <c:pt idx="37">
                  <c:v>238.49312913122986</c:v>
                </c:pt>
                <c:pt idx="38">
                  <c:v>333.64351776837731</c:v>
                </c:pt>
                <c:pt idx="39">
                  <c:v>18284.271716133939</c:v>
                </c:pt>
                <c:pt idx="40">
                  <c:v>611.22836509269507</c:v>
                </c:pt>
                <c:pt idx="41">
                  <c:v>1274.0901673545504</c:v>
                </c:pt>
                <c:pt idx="42">
                  <c:v>609.10962259051962</c:v>
                </c:pt>
                <c:pt idx="43">
                  <c:v>6.1054405750666314</c:v>
                </c:pt>
                <c:pt idx="44">
                  <c:v>1178.2638170343723</c:v>
                </c:pt>
                <c:pt idx="45">
                  <c:v>1986.5800585979307</c:v>
                </c:pt>
                <c:pt idx="46">
                  <c:v>5.6071570229386083</c:v>
                </c:pt>
                <c:pt idx="47">
                  <c:v>281.68111297580344</c:v>
                </c:pt>
                <c:pt idx="48">
                  <c:v>128.13770885109761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5A-41D6-BF26-D1F922E3E82D}"/>
            </c:ext>
          </c:extLst>
        </c:ser>
        <c:ser>
          <c:idx val="6"/>
          <c:order val="6"/>
          <c:tx>
            <c:strRef>
              <c:f>Errors!$H$3:$H$5</c:f>
              <c:strCache>
                <c:ptCount val="1"/>
                <c:pt idx="0">
                  <c:v>Average of %Lipid_Err - 14-May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Errors!$H$6:$H$62</c:f>
              <c:numCache>
                <c:formatCode>General</c:formatCode>
                <c:ptCount val="56"/>
                <c:pt idx="0">
                  <c:v>0.59078132280463036</c:v>
                </c:pt>
                <c:pt idx="1">
                  <c:v>0.36312471587307754</c:v>
                </c:pt>
                <c:pt idx="2">
                  <c:v>0.25755475847424836</c:v>
                </c:pt>
                <c:pt idx="3">
                  <c:v>0.3830806238113737</c:v>
                </c:pt>
                <c:pt idx="4">
                  <c:v>0.33270924089258203</c:v>
                </c:pt>
                <c:pt idx="5">
                  <c:v>0.29721418509690001</c:v>
                </c:pt>
                <c:pt idx="6">
                  <c:v>0.2659277549764763</c:v>
                </c:pt>
                <c:pt idx="7">
                  <c:v>0.5199729337641249</c:v>
                </c:pt>
                <c:pt idx="8">
                  <c:v>0.32094441350288017</c:v>
                </c:pt>
                <c:pt idx="9">
                  <c:v>0.33539614147243485</c:v>
                </c:pt>
                <c:pt idx="10">
                  <c:v>0.36234503662009204</c:v>
                </c:pt>
                <c:pt idx="11">
                  <c:v>0.3234528334855743</c:v>
                </c:pt>
                <c:pt idx="12">
                  <c:v>0.26870258264087127</c:v>
                </c:pt>
                <c:pt idx="13">
                  <c:v>0.55403436682356588</c:v>
                </c:pt>
                <c:pt idx="14">
                  <c:v>0.28595647679113606</c:v>
                </c:pt>
                <c:pt idx="15">
                  <c:v>0.31650432351973151</c:v>
                </c:pt>
                <c:pt idx="16">
                  <c:v>0.40154097516107068</c:v>
                </c:pt>
                <c:pt idx="17">
                  <c:v>0.33184328272410751</c:v>
                </c:pt>
                <c:pt idx="18">
                  <c:v>0.25805144174146299</c:v>
                </c:pt>
                <c:pt idx="19">
                  <c:v>0.27854194053490211</c:v>
                </c:pt>
                <c:pt idx="20">
                  <c:v>0.35284550212515225</c:v>
                </c:pt>
                <c:pt idx="21">
                  <c:v>0.42280166951906256</c:v>
                </c:pt>
                <c:pt idx="22">
                  <c:v>0.54199711165641551</c:v>
                </c:pt>
                <c:pt idx="23">
                  <c:v>0.31378003312198266</c:v>
                </c:pt>
                <c:pt idx="24">
                  <c:v>0.2237002574942869</c:v>
                </c:pt>
                <c:pt idx="25">
                  <c:v>0.55087121659277027</c:v>
                </c:pt>
                <c:pt idx="26">
                  <c:v>0.32934756793096109</c:v>
                </c:pt>
                <c:pt idx="27">
                  <c:v>0.57935000685560856</c:v>
                </c:pt>
                <c:pt idx="28">
                  <c:v>0.60615612571004962</c:v>
                </c:pt>
                <c:pt idx="29">
                  <c:v>0.37591080356722778</c:v>
                </c:pt>
                <c:pt idx="30">
                  <c:v>0.33828588050068559</c:v>
                </c:pt>
                <c:pt idx="31">
                  <c:v>0.4002622533526991</c:v>
                </c:pt>
                <c:pt idx="32">
                  <c:v>0.37422027392145957</c:v>
                </c:pt>
                <c:pt idx="33">
                  <c:v>0.35728290681948627</c:v>
                </c:pt>
                <c:pt idx="34">
                  <c:v>0.63568902005330652</c:v>
                </c:pt>
                <c:pt idx="35">
                  <c:v>0.31660642467455813</c:v>
                </c:pt>
                <c:pt idx="36">
                  <c:v>0.39816845496152931</c:v>
                </c:pt>
                <c:pt idx="37">
                  <c:v>0.47072467804444001</c:v>
                </c:pt>
                <c:pt idx="38">
                  <c:v>0.42923828444096368</c:v>
                </c:pt>
                <c:pt idx="39">
                  <c:v>0.25968752122771599</c:v>
                </c:pt>
                <c:pt idx="40">
                  <c:v>0.31913962027063586</c:v>
                </c:pt>
                <c:pt idx="41">
                  <c:v>0.41206372722586943</c:v>
                </c:pt>
                <c:pt idx="42">
                  <c:v>0.48380384103994045</c:v>
                </c:pt>
                <c:pt idx="43">
                  <c:v>0.50595947508729555</c:v>
                </c:pt>
                <c:pt idx="44">
                  <c:v>0.33016813447854776</c:v>
                </c:pt>
                <c:pt idx="45">
                  <c:v>0.26880142330056522</c:v>
                </c:pt>
                <c:pt idx="46">
                  <c:v>0.53182472126437164</c:v>
                </c:pt>
                <c:pt idx="47">
                  <c:v>0.40730664856230092</c:v>
                </c:pt>
                <c:pt idx="48">
                  <c:v>0.6014477788031054</c:v>
                </c:pt>
                <c:pt idx="49">
                  <c:v>0.54769025364956292</c:v>
                </c:pt>
                <c:pt idx="50">
                  <c:v>0.31433757492555781</c:v>
                </c:pt>
                <c:pt idx="51">
                  <c:v>0.22850081757452656</c:v>
                </c:pt>
                <c:pt idx="52">
                  <c:v>0.41405912301331343</c:v>
                </c:pt>
                <c:pt idx="53">
                  <c:v>0.32818488975179716</c:v>
                </c:pt>
                <c:pt idx="54">
                  <c:v>0.28391039167111426</c:v>
                </c:pt>
                <c:pt idx="55">
                  <c:v>0.23463582507278111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5A-41D6-BF26-D1F922E3E82D}"/>
            </c:ext>
          </c:extLst>
        </c:ser>
        <c:ser>
          <c:idx val="7"/>
          <c:order val="7"/>
          <c:tx>
            <c:strRef>
              <c:f>Errors!$I$3:$I$5</c:f>
              <c:strCache>
                <c:ptCount val="1"/>
                <c:pt idx="0">
                  <c:v>Average of %Lipid_Err - 25-May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Errors!$I$6:$I$62</c:f>
              <c:numCache>
                <c:formatCode>General</c:formatCode>
                <c:ptCount val="56"/>
                <c:pt idx="0">
                  <c:v>0.51609467699089373</c:v>
                </c:pt>
                <c:pt idx="1">
                  <c:v>0.33242056551456711</c:v>
                </c:pt>
                <c:pt idx="2">
                  <c:v>0.22841542825122954</c:v>
                </c:pt>
                <c:pt idx="3">
                  <c:v>0.35166887993103735</c:v>
                </c:pt>
                <c:pt idx="4">
                  <c:v>0.34199317110238858</c:v>
                </c:pt>
                <c:pt idx="5">
                  <c:v>0.26962935382331987</c:v>
                </c:pt>
                <c:pt idx="6">
                  <c:v>0.27308788340548712</c:v>
                </c:pt>
                <c:pt idx="28">
                  <c:v>0.46578152052211541</c:v>
                </c:pt>
                <c:pt idx="29">
                  <c:v>0.30452196432850964</c:v>
                </c:pt>
                <c:pt idx="30">
                  <c:v>0.32321303147370101</c:v>
                </c:pt>
                <c:pt idx="31">
                  <c:v>0.35080485808276685</c:v>
                </c:pt>
                <c:pt idx="32">
                  <c:v>0.32431935193622941</c:v>
                </c:pt>
                <c:pt idx="33">
                  <c:v>0.26568886825439525</c:v>
                </c:pt>
                <c:pt idx="34">
                  <c:v>0.47317387846378173</c:v>
                </c:pt>
                <c:pt idx="35">
                  <c:v>0.24986135812672286</c:v>
                </c:pt>
                <c:pt idx="36">
                  <c:v>0.33671458553201339</c:v>
                </c:pt>
                <c:pt idx="37">
                  <c:v>0.34927281776981245</c:v>
                </c:pt>
                <c:pt idx="38">
                  <c:v>0.3071457974959716</c:v>
                </c:pt>
                <c:pt idx="39">
                  <c:v>0.31744029815312158</c:v>
                </c:pt>
                <c:pt idx="40">
                  <c:v>0.2420498564071385</c:v>
                </c:pt>
                <c:pt idx="41">
                  <c:v>0.32272328414246698</c:v>
                </c:pt>
                <c:pt idx="42">
                  <c:v>0.34657713877437246</c:v>
                </c:pt>
                <c:pt idx="43">
                  <c:v>0.46351857081488496</c:v>
                </c:pt>
                <c:pt idx="44">
                  <c:v>0.29221164679862016</c:v>
                </c:pt>
                <c:pt idx="45">
                  <c:v>0.23625193775700912</c:v>
                </c:pt>
                <c:pt idx="46">
                  <c:v>0.44942896122355763</c:v>
                </c:pt>
                <c:pt idx="47">
                  <c:v>0.28834642435668473</c:v>
                </c:pt>
                <c:pt idx="48">
                  <c:v>0.4532542288558481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5A-41D6-BF26-D1F922E3E82D}"/>
            </c:ext>
          </c:extLst>
        </c:ser>
        <c:ser>
          <c:idx val="8"/>
          <c:order val="8"/>
          <c:tx>
            <c:strRef>
              <c:f>Errors!$J$3:$J$5</c:f>
              <c:strCache>
                <c:ptCount val="1"/>
                <c:pt idx="0">
                  <c:v>Average of %Lipid_Err - 25-Jun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Errors!$J$6:$J$62</c:f>
              <c:numCache>
                <c:formatCode>General</c:formatCode>
                <c:ptCount val="56"/>
                <c:pt idx="0">
                  <c:v>6.6992300159896248</c:v>
                </c:pt>
                <c:pt idx="1">
                  <c:v>2.3646699449651445</c:v>
                </c:pt>
                <c:pt idx="2">
                  <c:v>26122.867351835092</c:v>
                </c:pt>
                <c:pt idx="3">
                  <c:v>2.6612525930565916</c:v>
                </c:pt>
                <c:pt idx="4">
                  <c:v>1.5793318544552146</c:v>
                </c:pt>
                <c:pt idx="5">
                  <c:v>2.0236391981366486</c:v>
                </c:pt>
                <c:pt idx="6">
                  <c:v>16.531981530059319</c:v>
                </c:pt>
                <c:pt idx="28">
                  <c:v>3.9062651094242451</c:v>
                </c:pt>
                <c:pt idx="29">
                  <c:v>1.6503612688897498</c:v>
                </c:pt>
                <c:pt idx="30">
                  <c:v>2.0056869088681379</c:v>
                </c:pt>
                <c:pt idx="31">
                  <c:v>1.898911759370403</c:v>
                </c:pt>
                <c:pt idx="32">
                  <c:v>1.0933162572551625</c:v>
                </c:pt>
                <c:pt idx="33">
                  <c:v>4.6741011808147661</c:v>
                </c:pt>
                <c:pt idx="34">
                  <c:v>4.1423314517013132</c:v>
                </c:pt>
                <c:pt idx="35">
                  <c:v>3.5694952284120025</c:v>
                </c:pt>
                <c:pt idx="36">
                  <c:v>1.2714435791689458</c:v>
                </c:pt>
                <c:pt idx="37">
                  <c:v>1.7702160340304027</c:v>
                </c:pt>
                <c:pt idx="38">
                  <c:v>1.3084060557012938</c:v>
                </c:pt>
                <c:pt idx="39">
                  <c:v>18.013112157596598</c:v>
                </c:pt>
                <c:pt idx="40">
                  <c:v>2.7297135555382206</c:v>
                </c:pt>
                <c:pt idx="41">
                  <c:v>1.8226635821877879</c:v>
                </c:pt>
                <c:pt idx="42">
                  <c:v>2.4291851479849886</c:v>
                </c:pt>
                <c:pt idx="43">
                  <c:v>40.036564865349334</c:v>
                </c:pt>
                <c:pt idx="44">
                  <c:v>1.2066622347440088</c:v>
                </c:pt>
                <c:pt idx="45">
                  <c:v>3.5761971272231921</c:v>
                </c:pt>
                <c:pt idx="46">
                  <c:v>3.2469282997668314</c:v>
                </c:pt>
                <c:pt idx="47">
                  <c:v>1.4626976843741542</c:v>
                </c:pt>
                <c:pt idx="48">
                  <c:v>3.2003215479173774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5A-41D6-BF26-D1F922E3E82D}"/>
            </c:ext>
          </c:extLst>
        </c:ser>
        <c:ser>
          <c:idx val="9"/>
          <c:order val="9"/>
          <c:tx>
            <c:strRef>
              <c:f>Errors!$K$3:$K$5</c:f>
              <c:strCache>
                <c:ptCount val="1"/>
                <c:pt idx="0">
                  <c:v>Average of %H2O_Err - 14-May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Errors!$K$6:$K$62</c:f>
              <c:numCache>
                <c:formatCode>General</c:formatCode>
                <c:ptCount val="56"/>
                <c:pt idx="0">
                  <c:v>13.091670867444805</c:v>
                </c:pt>
                <c:pt idx="1">
                  <c:v>2.411220245647189</c:v>
                </c:pt>
                <c:pt idx="2">
                  <c:v>1.4096860499492492</c:v>
                </c:pt>
                <c:pt idx="3">
                  <c:v>2.6161701450791615</c:v>
                </c:pt>
                <c:pt idx="4">
                  <c:v>2.0935772888502839</c:v>
                </c:pt>
                <c:pt idx="5">
                  <c:v>1.3535346893948952</c:v>
                </c:pt>
                <c:pt idx="6">
                  <c:v>1.3452318868623678</c:v>
                </c:pt>
                <c:pt idx="7">
                  <c:v>4.3954775549743275</c:v>
                </c:pt>
                <c:pt idx="8">
                  <c:v>1.5445527527457896</c:v>
                </c:pt>
                <c:pt idx="9">
                  <c:v>2.067398959600748</c:v>
                </c:pt>
                <c:pt idx="10">
                  <c:v>2.3267186426900457</c:v>
                </c:pt>
                <c:pt idx="11">
                  <c:v>1.9468976695489963</c:v>
                </c:pt>
                <c:pt idx="12">
                  <c:v>1.3134417280748665</c:v>
                </c:pt>
                <c:pt idx="13">
                  <c:v>4.9934743845836405</c:v>
                </c:pt>
                <c:pt idx="14">
                  <c:v>1.4356574279063337</c:v>
                </c:pt>
                <c:pt idx="15">
                  <c:v>1.8184576990854782</c:v>
                </c:pt>
                <c:pt idx="16">
                  <c:v>2.4681282930760724</c:v>
                </c:pt>
                <c:pt idx="17">
                  <c:v>1.9064537778720656</c:v>
                </c:pt>
                <c:pt idx="18">
                  <c:v>1.7272059217132636</c:v>
                </c:pt>
                <c:pt idx="19">
                  <c:v>1.3514768892755693</c:v>
                </c:pt>
                <c:pt idx="20">
                  <c:v>1.9956226602532128</c:v>
                </c:pt>
                <c:pt idx="21">
                  <c:v>2.1866986082082174</c:v>
                </c:pt>
                <c:pt idx="22">
                  <c:v>6.1234344794803395</c:v>
                </c:pt>
                <c:pt idx="23">
                  <c:v>1.7528114744826029</c:v>
                </c:pt>
                <c:pt idx="24">
                  <c:v>1.1431038972903089</c:v>
                </c:pt>
                <c:pt idx="25">
                  <c:v>6.2524419986299531</c:v>
                </c:pt>
                <c:pt idx="26">
                  <c:v>2.0072118725321597</c:v>
                </c:pt>
                <c:pt idx="27">
                  <c:v>6.1519338519362767</c:v>
                </c:pt>
                <c:pt idx="28">
                  <c:v>6.1926273226814343</c:v>
                </c:pt>
                <c:pt idx="29">
                  <c:v>2.083587636824848</c:v>
                </c:pt>
                <c:pt idx="30">
                  <c:v>2.2996781049455586</c:v>
                </c:pt>
                <c:pt idx="31">
                  <c:v>2.3166650379954707</c:v>
                </c:pt>
                <c:pt idx="32">
                  <c:v>1.7208486698079133</c:v>
                </c:pt>
                <c:pt idx="33">
                  <c:v>1.4770196832443794</c:v>
                </c:pt>
                <c:pt idx="34">
                  <c:v>4.6711339486450232</c:v>
                </c:pt>
                <c:pt idx="35">
                  <c:v>1.6691792648225388</c:v>
                </c:pt>
                <c:pt idx="36">
                  <c:v>1.8583951608325362</c:v>
                </c:pt>
                <c:pt idx="37">
                  <c:v>2.2997820268434568</c:v>
                </c:pt>
                <c:pt idx="38">
                  <c:v>2.0724840646946663</c:v>
                </c:pt>
                <c:pt idx="39">
                  <c:v>1.5649417238345082</c:v>
                </c:pt>
                <c:pt idx="40">
                  <c:v>1.4191598407218022</c:v>
                </c:pt>
                <c:pt idx="41">
                  <c:v>1.7993112970529623</c:v>
                </c:pt>
                <c:pt idx="42">
                  <c:v>2.3585814281441446</c:v>
                </c:pt>
                <c:pt idx="43">
                  <c:v>5.9374655376898584</c:v>
                </c:pt>
                <c:pt idx="44">
                  <c:v>1.6123010871216064</c:v>
                </c:pt>
                <c:pt idx="45">
                  <c:v>0.98460130346925001</c:v>
                </c:pt>
                <c:pt idx="46">
                  <c:v>3.8297358602287703</c:v>
                </c:pt>
                <c:pt idx="47">
                  <c:v>1.6313781397125702</c:v>
                </c:pt>
                <c:pt idx="48">
                  <c:v>3.277326040572913</c:v>
                </c:pt>
                <c:pt idx="49">
                  <c:v>10.638761414711817</c:v>
                </c:pt>
                <c:pt idx="50">
                  <c:v>1.6670438543248898</c:v>
                </c:pt>
                <c:pt idx="51">
                  <c:v>0.99348301905312131</c:v>
                </c:pt>
                <c:pt idx="52">
                  <c:v>2.619084600150603</c:v>
                </c:pt>
                <c:pt idx="53">
                  <c:v>2.1060326012376418</c:v>
                </c:pt>
                <c:pt idx="54">
                  <c:v>1.4103260429360953</c:v>
                </c:pt>
                <c:pt idx="55">
                  <c:v>1.527330973612707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5A-41D6-BF26-D1F922E3E82D}"/>
            </c:ext>
          </c:extLst>
        </c:ser>
        <c:ser>
          <c:idx val="10"/>
          <c:order val="10"/>
          <c:tx>
            <c:strRef>
              <c:f>Errors!$L$3:$L$5</c:f>
              <c:strCache>
                <c:ptCount val="1"/>
                <c:pt idx="0">
                  <c:v>Average of %H2O_Err - 25-May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Errors!$L$6:$L$62</c:f>
              <c:numCache>
                <c:formatCode>General</c:formatCode>
                <c:ptCount val="56"/>
                <c:pt idx="0">
                  <c:v>4.7787584778909915</c:v>
                </c:pt>
                <c:pt idx="1">
                  <c:v>1.7134954645412315</c:v>
                </c:pt>
                <c:pt idx="2">
                  <c:v>1.2183280545946562</c:v>
                </c:pt>
                <c:pt idx="3">
                  <c:v>2.247186413868544</c:v>
                </c:pt>
                <c:pt idx="4">
                  <c:v>1.6782646951312665</c:v>
                </c:pt>
                <c:pt idx="5">
                  <c:v>1.3255824193573922</c:v>
                </c:pt>
                <c:pt idx="6">
                  <c:v>1.5689558184235377</c:v>
                </c:pt>
                <c:pt idx="28">
                  <c:v>3.447876720237161</c:v>
                </c:pt>
                <c:pt idx="29">
                  <c:v>1.5917502333458629</c:v>
                </c:pt>
                <c:pt idx="30">
                  <c:v>1.9387089131953539</c:v>
                </c:pt>
                <c:pt idx="31">
                  <c:v>1.9878762164044994</c:v>
                </c:pt>
                <c:pt idx="32">
                  <c:v>1.5600111504581629</c:v>
                </c:pt>
                <c:pt idx="33">
                  <c:v>1.3371114435707918</c:v>
                </c:pt>
                <c:pt idx="34">
                  <c:v>3.0756807753177107</c:v>
                </c:pt>
                <c:pt idx="35">
                  <c:v>1.1813892213039485</c:v>
                </c:pt>
                <c:pt idx="36">
                  <c:v>1.6034106646289725</c:v>
                </c:pt>
                <c:pt idx="37">
                  <c:v>1.5137686610574663</c:v>
                </c:pt>
                <c:pt idx="38">
                  <c:v>1.4448729110691794</c:v>
                </c:pt>
                <c:pt idx="39">
                  <c:v>1.7594977392415994</c:v>
                </c:pt>
                <c:pt idx="40">
                  <c:v>1.6027379729812274</c:v>
                </c:pt>
                <c:pt idx="41">
                  <c:v>1.43604364383998</c:v>
                </c:pt>
                <c:pt idx="42">
                  <c:v>1.6788160233856322</c:v>
                </c:pt>
                <c:pt idx="43">
                  <c:v>3.9651970214443808</c:v>
                </c:pt>
                <c:pt idx="44">
                  <c:v>1.6206925465959821</c:v>
                </c:pt>
                <c:pt idx="45">
                  <c:v>1.1148498997674665</c:v>
                </c:pt>
                <c:pt idx="46">
                  <c:v>2.7178025693847729</c:v>
                </c:pt>
                <c:pt idx="47">
                  <c:v>1.3850065892843515</c:v>
                </c:pt>
                <c:pt idx="48">
                  <c:v>3.2431459082046783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D0-4D66-9B8D-51E8DC5C104E}"/>
            </c:ext>
          </c:extLst>
        </c:ser>
        <c:ser>
          <c:idx val="11"/>
          <c:order val="11"/>
          <c:tx>
            <c:strRef>
              <c:f>Errors!$M$3:$M$5</c:f>
              <c:strCache>
                <c:ptCount val="1"/>
                <c:pt idx="0">
                  <c:v>Average of %H2O_Err - 25-Jun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Errors!$M$6:$M$62</c:f>
              <c:numCache>
                <c:formatCode>General</c:formatCode>
                <c:ptCount val="56"/>
                <c:pt idx="0">
                  <c:v>0.61761778550470225</c:v>
                </c:pt>
                <c:pt idx="1">
                  <c:v>0.37467018313148009</c:v>
                </c:pt>
                <c:pt idx="2">
                  <c:v>0.96086203247124191</c:v>
                </c:pt>
                <c:pt idx="3">
                  <c:v>0.42606218672817836</c:v>
                </c:pt>
                <c:pt idx="4">
                  <c:v>0.43238484975279889</c:v>
                </c:pt>
                <c:pt idx="5">
                  <c:v>0.49177864177878833</c:v>
                </c:pt>
                <c:pt idx="6">
                  <c:v>2.9398056785047255</c:v>
                </c:pt>
                <c:pt idx="28">
                  <c:v>0.718108918597824</c:v>
                </c:pt>
                <c:pt idx="29">
                  <c:v>0.39688147025260839</c:v>
                </c:pt>
                <c:pt idx="30">
                  <c:v>0.53957290424948634</c:v>
                </c:pt>
                <c:pt idx="31">
                  <c:v>0.44374751931894774</c:v>
                </c:pt>
                <c:pt idx="32">
                  <c:v>0.48916582746688991</c:v>
                </c:pt>
                <c:pt idx="33">
                  <c:v>0.56915189113719356</c:v>
                </c:pt>
                <c:pt idx="34">
                  <c:v>0.6901299888730863</c:v>
                </c:pt>
                <c:pt idx="35">
                  <c:v>0.65531967783218958</c:v>
                </c:pt>
                <c:pt idx="36">
                  <c:v>0.53150194699109965</c:v>
                </c:pt>
                <c:pt idx="37">
                  <c:v>0.46259311842758133</c:v>
                </c:pt>
                <c:pt idx="38">
                  <c:v>0.53886391892550634</c:v>
                </c:pt>
                <c:pt idx="39">
                  <c:v>1.7047648751027438</c:v>
                </c:pt>
                <c:pt idx="40">
                  <c:v>0.60713826740951726</c:v>
                </c:pt>
                <c:pt idx="41">
                  <c:v>0.48658979985187256</c:v>
                </c:pt>
                <c:pt idx="42">
                  <c:v>0.45979064265121106</c:v>
                </c:pt>
                <c:pt idx="43">
                  <c:v>0.75969795236077609</c:v>
                </c:pt>
                <c:pt idx="44">
                  <c:v>0.48937846829987713</c:v>
                </c:pt>
                <c:pt idx="45">
                  <c:v>1.3617588706877832</c:v>
                </c:pt>
                <c:pt idx="46">
                  <c:v>0.78421944223309592</c:v>
                </c:pt>
                <c:pt idx="47">
                  <c:v>0.53611359797732927</c:v>
                </c:pt>
                <c:pt idx="48">
                  <c:v>0.78707853470013855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D0-4D66-9B8D-51E8DC5C104E}"/>
            </c:ext>
          </c:extLst>
        </c:ser>
        <c:ser>
          <c:idx val="12"/>
          <c:order val="12"/>
          <c:tx>
            <c:strRef>
              <c:f>Errors!$N$3:$N$5</c:f>
              <c:strCache>
                <c:ptCount val="1"/>
                <c:pt idx="0">
                  <c:v>Average of %Coll_Err - 14-May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Errors!$N$6:$N$62</c:f>
              <c:numCache>
                <c:formatCode>General</c:formatCode>
                <c:ptCount val="56"/>
                <c:pt idx="0">
                  <c:v>5.6099043440821328</c:v>
                </c:pt>
                <c:pt idx="1">
                  <c:v>3.59850278595863</c:v>
                </c:pt>
                <c:pt idx="2">
                  <c:v>2.3521336727487467</c:v>
                </c:pt>
                <c:pt idx="3">
                  <c:v>5.1064592938860596</c:v>
                </c:pt>
                <c:pt idx="4">
                  <c:v>4.0486371394554466</c:v>
                </c:pt>
                <c:pt idx="5">
                  <c:v>3.0584659988088072</c:v>
                </c:pt>
                <c:pt idx="6">
                  <c:v>2.8044420126506129</c:v>
                </c:pt>
                <c:pt idx="7">
                  <c:v>6.0228697732945218</c:v>
                </c:pt>
                <c:pt idx="8">
                  <c:v>3.9762707357481886</c:v>
                </c:pt>
                <c:pt idx="9">
                  <c:v>4.5171850091368917</c:v>
                </c:pt>
                <c:pt idx="10">
                  <c:v>5.0706049680190111</c:v>
                </c:pt>
                <c:pt idx="11">
                  <c:v>4.2721392642935179</c:v>
                </c:pt>
                <c:pt idx="12">
                  <c:v>3.3178089473347581</c:v>
                </c:pt>
                <c:pt idx="13">
                  <c:v>5.8055010261406821</c:v>
                </c:pt>
                <c:pt idx="14">
                  <c:v>3.3281982462201882</c:v>
                </c:pt>
                <c:pt idx="15">
                  <c:v>4.4516641845088785</c:v>
                </c:pt>
                <c:pt idx="16">
                  <c:v>5.0006491438285856</c:v>
                </c:pt>
                <c:pt idx="17">
                  <c:v>4.2785936116852481</c:v>
                </c:pt>
                <c:pt idx="18">
                  <c:v>2.4493373823727467</c:v>
                </c:pt>
                <c:pt idx="19">
                  <c:v>3.5401243953443555</c:v>
                </c:pt>
                <c:pt idx="20">
                  <c:v>4.555725566222673</c:v>
                </c:pt>
                <c:pt idx="21">
                  <c:v>5.1742518225379008</c:v>
                </c:pt>
                <c:pt idx="22">
                  <c:v>6.4576777714739153</c:v>
                </c:pt>
                <c:pt idx="23">
                  <c:v>4.2222345054278971</c:v>
                </c:pt>
                <c:pt idx="24">
                  <c:v>2.4430335388133928</c:v>
                </c:pt>
                <c:pt idx="25">
                  <c:v>6.3574967486622791</c:v>
                </c:pt>
                <c:pt idx="26">
                  <c:v>4.2664613417337511</c:v>
                </c:pt>
                <c:pt idx="27">
                  <c:v>5.6582814306535667</c:v>
                </c:pt>
                <c:pt idx="28">
                  <c:v>5.2296329514367734</c:v>
                </c:pt>
                <c:pt idx="29">
                  <c:v>3.949151683879311</c:v>
                </c:pt>
                <c:pt idx="30">
                  <c:v>3.95265180940484</c:v>
                </c:pt>
                <c:pt idx="31">
                  <c:v>4.1950183653133539</c:v>
                </c:pt>
                <c:pt idx="32">
                  <c:v>3.7567973643328503</c:v>
                </c:pt>
                <c:pt idx="33">
                  <c:v>3.5884427270178434</c:v>
                </c:pt>
                <c:pt idx="34">
                  <c:v>4.4972068151940761</c:v>
                </c:pt>
                <c:pt idx="35">
                  <c:v>3.2419140974341882</c:v>
                </c:pt>
                <c:pt idx="36">
                  <c:v>4.1491981195015804</c:v>
                </c:pt>
                <c:pt idx="37">
                  <c:v>4.3116684887801338</c:v>
                </c:pt>
                <c:pt idx="38">
                  <c:v>4.0272612427605843</c:v>
                </c:pt>
                <c:pt idx="39">
                  <c:v>2.5814005091031351</c:v>
                </c:pt>
                <c:pt idx="40">
                  <c:v>3.5119784634597306</c:v>
                </c:pt>
                <c:pt idx="41">
                  <c:v>3.9073219192717605</c:v>
                </c:pt>
                <c:pt idx="42">
                  <c:v>4.1003611247751621</c:v>
                </c:pt>
                <c:pt idx="43">
                  <c:v>6.2191122175003795</c:v>
                </c:pt>
                <c:pt idx="44">
                  <c:v>3.5789044394294027</c:v>
                </c:pt>
                <c:pt idx="45">
                  <c:v>2.4984545353429848</c:v>
                </c:pt>
                <c:pt idx="46">
                  <c:v>5.3712630962695709</c:v>
                </c:pt>
                <c:pt idx="47">
                  <c:v>3.660696547890399</c:v>
                </c:pt>
                <c:pt idx="48">
                  <c:v>3.973343272139962</c:v>
                </c:pt>
                <c:pt idx="49">
                  <c:v>7.4435903019392198</c:v>
                </c:pt>
                <c:pt idx="50">
                  <c:v>3.8390171980234595</c:v>
                </c:pt>
                <c:pt idx="51">
                  <c:v>2.2672785422420612</c:v>
                </c:pt>
                <c:pt idx="52">
                  <c:v>5.643782173561176</c:v>
                </c:pt>
                <c:pt idx="53">
                  <c:v>4.5032009396307533</c:v>
                </c:pt>
                <c:pt idx="54">
                  <c:v>3.2151369716581453</c:v>
                </c:pt>
                <c:pt idx="55">
                  <c:v>2.16827264882546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D0-4D66-9B8D-51E8DC5C104E}"/>
            </c:ext>
          </c:extLst>
        </c:ser>
        <c:ser>
          <c:idx val="13"/>
          <c:order val="13"/>
          <c:tx>
            <c:strRef>
              <c:f>Errors!$O$3:$O$5</c:f>
              <c:strCache>
                <c:ptCount val="1"/>
                <c:pt idx="0">
                  <c:v>Average of %Coll_Err - 25-May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Errors!$O$6:$O$62</c:f>
              <c:numCache>
                <c:formatCode>General</c:formatCode>
                <c:ptCount val="56"/>
                <c:pt idx="0">
                  <c:v>6.8052686969466354</c:v>
                </c:pt>
                <c:pt idx="1">
                  <c:v>3.2840036808714026</c:v>
                </c:pt>
                <c:pt idx="2">
                  <c:v>2.4111494672449671</c:v>
                </c:pt>
                <c:pt idx="3">
                  <c:v>4.0871981622521512</c:v>
                </c:pt>
                <c:pt idx="4">
                  <c:v>3.96688374745723</c:v>
                </c:pt>
                <c:pt idx="5">
                  <c:v>2.4670069188955703</c:v>
                </c:pt>
                <c:pt idx="6">
                  <c:v>3.1467080223030259</c:v>
                </c:pt>
                <c:pt idx="28">
                  <c:v>5.0099265840443401</c:v>
                </c:pt>
                <c:pt idx="29">
                  <c:v>3.1154931970256299</c:v>
                </c:pt>
                <c:pt idx="30">
                  <c:v>3.9045931306656665</c:v>
                </c:pt>
                <c:pt idx="31">
                  <c:v>3.5532616811656221</c:v>
                </c:pt>
                <c:pt idx="32">
                  <c:v>3.2263648332183941</c:v>
                </c:pt>
                <c:pt idx="33">
                  <c:v>2.6518778801933696</c:v>
                </c:pt>
                <c:pt idx="34">
                  <c:v>4.4584880905000768</c:v>
                </c:pt>
                <c:pt idx="35">
                  <c:v>2.6130034765489629</c:v>
                </c:pt>
                <c:pt idx="36">
                  <c:v>3.211808050881876</c:v>
                </c:pt>
                <c:pt idx="37">
                  <c:v>3.5573554377327934</c:v>
                </c:pt>
                <c:pt idx="38">
                  <c:v>3.0190915912419882</c:v>
                </c:pt>
                <c:pt idx="39">
                  <c:v>3.4928114616062733</c:v>
                </c:pt>
                <c:pt idx="40">
                  <c:v>2.3678582980210954</c:v>
                </c:pt>
                <c:pt idx="41">
                  <c:v>2.8640692929942624</c:v>
                </c:pt>
                <c:pt idx="42">
                  <c:v>3.5842722310517576</c:v>
                </c:pt>
                <c:pt idx="43">
                  <c:v>5.6202213794623308</c:v>
                </c:pt>
                <c:pt idx="44">
                  <c:v>3.2083453022613844</c:v>
                </c:pt>
                <c:pt idx="45">
                  <c:v>2.6889585753514824</c:v>
                </c:pt>
                <c:pt idx="46">
                  <c:v>4.7979772398246965</c:v>
                </c:pt>
                <c:pt idx="47">
                  <c:v>2.5836177186653146</c:v>
                </c:pt>
                <c:pt idx="48">
                  <c:v>4.6971364760579206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D0-4D66-9B8D-51E8DC5C104E}"/>
            </c:ext>
          </c:extLst>
        </c:ser>
        <c:ser>
          <c:idx val="14"/>
          <c:order val="14"/>
          <c:tx>
            <c:strRef>
              <c:f>Errors!$P$3:$P$5</c:f>
              <c:strCache>
                <c:ptCount val="1"/>
                <c:pt idx="0">
                  <c:v>Average of %Coll_Err - 25-Jun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Errors!$A$6:$A$62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Errors!$P$6:$P$62</c:f>
              <c:numCache>
                <c:formatCode>General</c:formatCode>
                <c:ptCount val="56"/>
                <c:pt idx="0">
                  <c:v>2.8515628052245781</c:v>
                </c:pt>
                <c:pt idx="1">
                  <c:v>1.7096965953406131</c:v>
                </c:pt>
                <c:pt idx="2">
                  <c:v>3.4121720752298246</c:v>
                </c:pt>
                <c:pt idx="3">
                  <c:v>1.877534930646072</c:v>
                </c:pt>
                <c:pt idx="4">
                  <c:v>1.8801838363890964</c:v>
                </c:pt>
                <c:pt idx="5">
                  <c:v>2.5829192562606247</c:v>
                </c:pt>
                <c:pt idx="6">
                  <c:v>47.486794554292743</c:v>
                </c:pt>
                <c:pt idx="28">
                  <c:v>3.1726664814296441</c:v>
                </c:pt>
                <c:pt idx="29">
                  <c:v>1.7311405503461321</c:v>
                </c:pt>
                <c:pt idx="30">
                  <c:v>2.162082463873324</c:v>
                </c:pt>
                <c:pt idx="31">
                  <c:v>1.9935524419465864</c:v>
                </c:pt>
                <c:pt idx="32">
                  <c:v>1.9563896250478008</c:v>
                </c:pt>
                <c:pt idx="33">
                  <c:v>2.819097627394489</c:v>
                </c:pt>
                <c:pt idx="34">
                  <c:v>3.0178453964299745</c:v>
                </c:pt>
                <c:pt idx="35">
                  <c:v>3.4083197176417741</c:v>
                </c:pt>
                <c:pt idx="36">
                  <c:v>2.1326419179806173</c:v>
                </c:pt>
                <c:pt idx="37">
                  <c:v>2.0133791501079346</c:v>
                </c:pt>
                <c:pt idx="38">
                  <c:v>1.965599758975477</c:v>
                </c:pt>
                <c:pt idx="39">
                  <c:v>11.619308026819516</c:v>
                </c:pt>
                <c:pt idx="40">
                  <c:v>3.4549439485439031</c:v>
                </c:pt>
                <c:pt idx="41">
                  <c:v>1.9237149589224087</c:v>
                </c:pt>
                <c:pt idx="42">
                  <c:v>1.8237539936222145</c:v>
                </c:pt>
                <c:pt idx="43">
                  <c:v>3.2508648582013455</c:v>
                </c:pt>
                <c:pt idx="44">
                  <c:v>2.1385120862392877</c:v>
                </c:pt>
                <c:pt idx="45">
                  <c:v>4.9087768625584882</c:v>
                </c:pt>
                <c:pt idx="46">
                  <c:v>3.3542419560834444</c:v>
                </c:pt>
                <c:pt idx="47">
                  <c:v>2.2423055915408354</c:v>
                </c:pt>
                <c:pt idx="48">
                  <c:v>3.3761886216171213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D0-4D66-9B8D-51E8DC5C1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164528"/>
        <c:axId val="420172072"/>
      </c:lineChart>
      <c:catAx>
        <c:axId val="42016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Source-Detector positions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72072"/>
        <c:crosses val="autoZero"/>
        <c:auto val="1"/>
        <c:lblAlgn val="ctr"/>
        <c:lblOffset val="100"/>
        <c:noMultiLvlLbl val="0"/>
      </c:catAx>
      <c:valAx>
        <c:axId val="42017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6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060307892678319"/>
          <c:y val="3.3409221637350578E-2"/>
          <c:w val="0.16091439908210986"/>
          <c:h val="0.69106403136072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[Copy of spectralFit@28_6.xlsx]Conc_peak!PivotTable1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Conc_peak!$B$3</c:f>
              <c:strCache>
                <c:ptCount val="1"/>
                <c:pt idx="0">
                  <c:v>Average of Hb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Conc_peak!$A$4:$A$60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Conc_peak!$B$4:$B$60</c:f>
              <c:numCache>
                <c:formatCode>General</c:formatCode>
                <c:ptCount val="56"/>
                <c:pt idx="0">
                  <c:v>2.1264290000000003</c:v>
                </c:pt>
                <c:pt idx="1">
                  <c:v>1.7075315000000002</c:v>
                </c:pt>
                <c:pt idx="2">
                  <c:v>1.6247564999999995</c:v>
                </c:pt>
                <c:pt idx="3">
                  <c:v>1.4028875000000003</c:v>
                </c:pt>
                <c:pt idx="4">
                  <c:v>1.4791755000000002</c:v>
                </c:pt>
                <c:pt idx="5">
                  <c:v>1.4568664999999996</c:v>
                </c:pt>
                <c:pt idx="6">
                  <c:v>1.3862339999999997</c:v>
                </c:pt>
                <c:pt idx="7">
                  <c:v>1.7527784999999998</c:v>
                </c:pt>
                <c:pt idx="8">
                  <c:v>1.3071439999999996</c:v>
                </c:pt>
                <c:pt idx="9">
                  <c:v>1.2778855</c:v>
                </c:pt>
                <c:pt idx="10">
                  <c:v>1.248537</c:v>
                </c:pt>
                <c:pt idx="11">
                  <c:v>1.2270425</c:v>
                </c:pt>
                <c:pt idx="12">
                  <c:v>1.1223777000000001</c:v>
                </c:pt>
                <c:pt idx="13">
                  <c:v>1.9776244999999999</c:v>
                </c:pt>
                <c:pt idx="14">
                  <c:v>1.1873640000000003</c:v>
                </c:pt>
                <c:pt idx="15">
                  <c:v>1.2119034999999998</c:v>
                </c:pt>
                <c:pt idx="16">
                  <c:v>1.3135219999999999</c:v>
                </c:pt>
                <c:pt idx="17">
                  <c:v>1.2256839999999998</c:v>
                </c:pt>
                <c:pt idx="18">
                  <c:v>1.1795985</c:v>
                </c:pt>
                <c:pt idx="19">
                  <c:v>1.1220524999999999</c:v>
                </c:pt>
                <c:pt idx="20">
                  <c:v>1.2159100000000003</c:v>
                </c:pt>
                <c:pt idx="21">
                  <c:v>1.3375294999999996</c:v>
                </c:pt>
                <c:pt idx="22">
                  <c:v>1.7332470000000002</c:v>
                </c:pt>
                <c:pt idx="23">
                  <c:v>1.2494080000000001</c:v>
                </c:pt>
                <c:pt idx="24">
                  <c:v>1.2293680000000002</c:v>
                </c:pt>
                <c:pt idx="25">
                  <c:v>1.7452059999999996</c:v>
                </c:pt>
                <c:pt idx="26">
                  <c:v>1.2527030000000001</c:v>
                </c:pt>
                <c:pt idx="27">
                  <c:v>2.0117475000000002</c:v>
                </c:pt>
                <c:pt idx="28">
                  <c:v>2.8266865000000005</c:v>
                </c:pt>
                <c:pt idx="29">
                  <c:v>1.7804520000000004</c:v>
                </c:pt>
                <c:pt idx="30">
                  <c:v>1.435354</c:v>
                </c:pt>
                <c:pt idx="31">
                  <c:v>1.6528460000000005</c:v>
                </c:pt>
                <c:pt idx="32">
                  <c:v>1.6041545000000006</c:v>
                </c:pt>
                <c:pt idx="33">
                  <c:v>1.6015579999999998</c:v>
                </c:pt>
                <c:pt idx="34">
                  <c:v>3.0626730000000006</c:v>
                </c:pt>
                <c:pt idx="35">
                  <c:v>1.5130089999999998</c:v>
                </c:pt>
                <c:pt idx="36">
                  <c:v>1.6657915000000001</c:v>
                </c:pt>
                <c:pt idx="37">
                  <c:v>1.9050260000000008</c:v>
                </c:pt>
                <c:pt idx="38">
                  <c:v>1.8837279999999998</c:v>
                </c:pt>
                <c:pt idx="39">
                  <c:v>1.3708944999999997</c:v>
                </c:pt>
                <c:pt idx="40">
                  <c:v>1.4724050000000002</c:v>
                </c:pt>
                <c:pt idx="41">
                  <c:v>1.791296</c:v>
                </c:pt>
                <c:pt idx="42">
                  <c:v>2.1967829999999999</c:v>
                </c:pt>
                <c:pt idx="43">
                  <c:v>1.7826090000000006</c:v>
                </c:pt>
                <c:pt idx="44">
                  <c:v>1.4708975000000002</c:v>
                </c:pt>
                <c:pt idx="45">
                  <c:v>1.5533980000000001</c:v>
                </c:pt>
                <c:pt idx="46">
                  <c:v>2.2547089999999996</c:v>
                </c:pt>
                <c:pt idx="47">
                  <c:v>1.9348559999999995</c:v>
                </c:pt>
                <c:pt idx="48">
                  <c:v>3.4716869999999993</c:v>
                </c:pt>
                <c:pt idx="49">
                  <c:v>1.6266814999999999</c:v>
                </c:pt>
                <c:pt idx="50">
                  <c:v>1.2964354999999999</c:v>
                </c:pt>
                <c:pt idx="51">
                  <c:v>1.2687200000000003</c:v>
                </c:pt>
                <c:pt idx="52">
                  <c:v>1.4336685000000002</c:v>
                </c:pt>
                <c:pt idx="53">
                  <c:v>1.2686685000000004</c:v>
                </c:pt>
                <c:pt idx="54">
                  <c:v>1.1785675</c:v>
                </c:pt>
                <c:pt idx="55">
                  <c:v>1.120716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0-4230-AA95-3DB953AAB6F0}"/>
            </c:ext>
          </c:extLst>
        </c:ser>
        <c:ser>
          <c:idx val="1"/>
          <c:order val="1"/>
          <c:tx>
            <c:strRef>
              <c:f>Conc_peak!$C$3</c:f>
              <c:strCache>
                <c:ptCount val="1"/>
                <c:pt idx="0">
                  <c:v>Average of HbO2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Conc_peak!$A$4:$A$60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Conc_peak!$C$4:$C$60</c:f>
              <c:numCache>
                <c:formatCode>General</c:formatCode>
                <c:ptCount val="56"/>
                <c:pt idx="0">
                  <c:v>2.5467069999999996</c:v>
                </c:pt>
                <c:pt idx="1">
                  <c:v>2.4010459999999996</c:v>
                </c:pt>
                <c:pt idx="2">
                  <c:v>1.8594485000000001</c:v>
                </c:pt>
                <c:pt idx="3">
                  <c:v>2.8857694999999994</c:v>
                </c:pt>
                <c:pt idx="4">
                  <c:v>2.5751634999999995</c:v>
                </c:pt>
                <c:pt idx="5">
                  <c:v>2.1755004999999992</c:v>
                </c:pt>
                <c:pt idx="6">
                  <c:v>1.6161260000000002</c:v>
                </c:pt>
                <c:pt idx="7">
                  <c:v>2.8575254999999991</c:v>
                </c:pt>
                <c:pt idx="8">
                  <c:v>2.2030835</c:v>
                </c:pt>
                <c:pt idx="9">
                  <c:v>2.4060820000000001</c:v>
                </c:pt>
                <c:pt idx="10">
                  <c:v>2.7019619999999991</c:v>
                </c:pt>
                <c:pt idx="11">
                  <c:v>2.3990784999999999</c:v>
                </c:pt>
                <c:pt idx="12">
                  <c:v>1.8960605000000006</c:v>
                </c:pt>
                <c:pt idx="13">
                  <c:v>2.8431460000000004</c:v>
                </c:pt>
                <c:pt idx="14">
                  <c:v>1.8371640000000002</c:v>
                </c:pt>
                <c:pt idx="15">
                  <c:v>2.3585565000000002</c:v>
                </c:pt>
                <c:pt idx="16">
                  <c:v>2.7115619999999994</c:v>
                </c:pt>
                <c:pt idx="17">
                  <c:v>2.2567530000000002</c:v>
                </c:pt>
                <c:pt idx="18">
                  <c:v>1.4571034999999999</c:v>
                </c:pt>
                <c:pt idx="19">
                  <c:v>1.8478790000000005</c:v>
                </c:pt>
                <c:pt idx="20">
                  <c:v>2.3608250000000002</c:v>
                </c:pt>
                <c:pt idx="21">
                  <c:v>2.6210479999999996</c:v>
                </c:pt>
                <c:pt idx="22">
                  <c:v>2.794924</c:v>
                </c:pt>
                <c:pt idx="23">
                  <c:v>2.3010619999999995</c:v>
                </c:pt>
                <c:pt idx="24">
                  <c:v>1.6316434999999996</c:v>
                </c:pt>
                <c:pt idx="25">
                  <c:v>2.8075744999999994</c:v>
                </c:pt>
                <c:pt idx="26">
                  <c:v>2.2176295000000001</c:v>
                </c:pt>
                <c:pt idx="27">
                  <c:v>2.7426630000000003</c:v>
                </c:pt>
                <c:pt idx="28">
                  <c:v>2.6083249999999998</c:v>
                </c:pt>
                <c:pt idx="29">
                  <c:v>2.4417214999999999</c:v>
                </c:pt>
                <c:pt idx="30">
                  <c:v>2.5816505000000003</c:v>
                </c:pt>
                <c:pt idx="31">
                  <c:v>2.8289775000000001</c:v>
                </c:pt>
                <c:pt idx="32">
                  <c:v>2.3649125</c:v>
                </c:pt>
                <c:pt idx="33">
                  <c:v>1.9566640000000006</c:v>
                </c:pt>
                <c:pt idx="34">
                  <c:v>2.9078374999999994</c:v>
                </c:pt>
                <c:pt idx="35">
                  <c:v>2.2162565000000001</c:v>
                </c:pt>
                <c:pt idx="36">
                  <c:v>2.4356500000000003</c:v>
                </c:pt>
                <c:pt idx="37">
                  <c:v>2.8913320000000011</c:v>
                </c:pt>
                <c:pt idx="38">
                  <c:v>2.3641639999999997</c:v>
                </c:pt>
                <c:pt idx="39">
                  <c:v>1.4145745000000001</c:v>
                </c:pt>
                <c:pt idx="40">
                  <c:v>1.9322805000000003</c:v>
                </c:pt>
                <c:pt idx="41">
                  <c:v>2.4067539999999994</c:v>
                </c:pt>
                <c:pt idx="42">
                  <c:v>2.6368299999999998</c:v>
                </c:pt>
                <c:pt idx="43">
                  <c:v>2.767887</c:v>
                </c:pt>
                <c:pt idx="44">
                  <c:v>2.1263064999999997</c:v>
                </c:pt>
                <c:pt idx="45">
                  <c:v>1.6556309999999996</c:v>
                </c:pt>
                <c:pt idx="46">
                  <c:v>3.0687159999999993</c:v>
                </c:pt>
                <c:pt idx="47">
                  <c:v>2.3225909999999992</c:v>
                </c:pt>
                <c:pt idx="48">
                  <c:v>3.8158070000000013</c:v>
                </c:pt>
                <c:pt idx="49">
                  <c:v>2.4685879999999996</c:v>
                </c:pt>
                <c:pt idx="50">
                  <c:v>2.1506419999999995</c:v>
                </c:pt>
                <c:pt idx="51">
                  <c:v>1.5373169999999994</c:v>
                </c:pt>
                <c:pt idx="52">
                  <c:v>2.749335499999999</c:v>
                </c:pt>
                <c:pt idx="53">
                  <c:v>2.3410335</c:v>
                </c:pt>
                <c:pt idx="54">
                  <c:v>1.8335145000000004</c:v>
                </c:pt>
                <c:pt idx="55">
                  <c:v>1.7509385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30-4230-AA95-3DB953AAB6F0}"/>
            </c:ext>
          </c:extLst>
        </c:ser>
        <c:ser>
          <c:idx val="2"/>
          <c:order val="2"/>
          <c:tx>
            <c:strRef>
              <c:f>Conc_peak!$D$3</c:f>
              <c:strCache>
                <c:ptCount val="1"/>
                <c:pt idx="0">
                  <c:v>Average of Lipid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Conc_peak!$A$4:$A$60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Conc_peak!$D$4:$D$60</c:f>
              <c:numCache>
                <c:formatCode>General</c:formatCode>
                <c:ptCount val="56"/>
                <c:pt idx="0">
                  <c:v>0.57720454999999982</c:v>
                </c:pt>
                <c:pt idx="1">
                  <c:v>0.5512958</c:v>
                </c:pt>
                <c:pt idx="2">
                  <c:v>0.60504665000000002</c:v>
                </c:pt>
                <c:pt idx="3">
                  <c:v>0.60034824999999992</c:v>
                </c:pt>
                <c:pt idx="4">
                  <c:v>0.54073795000000002</c:v>
                </c:pt>
                <c:pt idx="5">
                  <c:v>0.52612939999999997</c:v>
                </c:pt>
                <c:pt idx="6">
                  <c:v>0.5855265500000002</c:v>
                </c:pt>
                <c:pt idx="7">
                  <c:v>0.66651044999999987</c:v>
                </c:pt>
                <c:pt idx="8">
                  <c:v>0.50735315000000014</c:v>
                </c:pt>
                <c:pt idx="9">
                  <c:v>0.51828920000000012</c:v>
                </c:pt>
                <c:pt idx="10">
                  <c:v>0.59628515000000004</c:v>
                </c:pt>
                <c:pt idx="11">
                  <c:v>0.53949480000000005</c:v>
                </c:pt>
                <c:pt idx="12">
                  <c:v>0.46103520000000003</c:v>
                </c:pt>
                <c:pt idx="13">
                  <c:v>0.6092765</c:v>
                </c:pt>
                <c:pt idx="14">
                  <c:v>0.42982049999999983</c:v>
                </c:pt>
                <c:pt idx="15">
                  <c:v>0.53594209999999998</c:v>
                </c:pt>
                <c:pt idx="16">
                  <c:v>0.54767759999999999</c:v>
                </c:pt>
                <c:pt idx="17">
                  <c:v>0.48482000000000008</c:v>
                </c:pt>
                <c:pt idx="18">
                  <c:v>0.58163255000000003</c:v>
                </c:pt>
                <c:pt idx="19">
                  <c:v>0.43375904999999992</c:v>
                </c:pt>
                <c:pt idx="20">
                  <c:v>0.49059135000000009</c:v>
                </c:pt>
                <c:pt idx="21">
                  <c:v>0.58811400000000003</c:v>
                </c:pt>
                <c:pt idx="22">
                  <c:v>0.62417070000000008</c:v>
                </c:pt>
                <c:pt idx="23">
                  <c:v>0.49829155000000003</c:v>
                </c:pt>
                <c:pt idx="24">
                  <c:v>0.62150340000000015</c:v>
                </c:pt>
                <c:pt idx="25">
                  <c:v>0.60764624999999994</c:v>
                </c:pt>
                <c:pt idx="26">
                  <c:v>0.47449394999999989</c:v>
                </c:pt>
                <c:pt idx="27">
                  <c:v>0.57289184999999998</c:v>
                </c:pt>
                <c:pt idx="28">
                  <c:v>0.68192219999999981</c:v>
                </c:pt>
                <c:pt idx="29">
                  <c:v>0.65001455000000008</c:v>
                </c:pt>
                <c:pt idx="30">
                  <c:v>0.51860450000000002</c:v>
                </c:pt>
                <c:pt idx="31">
                  <c:v>0.56880485000000003</c:v>
                </c:pt>
                <c:pt idx="32">
                  <c:v>0.48503490000000005</c:v>
                </c:pt>
                <c:pt idx="33">
                  <c:v>0.59248079999999981</c:v>
                </c:pt>
                <c:pt idx="34">
                  <c:v>0.59493704999999997</c:v>
                </c:pt>
                <c:pt idx="35">
                  <c:v>0.63223045</c:v>
                </c:pt>
                <c:pt idx="36">
                  <c:v>0.57229829999999993</c:v>
                </c:pt>
                <c:pt idx="37">
                  <c:v>0.59555775000000011</c:v>
                </c:pt>
                <c:pt idx="38">
                  <c:v>0.60285844999999993</c:v>
                </c:pt>
                <c:pt idx="39">
                  <c:v>0.5762079</c:v>
                </c:pt>
                <c:pt idx="40">
                  <c:v>0.60686920000000022</c:v>
                </c:pt>
                <c:pt idx="41">
                  <c:v>0.64188719999999999</c:v>
                </c:pt>
                <c:pt idx="42">
                  <c:v>0.59087860000000003</c:v>
                </c:pt>
                <c:pt idx="43">
                  <c:v>0.68201875000000034</c:v>
                </c:pt>
                <c:pt idx="44">
                  <c:v>0.47108165000000007</c:v>
                </c:pt>
                <c:pt idx="45">
                  <c:v>0.5807104500000001</c:v>
                </c:pt>
                <c:pt idx="46">
                  <c:v>0.68778554999999986</c:v>
                </c:pt>
                <c:pt idx="47">
                  <c:v>0.62956354999999986</c:v>
                </c:pt>
                <c:pt idx="48">
                  <c:v>0.63686875000000009</c:v>
                </c:pt>
                <c:pt idx="49">
                  <c:v>0.66434304999999994</c:v>
                </c:pt>
                <c:pt idx="50">
                  <c:v>0.51685815000000013</c:v>
                </c:pt>
                <c:pt idx="51">
                  <c:v>0.59949065000000001</c:v>
                </c:pt>
                <c:pt idx="52">
                  <c:v>0.57157599999999997</c:v>
                </c:pt>
                <c:pt idx="53">
                  <c:v>0.51993679999999987</c:v>
                </c:pt>
                <c:pt idx="54">
                  <c:v>0.39775659999999979</c:v>
                </c:pt>
                <c:pt idx="55">
                  <c:v>0.54250365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30-4230-AA95-3DB953AAB6F0}"/>
            </c:ext>
          </c:extLst>
        </c:ser>
        <c:ser>
          <c:idx val="3"/>
          <c:order val="3"/>
          <c:tx>
            <c:strRef>
              <c:f>Conc_peak!$E$3</c:f>
              <c:strCache>
                <c:ptCount val="1"/>
                <c:pt idx="0">
                  <c:v>Average of H20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Conc_peak!$A$4:$A$60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Conc_peak!$E$4:$E$60</c:f>
              <c:numCache>
                <c:formatCode>General</c:formatCode>
                <c:ptCount val="56"/>
                <c:pt idx="0">
                  <c:v>1.1878070000000004E-2</c:v>
                </c:pt>
                <c:pt idx="1">
                  <c:v>2.0778354999999995E-2</c:v>
                </c:pt>
                <c:pt idx="2">
                  <c:v>2.5690259999999993E-2</c:v>
                </c:pt>
                <c:pt idx="3">
                  <c:v>1.886409E-2</c:v>
                </c:pt>
                <c:pt idx="4">
                  <c:v>2.1442345000000002E-2</c:v>
                </c:pt>
                <c:pt idx="5">
                  <c:v>2.4849625E-2</c:v>
                </c:pt>
                <c:pt idx="6">
                  <c:v>2.6911759999999996E-2</c:v>
                </c:pt>
                <c:pt idx="7">
                  <c:v>1.7117789999999997E-2</c:v>
                </c:pt>
                <c:pt idx="8">
                  <c:v>2.5516675000000003E-2</c:v>
                </c:pt>
                <c:pt idx="9">
                  <c:v>2.2210395000000001E-2</c:v>
                </c:pt>
                <c:pt idx="10">
                  <c:v>2.1725090000000002E-2</c:v>
                </c:pt>
                <c:pt idx="11">
                  <c:v>2.3271245000000006E-2</c:v>
                </c:pt>
                <c:pt idx="12">
                  <c:v>2.2045909999999991E-2</c:v>
                </c:pt>
                <c:pt idx="13">
                  <c:v>1.7331369999999999E-2</c:v>
                </c:pt>
                <c:pt idx="14">
                  <c:v>2.2156595000000005E-2</c:v>
                </c:pt>
                <c:pt idx="15">
                  <c:v>2.3343744999999996E-2</c:v>
                </c:pt>
                <c:pt idx="16">
                  <c:v>2.2141485000000002E-2</c:v>
                </c:pt>
                <c:pt idx="17">
                  <c:v>2.2362354999999993E-2</c:v>
                </c:pt>
                <c:pt idx="18">
                  <c:v>2.4104909999999997E-2</c:v>
                </c:pt>
                <c:pt idx="19">
                  <c:v>2.1781534999999998E-2</c:v>
                </c:pt>
                <c:pt idx="20">
                  <c:v>2.2630375000000005E-2</c:v>
                </c:pt>
                <c:pt idx="21">
                  <c:v>2.2010185000000002E-2</c:v>
                </c:pt>
                <c:pt idx="22">
                  <c:v>1.3518449999999994E-2</c:v>
                </c:pt>
                <c:pt idx="23">
                  <c:v>2.1748959999999991E-2</c:v>
                </c:pt>
                <c:pt idx="24">
                  <c:v>2.6619890000000007E-2</c:v>
                </c:pt>
                <c:pt idx="25">
                  <c:v>1.4398279999999999E-2</c:v>
                </c:pt>
                <c:pt idx="26">
                  <c:v>2.1060170000000003E-2</c:v>
                </c:pt>
                <c:pt idx="27">
                  <c:v>1.4477875000000003E-2</c:v>
                </c:pt>
                <c:pt idx="28">
                  <c:v>1.0247830499999996E-2</c:v>
                </c:pt>
                <c:pt idx="29">
                  <c:v>2.4487970000000008E-2</c:v>
                </c:pt>
                <c:pt idx="30">
                  <c:v>2.0553640000000001E-2</c:v>
                </c:pt>
                <c:pt idx="31">
                  <c:v>2.2638065000000009E-2</c:v>
                </c:pt>
                <c:pt idx="32">
                  <c:v>2.4507399999999999E-2</c:v>
                </c:pt>
                <c:pt idx="33">
                  <c:v>2.7937085000000011E-2</c:v>
                </c:pt>
                <c:pt idx="34">
                  <c:v>1.6531539999999997E-2</c:v>
                </c:pt>
                <c:pt idx="35">
                  <c:v>2.5738750000000012E-2</c:v>
                </c:pt>
                <c:pt idx="36">
                  <c:v>2.4474590000000004E-2</c:v>
                </c:pt>
                <c:pt idx="37">
                  <c:v>2.5491344999999999E-2</c:v>
                </c:pt>
                <c:pt idx="38">
                  <c:v>2.5969860000000001E-2</c:v>
                </c:pt>
                <c:pt idx="39">
                  <c:v>2.5375159999999994E-2</c:v>
                </c:pt>
                <c:pt idx="40">
                  <c:v>2.7265479999999995E-2</c:v>
                </c:pt>
                <c:pt idx="41">
                  <c:v>2.7837580000000011E-2</c:v>
                </c:pt>
                <c:pt idx="42">
                  <c:v>2.6021285000000005E-2</c:v>
                </c:pt>
                <c:pt idx="43">
                  <c:v>1.3581560000000005E-2</c:v>
                </c:pt>
                <c:pt idx="44">
                  <c:v>2.4874295000000005E-2</c:v>
                </c:pt>
                <c:pt idx="45">
                  <c:v>3.0812295000000014E-2</c:v>
                </c:pt>
                <c:pt idx="46">
                  <c:v>2.2162814999999995E-2</c:v>
                </c:pt>
                <c:pt idx="47">
                  <c:v>3.2801484999999998E-2</c:v>
                </c:pt>
                <c:pt idx="48">
                  <c:v>2.8471350000000006E-2</c:v>
                </c:pt>
                <c:pt idx="49">
                  <c:v>1.1347429999999999E-2</c:v>
                </c:pt>
                <c:pt idx="50">
                  <c:v>2.483549999999999E-2</c:v>
                </c:pt>
                <c:pt idx="51">
                  <c:v>3.0517719999999995E-2</c:v>
                </c:pt>
                <c:pt idx="52">
                  <c:v>2.1829475000000001E-2</c:v>
                </c:pt>
                <c:pt idx="53">
                  <c:v>2.1411884999999995E-2</c:v>
                </c:pt>
                <c:pt idx="54">
                  <c:v>2.0442269999999998E-2</c:v>
                </c:pt>
                <c:pt idx="55">
                  <c:v>2.4154400000000003E-2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30-4230-AA95-3DB953AAB6F0}"/>
            </c:ext>
          </c:extLst>
        </c:ser>
        <c:ser>
          <c:idx val="4"/>
          <c:order val="4"/>
          <c:tx>
            <c:strRef>
              <c:f>Conc_peak!$F$3</c:f>
              <c:strCache>
                <c:ptCount val="1"/>
                <c:pt idx="0">
                  <c:v>Average of Collagene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Conc_peak!$A$4:$A$60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Conc_peak!$F$4:$F$60</c:f>
              <c:numCache>
                <c:formatCode>General</c:formatCode>
                <c:ptCount val="56"/>
                <c:pt idx="0">
                  <c:v>0.15712419999999999</c:v>
                </c:pt>
                <c:pt idx="1">
                  <c:v>0.13010539999999998</c:v>
                </c:pt>
                <c:pt idx="2">
                  <c:v>0.13549134999999998</c:v>
                </c:pt>
                <c:pt idx="3">
                  <c:v>0.11301665</c:v>
                </c:pt>
                <c:pt idx="4">
                  <c:v>0.11676370000000003</c:v>
                </c:pt>
                <c:pt idx="5">
                  <c:v>0.11738709999999998</c:v>
                </c:pt>
                <c:pt idx="6">
                  <c:v>0.13004454999999998</c:v>
                </c:pt>
                <c:pt idx="7">
                  <c:v>0.14726160000000002</c:v>
                </c:pt>
                <c:pt idx="8">
                  <c:v>0.10871790999999997</c:v>
                </c:pt>
                <c:pt idx="9">
                  <c:v>0.10486473499999999</c:v>
                </c:pt>
                <c:pt idx="10">
                  <c:v>0.10668915000000001</c:v>
                </c:pt>
                <c:pt idx="11">
                  <c:v>0.1064679</c:v>
                </c:pt>
                <c:pt idx="12">
                  <c:v>9.8642044999999984E-2</c:v>
                </c:pt>
                <c:pt idx="13">
                  <c:v>0.15399135000000003</c:v>
                </c:pt>
                <c:pt idx="14">
                  <c:v>0.10196151000000002</c:v>
                </c:pt>
                <c:pt idx="15">
                  <c:v>0.10307283499999999</c:v>
                </c:pt>
                <c:pt idx="16">
                  <c:v>0.10916149999999997</c:v>
                </c:pt>
                <c:pt idx="17">
                  <c:v>0.10337158500000003</c:v>
                </c:pt>
                <c:pt idx="18">
                  <c:v>0.12250364999999998</c:v>
                </c:pt>
                <c:pt idx="19">
                  <c:v>9.8160745000000035E-2</c:v>
                </c:pt>
                <c:pt idx="20">
                  <c:v>0.10114208999999998</c:v>
                </c:pt>
                <c:pt idx="21">
                  <c:v>0.11158728999999996</c:v>
                </c:pt>
                <c:pt idx="22">
                  <c:v>0.13725419999999999</c:v>
                </c:pt>
                <c:pt idx="23">
                  <c:v>0.10215969</c:v>
                </c:pt>
                <c:pt idx="24">
                  <c:v>0.11890149999999995</c:v>
                </c:pt>
                <c:pt idx="25">
                  <c:v>0.1386984</c:v>
                </c:pt>
                <c:pt idx="26">
                  <c:v>0.10162593000000002</c:v>
                </c:pt>
                <c:pt idx="27">
                  <c:v>0.15187305000000001</c:v>
                </c:pt>
                <c:pt idx="28">
                  <c:v>0.19846620000000004</c:v>
                </c:pt>
                <c:pt idx="29">
                  <c:v>0.13884650000000001</c:v>
                </c:pt>
                <c:pt idx="30">
                  <c:v>0.11288300000000001</c:v>
                </c:pt>
                <c:pt idx="31">
                  <c:v>0.13024934999999999</c:v>
                </c:pt>
                <c:pt idx="32">
                  <c:v>0.12289380000000004</c:v>
                </c:pt>
                <c:pt idx="33">
                  <c:v>0.12910170000000001</c:v>
                </c:pt>
                <c:pt idx="34">
                  <c:v>0.20598425000000004</c:v>
                </c:pt>
                <c:pt idx="35">
                  <c:v>0.12702705000000003</c:v>
                </c:pt>
                <c:pt idx="36">
                  <c:v>0.12778600000000001</c:v>
                </c:pt>
                <c:pt idx="37">
                  <c:v>0.14355034999999999</c:v>
                </c:pt>
                <c:pt idx="38">
                  <c:v>0.14116039999999999</c:v>
                </c:pt>
                <c:pt idx="39">
                  <c:v>0.12961809999999996</c:v>
                </c:pt>
                <c:pt idx="40">
                  <c:v>0.12477585000000002</c:v>
                </c:pt>
                <c:pt idx="41">
                  <c:v>0.14002504999999998</c:v>
                </c:pt>
                <c:pt idx="42">
                  <c:v>0.15736345000000002</c:v>
                </c:pt>
                <c:pt idx="43">
                  <c:v>0.14819860000000001</c:v>
                </c:pt>
                <c:pt idx="44">
                  <c:v>0.11750445000000004</c:v>
                </c:pt>
                <c:pt idx="45">
                  <c:v>0.13210350000000001</c:v>
                </c:pt>
                <c:pt idx="46">
                  <c:v>0.1791015</c:v>
                </c:pt>
                <c:pt idx="47">
                  <c:v>0.15154869999999998</c:v>
                </c:pt>
                <c:pt idx="48">
                  <c:v>0.23150454999999995</c:v>
                </c:pt>
                <c:pt idx="49">
                  <c:v>0.13501744999999998</c:v>
                </c:pt>
                <c:pt idx="50">
                  <c:v>0.10960838000000003</c:v>
                </c:pt>
                <c:pt idx="51">
                  <c:v>0.12141275</c:v>
                </c:pt>
                <c:pt idx="52">
                  <c:v>0.11451930000000005</c:v>
                </c:pt>
                <c:pt idx="53">
                  <c:v>0.10341046500000001</c:v>
                </c:pt>
                <c:pt idx="54">
                  <c:v>9.7015950000000004E-2</c:v>
                </c:pt>
                <c:pt idx="55">
                  <c:v>0.11793000000000002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30-4230-AA95-3DB953AAB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164528"/>
        <c:axId val="420172072"/>
      </c:lineChart>
      <c:catAx>
        <c:axId val="42016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72072"/>
        <c:crosses val="autoZero"/>
        <c:auto val="1"/>
        <c:lblAlgn val="ctr"/>
        <c:lblOffset val="100"/>
        <c:noMultiLvlLbl val="0"/>
      </c:catAx>
      <c:valAx>
        <c:axId val="42017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6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70143075631345"/>
          <c:y val="7.5152705661419975E-2"/>
          <c:w val="0.12760335438310463"/>
          <c:h val="0.835714411517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spectralFit@28_6.xlsx]Errors_peak!PivotTable1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Errors_peak!$B$3</c:f>
              <c:strCache>
                <c:ptCount val="1"/>
                <c:pt idx="0">
                  <c:v>Average of %Hb_Err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Errors_peak!$A$4:$A$60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Errors_peak!$B$4:$B$60</c:f>
              <c:numCache>
                <c:formatCode>General</c:formatCode>
                <c:ptCount val="56"/>
                <c:pt idx="0">
                  <c:v>2.0636865843015211</c:v>
                </c:pt>
                <c:pt idx="1">
                  <c:v>1.4654494937388625</c:v>
                </c:pt>
                <c:pt idx="2">
                  <c:v>1.13091157934213</c:v>
                </c:pt>
                <c:pt idx="3">
                  <c:v>2.188433104162586</c:v>
                </c:pt>
                <c:pt idx="4">
                  <c:v>1.749899122823009</c:v>
                </c:pt>
                <c:pt idx="5">
                  <c:v>1.4435578273480134</c:v>
                </c:pt>
                <c:pt idx="6">
                  <c:v>1.6842765274273626</c:v>
                </c:pt>
                <c:pt idx="7">
                  <c:v>2.5221641537378421</c:v>
                </c:pt>
                <c:pt idx="8">
                  <c:v>1.8380393103920032</c:v>
                </c:pt>
                <c:pt idx="9">
                  <c:v>1.9797753286658699</c:v>
                </c:pt>
                <c:pt idx="10">
                  <c:v>2.3273392577448697</c:v>
                </c:pt>
                <c:pt idx="11">
                  <c:v>2.0239634619667228</c:v>
                </c:pt>
                <c:pt idx="12">
                  <c:v>1.7785008906993172</c:v>
                </c:pt>
                <c:pt idx="13">
                  <c:v>2.2046268039579644</c:v>
                </c:pt>
                <c:pt idx="14">
                  <c:v>1.7151951255358462</c:v>
                </c:pt>
                <c:pt idx="15">
                  <c:v>1.9986087458448942</c:v>
                </c:pt>
                <c:pt idx="16">
                  <c:v>2.0742701000591954</c:v>
                </c:pt>
                <c:pt idx="17">
                  <c:v>1.9947757158400496</c:v>
                </c:pt>
                <c:pt idx="18">
                  <c:v>1.8715941190857375</c:v>
                </c:pt>
                <c:pt idx="19">
                  <c:v>1.7604701752953569</c:v>
                </c:pt>
                <c:pt idx="20">
                  <c:v>2.0436491910674701</c:v>
                </c:pt>
                <c:pt idx="21">
                  <c:v>2.2057816075068502</c:v>
                </c:pt>
                <c:pt idx="22">
                  <c:v>2.5203577232862595</c:v>
                </c:pt>
                <c:pt idx="23">
                  <c:v>1.910215346685056</c:v>
                </c:pt>
                <c:pt idx="24">
                  <c:v>1.6033573259122824</c:v>
                </c:pt>
                <c:pt idx="25">
                  <c:v>2.4073333423640531</c:v>
                </c:pt>
                <c:pt idx="26">
                  <c:v>1.8584744988748996</c:v>
                </c:pt>
                <c:pt idx="27">
                  <c:v>2.1909433583875737</c:v>
                </c:pt>
                <c:pt idx="28">
                  <c:v>1.6179459546126593</c:v>
                </c:pt>
                <c:pt idx="29">
                  <c:v>1.4821339346246467</c:v>
                </c:pt>
                <c:pt idx="30">
                  <c:v>1.7292275449446863</c:v>
                </c:pt>
                <c:pt idx="31">
                  <c:v>1.7963417591688726</c:v>
                </c:pt>
                <c:pt idx="32">
                  <c:v>1.6631069210029226</c:v>
                </c:pt>
                <c:pt idx="33">
                  <c:v>1.5466177953273847</c:v>
                </c:pt>
                <c:pt idx="34">
                  <c:v>1.5044146584713818</c:v>
                </c:pt>
                <c:pt idx="35">
                  <c:v>1.4353009841250397</c:v>
                </c:pt>
                <c:pt idx="36">
                  <c:v>1.6367013154000303</c:v>
                </c:pt>
                <c:pt idx="37">
                  <c:v>1.6132861618613483</c:v>
                </c:pt>
                <c:pt idx="38">
                  <c:v>1.4566820049198916</c:v>
                </c:pt>
                <c:pt idx="39">
                  <c:v>1.5095714080253364</c:v>
                </c:pt>
                <c:pt idx="40">
                  <c:v>1.5977540453273864</c:v>
                </c:pt>
                <c:pt idx="41">
                  <c:v>1.5937014302779815</c:v>
                </c:pt>
                <c:pt idx="42">
                  <c:v>1.539751162949746</c:v>
                </c:pt>
                <c:pt idx="43">
                  <c:v>2.4756283073851302</c:v>
                </c:pt>
                <c:pt idx="44">
                  <c:v>1.5868694989831653</c:v>
                </c:pt>
                <c:pt idx="45">
                  <c:v>1.3011439118065307</c:v>
                </c:pt>
                <c:pt idx="46">
                  <c:v>2.1056648496028796</c:v>
                </c:pt>
                <c:pt idx="47">
                  <c:v>1.4792511017216263</c:v>
                </c:pt>
                <c:pt idx="48">
                  <c:v>1.4520346242432667</c:v>
                </c:pt>
                <c:pt idx="49">
                  <c:v>2.7463084412478365</c:v>
                </c:pt>
                <c:pt idx="50">
                  <c:v>1.7251673587748504</c:v>
                </c:pt>
                <c:pt idx="51">
                  <c:v>1.5715740520033756</c:v>
                </c:pt>
                <c:pt idx="52">
                  <c:v>2.1226309006469357</c:v>
                </c:pt>
                <c:pt idx="53">
                  <c:v>1.9503528214683394</c:v>
                </c:pt>
                <c:pt idx="54">
                  <c:v>1.6123296411041244</c:v>
                </c:pt>
                <c:pt idx="55">
                  <c:v>1.7294540133109562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4C-4A05-B8EC-A52579502B5A}"/>
            </c:ext>
          </c:extLst>
        </c:ser>
        <c:ser>
          <c:idx val="1"/>
          <c:order val="1"/>
          <c:tx>
            <c:strRef>
              <c:f>Errors_peak!$C$3</c:f>
              <c:strCache>
                <c:ptCount val="1"/>
                <c:pt idx="0">
                  <c:v>Average of %Hb02_Err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Errors_peak!$A$4:$A$60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Errors_peak!$C$4:$C$60</c:f>
              <c:numCache>
                <c:formatCode>General</c:formatCode>
                <c:ptCount val="56"/>
                <c:pt idx="0">
                  <c:v>5.2215063778641735</c:v>
                </c:pt>
                <c:pt idx="1">
                  <c:v>2.6349782638505279</c:v>
                </c:pt>
                <c:pt idx="2">
                  <c:v>2.3416201103265437</c:v>
                </c:pt>
                <c:pt idx="3">
                  <c:v>2.6607740956677519</c:v>
                </c:pt>
                <c:pt idx="4">
                  <c:v>2.468907710834447</c:v>
                </c:pt>
                <c:pt idx="5">
                  <c:v>2.2903849209720524</c:v>
                </c:pt>
                <c:pt idx="6">
                  <c:v>3.151949149198745</c:v>
                </c:pt>
                <c:pt idx="7">
                  <c:v>4.3697327896814038</c:v>
                </c:pt>
                <c:pt idx="8">
                  <c:v>2.63979930850327</c:v>
                </c:pt>
                <c:pt idx="9">
                  <c:v>2.5708503468132657</c:v>
                </c:pt>
                <c:pt idx="10">
                  <c:v>2.6353748676184159</c:v>
                </c:pt>
                <c:pt idx="11">
                  <c:v>2.4982363482500998</c:v>
                </c:pt>
                <c:pt idx="12">
                  <c:v>2.5017744281564114</c:v>
                </c:pt>
                <c:pt idx="13">
                  <c:v>4.4992409485960154</c:v>
                </c:pt>
                <c:pt idx="14">
                  <c:v>2.6983448002334018</c:v>
                </c:pt>
                <c:pt idx="15">
                  <c:v>2.4597869235212872</c:v>
                </c:pt>
                <c:pt idx="16">
                  <c:v>2.513111375609455</c:v>
                </c:pt>
                <c:pt idx="17">
                  <c:v>2.6727780922930857</c:v>
                </c:pt>
                <c:pt idx="18">
                  <c:v>3.6286591823923815</c:v>
                </c:pt>
                <c:pt idx="19">
                  <c:v>2.5796827123435788</c:v>
                </c:pt>
                <c:pt idx="20">
                  <c:v>2.5706650404118538</c:v>
                </c:pt>
                <c:pt idx="21">
                  <c:v>2.8045406466336811</c:v>
                </c:pt>
                <c:pt idx="22">
                  <c:v>4.5486255455591325</c:v>
                </c:pt>
                <c:pt idx="23">
                  <c:v>2.4973078683306165</c:v>
                </c:pt>
                <c:pt idx="24">
                  <c:v>2.7566930893669381</c:v>
                </c:pt>
                <c:pt idx="25">
                  <c:v>4.3621822061919397</c:v>
                </c:pt>
                <c:pt idx="26">
                  <c:v>2.5529266864384774</c:v>
                </c:pt>
                <c:pt idx="27">
                  <c:v>4.8018884531658541</c:v>
                </c:pt>
                <c:pt idx="28">
                  <c:v>5.298539960717136</c:v>
                </c:pt>
                <c:pt idx="29">
                  <c:v>2.6426293493191375</c:v>
                </c:pt>
                <c:pt idx="30">
                  <c:v>2.3972375736940603</c:v>
                </c:pt>
                <c:pt idx="31">
                  <c:v>2.6843438188469477</c:v>
                </c:pt>
                <c:pt idx="32">
                  <c:v>2.8850733885587116</c:v>
                </c:pt>
                <c:pt idx="33">
                  <c:v>2.9567297301979334</c:v>
                </c:pt>
                <c:pt idx="34">
                  <c:v>4.8632941561904808</c:v>
                </c:pt>
                <c:pt idx="35">
                  <c:v>2.2585373904550865</c:v>
                </c:pt>
                <c:pt idx="36">
                  <c:v>2.805707559584814</c:v>
                </c:pt>
                <c:pt idx="37">
                  <c:v>2.7771368332851543</c:v>
                </c:pt>
                <c:pt idx="38">
                  <c:v>2.9359042207640398</c:v>
                </c:pt>
                <c:pt idx="39">
                  <c:v>3.4645384892182771</c:v>
                </c:pt>
                <c:pt idx="40">
                  <c:v>2.860241028295945</c:v>
                </c:pt>
                <c:pt idx="41">
                  <c:v>2.9063282121149356</c:v>
                </c:pt>
                <c:pt idx="42">
                  <c:v>3.4402098593075956</c:v>
                </c:pt>
                <c:pt idx="43">
                  <c:v>4.5382690228190121</c:v>
                </c:pt>
                <c:pt idx="44">
                  <c:v>2.7207819385059628</c:v>
                </c:pt>
                <c:pt idx="45">
                  <c:v>2.8177533999050159</c:v>
                </c:pt>
                <c:pt idx="46">
                  <c:v>4.36541066674436</c:v>
                </c:pt>
                <c:pt idx="47">
                  <c:v>2.9861002297970569</c:v>
                </c:pt>
                <c:pt idx="48">
                  <c:v>4.1021826076424777</c:v>
                </c:pt>
                <c:pt idx="49">
                  <c:v>5.1965376432566242</c:v>
                </c:pt>
                <c:pt idx="50">
                  <c:v>2.5100393967206989</c:v>
                </c:pt>
                <c:pt idx="51">
                  <c:v>2.9455866579254546</c:v>
                </c:pt>
                <c:pt idx="52">
                  <c:v>2.781898923206426</c:v>
                </c:pt>
                <c:pt idx="53">
                  <c:v>2.5532719645514979</c:v>
                </c:pt>
                <c:pt idx="54">
                  <c:v>2.5374084639293049</c:v>
                </c:pt>
                <c:pt idx="55">
                  <c:v>2.5721191247091779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4C-4A05-B8EC-A52579502B5A}"/>
            </c:ext>
          </c:extLst>
        </c:ser>
        <c:ser>
          <c:idx val="2"/>
          <c:order val="2"/>
          <c:tx>
            <c:strRef>
              <c:f>Errors_peak!$D$3</c:f>
              <c:strCache>
                <c:ptCount val="1"/>
                <c:pt idx="0">
                  <c:v>Average of %Lipid_Err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Errors_peak!$A$4:$A$60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Errors_peak!$D$4:$D$60</c:f>
              <c:numCache>
                <c:formatCode>General</c:formatCode>
                <c:ptCount val="56"/>
                <c:pt idx="0">
                  <c:v>0.56922952620270617</c:v>
                </c:pt>
                <c:pt idx="1">
                  <c:v>0.33251334685029832</c:v>
                </c:pt>
                <c:pt idx="2">
                  <c:v>0.21406725473558896</c:v>
                </c:pt>
                <c:pt idx="3">
                  <c:v>0.3748349211530172</c:v>
                </c:pt>
                <c:pt idx="4">
                  <c:v>0.34041602401572535</c:v>
                </c:pt>
                <c:pt idx="5">
                  <c:v>0.29602322246110935</c:v>
                </c:pt>
                <c:pt idx="6">
                  <c:v>0.23630925264595451</c:v>
                </c:pt>
                <c:pt idx="7">
                  <c:v>0.4857902269372753</c:v>
                </c:pt>
                <c:pt idx="8">
                  <c:v>0.33609056781971458</c:v>
                </c:pt>
                <c:pt idx="9">
                  <c:v>0.34891718355196744</c:v>
                </c:pt>
                <c:pt idx="10">
                  <c:v>0.35139664803897103</c:v>
                </c:pt>
                <c:pt idx="11">
                  <c:v>0.32991354202864515</c:v>
                </c:pt>
                <c:pt idx="12">
                  <c:v>0.30498674492478772</c:v>
                </c:pt>
                <c:pt idx="13">
                  <c:v>0.52722989646827823</c:v>
                </c:pt>
                <c:pt idx="14">
                  <c:v>0.32859993866912224</c:v>
                </c:pt>
                <c:pt idx="15">
                  <c:v>0.32340969073405085</c:v>
                </c:pt>
                <c:pt idx="16">
                  <c:v>0.35967624009774113</c:v>
                </c:pt>
                <c:pt idx="17">
                  <c:v>0.35790389602090167</c:v>
                </c:pt>
                <c:pt idx="18">
                  <c:v>0.23682425939077653</c:v>
                </c:pt>
                <c:pt idx="19">
                  <c:v>0.31710366496646863</c:v>
                </c:pt>
                <c:pt idx="20">
                  <c:v>0.36226905303877588</c:v>
                </c:pt>
                <c:pt idx="21">
                  <c:v>0.36808627543567024</c:v>
                </c:pt>
                <c:pt idx="22">
                  <c:v>0.52254836934052007</c:v>
                </c:pt>
                <c:pt idx="23">
                  <c:v>0.34073441616041106</c:v>
                </c:pt>
                <c:pt idx="24">
                  <c:v>0.21712205451797173</c:v>
                </c:pt>
                <c:pt idx="25">
                  <c:v>0.51509197248244509</c:v>
                </c:pt>
                <c:pt idx="26">
                  <c:v>0.35153959019487047</c:v>
                </c:pt>
                <c:pt idx="27">
                  <c:v>0.56946091857912784</c:v>
                </c:pt>
                <c:pt idx="28">
                  <c:v>0.49301618290513471</c:v>
                </c:pt>
                <c:pt idx="29">
                  <c:v>0.29007626472532094</c:v>
                </c:pt>
                <c:pt idx="30">
                  <c:v>0.34197121347777382</c:v>
                </c:pt>
                <c:pt idx="31">
                  <c:v>0.37392283159257494</c:v>
                </c:pt>
                <c:pt idx="32">
                  <c:v>0.38417447273532035</c:v>
                </c:pt>
                <c:pt idx="33">
                  <c:v>0.29333048448881038</c:v>
                </c:pt>
                <c:pt idx="34">
                  <c:v>0.5613189320225197</c:v>
                </c:pt>
                <c:pt idx="35">
                  <c:v>0.24440937766012505</c:v>
                </c:pt>
                <c:pt idx="36">
                  <c:v>0.34984207706977255</c:v>
                </c:pt>
                <c:pt idx="37">
                  <c:v>0.38121664002630606</c:v>
                </c:pt>
                <c:pt idx="38">
                  <c:v>0.32414377877718226</c:v>
                </c:pt>
                <c:pt idx="39">
                  <c:v>0.23013212899038862</c:v>
                </c:pt>
                <c:pt idx="40">
                  <c:v>0.27204402451900006</c:v>
                </c:pt>
                <c:pt idx="41">
                  <c:v>0.31644120946527932</c:v>
                </c:pt>
                <c:pt idx="42">
                  <c:v>0.40945171113716206</c:v>
                </c:pt>
                <c:pt idx="43">
                  <c:v>0.4771579034684445</c:v>
                </c:pt>
                <c:pt idx="44">
                  <c:v>0.34064994926259318</c:v>
                </c:pt>
                <c:pt idx="45">
                  <c:v>0.23588662515471151</c:v>
                </c:pt>
                <c:pt idx="46">
                  <c:v>0.48943427504085379</c:v>
                </c:pt>
                <c:pt idx="47">
                  <c:v>0.31002872524124658</c:v>
                </c:pt>
                <c:pt idx="48">
                  <c:v>0.57728427389281289</c:v>
                </c:pt>
                <c:pt idx="49">
                  <c:v>0.499419789359143</c:v>
                </c:pt>
                <c:pt idx="50">
                  <c:v>0.30554980833617629</c:v>
                </c:pt>
                <c:pt idx="51">
                  <c:v>0.2224657081021876</c:v>
                </c:pt>
                <c:pt idx="52">
                  <c:v>0.38310977077627684</c:v>
                </c:pt>
                <c:pt idx="53">
                  <c:v>0.34009310091857164</c:v>
                </c:pt>
                <c:pt idx="54">
                  <c:v>0.3373532893174388</c:v>
                </c:pt>
                <c:pt idx="55">
                  <c:v>0.22828854006148921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4C-4A05-B8EC-A52579502B5A}"/>
            </c:ext>
          </c:extLst>
        </c:ser>
        <c:ser>
          <c:idx val="3"/>
          <c:order val="3"/>
          <c:tx>
            <c:strRef>
              <c:f>Errors_peak!$E$3</c:f>
              <c:strCache>
                <c:ptCount val="1"/>
                <c:pt idx="0">
                  <c:v>Average of %H2O_Err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Errors_peak!$A$4:$A$60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Errors_peak!$E$4:$E$60</c:f>
              <c:numCache>
                <c:formatCode>General</c:formatCode>
                <c:ptCount val="56"/>
                <c:pt idx="0">
                  <c:v>5.2616991207735229</c:v>
                </c:pt>
                <c:pt idx="1">
                  <c:v>1.473399403695131</c:v>
                </c:pt>
                <c:pt idx="2">
                  <c:v>0.8241232256605614</c:v>
                </c:pt>
                <c:pt idx="3">
                  <c:v>2.0672408583371906</c:v>
                </c:pt>
                <c:pt idx="4">
                  <c:v>1.4867792937334672</c:v>
                </c:pt>
                <c:pt idx="5">
                  <c:v>1.0158258786513756</c:v>
                </c:pt>
                <c:pt idx="6">
                  <c:v>0.85973001817780903</c:v>
                </c:pt>
                <c:pt idx="7">
                  <c:v>3.3897891157941658</c:v>
                </c:pt>
                <c:pt idx="8">
                  <c:v>1.1729225566264072</c:v>
                </c:pt>
                <c:pt idx="9">
                  <c:v>1.4223076082272526</c:v>
                </c:pt>
                <c:pt idx="10">
                  <c:v>1.6828051520373604</c:v>
                </c:pt>
                <c:pt idx="11">
                  <c:v>1.3288388404760827</c:v>
                </c:pt>
                <c:pt idx="12">
                  <c:v>1.080691145988939</c:v>
                </c:pt>
                <c:pt idx="13">
                  <c:v>3.393014593204922</c:v>
                </c:pt>
                <c:pt idx="14">
                  <c:v>1.1031947682385816</c:v>
                </c:pt>
                <c:pt idx="15">
                  <c:v>1.2836877796527775</c:v>
                </c:pt>
                <c:pt idx="16">
                  <c:v>1.5763570742694679</c:v>
                </c:pt>
                <c:pt idx="17">
                  <c:v>1.3846509727537357</c:v>
                </c:pt>
                <c:pt idx="18">
                  <c:v>0.95623020517897395</c:v>
                </c:pt>
                <c:pt idx="19">
                  <c:v>1.0839321187805024</c:v>
                </c:pt>
                <c:pt idx="20">
                  <c:v>1.3798611040100148</c:v>
                </c:pt>
                <c:pt idx="21">
                  <c:v>1.6975213803915512</c:v>
                </c:pt>
                <c:pt idx="22">
                  <c:v>4.4479310009384747</c:v>
                </c:pt>
                <c:pt idx="23">
                  <c:v>1.3561387777133413</c:v>
                </c:pt>
                <c:pt idx="24">
                  <c:v>0.82209635851528828</c:v>
                </c:pt>
                <c:pt idx="25">
                  <c:v>4.0185653281416105</c:v>
                </c:pt>
                <c:pt idx="26">
                  <c:v>1.3746650882364602</c:v>
                </c:pt>
                <c:pt idx="27">
                  <c:v>4.1188854360080454</c:v>
                </c:pt>
                <c:pt idx="28">
                  <c:v>6.3881394242131773</c:v>
                </c:pt>
                <c:pt idx="29">
                  <c:v>1.3038622933370063</c:v>
                </c:pt>
                <c:pt idx="30">
                  <c:v>1.5018527514703617</c:v>
                </c:pt>
                <c:pt idx="31">
                  <c:v>1.6735177069178695</c:v>
                </c:pt>
                <c:pt idx="32">
                  <c:v>1.3615988872148037</c:v>
                </c:pt>
                <c:pt idx="33">
                  <c:v>1.0340908670564424</c:v>
                </c:pt>
                <c:pt idx="34">
                  <c:v>4.0407799597578462</c:v>
                </c:pt>
                <c:pt idx="35">
                  <c:v>0.97726154735708148</c:v>
                </c:pt>
                <c:pt idx="36">
                  <c:v>1.3789861608195806</c:v>
                </c:pt>
                <c:pt idx="37">
                  <c:v>1.5545654299273313</c:v>
                </c:pt>
                <c:pt idx="38">
                  <c:v>1.3239858430183338</c:v>
                </c:pt>
                <c:pt idx="39">
                  <c:v>0.8846042034651137</c:v>
                </c:pt>
                <c:pt idx="40">
                  <c:v>1.0065599822748073</c:v>
                </c:pt>
                <c:pt idx="41">
                  <c:v>1.2590139895630532</c:v>
                </c:pt>
                <c:pt idx="42">
                  <c:v>1.6809459839730327</c:v>
                </c:pt>
                <c:pt idx="43">
                  <c:v>4.2988599621093302</c:v>
                </c:pt>
                <c:pt idx="44">
                  <c:v>1.1662314734400301</c:v>
                </c:pt>
                <c:pt idx="45">
                  <c:v>0.74582771744196497</c:v>
                </c:pt>
                <c:pt idx="46">
                  <c:v>2.803559319774612</c:v>
                </c:pt>
                <c:pt idx="47">
                  <c:v>1.062996353287661</c:v>
                </c:pt>
                <c:pt idx="48">
                  <c:v>2.4274585290119362</c:v>
                </c:pt>
                <c:pt idx="49">
                  <c:v>5.3526169705392448</c:v>
                </c:pt>
                <c:pt idx="50">
                  <c:v>1.1175400047394222</c:v>
                </c:pt>
                <c:pt idx="51">
                  <c:v>0.73717837503622452</c:v>
                </c:pt>
                <c:pt idx="52">
                  <c:v>1.7867241520773005</c:v>
                </c:pt>
                <c:pt idx="53">
                  <c:v>1.4447039100435697</c:v>
                </c:pt>
                <c:pt idx="54">
                  <c:v>1.1482946716645004</c:v>
                </c:pt>
                <c:pt idx="55">
                  <c:v>0.84879406629408571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4C-4A05-B8EC-A52579502B5A}"/>
            </c:ext>
          </c:extLst>
        </c:ser>
        <c:ser>
          <c:idx val="4"/>
          <c:order val="4"/>
          <c:tx>
            <c:strRef>
              <c:f>Errors_peak!$F$3</c:f>
              <c:strCache>
                <c:ptCount val="1"/>
                <c:pt idx="0">
                  <c:v>Average of %Coll_Err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Errors_peak!$A$4:$A$60</c:f>
              <c:strCache>
                <c:ptCount val="56"/>
                <c:pt idx="0">
                  <c:v>1-&gt;2</c:v>
                </c:pt>
                <c:pt idx="1">
                  <c:v>1-&gt;3</c:v>
                </c:pt>
                <c:pt idx="2">
                  <c:v>1-&gt;4</c:v>
                </c:pt>
                <c:pt idx="3">
                  <c:v>1-&gt;5</c:v>
                </c:pt>
                <c:pt idx="4">
                  <c:v>1-&gt;6</c:v>
                </c:pt>
                <c:pt idx="5">
                  <c:v>1-&gt;7</c:v>
                </c:pt>
                <c:pt idx="6">
                  <c:v>1-&gt;8</c:v>
                </c:pt>
                <c:pt idx="7">
                  <c:v>10-&gt;11</c:v>
                </c:pt>
                <c:pt idx="8">
                  <c:v>10-&gt;12</c:v>
                </c:pt>
                <c:pt idx="9">
                  <c:v>10-&gt;13</c:v>
                </c:pt>
                <c:pt idx="10">
                  <c:v>10-&gt;14</c:v>
                </c:pt>
                <c:pt idx="11">
                  <c:v>10-&gt;15</c:v>
                </c:pt>
                <c:pt idx="12">
                  <c:v>10-&gt;16</c:v>
                </c:pt>
                <c:pt idx="13">
                  <c:v>11-&gt;12</c:v>
                </c:pt>
                <c:pt idx="14">
                  <c:v>11-&gt;13</c:v>
                </c:pt>
                <c:pt idx="15">
                  <c:v>11-&gt;14</c:v>
                </c:pt>
                <c:pt idx="16">
                  <c:v>11-&gt;15</c:v>
                </c:pt>
                <c:pt idx="17">
                  <c:v>11-&gt;16</c:v>
                </c:pt>
                <c:pt idx="18">
                  <c:v>12-&gt;13</c:v>
                </c:pt>
                <c:pt idx="19">
                  <c:v>12-&gt;14</c:v>
                </c:pt>
                <c:pt idx="20">
                  <c:v>12-&gt;15</c:v>
                </c:pt>
                <c:pt idx="21">
                  <c:v>12-&gt;16</c:v>
                </c:pt>
                <c:pt idx="22">
                  <c:v>13-&gt;14</c:v>
                </c:pt>
                <c:pt idx="23">
                  <c:v>13-&gt;15</c:v>
                </c:pt>
                <c:pt idx="24">
                  <c:v>13-&gt;16</c:v>
                </c:pt>
                <c:pt idx="25">
                  <c:v>14-&gt;15</c:v>
                </c:pt>
                <c:pt idx="26">
                  <c:v>14-&gt;16</c:v>
                </c:pt>
                <c:pt idx="27">
                  <c:v>15-&gt;16</c:v>
                </c:pt>
                <c:pt idx="28">
                  <c:v>2-&gt;3</c:v>
                </c:pt>
                <c:pt idx="29">
                  <c:v>2-&gt;4</c:v>
                </c:pt>
                <c:pt idx="30">
                  <c:v>2-&gt;5</c:v>
                </c:pt>
                <c:pt idx="31">
                  <c:v>2-&gt;6</c:v>
                </c:pt>
                <c:pt idx="32">
                  <c:v>2-&gt;7</c:v>
                </c:pt>
                <c:pt idx="33">
                  <c:v>2-&gt;8</c:v>
                </c:pt>
                <c:pt idx="34">
                  <c:v>3-&gt;4</c:v>
                </c:pt>
                <c:pt idx="35">
                  <c:v>3-&gt;5</c:v>
                </c:pt>
                <c:pt idx="36">
                  <c:v>3-&gt;6</c:v>
                </c:pt>
                <c:pt idx="37">
                  <c:v>3-&gt;7</c:v>
                </c:pt>
                <c:pt idx="38">
                  <c:v>3-&gt;8</c:v>
                </c:pt>
                <c:pt idx="39">
                  <c:v>4-&gt;5</c:v>
                </c:pt>
                <c:pt idx="40">
                  <c:v>4-&gt;6</c:v>
                </c:pt>
                <c:pt idx="41">
                  <c:v>4-&gt;7</c:v>
                </c:pt>
                <c:pt idx="42">
                  <c:v>4-&gt;8</c:v>
                </c:pt>
                <c:pt idx="43">
                  <c:v>5-&gt;6</c:v>
                </c:pt>
                <c:pt idx="44">
                  <c:v>5-&gt;7</c:v>
                </c:pt>
                <c:pt idx="45">
                  <c:v>5-&gt;8</c:v>
                </c:pt>
                <c:pt idx="46">
                  <c:v>6-&gt;7</c:v>
                </c:pt>
                <c:pt idx="47">
                  <c:v>6-&gt;8</c:v>
                </c:pt>
                <c:pt idx="48">
                  <c:v>7-&gt;8</c:v>
                </c:pt>
                <c:pt idx="49">
                  <c:v>9-&gt;10</c:v>
                </c:pt>
                <c:pt idx="50">
                  <c:v>9-&gt;11</c:v>
                </c:pt>
                <c:pt idx="51">
                  <c:v>9-&gt;12</c:v>
                </c:pt>
                <c:pt idx="52">
                  <c:v>9-&gt;13</c:v>
                </c:pt>
                <c:pt idx="53">
                  <c:v>9-&gt;14</c:v>
                </c:pt>
                <c:pt idx="54">
                  <c:v>9-&gt;15</c:v>
                </c:pt>
                <c:pt idx="55">
                  <c:v>9-&gt;16</c:v>
                </c:pt>
              </c:strCache>
            </c:strRef>
          </c:cat>
          <c:val>
            <c:numRef>
              <c:f>Errors_peak!$F$4:$F$60</c:f>
              <c:numCache>
                <c:formatCode>General</c:formatCode>
                <c:ptCount val="56"/>
                <c:pt idx="0">
                  <c:v>5.6469827263074306</c:v>
                </c:pt>
                <c:pt idx="1">
                  <c:v>3.7539123908402767</c:v>
                </c:pt>
                <c:pt idx="2">
                  <c:v>2.5319319894407748</c:v>
                </c:pt>
                <c:pt idx="3">
                  <c:v>5.3995278766524493</c:v>
                </c:pt>
                <c:pt idx="4">
                  <c:v>4.3321002265611686</c:v>
                </c:pt>
                <c:pt idx="5">
                  <c:v>3.4049729409413647</c:v>
                </c:pt>
                <c:pt idx="6">
                  <c:v>3.0887890771525361</c:v>
                </c:pt>
                <c:pt idx="7">
                  <c:v>5.9924290122993407</c:v>
                </c:pt>
                <c:pt idx="8">
                  <c:v>4.2979913822583651</c:v>
                </c:pt>
                <c:pt idx="9">
                  <c:v>4.7188036366599366</c:v>
                </c:pt>
                <c:pt idx="10">
                  <c:v>5.3744955927125844</c:v>
                </c:pt>
                <c:pt idx="11">
                  <c:v>4.5669158146402022</c:v>
                </c:pt>
                <c:pt idx="12">
                  <c:v>3.8688587055767787</c:v>
                </c:pt>
                <c:pt idx="13">
                  <c:v>5.7028772628936828</c:v>
                </c:pt>
                <c:pt idx="14">
                  <c:v>3.7832934252766837</c:v>
                </c:pt>
                <c:pt idx="15">
                  <c:v>4.5979847976819697</c:v>
                </c:pt>
                <c:pt idx="16">
                  <c:v>4.929997798622912</c:v>
                </c:pt>
                <c:pt idx="17">
                  <c:v>4.6440505629555888</c:v>
                </c:pt>
                <c:pt idx="18">
                  <c:v>3.2328371307604127</c:v>
                </c:pt>
                <c:pt idx="19">
                  <c:v>3.8434635624680467</c:v>
                </c:pt>
                <c:pt idx="20">
                  <c:v>4.8228288068348864</c:v>
                </c:pt>
                <c:pt idx="21">
                  <c:v>5.2318875221647687</c:v>
                </c:pt>
                <c:pt idx="22">
                  <c:v>6.4172188301902624</c:v>
                </c:pt>
                <c:pt idx="23">
                  <c:v>4.5560788996135662</c:v>
                </c:pt>
                <c:pt idx="24">
                  <c:v>3.0405555011351164</c:v>
                </c:pt>
                <c:pt idx="25">
                  <c:v>6.1098906993934712</c:v>
                </c:pt>
                <c:pt idx="26">
                  <c:v>4.4835251827915794</c:v>
                </c:pt>
                <c:pt idx="27">
                  <c:v>5.8459865443986248</c:v>
                </c:pt>
                <c:pt idx="28">
                  <c:v>4.6310969157409403</c:v>
                </c:pt>
                <c:pt idx="29">
                  <c:v>3.7008322344022591</c:v>
                </c:pt>
                <c:pt idx="30">
                  <c:v>4.3009341291682039</c:v>
                </c:pt>
                <c:pt idx="31">
                  <c:v>4.4926886931641077</c:v>
                </c:pt>
                <c:pt idx="32">
                  <c:v>4.2088766367271049</c:v>
                </c:pt>
                <c:pt idx="33">
                  <c:v>3.6480631953203435</c:v>
                </c:pt>
                <c:pt idx="34">
                  <c:v>4.4699036148289615</c:v>
                </c:pt>
                <c:pt idx="35">
                  <c:v>3.225138669069429</c:v>
                </c:pt>
                <c:pt idx="36">
                  <c:v>4.1567197535333698</c:v>
                </c:pt>
                <c:pt idx="37">
                  <c:v>4.2163469395545841</c:v>
                </c:pt>
                <c:pt idx="38">
                  <c:v>3.8003329006690554</c:v>
                </c:pt>
                <c:pt idx="39">
                  <c:v>2.9125082312789239</c:v>
                </c:pt>
                <c:pt idx="40">
                  <c:v>3.5641510951872202</c:v>
                </c:pt>
                <c:pt idx="41">
                  <c:v>3.9823990626381924</c:v>
                </c:pt>
                <c:pt idx="42">
                  <c:v>4.2286327227382481</c:v>
                </c:pt>
                <c:pt idx="43">
                  <c:v>5.9778100277820263</c:v>
                </c:pt>
                <c:pt idx="44">
                  <c:v>3.8222369685068069</c:v>
                </c:pt>
                <c:pt idx="45">
                  <c:v>2.8029506258262193</c:v>
                </c:pt>
                <c:pt idx="46">
                  <c:v>5.2532411805873123</c:v>
                </c:pt>
                <c:pt idx="47">
                  <c:v>3.5827400249868755</c:v>
                </c:pt>
                <c:pt idx="48">
                  <c:v>4.3387703492579952</c:v>
                </c:pt>
                <c:pt idx="49">
                  <c:v>6.6479180775850644</c:v>
                </c:pt>
                <c:pt idx="50">
                  <c:v>3.9723557206423403</c:v>
                </c:pt>
                <c:pt idx="51">
                  <c:v>2.9740598200006536</c:v>
                </c:pt>
                <c:pt idx="52">
                  <c:v>5.2634658669569188</c:v>
                </c:pt>
                <c:pt idx="53">
                  <c:v>4.710172735487542</c:v>
                </c:pt>
                <c:pt idx="54">
                  <c:v>3.7525595487498009</c:v>
                </c:pt>
                <c:pt idx="55">
                  <c:v>2.9091879839729904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A4C-4A05-B8EC-A52579502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880656"/>
        <c:axId val="457875408"/>
      </c:lineChart>
      <c:catAx>
        <c:axId val="45788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875408"/>
        <c:crosses val="autoZero"/>
        <c:auto val="1"/>
        <c:lblAlgn val="ctr"/>
        <c:lblOffset val="100"/>
        <c:noMultiLvlLbl val="0"/>
      </c:catAx>
      <c:valAx>
        <c:axId val="4578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88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xVal>
            <c:numRef>
              <c:f>'Tomo_Overall@28_6'!$Q$5:$Q$12</c:f>
              <c:numCache>
                <c:formatCode>General</c:formatCod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numCache>
            </c:numRef>
          </c:xVal>
          <c:yVal>
            <c:numRef>
              <c:f>'Tomo_Overall@28_6'!$R$5:$R$12</c:f>
              <c:numCache>
                <c:formatCode>General</c:formatCode>
                <c:ptCount val="8"/>
                <c:pt idx="0">
                  <c:v>3.8079316309523811E-2</c:v>
                </c:pt>
                <c:pt idx="1">
                  <c:v>1.3426611857142855E-2</c:v>
                </c:pt>
                <c:pt idx="2">
                  <c:v>1.3876201071428571E-2</c:v>
                </c:pt>
                <c:pt idx="3">
                  <c:v>0.10060273273809527</c:v>
                </c:pt>
                <c:pt idx="4">
                  <c:v>7.5543996428571417E-2</c:v>
                </c:pt>
                <c:pt idx="5">
                  <c:v>3.9425139047619039E-2</c:v>
                </c:pt>
                <c:pt idx="6">
                  <c:v>7.6137570119047621E-2</c:v>
                </c:pt>
                <c:pt idx="7">
                  <c:v>4.933052000000001E-2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42-420F-81CD-11282D3AD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134592"/>
        <c:axId val="695935008"/>
      </c:scatterChart>
      <c:valAx>
        <c:axId val="582134592"/>
        <c:scaling>
          <c:orientation val="minMax"/>
          <c:max val="1100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935008"/>
        <c:crosses val="autoZero"/>
        <c:crossBetween val="midCat"/>
      </c:valAx>
      <c:valAx>
        <c:axId val="6959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345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xVal>
            <c:numRef>
              <c:f>'Tomo_Overall@28_6'!$Q$5:$Q$12</c:f>
              <c:numCache>
                <c:formatCode>General</c:formatCod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numCache>
            </c:numRef>
          </c:xVal>
          <c:yVal>
            <c:numRef>
              <c:f>'Tomo_Overall@28_6'!$S$5:$S$12</c:f>
              <c:numCache>
                <c:formatCode>General</c:formatCode>
                <c:ptCount val="8"/>
                <c:pt idx="0">
                  <c:v>12.284209190476194</c:v>
                </c:pt>
                <c:pt idx="1">
                  <c:v>11.899046190476188</c:v>
                </c:pt>
                <c:pt idx="2">
                  <c:v>9.1351102500000003</c:v>
                </c:pt>
                <c:pt idx="3">
                  <c:v>8.0303715476190458</c:v>
                </c:pt>
                <c:pt idx="4">
                  <c:v>7.6967667619047608</c:v>
                </c:pt>
                <c:pt idx="5">
                  <c:v>7.5607826190476191</c:v>
                </c:pt>
                <c:pt idx="6">
                  <c:v>7.0228705952380945</c:v>
                </c:pt>
                <c:pt idx="7">
                  <c:v>6.7517969285714274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1F-435A-8AFF-72E1911AA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134592"/>
        <c:axId val="695935008"/>
      </c:scatterChart>
      <c:valAx>
        <c:axId val="582134592"/>
        <c:scaling>
          <c:orientation val="minMax"/>
          <c:max val="1100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935008"/>
        <c:crosses val="autoZero"/>
        <c:crossBetween val="midCat"/>
      </c:valAx>
      <c:valAx>
        <c:axId val="6959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345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[Copy of spectralFit@28_6.xlsx]Absorption!PivotTable1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1396134932445083E-2"/>
          <c:y val="0.11415678466274833"/>
          <c:w val="0.68891223040265803"/>
          <c:h val="0.72644483239774804"/>
        </c:manualLayout>
      </c:layout>
      <c:lineChart>
        <c:grouping val="standard"/>
        <c:varyColors val="0"/>
        <c:ser>
          <c:idx val="0"/>
          <c:order val="0"/>
          <c:tx>
            <c:strRef>
              <c:f>Absorption!$B$3:$B$6</c:f>
              <c:strCache>
                <c:ptCount val="1"/>
                <c:pt idx="0">
                  <c:v>1-&gt;2 - HETE - 14-May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Absorption!$B$7:$B$15</c:f>
              <c:numCache>
                <c:formatCode>General</c:formatCode>
                <c:ptCount val="8"/>
                <c:pt idx="0">
                  <c:v>4.4543819999999998E-2</c:v>
                </c:pt>
                <c:pt idx="1">
                  <c:v>1.098816E-2</c:v>
                </c:pt>
                <c:pt idx="2">
                  <c:v>1.124401E-2</c:v>
                </c:pt>
                <c:pt idx="3">
                  <c:v>9.4082180000000001E-2</c:v>
                </c:pt>
                <c:pt idx="4">
                  <c:v>6.8931569999999998E-2</c:v>
                </c:pt>
                <c:pt idx="5">
                  <c:v>3.3074489999999998E-2</c:v>
                </c:pt>
                <c:pt idx="6">
                  <c:v>6.7299440000000002E-2</c:v>
                </c:pt>
                <c:pt idx="7">
                  <c:v>4.3188940000000002E-2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47-44B8-8D06-F70E7DDF593E}"/>
            </c:ext>
          </c:extLst>
        </c:ser>
        <c:ser>
          <c:idx val="1"/>
          <c:order val="1"/>
          <c:tx>
            <c:strRef>
              <c:f>Absorption!$C$3:$C$6</c:f>
              <c:strCache>
                <c:ptCount val="1"/>
                <c:pt idx="0">
                  <c:v>1-&gt;2 - HETE - 25-May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Absorption!$C$7:$C$15</c:f>
              <c:numCache>
                <c:formatCode>General</c:formatCode>
                <c:ptCount val="8"/>
                <c:pt idx="0">
                  <c:v>4.2720130000000002E-2</c:v>
                </c:pt>
                <c:pt idx="1">
                  <c:v>2.0359619999999998E-2</c:v>
                </c:pt>
                <c:pt idx="2">
                  <c:v>1.5326289999999999E-2</c:v>
                </c:pt>
                <c:pt idx="3">
                  <c:v>0.1029571</c:v>
                </c:pt>
                <c:pt idx="4">
                  <c:v>7.8487920000000003E-2</c:v>
                </c:pt>
                <c:pt idx="5">
                  <c:v>3.680054E-2</c:v>
                </c:pt>
                <c:pt idx="6">
                  <c:v>7.2144169999999994E-2</c:v>
                </c:pt>
                <c:pt idx="7">
                  <c:v>5.1504099999999997E-2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47-44B8-8D06-F70E7DDF593E}"/>
            </c:ext>
          </c:extLst>
        </c:ser>
        <c:ser>
          <c:idx val="2"/>
          <c:order val="2"/>
          <c:tx>
            <c:strRef>
              <c:f>Absorption!$D$3:$D$6</c:f>
              <c:strCache>
                <c:ptCount val="1"/>
                <c:pt idx="0">
                  <c:v>1-&gt;2 - HETE - 25-Jun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Absorption!$D$7:$D$15</c:f>
              <c:numCache>
                <c:formatCode>General</c:formatCode>
                <c:ptCount val="8"/>
                <c:pt idx="0">
                  <c:v>4.9334740000000002E-2</c:v>
                </c:pt>
                <c:pt idx="1">
                  <c:v>2.1091289999999999E-2</c:v>
                </c:pt>
                <c:pt idx="2">
                  <c:v>1.5953539999999999E-2</c:v>
                </c:pt>
                <c:pt idx="3">
                  <c:v>0.1115667</c:v>
                </c:pt>
                <c:pt idx="4">
                  <c:v>8.2307699999999998E-2</c:v>
                </c:pt>
                <c:pt idx="5">
                  <c:v>6.1200270000000001E-2</c:v>
                </c:pt>
                <c:pt idx="6">
                  <c:v>8.8410539999999996E-2</c:v>
                </c:pt>
                <c:pt idx="7">
                  <c:v>5.7801709999999999E-2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47-44B8-8D06-F70E7DDF593E}"/>
            </c:ext>
          </c:extLst>
        </c:ser>
        <c:ser>
          <c:idx val="3"/>
          <c:order val="3"/>
          <c:tx>
            <c:strRef>
              <c:f>Absorption!$E$3:$E$6</c:f>
              <c:strCache>
                <c:ptCount val="1"/>
                <c:pt idx="0">
                  <c:v>1-&gt;2 - HETE - 28-Jun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Absorption!$E$7:$E$15</c:f>
              <c:numCache>
                <c:formatCode>General</c:formatCode>
                <c:ptCount val="8"/>
                <c:pt idx="0">
                  <c:v>0.27053369999999999</c:v>
                </c:pt>
                <c:pt idx="1">
                  <c:v>0.16197980000000001</c:v>
                </c:pt>
                <c:pt idx="2">
                  <c:v>0.108418</c:v>
                </c:pt>
                <c:pt idx="3">
                  <c:v>0.18649689999999999</c:v>
                </c:pt>
                <c:pt idx="4">
                  <c:v>0.30195319999999998</c:v>
                </c:pt>
                <c:pt idx="5">
                  <c:v>0.60045369999999998</c:v>
                </c:pt>
                <c:pt idx="6">
                  <c:v>0.34518159999999998</c:v>
                </c:pt>
                <c:pt idx="7">
                  <c:v>0.23930080000000001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47-44B8-8D06-F70E7DDF593E}"/>
            </c:ext>
          </c:extLst>
        </c:ser>
        <c:ser>
          <c:idx val="4"/>
          <c:order val="4"/>
          <c:tx>
            <c:strRef>
              <c:f>Absorption!$G$3:$G$6</c:f>
              <c:strCache>
                <c:ptCount val="1"/>
                <c:pt idx="0">
                  <c:v>1-&gt;2 - HOMO - 14-May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Absorption!$G$7:$G$15</c:f>
              <c:numCache>
                <c:formatCode>General</c:formatCode>
                <c:ptCount val="8"/>
                <c:pt idx="0">
                  <c:v>4.7006010000000001E-2</c:v>
                </c:pt>
                <c:pt idx="1">
                  <c:v>1.234528E-2</c:v>
                </c:pt>
                <c:pt idx="2">
                  <c:v>1.3091169999999999E-2</c:v>
                </c:pt>
                <c:pt idx="3">
                  <c:v>9.7107970000000002E-2</c:v>
                </c:pt>
                <c:pt idx="4">
                  <c:v>7.5640680000000002E-2</c:v>
                </c:pt>
                <c:pt idx="5">
                  <c:v>3.4557860000000003E-2</c:v>
                </c:pt>
                <c:pt idx="6">
                  <c:v>7.1435570000000004E-2</c:v>
                </c:pt>
                <c:pt idx="7">
                  <c:v>4.5554369999999997E-2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47-44B8-8D06-F70E7DDF593E}"/>
            </c:ext>
          </c:extLst>
        </c:ser>
        <c:ser>
          <c:idx val="5"/>
          <c:order val="5"/>
          <c:tx>
            <c:strRef>
              <c:f>Absorption!$H$3:$H$6</c:f>
              <c:strCache>
                <c:ptCount val="1"/>
                <c:pt idx="0">
                  <c:v>1-&gt;2 - HOMO - 25-May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Absorption!$H$7:$H$15</c:f>
              <c:numCache>
                <c:formatCode>General</c:formatCode>
                <c:ptCount val="8"/>
                <c:pt idx="0">
                  <c:v>3.5549549999999999E-2</c:v>
                </c:pt>
                <c:pt idx="1">
                  <c:v>1.897457E-2</c:v>
                </c:pt>
                <c:pt idx="2">
                  <c:v>1.477273E-2</c:v>
                </c:pt>
                <c:pt idx="3">
                  <c:v>0.10570830000000001</c:v>
                </c:pt>
                <c:pt idx="4">
                  <c:v>7.8858070000000002E-2</c:v>
                </c:pt>
                <c:pt idx="5">
                  <c:v>3.411724E-2</c:v>
                </c:pt>
                <c:pt idx="6">
                  <c:v>7.6938679999999995E-2</c:v>
                </c:pt>
                <c:pt idx="7">
                  <c:v>5.3704769999999999E-2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47-44B8-8D06-F70E7DDF593E}"/>
            </c:ext>
          </c:extLst>
        </c:ser>
        <c:ser>
          <c:idx val="6"/>
          <c:order val="6"/>
          <c:tx>
            <c:strRef>
              <c:f>Absorption!$I$3:$I$6</c:f>
              <c:strCache>
                <c:ptCount val="1"/>
                <c:pt idx="0">
                  <c:v>1-&gt;2 - HOMO - 25-Jun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Absorption!$I$7:$I$15</c:f>
              <c:numCache>
                <c:formatCode>General</c:formatCode>
                <c:ptCount val="8"/>
                <c:pt idx="0">
                  <c:v>4.4336479999999998E-2</c:v>
                </c:pt>
                <c:pt idx="1">
                  <c:v>1.8424800000000002E-2</c:v>
                </c:pt>
                <c:pt idx="2">
                  <c:v>1.4700960000000001E-2</c:v>
                </c:pt>
                <c:pt idx="3">
                  <c:v>0.1069375</c:v>
                </c:pt>
                <c:pt idx="4">
                  <c:v>8.1009830000000005E-2</c:v>
                </c:pt>
                <c:pt idx="5">
                  <c:v>5.8090780000000002E-2</c:v>
                </c:pt>
                <c:pt idx="6">
                  <c:v>8.6291499999999993E-2</c:v>
                </c:pt>
                <c:pt idx="7">
                  <c:v>5.5646979999999999E-2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47-44B8-8D06-F70E7DDF593E}"/>
            </c:ext>
          </c:extLst>
        </c:ser>
        <c:ser>
          <c:idx val="7"/>
          <c:order val="7"/>
          <c:tx>
            <c:strRef>
              <c:f>Absorption!$J$3:$J$6</c:f>
              <c:strCache>
                <c:ptCount val="1"/>
                <c:pt idx="0">
                  <c:v>1-&gt;2 - HOMO - 28-Jun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Absorption!$J$7:$J$15</c:f>
              <c:numCache>
                <c:formatCode>General</c:formatCode>
                <c:ptCount val="8"/>
                <c:pt idx="0">
                  <c:v>0.29518309999999998</c:v>
                </c:pt>
                <c:pt idx="1">
                  <c:v>0.19223660000000001</c:v>
                </c:pt>
                <c:pt idx="2">
                  <c:v>0.1132725</c:v>
                </c:pt>
                <c:pt idx="3">
                  <c:v>0.19606080000000001</c:v>
                </c:pt>
                <c:pt idx="4">
                  <c:v>0.3153494</c:v>
                </c:pt>
                <c:pt idx="5">
                  <c:v>0.64417360000000001</c:v>
                </c:pt>
                <c:pt idx="6">
                  <c:v>0.37389440000000002</c:v>
                </c:pt>
                <c:pt idx="7">
                  <c:v>0.25732939999999999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47-44B8-8D06-F70E7DDF593E}"/>
            </c:ext>
          </c:extLst>
        </c:ser>
        <c:ser>
          <c:idx val="8"/>
          <c:order val="8"/>
          <c:tx>
            <c:strRef>
              <c:f>Absorption!$M$3:$M$6</c:f>
              <c:strCache>
                <c:ptCount val="1"/>
                <c:pt idx="0">
                  <c:v>6-&gt;7 - HETE - 14-May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Absorption!$M$7:$M$15</c:f>
              <c:numCache>
                <c:formatCode>General</c:formatCode>
                <c:ptCount val="8"/>
                <c:pt idx="0">
                  <c:v>5.9150849999999998E-2</c:v>
                </c:pt>
                <c:pt idx="1">
                  <c:v>2.0258979999999999E-2</c:v>
                </c:pt>
                <c:pt idx="2">
                  <c:v>1.7833450000000001E-2</c:v>
                </c:pt>
                <c:pt idx="3">
                  <c:v>0.10308680000000001</c:v>
                </c:pt>
                <c:pt idx="4">
                  <c:v>7.9098050000000003E-2</c:v>
                </c:pt>
                <c:pt idx="5">
                  <c:v>4.9406650000000003E-2</c:v>
                </c:pt>
                <c:pt idx="6">
                  <c:v>8.0508899999999994E-2</c:v>
                </c:pt>
                <c:pt idx="7">
                  <c:v>5.5293679999999998E-2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D-479A-9665-B169348C7756}"/>
            </c:ext>
          </c:extLst>
        </c:ser>
        <c:ser>
          <c:idx val="9"/>
          <c:order val="9"/>
          <c:tx>
            <c:strRef>
              <c:f>Absorption!$N$3:$N$6</c:f>
              <c:strCache>
                <c:ptCount val="1"/>
                <c:pt idx="0">
                  <c:v>6-&gt;7 - HETE - 25-May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Absorption!$N$7:$N$15</c:f>
              <c:numCache>
                <c:formatCode>General</c:formatCode>
                <c:ptCount val="8"/>
                <c:pt idx="0">
                  <c:v>5.7037749999999998E-2</c:v>
                </c:pt>
                <c:pt idx="1">
                  <c:v>2.80726E-2</c:v>
                </c:pt>
                <c:pt idx="2">
                  <c:v>1.936908E-2</c:v>
                </c:pt>
                <c:pt idx="3">
                  <c:v>0.11092870000000001</c:v>
                </c:pt>
                <c:pt idx="4">
                  <c:v>8.8456850000000004E-2</c:v>
                </c:pt>
                <c:pt idx="5">
                  <c:v>5.4779889999999998E-2</c:v>
                </c:pt>
                <c:pt idx="6">
                  <c:v>9.0975479999999997E-2</c:v>
                </c:pt>
                <c:pt idx="7">
                  <c:v>6.2230180000000003E-2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7D-479A-9665-B169348C7756}"/>
            </c:ext>
          </c:extLst>
        </c:ser>
        <c:ser>
          <c:idx val="10"/>
          <c:order val="10"/>
          <c:tx>
            <c:strRef>
              <c:f>Absorption!$O$3:$O$6</c:f>
              <c:strCache>
                <c:ptCount val="1"/>
                <c:pt idx="0">
                  <c:v>6-&gt;7 - HETE - 25-Jun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Absorption!$O$7:$O$15</c:f>
              <c:numCache>
                <c:formatCode>General</c:formatCode>
                <c:ptCount val="8"/>
                <c:pt idx="0">
                  <c:v>6.0792699999999998E-2</c:v>
                </c:pt>
                <c:pt idx="1">
                  <c:v>3.1778000000000001E-2</c:v>
                </c:pt>
                <c:pt idx="2">
                  <c:v>2.456496E-2</c:v>
                </c:pt>
                <c:pt idx="3">
                  <c:v>0.1118458</c:v>
                </c:pt>
                <c:pt idx="4">
                  <c:v>9.3636010000000006E-2</c:v>
                </c:pt>
                <c:pt idx="5">
                  <c:v>8.6452570000000006E-2</c:v>
                </c:pt>
                <c:pt idx="6">
                  <c:v>0.1022266</c:v>
                </c:pt>
                <c:pt idx="7">
                  <c:v>6.9196510000000003E-2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7D-479A-9665-B169348C7756}"/>
            </c:ext>
          </c:extLst>
        </c:ser>
        <c:ser>
          <c:idx val="11"/>
          <c:order val="11"/>
          <c:tx>
            <c:strRef>
              <c:f>Absorption!$P$3:$P$6</c:f>
              <c:strCache>
                <c:ptCount val="1"/>
                <c:pt idx="0">
                  <c:v>6-&gt;7 - HETE - 28-Jun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Absorption!$P$7:$P$15</c:f>
              <c:numCache>
                <c:formatCode>General</c:formatCode>
                <c:ptCount val="8"/>
                <c:pt idx="0">
                  <c:v>0.2960893</c:v>
                </c:pt>
                <c:pt idx="1">
                  <c:v>0.15173249999999999</c:v>
                </c:pt>
                <c:pt idx="2">
                  <c:v>0.1026966</c:v>
                </c:pt>
                <c:pt idx="3">
                  <c:v>0.2024331</c:v>
                </c:pt>
                <c:pt idx="4">
                  <c:v>0.29939009999999999</c:v>
                </c:pt>
                <c:pt idx="5">
                  <c:v>0.57732360000000005</c:v>
                </c:pt>
                <c:pt idx="6">
                  <c:v>0.3335284</c:v>
                </c:pt>
                <c:pt idx="7">
                  <c:v>0.23572129999999999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7D-479A-9665-B169348C7756}"/>
            </c:ext>
          </c:extLst>
        </c:ser>
        <c:ser>
          <c:idx val="12"/>
          <c:order val="12"/>
          <c:tx>
            <c:strRef>
              <c:f>Absorption!$R$3:$R$6</c:f>
              <c:strCache>
                <c:ptCount val="1"/>
                <c:pt idx="0">
                  <c:v>6-&gt;7 - HOMO - 14-May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Absorption!$R$7:$R$15</c:f>
              <c:numCache>
                <c:formatCode>General</c:formatCode>
                <c:ptCount val="8"/>
                <c:pt idx="0">
                  <c:v>4.2249189999999999E-2</c:v>
                </c:pt>
                <c:pt idx="1">
                  <c:v>1.2298170000000001E-2</c:v>
                </c:pt>
                <c:pt idx="2">
                  <c:v>1.4606289999999999E-2</c:v>
                </c:pt>
                <c:pt idx="3">
                  <c:v>0.10063519999999999</c:v>
                </c:pt>
                <c:pt idx="4">
                  <c:v>7.5877219999999995E-2</c:v>
                </c:pt>
                <c:pt idx="5">
                  <c:v>3.8865650000000002E-2</c:v>
                </c:pt>
                <c:pt idx="6">
                  <c:v>7.3670089999999994E-2</c:v>
                </c:pt>
                <c:pt idx="7">
                  <c:v>4.8704530000000003E-2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7D-479A-9665-B169348C7756}"/>
            </c:ext>
          </c:extLst>
        </c:ser>
        <c:ser>
          <c:idx val="13"/>
          <c:order val="13"/>
          <c:tx>
            <c:strRef>
              <c:f>Absorption!$S$3:$S$6</c:f>
              <c:strCache>
                <c:ptCount val="1"/>
                <c:pt idx="0">
                  <c:v>6-&gt;7 - HOMO - 25-May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Absorption!$S$7:$S$15</c:f>
              <c:numCache>
                <c:formatCode>General</c:formatCode>
                <c:ptCount val="8"/>
                <c:pt idx="0">
                  <c:v>3.8829750000000003E-2</c:v>
                </c:pt>
                <c:pt idx="1">
                  <c:v>1.827428E-2</c:v>
                </c:pt>
                <c:pt idx="2">
                  <c:v>1.3611989999999999E-2</c:v>
                </c:pt>
                <c:pt idx="3">
                  <c:v>0.10389519999999999</c:v>
                </c:pt>
                <c:pt idx="4">
                  <c:v>7.6880400000000002E-2</c:v>
                </c:pt>
                <c:pt idx="5">
                  <c:v>3.4948819999999998E-2</c:v>
                </c:pt>
                <c:pt idx="6">
                  <c:v>7.4962710000000002E-2</c:v>
                </c:pt>
                <c:pt idx="7">
                  <c:v>5.0420819999999998E-2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7D-479A-9665-B169348C7756}"/>
            </c:ext>
          </c:extLst>
        </c:ser>
        <c:ser>
          <c:idx val="14"/>
          <c:order val="14"/>
          <c:tx>
            <c:strRef>
              <c:f>Absorption!$T$3:$T$6</c:f>
              <c:strCache>
                <c:ptCount val="1"/>
                <c:pt idx="0">
                  <c:v>6-&gt;7 - HOMO - 25-Jun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Absorption!$T$7:$T$15</c:f>
              <c:numCache>
                <c:formatCode>General</c:formatCode>
                <c:ptCount val="8"/>
                <c:pt idx="0">
                  <c:v>4.4421040000000002E-2</c:v>
                </c:pt>
                <c:pt idx="1">
                  <c:v>1.842713E-2</c:v>
                </c:pt>
                <c:pt idx="2">
                  <c:v>1.5939890000000002E-2</c:v>
                </c:pt>
                <c:pt idx="3">
                  <c:v>0.107018</c:v>
                </c:pt>
                <c:pt idx="4">
                  <c:v>8.0118090000000003E-2</c:v>
                </c:pt>
                <c:pt idx="5">
                  <c:v>5.5359150000000003E-2</c:v>
                </c:pt>
                <c:pt idx="6">
                  <c:v>8.1738599999999995E-2</c:v>
                </c:pt>
                <c:pt idx="7">
                  <c:v>5.4148990000000001E-2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7D-479A-9665-B169348C7756}"/>
            </c:ext>
          </c:extLst>
        </c:ser>
        <c:ser>
          <c:idx val="15"/>
          <c:order val="15"/>
          <c:tx>
            <c:strRef>
              <c:f>Absorption!$U$3:$U$6</c:f>
              <c:strCache>
                <c:ptCount val="1"/>
                <c:pt idx="0">
                  <c:v>6-&gt;7 - HOMO - 28-Jun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Absorption!$U$7:$U$15</c:f>
              <c:numCache>
                <c:formatCode>General</c:formatCode>
                <c:ptCount val="8"/>
                <c:pt idx="0">
                  <c:v>0.3447054</c:v>
                </c:pt>
                <c:pt idx="1">
                  <c:v>0.2149189</c:v>
                </c:pt>
                <c:pt idx="2">
                  <c:v>0.12549150000000001</c:v>
                </c:pt>
                <c:pt idx="3">
                  <c:v>0.21516289999999999</c:v>
                </c:pt>
                <c:pt idx="4">
                  <c:v>0.3531029</c:v>
                </c:pt>
                <c:pt idx="5">
                  <c:v>0.70923729999999996</c:v>
                </c:pt>
                <c:pt idx="6">
                  <c:v>0.40469670000000002</c:v>
                </c:pt>
                <c:pt idx="7">
                  <c:v>0.28004820000000002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7D-479A-9665-B169348C7756}"/>
            </c:ext>
          </c:extLst>
        </c:ser>
        <c:ser>
          <c:idx val="16"/>
          <c:order val="16"/>
          <c:tx>
            <c:strRef>
              <c:f>Absorption!$X$3:$X$6</c:f>
              <c:strCache>
                <c:ptCount val="1"/>
                <c:pt idx="0">
                  <c:v>6-&gt;8 - HETE - 14-May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Absorption!$X$7:$X$15</c:f>
              <c:numCache>
                <c:formatCode>General</c:formatCode>
                <c:ptCount val="8"/>
                <c:pt idx="0">
                  <c:v>6.2292960000000001E-2</c:v>
                </c:pt>
                <c:pt idx="1">
                  <c:v>1.6922510000000002E-2</c:v>
                </c:pt>
                <c:pt idx="2">
                  <c:v>1.5627680000000001E-2</c:v>
                </c:pt>
                <c:pt idx="3">
                  <c:v>0.10330789999999999</c:v>
                </c:pt>
                <c:pt idx="4">
                  <c:v>8.5546739999999996E-2</c:v>
                </c:pt>
                <c:pt idx="5">
                  <c:v>5.612549E-2</c:v>
                </c:pt>
                <c:pt idx="6">
                  <c:v>8.7485170000000001E-2</c:v>
                </c:pt>
                <c:pt idx="7">
                  <c:v>5.627178E-2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4A5-BE87-04FABB8B7E92}"/>
            </c:ext>
          </c:extLst>
        </c:ser>
        <c:ser>
          <c:idx val="17"/>
          <c:order val="17"/>
          <c:tx>
            <c:strRef>
              <c:f>Absorption!$Y$3:$Y$6</c:f>
              <c:strCache>
                <c:ptCount val="1"/>
                <c:pt idx="0">
                  <c:v>6-&gt;8 - HETE - 25-May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Absorption!$Y$7:$Y$15</c:f>
              <c:numCache>
                <c:formatCode>General</c:formatCode>
                <c:ptCount val="8"/>
                <c:pt idx="0">
                  <c:v>5.0087989999999999E-2</c:v>
                </c:pt>
                <c:pt idx="1">
                  <c:v>2.045758E-2</c:v>
                </c:pt>
                <c:pt idx="2">
                  <c:v>1.48469E-2</c:v>
                </c:pt>
                <c:pt idx="3">
                  <c:v>9.7422809999999999E-2</c:v>
                </c:pt>
                <c:pt idx="4">
                  <c:v>7.8301090000000004E-2</c:v>
                </c:pt>
                <c:pt idx="5">
                  <c:v>4.6855399999999998E-2</c:v>
                </c:pt>
                <c:pt idx="6">
                  <c:v>8.2031969999999996E-2</c:v>
                </c:pt>
                <c:pt idx="7">
                  <c:v>5.2240809999999999E-2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89-44A5-BE87-04FABB8B7E92}"/>
            </c:ext>
          </c:extLst>
        </c:ser>
        <c:ser>
          <c:idx val="18"/>
          <c:order val="18"/>
          <c:tx>
            <c:strRef>
              <c:f>Absorption!$Z$3:$Z$6</c:f>
              <c:strCache>
                <c:ptCount val="1"/>
                <c:pt idx="0">
                  <c:v>6-&gt;8 - HETE - 25-Jun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Absorption!$Z$7:$Z$15</c:f>
              <c:numCache>
                <c:formatCode>General</c:formatCode>
                <c:ptCount val="8"/>
                <c:pt idx="0">
                  <c:v>4.8485830000000001E-2</c:v>
                </c:pt>
                <c:pt idx="1">
                  <c:v>1.7636969999999998E-2</c:v>
                </c:pt>
                <c:pt idx="2">
                  <c:v>1.707471E-2</c:v>
                </c:pt>
                <c:pt idx="3">
                  <c:v>0.1060671</c:v>
                </c:pt>
                <c:pt idx="4">
                  <c:v>8.2674839999999999E-2</c:v>
                </c:pt>
                <c:pt idx="5">
                  <c:v>6.1131110000000002E-2</c:v>
                </c:pt>
                <c:pt idx="6">
                  <c:v>9.2566099999999998E-2</c:v>
                </c:pt>
                <c:pt idx="7">
                  <c:v>6.2138289999999999E-2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89-44A5-BE87-04FABB8B7E92}"/>
            </c:ext>
          </c:extLst>
        </c:ser>
        <c:ser>
          <c:idx val="19"/>
          <c:order val="19"/>
          <c:tx>
            <c:strRef>
              <c:f>Absorption!$AA$3:$AA$6</c:f>
              <c:strCache>
                <c:ptCount val="1"/>
                <c:pt idx="0">
                  <c:v>6-&gt;8 - HETE - 28-Jun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Absorption!$AA$7:$AA$15</c:f>
              <c:numCache>
                <c:formatCode>General</c:formatCode>
                <c:ptCount val="8"/>
                <c:pt idx="0">
                  <c:v>0.2748295</c:v>
                </c:pt>
                <c:pt idx="1">
                  <c:v>0.13388120000000001</c:v>
                </c:pt>
                <c:pt idx="2">
                  <c:v>8.5219610000000001E-2</c:v>
                </c:pt>
                <c:pt idx="3">
                  <c:v>0.16717560000000001</c:v>
                </c:pt>
                <c:pt idx="4">
                  <c:v>0.2483282</c:v>
                </c:pt>
                <c:pt idx="5">
                  <c:v>0.44585570000000002</c:v>
                </c:pt>
                <c:pt idx="6">
                  <c:v>0.28446870000000002</c:v>
                </c:pt>
                <c:pt idx="7">
                  <c:v>0.19771759999999999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89-44A5-BE87-04FABB8B7E92}"/>
            </c:ext>
          </c:extLst>
        </c:ser>
        <c:ser>
          <c:idx val="20"/>
          <c:order val="20"/>
          <c:tx>
            <c:strRef>
              <c:f>Absorption!$AC$3:$AC$6</c:f>
              <c:strCache>
                <c:ptCount val="1"/>
                <c:pt idx="0">
                  <c:v>6-&gt;8 - HOMO - 14-May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Absorption!$AC$7:$AC$15</c:f>
              <c:numCache>
                <c:formatCode>General</c:formatCode>
                <c:ptCount val="8"/>
                <c:pt idx="0">
                  <c:v>3.832783E-2</c:v>
                </c:pt>
                <c:pt idx="1">
                  <c:v>1.0761690000000001E-2</c:v>
                </c:pt>
                <c:pt idx="2">
                  <c:v>1.458683E-2</c:v>
                </c:pt>
                <c:pt idx="3">
                  <c:v>0.1046224</c:v>
                </c:pt>
                <c:pt idx="4">
                  <c:v>8.1099779999999996E-2</c:v>
                </c:pt>
                <c:pt idx="5">
                  <c:v>4.5365719999999998E-2</c:v>
                </c:pt>
                <c:pt idx="6">
                  <c:v>8.260634E-2</c:v>
                </c:pt>
                <c:pt idx="7">
                  <c:v>5.2213450000000002E-2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89-44A5-BE87-04FABB8B7E92}"/>
            </c:ext>
          </c:extLst>
        </c:ser>
        <c:ser>
          <c:idx val="21"/>
          <c:order val="21"/>
          <c:tx>
            <c:strRef>
              <c:f>Absorption!$AD$3:$AD$6</c:f>
              <c:strCache>
                <c:ptCount val="1"/>
                <c:pt idx="0">
                  <c:v>6-&gt;8 - HOMO - 25-May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Absorption!$AD$7:$AD$15</c:f>
              <c:numCache>
                <c:formatCode>General</c:formatCode>
                <c:ptCount val="8"/>
                <c:pt idx="0">
                  <c:v>3.8154059999999997E-2</c:v>
                </c:pt>
                <c:pt idx="1">
                  <c:v>1.744124E-2</c:v>
                </c:pt>
                <c:pt idx="2">
                  <c:v>1.299062E-2</c:v>
                </c:pt>
                <c:pt idx="3">
                  <c:v>9.7726499999999994E-2</c:v>
                </c:pt>
                <c:pt idx="4">
                  <c:v>7.1565050000000005E-2</c:v>
                </c:pt>
                <c:pt idx="5">
                  <c:v>3.636023E-2</c:v>
                </c:pt>
                <c:pt idx="6">
                  <c:v>7.3748809999999998E-2</c:v>
                </c:pt>
                <c:pt idx="7">
                  <c:v>4.7251889999999998E-2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89-44A5-BE87-04FABB8B7E92}"/>
            </c:ext>
          </c:extLst>
        </c:ser>
        <c:ser>
          <c:idx val="22"/>
          <c:order val="22"/>
          <c:tx>
            <c:strRef>
              <c:f>Absorption!$AE$3:$AE$6</c:f>
              <c:strCache>
                <c:ptCount val="1"/>
                <c:pt idx="0">
                  <c:v>6-&gt;8 - HOMO - 25-Jun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Absorption!$AE$7:$AE$15</c:f>
              <c:numCache>
                <c:formatCode>General</c:formatCode>
                <c:ptCount val="8"/>
                <c:pt idx="0">
                  <c:v>3.4802439999999997E-2</c:v>
                </c:pt>
                <c:pt idx="1">
                  <c:v>1.474171E-2</c:v>
                </c:pt>
                <c:pt idx="2">
                  <c:v>1.585748E-2</c:v>
                </c:pt>
                <c:pt idx="3">
                  <c:v>0.1062649</c:v>
                </c:pt>
                <c:pt idx="4">
                  <c:v>7.5474689999999997E-2</c:v>
                </c:pt>
                <c:pt idx="5">
                  <c:v>4.9623729999999998E-2</c:v>
                </c:pt>
                <c:pt idx="6">
                  <c:v>8.3287369999999999E-2</c:v>
                </c:pt>
                <c:pt idx="7">
                  <c:v>5.5407209999999998E-2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89-44A5-BE87-04FABB8B7E92}"/>
            </c:ext>
          </c:extLst>
        </c:ser>
        <c:ser>
          <c:idx val="23"/>
          <c:order val="23"/>
          <c:tx>
            <c:strRef>
              <c:f>Absorption!$AF$3:$AF$6</c:f>
              <c:strCache>
                <c:ptCount val="1"/>
                <c:pt idx="0">
                  <c:v>6-&gt;8 - HOMO - 28-Jun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Absorption!$AF$7:$AF$15</c:f>
              <c:numCache>
                <c:formatCode>General</c:formatCode>
                <c:ptCount val="8"/>
                <c:pt idx="0">
                  <c:v>0.27645540000000002</c:v>
                </c:pt>
                <c:pt idx="1">
                  <c:v>0.17416239999999999</c:v>
                </c:pt>
                <c:pt idx="2">
                  <c:v>8.631925E-2</c:v>
                </c:pt>
                <c:pt idx="3">
                  <c:v>0.154755</c:v>
                </c:pt>
                <c:pt idx="4">
                  <c:v>0.26044840000000002</c:v>
                </c:pt>
                <c:pt idx="5">
                  <c:v>0.54290090000000002</c:v>
                </c:pt>
                <c:pt idx="6">
                  <c:v>0.30281059999999999</c:v>
                </c:pt>
                <c:pt idx="7">
                  <c:v>0.19711719999999999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89-44A5-BE87-04FABB8B7E92}"/>
            </c:ext>
          </c:extLst>
        </c:ser>
        <c:ser>
          <c:idx val="24"/>
          <c:order val="24"/>
          <c:tx>
            <c:strRef>
              <c:f>Absorption!$AI$3:$AI$6</c:f>
              <c:strCache>
                <c:ptCount val="1"/>
                <c:pt idx="0">
                  <c:v>7-&gt;8 - HETE - 14-May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Absorption!$AI$7:$AI$15</c:f>
              <c:numCache>
                <c:formatCode>General</c:formatCode>
                <c:ptCount val="8"/>
                <c:pt idx="0">
                  <c:v>8.3910799999999994E-2</c:v>
                </c:pt>
                <c:pt idx="1">
                  <c:v>2.2322390000000001E-2</c:v>
                </c:pt>
                <c:pt idx="2">
                  <c:v>2.1345570000000001E-2</c:v>
                </c:pt>
                <c:pt idx="3">
                  <c:v>0.1154693</c:v>
                </c:pt>
                <c:pt idx="4">
                  <c:v>9.3016160000000001E-2</c:v>
                </c:pt>
                <c:pt idx="5">
                  <c:v>5.8390379999999999E-2</c:v>
                </c:pt>
                <c:pt idx="6">
                  <c:v>9.308015E-2</c:v>
                </c:pt>
                <c:pt idx="7">
                  <c:v>6.3504089999999999E-2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889-44A5-BE87-04FABB8B7E92}"/>
            </c:ext>
          </c:extLst>
        </c:ser>
        <c:ser>
          <c:idx val="25"/>
          <c:order val="25"/>
          <c:tx>
            <c:strRef>
              <c:f>Absorption!$AJ$3:$AJ$6</c:f>
              <c:strCache>
                <c:ptCount val="1"/>
                <c:pt idx="0">
                  <c:v>7-&gt;8 - HETE - 25-May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Absorption!$AJ$7:$AJ$15</c:f>
              <c:numCache>
                <c:formatCode>General</c:formatCode>
                <c:ptCount val="8"/>
                <c:pt idx="0">
                  <c:v>4.9982980000000003E-2</c:v>
                </c:pt>
                <c:pt idx="1">
                  <c:v>2.336885E-2</c:v>
                </c:pt>
                <c:pt idx="2">
                  <c:v>1.8262589999999999E-2</c:v>
                </c:pt>
                <c:pt idx="3">
                  <c:v>0.10679569999999999</c:v>
                </c:pt>
                <c:pt idx="4">
                  <c:v>8.5292099999999996E-2</c:v>
                </c:pt>
                <c:pt idx="5">
                  <c:v>4.7047609999999997E-2</c:v>
                </c:pt>
                <c:pt idx="6">
                  <c:v>8.2387559999999999E-2</c:v>
                </c:pt>
                <c:pt idx="7">
                  <c:v>5.8182089999999999E-2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889-44A5-BE87-04FABB8B7E92}"/>
            </c:ext>
          </c:extLst>
        </c:ser>
        <c:ser>
          <c:idx val="26"/>
          <c:order val="26"/>
          <c:tx>
            <c:strRef>
              <c:f>Absorption!$AK$3:$AK$6</c:f>
              <c:strCache>
                <c:ptCount val="1"/>
                <c:pt idx="0">
                  <c:v>7-&gt;8 - HETE - 25-Jun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Absorption!$AK$7:$AK$15</c:f>
              <c:numCache>
                <c:formatCode>General</c:formatCode>
                <c:ptCount val="8"/>
                <c:pt idx="0">
                  <c:v>5.6903860000000001E-2</c:v>
                </c:pt>
                <c:pt idx="1">
                  <c:v>2.3497839999999999E-2</c:v>
                </c:pt>
                <c:pt idx="2">
                  <c:v>1.871782E-2</c:v>
                </c:pt>
                <c:pt idx="3">
                  <c:v>0.11058999999999999</c:v>
                </c:pt>
                <c:pt idx="4">
                  <c:v>8.3994849999999996E-2</c:v>
                </c:pt>
                <c:pt idx="5">
                  <c:v>6.3420210000000005E-2</c:v>
                </c:pt>
                <c:pt idx="6">
                  <c:v>8.8950890000000005E-2</c:v>
                </c:pt>
                <c:pt idx="7">
                  <c:v>6.0351740000000001E-2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889-44A5-BE87-04FABB8B7E92}"/>
            </c:ext>
          </c:extLst>
        </c:ser>
        <c:ser>
          <c:idx val="27"/>
          <c:order val="27"/>
          <c:tx>
            <c:strRef>
              <c:f>Absorption!$AL$3:$AL$6</c:f>
              <c:strCache>
                <c:ptCount val="1"/>
                <c:pt idx="0">
                  <c:v>7-&gt;8 - HETE - 28-Jun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Absorption!$AL$7:$AL$15</c:f>
              <c:numCache>
                <c:formatCode>General</c:formatCode>
                <c:ptCount val="8"/>
                <c:pt idx="0">
                  <c:v>0.30656139999999998</c:v>
                </c:pt>
                <c:pt idx="1">
                  <c:v>0.18630089999999999</c:v>
                </c:pt>
                <c:pt idx="2">
                  <c:v>0.11296390000000001</c:v>
                </c:pt>
                <c:pt idx="3">
                  <c:v>0.20010510000000001</c:v>
                </c:pt>
                <c:pt idx="4">
                  <c:v>0.32148339999999997</c:v>
                </c:pt>
                <c:pt idx="5">
                  <c:v>0.65355600000000003</c:v>
                </c:pt>
                <c:pt idx="6">
                  <c:v>0.3654522</c:v>
                </c:pt>
                <c:pt idx="7">
                  <c:v>0.2502704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889-44A5-BE87-04FABB8B7E92}"/>
            </c:ext>
          </c:extLst>
        </c:ser>
        <c:ser>
          <c:idx val="28"/>
          <c:order val="28"/>
          <c:tx>
            <c:strRef>
              <c:f>Absorption!$AN$3:$AN$6</c:f>
              <c:strCache>
                <c:ptCount val="1"/>
                <c:pt idx="0">
                  <c:v>7-&gt;8 - HOMO - 14-May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Absorption!$AN$7:$AN$15</c:f>
              <c:numCache>
                <c:formatCode>General</c:formatCode>
                <c:ptCount val="8"/>
                <c:pt idx="0">
                  <c:v>7.0459259999999996E-2</c:v>
                </c:pt>
                <c:pt idx="1">
                  <c:v>1.796188E-2</c:v>
                </c:pt>
                <c:pt idx="2">
                  <c:v>1.8562909999999998E-2</c:v>
                </c:pt>
                <c:pt idx="3">
                  <c:v>0.1133936</c:v>
                </c:pt>
                <c:pt idx="4">
                  <c:v>9.0944929999999993E-2</c:v>
                </c:pt>
                <c:pt idx="5">
                  <c:v>5.2120630000000001E-2</c:v>
                </c:pt>
                <c:pt idx="6">
                  <c:v>8.7948750000000006E-2</c:v>
                </c:pt>
                <c:pt idx="7">
                  <c:v>5.7061609999999999E-2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889-44A5-BE87-04FABB8B7E92}"/>
            </c:ext>
          </c:extLst>
        </c:ser>
        <c:ser>
          <c:idx val="29"/>
          <c:order val="29"/>
          <c:tx>
            <c:strRef>
              <c:f>Absorption!$AO$3:$AO$6</c:f>
              <c:strCache>
                <c:ptCount val="1"/>
                <c:pt idx="0">
                  <c:v>7-&gt;8 - HOMO - 25-May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Absorption!$AO$7:$AO$15</c:f>
              <c:numCache>
                <c:formatCode>General</c:formatCode>
                <c:ptCount val="8"/>
                <c:pt idx="0">
                  <c:v>4.0328450000000002E-2</c:v>
                </c:pt>
                <c:pt idx="1">
                  <c:v>1.8238870000000001E-2</c:v>
                </c:pt>
                <c:pt idx="2">
                  <c:v>1.3606200000000001E-2</c:v>
                </c:pt>
                <c:pt idx="3">
                  <c:v>0.10286869999999999</c:v>
                </c:pt>
                <c:pt idx="4">
                  <c:v>7.8355659999999994E-2</c:v>
                </c:pt>
                <c:pt idx="5">
                  <c:v>3.7012110000000001E-2</c:v>
                </c:pt>
                <c:pt idx="6">
                  <c:v>7.4654289999999998E-2</c:v>
                </c:pt>
                <c:pt idx="7">
                  <c:v>5.0236179999999998E-2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889-44A5-BE87-04FABB8B7E92}"/>
            </c:ext>
          </c:extLst>
        </c:ser>
        <c:ser>
          <c:idx val="30"/>
          <c:order val="30"/>
          <c:tx>
            <c:strRef>
              <c:f>Absorption!$AP$3:$AP$6</c:f>
              <c:strCache>
                <c:ptCount val="1"/>
                <c:pt idx="0">
                  <c:v>7-&gt;8 - HOMO - 25-Jun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Absorption!$AP$7:$AP$15</c:f>
              <c:numCache>
                <c:formatCode>General</c:formatCode>
                <c:ptCount val="8"/>
                <c:pt idx="0">
                  <c:v>4.8349219999999998E-2</c:v>
                </c:pt>
                <c:pt idx="1">
                  <c:v>2.0629439999999999E-2</c:v>
                </c:pt>
                <c:pt idx="2">
                  <c:v>1.7306470000000001E-2</c:v>
                </c:pt>
                <c:pt idx="3">
                  <c:v>0.1108032</c:v>
                </c:pt>
                <c:pt idx="4">
                  <c:v>8.3331589999999997E-2</c:v>
                </c:pt>
                <c:pt idx="5">
                  <c:v>5.8891619999999999E-2</c:v>
                </c:pt>
                <c:pt idx="6">
                  <c:v>8.7476250000000005E-2</c:v>
                </c:pt>
                <c:pt idx="7">
                  <c:v>5.8144410000000001E-2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889-44A5-BE87-04FABB8B7E92}"/>
            </c:ext>
          </c:extLst>
        </c:ser>
        <c:ser>
          <c:idx val="31"/>
          <c:order val="31"/>
          <c:tx>
            <c:strRef>
              <c:f>Absorption!$AQ$3:$AQ$6</c:f>
              <c:strCache>
                <c:ptCount val="1"/>
                <c:pt idx="0">
                  <c:v>7-&gt;8 - HOMO - 28-Jun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Absorption!$A$7:$A$15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Absorption!$AQ$7:$AQ$15</c:f>
              <c:numCache>
                <c:formatCode>General</c:formatCode>
                <c:ptCount val="8"/>
                <c:pt idx="0">
                  <c:v>0.3030138</c:v>
                </c:pt>
                <c:pt idx="1">
                  <c:v>0.1953029</c:v>
                </c:pt>
                <c:pt idx="2">
                  <c:v>0.10728210000000001</c:v>
                </c:pt>
                <c:pt idx="3">
                  <c:v>0.185139</c:v>
                </c:pt>
                <c:pt idx="4">
                  <c:v>0.29842760000000002</c:v>
                </c:pt>
                <c:pt idx="5">
                  <c:v>0.59564229999999996</c:v>
                </c:pt>
                <c:pt idx="6">
                  <c:v>0.33954109999999998</c:v>
                </c:pt>
                <c:pt idx="7">
                  <c:v>0.23263320000000001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889-44A5-BE87-04FABB8B7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164528"/>
        <c:axId val="420172072"/>
      </c:lineChart>
      <c:catAx>
        <c:axId val="42016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λ</a:t>
                </a:r>
                <a:r>
                  <a:rPr lang="it-IT">
                    <a:latin typeface="Calibri" panose="020F0502020204030204" pitchFamily="34" charset="0"/>
                    <a:cs typeface="Calibri" panose="020F0502020204030204" pitchFamily="34" charset="0"/>
                  </a:rPr>
                  <a:t>[nm]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72072"/>
        <c:crosses val="autoZero"/>
        <c:auto val="1"/>
        <c:lblAlgn val="ctr"/>
        <c:lblOffset val="100"/>
        <c:noMultiLvlLbl val="0"/>
      </c:catAx>
      <c:valAx>
        <c:axId val="42017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6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262918185642213"/>
          <c:y val="2.7768679705174472E-2"/>
          <c:w val="0.14384505793784244"/>
          <c:h val="0.688972643241729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[Copy of spectralFit@28_6.xlsx]Scattering!PivotTable2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Scattering!$B$3:$B$6</c:f>
              <c:strCache>
                <c:ptCount val="1"/>
                <c:pt idx="0">
                  <c:v>1-&gt;2 - HETE - 14-May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Scattering!$B$7:$B$15</c:f>
              <c:numCache>
                <c:formatCode>General</c:formatCode>
                <c:ptCount val="8"/>
                <c:pt idx="0">
                  <c:v>9.5512119999999996</c:v>
                </c:pt>
                <c:pt idx="1">
                  <c:v>9.1552209999999992</c:v>
                </c:pt>
                <c:pt idx="2">
                  <c:v>7.2201009999999997</c:v>
                </c:pt>
                <c:pt idx="3">
                  <c:v>6.1649929999999999</c:v>
                </c:pt>
                <c:pt idx="4">
                  <c:v>5.8629569999999998</c:v>
                </c:pt>
                <c:pt idx="5">
                  <c:v>6.0144460000000004</c:v>
                </c:pt>
                <c:pt idx="6">
                  <c:v>5.3994859999999996</c:v>
                </c:pt>
                <c:pt idx="7">
                  <c:v>5.2740819999999999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3-42F0-A702-4FBDE6D46921}"/>
            </c:ext>
          </c:extLst>
        </c:ser>
        <c:ser>
          <c:idx val="1"/>
          <c:order val="1"/>
          <c:tx>
            <c:strRef>
              <c:f>Scattering!$C$3:$C$6</c:f>
              <c:strCache>
                <c:ptCount val="1"/>
                <c:pt idx="0">
                  <c:v>1-&gt;2 - HETE - 25-May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Scattering!$C$7:$C$15</c:f>
              <c:numCache>
                <c:formatCode>General</c:formatCode>
                <c:ptCount val="8"/>
                <c:pt idx="0">
                  <c:v>13.013909999999999</c:v>
                </c:pt>
                <c:pt idx="1">
                  <c:v>11.937860000000001</c:v>
                </c:pt>
                <c:pt idx="2">
                  <c:v>8.6509809999999998</c:v>
                </c:pt>
                <c:pt idx="3">
                  <c:v>7.5641800000000003</c:v>
                </c:pt>
                <c:pt idx="4">
                  <c:v>7.3938600000000001</c:v>
                </c:pt>
                <c:pt idx="5">
                  <c:v>6.9152810000000002</c:v>
                </c:pt>
                <c:pt idx="6">
                  <c:v>6.1283979999999998</c:v>
                </c:pt>
                <c:pt idx="7">
                  <c:v>5.9943030000000004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D3-42F0-A702-4FBDE6D46921}"/>
            </c:ext>
          </c:extLst>
        </c:ser>
        <c:ser>
          <c:idx val="2"/>
          <c:order val="2"/>
          <c:tx>
            <c:strRef>
              <c:f>Scattering!$D$3:$D$6</c:f>
              <c:strCache>
                <c:ptCount val="1"/>
                <c:pt idx="0">
                  <c:v>1-&gt;2 - HETE - 25-Jun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Scattering!$D$7:$D$15</c:f>
              <c:numCache>
                <c:formatCode>General</c:formatCode>
                <c:ptCount val="8"/>
                <c:pt idx="0">
                  <c:v>19.483750000000001</c:v>
                </c:pt>
                <c:pt idx="1">
                  <c:v>17.35613</c:v>
                </c:pt>
                <c:pt idx="2">
                  <c:v>14.376989999999999</c:v>
                </c:pt>
                <c:pt idx="3">
                  <c:v>14.25938</c:v>
                </c:pt>
                <c:pt idx="4">
                  <c:v>13.408149999999999</c:v>
                </c:pt>
                <c:pt idx="5">
                  <c:v>12.66005</c:v>
                </c:pt>
                <c:pt idx="6">
                  <c:v>12.53881</c:v>
                </c:pt>
                <c:pt idx="7">
                  <c:v>12.18192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D3-42F0-A702-4FBDE6D46921}"/>
            </c:ext>
          </c:extLst>
        </c:ser>
        <c:ser>
          <c:idx val="3"/>
          <c:order val="3"/>
          <c:tx>
            <c:strRef>
              <c:f>Scattering!$E$3:$E$6</c:f>
              <c:strCache>
                <c:ptCount val="1"/>
                <c:pt idx="0">
                  <c:v>1-&gt;2 - HETE - 28-Jun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Scattering!$E$7:$E$15</c:f>
              <c:numCache>
                <c:formatCode>General</c:formatCode>
                <c:ptCount val="8"/>
                <c:pt idx="0">
                  <c:v>7.6896240000000002</c:v>
                </c:pt>
                <c:pt idx="1">
                  <c:v>6.4142150000000004</c:v>
                </c:pt>
                <c:pt idx="2">
                  <c:v>4.7771650000000001</c:v>
                </c:pt>
                <c:pt idx="3">
                  <c:v>5.0072320000000001</c:v>
                </c:pt>
                <c:pt idx="4">
                  <c:v>5.4139949999999999</c:v>
                </c:pt>
                <c:pt idx="5">
                  <c:v>6.2787470000000001</c:v>
                </c:pt>
                <c:pt idx="6">
                  <c:v>5.1469579999999997</c:v>
                </c:pt>
                <c:pt idx="7">
                  <c:v>4.8154760000000003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D3-42F0-A702-4FBDE6D46921}"/>
            </c:ext>
          </c:extLst>
        </c:ser>
        <c:ser>
          <c:idx val="4"/>
          <c:order val="4"/>
          <c:tx>
            <c:strRef>
              <c:f>Scattering!$G$3:$G$6</c:f>
              <c:strCache>
                <c:ptCount val="1"/>
                <c:pt idx="0">
                  <c:v>1-&gt;2 - HOMO - 14-May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Scattering!$G$7:$G$15</c:f>
              <c:numCache>
                <c:formatCode>General</c:formatCode>
                <c:ptCount val="8"/>
                <c:pt idx="0">
                  <c:v>11.4887</c:v>
                </c:pt>
                <c:pt idx="1">
                  <c:v>10.98391</c:v>
                </c:pt>
                <c:pt idx="2">
                  <c:v>8.6284150000000004</c:v>
                </c:pt>
                <c:pt idx="3">
                  <c:v>7.4107029999999998</c:v>
                </c:pt>
                <c:pt idx="4">
                  <c:v>7.2090589999999999</c:v>
                </c:pt>
                <c:pt idx="5">
                  <c:v>7.0740869999999996</c:v>
                </c:pt>
                <c:pt idx="6">
                  <c:v>6.4368869999999996</c:v>
                </c:pt>
                <c:pt idx="7">
                  <c:v>6.2596910000000001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D3-42F0-A702-4FBDE6D46921}"/>
            </c:ext>
          </c:extLst>
        </c:ser>
        <c:ser>
          <c:idx val="5"/>
          <c:order val="5"/>
          <c:tx>
            <c:strRef>
              <c:f>Scattering!$H$3:$H$6</c:f>
              <c:strCache>
                <c:ptCount val="1"/>
                <c:pt idx="0">
                  <c:v>1-&gt;2 - HOMO - 25-May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Scattering!$H$7:$H$15</c:f>
              <c:numCache>
                <c:formatCode>General</c:formatCode>
                <c:ptCount val="8"/>
                <c:pt idx="0">
                  <c:v>13.512600000000001</c:v>
                </c:pt>
                <c:pt idx="1">
                  <c:v>12.460089999999999</c:v>
                </c:pt>
                <c:pt idx="2">
                  <c:v>9.2680050000000005</c:v>
                </c:pt>
                <c:pt idx="3">
                  <c:v>8.460248</c:v>
                </c:pt>
                <c:pt idx="4">
                  <c:v>8.1210749999999994</c:v>
                </c:pt>
                <c:pt idx="5">
                  <c:v>7.5776589999999997</c:v>
                </c:pt>
                <c:pt idx="6">
                  <c:v>7.1503170000000003</c:v>
                </c:pt>
                <c:pt idx="7">
                  <c:v>7.0261990000000001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D3-42F0-A702-4FBDE6D46921}"/>
            </c:ext>
          </c:extLst>
        </c:ser>
        <c:ser>
          <c:idx val="6"/>
          <c:order val="6"/>
          <c:tx>
            <c:strRef>
              <c:f>Scattering!$I$3:$I$6</c:f>
              <c:strCache>
                <c:ptCount val="1"/>
                <c:pt idx="0">
                  <c:v>1-&gt;2 - HOMO - 25-Jun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Scattering!$I$7:$I$15</c:f>
              <c:numCache>
                <c:formatCode>General</c:formatCode>
                <c:ptCount val="8"/>
                <c:pt idx="0">
                  <c:v>19.298680000000001</c:v>
                </c:pt>
                <c:pt idx="1">
                  <c:v>17.39499</c:v>
                </c:pt>
                <c:pt idx="2">
                  <c:v>14.79678</c:v>
                </c:pt>
                <c:pt idx="3">
                  <c:v>14.436780000000001</c:v>
                </c:pt>
                <c:pt idx="4">
                  <c:v>13.801080000000001</c:v>
                </c:pt>
                <c:pt idx="5">
                  <c:v>12.82367</c:v>
                </c:pt>
                <c:pt idx="6">
                  <c:v>12.8325</c:v>
                </c:pt>
                <c:pt idx="7">
                  <c:v>12.55721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D3-42F0-A702-4FBDE6D46921}"/>
            </c:ext>
          </c:extLst>
        </c:ser>
        <c:ser>
          <c:idx val="7"/>
          <c:order val="7"/>
          <c:tx>
            <c:strRef>
              <c:f>Scattering!$J$3:$J$6</c:f>
              <c:strCache>
                <c:ptCount val="1"/>
                <c:pt idx="0">
                  <c:v>1-&gt;2 - HOMO - 28-Jun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Scattering!$J$7:$J$15</c:f>
              <c:numCache>
                <c:formatCode>General</c:formatCode>
                <c:ptCount val="8"/>
                <c:pt idx="0">
                  <c:v>9.7464689999999994</c:v>
                </c:pt>
                <c:pt idx="1">
                  <c:v>8.3906109999999998</c:v>
                </c:pt>
                <c:pt idx="2">
                  <c:v>5.4712149999999999</c:v>
                </c:pt>
                <c:pt idx="3">
                  <c:v>5.4815940000000003</c:v>
                </c:pt>
                <c:pt idx="4">
                  <c:v>5.8365460000000002</c:v>
                </c:pt>
                <c:pt idx="5">
                  <c:v>7.0332509999999999</c:v>
                </c:pt>
                <c:pt idx="6">
                  <c:v>5.4506019999999999</c:v>
                </c:pt>
                <c:pt idx="7">
                  <c:v>4.9404649999999997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D3-42F0-A702-4FBDE6D46921}"/>
            </c:ext>
          </c:extLst>
        </c:ser>
        <c:ser>
          <c:idx val="8"/>
          <c:order val="8"/>
          <c:tx>
            <c:strRef>
              <c:f>Scattering!$M$3:$M$6</c:f>
              <c:strCache>
                <c:ptCount val="1"/>
                <c:pt idx="0">
                  <c:v>6-&gt;7 - HETE - 14-May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Scattering!$M$7:$M$15</c:f>
              <c:numCache>
                <c:formatCode>General</c:formatCode>
                <c:ptCount val="8"/>
                <c:pt idx="0">
                  <c:v>11.093360000000001</c:v>
                </c:pt>
                <c:pt idx="1">
                  <c:v>10.11379</c:v>
                </c:pt>
                <c:pt idx="2">
                  <c:v>7.6636699999999998</c:v>
                </c:pt>
                <c:pt idx="3">
                  <c:v>6.6913470000000004</c:v>
                </c:pt>
                <c:pt idx="4">
                  <c:v>6.3380660000000004</c:v>
                </c:pt>
                <c:pt idx="5">
                  <c:v>6.5093769999999997</c:v>
                </c:pt>
                <c:pt idx="6">
                  <c:v>5.8309790000000001</c:v>
                </c:pt>
                <c:pt idx="7">
                  <c:v>5.7480609999999999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8-4DE6-98E6-532ACAAD59E3}"/>
            </c:ext>
          </c:extLst>
        </c:ser>
        <c:ser>
          <c:idx val="9"/>
          <c:order val="9"/>
          <c:tx>
            <c:strRef>
              <c:f>Scattering!$N$3:$N$6</c:f>
              <c:strCache>
                <c:ptCount val="1"/>
                <c:pt idx="0">
                  <c:v>6-&gt;7 - HETE - 25-May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Scattering!$N$7:$N$15</c:f>
              <c:numCache>
                <c:formatCode>General</c:formatCode>
                <c:ptCount val="8"/>
                <c:pt idx="0">
                  <c:v>14.083629999999999</c:v>
                </c:pt>
                <c:pt idx="1">
                  <c:v>13.020429999999999</c:v>
                </c:pt>
                <c:pt idx="2">
                  <c:v>9.3304740000000006</c:v>
                </c:pt>
                <c:pt idx="3">
                  <c:v>8.5398790000000009</c:v>
                </c:pt>
                <c:pt idx="4">
                  <c:v>8.3047839999999997</c:v>
                </c:pt>
                <c:pt idx="5">
                  <c:v>8.0649859999999993</c:v>
                </c:pt>
                <c:pt idx="6">
                  <c:v>7.4154559999999998</c:v>
                </c:pt>
                <c:pt idx="7">
                  <c:v>7.0080520000000002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68-4DE6-98E6-532ACAAD59E3}"/>
            </c:ext>
          </c:extLst>
        </c:ser>
        <c:ser>
          <c:idx val="10"/>
          <c:order val="10"/>
          <c:tx>
            <c:strRef>
              <c:f>Scattering!$O$3:$O$6</c:f>
              <c:strCache>
                <c:ptCount val="1"/>
                <c:pt idx="0">
                  <c:v>6-&gt;7 - HETE - 25-Jun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Scattering!$O$7:$O$15</c:f>
              <c:numCache>
                <c:formatCode>General</c:formatCode>
                <c:ptCount val="8"/>
                <c:pt idx="0">
                  <c:v>19.699780000000001</c:v>
                </c:pt>
                <c:pt idx="1">
                  <c:v>17.818100000000001</c:v>
                </c:pt>
                <c:pt idx="2">
                  <c:v>14.46236</c:v>
                </c:pt>
                <c:pt idx="3">
                  <c:v>13.75004</c:v>
                </c:pt>
                <c:pt idx="4">
                  <c:v>13.370839999999999</c:v>
                </c:pt>
                <c:pt idx="5">
                  <c:v>13.152279999999999</c:v>
                </c:pt>
                <c:pt idx="6">
                  <c:v>12.47606</c:v>
                </c:pt>
                <c:pt idx="7">
                  <c:v>12.095890000000001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68-4DE6-98E6-532ACAAD59E3}"/>
            </c:ext>
          </c:extLst>
        </c:ser>
        <c:ser>
          <c:idx val="11"/>
          <c:order val="11"/>
          <c:tx>
            <c:strRef>
              <c:f>Scattering!$P$3:$P$6</c:f>
              <c:strCache>
                <c:ptCount val="1"/>
                <c:pt idx="0">
                  <c:v>6-&gt;7 - HETE - 28-Jun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Scattering!$P$7:$P$15</c:f>
              <c:numCache>
                <c:formatCode>General</c:formatCode>
                <c:ptCount val="8"/>
                <c:pt idx="0">
                  <c:v>8.6380470000000003</c:v>
                </c:pt>
                <c:pt idx="1">
                  <c:v>6.5635450000000004</c:v>
                </c:pt>
                <c:pt idx="2">
                  <c:v>4.7851689999999998</c:v>
                </c:pt>
                <c:pt idx="3">
                  <c:v>5.3596550000000001</c:v>
                </c:pt>
                <c:pt idx="4">
                  <c:v>5.4599989999999998</c:v>
                </c:pt>
                <c:pt idx="5">
                  <c:v>6.4533670000000001</c:v>
                </c:pt>
                <c:pt idx="6">
                  <c:v>5.0619880000000004</c:v>
                </c:pt>
                <c:pt idx="7">
                  <c:v>4.7464089999999999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68-4DE6-98E6-532ACAAD59E3}"/>
            </c:ext>
          </c:extLst>
        </c:ser>
        <c:ser>
          <c:idx val="12"/>
          <c:order val="12"/>
          <c:tx>
            <c:strRef>
              <c:f>Scattering!$R$3:$R$6</c:f>
              <c:strCache>
                <c:ptCount val="1"/>
                <c:pt idx="0">
                  <c:v>6-&gt;7 - HOMO - 14-May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Scattering!$R$7:$R$15</c:f>
              <c:numCache>
                <c:formatCode>General</c:formatCode>
                <c:ptCount val="8"/>
                <c:pt idx="0">
                  <c:v>12.56076</c:v>
                </c:pt>
                <c:pt idx="1">
                  <c:v>11.90136</c:v>
                </c:pt>
                <c:pt idx="2">
                  <c:v>9.3761960000000002</c:v>
                </c:pt>
                <c:pt idx="3">
                  <c:v>8.2469479999999997</c:v>
                </c:pt>
                <c:pt idx="4">
                  <c:v>7.8809560000000003</c:v>
                </c:pt>
                <c:pt idx="5">
                  <c:v>7.8306110000000002</c:v>
                </c:pt>
                <c:pt idx="6">
                  <c:v>7.1568120000000004</c:v>
                </c:pt>
                <c:pt idx="7">
                  <c:v>7.0632070000000002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68-4DE6-98E6-532ACAAD59E3}"/>
            </c:ext>
          </c:extLst>
        </c:ser>
        <c:ser>
          <c:idx val="13"/>
          <c:order val="13"/>
          <c:tx>
            <c:strRef>
              <c:f>Scattering!$S$3:$S$6</c:f>
              <c:strCache>
                <c:ptCount val="1"/>
                <c:pt idx="0">
                  <c:v>6-&gt;7 - HOMO - 25-May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Scattering!$S$7:$S$15</c:f>
              <c:numCache>
                <c:formatCode>General</c:formatCode>
                <c:ptCount val="8"/>
                <c:pt idx="0">
                  <c:v>14.14049</c:v>
                </c:pt>
                <c:pt idx="1">
                  <c:v>13.12189</c:v>
                </c:pt>
                <c:pt idx="2">
                  <c:v>9.7284500000000005</c:v>
                </c:pt>
                <c:pt idx="3">
                  <c:v>8.7564309999999992</c:v>
                </c:pt>
                <c:pt idx="4">
                  <c:v>8.4030579999999997</c:v>
                </c:pt>
                <c:pt idx="5">
                  <c:v>7.926107</c:v>
                </c:pt>
                <c:pt idx="6">
                  <c:v>7.3774350000000002</c:v>
                </c:pt>
                <c:pt idx="7">
                  <c:v>7.097016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68-4DE6-98E6-532ACAAD59E3}"/>
            </c:ext>
          </c:extLst>
        </c:ser>
        <c:ser>
          <c:idx val="14"/>
          <c:order val="14"/>
          <c:tx>
            <c:strRef>
              <c:f>Scattering!$T$3:$T$6</c:f>
              <c:strCache>
                <c:ptCount val="1"/>
                <c:pt idx="0">
                  <c:v>6-&gt;7 - HOMO - 25-Jun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Scattering!$T$7:$T$15</c:f>
              <c:numCache>
                <c:formatCode>General</c:formatCode>
                <c:ptCount val="8"/>
                <c:pt idx="0">
                  <c:v>19.480429999999998</c:v>
                </c:pt>
                <c:pt idx="1">
                  <c:v>17.606400000000001</c:v>
                </c:pt>
                <c:pt idx="2">
                  <c:v>15.080109999999999</c:v>
                </c:pt>
                <c:pt idx="3">
                  <c:v>14.611359999999999</c:v>
                </c:pt>
                <c:pt idx="4">
                  <c:v>13.87237</c:v>
                </c:pt>
                <c:pt idx="5">
                  <c:v>12.7597</c:v>
                </c:pt>
                <c:pt idx="6">
                  <c:v>12.70862</c:v>
                </c:pt>
                <c:pt idx="7">
                  <c:v>12.62851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68-4DE6-98E6-532ACAAD59E3}"/>
            </c:ext>
          </c:extLst>
        </c:ser>
        <c:ser>
          <c:idx val="15"/>
          <c:order val="15"/>
          <c:tx>
            <c:strRef>
              <c:f>Scattering!$U$3:$U$6</c:f>
              <c:strCache>
                <c:ptCount val="1"/>
                <c:pt idx="0">
                  <c:v>6-&gt;7 - HOMO - 28-Jun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Scattering!$U$7:$U$15</c:f>
              <c:numCache>
                <c:formatCode>General</c:formatCode>
                <c:ptCount val="8"/>
                <c:pt idx="0">
                  <c:v>10.37199</c:v>
                </c:pt>
                <c:pt idx="1">
                  <c:v>9.1293620000000004</c:v>
                </c:pt>
                <c:pt idx="2">
                  <c:v>5.8755829999999998</c:v>
                </c:pt>
                <c:pt idx="3">
                  <c:v>5.8977170000000001</c:v>
                </c:pt>
                <c:pt idx="4">
                  <c:v>6.6957370000000003</c:v>
                </c:pt>
                <c:pt idx="5">
                  <c:v>8.3482070000000004</c:v>
                </c:pt>
                <c:pt idx="6">
                  <c:v>6.2680740000000004</c:v>
                </c:pt>
                <c:pt idx="7">
                  <c:v>5.5911619999999997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68-4DE6-98E6-532ACAAD59E3}"/>
            </c:ext>
          </c:extLst>
        </c:ser>
        <c:ser>
          <c:idx val="16"/>
          <c:order val="16"/>
          <c:tx>
            <c:strRef>
              <c:f>Scattering!$X$3:$X$6</c:f>
              <c:strCache>
                <c:ptCount val="1"/>
                <c:pt idx="0">
                  <c:v>6-&gt;8 - HETE - 14-May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Scattering!$X$7:$X$15</c:f>
              <c:numCache>
                <c:formatCode>General</c:formatCode>
                <c:ptCount val="8"/>
                <c:pt idx="0">
                  <c:v>9.4499320000000004</c:v>
                </c:pt>
                <c:pt idx="1">
                  <c:v>9.3840620000000001</c:v>
                </c:pt>
                <c:pt idx="2">
                  <c:v>7.1716959999999998</c:v>
                </c:pt>
                <c:pt idx="3">
                  <c:v>6.3638969999999997</c:v>
                </c:pt>
                <c:pt idx="4">
                  <c:v>6.2069349999999996</c:v>
                </c:pt>
                <c:pt idx="5">
                  <c:v>6.0823029999999996</c:v>
                </c:pt>
                <c:pt idx="6">
                  <c:v>5.6629579999999997</c:v>
                </c:pt>
                <c:pt idx="7">
                  <c:v>5.3669700000000002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2-4738-809C-CDDCD7A17A9C}"/>
            </c:ext>
          </c:extLst>
        </c:ser>
        <c:ser>
          <c:idx val="17"/>
          <c:order val="17"/>
          <c:tx>
            <c:strRef>
              <c:f>Scattering!$Y$3:$Y$6</c:f>
              <c:strCache>
                <c:ptCount val="1"/>
                <c:pt idx="0">
                  <c:v>6-&gt;8 - HETE - 25-May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Scattering!$Y$7:$Y$15</c:f>
              <c:numCache>
                <c:formatCode>General</c:formatCode>
                <c:ptCount val="8"/>
                <c:pt idx="0">
                  <c:v>13.22462</c:v>
                </c:pt>
                <c:pt idx="1">
                  <c:v>12.012</c:v>
                </c:pt>
                <c:pt idx="2">
                  <c:v>9.5148460000000004</c:v>
                </c:pt>
                <c:pt idx="3">
                  <c:v>8.4549959999999995</c:v>
                </c:pt>
                <c:pt idx="4">
                  <c:v>8.2712830000000004</c:v>
                </c:pt>
                <c:pt idx="5">
                  <c:v>7.7680030000000002</c:v>
                </c:pt>
                <c:pt idx="6">
                  <c:v>7.475263</c:v>
                </c:pt>
                <c:pt idx="7">
                  <c:v>7.037731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2-4738-809C-CDDCD7A17A9C}"/>
            </c:ext>
          </c:extLst>
        </c:ser>
        <c:ser>
          <c:idx val="18"/>
          <c:order val="18"/>
          <c:tx>
            <c:strRef>
              <c:f>Scattering!$Z$3:$Z$6</c:f>
              <c:strCache>
                <c:ptCount val="1"/>
                <c:pt idx="0">
                  <c:v>6-&gt;8 - HETE - 25-Jun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Scattering!$Z$7:$Z$15</c:f>
              <c:numCache>
                <c:formatCode>General</c:formatCode>
                <c:ptCount val="8"/>
                <c:pt idx="0">
                  <c:v>16.724160000000001</c:v>
                </c:pt>
                <c:pt idx="1">
                  <c:v>15.16011</c:v>
                </c:pt>
                <c:pt idx="2">
                  <c:v>13.415089999999999</c:v>
                </c:pt>
                <c:pt idx="3">
                  <c:v>13.35643</c:v>
                </c:pt>
                <c:pt idx="4">
                  <c:v>12.728899999999999</c:v>
                </c:pt>
                <c:pt idx="5">
                  <c:v>11.741199999999999</c:v>
                </c:pt>
                <c:pt idx="6">
                  <c:v>12.14669</c:v>
                </c:pt>
                <c:pt idx="7">
                  <c:v>11.9704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2-4738-809C-CDDCD7A17A9C}"/>
            </c:ext>
          </c:extLst>
        </c:ser>
        <c:ser>
          <c:idx val="19"/>
          <c:order val="19"/>
          <c:tx>
            <c:strRef>
              <c:f>Scattering!$AA$3:$AA$6</c:f>
              <c:strCache>
                <c:ptCount val="1"/>
                <c:pt idx="0">
                  <c:v>6-&gt;8 - HETE - 28-Jun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Scattering!$AA$7:$AA$15</c:f>
              <c:numCache>
                <c:formatCode>General</c:formatCode>
                <c:ptCount val="8"/>
                <c:pt idx="0">
                  <c:v>6.9259750000000002</c:v>
                </c:pt>
                <c:pt idx="1">
                  <c:v>5.5304539999999998</c:v>
                </c:pt>
                <c:pt idx="2">
                  <c:v>3.9646089999999998</c:v>
                </c:pt>
                <c:pt idx="3">
                  <c:v>3.934196</c:v>
                </c:pt>
                <c:pt idx="4">
                  <c:v>3.8637929999999998</c:v>
                </c:pt>
                <c:pt idx="5">
                  <c:v>3.9203169999999998</c:v>
                </c:pt>
                <c:pt idx="6">
                  <c:v>3.5440209999999999</c:v>
                </c:pt>
                <c:pt idx="7">
                  <c:v>3.2564120000000001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82-4738-809C-CDDCD7A17A9C}"/>
            </c:ext>
          </c:extLst>
        </c:ser>
        <c:ser>
          <c:idx val="20"/>
          <c:order val="20"/>
          <c:tx>
            <c:strRef>
              <c:f>Scattering!$AC$3:$AC$6</c:f>
              <c:strCache>
                <c:ptCount val="1"/>
                <c:pt idx="0">
                  <c:v>6-&gt;8 - HOMO - 14-May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Scattering!$AC$7:$AC$15</c:f>
              <c:numCache>
                <c:formatCode>General</c:formatCode>
                <c:ptCount val="8"/>
                <c:pt idx="0">
                  <c:v>10.21963</c:v>
                </c:pt>
                <c:pt idx="1">
                  <c:v>10.849320000000001</c:v>
                </c:pt>
                <c:pt idx="2">
                  <c:v>8.5628050000000009</c:v>
                </c:pt>
                <c:pt idx="3">
                  <c:v>7.7576179999999999</c:v>
                </c:pt>
                <c:pt idx="4">
                  <c:v>7.448175</c:v>
                </c:pt>
                <c:pt idx="5">
                  <c:v>7.2558870000000004</c:v>
                </c:pt>
                <c:pt idx="6">
                  <c:v>6.8986609999999997</c:v>
                </c:pt>
                <c:pt idx="7">
                  <c:v>6.5531280000000001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82-4738-809C-CDDCD7A17A9C}"/>
            </c:ext>
          </c:extLst>
        </c:ser>
        <c:ser>
          <c:idx val="21"/>
          <c:order val="21"/>
          <c:tx>
            <c:strRef>
              <c:f>Scattering!$AD$3:$AD$6</c:f>
              <c:strCache>
                <c:ptCount val="1"/>
                <c:pt idx="0">
                  <c:v>6-&gt;8 - HOMO - 25-May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Scattering!$AD$7:$AD$15</c:f>
              <c:numCache>
                <c:formatCode>General</c:formatCode>
                <c:ptCount val="8"/>
                <c:pt idx="0">
                  <c:v>13.95058</c:v>
                </c:pt>
                <c:pt idx="1">
                  <c:v>12.978529999999999</c:v>
                </c:pt>
                <c:pt idx="2">
                  <c:v>10.073600000000001</c:v>
                </c:pt>
                <c:pt idx="3">
                  <c:v>8.7479750000000003</c:v>
                </c:pt>
                <c:pt idx="4">
                  <c:v>8.4304210000000008</c:v>
                </c:pt>
                <c:pt idx="5">
                  <c:v>8.2892740000000007</c:v>
                </c:pt>
                <c:pt idx="6">
                  <c:v>7.6591690000000003</c:v>
                </c:pt>
                <c:pt idx="7">
                  <c:v>7.2831419999999998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82-4738-809C-CDDCD7A17A9C}"/>
            </c:ext>
          </c:extLst>
        </c:ser>
        <c:ser>
          <c:idx val="22"/>
          <c:order val="22"/>
          <c:tx>
            <c:strRef>
              <c:f>Scattering!$AE$3:$AE$6</c:f>
              <c:strCache>
                <c:ptCount val="1"/>
                <c:pt idx="0">
                  <c:v>6-&gt;8 - HOMO - 25-Jun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Scattering!$AE$7:$AE$15</c:f>
              <c:numCache>
                <c:formatCode>General</c:formatCode>
                <c:ptCount val="8"/>
                <c:pt idx="0">
                  <c:v>17.108090000000001</c:v>
                </c:pt>
                <c:pt idx="1">
                  <c:v>16.999890000000001</c:v>
                </c:pt>
                <c:pt idx="2">
                  <c:v>15.02951</c:v>
                </c:pt>
                <c:pt idx="3">
                  <c:v>14.584720000000001</c:v>
                </c:pt>
                <c:pt idx="4">
                  <c:v>13.886419999999999</c:v>
                </c:pt>
                <c:pt idx="5">
                  <c:v>13.347670000000001</c:v>
                </c:pt>
                <c:pt idx="6">
                  <c:v>13.294129999999999</c:v>
                </c:pt>
                <c:pt idx="7">
                  <c:v>13.07471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82-4738-809C-CDDCD7A17A9C}"/>
            </c:ext>
          </c:extLst>
        </c:ser>
        <c:ser>
          <c:idx val="23"/>
          <c:order val="23"/>
          <c:tx>
            <c:strRef>
              <c:f>Scattering!$AF$3:$AF$6</c:f>
              <c:strCache>
                <c:ptCount val="1"/>
                <c:pt idx="0">
                  <c:v>6-&gt;8 - HOMO - 28-Jun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Scattering!$AF$7:$AF$15</c:f>
              <c:numCache>
                <c:formatCode>General</c:formatCode>
                <c:ptCount val="8"/>
                <c:pt idx="0">
                  <c:v>8.1320180000000004</c:v>
                </c:pt>
                <c:pt idx="1">
                  <c:v>7.4157380000000002</c:v>
                </c:pt>
                <c:pt idx="2">
                  <c:v>5.1344240000000001</c:v>
                </c:pt>
                <c:pt idx="3">
                  <c:v>4.8975090000000003</c:v>
                </c:pt>
                <c:pt idx="4">
                  <c:v>5.0805610000000003</c:v>
                </c:pt>
                <c:pt idx="5">
                  <c:v>5.8664670000000001</c:v>
                </c:pt>
                <c:pt idx="6">
                  <c:v>4.7251979999999998</c:v>
                </c:pt>
                <c:pt idx="7">
                  <c:v>4.2188660000000002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82-4738-809C-CDDCD7A17A9C}"/>
            </c:ext>
          </c:extLst>
        </c:ser>
        <c:ser>
          <c:idx val="24"/>
          <c:order val="24"/>
          <c:tx>
            <c:strRef>
              <c:f>Scattering!$AI$3:$AI$6</c:f>
              <c:strCache>
                <c:ptCount val="1"/>
                <c:pt idx="0">
                  <c:v>7-&gt;8 - HETE - 14-May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Scattering!$AI$7:$AI$15</c:f>
              <c:numCache>
                <c:formatCode>General</c:formatCode>
                <c:ptCount val="8"/>
                <c:pt idx="0">
                  <c:v>8.8401530000000008</c:v>
                </c:pt>
                <c:pt idx="1">
                  <c:v>9.0173059999999996</c:v>
                </c:pt>
                <c:pt idx="2">
                  <c:v>7.0179239999999998</c:v>
                </c:pt>
                <c:pt idx="3">
                  <c:v>6.3423699999999998</c:v>
                </c:pt>
                <c:pt idx="4">
                  <c:v>6.0778939999999997</c:v>
                </c:pt>
                <c:pt idx="5">
                  <c:v>6.0750770000000003</c:v>
                </c:pt>
                <c:pt idx="6">
                  <c:v>5.6553009999999997</c:v>
                </c:pt>
                <c:pt idx="7">
                  <c:v>5.4010660000000001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82-4738-809C-CDDCD7A17A9C}"/>
            </c:ext>
          </c:extLst>
        </c:ser>
        <c:ser>
          <c:idx val="25"/>
          <c:order val="25"/>
          <c:tx>
            <c:strRef>
              <c:f>Scattering!$AJ$3:$AJ$6</c:f>
              <c:strCache>
                <c:ptCount val="1"/>
                <c:pt idx="0">
                  <c:v>7-&gt;8 - HETE - 25-May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Scattering!$AJ$7:$AJ$15</c:f>
              <c:numCache>
                <c:formatCode>General</c:formatCode>
                <c:ptCount val="8"/>
                <c:pt idx="0">
                  <c:v>13.58305</c:v>
                </c:pt>
                <c:pt idx="1">
                  <c:v>12.68852</c:v>
                </c:pt>
                <c:pt idx="2">
                  <c:v>9.4128109999999996</c:v>
                </c:pt>
                <c:pt idx="3">
                  <c:v>8.4678290000000001</c:v>
                </c:pt>
                <c:pt idx="4">
                  <c:v>8.2877530000000004</c:v>
                </c:pt>
                <c:pt idx="5">
                  <c:v>7.9147970000000001</c:v>
                </c:pt>
                <c:pt idx="6">
                  <c:v>7.173616</c:v>
                </c:pt>
                <c:pt idx="7">
                  <c:v>6.9757259999999999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82-4738-809C-CDDCD7A17A9C}"/>
            </c:ext>
          </c:extLst>
        </c:ser>
        <c:ser>
          <c:idx val="26"/>
          <c:order val="26"/>
          <c:tx>
            <c:strRef>
              <c:f>Scattering!$AK$3:$AK$6</c:f>
              <c:strCache>
                <c:ptCount val="1"/>
                <c:pt idx="0">
                  <c:v>7-&gt;8 - HETE - 25-Jun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Scattering!$AK$7:$AK$15</c:f>
              <c:numCache>
                <c:formatCode>General</c:formatCode>
                <c:ptCount val="8"/>
                <c:pt idx="0">
                  <c:v>19.489650000000001</c:v>
                </c:pt>
                <c:pt idx="1">
                  <c:v>17.249980000000001</c:v>
                </c:pt>
                <c:pt idx="2">
                  <c:v>13.96091</c:v>
                </c:pt>
                <c:pt idx="3">
                  <c:v>13.38462</c:v>
                </c:pt>
                <c:pt idx="4">
                  <c:v>12.74985</c:v>
                </c:pt>
                <c:pt idx="5">
                  <c:v>12.151400000000001</c:v>
                </c:pt>
                <c:pt idx="6">
                  <c:v>11.798959999999999</c:v>
                </c:pt>
                <c:pt idx="7">
                  <c:v>11.543850000000001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82-4738-809C-CDDCD7A17A9C}"/>
            </c:ext>
          </c:extLst>
        </c:ser>
        <c:ser>
          <c:idx val="27"/>
          <c:order val="27"/>
          <c:tx>
            <c:strRef>
              <c:f>Scattering!$AL$3:$AL$6</c:f>
              <c:strCache>
                <c:ptCount val="1"/>
                <c:pt idx="0">
                  <c:v>7-&gt;8 - HETE - 28-Jun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Scattering!$AL$7:$AL$15</c:f>
              <c:numCache>
                <c:formatCode>General</c:formatCode>
                <c:ptCount val="8"/>
                <c:pt idx="0">
                  <c:v>7.8615279999999998</c:v>
                </c:pt>
                <c:pt idx="1">
                  <c:v>6.4611549999999998</c:v>
                </c:pt>
                <c:pt idx="2">
                  <c:v>4.1088190000000004</c:v>
                </c:pt>
                <c:pt idx="3">
                  <c:v>4.4043200000000002</c:v>
                </c:pt>
                <c:pt idx="4">
                  <c:v>4.7952500000000002</c:v>
                </c:pt>
                <c:pt idx="5">
                  <c:v>5.9618260000000003</c:v>
                </c:pt>
                <c:pt idx="6">
                  <c:v>4.4887379999999997</c:v>
                </c:pt>
                <c:pt idx="7">
                  <c:v>3.9855770000000001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82-4738-809C-CDDCD7A17A9C}"/>
            </c:ext>
          </c:extLst>
        </c:ser>
        <c:ser>
          <c:idx val="28"/>
          <c:order val="28"/>
          <c:tx>
            <c:strRef>
              <c:f>Scattering!$AN$3:$AN$6</c:f>
              <c:strCache>
                <c:ptCount val="1"/>
                <c:pt idx="0">
                  <c:v>7-&gt;8 - HOMO - 14-May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Scattering!$AN$7:$AN$15</c:f>
              <c:numCache>
                <c:formatCode>General</c:formatCode>
                <c:ptCount val="8"/>
                <c:pt idx="0">
                  <c:v>10.78274</c:v>
                </c:pt>
                <c:pt idx="1">
                  <c:v>10.62593</c:v>
                </c:pt>
                <c:pt idx="2">
                  <c:v>8.3010439999999992</c:v>
                </c:pt>
                <c:pt idx="3">
                  <c:v>7.6203589999999997</c:v>
                </c:pt>
                <c:pt idx="4">
                  <c:v>7.3757440000000001</c:v>
                </c:pt>
                <c:pt idx="5">
                  <c:v>7.1187509999999996</c:v>
                </c:pt>
                <c:pt idx="6">
                  <c:v>6.6624189999999999</c:v>
                </c:pt>
                <c:pt idx="7">
                  <c:v>6.349933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82-4738-809C-CDDCD7A17A9C}"/>
            </c:ext>
          </c:extLst>
        </c:ser>
        <c:ser>
          <c:idx val="29"/>
          <c:order val="29"/>
          <c:tx>
            <c:strRef>
              <c:f>Scattering!$AO$3:$AO$6</c:f>
              <c:strCache>
                <c:ptCount val="1"/>
                <c:pt idx="0">
                  <c:v>7-&gt;8 - HOMO - 25-May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Scattering!$AO$7:$AO$15</c:f>
              <c:numCache>
                <c:formatCode>General</c:formatCode>
                <c:ptCount val="8"/>
                <c:pt idx="0">
                  <c:v>13.7362</c:v>
                </c:pt>
                <c:pt idx="1">
                  <c:v>12.74572</c:v>
                </c:pt>
                <c:pt idx="2">
                  <c:v>9.5276200000000006</c:v>
                </c:pt>
                <c:pt idx="3">
                  <c:v>8.5559770000000004</c:v>
                </c:pt>
                <c:pt idx="4">
                  <c:v>8.2907200000000003</c:v>
                </c:pt>
                <c:pt idx="5">
                  <c:v>7.8222259999999997</c:v>
                </c:pt>
                <c:pt idx="6">
                  <c:v>7.1534700000000004</c:v>
                </c:pt>
                <c:pt idx="7">
                  <c:v>6.9244130000000004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82-4738-809C-CDDCD7A17A9C}"/>
            </c:ext>
          </c:extLst>
        </c:ser>
        <c:ser>
          <c:idx val="30"/>
          <c:order val="30"/>
          <c:tx>
            <c:strRef>
              <c:f>Scattering!$AP$3:$AP$6</c:f>
              <c:strCache>
                <c:ptCount val="1"/>
                <c:pt idx="0">
                  <c:v>7-&gt;8 - HOMO - 25-Jun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Scattering!$AP$7:$AP$15</c:f>
              <c:numCache>
                <c:formatCode>General</c:formatCode>
                <c:ptCount val="8"/>
                <c:pt idx="0">
                  <c:v>18.734580000000001</c:v>
                </c:pt>
                <c:pt idx="1">
                  <c:v>17.12049</c:v>
                </c:pt>
                <c:pt idx="2">
                  <c:v>14.059049999999999</c:v>
                </c:pt>
                <c:pt idx="3">
                  <c:v>13.79448</c:v>
                </c:pt>
                <c:pt idx="4">
                  <c:v>12.993359999999999</c:v>
                </c:pt>
                <c:pt idx="5">
                  <c:v>12.07199</c:v>
                </c:pt>
                <c:pt idx="6">
                  <c:v>12.00494</c:v>
                </c:pt>
                <c:pt idx="7">
                  <c:v>11.76197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82-4738-809C-CDDCD7A17A9C}"/>
            </c:ext>
          </c:extLst>
        </c:ser>
        <c:ser>
          <c:idx val="31"/>
          <c:order val="31"/>
          <c:tx>
            <c:strRef>
              <c:f>Scattering!$AQ$3:$AQ$6</c:f>
              <c:strCache>
                <c:ptCount val="1"/>
                <c:pt idx="0">
                  <c:v>7-&gt;8 - HOMO - 28-Jun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Scattering!$A$7:$A$15</c:f>
              <c:strCache>
                <c:ptCount val="8"/>
                <c:pt idx="0">
                  <c:v>635</c:v>
                </c:pt>
                <c:pt idx="1">
                  <c:v>670</c:v>
                </c:pt>
                <c:pt idx="2">
                  <c:v>830</c:v>
                </c:pt>
                <c:pt idx="3">
                  <c:v>915</c:v>
                </c:pt>
                <c:pt idx="4">
                  <c:v>940</c:v>
                </c:pt>
                <c:pt idx="5">
                  <c:v>980</c:v>
                </c:pt>
                <c:pt idx="6">
                  <c:v>1030</c:v>
                </c:pt>
                <c:pt idx="7">
                  <c:v>1065</c:v>
                </c:pt>
              </c:strCache>
            </c:strRef>
          </c:cat>
          <c:val>
            <c:numRef>
              <c:f>Scattering!$AQ$7:$AQ$15</c:f>
              <c:numCache>
                <c:formatCode>General</c:formatCode>
                <c:ptCount val="8"/>
                <c:pt idx="0">
                  <c:v>8.7140299999999993</c:v>
                </c:pt>
                <c:pt idx="1">
                  <c:v>8.0502590000000005</c:v>
                </c:pt>
                <c:pt idx="2">
                  <c:v>5.9143759999999999</c:v>
                </c:pt>
                <c:pt idx="3">
                  <c:v>5.9201930000000003</c:v>
                </c:pt>
                <c:pt idx="4">
                  <c:v>6.3293499999999998</c:v>
                </c:pt>
                <c:pt idx="5">
                  <c:v>7.5309499999999998</c:v>
                </c:pt>
                <c:pt idx="6">
                  <c:v>5.9932639999999999</c:v>
                </c:pt>
                <c:pt idx="7">
                  <c:v>5.5525859999999998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82-4738-809C-CDDCD7A17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164528"/>
        <c:axId val="420172072"/>
      </c:lineChart>
      <c:catAx>
        <c:axId val="42016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λ</a:t>
                </a:r>
                <a:r>
                  <a:rPr lang="it-IT">
                    <a:latin typeface="Calibri" panose="020F0502020204030204" pitchFamily="34" charset="0"/>
                    <a:cs typeface="Calibri" panose="020F0502020204030204" pitchFamily="34" charset="0"/>
                  </a:rPr>
                  <a:t>[nm]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72072"/>
        <c:crosses val="autoZero"/>
        <c:auto val="1"/>
        <c:lblAlgn val="ctr"/>
        <c:lblOffset val="100"/>
        <c:noMultiLvlLbl val="0"/>
      </c:catAx>
      <c:valAx>
        <c:axId val="42017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6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08693120895219"/>
          <c:y val="6.1660213847412805E-2"/>
          <c:w val="0.13691310029760925"/>
          <c:h val="0.669651068387215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24</xdr:row>
      <xdr:rowOff>0</xdr:rowOff>
    </xdr:from>
    <xdr:to>
      <xdr:col>37</xdr:col>
      <xdr:colOff>629886</xdr:colOff>
      <xdr:row>39</xdr:row>
      <xdr:rowOff>123205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4EF72-F0E1-4436-B056-C83C95277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246660</xdr:colOff>
      <xdr:row>24</xdr:row>
      <xdr:rowOff>34636</xdr:rowOff>
    </xdr:from>
    <xdr:to>
      <xdr:col>44</xdr:col>
      <xdr:colOff>413904</xdr:colOff>
      <xdr:row>39</xdr:row>
      <xdr:rowOff>157841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5D784A-5C4E-44BD-BF45-71749A0E6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10582</xdr:colOff>
      <xdr:row>2</xdr:row>
      <xdr:rowOff>31749</xdr:rowOff>
    </xdr:from>
    <xdr:to>
      <xdr:col>11</xdr:col>
      <xdr:colOff>148167</xdr:colOff>
      <xdr:row>26</xdr:row>
      <xdr:rowOff>169333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1C80E-7AFB-483B-AB21-D18F13474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2</xdr:row>
      <xdr:rowOff>85724</xdr:rowOff>
    </xdr:from>
    <xdr:to>
      <xdr:col>11</xdr:col>
      <xdr:colOff>1133475</xdr:colOff>
      <xdr:row>29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D94E9F-9322-44E2-B53C-67AE9FFB2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171449</xdr:colOff>
      <xdr:row>2</xdr:row>
      <xdr:rowOff>104775</xdr:rowOff>
    </xdr:from>
    <xdr:to>
      <xdr:col>9</xdr:col>
      <xdr:colOff>319086</xdr:colOff>
      <xdr:row>24</xdr:row>
      <xdr:rowOff>157161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C0872-1638-47BB-B3CF-F7C00AFA0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</xdr:row>
      <xdr:rowOff>171450</xdr:rowOff>
    </xdr:from>
    <xdr:to>
      <xdr:col>7</xdr:col>
      <xdr:colOff>866775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F74F8-E6A5-44AB-AA16-8CB1955CE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15</xdr:row>
      <xdr:rowOff>0</xdr:rowOff>
    </xdr:from>
    <xdr:to>
      <xdr:col>19</xdr:col>
      <xdr:colOff>575458</xdr:colOff>
      <xdr:row>30</xdr:row>
      <xdr:rowOff>123206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04375-F014-4D30-AB9E-6BF0AD375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584117</xdr:colOff>
      <xdr:row>15</xdr:row>
      <xdr:rowOff>34636</xdr:rowOff>
    </xdr:from>
    <xdr:to>
      <xdr:col>28</xdr:col>
      <xdr:colOff>272390</xdr:colOff>
      <xdr:row>30</xdr:row>
      <xdr:rowOff>157842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EF1C5A-9603-483C-993A-095A62814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0</xdr:rowOff>
    </xdr:from>
    <xdr:to>
      <xdr:col>11</xdr:col>
      <xdr:colOff>438150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2B3918-DB4D-4224-B85A-884A69231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409575</xdr:colOff>
      <xdr:row>2</xdr:row>
      <xdr:rowOff>95250</xdr:rowOff>
    </xdr:from>
    <xdr:to>
      <xdr:col>11</xdr:col>
      <xdr:colOff>57150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07D58-192C-44FF-AF01-5E0FD2D383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spectralFit_3_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mo_silicone_3_07"/>
      <sheetName val="spectra_polimi"/>
      <sheetName val="spectralFit_3_7"/>
      <sheetName val="overall_inclusions@12_04"/>
    </sheetNames>
    <sheetDataSet>
      <sheetData sheetId="0"/>
      <sheetData sheetId="1"/>
      <sheetData sheetId="2">
        <row r="17">
          <cell r="AF17">
            <v>620</v>
          </cell>
          <cell r="AL17">
            <v>11.328267857142846</v>
          </cell>
          <cell r="AM17">
            <v>2.6538955457282465E-2</v>
          </cell>
        </row>
        <row r="18">
          <cell r="AF18">
            <v>670</v>
          </cell>
          <cell r="AL18">
            <v>10.006428760520295</v>
          </cell>
          <cell r="AM18">
            <v>1.4732755006210003E-2</v>
          </cell>
        </row>
        <row r="19">
          <cell r="AF19">
            <v>740</v>
          </cell>
          <cell r="AL19">
            <v>8.5356978478311536</v>
          </cell>
          <cell r="AM19">
            <v>1.6011094261029875E-2</v>
          </cell>
        </row>
        <row r="20">
          <cell r="AF20">
            <v>800</v>
          </cell>
          <cell r="AL20">
            <v>7.5348468561903461</v>
          </cell>
          <cell r="AM20">
            <v>1.6559615115968783E-2</v>
          </cell>
        </row>
        <row r="21">
          <cell r="AF21">
            <v>910</v>
          </cell>
          <cell r="AL21">
            <v>6.1314957689500389</v>
          </cell>
          <cell r="AM21">
            <v>5.4030915454752422E-2</v>
          </cell>
        </row>
        <row r="22">
          <cell r="AF22">
            <v>1020</v>
          </cell>
          <cell r="AL22">
            <v>5.108401328132671</v>
          </cell>
          <cell r="AM22">
            <v>6.4964637874696335E-2</v>
          </cell>
        </row>
        <row r="23">
          <cell r="AF23">
            <v>1050</v>
          </cell>
          <cell r="AL23">
            <v>4.876919781054661</v>
          </cell>
          <cell r="AM23">
            <v>5.3421865125275116E-2</v>
          </cell>
        </row>
        <row r="24">
          <cell r="AF24">
            <v>1090</v>
          </cell>
          <cell r="AL24">
            <v>4.5937803924302774</v>
          </cell>
          <cell r="AM24">
            <v>3.236980224065223E-2</v>
          </cell>
        </row>
      </sheetData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" refreshedDate="43242.370540972224" createdVersion="6" refreshedVersion="6" minRefreshableVersion="3" recordCount="896" xr:uid="{3C4C6FF7-0C5D-48F5-8A2C-758556C91BA1}">
  <cacheSource type="worksheet">
    <worksheetSource ref="A1:AE897" sheet="spectralFit_test_peak"/>
  </cacheSource>
  <cacheFields count="31">
    <cacheField name="FileSystName" numFmtId="0">
      <sharedItems/>
    </cacheField>
    <cacheField name="FileDataName" numFmtId="0">
      <sharedItems/>
    </cacheField>
    <cacheField name="Lab01" numFmtId="0">
      <sharedItems/>
    </cacheField>
    <cacheField name="ρ" numFmtId="0">
      <sharedItems count="56">
        <s v="1-&gt;2"/>
        <s v="1-&gt;3"/>
        <s v="1-&gt;4"/>
        <s v="1-&gt;5"/>
        <s v="1-&gt;6"/>
        <s v="1-&gt;7"/>
        <s v="1-&gt;8"/>
        <s v="2-&gt;3"/>
        <s v="2-&gt;4"/>
        <s v="2-&gt;5"/>
        <s v="2-&gt;6"/>
        <s v="2-&gt;7"/>
        <s v="2-&gt;8"/>
        <s v="3-&gt;4"/>
        <s v="3-&gt;5"/>
        <s v="3-&gt;6"/>
        <s v="3-&gt;7"/>
        <s v="3-&gt;8"/>
        <s v="4-&gt;5"/>
        <s v="4-&gt;6"/>
        <s v="4-&gt;7"/>
        <s v="4-&gt;8"/>
        <s v="5-&gt;6"/>
        <s v="5-&gt;7"/>
        <s v="5-&gt;8"/>
        <s v="6-&gt;7"/>
        <s v="6-&gt;8"/>
        <s v="7-&gt;8"/>
        <s v="9-&gt;10"/>
        <s v="9-&gt;11"/>
        <s v="9-&gt;12"/>
        <s v="9-&gt;13"/>
        <s v="9-&gt;14"/>
        <s v="9-&gt;15"/>
        <s v="9-&gt;16"/>
        <s v="10-&gt;11"/>
        <s v="10-&gt;12"/>
        <s v="10-&gt;13"/>
        <s v="10-&gt;14"/>
        <s v="10-&gt;15"/>
        <s v="10-&gt;16"/>
        <s v="11-&gt;12"/>
        <s v="11-&gt;13"/>
        <s v="11-&gt;14"/>
        <s v="11-&gt;15"/>
        <s v="11-&gt;16"/>
        <s v="12-&gt;13"/>
        <s v="12-&gt;14"/>
        <s v="12-&gt;15"/>
        <s v="12-&gt;16"/>
        <s v="13-&gt;14"/>
        <s v="13-&gt;15"/>
        <s v="13-&gt;16"/>
        <s v="14-&gt;15"/>
        <s v="14-&gt;16"/>
        <s v="15-&gt;16"/>
      </sharedItems>
    </cacheField>
    <cacheField name="Config." numFmtId="0">
      <sharedItems count="2">
        <s v="HOMO"/>
        <s v="HETE"/>
      </sharedItems>
    </cacheField>
    <cacheField name="Meat" numFmtId="0">
      <sharedItems/>
    </cacheField>
    <cacheField name="Geometry" numFmtId="0">
      <sharedItems/>
    </cacheField>
    <cacheField name="Thickness" numFmtId="0">
      <sharedItems/>
    </cacheField>
    <cacheField name="Meas" numFmtId="16">
      <sharedItems containsSemiMixedTypes="0" containsNonDate="0" containsDate="1" containsString="0" minDate="2018-05-14T00:00:00" maxDate="2018-05-15T00:00:00"/>
    </cacheField>
    <cacheField name="a0" numFmtId="11">
      <sharedItems containsSemiMixedTypes="0" containsString="0" containsNumber="1" minValue="11.186170000000001" maxValue="15.176030000000001"/>
    </cacheField>
    <cacheField name="b0" numFmtId="11">
      <sharedItems containsSemiMixedTypes="0" containsString="0" containsNumber="1" minValue="1.4586730000000001" maxValue="2.1021369999999999"/>
    </cacheField>
    <cacheField name="Hb" numFmtId="11">
      <sharedItems containsSemiMixedTypes="0" containsString="0" containsNumber="1" minValue="0.99697740000000001" maxValue="4.029185"/>
    </cacheField>
    <cacheField name="HbO2" numFmtId="11">
      <sharedItems containsSemiMixedTypes="0" containsString="0" containsNumber="1" minValue="1.2981780000000001" maxValue="3.896576"/>
    </cacheField>
    <cacheField name="Lipid" numFmtId="11">
      <sharedItems containsSemiMixedTypes="0" containsString="0" containsNumber="1" minValue="0.39283689999999999" maxValue="0.73199910000000001"/>
    </cacheField>
    <cacheField name="H20" numFmtId="11">
      <sharedItems containsSemiMixedTypes="0" containsString="0" containsNumber="1" minValue="7.6165210000000002E-3" maxValue="3.880161E-2"/>
    </cacheField>
    <cacheField name="Collagene" numFmtId="11">
      <sharedItems containsSemiMixedTypes="0" containsString="0" containsNumber="1" minValue="9.0759489999999998E-2" maxValue="0.25700450000000002"/>
    </cacheField>
    <cacheField name="Background" numFmtId="11">
      <sharedItems containsSemiMixedTypes="0" containsString="0" containsNumber="1" minValue="1.575927E-7" maxValue="4.9300899999999998E-4"/>
    </cacheField>
    <cacheField name="a0_Err" numFmtId="11">
      <sharedItems containsSemiMixedTypes="0" containsString="0" containsNumber="1" minValue="1.482929E-2" maxValue="4.0578570000000001E-2"/>
    </cacheField>
    <cacheField name="b0_Err" numFmtId="11">
      <sharedItems containsSemiMixedTypes="0" containsString="0" containsNumber="1" minValue="3.5915510000000001E-3" maxValue="7.1835379999999997E-3"/>
    </cacheField>
    <cacheField name="Hb_Err" numFmtId="11">
      <sharedItems containsSemiMixedTypes="0" containsString="0" containsNumber="1" minValue="1.7466059999999999E-2" maxValue="5.3636860000000001E-2"/>
    </cacheField>
    <cacheField name="HbO2_Err" numFmtId="11">
      <sharedItems containsSemiMixedTypes="0" containsString="0" containsNumber="1" minValue="4.1361740000000001E-2" maxValue="0.17354720000000001"/>
    </cacheField>
    <cacheField name="Lipid_Err" numFmtId="11">
      <sharedItems containsSemiMixedTypes="0" containsString="0" containsNumber="1" minValue="1.208691E-3" maxValue="3.9859960000000003E-3"/>
    </cacheField>
    <cacheField name="H2O_Err" numFmtId="11">
      <sharedItems containsSemiMixedTypes="0" containsString="0" containsNumber="1" minValue="2.01974E-4" maxValue="7.5004780000000005E-4"/>
    </cacheField>
    <cacheField name="Coll_Err" numFmtId="11">
      <sharedItems containsSemiMixedTypes="0" containsString="0" containsNumber="1" minValue="3.3118269999999998E-3" maxValue="1.079227E-2"/>
    </cacheField>
    <cacheField name="Back_Err" numFmtId="11">
      <sharedItems containsSemiMixedTypes="0" containsString="0" containsNumber="1" minValue="1.3830609999999999E-4" maxValue="5.3700350000000004E-4"/>
    </cacheField>
    <cacheField name="%Hb_Err" numFmtId="0">
      <sharedItems containsSemiMixedTypes="0" containsString="0" containsNumber="1" minValue="1.0161586472674466" maxValue="2.9816261521916725"/>
    </cacheField>
    <cacheField name="%Hb02_Err" numFmtId="0">
      <sharedItems containsSemiMixedTypes="0" containsString="0" containsNumber="1" minValue="2.144423855461008" maxValue="5.7850903547069459"/>
    </cacheField>
    <cacheField name="%Lipid_Err" numFmtId="0">
      <sharedItems containsSemiMixedTypes="0" containsString="0" containsNumber="1" minValue="0.20323318201076823" maxValue="0.61807107669454153"/>
    </cacheField>
    <cacheField name="%H2O_Err" numFmtId="0">
      <sharedItems containsSemiMixedTypes="0" containsString="0" containsNumber="1" minValue="0.65223910984905031" maxValue="8.221716975506272"/>
    </cacheField>
    <cacheField name="%Coll_Err" numFmtId="0">
      <sharedItems containsSemiMixedTypes="0" containsString="0" containsNumber="1" minValue="2.3756379659976226" maxValue="6.845701219394436"/>
    </cacheField>
    <cacheField name="%Back_Err" numFmtId="0">
      <sharedItems containsSemiMixedTypes="0" containsString="0" containsNumber="1" minValue="49.124643514829877" maxValue="196442.591569637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 Baratelli" refreshedDate="43309.88877986111" createdVersion="6" refreshedVersion="6" minRefreshableVersion="3" recordCount="2296" xr:uid="{1C00F85A-8965-4D8A-B3C2-968302E15CF7}">
  <cacheSource type="worksheet">
    <worksheetSource ref="A1:M2297" sheet="Tomo_Overall@28_6"/>
  </cacheSource>
  <cacheFields count="13">
    <cacheField name="FileSystName" numFmtId="0">
      <sharedItems/>
    </cacheField>
    <cacheField name="FileDataName" numFmtId="0">
      <sharedItems/>
    </cacheField>
    <cacheField name="λ" numFmtId="0">
      <sharedItems containsSemiMixedTypes="0" containsString="0" containsNumber="1" containsInteger="1" minValue="635" maxValue="1065" count="8">
        <n v="635"/>
        <n v="670"/>
        <n v="830"/>
        <n v="915"/>
        <n v="940"/>
        <n v="980"/>
        <n v="1030"/>
        <n v="1065"/>
      </sharedItems>
    </cacheField>
    <cacheField name="VarMua0Opt" numFmtId="11">
      <sharedItems containsSemiMixedTypes="0" containsString="0" containsNumber="1" minValue="9.7115589999999998E-3" maxValue="0.83012399999999997"/>
    </cacheField>
    <cacheField name="VarMus0Opt" numFmtId="11">
      <sharedItems containsSemiMixedTypes="0" containsString="0" containsNumber="1" minValue="2.7829280000000001" maxValue="20.608309999999999"/>
    </cacheField>
    <cacheField name="Lab02" numFmtId="0">
      <sharedItems/>
    </cacheField>
    <cacheField name="Lab03" numFmtId="0">
      <sharedItems/>
    </cacheField>
    <cacheField name="Geometry" numFmtId="0">
      <sharedItems/>
    </cacheField>
    <cacheField name="ρ" numFmtId="0">
      <sharedItems count="63">
        <s v="1-&gt;2"/>
        <s v="1-&gt;3"/>
        <s v="1-&gt;4"/>
        <s v="1-&gt;5"/>
        <s v="1-&gt;6"/>
        <s v="1-&gt;7"/>
        <s v="1-&gt;8"/>
        <s v="2-&gt;3"/>
        <s v="2-&gt;4"/>
        <s v="2-&gt;5"/>
        <s v="2-&gt;6"/>
        <s v="2-&gt;7"/>
        <s v="2-&gt;8"/>
        <s v="3-&gt;4"/>
        <s v="3-&gt;5"/>
        <s v="3-&gt;6"/>
        <s v="3-&gt;7"/>
        <s v="3-&gt;8"/>
        <s v="4-&gt;5"/>
        <s v="4-&gt;6"/>
        <s v="4-&gt;7"/>
        <s v="4-&gt;8"/>
        <s v="5-&gt;6"/>
        <s v="5-&gt;7"/>
        <s v="5-&gt;8"/>
        <s v="6-&gt;7"/>
        <s v="6-&gt;8"/>
        <s v="7-&gt;8"/>
        <s v="9-&gt;10"/>
        <s v="9-&gt;11"/>
        <s v="9-&gt;12"/>
        <s v="9-&gt;13"/>
        <s v="9-&gt;14"/>
        <s v="9-&gt;15"/>
        <s v="9-&gt;16"/>
        <s v="10-&gt;11"/>
        <s v="10-&gt;12"/>
        <s v="10-&gt;13"/>
        <s v="10-&gt;14"/>
        <s v="10-&gt;15"/>
        <s v="10-&gt;16"/>
        <s v="11-&gt;12"/>
        <s v="11-&gt;13"/>
        <s v="11-&gt;14"/>
        <s v="11-&gt;15"/>
        <s v="11-&gt;16"/>
        <s v="12-&gt;13"/>
        <s v="12-&gt;14"/>
        <s v="12-&gt;15"/>
        <s v="12-&gt;16"/>
        <s v="13-&gt;14"/>
        <s v="13-&gt;15"/>
        <s v="13-&gt;16"/>
        <s v="14-&gt;15"/>
        <s v="14-&gt;16"/>
        <s v="15-&gt;16"/>
        <s v="10-&gt;9"/>
        <s v="11-&gt;9"/>
        <s v="12-&gt;9"/>
        <s v="13-&gt;9"/>
        <s v="14-&gt;9"/>
        <s v="15-&gt;9"/>
        <s v="16-&gt;9"/>
      </sharedItems>
    </cacheField>
    <cacheField name="Thickness" numFmtId="0">
      <sharedItems/>
    </cacheField>
    <cacheField name="Config." numFmtId="0">
      <sharedItems count="2">
        <s v="HOMO"/>
        <s v="HETE"/>
      </sharedItems>
    </cacheField>
    <cacheField name="Meat" numFmtId="0">
      <sharedItems count="6">
        <s v="LARD"/>
        <s v="LARD+HAM"/>
        <s v="LARD(2)"/>
        <s v="LARD(2)+TEND"/>
        <s v="VEAL"/>
        <s v="VEAL+LARD(2)"/>
      </sharedItems>
    </cacheField>
    <cacheField name="Meas." numFmtId="16">
      <sharedItems containsSemiMixedTypes="0" containsNonDate="0" containsDate="1" containsString="0" minDate="2018-05-14T00:00:00" maxDate="2018-06-29T00:00:00" count="4">
        <d v="2018-05-14T00:00:00"/>
        <d v="2018-05-25T00:00:00"/>
        <d v="2018-06-25T00:00:00"/>
        <d v="2018-06-28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 Baratelli" refreshedDate="43309.889392129633" createdVersion="6" refreshedVersion="6" minRefreshableVersion="3" recordCount="2240" xr:uid="{090CE9EE-A552-4ECF-9917-7FB68333F7B2}">
  <cacheSource type="worksheet">
    <worksheetSource ref="A1:AE2241" sheet="Spectral_Overall@28_6"/>
  </cacheSource>
  <cacheFields count="31">
    <cacheField name="FileSystName" numFmtId="0">
      <sharedItems/>
    </cacheField>
    <cacheField name="FileDataName" numFmtId="0">
      <sharedItems/>
    </cacheField>
    <cacheField name="Lab01" numFmtId="0">
      <sharedItems/>
    </cacheField>
    <cacheField name="ρ" numFmtId="0">
      <sharedItems count="56">
        <s v="1-&gt;2"/>
        <s v="1-&gt;3"/>
        <s v="1-&gt;4"/>
        <s v="1-&gt;5"/>
        <s v="1-&gt;6"/>
        <s v="1-&gt;7"/>
        <s v="1-&gt;8"/>
        <s v="2-&gt;3"/>
        <s v="2-&gt;4"/>
        <s v="2-&gt;5"/>
        <s v="2-&gt;6"/>
        <s v="2-&gt;7"/>
        <s v="2-&gt;8"/>
        <s v="3-&gt;4"/>
        <s v="3-&gt;5"/>
        <s v="3-&gt;6"/>
        <s v="3-&gt;7"/>
        <s v="3-&gt;8"/>
        <s v="4-&gt;5"/>
        <s v="4-&gt;6"/>
        <s v="4-&gt;7"/>
        <s v="4-&gt;8"/>
        <s v="5-&gt;6"/>
        <s v="5-&gt;7"/>
        <s v="5-&gt;8"/>
        <s v="6-&gt;7"/>
        <s v="6-&gt;8"/>
        <s v="7-&gt;8"/>
        <s v="9-&gt;10"/>
        <s v="9-&gt;11"/>
        <s v="9-&gt;12"/>
        <s v="9-&gt;13"/>
        <s v="9-&gt;14"/>
        <s v="9-&gt;15"/>
        <s v="9-&gt;16"/>
        <s v="10-&gt;11"/>
        <s v="10-&gt;12"/>
        <s v="10-&gt;13"/>
        <s v="10-&gt;14"/>
        <s v="10-&gt;15"/>
        <s v="10-&gt;16"/>
        <s v="11-&gt;12"/>
        <s v="11-&gt;13"/>
        <s v="11-&gt;14"/>
        <s v="11-&gt;15"/>
        <s v="11-&gt;16"/>
        <s v="12-&gt;13"/>
        <s v="12-&gt;14"/>
        <s v="12-&gt;15"/>
        <s v="12-&gt;16"/>
        <s v="13-&gt;14"/>
        <s v="13-&gt;15"/>
        <s v="13-&gt;16"/>
        <s v="14-&gt;15"/>
        <s v="14-&gt;16"/>
        <s v="15-&gt;16"/>
      </sharedItems>
    </cacheField>
    <cacheField name="Config." numFmtId="0">
      <sharedItems count="2">
        <s v="HOMO"/>
        <s v="HETE"/>
      </sharedItems>
    </cacheField>
    <cacheField name="Meat" numFmtId="0">
      <sharedItems count="5">
        <s v="LARD"/>
        <s v="LARD+HAM"/>
        <s v="LARD(2)"/>
        <s v="LARD(2)+TEN"/>
        <s v="VEAL"/>
      </sharedItems>
    </cacheField>
    <cacheField name="Geometry" numFmtId="0">
      <sharedItems/>
    </cacheField>
    <cacheField name="Thickness" numFmtId="0">
      <sharedItems/>
    </cacheField>
    <cacheField name="Meas" numFmtId="16">
      <sharedItems containsSemiMixedTypes="0" containsNonDate="0" containsDate="1" containsString="0" minDate="2018-05-14T00:00:00" maxDate="2018-06-26T00:00:00" count="3">
        <d v="2018-05-14T00:00:00"/>
        <d v="2018-05-25T00:00:00"/>
        <d v="2018-06-25T00:00:00"/>
      </sharedItems>
    </cacheField>
    <cacheField name="a0" numFmtId="11">
      <sharedItems containsSemiMixedTypes="0" containsString="0" containsNumber="1" minValue="5.6529559999999996" maxValue="78.820300000000003"/>
    </cacheField>
    <cacheField name="b0" numFmtId="11">
      <sharedItems containsSemiMixedTypes="0" containsString="0" containsNumber="1" minValue="6.1306139999999995E-4" maxValue="2.6911890000000001"/>
    </cacheField>
    <cacheField name="Hb" numFmtId="11">
      <sharedItems containsSemiMixedTypes="0" containsString="0" containsNumber="1" minValue="1.1134850000000001" maxValue="14.385350000000001"/>
    </cacheField>
    <cacheField name="HbO2" numFmtId="11">
      <sharedItems containsSemiMixedTypes="0" containsString="0" containsNumber="1" minValue="1.1761790000000001E-3" maxValue="11.9472"/>
    </cacheField>
    <cacheField name="Lipid" numFmtId="11">
      <sharedItems containsSemiMixedTypes="0" containsString="0" containsNumber="1" minValue="1.0944439999999999E-5" maxValue="1.2674160000000001"/>
    </cacheField>
    <cacheField name="H20" numFmtId="11">
      <sharedItems containsSemiMixedTypes="0" containsString="0" containsNumber="1" minValue="3.4888559999999998E-3" maxValue="0.81244609999999995"/>
    </cacheField>
    <cacheField name="Collagene" numFmtId="11">
      <sharedItems containsSemiMixedTypes="0" containsString="0" containsNumber="1" minValue="2.3132679999999999E-2" maxValue="2.1619299999999999"/>
    </cacheField>
    <cacheField name="Background" numFmtId="11">
      <sharedItems containsSemiMixedTypes="0" containsString="0" containsNumber="1" minValue="1.235042E-7" maxValue="6.3768110000000003E-2"/>
    </cacheField>
    <cacheField name="a0_Err" numFmtId="11">
      <sharedItems containsSemiMixedTypes="0" containsString="0" containsNumber="1" minValue="9.6560469999999992E-3" maxValue="0.24760769999999999"/>
    </cacheField>
    <cacheField name="b0_Err" numFmtId="11">
      <sharedItems containsSemiMixedTypes="0" containsString="0" containsNumber="1" minValue="3.1867190000000002E-3" maxValue="3.5894059999999998E-2"/>
    </cacheField>
    <cacheField name="Hb_Err" numFmtId="11">
      <sharedItems containsSemiMixedTypes="0" containsString="0" containsNumber="1" minValue="2.2372010000000001E-2" maxValue="0.42342879999999999"/>
    </cacheField>
    <cacheField name="HbO2_Err" numFmtId="11">
      <sharedItems containsSemiMixedTypes="0" containsString="0" containsNumber="1" minValue="5.7638849999999998E-2" maxValue="2.004257"/>
    </cacheField>
    <cacheField name="Lipid_Err" numFmtId="11">
      <sharedItems containsSemiMixedTypes="0" containsString="0" containsNumber="1" minValue="1.525633E-3" maxValue="4.1402540000000002E-2"/>
    </cacheField>
    <cacheField name="H2O_Err" numFmtId="11">
      <sharedItems containsSemiMixedTypes="0" containsString="0" containsNumber="1" minValue="2.6836390000000001E-4" maxValue="7.0964460000000002E-3"/>
    </cacheField>
    <cacheField name="Coll_Err" numFmtId="11">
      <sharedItems containsSemiMixedTypes="0" containsString="0" containsNumber="1" minValue="4.0229200000000001E-3" maxValue="0.13796240000000001"/>
    </cacheField>
    <cacheField name="Back_Err" numFmtId="11">
      <sharedItems containsSemiMixedTypes="0" containsString="0" containsNumber="1" minValue="1.9199850000000001E-4" maxValue="7.7025649999999998E-3"/>
    </cacheField>
    <cacheField name="%Hb_Err" numFmtId="0">
      <sharedItems containsSemiMixedTypes="0" containsString="0" containsNumber="1" minValue="0.46997864473518258" maxValue="13.545864453917083"/>
    </cacheField>
    <cacheField name="%Hb02_Err" numFmtId="0">
      <sharedItems containsSemiMixedTypes="0" containsString="0" containsNumber="1" minValue="1.7155712356336803" maxValue="73664.255185647751"/>
    </cacheField>
    <cacheField name="%Lipid_Err" numFmtId="0">
      <sharedItems containsSemiMixedTypes="0" containsString="0" containsNumber="1" minValue="0.19065079113971278" maxValue="104484.74293796669"/>
    </cacheField>
    <cacheField name="%H2O_Err" numFmtId="0">
      <sharedItems containsSemiMixedTypes="0" containsString="0" containsNumber="1" minValue="0.14053890613277045" maxValue="20.350464450238132"/>
    </cacheField>
    <cacheField name="%Coll_Err" numFmtId="0">
      <sharedItems containsSemiMixedTypes="0" containsString="0" containsNumber="1" minValue="0.61326289800036338" maxValue="159.89513536693542"/>
    </cacheField>
    <cacheField name="%Back_Err" numFmtId="0">
      <sharedItems containsSemiMixedTypes="0" containsString="0" containsNumber="1" minValue="1.9189346005537826" maxValue="205069.139349107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 Baratelli" refreshedDate="43309.889620601854" createdVersion="6" refreshedVersion="6" minRefreshableVersion="3" recordCount="2240" xr:uid="{996B9B4F-DD0B-4417-82CE-9BC860AA25F7}">
  <cacheSource type="worksheet">
    <worksheetSource ref="C1:AE2241" sheet="Spectral_Overall@28_6"/>
  </cacheSource>
  <cacheFields count="29">
    <cacheField name="Lab01" numFmtId="0">
      <sharedItems/>
    </cacheField>
    <cacheField name="ρ" numFmtId="0">
      <sharedItems count="56">
        <s v="1-&gt;2"/>
        <s v="1-&gt;3"/>
        <s v="1-&gt;4"/>
        <s v="1-&gt;5"/>
        <s v="1-&gt;6"/>
        <s v="1-&gt;7"/>
        <s v="1-&gt;8"/>
        <s v="2-&gt;3"/>
        <s v="2-&gt;4"/>
        <s v="2-&gt;5"/>
        <s v="2-&gt;6"/>
        <s v="2-&gt;7"/>
        <s v="2-&gt;8"/>
        <s v="3-&gt;4"/>
        <s v="3-&gt;5"/>
        <s v="3-&gt;6"/>
        <s v="3-&gt;7"/>
        <s v="3-&gt;8"/>
        <s v="4-&gt;5"/>
        <s v="4-&gt;6"/>
        <s v="4-&gt;7"/>
        <s v="4-&gt;8"/>
        <s v="5-&gt;6"/>
        <s v="5-&gt;7"/>
        <s v="5-&gt;8"/>
        <s v="6-&gt;7"/>
        <s v="6-&gt;8"/>
        <s v="7-&gt;8"/>
        <s v="9-&gt;10"/>
        <s v="9-&gt;11"/>
        <s v="9-&gt;12"/>
        <s v="9-&gt;13"/>
        <s v="9-&gt;14"/>
        <s v="9-&gt;15"/>
        <s v="9-&gt;16"/>
        <s v="10-&gt;11"/>
        <s v="10-&gt;12"/>
        <s v="10-&gt;13"/>
        <s v="10-&gt;14"/>
        <s v="10-&gt;15"/>
        <s v="10-&gt;16"/>
        <s v="11-&gt;12"/>
        <s v="11-&gt;13"/>
        <s v="11-&gt;14"/>
        <s v="11-&gt;15"/>
        <s v="11-&gt;16"/>
        <s v="12-&gt;13"/>
        <s v="12-&gt;14"/>
        <s v="12-&gt;15"/>
        <s v="12-&gt;16"/>
        <s v="13-&gt;14"/>
        <s v="13-&gt;15"/>
        <s v="13-&gt;16"/>
        <s v="14-&gt;15"/>
        <s v="14-&gt;16"/>
        <s v="15-&gt;16"/>
      </sharedItems>
    </cacheField>
    <cacheField name="Config." numFmtId="0">
      <sharedItems/>
    </cacheField>
    <cacheField name="Meat" numFmtId="0">
      <sharedItems/>
    </cacheField>
    <cacheField name="Geometry" numFmtId="0">
      <sharedItems/>
    </cacheField>
    <cacheField name="Thickness" numFmtId="0">
      <sharedItems/>
    </cacheField>
    <cacheField name="Meas" numFmtId="16">
      <sharedItems containsSemiMixedTypes="0" containsNonDate="0" containsDate="1" containsString="0" minDate="2018-05-14T00:00:00" maxDate="2018-06-26T00:00:00" count="3">
        <d v="2018-05-14T00:00:00"/>
        <d v="2018-05-25T00:00:00"/>
        <d v="2018-06-25T00:00:00"/>
      </sharedItems>
    </cacheField>
    <cacheField name="a0" numFmtId="11">
      <sharedItems containsSemiMixedTypes="0" containsString="0" containsNumber="1" minValue="5.6529559999999996" maxValue="78.820300000000003"/>
    </cacheField>
    <cacheField name="b0" numFmtId="11">
      <sharedItems containsSemiMixedTypes="0" containsString="0" containsNumber="1" minValue="6.1306139999999995E-4" maxValue="2.6911890000000001"/>
    </cacheField>
    <cacheField name="Hb" numFmtId="11">
      <sharedItems containsSemiMixedTypes="0" containsString="0" containsNumber="1" minValue="1.1134850000000001" maxValue="14.385350000000001"/>
    </cacheField>
    <cacheField name="HbO2" numFmtId="11">
      <sharedItems containsSemiMixedTypes="0" containsString="0" containsNumber="1" minValue="1.1761790000000001E-3" maxValue="11.9472"/>
    </cacheField>
    <cacheField name="Lipid" numFmtId="11">
      <sharedItems containsSemiMixedTypes="0" containsString="0" containsNumber="1" minValue="1.0944439999999999E-5" maxValue="1.2674160000000001"/>
    </cacheField>
    <cacheField name="H20" numFmtId="11">
      <sharedItems containsSemiMixedTypes="0" containsString="0" containsNumber="1" minValue="3.4888559999999998E-3" maxValue="0.81244609999999995"/>
    </cacheField>
    <cacheField name="Collagene" numFmtId="11">
      <sharedItems containsSemiMixedTypes="0" containsString="0" containsNumber="1" minValue="2.3132679999999999E-2" maxValue="2.1619299999999999"/>
    </cacheField>
    <cacheField name="Background" numFmtId="11">
      <sharedItems containsSemiMixedTypes="0" containsString="0" containsNumber="1" minValue="1.235042E-7" maxValue="6.3768110000000003E-2"/>
    </cacheField>
    <cacheField name="a0_Err" numFmtId="11">
      <sharedItems containsSemiMixedTypes="0" containsString="0" containsNumber="1" minValue="9.6560469999999992E-3" maxValue="0.24760769999999999"/>
    </cacheField>
    <cacheField name="b0_Err" numFmtId="11">
      <sharedItems containsSemiMixedTypes="0" containsString="0" containsNumber="1" minValue="3.1867190000000002E-3" maxValue="3.5894059999999998E-2"/>
    </cacheField>
    <cacheField name="Hb_Err" numFmtId="11">
      <sharedItems containsSemiMixedTypes="0" containsString="0" containsNumber="1" minValue="2.2372010000000001E-2" maxValue="0.42342879999999999"/>
    </cacheField>
    <cacheField name="HbO2_Err" numFmtId="11">
      <sharedItems containsSemiMixedTypes="0" containsString="0" containsNumber="1" minValue="5.7638849999999998E-2" maxValue="2.004257"/>
    </cacheField>
    <cacheField name="Lipid_Err" numFmtId="11">
      <sharedItems containsSemiMixedTypes="0" containsString="0" containsNumber="1" minValue="1.525633E-3" maxValue="4.1402540000000002E-2"/>
    </cacheField>
    <cacheField name="H2O_Err" numFmtId="11">
      <sharedItems containsSemiMixedTypes="0" containsString="0" containsNumber="1" minValue="2.6836390000000001E-4" maxValue="7.0964460000000002E-3"/>
    </cacheField>
    <cacheField name="Coll_Err" numFmtId="11">
      <sharedItems containsSemiMixedTypes="0" containsString="0" containsNumber="1" minValue="4.0229200000000001E-3" maxValue="0.13796240000000001"/>
    </cacheField>
    <cacheField name="Back_Err" numFmtId="11">
      <sharedItems containsSemiMixedTypes="0" containsString="0" containsNumber="1" minValue="1.9199850000000001E-4" maxValue="7.7025649999999998E-3"/>
    </cacheField>
    <cacheField name="%Hb_Err" numFmtId="0">
      <sharedItems containsSemiMixedTypes="0" containsString="0" containsNumber="1" minValue="0.46997864473518258" maxValue="13.545864453917083"/>
    </cacheField>
    <cacheField name="%Hb02_Err" numFmtId="0">
      <sharedItems containsSemiMixedTypes="0" containsString="0" containsNumber="1" minValue="1.7155712356336803" maxValue="73664.255185647751"/>
    </cacheField>
    <cacheField name="%Lipid_Err" numFmtId="0">
      <sharedItems containsSemiMixedTypes="0" containsString="0" containsNumber="1" minValue="0.19065079113971278" maxValue="104484.74293796669"/>
    </cacheField>
    <cacheField name="%H2O_Err" numFmtId="0">
      <sharedItems containsSemiMixedTypes="0" containsString="0" containsNumber="1" minValue="0.14053890613277045" maxValue="20.350464450238132"/>
    </cacheField>
    <cacheField name="%Coll_Err" numFmtId="0">
      <sharedItems containsSemiMixedTypes="0" containsString="0" containsNumber="1" minValue="0.61326289800036338" maxValue="159.89513536693542"/>
    </cacheField>
    <cacheField name="%Back_Err" numFmtId="0">
      <sharedItems containsSemiMixedTypes="0" containsString="0" containsNumber="1" minValue="1.9189346005537826" maxValue="205069.139349107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6">
  <r>
    <s v="spec_IRF_test"/>
    <s v="spec_MEAS_test"/>
    <s v="rho=1.3"/>
    <x v="0"/>
    <x v="0"/>
    <s v="LARD"/>
    <s v="REFLEC"/>
    <s v="d=5cm"/>
    <d v="2018-05-14T00:00:00"/>
    <n v="13.85688"/>
    <n v="1.5936060000000001"/>
    <n v="2.0010460000000001"/>
    <n v="2.6791879999999999"/>
    <n v="0.60374689999999998"/>
    <n v="1.426701E-2"/>
    <n v="0.15347849999999999"/>
    <n v="4.7542600000000001E-6"/>
    <n v="1.925669E-2"/>
    <n v="4.1434790000000003E-3"/>
    <n v="4.3444339999999998E-2"/>
    <n v="0.12778800000000001"/>
    <n v="3.233915E-3"/>
    <n v="5.8495840000000003E-4"/>
    <n v="8.7863349999999993E-3"/>
    <n v="4.0201419999999998E-4"/>
    <n v="2.1710815243627581"/>
    <n v="4.7696540892240495"/>
    <n v="0.5356408455264946"/>
    <n v="4.1000770308565002"/>
    <n v="5.7247985874242975"/>
    <n v="8455.8732589298852"/>
  </r>
  <r>
    <s v="spec_IRF_test"/>
    <s v="spec_MEAS_test"/>
    <s v="rho=1.3"/>
    <x v="0"/>
    <x v="0"/>
    <s v="LARD"/>
    <s v="REFLEC"/>
    <s v="d=5cm"/>
    <d v="2018-05-14T00:00:00"/>
    <n v="13.85688"/>
    <n v="1.5936060000000001"/>
    <n v="2.0010460000000001"/>
    <n v="2.6791879999999999"/>
    <n v="0.60374689999999998"/>
    <n v="1.426701E-2"/>
    <n v="0.15347849999999999"/>
    <n v="4.7542600000000001E-6"/>
    <n v="1.925669E-2"/>
    <n v="4.1434790000000003E-3"/>
    <n v="4.3444339999999998E-2"/>
    <n v="0.12778800000000001"/>
    <n v="3.233915E-3"/>
    <n v="5.8495840000000003E-4"/>
    <n v="8.7863349999999993E-3"/>
    <n v="4.0201419999999998E-4"/>
    <n v="2.1710815243627581"/>
    <n v="4.7696540892240495"/>
    <n v="0.5356408455264946"/>
    <n v="4.1000770308565002"/>
    <n v="5.7247985874242975"/>
    <n v="8455.8732589298852"/>
  </r>
  <r>
    <s v="spec_IRF_test"/>
    <s v="spec_MEAS_test"/>
    <s v="rho=1.3"/>
    <x v="0"/>
    <x v="0"/>
    <s v="LARD"/>
    <s v="REFLEC"/>
    <s v="d=5cm"/>
    <d v="2018-05-14T00:00:00"/>
    <n v="13.85688"/>
    <n v="1.5936060000000001"/>
    <n v="2.0010460000000001"/>
    <n v="2.6791879999999999"/>
    <n v="0.60374689999999998"/>
    <n v="1.426701E-2"/>
    <n v="0.15347849999999999"/>
    <n v="4.7542600000000001E-6"/>
    <n v="1.925669E-2"/>
    <n v="4.1434790000000003E-3"/>
    <n v="4.3444339999999998E-2"/>
    <n v="0.12778800000000001"/>
    <n v="3.233915E-3"/>
    <n v="5.8495840000000003E-4"/>
    <n v="8.7863349999999993E-3"/>
    <n v="4.0201419999999998E-4"/>
    <n v="2.1710815243627581"/>
    <n v="4.7696540892240495"/>
    <n v="0.5356408455264946"/>
    <n v="4.1000770308565002"/>
    <n v="5.7247985874242975"/>
    <n v="8455.8732589298852"/>
  </r>
  <r>
    <s v="spec_IRF_test"/>
    <s v="spec_MEAS_test"/>
    <s v="rho=1.3"/>
    <x v="0"/>
    <x v="0"/>
    <s v="LARD"/>
    <s v="REFLEC"/>
    <s v="d=5cm"/>
    <d v="2018-05-14T00:00:00"/>
    <n v="13.85688"/>
    <n v="1.5936060000000001"/>
    <n v="2.0010460000000001"/>
    <n v="2.6791879999999999"/>
    <n v="0.60374689999999998"/>
    <n v="1.426701E-2"/>
    <n v="0.15347849999999999"/>
    <n v="4.7542600000000001E-6"/>
    <n v="1.925669E-2"/>
    <n v="4.1434790000000003E-3"/>
    <n v="4.3444339999999998E-2"/>
    <n v="0.12778800000000001"/>
    <n v="3.233915E-3"/>
    <n v="5.8495840000000003E-4"/>
    <n v="8.7863349999999993E-3"/>
    <n v="4.0201419999999998E-4"/>
    <n v="2.1710815243627581"/>
    <n v="4.7696540892240495"/>
    <n v="0.5356408455264946"/>
    <n v="4.1000770308565002"/>
    <n v="5.7247985874242975"/>
    <n v="8455.8732589298852"/>
  </r>
  <r>
    <s v="spec_IRF_test"/>
    <s v="spec_MEAS_test"/>
    <s v="rho=1.3"/>
    <x v="0"/>
    <x v="0"/>
    <s v="LARD"/>
    <s v="REFLEC"/>
    <s v="d=5cm"/>
    <d v="2018-05-14T00:00:00"/>
    <n v="13.85688"/>
    <n v="1.5936060000000001"/>
    <n v="2.0010460000000001"/>
    <n v="2.6791879999999999"/>
    <n v="0.60374689999999998"/>
    <n v="1.426701E-2"/>
    <n v="0.15347849999999999"/>
    <n v="4.7542600000000001E-6"/>
    <n v="1.925669E-2"/>
    <n v="4.1434790000000003E-3"/>
    <n v="4.3444339999999998E-2"/>
    <n v="0.12778800000000001"/>
    <n v="3.233915E-3"/>
    <n v="5.8495840000000003E-4"/>
    <n v="8.7863349999999993E-3"/>
    <n v="4.0201419999999998E-4"/>
    <n v="2.1710815243627581"/>
    <n v="4.7696540892240495"/>
    <n v="0.5356408455264946"/>
    <n v="4.1000770308565002"/>
    <n v="5.7247985874242975"/>
    <n v="8455.8732589298852"/>
  </r>
  <r>
    <s v="spec_IRF_test"/>
    <s v="spec_MEAS_test"/>
    <s v="rho=1.3"/>
    <x v="0"/>
    <x v="0"/>
    <s v="LARD"/>
    <s v="REFLEC"/>
    <s v="d=5cm"/>
    <d v="2018-05-14T00:00:00"/>
    <n v="13.85688"/>
    <n v="1.5936060000000001"/>
    <n v="2.0010460000000001"/>
    <n v="2.6791879999999999"/>
    <n v="0.60374689999999998"/>
    <n v="1.426701E-2"/>
    <n v="0.15347849999999999"/>
    <n v="4.7542600000000001E-6"/>
    <n v="1.925669E-2"/>
    <n v="4.1434790000000003E-3"/>
    <n v="4.3444339999999998E-2"/>
    <n v="0.12778800000000001"/>
    <n v="3.233915E-3"/>
    <n v="5.8495840000000003E-4"/>
    <n v="8.7863349999999993E-3"/>
    <n v="4.0201419999999998E-4"/>
    <n v="2.1710815243627581"/>
    <n v="4.7696540892240495"/>
    <n v="0.5356408455264946"/>
    <n v="4.1000770308565002"/>
    <n v="5.7247985874242975"/>
    <n v="8455.8732589298852"/>
  </r>
  <r>
    <s v="spec_IRF_test"/>
    <s v="spec_MEAS_test"/>
    <s v="rho=1.3"/>
    <x v="0"/>
    <x v="0"/>
    <s v="LARD"/>
    <s v="REFLEC"/>
    <s v="d=5cm"/>
    <d v="2018-05-14T00:00:00"/>
    <n v="13.85688"/>
    <n v="1.5936060000000001"/>
    <n v="2.0010460000000001"/>
    <n v="2.6791879999999999"/>
    <n v="0.60374689999999998"/>
    <n v="1.426701E-2"/>
    <n v="0.15347849999999999"/>
    <n v="4.7542600000000001E-6"/>
    <n v="1.925669E-2"/>
    <n v="4.1434790000000003E-3"/>
    <n v="4.3444339999999998E-2"/>
    <n v="0.12778800000000001"/>
    <n v="3.233915E-3"/>
    <n v="5.8495840000000003E-4"/>
    <n v="8.7863349999999993E-3"/>
    <n v="4.0201419999999998E-4"/>
    <n v="2.1710815243627581"/>
    <n v="4.7696540892240495"/>
    <n v="0.5356408455264946"/>
    <n v="4.1000770308565002"/>
    <n v="5.7247985874242975"/>
    <n v="8455.8732589298852"/>
  </r>
  <r>
    <s v="spec_IRF_test"/>
    <s v="spec_MEAS_test"/>
    <s v="rho=1.3"/>
    <x v="0"/>
    <x v="0"/>
    <s v="LARD"/>
    <s v="REFLEC"/>
    <s v="d=5cm"/>
    <d v="2018-05-14T00:00:00"/>
    <n v="13.85688"/>
    <n v="1.5936060000000001"/>
    <n v="2.0010460000000001"/>
    <n v="2.6791879999999999"/>
    <n v="0.60374689999999998"/>
    <n v="1.426701E-2"/>
    <n v="0.15347849999999999"/>
    <n v="4.7542600000000001E-6"/>
    <n v="1.925669E-2"/>
    <n v="4.1434790000000003E-3"/>
    <n v="4.3444339999999998E-2"/>
    <n v="0.12778800000000001"/>
    <n v="3.233915E-3"/>
    <n v="5.8495840000000003E-4"/>
    <n v="8.7863349999999993E-3"/>
    <n v="4.0201419999999998E-4"/>
    <n v="2.1710815243627581"/>
    <n v="4.7696540892240495"/>
    <n v="0.5356408455264946"/>
    <n v="4.1000770308565002"/>
    <n v="5.7247985874242975"/>
    <n v="8455.8732589298852"/>
  </r>
  <r>
    <s v="spec_IRF_test"/>
    <s v="spec_MEAS_test"/>
    <s v="rho=2.6"/>
    <x v="1"/>
    <x v="0"/>
    <s v="LARD"/>
    <s v="REFLEC"/>
    <s v="d=5cm"/>
    <d v="2018-05-14T00:00:00"/>
    <n v="12.62954"/>
    <n v="1.82067"/>
    <n v="1.5145839999999999"/>
    <n v="2.2916280000000002"/>
    <n v="0.44767119999999999"/>
    <n v="1.9576240000000002E-2"/>
    <n v="0.11561250000000001"/>
    <n v="2.106146E-6"/>
    <n v="1.8616199999999999E-2"/>
    <n v="4.3150920000000004E-3"/>
    <n v="2.4165599999999999E-2"/>
    <n v="6.1745460000000002E-2"/>
    <n v="1.729941E-3"/>
    <n v="3.0111489999999999E-4"/>
    <n v="4.7307800000000004E-3"/>
    <n v="2.0258160000000001E-4"/>
    <n v="1.5955272206757762"/>
    <n v="2.6943928072095469"/>
    <n v="0.38643115751024415"/>
    <n v="1.5381651430509635"/>
    <n v="4.0919277759757815"/>
    <n v="9618.5924432589181"/>
  </r>
  <r>
    <s v="spec_IRF_test"/>
    <s v="spec_MEAS_test"/>
    <s v="rho=2.6"/>
    <x v="1"/>
    <x v="0"/>
    <s v="LARD"/>
    <s v="REFLEC"/>
    <s v="d=5cm"/>
    <d v="2018-05-14T00:00:00"/>
    <n v="12.62954"/>
    <n v="1.82067"/>
    <n v="1.5145839999999999"/>
    <n v="2.2916280000000002"/>
    <n v="0.44767119999999999"/>
    <n v="1.9576240000000002E-2"/>
    <n v="0.11561250000000001"/>
    <n v="2.106146E-6"/>
    <n v="1.8616199999999999E-2"/>
    <n v="4.3150920000000004E-3"/>
    <n v="2.4165599999999999E-2"/>
    <n v="6.1745460000000002E-2"/>
    <n v="1.729941E-3"/>
    <n v="3.0111489999999999E-4"/>
    <n v="4.7307800000000004E-3"/>
    <n v="2.0258160000000001E-4"/>
    <n v="1.5955272206757762"/>
    <n v="2.6943928072095469"/>
    <n v="0.38643115751024415"/>
    <n v="1.5381651430509635"/>
    <n v="4.0919277759757815"/>
    <n v="9618.5924432589181"/>
  </r>
  <r>
    <s v="spec_IRF_test"/>
    <s v="spec_MEAS_test"/>
    <s v="rho=2.6"/>
    <x v="1"/>
    <x v="0"/>
    <s v="LARD"/>
    <s v="REFLEC"/>
    <s v="d=5cm"/>
    <d v="2018-05-14T00:00:00"/>
    <n v="12.62954"/>
    <n v="1.82067"/>
    <n v="1.5145839999999999"/>
    <n v="2.2916280000000002"/>
    <n v="0.44767119999999999"/>
    <n v="1.9576240000000002E-2"/>
    <n v="0.11561250000000001"/>
    <n v="2.106146E-6"/>
    <n v="1.8616199999999999E-2"/>
    <n v="4.3150920000000004E-3"/>
    <n v="2.4165599999999999E-2"/>
    <n v="6.1745460000000002E-2"/>
    <n v="1.729941E-3"/>
    <n v="3.0111489999999999E-4"/>
    <n v="4.7307800000000004E-3"/>
    <n v="2.0258160000000001E-4"/>
    <n v="1.5955272206757762"/>
    <n v="2.6943928072095469"/>
    <n v="0.38643115751024415"/>
    <n v="1.5381651430509635"/>
    <n v="4.0919277759757815"/>
    <n v="9618.5924432589181"/>
  </r>
  <r>
    <s v="spec_IRF_test"/>
    <s v="spec_MEAS_test"/>
    <s v="rho=2.6"/>
    <x v="1"/>
    <x v="0"/>
    <s v="LARD"/>
    <s v="REFLEC"/>
    <s v="d=5cm"/>
    <d v="2018-05-14T00:00:00"/>
    <n v="12.62954"/>
    <n v="1.82067"/>
    <n v="1.5145839999999999"/>
    <n v="2.2916280000000002"/>
    <n v="0.44767119999999999"/>
    <n v="1.9576240000000002E-2"/>
    <n v="0.11561250000000001"/>
    <n v="2.106146E-6"/>
    <n v="1.8616199999999999E-2"/>
    <n v="4.3150920000000004E-3"/>
    <n v="2.4165599999999999E-2"/>
    <n v="6.1745460000000002E-2"/>
    <n v="1.729941E-3"/>
    <n v="3.0111489999999999E-4"/>
    <n v="4.7307800000000004E-3"/>
    <n v="2.0258160000000001E-4"/>
    <n v="1.5955272206757762"/>
    <n v="2.6943928072095469"/>
    <n v="0.38643115751024415"/>
    <n v="1.5381651430509635"/>
    <n v="4.0919277759757815"/>
    <n v="9618.5924432589181"/>
  </r>
  <r>
    <s v="spec_IRF_test"/>
    <s v="spec_MEAS_test"/>
    <s v="rho=2.6"/>
    <x v="1"/>
    <x v="0"/>
    <s v="LARD"/>
    <s v="REFLEC"/>
    <s v="d=5cm"/>
    <d v="2018-05-14T00:00:00"/>
    <n v="12.62954"/>
    <n v="1.82067"/>
    <n v="1.5145839999999999"/>
    <n v="2.2916280000000002"/>
    <n v="0.44767119999999999"/>
    <n v="1.9576240000000002E-2"/>
    <n v="0.11561250000000001"/>
    <n v="2.106146E-6"/>
    <n v="1.8616199999999999E-2"/>
    <n v="4.3150920000000004E-3"/>
    <n v="2.4165599999999999E-2"/>
    <n v="6.1745460000000002E-2"/>
    <n v="1.729941E-3"/>
    <n v="3.0111489999999999E-4"/>
    <n v="4.7307800000000004E-3"/>
    <n v="2.0258160000000001E-4"/>
    <n v="1.5955272206757762"/>
    <n v="2.6943928072095469"/>
    <n v="0.38643115751024415"/>
    <n v="1.5381651430509635"/>
    <n v="4.0919277759757815"/>
    <n v="9618.5924432589181"/>
  </r>
  <r>
    <s v="spec_IRF_test"/>
    <s v="spec_MEAS_test"/>
    <s v="rho=2.6"/>
    <x v="1"/>
    <x v="0"/>
    <s v="LARD"/>
    <s v="REFLEC"/>
    <s v="d=5cm"/>
    <d v="2018-05-14T00:00:00"/>
    <n v="12.62954"/>
    <n v="1.82067"/>
    <n v="1.5145839999999999"/>
    <n v="2.2916280000000002"/>
    <n v="0.44767119999999999"/>
    <n v="1.9576240000000002E-2"/>
    <n v="0.11561250000000001"/>
    <n v="2.106146E-6"/>
    <n v="1.8616199999999999E-2"/>
    <n v="4.3150920000000004E-3"/>
    <n v="2.4165599999999999E-2"/>
    <n v="6.1745460000000002E-2"/>
    <n v="1.729941E-3"/>
    <n v="3.0111489999999999E-4"/>
    <n v="4.7307800000000004E-3"/>
    <n v="2.0258160000000001E-4"/>
    <n v="1.5955272206757762"/>
    <n v="2.6943928072095469"/>
    <n v="0.38643115751024415"/>
    <n v="1.5381651430509635"/>
    <n v="4.0919277759757815"/>
    <n v="9618.5924432589181"/>
  </r>
  <r>
    <s v="spec_IRF_test"/>
    <s v="spec_MEAS_test"/>
    <s v="rho=2.6"/>
    <x v="1"/>
    <x v="0"/>
    <s v="LARD"/>
    <s v="REFLEC"/>
    <s v="d=5cm"/>
    <d v="2018-05-14T00:00:00"/>
    <n v="12.62954"/>
    <n v="1.82067"/>
    <n v="1.5145839999999999"/>
    <n v="2.2916280000000002"/>
    <n v="0.44767119999999999"/>
    <n v="1.9576240000000002E-2"/>
    <n v="0.11561250000000001"/>
    <n v="2.106146E-6"/>
    <n v="1.8616199999999999E-2"/>
    <n v="4.3150920000000004E-3"/>
    <n v="2.4165599999999999E-2"/>
    <n v="6.1745460000000002E-2"/>
    <n v="1.729941E-3"/>
    <n v="3.0111489999999999E-4"/>
    <n v="4.7307800000000004E-3"/>
    <n v="2.0258160000000001E-4"/>
    <n v="1.5955272206757762"/>
    <n v="2.6943928072095469"/>
    <n v="0.38643115751024415"/>
    <n v="1.5381651430509635"/>
    <n v="4.0919277759757815"/>
    <n v="9618.5924432589181"/>
  </r>
  <r>
    <s v="spec_IRF_test"/>
    <s v="spec_MEAS_test"/>
    <s v="rho=2.6"/>
    <x v="1"/>
    <x v="0"/>
    <s v="LARD"/>
    <s v="REFLEC"/>
    <s v="d=5cm"/>
    <d v="2018-05-14T00:00:00"/>
    <n v="12.62954"/>
    <n v="1.82067"/>
    <n v="1.5145839999999999"/>
    <n v="2.2916280000000002"/>
    <n v="0.44767119999999999"/>
    <n v="1.9576240000000002E-2"/>
    <n v="0.11561250000000001"/>
    <n v="2.106146E-6"/>
    <n v="1.8616199999999999E-2"/>
    <n v="4.3150920000000004E-3"/>
    <n v="2.4165599999999999E-2"/>
    <n v="6.1745460000000002E-2"/>
    <n v="1.729941E-3"/>
    <n v="3.0111489999999999E-4"/>
    <n v="4.7307800000000004E-3"/>
    <n v="2.0258160000000001E-4"/>
    <n v="1.5955272206757762"/>
    <n v="2.6943928072095469"/>
    <n v="0.38643115751024415"/>
    <n v="1.5381651430509635"/>
    <n v="4.0919277759757815"/>
    <n v="9618.5924432589181"/>
  </r>
  <r>
    <s v="spec_IRF_test"/>
    <s v="spec_MEAS_test"/>
    <s v="rho=3.9"/>
    <x v="2"/>
    <x v="0"/>
    <s v="LARD"/>
    <s v="REFLEC"/>
    <s v="d=5cm"/>
    <d v="2018-05-14T00:00:00"/>
    <n v="13.00751"/>
    <n v="1.8160480000000001"/>
    <n v="1.530681"/>
    <n v="1.957768"/>
    <n v="0.59808939999999999"/>
    <n v="2.5838259999999998E-2"/>
    <n v="0.13157479999999999"/>
    <n v="2.3133060000000001E-5"/>
    <n v="2.1679400000000001E-2"/>
    <n v="4.4522169999999996E-3"/>
    <n v="1.9067150000000001E-2"/>
    <n v="4.5706990000000003E-2"/>
    <n v="1.345111E-3"/>
    <n v="2.2156359999999999E-4"/>
    <n v="3.5370279999999998E-3"/>
    <n v="1.5016420000000001E-4"/>
    <n v="1.2456645114168139"/>
    <n v="2.3346479255969044"/>
    <n v="0.22490132746040975"/>
    <n v="0.85750201445453367"/>
    <n v="2.6882260128839262"/>
    <n v="649.13245372639847"/>
  </r>
  <r>
    <s v="spec_IRF_test"/>
    <s v="spec_MEAS_test"/>
    <s v="rho=3.9"/>
    <x v="2"/>
    <x v="0"/>
    <s v="LARD"/>
    <s v="REFLEC"/>
    <s v="d=5cm"/>
    <d v="2018-05-14T00:00:00"/>
    <n v="13.00751"/>
    <n v="1.8160480000000001"/>
    <n v="1.530681"/>
    <n v="1.957768"/>
    <n v="0.59808939999999999"/>
    <n v="2.5838259999999998E-2"/>
    <n v="0.13157479999999999"/>
    <n v="2.3133060000000001E-5"/>
    <n v="2.1679400000000001E-2"/>
    <n v="4.4522169999999996E-3"/>
    <n v="1.9067150000000001E-2"/>
    <n v="4.5706990000000003E-2"/>
    <n v="1.345111E-3"/>
    <n v="2.2156359999999999E-4"/>
    <n v="3.5370279999999998E-3"/>
    <n v="1.5016420000000001E-4"/>
    <n v="1.2456645114168139"/>
    <n v="2.3346479255969044"/>
    <n v="0.22490132746040975"/>
    <n v="0.85750201445453367"/>
    <n v="2.6882260128839262"/>
    <n v="649.13245372639847"/>
  </r>
  <r>
    <s v="spec_IRF_test"/>
    <s v="spec_MEAS_test"/>
    <s v="rho=3.9"/>
    <x v="2"/>
    <x v="0"/>
    <s v="LARD"/>
    <s v="REFLEC"/>
    <s v="d=5cm"/>
    <d v="2018-05-14T00:00:00"/>
    <n v="13.00751"/>
    <n v="1.8160480000000001"/>
    <n v="1.530681"/>
    <n v="1.957768"/>
    <n v="0.59808939999999999"/>
    <n v="2.5838259999999998E-2"/>
    <n v="0.13157479999999999"/>
    <n v="2.3133060000000001E-5"/>
    <n v="2.1679400000000001E-2"/>
    <n v="4.4522169999999996E-3"/>
    <n v="1.9067150000000001E-2"/>
    <n v="4.5706990000000003E-2"/>
    <n v="1.345111E-3"/>
    <n v="2.2156359999999999E-4"/>
    <n v="3.5370279999999998E-3"/>
    <n v="1.5016420000000001E-4"/>
    <n v="1.2456645114168139"/>
    <n v="2.3346479255969044"/>
    <n v="0.22490132746040975"/>
    <n v="0.85750201445453367"/>
    <n v="2.6882260128839262"/>
    <n v="649.13245372639847"/>
  </r>
  <r>
    <s v="spec_IRF_test"/>
    <s v="spec_MEAS_test"/>
    <s v="rho=3.9"/>
    <x v="2"/>
    <x v="0"/>
    <s v="LARD"/>
    <s v="REFLEC"/>
    <s v="d=5cm"/>
    <d v="2018-05-14T00:00:00"/>
    <n v="13.00751"/>
    <n v="1.8160480000000001"/>
    <n v="1.530681"/>
    <n v="1.957768"/>
    <n v="0.59808939999999999"/>
    <n v="2.5838259999999998E-2"/>
    <n v="0.13157479999999999"/>
    <n v="2.3133060000000001E-5"/>
    <n v="2.1679400000000001E-2"/>
    <n v="4.4522169999999996E-3"/>
    <n v="1.9067150000000001E-2"/>
    <n v="4.5706990000000003E-2"/>
    <n v="1.345111E-3"/>
    <n v="2.2156359999999999E-4"/>
    <n v="3.5370279999999998E-3"/>
    <n v="1.5016420000000001E-4"/>
    <n v="1.2456645114168139"/>
    <n v="2.3346479255969044"/>
    <n v="0.22490132746040975"/>
    <n v="0.85750201445453367"/>
    <n v="2.6882260128839262"/>
    <n v="649.13245372639847"/>
  </r>
  <r>
    <s v="spec_IRF_test"/>
    <s v="spec_MEAS_test"/>
    <s v="rho=3.9"/>
    <x v="2"/>
    <x v="0"/>
    <s v="LARD"/>
    <s v="REFLEC"/>
    <s v="d=5cm"/>
    <d v="2018-05-14T00:00:00"/>
    <n v="13.00751"/>
    <n v="1.8160480000000001"/>
    <n v="1.530681"/>
    <n v="1.957768"/>
    <n v="0.59808939999999999"/>
    <n v="2.5838259999999998E-2"/>
    <n v="0.13157479999999999"/>
    <n v="2.3133060000000001E-5"/>
    <n v="2.1679400000000001E-2"/>
    <n v="4.4522169999999996E-3"/>
    <n v="1.9067150000000001E-2"/>
    <n v="4.5706990000000003E-2"/>
    <n v="1.345111E-3"/>
    <n v="2.2156359999999999E-4"/>
    <n v="3.5370279999999998E-3"/>
    <n v="1.5016420000000001E-4"/>
    <n v="1.2456645114168139"/>
    <n v="2.3346479255969044"/>
    <n v="0.22490132746040975"/>
    <n v="0.85750201445453367"/>
    <n v="2.6882260128839262"/>
    <n v="649.13245372639847"/>
  </r>
  <r>
    <s v="spec_IRF_test"/>
    <s v="spec_MEAS_test"/>
    <s v="rho=3.9"/>
    <x v="2"/>
    <x v="0"/>
    <s v="LARD"/>
    <s v="REFLEC"/>
    <s v="d=5cm"/>
    <d v="2018-05-14T00:00:00"/>
    <n v="13.00751"/>
    <n v="1.8160480000000001"/>
    <n v="1.530681"/>
    <n v="1.957768"/>
    <n v="0.59808939999999999"/>
    <n v="2.5838259999999998E-2"/>
    <n v="0.13157479999999999"/>
    <n v="2.3133060000000001E-5"/>
    <n v="2.1679400000000001E-2"/>
    <n v="4.4522169999999996E-3"/>
    <n v="1.9067150000000001E-2"/>
    <n v="4.5706990000000003E-2"/>
    <n v="1.345111E-3"/>
    <n v="2.2156359999999999E-4"/>
    <n v="3.5370279999999998E-3"/>
    <n v="1.5016420000000001E-4"/>
    <n v="1.2456645114168139"/>
    <n v="2.3346479255969044"/>
    <n v="0.22490132746040975"/>
    <n v="0.85750201445453367"/>
    <n v="2.6882260128839262"/>
    <n v="649.13245372639847"/>
  </r>
  <r>
    <s v="spec_IRF_test"/>
    <s v="spec_MEAS_test"/>
    <s v="rho=3.9"/>
    <x v="2"/>
    <x v="0"/>
    <s v="LARD"/>
    <s v="REFLEC"/>
    <s v="d=5cm"/>
    <d v="2018-05-14T00:00:00"/>
    <n v="13.00751"/>
    <n v="1.8160480000000001"/>
    <n v="1.530681"/>
    <n v="1.957768"/>
    <n v="0.59808939999999999"/>
    <n v="2.5838259999999998E-2"/>
    <n v="0.13157479999999999"/>
    <n v="2.3133060000000001E-5"/>
    <n v="2.1679400000000001E-2"/>
    <n v="4.4522169999999996E-3"/>
    <n v="1.9067150000000001E-2"/>
    <n v="4.5706990000000003E-2"/>
    <n v="1.345111E-3"/>
    <n v="2.2156359999999999E-4"/>
    <n v="3.5370279999999998E-3"/>
    <n v="1.5016420000000001E-4"/>
    <n v="1.2456645114168139"/>
    <n v="2.3346479255969044"/>
    <n v="0.22490132746040975"/>
    <n v="0.85750201445453367"/>
    <n v="2.6882260128839262"/>
    <n v="649.13245372639847"/>
  </r>
  <r>
    <s v="spec_IRF_test"/>
    <s v="spec_MEAS_test"/>
    <s v="rho=3.9"/>
    <x v="2"/>
    <x v="0"/>
    <s v="LARD"/>
    <s v="REFLEC"/>
    <s v="d=5cm"/>
    <d v="2018-05-14T00:00:00"/>
    <n v="13.00751"/>
    <n v="1.8160480000000001"/>
    <n v="1.530681"/>
    <n v="1.957768"/>
    <n v="0.59808939999999999"/>
    <n v="2.5838259999999998E-2"/>
    <n v="0.13157479999999999"/>
    <n v="2.3133060000000001E-5"/>
    <n v="2.1679400000000001E-2"/>
    <n v="4.4522169999999996E-3"/>
    <n v="1.9067150000000001E-2"/>
    <n v="4.5706990000000003E-2"/>
    <n v="1.345111E-3"/>
    <n v="2.2156359999999999E-4"/>
    <n v="3.5370279999999998E-3"/>
    <n v="1.5016420000000001E-4"/>
    <n v="1.2456645114168139"/>
    <n v="2.3346479255969044"/>
    <n v="0.22490132746040975"/>
    <n v="0.85750201445453367"/>
    <n v="2.6882260128839262"/>
    <n v="649.13245372639847"/>
  </r>
  <r>
    <s v="spec_IRF_test"/>
    <s v="spec_MEAS_test"/>
    <s v="rho=2"/>
    <x v="3"/>
    <x v="0"/>
    <s v="LARD"/>
    <s v="REFLEC"/>
    <s v="d=5cm"/>
    <d v="2018-05-14T00:00:00"/>
    <n v="14.441660000000001"/>
    <n v="1.6376599999999999"/>
    <n v="1.3189070000000001"/>
    <n v="2.8679559999999999"/>
    <n v="0.59760559999999996"/>
    <n v="1.9717109999999999E-2"/>
    <n v="0.1115498"/>
    <n v="4.4373639999999999E-6"/>
    <n v="1.8001880000000001E-2"/>
    <n v="3.5938329999999998E-3"/>
    <n v="2.7522660000000001E-2"/>
    <n v="6.8657919999999997E-2"/>
    <n v="1.9973859999999999E-3"/>
    <n v="3.440359E-4"/>
    <n v="5.4441029999999996E-3"/>
    <n v="2.2663739999999999E-4"/>
    <n v="2.0867779153496038"/>
    <n v="2.3939669925201081"/>
    <n v="0.33423147306517875"/>
    <n v="1.7448596675679144"/>
    <n v="4.8804238107105515"/>
    <n v="5107.4782235579496"/>
  </r>
  <r>
    <s v="spec_IRF_test"/>
    <s v="spec_MEAS_test"/>
    <s v="rho=2"/>
    <x v="3"/>
    <x v="0"/>
    <s v="LARD"/>
    <s v="REFLEC"/>
    <s v="d=5cm"/>
    <d v="2018-05-14T00:00:00"/>
    <n v="14.441660000000001"/>
    <n v="1.6376599999999999"/>
    <n v="1.3189070000000001"/>
    <n v="2.8679559999999999"/>
    <n v="0.59760559999999996"/>
    <n v="1.9717109999999999E-2"/>
    <n v="0.1115498"/>
    <n v="4.4373639999999999E-6"/>
    <n v="1.8001880000000001E-2"/>
    <n v="3.5938329999999998E-3"/>
    <n v="2.7522660000000001E-2"/>
    <n v="6.8657919999999997E-2"/>
    <n v="1.9973859999999999E-3"/>
    <n v="3.440359E-4"/>
    <n v="5.4441029999999996E-3"/>
    <n v="2.2663739999999999E-4"/>
    <n v="2.0867779153496038"/>
    <n v="2.3939669925201081"/>
    <n v="0.33423147306517875"/>
    <n v="1.7448596675679144"/>
    <n v="4.8804238107105515"/>
    <n v="5107.4782235579496"/>
  </r>
  <r>
    <s v="spec_IRF_test"/>
    <s v="spec_MEAS_test"/>
    <s v="rho=2"/>
    <x v="3"/>
    <x v="0"/>
    <s v="LARD"/>
    <s v="REFLEC"/>
    <s v="d=5cm"/>
    <d v="2018-05-14T00:00:00"/>
    <n v="14.441660000000001"/>
    <n v="1.6376599999999999"/>
    <n v="1.3189070000000001"/>
    <n v="2.8679559999999999"/>
    <n v="0.59760559999999996"/>
    <n v="1.9717109999999999E-2"/>
    <n v="0.1115498"/>
    <n v="4.4373639999999999E-6"/>
    <n v="1.8001880000000001E-2"/>
    <n v="3.5938329999999998E-3"/>
    <n v="2.7522660000000001E-2"/>
    <n v="6.8657919999999997E-2"/>
    <n v="1.9973859999999999E-3"/>
    <n v="3.440359E-4"/>
    <n v="5.4441029999999996E-3"/>
    <n v="2.2663739999999999E-4"/>
    <n v="2.0867779153496038"/>
    <n v="2.3939669925201081"/>
    <n v="0.33423147306517875"/>
    <n v="1.7448596675679144"/>
    <n v="4.8804238107105515"/>
    <n v="5107.4782235579496"/>
  </r>
  <r>
    <s v="spec_IRF_test"/>
    <s v="spec_MEAS_test"/>
    <s v="rho=2"/>
    <x v="3"/>
    <x v="0"/>
    <s v="LARD"/>
    <s v="REFLEC"/>
    <s v="d=5cm"/>
    <d v="2018-05-14T00:00:00"/>
    <n v="14.441660000000001"/>
    <n v="1.6376599999999999"/>
    <n v="1.3189070000000001"/>
    <n v="2.8679559999999999"/>
    <n v="0.59760559999999996"/>
    <n v="1.9717109999999999E-2"/>
    <n v="0.1115498"/>
    <n v="4.4373639999999999E-6"/>
    <n v="1.8001880000000001E-2"/>
    <n v="3.5938329999999998E-3"/>
    <n v="2.7522660000000001E-2"/>
    <n v="6.8657919999999997E-2"/>
    <n v="1.9973859999999999E-3"/>
    <n v="3.440359E-4"/>
    <n v="5.4441029999999996E-3"/>
    <n v="2.2663739999999999E-4"/>
    <n v="2.0867779153496038"/>
    <n v="2.3939669925201081"/>
    <n v="0.33423147306517875"/>
    <n v="1.7448596675679144"/>
    <n v="4.8804238107105515"/>
    <n v="5107.4782235579496"/>
  </r>
  <r>
    <s v="spec_IRF_test"/>
    <s v="spec_MEAS_test"/>
    <s v="rho=2"/>
    <x v="3"/>
    <x v="0"/>
    <s v="LARD"/>
    <s v="REFLEC"/>
    <s v="d=5cm"/>
    <d v="2018-05-14T00:00:00"/>
    <n v="14.441660000000001"/>
    <n v="1.6376599999999999"/>
    <n v="1.3189070000000001"/>
    <n v="2.8679559999999999"/>
    <n v="0.59760559999999996"/>
    <n v="1.9717109999999999E-2"/>
    <n v="0.1115498"/>
    <n v="4.4373639999999999E-6"/>
    <n v="1.8001880000000001E-2"/>
    <n v="3.5938329999999998E-3"/>
    <n v="2.7522660000000001E-2"/>
    <n v="6.8657919999999997E-2"/>
    <n v="1.9973859999999999E-3"/>
    <n v="3.440359E-4"/>
    <n v="5.4441029999999996E-3"/>
    <n v="2.2663739999999999E-4"/>
    <n v="2.0867779153496038"/>
    <n v="2.3939669925201081"/>
    <n v="0.33423147306517875"/>
    <n v="1.7448596675679144"/>
    <n v="4.8804238107105515"/>
    <n v="5107.4782235579496"/>
  </r>
  <r>
    <s v="spec_IRF_test"/>
    <s v="spec_MEAS_test"/>
    <s v="rho=2"/>
    <x v="3"/>
    <x v="0"/>
    <s v="LARD"/>
    <s v="REFLEC"/>
    <s v="d=5cm"/>
    <d v="2018-05-14T00:00:00"/>
    <n v="14.441660000000001"/>
    <n v="1.6376599999999999"/>
    <n v="1.3189070000000001"/>
    <n v="2.8679559999999999"/>
    <n v="0.59760559999999996"/>
    <n v="1.9717109999999999E-2"/>
    <n v="0.1115498"/>
    <n v="4.4373639999999999E-6"/>
    <n v="1.8001880000000001E-2"/>
    <n v="3.5938329999999998E-3"/>
    <n v="2.7522660000000001E-2"/>
    <n v="6.8657919999999997E-2"/>
    <n v="1.9973859999999999E-3"/>
    <n v="3.440359E-4"/>
    <n v="5.4441029999999996E-3"/>
    <n v="2.2663739999999999E-4"/>
    <n v="2.0867779153496038"/>
    <n v="2.3939669925201081"/>
    <n v="0.33423147306517875"/>
    <n v="1.7448596675679144"/>
    <n v="4.8804238107105515"/>
    <n v="5107.4782235579496"/>
  </r>
  <r>
    <s v="spec_IRF_test"/>
    <s v="spec_MEAS_test"/>
    <s v="rho=2"/>
    <x v="3"/>
    <x v="0"/>
    <s v="LARD"/>
    <s v="REFLEC"/>
    <s v="d=5cm"/>
    <d v="2018-05-14T00:00:00"/>
    <n v="14.441660000000001"/>
    <n v="1.6376599999999999"/>
    <n v="1.3189070000000001"/>
    <n v="2.8679559999999999"/>
    <n v="0.59760559999999996"/>
    <n v="1.9717109999999999E-2"/>
    <n v="0.1115498"/>
    <n v="4.4373639999999999E-6"/>
    <n v="1.8001880000000001E-2"/>
    <n v="3.5938329999999998E-3"/>
    <n v="2.7522660000000001E-2"/>
    <n v="6.8657919999999997E-2"/>
    <n v="1.9973859999999999E-3"/>
    <n v="3.440359E-4"/>
    <n v="5.4441029999999996E-3"/>
    <n v="2.2663739999999999E-4"/>
    <n v="2.0867779153496038"/>
    <n v="2.3939669925201081"/>
    <n v="0.33423147306517875"/>
    <n v="1.7448596675679144"/>
    <n v="4.8804238107105515"/>
    <n v="5107.4782235579496"/>
  </r>
  <r>
    <s v="spec_IRF_test"/>
    <s v="spec_MEAS_test"/>
    <s v="rho=2"/>
    <x v="3"/>
    <x v="0"/>
    <s v="LARD"/>
    <s v="REFLEC"/>
    <s v="d=5cm"/>
    <d v="2018-05-14T00:00:00"/>
    <n v="14.441660000000001"/>
    <n v="1.6376599999999999"/>
    <n v="1.3189070000000001"/>
    <n v="2.8679559999999999"/>
    <n v="0.59760559999999996"/>
    <n v="1.9717109999999999E-2"/>
    <n v="0.1115498"/>
    <n v="4.4373639999999999E-6"/>
    <n v="1.8001880000000001E-2"/>
    <n v="3.5938329999999998E-3"/>
    <n v="2.7522660000000001E-2"/>
    <n v="6.8657919999999997E-2"/>
    <n v="1.9973859999999999E-3"/>
    <n v="3.440359E-4"/>
    <n v="5.4441029999999996E-3"/>
    <n v="2.2663739999999999E-4"/>
    <n v="2.0867779153496038"/>
    <n v="2.3939669925201081"/>
    <n v="0.33423147306517875"/>
    <n v="1.7448596675679144"/>
    <n v="4.8804238107105515"/>
    <n v="5107.4782235579496"/>
  </r>
  <r>
    <s v="spec_IRF_test"/>
    <s v="spec_MEAS_test"/>
    <s v="rho=2.4"/>
    <x v="4"/>
    <x v="0"/>
    <s v="LARD"/>
    <s v="REFLEC"/>
    <s v="d=5cm"/>
    <d v="2018-05-14T00:00:00"/>
    <n v="13.610010000000001"/>
    <n v="1.7583340000000001"/>
    <n v="1.319256"/>
    <n v="2.6151420000000001"/>
    <n v="0.52087810000000001"/>
    <n v="2.1161929999999999E-2"/>
    <n v="0.1083633"/>
    <n v="3.1724599999999999E-6"/>
    <n v="1.882702E-2"/>
    <n v="3.9990920000000001E-3"/>
    <n v="2.478673E-2"/>
    <n v="6.0728259999999999E-2"/>
    <n v="1.7682119999999999E-3"/>
    <n v="3.0862750000000002E-4"/>
    <n v="4.8646840000000002E-3"/>
    <n v="2.0175360000000001E-4"/>
    <n v="1.8788415591818419"/>
    <n v="2.3221782985398112"/>
    <n v="0.33946752608719777"/>
    <n v="1.458409039251146"/>
    <n v="4.489235746788812"/>
    <n v="6359.5317198640805"/>
  </r>
  <r>
    <s v="spec_IRF_test"/>
    <s v="spec_MEAS_test"/>
    <s v="rho=2.4"/>
    <x v="4"/>
    <x v="0"/>
    <s v="LARD"/>
    <s v="REFLEC"/>
    <s v="d=5cm"/>
    <d v="2018-05-14T00:00:00"/>
    <n v="13.610010000000001"/>
    <n v="1.7583340000000001"/>
    <n v="1.319256"/>
    <n v="2.6151420000000001"/>
    <n v="0.52087810000000001"/>
    <n v="2.1161929999999999E-2"/>
    <n v="0.1083633"/>
    <n v="3.1724599999999999E-6"/>
    <n v="1.882702E-2"/>
    <n v="3.9990920000000001E-3"/>
    <n v="2.478673E-2"/>
    <n v="6.0728259999999999E-2"/>
    <n v="1.7682119999999999E-3"/>
    <n v="3.0862750000000002E-4"/>
    <n v="4.8646840000000002E-3"/>
    <n v="2.0175360000000001E-4"/>
    <n v="1.8788415591818419"/>
    <n v="2.3221782985398112"/>
    <n v="0.33946752608719777"/>
    <n v="1.458409039251146"/>
    <n v="4.489235746788812"/>
    <n v="6359.5317198640805"/>
  </r>
  <r>
    <s v="spec_IRF_test"/>
    <s v="spec_MEAS_test"/>
    <s v="rho=2.4"/>
    <x v="4"/>
    <x v="0"/>
    <s v="LARD"/>
    <s v="REFLEC"/>
    <s v="d=5cm"/>
    <d v="2018-05-14T00:00:00"/>
    <n v="13.610010000000001"/>
    <n v="1.7583340000000001"/>
    <n v="1.319256"/>
    <n v="2.6151420000000001"/>
    <n v="0.52087810000000001"/>
    <n v="2.1161929999999999E-2"/>
    <n v="0.1083633"/>
    <n v="3.1724599999999999E-6"/>
    <n v="1.882702E-2"/>
    <n v="3.9990920000000001E-3"/>
    <n v="2.478673E-2"/>
    <n v="6.0728259999999999E-2"/>
    <n v="1.7682119999999999E-3"/>
    <n v="3.0862750000000002E-4"/>
    <n v="4.8646840000000002E-3"/>
    <n v="2.0175360000000001E-4"/>
    <n v="1.8788415591818419"/>
    <n v="2.3221782985398112"/>
    <n v="0.33946752608719777"/>
    <n v="1.458409039251146"/>
    <n v="4.489235746788812"/>
    <n v="6359.5317198640805"/>
  </r>
  <r>
    <s v="spec_IRF_test"/>
    <s v="spec_MEAS_test"/>
    <s v="rho=2.4"/>
    <x v="4"/>
    <x v="0"/>
    <s v="LARD"/>
    <s v="REFLEC"/>
    <s v="d=5cm"/>
    <d v="2018-05-14T00:00:00"/>
    <n v="13.610010000000001"/>
    <n v="1.7583340000000001"/>
    <n v="1.319256"/>
    <n v="2.6151420000000001"/>
    <n v="0.52087810000000001"/>
    <n v="2.1161929999999999E-2"/>
    <n v="0.1083633"/>
    <n v="3.1724599999999999E-6"/>
    <n v="1.882702E-2"/>
    <n v="3.9990920000000001E-3"/>
    <n v="2.478673E-2"/>
    <n v="6.0728259999999999E-2"/>
    <n v="1.7682119999999999E-3"/>
    <n v="3.0862750000000002E-4"/>
    <n v="4.8646840000000002E-3"/>
    <n v="2.0175360000000001E-4"/>
    <n v="1.8788415591818419"/>
    <n v="2.3221782985398112"/>
    <n v="0.33946752608719777"/>
    <n v="1.458409039251146"/>
    <n v="4.489235746788812"/>
    <n v="6359.5317198640805"/>
  </r>
  <r>
    <s v="spec_IRF_test"/>
    <s v="spec_MEAS_test"/>
    <s v="rho=2.4"/>
    <x v="4"/>
    <x v="0"/>
    <s v="LARD"/>
    <s v="REFLEC"/>
    <s v="d=5cm"/>
    <d v="2018-05-14T00:00:00"/>
    <n v="13.610010000000001"/>
    <n v="1.7583340000000001"/>
    <n v="1.319256"/>
    <n v="2.6151420000000001"/>
    <n v="0.52087810000000001"/>
    <n v="2.1161929999999999E-2"/>
    <n v="0.1083633"/>
    <n v="3.1724599999999999E-6"/>
    <n v="1.882702E-2"/>
    <n v="3.9990920000000001E-3"/>
    <n v="2.478673E-2"/>
    <n v="6.0728259999999999E-2"/>
    <n v="1.7682119999999999E-3"/>
    <n v="3.0862750000000002E-4"/>
    <n v="4.8646840000000002E-3"/>
    <n v="2.0175360000000001E-4"/>
    <n v="1.8788415591818419"/>
    <n v="2.3221782985398112"/>
    <n v="0.33946752608719777"/>
    <n v="1.458409039251146"/>
    <n v="4.489235746788812"/>
    <n v="6359.5317198640805"/>
  </r>
  <r>
    <s v="spec_IRF_test"/>
    <s v="spec_MEAS_test"/>
    <s v="rho=2.4"/>
    <x v="4"/>
    <x v="0"/>
    <s v="LARD"/>
    <s v="REFLEC"/>
    <s v="d=5cm"/>
    <d v="2018-05-14T00:00:00"/>
    <n v="13.610010000000001"/>
    <n v="1.7583340000000001"/>
    <n v="1.319256"/>
    <n v="2.6151420000000001"/>
    <n v="0.52087810000000001"/>
    <n v="2.1161929999999999E-2"/>
    <n v="0.1083633"/>
    <n v="3.1724599999999999E-6"/>
    <n v="1.882702E-2"/>
    <n v="3.9990920000000001E-3"/>
    <n v="2.478673E-2"/>
    <n v="6.0728259999999999E-2"/>
    <n v="1.7682119999999999E-3"/>
    <n v="3.0862750000000002E-4"/>
    <n v="4.8646840000000002E-3"/>
    <n v="2.0175360000000001E-4"/>
    <n v="1.8788415591818419"/>
    <n v="2.3221782985398112"/>
    <n v="0.33946752608719777"/>
    <n v="1.458409039251146"/>
    <n v="4.489235746788812"/>
    <n v="6359.5317198640805"/>
  </r>
  <r>
    <s v="spec_IRF_test"/>
    <s v="spec_MEAS_test"/>
    <s v="rho=2.4"/>
    <x v="4"/>
    <x v="0"/>
    <s v="LARD"/>
    <s v="REFLEC"/>
    <s v="d=5cm"/>
    <d v="2018-05-14T00:00:00"/>
    <n v="13.610010000000001"/>
    <n v="1.7583340000000001"/>
    <n v="1.319256"/>
    <n v="2.6151420000000001"/>
    <n v="0.52087810000000001"/>
    <n v="2.1161929999999999E-2"/>
    <n v="0.1083633"/>
    <n v="3.1724599999999999E-6"/>
    <n v="1.882702E-2"/>
    <n v="3.9990920000000001E-3"/>
    <n v="2.478673E-2"/>
    <n v="6.0728259999999999E-2"/>
    <n v="1.7682119999999999E-3"/>
    <n v="3.0862750000000002E-4"/>
    <n v="4.8646840000000002E-3"/>
    <n v="2.0175360000000001E-4"/>
    <n v="1.8788415591818419"/>
    <n v="2.3221782985398112"/>
    <n v="0.33946752608719777"/>
    <n v="1.458409039251146"/>
    <n v="4.489235746788812"/>
    <n v="6359.5317198640805"/>
  </r>
  <r>
    <s v="spec_IRF_test"/>
    <s v="spec_MEAS_test"/>
    <s v="rho=2.4"/>
    <x v="4"/>
    <x v="0"/>
    <s v="LARD"/>
    <s v="REFLEC"/>
    <s v="d=5cm"/>
    <d v="2018-05-14T00:00:00"/>
    <n v="13.610010000000001"/>
    <n v="1.7583340000000001"/>
    <n v="1.319256"/>
    <n v="2.6151420000000001"/>
    <n v="0.52087810000000001"/>
    <n v="2.1161929999999999E-2"/>
    <n v="0.1083633"/>
    <n v="3.1724599999999999E-6"/>
    <n v="1.882702E-2"/>
    <n v="3.9990920000000001E-3"/>
    <n v="2.478673E-2"/>
    <n v="6.0728259999999999E-2"/>
    <n v="1.7682119999999999E-3"/>
    <n v="3.0862750000000002E-4"/>
    <n v="4.8646840000000002E-3"/>
    <n v="2.0175360000000001E-4"/>
    <n v="1.8788415591818419"/>
    <n v="2.3221782985398112"/>
    <n v="0.33946752608719777"/>
    <n v="1.458409039251146"/>
    <n v="4.489235746788812"/>
    <n v="6359.5317198640805"/>
  </r>
  <r>
    <s v="spec_IRF_test"/>
    <s v="spec_MEAS_test"/>
    <s v="rho=3.3"/>
    <x v="5"/>
    <x v="0"/>
    <s v="LARD"/>
    <s v="REFLEC"/>
    <s v="d=5cm"/>
    <d v="2018-05-14T00:00:00"/>
    <n v="13.81732"/>
    <n v="1.7150289999999999"/>
    <n v="1.3497060000000001"/>
    <n v="2.3102969999999998"/>
    <n v="0.65317780000000003"/>
    <n v="2.6395789999999999E-2"/>
    <n v="0.1188935"/>
    <n v="1.1573119999999999E-4"/>
    <n v="2.08209E-2"/>
    <n v="4.2050890000000004E-3"/>
    <n v="2.1843310000000001E-2"/>
    <n v="4.9542559999999999E-2"/>
    <n v="1.560025E-3"/>
    <n v="2.5158210000000001E-4"/>
    <n v="4.2017629999999999E-3"/>
    <n v="1.692621E-4"/>
    <n v="1.6183754091631808"/>
    <n v="2.144423855461008"/>
    <n v="0.23883619437157846"/>
    <n v="0.95311449287935701"/>
    <n v="3.5340561090387612"/>
    <n v="146.25451045180557"/>
  </r>
  <r>
    <s v="spec_IRF_test"/>
    <s v="spec_MEAS_test"/>
    <s v="rho=3.3"/>
    <x v="5"/>
    <x v="0"/>
    <s v="LARD"/>
    <s v="REFLEC"/>
    <s v="d=5cm"/>
    <d v="2018-05-14T00:00:00"/>
    <n v="13.81732"/>
    <n v="1.7150289999999999"/>
    <n v="1.3497060000000001"/>
    <n v="2.3102969999999998"/>
    <n v="0.65317780000000003"/>
    <n v="2.6395789999999999E-2"/>
    <n v="0.1188935"/>
    <n v="1.1573119999999999E-4"/>
    <n v="2.08209E-2"/>
    <n v="4.2050890000000004E-3"/>
    <n v="2.1843310000000001E-2"/>
    <n v="4.9542559999999999E-2"/>
    <n v="1.560025E-3"/>
    <n v="2.5158210000000001E-4"/>
    <n v="4.2017629999999999E-3"/>
    <n v="1.692621E-4"/>
    <n v="1.6183754091631808"/>
    <n v="2.144423855461008"/>
    <n v="0.23883619437157846"/>
    <n v="0.95311449287935701"/>
    <n v="3.5340561090387612"/>
    <n v="146.25451045180557"/>
  </r>
  <r>
    <s v="spec_IRF_test"/>
    <s v="spec_MEAS_test"/>
    <s v="rho=3.3"/>
    <x v="5"/>
    <x v="0"/>
    <s v="LARD"/>
    <s v="REFLEC"/>
    <s v="d=5cm"/>
    <d v="2018-05-14T00:00:00"/>
    <n v="13.81732"/>
    <n v="1.7150289999999999"/>
    <n v="1.3497060000000001"/>
    <n v="2.3102969999999998"/>
    <n v="0.65317780000000003"/>
    <n v="2.6395789999999999E-2"/>
    <n v="0.1188935"/>
    <n v="1.1573119999999999E-4"/>
    <n v="2.08209E-2"/>
    <n v="4.2050890000000004E-3"/>
    <n v="2.1843310000000001E-2"/>
    <n v="4.9542559999999999E-2"/>
    <n v="1.560025E-3"/>
    <n v="2.5158210000000001E-4"/>
    <n v="4.2017629999999999E-3"/>
    <n v="1.692621E-4"/>
    <n v="1.6183754091631808"/>
    <n v="2.144423855461008"/>
    <n v="0.23883619437157846"/>
    <n v="0.95311449287935701"/>
    <n v="3.5340561090387612"/>
    <n v="146.25451045180557"/>
  </r>
  <r>
    <s v="spec_IRF_test"/>
    <s v="spec_MEAS_test"/>
    <s v="rho=3.3"/>
    <x v="5"/>
    <x v="0"/>
    <s v="LARD"/>
    <s v="REFLEC"/>
    <s v="d=5cm"/>
    <d v="2018-05-14T00:00:00"/>
    <n v="13.81732"/>
    <n v="1.7150289999999999"/>
    <n v="1.3497060000000001"/>
    <n v="2.3102969999999998"/>
    <n v="0.65317780000000003"/>
    <n v="2.6395789999999999E-2"/>
    <n v="0.1188935"/>
    <n v="1.1573119999999999E-4"/>
    <n v="2.08209E-2"/>
    <n v="4.2050890000000004E-3"/>
    <n v="2.1843310000000001E-2"/>
    <n v="4.9542559999999999E-2"/>
    <n v="1.560025E-3"/>
    <n v="2.5158210000000001E-4"/>
    <n v="4.2017629999999999E-3"/>
    <n v="1.692621E-4"/>
    <n v="1.6183754091631808"/>
    <n v="2.144423855461008"/>
    <n v="0.23883619437157846"/>
    <n v="0.95311449287935701"/>
    <n v="3.5340561090387612"/>
    <n v="146.25451045180557"/>
  </r>
  <r>
    <s v="spec_IRF_test"/>
    <s v="spec_MEAS_test"/>
    <s v="rho=3.3"/>
    <x v="5"/>
    <x v="0"/>
    <s v="LARD"/>
    <s v="REFLEC"/>
    <s v="d=5cm"/>
    <d v="2018-05-14T00:00:00"/>
    <n v="13.81732"/>
    <n v="1.7150289999999999"/>
    <n v="1.3497060000000001"/>
    <n v="2.3102969999999998"/>
    <n v="0.65317780000000003"/>
    <n v="2.6395789999999999E-2"/>
    <n v="0.1188935"/>
    <n v="1.1573119999999999E-4"/>
    <n v="2.08209E-2"/>
    <n v="4.2050890000000004E-3"/>
    <n v="2.1843310000000001E-2"/>
    <n v="4.9542559999999999E-2"/>
    <n v="1.560025E-3"/>
    <n v="2.5158210000000001E-4"/>
    <n v="4.2017629999999999E-3"/>
    <n v="1.692621E-4"/>
    <n v="1.6183754091631808"/>
    <n v="2.144423855461008"/>
    <n v="0.23883619437157846"/>
    <n v="0.95311449287935701"/>
    <n v="3.5340561090387612"/>
    <n v="146.25451045180557"/>
  </r>
  <r>
    <s v="spec_IRF_test"/>
    <s v="spec_MEAS_test"/>
    <s v="rho=3.3"/>
    <x v="5"/>
    <x v="0"/>
    <s v="LARD"/>
    <s v="REFLEC"/>
    <s v="d=5cm"/>
    <d v="2018-05-14T00:00:00"/>
    <n v="13.81732"/>
    <n v="1.7150289999999999"/>
    <n v="1.3497060000000001"/>
    <n v="2.3102969999999998"/>
    <n v="0.65317780000000003"/>
    <n v="2.6395789999999999E-2"/>
    <n v="0.1188935"/>
    <n v="1.1573119999999999E-4"/>
    <n v="2.08209E-2"/>
    <n v="4.2050890000000004E-3"/>
    <n v="2.1843310000000001E-2"/>
    <n v="4.9542559999999999E-2"/>
    <n v="1.560025E-3"/>
    <n v="2.5158210000000001E-4"/>
    <n v="4.2017629999999999E-3"/>
    <n v="1.692621E-4"/>
    <n v="1.6183754091631808"/>
    <n v="2.144423855461008"/>
    <n v="0.23883619437157846"/>
    <n v="0.95311449287935701"/>
    <n v="3.5340561090387612"/>
    <n v="146.25451045180557"/>
  </r>
  <r>
    <s v="spec_IRF_test"/>
    <s v="spec_MEAS_test"/>
    <s v="rho=3.3"/>
    <x v="5"/>
    <x v="0"/>
    <s v="LARD"/>
    <s v="REFLEC"/>
    <s v="d=5cm"/>
    <d v="2018-05-14T00:00:00"/>
    <n v="13.81732"/>
    <n v="1.7150289999999999"/>
    <n v="1.3497060000000001"/>
    <n v="2.3102969999999998"/>
    <n v="0.65317780000000003"/>
    <n v="2.6395789999999999E-2"/>
    <n v="0.1188935"/>
    <n v="1.1573119999999999E-4"/>
    <n v="2.08209E-2"/>
    <n v="4.2050890000000004E-3"/>
    <n v="2.1843310000000001E-2"/>
    <n v="4.9542559999999999E-2"/>
    <n v="1.560025E-3"/>
    <n v="2.5158210000000001E-4"/>
    <n v="4.2017629999999999E-3"/>
    <n v="1.692621E-4"/>
    <n v="1.6183754091631808"/>
    <n v="2.144423855461008"/>
    <n v="0.23883619437157846"/>
    <n v="0.95311449287935701"/>
    <n v="3.5340561090387612"/>
    <n v="146.25451045180557"/>
  </r>
  <r>
    <s v="spec_IRF_test"/>
    <s v="spec_MEAS_test"/>
    <s v="rho=3.3"/>
    <x v="5"/>
    <x v="0"/>
    <s v="LARD"/>
    <s v="REFLEC"/>
    <s v="d=5cm"/>
    <d v="2018-05-14T00:00:00"/>
    <n v="13.81732"/>
    <n v="1.7150289999999999"/>
    <n v="1.3497060000000001"/>
    <n v="2.3102969999999998"/>
    <n v="0.65317780000000003"/>
    <n v="2.6395789999999999E-2"/>
    <n v="0.1188935"/>
    <n v="1.1573119999999999E-4"/>
    <n v="2.08209E-2"/>
    <n v="4.2050890000000004E-3"/>
    <n v="2.1843310000000001E-2"/>
    <n v="4.9542559999999999E-2"/>
    <n v="1.560025E-3"/>
    <n v="2.5158210000000001E-4"/>
    <n v="4.2017629999999999E-3"/>
    <n v="1.692621E-4"/>
    <n v="1.6183754091631808"/>
    <n v="2.144423855461008"/>
    <n v="0.23883619437157846"/>
    <n v="0.95311449287935701"/>
    <n v="3.5340561090387612"/>
    <n v="146.25451045180557"/>
  </r>
  <r>
    <s v="spec_IRF_test"/>
    <s v="spec_MEAS_test"/>
    <s v="rho=4.4"/>
    <x v="6"/>
    <x v="0"/>
    <s v="LARD"/>
    <s v="REFLEC"/>
    <s v="d=5cm"/>
    <d v="2018-05-14T00:00:00"/>
    <n v="13.67173"/>
    <n v="1.9044719999999999"/>
    <n v="1.1393439999999999"/>
    <n v="1.7213860000000001"/>
    <n v="0.6013039"/>
    <n v="2.5610000000000001E-2"/>
    <n v="0.1187286"/>
    <n v="3.1135780000000001E-4"/>
    <n v="4.0578570000000001E-2"/>
    <n v="7.1835379999999997E-3"/>
    <n v="2.4566660000000001E-2"/>
    <n v="5.4519119999999997E-2"/>
    <n v="1.489427E-3"/>
    <n v="2.429946E-4"/>
    <n v="4.3088639999999999E-3"/>
    <n v="1.8553189999999999E-4"/>
    <n v="2.1562109424370517"/>
    <n v="3.1671641340175882"/>
    <n v="0.24769954094759736"/>
    <n v="0.94882702069504099"/>
    <n v="3.6291710674597355"/>
    <n v="59.588004540114291"/>
  </r>
  <r>
    <s v="spec_IRF_test"/>
    <s v="spec_MEAS_test"/>
    <s v="rho=4.4"/>
    <x v="6"/>
    <x v="0"/>
    <s v="LARD"/>
    <s v="REFLEC"/>
    <s v="d=5cm"/>
    <d v="2018-05-14T00:00:00"/>
    <n v="13.67173"/>
    <n v="1.9044719999999999"/>
    <n v="1.1393439999999999"/>
    <n v="1.7213860000000001"/>
    <n v="0.6013039"/>
    <n v="2.5610000000000001E-2"/>
    <n v="0.1187286"/>
    <n v="3.1135780000000001E-4"/>
    <n v="4.0578570000000001E-2"/>
    <n v="7.1835379999999997E-3"/>
    <n v="2.4566660000000001E-2"/>
    <n v="5.4519119999999997E-2"/>
    <n v="1.489427E-3"/>
    <n v="2.429946E-4"/>
    <n v="4.3088639999999999E-3"/>
    <n v="1.8553189999999999E-4"/>
    <n v="2.1562109424370517"/>
    <n v="3.1671641340175882"/>
    <n v="0.24769954094759736"/>
    <n v="0.94882702069504099"/>
    <n v="3.6291710674597355"/>
    <n v="59.588004540114291"/>
  </r>
  <r>
    <s v="spec_IRF_test"/>
    <s v="spec_MEAS_test"/>
    <s v="rho=4.4"/>
    <x v="6"/>
    <x v="0"/>
    <s v="LARD"/>
    <s v="REFLEC"/>
    <s v="d=5cm"/>
    <d v="2018-05-14T00:00:00"/>
    <n v="13.67173"/>
    <n v="1.9044719999999999"/>
    <n v="1.1393439999999999"/>
    <n v="1.7213860000000001"/>
    <n v="0.6013039"/>
    <n v="2.5610000000000001E-2"/>
    <n v="0.1187286"/>
    <n v="3.1135780000000001E-4"/>
    <n v="4.0578570000000001E-2"/>
    <n v="7.1835379999999997E-3"/>
    <n v="2.4566660000000001E-2"/>
    <n v="5.4519119999999997E-2"/>
    <n v="1.489427E-3"/>
    <n v="2.429946E-4"/>
    <n v="4.3088639999999999E-3"/>
    <n v="1.8553189999999999E-4"/>
    <n v="2.1562109424370517"/>
    <n v="3.1671641340175882"/>
    <n v="0.24769954094759736"/>
    <n v="0.94882702069504099"/>
    <n v="3.6291710674597355"/>
    <n v="59.588004540114291"/>
  </r>
  <r>
    <s v="spec_IRF_test"/>
    <s v="spec_MEAS_test"/>
    <s v="rho=4.4"/>
    <x v="6"/>
    <x v="0"/>
    <s v="LARD"/>
    <s v="REFLEC"/>
    <s v="d=5cm"/>
    <d v="2018-05-14T00:00:00"/>
    <n v="13.67173"/>
    <n v="1.9044719999999999"/>
    <n v="1.1393439999999999"/>
    <n v="1.7213860000000001"/>
    <n v="0.6013039"/>
    <n v="2.5610000000000001E-2"/>
    <n v="0.1187286"/>
    <n v="3.1135780000000001E-4"/>
    <n v="4.0578570000000001E-2"/>
    <n v="7.1835379999999997E-3"/>
    <n v="2.4566660000000001E-2"/>
    <n v="5.4519119999999997E-2"/>
    <n v="1.489427E-3"/>
    <n v="2.429946E-4"/>
    <n v="4.3088639999999999E-3"/>
    <n v="1.8553189999999999E-4"/>
    <n v="2.1562109424370517"/>
    <n v="3.1671641340175882"/>
    <n v="0.24769954094759736"/>
    <n v="0.94882702069504099"/>
    <n v="3.6291710674597355"/>
    <n v="59.588004540114291"/>
  </r>
  <r>
    <s v="spec_IRF_test"/>
    <s v="spec_MEAS_test"/>
    <s v="rho=4.4"/>
    <x v="6"/>
    <x v="0"/>
    <s v="LARD"/>
    <s v="REFLEC"/>
    <s v="d=5cm"/>
    <d v="2018-05-14T00:00:00"/>
    <n v="13.67173"/>
    <n v="1.9044719999999999"/>
    <n v="1.1393439999999999"/>
    <n v="1.7213860000000001"/>
    <n v="0.6013039"/>
    <n v="2.5610000000000001E-2"/>
    <n v="0.1187286"/>
    <n v="3.1135780000000001E-4"/>
    <n v="4.0578570000000001E-2"/>
    <n v="7.1835379999999997E-3"/>
    <n v="2.4566660000000001E-2"/>
    <n v="5.4519119999999997E-2"/>
    <n v="1.489427E-3"/>
    <n v="2.429946E-4"/>
    <n v="4.3088639999999999E-3"/>
    <n v="1.8553189999999999E-4"/>
    <n v="2.1562109424370517"/>
    <n v="3.1671641340175882"/>
    <n v="0.24769954094759736"/>
    <n v="0.94882702069504099"/>
    <n v="3.6291710674597355"/>
    <n v="59.588004540114291"/>
  </r>
  <r>
    <s v="spec_IRF_test"/>
    <s v="spec_MEAS_test"/>
    <s v="rho=4.4"/>
    <x v="6"/>
    <x v="0"/>
    <s v="LARD"/>
    <s v="REFLEC"/>
    <s v="d=5cm"/>
    <d v="2018-05-14T00:00:00"/>
    <n v="13.67173"/>
    <n v="1.9044719999999999"/>
    <n v="1.1393439999999999"/>
    <n v="1.7213860000000001"/>
    <n v="0.6013039"/>
    <n v="2.5610000000000001E-2"/>
    <n v="0.1187286"/>
    <n v="3.1135780000000001E-4"/>
    <n v="4.0578570000000001E-2"/>
    <n v="7.1835379999999997E-3"/>
    <n v="2.4566660000000001E-2"/>
    <n v="5.4519119999999997E-2"/>
    <n v="1.489427E-3"/>
    <n v="2.429946E-4"/>
    <n v="4.3088639999999999E-3"/>
    <n v="1.8553189999999999E-4"/>
    <n v="2.1562109424370517"/>
    <n v="3.1671641340175882"/>
    <n v="0.24769954094759736"/>
    <n v="0.94882702069504099"/>
    <n v="3.6291710674597355"/>
    <n v="59.588004540114291"/>
  </r>
  <r>
    <s v="spec_IRF_test"/>
    <s v="spec_MEAS_test"/>
    <s v="rho=4.4"/>
    <x v="6"/>
    <x v="0"/>
    <s v="LARD"/>
    <s v="REFLEC"/>
    <s v="d=5cm"/>
    <d v="2018-05-14T00:00:00"/>
    <n v="13.67173"/>
    <n v="1.9044719999999999"/>
    <n v="1.1393439999999999"/>
    <n v="1.7213860000000001"/>
    <n v="0.6013039"/>
    <n v="2.5610000000000001E-2"/>
    <n v="0.1187286"/>
    <n v="3.1135780000000001E-4"/>
    <n v="4.0578570000000001E-2"/>
    <n v="7.1835379999999997E-3"/>
    <n v="2.4566660000000001E-2"/>
    <n v="5.4519119999999997E-2"/>
    <n v="1.489427E-3"/>
    <n v="2.429946E-4"/>
    <n v="4.3088639999999999E-3"/>
    <n v="1.8553189999999999E-4"/>
    <n v="2.1562109424370517"/>
    <n v="3.1671641340175882"/>
    <n v="0.24769954094759736"/>
    <n v="0.94882702069504099"/>
    <n v="3.6291710674597355"/>
    <n v="59.588004540114291"/>
  </r>
  <r>
    <s v="spec_IRF_test"/>
    <s v="spec_MEAS_test"/>
    <s v="rho=4.4"/>
    <x v="6"/>
    <x v="0"/>
    <s v="LARD"/>
    <s v="REFLEC"/>
    <s v="d=5cm"/>
    <d v="2018-05-14T00:00:00"/>
    <n v="13.67173"/>
    <n v="1.9044719999999999"/>
    <n v="1.1393439999999999"/>
    <n v="1.7213860000000001"/>
    <n v="0.6013039"/>
    <n v="2.5610000000000001E-2"/>
    <n v="0.1187286"/>
    <n v="3.1135780000000001E-4"/>
    <n v="4.0578570000000001E-2"/>
    <n v="7.1835379999999997E-3"/>
    <n v="2.4566660000000001E-2"/>
    <n v="5.4519119999999997E-2"/>
    <n v="1.489427E-3"/>
    <n v="2.429946E-4"/>
    <n v="4.3088639999999999E-3"/>
    <n v="1.8553189999999999E-4"/>
    <n v="2.1562109424370517"/>
    <n v="3.1671641340175882"/>
    <n v="0.24769954094759736"/>
    <n v="0.94882702069504099"/>
    <n v="3.6291710674597355"/>
    <n v="59.588004540114291"/>
  </r>
  <r>
    <s v="spec_IRF_test"/>
    <s v="spec_MEAS_test"/>
    <s v="rho=1.3"/>
    <x v="7"/>
    <x v="0"/>
    <s v="LARD"/>
    <s v="REFLEC"/>
    <s v="d=5cm"/>
    <d v="2018-05-14T00:00:00"/>
    <n v="13.966620000000001"/>
    <n v="1.5410330000000001"/>
    <n v="2.533684"/>
    <n v="2.7136260000000001"/>
    <n v="0.69693139999999998"/>
    <n v="1.2879140000000001E-2"/>
    <n v="0.18661829999999999"/>
    <n v="5.9694960000000001E-6"/>
    <n v="1.8584719999999999E-2"/>
    <n v="3.9671539999999996E-3"/>
    <n v="4.4121109999999998E-2"/>
    <n v="0.13057940000000001"/>
    <n v="3.2566439999999999E-3"/>
    <n v="5.865884E-4"/>
    <n v="8.9028579999999996E-3"/>
    <n v="4.1333370000000002E-4"/>
    <n v="1.7413817192672802"/>
    <n v="4.8119895667273243"/>
    <n v="0.46728329359245402"/>
    <n v="4.5545618729200861"/>
    <n v="4.7706243171221683"/>
    <n v="6924.0971097057436"/>
  </r>
  <r>
    <s v="spec_IRF_test"/>
    <s v="spec_MEAS_test"/>
    <s v="rho=1.3"/>
    <x v="7"/>
    <x v="0"/>
    <s v="LARD"/>
    <s v="REFLEC"/>
    <s v="d=5cm"/>
    <d v="2018-05-14T00:00:00"/>
    <n v="13.966620000000001"/>
    <n v="1.5410330000000001"/>
    <n v="2.533684"/>
    <n v="2.7136260000000001"/>
    <n v="0.69693139999999998"/>
    <n v="1.2879140000000001E-2"/>
    <n v="0.18661829999999999"/>
    <n v="5.9694960000000001E-6"/>
    <n v="1.8584719999999999E-2"/>
    <n v="3.9671539999999996E-3"/>
    <n v="4.4121109999999998E-2"/>
    <n v="0.13057940000000001"/>
    <n v="3.2566439999999999E-3"/>
    <n v="5.865884E-4"/>
    <n v="8.9028579999999996E-3"/>
    <n v="4.1333370000000002E-4"/>
    <n v="1.7413817192672802"/>
    <n v="4.8119895667273243"/>
    <n v="0.46728329359245402"/>
    <n v="4.5545618729200861"/>
    <n v="4.7706243171221683"/>
    <n v="6924.0971097057436"/>
  </r>
  <r>
    <s v="spec_IRF_test"/>
    <s v="spec_MEAS_test"/>
    <s v="rho=1.3"/>
    <x v="7"/>
    <x v="0"/>
    <s v="LARD"/>
    <s v="REFLEC"/>
    <s v="d=5cm"/>
    <d v="2018-05-14T00:00:00"/>
    <n v="13.966620000000001"/>
    <n v="1.5410330000000001"/>
    <n v="2.533684"/>
    <n v="2.7136260000000001"/>
    <n v="0.69693139999999998"/>
    <n v="1.2879140000000001E-2"/>
    <n v="0.18661829999999999"/>
    <n v="5.9694960000000001E-6"/>
    <n v="1.8584719999999999E-2"/>
    <n v="3.9671539999999996E-3"/>
    <n v="4.4121109999999998E-2"/>
    <n v="0.13057940000000001"/>
    <n v="3.2566439999999999E-3"/>
    <n v="5.865884E-4"/>
    <n v="8.9028579999999996E-3"/>
    <n v="4.1333370000000002E-4"/>
    <n v="1.7413817192672802"/>
    <n v="4.8119895667273243"/>
    <n v="0.46728329359245402"/>
    <n v="4.5545618729200861"/>
    <n v="4.7706243171221683"/>
    <n v="6924.0971097057436"/>
  </r>
  <r>
    <s v="spec_IRF_test"/>
    <s v="spec_MEAS_test"/>
    <s v="rho=1.3"/>
    <x v="7"/>
    <x v="0"/>
    <s v="LARD"/>
    <s v="REFLEC"/>
    <s v="d=5cm"/>
    <d v="2018-05-14T00:00:00"/>
    <n v="13.966620000000001"/>
    <n v="1.5410330000000001"/>
    <n v="2.533684"/>
    <n v="2.7136260000000001"/>
    <n v="0.69693139999999998"/>
    <n v="1.2879140000000001E-2"/>
    <n v="0.18661829999999999"/>
    <n v="5.9694960000000001E-6"/>
    <n v="1.8584719999999999E-2"/>
    <n v="3.9671539999999996E-3"/>
    <n v="4.4121109999999998E-2"/>
    <n v="0.13057940000000001"/>
    <n v="3.2566439999999999E-3"/>
    <n v="5.865884E-4"/>
    <n v="8.9028579999999996E-3"/>
    <n v="4.1333370000000002E-4"/>
    <n v="1.7413817192672802"/>
    <n v="4.8119895667273243"/>
    <n v="0.46728329359245402"/>
    <n v="4.5545618729200861"/>
    <n v="4.7706243171221683"/>
    <n v="6924.0971097057436"/>
  </r>
  <r>
    <s v="spec_IRF_test"/>
    <s v="spec_MEAS_test"/>
    <s v="rho=1.3"/>
    <x v="7"/>
    <x v="0"/>
    <s v="LARD"/>
    <s v="REFLEC"/>
    <s v="d=5cm"/>
    <d v="2018-05-14T00:00:00"/>
    <n v="13.966620000000001"/>
    <n v="1.5410330000000001"/>
    <n v="2.533684"/>
    <n v="2.7136260000000001"/>
    <n v="0.69693139999999998"/>
    <n v="1.2879140000000001E-2"/>
    <n v="0.18661829999999999"/>
    <n v="5.9694960000000001E-6"/>
    <n v="1.8584719999999999E-2"/>
    <n v="3.9671539999999996E-3"/>
    <n v="4.4121109999999998E-2"/>
    <n v="0.13057940000000001"/>
    <n v="3.2566439999999999E-3"/>
    <n v="5.865884E-4"/>
    <n v="8.9028579999999996E-3"/>
    <n v="4.1333370000000002E-4"/>
    <n v="1.7413817192672802"/>
    <n v="4.8119895667273243"/>
    <n v="0.46728329359245402"/>
    <n v="4.5545618729200861"/>
    <n v="4.7706243171221683"/>
    <n v="6924.0971097057436"/>
  </r>
  <r>
    <s v="spec_IRF_test"/>
    <s v="spec_MEAS_test"/>
    <s v="rho=1.3"/>
    <x v="7"/>
    <x v="0"/>
    <s v="LARD"/>
    <s v="REFLEC"/>
    <s v="d=5cm"/>
    <d v="2018-05-14T00:00:00"/>
    <n v="13.966620000000001"/>
    <n v="1.5410330000000001"/>
    <n v="2.533684"/>
    <n v="2.7136260000000001"/>
    <n v="0.69693139999999998"/>
    <n v="1.2879140000000001E-2"/>
    <n v="0.18661829999999999"/>
    <n v="5.9694960000000001E-6"/>
    <n v="1.8584719999999999E-2"/>
    <n v="3.9671539999999996E-3"/>
    <n v="4.4121109999999998E-2"/>
    <n v="0.13057940000000001"/>
    <n v="3.2566439999999999E-3"/>
    <n v="5.865884E-4"/>
    <n v="8.9028579999999996E-3"/>
    <n v="4.1333370000000002E-4"/>
    <n v="1.7413817192672802"/>
    <n v="4.8119895667273243"/>
    <n v="0.46728329359245402"/>
    <n v="4.5545618729200861"/>
    <n v="4.7706243171221683"/>
    <n v="6924.0971097057436"/>
  </r>
  <r>
    <s v="spec_IRF_test"/>
    <s v="spec_MEAS_test"/>
    <s v="rho=1.3"/>
    <x v="7"/>
    <x v="0"/>
    <s v="LARD"/>
    <s v="REFLEC"/>
    <s v="d=5cm"/>
    <d v="2018-05-14T00:00:00"/>
    <n v="13.966620000000001"/>
    <n v="1.5410330000000001"/>
    <n v="2.533684"/>
    <n v="2.7136260000000001"/>
    <n v="0.69693139999999998"/>
    <n v="1.2879140000000001E-2"/>
    <n v="0.18661829999999999"/>
    <n v="5.9694960000000001E-6"/>
    <n v="1.8584719999999999E-2"/>
    <n v="3.9671539999999996E-3"/>
    <n v="4.4121109999999998E-2"/>
    <n v="0.13057940000000001"/>
    <n v="3.2566439999999999E-3"/>
    <n v="5.865884E-4"/>
    <n v="8.9028579999999996E-3"/>
    <n v="4.1333370000000002E-4"/>
    <n v="1.7413817192672802"/>
    <n v="4.8119895667273243"/>
    <n v="0.46728329359245402"/>
    <n v="4.5545618729200861"/>
    <n v="4.7706243171221683"/>
    <n v="6924.0971097057436"/>
  </r>
  <r>
    <s v="spec_IRF_test"/>
    <s v="spec_MEAS_test"/>
    <s v="rho=1.3"/>
    <x v="7"/>
    <x v="0"/>
    <s v="LARD"/>
    <s v="REFLEC"/>
    <s v="d=5cm"/>
    <d v="2018-05-14T00:00:00"/>
    <n v="13.966620000000001"/>
    <n v="1.5410330000000001"/>
    <n v="2.533684"/>
    <n v="2.7136260000000001"/>
    <n v="0.69693139999999998"/>
    <n v="1.2879140000000001E-2"/>
    <n v="0.18661829999999999"/>
    <n v="5.9694960000000001E-6"/>
    <n v="1.8584719999999999E-2"/>
    <n v="3.9671539999999996E-3"/>
    <n v="4.4121109999999998E-2"/>
    <n v="0.13057940000000001"/>
    <n v="3.2566439999999999E-3"/>
    <n v="5.865884E-4"/>
    <n v="8.9028579999999996E-3"/>
    <n v="4.1333370000000002E-4"/>
    <n v="1.7413817192672802"/>
    <n v="4.8119895667273243"/>
    <n v="0.46728329359245402"/>
    <n v="4.5545618729200861"/>
    <n v="4.7706243171221683"/>
    <n v="6924.0971097057436"/>
  </r>
  <r>
    <s v="spec_IRF_test"/>
    <s v="spec_MEAS_test"/>
    <s v="rho=2.6"/>
    <x v="8"/>
    <x v="0"/>
    <s v="LARD"/>
    <s v="REFLEC"/>
    <s v="d=5cm"/>
    <d v="2018-05-14T00:00:00"/>
    <n v="13.19557"/>
    <n v="1.681468"/>
    <n v="1.6523159999999999"/>
    <n v="2.457808"/>
    <n v="0.63706980000000002"/>
    <n v="2.565806E-2"/>
    <n v="0.1335674"/>
    <n v="3.4032810000000002E-4"/>
    <n v="1.8465249999999999E-2"/>
    <n v="4.0168030000000002E-3"/>
    <n v="2.623911E-2"/>
    <n v="6.3943280000000005E-2"/>
    <n v="1.8768490000000001E-3"/>
    <n v="3.171521E-4"/>
    <n v="5.1138889999999999E-3"/>
    <n v="2.144235E-4"/>
    <n v="1.5880200881671545"/>
    <n v="2.6016385331970602"/>
    <n v="0.29460649366835473"/>
    <n v="1.2360720179156179"/>
    <n v="3.8286954750934736"/>
    <n v="63.004935531329906"/>
  </r>
  <r>
    <s v="spec_IRF_test"/>
    <s v="spec_MEAS_test"/>
    <s v="rho=2.6"/>
    <x v="8"/>
    <x v="0"/>
    <s v="LARD"/>
    <s v="REFLEC"/>
    <s v="d=5cm"/>
    <d v="2018-05-14T00:00:00"/>
    <n v="13.19557"/>
    <n v="1.681468"/>
    <n v="1.6523159999999999"/>
    <n v="2.457808"/>
    <n v="0.63706980000000002"/>
    <n v="2.565806E-2"/>
    <n v="0.1335674"/>
    <n v="3.4032810000000002E-4"/>
    <n v="1.8465249999999999E-2"/>
    <n v="4.0168030000000002E-3"/>
    <n v="2.623911E-2"/>
    <n v="6.3943280000000005E-2"/>
    <n v="1.8768490000000001E-3"/>
    <n v="3.171521E-4"/>
    <n v="5.1138889999999999E-3"/>
    <n v="2.144235E-4"/>
    <n v="1.5880200881671545"/>
    <n v="2.6016385331970602"/>
    <n v="0.29460649366835473"/>
    <n v="1.2360720179156179"/>
    <n v="3.8286954750934736"/>
    <n v="63.004935531329906"/>
  </r>
  <r>
    <s v="spec_IRF_test"/>
    <s v="spec_MEAS_test"/>
    <s v="rho=2.6"/>
    <x v="8"/>
    <x v="0"/>
    <s v="LARD"/>
    <s v="REFLEC"/>
    <s v="d=5cm"/>
    <d v="2018-05-14T00:00:00"/>
    <n v="13.19557"/>
    <n v="1.681468"/>
    <n v="1.6523159999999999"/>
    <n v="2.457808"/>
    <n v="0.63706980000000002"/>
    <n v="2.565806E-2"/>
    <n v="0.1335674"/>
    <n v="3.4032810000000002E-4"/>
    <n v="1.8465249999999999E-2"/>
    <n v="4.0168030000000002E-3"/>
    <n v="2.623911E-2"/>
    <n v="6.3943280000000005E-2"/>
    <n v="1.8768490000000001E-3"/>
    <n v="3.171521E-4"/>
    <n v="5.1138889999999999E-3"/>
    <n v="2.144235E-4"/>
    <n v="1.5880200881671545"/>
    <n v="2.6016385331970602"/>
    <n v="0.29460649366835473"/>
    <n v="1.2360720179156179"/>
    <n v="3.8286954750934736"/>
    <n v="63.004935531329906"/>
  </r>
  <r>
    <s v="spec_IRF_test"/>
    <s v="spec_MEAS_test"/>
    <s v="rho=2.6"/>
    <x v="8"/>
    <x v="0"/>
    <s v="LARD"/>
    <s v="REFLEC"/>
    <s v="d=5cm"/>
    <d v="2018-05-14T00:00:00"/>
    <n v="13.19557"/>
    <n v="1.681468"/>
    <n v="1.6523159999999999"/>
    <n v="2.457808"/>
    <n v="0.63706980000000002"/>
    <n v="2.565806E-2"/>
    <n v="0.1335674"/>
    <n v="3.4032810000000002E-4"/>
    <n v="1.8465249999999999E-2"/>
    <n v="4.0168030000000002E-3"/>
    <n v="2.623911E-2"/>
    <n v="6.3943280000000005E-2"/>
    <n v="1.8768490000000001E-3"/>
    <n v="3.171521E-4"/>
    <n v="5.1138889999999999E-3"/>
    <n v="2.144235E-4"/>
    <n v="1.5880200881671545"/>
    <n v="2.6016385331970602"/>
    <n v="0.29460649366835473"/>
    <n v="1.2360720179156179"/>
    <n v="3.8286954750934736"/>
    <n v="63.004935531329906"/>
  </r>
  <r>
    <s v="spec_IRF_test"/>
    <s v="spec_MEAS_test"/>
    <s v="rho=2.6"/>
    <x v="8"/>
    <x v="0"/>
    <s v="LARD"/>
    <s v="REFLEC"/>
    <s v="d=5cm"/>
    <d v="2018-05-14T00:00:00"/>
    <n v="13.19557"/>
    <n v="1.681468"/>
    <n v="1.6523159999999999"/>
    <n v="2.457808"/>
    <n v="0.63706980000000002"/>
    <n v="2.565806E-2"/>
    <n v="0.1335674"/>
    <n v="3.4032810000000002E-4"/>
    <n v="1.8465249999999999E-2"/>
    <n v="4.0168030000000002E-3"/>
    <n v="2.623911E-2"/>
    <n v="6.3943280000000005E-2"/>
    <n v="1.8768490000000001E-3"/>
    <n v="3.171521E-4"/>
    <n v="5.1138889999999999E-3"/>
    <n v="2.144235E-4"/>
    <n v="1.5880200881671545"/>
    <n v="2.6016385331970602"/>
    <n v="0.29460649366835473"/>
    <n v="1.2360720179156179"/>
    <n v="3.8286954750934736"/>
    <n v="63.004935531329906"/>
  </r>
  <r>
    <s v="spec_IRF_test"/>
    <s v="spec_MEAS_test"/>
    <s v="rho=2.6"/>
    <x v="8"/>
    <x v="0"/>
    <s v="LARD"/>
    <s v="REFLEC"/>
    <s v="d=5cm"/>
    <d v="2018-05-14T00:00:00"/>
    <n v="13.19557"/>
    <n v="1.681468"/>
    <n v="1.6523159999999999"/>
    <n v="2.457808"/>
    <n v="0.63706980000000002"/>
    <n v="2.565806E-2"/>
    <n v="0.1335674"/>
    <n v="3.4032810000000002E-4"/>
    <n v="1.8465249999999999E-2"/>
    <n v="4.0168030000000002E-3"/>
    <n v="2.623911E-2"/>
    <n v="6.3943280000000005E-2"/>
    <n v="1.8768490000000001E-3"/>
    <n v="3.171521E-4"/>
    <n v="5.1138889999999999E-3"/>
    <n v="2.144235E-4"/>
    <n v="1.5880200881671545"/>
    <n v="2.6016385331970602"/>
    <n v="0.29460649366835473"/>
    <n v="1.2360720179156179"/>
    <n v="3.8286954750934736"/>
    <n v="63.004935531329906"/>
  </r>
  <r>
    <s v="spec_IRF_test"/>
    <s v="spec_MEAS_test"/>
    <s v="rho=2.6"/>
    <x v="8"/>
    <x v="0"/>
    <s v="LARD"/>
    <s v="REFLEC"/>
    <s v="d=5cm"/>
    <d v="2018-05-14T00:00:00"/>
    <n v="13.19557"/>
    <n v="1.681468"/>
    <n v="1.6523159999999999"/>
    <n v="2.457808"/>
    <n v="0.63706980000000002"/>
    <n v="2.565806E-2"/>
    <n v="0.1335674"/>
    <n v="3.4032810000000002E-4"/>
    <n v="1.8465249999999999E-2"/>
    <n v="4.0168030000000002E-3"/>
    <n v="2.623911E-2"/>
    <n v="6.3943280000000005E-2"/>
    <n v="1.8768490000000001E-3"/>
    <n v="3.171521E-4"/>
    <n v="5.1138889999999999E-3"/>
    <n v="2.144235E-4"/>
    <n v="1.5880200881671545"/>
    <n v="2.6016385331970602"/>
    <n v="0.29460649366835473"/>
    <n v="1.2360720179156179"/>
    <n v="3.8286954750934736"/>
    <n v="63.004935531329906"/>
  </r>
  <r>
    <s v="spec_IRF_test"/>
    <s v="spec_MEAS_test"/>
    <s v="rho=2.6"/>
    <x v="8"/>
    <x v="0"/>
    <s v="LARD"/>
    <s v="REFLEC"/>
    <s v="d=5cm"/>
    <d v="2018-05-14T00:00:00"/>
    <n v="13.19557"/>
    <n v="1.681468"/>
    <n v="1.6523159999999999"/>
    <n v="2.457808"/>
    <n v="0.63706980000000002"/>
    <n v="2.565806E-2"/>
    <n v="0.1335674"/>
    <n v="3.4032810000000002E-4"/>
    <n v="1.8465249999999999E-2"/>
    <n v="4.0168030000000002E-3"/>
    <n v="2.623911E-2"/>
    <n v="6.3943280000000005E-2"/>
    <n v="1.8768490000000001E-3"/>
    <n v="3.171521E-4"/>
    <n v="5.1138889999999999E-3"/>
    <n v="2.144235E-4"/>
    <n v="1.5880200881671545"/>
    <n v="2.6016385331970602"/>
    <n v="0.29460649366835473"/>
    <n v="1.2360720179156179"/>
    <n v="3.8286954750934736"/>
    <n v="63.004935531329906"/>
  </r>
  <r>
    <s v="spec_IRF_test"/>
    <s v="spec_MEAS_test"/>
    <s v="rho=2.4"/>
    <x v="9"/>
    <x v="0"/>
    <s v="LARD"/>
    <s v="REFLEC"/>
    <s v="d=5cm"/>
    <d v="2018-05-14T00:00:00"/>
    <n v="13.93488"/>
    <n v="1.7340800000000001"/>
    <n v="1.308816"/>
    <n v="2.5917140000000001"/>
    <n v="0.51105239999999996"/>
    <n v="2.0730249999999999E-2"/>
    <n v="0.10696600000000001"/>
    <n v="6.5442429999999999E-7"/>
    <n v="1.9681939999999998E-2"/>
    <n v="3.9498340000000002E-3"/>
    <n v="2.349888E-2"/>
    <n v="5.844013E-2"/>
    <n v="1.6785000000000001E-3"/>
    <n v="2.9242720000000001E-4"/>
    <n v="4.6043239999999999E-3"/>
    <n v="1.9365699999999999E-4"/>
    <n v="1.7954303737118129"/>
    <n v="2.2548834477878343"/>
    <n v="0.32843990166174747"/>
    <n v="1.4106303590164133"/>
    <n v="4.304474318942467"/>
    <n v="29591.963501355316"/>
  </r>
  <r>
    <s v="spec_IRF_test"/>
    <s v="spec_MEAS_test"/>
    <s v="rho=2.4"/>
    <x v="9"/>
    <x v="0"/>
    <s v="LARD"/>
    <s v="REFLEC"/>
    <s v="d=5cm"/>
    <d v="2018-05-14T00:00:00"/>
    <n v="13.93488"/>
    <n v="1.7340800000000001"/>
    <n v="1.308816"/>
    <n v="2.5917140000000001"/>
    <n v="0.51105239999999996"/>
    <n v="2.0730249999999999E-2"/>
    <n v="0.10696600000000001"/>
    <n v="6.5442429999999999E-7"/>
    <n v="1.9681939999999998E-2"/>
    <n v="3.9498340000000002E-3"/>
    <n v="2.349888E-2"/>
    <n v="5.844013E-2"/>
    <n v="1.6785000000000001E-3"/>
    <n v="2.9242720000000001E-4"/>
    <n v="4.6043239999999999E-3"/>
    <n v="1.9365699999999999E-4"/>
    <n v="1.7954303737118129"/>
    <n v="2.2548834477878343"/>
    <n v="0.32843990166174747"/>
    <n v="1.4106303590164133"/>
    <n v="4.304474318942467"/>
    <n v="29591.963501355316"/>
  </r>
  <r>
    <s v="spec_IRF_test"/>
    <s v="spec_MEAS_test"/>
    <s v="rho=2.4"/>
    <x v="9"/>
    <x v="0"/>
    <s v="LARD"/>
    <s v="REFLEC"/>
    <s v="d=5cm"/>
    <d v="2018-05-14T00:00:00"/>
    <n v="13.93488"/>
    <n v="1.7340800000000001"/>
    <n v="1.308816"/>
    <n v="2.5917140000000001"/>
    <n v="0.51105239999999996"/>
    <n v="2.0730249999999999E-2"/>
    <n v="0.10696600000000001"/>
    <n v="6.5442429999999999E-7"/>
    <n v="1.9681939999999998E-2"/>
    <n v="3.9498340000000002E-3"/>
    <n v="2.349888E-2"/>
    <n v="5.844013E-2"/>
    <n v="1.6785000000000001E-3"/>
    <n v="2.9242720000000001E-4"/>
    <n v="4.6043239999999999E-3"/>
    <n v="1.9365699999999999E-4"/>
    <n v="1.7954303737118129"/>
    <n v="2.2548834477878343"/>
    <n v="0.32843990166174747"/>
    <n v="1.4106303590164133"/>
    <n v="4.304474318942467"/>
    <n v="29591.963501355316"/>
  </r>
  <r>
    <s v="spec_IRF_test"/>
    <s v="spec_MEAS_test"/>
    <s v="rho=2.4"/>
    <x v="9"/>
    <x v="0"/>
    <s v="LARD"/>
    <s v="REFLEC"/>
    <s v="d=5cm"/>
    <d v="2018-05-14T00:00:00"/>
    <n v="13.93488"/>
    <n v="1.7340800000000001"/>
    <n v="1.308816"/>
    <n v="2.5917140000000001"/>
    <n v="0.51105239999999996"/>
    <n v="2.0730249999999999E-2"/>
    <n v="0.10696600000000001"/>
    <n v="6.5442429999999999E-7"/>
    <n v="1.9681939999999998E-2"/>
    <n v="3.9498340000000002E-3"/>
    <n v="2.349888E-2"/>
    <n v="5.844013E-2"/>
    <n v="1.6785000000000001E-3"/>
    <n v="2.9242720000000001E-4"/>
    <n v="4.6043239999999999E-3"/>
    <n v="1.9365699999999999E-4"/>
    <n v="1.7954303737118129"/>
    <n v="2.2548834477878343"/>
    <n v="0.32843990166174747"/>
    <n v="1.4106303590164133"/>
    <n v="4.304474318942467"/>
    <n v="29591.963501355316"/>
  </r>
  <r>
    <s v="spec_IRF_test"/>
    <s v="spec_MEAS_test"/>
    <s v="rho=2.4"/>
    <x v="9"/>
    <x v="0"/>
    <s v="LARD"/>
    <s v="REFLEC"/>
    <s v="d=5cm"/>
    <d v="2018-05-14T00:00:00"/>
    <n v="13.93488"/>
    <n v="1.7340800000000001"/>
    <n v="1.308816"/>
    <n v="2.5917140000000001"/>
    <n v="0.51105239999999996"/>
    <n v="2.0730249999999999E-2"/>
    <n v="0.10696600000000001"/>
    <n v="6.5442429999999999E-7"/>
    <n v="1.9681939999999998E-2"/>
    <n v="3.9498340000000002E-3"/>
    <n v="2.349888E-2"/>
    <n v="5.844013E-2"/>
    <n v="1.6785000000000001E-3"/>
    <n v="2.9242720000000001E-4"/>
    <n v="4.6043239999999999E-3"/>
    <n v="1.9365699999999999E-4"/>
    <n v="1.7954303737118129"/>
    <n v="2.2548834477878343"/>
    <n v="0.32843990166174747"/>
    <n v="1.4106303590164133"/>
    <n v="4.304474318942467"/>
    <n v="29591.963501355316"/>
  </r>
  <r>
    <s v="spec_IRF_test"/>
    <s v="spec_MEAS_test"/>
    <s v="rho=2.4"/>
    <x v="9"/>
    <x v="0"/>
    <s v="LARD"/>
    <s v="REFLEC"/>
    <s v="d=5cm"/>
    <d v="2018-05-14T00:00:00"/>
    <n v="13.93488"/>
    <n v="1.7340800000000001"/>
    <n v="1.308816"/>
    <n v="2.5917140000000001"/>
    <n v="0.51105239999999996"/>
    <n v="2.0730249999999999E-2"/>
    <n v="0.10696600000000001"/>
    <n v="6.5442429999999999E-7"/>
    <n v="1.9681939999999998E-2"/>
    <n v="3.9498340000000002E-3"/>
    <n v="2.349888E-2"/>
    <n v="5.844013E-2"/>
    <n v="1.6785000000000001E-3"/>
    <n v="2.9242720000000001E-4"/>
    <n v="4.6043239999999999E-3"/>
    <n v="1.9365699999999999E-4"/>
    <n v="1.7954303737118129"/>
    <n v="2.2548834477878343"/>
    <n v="0.32843990166174747"/>
    <n v="1.4106303590164133"/>
    <n v="4.304474318942467"/>
    <n v="29591.963501355316"/>
  </r>
  <r>
    <s v="spec_IRF_test"/>
    <s v="spec_MEAS_test"/>
    <s v="rho=2.4"/>
    <x v="9"/>
    <x v="0"/>
    <s v="LARD"/>
    <s v="REFLEC"/>
    <s v="d=5cm"/>
    <d v="2018-05-14T00:00:00"/>
    <n v="13.93488"/>
    <n v="1.7340800000000001"/>
    <n v="1.308816"/>
    <n v="2.5917140000000001"/>
    <n v="0.51105239999999996"/>
    <n v="2.0730249999999999E-2"/>
    <n v="0.10696600000000001"/>
    <n v="6.5442429999999999E-7"/>
    <n v="1.9681939999999998E-2"/>
    <n v="3.9498340000000002E-3"/>
    <n v="2.349888E-2"/>
    <n v="5.844013E-2"/>
    <n v="1.6785000000000001E-3"/>
    <n v="2.9242720000000001E-4"/>
    <n v="4.6043239999999999E-3"/>
    <n v="1.9365699999999999E-4"/>
    <n v="1.7954303737118129"/>
    <n v="2.2548834477878343"/>
    <n v="0.32843990166174747"/>
    <n v="1.4106303590164133"/>
    <n v="4.304474318942467"/>
    <n v="29591.963501355316"/>
  </r>
  <r>
    <s v="spec_IRF_test"/>
    <s v="spec_MEAS_test"/>
    <s v="rho=2.4"/>
    <x v="9"/>
    <x v="0"/>
    <s v="LARD"/>
    <s v="REFLEC"/>
    <s v="d=5cm"/>
    <d v="2018-05-14T00:00:00"/>
    <n v="13.93488"/>
    <n v="1.7340800000000001"/>
    <n v="1.308816"/>
    <n v="2.5917140000000001"/>
    <n v="0.51105239999999996"/>
    <n v="2.0730249999999999E-2"/>
    <n v="0.10696600000000001"/>
    <n v="6.5442429999999999E-7"/>
    <n v="1.9681939999999998E-2"/>
    <n v="3.9498340000000002E-3"/>
    <n v="2.349888E-2"/>
    <n v="5.844013E-2"/>
    <n v="1.6785000000000001E-3"/>
    <n v="2.9242720000000001E-4"/>
    <n v="4.6043239999999999E-3"/>
    <n v="1.9365699999999999E-4"/>
    <n v="1.7954303737118129"/>
    <n v="2.2548834477878343"/>
    <n v="0.32843990166174747"/>
    <n v="1.4106303590164133"/>
    <n v="4.304474318942467"/>
    <n v="29591.963501355316"/>
  </r>
  <r>
    <s v="spec_IRF_test"/>
    <s v="spec_MEAS_test"/>
    <s v="rho=2"/>
    <x v="10"/>
    <x v="0"/>
    <s v="LARD"/>
    <s v="REFLEC"/>
    <s v="d=5cm"/>
    <d v="2018-05-14T00:00:00"/>
    <n v="14.415710000000001"/>
    <n v="1.605316"/>
    <n v="1.451009"/>
    <n v="2.7509320000000002"/>
    <n v="0.55675200000000002"/>
    <n v="2.3243130000000001E-2"/>
    <n v="0.11913070000000001"/>
    <n v="2.5486600000000001E-5"/>
    <n v="1.9021739999999999E-2"/>
    <n v="3.8454359999999998E-3"/>
    <n v="2.8101210000000001E-2"/>
    <n v="7.0872119999999997E-2"/>
    <n v="2.0448549999999999E-3"/>
    <n v="3.6252289999999998E-4"/>
    <n v="5.5738309999999996E-3"/>
    <n v="2.3443229999999999E-4"/>
    <n v="1.9366668297715592"/>
    <n v="2.5762948702476103"/>
    <n v="0.36728291950455494"/>
    <n v="1.559699145510953"/>
    <n v="4.6787528319736218"/>
    <n v="919.8257123351093"/>
  </r>
  <r>
    <s v="spec_IRF_test"/>
    <s v="spec_MEAS_test"/>
    <s v="rho=2"/>
    <x v="10"/>
    <x v="0"/>
    <s v="LARD"/>
    <s v="REFLEC"/>
    <s v="d=5cm"/>
    <d v="2018-05-14T00:00:00"/>
    <n v="14.415710000000001"/>
    <n v="1.605316"/>
    <n v="1.451009"/>
    <n v="2.7509320000000002"/>
    <n v="0.55675200000000002"/>
    <n v="2.3243130000000001E-2"/>
    <n v="0.11913070000000001"/>
    <n v="2.5486600000000001E-5"/>
    <n v="1.9021739999999999E-2"/>
    <n v="3.8454359999999998E-3"/>
    <n v="2.8101210000000001E-2"/>
    <n v="7.0872119999999997E-2"/>
    <n v="2.0448549999999999E-3"/>
    <n v="3.6252289999999998E-4"/>
    <n v="5.5738309999999996E-3"/>
    <n v="2.3443229999999999E-4"/>
    <n v="1.9366668297715592"/>
    <n v="2.5762948702476103"/>
    <n v="0.36728291950455494"/>
    <n v="1.559699145510953"/>
    <n v="4.6787528319736218"/>
    <n v="919.8257123351093"/>
  </r>
  <r>
    <s v="spec_IRF_test"/>
    <s v="spec_MEAS_test"/>
    <s v="rho=2"/>
    <x v="10"/>
    <x v="0"/>
    <s v="LARD"/>
    <s v="REFLEC"/>
    <s v="d=5cm"/>
    <d v="2018-05-14T00:00:00"/>
    <n v="14.415710000000001"/>
    <n v="1.605316"/>
    <n v="1.451009"/>
    <n v="2.7509320000000002"/>
    <n v="0.55675200000000002"/>
    <n v="2.3243130000000001E-2"/>
    <n v="0.11913070000000001"/>
    <n v="2.5486600000000001E-5"/>
    <n v="1.9021739999999999E-2"/>
    <n v="3.8454359999999998E-3"/>
    <n v="2.8101210000000001E-2"/>
    <n v="7.0872119999999997E-2"/>
    <n v="2.0448549999999999E-3"/>
    <n v="3.6252289999999998E-4"/>
    <n v="5.5738309999999996E-3"/>
    <n v="2.3443229999999999E-4"/>
    <n v="1.9366668297715592"/>
    <n v="2.5762948702476103"/>
    <n v="0.36728291950455494"/>
    <n v="1.559699145510953"/>
    <n v="4.6787528319736218"/>
    <n v="919.8257123351093"/>
  </r>
  <r>
    <s v="spec_IRF_test"/>
    <s v="spec_MEAS_test"/>
    <s v="rho=2"/>
    <x v="10"/>
    <x v="0"/>
    <s v="LARD"/>
    <s v="REFLEC"/>
    <s v="d=5cm"/>
    <d v="2018-05-14T00:00:00"/>
    <n v="14.415710000000001"/>
    <n v="1.605316"/>
    <n v="1.451009"/>
    <n v="2.7509320000000002"/>
    <n v="0.55675200000000002"/>
    <n v="2.3243130000000001E-2"/>
    <n v="0.11913070000000001"/>
    <n v="2.5486600000000001E-5"/>
    <n v="1.9021739999999999E-2"/>
    <n v="3.8454359999999998E-3"/>
    <n v="2.8101210000000001E-2"/>
    <n v="7.0872119999999997E-2"/>
    <n v="2.0448549999999999E-3"/>
    <n v="3.6252289999999998E-4"/>
    <n v="5.5738309999999996E-3"/>
    <n v="2.3443229999999999E-4"/>
    <n v="1.9366668297715592"/>
    <n v="2.5762948702476103"/>
    <n v="0.36728291950455494"/>
    <n v="1.559699145510953"/>
    <n v="4.6787528319736218"/>
    <n v="919.8257123351093"/>
  </r>
  <r>
    <s v="spec_IRF_test"/>
    <s v="spec_MEAS_test"/>
    <s v="rho=2"/>
    <x v="10"/>
    <x v="0"/>
    <s v="LARD"/>
    <s v="REFLEC"/>
    <s v="d=5cm"/>
    <d v="2018-05-14T00:00:00"/>
    <n v="14.415710000000001"/>
    <n v="1.605316"/>
    <n v="1.451009"/>
    <n v="2.7509320000000002"/>
    <n v="0.55675200000000002"/>
    <n v="2.3243130000000001E-2"/>
    <n v="0.11913070000000001"/>
    <n v="2.5486600000000001E-5"/>
    <n v="1.9021739999999999E-2"/>
    <n v="3.8454359999999998E-3"/>
    <n v="2.8101210000000001E-2"/>
    <n v="7.0872119999999997E-2"/>
    <n v="2.0448549999999999E-3"/>
    <n v="3.6252289999999998E-4"/>
    <n v="5.5738309999999996E-3"/>
    <n v="2.3443229999999999E-4"/>
    <n v="1.9366668297715592"/>
    <n v="2.5762948702476103"/>
    <n v="0.36728291950455494"/>
    <n v="1.559699145510953"/>
    <n v="4.6787528319736218"/>
    <n v="919.8257123351093"/>
  </r>
  <r>
    <s v="spec_IRF_test"/>
    <s v="spec_MEAS_test"/>
    <s v="rho=2"/>
    <x v="10"/>
    <x v="0"/>
    <s v="LARD"/>
    <s v="REFLEC"/>
    <s v="d=5cm"/>
    <d v="2018-05-14T00:00:00"/>
    <n v="14.415710000000001"/>
    <n v="1.605316"/>
    <n v="1.451009"/>
    <n v="2.7509320000000002"/>
    <n v="0.55675200000000002"/>
    <n v="2.3243130000000001E-2"/>
    <n v="0.11913070000000001"/>
    <n v="2.5486600000000001E-5"/>
    <n v="1.9021739999999999E-2"/>
    <n v="3.8454359999999998E-3"/>
    <n v="2.8101210000000001E-2"/>
    <n v="7.0872119999999997E-2"/>
    <n v="2.0448549999999999E-3"/>
    <n v="3.6252289999999998E-4"/>
    <n v="5.5738309999999996E-3"/>
    <n v="2.3443229999999999E-4"/>
    <n v="1.9366668297715592"/>
    <n v="2.5762948702476103"/>
    <n v="0.36728291950455494"/>
    <n v="1.559699145510953"/>
    <n v="4.6787528319736218"/>
    <n v="919.8257123351093"/>
  </r>
  <r>
    <s v="spec_IRF_test"/>
    <s v="spec_MEAS_test"/>
    <s v="rho=2"/>
    <x v="10"/>
    <x v="0"/>
    <s v="LARD"/>
    <s v="REFLEC"/>
    <s v="d=5cm"/>
    <d v="2018-05-14T00:00:00"/>
    <n v="14.415710000000001"/>
    <n v="1.605316"/>
    <n v="1.451009"/>
    <n v="2.7509320000000002"/>
    <n v="0.55675200000000002"/>
    <n v="2.3243130000000001E-2"/>
    <n v="0.11913070000000001"/>
    <n v="2.5486600000000001E-5"/>
    <n v="1.9021739999999999E-2"/>
    <n v="3.8454359999999998E-3"/>
    <n v="2.8101210000000001E-2"/>
    <n v="7.0872119999999997E-2"/>
    <n v="2.0448549999999999E-3"/>
    <n v="3.6252289999999998E-4"/>
    <n v="5.5738309999999996E-3"/>
    <n v="2.3443229999999999E-4"/>
    <n v="1.9366668297715592"/>
    <n v="2.5762948702476103"/>
    <n v="0.36728291950455494"/>
    <n v="1.559699145510953"/>
    <n v="4.6787528319736218"/>
    <n v="919.8257123351093"/>
  </r>
  <r>
    <s v="spec_IRF_test"/>
    <s v="spec_MEAS_test"/>
    <s v="rho=2"/>
    <x v="10"/>
    <x v="0"/>
    <s v="LARD"/>
    <s v="REFLEC"/>
    <s v="d=5cm"/>
    <d v="2018-05-14T00:00:00"/>
    <n v="14.415710000000001"/>
    <n v="1.605316"/>
    <n v="1.451009"/>
    <n v="2.7509320000000002"/>
    <n v="0.55675200000000002"/>
    <n v="2.3243130000000001E-2"/>
    <n v="0.11913070000000001"/>
    <n v="2.5486600000000001E-5"/>
    <n v="1.9021739999999999E-2"/>
    <n v="3.8454359999999998E-3"/>
    <n v="2.8101210000000001E-2"/>
    <n v="7.0872119999999997E-2"/>
    <n v="2.0448549999999999E-3"/>
    <n v="3.6252289999999998E-4"/>
    <n v="5.5738309999999996E-3"/>
    <n v="2.3443229999999999E-4"/>
    <n v="1.9366668297715592"/>
    <n v="2.5762948702476103"/>
    <n v="0.36728291950455494"/>
    <n v="1.559699145510953"/>
    <n v="4.6787528319736218"/>
    <n v="919.8257123351093"/>
  </r>
  <r>
    <s v="spec_IRF_test"/>
    <s v="spec_MEAS_test"/>
    <s v="rho=2.4"/>
    <x v="11"/>
    <x v="0"/>
    <s v="LARD"/>
    <s v="REFLEC"/>
    <s v="d=5cm"/>
    <d v="2018-05-14T00:00:00"/>
    <n v="13.37031"/>
    <n v="1.7758670000000001"/>
    <n v="1.3742110000000001"/>
    <n v="2.451244"/>
    <n v="0.46682940000000001"/>
    <n v="2.3876580000000001E-2"/>
    <n v="0.1109449"/>
    <n v="3.472241E-6"/>
    <n v="2.047993E-2"/>
    <n v="4.3655009999999999E-3"/>
    <n v="2.5258920000000001E-2"/>
    <n v="6.346976E-2"/>
    <n v="1.804075E-3"/>
    <n v="3.2050960000000001E-4"/>
    <n v="4.9437550000000002E-3"/>
    <n v="2.0893499999999999E-4"/>
    <n v="1.8380670799462384"/>
    <n v="2.5892877249266091"/>
    <n v="0.38645273840936323"/>
    <n v="1.342359751689731"/>
    <n v="4.45604529816152"/>
    <n v="6017.2954584661602"/>
  </r>
  <r>
    <s v="spec_IRF_test"/>
    <s v="spec_MEAS_test"/>
    <s v="rho=2.4"/>
    <x v="11"/>
    <x v="0"/>
    <s v="LARD"/>
    <s v="REFLEC"/>
    <s v="d=5cm"/>
    <d v="2018-05-14T00:00:00"/>
    <n v="13.37031"/>
    <n v="1.7758670000000001"/>
    <n v="1.3742110000000001"/>
    <n v="2.451244"/>
    <n v="0.46682940000000001"/>
    <n v="2.3876580000000001E-2"/>
    <n v="0.1109449"/>
    <n v="3.472241E-6"/>
    <n v="2.047993E-2"/>
    <n v="4.3655009999999999E-3"/>
    <n v="2.5258920000000001E-2"/>
    <n v="6.346976E-2"/>
    <n v="1.804075E-3"/>
    <n v="3.2050960000000001E-4"/>
    <n v="4.9437550000000002E-3"/>
    <n v="2.0893499999999999E-4"/>
    <n v="1.8380670799462384"/>
    <n v="2.5892877249266091"/>
    <n v="0.38645273840936323"/>
    <n v="1.342359751689731"/>
    <n v="4.45604529816152"/>
    <n v="6017.2954584661602"/>
  </r>
  <r>
    <s v="spec_IRF_test"/>
    <s v="spec_MEAS_test"/>
    <s v="rho=2.4"/>
    <x v="11"/>
    <x v="0"/>
    <s v="LARD"/>
    <s v="REFLEC"/>
    <s v="d=5cm"/>
    <d v="2018-05-14T00:00:00"/>
    <n v="13.37031"/>
    <n v="1.7758670000000001"/>
    <n v="1.3742110000000001"/>
    <n v="2.451244"/>
    <n v="0.46682940000000001"/>
    <n v="2.3876580000000001E-2"/>
    <n v="0.1109449"/>
    <n v="3.472241E-6"/>
    <n v="2.047993E-2"/>
    <n v="4.3655009999999999E-3"/>
    <n v="2.5258920000000001E-2"/>
    <n v="6.346976E-2"/>
    <n v="1.804075E-3"/>
    <n v="3.2050960000000001E-4"/>
    <n v="4.9437550000000002E-3"/>
    <n v="2.0893499999999999E-4"/>
    <n v="1.8380670799462384"/>
    <n v="2.5892877249266091"/>
    <n v="0.38645273840936323"/>
    <n v="1.342359751689731"/>
    <n v="4.45604529816152"/>
    <n v="6017.2954584661602"/>
  </r>
  <r>
    <s v="spec_IRF_test"/>
    <s v="spec_MEAS_test"/>
    <s v="rho=2.4"/>
    <x v="11"/>
    <x v="0"/>
    <s v="LARD"/>
    <s v="REFLEC"/>
    <s v="d=5cm"/>
    <d v="2018-05-14T00:00:00"/>
    <n v="13.37031"/>
    <n v="1.7758670000000001"/>
    <n v="1.3742110000000001"/>
    <n v="2.451244"/>
    <n v="0.46682940000000001"/>
    <n v="2.3876580000000001E-2"/>
    <n v="0.1109449"/>
    <n v="3.472241E-6"/>
    <n v="2.047993E-2"/>
    <n v="4.3655009999999999E-3"/>
    <n v="2.5258920000000001E-2"/>
    <n v="6.346976E-2"/>
    <n v="1.804075E-3"/>
    <n v="3.2050960000000001E-4"/>
    <n v="4.9437550000000002E-3"/>
    <n v="2.0893499999999999E-4"/>
    <n v="1.8380670799462384"/>
    <n v="2.5892877249266091"/>
    <n v="0.38645273840936323"/>
    <n v="1.342359751689731"/>
    <n v="4.45604529816152"/>
    <n v="6017.2954584661602"/>
  </r>
  <r>
    <s v="spec_IRF_test"/>
    <s v="spec_MEAS_test"/>
    <s v="rho=2.4"/>
    <x v="11"/>
    <x v="0"/>
    <s v="LARD"/>
    <s v="REFLEC"/>
    <s v="d=5cm"/>
    <d v="2018-05-14T00:00:00"/>
    <n v="13.37031"/>
    <n v="1.7758670000000001"/>
    <n v="1.3742110000000001"/>
    <n v="2.451244"/>
    <n v="0.46682940000000001"/>
    <n v="2.3876580000000001E-2"/>
    <n v="0.1109449"/>
    <n v="3.472241E-6"/>
    <n v="2.047993E-2"/>
    <n v="4.3655009999999999E-3"/>
    <n v="2.5258920000000001E-2"/>
    <n v="6.346976E-2"/>
    <n v="1.804075E-3"/>
    <n v="3.2050960000000001E-4"/>
    <n v="4.9437550000000002E-3"/>
    <n v="2.0893499999999999E-4"/>
    <n v="1.8380670799462384"/>
    <n v="2.5892877249266091"/>
    <n v="0.38645273840936323"/>
    <n v="1.342359751689731"/>
    <n v="4.45604529816152"/>
    <n v="6017.2954584661602"/>
  </r>
  <r>
    <s v="spec_IRF_test"/>
    <s v="spec_MEAS_test"/>
    <s v="rho=2.4"/>
    <x v="11"/>
    <x v="0"/>
    <s v="LARD"/>
    <s v="REFLEC"/>
    <s v="d=5cm"/>
    <d v="2018-05-14T00:00:00"/>
    <n v="13.37031"/>
    <n v="1.7758670000000001"/>
    <n v="1.3742110000000001"/>
    <n v="2.451244"/>
    <n v="0.46682940000000001"/>
    <n v="2.3876580000000001E-2"/>
    <n v="0.1109449"/>
    <n v="3.472241E-6"/>
    <n v="2.047993E-2"/>
    <n v="4.3655009999999999E-3"/>
    <n v="2.5258920000000001E-2"/>
    <n v="6.346976E-2"/>
    <n v="1.804075E-3"/>
    <n v="3.2050960000000001E-4"/>
    <n v="4.9437550000000002E-3"/>
    <n v="2.0893499999999999E-4"/>
    <n v="1.8380670799462384"/>
    <n v="2.5892877249266091"/>
    <n v="0.38645273840936323"/>
    <n v="1.342359751689731"/>
    <n v="4.45604529816152"/>
    <n v="6017.2954584661602"/>
  </r>
  <r>
    <s v="spec_IRF_test"/>
    <s v="spec_MEAS_test"/>
    <s v="rho=2.4"/>
    <x v="11"/>
    <x v="0"/>
    <s v="LARD"/>
    <s v="REFLEC"/>
    <s v="d=5cm"/>
    <d v="2018-05-14T00:00:00"/>
    <n v="13.37031"/>
    <n v="1.7758670000000001"/>
    <n v="1.3742110000000001"/>
    <n v="2.451244"/>
    <n v="0.46682940000000001"/>
    <n v="2.3876580000000001E-2"/>
    <n v="0.1109449"/>
    <n v="3.472241E-6"/>
    <n v="2.047993E-2"/>
    <n v="4.3655009999999999E-3"/>
    <n v="2.5258920000000001E-2"/>
    <n v="6.346976E-2"/>
    <n v="1.804075E-3"/>
    <n v="3.2050960000000001E-4"/>
    <n v="4.9437550000000002E-3"/>
    <n v="2.0893499999999999E-4"/>
    <n v="1.8380670799462384"/>
    <n v="2.5892877249266091"/>
    <n v="0.38645273840936323"/>
    <n v="1.342359751689731"/>
    <n v="4.45604529816152"/>
    <n v="6017.2954584661602"/>
  </r>
  <r>
    <s v="spec_IRF_test"/>
    <s v="spec_MEAS_test"/>
    <s v="rho=2.4"/>
    <x v="11"/>
    <x v="0"/>
    <s v="LARD"/>
    <s v="REFLEC"/>
    <s v="d=5cm"/>
    <d v="2018-05-14T00:00:00"/>
    <n v="13.37031"/>
    <n v="1.7758670000000001"/>
    <n v="1.3742110000000001"/>
    <n v="2.451244"/>
    <n v="0.46682940000000001"/>
    <n v="2.3876580000000001E-2"/>
    <n v="0.1109449"/>
    <n v="3.472241E-6"/>
    <n v="2.047993E-2"/>
    <n v="4.3655009999999999E-3"/>
    <n v="2.5258920000000001E-2"/>
    <n v="6.346976E-2"/>
    <n v="1.804075E-3"/>
    <n v="3.2050960000000001E-4"/>
    <n v="4.9437550000000002E-3"/>
    <n v="2.0893499999999999E-4"/>
    <n v="1.8380670799462384"/>
    <n v="2.5892877249266091"/>
    <n v="0.38645273840936323"/>
    <n v="1.342359751689731"/>
    <n v="4.45604529816152"/>
    <n v="6017.2954584661602"/>
  </r>
  <r>
    <s v="spec_IRF_test"/>
    <s v="spec_MEAS_test"/>
    <s v="rho=3.3"/>
    <x v="12"/>
    <x v="0"/>
    <s v="LARD"/>
    <s v="REFLEC"/>
    <s v="d=5cm"/>
    <d v="2018-05-14T00:00:00"/>
    <n v="12.916040000000001"/>
    <n v="1.7589589999999999"/>
    <n v="1.4139999999999999"/>
    <n v="1.831618"/>
    <n v="0.60727699999999996"/>
    <n v="2.7808880000000001E-2"/>
    <n v="0.1215068"/>
    <n v="3.3370880000000001E-5"/>
    <n v="2.141001E-2"/>
    <n v="4.7610719999999999E-3"/>
    <n v="2.4841019999999998E-2"/>
    <n v="5.740667E-2"/>
    <n v="1.7580860000000001E-3"/>
    <n v="2.8935739999999999E-4"/>
    <n v="4.7834050000000001E-3"/>
    <n v="1.9433039999999999E-4"/>
    <n v="1.7567906647807638"/>
    <n v="3.1342053856208008"/>
    <n v="0.28950314271740907"/>
    <n v="1.0405215887874664"/>
    <n v="3.936738519984067"/>
    <n v="582.33525756587778"/>
  </r>
  <r>
    <s v="spec_IRF_test"/>
    <s v="spec_MEAS_test"/>
    <s v="rho=3.3"/>
    <x v="12"/>
    <x v="0"/>
    <s v="LARD"/>
    <s v="REFLEC"/>
    <s v="d=5cm"/>
    <d v="2018-05-14T00:00:00"/>
    <n v="12.916040000000001"/>
    <n v="1.7589589999999999"/>
    <n v="1.4139999999999999"/>
    <n v="1.831618"/>
    <n v="0.60727699999999996"/>
    <n v="2.7808880000000001E-2"/>
    <n v="0.1215068"/>
    <n v="3.3370880000000001E-5"/>
    <n v="2.141001E-2"/>
    <n v="4.7610719999999999E-3"/>
    <n v="2.4841019999999998E-2"/>
    <n v="5.740667E-2"/>
    <n v="1.7580860000000001E-3"/>
    <n v="2.8935739999999999E-4"/>
    <n v="4.7834050000000001E-3"/>
    <n v="1.9433039999999999E-4"/>
    <n v="1.7567906647807638"/>
    <n v="3.1342053856208008"/>
    <n v="0.28950314271740907"/>
    <n v="1.0405215887874664"/>
    <n v="3.936738519984067"/>
    <n v="582.33525756587778"/>
  </r>
  <r>
    <s v="spec_IRF_test"/>
    <s v="spec_MEAS_test"/>
    <s v="rho=3.3"/>
    <x v="12"/>
    <x v="0"/>
    <s v="LARD"/>
    <s v="REFLEC"/>
    <s v="d=5cm"/>
    <d v="2018-05-14T00:00:00"/>
    <n v="12.916040000000001"/>
    <n v="1.7589589999999999"/>
    <n v="1.4139999999999999"/>
    <n v="1.831618"/>
    <n v="0.60727699999999996"/>
    <n v="2.7808880000000001E-2"/>
    <n v="0.1215068"/>
    <n v="3.3370880000000001E-5"/>
    <n v="2.141001E-2"/>
    <n v="4.7610719999999999E-3"/>
    <n v="2.4841019999999998E-2"/>
    <n v="5.740667E-2"/>
    <n v="1.7580860000000001E-3"/>
    <n v="2.8935739999999999E-4"/>
    <n v="4.7834050000000001E-3"/>
    <n v="1.9433039999999999E-4"/>
    <n v="1.7567906647807638"/>
    <n v="3.1342053856208008"/>
    <n v="0.28950314271740907"/>
    <n v="1.0405215887874664"/>
    <n v="3.936738519984067"/>
    <n v="582.33525756587778"/>
  </r>
  <r>
    <s v="spec_IRF_test"/>
    <s v="spec_MEAS_test"/>
    <s v="rho=3.3"/>
    <x v="12"/>
    <x v="0"/>
    <s v="LARD"/>
    <s v="REFLEC"/>
    <s v="d=5cm"/>
    <d v="2018-05-14T00:00:00"/>
    <n v="12.916040000000001"/>
    <n v="1.7589589999999999"/>
    <n v="1.4139999999999999"/>
    <n v="1.831618"/>
    <n v="0.60727699999999996"/>
    <n v="2.7808880000000001E-2"/>
    <n v="0.1215068"/>
    <n v="3.3370880000000001E-5"/>
    <n v="2.141001E-2"/>
    <n v="4.7610719999999999E-3"/>
    <n v="2.4841019999999998E-2"/>
    <n v="5.740667E-2"/>
    <n v="1.7580860000000001E-3"/>
    <n v="2.8935739999999999E-4"/>
    <n v="4.7834050000000001E-3"/>
    <n v="1.9433039999999999E-4"/>
    <n v="1.7567906647807638"/>
    <n v="3.1342053856208008"/>
    <n v="0.28950314271740907"/>
    <n v="1.0405215887874664"/>
    <n v="3.936738519984067"/>
    <n v="582.33525756587778"/>
  </r>
  <r>
    <s v="spec_IRF_test"/>
    <s v="spec_MEAS_test"/>
    <s v="rho=3.3"/>
    <x v="12"/>
    <x v="0"/>
    <s v="LARD"/>
    <s v="REFLEC"/>
    <s v="d=5cm"/>
    <d v="2018-05-14T00:00:00"/>
    <n v="12.916040000000001"/>
    <n v="1.7589589999999999"/>
    <n v="1.4139999999999999"/>
    <n v="1.831618"/>
    <n v="0.60727699999999996"/>
    <n v="2.7808880000000001E-2"/>
    <n v="0.1215068"/>
    <n v="3.3370880000000001E-5"/>
    <n v="2.141001E-2"/>
    <n v="4.7610719999999999E-3"/>
    <n v="2.4841019999999998E-2"/>
    <n v="5.740667E-2"/>
    <n v="1.7580860000000001E-3"/>
    <n v="2.8935739999999999E-4"/>
    <n v="4.7834050000000001E-3"/>
    <n v="1.9433039999999999E-4"/>
    <n v="1.7567906647807638"/>
    <n v="3.1342053856208008"/>
    <n v="0.28950314271740907"/>
    <n v="1.0405215887874664"/>
    <n v="3.936738519984067"/>
    <n v="582.33525756587778"/>
  </r>
  <r>
    <s v="spec_IRF_test"/>
    <s v="spec_MEAS_test"/>
    <s v="rho=3.3"/>
    <x v="12"/>
    <x v="0"/>
    <s v="LARD"/>
    <s v="REFLEC"/>
    <s v="d=5cm"/>
    <d v="2018-05-14T00:00:00"/>
    <n v="12.916040000000001"/>
    <n v="1.7589589999999999"/>
    <n v="1.4139999999999999"/>
    <n v="1.831618"/>
    <n v="0.60727699999999996"/>
    <n v="2.7808880000000001E-2"/>
    <n v="0.1215068"/>
    <n v="3.3370880000000001E-5"/>
    <n v="2.141001E-2"/>
    <n v="4.7610719999999999E-3"/>
    <n v="2.4841019999999998E-2"/>
    <n v="5.740667E-2"/>
    <n v="1.7580860000000001E-3"/>
    <n v="2.8935739999999999E-4"/>
    <n v="4.7834050000000001E-3"/>
    <n v="1.9433039999999999E-4"/>
    <n v="1.7567906647807638"/>
    <n v="3.1342053856208008"/>
    <n v="0.28950314271740907"/>
    <n v="1.0405215887874664"/>
    <n v="3.936738519984067"/>
    <n v="582.33525756587778"/>
  </r>
  <r>
    <s v="spec_IRF_test"/>
    <s v="spec_MEAS_test"/>
    <s v="rho=3.3"/>
    <x v="12"/>
    <x v="0"/>
    <s v="LARD"/>
    <s v="REFLEC"/>
    <s v="d=5cm"/>
    <d v="2018-05-14T00:00:00"/>
    <n v="12.916040000000001"/>
    <n v="1.7589589999999999"/>
    <n v="1.4139999999999999"/>
    <n v="1.831618"/>
    <n v="0.60727699999999996"/>
    <n v="2.7808880000000001E-2"/>
    <n v="0.1215068"/>
    <n v="3.3370880000000001E-5"/>
    <n v="2.141001E-2"/>
    <n v="4.7610719999999999E-3"/>
    <n v="2.4841019999999998E-2"/>
    <n v="5.740667E-2"/>
    <n v="1.7580860000000001E-3"/>
    <n v="2.8935739999999999E-4"/>
    <n v="4.7834050000000001E-3"/>
    <n v="1.9433039999999999E-4"/>
    <n v="1.7567906647807638"/>
    <n v="3.1342053856208008"/>
    <n v="0.28950314271740907"/>
    <n v="1.0405215887874664"/>
    <n v="3.936738519984067"/>
    <n v="582.33525756587778"/>
  </r>
  <r>
    <s v="spec_IRF_test"/>
    <s v="spec_MEAS_test"/>
    <s v="rho=3.3"/>
    <x v="12"/>
    <x v="0"/>
    <s v="LARD"/>
    <s v="REFLEC"/>
    <s v="d=5cm"/>
    <d v="2018-05-14T00:00:00"/>
    <n v="12.916040000000001"/>
    <n v="1.7589589999999999"/>
    <n v="1.4139999999999999"/>
    <n v="1.831618"/>
    <n v="0.60727699999999996"/>
    <n v="2.7808880000000001E-2"/>
    <n v="0.1215068"/>
    <n v="3.3370880000000001E-5"/>
    <n v="2.141001E-2"/>
    <n v="4.7610719999999999E-3"/>
    <n v="2.4841019999999998E-2"/>
    <n v="5.740667E-2"/>
    <n v="1.7580860000000001E-3"/>
    <n v="2.8935739999999999E-4"/>
    <n v="4.7834050000000001E-3"/>
    <n v="1.9433039999999999E-4"/>
    <n v="1.7567906647807638"/>
    <n v="3.1342053856208008"/>
    <n v="0.28950314271740907"/>
    <n v="1.0405215887874664"/>
    <n v="3.936738519984067"/>
    <n v="582.33525756587778"/>
  </r>
  <r>
    <s v="spec_IRF_test"/>
    <s v="spec_MEAS_test"/>
    <s v="rho=1.3"/>
    <x v="13"/>
    <x v="0"/>
    <s v="LARD"/>
    <s v="REFLEC"/>
    <s v="d=5cm"/>
    <d v="2018-05-14T00:00:00"/>
    <n v="13.324170000000001"/>
    <n v="1.5713870000000001"/>
    <n v="2.5704400000000001"/>
    <n v="3.0056229999999999"/>
    <n v="0.52799399999999996"/>
    <n v="2.1113349999999999E-2"/>
    <n v="0.18117620000000001"/>
    <n v="4.7994059999999999E-5"/>
    <n v="1.9708110000000001E-2"/>
    <n v="4.354091E-3"/>
    <n v="4.4112659999999998E-2"/>
    <n v="0.13756930000000001"/>
    <n v="3.236989E-3"/>
    <n v="6.1350260000000002E-4"/>
    <n v="8.9072400000000003E-3"/>
    <n v="4.2904180000000002E-4"/>
    <n v="1.7161520984734131"/>
    <n v="4.5770643889802551"/>
    <n v="0.61307306522422611"/>
    <n v="2.9057567842147267"/>
    <n v="4.9163411088211362"/>
    <n v="893.94770936236694"/>
  </r>
  <r>
    <s v="spec_IRF_test"/>
    <s v="spec_MEAS_test"/>
    <s v="rho=1.3"/>
    <x v="13"/>
    <x v="0"/>
    <s v="LARD"/>
    <s v="REFLEC"/>
    <s v="d=5cm"/>
    <d v="2018-05-14T00:00:00"/>
    <n v="13.324170000000001"/>
    <n v="1.5713870000000001"/>
    <n v="2.5704400000000001"/>
    <n v="3.0056229999999999"/>
    <n v="0.52799399999999996"/>
    <n v="2.1113349999999999E-2"/>
    <n v="0.18117620000000001"/>
    <n v="4.7994059999999999E-5"/>
    <n v="1.9708110000000001E-2"/>
    <n v="4.354091E-3"/>
    <n v="4.4112659999999998E-2"/>
    <n v="0.13756930000000001"/>
    <n v="3.236989E-3"/>
    <n v="6.1350260000000002E-4"/>
    <n v="8.9072400000000003E-3"/>
    <n v="4.2904180000000002E-4"/>
    <n v="1.7161520984734131"/>
    <n v="4.5770643889802551"/>
    <n v="0.61307306522422611"/>
    <n v="2.9057567842147267"/>
    <n v="4.9163411088211362"/>
    <n v="893.94770936236694"/>
  </r>
  <r>
    <s v="spec_IRF_test"/>
    <s v="spec_MEAS_test"/>
    <s v="rho=1.3"/>
    <x v="13"/>
    <x v="0"/>
    <s v="LARD"/>
    <s v="REFLEC"/>
    <s v="d=5cm"/>
    <d v="2018-05-14T00:00:00"/>
    <n v="13.324170000000001"/>
    <n v="1.5713870000000001"/>
    <n v="2.5704400000000001"/>
    <n v="3.0056229999999999"/>
    <n v="0.52799399999999996"/>
    <n v="2.1113349999999999E-2"/>
    <n v="0.18117620000000001"/>
    <n v="4.7994059999999999E-5"/>
    <n v="1.9708110000000001E-2"/>
    <n v="4.354091E-3"/>
    <n v="4.4112659999999998E-2"/>
    <n v="0.13756930000000001"/>
    <n v="3.236989E-3"/>
    <n v="6.1350260000000002E-4"/>
    <n v="8.9072400000000003E-3"/>
    <n v="4.2904180000000002E-4"/>
    <n v="1.7161520984734131"/>
    <n v="4.5770643889802551"/>
    <n v="0.61307306522422611"/>
    <n v="2.9057567842147267"/>
    <n v="4.9163411088211362"/>
    <n v="893.94770936236694"/>
  </r>
  <r>
    <s v="spec_IRF_test"/>
    <s v="spec_MEAS_test"/>
    <s v="rho=1.3"/>
    <x v="13"/>
    <x v="0"/>
    <s v="LARD"/>
    <s v="REFLEC"/>
    <s v="d=5cm"/>
    <d v="2018-05-14T00:00:00"/>
    <n v="13.324170000000001"/>
    <n v="1.5713870000000001"/>
    <n v="2.5704400000000001"/>
    <n v="3.0056229999999999"/>
    <n v="0.52799399999999996"/>
    <n v="2.1113349999999999E-2"/>
    <n v="0.18117620000000001"/>
    <n v="4.7994059999999999E-5"/>
    <n v="1.9708110000000001E-2"/>
    <n v="4.354091E-3"/>
    <n v="4.4112659999999998E-2"/>
    <n v="0.13756930000000001"/>
    <n v="3.236989E-3"/>
    <n v="6.1350260000000002E-4"/>
    <n v="8.9072400000000003E-3"/>
    <n v="4.2904180000000002E-4"/>
    <n v="1.7161520984734131"/>
    <n v="4.5770643889802551"/>
    <n v="0.61307306522422611"/>
    <n v="2.9057567842147267"/>
    <n v="4.9163411088211362"/>
    <n v="893.94770936236694"/>
  </r>
  <r>
    <s v="spec_IRF_test"/>
    <s v="spec_MEAS_test"/>
    <s v="rho=1.3"/>
    <x v="13"/>
    <x v="0"/>
    <s v="LARD"/>
    <s v="REFLEC"/>
    <s v="d=5cm"/>
    <d v="2018-05-14T00:00:00"/>
    <n v="13.324170000000001"/>
    <n v="1.5713870000000001"/>
    <n v="2.5704400000000001"/>
    <n v="3.0056229999999999"/>
    <n v="0.52799399999999996"/>
    <n v="2.1113349999999999E-2"/>
    <n v="0.18117620000000001"/>
    <n v="4.7994059999999999E-5"/>
    <n v="1.9708110000000001E-2"/>
    <n v="4.354091E-3"/>
    <n v="4.4112659999999998E-2"/>
    <n v="0.13756930000000001"/>
    <n v="3.236989E-3"/>
    <n v="6.1350260000000002E-4"/>
    <n v="8.9072400000000003E-3"/>
    <n v="4.2904180000000002E-4"/>
    <n v="1.7161520984734131"/>
    <n v="4.5770643889802551"/>
    <n v="0.61307306522422611"/>
    <n v="2.9057567842147267"/>
    <n v="4.9163411088211362"/>
    <n v="893.94770936236694"/>
  </r>
  <r>
    <s v="spec_IRF_test"/>
    <s v="spec_MEAS_test"/>
    <s v="rho=1.3"/>
    <x v="13"/>
    <x v="0"/>
    <s v="LARD"/>
    <s v="REFLEC"/>
    <s v="d=5cm"/>
    <d v="2018-05-14T00:00:00"/>
    <n v="13.324170000000001"/>
    <n v="1.5713870000000001"/>
    <n v="2.5704400000000001"/>
    <n v="3.0056229999999999"/>
    <n v="0.52799399999999996"/>
    <n v="2.1113349999999999E-2"/>
    <n v="0.18117620000000001"/>
    <n v="4.7994059999999999E-5"/>
    <n v="1.9708110000000001E-2"/>
    <n v="4.354091E-3"/>
    <n v="4.4112659999999998E-2"/>
    <n v="0.13756930000000001"/>
    <n v="3.236989E-3"/>
    <n v="6.1350260000000002E-4"/>
    <n v="8.9072400000000003E-3"/>
    <n v="4.2904180000000002E-4"/>
    <n v="1.7161520984734131"/>
    <n v="4.5770643889802551"/>
    <n v="0.61307306522422611"/>
    <n v="2.9057567842147267"/>
    <n v="4.9163411088211362"/>
    <n v="893.94770936236694"/>
  </r>
  <r>
    <s v="spec_IRF_test"/>
    <s v="spec_MEAS_test"/>
    <s v="rho=1.3"/>
    <x v="13"/>
    <x v="0"/>
    <s v="LARD"/>
    <s v="REFLEC"/>
    <s v="d=5cm"/>
    <d v="2018-05-14T00:00:00"/>
    <n v="13.324170000000001"/>
    <n v="1.5713870000000001"/>
    <n v="2.5704400000000001"/>
    <n v="3.0056229999999999"/>
    <n v="0.52799399999999996"/>
    <n v="2.1113349999999999E-2"/>
    <n v="0.18117620000000001"/>
    <n v="4.7994059999999999E-5"/>
    <n v="1.9708110000000001E-2"/>
    <n v="4.354091E-3"/>
    <n v="4.4112659999999998E-2"/>
    <n v="0.13756930000000001"/>
    <n v="3.236989E-3"/>
    <n v="6.1350260000000002E-4"/>
    <n v="8.9072400000000003E-3"/>
    <n v="4.2904180000000002E-4"/>
    <n v="1.7161520984734131"/>
    <n v="4.5770643889802551"/>
    <n v="0.61307306522422611"/>
    <n v="2.9057567842147267"/>
    <n v="4.9163411088211362"/>
    <n v="893.94770936236694"/>
  </r>
  <r>
    <s v="spec_IRF_test"/>
    <s v="spec_MEAS_test"/>
    <s v="rho=1.3"/>
    <x v="13"/>
    <x v="0"/>
    <s v="LARD"/>
    <s v="REFLEC"/>
    <s v="d=5cm"/>
    <d v="2018-05-14T00:00:00"/>
    <n v="13.324170000000001"/>
    <n v="1.5713870000000001"/>
    <n v="2.5704400000000001"/>
    <n v="3.0056229999999999"/>
    <n v="0.52799399999999996"/>
    <n v="2.1113349999999999E-2"/>
    <n v="0.18117620000000001"/>
    <n v="4.7994059999999999E-5"/>
    <n v="1.9708110000000001E-2"/>
    <n v="4.354091E-3"/>
    <n v="4.4112659999999998E-2"/>
    <n v="0.13756930000000001"/>
    <n v="3.236989E-3"/>
    <n v="6.1350260000000002E-4"/>
    <n v="8.9072400000000003E-3"/>
    <n v="4.2904180000000002E-4"/>
    <n v="1.7161520984734131"/>
    <n v="4.5770643889802551"/>
    <n v="0.61307306522422611"/>
    <n v="2.9057567842147267"/>
    <n v="4.9163411088211362"/>
    <n v="893.94770936236694"/>
  </r>
  <r>
    <s v="spec_IRF_test"/>
    <s v="spec_MEAS_test"/>
    <s v="rho=3.3"/>
    <x v="14"/>
    <x v="0"/>
    <s v="LARD"/>
    <s v="REFLEC"/>
    <s v="d=5cm"/>
    <d v="2018-05-14T00:00:00"/>
    <n v="13.713190000000001"/>
    <n v="1.71346"/>
    <n v="1.314654"/>
    <n v="2.2346110000000001"/>
    <n v="0.62635949999999996"/>
    <n v="2.4485630000000001E-2"/>
    <n v="0.118342"/>
    <n v="3.214674E-4"/>
    <n v="2.076942E-2"/>
    <n v="4.1854919999999999E-3"/>
    <n v="2.0999730000000001E-2"/>
    <n v="4.8453179999999998E-2"/>
    <n v="1.4962619999999999E-3"/>
    <n v="2.422891E-4"/>
    <n v="4.0046500000000002E-3"/>
    <n v="1.630542E-4"/>
    <n v="1.5973579360044545"/>
    <n v="2.1683049085500787"/>
    <n v="0.23888230321404882"/>
    <n v="0.98951548316298166"/>
    <n v="3.383963428030623"/>
    <n v="50.721846134320302"/>
  </r>
  <r>
    <s v="spec_IRF_test"/>
    <s v="spec_MEAS_test"/>
    <s v="rho=3.3"/>
    <x v="14"/>
    <x v="0"/>
    <s v="LARD"/>
    <s v="REFLEC"/>
    <s v="d=5cm"/>
    <d v="2018-05-14T00:00:00"/>
    <n v="13.713190000000001"/>
    <n v="1.71346"/>
    <n v="1.314654"/>
    <n v="2.2346110000000001"/>
    <n v="0.62635949999999996"/>
    <n v="2.4485630000000001E-2"/>
    <n v="0.118342"/>
    <n v="3.214674E-4"/>
    <n v="2.076942E-2"/>
    <n v="4.1854919999999999E-3"/>
    <n v="2.0999730000000001E-2"/>
    <n v="4.8453179999999998E-2"/>
    <n v="1.4962619999999999E-3"/>
    <n v="2.422891E-4"/>
    <n v="4.0046500000000002E-3"/>
    <n v="1.630542E-4"/>
    <n v="1.5973579360044545"/>
    <n v="2.1683049085500787"/>
    <n v="0.23888230321404882"/>
    <n v="0.98951548316298166"/>
    <n v="3.383963428030623"/>
    <n v="50.721846134320302"/>
  </r>
  <r>
    <s v="spec_IRF_test"/>
    <s v="spec_MEAS_test"/>
    <s v="rho=3.3"/>
    <x v="14"/>
    <x v="0"/>
    <s v="LARD"/>
    <s v="REFLEC"/>
    <s v="d=5cm"/>
    <d v="2018-05-14T00:00:00"/>
    <n v="13.713190000000001"/>
    <n v="1.71346"/>
    <n v="1.314654"/>
    <n v="2.2346110000000001"/>
    <n v="0.62635949999999996"/>
    <n v="2.4485630000000001E-2"/>
    <n v="0.118342"/>
    <n v="3.214674E-4"/>
    <n v="2.076942E-2"/>
    <n v="4.1854919999999999E-3"/>
    <n v="2.0999730000000001E-2"/>
    <n v="4.8453179999999998E-2"/>
    <n v="1.4962619999999999E-3"/>
    <n v="2.422891E-4"/>
    <n v="4.0046500000000002E-3"/>
    <n v="1.630542E-4"/>
    <n v="1.5973579360044545"/>
    <n v="2.1683049085500787"/>
    <n v="0.23888230321404882"/>
    <n v="0.98951548316298166"/>
    <n v="3.383963428030623"/>
    <n v="50.721846134320302"/>
  </r>
  <r>
    <s v="spec_IRF_test"/>
    <s v="spec_MEAS_test"/>
    <s v="rho=3.3"/>
    <x v="14"/>
    <x v="0"/>
    <s v="LARD"/>
    <s v="REFLEC"/>
    <s v="d=5cm"/>
    <d v="2018-05-14T00:00:00"/>
    <n v="13.713190000000001"/>
    <n v="1.71346"/>
    <n v="1.314654"/>
    <n v="2.2346110000000001"/>
    <n v="0.62635949999999996"/>
    <n v="2.4485630000000001E-2"/>
    <n v="0.118342"/>
    <n v="3.214674E-4"/>
    <n v="2.076942E-2"/>
    <n v="4.1854919999999999E-3"/>
    <n v="2.0999730000000001E-2"/>
    <n v="4.8453179999999998E-2"/>
    <n v="1.4962619999999999E-3"/>
    <n v="2.422891E-4"/>
    <n v="4.0046500000000002E-3"/>
    <n v="1.630542E-4"/>
    <n v="1.5973579360044545"/>
    <n v="2.1683049085500787"/>
    <n v="0.23888230321404882"/>
    <n v="0.98951548316298166"/>
    <n v="3.383963428030623"/>
    <n v="50.721846134320302"/>
  </r>
  <r>
    <s v="spec_IRF_test"/>
    <s v="spec_MEAS_test"/>
    <s v="rho=3.3"/>
    <x v="14"/>
    <x v="0"/>
    <s v="LARD"/>
    <s v="REFLEC"/>
    <s v="d=5cm"/>
    <d v="2018-05-14T00:00:00"/>
    <n v="13.713190000000001"/>
    <n v="1.71346"/>
    <n v="1.314654"/>
    <n v="2.2346110000000001"/>
    <n v="0.62635949999999996"/>
    <n v="2.4485630000000001E-2"/>
    <n v="0.118342"/>
    <n v="3.214674E-4"/>
    <n v="2.076942E-2"/>
    <n v="4.1854919999999999E-3"/>
    <n v="2.0999730000000001E-2"/>
    <n v="4.8453179999999998E-2"/>
    <n v="1.4962619999999999E-3"/>
    <n v="2.422891E-4"/>
    <n v="4.0046500000000002E-3"/>
    <n v="1.630542E-4"/>
    <n v="1.5973579360044545"/>
    <n v="2.1683049085500787"/>
    <n v="0.23888230321404882"/>
    <n v="0.98951548316298166"/>
    <n v="3.383963428030623"/>
    <n v="50.721846134320302"/>
  </r>
  <r>
    <s v="spec_IRF_test"/>
    <s v="spec_MEAS_test"/>
    <s v="rho=3.3"/>
    <x v="14"/>
    <x v="0"/>
    <s v="LARD"/>
    <s v="REFLEC"/>
    <s v="d=5cm"/>
    <d v="2018-05-14T00:00:00"/>
    <n v="13.713190000000001"/>
    <n v="1.71346"/>
    <n v="1.314654"/>
    <n v="2.2346110000000001"/>
    <n v="0.62635949999999996"/>
    <n v="2.4485630000000001E-2"/>
    <n v="0.118342"/>
    <n v="3.214674E-4"/>
    <n v="2.076942E-2"/>
    <n v="4.1854919999999999E-3"/>
    <n v="2.0999730000000001E-2"/>
    <n v="4.8453179999999998E-2"/>
    <n v="1.4962619999999999E-3"/>
    <n v="2.422891E-4"/>
    <n v="4.0046500000000002E-3"/>
    <n v="1.630542E-4"/>
    <n v="1.5973579360044545"/>
    <n v="2.1683049085500787"/>
    <n v="0.23888230321404882"/>
    <n v="0.98951548316298166"/>
    <n v="3.383963428030623"/>
    <n v="50.721846134320302"/>
  </r>
  <r>
    <s v="spec_IRF_test"/>
    <s v="spec_MEAS_test"/>
    <s v="rho=3.3"/>
    <x v="14"/>
    <x v="0"/>
    <s v="LARD"/>
    <s v="REFLEC"/>
    <s v="d=5cm"/>
    <d v="2018-05-14T00:00:00"/>
    <n v="13.713190000000001"/>
    <n v="1.71346"/>
    <n v="1.314654"/>
    <n v="2.2346110000000001"/>
    <n v="0.62635949999999996"/>
    <n v="2.4485630000000001E-2"/>
    <n v="0.118342"/>
    <n v="3.214674E-4"/>
    <n v="2.076942E-2"/>
    <n v="4.1854919999999999E-3"/>
    <n v="2.0999730000000001E-2"/>
    <n v="4.8453179999999998E-2"/>
    <n v="1.4962619999999999E-3"/>
    <n v="2.422891E-4"/>
    <n v="4.0046500000000002E-3"/>
    <n v="1.630542E-4"/>
    <n v="1.5973579360044545"/>
    <n v="2.1683049085500787"/>
    <n v="0.23888230321404882"/>
    <n v="0.98951548316298166"/>
    <n v="3.383963428030623"/>
    <n v="50.721846134320302"/>
  </r>
  <r>
    <s v="spec_IRF_test"/>
    <s v="spec_MEAS_test"/>
    <s v="rho=3.3"/>
    <x v="14"/>
    <x v="0"/>
    <s v="LARD"/>
    <s v="REFLEC"/>
    <s v="d=5cm"/>
    <d v="2018-05-14T00:00:00"/>
    <n v="13.713190000000001"/>
    <n v="1.71346"/>
    <n v="1.314654"/>
    <n v="2.2346110000000001"/>
    <n v="0.62635949999999996"/>
    <n v="2.4485630000000001E-2"/>
    <n v="0.118342"/>
    <n v="3.214674E-4"/>
    <n v="2.076942E-2"/>
    <n v="4.1854919999999999E-3"/>
    <n v="2.0999730000000001E-2"/>
    <n v="4.8453179999999998E-2"/>
    <n v="1.4962619999999999E-3"/>
    <n v="2.422891E-4"/>
    <n v="4.0046500000000002E-3"/>
    <n v="1.630542E-4"/>
    <n v="1.5973579360044545"/>
    <n v="2.1683049085500787"/>
    <n v="0.23888230321404882"/>
    <n v="0.98951548316298166"/>
    <n v="3.383963428030623"/>
    <n v="50.721846134320302"/>
  </r>
  <r>
    <s v="spec_IRF_test"/>
    <s v="spec_MEAS_test"/>
    <s v="rho=2.4"/>
    <x v="15"/>
    <x v="0"/>
    <s v="LARD"/>
    <s v="REFLEC"/>
    <s v="d=5cm"/>
    <d v="2018-05-14T00:00:00"/>
    <n v="14.028919999999999"/>
    <n v="1.5865"/>
    <n v="1.5068999999999999"/>
    <n v="2.585553"/>
    <n v="0.67260129999999996"/>
    <n v="2.5139000000000002E-2"/>
    <n v="0.1256881"/>
    <n v="4.7230849999999999E-5"/>
    <n v="1.9003490000000001E-2"/>
    <n v="3.8365679999999998E-3"/>
    <n v="2.6426129999999999E-2"/>
    <n v="6.3069390000000003E-2"/>
    <n v="1.90621E-3"/>
    <n v="3.192712E-4"/>
    <n v="5.174021E-3"/>
    <n v="2.12575E-4"/>
    <n v="1.753675094565001"/>
    <n v="2.4392998325696671"/>
    <n v="0.28340861071782053"/>
    <n v="1.2700234695095269"/>
    <n v="4.1165559826268359"/>
    <n v="450.07659188856434"/>
  </r>
  <r>
    <s v="spec_IRF_test"/>
    <s v="spec_MEAS_test"/>
    <s v="rho=2.4"/>
    <x v="15"/>
    <x v="0"/>
    <s v="LARD"/>
    <s v="REFLEC"/>
    <s v="d=5cm"/>
    <d v="2018-05-14T00:00:00"/>
    <n v="14.028919999999999"/>
    <n v="1.5865"/>
    <n v="1.5068999999999999"/>
    <n v="2.585553"/>
    <n v="0.67260129999999996"/>
    <n v="2.5139000000000002E-2"/>
    <n v="0.1256881"/>
    <n v="4.7230849999999999E-5"/>
    <n v="1.9003490000000001E-2"/>
    <n v="3.8365679999999998E-3"/>
    <n v="2.6426129999999999E-2"/>
    <n v="6.3069390000000003E-2"/>
    <n v="1.90621E-3"/>
    <n v="3.192712E-4"/>
    <n v="5.174021E-3"/>
    <n v="2.12575E-4"/>
    <n v="1.753675094565001"/>
    <n v="2.4392998325696671"/>
    <n v="0.28340861071782053"/>
    <n v="1.2700234695095269"/>
    <n v="4.1165559826268359"/>
    <n v="450.07659188856434"/>
  </r>
  <r>
    <s v="spec_IRF_test"/>
    <s v="spec_MEAS_test"/>
    <s v="rho=2.4"/>
    <x v="15"/>
    <x v="0"/>
    <s v="LARD"/>
    <s v="REFLEC"/>
    <s v="d=5cm"/>
    <d v="2018-05-14T00:00:00"/>
    <n v="14.028919999999999"/>
    <n v="1.5865"/>
    <n v="1.5068999999999999"/>
    <n v="2.585553"/>
    <n v="0.67260129999999996"/>
    <n v="2.5139000000000002E-2"/>
    <n v="0.1256881"/>
    <n v="4.7230849999999999E-5"/>
    <n v="1.9003490000000001E-2"/>
    <n v="3.8365679999999998E-3"/>
    <n v="2.6426129999999999E-2"/>
    <n v="6.3069390000000003E-2"/>
    <n v="1.90621E-3"/>
    <n v="3.192712E-4"/>
    <n v="5.174021E-3"/>
    <n v="2.12575E-4"/>
    <n v="1.753675094565001"/>
    <n v="2.4392998325696671"/>
    <n v="0.28340861071782053"/>
    <n v="1.2700234695095269"/>
    <n v="4.1165559826268359"/>
    <n v="450.07659188856434"/>
  </r>
  <r>
    <s v="spec_IRF_test"/>
    <s v="spec_MEAS_test"/>
    <s v="rho=2.4"/>
    <x v="15"/>
    <x v="0"/>
    <s v="LARD"/>
    <s v="REFLEC"/>
    <s v="d=5cm"/>
    <d v="2018-05-14T00:00:00"/>
    <n v="14.028919999999999"/>
    <n v="1.5865"/>
    <n v="1.5068999999999999"/>
    <n v="2.585553"/>
    <n v="0.67260129999999996"/>
    <n v="2.5139000000000002E-2"/>
    <n v="0.1256881"/>
    <n v="4.7230849999999999E-5"/>
    <n v="1.9003490000000001E-2"/>
    <n v="3.8365679999999998E-3"/>
    <n v="2.6426129999999999E-2"/>
    <n v="6.3069390000000003E-2"/>
    <n v="1.90621E-3"/>
    <n v="3.192712E-4"/>
    <n v="5.174021E-3"/>
    <n v="2.12575E-4"/>
    <n v="1.753675094565001"/>
    <n v="2.4392998325696671"/>
    <n v="0.28340861071782053"/>
    <n v="1.2700234695095269"/>
    <n v="4.1165559826268359"/>
    <n v="450.07659188856434"/>
  </r>
  <r>
    <s v="spec_IRF_test"/>
    <s v="spec_MEAS_test"/>
    <s v="rho=2.4"/>
    <x v="15"/>
    <x v="0"/>
    <s v="LARD"/>
    <s v="REFLEC"/>
    <s v="d=5cm"/>
    <d v="2018-05-14T00:00:00"/>
    <n v="14.028919999999999"/>
    <n v="1.5865"/>
    <n v="1.5068999999999999"/>
    <n v="2.585553"/>
    <n v="0.67260129999999996"/>
    <n v="2.5139000000000002E-2"/>
    <n v="0.1256881"/>
    <n v="4.7230849999999999E-5"/>
    <n v="1.9003490000000001E-2"/>
    <n v="3.8365679999999998E-3"/>
    <n v="2.6426129999999999E-2"/>
    <n v="6.3069390000000003E-2"/>
    <n v="1.90621E-3"/>
    <n v="3.192712E-4"/>
    <n v="5.174021E-3"/>
    <n v="2.12575E-4"/>
    <n v="1.753675094565001"/>
    <n v="2.4392998325696671"/>
    <n v="0.28340861071782053"/>
    <n v="1.2700234695095269"/>
    <n v="4.1165559826268359"/>
    <n v="450.07659188856434"/>
  </r>
  <r>
    <s v="spec_IRF_test"/>
    <s v="spec_MEAS_test"/>
    <s v="rho=2.4"/>
    <x v="15"/>
    <x v="0"/>
    <s v="LARD"/>
    <s v="REFLEC"/>
    <s v="d=5cm"/>
    <d v="2018-05-14T00:00:00"/>
    <n v="14.028919999999999"/>
    <n v="1.5865"/>
    <n v="1.5068999999999999"/>
    <n v="2.585553"/>
    <n v="0.67260129999999996"/>
    <n v="2.5139000000000002E-2"/>
    <n v="0.1256881"/>
    <n v="4.7230849999999999E-5"/>
    <n v="1.9003490000000001E-2"/>
    <n v="3.8365679999999998E-3"/>
    <n v="2.6426129999999999E-2"/>
    <n v="6.3069390000000003E-2"/>
    <n v="1.90621E-3"/>
    <n v="3.192712E-4"/>
    <n v="5.174021E-3"/>
    <n v="2.12575E-4"/>
    <n v="1.753675094565001"/>
    <n v="2.4392998325696671"/>
    <n v="0.28340861071782053"/>
    <n v="1.2700234695095269"/>
    <n v="4.1165559826268359"/>
    <n v="450.07659188856434"/>
  </r>
  <r>
    <s v="spec_IRF_test"/>
    <s v="spec_MEAS_test"/>
    <s v="rho=2.4"/>
    <x v="15"/>
    <x v="0"/>
    <s v="LARD"/>
    <s v="REFLEC"/>
    <s v="d=5cm"/>
    <d v="2018-05-14T00:00:00"/>
    <n v="14.028919999999999"/>
    <n v="1.5865"/>
    <n v="1.5068999999999999"/>
    <n v="2.585553"/>
    <n v="0.67260129999999996"/>
    <n v="2.5139000000000002E-2"/>
    <n v="0.1256881"/>
    <n v="4.7230849999999999E-5"/>
    <n v="1.9003490000000001E-2"/>
    <n v="3.8365679999999998E-3"/>
    <n v="2.6426129999999999E-2"/>
    <n v="6.3069390000000003E-2"/>
    <n v="1.90621E-3"/>
    <n v="3.192712E-4"/>
    <n v="5.174021E-3"/>
    <n v="2.12575E-4"/>
    <n v="1.753675094565001"/>
    <n v="2.4392998325696671"/>
    <n v="0.28340861071782053"/>
    <n v="1.2700234695095269"/>
    <n v="4.1165559826268359"/>
    <n v="450.07659188856434"/>
  </r>
  <r>
    <s v="spec_IRF_test"/>
    <s v="spec_MEAS_test"/>
    <s v="rho=2.4"/>
    <x v="15"/>
    <x v="0"/>
    <s v="LARD"/>
    <s v="REFLEC"/>
    <s v="d=5cm"/>
    <d v="2018-05-14T00:00:00"/>
    <n v="14.028919999999999"/>
    <n v="1.5865"/>
    <n v="1.5068999999999999"/>
    <n v="2.585553"/>
    <n v="0.67260129999999996"/>
    <n v="2.5139000000000002E-2"/>
    <n v="0.1256881"/>
    <n v="4.7230849999999999E-5"/>
    <n v="1.9003490000000001E-2"/>
    <n v="3.8365679999999998E-3"/>
    <n v="2.6426129999999999E-2"/>
    <n v="6.3069390000000003E-2"/>
    <n v="1.90621E-3"/>
    <n v="3.192712E-4"/>
    <n v="5.174021E-3"/>
    <n v="2.12575E-4"/>
    <n v="1.753675094565001"/>
    <n v="2.4392998325696671"/>
    <n v="0.28340861071782053"/>
    <n v="1.2700234695095269"/>
    <n v="4.1165559826268359"/>
    <n v="450.07659188856434"/>
  </r>
  <r>
    <s v="spec_IRF_test"/>
    <s v="spec_MEAS_test"/>
    <s v="rho=2"/>
    <x v="16"/>
    <x v="0"/>
    <s v="LARD"/>
    <s v="REFLEC"/>
    <s v="d=5cm"/>
    <d v="2018-05-14T00:00:00"/>
    <n v="13.98817"/>
    <n v="1.5581119999999999"/>
    <n v="1.718464"/>
    <n v="2.87357"/>
    <n v="0.68766870000000002"/>
    <n v="2.7023749999999999E-2"/>
    <n v="0.1380719"/>
    <n v="4.1410949999999997E-5"/>
    <n v="1.737735E-2"/>
    <n v="3.6374139999999998E-3"/>
    <n v="2.9725209999999998E-2"/>
    <n v="7.4591320000000003E-2"/>
    <n v="2.1694489999999999E-3"/>
    <n v="3.753316E-4"/>
    <n v="5.8787070000000004E-3"/>
    <n v="2.474555E-4"/>
    <n v="1.7297545948009383"/>
    <n v="2.5957718099785287"/>
    <n v="0.31547880541894663"/>
    <n v="1.3888953235579815"/>
    <n v="4.2577142778508881"/>
    <n v="597.56054859886103"/>
  </r>
  <r>
    <s v="spec_IRF_test"/>
    <s v="spec_MEAS_test"/>
    <s v="rho=2"/>
    <x v="16"/>
    <x v="0"/>
    <s v="LARD"/>
    <s v="REFLEC"/>
    <s v="d=5cm"/>
    <d v="2018-05-14T00:00:00"/>
    <n v="13.98817"/>
    <n v="1.5581119999999999"/>
    <n v="1.718464"/>
    <n v="2.87357"/>
    <n v="0.68766870000000002"/>
    <n v="2.7023749999999999E-2"/>
    <n v="0.1380719"/>
    <n v="4.1410949999999997E-5"/>
    <n v="1.737735E-2"/>
    <n v="3.6374139999999998E-3"/>
    <n v="2.9725209999999998E-2"/>
    <n v="7.4591320000000003E-2"/>
    <n v="2.1694489999999999E-3"/>
    <n v="3.753316E-4"/>
    <n v="5.8787070000000004E-3"/>
    <n v="2.474555E-4"/>
    <n v="1.7297545948009383"/>
    <n v="2.5957718099785287"/>
    <n v="0.31547880541894663"/>
    <n v="1.3888953235579815"/>
    <n v="4.2577142778508881"/>
    <n v="597.56054859886103"/>
  </r>
  <r>
    <s v="spec_IRF_test"/>
    <s v="spec_MEAS_test"/>
    <s v="rho=2"/>
    <x v="16"/>
    <x v="0"/>
    <s v="LARD"/>
    <s v="REFLEC"/>
    <s v="d=5cm"/>
    <d v="2018-05-14T00:00:00"/>
    <n v="13.98817"/>
    <n v="1.5581119999999999"/>
    <n v="1.718464"/>
    <n v="2.87357"/>
    <n v="0.68766870000000002"/>
    <n v="2.7023749999999999E-2"/>
    <n v="0.1380719"/>
    <n v="4.1410949999999997E-5"/>
    <n v="1.737735E-2"/>
    <n v="3.6374139999999998E-3"/>
    <n v="2.9725209999999998E-2"/>
    <n v="7.4591320000000003E-2"/>
    <n v="2.1694489999999999E-3"/>
    <n v="3.753316E-4"/>
    <n v="5.8787070000000004E-3"/>
    <n v="2.474555E-4"/>
    <n v="1.7297545948009383"/>
    <n v="2.5957718099785287"/>
    <n v="0.31547880541894663"/>
    <n v="1.3888953235579815"/>
    <n v="4.2577142778508881"/>
    <n v="597.56054859886103"/>
  </r>
  <r>
    <s v="spec_IRF_test"/>
    <s v="spec_MEAS_test"/>
    <s v="rho=2"/>
    <x v="16"/>
    <x v="0"/>
    <s v="LARD"/>
    <s v="REFLEC"/>
    <s v="d=5cm"/>
    <d v="2018-05-14T00:00:00"/>
    <n v="13.98817"/>
    <n v="1.5581119999999999"/>
    <n v="1.718464"/>
    <n v="2.87357"/>
    <n v="0.68766870000000002"/>
    <n v="2.7023749999999999E-2"/>
    <n v="0.1380719"/>
    <n v="4.1410949999999997E-5"/>
    <n v="1.737735E-2"/>
    <n v="3.6374139999999998E-3"/>
    <n v="2.9725209999999998E-2"/>
    <n v="7.4591320000000003E-2"/>
    <n v="2.1694489999999999E-3"/>
    <n v="3.753316E-4"/>
    <n v="5.8787070000000004E-3"/>
    <n v="2.474555E-4"/>
    <n v="1.7297545948009383"/>
    <n v="2.5957718099785287"/>
    <n v="0.31547880541894663"/>
    <n v="1.3888953235579815"/>
    <n v="4.2577142778508881"/>
    <n v="597.56054859886103"/>
  </r>
  <r>
    <s v="spec_IRF_test"/>
    <s v="spec_MEAS_test"/>
    <s v="rho=2"/>
    <x v="16"/>
    <x v="0"/>
    <s v="LARD"/>
    <s v="REFLEC"/>
    <s v="d=5cm"/>
    <d v="2018-05-14T00:00:00"/>
    <n v="13.98817"/>
    <n v="1.5581119999999999"/>
    <n v="1.718464"/>
    <n v="2.87357"/>
    <n v="0.68766870000000002"/>
    <n v="2.7023749999999999E-2"/>
    <n v="0.1380719"/>
    <n v="4.1410949999999997E-5"/>
    <n v="1.737735E-2"/>
    <n v="3.6374139999999998E-3"/>
    <n v="2.9725209999999998E-2"/>
    <n v="7.4591320000000003E-2"/>
    <n v="2.1694489999999999E-3"/>
    <n v="3.753316E-4"/>
    <n v="5.8787070000000004E-3"/>
    <n v="2.474555E-4"/>
    <n v="1.7297545948009383"/>
    <n v="2.5957718099785287"/>
    <n v="0.31547880541894663"/>
    <n v="1.3888953235579815"/>
    <n v="4.2577142778508881"/>
    <n v="597.56054859886103"/>
  </r>
  <r>
    <s v="spec_IRF_test"/>
    <s v="spec_MEAS_test"/>
    <s v="rho=2"/>
    <x v="16"/>
    <x v="0"/>
    <s v="LARD"/>
    <s v="REFLEC"/>
    <s v="d=5cm"/>
    <d v="2018-05-14T00:00:00"/>
    <n v="13.98817"/>
    <n v="1.5581119999999999"/>
    <n v="1.718464"/>
    <n v="2.87357"/>
    <n v="0.68766870000000002"/>
    <n v="2.7023749999999999E-2"/>
    <n v="0.1380719"/>
    <n v="4.1410949999999997E-5"/>
    <n v="1.737735E-2"/>
    <n v="3.6374139999999998E-3"/>
    <n v="2.9725209999999998E-2"/>
    <n v="7.4591320000000003E-2"/>
    <n v="2.1694489999999999E-3"/>
    <n v="3.753316E-4"/>
    <n v="5.8787070000000004E-3"/>
    <n v="2.474555E-4"/>
    <n v="1.7297545948009383"/>
    <n v="2.5957718099785287"/>
    <n v="0.31547880541894663"/>
    <n v="1.3888953235579815"/>
    <n v="4.2577142778508881"/>
    <n v="597.56054859886103"/>
  </r>
  <r>
    <s v="spec_IRF_test"/>
    <s v="spec_MEAS_test"/>
    <s v="rho=2"/>
    <x v="16"/>
    <x v="0"/>
    <s v="LARD"/>
    <s v="REFLEC"/>
    <s v="d=5cm"/>
    <d v="2018-05-14T00:00:00"/>
    <n v="13.98817"/>
    <n v="1.5581119999999999"/>
    <n v="1.718464"/>
    <n v="2.87357"/>
    <n v="0.68766870000000002"/>
    <n v="2.7023749999999999E-2"/>
    <n v="0.1380719"/>
    <n v="4.1410949999999997E-5"/>
    <n v="1.737735E-2"/>
    <n v="3.6374139999999998E-3"/>
    <n v="2.9725209999999998E-2"/>
    <n v="7.4591320000000003E-2"/>
    <n v="2.1694489999999999E-3"/>
    <n v="3.753316E-4"/>
    <n v="5.8787070000000004E-3"/>
    <n v="2.474555E-4"/>
    <n v="1.7297545948009383"/>
    <n v="2.5957718099785287"/>
    <n v="0.31547880541894663"/>
    <n v="1.3888953235579815"/>
    <n v="4.2577142778508881"/>
    <n v="597.56054859886103"/>
  </r>
  <r>
    <s v="spec_IRF_test"/>
    <s v="spec_MEAS_test"/>
    <s v="rho=2"/>
    <x v="16"/>
    <x v="0"/>
    <s v="LARD"/>
    <s v="REFLEC"/>
    <s v="d=5cm"/>
    <d v="2018-05-14T00:00:00"/>
    <n v="13.98817"/>
    <n v="1.5581119999999999"/>
    <n v="1.718464"/>
    <n v="2.87357"/>
    <n v="0.68766870000000002"/>
    <n v="2.7023749999999999E-2"/>
    <n v="0.1380719"/>
    <n v="4.1410949999999997E-5"/>
    <n v="1.737735E-2"/>
    <n v="3.6374139999999998E-3"/>
    <n v="2.9725209999999998E-2"/>
    <n v="7.4591320000000003E-2"/>
    <n v="2.1694489999999999E-3"/>
    <n v="3.753316E-4"/>
    <n v="5.8787070000000004E-3"/>
    <n v="2.474555E-4"/>
    <n v="1.7297545948009383"/>
    <n v="2.5957718099785287"/>
    <n v="0.31547880541894663"/>
    <n v="1.3888953235579815"/>
    <n v="4.2577142778508881"/>
    <n v="597.56054859886103"/>
  </r>
  <r>
    <s v="spec_IRF_test"/>
    <s v="spec_MEAS_test"/>
    <s v="rho=2.4"/>
    <x v="17"/>
    <x v="0"/>
    <s v="LARD"/>
    <s v="REFLEC"/>
    <s v="d=5cm"/>
    <d v="2018-05-14T00:00:00"/>
    <n v="12.71555"/>
    <n v="1.678021"/>
    <n v="1.611251"/>
    <n v="2.2994469999999998"/>
    <n v="0.61161290000000001"/>
    <n v="2.7102310000000001E-2"/>
    <n v="0.12944600000000001"/>
    <n v="1.4165649999999999E-4"/>
    <n v="1.574323E-2"/>
    <n v="3.6764440000000001E-3"/>
    <n v="2.5604999999999999E-2"/>
    <n v="6.3100390000000006E-2"/>
    <n v="1.8319390000000001E-3"/>
    <n v="3.1988019999999999E-4"/>
    <n v="5.0590929999999997E-3"/>
    <n v="2.1164219999999999E-4"/>
    <n v="1.5891378810626029"/>
    <n v="2.7441550077040269"/>
    <n v="0.29952589292998888"/>
    <n v="1.1802691357304966"/>
    <n v="3.9082652225638488"/>
    <n v="149.40521613904056"/>
  </r>
  <r>
    <s v="spec_IRF_test"/>
    <s v="spec_MEAS_test"/>
    <s v="rho=2.4"/>
    <x v="17"/>
    <x v="0"/>
    <s v="LARD"/>
    <s v="REFLEC"/>
    <s v="d=5cm"/>
    <d v="2018-05-14T00:00:00"/>
    <n v="12.71555"/>
    <n v="1.678021"/>
    <n v="1.611251"/>
    <n v="2.2994469999999998"/>
    <n v="0.61161290000000001"/>
    <n v="2.7102310000000001E-2"/>
    <n v="0.12944600000000001"/>
    <n v="1.4165649999999999E-4"/>
    <n v="1.574323E-2"/>
    <n v="3.6764440000000001E-3"/>
    <n v="2.5604999999999999E-2"/>
    <n v="6.3100390000000006E-2"/>
    <n v="1.8319390000000001E-3"/>
    <n v="3.1988019999999999E-4"/>
    <n v="5.0590929999999997E-3"/>
    <n v="2.1164219999999999E-4"/>
    <n v="1.5891378810626029"/>
    <n v="2.7441550077040269"/>
    <n v="0.29952589292998888"/>
    <n v="1.1802691357304966"/>
    <n v="3.9082652225638488"/>
    <n v="149.40521613904056"/>
  </r>
  <r>
    <s v="spec_IRF_test"/>
    <s v="spec_MEAS_test"/>
    <s v="rho=2.4"/>
    <x v="17"/>
    <x v="0"/>
    <s v="LARD"/>
    <s v="REFLEC"/>
    <s v="d=5cm"/>
    <d v="2018-05-14T00:00:00"/>
    <n v="12.71555"/>
    <n v="1.678021"/>
    <n v="1.611251"/>
    <n v="2.2994469999999998"/>
    <n v="0.61161290000000001"/>
    <n v="2.7102310000000001E-2"/>
    <n v="0.12944600000000001"/>
    <n v="1.4165649999999999E-4"/>
    <n v="1.574323E-2"/>
    <n v="3.6764440000000001E-3"/>
    <n v="2.5604999999999999E-2"/>
    <n v="6.3100390000000006E-2"/>
    <n v="1.8319390000000001E-3"/>
    <n v="3.1988019999999999E-4"/>
    <n v="5.0590929999999997E-3"/>
    <n v="2.1164219999999999E-4"/>
    <n v="1.5891378810626029"/>
    <n v="2.7441550077040269"/>
    <n v="0.29952589292998888"/>
    <n v="1.1802691357304966"/>
    <n v="3.9082652225638488"/>
    <n v="149.40521613904056"/>
  </r>
  <r>
    <s v="spec_IRF_test"/>
    <s v="spec_MEAS_test"/>
    <s v="rho=2.4"/>
    <x v="17"/>
    <x v="0"/>
    <s v="LARD"/>
    <s v="REFLEC"/>
    <s v="d=5cm"/>
    <d v="2018-05-14T00:00:00"/>
    <n v="12.71555"/>
    <n v="1.678021"/>
    <n v="1.611251"/>
    <n v="2.2994469999999998"/>
    <n v="0.61161290000000001"/>
    <n v="2.7102310000000001E-2"/>
    <n v="0.12944600000000001"/>
    <n v="1.4165649999999999E-4"/>
    <n v="1.574323E-2"/>
    <n v="3.6764440000000001E-3"/>
    <n v="2.5604999999999999E-2"/>
    <n v="6.3100390000000006E-2"/>
    <n v="1.8319390000000001E-3"/>
    <n v="3.1988019999999999E-4"/>
    <n v="5.0590929999999997E-3"/>
    <n v="2.1164219999999999E-4"/>
    <n v="1.5891378810626029"/>
    <n v="2.7441550077040269"/>
    <n v="0.29952589292998888"/>
    <n v="1.1802691357304966"/>
    <n v="3.9082652225638488"/>
    <n v="149.40521613904056"/>
  </r>
  <r>
    <s v="spec_IRF_test"/>
    <s v="spec_MEAS_test"/>
    <s v="rho=2.4"/>
    <x v="17"/>
    <x v="0"/>
    <s v="LARD"/>
    <s v="REFLEC"/>
    <s v="d=5cm"/>
    <d v="2018-05-14T00:00:00"/>
    <n v="12.71555"/>
    <n v="1.678021"/>
    <n v="1.611251"/>
    <n v="2.2994469999999998"/>
    <n v="0.61161290000000001"/>
    <n v="2.7102310000000001E-2"/>
    <n v="0.12944600000000001"/>
    <n v="1.4165649999999999E-4"/>
    <n v="1.574323E-2"/>
    <n v="3.6764440000000001E-3"/>
    <n v="2.5604999999999999E-2"/>
    <n v="6.3100390000000006E-2"/>
    <n v="1.8319390000000001E-3"/>
    <n v="3.1988019999999999E-4"/>
    <n v="5.0590929999999997E-3"/>
    <n v="2.1164219999999999E-4"/>
    <n v="1.5891378810626029"/>
    <n v="2.7441550077040269"/>
    <n v="0.29952589292998888"/>
    <n v="1.1802691357304966"/>
    <n v="3.9082652225638488"/>
    <n v="149.40521613904056"/>
  </r>
  <r>
    <s v="spec_IRF_test"/>
    <s v="spec_MEAS_test"/>
    <s v="rho=2.4"/>
    <x v="17"/>
    <x v="0"/>
    <s v="LARD"/>
    <s v="REFLEC"/>
    <s v="d=5cm"/>
    <d v="2018-05-14T00:00:00"/>
    <n v="12.71555"/>
    <n v="1.678021"/>
    <n v="1.611251"/>
    <n v="2.2994469999999998"/>
    <n v="0.61161290000000001"/>
    <n v="2.7102310000000001E-2"/>
    <n v="0.12944600000000001"/>
    <n v="1.4165649999999999E-4"/>
    <n v="1.574323E-2"/>
    <n v="3.6764440000000001E-3"/>
    <n v="2.5604999999999999E-2"/>
    <n v="6.3100390000000006E-2"/>
    <n v="1.8319390000000001E-3"/>
    <n v="3.1988019999999999E-4"/>
    <n v="5.0590929999999997E-3"/>
    <n v="2.1164219999999999E-4"/>
    <n v="1.5891378810626029"/>
    <n v="2.7441550077040269"/>
    <n v="0.29952589292998888"/>
    <n v="1.1802691357304966"/>
    <n v="3.9082652225638488"/>
    <n v="149.40521613904056"/>
  </r>
  <r>
    <s v="spec_IRF_test"/>
    <s v="spec_MEAS_test"/>
    <s v="rho=2.4"/>
    <x v="17"/>
    <x v="0"/>
    <s v="LARD"/>
    <s v="REFLEC"/>
    <s v="d=5cm"/>
    <d v="2018-05-14T00:00:00"/>
    <n v="12.71555"/>
    <n v="1.678021"/>
    <n v="1.611251"/>
    <n v="2.2994469999999998"/>
    <n v="0.61161290000000001"/>
    <n v="2.7102310000000001E-2"/>
    <n v="0.12944600000000001"/>
    <n v="1.4165649999999999E-4"/>
    <n v="1.574323E-2"/>
    <n v="3.6764440000000001E-3"/>
    <n v="2.5604999999999999E-2"/>
    <n v="6.3100390000000006E-2"/>
    <n v="1.8319390000000001E-3"/>
    <n v="3.1988019999999999E-4"/>
    <n v="5.0590929999999997E-3"/>
    <n v="2.1164219999999999E-4"/>
    <n v="1.5891378810626029"/>
    <n v="2.7441550077040269"/>
    <n v="0.29952589292998888"/>
    <n v="1.1802691357304966"/>
    <n v="3.9082652225638488"/>
    <n v="149.40521613904056"/>
  </r>
  <r>
    <s v="spec_IRF_test"/>
    <s v="spec_MEAS_test"/>
    <s v="rho=2.4"/>
    <x v="17"/>
    <x v="0"/>
    <s v="LARD"/>
    <s v="REFLEC"/>
    <s v="d=5cm"/>
    <d v="2018-05-14T00:00:00"/>
    <n v="12.71555"/>
    <n v="1.678021"/>
    <n v="1.611251"/>
    <n v="2.2994469999999998"/>
    <n v="0.61161290000000001"/>
    <n v="2.7102310000000001E-2"/>
    <n v="0.12944600000000001"/>
    <n v="1.4165649999999999E-4"/>
    <n v="1.574323E-2"/>
    <n v="3.6764440000000001E-3"/>
    <n v="2.5604999999999999E-2"/>
    <n v="6.3100390000000006E-2"/>
    <n v="1.8319390000000001E-3"/>
    <n v="3.1988019999999999E-4"/>
    <n v="5.0590929999999997E-3"/>
    <n v="2.1164219999999999E-4"/>
    <n v="1.5891378810626029"/>
    <n v="2.7441550077040269"/>
    <n v="0.29952589292998888"/>
    <n v="1.1802691357304966"/>
    <n v="3.9082652225638488"/>
    <n v="149.40521613904056"/>
  </r>
  <r>
    <s v="spec_IRF_test"/>
    <s v="spec_MEAS_test"/>
    <s v="rho=4.4"/>
    <x v="18"/>
    <x v="0"/>
    <s v="LARD"/>
    <s v="REFLEC"/>
    <s v="d=5cm"/>
    <d v="2018-05-14T00:00:00"/>
    <n v="13.43275"/>
    <n v="1.8495170000000001"/>
    <n v="1.254211"/>
    <n v="1.3736139999999999"/>
    <n v="0.58187979999999995"/>
    <n v="2.335421E-2"/>
    <n v="0.12519659999999999"/>
    <n v="1.080127E-4"/>
    <n v="3.1014730000000001E-2"/>
    <n v="5.913392E-3"/>
    <n v="2.161393E-2"/>
    <n v="5.2428599999999999E-2"/>
    <n v="1.3929000000000001E-3"/>
    <n v="2.337292E-4"/>
    <n v="4.0179680000000002E-3"/>
    <n v="1.7466629999999999E-4"/>
    <n v="1.7233089169206777"/>
    <n v="3.8168364620628505"/>
    <n v="0.23937933573222517"/>
    <n v="1.0008011403511401"/>
    <n v="3.2093267708547999"/>
    <n v="161.7090397703233"/>
  </r>
  <r>
    <s v="spec_IRF_test"/>
    <s v="spec_MEAS_test"/>
    <s v="rho=4.4"/>
    <x v="18"/>
    <x v="0"/>
    <s v="LARD"/>
    <s v="REFLEC"/>
    <s v="d=5cm"/>
    <d v="2018-05-14T00:00:00"/>
    <n v="13.43275"/>
    <n v="1.8495170000000001"/>
    <n v="1.254211"/>
    <n v="1.3736139999999999"/>
    <n v="0.58187979999999995"/>
    <n v="2.335421E-2"/>
    <n v="0.12519659999999999"/>
    <n v="1.080127E-4"/>
    <n v="3.1014730000000001E-2"/>
    <n v="5.913392E-3"/>
    <n v="2.161393E-2"/>
    <n v="5.2428599999999999E-2"/>
    <n v="1.3929000000000001E-3"/>
    <n v="2.337292E-4"/>
    <n v="4.0179680000000002E-3"/>
    <n v="1.7466629999999999E-4"/>
    <n v="1.7233089169206777"/>
    <n v="3.8168364620628505"/>
    <n v="0.23937933573222517"/>
    <n v="1.0008011403511401"/>
    <n v="3.2093267708547999"/>
    <n v="161.7090397703233"/>
  </r>
  <r>
    <s v="spec_IRF_test"/>
    <s v="spec_MEAS_test"/>
    <s v="rho=4.4"/>
    <x v="18"/>
    <x v="0"/>
    <s v="LARD"/>
    <s v="REFLEC"/>
    <s v="d=5cm"/>
    <d v="2018-05-14T00:00:00"/>
    <n v="13.43275"/>
    <n v="1.8495170000000001"/>
    <n v="1.254211"/>
    <n v="1.3736139999999999"/>
    <n v="0.58187979999999995"/>
    <n v="2.335421E-2"/>
    <n v="0.12519659999999999"/>
    <n v="1.080127E-4"/>
    <n v="3.1014730000000001E-2"/>
    <n v="5.913392E-3"/>
    <n v="2.161393E-2"/>
    <n v="5.2428599999999999E-2"/>
    <n v="1.3929000000000001E-3"/>
    <n v="2.337292E-4"/>
    <n v="4.0179680000000002E-3"/>
    <n v="1.7466629999999999E-4"/>
    <n v="1.7233089169206777"/>
    <n v="3.8168364620628505"/>
    <n v="0.23937933573222517"/>
    <n v="1.0008011403511401"/>
    <n v="3.2093267708547999"/>
    <n v="161.7090397703233"/>
  </r>
  <r>
    <s v="spec_IRF_test"/>
    <s v="spec_MEAS_test"/>
    <s v="rho=4.4"/>
    <x v="18"/>
    <x v="0"/>
    <s v="LARD"/>
    <s v="REFLEC"/>
    <s v="d=5cm"/>
    <d v="2018-05-14T00:00:00"/>
    <n v="13.43275"/>
    <n v="1.8495170000000001"/>
    <n v="1.254211"/>
    <n v="1.3736139999999999"/>
    <n v="0.58187979999999995"/>
    <n v="2.335421E-2"/>
    <n v="0.12519659999999999"/>
    <n v="1.080127E-4"/>
    <n v="3.1014730000000001E-2"/>
    <n v="5.913392E-3"/>
    <n v="2.161393E-2"/>
    <n v="5.2428599999999999E-2"/>
    <n v="1.3929000000000001E-3"/>
    <n v="2.337292E-4"/>
    <n v="4.0179680000000002E-3"/>
    <n v="1.7466629999999999E-4"/>
    <n v="1.7233089169206777"/>
    <n v="3.8168364620628505"/>
    <n v="0.23937933573222517"/>
    <n v="1.0008011403511401"/>
    <n v="3.2093267708547999"/>
    <n v="161.7090397703233"/>
  </r>
  <r>
    <s v="spec_IRF_test"/>
    <s v="spec_MEAS_test"/>
    <s v="rho=4.4"/>
    <x v="18"/>
    <x v="0"/>
    <s v="LARD"/>
    <s v="REFLEC"/>
    <s v="d=5cm"/>
    <d v="2018-05-14T00:00:00"/>
    <n v="13.43275"/>
    <n v="1.8495170000000001"/>
    <n v="1.254211"/>
    <n v="1.3736139999999999"/>
    <n v="0.58187979999999995"/>
    <n v="2.335421E-2"/>
    <n v="0.12519659999999999"/>
    <n v="1.080127E-4"/>
    <n v="3.1014730000000001E-2"/>
    <n v="5.913392E-3"/>
    <n v="2.161393E-2"/>
    <n v="5.2428599999999999E-2"/>
    <n v="1.3929000000000001E-3"/>
    <n v="2.337292E-4"/>
    <n v="4.0179680000000002E-3"/>
    <n v="1.7466629999999999E-4"/>
    <n v="1.7233089169206777"/>
    <n v="3.8168364620628505"/>
    <n v="0.23937933573222517"/>
    <n v="1.0008011403511401"/>
    <n v="3.2093267708547999"/>
    <n v="161.7090397703233"/>
  </r>
  <r>
    <s v="spec_IRF_test"/>
    <s v="spec_MEAS_test"/>
    <s v="rho=4.4"/>
    <x v="18"/>
    <x v="0"/>
    <s v="LARD"/>
    <s v="REFLEC"/>
    <s v="d=5cm"/>
    <d v="2018-05-14T00:00:00"/>
    <n v="13.43275"/>
    <n v="1.8495170000000001"/>
    <n v="1.254211"/>
    <n v="1.3736139999999999"/>
    <n v="0.58187979999999995"/>
    <n v="2.335421E-2"/>
    <n v="0.12519659999999999"/>
    <n v="1.080127E-4"/>
    <n v="3.1014730000000001E-2"/>
    <n v="5.913392E-3"/>
    <n v="2.161393E-2"/>
    <n v="5.2428599999999999E-2"/>
    <n v="1.3929000000000001E-3"/>
    <n v="2.337292E-4"/>
    <n v="4.0179680000000002E-3"/>
    <n v="1.7466629999999999E-4"/>
    <n v="1.7233089169206777"/>
    <n v="3.8168364620628505"/>
    <n v="0.23937933573222517"/>
    <n v="1.0008011403511401"/>
    <n v="3.2093267708547999"/>
    <n v="161.7090397703233"/>
  </r>
  <r>
    <s v="spec_IRF_test"/>
    <s v="spec_MEAS_test"/>
    <s v="rho=4.4"/>
    <x v="18"/>
    <x v="0"/>
    <s v="LARD"/>
    <s v="REFLEC"/>
    <s v="d=5cm"/>
    <d v="2018-05-14T00:00:00"/>
    <n v="13.43275"/>
    <n v="1.8495170000000001"/>
    <n v="1.254211"/>
    <n v="1.3736139999999999"/>
    <n v="0.58187979999999995"/>
    <n v="2.335421E-2"/>
    <n v="0.12519659999999999"/>
    <n v="1.080127E-4"/>
    <n v="3.1014730000000001E-2"/>
    <n v="5.913392E-3"/>
    <n v="2.161393E-2"/>
    <n v="5.2428599999999999E-2"/>
    <n v="1.3929000000000001E-3"/>
    <n v="2.337292E-4"/>
    <n v="4.0179680000000002E-3"/>
    <n v="1.7466629999999999E-4"/>
    <n v="1.7233089169206777"/>
    <n v="3.8168364620628505"/>
    <n v="0.23937933573222517"/>
    <n v="1.0008011403511401"/>
    <n v="3.2093267708547999"/>
    <n v="161.7090397703233"/>
  </r>
  <r>
    <s v="spec_IRF_test"/>
    <s v="spec_MEAS_test"/>
    <s v="rho=4.4"/>
    <x v="18"/>
    <x v="0"/>
    <s v="LARD"/>
    <s v="REFLEC"/>
    <s v="d=5cm"/>
    <d v="2018-05-14T00:00:00"/>
    <n v="13.43275"/>
    <n v="1.8495170000000001"/>
    <n v="1.254211"/>
    <n v="1.3736139999999999"/>
    <n v="0.58187979999999995"/>
    <n v="2.335421E-2"/>
    <n v="0.12519659999999999"/>
    <n v="1.080127E-4"/>
    <n v="3.1014730000000001E-2"/>
    <n v="5.913392E-3"/>
    <n v="2.161393E-2"/>
    <n v="5.2428599999999999E-2"/>
    <n v="1.3929000000000001E-3"/>
    <n v="2.337292E-4"/>
    <n v="4.0179680000000002E-3"/>
    <n v="1.7466629999999999E-4"/>
    <n v="1.7233089169206777"/>
    <n v="3.8168364620628505"/>
    <n v="0.23937933573222517"/>
    <n v="1.0008011403511401"/>
    <n v="3.2093267708547999"/>
    <n v="161.7090397703233"/>
  </r>
  <r>
    <s v="spec_IRF_test"/>
    <s v="spec_MEAS_test"/>
    <s v="rho=3.3"/>
    <x v="19"/>
    <x v="0"/>
    <s v="LARD"/>
    <s v="REFLEC"/>
    <s v="d=5cm"/>
    <d v="2018-05-14T00:00:00"/>
    <n v="13.304729999999999"/>
    <n v="1.7443200000000001"/>
    <n v="1.287218"/>
    <n v="2.0149180000000002"/>
    <n v="0.60246010000000005"/>
    <n v="2.4387860000000001E-2"/>
    <n v="0.11601499999999999"/>
    <n v="1.3253059999999999E-4"/>
    <n v="2.1990280000000001E-2"/>
    <n v="4.6111240000000003E-3"/>
    <n v="2.2517840000000001E-2"/>
    <n v="5.3220339999999998E-2"/>
    <n v="1.613459E-3"/>
    <n v="2.6279340000000002E-4"/>
    <n v="4.3083970000000003E-3"/>
    <n v="1.7722509999999999E-4"/>
    <n v="1.749341603364776"/>
    <n v="2.6413154282209002"/>
    <n v="0.2678117604800716"/>
    <n v="1.0775582605443856"/>
    <n v="3.7136551308020525"/>
    <n v="133.72390979894456"/>
  </r>
  <r>
    <s v="spec_IRF_test"/>
    <s v="spec_MEAS_test"/>
    <s v="rho=3.3"/>
    <x v="19"/>
    <x v="0"/>
    <s v="LARD"/>
    <s v="REFLEC"/>
    <s v="d=5cm"/>
    <d v="2018-05-14T00:00:00"/>
    <n v="13.304729999999999"/>
    <n v="1.7443200000000001"/>
    <n v="1.287218"/>
    <n v="2.0149180000000002"/>
    <n v="0.60246010000000005"/>
    <n v="2.4387860000000001E-2"/>
    <n v="0.11601499999999999"/>
    <n v="1.3253059999999999E-4"/>
    <n v="2.1990280000000001E-2"/>
    <n v="4.6111240000000003E-3"/>
    <n v="2.2517840000000001E-2"/>
    <n v="5.3220339999999998E-2"/>
    <n v="1.613459E-3"/>
    <n v="2.6279340000000002E-4"/>
    <n v="4.3083970000000003E-3"/>
    <n v="1.7722509999999999E-4"/>
    <n v="1.749341603364776"/>
    <n v="2.6413154282209002"/>
    <n v="0.2678117604800716"/>
    <n v="1.0775582605443856"/>
    <n v="3.7136551308020525"/>
    <n v="133.72390979894456"/>
  </r>
  <r>
    <s v="spec_IRF_test"/>
    <s v="spec_MEAS_test"/>
    <s v="rho=3.3"/>
    <x v="19"/>
    <x v="0"/>
    <s v="LARD"/>
    <s v="REFLEC"/>
    <s v="d=5cm"/>
    <d v="2018-05-14T00:00:00"/>
    <n v="13.304729999999999"/>
    <n v="1.7443200000000001"/>
    <n v="1.287218"/>
    <n v="2.0149180000000002"/>
    <n v="0.60246010000000005"/>
    <n v="2.4387860000000001E-2"/>
    <n v="0.11601499999999999"/>
    <n v="1.3253059999999999E-4"/>
    <n v="2.1990280000000001E-2"/>
    <n v="4.6111240000000003E-3"/>
    <n v="2.2517840000000001E-2"/>
    <n v="5.3220339999999998E-2"/>
    <n v="1.613459E-3"/>
    <n v="2.6279340000000002E-4"/>
    <n v="4.3083970000000003E-3"/>
    <n v="1.7722509999999999E-4"/>
    <n v="1.749341603364776"/>
    <n v="2.6413154282209002"/>
    <n v="0.2678117604800716"/>
    <n v="1.0775582605443856"/>
    <n v="3.7136551308020525"/>
    <n v="133.72390979894456"/>
  </r>
  <r>
    <s v="spec_IRF_test"/>
    <s v="spec_MEAS_test"/>
    <s v="rho=3.3"/>
    <x v="19"/>
    <x v="0"/>
    <s v="LARD"/>
    <s v="REFLEC"/>
    <s v="d=5cm"/>
    <d v="2018-05-14T00:00:00"/>
    <n v="13.304729999999999"/>
    <n v="1.7443200000000001"/>
    <n v="1.287218"/>
    <n v="2.0149180000000002"/>
    <n v="0.60246010000000005"/>
    <n v="2.4387860000000001E-2"/>
    <n v="0.11601499999999999"/>
    <n v="1.3253059999999999E-4"/>
    <n v="2.1990280000000001E-2"/>
    <n v="4.6111240000000003E-3"/>
    <n v="2.2517840000000001E-2"/>
    <n v="5.3220339999999998E-2"/>
    <n v="1.613459E-3"/>
    <n v="2.6279340000000002E-4"/>
    <n v="4.3083970000000003E-3"/>
    <n v="1.7722509999999999E-4"/>
    <n v="1.749341603364776"/>
    <n v="2.6413154282209002"/>
    <n v="0.2678117604800716"/>
    <n v="1.0775582605443856"/>
    <n v="3.7136551308020525"/>
    <n v="133.72390979894456"/>
  </r>
  <r>
    <s v="spec_IRF_test"/>
    <s v="spec_MEAS_test"/>
    <s v="rho=3.3"/>
    <x v="19"/>
    <x v="0"/>
    <s v="LARD"/>
    <s v="REFLEC"/>
    <s v="d=5cm"/>
    <d v="2018-05-14T00:00:00"/>
    <n v="13.304729999999999"/>
    <n v="1.7443200000000001"/>
    <n v="1.287218"/>
    <n v="2.0149180000000002"/>
    <n v="0.60246010000000005"/>
    <n v="2.4387860000000001E-2"/>
    <n v="0.11601499999999999"/>
    <n v="1.3253059999999999E-4"/>
    <n v="2.1990280000000001E-2"/>
    <n v="4.6111240000000003E-3"/>
    <n v="2.2517840000000001E-2"/>
    <n v="5.3220339999999998E-2"/>
    <n v="1.613459E-3"/>
    <n v="2.6279340000000002E-4"/>
    <n v="4.3083970000000003E-3"/>
    <n v="1.7722509999999999E-4"/>
    <n v="1.749341603364776"/>
    <n v="2.6413154282209002"/>
    <n v="0.2678117604800716"/>
    <n v="1.0775582605443856"/>
    <n v="3.7136551308020525"/>
    <n v="133.72390979894456"/>
  </r>
  <r>
    <s v="spec_IRF_test"/>
    <s v="spec_MEAS_test"/>
    <s v="rho=3.3"/>
    <x v="19"/>
    <x v="0"/>
    <s v="LARD"/>
    <s v="REFLEC"/>
    <s v="d=5cm"/>
    <d v="2018-05-14T00:00:00"/>
    <n v="13.304729999999999"/>
    <n v="1.7443200000000001"/>
    <n v="1.287218"/>
    <n v="2.0149180000000002"/>
    <n v="0.60246010000000005"/>
    <n v="2.4387860000000001E-2"/>
    <n v="0.11601499999999999"/>
    <n v="1.3253059999999999E-4"/>
    <n v="2.1990280000000001E-2"/>
    <n v="4.6111240000000003E-3"/>
    <n v="2.2517840000000001E-2"/>
    <n v="5.3220339999999998E-2"/>
    <n v="1.613459E-3"/>
    <n v="2.6279340000000002E-4"/>
    <n v="4.3083970000000003E-3"/>
    <n v="1.7722509999999999E-4"/>
    <n v="1.749341603364776"/>
    <n v="2.6413154282209002"/>
    <n v="0.2678117604800716"/>
    <n v="1.0775582605443856"/>
    <n v="3.7136551308020525"/>
    <n v="133.72390979894456"/>
  </r>
  <r>
    <s v="spec_IRF_test"/>
    <s v="spec_MEAS_test"/>
    <s v="rho=3.3"/>
    <x v="19"/>
    <x v="0"/>
    <s v="LARD"/>
    <s v="REFLEC"/>
    <s v="d=5cm"/>
    <d v="2018-05-14T00:00:00"/>
    <n v="13.304729999999999"/>
    <n v="1.7443200000000001"/>
    <n v="1.287218"/>
    <n v="2.0149180000000002"/>
    <n v="0.60246010000000005"/>
    <n v="2.4387860000000001E-2"/>
    <n v="0.11601499999999999"/>
    <n v="1.3253059999999999E-4"/>
    <n v="2.1990280000000001E-2"/>
    <n v="4.6111240000000003E-3"/>
    <n v="2.2517840000000001E-2"/>
    <n v="5.3220339999999998E-2"/>
    <n v="1.613459E-3"/>
    <n v="2.6279340000000002E-4"/>
    <n v="4.3083970000000003E-3"/>
    <n v="1.7722509999999999E-4"/>
    <n v="1.749341603364776"/>
    <n v="2.6413154282209002"/>
    <n v="0.2678117604800716"/>
    <n v="1.0775582605443856"/>
    <n v="3.7136551308020525"/>
    <n v="133.72390979894456"/>
  </r>
  <r>
    <s v="spec_IRF_test"/>
    <s v="spec_MEAS_test"/>
    <s v="rho=3.3"/>
    <x v="19"/>
    <x v="0"/>
    <s v="LARD"/>
    <s v="REFLEC"/>
    <s v="d=5cm"/>
    <d v="2018-05-14T00:00:00"/>
    <n v="13.304729999999999"/>
    <n v="1.7443200000000001"/>
    <n v="1.287218"/>
    <n v="2.0149180000000002"/>
    <n v="0.60246010000000005"/>
    <n v="2.4387860000000001E-2"/>
    <n v="0.11601499999999999"/>
    <n v="1.3253059999999999E-4"/>
    <n v="2.1990280000000001E-2"/>
    <n v="4.6111240000000003E-3"/>
    <n v="2.2517840000000001E-2"/>
    <n v="5.3220339999999998E-2"/>
    <n v="1.613459E-3"/>
    <n v="2.6279340000000002E-4"/>
    <n v="4.3083970000000003E-3"/>
    <n v="1.7722509999999999E-4"/>
    <n v="1.749341603364776"/>
    <n v="2.6413154282209002"/>
    <n v="0.2678117604800716"/>
    <n v="1.0775582605443856"/>
    <n v="3.7136551308020525"/>
    <n v="133.72390979894456"/>
  </r>
  <r>
    <s v="spec_IRF_test"/>
    <s v="spec_MEAS_test"/>
    <s v="rho=2.4"/>
    <x v="20"/>
    <x v="0"/>
    <s v="LARD"/>
    <s v="REFLEC"/>
    <s v="d=5cm"/>
    <d v="2018-05-14T00:00:00"/>
    <n v="13.232229999999999"/>
    <n v="1.6484639999999999"/>
    <n v="1.5503469999999999"/>
    <n v="2.4852810000000001"/>
    <n v="0.64576710000000004"/>
    <n v="2.7911499999999999E-2"/>
    <n v="0.1264208"/>
    <n v="8.3219449999999995E-5"/>
    <n v="1.7769710000000001E-2"/>
    <n v="3.9603679999999997E-3"/>
    <n v="2.758093E-2"/>
    <n v="6.7018649999999999E-2"/>
    <n v="2.0213169999999999E-3"/>
    <n v="3.4343250000000002E-4"/>
    <n v="5.4242420000000001E-3"/>
    <n v="2.2410480000000001E-4"/>
    <n v="1.7790165685488475"/>
    <n v="2.6966226354283478"/>
    <n v="0.3130102168413349"/>
    <n v="1.2304336922057217"/>
    <n v="4.2906246440459164"/>
    <n v="269.29377687547804"/>
  </r>
  <r>
    <s v="spec_IRF_test"/>
    <s v="spec_MEAS_test"/>
    <s v="rho=2.4"/>
    <x v="20"/>
    <x v="0"/>
    <s v="LARD"/>
    <s v="REFLEC"/>
    <s v="d=5cm"/>
    <d v="2018-05-14T00:00:00"/>
    <n v="13.232229999999999"/>
    <n v="1.6484639999999999"/>
    <n v="1.5503469999999999"/>
    <n v="2.4852810000000001"/>
    <n v="0.64576710000000004"/>
    <n v="2.7911499999999999E-2"/>
    <n v="0.1264208"/>
    <n v="8.3219449999999995E-5"/>
    <n v="1.7769710000000001E-2"/>
    <n v="3.9603679999999997E-3"/>
    <n v="2.758093E-2"/>
    <n v="6.7018649999999999E-2"/>
    <n v="2.0213169999999999E-3"/>
    <n v="3.4343250000000002E-4"/>
    <n v="5.4242420000000001E-3"/>
    <n v="2.2410480000000001E-4"/>
    <n v="1.7790165685488475"/>
    <n v="2.6966226354283478"/>
    <n v="0.3130102168413349"/>
    <n v="1.2304336922057217"/>
    <n v="4.2906246440459164"/>
    <n v="269.29377687547804"/>
  </r>
  <r>
    <s v="spec_IRF_test"/>
    <s v="spec_MEAS_test"/>
    <s v="rho=2.4"/>
    <x v="20"/>
    <x v="0"/>
    <s v="LARD"/>
    <s v="REFLEC"/>
    <s v="d=5cm"/>
    <d v="2018-05-14T00:00:00"/>
    <n v="13.232229999999999"/>
    <n v="1.6484639999999999"/>
    <n v="1.5503469999999999"/>
    <n v="2.4852810000000001"/>
    <n v="0.64576710000000004"/>
    <n v="2.7911499999999999E-2"/>
    <n v="0.1264208"/>
    <n v="8.3219449999999995E-5"/>
    <n v="1.7769710000000001E-2"/>
    <n v="3.9603679999999997E-3"/>
    <n v="2.758093E-2"/>
    <n v="6.7018649999999999E-2"/>
    <n v="2.0213169999999999E-3"/>
    <n v="3.4343250000000002E-4"/>
    <n v="5.4242420000000001E-3"/>
    <n v="2.2410480000000001E-4"/>
    <n v="1.7790165685488475"/>
    <n v="2.6966226354283478"/>
    <n v="0.3130102168413349"/>
    <n v="1.2304336922057217"/>
    <n v="4.2906246440459164"/>
    <n v="269.29377687547804"/>
  </r>
  <r>
    <s v="spec_IRF_test"/>
    <s v="spec_MEAS_test"/>
    <s v="rho=2.4"/>
    <x v="20"/>
    <x v="0"/>
    <s v="LARD"/>
    <s v="REFLEC"/>
    <s v="d=5cm"/>
    <d v="2018-05-14T00:00:00"/>
    <n v="13.232229999999999"/>
    <n v="1.6484639999999999"/>
    <n v="1.5503469999999999"/>
    <n v="2.4852810000000001"/>
    <n v="0.64576710000000004"/>
    <n v="2.7911499999999999E-2"/>
    <n v="0.1264208"/>
    <n v="8.3219449999999995E-5"/>
    <n v="1.7769710000000001E-2"/>
    <n v="3.9603679999999997E-3"/>
    <n v="2.758093E-2"/>
    <n v="6.7018649999999999E-2"/>
    <n v="2.0213169999999999E-3"/>
    <n v="3.4343250000000002E-4"/>
    <n v="5.4242420000000001E-3"/>
    <n v="2.2410480000000001E-4"/>
    <n v="1.7790165685488475"/>
    <n v="2.6966226354283478"/>
    <n v="0.3130102168413349"/>
    <n v="1.2304336922057217"/>
    <n v="4.2906246440459164"/>
    <n v="269.29377687547804"/>
  </r>
  <r>
    <s v="spec_IRF_test"/>
    <s v="spec_MEAS_test"/>
    <s v="rho=2.4"/>
    <x v="20"/>
    <x v="0"/>
    <s v="LARD"/>
    <s v="REFLEC"/>
    <s v="d=5cm"/>
    <d v="2018-05-14T00:00:00"/>
    <n v="13.232229999999999"/>
    <n v="1.6484639999999999"/>
    <n v="1.5503469999999999"/>
    <n v="2.4852810000000001"/>
    <n v="0.64576710000000004"/>
    <n v="2.7911499999999999E-2"/>
    <n v="0.1264208"/>
    <n v="8.3219449999999995E-5"/>
    <n v="1.7769710000000001E-2"/>
    <n v="3.9603679999999997E-3"/>
    <n v="2.758093E-2"/>
    <n v="6.7018649999999999E-2"/>
    <n v="2.0213169999999999E-3"/>
    <n v="3.4343250000000002E-4"/>
    <n v="5.4242420000000001E-3"/>
    <n v="2.2410480000000001E-4"/>
    <n v="1.7790165685488475"/>
    <n v="2.6966226354283478"/>
    <n v="0.3130102168413349"/>
    <n v="1.2304336922057217"/>
    <n v="4.2906246440459164"/>
    <n v="269.29377687547804"/>
  </r>
  <r>
    <s v="spec_IRF_test"/>
    <s v="spec_MEAS_test"/>
    <s v="rho=2.4"/>
    <x v="20"/>
    <x v="0"/>
    <s v="LARD"/>
    <s v="REFLEC"/>
    <s v="d=5cm"/>
    <d v="2018-05-14T00:00:00"/>
    <n v="13.232229999999999"/>
    <n v="1.6484639999999999"/>
    <n v="1.5503469999999999"/>
    <n v="2.4852810000000001"/>
    <n v="0.64576710000000004"/>
    <n v="2.7911499999999999E-2"/>
    <n v="0.1264208"/>
    <n v="8.3219449999999995E-5"/>
    <n v="1.7769710000000001E-2"/>
    <n v="3.9603679999999997E-3"/>
    <n v="2.758093E-2"/>
    <n v="6.7018649999999999E-2"/>
    <n v="2.0213169999999999E-3"/>
    <n v="3.4343250000000002E-4"/>
    <n v="5.4242420000000001E-3"/>
    <n v="2.2410480000000001E-4"/>
    <n v="1.7790165685488475"/>
    <n v="2.6966226354283478"/>
    <n v="0.3130102168413349"/>
    <n v="1.2304336922057217"/>
    <n v="4.2906246440459164"/>
    <n v="269.29377687547804"/>
  </r>
  <r>
    <s v="spec_IRF_test"/>
    <s v="spec_MEAS_test"/>
    <s v="rho=2.4"/>
    <x v="20"/>
    <x v="0"/>
    <s v="LARD"/>
    <s v="REFLEC"/>
    <s v="d=5cm"/>
    <d v="2018-05-14T00:00:00"/>
    <n v="13.232229999999999"/>
    <n v="1.6484639999999999"/>
    <n v="1.5503469999999999"/>
    <n v="2.4852810000000001"/>
    <n v="0.64576710000000004"/>
    <n v="2.7911499999999999E-2"/>
    <n v="0.1264208"/>
    <n v="8.3219449999999995E-5"/>
    <n v="1.7769710000000001E-2"/>
    <n v="3.9603679999999997E-3"/>
    <n v="2.758093E-2"/>
    <n v="6.7018649999999999E-2"/>
    <n v="2.0213169999999999E-3"/>
    <n v="3.4343250000000002E-4"/>
    <n v="5.4242420000000001E-3"/>
    <n v="2.2410480000000001E-4"/>
    <n v="1.7790165685488475"/>
    <n v="2.6966226354283478"/>
    <n v="0.3130102168413349"/>
    <n v="1.2304336922057217"/>
    <n v="4.2906246440459164"/>
    <n v="269.29377687547804"/>
  </r>
  <r>
    <s v="spec_IRF_test"/>
    <s v="spec_MEAS_test"/>
    <s v="rho=2.4"/>
    <x v="20"/>
    <x v="0"/>
    <s v="LARD"/>
    <s v="REFLEC"/>
    <s v="d=5cm"/>
    <d v="2018-05-14T00:00:00"/>
    <n v="13.232229999999999"/>
    <n v="1.6484639999999999"/>
    <n v="1.5503469999999999"/>
    <n v="2.4852810000000001"/>
    <n v="0.64576710000000004"/>
    <n v="2.7911499999999999E-2"/>
    <n v="0.1264208"/>
    <n v="8.3219449999999995E-5"/>
    <n v="1.7769710000000001E-2"/>
    <n v="3.9603679999999997E-3"/>
    <n v="2.758093E-2"/>
    <n v="6.7018649999999999E-2"/>
    <n v="2.0213169999999999E-3"/>
    <n v="3.4343250000000002E-4"/>
    <n v="5.4242420000000001E-3"/>
    <n v="2.2410480000000001E-4"/>
    <n v="1.7790165685488475"/>
    <n v="2.6966226354283478"/>
    <n v="0.3130102168413349"/>
    <n v="1.2304336922057217"/>
    <n v="4.2906246440459164"/>
    <n v="269.29377687547804"/>
  </r>
  <r>
    <s v="spec_IRF_test"/>
    <s v="spec_MEAS_test"/>
    <s v="rho=2"/>
    <x v="21"/>
    <x v="0"/>
    <s v="LARD"/>
    <s v="REFLEC"/>
    <s v="d=5cm"/>
    <d v="2018-05-14T00:00:00"/>
    <n v="12.61004"/>
    <n v="1.566614"/>
    <n v="1.8683609999999999"/>
    <n v="2.658093"/>
    <n v="0.61244880000000002"/>
    <n v="2.8117530000000002E-2"/>
    <n v="0.1407805"/>
    <n v="2.050802E-6"/>
    <n v="1.6754359999999999E-2"/>
    <n v="4.067078E-3"/>
    <n v="3.2641780000000002E-2"/>
    <n v="8.5429030000000003E-2"/>
    <n v="2.3732530000000001E-3"/>
    <n v="4.2162379999999999E-4"/>
    <n v="6.4824499999999998E-3"/>
    <n v="2.8009319999999999E-4"/>
    <n v="1.7470809977300963"/>
    <n v="3.213921785279898"/>
    <n v="0.38750226957747325"/>
    <n v="1.4995051130024577"/>
    <n v="4.6046505020226522"/>
    <n v="13657.739752545589"/>
  </r>
  <r>
    <s v="spec_IRF_test"/>
    <s v="spec_MEAS_test"/>
    <s v="rho=2"/>
    <x v="21"/>
    <x v="0"/>
    <s v="LARD"/>
    <s v="REFLEC"/>
    <s v="d=5cm"/>
    <d v="2018-05-14T00:00:00"/>
    <n v="12.61004"/>
    <n v="1.566614"/>
    <n v="1.8683609999999999"/>
    <n v="2.658093"/>
    <n v="0.61244880000000002"/>
    <n v="2.8117530000000002E-2"/>
    <n v="0.1407805"/>
    <n v="2.050802E-6"/>
    <n v="1.6754359999999999E-2"/>
    <n v="4.067078E-3"/>
    <n v="3.2641780000000002E-2"/>
    <n v="8.5429030000000003E-2"/>
    <n v="2.3732530000000001E-3"/>
    <n v="4.2162379999999999E-4"/>
    <n v="6.4824499999999998E-3"/>
    <n v="2.8009319999999999E-4"/>
    <n v="1.7470809977300963"/>
    <n v="3.213921785279898"/>
    <n v="0.38750226957747325"/>
    <n v="1.4995051130024577"/>
    <n v="4.6046505020226522"/>
    <n v="13657.739752545589"/>
  </r>
  <r>
    <s v="spec_IRF_test"/>
    <s v="spec_MEAS_test"/>
    <s v="rho=2"/>
    <x v="21"/>
    <x v="0"/>
    <s v="LARD"/>
    <s v="REFLEC"/>
    <s v="d=5cm"/>
    <d v="2018-05-14T00:00:00"/>
    <n v="12.61004"/>
    <n v="1.566614"/>
    <n v="1.8683609999999999"/>
    <n v="2.658093"/>
    <n v="0.61244880000000002"/>
    <n v="2.8117530000000002E-2"/>
    <n v="0.1407805"/>
    <n v="2.050802E-6"/>
    <n v="1.6754359999999999E-2"/>
    <n v="4.067078E-3"/>
    <n v="3.2641780000000002E-2"/>
    <n v="8.5429030000000003E-2"/>
    <n v="2.3732530000000001E-3"/>
    <n v="4.2162379999999999E-4"/>
    <n v="6.4824499999999998E-3"/>
    <n v="2.8009319999999999E-4"/>
    <n v="1.7470809977300963"/>
    <n v="3.213921785279898"/>
    <n v="0.38750226957747325"/>
    <n v="1.4995051130024577"/>
    <n v="4.6046505020226522"/>
    <n v="13657.739752545589"/>
  </r>
  <r>
    <s v="spec_IRF_test"/>
    <s v="spec_MEAS_test"/>
    <s v="rho=2"/>
    <x v="21"/>
    <x v="0"/>
    <s v="LARD"/>
    <s v="REFLEC"/>
    <s v="d=5cm"/>
    <d v="2018-05-14T00:00:00"/>
    <n v="12.61004"/>
    <n v="1.566614"/>
    <n v="1.8683609999999999"/>
    <n v="2.658093"/>
    <n v="0.61244880000000002"/>
    <n v="2.8117530000000002E-2"/>
    <n v="0.1407805"/>
    <n v="2.050802E-6"/>
    <n v="1.6754359999999999E-2"/>
    <n v="4.067078E-3"/>
    <n v="3.2641780000000002E-2"/>
    <n v="8.5429030000000003E-2"/>
    <n v="2.3732530000000001E-3"/>
    <n v="4.2162379999999999E-4"/>
    <n v="6.4824499999999998E-3"/>
    <n v="2.8009319999999999E-4"/>
    <n v="1.7470809977300963"/>
    <n v="3.213921785279898"/>
    <n v="0.38750226957747325"/>
    <n v="1.4995051130024577"/>
    <n v="4.6046505020226522"/>
    <n v="13657.739752545589"/>
  </r>
  <r>
    <s v="spec_IRF_test"/>
    <s v="spec_MEAS_test"/>
    <s v="rho=2"/>
    <x v="21"/>
    <x v="0"/>
    <s v="LARD"/>
    <s v="REFLEC"/>
    <s v="d=5cm"/>
    <d v="2018-05-14T00:00:00"/>
    <n v="12.61004"/>
    <n v="1.566614"/>
    <n v="1.8683609999999999"/>
    <n v="2.658093"/>
    <n v="0.61244880000000002"/>
    <n v="2.8117530000000002E-2"/>
    <n v="0.1407805"/>
    <n v="2.050802E-6"/>
    <n v="1.6754359999999999E-2"/>
    <n v="4.067078E-3"/>
    <n v="3.2641780000000002E-2"/>
    <n v="8.5429030000000003E-2"/>
    <n v="2.3732530000000001E-3"/>
    <n v="4.2162379999999999E-4"/>
    <n v="6.4824499999999998E-3"/>
    <n v="2.8009319999999999E-4"/>
    <n v="1.7470809977300963"/>
    <n v="3.213921785279898"/>
    <n v="0.38750226957747325"/>
    <n v="1.4995051130024577"/>
    <n v="4.6046505020226522"/>
    <n v="13657.739752545589"/>
  </r>
  <r>
    <s v="spec_IRF_test"/>
    <s v="spec_MEAS_test"/>
    <s v="rho=2"/>
    <x v="21"/>
    <x v="0"/>
    <s v="LARD"/>
    <s v="REFLEC"/>
    <s v="d=5cm"/>
    <d v="2018-05-14T00:00:00"/>
    <n v="12.61004"/>
    <n v="1.566614"/>
    <n v="1.8683609999999999"/>
    <n v="2.658093"/>
    <n v="0.61244880000000002"/>
    <n v="2.8117530000000002E-2"/>
    <n v="0.1407805"/>
    <n v="2.050802E-6"/>
    <n v="1.6754359999999999E-2"/>
    <n v="4.067078E-3"/>
    <n v="3.2641780000000002E-2"/>
    <n v="8.5429030000000003E-2"/>
    <n v="2.3732530000000001E-3"/>
    <n v="4.2162379999999999E-4"/>
    <n v="6.4824499999999998E-3"/>
    <n v="2.8009319999999999E-4"/>
    <n v="1.7470809977300963"/>
    <n v="3.213921785279898"/>
    <n v="0.38750226957747325"/>
    <n v="1.4995051130024577"/>
    <n v="4.6046505020226522"/>
    <n v="13657.739752545589"/>
  </r>
  <r>
    <s v="spec_IRF_test"/>
    <s v="spec_MEAS_test"/>
    <s v="rho=2"/>
    <x v="21"/>
    <x v="0"/>
    <s v="LARD"/>
    <s v="REFLEC"/>
    <s v="d=5cm"/>
    <d v="2018-05-14T00:00:00"/>
    <n v="12.61004"/>
    <n v="1.566614"/>
    <n v="1.8683609999999999"/>
    <n v="2.658093"/>
    <n v="0.61244880000000002"/>
    <n v="2.8117530000000002E-2"/>
    <n v="0.1407805"/>
    <n v="2.050802E-6"/>
    <n v="1.6754359999999999E-2"/>
    <n v="4.067078E-3"/>
    <n v="3.2641780000000002E-2"/>
    <n v="8.5429030000000003E-2"/>
    <n v="2.3732530000000001E-3"/>
    <n v="4.2162379999999999E-4"/>
    <n v="6.4824499999999998E-3"/>
    <n v="2.8009319999999999E-4"/>
    <n v="1.7470809977300963"/>
    <n v="3.213921785279898"/>
    <n v="0.38750226957747325"/>
    <n v="1.4995051130024577"/>
    <n v="4.6046505020226522"/>
    <n v="13657.739752545589"/>
  </r>
  <r>
    <s v="spec_IRF_test"/>
    <s v="spec_MEAS_test"/>
    <s v="rho=2"/>
    <x v="21"/>
    <x v="0"/>
    <s v="LARD"/>
    <s v="REFLEC"/>
    <s v="d=5cm"/>
    <d v="2018-05-14T00:00:00"/>
    <n v="12.61004"/>
    <n v="1.566614"/>
    <n v="1.8683609999999999"/>
    <n v="2.658093"/>
    <n v="0.61244880000000002"/>
    <n v="2.8117530000000002E-2"/>
    <n v="0.1407805"/>
    <n v="2.050802E-6"/>
    <n v="1.6754359999999999E-2"/>
    <n v="4.067078E-3"/>
    <n v="3.2641780000000002E-2"/>
    <n v="8.5429030000000003E-2"/>
    <n v="2.3732530000000001E-3"/>
    <n v="4.2162379999999999E-4"/>
    <n v="6.4824499999999998E-3"/>
    <n v="2.8009319999999999E-4"/>
    <n v="1.7470809977300963"/>
    <n v="3.213921785279898"/>
    <n v="0.38750226957747325"/>
    <n v="1.4995051130024577"/>
    <n v="4.6046505020226522"/>
    <n v="13657.739752545589"/>
  </r>
  <r>
    <s v="spec_IRF_test"/>
    <s v="spec_MEAS_test"/>
    <s v="rho=1.3"/>
    <x v="22"/>
    <x v="0"/>
    <s v="LARD"/>
    <s v="REFLEC"/>
    <s v="d=5cm"/>
    <d v="2018-05-14T00:00:00"/>
    <n v="14.584530000000001"/>
    <n v="1.560276"/>
    <n v="1.5685169999999999"/>
    <n v="2.7869809999999999"/>
    <n v="0.67630089999999998"/>
    <n v="1.398683E-2"/>
    <n v="0.137319"/>
    <n v="1.116796E-4"/>
    <n v="1.955459E-2"/>
    <n v="3.9884109999999999E-3"/>
    <n v="4.2901460000000002E-2"/>
    <n v="0.1215387"/>
    <n v="3.2114539999999999E-3"/>
    <n v="5.7309159999999995E-4"/>
    <n v="8.6802000000000008E-3"/>
    <n v="3.8625040000000001E-4"/>
    <n v="2.7351606645002895"/>
    <n v="4.3609446924826543"/>
    <n v="0.47485579273959272"/>
    <n v="4.0973658791877785"/>
    <n v="6.3211937168199599"/>
    <n v="345.85582326584262"/>
  </r>
  <r>
    <s v="spec_IRF_test"/>
    <s v="spec_MEAS_test"/>
    <s v="rho=1.3"/>
    <x v="22"/>
    <x v="0"/>
    <s v="LARD"/>
    <s v="REFLEC"/>
    <s v="d=5cm"/>
    <d v="2018-05-14T00:00:00"/>
    <n v="14.584530000000001"/>
    <n v="1.560276"/>
    <n v="1.5685169999999999"/>
    <n v="2.7869809999999999"/>
    <n v="0.67630089999999998"/>
    <n v="1.398683E-2"/>
    <n v="0.137319"/>
    <n v="1.116796E-4"/>
    <n v="1.955459E-2"/>
    <n v="3.9884109999999999E-3"/>
    <n v="4.2901460000000002E-2"/>
    <n v="0.1215387"/>
    <n v="3.2114539999999999E-3"/>
    <n v="5.7309159999999995E-4"/>
    <n v="8.6802000000000008E-3"/>
    <n v="3.8625040000000001E-4"/>
    <n v="2.7351606645002895"/>
    <n v="4.3609446924826543"/>
    <n v="0.47485579273959272"/>
    <n v="4.0973658791877785"/>
    <n v="6.3211937168199599"/>
    <n v="345.85582326584262"/>
  </r>
  <r>
    <s v="spec_IRF_test"/>
    <s v="spec_MEAS_test"/>
    <s v="rho=1.3"/>
    <x v="22"/>
    <x v="0"/>
    <s v="LARD"/>
    <s v="REFLEC"/>
    <s v="d=5cm"/>
    <d v="2018-05-14T00:00:00"/>
    <n v="14.584530000000001"/>
    <n v="1.560276"/>
    <n v="1.5685169999999999"/>
    <n v="2.7869809999999999"/>
    <n v="0.67630089999999998"/>
    <n v="1.398683E-2"/>
    <n v="0.137319"/>
    <n v="1.116796E-4"/>
    <n v="1.955459E-2"/>
    <n v="3.9884109999999999E-3"/>
    <n v="4.2901460000000002E-2"/>
    <n v="0.1215387"/>
    <n v="3.2114539999999999E-3"/>
    <n v="5.7309159999999995E-4"/>
    <n v="8.6802000000000008E-3"/>
    <n v="3.8625040000000001E-4"/>
    <n v="2.7351606645002895"/>
    <n v="4.3609446924826543"/>
    <n v="0.47485579273959272"/>
    <n v="4.0973658791877785"/>
    <n v="6.3211937168199599"/>
    <n v="345.85582326584262"/>
  </r>
  <r>
    <s v="spec_IRF_test"/>
    <s v="spec_MEAS_test"/>
    <s v="rho=1.3"/>
    <x v="22"/>
    <x v="0"/>
    <s v="LARD"/>
    <s v="REFLEC"/>
    <s v="d=5cm"/>
    <d v="2018-05-14T00:00:00"/>
    <n v="14.584530000000001"/>
    <n v="1.560276"/>
    <n v="1.5685169999999999"/>
    <n v="2.7869809999999999"/>
    <n v="0.67630089999999998"/>
    <n v="1.398683E-2"/>
    <n v="0.137319"/>
    <n v="1.116796E-4"/>
    <n v="1.955459E-2"/>
    <n v="3.9884109999999999E-3"/>
    <n v="4.2901460000000002E-2"/>
    <n v="0.1215387"/>
    <n v="3.2114539999999999E-3"/>
    <n v="5.7309159999999995E-4"/>
    <n v="8.6802000000000008E-3"/>
    <n v="3.8625040000000001E-4"/>
    <n v="2.7351606645002895"/>
    <n v="4.3609446924826543"/>
    <n v="0.47485579273959272"/>
    <n v="4.0973658791877785"/>
    <n v="6.3211937168199599"/>
    <n v="345.85582326584262"/>
  </r>
  <r>
    <s v="spec_IRF_test"/>
    <s v="spec_MEAS_test"/>
    <s v="rho=1.3"/>
    <x v="22"/>
    <x v="0"/>
    <s v="LARD"/>
    <s v="REFLEC"/>
    <s v="d=5cm"/>
    <d v="2018-05-14T00:00:00"/>
    <n v="14.584530000000001"/>
    <n v="1.560276"/>
    <n v="1.5685169999999999"/>
    <n v="2.7869809999999999"/>
    <n v="0.67630089999999998"/>
    <n v="1.398683E-2"/>
    <n v="0.137319"/>
    <n v="1.116796E-4"/>
    <n v="1.955459E-2"/>
    <n v="3.9884109999999999E-3"/>
    <n v="4.2901460000000002E-2"/>
    <n v="0.1215387"/>
    <n v="3.2114539999999999E-3"/>
    <n v="5.7309159999999995E-4"/>
    <n v="8.6802000000000008E-3"/>
    <n v="3.8625040000000001E-4"/>
    <n v="2.7351606645002895"/>
    <n v="4.3609446924826543"/>
    <n v="0.47485579273959272"/>
    <n v="4.0973658791877785"/>
    <n v="6.3211937168199599"/>
    <n v="345.85582326584262"/>
  </r>
  <r>
    <s v="spec_IRF_test"/>
    <s v="spec_MEAS_test"/>
    <s v="rho=1.3"/>
    <x v="22"/>
    <x v="0"/>
    <s v="LARD"/>
    <s v="REFLEC"/>
    <s v="d=5cm"/>
    <d v="2018-05-14T00:00:00"/>
    <n v="14.584530000000001"/>
    <n v="1.560276"/>
    <n v="1.5685169999999999"/>
    <n v="2.7869809999999999"/>
    <n v="0.67630089999999998"/>
    <n v="1.398683E-2"/>
    <n v="0.137319"/>
    <n v="1.116796E-4"/>
    <n v="1.955459E-2"/>
    <n v="3.9884109999999999E-3"/>
    <n v="4.2901460000000002E-2"/>
    <n v="0.1215387"/>
    <n v="3.2114539999999999E-3"/>
    <n v="5.7309159999999995E-4"/>
    <n v="8.6802000000000008E-3"/>
    <n v="3.8625040000000001E-4"/>
    <n v="2.7351606645002895"/>
    <n v="4.3609446924826543"/>
    <n v="0.47485579273959272"/>
    <n v="4.0973658791877785"/>
    <n v="6.3211937168199599"/>
    <n v="345.85582326584262"/>
  </r>
  <r>
    <s v="spec_IRF_test"/>
    <s v="spec_MEAS_test"/>
    <s v="rho=1.3"/>
    <x v="22"/>
    <x v="0"/>
    <s v="LARD"/>
    <s v="REFLEC"/>
    <s v="d=5cm"/>
    <d v="2018-05-14T00:00:00"/>
    <n v="14.584530000000001"/>
    <n v="1.560276"/>
    <n v="1.5685169999999999"/>
    <n v="2.7869809999999999"/>
    <n v="0.67630089999999998"/>
    <n v="1.398683E-2"/>
    <n v="0.137319"/>
    <n v="1.116796E-4"/>
    <n v="1.955459E-2"/>
    <n v="3.9884109999999999E-3"/>
    <n v="4.2901460000000002E-2"/>
    <n v="0.1215387"/>
    <n v="3.2114539999999999E-3"/>
    <n v="5.7309159999999995E-4"/>
    <n v="8.6802000000000008E-3"/>
    <n v="3.8625040000000001E-4"/>
    <n v="2.7351606645002895"/>
    <n v="4.3609446924826543"/>
    <n v="0.47485579273959272"/>
    <n v="4.0973658791877785"/>
    <n v="6.3211937168199599"/>
    <n v="345.85582326584262"/>
  </r>
  <r>
    <s v="spec_IRF_test"/>
    <s v="spec_MEAS_test"/>
    <s v="rho=1.3"/>
    <x v="22"/>
    <x v="0"/>
    <s v="LARD"/>
    <s v="REFLEC"/>
    <s v="d=5cm"/>
    <d v="2018-05-14T00:00:00"/>
    <n v="14.584530000000001"/>
    <n v="1.560276"/>
    <n v="1.5685169999999999"/>
    <n v="2.7869809999999999"/>
    <n v="0.67630089999999998"/>
    <n v="1.398683E-2"/>
    <n v="0.137319"/>
    <n v="1.116796E-4"/>
    <n v="1.955459E-2"/>
    <n v="3.9884109999999999E-3"/>
    <n v="4.2901460000000002E-2"/>
    <n v="0.1215387"/>
    <n v="3.2114539999999999E-3"/>
    <n v="5.7309159999999995E-4"/>
    <n v="8.6802000000000008E-3"/>
    <n v="3.8625040000000001E-4"/>
    <n v="2.7351606645002895"/>
    <n v="4.3609446924826543"/>
    <n v="0.47485579273959272"/>
    <n v="4.0973658791877785"/>
    <n v="6.3211937168199599"/>
    <n v="345.85582326584262"/>
  </r>
  <r>
    <s v="spec_IRF_test"/>
    <s v="spec_MEAS_test"/>
    <s v="rho=2.6"/>
    <x v="23"/>
    <x v="0"/>
    <s v="LARD"/>
    <s v="REFLEC"/>
    <s v="d=5cm"/>
    <d v="2018-05-14T00:00:00"/>
    <n v="13.56338"/>
    <n v="1.790246"/>
    <n v="1.1845399999999999"/>
    <n v="2.344087"/>
    <n v="0.47052319999999997"/>
    <n v="2.0799709999999999E-2"/>
    <n v="0.101174"/>
    <n v="2.3224540000000002E-6"/>
    <n v="1.8715579999999999E-2"/>
    <n v="3.951731E-3"/>
    <n v="2.1643539999999999E-2"/>
    <n v="5.331052E-2"/>
    <n v="1.550516E-3"/>
    <n v="2.6869760000000002E-4"/>
    <n v="4.2368249999999996E-3"/>
    <n v="1.7581389999999999E-4"/>
    <n v="1.8271683522717679"/>
    <n v="2.2742551790953152"/>
    <n v="0.32953019107240622"/>
    <n v="1.2918333957540755"/>
    <n v="4.1876618498823808"/>
    <n v="7570.1779238684576"/>
  </r>
  <r>
    <s v="spec_IRF_test"/>
    <s v="spec_MEAS_test"/>
    <s v="rho=2.6"/>
    <x v="23"/>
    <x v="0"/>
    <s v="LARD"/>
    <s v="REFLEC"/>
    <s v="d=5cm"/>
    <d v="2018-05-14T00:00:00"/>
    <n v="13.56338"/>
    <n v="1.790246"/>
    <n v="1.1845399999999999"/>
    <n v="2.344087"/>
    <n v="0.47052319999999997"/>
    <n v="2.0799709999999999E-2"/>
    <n v="0.101174"/>
    <n v="2.3224540000000002E-6"/>
    <n v="1.8715579999999999E-2"/>
    <n v="3.951731E-3"/>
    <n v="2.1643539999999999E-2"/>
    <n v="5.331052E-2"/>
    <n v="1.550516E-3"/>
    <n v="2.6869760000000002E-4"/>
    <n v="4.2368249999999996E-3"/>
    <n v="1.7581389999999999E-4"/>
    <n v="1.8271683522717679"/>
    <n v="2.2742551790953152"/>
    <n v="0.32953019107240622"/>
    <n v="1.2918333957540755"/>
    <n v="4.1876618498823808"/>
    <n v="7570.1779238684576"/>
  </r>
  <r>
    <s v="spec_IRF_test"/>
    <s v="spec_MEAS_test"/>
    <s v="rho=2.6"/>
    <x v="23"/>
    <x v="0"/>
    <s v="LARD"/>
    <s v="REFLEC"/>
    <s v="d=5cm"/>
    <d v="2018-05-14T00:00:00"/>
    <n v="13.56338"/>
    <n v="1.790246"/>
    <n v="1.1845399999999999"/>
    <n v="2.344087"/>
    <n v="0.47052319999999997"/>
    <n v="2.0799709999999999E-2"/>
    <n v="0.101174"/>
    <n v="2.3224540000000002E-6"/>
    <n v="1.8715579999999999E-2"/>
    <n v="3.951731E-3"/>
    <n v="2.1643539999999999E-2"/>
    <n v="5.331052E-2"/>
    <n v="1.550516E-3"/>
    <n v="2.6869760000000002E-4"/>
    <n v="4.2368249999999996E-3"/>
    <n v="1.7581389999999999E-4"/>
    <n v="1.8271683522717679"/>
    <n v="2.2742551790953152"/>
    <n v="0.32953019107240622"/>
    <n v="1.2918333957540755"/>
    <n v="4.1876618498823808"/>
    <n v="7570.1779238684576"/>
  </r>
  <r>
    <s v="spec_IRF_test"/>
    <s v="spec_MEAS_test"/>
    <s v="rho=2.6"/>
    <x v="23"/>
    <x v="0"/>
    <s v="LARD"/>
    <s v="REFLEC"/>
    <s v="d=5cm"/>
    <d v="2018-05-14T00:00:00"/>
    <n v="13.56338"/>
    <n v="1.790246"/>
    <n v="1.1845399999999999"/>
    <n v="2.344087"/>
    <n v="0.47052319999999997"/>
    <n v="2.0799709999999999E-2"/>
    <n v="0.101174"/>
    <n v="2.3224540000000002E-6"/>
    <n v="1.8715579999999999E-2"/>
    <n v="3.951731E-3"/>
    <n v="2.1643539999999999E-2"/>
    <n v="5.331052E-2"/>
    <n v="1.550516E-3"/>
    <n v="2.6869760000000002E-4"/>
    <n v="4.2368249999999996E-3"/>
    <n v="1.7581389999999999E-4"/>
    <n v="1.8271683522717679"/>
    <n v="2.2742551790953152"/>
    <n v="0.32953019107240622"/>
    <n v="1.2918333957540755"/>
    <n v="4.1876618498823808"/>
    <n v="7570.1779238684576"/>
  </r>
  <r>
    <s v="spec_IRF_test"/>
    <s v="spec_MEAS_test"/>
    <s v="rho=2.6"/>
    <x v="23"/>
    <x v="0"/>
    <s v="LARD"/>
    <s v="REFLEC"/>
    <s v="d=5cm"/>
    <d v="2018-05-14T00:00:00"/>
    <n v="13.56338"/>
    <n v="1.790246"/>
    <n v="1.1845399999999999"/>
    <n v="2.344087"/>
    <n v="0.47052319999999997"/>
    <n v="2.0799709999999999E-2"/>
    <n v="0.101174"/>
    <n v="2.3224540000000002E-6"/>
    <n v="1.8715579999999999E-2"/>
    <n v="3.951731E-3"/>
    <n v="2.1643539999999999E-2"/>
    <n v="5.331052E-2"/>
    <n v="1.550516E-3"/>
    <n v="2.6869760000000002E-4"/>
    <n v="4.2368249999999996E-3"/>
    <n v="1.7581389999999999E-4"/>
    <n v="1.8271683522717679"/>
    <n v="2.2742551790953152"/>
    <n v="0.32953019107240622"/>
    <n v="1.2918333957540755"/>
    <n v="4.1876618498823808"/>
    <n v="7570.1779238684576"/>
  </r>
  <r>
    <s v="spec_IRF_test"/>
    <s v="spec_MEAS_test"/>
    <s v="rho=2.6"/>
    <x v="23"/>
    <x v="0"/>
    <s v="LARD"/>
    <s v="REFLEC"/>
    <s v="d=5cm"/>
    <d v="2018-05-14T00:00:00"/>
    <n v="13.56338"/>
    <n v="1.790246"/>
    <n v="1.1845399999999999"/>
    <n v="2.344087"/>
    <n v="0.47052319999999997"/>
    <n v="2.0799709999999999E-2"/>
    <n v="0.101174"/>
    <n v="2.3224540000000002E-6"/>
    <n v="1.8715579999999999E-2"/>
    <n v="3.951731E-3"/>
    <n v="2.1643539999999999E-2"/>
    <n v="5.331052E-2"/>
    <n v="1.550516E-3"/>
    <n v="2.6869760000000002E-4"/>
    <n v="4.2368249999999996E-3"/>
    <n v="1.7581389999999999E-4"/>
    <n v="1.8271683522717679"/>
    <n v="2.2742551790953152"/>
    <n v="0.32953019107240622"/>
    <n v="1.2918333957540755"/>
    <n v="4.1876618498823808"/>
    <n v="7570.1779238684576"/>
  </r>
  <r>
    <s v="spec_IRF_test"/>
    <s v="spec_MEAS_test"/>
    <s v="rho=2.6"/>
    <x v="23"/>
    <x v="0"/>
    <s v="LARD"/>
    <s v="REFLEC"/>
    <s v="d=5cm"/>
    <d v="2018-05-14T00:00:00"/>
    <n v="13.56338"/>
    <n v="1.790246"/>
    <n v="1.1845399999999999"/>
    <n v="2.344087"/>
    <n v="0.47052319999999997"/>
    <n v="2.0799709999999999E-2"/>
    <n v="0.101174"/>
    <n v="2.3224540000000002E-6"/>
    <n v="1.8715579999999999E-2"/>
    <n v="3.951731E-3"/>
    <n v="2.1643539999999999E-2"/>
    <n v="5.331052E-2"/>
    <n v="1.550516E-3"/>
    <n v="2.6869760000000002E-4"/>
    <n v="4.2368249999999996E-3"/>
    <n v="1.7581389999999999E-4"/>
    <n v="1.8271683522717679"/>
    <n v="2.2742551790953152"/>
    <n v="0.32953019107240622"/>
    <n v="1.2918333957540755"/>
    <n v="4.1876618498823808"/>
    <n v="7570.1779238684576"/>
  </r>
  <r>
    <s v="spec_IRF_test"/>
    <s v="spec_MEAS_test"/>
    <s v="rho=2.6"/>
    <x v="23"/>
    <x v="0"/>
    <s v="LARD"/>
    <s v="REFLEC"/>
    <s v="d=5cm"/>
    <d v="2018-05-14T00:00:00"/>
    <n v="13.56338"/>
    <n v="1.790246"/>
    <n v="1.1845399999999999"/>
    <n v="2.344087"/>
    <n v="0.47052319999999997"/>
    <n v="2.0799709999999999E-2"/>
    <n v="0.101174"/>
    <n v="2.3224540000000002E-6"/>
    <n v="1.8715579999999999E-2"/>
    <n v="3.951731E-3"/>
    <n v="2.1643539999999999E-2"/>
    <n v="5.331052E-2"/>
    <n v="1.550516E-3"/>
    <n v="2.6869760000000002E-4"/>
    <n v="4.2368249999999996E-3"/>
    <n v="1.7581389999999999E-4"/>
    <n v="1.8271683522717679"/>
    <n v="2.2742551790953152"/>
    <n v="0.32953019107240622"/>
    <n v="1.2918333957540755"/>
    <n v="4.1876618498823808"/>
    <n v="7570.1779238684576"/>
  </r>
  <r>
    <s v="spec_IRF_test"/>
    <s v="spec_MEAS_test"/>
    <s v="rho=3.9"/>
    <x v="24"/>
    <x v="0"/>
    <s v="LARD"/>
    <s v="REFLEC"/>
    <s v="d=5cm"/>
    <d v="2018-05-14T00:00:00"/>
    <n v="13.601520000000001"/>
    <n v="1.793007"/>
    <n v="1.2707390000000001"/>
    <n v="1.7680199999999999"/>
    <n v="0.59784630000000005"/>
    <n v="2.7119190000000001E-2"/>
    <n v="0.1165099"/>
    <n v="4.5582379999999998E-5"/>
    <n v="2.3932060000000002E-2"/>
    <n v="4.7180039999999996E-3"/>
    <n v="1.9659340000000001E-2"/>
    <n v="4.564559E-2"/>
    <n v="1.4022749999999999E-3"/>
    <n v="2.201309E-4"/>
    <n v="3.6558350000000001E-3"/>
    <n v="1.5158820000000001E-4"/>
    <n v="1.5470792979518218"/>
    <n v="2.5817349351251684"/>
    <n v="0.2345544331377479"/>
    <n v="0.81171635288517097"/>
    <n v="3.1377891492482615"/>
    <n v="332.55876503157589"/>
  </r>
  <r>
    <s v="spec_IRF_test"/>
    <s v="spec_MEAS_test"/>
    <s v="rho=3.9"/>
    <x v="24"/>
    <x v="0"/>
    <s v="LARD"/>
    <s v="REFLEC"/>
    <s v="d=5cm"/>
    <d v="2018-05-14T00:00:00"/>
    <n v="13.601520000000001"/>
    <n v="1.793007"/>
    <n v="1.2707390000000001"/>
    <n v="1.7680199999999999"/>
    <n v="0.59784630000000005"/>
    <n v="2.7119190000000001E-2"/>
    <n v="0.1165099"/>
    <n v="4.5582379999999998E-5"/>
    <n v="2.3932060000000002E-2"/>
    <n v="4.7180039999999996E-3"/>
    <n v="1.9659340000000001E-2"/>
    <n v="4.564559E-2"/>
    <n v="1.4022749999999999E-3"/>
    <n v="2.201309E-4"/>
    <n v="3.6558350000000001E-3"/>
    <n v="1.5158820000000001E-4"/>
    <n v="1.5470792979518218"/>
    <n v="2.5817349351251684"/>
    <n v="0.2345544331377479"/>
    <n v="0.81171635288517097"/>
    <n v="3.1377891492482615"/>
    <n v="332.55876503157589"/>
  </r>
  <r>
    <s v="spec_IRF_test"/>
    <s v="spec_MEAS_test"/>
    <s v="rho=3.9"/>
    <x v="24"/>
    <x v="0"/>
    <s v="LARD"/>
    <s v="REFLEC"/>
    <s v="d=5cm"/>
    <d v="2018-05-14T00:00:00"/>
    <n v="13.601520000000001"/>
    <n v="1.793007"/>
    <n v="1.2707390000000001"/>
    <n v="1.7680199999999999"/>
    <n v="0.59784630000000005"/>
    <n v="2.7119190000000001E-2"/>
    <n v="0.1165099"/>
    <n v="4.5582379999999998E-5"/>
    <n v="2.3932060000000002E-2"/>
    <n v="4.7180039999999996E-3"/>
    <n v="1.9659340000000001E-2"/>
    <n v="4.564559E-2"/>
    <n v="1.4022749999999999E-3"/>
    <n v="2.201309E-4"/>
    <n v="3.6558350000000001E-3"/>
    <n v="1.5158820000000001E-4"/>
    <n v="1.5470792979518218"/>
    <n v="2.5817349351251684"/>
    <n v="0.2345544331377479"/>
    <n v="0.81171635288517097"/>
    <n v="3.1377891492482615"/>
    <n v="332.55876503157589"/>
  </r>
  <r>
    <s v="spec_IRF_test"/>
    <s v="spec_MEAS_test"/>
    <s v="rho=3.9"/>
    <x v="24"/>
    <x v="0"/>
    <s v="LARD"/>
    <s v="REFLEC"/>
    <s v="d=5cm"/>
    <d v="2018-05-14T00:00:00"/>
    <n v="13.601520000000001"/>
    <n v="1.793007"/>
    <n v="1.2707390000000001"/>
    <n v="1.7680199999999999"/>
    <n v="0.59784630000000005"/>
    <n v="2.7119190000000001E-2"/>
    <n v="0.1165099"/>
    <n v="4.5582379999999998E-5"/>
    <n v="2.3932060000000002E-2"/>
    <n v="4.7180039999999996E-3"/>
    <n v="1.9659340000000001E-2"/>
    <n v="4.564559E-2"/>
    <n v="1.4022749999999999E-3"/>
    <n v="2.201309E-4"/>
    <n v="3.6558350000000001E-3"/>
    <n v="1.5158820000000001E-4"/>
    <n v="1.5470792979518218"/>
    <n v="2.5817349351251684"/>
    <n v="0.2345544331377479"/>
    <n v="0.81171635288517097"/>
    <n v="3.1377891492482615"/>
    <n v="332.55876503157589"/>
  </r>
  <r>
    <s v="spec_IRF_test"/>
    <s v="spec_MEAS_test"/>
    <s v="rho=3.9"/>
    <x v="24"/>
    <x v="0"/>
    <s v="LARD"/>
    <s v="REFLEC"/>
    <s v="d=5cm"/>
    <d v="2018-05-14T00:00:00"/>
    <n v="13.601520000000001"/>
    <n v="1.793007"/>
    <n v="1.2707390000000001"/>
    <n v="1.7680199999999999"/>
    <n v="0.59784630000000005"/>
    <n v="2.7119190000000001E-2"/>
    <n v="0.1165099"/>
    <n v="4.5582379999999998E-5"/>
    <n v="2.3932060000000002E-2"/>
    <n v="4.7180039999999996E-3"/>
    <n v="1.9659340000000001E-2"/>
    <n v="4.564559E-2"/>
    <n v="1.4022749999999999E-3"/>
    <n v="2.201309E-4"/>
    <n v="3.6558350000000001E-3"/>
    <n v="1.5158820000000001E-4"/>
    <n v="1.5470792979518218"/>
    <n v="2.5817349351251684"/>
    <n v="0.2345544331377479"/>
    <n v="0.81171635288517097"/>
    <n v="3.1377891492482615"/>
    <n v="332.55876503157589"/>
  </r>
  <r>
    <s v="spec_IRF_test"/>
    <s v="spec_MEAS_test"/>
    <s v="rho=3.9"/>
    <x v="24"/>
    <x v="0"/>
    <s v="LARD"/>
    <s v="REFLEC"/>
    <s v="d=5cm"/>
    <d v="2018-05-14T00:00:00"/>
    <n v="13.601520000000001"/>
    <n v="1.793007"/>
    <n v="1.2707390000000001"/>
    <n v="1.7680199999999999"/>
    <n v="0.59784630000000005"/>
    <n v="2.7119190000000001E-2"/>
    <n v="0.1165099"/>
    <n v="4.5582379999999998E-5"/>
    <n v="2.3932060000000002E-2"/>
    <n v="4.7180039999999996E-3"/>
    <n v="1.9659340000000001E-2"/>
    <n v="4.564559E-2"/>
    <n v="1.4022749999999999E-3"/>
    <n v="2.201309E-4"/>
    <n v="3.6558350000000001E-3"/>
    <n v="1.5158820000000001E-4"/>
    <n v="1.5470792979518218"/>
    <n v="2.5817349351251684"/>
    <n v="0.2345544331377479"/>
    <n v="0.81171635288517097"/>
    <n v="3.1377891492482615"/>
    <n v="332.55876503157589"/>
  </r>
  <r>
    <s v="spec_IRF_test"/>
    <s v="spec_MEAS_test"/>
    <s v="rho=3.9"/>
    <x v="24"/>
    <x v="0"/>
    <s v="LARD"/>
    <s v="REFLEC"/>
    <s v="d=5cm"/>
    <d v="2018-05-14T00:00:00"/>
    <n v="13.601520000000001"/>
    <n v="1.793007"/>
    <n v="1.2707390000000001"/>
    <n v="1.7680199999999999"/>
    <n v="0.59784630000000005"/>
    <n v="2.7119190000000001E-2"/>
    <n v="0.1165099"/>
    <n v="4.5582379999999998E-5"/>
    <n v="2.3932060000000002E-2"/>
    <n v="4.7180039999999996E-3"/>
    <n v="1.9659340000000001E-2"/>
    <n v="4.564559E-2"/>
    <n v="1.4022749999999999E-3"/>
    <n v="2.201309E-4"/>
    <n v="3.6558350000000001E-3"/>
    <n v="1.5158820000000001E-4"/>
    <n v="1.5470792979518218"/>
    <n v="2.5817349351251684"/>
    <n v="0.2345544331377479"/>
    <n v="0.81171635288517097"/>
    <n v="3.1377891492482615"/>
    <n v="332.55876503157589"/>
  </r>
  <r>
    <s v="spec_IRF_test"/>
    <s v="spec_MEAS_test"/>
    <s v="rho=3.9"/>
    <x v="24"/>
    <x v="0"/>
    <s v="LARD"/>
    <s v="REFLEC"/>
    <s v="d=5cm"/>
    <d v="2018-05-14T00:00:00"/>
    <n v="13.601520000000001"/>
    <n v="1.793007"/>
    <n v="1.2707390000000001"/>
    <n v="1.7680199999999999"/>
    <n v="0.59784630000000005"/>
    <n v="2.7119190000000001E-2"/>
    <n v="0.1165099"/>
    <n v="4.5582379999999998E-5"/>
    <n v="2.3932060000000002E-2"/>
    <n v="4.7180039999999996E-3"/>
    <n v="1.9659340000000001E-2"/>
    <n v="4.564559E-2"/>
    <n v="1.4022749999999999E-3"/>
    <n v="2.201309E-4"/>
    <n v="3.6558350000000001E-3"/>
    <n v="1.5158820000000001E-4"/>
    <n v="1.5470792979518218"/>
    <n v="2.5817349351251684"/>
    <n v="0.2345544331377479"/>
    <n v="0.81171635288517097"/>
    <n v="3.1377891492482615"/>
    <n v="332.55876503157589"/>
  </r>
  <r>
    <s v="spec_IRF_test"/>
    <s v="spec_MEAS_test"/>
    <s v="rho=1.3"/>
    <x v="25"/>
    <x v="0"/>
    <s v="LARD"/>
    <s v="REFLEC"/>
    <s v="d=5cm"/>
    <d v="2018-05-14T00:00:00"/>
    <n v="14.735480000000001"/>
    <n v="1.5025459999999999"/>
    <n v="1.6951080000000001"/>
    <n v="3.0792120000000001"/>
    <n v="0.64357200000000003"/>
    <n v="1.914795E-2"/>
    <n v="0.1428826"/>
    <n v="2.2184940000000001E-5"/>
    <n v="1.8904669999999998E-2"/>
    <n v="3.8109149999999998E-3"/>
    <n v="4.1004430000000001E-2"/>
    <n v="0.11598029999999999"/>
    <n v="3.0309500000000001E-3"/>
    <n v="5.5048339999999997E-4"/>
    <n v="8.2458740000000003E-3"/>
    <n v="3.6603349999999999E-4"/>
    <n v="2.4189862828799109"/>
    <n v="3.7665578076468913"/>
    <n v="0.47095740647511075"/>
    <n v="2.8748947015215727"/>
    <n v="5.7710833929393788"/>
    <n v="1649.9188188023045"/>
  </r>
  <r>
    <s v="spec_IRF_test"/>
    <s v="spec_MEAS_test"/>
    <s v="rho=1.3"/>
    <x v="25"/>
    <x v="0"/>
    <s v="LARD"/>
    <s v="REFLEC"/>
    <s v="d=5cm"/>
    <d v="2018-05-14T00:00:00"/>
    <n v="14.735480000000001"/>
    <n v="1.5025459999999999"/>
    <n v="1.6951080000000001"/>
    <n v="3.0792120000000001"/>
    <n v="0.64357200000000003"/>
    <n v="1.914795E-2"/>
    <n v="0.1428826"/>
    <n v="2.2184940000000001E-5"/>
    <n v="1.8904669999999998E-2"/>
    <n v="3.8109149999999998E-3"/>
    <n v="4.1004430000000001E-2"/>
    <n v="0.11598029999999999"/>
    <n v="3.0309500000000001E-3"/>
    <n v="5.5048339999999997E-4"/>
    <n v="8.2458740000000003E-3"/>
    <n v="3.6603349999999999E-4"/>
    <n v="2.4189862828799109"/>
    <n v="3.7665578076468913"/>
    <n v="0.47095740647511075"/>
    <n v="2.8748947015215727"/>
    <n v="5.7710833929393788"/>
    <n v="1649.9188188023045"/>
  </r>
  <r>
    <s v="spec_IRF_test"/>
    <s v="spec_MEAS_test"/>
    <s v="rho=1.3"/>
    <x v="25"/>
    <x v="0"/>
    <s v="LARD"/>
    <s v="REFLEC"/>
    <s v="d=5cm"/>
    <d v="2018-05-14T00:00:00"/>
    <n v="14.735480000000001"/>
    <n v="1.5025459999999999"/>
    <n v="1.6951080000000001"/>
    <n v="3.0792120000000001"/>
    <n v="0.64357200000000003"/>
    <n v="1.914795E-2"/>
    <n v="0.1428826"/>
    <n v="2.2184940000000001E-5"/>
    <n v="1.8904669999999998E-2"/>
    <n v="3.8109149999999998E-3"/>
    <n v="4.1004430000000001E-2"/>
    <n v="0.11598029999999999"/>
    <n v="3.0309500000000001E-3"/>
    <n v="5.5048339999999997E-4"/>
    <n v="8.2458740000000003E-3"/>
    <n v="3.6603349999999999E-4"/>
    <n v="2.4189862828799109"/>
    <n v="3.7665578076468913"/>
    <n v="0.47095740647511075"/>
    <n v="2.8748947015215727"/>
    <n v="5.7710833929393788"/>
    <n v="1649.9188188023045"/>
  </r>
  <r>
    <s v="spec_IRF_test"/>
    <s v="spec_MEAS_test"/>
    <s v="rho=1.3"/>
    <x v="25"/>
    <x v="0"/>
    <s v="LARD"/>
    <s v="REFLEC"/>
    <s v="d=5cm"/>
    <d v="2018-05-14T00:00:00"/>
    <n v="14.735480000000001"/>
    <n v="1.5025459999999999"/>
    <n v="1.6951080000000001"/>
    <n v="3.0792120000000001"/>
    <n v="0.64357200000000003"/>
    <n v="1.914795E-2"/>
    <n v="0.1428826"/>
    <n v="2.2184940000000001E-5"/>
    <n v="1.8904669999999998E-2"/>
    <n v="3.8109149999999998E-3"/>
    <n v="4.1004430000000001E-2"/>
    <n v="0.11598029999999999"/>
    <n v="3.0309500000000001E-3"/>
    <n v="5.5048339999999997E-4"/>
    <n v="8.2458740000000003E-3"/>
    <n v="3.6603349999999999E-4"/>
    <n v="2.4189862828799109"/>
    <n v="3.7665578076468913"/>
    <n v="0.47095740647511075"/>
    <n v="2.8748947015215727"/>
    <n v="5.7710833929393788"/>
    <n v="1649.9188188023045"/>
  </r>
  <r>
    <s v="spec_IRF_test"/>
    <s v="spec_MEAS_test"/>
    <s v="rho=1.3"/>
    <x v="25"/>
    <x v="0"/>
    <s v="LARD"/>
    <s v="REFLEC"/>
    <s v="d=5cm"/>
    <d v="2018-05-14T00:00:00"/>
    <n v="14.735480000000001"/>
    <n v="1.5025459999999999"/>
    <n v="1.6951080000000001"/>
    <n v="3.0792120000000001"/>
    <n v="0.64357200000000003"/>
    <n v="1.914795E-2"/>
    <n v="0.1428826"/>
    <n v="2.2184940000000001E-5"/>
    <n v="1.8904669999999998E-2"/>
    <n v="3.8109149999999998E-3"/>
    <n v="4.1004430000000001E-2"/>
    <n v="0.11598029999999999"/>
    <n v="3.0309500000000001E-3"/>
    <n v="5.5048339999999997E-4"/>
    <n v="8.2458740000000003E-3"/>
    <n v="3.6603349999999999E-4"/>
    <n v="2.4189862828799109"/>
    <n v="3.7665578076468913"/>
    <n v="0.47095740647511075"/>
    <n v="2.8748947015215727"/>
    <n v="5.7710833929393788"/>
    <n v="1649.9188188023045"/>
  </r>
  <r>
    <s v="spec_IRF_test"/>
    <s v="spec_MEAS_test"/>
    <s v="rho=1.3"/>
    <x v="25"/>
    <x v="0"/>
    <s v="LARD"/>
    <s v="REFLEC"/>
    <s v="d=5cm"/>
    <d v="2018-05-14T00:00:00"/>
    <n v="14.735480000000001"/>
    <n v="1.5025459999999999"/>
    <n v="1.6951080000000001"/>
    <n v="3.0792120000000001"/>
    <n v="0.64357200000000003"/>
    <n v="1.914795E-2"/>
    <n v="0.1428826"/>
    <n v="2.2184940000000001E-5"/>
    <n v="1.8904669999999998E-2"/>
    <n v="3.8109149999999998E-3"/>
    <n v="4.1004430000000001E-2"/>
    <n v="0.11598029999999999"/>
    <n v="3.0309500000000001E-3"/>
    <n v="5.5048339999999997E-4"/>
    <n v="8.2458740000000003E-3"/>
    <n v="3.6603349999999999E-4"/>
    <n v="2.4189862828799109"/>
    <n v="3.7665578076468913"/>
    <n v="0.47095740647511075"/>
    <n v="2.8748947015215727"/>
    <n v="5.7710833929393788"/>
    <n v="1649.9188188023045"/>
  </r>
  <r>
    <s v="spec_IRF_test"/>
    <s v="spec_MEAS_test"/>
    <s v="rho=1.3"/>
    <x v="25"/>
    <x v="0"/>
    <s v="LARD"/>
    <s v="REFLEC"/>
    <s v="d=5cm"/>
    <d v="2018-05-14T00:00:00"/>
    <n v="14.735480000000001"/>
    <n v="1.5025459999999999"/>
    <n v="1.6951080000000001"/>
    <n v="3.0792120000000001"/>
    <n v="0.64357200000000003"/>
    <n v="1.914795E-2"/>
    <n v="0.1428826"/>
    <n v="2.2184940000000001E-5"/>
    <n v="1.8904669999999998E-2"/>
    <n v="3.8109149999999998E-3"/>
    <n v="4.1004430000000001E-2"/>
    <n v="0.11598029999999999"/>
    <n v="3.0309500000000001E-3"/>
    <n v="5.5048339999999997E-4"/>
    <n v="8.2458740000000003E-3"/>
    <n v="3.6603349999999999E-4"/>
    <n v="2.4189862828799109"/>
    <n v="3.7665578076468913"/>
    <n v="0.47095740647511075"/>
    <n v="2.8748947015215727"/>
    <n v="5.7710833929393788"/>
    <n v="1649.9188188023045"/>
  </r>
  <r>
    <s v="spec_IRF_test"/>
    <s v="spec_MEAS_test"/>
    <s v="rho=1.3"/>
    <x v="25"/>
    <x v="0"/>
    <s v="LARD"/>
    <s v="REFLEC"/>
    <s v="d=5cm"/>
    <d v="2018-05-14T00:00:00"/>
    <n v="14.735480000000001"/>
    <n v="1.5025459999999999"/>
    <n v="1.6951080000000001"/>
    <n v="3.0792120000000001"/>
    <n v="0.64357200000000003"/>
    <n v="1.914795E-2"/>
    <n v="0.1428826"/>
    <n v="2.2184940000000001E-5"/>
    <n v="1.8904669999999998E-2"/>
    <n v="3.8109149999999998E-3"/>
    <n v="4.1004430000000001E-2"/>
    <n v="0.11598029999999999"/>
    <n v="3.0309500000000001E-3"/>
    <n v="5.5048339999999997E-4"/>
    <n v="8.2458740000000003E-3"/>
    <n v="3.6603349999999999E-4"/>
    <n v="2.4189862828799109"/>
    <n v="3.7665578076468913"/>
    <n v="0.47095740647511075"/>
    <n v="2.8748947015215727"/>
    <n v="5.7710833929393788"/>
    <n v="1649.9188188023045"/>
  </r>
  <r>
    <s v="spec_IRF_test"/>
    <s v="spec_MEAS_test"/>
    <s v="rho=2.6"/>
    <x v="26"/>
    <x v="0"/>
    <s v="LARD"/>
    <s v="REFLEC"/>
    <s v="d=5cm"/>
    <d v="2018-05-14T00:00:00"/>
    <n v="13.573869999999999"/>
    <n v="1.6451480000000001"/>
    <n v="1.4697709999999999"/>
    <n v="2.5569220000000001"/>
    <n v="0.63740759999999996"/>
    <n v="2.680136E-2"/>
    <n v="0.12540809999999999"/>
    <n v="3.4848650000000002E-4"/>
    <n v="1.9252160000000001E-2"/>
    <n v="4.0953279999999996E-3"/>
    <n v="2.5918509999999999E-2"/>
    <n v="6.275211E-2"/>
    <n v="1.8730400000000001E-3"/>
    <n v="3.1692640000000001E-4"/>
    <n v="5.0490409999999998E-3"/>
    <n v="2.093171E-4"/>
    <n v="1.7634386581310966"/>
    <n v="2.4542050950322301"/>
    <n v="0.29385278744715315"/>
    <n v="1.1825011865069535"/>
    <n v="4.0260884265051455"/>
    <n v="60.064622302442125"/>
  </r>
  <r>
    <s v="spec_IRF_test"/>
    <s v="spec_MEAS_test"/>
    <s v="rho=2.6"/>
    <x v="26"/>
    <x v="0"/>
    <s v="LARD"/>
    <s v="REFLEC"/>
    <s v="d=5cm"/>
    <d v="2018-05-14T00:00:00"/>
    <n v="13.573869999999999"/>
    <n v="1.6451480000000001"/>
    <n v="1.4697709999999999"/>
    <n v="2.5569220000000001"/>
    <n v="0.63740759999999996"/>
    <n v="2.680136E-2"/>
    <n v="0.12540809999999999"/>
    <n v="3.4848650000000002E-4"/>
    <n v="1.9252160000000001E-2"/>
    <n v="4.0953279999999996E-3"/>
    <n v="2.5918509999999999E-2"/>
    <n v="6.275211E-2"/>
    <n v="1.8730400000000001E-3"/>
    <n v="3.1692640000000001E-4"/>
    <n v="5.0490409999999998E-3"/>
    <n v="2.093171E-4"/>
    <n v="1.7634386581310966"/>
    <n v="2.4542050950322301"/>
    <n v="0.29385278744715315"/>
    <n v="1.1825011865069535"/>
    <n v="4.0260884265051455"/>
    <n v="60.064622302442125"/>
  </r>
  <r>
    <s v="spec_IRF_test"/>
    <s v="spec_MEAS_test"/>
    <s v="rho=2.6"/>
    <x v="26"/>
    <x v="0"/>
    <s v="LARD"/>
    <s v="REFLEC"/>
    <s v="d=5cm"/>
    <d v="2018-05-14T00:00:00"/>
    <n v="13.573869999999999"/>
    <n v="1.6451480000000001"/>
    <n v="1.4697709999999999"/>
    <n v="2.5569220000000001"/>
    <n v="0.63740759999999996"/>
    <n v="2.680136E-2"/>
    <n v="0.12540809999999999"/>
    <n v="3.4848650000000002E-4"/>
    <n v="1.9252160000000001E-2"/>
    <n v="4.0953279999999996E-3"/>
    <n v="2.5918509999999999E-2"/>
    <n v="6.275211E-2"/>
    <n v="1.8730400000000001E-3"/>
    <n v="3.1692640000000001E-4"/>
    <n v="5.0490409999999998E-3"/>
    <n v="2.093171E-4"/>
    <n v="1.7634386581310966"/>
    <n v="2.4542050950322301"/>
    <n v="0.29385278744715315"/>
    <n v="1.1825011865069535"/>
    <n v="4.0260884265051455"/>
    <n v="60.064622302442125"/>
  </r>
  <r>
    <s v="spec_IRF_test"/>
    <s v="spec_MEAS_test"/>
    <s v="rho=2.6"/>
    <x v="26"/>
    <x v="0"/>
    <s v="LARD"/>
    <s v="REFLEC"/>
    <s v="d=5cm"/>
    <d v="2018-05-14T00:00:00"/>
    <n v="13.573869999999999"/>
    <n v="1.6451480000000001"/>
    <n v="1.4697709999999999"/>
    <n v="2.5569220000000001"/>
    <n v="0.63740759999999996"/>
    <n v="2.680136E-2"/>
    <n v="0.12540809999999999"/>
    <n v="3.4848650000000002E-4"/>
    <n v="1.9252160000000001E-2"/>
    <n v="4.0953279999999996E-3"/>
    <n v="2.5918509999999999E-2"/>
    <n v="6.275211E-2"/>
    <n v="1.8730400000000001E-3"/>
    <n v="3.1692640000000001E-4"/>
    <n v="5.0490409999999998E-3"/>
    <n v="2.093171E-4"/>
    <n v="1.7634386581310966"/>
    <n v="2.4542050950322301"/>
    <n v="0.29385278744715315"/>
    <n v="1.1825011865069535"/>
    <n v="4.0260884265051455"/>
    <n v="60.064622302442125"/>
  </r>
  <r>
    <s v="spec_IRF_test"/>
    <s v="spec_MEAS_test"/>
    <s v="rho=2.6"/>
    <x v="26"/>
    <x v="0"/>
    <s v="LARD"/>
    <s v="REFLEC"/>
    <s v="d=5cm"/>
    <d v="2018-05-14T00:00:00"/>
    <n v="13.573869999999999"/>
    <n v="1.6451480000000001"/>
    <n v="1.4697709999999999"/>
    <n v="2.5569220000000001"/>
    <n v="0.63740759999999996"/>
    <n v="2.680136E-2"/>
    <n v="0.12540809999999999"/>
    <n v="3.4848650000000002E-4"/>
    <n v="1.9252160000000001E-2"/>
    <n v="4.0953279999999996E-3"/>
    <n v="2.5918509999999999E-2"/>
    <n v="6.275211E-2"/>
    <n v="1.8730400000000001E-3"/>
    <n v="3.1692640000000001E-4"/>
    <n v="5.0490409999999998E-3"/>
    <n v="2.093171E-4"/>
    <n v="1.7634386581310966"/>
    <n v="2.4542050950322301"/>
    <n v="0.29385278744715315"/>
    <n v="1.1825011865069535"/>
    <n v="4.0260884265051455"/>
    <n v="60.064622302442125"/>
  </r>
  <r>
    <s v="spec_IRF_test"/>
    <s v="spec_MEAS_test"/>
    <s v="rho=2.6"/>
    <x v="26"/>
    <x v="0"/>
    <s v="LARD"/>
    <s v="REFLEC"/>
    <s v="d=5cm"/>
    <d v="2018-05-14T00:00:00"/>
    <n v="13.573869999999999"/>
    <n v="1.6451480000000001"/>
    <n v="1.4697709999999999"/>
    <n v="2.5569220000000001"/>
    <n v="0.63740759999999996"/>
    <n v="2.680136E-2"/>
    <n v="0.12540809999999999"/>
    <n v="3.4848650000000002E-4"/>
    <n v="1.9252160000000001E-2"/>
    <n v="4.0953279999999996E-3"/>
    <n v="2.5918509999999999E-2"/>
    <n v="6.275211E-2"/>
    <n v="1.8730400000000001E-3"/>
    <n v="3.1692640000000001E-4"/>
    <n v="5.0490409999999998E-3"/>
    <n v="2.093171E-4"/>
    <n v="1.7634386581310966"/>
    <n v="2.4542050950322301"/>
    <n v="0.29385278744715315"/>
    <n v="1.1825011865069535"/>
    <n v="4.0260884265051455"/>
    <n v="60.064622302442125"/>
  </r>
  <r>
    <s v="spec_IRF_test"/>
    <s v="spec_MEAS_test"/>
    <s v="rho=2.6"/>
    <x v="26"/>
    <x v="0"/>
    <s v="LARD"/>
    <s v="REFLEC"/>
    <s v="d=5cm"/>
    <d v="2018-05-14T00:00:00"/>
    <n v="13.573869999999999"/>
    <n v="1.6451480000000001"/>
    <n v="1.4697709999999999"/>
    <n v="2.5569220000000001"/>
    <n v="0.63740759999999996"/>
    <n v="2.680136E-2"/>
    <n v="0.12540809999999999"/>
    <n v="3.4848650000000002E-4"/>
    <n v="1.9252160000000001E-2"/>
    <n v="4.0953279999999996E-3"/>
    <n v="2.5918509999999999E-2"/>
    <n v="6.275211E-2"/>
    <n v="1.8730400000000001E-3"/>
    <n v="3.1692640000000001E-4"/>
    <n v="5.0490409999999998E-3"/>
    <n v="2.093171E-4"/>
    <n v="1.7634386581310966"/>
    <n v="2.4542050950322301"/>
    <n v="0.29385278744715315"/>
    <n v="1.1825011865069535"/>
    <n v="4.0260884265051455"/>
    <n v="60.064622302442125"/>
  </r>
  <r>
    <s v="spec_IRF_test"/>
    <s v="spec_MEAS_test"/>
    <s v="rho=2.6"/>
    <x v="26"/>
    <x v="0"/>
    <s v="LARD"/>
    <s v="REFLEC"/>
    <s v="d=5cm"/>
    <d v="2018-05-14T00:00:00"/>
    <n v="13.573869999999999"/>
    <n v="1.6451480000000001"/>
    <n v="1.4697709999999999"/>
    <n v="2.5569220000000001"/>
    <n v="0.63740759999999996"/>
    <n v="2.680136E-2"/>
    <n v="0.12540809999999999"/>
    <n v="3.4848650000000002E-4"/>
    <n v="1.9252160000000001E-2"/>
    <n v="4.0953279999999996E-3"/>
    <n v="2.5918509999999999E-2"/>
    <n v="6.275211E-2"/>
    <n v="1.8730400000000001E-3"/>
    <n v="3.1692640000000001E-4"/>
    <n v="5.0490409999999998E-3"/>
    <n v="2.093171E-4"/>
    <n v="1.7634386581310966"/>
    <n v="2.4542050950322301"/>
    <n v="0.29385278744715315"/>
    <n v="1.1825011865069535"/>
    <n v="4.0260884265051455"/>
    <n v="60.064622302442125"/>
  </r>
  <r>
    <s v="spec_IRF_test"/>
    <s v="spec_MEAS_test"/>
    <s v="rho=1.3"/>
    <x v="27"/>
    <x v="0"/>
    <s v="LARD"/>
    <s v="REFLEC"/>
    <s v="d=5cm"/>
    <d v="2018-05-14T00:00:00"/>
    <n v="13.15925"/>
    <n v="1.530918"/>
    <n v="2.9141889999999999"/>
    <n v="3.7350379999999999"/>
    <n v="0.62882850000000001"/>
    <n v="2.8215520000000001E-2"/>
    <n v="0.20600460000000001"/>
    <n v="2.083273E-5"/>
    <n v="1.9140259999999999E-2"/>
    <n v="4.3044650000000004E-3"/>
    <n v="4.5836130000000003E-2"/>
    <n v="0.1400836"/>
    <n v="3.3736489999999998E-3"/>
    <n v="6.3315140000000001E-4"/>
    <n v="9.2254780000000005E-3"/>
    <n v="4.3921029999999998E-4"/>
    <n v="1.5728605797359061"/>
    <n v="3.7505267684023562"/>
    <n v="0.53649747109108437"/>
    <n v="2.2439827442485556"/>
    <n v="4.4782873780488401"/>
    <n v="2108.27049551355"/>
  </r>
  <r>
    <s v="spec_IRF_test"/>
    <s v="spec_MEAS_test"/>
    <s v="rho=1.3"/>
    <x v="27"/>
    <x v="0"/>
    <s v="LARD"/>
    <s v="REFLEC"/>
    <s v="d=5cm"/>
    <d v="2018-05-14T00:00:00"/>
    <n v="13.15925"/>
    <n v="1.530918"/>
    <n v="2.9141889999999999"/>
    <n v="3.7350379999999999"/>
    <n v="0.62882850000000001"/>
    <n v="2.8215520000000001E-2"/>
    <n v="0.20600460000000001"/>
    <n v="2.083273E-5"/>
    <n v="1.9140259999999999E-2"/>
    <n v="4.3044650000000004E-3"/>
    <n v="4.5836130000000003E-2"/>
    <n v="0.1400836"/>
    <n v="3.3736489999999998E-3"/>
    <n v="6.3315140000000001E-4"/>
    <n v="9.2254780000000005E-3"/>
    <n v="4.3921029999999998E-4"/>
    <n v="1.5728605797359061"/>
    <n v="3.7505267684023562"/>
    <n v="0.53649747109108437"/>
    <n v="2.2439827442485556"/>
    <n v="4.4782873780488401"/>
    <n v="2108.27049551355"/>
  </r>
  <r>
    <s v="spec_IRF_test"/>
    <s v="spec_MEAS_test"/>
    <s v="rho=1.3"/>
    <x v="27"/>
    <x v="0"/>
    <s v="LARD"/>
    <s v="REFLEC"/>
    <s v="d=5cm"/>
    <d v="2018-05-14T00:00:00"/>
    <n v="13.15925"/>
    <n v="1.530918"/>
    <n v="2.9141889999999999"/>
    <n v="3.7350379999999999"/>
    <n v="0.62882850000000001"/>
    <n v="2.8215520000000001E-2"/>
    <n v="0.20600460000000001"/>
    <n v="2.083273E-5"/>
    <n v="1.9140259999999999E-2"/>
    <n v="4.3044650000000004E-3"/>
    <n v="4.5836130000000003E-2"/>
    <n v="0.1400836"/>
    <n v="3.3736489999999998E-3"/>
    <n v="6.3315140000000001E-4"/>
    <n v="9.2254780000000005E-3"/>
    <n v="4.3921029999999998E-4"/>
    <n v="1.5728605797359061"/>
    <n v="3.7505267684023562"/>
    <n v="0.53649747109108437"/>
    <n v="2.2439827442485556"/>
    <n v="4.4782873780488401"/>
    <n v="2108.27049551355"/>
  </r>
  <r>
    <s v="spec_IRF_test"/>
    <s v="spec_MEAS_test"/>
    <s v="rho=1.3"/>
    <x v="27"/>
    <x v="0"/>
    <s v="LARD"/>
    <s v="REFLEC"/>
    <s v="d=5cm"/>
    <d v="2018-05-14T00:00:00"/>
    <n v="13.15925"/>
    <n v="1.530918"/>
    <n v="2.9141889999999999"/>
    <n v="3.7350379999999999"/>
    <n v="0.62882850000000001"/>
    <n v="2.8215520000000001E-2"/>
    <n v="0.20600460000000001"/>
    <n v="2.083273E-5"/>
    <n v="1.9140259999999999E-2"/>
    <n v="4.3044650000000004E-3"/>
    <n v="4.5836130000000003E-2"/>
    <n v="0.1400836"/>
    <n v="3.3736489999999998E-3"/>
    <n v="6.3315140000000001E-4"/>
    <n v="9.2254780000000005E-3"/>
    <n v="4.3921029999999998E-4"/>
    <n v="1.5728605797359061"/>
    <n v="3.7505267684023562"/>
    <n v="0.53649747109108437"/>
    <n v="2.2439827442485556"/>
    <n v="4.4782873780488401"/>
    <n v="2108.27049551355"/>
  </r>
  <r>
    <s v="spec_IRF_test"/>
    <s v="spec_MEAS_test"/>
    <s v="rho=1.3"/>
    <x v="27"/>
    <x v="0"/>
    <s v="LARD"/>
    <s v="REFLEC"/>
    <s v="d=5cm"/>
    <d v="2018-05-14T00:00:00"/>
    <n v="13.15925"/>
    <n v="1.530918"/>
    <n v="2.9141889999999999"/>
    <n v="3.7350379999999999"/>
    <n v="0.62882850000000001"/>
    <n v="2.8215520000000001E-2"/>
    <n v="0.20600460000000001"/>
    <n v="2.083273E-5"/>
    <n v="1.9140259999999999E-2"/>
    <n v="4.3044650000000004E-3"/>
    <n v="4.5836130000000003E-2"/>
    <n v="0.1400836"/>
    <n v="3.3736489999999998E-3"/>
    <n v="6.3315140000000001E-4"/>
    <n v="9.2254780000000005E-3"/>
    <n v="4.3921029999999998E-4"/>
    <n v="1.5728605797359061"/>
    <n v="3.7505267684023562"/>
    <n v="0.53649747109108437"/>
    <n v="2.2439827442485556"/>
    <n v="4.4782873780488401"/>
    <n v="2108.27049551355"/>
  </r>
  <r>
    <s v="spec_IRF_test"/>
    <s v="spec_MEAS_test"/>
    <s v="rho=1.3"/>
    <x v="27"/>
    <x v="0"/>
    <s v="LARD"/>
    <s v="REFLEC"/>
    <s v="d=5cm"/>
    <d v="2018-05-14T00:00:00"/>
    <n v="13.15925"/>
    <n v="1.530918"/>
    <n v="2.9141889999999999"/>
    <n v="3.7350379999999999"/>
    <n v="0.62882850000000001"/>
    <n v="2.8215520000000001E-2"/>
    <n v="0.20600460000000001"/>
    <n v="2.083273E-5"/>
    <n v="1.9140259999999999E-2"/>
    <n v="4.3044650000000004E-3"/>
    <n v="4.5836130000000003E-2"/>
    <n v="0.1400836"/>
    <n v="3.3736489999999998E-3"/>
    <n v="6.3315140000000001E-4"/>
    <n v="9.2254780000000005E-3"/>
    <n v="4.3921029999999998E-4"/>
    <n v="1.5728605797359061"/>
    <n v="3.7505267684023562"/>
    <n v="0.53649747109108437"/>
    <n v="2.2439827442485556"/>
    <n v="4.4782873780488401"/>
    <n v="2108.27049551355"/>
  </r>
  <r>
    <s v="spec_IRF_test"/>
    <s v="spec_MEAS_test"/>
    <s v="rho=1.3"/>
    <x v="27"/>
    <x v="0"/>
    <s v="LARD"/>
    <s v="REFLEC"/>
    <s v="d=5cm"/>
    <d v="2018-05-14T00:00:00"/>
    <n v="13.15925"/>
    <n v="1.530918"/>
    <n v="2.9141889999999999"/>
    <n v="3.7350379999999999"/>
    <n v="0.62882850000000001"/>
    <n v="2.8215520000000001E-2"/>
    <n v="0.20600460000000001"/>
    <n v="2.083273E-5"/>
    <n v="1.9140259999999999E-2"/>
    <n v="4.3044650000000004E-3"/>
    <n v="4.5836130000000003E-2"/>
    <n v="0.1400836"/>
    <n v="3.3736489999999998E-3"/>
    <n v="6.3315140000000001E-4"/>
    <n v="9.2254780000000005E-3"/>
    <n v="4.3921029999999998E-4"/>
    <n v="1.5728605797359061"/>
    <n v="3.7505267684023562"/>
    <n v="0.53649747109108437"/>
    <n v="2.2439827442485556"/>
    <n v="4.4782873780488401"/>
    <n v="2108.27049551355"/>
  </r>
  <r>
    <s v="spec_IRF_test"/>
    <s v="spec_MEAS_test"/>
    <s v="rho=1.3"/>
    <x v="27"/>
    <x v="0"/>
    <s v="LARD"/>
    <s v="REFLEC"/>
    <s v="d=5cm"/>
    <d v="2018-05-14T00:00:00"/>
    <n v="13.15925"/>
    <n v="1.530918"/>
    <n v="2.9141889999999999"/>
    <n v="3.7350379999999999"/>
    <n v="0.62882850000000001"/>
    <n v="2.8215520000000001E-2"/>
    <n v="0.20600460000000001"/>
    <n v="2.083273E-5"/>
    <n v="1.9140259999999999E-2"/>
    <n v="4.3044650000000004E-3"/>
    <n v="4.5836130000000003E-2"/>
    <n v="0.1400836"/>
    <n v="3.3736489999999998E-3"/>
    <n v="6.3315140000000001E-4"/>
    <n v="9.2254780000000005E-3"/>
    <n v="4.3921029999999998E-4"/>
    <n v="1.5728605797359061"/>
    <n v="3.7505267684023562"/>
    <n v="0.53649747109108437"/>
    <n v="2.2439827442485556"/>
    <n v="4.4782873780488401"/>
    <n v="2108.27049551355"/>
  </r>
  <r>
    <s v="spec_IRF_test"/>
    <s v="spec_MEAS_test"/>
    <s v="rho=1.3"/>
    <x v="28"/>
    <x v="0"/>
    <s v="LARD"/>
    <s v="REFLEC"/>
    <s v="d=5cm"/>
    <d v="2018-05-14T00:00:00"/>
    <n v="14.074809999999999"/>
    <n v="1.571053"/>
    <n v="1.4701329999999999"/>
    <n v="2.513792"/>
    <n v="0.68030550000000001"/>
    <n v="1.2844919999999999E-2"/>
    <n v="0.1294495"/>
    <n v="3.8185890000000002E-5"/>
    <n v="1.8390170000000001E-2"/>
    <n v="3.9809789999999999E-3"/>
    <n v="4.3833869999999997E-2"/>
    <n v="0.1228723"/>
    <n v="3.2581450000000001E-3"/>
    <n v="5.7885119999999998E-4"/>
    <n v="8.8617260000000003E-3"/>
    <n v="3.8981399999999999E-4"/>
    <n v="2.9816261521916725"/>
    <n v="4.8879262882529657"/>
    <n v="0.47892380702493215"/>
    <n v="4.5064601414411296"/>
    <n v="6.845701219394436"/>
    <n v="1020.8325640701316"/>
  </r>
  <r>
    <s v="spec_IRF_test"/>
    <s v="spec_MEAS_test"/>
    <s v="rho=1.3"/>
    <x v="28"/>
    <x v="0"/>
    <s v="LARD"/>
    <s v="REFLEC"/>
    <s v="d=5cm"/>
    <d v="2018-05-14T00:00:00"/>
    <n v="14.074809999999999"/>
    <n v="1.571053"/>
    <n v="1.4701329999999999"/>
    <n v="2.513792"/>
    <n v="0.68030550000000001"/>
    <n v="1.2844919999999999E-2"/>
    <n v="0.1294495"/>
    <n v="3.8185890000000002E-5"/>
    <n v="1.8390170000000001E-2"/>
    <n v="3.9809789999999999E-3"/>
    <n v="4.3833869999999997E-2"/>
    <n v="0.1228723"/>
    <n v="3.2581450000000001E-3"/>
    <n v="5.7885119999999998E-4"/>
    <n v="8.8617260000000003E-3"/>
    <n v="3.8981399999999999E-4"/>
    <n v="2.9816261521916725"/>
    <n v="4.8879262882529657"/>
    <n v="0.47892380702493215"/>
    <n v="4.5064601414411296"/>
    <n v="6.845701219394436"/>
    <n v="1020.8325640701316"/>
  </r>
  <r>
    <s v="spec_IRF_test"/>
    <s v="spec_MEAS_test"/>
    <s v="rho=1.3"/>
    <x v="28"/>
    <x v="0"/>
    <s v="LARD"/>
    <s v="REFLEC"/>
    <s v="d=5cm"/>
    <d v="2018-05-14T00:00:00"/>
    <n v="14.074809999999999"/>
    <n v="1.571053"/>
    <n v="1.4701329999999999"/>
    <n v="2.513792"/>
    <n v="0.68030550000000001"/>
    <n v="1.2844919999999999E-2"/>
    <n v="0.1294495"/>
    <n v="3.8185890000000002E-5"/>
    <n v="1.8390170000000001E-2"/>
    <n v="3.9809789999999999E-3"/>
    <n v="4.3833869999999997E-2"/>
    <n v="0.1228723"/>
    <n v="3.2581450000000001E-3"/>
    <n v="5.7885119999999998E-4"/>
    <n v="8.8617260000000003E-3"/>
    <n v="3.8981399999999999E-4"/>
    <n v="2.9816261521916725"/>
    <n v="4.8879262882529657"/>
    <n v="0.47892380702493215"/>
    <n v="4.5064601414411296"/>
    <n v="6.845701219394436"/>
    <n v="1020.8325640701316"/>
  </r>
  <r>
    <s v="spec_IRF_test"/>
    <s v="spec_MEAS_test"/>
    <s v="rho=1.3"/>
    <x v="28"/>
    <x v="0"/>
    <s v="LARD"/>
    <s v="REFLEC"/>
    <s v="d=5cm"/>
    <d v="2018-05-14T00:00:00"/>
    <n v="14.074809999999999"/>
    <n v="1.571053"/>
    <n v="1.4701329999999999"/>
    <n v="2.513792"/>
    <n v="0.68030550000000001"/>
    <n v="1.2844919999999999E-2"/>
    <n v="0.1294495"/>
    <n v="3.8185890000000002E-5"/>
    <n v="1.8390170000000001E-2"/>
    <n v="3.9809789999999999E-3"/>
    <n v="4.3833869999999997E-2"/>
    <n v="0.1228723"/>
    <n v="3.2581450000000001E-3"/>
    <n v="5.7885119999999998E-4"/>
    <n v="8.8617260000000003E-3"/>
    <n v="3.8981399999999999E-4"/>
    <n v="2.9816261521916725"/>
    <n v="4.8879262882529657"/>
    <n v="0.47892380702493215"/>
    <n v="4.5064601414411296"/>
    <n v="6.845701219394436"/>
    <n v="1020.8325640701316"/>
  </r>
  <r>
    <s v="spec_IRF_test"/>
    <s v="spec_MEAS_test"/>
    <s v="rho=1.3"/>
    <x v="28"/>
    <x v="0"/>
    <s v="LARD"/>
    <s v="REFLEC"/>
    <s v="d=5cm"/>
    <d v="2018-05-14T00:00:00"/>
    <n v="14.074809999999999"/>
    <n v="1.571053"/>
    <n v="1.4701329999999999"/>
    <n v="2.513792"/>
    <n v="0.68030550000000001"/>
    <n v="1.2844919999999999E-2"/>
    <n v="0.1294495"/>
    <n v="3.8185890000000002E-5"/>
    <n v="1.8390170000000001E-2"/>
    <n v="3.9809789999999999E-3"/>
    <n v="4.3833869999999997E-2"/>
    <n v="0.1228723"/>
    <n v="3.2581450000000001E-3"/>
    <n v="5.7885119999999998E-4"/>
    <n v="8.8617260000000003E-3"/>
    <n v="3.8981399999999999E-4"/>
    <n v="2.9816261521916725"/>
    <n v="4.8879262882529657"/>
    <n v="0.47892380702493215"/>
    <n v="4.5064601414411296"/>
    <n v="6.845701219394436"/>
    <n v="1020.8325640701316"/>
  </r>
  <r>
    <s v="spec_IRF_test"/>
    <s v="spec_MEAS_test"/>
    <s v="rho=1.3"/>
    <x v="28"/>
    <x v="0"/>
    <s v="LARD"/>
    <s v="REFLEC"/>
    <s v="d=5cm"/>
    <d v="2018-05-14T00:00:00"/>
    <n v="14.074809999999999"/>
    <n v="1.571053"/>
    <n v="1.4701329999999999"/>
    <n v="2.513792"/>
    <n v="0.68030550000000001"/>
    <n v="1.2844919999999999E-2"/>
    <n v="0.1294495"/>
    <n v="3.8185890000000002E-5"/>
    <n v="1.8390170000000001E-2"/>
    <n v="3.9809789999999999E-3"/>
    <n v="4.3833869999999997E-2"/>
    <n v="0.1228723"/>
    <n v="3.2581450000000001E-3"/>
    <n v="5.7885119999999998E-4"/>
    <n v="8.8617260000000003E-3"/>
    <n v="3.8981399999999999E-4"/>
    <n v="2.9816261521916725"/>
    <n v="4.8879262882529657"/>
    <n v="0.47892380702493215"/>
    <n v="4.5064601414411296"/>
    <n v="6.845701219394436"/>
    <n v="1020.8325640701316"/>
  </r>
  <r>
    <s v="spec_IRF_test"/>
    <s v="spec_MEAS_test"/>
    <s v="rho=1.3"/>
    <x v="28"/>
    <x v="0"/>
    <s v="LARD"/>
    <s v="REFLEC"/>
    <s v="d=5cm"/>
    <d v="2018-05-14T00:00:00"/>
    <n v="14.074809999999999"/>
    <n v="1.571053"/>
    <n v="1.4701329999999999"/>
    <n v="2.513792"/>
    <n v="0.68030550000000001"/>
    <n v="1.2844919999999999E-2"/>
    <n v="0.1294495"/>
    <n v="3.8185890000000002E-5"/>
    <n v="1.8390170000000001E-2"/>
    <n v="3.9809789999999999E-3"/>
    <n v="4.3833869999999997E-2"/>
    <n v="0.1228723"/>
    <n v="3.2581450000000001E-3"/>
    <n v="5.7885119999999998E-4"/>
    <n v="8.8617260000000003E-3"/>
    <n v="3.8981399999999999E-4"/>
    <n v="2.9816261521916725"/>
    <n v="4.8879262882529657"/>
    <n v="0.47892380702493215"/>
    <n v="4.5064601414411296"/>
    <n v="6.845701219394436"/>
    <n v="1020.8325640701316"/>
  </r>
  <r>
    <s v="spec_IRF_test"/>
    <s v="spec_MEAS_test"/>
    <s v="rho=1.3"/>
    <x v="28"/>
    <x v="0"/>
    <s v="LARD"/>
    <s v="REFLEC"/>
    <s v="d=5cm"/>
    <d v="2018-05-14T00:00:00"/>
    <n v="14.074809999999999"/>
    <n v="1.571053"/>
    <n v="1.4701329999999999"/>
    <n v="2.513792"/>
    <n v="0.68030550000000001"/>
    <n v="1.2844919999999999E-2"/>
    <n v="0.1294495"/>
    <n v="3.8185890000000002E-5"/>
    <n v="1.8390170000000001E-2"/>
    <n v="3.9809789999999999E-3"/>
    <n v="4.3833869999999997E-2"/>
    <n v="0.1228723"/>
    <n v="3.2581450000000001E-3"/>
    <n v="5.7885119999999998E-4"/>
    <n v="8.8617260000000003E-3"/>
    <n v="3.8981399999999999E-4"/>
    <n v="2.9816261521916725"/>
    <n v="4.8879262882529657"/>
    <n v="0.47892380702493215"/>
    <n v="4.5064601414411296"/>
    <n v="6.845701219394436"/>
    <n v="1020.8325640701316"/>
  </r>
  <r>
    <s v="spec_IRF_test"/>
    <s v="spec_MEAS_test"/>
    <s v="rho=2.6"/>
    <x v="29"/>
    <x v="0"/>
    <s v="LARD"/>
    <s v="REFLEC"/>
    <s v="d=5cm"/>
    <d v="2018-05-14T00:00:00"/>
    <n v="13.949009999999999"/>
    <n v="1.8104420000000001"/>
    <n v="1.091604"/>
    <n v="2.2763149999999999"/>
    <n v="0.5035579"/>
    <n v="2.173566E-2"/>
    <n v="9.5997559999999996E-2"/>
    <n v="4.0550689999999997E-6"/>
    <n v="1.7203920000000001E-2"/>
    <n v="3.6113410000000001E-3"/>
    <n v="2.0715959999999999E-2"/>
    <n v="4.9348330000000003E-2"/>
    <n v="1.5009520000000001E-3"/>
    <n v="2.5795599999999999E-4"/>
    <n v="4.0689999999999997E-3"/>
    <n v="1.65289E-4"/>
    <n v="1.8977541306187957"/>
    <n v="2.1679042663251793"/>
    <n v="0.29806939777928221"/>
    <n v="1.1867870586860487"/>
    <n v="4.238649399005558"/>
    <n v="4076.108199391922"/>
  </r>
  <r>
    <s v="spec_IRF_test"/>
    <s v="spec_MEAS_test"/>
    <s v="rho=2.6"/>
    <x v="29"/>
    <x v="0"/>
    <s v="LARD"/>
    <s v="REFLEC"/>
    <s v="d=5cm"/>
    <d v="2018-05-14T00:00:00"/>
    <n v="13.949009999999999"/>
    <n v="1.8104420000000001"/>
    <n v="1.091604"/>
    <n v="2.2763149999999999"/>
    <n v="0.5035579"/>
    <n v="2.173566E-2"/>
    <n v="9.5997559999999996E-2"/>
    <n v="4.0550689999999997E-6"/>
    <n v="1.7203920000000001E-2"/>
    <n v="3.6113410000000001E-3"/>
    <n v="2.0715959999999999E-2"/>
    <n v="4.9348330000000003E-2"/>
    <n v="1.5009520000000001E-3"/>
    <n v="2.5795599999999999E-4"/>
    <n v="4.0689999999999997E-3"/>
    <n v="1.65289E-4"/>
    <n v="1.8977541306187957"/>
    <n v="2.1679042663251793"/>
    <n v="0.29806939777928221"/>
    <n v="1.1867870586860487"/>
    <n v="4.238649399005558"/>
    <n v="4076.108199391922"/>
  </r>
  <r>
    <s v="spec_IRF_test"/>
    <s v="spec_MEAS_test"/>
    <s v="rho=2.6"/>
    <x v="29"/>
    <x v="0"/>
    <s v="LARD"/>
    <s v="REFLEC"/>
    <s v="d=5cm"/>
    <d v="2018-05-14T00:00:00"/>
    <n v="13.949009999999999"/>
    <n v="1.8104420000000001"/>
    <n v="1.091604"/>
    <n v="2.2763149999999999"/>
    <n v="0.5035579"/>
    <n v="2.173566E-2"/>
    <n v="9.5997559999999996E-2"/>
    <n v="4.0550689999999997E-6"/>
    <n v="1.7203920000000001E-2"/>
    <n v="3.6113410000000001E-3"/>
    <n v="2.0715959999999999E-2"/>
    <n v="4.9348330000000003E-2"/>
    <n v="1.5009520000000001E-3"/>
    <n v="2.5795599999999999E-4"/>
    <n v="4.0689999999999997E-3"/>
    <n v="1.65289E-4"/>
    <n v="1.8977541306187957"/>
    <n v="2.1679042663251793"/>
    <n v="0.29806939777928221"/>
    <n v="1.1867870586860487"/>
    <n v="4.238649399005558"/>
    <n v="4076.108199391922"/>
  </r>
  <r>
    <s v="spec_IRF_test"/>
    <s v="spec_MEAS_test"/>
    <s v="rho=2.6"/>
    <x v="29"/>
    <x v="0"/>
    <s v="LARD"/>
    <s v="REFLEC"/>
    <s v="d=5cm"/>
    <d v="2018-05-14T00:00:00"/>
    <n v="13.949009999999999"/>
    <n v="1.8104420000000001"/>
    <n v="1.091604"/>
    <n v="2.2763149999999999"/>
    <n v="0.5035579"/>
    <n v="2.173566E-2"/>
    <n v="9.5997559999999996E-2"/>
    <n v="4.0550689999999997E-6"/>
    <n v="1.7203920000000001E-2"/>
    <n v="3.6113410000000001E-3"/>
    <n v="2.0715959999999999E-2"/>
    <n v="4.9348330000000003E-2"/>
    <n v="1.5009520000000001E-3"/>
    <n v="2.5795599999999999E-4"/>
    <n v="4.0689999999999997E-3"/>
    <n v="1.65289E-4"/>
    <n v="1.8977541306187957"/>
    <n v="2.1679042663251793"/>
    <n v="0.29806939777928221"/>
    <n v="1.1867870586860487"/>
    <n v="4.238649399005558"/>
    <n v="4076.108199391922"/>
  </r>
  <r>
    <s v="spec_IRF_test"/>
    <s v="spec_MEAS_test"/>
    <s v="rho=2.6"/>
    <x v="29"/>
    <x v="0"/>
    <s v="LARD"/>
    <s v="REFLEC"/>
    <s v="d=5cm"/>
    <d v="2018-05-14T00:00:00"/>
    <n v="13.949009999999999"/>
    <n v="1.8104420000000001"/>
    <n v="1.091604"/>
    <n v="2.2763149999999999"/>
    <n v="0.5035579"/>
    <n v="2.173566E-2"/>
    <n v="9.5997559999999996E-2"/>
    <n v="4.0550689999999997E-6"/>
    <n v="1.7203920000000001E-2"/>
    <n v="3.6113410000000001E-3"/>
    <n v="2.0715959999999999E-2"/>
    <n v="4.9348330000000003E-2"/>
    <n v="1.5009520000000001E-3"/>
    <n v="2.5795599999999999E-4"/>
    <n v="4.0689999999999997E-3"/>
    <n v="1.65289E-4"/>
    <n v="1.8977541306187957"/>
    <n v="2.1679042663251793"/>
    <n v="0.29806939777928221"/>
    <n v="1.1867870586860487"/>
    <n v="4.238649399005558"/>
    <n v="4076.108199391922"/>
  </r>
  <r>
    <s v="spec_IRF_test"/>
    <s v="spec_MEAS_test"/>
    <s v="rho=2.6"/>
    <x v="29"/>
    <x v="0"/>
    <s v="LARD"/>
    <s v="REFLEC"/>
    <s v="d=5cm"/>
    <d v="2018-05-14T00:00:00"/>
    <n v="13.949009999999999"/>
    <n v="1.8104420000000001"/>
    <n v="1.091604"/>
    <n v="2.2763149999999999"/>
    <n v="0.5035579"/>
    <n v="2.173566E-2"/>
    <n v="9.5997559999999996E-2"/>
    <n v="4.0550689999999997E-6"/>
    <n v="1.7203920000000001E-2"/>
    <n v="3.6113410000000001E-3"/>
    <n v="2.0715959999999999E-2"/>
    <n v="4.9348330000000003E-2"/>
    <n v="1.5009520000000001E-3"/>
    <n v="2.5795599999999999E-4"/>
    <n v="4.0689999999999997E-3"/>
    <n v="1.65289E-4"/>
    <n v="1.8977541306187957"/>
    <n v="2.1679042663251793"/>
    <n v="0.29806939777928221"/>
    <n v="1.1867870586860487"/>
    <n v="4.238649399005558"/>
    <n v="4076.108199391922"/>
  </r>
  <r>
    <s v="spec_IRF_test"/>
    <s v="spec_MEAS_test"/>
    <s v="rho=2.6"/>
    <x v="29"/>
    <x v="0"/>
    <s v="LARD"/>
    <s v="REFLEC"/>
    <s v="d=5cm"/>
    <d v="2018-05-14T00:00:00"/>
    <n v="13.949009999999999"/>
    <n v="1.8104420000000001"/>
    <n v="1.091604"/>
    <n v="2.2763149999999999"/>
    <n v="0.5035579"/>
    <n v="2.173566E-2"/>
    <n v="9.5997559999999996E-2"/>
    <n v="4.0550689999999997E-6"/>
    <n v="1.7203920000000001E-2"/>
    <n v="3.6113410000000001E-3"/>
    <n v="2.0715959999999999E-2"/>
    <n v="4.9348330000000003E-2"/>
    <n v="1.5009520000000001E-3"/>
    <n v="2.5795599999999999E-4"/>
    <n v="4.0689999999999997E-3"/>
    <n v="1.65289E-4"/>
    <n v="1.8977541306187957"/>
    <n v="2.1679042663251793"/>
    <n v="0.29806939777928221"/>
    <n v="1.1867870586860487"/>
    <n v="4.238649399005558"/>
    <n v="4076.108199391922"/>
  </r>
  <r>
    <s v="spec_IRF_test"/>
    <s v="spec_MEAS_test"/>
    <s v="rho=2.6"/>
    <x v="29"/>
    <x v="0"/>
    <s v="LARD"/>
    <s v="REFLEC"/>
    <s v="d=5cm"/>
    <d v="2018-05-14T00:00:00"/>
    <n v="13.949009999999999"/>
    <n v="1.8104420000000001"/>
    <n v="1.091604"/>
    <n v="2.2763149999999999"/>
    <n v="0.5035579"/>
    <n v="2.173566E-2"/>
    <n v="9.5997559999999996E-2"/>
    <n v="4.0550689999999997E-6"/>
    <n v="1.7203920000000001E-2"/>
    <n v="3.6113410000000001E-3"/>
    <n v="2.0715959999999999E-2"/>
    <n v="4.9348330000000003E-2"/>
    <n v="1.5009520000000001E-3"/>
    <n v="2.5795599999999999E-4"/>
    <n v="4.0689999999999997E-3"/>
    <n v="1.65289E-4"/>
    <n v="1.8977541306187957"/>
    <n v="2.1679042663251793"/>
    <n v="0.29806939777928221"/>
    <n v="1.1867870586860487"/>
    <n v="4.238649399005558"/>
    <n v="4076.108199391922"/>
  </r>
  <r>
    <s v="spec_IRF_test"/>
    <s v="spec_MEAS_test"/>
    <s v="rho=3.9"/>
    <x v="30"/>
    <x v="0"/>
    <s v="LARD"/>
    <s v="REFLEC"/>
    <s v="d=5cm"/>
    <d v="2018-05-14T00:00:00"/>
    <n v="14.212009999999999"/>
    <n v="1.8131219999999999"/>
    <n v="1.0657479999999999"/>
    <n v="1.6305689999999999"/>
    <n v="0.59908919999999999"/>
    <n v="2.7538199999999999E-2"/>
    <n v="0.1097152"/>
    <n v="3.1659870000000003E-5"/>
    <n v="2.856645E-2"/>
    <n v="5.143122E-3"/>
    <n v="1.996156E-2"/>
    <n v="4.6306449999999999E-2"/>
    <n v="1.3881620000000001E-3"/>
    <n v="2.2639639999999999E-4"/>
    <n v="3.656954E-3"/>
    <n v="1.539144E-4"/>
    <n v="1.8730093793279463"/>
    <n v="2.8398951531643251"/>
    <n v="0.23171207225902252"/>
    <n v="0.82211764022339873"/>
    <n v="3.3331334218048179"/>
    <n v="486.1498167869924"/>
  </r>
  <r>
    <s v="spec_IRF_test"/>
    <s v="spec_MEAS_test"/>
    <s v="rho=3.9"/>
    <x v="30"/>
    <x v="0"/>
    <s v="LARD"/>
    <s v="REFLEC"/>
    <s v="d=5cm"/>
    <d v="2018-05-14T00:00:00"/>
    <n v="14.212009999999999"/>
    <n v="1.8131219999999999"/>
    <n v="1.0657479999999999"/>
    <n v="1.6305689999999999"/>
    <n v="0.59908919999999999"/>
    <n v="2.7538199999999999E-2"/>
    <n v="0.1097152"/>
    <n v="3.1659870000000003E-5"/>
    <n v="2.856645E-2"/>
    <n v="5.143122E-3"/>
    <n v="1.996156E-2"/>
    <n v="4.6306449999999999E-2"/>
    <n v="1.3881620000000001E-3"/>
    <n v="2.2639639999999999E-4"/>
    <n v="3.656954E-3"/>
    <n v="1.539144E-4"/>
    <n v="1.8730093793279463"/>
    <n v="2.8398951531643251"/>
    <n v="0.23171207225902252"/>
    <n v="0.82211764022339873"/>
    <n v="3.3331334218048179"/>
    <n v="486.1498167869924"/>
  </r>
  <r>
    <s v="spec_IRF_test"/>
    <s v="spec_MEAS_test"/>
    <s v="rho=3.9"/>
    <x v="30"/>
    <x v="0"/>
    <s v="LARD"/>
    <s v="REFLEC"/>
    <s v="d=5cm"/>
    <d v="2018-05-14T00:00:00"/>
    <n v="14.212009999999999"/>
    <n v="1.8131219999999999"/>
    <n v="1.0657479999999999"/>
    <n v="1.6305689999999999"/>
    <n v="0.59908919999999999"/>
    <n v="2.7538199999999999E-2"/>
    <n v="0.1097152"/>
    <n v="3.1659870000000003E-5"/>
    <n v="2.856645E-2"/>
    <n v="5.143122E-3"/>
    <n v="1.996156E-2"/>
    <n v="4.6306449999999999E-2"/>
    <n v="1.3881620000000001E-3"/>
    <n v="2.2639639999999999E-4"/>
    <n v="3.656954E-3"/>
    <n v="1.539144E-4"/>
    <n v="1.8730093793279463"/>
    <n v="2.8398951531643251"/>
    <n v="0.23171207225902252"/>
    <n v="0.82211764022339873"/>
    <n v="3.3331334218048179"/>
    <n v="486.1498167869924"/>
  </r>
  <r>
    <s v="spec_IRF_test"/>
    <s v="spec_MEAS_test"/>
    <s v="rho=3.9"/>
    <x v="30"/>
    <x v="0"/>
    <s v="LARD"/>
    <s v="REFLEC"/>
    <s v="d=5cm"/>
    <d v="2018-05-14T00:00:00"/>
    <n v="14.212009999999999"/>
    <n v="1.8131219999999999"/>
    <n v="1.0657479999999999"/>
    <n v="1.6305689999999999"/>
    <n v="0.59908919999999999"/>
    <n v="2.7538199999999999E-2"/>
    <n v="0.1097152"/>
    <n v="3.1659870000000003E-5"/>
    <n v="2.856645E-2"/>
    <n v="5.143122E-3"/>
    <n v="1.996156E-2"/>
    <n v="4.6306449999999999E-2"/>
    <n v="1.3881620000000001E-3"/>
    <n v="2.2639639999999999E-4"/>
    <n v="3.656954E-3"/>
    <n v="1.539144E-4"/>
    <n v="1.8730093793279463"/>
    <n v="2.8398951531643251"/>
    <n v="0.23171207225902252"/>
    <n v="0.82211764022339873"/>
    <n v="3.3331334218048179"/>
    <n v="486.1498167869924"/>
  </r>
  <r>
    <s v="spec_IRF_test"/>
    <s v="spec_MEAS_test"/>
    <s v="rho=3.9"/>
    <x v="30"/>
    <x v="0"/>
    <s v="LARD"/>
    <s v="REFLEC"/>
    <s v="d=5cm"/>
    <d v="2018-05-14T00:00:00"/>
    <n v="14.212009999999999"/>
    <n v="1.8131219999999999"/>
    <n v="1.0657479999999999"/>
    <n v="1.6305689999999999"/>
    <n v="0.59908919999999999"/>
    <n v="2.7538199999999999E-2"/>
    <n v="0.1097152"/>
    <n v="3.1659870000000003E-5"/>
    <n v="2.856645E-2"/>
    <n v="5.143122E-3"/>
    <n v="1.996156E-2"/>
    <n v="4.6306449999999999E-2"/>
    <n v="1.3881620000000001E-3"/>
    <n v="2.2639639999999999E-4"/>
    <n v="3.656954E-3"/>
    <n v="1.539144E-4"/>
    <n v="1.8730093793279463"/>
    <n v="2.8398951531643251"/>
    <n v="0.23171207225902252"/>
    <n v="0.82211764022339873"/>
    <n v="3.3331334218048179"/>
    <n v="486.1498167869924"/>
  </r>
  <r>
    <s v="spec_IRF_test"/>
    <s v="spec_MEAS_test"/>
    <s v="rho=3.9"/>
    <x v="30"/>
    <x v="0"/>
    <s v="LARD"/>
    <s v="REFLEC"/>
    <s v="d=5cm"/>
    <d v="2018-05-14T00:00:00"/>
    <n v="14.212009999999999"/>
    <n v="1.8131219999999999"/>
    <n v="1.0657479999999999"/>
    <n v="1.6305689999999999"/>
    <n v="0.59908919999999999"/>
    <n v="2.7538199999999999E-2"/>
    <n v="0.1097152"/>
    <n v="3.1659870000000003E-5"/>
    <n v="2.856645E-2"/>
    <n v="5.143122E-3"/>
    <n v="1.996156E-2"/>
    <n v="4.6306449999999999E-2"/>
    <n v="1.3881620000000001E-3"/>
    <n v="2.2639639999999999E-4"/>
    <n v="3.656954E-3"/>
    <n v="1.539144E-4"/>
    <n v="1.8730093793279463"/>
    <n v="2.8398951531643251"/>
    <n v="0.23171207225902252"/>
    <n v="0.82211764022339873"/>
    <n v="3.3331334218048179"/>
    <n v="486.1498167869924"/>
  </r>
  <r>
    <s v="spec_IRF_test"/>
    <s v="spec_MEAS_test"/>
    <s v="rho=3.9"/>
    <x v="30"/>
    <x v="0"/>
    <s v="LARD"/>
    <s v="REFLEC"/>
    <s v="d=5cm"/>
    <d v="2018-05-14T00:00:00"/>
    <n v="14.212009999999999"/>
    <n v="1.8131219999999999"/>
    <n v="1.0657479999999999"/>
    <n v="1.6305689999999999"/>
    <n v="0.59908919999999999"/>
    <n v="2.7538199999999999E-2"/>
    <n v="0.1097152"/>
    <n v="3.1659870000000003E-5"/>
    <n v="2.856645E-2"/>
    <n v="5.143122E-3"/>
    <n v="1.996156E-2"/>
    <n v="4.6306449999999999E-2"/>
    <n v="1.3881620000000001E-3"/>
    <n v="2.2639639999999999E-4"/>
    <n v="3.656954E-3"/>
    <n v="1.539144E-4"/>
    <n v="1.8730093793279463"/>
    <n v="2.8398951531643251"/>
    <n v="0.23171207225902252"/>
    <n v="0.82211764022339873"/>
    <n v="3.3331334218048179"/>
    <n v="486.1498167869924"/>
  </r>
  <r>
    <s v="spec_IRF_test"/>
    <s v="spec_MEAS_test"/>
    <s v="rho=3.9"/>
    <x v="30"/>
    <x v="0"/>
    <s v="LARD"/>
    <s v="REFLEC"/>
    <s v="d=5cm"/>
    <d v="2018-05-14T00:00:00"/>
    <n v="14.212009999999999"/>
    <n v="1.8131219999999999"/>
    <n v="1.0657479999999999"/>
    <n v="1.6305689999999999"/>
    <n v="0.59908919999999999"/>
    <n v="2.7538199999999999E-2"/>
    <n v="0.1097152"/>
    <n v="3.1659870000000003E-5"/>
    <n v="2.856645E-2"/>
    <n v="5.143122E-3"/>
    <n v="1.996156E-2"/>
    <n v="4.6306449999999999E-2"/>
    <n v="1.3881620000000001E-3"/>
    <n v="2.2639639999999999E-4"/>
    <n v="3.656954E-3"/>
    <n v="1.539144E-4"/>
    <n v="1.8730093793279463"/>
    <n v="2.8398951531643251"/>
    <n v="0.23171207225902252"/>
    <n v="0.82211764022339873"/>
    <n v="3.3331334218048179"/>
    <n v="486.1498167869924"/>
  </r>
  <r>
    <s v="spec_IRF_test"/>
    <s v="spec_MEAS_test"/>
    <s v="rho=2"/>
    <x v="31"/>
    <x v="0"/>
    <s v="LARD"/>
    <s v="REFLEC"/>
    <s v="d=5cm"/>
    <d v="2018-05-14T00:00:00"/>
    <n v="13.796200000000001"/>
    <n v="1.743268"/>
    <n v="1.3303389999999999"/>
    <n v="2.7456019999999999"/>
    <n v="0.56765200000000005"/>
    <n v="2.2492390000000001E-2"/>
    <n v="0.1104868"/>
    <n v="3.5548190000000001E-6"/>
    <n v="1.761091E-2"/>
    <n v="3.728496E-3"/>
    <n v="2.9176440000000001E-2"/>
    <n v="7.2956359999999998E-2"/>
    <n v="2.1019659999999998E-3"/>
    <n v="3.7385450000000002E-4"/>
    <n v="5.779892E-3"/>
    <n v="2.3934410000000001E-4"/>
    <n v="2.193158285219031"/>
    <n v="2.6572081459730872"/>
    <n v="0.37029130523630671"/>
    <n v="1.6621377274713804"/>
    <n v="5.231296408258725"/>
    <n v="6732.9475846730875"/>
  </r>
  <r>
    <s v="spec_IRF_test"/>
    <s v="spec_MEAS_test"/>
    <s v="rho=2"/>
    <x v="31"/>
    <x v="0"/>
    <s v="LARD"/>
    <s v="REFLEC"/>
    <s v="d=5cm"/>
    <d v="2018-05-14T00:00:00"/>
    <n v="13.796200000000001"/>
    <n v="1.743268"/>
    <n v="1.3303389999999999"/>
    <n v="2.7456019999999999"/>
    <n v="0.56765200000000005"/>
    <n v="2.2492390000000001E-2"/>
    <n v="0.1104868"/>
    <n v="3.5548190000000001E-6"/>
    <n v="1.761091E-2"/>
    <n v="3.728496E-3"/>
    <n v="2.9176440000000001E-2"/>
    <n v="7.2956359999999998E-2"/>
    <n v="2.1019659999999998E-3"/>
    <n v="3.7385450000000002E-4"/>
    <n v="5.779892E-3"/>
    <n v="2.3934410000000001E-4"/>
    <n v="2.193158285219031"/>
    <n v="2.6572081459730872"/>
    <n v="0.37029130523630671"/>
    <n v="1.6621377274713804"/>
    <n v="5.231296408258725"/>
    <n v="6732.9475846730875"/>
  </r>
  <r>
    <s v="spec_IRF_test"/>
    <s v="spec_MEAS_test"/>
    <s v="rho=2"/>
    <x v="31"/>
    <x v="0"/>
    <s v="LARD"/>
    <s v="REFLEC"/>
    <s v="d=5cm"/>
    <d v="2018-05-14T00:00:00"/>
    <n v="13.796200000000001"/>
    <n v="1.743268"/>
    <n v="1.3303389999999999"/>
    <n v="2.7456019999999999"/>
    <n v="0.56765200000000005"/>
    <n v="2.2492390000000001E-2"/>
    <n v="0.1104868"/>
    <n v="3.5548190000000001E-6"/>
    <n v="1.761091E-2"/>
    <n v="3.728496E-3"/>
    <n v="2.9176440000000001E-2"/>
    <n v="7.2956359999999998E-2"/>
    <n v="2.1019659999999998E-3"/>
    <n v="3.7385450000000002E-4"/>
    <n v="5.779892E-3"/>
    <n v="2.3934410000000001E-4"/>
    <n v="2.193158285219031"/>
    <n v="2.6572081459730872"/>
    <n v="0.37029130523630671"/>
    <n v="1.6621377274713804"/>
    <n v="5.231296408258725"/>
    <n v="6732.9475846730875"/>
  </r>
  <r>
    <s v="spec_IRF_test"/>
    <s v="spec_MEAS_test"/>
    <s v="rho=2"/>
    <x v="31"/>
    <x v="0"/>
    <s v="LARD"/>
    <s v="REFLEC"/>
    <s v="d=5cm"/>
    <d v="2018-05-14T00:00:00"/>
    <n v="13.796200000000001"/>
    <n v="1.743268"/>
    <n v="1.3303389999999999"/>
    <n v="2.7456019999999999"/>
    <n v="0.56765200000000005"/>
    <n v="2.2492390000000001E-2"/>
    <n v="0.1104868"/>
    <n v="3.5548190000000001E-6"/>
    <n v="1.761091E-2"/>
    <n v="3.728496E-3"/>
    <n v="2.9176440000000001E-2"/>
    <n v="7.2956359999999998E-2"/>
    <n v="2.1019659999999998E-3"/>
    <n v="3.7385450000000002E-4"/>
    <n v="5.779892E-3"/>
    <n v="2.3934410000000001E-4"/>
    <n v="2.193158285219031"/>
    <n v="2.6572081459730872"/>
    <n v="0.37029130523630671"/>
    <n v="1.6621377274713804"/>
    <n v="5.231296408258725"/>
    <n v="6732.9475846730875"/>
  </r>
  <r>
    <s v="spec_IRF_test"/>
    <s v="spec_MEAS_test"/>
    <s v="rho=2"/>
    <x v="31"/>
    <x v="0"/>
    <s v="LARD"/>
    <s v="REFLEC"/>
    <s v="d=5cm"/>
    <d v="2018-05-14T00:00:00"/>
    <n v="13.796200000000001"/>
    <n v="1.743268"/>
    <n v="1.3303389999999999"/>
    <n v="2.7456019999999999"/>
    <n v="0.56765200000000005"/>
    <n v="2.2492390000000001E-2"/>
    <n v="0.1104868"/>
    <n v="3.5548190000000001E-6"/>
    <n v="1.761091E-2"/>
    <n v="3.728496E-3"/>
    <n v="2.9176440000000001E-2"/>
    <n v="7.2956359999999998E-2"/>
    <n v="2.1019659999999998E-3"/>
    <n v="3.7385450000000002E-4"/>
    <n v="5.779892E-3"/>
    <n v="2.3934410000000001E-4"/>
    <n v="2.193158285219031"/>
    <n v="2.6572081459730872"/>
    <n v="0.37029130523630671"/>
    <n v="1.6621377274713804"/>
    <n v="5.231296408258725"/>
    <n v="6732.9475846730875"/>
  </r>
  <r>
    <s v="spec_IRF_test"/>
    <s v="spec_MEAS_test"/>
    <s v="rho=2"/>
    <x v="31"/>
    <x v="0"/>
    <s v="LARD"/>
    <s v="REFLEC"/>
    <s v="d=5cm"/>
    <d v="2018-05-14T00:00:00"/>
    <n v="13.796200000000001"/>
    <n v="1.743268"/>
    <n v="1.3303389999999999"/>
    <n v="2.7456019999999999"/>
    <n v="0.56765200000000005"/>
    <n v="2.2492390000000001E-2"/>
    <n v="0.1104868"/>
    <n v="3.5548190000000001E-6"/>
    <n v="1.761091E-2"/>
    <n v="3.728496E-3"/>
    <n v="2.9176440000000001E-2"/>
    <n v="7.2956359999999998E-2"/>
    <n v="2.1019659999999998E-3"/>
    <n v="3.7385450000000002E-4"/>
    <n v="5.779892E-3"/>
    <n v="2.3934410000000001E-4"/>
    <n v="2.193158285219031"/>
    <n v="2.6572081459730872"/>
    <n v="0.37029130523630671"/>
    <n v="1.6621377274713804"/>
    <n v="5.231296408258725"/>
    <n v="6732.9475846730875"/>
  </r>
  <r>
    <s v="spec_IRF_test"/>
    <s v="spec_MEAS_test"/>
    <s v="rho=2"/>
    <x v="31"/>
    <x v="0"/>
    <s v="LARD"/>
    <s v="REFLEC"/>
    <s v="d=5cm"/>
    <d v="2018-05-14T00:00:00"/>
    <n v="13.796200000000001"/>
    <n v="1.743268"/>
    <n v="1.3303389999999999"/>
    <n v="2.7456019999999999"/>
    <n v="0.56765200000000005"/>
    <n v="2.2492390000000001E-2"/>
    <n v="0.1104868"/>
    <n v="3.5548190000000001E-6"/>
    <n v="1.761091E-2"/>
    <n v="3.728496E-3"/>
    <n v="2.9176440000000001E-2"/>
    <n v="7.2956359999999998E-2"/>
    <n v="2.1019659999999998E-3"/>
    <n v="3.7385450000000002E-4"/>
    <n v="5.779892E-3"/>
    <n v="2.3934410000000001E-4"/>
    <n v="2.193158285219031"/>
    <n v="2.6572081459730872"/>
    <n v="0.37029130523630671"/>
    <n v="1.6621377274713804"/>
    <n v="5.231296408258725"/>
    <n v="6732.9475846730875"/>
  </r>
  <r>
    <s v="spec_IRF_test"/>
    <s v="spec_MEAS_test"/>
    <s v="rho=2"/>
    <x v="31"/>
    <x v="0"/>
    <s v="LARD"/>
    <s v="REFLEC"/>
    <s v="d=5cm"/>
    <d v="2018-05-14T00:00:00"/>
    <n v="13.796200000000001"/>
    <n v="1.743268"/>
    <n v="1.3303389999999999"/>
    <n v="2.7456019999999999"/>
    <n v="0.56765200000000005"/>
    <n v="2.2492390000000001E-2"/>
    <n v="0.1104868"/>
    <n v="3.5548190000000001E-6"/>
    <n v="1.761091E-2"/>
    <n v="3.728496E-3"/>
    <n v="2.9176440000000001E-2"/>
    <n v="7.2956359999999998E-2"/>
    <n v="2.1019659999999998E-3"/>
    <n v="3.7385450000000002E-4"/>
    <n v="5.779892E-3"/>
    <n v="2.3934410000000001E-4"/>
    <n v="2.193158285219031"/>
    <n v="2.6572081459730872"/>
    <n v="0.37029130523630671"/>
    <n v="1.6621377274713804"/>
    <n v="5.231296408258725"/>
    <n v="6732.9475846730875"/>
  </r>
  <r>
    <s v="spec_IRF_test"/>
    <s v="spec_MEAS_test"/>
    <s v="rho=2.4"/>
    <x v="32"/>
    <x v="0"/>
    <s v="LARD"/>
    <s v="REFLEC"/>
    <s v="d=5cm"/>
    <d v="2018-05-14T00:00:00"/>
    <n v="13.5053"/>
    <n v="1.872787"/>
    <n v="1.1635759999999999"/>
    <n v="2.3886539999999998"/>
    <n v="0.51187609999999995"/>
    <n v="2.1639769999999999E-2"/>
    <n v="9.7914829999999994E-2"/>
    <n v="2.925885E-6"/>
    <n v="1.7629510000000001E-2"/>
    <n v="3.837118E-3"/>
    <n v="2.3831000000000001E-2"/>
    <n v="5.6965130000000003E-2"/>
    <n v="1.7028290000000001E-3"/>
    <n v="2.9791289999999998E-4"/>
    <n v="4.6930959999999999E-3"/>
    <n v="1.904478E-4"/>
    <n v="2.0480828067956027"/>
    <n v="2.3848213261527205"/>
    <n v="0.33266429122203606"/>
    <n v="1.3766916191807954"/>
    <n v="4.7930390115572896"/>
    <n v="6509.0664875755538"/>
  </r>
  <r>
    <s v="spec_IRF_test"/>
    <s v="spec_MEAS_test"/>
    <s v="rho=2.4"/>
    <x v="32"/>
    <x v="0"/>
    <s v="LARD"/>
    <s v="REFLEC"/>
    <s v="d=5cm"/>
    <d v="2018-05-14T00:00:00"/>
    <n v="13.5053"/>
    <n v="1.872787"/>
    <n v="1.1635759999999999"/>
    <n v="2.3886539999999998"/>
    <n v="0.51187609999999995"/>
    <n v="2.1639769999999999E-2"/>
    <n v="9.7914829999999994E-2"/>
    <n v="2.925885E-6"/>
    <n v="1.7629510000000001E-2"/>
    <n v="3.837118E-3"/>
    <n v="2.3831000000000001E-2"/>
    <n v="5.6965130000000003E-2"/>
    <n v="1.7028290000000001E-3"/>
    <n v="2.9791289999999998E-4"/>
    <n v="4.6930959999999999E-3"/>
    <n v="1.904478E-4"/>
    <n v="2.0480828067956027"/>
    <n v="2.3848213261527205"/>
    <n v="0.33266429122203606"/>
    <n v="1.3766916191807954"/>
    <n v="4.7930390115572896"/>
    <n v="6509.0664875755538"/>
  </r>
  <r>
    <s v="spec_IRF_test"/>
    <s v="spec_MEAS_test"/>
    <s v="rho=2.4"/>
    <x v="32"/>
    <x v="0"/>
    <s v="LARD"/>
    <s v="REFLEC"/>
    <s v="d=5cm"/>
    <d v="2018-05-14T00:00:00"/>
    <n v="13.5053"/>
    <n v="1.872787"/>
    <n v="1.1635759999999999"/>
    <n v="2.3886539999999998"/>
    <n v="0.51187609999999995"/>
    <n v="2.1639769999999999E-2"/>
    <n v="9.7914829999999994E-2"/>
    <n v="2.925885E-6"/>
    <n v="1.7629510000000001E-2"/>
    <n v="3.837118E-3"/>
    <n v="2.3831000000000001E-2"/>
    <n v="5.6965130000000003E-2"/>
    <n v="1.7028290000000001E-3"/>
    <n v="2.9791289999999998E-4"/>
    <n v="4.6930959999999999E-3"/>
    <n v="1.904478E-4"/>
    <n v="2.0480828067956027"/>
    <n v="2.3848213261527205"/>
    <n v="0.33266429122203606"/>
    <n v="1.3766916191807954"/>
    <n v="4.7930390115572896"/>
    <n v="6509.0664875755538"/>
  </r>
  <r>
    <s v="spec_IRF_test"/>
    <s v="spec_MEAS_test"/>
    <s v="rho=2.4"/>
    <x v="32"/>
    <x v="0"/>
    <s v="LARD"/>
    <s v="REFLEC"/>
    <s v="d=5cm"/>
    <d v="2018-05-14T00:00:00"/>
    <n v="13.5053"/>
    <n v="1.872787"/>
    <n v="1.1635759999999999"/>
    <n v="2.3886539999999998"/>
    <n v="0.51187609999999995"/>
    <n v="2.1639769999999999E-2"/>
    <n v="9.7914829999999994E-2"/>
    <n v="2.925885E-6"/>
    <n v="1.7629510000000001E-2"/>
    <n v="3.837118E-3"/>
    <n v="2.3831000000000001E-2"/>
    <n v="5.6965130000000003E-2"/>
    <n v="1.7028290000000001E-3"/>
    <n v="2.9791289999999998E-4"/>
    <n v="4.6930959999999999E-3"/>
    <n v="1.904478E-4"/>
    <n v="2.0480828067956027"/>
    <n v="2.3848213261527205"/>
    <n v="0.33266429122203606"/>
    <n v="1.3766916191807954"/>
    <n v="4.7930390115572896"/>
    <n v="6509.0664875755538"/>
  </r>
  <r>
    <s v="spec_IRF_test"/>
    <s v="spec_MEAS_test"/>
    <s v="rho=2.4"/>
    <x v="32"/>
    <x v="0"/>
    <s v="LARD"/>
    <s v="REFLEC"/>
    <s v="d=5cm"/>
    <d v="2018-05-14T00:00:00"/>
    <n v="13.5053"/>
    <n v="1.872787"/>
    <n v="1.1635759999999999"/>
    <n v="2.3886539999999998"/>
    <n v="0.51187609999999995"/>
    <n v="2.1639769999999999E-2"/>
    <n v="9.7914829999999994E-2"/>
    <n v="2.925885E-6"/>
    <n v="1.7629510000000001E-2"/>
    <n v="3.837118E-3"/>
    <n v="2.3831000000000001E-2"/>
    <n v="5.6965130000000003E-2"/>
    <n v="1.7028290000000001E-3"/>
    <n v="2.9791289999999998E-4"/>
    <n v="4.6930959999999999E-3"/>
    <n v="1.904478E-4"/>
    <n v="2.0480828067956027"/>
    <n v="2.3848213261527205"/>
    <n v="0.33266429122203606"/>
    <n v="1.3766916191807954"/>
    <n v="4.7930390115572896"/>
    <n v="6509.0664875755538"/>
  </r>
  <r>
    <s v="spec_IRF_test"/>
    <s v="spec_MEAS_test"/>
    <s v="rho=2.4"/>
    <x v="32"/>
    <x v="0"/>
    <s v="LARD"/>
    <s v="REFLEC"/>
    <s v="d=5cm"/>
    <d v="2018-05-14T00:00:00"/>
    <n v="13.5053"/>
    <n v="1.872787"/>
    <n v="1.1635759999999999"/>
    <n v="2.3886539999999998"/>
    <n v="0.51187609999999995"/>
    <n v="2.1639769999999999E-2"/>
    <n v="9.7914829999999994E-2"/>
    <n v="2.925885E-6"/>
    <n v="1.7629510000000001E-2"/>
    <n v="3.837118E-3"/>
    <n v="2.3831000000000001E-2"/>
    <n v="5.6965130000000003E-2"/>
    <n v="1.7028290000000001E-3"/>
    <n v="2.9791289999999998E-4"/>
    <n v="4.6930959999999999E-3"/>
    <n v="1.904478E-4"/>
    <n v="2.0480828067956027"/>
    <n v="2.3848213261527205"/>
    <n v="0.33266429122203606"/>
    <n v="1.3766916191807954"/>
    <n v="4.7930390115572896"/>
    <n v="6509.0664875755538"/>
  </r>
  <r>
    <s v="spec_IRF_test"/>
    <s v="spec_MEAS_test"/>
    <s v="rho=2.4"/>
    <x v="32"/>
    <x v="0"/>
    <s v="LARD"/>
    <s v="REFLEC"/>
    <s v="d=5cm"/>
    <d v="2018-05-14T00:00:00"/>
    <n v="13.5053"/>
    <n v="1.872787"/>
    <n v="1.1635759999999999"/>
    <n v="2.3886539999999998"/>
    <n v="0.51187609999999995"/>
    <n v="2.1639769999999999E-2"/>
    <n v="9.7914829999999994E-2"/>
    <n v="2.925885E-6"/>
    <n v="1.7629510000000001E-2"/>
    <n v="3.837118E-3"/>
    <n v="2.3831000000000001E-2"/>
    <n v="5.6965130000000003E-2"/>
    <n v="1.7028290000000001E-3"/>
    <n v="2.9791289999999998E-4"/>
    <n v="4.6930959999999999E-3"/>
    <n v="1.904478E-4"/>
    <n v="2.0480828067956027"/>
    <n v="2.3848213261527205"/>
    <n v="0.33266429122203606"/>
    <n v="1.3766916191807954"/>
    <n v="4.7930390115572896"/>
    <n v="6509.0664875755538"/>
  </r>
  <r>
    <s v="spec_IRF_test"/>
    <s v="spec_MEAS_test"/>
    <s v="rho=2.4"/>
    <x v="32"/>
    <x v="0"/>
    <s v="LARD"/>
    <s v="REFLEC"/>
    <s v="d=5cm"/>
    <d v="2018-05-14T00:00:00"/>
    <n v="13.5053"/>
    <n v="1.872787"/>
    <n v="1.1635759999999999"/>
    <n v="2.3886539999999998"/>
    <n v="0.51187609999999995"/>
    <n v="2.1639769999999999E-2"/>
    <n v="9.7914829999999994E-2"/>
    <n v="2.925885E-6"/>
    <n v="1.7629510000000001E-2"/>
    <n v="3.837118E-3"/>
    <n v="2.3831000000000001E-2"/>
    <n v="5.6965130000000003E-2"/>
    <n v="1.7028290000000001E-3"/>
    <n v="2.9791289999999998E-4"/>
    <n v="4.6930959999999999E-3"/>
    <n v="1.904478E-4"/>
    <n v="2.0480828067956027"/>
    <n v="2.3848213261527205"/>
    <n v="0.33266429122203606"/>
    <n v="1.3766916191807954"/>
    <n v="4.7930390115572896"/>
    <n v="6509.0664875755538"/>
  </r>
  <r>
    <s v="spec_IRF_test"/>
    <s v="spec_MEAS_test"/>
    <s v="rho=3.3"/>
    <x v="33"/>
    <x v="0"/>
    <s v="LARD"/>
    <s v="REFLEC"/>
    <s v="d=5cm"/>
    <d v="2018-05-14T00:00:00"/>
    <n v="13.10758"/>
    <n v="2.0114519999999998"/>
    <n v="1.0808329999999999"/>
    <n v="1.7925500000000001"/>
    <n v="0.39283689999999999"/>
    <n v="2.0108299999999999E-2"/>
    <n v="9.2915499999999998E-2"/>
    <n v="8.2384520000000001E-7"/>
    <n v="2.222915E-2"/>
    <n v="4.6599090000000003E-3"/>
    <n v="1.8795989999999999E-2"/>
    <n v="4.6365049999999998E-2"/>
    <n v="1.32317E-3"/>
    <n v="2.3030929999999999E-4"/>
    <n v="3.6032669999999998E-3"/>
    <n v="1.518836E-4"/>
    <n v="1.739028138482078"/>
    <n v="2.5865415190650189"/>
    <n v="0.33682426472665883"/>
    <n v="1.1453444597504514"/>
    <n v="3.8780042081245867"/>
    <n v="18435.939178865156"/>
  </r>
  <r>
    <s v="spec_IRF_test"/>
    <s v="spec_MEAS_test"/>
    <s v="rho=3.3"/>
    <x v="33"/>
    <x v="0"/>
    <s v="LARD"/>
    <s v="REFLEC"/>
    <s v="d=5cm"/>
    <d v="2018-05-14T00:00:00"/>
    <n v="13.10758"/>
    <n v="2.0114519999999998"/>
    <n v="1.0808329999999999"/>
    <n v="1.7925500000000001"/>
    <n v="0.39283689999999999"/>
    <n v="2.0108299999999999E-2"/>
    <n v="9.2915499999999998E-2"/>
    <n v="8.2384520000000001E-7"/>
    <n v="2.222915E-2"/>
    <n v="4.6599090000000003E-3"/>
    <n v="1.8795989999999999E-2"/>
    <n v="4.6365049999999998E-2"/>
    <n v="1.32317E-3"/>
    <n v="2.3030929999999999E-4"/>
    <n v="3.6032669999999998E-3"/>
    <n v="1.518836E-4"/>
    <n v="1.739028138482078"/>
    <n v="2.5865415190650189"/>
    <n v="0.33682426472665883"/>
    <n v="1.1453444597504514"/>
    <n v="3.8780042081245867"/>
    <n v="18435.939178865156"/>
  </r>
  <r>
    <s v="spec_IRF_test"/>
    <s v="spec_MEAS_test"/>
    <s v="rho=3.3"/>
    <x v="33"/>
    <x v="0"/>
    <s v="LARD"/>
    <s v="REFLEC"/>
    <s v="d=5cm"/>
    <d v="2018-05-14T00:00:00"/>
    <n v="13.10758"/>
    <n v="2.0114519999999998"/>
    <n v="1.0808329999999999"/>
    <n v="1.7925500000000001"/>
    <n v="0.39283689999999999"/>
    <n v="2.0108299999999999E-2"/>
    <n v="9.2915499999999998E-2"/>
    <n v="8.2384520000000001E-7"/>
    <n v="2.222915E-2"/>
    <n v="4.6599090000000003E-3"/>
    <n v="1.8795989999999999E-2"/>
    <n v="4.6365049999999998E-2"/>
    <n v="1.32317E-3"/>
    <n v="2.3030929999999999E-4"/>
    <n v="3.6032669999999998E-3"/>
    <n v="1.518836E-4"/>
    <n v="1.739028138482078"/>
    <n v="2.5865415190650189"/>
    <n v="0.33682426472665883"/>
    <n v="1.1453444597504514"/>
    <n v="3.8780042081245867"/>
    <n v="18435.939178865156"/>
  </r>
  <r>
    <s v="spec_IRF_test"/>
    <s v="spec_MEAS_test"/>
    <s v="rho=3.3"/>
    <x v="33"/>
    <x v="0"/>
    <s v="LARD"/>
    <s v="REFLEC"/>
    <s v="d=5cm"/>
    <d v="2018-05-14T00:00:00"/>
    <n v="13.10758"/>
    <n v="2.0114519999999998"/>
    <n v="1.0808329999999999"/>
    <n v="1.7925500000000001"/>
    <n v="0.39283689999999999"/>
    <n v="2.0108299999999999E-2"/>
    <n v="9.2915499999999998E-2"/>
    <n v="8.2384520000000001E-7"/>
    <n v="2.222915E-2"/>
    <n v="4.6599090000000003E-3"/>
    <n v="1.8795989999999999E-2"/>
    <n v="4.6365049999999998E-2"/>
    <n v="1.32317E-3"/>
    <n v="2.3030929999999999E-4"/>
    <n v="3.6032669999999998E-3"/>
    <n v="1.518836E-4"/>
    <n v="1.739028138482078"/>
    <n v="2.5865415190650189"/>
    <n v="0.33682426472665883"/>
    <n v="1.1453444597504514"/>
    <n v="3.8780042081245867"/>
    <n v="18435.939178865156"/>
  </r>
  <r>
    <s v="spec_IRF_test"/>
    <s v="spec_MEAS_test"/>
    <s v="rho=3.3"/>
    <x v="33"/>
    <x v="0"/>
    <s v="LARD"/>
    <s v="REFLEC"/>
    <s v="d=5cm"/>
    <d v="2018-05-14T00:00:00"/>
    <n v="13.10758"/>
    <n v="2.0114519999999998"/>
    <n v="1.0808329999999999"/>
    <n v="1.7925500000000001"/>
    <n v="0.39283689999999999"/>
    <n v="2.0108299999999999E-2"/>
    <n v="9.2915499999999998E-2"/>
    <n v="8.2384520000000001E-7"/>
    <n v="2.222915E-2"/>
    <n v="4.6599090000000003E-3"/>
    <n v="1.8795989999999999E-2"/>
    <n v="4.6365049999999998E-2"/>
    <n v="1.32317E-3"/>
    <n v="2.3030929999999999E-4"/>
    <n v="3.6032669999999998E-3"/>
    <n v="1.518836E-4"/>
    <n v="1.739028138482078"/>
    <n v="2.5865415190650189"/>
    <n v="0.33682426472665883"/>
    <n v="1.1453444597504514"/>
    <n v="3.8780042081245867"/>
    <n v="18435.939178865156"/>
  </r>
  <r>
    <s v="spec_IRF_test"/>
    <s v="spec_MEAS_test"/>
    <s v="rho=3.3"/>
    <x v="33"/>
    <x v="0"/>
    <s v="LARD"/>
    <s v="REFLEC"/>
    <s v="d=5cm"/>
    <d v="2018-05-14T00:00:00"/>
    <n v="13.10758"/>
    <n v="2.0114519999999998"/>
    <n v="1.0808329999999999"/>
    <n v="1.7925500000000001"/>
    <n v="0.39283689999999999"/>
    <n v="2.0108299999999999E-2"/>
    <n v="9.2915499999999998E-2"/>
    <n v="8.2384520000000001E-7"/>
    <n v="2.222915E-2"/>
    <n v="4.6599090000000003E-3"/>
    <n v="1.8795989999999999E-2"/>
    <n v="4.6365049999999998E-2"/>
    <n v="1.32317E-3"/>
    <n v="2.3030929999999999E-4"/>
    <n v="3.6032669999999998E-3"/>
    <n v="1.518836E-4"/>
    <n v="1.739028138482078"/>
    <n v="2.5865415190650189"/>
    <n v="0.33682426472665883"/>
    <n v="1.1453444597504514"/>
    <n v="3.8780042081245867"/>
    <n v="18435.939178865156"/>
  </r>
  <r>
    <s v="spec_IRF_test"/>
    <s v="spec_MEAS_test"/>
    <s v="rho=3.3"/>
    <x v="33"/>
    <x v="0"/>
    <s v="LARD"/>
    <s v="REFLEC"/>
    <s v="d=5cm"/>
    <d v="2018-05-14T00:00:00"/>
    <n v="13.10758"/>
    <n v="2.0114519999999998"/>
    <n v="1.0808329999999999"/>
    <n v="1.7925500000000001"/>
    <n v="0.39283689999999999"/>
    <n v="2.0108299999999999E-2"/>
    <n v="9.2915499999999998E-2"/>
    <n v="8.2384520000000001E-7"/>
    <n v="2.222915E-2"/>
    <n v="4.6599090000000003E-3"/>
    <n v="1.8795989999999999E-2"/>
    <n v="4.6365049999999998E-2"/>
    <n v="1.32317E-3"/>
    <n v="2.3030929999999999E-4"/>
    <n v="3.6032669999999998E-3"/>
    <n v="1.518836E-4"/>
    <n v="1.739028138482078"/>
    <n v="2.5865415190650189"/>
    <n v="0.33682426472665883"/>
    <n v="1.1453444597504514"/>
    <n v="3.8780042081245867"/>
    <n v="18435.939178865156"/>
  </r>
  <r>
    <s v="spec_IRF_test"/>
    <s v="spec_MEAS_test"/>
    <s v="rho=3.3"/>
    <x v="33"/>
    <x v="0"/>
    <s v="LARD"/>
    <s v="REFLEC"/>
    <s v="d=5cm"/>
    <d v="2018-05-14T00:00:00"/>
    <n v="13.10758"/>
    <n v="2.0114519999999998"/>
    <n v="1.0808329999999999"/>
    <n v="1.7925500000000001"/>
    <n v="0.39283689999999999"/>
    <n v="2.0108299999999999E-2"/>
    <n v="9.2915499999999998E-2"/>
    <n v="8.2384520000000001E-7"/>
    <n v="2.222915E-2"/>
    <n v="4.6599090000000003E-3"/>
    <n v="1.8795989999999999E-2"/>
    <n v="4.6365049999999998E-2"/>
    <n v="1.32317E-3"/>
    <n v="2.3030929999999999E-4"/>
    <n v="3.6032669999999998E-3"/>
    <n v="1.518836E-4"/>
    <n v="1.739028138482078"/>
    <n v="2.5865415190650189"/>
    <n v="0.33682426472665883"/>
    <n v="1.1453444597504514"/>
    <n v="3.8780042081245867"/>
    <n v="18435.939178865156"/>
  </r>
  <r>
    <s v="spec_IRF_test"/>
    <s v="spec_MEAS_test"/>
    <s v="rho=4.4"/>
    <x v="34"/>
    <x v="0"/>
    <s v="LARD"/>
    <s v="REFLEC"/>
    <s v="d=5cm"/>
    <d v="2018-05-14T00:00:00"/>
    <n v="13.664400000000001"/>
    <n v="1.937883"/>
    <n v="1.0074989999999999"/>
    <n v="1.788546"/>
    <n v="0.49150329999999998"/>
    <n v="2.3131599999999999E-2"/>
    <n v="0.1132999"/>
    <n v="2.2939889999999999E-6"/>
    <n v="3.4992809999999999E-2"/>
    <n v="6.1317430000000003E-3"/>
    <n v="1.9531099999999999E-2"/>
    <n v="4.6789480000000001E-2"/>
    <n v="1.208691E-3"/>
    <n v="2.056894E-4"/>
    <n v="3.4290269999999999E-3"/>
    <n v="1.5192760000000001E-4"/>
    <n v="1.9385726437445596"/>
    <n v="2.6160624328365056"/>
    <n v="0.24591716881656747"/>
    <n v="0.88921388922512923"/>
    <n v="3.0265048777624695"/>
    <n v="6622.8565176206175"/>
  </r>
  <r>
    <s v="spec_IRF_test"/>
    <s v="spec_MEAS_test"/>
    <s v="rho=4.4"/>
    <x v="34"/>
    <x v="0"/>
    <s v="LARD"/>
    <s v="REFLEC"/>
    <s v="d=5cm"/>
    <d v="2018-05-14T00:00:00"/>
    <n v="13.664400000000001"/>
    <n v="1.937883"/>
    <n v="1.0074989999999999"/>
    <n v="1.788546"/>
    <n v="0.49150329999999998"/>
    <n v="2.3131599999999999E-2"/>
    <n v="0.1132999"/>
    <n v="2.2939889999999999E-6"/>
    <n v="3.4992809999999999E-2"/>
    <n v="6.1317430000000003E-3"/>
    <n v="1.9531099999999999E-2"/>
    <n v="4.6789480000000001E-2"/>
    <n v="1.208691E-3"/>
    <n v="2.056894E-4"/>
    <n v="3.4290269999999999E-3"/>
    <n v="1.5192760000000001E-4"/>
    <n v="1.9385726437445596"/>
    <n v="2.6160624328365056"/>
    <n v="0.24591716881656747"/>
    <n v="0.88921388922512923"/>
    <n v="3.0265048777624695"/>
    <n v="6622.8565176206175"/>
  </r>
  <r>
    <s v="spec_IRF_test"/>
    <s v="spec_MEAS_test"/>
    <s v="rho=4.4"/>
    <x v="34"/>
    <x v="0"/>
    <s v="LARD"/>
    <s v="REFLEC"/>
    <s v="d=5cm"/>
    <d v="2018-05-14T00:00:00"/>
    <n v="13.664400000000001"/>
    <n v="1.937883"/>
    <n v="1.0074989999999999"/>
    <n v="1.788546"/>
    <n v="0.49150329999999998"/>
    <n v="2.3131599999999999E-2"/>
    <n v="0.1132999"/>
    <n v="2.2939889999999999E-6"/>
    <n v="3.4992809999999999E-2"/>
    <n v="6.1317430000000003E-3"/>
    <n v="1.9531099999999999E-2"/>
    <n v="4.6789480000000001E-2"/>
    <n v="1.208691E-3"/>
    <n v="2.056894E-4"/>
    <n v="3.4290269999999999E-3"/>
    <n v="1.5192760000000001E-4"/>
    <n v="1.9385726437445596"/>
    <n v="2.6160624328365056"/>
    <n v="0.24591716881656747"/>
    <n v="0.88921388922512923"/>
    <n v="3.0265048777624695"/>
    <n v="6622.8565176206175"/>
  </r>
  <r>
    <s v="spec_IRF_test"/>
    <s v="spec_MEAS_test"/>
    <s v="rho=4.4"/>
    <x v="34"/>
    <x v="0"/>
    <s v="LARD"/>
    <s v="REFLEC"/>
    <s v="d=5cm"/>
    <d v="2018-05-14T00:00:00"/>
    <n v="13.664400000000001"/>
    <n v="1.937883"/>
    <n v="1.0074989999999999"/>
    <n v="1.788546"/>
    <n v="0.49150329999999998"/>
    <n v="2.3131599999999999E-2"/>
    <n v="0.1132999"/>
    <n v="2.2939889999999999E-6"/>
    <n v="3.4992809999999999E-2"/>
    <n v="6.1317430000000003E-3"/>
    <n v="1.9531099999999999E-2"/>
    <n v="4.6789480000000001E-2"/>
    <n v="1.208691E-3"/>
    <n v="2.056894E-4"/>
    <n v="3.4290269999999999E-3"/>
    <n v="1.5192760000000001E-4"/>
    <n v="1.9385726437445596"/>
    <n v="2.6160624328365056"/>
    <n v="0.24591716881656747"/>
    <n v="0.88921388922512923"/>
    <n v="3.0265048777624695"/>
    <n v="6622.8565176206175"/>
  </r>
  <r>
    <s v="spec_IRF_test"/>
    <s v="spec_MEAS_test"/>
    <s v="rho=4.4"/>
    <x v="34"/>
    <x v="0"/>
    <s v="LARD"/>
    <s v="REFLEC"/>
    <s v="d=5cm"/>
    <d v="2018-05-14T00:00:00"/>
    <n v="13.664400000000001"/>
    <n v="1.937883"/>
    <n v="1.0074989999999999"/>
    <n v="1.788546"/>
    <n v="0.49150329999999998"/>
    <n v="2.3131599999999999E-2"/>
    <n v="0.1132999"/>
    <n v="2.2939889999999999E-6"/>
    <n v="3.4992809999999999E-2"/>
    <n v="6.1317430000000003E-3"/>
    <n v="1.9531099999999999E-2"/>
    <n v="4.6789480000000001E-2"/>
    <n v="1.208691E-3"/>
    <n v="2.056894E-4"/>
    <n v="3.4290269999999999E-3"/>
    <n v="1.5192760000000001E-4"/>
    <n v="1.9385726437445596"/>
    <n v="2.6160624328365056"/>
    <n v="0.24591716881656747"/>
    <n v="0.88921388922512923"/>
    <n v="3.0265048777624695"/>
    <n v="6622.8565176206175"/>
  </r>
  <r>
    <s v="spec_IRF_test"/>
    <s v="spec_MEAS_test"/>
    <s v="rho=4.4"/>
    <x v="34"/>
    <x v="0"/>
    <s v="LARD"/>
    <s v="REFLEC"/>
    <s v="d=5cm"/>
    <d v="2018-05-14T00:00:00"/>
    <n v="13.664400000000001"/>
    <n v="1.937883"/>
    <n v="1.0074989999999999"/>
    <n v="1.788546"/>
    <n v="0.49150329999999998"/>
    <n v="2.3131599999999999E-2"/>
    <n v="0.1132999"/>
    <n v="2.2939889999999999E-6"/>
    <n v="3.4992809999999999E-2"/>
    <n v="6.1317430000000003E-3"/>
    <n v="1.9531099999999999E-2"/>
    <n v="4.6789480000000001E-2"/>
    <n v="1.208691E-3"/>
    <n v="2.056894E-4"/>
    <n v="3.4290269999999999E-3"/>
    <n v="1.5192760000000001E-4"/>
    <n v="1.9385726437445596"/>
    <n v="2.6160624328365056"/>
    <n v="0.24591716881656747"/>
    <n v="0.88921388922512923"/>
    <n v="3.0265048777624695"/>
    <n v="6622.8565176206175"/>
  </r>
  <r>
    <s v="spec_IRF_test"/>
    <s v="spec_MEAS_test"/>
    <s v="rho=4.4"/>
    <x v="34"/>
    <x v="0"/>
    <s v="LARD"/>
    <s v="REFLEC"/>
    <s v="d=5cm"/>
    <d v="2018-05-14T00:00:00"/>
    <n v="13.664400000000001"/>
    <n v="1.937883"/>
    <n v="1.0074989999999999"/>
    <n v="1.788546"/>
    <n v="0.49150329999999998"/>
    <n v="2.3131599999999999E-2"/>
    <n v="0.1132999"/>
    <n v="2.2939889999999999E-6"/>
    <n v="3.4992809999999999E-2"/>
    <n v="6.1317430000000003E-3"/>
    <n v="1.9531099999999999E-2"/>
    <n v="4.6789480000000001E-2"/>
    <n v="1.208691E-3"/>
    <n v="2.056894E-4"/>
    <n v="3.4290269999999999E-3"/>
    <n v="1.5192760000000001E-4"/>
    <n v="1.9385726437445596"/>
    <n v="2.6160624328365056"/>
    <n v="0.24591716881656747"/>
    <n v="0.88921388922512923"/>
    <n v="3.0265048777624695"/>
    <n v="6622.8565176206175"/>
  </r>
  <r>
    <s v="spec_IRF_test"/>
    <s v="spec_MEAS_test"/>
    <s v="rho=4.4"/>
    <x v="34"/>
    <x v="0"/>
    <s v="LARD"/>
    <s v="REFLEC"/>
    <s v="d=5cm"/>
    <d v="2018-05-14T00:00:00"/>
    <n v="13.664400000000001"/>
    <n v="1.937883"/>
    <n v="1.0074989999999999"/>
    <n v="1.788546"/>
    <n v="0.49150329999999998"/>
    <n v="2.3131599999999999E-2"/>
    <n v="0.1132999"/>
    <n v="2.2939889999999999E-6"/>
    <n v="3.4992809999999999E-2"/>
    <n v="6.1317430000000003E-3"/>
    <n v="1.9531099999999999E-2"/>
    <n v="4.6789480000000001E-2"/>
    <n v="1.208691E-3"/>
    <n v="2.056894E-4"/>
    <n v="3.4290269999999999E-3"/>
    <n v="1.5192760000000001E-4"/>
    <n v="1.9385726437445596"/>
    <n v="2.6160624328365056"/>
    <n v="0.24591716881656747"/>
    <n v="0.88921388922512923"/>
    <n v="3.0265048777624695"/>
    <n v="6622.8565176206175"/>
  </r>
  <r>
    <s v="spec_IRF_test"/>
    <s v="spec_MEAS_test"/>
    <s v="rho=1.3"/>
    <x v="35"/>
    <x v="0"/>
    <s v="LARD"/>
    <s v="REFLEC"/>
    <s v="d=5cm"/>
    <d v="2018-05-14T00:00:00"/>
    <n v="15.176030000000001"/>
    <n v="1.4586730000000001"/>
    <n v="1.457573"/>
    <n v="2.8480479999999999"/>
    <n v="0.63075159999999997"/>
    <n v="1.712375E-2"/>
    <n v="0.1277616"/>
    <n v="7.8614879999999997E-5"/>
    <n v="2.015664E-2"/>
    <n v="3.905455E-3"/>
    <n v="4.13701E-2"/>
    <n v="0.1172035"/>
    <n v="3.0937389999999999E-3"/>
    <n v="5.5335900000000001E-4"/>
    <n v="8.3223120000000001E-3"/>
    <n v="3.6960470000000002E-4"/>
    <n v="2.8382866587128053"/>
    <n v="4.1152220749088499"/>
    <n v="0.49048452671384424"/>
    <n v="3.2315293087086654"/>
    <n v="6.5139384603824624"/>
    <n v="470.14598254172751"/>
  </r>
  <r>
    <s v="spec_IRF_test"/>
    <s v="spec_MEAS_test"/>
    <s v="rho=1.3"/>
    <x v="35"/>
    <x v="0"/>
    <s v="LARD"/>
    <s v="REFLEC"/>
    <s v="d=5cm"/>
    <d v="2018-05-14T00:00:00"/>
    <n v="15.176030000000001"/>
    <n v="1.4586730000000001"/>
    <n v="1.457573"/>
    <n v="2.8480479999999999"/>
    <n v="0.63075159999999997"/>
    <n v="1.712375E-2"/>
    <n v="0.1277616"/>
    <n v="7.8614879999999997E-5"/>
    <n v="2.015664E-2"/>
    <n v="3.905455E-3"/>
    <n v="4.13701E-2"/>
    <n v="0.1172035"/>
    <n v="3.0937389999999999E-3"/>
    <n v="5.5335900000000001E-4"/>
    <n v="8.3223120000000001E-3"/>
    <n v="3.6960470000000002E-4"/>
    <n v="2.8382866587128053"/>
    <n v="4.1152220749088499"/>
    <n v="0.49048452671384424"/>
    <n v="3.2315293087086654"/>
    <n v="6.5139384603824624"/>
    <n v="470.14598254172751"/>
  </r>
  <r>
    <s v="spec_IRF_test"/>
    <s v="spec_MEAS_test"/>
    <s v="rho=1.3"/>
    <x v="35"/>
    <x v="0"/>
    <s v="LARD"/>
    <s v="REFLEC"/>
    <s v="d=5cm"/>
    <d v="2018-05-14T00:00:00"/>
    <n v="15.176030000000001"/>
    <n v="1.4586730000000001"/>
    <n v="1.457573"/>
    <n v="2.8480479999999999"/>
    <n v="0.63075159999999997"/>
    <n v="1.712375E-2"/>
    <n v="0.1277616"/>
    <n v="7.8614879999999997E-5"/>
    <n v="2.015664E-2"/>
    <n v="3.905455E-3"/>
    <n v="4.13701E-2"/>
    <n v="0.1172035"/>
    <n v="3.0937389999999999E-3"/>
    <n v="5.5335900000000001E-4"/>
    <n v="8.3223120000000001E-3"/>
    <n v="3.6960470000000002E-4"/>
    <n v="2.8382866587128053"/>
    <n v="4.1152220749088499"/>
    <n v="0.49048452671384424"/>
    <n v="3.2315293087086654"/>
    <n v="6.5139384603824624"/>
    <n v="470.14598254172751"/>
  </r>
  <r>
    <s v="spec_IRF_test"/>
    <s v="spec_MEAS_test"/>
    <s v="rho=1.3"/>
    <x v="35"/>
    <x v="0"/>
    <s v="LARD"/>
    <s v="REFLEC"/>
    <s v="d=5cm"/>
    <d v="2018-05-14T00:00:00"/>
    <n v="15.176030000000001"/>
    <n v="1.4586730000000001"/>
    <n v="1.457573"/>
    <n v="2.8480479999999999"/>
    <n v="0.63075159999999997"/>
    <n v="1.712375E-2"/>
    <n v="0.1277616"/>
    <n v="7.8614879999999997E-5"/>
    <n v="2.015664E-2"/>
    <n v="3.905455E-3"/>
    <n v="4.13701E-2"/>
    <n v="0.1172035"/>
    <n v="3.0937389999999999E-3"/>
    <n v="5.5335900000000001E-4"/>
    <n v="8.3223120000000001E-3"/>
    <n v="3.6960470000000002E-4"/>
    <n v="2.8382866587128053"/>
    <n v="4.1152220749088499"/>
    <n v="0.49048452671384424"/>
    <n v="3.2315293087086654"/>
    <n v="6.5139384603824624"/>
    <n v="470.14598254172751"/>
  </r>
  <r>
    <s v="spec_IRF_test"/>
    <s v="spec_MEAS_test"/>
    <s v="rho=1.3"/>
    <x v="35"/>
    <x v="0"/>
    <s v="LARD"/>
    <s v="REFLEC"/>
    <s v="d=5cm"/>
    <d v="2018-05-14T00:00:00"/>
    <n v="15.176030000000001"/>
    <n v="1.4586730000000001"/>
    <n v="1.457573"/>
    <n v="2.8480479999999999"/>
    <n v="0.63075159999999997"/>
    <n v="1.712375E-2"/>
    <n v="0.1277616"/>
    <n v="7.8614879999999997E-5"/>
    <n v="2.015664E-2"/>
    <n v="3.905455E-3"/>
    <n v="4.13701E-2"/>
    <n v="0.1172035"/>
    <n v="3.0937389999999999E-3"/>
    <n v="5.5335900000000001E-4"/>
    <n v="8.3223120000000001E-3"/>
    <n v="3.6960470000000002E-4"/>
    <n v="2.8382866587128053"/>
    <n v="4.1152220749088499"/>
    <n v="0.49048452671384424"/>
    <n v="3.2315293087086654"/>
    <n v="6.5139384603824624"/>
    <n v="470.14598254172751"/>
  </r>
  <r>
    <s v="spec_IRF_test"/>
    <s v="spec_MEAS_test"/>
    <s v="rho=1.3"/>
    <x v="35"/>
    <x v="0"/>
    <s v="LARD"/>
    <s v="REFLEC"/>
    <s v="d=5cm"/>
    <d v="2018-05-14T00:00:00"/>
    <n v="15.176030000000001"/>
    <n v="1.4586730000000001"/>
    <n v="1.457573"/>
    <n v="2.8480479999999999"/>
    <n v="0.63075159999999997"/>
    <n v="1.712375E-2"/>
    <n v="0.1277616"/>
    <n v="7.8614879999999997E-5"/>
    <n v="2.015664E-2"/>
    <n v="3.905455E-3"/>
    <n v="4.13701E-2"/>
    <n v="0.1172035"/>
    <n v="3.0937389999999999E-3"/>
    <n v="5.5335900000000001E-4"/>
    <n v="8.3223120000000001E-3"/>
    <n v="3.6960470000000002E-4"/>
    <n v="2.8382866587128053"/>
    <n v="4.1152220749088499"/>
    <n v="0.49048452671384424"/>
    <n v="3.2315293087086654"/>
    <n v="6.5139384603824624"/>
    <n v="470.14598254172751"/>
  </r>
  <r>
    <s v="spec_IRF_test"/>
    <s v="spec_MEAS_test"/>
    <s v="rho=1.3"/>
    <x v="35"/>
    <x v="0"/>
    <s v="LARD"/>
    <s v="REFLEC"/>
    <s v="d=5cm"/>
    <d v="2018-05-14T00:00:00"/>
    <n v="15.176030000000001"/>
    <n v="1.4586730000000001"/>
    <n v="1.457573"/>
    <n v="2.8480479999999999"/>
    <n v="0.63075159999999997"/>
    <n v="1.712375E-2"/>
    <n v="0.1277616"/>
    <n v="7.8614879999999997E-5"/>
    <n v="2.015664E-2"/>
    <n v="3.905455E-3"/>
    <n v="4.13701E-2"/>
    <n v="0.1172035"/>
    <n v="3.0937389999999999E-3"/>
    <n v="5.5335900000000001E-4"/>
    <n v="8.3223120000000001E-3"/>
    <n v="3.6960470000000002E-4"/>
    <n v="2.8382866587128053"/>
    <n v="4.1152220749088499"/>
    <n v="0.49048452671384424"/>
    <n v="3.2315293087086654"/>
    <n v="6.5139384603824624"/>
    <n v="470.14598254172751"/>
  </r>
  <r>
    <s v="spec_IRF_test"/>
    <s v="spec_MEAS_test"/>
    <s v="rho=1.3"/>
    <x v="35"/>
    <x v="0"/>
    <s v="LARD"/>
    <s v="REFLEC"/>
    <s v="d=5cm"/>
    <d v="2018-05-14T00:00:00"/>
    <n v="15.176030000000001"/>
    <n v="1.4586730000000001"/>
    <n v="1.457573"/>
    <n v="2.8480479999999999"/>
    <n v="0.63075159999999997"/>
    <n v="1.712375E-2"/>
    <n v="0.1277616"/>
    <n v="7.8614879999999997E-5"/>
    <n v="2.015664E-2"/>
    <n v="3.905455E-3"/>
    <n v="4.13701E-2"/>
    <n v="0.1172035"/>
    <n v="3.0937389999999999E-3"/>
    <n v="5.5335900000000001E-4"/>
    <n v="8.3223120000000001E-3"/>
    <n v="3.6960470000000002E-4"/>
    <n v="2.8382866587128053"/>
    <n v="4.1152220749088499"/>
    <n v="0.49048452671384424"/>
    <n v="3.2315293087086654"/>
    <n v="6.5139384603824624"/>
    <n v="470.14598254172751"/>
  </r>
  <r>
    <s v="spec_IRF_test"/>
    <s v="spec_MEAS_test"/>
    <s v="rho=2.6"/>
    <x v="36"/>
    <x v="0"/>
    <s v="LARD"/>
    <s v="REFLEC"/>
    <s v="d=5cm"/>
    <d v="2018-05-14T00:00:00"/>
    <n v="14.099360000000001"/>
    <n v="1.7686189999999999"/>
    <n v="1.077464"/>
    <n v="2.2983120000000001"/>
    <n v="0.49028179999999999"/>
    <n v="2.2333459999999999E-2"/>
    <n v="9.3995519999999999E-2"/>
    <n v="1.4722840000000001E-6"/>
    <n v="1.8901729999999999E-2"/>
    <n v="3.8478620000000001E-3"/>
    <n v="2.1099090000000001E-2"/>
    <n v="5.0579909999999999E-2"/>
    <n v="1.5267690000000001E-3"/>
    <n v="2.6267849999999998E-4"/>
    <n v="4.1359580000000003E-3"/>
    <n v="1.6949869999999999E-4"/>
    <n v="1.9582176295449314"/>
    <n v="2.2007416747595627"/>
    <n v="0.31140641973656785"/>
    <n v="1.1761657172690663"/>
    <n v="4.4001650291418146"/>
    <n v="11512.63614900386"/>
  </r>
  <r>
    <s v="spec_IRF_test"/>
    <s v="spec_MEAS_test"/>
    <s v="rho=2.6"/>
    <x v="36"/>
    <x v="0"/>
    <s v="LARD"/>
    <s v="REFLEC"/>
    <s v="d=5cm"/>
    <d v="2018-05-14T00:00:00"/>
    <n v="14.099360000000001"/>
    <n v="1.7686189999999999"/>
    <n v="1.077464"/>
    <n v="2.2983120000000001"/>
    <n v="0.49028179999999999"/>
    <n v="2.2333459999999999E-2"/>
    <n v="9.3995519999999999E-2"/>
    <n v="1.4722840000000001E-6"/>
    <n v="1.8901729999999999E-2"/>
    <n v="3.8478620000000001E-3"/>
    <n v="2.1099090000000001E-2"/>
    <n v="5.0579909999999999E-2"/>
    <n v="1.5267690000000001E-3"/>
    <n v="2.6267849999999998E-4"/>
    <n v="4.1359580000000003E-3"/>
    <n v="1.6949869999999999E-4"/>
    <n v="1.9582176295449314"/>
    <n v="2.2007416747595627"/>
    <n v="0.31140641973656785"/>
    <n v="1.1761657172690663"/>
    <n v="4.4001650291418146"/>
    <n v="11512.63614900386"/>
  </r>
  <r>
    <s v="spec_IRF_test"/>
    <s v="spec_MEAS_test"/>
    <s v="rho=2.6"/>
    <x v="36"/>
    <x v="0"/>
    <s v="LARD"/>
    <s v="REFLEC"/>
    <s v="d=5cm"/>
    <d v="2018-05-14T00:00:00"/>
    <n v="14.099360000000001"/>
    <n v="1.7686189999999999"/>
    <n v="1.077464"/>
    <n v="2.2983120000000001"/>
    <n v="0.49028179999999999"/>
    <n v="2.2333459999999999E-2"/>
    <n v="9.3995519999999999E-2"/>
    <n v="1.4722840000000001E-6"/>
    <n v="1.8901729999999999E-2"/>
    <n v="3.8478620000000001E-3"/>
    <n v="2.1099090000000001E-2"/>
    <n v="5.0579909999999999E-2"/>
    <n v="1.5267690000000001E-3"/>
    <n v="2.6267849999999998E-4"/>
    <n v="4.1359580000000003E-3"/>
    <n v="1.6949869999999999E-4"/>
    <n v="1.9582176295449314"/>
    <n v="2.2007416747595627"/>
    <n v="0.31140641973656785"/>
    <n v="1.1761657172690663"/>
    <n v="4.4001650291418146"/>
    <n v="11512.63614900386"/>
  </r>
  <r>
    <s v="spec_IRF_test"/>
    <s v="spec_MEAS_test"/>
    <s v="rho=2.6"/>
    <x v="36"/>
    <x v="0"/>
    <s v="LARD"/>
    <s v="REFLEC"/>
    <s v="d=5cm"/>
    <d v="2018-05-14T00:00:00"/>
    <n v="14.099360000000001"/>
    <n v="1.7686189999999999"/>
    <n v="1.077464"/>
    <n v="2.2983120000000001"/>
    <n v="0.49028179999999999"/>
    <n v="2.2333459999999999E-2"/>
    <n v="9.3995519999999999E-2"/>
    <n v="1.4722840000000001E-6"/>
    <n v="1.8901729999999999E-2"/>
    <n v="3.8478620000000001E-3"/>
    <n v="2.1099090000000001E-2"/>
    <n v="5.0579909999999999E-2"/>
    <n v="1.5267690000000001E-3"/>
    <n v="2.6267849999999998E-4"/>
    <n v="4.1359580000000003E-3"/>
    <n v="1.6949869999999999E-4"/>
    <n v="1.9582176295449314"/>
    <n v="2.2007416747595627"/>
    <n v="0.31140641973656785"/>
    <n v="1.1761657172690663"/>
    <n v="4.4001650291418146"/>
    <n v="11512.63614900386"/>
  </r>
  <r>
    <s v="spec_IRF_test"/>
    <s v="spec_MEAS_test"/>
    <s v="rho=2.6"/>
    <x v="36"/>
    <x v="0"/>
    <s v="LARD"/>
    <s v="REFLEC"/>
    <s v="d=5cm"/>
    <d v="2018-05-14T00:00:00"/>
    <n v="14.099360000000001"/>
    <n v="1.7686189999999999"/>
    <n v="1.077464"/>
    <n v="2.2983120000000001"/>
    <n v="0.49028179999999999"/>
    <n v="2.2333459999999999E-2"/>
    <n v="9.3995519999999999E-2"/>
    <n v="1.4722840000000001E-6"/>
    <n v="1.8901729999999999E-2"/>
    <n v="3.8478620000000001E-3"/>
    <n v="2.1099090000000001E-2"/>
    <n v="5.0579909999999999E-2"/>
    <n v="1.5267690000000001E-3"/>
    <n v="2.6267849999999998E-4"/>
    <n v="4.1359580000000003E-3"/>
    <n v="1.6949869999999999E-4"/>
    <n v="1.9582176295449314"/>
    <n v="2.2007416747595627"/>
    <n v="0.31140641973656785"/>
    <n v="1.1761657172690663"/>
    <n v="4.4001650291418146"/>
    <n v="11512.63614900386"/>
  </r>
  <r>
    <s v="spec_IRF_test"/>
    <s v="spec_MEAS_test"/>
    <s v="rho=2.6"/>
    <x v="36"/>
    <x v="0"/>
    <s v="LARD"/>
    <s v="REFLEC"/>
    <s v="d=5cm"/>
    <d v="2018-05-14T00:00:00"/>
    <n v="14.099360000000001"/>
    <n v="1.7686189999999999"/>
    <n v="1.077464"/>
    <n v="2.2983120000000001"/>
    <n v="0.49028179999999999"/>
    <n v="2.2333459999999999E-2"/>
    <n v="9.3995519999999999E-2"/>
    <n v="1.4722840000000001E-6"/>
    <n v="1.8901729999999999E-2"/>
    <n v="3.8478620000000001E-3"/>
    <n v="2.1099090000000001E-2"/>
    <n v="5.0579909999999999E-2"/>
    <n v="1.5267690000000001E-3"/>
    <n v="2.6267849999999998E-4"/>
    <n v="4.1359580000000003E-3"/>
    <n v="1.6949869999999999E-4"/>
    <n v="1.9582176295449314"/>
    <n v="2.2007416747595627"/>
    <n v="0.31140641973656785"/>
    <n v="1.1761657172690663"/>
    <n v="4.4001650291418146"/>
    <n v="11512.63614900386"/>
  </r>
  <r>
    <s v="spec_IRF_test"/>
    <s v="spec_MEAS_test"/>
    <s v="rho=2.6"/>
    <x v="36"/>
    <x v="0"/>
    <s v="LARD"/>
    <s v="REFLEC"/>
    <s v="d=5cm"/>
    <d v="2018-05-14T00:00:00"/>
    <n v="14.099360000000001"/>
    <n v="1.7686189999999999"/>
    <n v="1.077464"/>
    <n v="2.2983120000000001"/>
    <n v="0.49028179999999999"/>
    <n v="2.2333459999999999E-2"/>
    <n v="9.3995519999999999E-2"/>
    <n v="1.4722840000000001E-6"/>
    <n v="1.8901729999999999E-2"/>
    <n v="3.8478620000000001E-3"/>
    <n v="2.1099090000000001E-2"/>
    <n v="5.0579909999999999E-2"/>
    <n v="1.5267690000000001E-3"/>
    <n v="2.6267849999999998E-4"/>
    <n v="4.1359580000000003E-3"/>
    <n v="1.6949869999999999E-4"/>
    <n v="1.9582176295449314"/>
    <n v="2.2007416747595627"/>
    <n v="0.31140641973656785"/>
    <n v="1.1761657172690663"/>
    <n v="4.4001650291418146"/>
    <n v="11512.63614900386"/>
  </r>
  <r>
    <s v="spec_IRF_test"/>
    <s v="spec_MEAS_test"/>
    <s v="rho=2.6"/>
    <x v="36"/>
    <x v="0"/>
    <s v="LARD"/>
    <s v="REFLEC"/>
    <s v="d=5cm"/>
    <d v="2018-05-14T00:00:00"/>
    <n v="14.099360000000001"/>
    <n v="1.7686189999999999"/>
    <n v="1.077464"/>
    <n v="2.2983120000000001"/>
    <n v="0.49028179999999999"/>
    <n v="2.2333459999999999E-2"/>
    <n v="9.3995519999999999E-2"/>
    <n v="1.4722840000000001E-6"/>
    <n v="1.8901729999999999E-2"/>
    <n v="3.8478620000000001E-3"/>
    <n v="2.1099090000000001E-2"/>
    <n v="5.0579909999999999E-2"/>
    <n v="1.5267690000000001E-3"/>
    <n v="2.6267849999999998E-4"/>
    <n v="4.1359580000000003E-3"/>
    <n v="1.6949869999999999E-4"/>
    <n v="1.9582176295449314"/>
    <n v="2.2007416747595627"/>
    <n v="0.31140641973656785"/>
    <n v="1.1761657172690663"/>
    <n v="4.4001650291418146"/>
    <n v="11512.63614900386"/>
  </r>
  <r>
    <s v="spec_IRF_test"/>
    <s v="spec_MEAS_test"/>
    <s v="rho=2.4"/>
    <x v="37"/>
    <x v="0"/>
    <s v="LARD"/>
    <s v="REFLEC"/>
    <s v="d=5cm"/>
    <d v="2018-05-14T00:00:00"/>
    <n v="13.852790000000001"/>
    <n v="1.8160430000000001"/>
    <n v="1.163403"/>
    <n v="2.4312079999999998"/>
    <n v="0.50656219999999996"/>
    <n v="2.2477629999999998E-2"/>
    <n v="9.9477170000000004E-2"/>
    <n v="5.6577519999999998E-6"/>
    <n v="1.935305E-2"/>
    <n v="3.9518549999999998E-3"/>
    <n v="2.4278069999999999E-2"/>
    <n v="5.9111990000000003E-2"/>
    <n v="1.7352400000000001E-3"/>
    <n v="3.0409090000000001E-4"/>
    <n v="4.7614700000000003E-3"/>
    <n v="1.956088E-4"/>
    <n v="2.0868151448810086"/>
    <n v="2.4313834933086764"/>
    <n v="0.34255220780389856"/>
    <n v="1.3528601547405132"/>
    <n v="4.7864952330268347"/>
    <n v="3457.3590358856309"/>
  </r>
  <r>
    <s v="spec_IRF_test"/>
    <s v="spec_MEAS_test"/>
    <s v="rho=2.4"/>
    <x v="37"/>
    <x v="0"/>
    <s v="LARD"/>
    <s v="REFLEC"/>
    <s v="d=5cm"/>
    <d v="2018-05-14T00:00:00"/>
    <n v="13.852790000000001"/>
    <n v="1.8160430000000001"/>
    <n v="1.163403"/>
    <n v="2.4312079999999998"/>
    <n v="0.50656219999999996"/>
    <n v="2.2477629999999998E-2"/>
    <n v="9.9477170000000004E-2"/>
    <n v="5.6577519999999998E-6"/>
    <n v="1.935305E-2"/>
    <n v="3.9518549999999998E-3"/>
    <n v="2.4278069999999999E-2"/>
    <n v="5.9111990000000003E-2"/>
    <n v="1.7352400000000001E-3"/>
    <n v="3.0409090000000001E-4"/>
    <n v="4.7614700000000003E-3"/>
    <n v="1.956088E-4"/>
    <n v="2.0868151448810086"/>
    <n v="2.4313834933086764"/>
    <n v="0.34255220780389856"/>
    <n v="1.3528601547405132"/>
    <n v="4.7864952330268347"/>
    <n v="3457.3590358856309"/>
  </r>
  <r>
    <s v="spec_IRF_test"/>
    <s v="spec_MEAS_test"/>
    <s v="rho=2.4"/>
    <x v="37"/>
    <x v="0"/>
    <s v="LARD"/>
    <s v="REFLEC"/>
    <s v="d=5cm"/>
    <d v="2018-05-14T00:00:00"/>
    <n v="13.852790000000001"/>
    <n v="1.8160430000000001"/>
    <n v="1.163403"/>
    <n v="2.4312079999999998"/>
    <n v="0.50656219999999996"/>
    <n v="2.2477629999999998E-2"/>
    <n v="9.9477170000000004E-2"/>
    <n v="5.6577519999999998E-6"/>
    <n v="1.935305E-2"/>
    <n v="3.9518549999999998E-3"/>
    <n v="2.4278069999999999E-2"/>
    <n v="5.9111990000000003E-2"/>
    <n v="1.7352400000000001E-3"/>
    <n v="3.0409090000000001E-4"/>
    <n v="4.7614700000000003E-3"/>
    <n v="1.956088E-4"/>
    <n v="2.0868151448810086"/>
    <n v="2.4313834933086764"/>
    <n v="0.34255220780389856"/>
    <n v="1.3528601547405132"/>
    <n v="4.7864952330268347"/>
    <n v="3457.3590358856309"/>
  </r>
  <r>
    <s v="spec_IRF_test"/>
    <s v="spec_MEAS_test"/>
    <s v="rho=2.4"/>
    <x v="37"/>
    <x v="0"/>
    <s v="LARD"/>
    <s v="REFLEC"/>
    <s v="d=5cm"/>
    <d v="2018-05-14T00:00:00"/>
    <n v="13.852790000000001"/>
    <n v="1.8160430000000001"/>
    <n v="1.163403"/>
    <n v="2.4312079999999998"/>
    <n v="0.50656219999999996"/>
    <n v="2.2477629999999998E-2"/>
    <n v="9.9477170000000004E-2"/>
    <n v="5.6577519999999998E-6"/>
    <n v="1.935305E-2"/>
    <n v="3.9518549999999998E-3"/>
    <n v="2.4278069999999999E-2"/>
    <n v="5.9111990000000003E-2"/>
    <n v="1.7352400000000001E-3"/>
    <n v="3.0409090000000001E-4"/>
    <n v="4.7614700000000003E-3"/>
    <n v="1.956088E-4"/>
    <n v="2.0868151448810086"/>
    <n v="2.4313834933086764"/>
    <n v="0.34255220780389856"/>
    <n v="1.3528601547405132"/>
    <n v="4.7864952330268347"/>
    <n v="3457.3590358856309"/>
  </r>
  <r>
    <s v="spec_IRF_test"/>
    <s v="spec_MEAS_test"/>
    <s v="rho=2.4"/>
    <x v="37"/>
    <x v="0"/>
    <s v="LARD"/>
    <s v="REFLEC"/>
    <s v="d=5cm"/>
    <d v="2018-05-14T00:00:00"/>
    <n v="13.852790000000001"/>
    <n v="1.8160430000000001"/>
    <n v="1.163403"/>
    <n v="2.4312079999999998"/>
    <n v="0.50656219999999996"/>
    <n v="2.2477629999999998E-2"/>
    <n v="9.9477170000000004E-2"/>
    <n v="5.6577519999999998E-6"/>
    <n v="1.935305E-2"/>
    <n v="3.9518549999999998E-3"/>
    <n v="2.4278069999999999E-2"/>
    <n v="5.9111990000000003E-2"/>
    <n v="1.7352400000000001E-3"/>
    <n v="3.0409090000000001E-4"/>
    <n v="4.7614700000000003E-3"/>
    <n v="1.956088E-4"/>
    <n v="2.0868151448810086"/>
    <n v="2.4313834933086764"/>
    <n v="0.34255220780389856"/>
    <n v="1.3528601547405132"/>
    <n v="4.7864952330268347"/>
    <n v="3457.3590358856309"/>
  </r>
  <r>
    <s v="spec_IRF_test"/>
    <s v="spec_MEAS_test"/>
    <s v="rho=2.4"/>
    <x v="37"/>
    <x v="0"/>
    <s v="LARD"/>
    <s v="REFLEC"/>
    <s v="d=5cm"/>
    <d v="2018-05-14T00:00:00"/>
    <n v="13.852790000000001"/>
    <n v="1.8160430000000001"/>
    <n v="1.163403"/>
    <n v="2.4312079999999998"/>
    <n v="0.50656219999999996"/>
    <n v="2.2477629999999998E-2"/>
    <n v="9.9477170000000004E-2"/>
    <n v="5.6577519999999998E-6"/>
    <n v="1.935305E-2"/>
    <n v="3.9518549999999998E-3"/>
    <n v="2.4278069999999999E-2"/>
    <n v="5.9111990000000003E-2"/>
    <n v="1.7352400000000001E-3"/>
    <n v="3.0409090000000001E-4"/>
    <n v="4.7614700000000003E-3"/>
    <n v="1.956088E-4"/>
    <n v="2.0868151448810086"/>
    <n v="2.4313834933086764"/>
    <n v="0.34255220780389856"/>
    <n v="1.3528601547405132"/>
    <n v="4.7864952330268347"/>
    <n v="3457.3590358856309"/>
  </r>
  <r>
    <s v="spec_IRF_test"/>
    <s v="spec_MEAS_test"/>
    <s v="rho=2.4"/>
    <x v="37"/>
    <x v="0"/>
    <s v="LARD"/>
    <s v="REFLEC"/>
    <s v="d=5cm"/>
    <d v="2018-05-14T00:00:00"/>
    <n v="13.852790000000001"/>
    <n v="1.8160430000000001"/>
    <n v="1.163403"/>
    <n v="2.4312079999999998"/>
    <n v="0.50656219999999996"/>
    <n v="2.2477629999999998E-2"/>
    <n v="9.9477170000000004E-2"/>
    <n v="5.6577519999999998E-6"/>
    <n v="1.935305E-2"/>
    <n v="3.9518549999999998E-3"/>
    <n v="2.4278069999999999E-2"/>
    <n v="5.9111990000000003E-2"/>
    <n v="1.7352400000000001E-3"/>
    <n v="3.0409090000000001E-4"/>
    <n v="4.7614700000000003E-3"/>
    <n v="1.956088E-4"/>
    <n v="2.0868151448810086"/>
    <n v="2.4313834933086764"/>
    <n v="0.34255220780389856"/>
    <n v="1.3528601547405132"/>
    <n v="4.7864952330268347"/>
    <n v="3457.3590358856309"/>
  </r>
  <r>
    <s v="spec_IRF_test"/>
    <s v="spec_MEAS_test"/>
    <s v="rho=2.4"/>
    <x v="37"/>
    <x v="0"/>
    <s v="LARD"/>
    <s v="REFLEC"/>
    <s v="d=5cm"/>
    <d v="2018-05-14T00:00:00"/>
    <n v="13.852790000000001"/>
    <n v="1.8160430000000001"/>
    <n v="1.163403"/>
    <n v="2.4312079999999998"/>
    <n v="0.50656219999999996"/>
    <n v="2.2477629999999998E-2"/>
    <n v="9.9477170000000004E-2"/>
    <n v="5.6577519999999998E-6"/>
    <n v="1.935305E-2"/>
    <n v="3.9518549999999998E-3"/>
    <n v="2.4278069999999999E-2"/>
    <n v="5.9111990000000003E-2"/>
    <n v="1.7352400000000001E-3"/>
    <n v="3.0409090000000001E-4"/>
    <n v="4.7614700000000003E-3"/>
    <n v="1.956088E-4"/>
    <n v="2.0868151448810086"/>
    <n v="2.4313834933086764"/>
    <n v="0.34255220780389856"/>
    <n v="1.3528601547405132"/>
    <n v="4.7864952330268347"/>
    <n v="3457.3590358856309"/>
  </r>
  <r>
    <s v="spec_IRF_test"/>
    <s v="spec_MEAS_test"/>
    <s v="rho=2"/>
    <x v="38"/>
    <x v="0"/>
    <s v="LARD"/>
    <s v="REFLEC"/>
    <s v="d=5cm"/>
    <d v="2018-05-14T00:00:00"/>
    <n v="14.61523"/>
    <n v="1.6663319999999999"/>
    <n v="1.128576"/>
    <n v="2.6021169999999998"/>
    <n v="0.58644300000000005"/>
    <n v="2.24917E-2"/>
    <n v="0.10125670000000001"/>
    <n v="9.7390930000000005E-6"/>
    <n v="1.8691590000000001E-2"/>
    <n v="3.7708030000000001E-3"/>
    <n v="2.796388E-2"/>
    <n v="6.8337659999999995E-2"/>
    <n v="2.0348829999999999E-3"/>
    <n v="3.5388079999999999E-4"/>
    <n v="5.5525239999999997E-3"/>
    <n v="2.2730480000000001E-4"/>
    <n v="2.4778021152319383"/>
    <n v="2.6262331786003474"/>
    <n v="0.34698734574374662"/>
    <n v="1.5733839594161401"/>
    <n v="5.4836114548469377"/>
    <n v="2333.9421853759891"/>
  </r>
  <r>
    <s v="spec_IRF_test"/>
    <s v="spec_MEAS_test"/>
    <s v="rho=2"/>
    <x v="38"/>
    <x v="0"/>
    <s v="LARD"/>
    <s v="REFLEC"/>
    <s v="d=5cm"/>
    <d v="2018-05-14T00:00:00"/>
    <n v="14.61523"/>
    <n v="1.6663319999999999"/>
    <n v="1.128576"/>
    <n v="2.6021169999999998"/>
    <n v="0.58644300000000005"/>
    <n v="2.24917E-2"/>
    <n v="0.10125670000000001"/>
    <n v="9.7390930000000005E-6"/>
    <n v="1.8691590000000001E-2"/>
    <n v="3.7708030000000001E-3"/>
    <n v="2.796388E-2"/>
    <n v="6.8337659999999995E-2"/>
    <n v="2.0348829999999999E-3"/>
    <n v="3.5388079999999999E-4"/>
    <n v="5.5525239999999997E-3"/>
    <n v="2.2730480000000001E-4"/>
    <n v="2.4778021152319383"/>
    <n v="2.6262331786003474"/>
    <n v="0.34698734574374662"/>
    <n v="1.5733839594161401"/>
    <n v="5.4836114548469377"/>
    <n v="2333.9421853759891"/>
  </r>
  <r>
    <s v="spec_IRF_test"/>
    <s v="spec_MEAS_test"/>
    <s v="rho=2"/>
    <x v="38"/>
    <x v="0"/>
    <s v="LARD"/>
    <s v="REFLEC"/>
    <s v="d=5cm"/>
    <d v="2018-05-14T00:00:00"/>
    <n v="14.61523"/>
    <n v="1.6663319999999999"/>
    <n v="1.128576"/>
    <n v="2.6021169999999998"/>
    <n v="0.58644300000000005"/>
    <n v="2.24917E-2"/>
    <n v="0.10125670000000001"/>
    <n v="9.7390930000000005E-6"/>
    <n v="1.8691590000000001E-2"/>
    <n v="3.7708030000000001E-3"/>
    <n v="2.796388E-2"/>
    <n v="6.8337659999999995E-2"/>
    <n v="2.0348829999999999E-3"/>
    <n v="3.5388079999999999E-4"/>
    <n v="5.5525239999999997E-3"/>
    <n v="2.2730480000000001E-4"/>
    <n v="2.4778021152319383"/>
    <n v="2.6262331786003474"/>
    <n v="0.34698734574374662"/>
    <n v="1.5733839594161401"/>
    <n v="5.4836114548469377"/>
    <n v="2333.9421853759891"/>
  </r>
  <r>
    <s v="spec_IRF_test"/>
    <s v="spec_MEAS_test"/>
    <s v="rho=2"/>
    <x v="38"/>
    <x v="0"/>
    <s v="LARD"/>
    <s v="REFLEC"/>
    <s v="d=5cm"/>
    <d v="2018-05-14T00:00:00"/>
    <n v="14.61523"/>
    <n v="1.6663319999999999"/>
    <n v="1.128576"/>
    <n v="2.6021169999999998"/>
    <n v="0.58644300000000005"/>
    <n v="2.24917E-2"/>
    <n v="0.10125670000000001"/>
    <n v="9.7390930000000005E-6"/>
    <n v="1.8691590000000001E-2"/>
    <n v="3.7708030000000001E-3"/>
    <n v="2.796388E-2"/>
    <n v="6.8337659999999995E-2"/>
    <n v="2.0348829999999999E-3"/>
    <n v="3.5388079999999999E-4"/>
    <n v="5.5525239999999997E-3"/>
    <n v="2.2730480000000001E-4"/>
    <n v="2.4778021152319383"/>
    <n v="2.6262331786003474"/>
    <n v="0.34698734574374662"/>
    <n v="1.5733839594161401"/>
    <n v="5.4836114548469377"/>
    <n v="2333.9421853759891"/>
  </r>
  <r>
    <s v="spec_IRF_test"/>
    <s v="spec_MEAS_test"/>
    <s v="rho=2"/>
    <x v="38"/>
    <x v="0"/>
    <s v="LARD"/>
    <s v="REFLEC"/>
    <s v="d=5cm"/>
    <d v="2018-05-14T00:00:00"/>
    <n v="14.61523"/>
    <n v="1.6663319999999999"/>
    <n v="1.128576"/>
    <n v="2.6021169999999998"/>
    <n v="0.58644300000000005"/>
    <n v="2.24917E-2"/>
    <n v="0.10125670000000001"/>
    <n v="9.7390930000000005E-6"/>
    <n v="1.8691590000000001E-2"/>
    <n v="3.7708030000000001E-3"/>
    <n v="2.796388E-2"/>
    <n v="6.8337659999999995E-2"/>
    <n v="2.0348829999999999E-3"/>
    <n v="3.5388079999999999E-4"/>
    <n v="5.5525239999999997E-3"/>
    <n v="2.2730480000000001E-4"/>
    <n v="2.4778021152319383"/>
    <n v="2.6262331786003474"/>
    <n v="0.34698734574374662"/>
    <n v="1.5733839594161401"/>
    <n v="5.4836114548469377"/>
    <n v="2333.9421853759891"/>
  </r>
  <r>
    <s v="spec_IRF_test"/>
    <s v="spec_MEAS_test"/>
    <s v="rho=2"/>
    <x v="38"/>
    <x v="0"/>
    <s v="LARD"/>
    <s v="REFLEC"/>
    <s v="d=5cm"/>
    <d v="2018-05-14T00:00:00"/>
    <n v="14.61523"/>
    <n v="1.6663319999999999"/>
    <n v="1.128576"/>
    <n v="2.6021169999999998"/>
    <n v="0.58644300000000005"/>
    <n v="2.24917E-2"/>
    <n v="0.10125670000000001"/>
    <n v="9.7390930000000005E-6"/>
    <n v="1.8691590000000001E-2"/>
    <n v="3.7708030000000001E-3"/>
    <n v="2.796388E-2"/>
    <n v="6.8337659999999995E-2"/>
    <n v="2.0348829999999999E-3"/>
    <n v="3.5388079999999999E-4"/>
    <n v="5.5525239999999997E-3"/>
    <n v="2.2730480000000001E-4"/>
    <n v="2.4778021152319383"/>
    <n v="2.6262331786003474"/>
    <n v="0.34698734574374662"/>
    <n v="1.5733839594161401"/>
    <n v="5.4836114548469377"/>
    <n v="2333.9421853759891"/>
  </r>
  <r>
    <s v="spec_IRF_test"/>
    <s v="spec_MEAS_test"/>
    <s v="rho=2"/>
    <x v="38"/>
    <x v="0"/>
    <s v="LARD"/>
    <s v="REFLEC"/>
    <s v="d=5cm"/>
    <d v="2018-05-14T00:00:00"/>
    <n v="14.61523"/>
    <n v="1.6663319999999999"/>
    <n v="1.128576"/>
    <n v="2.6021169999999998"/>
    <n v="0.58644300000000005"/>
    <n v="2.24917E-2"/>
    <n v="0.10125670000000001"/>
    <n v="9.7390930000000005E-6"/>
    <n v="1.8691590000000001E-2"/>
    <n v="3.7708030000000001E-3"/>
    <n v="2.796388E-2"/>
    <n v="6.8337659999999995E-2"/>
    <n v="2.0348829999999999E-3"/>
    <n v="3.5388079999999999E-4"/>
    <n v="5.5525239999999997E-3"/>
    <n v="2.2730480000000001E-4"/>
    <n v="2.4778021152319383"/>
    <n v="2.6262331786003474"/>
    <n v="0.34698734574374662"/>
    <n v="1.5733839594161401"/>
    <n v="5.4836114548469377"/>
    <n v="2333.9421853759891"/>
  </r>
  <r>
    <s v="spec_IRF_test"/>
    <s v="spec_MEAS_test"/>
    <s v="rho=2"/>
    <x v="38"/>
    <x v="0"/>
    <s v="LARD"/>
    <s v="REFLEC"/>
    <s v="d=5cm"/>
    <d v="2018-05-14T00:00:00"/>
    <n v="14.61523"/>
    <n v="1.6663319999999999"/>
    <n v="1.128576"/>
    <n v="2.6021169999999998"/>
    <n v="0.58644300000000005"/>
    <n v="2.24917E-2"/>
    <n v="0.10125670000000001"/>
    <n v="9.7390930000000005E-6"/>
    <n v="1.8691590000000001E-2"/>
    <n v="3.7708030000000001E-3"/>
    <n v="2.796388E-2"/>
    <n v="6.8337659999999995E-2"/>
    <n v="2.0348829999999999E-3"/>
    <n v="3.5388079999999999E-4"/>
    <n v="5.5525239999999997E-3"/>
    <n v="2.2730480000000001E-4"/>
    <n v="2.4778021152319383"/>
    <n v="2.6262331786003474"/>
    <n v="0.34698734574374662"/>
    <n v="1.5733839594161401"/>
    <n v="5.4836114548469377"/>
    <n v="2333.9421853759891"/>
  </r>
  <r>
    <s v="spec_IRF_test"/>
    <s v="spec_MEAS_test"/>
    <s v="rho=2.4"/>
    <x v="39"/>
    <x v="0"/>
    <s v="LARD"/>
    <s v="REFLEC"/>
    <s v="d=5cm"/>
    <d v="2018-05-14T00:00:00"/>
    <n v="13.935589999999999"/>
    <n v="1.7515480000000001"/>
    <n v="1.1115930000000001"/>
    <n v="2.3319679999999998"/>
    <n v="0.51523339999999995"/>
    <n v="2.2675150000000002E-2"/>
    <n v="0.1008812"/>
    <n v="3.0921930000000002E-5"/>
    <n v="2.0388110000000001E-2"/>
    <n v="4.1318070000000004E-3"/>
    <n v="2.450043E-2"/>
    <n v="6.0234240000000001E-2"/>
    <n v="1.7745230000000001E-3"/>
    <n v="3.0911399999999998E-4"/>
    <n v="4.8151510000000002E-3"/>
    <n v="1.9917359999999999E-4"/>
    <n v="2.2040827892942829"/>
    <n v="2.582978840189917"/>
    <n v="0.34441148419337725"/>
    <n v="1.3632280271574828"/>
    <n v="4.7730905262823997"/>
    <n v="644.1176213774495"/>
  </r>
  <r>
    <s v="spec_IRF_test"/>
    <s v="spec_MEAS_test"/>
    <s v="rho=2.4"/>
    <x v="39"/>
    <x v="0"/>
    <s v="LARD"/>
    <s v="REFLEC"/>
    <s v="d=5cm"/>
    <d v="2018-05-14T00:00:00"/>
    <n v="13.935589999999999"/>
    <n v="1.7515480000000001"/>
    <n v="1.1115930000000001"/>
    <n v="2.3319679999999998"/>
    <n v="0.51523339999999995"/>
    <n v="2.2675150000000002E-2"/>
    <n v="0.1008812"/>
    <n v="3.0921930000000002E-5"/>
    <n v="2.0388110000000001E-2"/>
    <n v="4.1318070000000004E-3"/>
    <n v="2.450043E-2"/>
    <n v="6.0234240000000001E-2"/>
    <n v="1.7745230000000001E-3"/>
    <n v="3.0911399999999998E-4"/>
    <n v="4.8151510000000002E-3"/>
    <n v="1.9917359999999999E-4"/>
    <n v="2.2040827892942829"/>
    <n v="2.582978840189917"/>
    <n v="0.34441148419337725"/>
    <n v="1.3632280271574828"/>
    <n v="4.7730905262823997"/>
    <n v="644.1176213774495"/>
  </r>
  <r>
    <s v="spec_IRF_test"/>
    <s v="spec_MEAS_test"/>
    <s v="rho=2.4"/>
    <x v="39"/>
    <x v="0"/>
    <s v="LARD"/>
    <s v="REFLEC"/>
    <s v="d=5cm"/>
    <d v="2018-05-14T00:00:00"/>
    <n v="13.935589999999999"/>
    <n v="1.7515480000000001"/>
    <n v="1.1115930000000001"/>
    <n v="2.3319679999999998"/>
    <n v="0.51523339999999995"/>
    <n v="2.2675150000000002E-2"/>
    <n v="0.1008812"/>
    <n v="3.0921930000000002E-5"/>
    <n v="2.0388110000000001E-2"/>
    <n v="4.1318070000000004E-3"/>
    <n v="2.450043E-2"/>
    <n v="6.0234240000000001E-2"/>
    <n v="1.7745230000000001E-3"/>
    <n v="3.0911399999999998E-4"/>
    <n v="4.8151510000000002E-3"/>
    <n v="1.9917359999999999E-4"/>
    <n v="2.2040827892942829"/>
    <n v="2.582978840189917"/>
    <n v="0.34441148419337725"/>
    <n v="1.3632280271574828"/>
    <n v="4.7730905262823997"/>
    <n v="644.1176213774495"/>
  </r>
  <r>
    <s v="spec_IRF_test"/>
    <s v="spec_MEAS_test"/>
    <s v="rho=2.4"/>
    <x v="39"/>
    <x v="0"/>
    <s v="LARD"/>
    <s v="REFLEC"/>
    <s v="d=5cm"/>
    <d v="2018-05-14T00:00:00"/>
    <n v="13.935589999999999"/>
    <n v="1.7515480000000001"/>
    <n v="1.1115930000000001"/>
    <n v="2.3319679999999998"/>
    <n v="0.51523339999999995"/>
    <n v="2.2675150000000002E-2"/>
    <n v="0.1008812"/>
    <n v="3.0921930000000002E-5"/>
    <n v="2.0388110000000001E-2"/>
    <n v="4.1318070000000004E-3"/>
    <n v="2.450043E-2"/>
    <n v="6.0234240000000001E-2"/>
    <n v="1.7745230000000001E-3"/>
    <n v="3.0911399999999998E-4"/>
    <n v="4.8151510000000002E-3"/>
    <n v="1.9917359999999999E-4"/>
    <n v="2.2040827892942829"/>
    <n v="2.582978840189917"/>
    <n v="0.34441148419337725"/>
    <n v="1.3632280271574828"/>
    <n v="4.7730905262823997"/>
    <n v="644.1176213774495"/>
  </r>
  <r>
    <s v="spec_IRF_test"/>
    <s v="spec_MEAS_test"/>
    <s v="rho=2.4"/>
    <x v="39"/>
    <x v="0"/>
    <s v="LARD"/>
    <s v="REFLEC"/>
    <s v="d=5cm"/>
    <d v="2018-05-14T00:00:00"/>
    <n v="13.935589999999999"/>
    <n v="1.7515480000000001"/>
    <n v="1.1115930000000001"/>
    <n v="2.3319679999999998"/>
    <n v="0.51523339999999995"/>
    <n v="2.2675150000000002E-2"/>
    <n v="0.1008812"/>
    <n v="3.0921930000000002E-5"/>
    <n v="2.0388110000000001E-2"/>
    <n v="4.1318070000000004E-3"/>
    <n v="2.450043E-2"/>
    <n v="6.0234240000000001E-2"/>
    <n v="1.7745230000000001E-3"/>
    <n v="3.0911399999999998E-4"/>
    <n v="4.8151510000000002E-3"/>
    <n v="1.9917359999999999E-4"/>
    <n v="2.2040827892942829"/>
    <n v="2.582978840189917"/>
    <n v="0.34441148419337725"/>
    <n v="1.3632280271574828"/>
    <n v="4.7730905262823997"/>
    <n v="644.1176213774495"/>
  </r>
  <r>
    <s v="spec_IRF_test"/>
    <s v="spec_MEAS_test"/>
    <s v="rho=2.4"/>
    <x v="39"/>
    <x v="0"/>
    <s v="LARD"/>
    <s v="REFLEC"/>
    <s v="d=5cm"/>
    <d v="2018-05-14T00:00:00"/>
    <n v="13.935589999999999"/>
    <n v="1.7515480000000001"/>
    <n v="1.1115930000000001"/>
    <n v="2.3319679999999998"/>
    <n v="0.51523339999999995"/>
    <n v="2.2675150000000002E-2"/>
    <n v="0.1008812"/>
    <n v="3.0921930000000002E-5"/>
    <n v="2.0388110000000001E-2"/>
    <n v="4.1318070000000004E-3"/>
    <n v="2.450043E-2"/>
    <n v="6.0234240000000001E-2"/>
    <n v="1.7745230000000001E-3"/>
    <n v="3.0911399999999998E-4"/>
    <n v="4.8151510000000002E-3"/>
    <n v="1.9917359999999999E-4"/>
    <n v="2.2040827892942829"/>
    <n v="2.582978840189917"/>
    <n v="0.34441148419337725"/>
    <n v="1.3632280271574828"/>
    <n v="4.7730905262823997"/>
    <n v="644.1176213774495"/>
  </r>
  <r>
    <s v="spec_IRF_test"/>
    <s v="spec_MEAS_test"/>
    <s v="rho=2.4"/>
    <x v="39"/>
    <x v="0"/>
    <s v="LARD"/>
    <s v="REFLEC"/>
    <s v="d=5cm"/>
    <d v="2018-05-14T00:00:00"/>
    <n v="13.935589999999999"/>
    <n v="1.7515480000000001"/>
    <n v="1.1115930000000001"/>
    <n v="2.3319679999999998"/>
    <n v="0.51523339999999995"/>
    <n v="2.2675150000000002E-2"/>
    <n v="0.1008812"/>
    <n v="3.0921930000000002E-5"/>
    <n v="2.0388110000000001E-2"/>
    <n v="4.1318070000000004E-3"/>
    <n v="2.450043E-2"/>
    <n v="6.0234240000000001E-2"/>
    <n v="1.7745230000000001E-3"/>
    <n v="3.0911399999999998E-4"/>
    <n v="4.8151510000000002E-3"/>
    <n v="1.9917359999999999E-4"/>
    <n v="2.2040827892942829"/>
    <n v="2.582978840189917"/>
    <n v="0.34441148419337725"/>
    <n v="1.3632280271574828"/>
    <n v="4.7730905262823997"/>
    <n v="644.1176213774495"/>
  </r>
  <r>
    <s v="spec_IRF_test"/>
    <s v="spec_MEAS_test"/>
    <s v="rho=2.4"/>
    <x v="39"/>
    <x v="0"/>
    <s v="LARD"/>
    <s v="REFLEC"/>
    <s v="d=5cm"/>
    <d v="2018-05-14T00:00:00"/>
    <n v="13.935589999999999"/>
    <n v="1.7515480000000001"/>
    <n v="1.1115930000000001"/>
    <n v="2.3319679999999998"/>
    <n v="0.51523339999999995"/>
    <n v="2.2675150000000002E-2"/>
    <n v="0.1008812"/>
    <n v="3.0921930000000002E-5"/>
    <n v="2.0388110000000001E-2"/>
    <n v="4.1318070000000004E-3"/>
    <n v="2.450043E-2"/>
    <n v="6.0234240000000001E-2"/>
    <n v="1.7745230000000001E-3"/>
    <n v="3.0911399999999998E-4"/>
    <n v="4.8151510000000002E-3"/>
    <n v="1.9917359999999999E-4"/>
    <n v="2.2040827892942829"/>
    <n v="2.582978840189917"/>
    <n v="0.34441148419337725"/>
    <n v="1.3632280271574828"/>
    <n v="4.7730905262823997"/>
    <n v="644.1176213774495"/>
  </r>
  <r>
    <s v="spec_IRF_test"/>
    <s v="spec_MEAS_test"/>
    <s v="rho=3.3"/>
    <x v="40"/>
    <x v="0"/>
    <s v="LARD"/>
    <s v="REFLEC"/>
    <s v="d=5cm"/>
    <d v="2018-05-14T00:00:00"/>
    <n v="13.60699"/>
    <n v="1.941962"/>
    <n v="0.99697740000000001"/>
    <n v="1.9004129999999999"/>
    <n v="0.44518390000000002"/>
    <n v="2.111907E-2"/>
    <n v="9.0759489999999998E-2"/>
    <n v="1.7268159999999999E-6"/>
    <n v="2.266864E-2"/>
    <n v="4.5767539999999997E-3"/>
    <n v="1.9033499999999998E-2"/>
    <n v="4.5421290000000003E-2"/>
    <n v="1.3386330000000001E-3"/>
    <n v="2.2738080000000001E-4"/>
    <n v="3.6474440000000001E-3"/>
    <n v="1.509828E-4"/>
    <n v="1.9091205076464119"/>
    <n v="2.390074683766108"/>
    <n v="0.30069214093321883"/>
    <n v="1.0766610461540209"/>
    <n v="4.0188017803978404"/>
    <n v="8743.421418379261"/>
  </r>
  <r>
    <s v="spec_IRF_test"/>
    <s v="spec_MEAS_test"/>
    <s v="rho=3.3"/>
    <x v="40"/>
    <x v="0"/>
    <s v="LARD"/>
    <s v="REFLEC"/>
    <s v="d=5cm"/>
    <d v="2018-05-14T00:00:00"/>
    <n v="13.60699"/>
    <n v="1.941962"/>
    <n v="0.99697740000000001"/>
    <n v="1.9004129999999999"/>
    <n v="0.44518390000000002"/>
    <n v="2.111907E-2"/>
    <n v="9.0759489999999998E-2"/>
    <n v="1.7268159999999999E-6"/>
    <n v="2.266864E-2"/>
    <n v="4.5767539999999997E-3"/>
    <n v="1.9033499999999998E-2"/>
    <n v="4.5421290000000003E-2"/>
    <n v="1.3386330000000001E-3"/>
    <n v="2.2738080000000001E-4"/>
    <n v="3.6474440000000001E-3"/>
    <n v="1.509828E-4"/>
    <n v="1.9091205076464119"/>
    <n v="2.390074683766108"/>
    <n v="0.30069214093321883"/>
    <n v="1.0766610461540209"/>
    <n v="4.0188017803978404"/>
    <n v="8743.421418379261"/>
  </r>
  <r>
    <s v="spec_IRF_test"/>
    <s v="spec_MEAS_test"/>
    <s v="rho=3.3"/>
    <x v="40"/>
    <x v="0"/>
    <s v="LARD"/>
    <s v="REFLEC"/>
    <s v="d=5cm"/>
    <d v="2018-05-14T00:00:00"/>
    <n v="13.60699"/>
    <n v="1.941962"/>
    <n v="0.99697740000000001"/>
    <n v="1.9004129999999999"/>
    <n v="0.44518390000000002"/>
    <n v="2.111907E-2"/>
    <n v="9.0759489999999998E-2"/>
    <n v="1.7268159999999999E-6"/>
    <n v="2.266864E-2"/>
    <n v="4.5767539999999997E-3"/>
    <n v="1.9033499999999998E-2"/>
    <n v="4.5421290000000003E-2"/>
    <n v="1.3386330000000001E-3"/>
    <n v="2.2738080000000001E-4"/>
    <n v="3.6474440000000001E-3"/>
    <n v="1.509828E-4"/>
    <n v="1.9091205076464119"/>
    <n v="2.390074683766108"/>
    <n v="0.30069214093321883"/>
    <n v="1.0766610461540209"/>
    <n v="4.0188017803978404"/>
    <n v="8743.421418379261"/>
  </r>
  <r>
    <s v="spec_IRF_test"/>
    <s v="spec_MEAS_test"/>
    <s v="rho=3.3"/>
    <x v="40"/>
    <x v="0"/>
    <s v="LARD"/>
    <s v="REFLEC"/>
    <s v="d=5cm"/>
    <d v="2018-05-14T00:00:00"/>
    <n v="13.60699"/>
    <n v="1.941962"/>
    <n v="0.99697740000000001"/>
    <n v="1.9004129999999999"/>
    <n v="0.44518390000000002"/>
    <n v="2.111907E-2"/>
    <n v="9.0759489999999998E-2"/>
    <n v="1.7268159999999999E-6"/>
    <n v="2.266864E-2"/>
    <n v="4.5767539999999997E-3"/>
    <n v="1.9033499999999998E-2"/>
    <n v="4.5421290000000003E-2"/>
    <n v="1.3386330000000001E-3"/>
    <n v="2.2738080000000001E-4"/>
    <n v="3.6474440000000001E-3"/>
    <n v="1.509828E-4"/>
    <n v="1.9091205076464119"/>
    <n v="2.390074683766108"/>
    <n v="0.30069214093321883"/>
    <n v="1.0766610461540209"/>
    <n v="4.0188017803978404"/>
    <n v="8743.421418379261"/>
  </r>
  <r>
    <s v="spec_IRF_test"/>
    <s v="spec_MEAS_test"/>
    <s v="rho=3.3"/>
    <x v="40"/>
    <x v="0"/>
    <s v="LARD"/>
    <s v="REFLEC"/>
    <s v="d=5cm"/>
    <d v="2018-05-14T00:00:00"/>
    <n v="13.60699"/>
    <n v="1.941962"/>
    <n v="0.99697740000000001"/>
    <n v="1.9004129999999999"/>
    <n v="0.44518390000000002"/>
    <n v="2.111907E-2"/>
    <n v="9.0759489999999998E-2"/>
    <n v="1.7268159999999999E-6"/>
    <n v="2.266864E-2"/>
    <n v="4.5767539999999997E-3"/>
    <n v="1.9033499999999998E-2"/>
    <n v="4.5421290000000003E-2"/>
    <n v="1.3386330000000001E-3"/>
    <n v="2.2738080000000001E-4"/>
    <n v="3.6474440000000001E-3"/>
    <n v="1.509828E-4"/>
    <n v="1.9091205076464119"/>
    <n v="2.390074683766108"/>
    <n v="0.30069214093321883"/>
    <n v="1.0766610461540209"/>
    <n v="4.0188017803978404"/>
    <n v="8743.421418379261"/>
  </r>
  <r>
    <s v="spec_IRF_test"/>
    <s v="spec_MEAS_test"/>
    <s v="rho=3.3"/>
    <x v="40"/>
    <x v="0"/>
    <s v="LARD"/>
    <s v="REFLEC"/>
    <s v="d=5cm"/>
    <d v="2018-05-14T00:00:00"/>
    <n v="13.60699"/>
    <n v="1.941962"/>
    <n v="0.99697740000000001"/>
    <n v="1.9004129999999999"/>
    <n v="0.44518390000000002"/>
    <n v="2.111907E-2"/>
    <n v="9.0759489999999998E-2"/>
    <n v="1.7268159999999999E-6"/>
    <n v="2.266864E-2"/>
    <n v="4.5767539999999997E-3"/>
    <n v="1.9033499999999998E-2"/>
    <n v="4.5421290000000003E-2"/>
    <n v="1.3386330000000001E-3"/>
    <n v="2.2738080000000001E-4"/>
    <n v="3.6474440000000001E-3"/>
    <n v="1.509828E-4"/>
    <n v="1.9091205076464119"/>
    <n v="2.390074683766108"/>
    <n v="0.30069214093321883"/>
    <n v="1.0766610461540209"/>
    <n v="4.0188017803978404"/>
    <n v="8743.421418379261"/>
  </r>
  <r>
    <s v="spec_IRF_test"/>
    <s v="spec_MEAS_test"/>
    <s v="rho=3.3"/>
    <x v="40"/>
    <x v="0"/>
    <s v="LARD"/>
    <s v="REFLEC"/>
    <s v="d=5cm"/>
    <d v="2018-05-14T00:00:00"/>
    <n v="13.60699"/>
    <n v="1.941962"/>
    <n v="0.99697740000000001"/>
    <n v="1.9004129999999999"/>
    <n v="0.44518390000000002"/>
    <n v="2.111907E-2"/>
    <n v="9.0759489999999998E-2"/>
    <n v="1.7268159999999999E-6"/>
    <n v="2.266864E-2"/>
    <n v="4.5767539999999997E-3"/>
    <n v="1.9033499999999998E-2"/>
    <n v="4.5421290000000003E-2"/>
    <n v="1.3386330000000001E-3"/>
    <n v="2.2738080000000001E-4"/>
    <n v="3.6474440000000001E-3"/>
    <n v="1.509828E-4"/>
    <n v="1.9091205076464119"/>
    <n v="2.390074683766108"/>
    <n v="0.30069214093321883"/>
    <n v="1.0766610461540209"/>
    <n v="4.0188017803978404"/>
    <n v="8743.421418379261"/>
  </r>
  <r>
    <s v="spec_IRF_test"/>
    <s v="spec_MEAS_test"/>
    <s v="rho=3.3"/>
    <x v="40"/>
    <x v="0"/>
    <s v="LARD"/>
    <s v="REFLEC"/>
    <s v="d=5cm"/>
    <d v="2018-05-14T00:00:00"/>
    <n v="13.60699"/>
    <n v="1.941962"/>
    <n v="0.99697740000000001"/>
    <n v="1.9004129999999999"/>
    <n v="0.44518390000000002"/>
    <n v="2.111907E-2"/>
    <n v="9.0759489999999998E-2"/>
    <n v="1.7268159999999999E-6"/>
    <n v="2.266864E-2"/>
    <n v="4.5767539999999997E-3"/>
    <n v="1.9033499999999998E-2"/>
    <n v="4.5421290000000003E-2"/>
    <n v="1.3386330000000001E-3"/>
    <n v="2.2738080000000001E-4"/>
    <n v="3.6474440000000001E-3"/>
    <n v="1.509828E-4"/>
    <n v="1.9091205076464119"/>
    <n v="2.390074683766108"/>
    <n v="0.30069214093321883"/>
    <n v="1.0766610461540209"/>
    <n v="4.0188017803978404"/>
    <n v="8743.421418379261"/>
  </r>
  <r>
    <s v="spec_IRF_test"/>
    <s v="spec_MEAS_test"/>
    <s v="rho=1.3"/>
    <x v="41"/>
    <x v="0"/>
    <s v="LARD"/>
    <s v="REFLEC"/>
    <s v="d=5cm"/>
    <d v="2018-05-14T00:00:00"/>
    <n v="14.20026"/>
    <n v="1.546624"/>
    <n v="1.7790299999999999"/>
    <n v="2.8779520000000001"/>
    <n v="0.60736129999999999"/>
    <n v="1.7912480000000001E-2"/>
    <n v="0.1434367"/>
    <n v="3.0346680000000001E-5"/>
    <n v="1.879105E-2"/>
    <n v="3.978283E-3"/>
    <n v="4.2661329999999997E-2"/>
    <n v="0.1233475"/>
    <n v="3.1796300000000001E-3"/>
    <n v="5.7702820000000001E-4"/>
    <n v="8.6338360000000006E-3"/>
    <n v="3.8934709999999999E-4"/>
    <n v="2.3980107137035351"/>
    <n v="4.2859470901529972"/>
    <n v="0.52351541002036184"/>
    <n v="3.2213752646199745"/>
    <n v="6.0192656412201346"/>
    <n v="1282.9973492981769"/>
  </r>
  <r>
    <s v="spec_IRF_test"/>
    <s v="spec_MEAS_test"/>
    <s v="rho=1.3"/>
    <x v="41"/>
    <x v="0"/>
    <s v="LARD"/>
    <s v="REFLEC"/>
    <s v="d=5cm"/>
    <d v="2018-05-14T00:00:00"/>
    <n v="14.20026"/>
    <n v="1.546624"/>
    <n v="1.7790299999999999"/>
    <n v="2.8779520000000001"/>
    <n v="0.60736129999999999"/>
    <n v="1.7912480000000001E-2"/>
    <n v="0.1434367"/>
    <n v="3.0346680000000001E-5"/>
    <n v="1.879105E-2"/>
    <n v="3.978283E-3"/>
    <n v="4.2661329999999997E-2"/>
    <n v="0.1233475"/>
    <n v="3.1796300000000001E-3"/>
    <n v="5.7702820000000001E-4"/>
    <n v="8.6338360000000006E-3"/>
    <n v="3.8934709999999999E-4"/>
    <n v="2.3980107137035351"/>
    <n v="4.2859470901529972"/>
    <n v="0.52351541002036184"/>
    <n v="3.2213752646199745"/>
    <n v="6.0192656412201346"/>
    <n v="1282.9973492981769"/>
  </r>
  <r>
    <s v="spec_IRF_test"/>
    <s v="spec_MEAS_test"/>
    <s v="rho=1.3"/>
    <x v="41"/>
    <x v="0"/>
    <s v="LARD"/>
    <s v="REFLEC"/>
    <s v="d=5cm"/>
    <d v="2018-05-14T00:00:00"/>
    <n v="14.20026"/>
    <n v="1.546624"/>
    <n v="1.7790299999999999"/>
    <n v="2.8779520000000001"/>
    <n v="0.60736129999999999"/>
    <n v="1.7912480000000001E-2"/>
    <n v="0.1434367"/>
    <n v="3.0346680000000001E-5"/>
    <n v="1.879105E-2"/>
    <n v="3.978283E-3"/>
    <n v="4.2661329999999997E-2"/>
    <n v="0.1233475"/>
    <n v="3.1796300000000001E-3"/>
    <n v="5.7702820000000001E-4"/>
    <n v="8.6338360000000006E-3"/>
    <n v="3.8934709999999999E-4"/>
    <n v="2.3980107137035351"/>
    <n v="4.2859470901529972"/>
    <n v="0.52351541002036184"/>
    <n v="3.2213752646199745"/>
    <n v="6.0192656412201346"/>
    <n v="1282.9973492981769"/>
  </r>
  <r>
    <s v="spec_IRF_test"/>
    <s v="spec_MEAS_test"/>
    <s v="rho=1.3"/>
    <x v="41"/>
    <x v="0"/>
    <s v="LARD"/>
    <s v="REFLEC"/>
    <s v="d=5cm"/>
    <d v="2018-05-14T00:00:00"/>
    <n v="14.20026"/>
    <n v="1.546624"/>
    <n v="1.7790299999999999"/>
    <n v="2.8779520000000001"/>
    <n v="0.60736129999999999"/>
    <n v="1.7912480000000001E-2"/>
    <n v="0.1434367"/>
    <n v="3.0346680000000001E-5"/>
    <n v="1.879105E-2"/>
    <n v="3.978283E-3"/>
    <n v="4.2661329999999997E-2"/>
    <n v="0.1233475"/>
    <n v="3.1796300000000001E-3"/>
    <n v="5.7702820000000001E-4"/>
    <n v="8.6338360000000006E-3"/>
    <n v="3.8934709999999999E-4"/>
    <n v="2.3980107137035351"/>
    <n v="4.2859470901529972"/>
    <n v="0.52351541002036184"/>
    <n v="3.2213752646199745"/>
    <n v="6.0192656412201346"/>
    <n v="1282.9973492981769"/>
  </r>
  <r>
    <s v="spec_IRF_test"/>
    <s v="spec_MEAS_test"/>
    <s v="rho=1.3"/>
    <x v="41"/>
    <x v="0"/>
    <s v="LARD"/>
    <s v="REFLEC"/>
    <s v="d=5cm"/>
    <d v="2018-05-14T00:00:00"/>
    <n v="14.20026"/>
    <n v="1.546624"/>
    <n v="1.7790299999999999"/>
    <n v="2.8779520000000001"/>
    <n v="0.60736129999999999"/>
    <n v="1.7912480000000001E-2"/>
    <n v="0.1434367"/>
    <n v="3.0346680000000001E-5"/>
    <n v="1.879105E-2"/>
    <n v="3.978283E-3"/>
    <n v="4.2661329999999997E-2"/>
    <n v="0.1233475"/>
    <n v="3.1796300000000001E-3"/>
    <n v="5.7702820000000001E-4"/>
    <n v="8.6338360000000006E-3"/>
    <n v="3.8934709999999999E-4"/>
    <n v="2.3980107137035351"/>
    <n v="4.2859470901529972"/>
    <n v="0.52351541002036184"/>
    <n v="3.2213752646199745"/>
    <n v="6.0192656412201346"/>
    <n v="1282.9973492981769"/>
  </r>
  <r>
    <s v="spec_IRF_test"/>
    <s v="spec_MEAS_test"/>
    <s v="rho=1.3"/>
    <x v="41"/>
    <x v="0"/>
    <s v="LARD"/>
    <s v="REFLEC"/>
    <s v="d=5cm"/>
    <d v="2018-05-14T00:00:00"/>
    <n v="14.20026"/>
    <n v="1.546624"/>
    <n v="1.7790299999999999"/>
    <n v="2.8779520000000001"/>
    <n v="0.60736129999999999"/>
    <n v="1.7912480000000001E-2"/>
    <n v="0.1434367"/>
    <n v="3.0346680000000001E-5"/>
    <n v="1.879105E-2"/>
    <n v="3.978283E-3"/>
    <n v="4.2661329999999997E-2"/>
    <n v="0.1233475"/>
    <n v="3.1796300000000001E-3"/>
    <n v="5.7702820000000001E-4"/>
    <n v="8.6338360000000006E-3"/>
    <n v="3.8934709999999999E-4"/>
    <n v="2.3980107137035351"/>
    <n v="4.2859470901529972"/>
    <n v="0.52351541002036184"/>
    <n v="3.2213752646199745"/>
    <n v="6.0192656412201346"/>
    <n v="1282.9973492981769"/>
  </r>
  <r>
    <s v="spec_IRF_test"/>
    <s v="spec_MEAS_test"/>
    <s v="rho=1.3"/>
    <x v="41"/>
    <x v="0"/>
    <s v="LARD"/>
    <s v="REFLEC"/>
    <s v="d=5cm"/>
    <d v="2018-05-14T00:00:00"/>
    <n v="14.20026"/>
    <n v="1.546624"/>
    <n v="1.7790299999999999"/>
    <n v="2.8779520000000001"/>
    <n v="0.60736129999999999"/>
    <n v="1.7912480000000001E-2"/>
    <n v="0.1434367"/>
    <n v="3.0346680000000001E-5"/>
    <n v="1.879105E-2"/>
    <n v="3.978283E-3"/>
    <n v="4.2661329999999997E-2"/>
    <n v="0.1233475"/>
    <n v="3.1796300000000001E-3"/>
    <n v="5.7702820000000001E-4"/>
    <n v="8.6338360000000006E-3"/>
    <n v="3.8934709999999999E-4"/>
    <n v="2.3980107137035351"/>
    <n v="4.2859470901529972"/>
    <n v="0.52351541002036184"/>
    <n v="3.2213752646199745"/>
    <n v="6.0192656412201346"/>
    <n v="1282.9973492981769"/>
  </r>
  <r>
    <s v="spec_IRF_test"/>
    <s v="spec_MEAS_test"/>
    <s v="rho=1.3"/>
    <x v="41"/>
    <x v="0"/>
    <s v="LARD"/>
    <s v="REFLEC"/>
    <s v="d=5cm"/>
    <d v="2018-05-14T00:00:00"/>
    <n v="14.20026"/>
    <n v="1.546624"/>
    <n v="1.7790299999999999"/>
    <n v="2.8779520000000001"/>
    <n v="0.60736129999999999"/>
    <n v="1.7912480000000001E-2"/>
    <n v="0.1434367"/>
    <n v="3.0346680000000001E-5"/>
    <n v="1.879105E-2"/>
    <n v="3.978283E-3"/>
    <n v="4.2661329999999997E-2"/>
    <n v="0.1233475"/>
    <n v="3.1796300000000001E-3"/>
    <n v="5.7702820000000001E-4"/>
    <n v="8.6338360000000006E-3"/>
    <n v="3.8934709999999999E-4"/>
    <n v="2.3980107137035351"/>
    <n v="4.2859470901529972"/>
    <n v="0.52351541002036184"/>
    <n v="3.2213752646199745"/>
    <n v="6.0192656412201346"/>
    <n v="1282.9973492981769"/>
  </r>
  <r>
    <s v="spec_IRF_test"/>
    <s v="spec_MEAS_test"/>
    <s v="rho=3.3"/>
    <x v="42"/>
    <x v="0"/>
    <s v="LARD"/>
    <s v="REFLEC"/>
    <s v="d=5cm"/>
    <d v="2018-05-14T00:00:00"/>
    <n v="13.598100000000001"/>
    <n v="1.906188"/>
    <n v="1.074621"/>
    <n v="1.7801359999999999"/>
    <n v="0.41992000000000002"/>
    <n v="2.112967E-2"/>
    <n v="9.7255220000000003E-2"/>
    <n v="2.6654700000000002E-6"/>
    <n v="2.7772769999999999E-2"/>
    <n v="5.3934279999999996E-3"/>
    <n v="2.0734389999999998E-2"/>
    <n v="5.1592239999999998E-2"/>
    <n v="1.442795E-3"/>
    <n v="2.4720699999999999E-4"/>
    <n v="3.9453379999999996E-3"/>
    <n v="1.6875009999999999E-4"/>
    <n v="1.9294607121952763"/>
    <n v="2.8982190124799452"/>
    <n v="0.34358806439321771"/>
    <n v="1.1699520153414604"/>
    <n v="4.0566850807596744"/>
    <n v="6330.969772685492"/>
  </r>
  <r>
    <s v="spec_IRF_test"/>
    <s v="spec_MEAS_test"/>
    <s v="rho=3.3"/>
    <x v="42"/>
    <x v="0"/>
    <s v="LARD"/>
    <s v="REFLEC"/>
    <s v="d=5cm"/>
    <d v="2018-05-14T00:00:00"/>
    <n v="13.598100000000001"/>
    <n v="1.906188"/>
    <n v="1.074621"/>
    <n v="1.7801359999999999"/>
    <n v="0.41992000000000002"/>
    <n v="2.112967E-2"/>
    <n v="9.7255220000000003E-2"/>
    <n v="2.6654700000000002E-6"/>
    <n v="2.7772769999999999E-2"/>
    <n v="5.3934279999999996E-3"/>
    <n v="2.0734389999999998E-2"/>
    <n v="5.1592239999999998E-2"/>
    <n v="1.442795E-3"/>
    <n v="2.4720699999999999E-4"/>
    <n v="3.9453379999999996E-3"/>
    <n v="1.6875009999999999E-4"/>
    <n v="1.9294607121952763"/>
    <n v="2.8982190124799452"/>
    <n v="0.34358806439321771"/>
    <n v="1.1699520153414604"/>
    <n v="4.0566850807596744"/>
    <n v="6330.969772685492"/>
  </r>
  <r>
    <s v="spec_IRF_test"/>
    <s v="spec_MEAS_test"/>
    <s v="rho=3.3"/>
    <x v="42"/>
    <x v="0"/>
    <s v="LARD"/>
    <s v="REFLEC"/>
    <s v="d=5cm"/>
    <d v="2018-05-14T00:00:00"/>
    <n v="13.598100000000001"/>
    <n v="1.906188"/>
    <n v="1.074621"/>
    <n v="1.7801359999999999"/>
    <n v="0.41992000000000002"/>
    <n v="2.112967E-2"/>
    <n v="9.7255220000000003E-2"/>
    <n v="2.6654700000000002E-6"/>
    <n v="2.7772769999999999E-2"/>
    <n v="5.3934279999999996E-3"/>
    <n v="2.0734389999999998E-2"/>
    <n v="5.1592239999999998E-2"/>
    <n v="1.442795E-3"/>
    <n v="2.4720699999999999E-4"/>
    <n v="3.9453379999999996E-3"/>
    <n v="1.6875009999999999E-4"/>
    <n v="1.9294607121952763"/>
    <n v="2.8982190124799452"/>
    <n v="0.34358806439321771"/>
    <n v="1.1699520153414604"/>
    <n v="4.0566850807596744"/>
    <n v="6330.969772685492"/>
  </r>
  <r>
    <s v="spec_IRF_test"/>
    <s v="spec_MEAS_test"/>
    <s v="rho=3.3"/>
    <x v="42"/>
    <x v="0"/>
    <s v="LARD"/>
    <s v="REFLEC"/>
    <s v="d=5cm"/>
    <d v="2018-05-14T00:00:00"/>
    <n v="13.598100000000001"/>
    <n v="1.906188"/>
    <n v="1.074621"/>
    <n v="1.7801359999999999"/>
    <n v="0.41992000000000002"/>
    <n v="2.112967E-2"/>
    <n v="9.7255220000000003E-2"/>
    <n v="2.6654700000000002E-6"/>
    <n v="2.7772769999999999E-2"/>
    <n v="5.3934279999999996E-3"/>
    <n v="2.0734389999999998E-2"/>
    <n v="5.1592239999999998E-2"/>
    <n v="1.442795E-3"/>
    <n v="2.4720699999999999E-4"/>
    <n v="3.9453379999999996E-3"/>
    <n v="1.6875009999999999E-4"/>
    <n v="1.9294607121952763"/>
    <n v="2.8982190124799452"/>
    <n v="0.34358806439321771"/>
    <n v="1.1699520153414604"/>
    <n v="4.0566850807596744"/>
    <n v="6330.969772685492"/>
  </r>
  <r>
    <s v="spec_IRF_test"/>
    <s v="spec_MEAS_test"/>
    <s v="rho=3.3"/>
    <x v="42"/>
    <x v="0"/>
    <s v="LARD"/>
    <s v="REFLEC"/>
    <s v="d=5cm"/>
    <d v="2018-05-14T00:00:00"/>
    <n v="13.598100000000001"/>
    <n v="1.906188"/>
    <n v="1.074621"/>
    <n v="1.7801359999999999"/>
    <n v="0.41992000000000002"/>
    <n v="2.112967E-2"/>
    <n v="9.7255220000000003E-2"/>
    <n v="2.6654700000000002E-6"/>
    <n v="2.7772769999999999E-2"/>
    <n v="5.3934279999999996E-3"/>
    <n v="2.0734389999999998E-2"/>
    <n v="5.1592239999999998E-2"/>
    <n v="1.442795E-3"/>
    <n v="2.4720699999999999E-4"/>
    <n v="3.9453379999999996E-3"/>
    <n v="1.6875009999999999E-4"/>
    <n v="1.9294607121952763"/>
    <n v="2.8982190124799452"/>
    <n v="0.34358806439321771"/>
    <n v="1.1699520153414604"/>
    <n v="4.0566850807596744"/>
    <n v="6330.969772685492"/>
  </r>
  <r>
    <s v="spec_IRF_test"/>
    <s v="spec_MEAS_test"/>
    <s v="rho=3.3"/>
    <x v="42"/>
    <x v="0"/>
    <s v="LARD"/>
    <s v="REFLEC"/>
    <s v="d=5cm"/>
    <d v="2018-05-14T00:00:00"/>
    <n v="13.598100000000001"/>
    <n v="1.906188"/>
    <n v="1.074621"/>
    <n v="1.7801359999999999"/>
    <n v="0.41992000000000002"/>
    <n v="2.112967E-2"/>
    <n v="9.7255220000000003E-2"/>
    <n v="2.6654700000000002E-6"/>
    <n v="2.7772769999999999E-2"/>
    <n v="5.3934279999999996E-3"/>
    <n v="2.0734389999999998E-2"/>
    <n v="5.1592239999999998E-2"/>
    <n v="1.442795E-3"/>
    <n v="2.4720699999999999E-4"/>
    <n v="3.9453379999999996E-3"/>
    <n v="1.6875009999999999E-4"/>
    <n v="1.9294607121952763"/>
    <n v="2.8982190124799452"/>
    <n v="0.34358806439321771"/>
    <n v="1.1699520153414604"/>
    <n v="4.0566850807596744"/>
    <n v="6330.969772685492"/>
  </r>
  <r>
    <s v="spec_IRF_test"/>
    <s v="spec_MEAS_test"/>
    <s v="rho=3.3"/>
    <x v="42"/>
    <x v="0"/>
    <s v="LARD"/>
    <s v="REFLEC"/>
    <s v="d=5cm"/>
    <d v="2018-05-14T00:00:00"/>
    <n v="13.598100000000001"/>
    <n v="1.906188"/>
    <n v="1.074621"/>
    <n v="1.7801359999999999"/>
    <n v="0.41992000000000002"/>
    <n v="2.112967E-2"/>
    <n v="9.7255220000000003E-2"/>
    <n v="2.6654700000000002E-6"/>
    <n v="2.7772769999999999E-2"/>
    <n v="5.3934279999999996E-3"/>
    <n v="2.0734389999999998E-2"/>
    <n v="5.1592239999999998E-2"/>
    <n v="1.442795E-3"/>
    <n v="2.4720699999999999E-4"/>
    <n v="3.9453379999999996E-3"/>
    <n v="1.6875009999999999E-4"/>
    <n v="1.9294607121952763"/>
    <n v="2.8982190124799452"/>
    <n v="0.34358806439321771"/>
    <n v="1.1699520153414604"/>
    <n v="4.0566850807596744"/>
    <n v="6330.969772685492"/>
  </r>
  <r>
    <s v="spec_IRF_test"/>
    <s v="spec_MEAS_test"/>
    <s v="rho=3.3"/>
    <x v="42"/>
    <x v="0"/>
    <s v="LARD"/>
    <s v="REFLEC"/>
    <s v="d=5cm"/>
    <d v="2018-05-14T00:00:00"/>
    <n v="13.598100000000001"/>
    <n v="1.906188"/>
    <n v="1.074621"/>
    <n v="1.7801359999999999"/>
    <n v="0.41992000000000002"/>
    <n v="2.112967E-2"/>
    <n v="9.7255220000000003E-2"/>
    <n v="2.6654700000000002E-6"/>
    <n v="2.7772769999999999E-2"/>
    <n v="5.3934279999999996E-3"/>
    <n v="2.0734389999999998E-2"/>
    <n v="5.1592239999999998E-2"/>
    <n v="1.442795E-3"/>
    <n v="2.4720699999999999E-4"/>
    <n v="3.9453379999999996E-3"/>
    <n v="1.6875009999999999E-4"/>
    <n v="1.9294607121952763"/>
    <n v="2.8982190124799452"/>
    <n v="0.34358806439321771"/>
    <n v="1.1699520153414604"/>
    <n v="4.0566850807596744"/>
    <n v="6330.969772685492"/>
  </r>
  <r>
    <s v="spec_IRF_test"/>
    <s v="spec_MEAS_test"/>
    <s v="rho=2.4"/>
    <x v="43"/>
    <x v="0"/>
    <s v="LARD"/>
    <s v="REFLEC"/>
    <s v="d=5cm"/>
    <d v="2018-05-14T00:00:00"/>
    <n v="14.386290000000001"/>
    <n v="1.7032780000000001"/>
    <n v="1.1038429999999999"/>
    <n v="2.3060149999999999"/>
    <n v="0.52860180000000001"/>
    <n v="2.3424509999999999E-2"/>
    <n v="9.7610769999999999E-2"/>
    <n v="6.0731990000000003E-6"/>
    <n v="1.9899050000000001E-2"/>
    <n v="3.9723349999999996E-3"/>
    <n v="2.409143E-2"/>
    <n v="5.7956319999999999E-2"/>
    <n v="1.7623490000000001E-3"/>
    <n v="3.0133509999999999E-4"/>
    <n v="4.7384389999999997E-3"/>
    <n v="1.9377519999999999E-4"/>
    <n v="2.1825051207463382"/>
    <n v="2.5132672597532975"/>
    <n v="0.33339822149678644"/>
    <n v="1.2864094062159679"/>
    <n v="4.8544223142589695"/>
    <n v="3190.6611326254906"/>
  </r>
  <r>
    <s v="spec_IRF_test"/>
    <s v="spec_MEAS_test"/>
    <s v="rho=2.4"/>
    <x v="43"/>
    <x v="0"/>
    <s v="LARD"/>
    <s v="REFLEC"/>
    <s v="d=5cm"/>
    <d v="2018-05-14T00:00:00"/>
    <n v="14.386290000000001"/>
    <n v="1.7032780000000001"/>
    <n v="1.1038429999999999"/>
    <n v="2.3060149999999999"/>
    <n v="0.52860180000000001"/>
    <n v="2.3424509999999999E-2"/>
    <n v="9.7610769999999999E-2"/>
    <n v="6.0731990000000003E-6"/>
    <n v="1.9899050000000001E-2"/>
    <n v="3.9723349999999996E-3"/>
    <n v="2.409143E-2"/>
    <n v="5.7956319999999999E-2"/>
    <n v="1.7623490000000001E-3"/>
    <n v="3.0133509999999999E-4"/>
    <n v="4.7384389999999997E-3"/>
    <n v="1.9377519999999999E-4"/>
    <n v="2.1825051207463382"/>
    <n v="2.5132672597532975"/>
    <n v="0.33339822149678644"/>
    <n v="1.2864094062159679"/>
    <n v="4.8544223142589695"/>
    <n v="3190.6611326254906"/>
  </r>
  <r>
    <s v="spec_IRF_test"/>
    <s v="spec_MEAS_test"/>
    <s v="rho=2.4"/>
    <x v="43"/>
    <x v="0"/>
    <s v="LARD"/>
    <s v="REFLEC"/>
    <s v="d=5cm"/>
    <d v="2018-05-14T00:00:00"/>
    <n v="14.386290000000001"/>
    <n v="1.7032780000000001"/>
    <n v="1.1038429999999999"/>
    <n v="2.3060149999999999"/>
    <n v="0.52860180000000001"/>
    <n v="2.3424509999999999E-2"/>
    <n v="9.7610769999999999E-2"/>
    <n v="6.0731990000000003E-6"/>
    <n v="1.9899050000000001E-2"/>
    <n v="3.9723349999999996E-3"/>
    <n v="2.409143E-2"/>
    <n v="5.7956319999999999E-2"/>
    <n v="1.7623490000000001E-3"/>
    <n v="3.0133509999999999E-4"/>
    <n v="4.7384389999999997E-3"/>
    <n v="1.9377519999999999E-4"/>
    <n v="2.1825051207463382"/>
    <n v="2.5132672597532975"/>
    <n v="0.33339822149678644"/>
    <n v="1.2864094062159679"/>
    <n v="4.8544223142589695"/>
    <n v="3190.6611326254906"/>
  </r>
  <r>
    <s v="spec_IRF_test"/>
    <s v="spec_MEAS_test"/>
    <s v="rho=2.4"/>
    <x v="43"/>
    <x v="0"/>
    <s v="LARD"/>
    <s v="REFLEC"/>
    <s v="d=5cm"/>
    <d v="2018-05-14T00:00:00"/>
    <n v="14.386290000000001"/>
    <n v="1.7032780000000001"/>
    <n v="1.1038429999999999"/>
    <n v="2.3060149999999999"/>
    <n v="0.52860180000000001"/>
    <n v="2.3424509999999999E-2"/>
    <n v="9.7610769999999999E-2"/>
    <n v="6.0731990000000003E-6"/>
    <n v="1.9899050000000001E-2"/>
    <n v="3.9723349999999996E-3"/>
    <n v="2.409143E-2"/>
    <n v="5.7956319999999999E-2"/>
    <n v="1.7623490000000001E-3"/>
    <n v="3.0133509999999999E-4"/>
    <n v="4.7384389999999997E-3"/>
    <n v="1.9377519999999999E-4"/>
    <n v="2.1825051207463382"/>
    <n v="2.5132672597532975"/>
    <n v="0.33339822149678644"/>
    <n v="1.2864094062159679"/>
    <n v="4.8544223142589695"/>
    <n v="3190.6611326254906"/>
  </r>
  <r>
    <s v="spec_IRF_test"/>
    <s v="spec_MEAS_test"/>
    <s v="rho=2.4"/>
    <x v="43"/>
    <x v="0"/>
    <s v="LARD"/>
    <s v="REFLEC"/>
    <s v="d=5cm"/>
    <d v="2018-05-14T00:00:00"/>
    <n v="14.386290000000001"/>
    <n v="1.7032780000000001"/>
    <n v="1.1038429999999999"/>
    <n v="2.3060149999999999"/>
    <n v="0.52860180000000001"/>
    <n v="2.3424509999999999E-2"/>
    <n v="9.7610769999999999E-2"/>
    <n v="6.0731990000000003E-6"/>
    <n v="1.9899050000000001E-2"/>
    <n v="3.9723349999999996E-3"/>
    <n v="2.409143E-2"/>
    <n v="5.7956319999999999E-2"/>
    <n v="1.7623490000000001E-3"/>
    <n v="3.0133509999999999E-4"/>
    <n v="4.7384389999999997E-3"/>
    <n v="1.9377519999999999E-4"/>
    <n v="2.1825051207463382"/>
    <n v="2.5132672597532975"/>
    <n v="0.33339822149678644"/>
    <n v="1.2864094062159679"/>
    <n v="4.8544223142589695"/>
    <n v="3190.6611326254906"/>
  </r>
  <r>
    <s v="spec_IRF_test"/>
    <s v="spec_MEAS_test"/>
    <s v="rho=2.4"/>
    <x v="43"/>
    <x v="0"/>
    <s v="LARD"/>
    <s v="REFLEC"/>
    <s v="d=5cm"/>
    <d v="2018-05-14T00:00:00"/>
    <n v="14.386290000000001"/>
    <n v="1.7032780000000001"/>
    <n v="1.1038429999999999"/>
    <n v="2.3060149999999999"/>
    <n v="0.52860180000000001"/>
    <n v="2.3424509999999999E-2"/>
    <n v="9.7610769999999999E-2"/>
    <n v="6.0731990000000003E-6"/>
    <n v="1.9899050000000001E-2"/>
    <n v="3.9723349999999996E-3"/>
    <n v="2.409143E-2"/>
    <n v="5.7956319999999999E-2"/>
    <n v="1.7623490000000001E-3"/>
    <n v="3.0133509999999999E-4"/>
    <n v="4.7384389999999997E-3"/>
    <n v="1.9377519999999999E-4"/>
    <n v="2.1825051207463382"/>
    <n v="2.5132672597532975"/>
    <n v="0.33339822149678644"/>
    <n v="1.2864094062159679"/>
    <n v="4.8544223142589695"/>
    <n v="3190.6611326254906"/>
  </r>
  <r>
    <s v="spec_IRF_test"/>
    <s v="spec_MEAS_test"/>
    <s v="rho=2.4"/>
    <x v="43"/>
    <x v="0"/>
    <s v="LARD"/>
    <s v="REFLEC"/>
    <s v="d=5cm"/>
    <d v="2018-05-14T00:00:00"/>
    <n v="14.386290000000001"/>
    <n v="1.7032780000000001"/>
    <n v="1.1038429999999999"/>
    <n v="2.3060149999999999"/>
    <n v="0.52860180000000001"/>
    <n v="2.3424509999999999E-2"/>
    <n v="9.7610769999999999E-2"/>
    <n v="6.0731990000000003E-6"/>
    <n v="1.9899050000000001E-2"/>
    <n v="3.9723349999999996E-3"/>
    <n v="2.409143E-2"/>
    <n v="5.7956319999999999E-2"/>
    <n v="1.7623490000000001E-3"/>
    <n v="3.0133509999999999E-4"/>
    <n v="4.7384389999999997E-3"/>
    <n v="1.9377519999999999E-4"/>
    <n v="2.1825051207463382"/>
    <n v="2.5132672597532975"/>
    <n v="0.33339822149678644"/>
    <n v="1.2864094062159679"/>
    <n v="4.8544223142589695"/>
    <n v="3190.6611326254906"/>
  </r>
  <r>
    <s v="spec_IRF_test"/>
    <s v="spec_MEAS_test"/>
    <s v="rho=2.4"/>
    <x v="43"/>
    <x v="0"/>
    <s v="LARD"/>
    <s v="REFLEC"/>
    <s v="d=5cm"/>
    <d v="2018-05-14T00:00:00"/>
    <n v="14.386290000000001"/>
    <n v="1.7032780000000001"/>
    <n v="1.1038429999999999"/>
    <n v="2.3060149999999999"/>
    <n v="0.52860180000000001"/>
    <n v="2.3424509999999999E-2"/>
    <n v="9.7610769999999999E-2"/>
    <n v="6.0731990000000003E-6"/>
    <n v="1.9899050000000001E-2"/>
    <n v="3.9723349999999996E-3"/>
    <n v="2.409143E-2"/>
    <n v="5.7956319999999999E-2"/>
    <n v="1.7623490000000001E-3"/>
    <n v="3.0133509999999999E-4"/>
    <n v="4.7384389999999997E-3"/>
    <n v="1.9377519999999999E-4"/>
    <n v="2.1825051207463382"/>
    <n v="2.5132672597532975"/>
    <n v="0.33339822149678644"/>
    <n v="1.2864094062159679"/>
    <n v="4.8544223142589695"/>
    <n v="3190.6611326254906"/>
  </r>
  <r>
    <s v="spec_IRF_test"/>
    <s v="spec_MEAS_test"/>
    <s v="rho=2"/>
    <x v="44"/>
    <x v="0"/>
    <s v="LARD"/>
    <s v="REFLEC"/>
    <s v="d=5cm"/>
    <d v="2018-05-14T00:00:00"/>
    <n v="14.42431"/>
    <n v="1.6351560000000001"/>
    <n v="1.1870289999999999"/>
    <n v="2.6332049999999998"/>
    <n v="0.53472960000000003"/>
    <n v="2.265437E-2"/>
    <n v="0.1017647"/>
    <n v="2.1549370000000001E-7"/>
    <n v="1.7573209999999999E-2"/>
    <n v="3.6230949999999998E-3"/>
    <n v="2.6412439999999999E-2"/>
    <n v="6.5341060000000006E-2"/>
    <n v="1.917687E-3"/>
    <n v="3.402201E-4"/>
    <n v="5.240654E-3"/>
    <n v="2.1588609999999999E-4"/>
    <n v="2.2250880138564435"/>
    <n v="2.4814270062528365"/>
    <n v="0.35862742589899638"/>
    <n v="1.5017857481801524"/>
    <n v="5.1497759046113245"/>
    <n v="100182.09349043613"/>
  </r>
  <r>
    <s v="spec_IRF_test"/>
    <s v="spec_MEAS_test"/>
    <s v="rho=2"/>
    <x v="44"/>
    <x v="0"/>
    <s v="LARD"/>
    <s v="REFLEC"/>
    <s v="d=5cm"/>
    <d v="2018-05-14T00:00:00"/>
    <n v="14.42431"/>
    <n v="1.6351560000000001"/>
    <n v="1.1870289999999999"/>
    <n v="2.6332049999999998"/>
    <n v="0.53472960000000003"/>
    <n v="2.265437E-2"/>
    <n v="0.1017647"/>
    <n v="2.1549370000000001E-7"/>
    <n v="1.7573209999999999E-2"/>
    <n v="3.6230949999999998E-3"/>
    <n v="2.6412439999999999E-2"/>
    <n v="6.5341060000000006E-2"/>
    <n v="1.917687E-3"/>
    <n v="3.402201E-4"/>
    <n v="5.240654E-3"/>
    <n v="2.1588609999999999E-4"/>
    <n v="2.2250880138564435"/>
    <n v="2.4814270062528365"/>
    <n v="0.35862742589899638"/>
    <n v="1.5017857481801524"/>
    <n v="5.1497759046113245"/>
    <n v="100182.09349043613"/>
  </r>
  <r>
    <s v="spec_IRF_test"/>
    <s v="spec_MEAS_test"/>
    <s v="rho=2"/>
    <x v="44"/>
    <x v="0"/>
    <s v="LARD"/>
    <s v="REFLEC"/>
    <s v="d=5cm"/>
    <d v="2018-05-14T00:00:00"/>
    <n v="14.42431"/>
    <n v="1.6351560000000001"/>
    <n v="1.1870289999999999"/>
    <n v="2.6332049999999998"/>
    <n v="0.53472960000000003"/>
    <n v="2.265437E-2"/>
    <n v="0.1017647"/>
    <n v="2.1549370000000001E-7"/>
    <n v="1.7573209999999999E-2"/>
    <n v="3.6230949999999998E-3"/>
    <n v="2.6412439999999999E-2"/>
    <n v="6.5341060000000006E-2"/>
    <n v="1.917687E-3"/>
    <n v="3.402201E-4"/>
    <n v="5.240654E-3"/>
    <n v="2.1588609999999999E-4"/>
    <n v="2.2250880138564435"/>
    <n v="2.4814270062528365"/>
    <n v="0.35862742589899638"/>
    <n v="1.5017857481801524"/>
    <n v="5.1497759046113245"/>
    <n v="100182.09349043613"/>
  </r>
  <r>
    <s v="spec_IRF_test"/>
    <s v="spec_MEAS_test"/>
    <s v="rho=2"/>
    <x v="44"/>
    <x v="0"/>
    <s v="LARD"/>
    <s v="REFLEC"/>
    <s v="d=5cm"/>
    <d v="2018-05-14T00:00:00"/>
    <n v="14.42431"/>
    <n v="1.6351560000000001"/>
    <n v="1.1870289999999999"/>
    <n v="2.6332049999999998"/>
    <n v="0.53472960000000003"/>
    <n v="2.265437E-2"/>
    <n v="0.1017647"/>
    <n v="2.1549370000000001E-7"/>
    <n v="1.7573209999999999E-2"/>
    <n v="3.6230949999999998E-3"/>
    <n v="2.6412439999999999E-2"/>
    <n v="6.5341060000000006E-2"/>
    <n v="1.917687E-3"/>
    <n v="3.402201E-4"/>
    <n v="5.240654E-3"/>
    <n v="2.1588609999999999E-4"/>
    <n v="2.2250880138564435"/>
    <n v="2.4814270062528365"/>
    <n v="0.35862742589899638"/>
    <n v="1.5017857481801524"/>
    <n v="5.1497759046113245"/>
    <n v="100182.09349043613"/>
  </r>
  <r>
    <s v="spec_IRF_test"/>
    <s v="spec_MEAS_test"/>
    <s v="rho=2"/>
    <x v="44"/>
    <x v="0"/>
    <s v="LARD"/>
    <s v="REFLEC"/>
    <s v="d=5cm"/>
    <d v="2018-05-14T00:00:00"/>
    <n v="14.42431"/>
    <n v="1.6351560000000001"/>
    <n v="1.1870289999999999"/>
    <n v="2.6332049999999998"/>
    <n v="0.53472960000000003"/>
    <n v="2.265437E-2"/>
    <n v="0.1017647"/>
    <n v="2.1549370000000001E-7"/>
    <n v="1.7573209999999999E-2"/>
    <n v="3.6230949999999998E-3"/>
    <n v="2.6412439999999999E-2"/>
    <n v="6.5341060000000006E-2"/>
    <n v="1.917687E-3"/>
    <n v="3.402201E-4"/>
    <n v="5.240654E-3"/>
    <n v="2.1588609999999999E-4"/>
    <n v="2.2250880138564435"/>
    <n v="2.4814270062528365"/>
    <n v="0.35862742589899638"/>
    <n v="1.5017857481801524"/>
    <n v="5.1497759046113245"/>
    <n v="100182.09349043613"/>
  </r>
  <r>
    <s v="spec_IRF_test"/>
    <s v="spec_MEAS_test"/>
    <s v="rho=2"/>
    <x v="44"/>
    <x v="0"/>
    <s v="LARD"/>
    <s v="REFLEC"/>
    <s v="d=5cm"/>
    <d v="2018-05-14T00:00:00"/>
    <n v="14.42431"/>
    <n v="1.6351560000000001"/>
    <n v="1.1870289999999999"/>
    <n v="2.6332049999999998"/>
    <n v="0.53472960000000003"/>
    <n v="2.265437E-2"/>
    <n v="0.1017647"/>
    <n v="2.1549370000000001E-7"/>
    <n v="1.7573209999999999E-2"/>
    <n v="3.6230949999999998E-3"/>
    <n v="2.6412439999999999E-2"/>
    <n v="6.5341060000000006E-2"/>
    <n v="1.917687E-3"/>
    <n v="3.402201E-4"/>
    <n v="5.240654E-3"/>
    <n v="2.1588609999999999E-4"/>
    <n v="2.2250880138564435"/>
    <n v="2.4814270062528365"/>
    <n v="0.35862742589899638"/>
    <n v="1.5017857481801524"/>
    <n v="5.1497759046113245"/>
    <n v="100182.09349043613"/>
  </r>
  <r>
    <s v="spec_IRF_test"/>
    <s v="spec_MEAS_test"/>
    <s v="rho=2"/>
    <x v="44"/>
    <x v="0"/>
    <s v="LARD"/>
    <s v="REFLEC"/>
    <s v="d=5cm"/>
    <d v="2018-05-14T00:00:00"/>
    <n v="14.42431"/>
    <n v="1.6351560000000001"/>
    <n v="1.1870289999999999"/>
    <n v="2.6332049999999998"/>
    <n v="0.53472960000000003"/>
    <n v="2.265437E-2"/>
    <n v="0.1017647"/>
    <n v="2.1549370000000001E-7"/>
    <n v="1.7573209999999999E-2"/>
    <n v="3.6230949999999998E-3"/>
    <n v="2.6412439999999999E-2"/>
    <n v="6.5341060000000006E-2"/>
    <n v="1.917687E-3"/>
    <n v="3.402201E-4"/>
    <n v="5.240654E-3"/>
    <n v="2.1588609999999999E-4"/>
    <n v="2.2250880138564435"/>
    <n v="2.4814270062528365"/>
    <n v="0.35862742589899638"/>
    <n v="1.5017857481801524"/>
    <n v="5.1497759046113245"/>
    <n v="100182.09349043613"/>
  </r>
  <r>
    <s v="spec_IRF_test"/>
    <s v="spec_MEAS_test"/>
    <s v="rho=2"/>
    <x v="44"/>
    <x v="0"/>
    <s v="LARD"/>
    <s v="REFLEC"/>
    <s v="d=5cm"/>
    <d v="2018-05-14T00:00:00"/>
    <n v="14.42431"/>
    <n v="1.6351560000000001"/>
    <n v="1.1870289999999999"/>
    <n v="2.6332049999999998"/>
    <n v="0.53472960000000003"/>
    <n v="2.265437E-2"/>
    <n v="0.1017647"/>
    <n v="2.1549370000000001E-7"/>
    <n v="1.7573209999999999E-2"/>
    <n v="3.6230949999999998E-3"/>
    <n v="2.6412439999999999E-2"/>
    <n v="6.5341060000000006E-2"/>
    <n v="1.917687E-3"/>
    <n v="3.402201E-4"/>
    <n v="5.240654E-3"/>
    <n v="2.1588609999999999E-4"/>
    <n v="2.2250880138564435"/>
    <n v="2.4814270062528365"/>
    <n v="0.35862742589899638"/>
    <n v="1.5017857481801524"/>
    <n v="5.1497759046113245"/>
    <n v="100182.09349043613"/>
  </r>
  <r>
    <s v="spec_IRF_test"/>
    <s v="spec_MEAS_test"/>
    <s v="rho=2.4"/>
    <x v="45"/>
    <x v="0"/>
    <s v="LARD"/>
    <s v="REFLEC"/>
    <s v="d=5cm"/>
    <d v="2018-05-14T00:00:00"/>
    <n v="13.69064"/>
    <n v="1.7637940000000001"/>
    <n v="1.103523"/>
    <n v="2.2566250000000001"/>
    <n v="0.47448190000000001"/>
    <n v="2.2596930000000001E-2"/>
    <n v="9.726427E-2"/>
    <n v="3.4936560000000002E-6"/>
    <n v="1.9891840000000001E-2"/>
    <n v="4.0975100000000004E-3"/>
    <n v="2.3726089999999998E-2"/>
    <n v="5.8900330000000001E-2"/>
    <n v="1.698174E-3"/>
    <n v="3.0388490000000002E-4"/>
    <n v="4.6799820000000001E-3"/>
    <n v="1.951148E-4"/>
    <n v="2.1500313088173058"/>
    <n v="2.610107129009029"/>
    <n v="0.35790069125924506"/>
    <n v="1.3448061307443091"/>
    <n v="4.811614789274623"/>
    <n v="5584.8314773978891"/>
  </r>
  <r>
    <s v="spec_IRF_test"/>
    <s v="spec_MEAS_test"/>
    <s v="rho=2.4"/>
    <x v="45"/>
    <x v="0"/>
    <s v="LARD"/>
    <s v="REFLEC"/>
    <s v="d=5cm"/>
    <d v="2018-05-14T00:00:00"/>
    <n v="13.69064"/>
    <n v="1.7637940000000001"/>
    <n v="1.103523"/>
    <n v="2.2566250000000001"/>
    <n v="0.47448190000000001"/>
    <n v="2.2596930000000001E-2"/>
    <n v="9.726427E-2"/>
    <n v="3.4936560000000002E-6"/>
    <n v="1.9891840000000001E-2"/>
    <n v="4.0975100000000004E-3"/>
    <n v="2.3726089999999998E-2"/>
    <n v="5.8900330000000001E-2"/>
    <n v="1.698174E-3"/>
    <n v="3.0388490000000002E-4"/>
    <n v="4.6799820000000001E-3"/>
    <n v="1.951148E-4"/>
    <n v="2.1500313088173058"/>
    <n v="2.610107129009029"/>
    <n v="0.35790069125924506"/>
    <n v="1.3448061307443091"/>
    <n v="4.811614789274623"/>
    <n v="5584.8314773978891"/>
  </r>
  <r>
    <s v="spec_IRF_test"/>
    <s v="spec_MEAS_test"/>
    <s v="rho=2.4"/>
    <x v="45"/>
    <x v="0"/>
    <s v="LARD"/>
    <s v="REFLEC"/>
    <s v="d=5cm"/>
    <d v="2018-05-14T00:00:00"/>
    <n v="13.69064"/>
    <n v="1.7637940000000001"/>
    <n v="1.103523"/>
    <n v="2.2566250000000001"/>
    <n v="0.47448190000000001"/>
    <n v="2.2596930000000001E-2"/>
    <n v="9.726427E-2"/>
    <n v="3.4936560000000002E-6"/>
    <n v="1.9891840000000001E-2"/>
    <n v="4.0975100000000004E-3"/>
    <n v="2.3726089999999998E-2"/>
    <n v="5.8900330000000001E-2"/>
    <n v="1.698174E-3"/>
    <n v="3.0388490000000002E-4"/>
    <n v="4.6799820000000001E-3"/>
    <n v="1.951148E-4"/>
    <n v="2.1500313088173058"/>
    <n v="2.610107129009029"/>
    <n v="0.35790069125924506"/>
    <n v="1.3448061307443091"/>
    <n v="4.811614789274623"/>
    <n v="5584.8314773978891"/>
  </r>
  <r>
    <s v="spec_IRF_test"/>
    <s v="spec_MEAS_test"/>
    <s v="rho=2.4"/>
    <x v="45"/>
    <x v="0"/>
    <s v="LARD"/>
    <s v="REFLEC"/>
    <s v="d=5cm"/>
    <d v="2018-05-14T00:00:00"/>
    <n v="13.69064"/>
    <n v="1.7637940000000001"/>
    <n v="1.103523"/>
    <n v="2.2566250000000001"/>
    <n v="0.47448190000000001"/>
    <n v="2.2596930000000001E-2"/>
    <n v="9.726427E-2"/>
    <n v="3.4936560000000002E-6"/>
    <n v="1.9891840000000001E-2"/>
    <n v="4.0975100000000004E-3"/>
    <n v="2.3726089999999998E-2"/>
    <n v="5.8900330000000001E-2"/>
    <n v="1.698174E-3"/>
    <n v="3.0388490000000002E-4"/>
    <n v="4.6799820000000001E-3"/>
    <n v="1.951148E-4"/>
    <n v="2.1500313088173058"/>
    <n v="2.610107129009029"/>
    <n v="0.35790069125924506"/>
    <n v="1.3448061307443091"/>
    <n v="4.811614789274623"/>
    <n v="5584.8314773978891"/>
  </r>
  <r>
    <s v="spec_IRF_test"/>
    <s v="spec_MEAS_test"/>
    <s v="rho=2.4"/>
    <x v="45"/>
    <x v="0"/>
    <s v="LARD"/>
    <s v="REFLEC"/>
    <s v="d=5cm"/>
    <d v="2018-05-14T00:00:00"/>
    <n v="13.69064"/>
    <n v="1.7637940000000001"/>
    <n v="1.103523"/>
    <n v="2.2566250000000001"/>
    <n v="0.47448190000000001"/>
    <n v="2.2596930000000001E-2"/>
    <n v="9.726427E-2"/>
    <n v="3.4936560000000002E-6"/>
    <n v="1.9891840000000001E-2"/>
    <n v="4.0975100000000004E-3"/>
    <n v="2.3726089999999998E-2"/>
    <n v="5.8900330000000001E-2"/>
    <n v="1.698174E-3"/>
    <n v="3.0388490000000002E-4"/>
    <n v="4.6799820000000001E-3"/>
    <n v="1.951148E-4"/>
    <n v="2.1500313088173058"/>
    <n v="2.610107129009029"/>
    <n v="0.35790069125924506"/>
    <n v="1.3448061307443091"/>
    <n v="4.811614789274623"/>
    <n v="5584.8314773978891"/>
  </r>
  <r>
    <s v="spec_IRF_test"/>
    <s v="spec_MEAS_test"/>
    <s v="rho=2.4"/>
    <x v="45"/>
    <x v="0"/>
    <s v="LARD"/>
    <s v="REFLEC"/>
    <s v="d=5cm"/>
    <d v="2018-05-14T00:00:00"/>
    <n v="13.69064"/>
    <n v="1.7637940000000001"/>
    <n v="1.103523"/>
    <n v="2.2566250000000001"/>
    <n v="0.47448190000000001"/>
    <n v="2.2596930000000001E-2"/>
    <n v="9.726427E-2"/>
    <n v="3.4936560000000002E-6"/>
    <n v="1.9891840000000001E-2"/>
    <n v="4.0975100000000004E-3"/>
    <n v="2.3726089999999998E-2"/>
    <n v="5.8900330000000001E-2"/>
    <n v="1.698174E-3"/>
    <n v="3.0388490000000002E-4"/>
    <n v="4.6799820000000001E-3"/>
    <n v="1.951148E-4"/>
    <n v="2.1500313088173058"/>
    <n v="2.610107129009029"/>
    <n v="0.35790069125924506"/>
    <n v="1.3448061307443091"/>
    <n v="4.811614789274623"/>
    <n v="5584.8314773978891"/>
  </r>
  <r>
    <s v="spec_IRF_test"/>
    <s v="spec_MEAS_test"/>
    <s v="rho=2.4"/>
    <x v="45"/>
    <x v="0"/>
    <s v="LARD"/>
    <s v="REFLEC"/>
    <s v="d=5cm"/>
    <d v="2018-05-14T00:00:00"/>
    <n v="13.69064"/>
    <n v="1.7637940000000001"/>
    <n v="1.103523"/>
    <n v="2.2566250000000001"/>
    <n v="0.47448190000000001"/>
    <n v="2.2596930000000001E-2"/>
    <n v="9.726427E-2"/>
    <n v="3.4936560000000002E-6"/>
    <n v="1.9891840000000001E-2"/>
    <n v="4.0975100000000004E-3"/>
    <n v="2.3726089999999998E-2"/>
    <n v="5.8900330000000001E-2"/>
    <n v="1.698174E-3"/>
    <n v="3.0388490000000002E-4"/>
    <n v="4.6799820000000001E-3"/>
    <n v="1.951148E-4"/>
    <n v="2.1500313088173058"/>
    <n v="2.610107129009029"/>
    <n v="0.35790069125924506"/>
    <n v="1.3448061307443091"/>
    <n v="4.811614789274623"/>
    <n v="5584.8314773978891"/>
  </r>
  <r>
    <s v="spec_IRF_test"/>
    <s v="spec_MEAS_test"/>
    <s v="rho=2.4"/>
    <x v="45"/>
    <x v="0"/>
    <s v="LARD"/>
    <s v="REFLEC"/>
    <s v="d=5cm"/>
    <d v="2018-05-14T00:00:00"/>
    <n v="13.69064"/>
    <n v="1.7637940000000001"/>
    <n v="1.103523"/>
    <n v="2.2566250000000001"/>
    <n v="0.47448190000000001"/>
    <n v="2.2596930000000001E-2"/>
    <n v="9.726427E-2"/>
    <n v="3.4936560000000002E-6"/>
    <n v="1.9891840000000001E-2"/>
    <n v="4.0975100000000004E-3"/>
    <n v="2.3726089999999998E-2"/>
    <n v="5.8900330000000001E-2"/>
    <n v="1.698174E-3"/>
    <n v="3.0388490000000002E-4"/>
    <n v="4.6799820000000001E-3"/>
    <n v="1.951148E-4"/>
    <n v="2.1500313088173058"/>
    <n v="2.610107129009029"/>
    <n v="0.35790069125924506"/>
    <n v="1.3448061307443091"/>
    <n v="4.811614789274623"/>
    <n v="5584.8314773978891"/>
  </r>
  <r>
    <s v="spec_IRF_test"/>
    <s v="spec_MEAS_test"/>
    <s v="rho=4.4"/>
    <x v="46"/>
    <x v="0"/>
    <s v="LARD"/>
    <s v="REFLEC"/>
    <s v="d=5cm"/>
    <d v="2018-05-14T00:00:00"/>
    <n v="14.171989999999999"/>
    <n v="1.8151360000000001"/>
    <n v="1.037514"/>
    <n v="1.6160289999999999"/>
    <n v="0.58262890000000001"/>
    <n v="2.3074460000000001E-2"/>
    <n v="0.1116187"/>
    <n v="1.770891E-5"/>
    <n v="3.6808239999999999E-2"/>
    <n v="6.3283879999999999E-3"/>
    <n v="2.2010740000000001E-2"/>
    <n v="5.0772789999999998E-2"/>
    <n v="1.378357E-3"/>
    <n v="2.3002029999999999E-4"/>
    <n v="3.9831620000000002E-3"/>
    <n v="1.712862E-4"/>
    <n v="2.1214884811192909"/>
    <n v="3.1418241875609905"/>
    <n v="0.23657545995401189"/>
    <n v="0.99686103163410966"/>
    <n v="3.5685436221708366"/>
    <n v="967.23174944138282"/>
  </r>
  <r>
    <s v="spec_IRF_test"/>
    <s v="spec_MEAS_test"/>
    <s v="rho=4.4"/>
    <x v="46"/>
    <x v="0"/>
    <s v="LARD"/>
    <s v="REFLEC"/>
    <s v="d=5cm"/>
    <d v="2018-05-14T00:00:00"/>
    <n v="14.171989999999999"/>
    <n v="1.8151360000000001"/>
    <n v="1.037514"/>
    <n v="1.6160289999999999"/>
    <n v="0.58262890000000001"/>
    <n v="2.3074460000000001E-2"/>
    <n v="0.1116187"/>
    <n v="1.770891E-5"/>
    <n v="3.6808239999999999E-2"/>
    <n v="6.3283879999999999E-3"/>
    <n v="2.2010740000000001E-2"/>
    <n v="5.0772789999999998E-2"/>
    <n v="1.378357E-3"/>
    <n v="2.3002029999999999E-4"/>
    <n v="3.9831620000000002E-3"/>
    <n v="1.712862E-4"/>
    <n v="2.1214884811192909"/>
    <n v="3.1418241875609905"/>
    <n v="0.23657545995401189"/>
    <n v="0.99686103163410966"/>
    <n v="3.5685436221708366"/>
    <n v="967.23174944138282"/>
  </r>
  <r>
    <s v="spec_IRF_test"/>
    <s v="spec_MEAS_test"/>
    <s v="rho=4.4"/>
    <x v="46"/>
    <x v="0"/>
    <s v="LARD"/>
    <s v="REFLEC"/>
    <s v="d=5cm"/>
    <d v="2018-05-14T00:00:00"/>
    <n v="14.171989999999999"/>
    <n v="1.8151360000000001"/>
    <n v="1.037514"/>
    <n v="1.6160289999999999"/>
    <n v="0.58262890000000001"/>
    <n v="2.3074460000000001E-2"/>
    <n v="0.1116187"/>
    <n v="1.770891E-5"/>
    <n v="3.6808239999999999E-2"/>
    <n v="6.3283879999999999E-3"/>
    <n v="2.2010740000000001E-2"/>
    <n v="5.0772789999999998E-2"/>
    <n v="1.378357E-3"/>
    <n v="2.3002029999999999E-4"/>
    <n v="3.9831620000000002E-3"/>
    <n v="1.712862E-4"/>
    <n v="2.1214884811192909"/>
    <n v="3.1418241875609905"/>
    <n v="0.23657545995401189"/>
    <n v="0.99686103163410966"/>
    <n v="3.5685436221708366"/>
    <n v="967.23174944138282"/>
  </r>
  <r>
    <s v="spec_IRF_test"/>
    <s v="spec_MEAS_test"/>
    <s v="rho=4.4"/>
    <x v="46"/>
    <x v="0"/>
    <s v="LARD"/>
    <s v="REFLEC"/>
    <s v="d=5cm"/>
    <d v="2018-05-14T00:00:00"/>
    <n v="14.171989999999999"/>
    <n v="1.8151360000000001"/>
    <n v="1.037514"/>
    <n v="1.6160289999999999"/>
    <n v="0.58262890000000001"/>
    <n v="2.3074460000000001E-2"/>
    <n v="0.1116187"/>
    <n v="1.770891E-5"/>
    <n v="3.6808239999999999E-2"/>
    <n v="6.3283879999999999E-3"/>
    <n v="2.2010740000000001E-2"/>
    <n v="5.0772789999999998E-2"/>
    <n v="1.378357E-3"/>
    <n v="2.3002029999999999E-4"/>
    <n v="3.9831620000000002E-3"/>
    <n v="1.712862E-4"/>
    <n v="2.1214884811192909"/>
    <n v="3.1418241875609905"/>
    <n v="0.23657545995401189"/>
    <n v="0.99686103163410966"/>
    <n v="3.5685436221708366"/>
    <n v="967.23174944138282"/>
  </r>
  <r>
    <s v="spec_IRF_test"/>
    <s v="spec_MEAS_test"/>
    <s v="rho=4.4"/>
    <x v="46"/>
    <x v="0"/>
    <s v="LARD"/>
    <s v="REFLEC"/>
    <s v="d=5cm"/>
    <d v="2018-05-14T00:00:00"/>
    <n v="14.171989999999999"/>
    <n v="1.8151360000000001"/>
    <n v="1.037514"/>
    <n v="1.6160289999999999"/>
    <n v="0.58262890000000001"/>
    <n v="2.3074460000000001E-2"/>
    <n v="0.1116187"/>
    <n v="1.770891E-5"/>
    <n v="3.6808239999999999E-2"/>
    <n v="6.3283879999999999E-3"/>
    <n v="2.2010740000000001E-2"/>
    <n v="5.0772789999999998E-2"/>
    <n v="1.378357E-3"/>
    <n v="2.3002029999999999E-4"/>
    <n v="3.9831620000000002E-3"/>
    <n v="1.712862E-4"/>
    <n v="2.1214884811192909"/>
    <n v="3.1418241875609905"/>
    <n v="0.23657545995401189"/>
    <n v="0.99686103163410966"/>
    <n v="3.5685436221708366"/>
    <n v="967.23174944138282"/>
  </r>
  <r>
    <s v="spec_IRF_test"/>
    <s v="spec_MEAS_test"/>
    <s v="rho=4.4"/>
    <x v="46"/>
    <x v="0"/>
    <s v="LARD"/>
    <s v="REFLEC"/>
    <s v="d=5cm"/>
    <d v="2018-05-14T00:00:00"/>
    <n v="14.171989999999999"/>
    <n v="1.8151360000000001"/>
    <n v="1.037514"/>
    <n v="1.6160289999999999"/>
    <n v="0.58262890000000001"/>
    <n v="2.3074460000000001E-2"/>
    <n v="0.1116187"/>
    <n v="1.770891E-5"/>
    <n v="3.6808239999999999E-2"/>
    <n v="6.3283879999999999E-3"/>
    <n v="2.2010740000000001E-2"/>
    <n v="5.0772789999999998E-2"/>
    <n v="1.378357E-3"/>
    <n v="2.3002029999999999E-4"/>
    <n v="3.9831620000000002E-3"/>
    <n v="1.712862E-4"/>
    <n v="2.1214884811192909"/>
    <n v="3.1418241875609905"/>
    <n v="0.23657545995401189"/>
    <n v="0.99686103163410966"/>
    <n v="3.5685436221708366"/>
    <n v="967.23174944138282"/>
  </r>
  <r>
    <s v="spec_IRF_test"/>
    <s v="spec_MEAS_test"/>
    <s v="rho=4.4"/>
    <x v="46"/>
    <x v="0"/>
    <s v="LARD"/>
    <s v="REFLEC"/>
    <s v="d=5cm"/>
    <d v="2018-05-14T00:00:00"/>
    <n v="14.171989999999999"/>
    <n v="1.8151360000000001"/>
    <n v="1.037514"/>
    <n v="1.6160289999999999"/>
    <n v="0.58262890000000001"/>
    <n v="2.3074460000000001E-2"/>
    <n v="0.1116187"/>
    <n v="1.770891E-5"/>
    <n v="3.6808239999999999E-2"/>
    <n v="6.3283879999999999E-3"/>
    <n v="2.2010740000000001E-2"/>
    <n v="5.0772789999999998E-2"/>
    <n v="1.378357E-3"/>
    <n v="2.3002029999999999E-4"/>
    <n v="3.9831620000000002E-3"/>
    <n v="1.712862E-4"/>
    <n v="2.1214884811192909"/>
    <n v="3.1418241875609905"/>
    <n v="0.23657545995401189"/>
    <n v="0.99686103163410966"/>
    <n v="3.5685436221708366"/>
    <n v="967.23174944138282"/>
  </r>
  <r>
    <s v="spec_IRF_test"/>
    <s v="spec_MEAS_test"/>
    <s v="rho=4.4"/>
    <x v="46"/>
    <x v="0"/>
    <s v="LARD"/>
    <s v="REFLEC"/>
    <s v="d=5cm"/>
    <d v="2018-05-14T00:00:00"/>
    <n v="14.171989999999999"/>
    <n v="1.8151360000000001"/>
    <n v="1.037514"/>
    <n v="1.6160289999999999"/>
    <n v="0.58262890000000001"/>
    <n v="2.3074460000000001E-2"/>
    <n v="0.1116187"/>
    <n v="1.770891E-5"/>
    <n v="3.6808239999999999E-2"/>
    <n v="6.3283879999999999E-3"/>
    <n v="2.2010740000000001E-2"/>
    <n v="5.0772789999999998E-2"/>
    <n v="1.378357E-3"/>
    <n v="2.3002029999999999E-4"/>
    <n v="3.9831620000000002E-3"/>
    <n v="1.712862E-4"/>
    <n v="2.1214884811192909"/>
    <n v="3.1418241875609905"/>
    <n v="0.23657545995401189"/>
    <n v="0.99686103163410966"/>
    <n v="3.5685436221708366"/>
    <n v="967.23174944138282"/>
  </r>
  <r>
    <s v="spec_IRF_test"/>
    <s v="spec_MEAS_test"/>
    <s v="rho=3.3"/>
    <x v="47"/>
    <x v="0"/>
    <s v="LARD"/>
    <s v="REFLEC"/>
    <s v="d=5cm"/>
    <d v="2018-05-14T00:00:00"/>
    <n v="13.62204"/>
    <n v="1.9294750000000001"/>
    <n v="1.0203610000000001"/>
    <n v="1.8181959999999999"/>
    <n v="0.41431750000000001"/>
    <n v="2.084809E-2"/>
    <n v="9.3512189999999995E-2"/>
    <n v="1.42353E-6"/>
    <n v="2.3690579999999999E-2"/>
    <n v="4.8047439999999997E-3"/>
    <n v="1.878121E-2"/>
    <n v="4.6142309999999999E-2"/>
    <n v="1.3008130000000001E-3"/>
    <n v="2.2514949999999999E-4"/>
    <n v="3.5881820000000001E-3"/>
    <n v="1.5179249999999999E-4"/>
    <n v="1.8406436545497131"/>
    <n v="2.5378072551034103"/>
    <n v="0.31396525611397058"/>
    <n v="1.0799526479404109"/>
    <n v="3.8371275445479358"/>
    <n v="10663.105097890455"/>
  </r>
  <r>
    <s v="spec_IRF_test"/>
    <s v="spec_MEAS_test"/>
    <s v="rho=3.3"/>
    <x v="47"/>
    <x v="0"/>
    <s v="LARD"/>
    <s v="REFLEC"/>
    <s v="d=5cm"/>
    <d v="2018-05-14T00:00:00"/>
    <n v="13.62204"/>
    <n v="1.9294750000000001"/>
    <n v="1.0203610000000001"/>
    <n v="1.8181959999999999"/>
    <n v="0.41431750000000001"/>
    <n v="2.084809E-2"/>
    <n v="9.3512189999999995E-2"/>
    <n v="1.42353E-6"/>
    <n v="2.3690579999999999E-2"/>
    <n v="4.8047439999999997E-3"/>
    <n v="1.878121E-2"/>
    <n v="4.6142309999999999E-2"/>
    <n v="1.3008130000000001E-3"/>
    <n v="2.2514949999999999E-4"/>
    <n v="3.5881820000000001E-3"/>
    <n v="1.5179249999999999E-4"/>
    <n v="1.8406436545497131"/>
    <n v="2.5378072551034103"/>
    <n v="0.31396525611397058"/>
    <n v="1.0799526479404109"/>
    <n v="3.8371275445479358"/>
    <n v="10663.105097890455"/>
  </r>
  <r>
    <s v="spec_IRF_test"/>
    <s v="spec_MEAS_test"/>
    <s v="rho=3.3"/>
    <x v="47"/>
    <x v="0"/>
    <s v="LARD"/>
    <s v="REFLEC"/>
    <s v="d=5cm"/>
    <d v="2018-05-14T00:00:00"/>
    <n v="13.62204"/>
    <n v="1.9294750000000001"/>
    <n v="1.0203610000000001"/>
    <n v="1.8181959999999999"/>
    <n v="0.41431750000000001"/>
    <n v="2.084809E-2"/>
    <n v="9.3512189999999995E-2"/>
    <n v="1.42353E-6"/>
    <n v="2.3690579999999999E-2"/>
    <n v="4.8047439999999997E-3"/>
    <n v="1.878121E-2"/>
    <n v="4.6142309999999999E-2"/>
    <n v="1.3008130000000001E-3"/>
    <n v="2.2514949999999999E-4"/>
    <n v="3.5881820000000001E-3"/>
    <n v="1.5179249999999999E-4"/>
    <n v="1.8406436545497131"/>
    <n v="2.5378072551034103"/>
    <n v="0.31396525611397058"/>
    <n v="1.0799526479404109"/>
    <n v="3.8371275445479358"/>
    <n v="10663.105097890455"/>
  </r>
  <r>
    <s v="spec_IRF_test"/>
    <s v="spec_MEAS_test"/>
    <s v="rho=3.3"/>
    <x v="47"/>
    <x v="0"/>
    <s v="LARD"/>
    <s v="REFLEC"/>
    <s v="d=5cm"/>
    <d v="2018-05-14T00:00:00"/>
    <n v="13.62204"/>
    <n v="1.9294750000000001"/>
    <n v="1.0203610000000001"/>
    <n v="1.8181959999999999"/>
    <n v="0.41431750000000001"/>
    <n v="2.084809E-2"/>
    <n v="9.3512189999999995E-2"/>
    <n v="1.42353E-6"/>
    <n v="2.3690579999999999E-2"/>
    <n v="4.8047439999999997E-3"/>
    <n v="1.878121E-2"/>
    <n v="4.6142309999999999E-2"/>
    <n v="1.3008130000000001E-3"/>
    <n v="2.2514949999999999E-4"/>
    <n v="3.5881820000000001E-3"/>
    <n v="1.5179249999999999E-4"/>
    <n v="1.8406436545497131"/>
    <n v="2.5378072551034103"/>
    <n v="0.31396525611397058"/>
    <n v="1.0799526479404109"/>
    <n v="3.8371275445479358"/>
    <n v="10663.105097890455"/>
  </r>
  <r>
    <s v="spec_IRF_test"/>
    <s v="spec_MEAS_test"/>
    <s v="rho=3.3"/>
    <x v="47"/>
    <x v="0"/>
    <s v="LARD"/>
    <s v="REFLEC"/>
    <s v="d=5cm"/>
    <d v="2018-05-14T00:00:00"/>
    <n v="13.62204"/>
    <n v="1.9294750000000001"/>
    <n v="1.0203610000000001"/>
    <n v="1.8181959999999999"/>
    <n v="0.41431750000000001"/>
    <n v="2.084809E-2"/>
    <n v="9.3512189999999995E-2"/>
    <n v="1.42353E-6"/>
    <n v="2.3690579999999999E-2"/>
    <n v="4.8047439999999997E-3"/>
    <n v="1.878121E-2"/>
    <n v="4.6142309999999999E-2"/>
    <n v="1.3008130000000001E-3"/>
    <n v="2.2514949999999999E-4"/>
    <n v="3.5881820000000001E-3"/>
    <n v="1.5179249999999999E-4"/>
    <n v="1.8406436545497131"/>
    <n v="2.5378072551034103"/>
    <n v="0.31396525611397058"/>
    <n v="1.0799526479404109"/>
    <n v="3.8371275445479358"/>
    <n v="10663.105097890455"/>
  </r>
  <r>
    <s v="spec_IRF_test"/>
    <s v="spec_MEAS_test"/>
    <s v="rho=3.3"/>
    <x v="47"/>
    <x v="0"/>
    <s v="LARD"/>
    <s v="REFLEC"/>
    <s v="d=5cm"/>
    <d v="2018-05-14T00:00:00"/>
    <n v="13.62204"/>
    <n v="1.9294750000000001"/>
    <n v="1.0203610000000001"/>
    <n v="1.8181959999999999"/>
    <n v="0.41431750000000001"/>
    <n v="2.084809E-2"/>
    <n v="9.3512189999999995E-2"/>
    <n v="1.42353E-6"/>
    <n v="2.3690579999999999E-2"/>
    <n v="4.8047439999999997E-3"/>
    <n v="1.878121E-2"/>
    <n v="4.6142309999999999E-2"/>
    <n v="1.3008130000000001E-3"/>
    <n v="2.2514949999999999E-4"/>
    <n v="3.5881820000000001E-3"/>
    <n v="1.5179249999999999E-4"/>
    <n v="1.8406436545497131"/>
    <n v="2.5378072551034103"/>
    <n v="0.31396525611397058"/>
    <n v="1.0799526479404109"/>
    <n v="3.8371275445479358"/>
    <n v="10663.105097890455"/>
  </r>
  <r>
    <s v="spec_IRF_test"/>
    <s v="spec_MEAS_test"/>
    <s v="rho=3.3"/>
    <x v="47"/>
    <x v="0"/>
    <s v="LARD"/>
    <s v="REFLEC"/>
    <s v="d=5cm"/>
    <d v="2018-05-14T00:00:00"/>
    <n v="13.62204"/>
    <n v="1.9294750000000001"/>
    <n v="1.0203610000000001"/>
    <n v="1.8181959999999999"/>
    <n v="0.41431750000000001"/>
    <n v="2.084809E-2"/>
    <n v="9.3512189999999995E-2"/>
    <n v="1.42353E-6"/>
    <n v="2.3690579999999999E-2"/>
    <n v="4.8047439999999997E-3"/>
    <n v="1.878121E-2"/>
    <n v="4.6142309999999999E-2"/>
    <n v="1.3008130000000001E-3"/>
    <n v="2.2514949999999999E-4"/>
    <n v="3.5881820000000001E-3"/>
    <n v="1.5179249999999999E-4"/>
    <n v="1.8406436545497131"/>
    <n v="2.5378072551034103"/>
    <n v="0.31396525611397058"/>
    <n v="1.0799526479404109"/>
    <n v="3.8371275445479358"/>
    <n v="10663.105097890455"/>
  </r>
  <r>
    <s v="spec_IRF_test"/>
    <s v="spec_MEAS_test"/>
    <s v="rho=3.3"/>
    <x v="47"/>
    <x v="0"/>
    <s v="LARD"/>
    <s v="REFLEC"/>
    <s v="d=5cm"/>
    <d v="2018-05-14T00:00:00"/>
    <n v="13.62204"/>
    <n v="1.9294750000000001"/>
    <n v="1.0203610000000001"/>
    <n v="1.8181959999999999"/>
    <n v="0.41431750000000001"/>
    <n v="2.084809E-2"/>
    <n v="9.3512189999999995E-2"/>
    <n v="1.42353E-6"/>
    <n v="2.3690579999999999E-2"/>
    <n v="4.8047439999999997E-3"/>
    <n v="1.878121E-2"/>
    <n v="4.6142309999999999E-2"/>
    <n v="1.3008130000000001E-3"/>
    <n v="2.2514949999999999E-4"/>
    <n v="3.5881820000000001E-3"/>
    <n v="1.5179249999999999E-4"/>
    <n v="1.8406436545497131"/>
    <n v="2.5378072551034103"/>
    <n v="0.31396525611397058"/>
    <n v="1.0799526479404109"/>
    <n v="3.8371275445479358"/>
    <n v="10663.105097890455"/>
  </r>
  <r>
    <s v="spec_IRF_test"/>
    <s v="spec_MEAS_test"/>
    <s v="rho=2.4"/>
    <x v="48"/>
    <x v="0"/>
    <s v="LARD"/>
    <s v="REFLEC"/>
    <s v="d=5cm"/>
    <d v="2018-05-14T00:00:00"/>
    <n v="14.005649999999999"/>
    <n v="1.744383"/>
    <n v="1.091974"/>
    <n v="2.3493149999999998"/>
    <n v="0.48269269999999997"/>
    <n v="2.3445420000000002E-2"/>
    <n v="9.4834379999999996E-2"/>
    <n v="2.741073E-5"/>
    <n v="1.8895140000000001E-2"/>
    <n v="3.9552850000000002E-3"/>
    <n v="2.3651479999999999E-2"/>
    <n v="5.7096210000000001E-2"/>
    <n v="1.7137910000000001E-3"/>
    <n v="2.99134E-4"/>
    <n v="4.6599440000000001E-3"/>
    <n v="1.9084829999999999E-4"/>
    <n v="2.1659380168392284"/>
    <n v="2.4303343740622272"/>
    <n v="0.35504804609640883"/>
    <n v="1.2758739233504881"/>
    <n v="4.9137707232334948"/>
    <n v="696.25398520944168"/>
  </r>
  <r>
    <s v="spec_IRF_test"/>
    <s v="spec_MEAS_test"/>
    <s v="rho=2.4"/>
    <x v="48"/>
    <x v="0"/>
    <s v="LARD"/>
    <s v="REFLEC"/>
    <s v="d=5cm"/>
    <d v="2018-05-14T00:00:00"/>
    <n v="14.005649999999999"/>
    <n v="1.744383"/>
    <n v="1.091974"/>
    <n v="2.3493149999999998"/>
    <n v="0.48269269999999997"/>
    <n v="2.3445420000000002E-2"/>
    <n v="9.4834379999999996E-2"/>
    <n v="2.741073E-5"/>
    <n v="1.8895140000000001E-2"/>
    <n v="3.9552850000000002E-3"/>
    <n v="2.3651479999999999E-2"/>
    <n v="5.7096210000000001E-2"/>
    <n v="1.7137910000000001E-3"/>
    <n v="2.99134E-4"/>
    <n v="4.6599440000000001E-3"/>
    <n v="1.9084829999999999E-4"/>
    <n v="2.1659380168392284"/>
    <n v="2.4303343740622272"/>
    <n v="0.35504804609640883"/>
    <n v="1.2758739233504881"/>
    <n v="4.9137707232334948"/>
    <n v="696.25398520944168"/>
  </r>
  <r>
    <s v="spec_IRF_test"/>
    <s v="spec_MEAS_test"/>
    <s v="rho=2.4"/>
    <x v="48"/>
    <x v="0"/>
    <s v="LARD"/>
    <s v="REFLEC"/>
    <s v="d=5cm"/>
    <d v="2018-05-14T00:00:00"/>
    <n v="14.005649999999999"/>
    <n v="1.744383"/>
    <n v="1.091974"/>
    <n v="2.3493149999999998"/>
    <n v="0.48269269999999997"/>
    <n v="2.3445420000000002E-2"/>
    <n v="9.4834379999999996E-2"/>
    <n v="2.741073E-5"/>
    <n v="1.8895140000000001E-2"/>
    <n v="3.9552850000000002E-3"/>
    <n v="2.3651479999999999E-2"/>
    <n v="5.7096210000000001E-2"/>
    <n v="1.7137910000000001E-3"/>
    <n v="2.99134E-4"/>
    <n v="4.6599440000000001E-3"/>
    <n v="1.9084829999999999E-4"/>
    <n v="2.1659380168392284"/>
    <n v="2.4303343740622272"/>
    <n v="0.35504804609640883"/>
    <n v="1.2758739233504881"/>
    <n v="4.9137707232334948"/>
    <n v="696.25398520944168"/>
  </r>
  <r>
    <s v="spec_IRF_test"/>
    <s v="spec_MEAS_test"/>
    <s v="rho=2.4"/>
    <x v="48"/>
    <x v="0"/>
    <s v="LARD"/>
    <s v="REFLEC"/>
    <s v="d=5cm"/>
    <d v="2018-05-14T00:00:00"/>
    <n v="14.005649999999999"/>
    <n v="1.744383"/>
    <n v="1.091974"/>
    <n v="2.3493149999999998"/>
    <n v="0.48269269999999997"/>
    <n v="2.3445420000000002E-2"/>
    <n v="9.4834379999999996E-2"/>
    <n v="2.741073E-5"/>
    <n v="1.8895140000000001E-2"/>
    <n v="3.9552850000000002E-3"/>
    <n v="2.3651479999999999E-2"/>
    <n v="5.7096210000000001E-2"/>
    <n v="1.7137910000000001E-3"/>
    <n v="2.99134E-4"/>
    <n v="4.6599440000000001E-3"/>
    <n v="1.9084829999999999E-4"/>
    <n v="2.1659380168392284"/>
    <n v="2.4303343740622272"/>
    <n v="0.35504804609640883"/>
    <n v="1.2758739233504881"/>
    <n v="4.9137707232334948"/>
    <n v="696.25398520944168"/>
  </r>
  <r>
    <s v="spec_IRF_test"/>
    <s v="spec_MEAS_test"/>
    <s v="rho=2.4"/>
    <x v="48"/>
    <x v="0"/>
    <s v="LARD"/>
    <s v="REFLEC"/>
    <s v="d=5cm"/>
    <d v="2018-05-14T00:00:00"/>
    <n v="14.005649999999999"/>
    <n v="1.744383"/>
    <n v="1.091974"/>
    <n v="2.3493149999999998"/>
    <n v="0.48269269999999997"/>
    <n v="2.3445420000000002E-2"/>
    <n v="9.4834379999999996E-2"/>
    <n v="2.741073E-5"/>
    <n v="1.8895140000000001E-2"/>
    <n v="3.9552850000000002E-3"/>
    <n v="2.3651479999999999E-2"/>
    <n v="5.7096210000000001E-2"/>
    <n v="1.7137910000000001E-3"/>
    <n v="2.99134E-4"/>
    <n v="4.6599440000000001E-3"/>
    <n v="1.9084829999999999E-4"/>
    <n v="2.1659380168392284"/>
    <n v="2.4303343740622272"/>
    <n v="0.35504804609640883"/>
    <n v="1.2758739233504881"/>
    <n v="4.9137707232334948"/>
    <n v="696.25398520944168"/>
  </r>
  <r>
    <s v="spec_IRF_test"/>
    <s v="spec_MEAS_test"/>
    <s v="rho=2.4"/>
    <x v="48"/>
    <x v="0"/>
    <s v="LARD"/>
    <s v="REFLEC"/>
    <s v="d=5cm"/>
    <d v="2018-05-14T00:00:00"/>
    <n v="14.005649999999999"/>
    <n v="1.744383"/>
    <n v="1.091974"/>
    <n v="2.3493149999999998"/>
    <n v="0.48269269999999997"/>
    <n v="2.3445420000000002E-2"/>
    <n v="9.4834379999999996E-2"/>
    <n v="2.741073E-5"/>
    <n v="1.8895140000000001E-2"/>
    <n v="3.9552850000000002E-3"/>
    <n v="2.3651479999999999E-2"/>
    <n v="5.7096210000000001E-2"/>
    <n v="1.7137910000000001E-3"/>
    <n v="2.99134E-4"/>
    <n v="4.6599440000000001E-3"/>
    <n v="1.9084829999999999E-4"/>
    <n v="2.1659380168392284"/>
    <n v="2.4303343740622272"/>
    <n v="0.35504804609640883"/>
    <n v="1.2758739233504881"/>
    <n v="4.9137707232334948"/>
    <n v="696.25398520944168"/>
  </r>
  <r>
    <s v="spec_IRF_test"/>
    <s v="spec_MEAS_test"/>
    <s v="rho=2.4"/>
    <x v="48"/>
    <x v="0"/>
    <s v="LARD"/>
    <s v="REFLEC"/>
    <s v="d=5cm"/>
    <d v="2018-05-14T00:00:00"/>
    <n v="14.005649999999999"/>
    <n v="1.744383"/>
    <n v="1.091974"/>
    <n v="2.3493149999999998"/>
    <n v="0.48269269999999997"/>
    <n v="2.3445420000000002E-2"/>
    <n v="9.4834379999999996E-2"/>
    <n v="2.741073E-5"/>
    <n v="1.8895140000000001E-2"/>
    <n v="3.9552850000000002E-3"/>
    <n v="2.3651479999999999E-2"/>
    <n v="5.7096210000000001E-2"/>
    <n v="1.7137910000000001E-3"/>
    <n v="2.99134E-4"/>
    <n v="4.6599440000000001E-3"/>
    <n v="1.9084829999999999E-4"/>
    <n v="2.1659380168392284"/>
    <n v="2.4303343740622272"/>
    <n v="0.35504804609640883"/>
    <n v="1.2758739233504881"/>
    <n v="4.9137707232334948"/>
    <n v="696.25398520944168"/>
  </r>
  <r>
    <s v="spec_IRF_test"/>
    <s v="spec_MEAS_test"/>
    <s v="rho=2.4"/>
    <x v="48"/>
    <x v="0"/>
    <s v="LARD"/>
    <s v="REFLEC"/>
    <s v="d=5cm"/>
    <d v="2018-05-14T00:00:00"/>
    <n v="14.005649999999999"/>
    <n v="1.744383"/>
    <n v="1.091974"/>
    <n v="2.3493149999999998"/>
    <n v="0.48269269999999997"/>
    <n v="2.3445420000000002E-2"/>
    <n v="9.4834379999999996E-2"/>
    <n v="2.741073E-5"/>
    <n v="1.8895140000000001E-2"/>
    <n v="3.9552850000000002E-3"/>
    <n v="2.3651479999999999E-2"/>
    <n v="5.7096210000000001E-2"/>
    <n v="1.7137910000000001E-3"/>
    <n v="2.99134E-4"/>
    <n v="4.6599440000000001E-3"/>
    <n v="1.9084829999999999E-4"/>
    <n v="2.1659380168392284"/>
    <n v="2.4303343740622272"/>
    <n v="0.35504804609640883"/>
    <n v="1.2758739233504881"/>
    <n v="4.9137707232334948"/>
    <n v="696.25398520944168"/>
  </r>
  <r>
    <s v="spec_IRF_test"/>
    <s v="spec_MEAS_test"/>
    <s v="rho=2"/>
    <x v="49"/>
    <x v="0"/>
    <s v="LARD"/>
    <s v="REFLEC"/>
    <s v="d=5cm"/>
    <d v="2018-05-14T00:00:00"/>
    <n v="13.894830000000001"/>
    <n v="1.719338"/>
    <n v="1.1484350000000001"/>
    <n v="2.5941190000000001"/>
    <n v="0.49028880000000002"/>
    <n v="2.286403E-2"/>
    <n v="9.7215979999999994E-2"/>
    <n v="1.265742E-5"/>
    <n v="1.7473519999999999E-2"/>
    <n v="3.766667E-3"/>
    <n v="2.7136750000000001E-2"/>
    <n v="6.8189550000000002E-2"/>
    <n v="1.9622239999999998E-3"/>
    <n v="3.506545E-4"/>
    <n v="5.3815759999999999E-3"/>
    <n v="2.2362249999999999E-4"/>
    <n v="2.3629330349562663"/>
    <n v="2.6286207379075517"/>
    <n v="0.40021799396600527"/>
    <n v="1.5336513291838751"/>
    <n v="5.5356907372635655"/>
    <n v="1766.7305027406846"/>
  </r>
  <r>
    <s v="spec_IRF_test"/>
    <s v="spec_MEAS_test"/>
    <s v="rho=2"/>
    <x v="49"/>
    <x v="0"/>
    <s v="LARD"/>
    <s v="REFLEC"/>
    <s v="d=5cm"/>
    <d v="2018-05-14T00:00:00"/>
    <n v="13.894830000000001"/>
    <n v="1.719338"/>
    <n v="1.1484350000000001"/>
    <n v="2.5941190000000001"/>
    <n v="0.49028880000000002"/>
    <n v="2.286403E-2"/>
    <n v="9.7215979999999994E-2"/>
    <n v="1.265742E-5"/>
    <n v="1.7473519999999999E-2"/>
    <n v="3.766667E-3"/>
    <n v="2.7136750000000001E-2"/>
    <n v="6.8189550000000002E-2"/>
    <n v="1.9622239999999998E-3"/>
    <n v="3.506545E-4"/>
    <n v="5.3815759999999999E-3"/>
    <n v="2.2362249999999999E-4"/>
    <n v="2.3629330349562663"/>
    <n v="2.6286207379075517"/>
    <n v="0.40021799396600527"/>
    <n v="1.5336513291838751"/>
    <n v="5.5356907372635655"/>
    <n v="1766.7305027406846"/>
  </r>
  <r>
    <s v="spec_IRF_test"/>
    <s v="spec_MEAS_test"/>
    <s v="rho=2"/>
    <x v="49"/>
    <x v="0"/>
    <s v="LARD"/>
    <s v="REFLEC"/>
    <s v="d=5cm"/>
    <d v="2018-05-14T00:00:00"/>
    <n v="13.894830000000001"/>
    <n v="1.719338"/>
    <n v="1.1484350000000001"/>
    <n v="2.5941190000000001"/>
    <n v="0.49028880000000002"/>
    <n v="2.286403E-2"/>
    <n v="9.7215979999999994E-2"/>
    <n v="1.265742E-5"/>
    <n v="1.7473519999999999E-2"/>
    <n v="3.766667E-3"/>
    <n v="2.7136750000000001E-2"/>
    <n v="6.8189550000000002E-2"/>
    <n v="1.9622239999999998E-3"/>
    <n v="3.506545E-4"/>
    <n v="5.3815759999999999E-3"/>
    <n v="2.2362249999999999E-4"/>
    <n v="2.3629330349562663"/>
    <n v="2.6286207379075517"/>
    <n v="0.40021799396600527"/>
    <n v="1.5336513291838751"/>
    <n v="5.5356907372635655"/>
    <n v="1766.7305027406846"/>
  </r>
  <r>
    <s v="spec_IRF_test"/>
    <s v="spec_MEAS_test"/>
    <s v="rho=2"/>
    <x v="49"/>
    <x v="0"/>
    <s v="LARD"/>
    <s v="REFLEC"/>
    <s v="d=5cm"/>
    <d v="2018-05-14T00:00:00"/>
    <n v="13.894830000000001"/>
    <n v="1.719338"/>
    <n v="1.1484350000000001"/>
    <n v="2.5941190000000001"/>
    <n v="0.49028880000000002"/>
    <n v="2.286403E-2"/>
    <n v="9.7215979999999994E-2"/>
    <n v="1.265742E-5"/>
    <n v="1.7473519999999999E-2"/>
    <n v="3.766667E-3"/>
    <n v="2.7136750000000001E-2"/>
    <n v="6.8189550000000002E-2"/>
    <n v="1.9622239999999998E-3"/>
    <n v="3.506545E-4"/>
    <n v="5.3815759999999999E-3"/>
    <n v="2.2362249999999999E-4"/>
    <n v="2.3629330349562663"/>
    <n v="2.6286207379075517"/>
    <n v="0.40021799396600527"/>
    <n v="1.5336513291838751"/>
    <n v="5.5356907372635655"/>
    <n v="1766.7305027406846"/>
  </r>
  <r>
    <s v="spec_IRF_test"/>
    <s v="spec_MEAS_test"/>
    <s v="rho=2"/>
    <x v="49"/>
    <x v="0"/>
    <s v="LARD"/>
    <s v="REFLEC"/>
    <s v="d=5cm"/>
    <d v="2018-05-14T00:00:00"/>
    <n v="13.894830000000001"/>
    <n v="1.719338"/>
    <n v="1.1484350000000001"/>
    <n v="2.5941190000000001"/>
    <n v="0.49028880000000002"/>
    <n v="2.286403E-2"/>
    <n v="9.7215979999999994E-2"/>
    <n v="1.265742E-5"/>
    <n v="1.7473519999999999E-2"/>
    <n v="3.766667E-3"/>
    <n v="2.7136750000000001E-2"/>
    <n v="6.8189550000000002E-2"/>
    <n v="1.9622239999999998E-3"/>
    <n v="3.506545E-4"/>
    <n v="5.3815759999999999E-3"/>
    <n v="2.2362249999999999E-4"/>
    <n v="2.3629330349562663"/>
    <n v="2.6286207379075517"/>
    <n v="0.40021799396600527"/>
    <n v="1.5336513291838751"/>
    <n v="5.5356907372635655"/>
    <n v="1766.7305027406846"/>
  </r>
  <r>
    <s v="spec_IRF_test"/>
    <s v="spec_MEAS_test"/>
    <s v="rho=2"/>
    <x v="49"/>
    <x v="0"/>
    <s v="LARD"/>
    <s v="REFLEC"/>
    <s v="d=5cm"/>
    <d v="2018-05-14T00:00:00"/>
    <n v="13.894830000000001"/>
    <n v="1.719338"/>
    <n v="1.1484350000000001"/>
    <n v="2.5941190000000001"/>
    <n v="0.49028880000000002"/>
    <n v="2.286403E-2"/>
    <n v="9.7215979999999994E-2"/>
    <n v="1.265742E-5"/>
    <n v="1.7473519999999999E-2"/>
    <n v="3.766667E-3"/>
    <n v="2.7136750000000001E-2"/>
    <n v="6.8189550000000002E-2"/>
    <n v="1.9622239999999998E-3"/>
    <n v="3.506545E-4"/>
    <n v="5.3815759999999999E-3"/>
    <n v="2.2362249999999999E-4"/>
    <n v="2.3629330349562663"/>
    <n v="2.6286207379075517"/>
    <n v="0.40021799396600527"/>
    <n v="1.5336513291838751"/>
    <n v="5.5356907372635655"/>
    <n v="1766.7305027406846"/>
  </r>
  <r>
    <s v="spec_IRF_test"/>
    <s v="spec_MEAS_test"/>
    <s v="rho=2"/>
    <x v="49"/>
    <x v="0"/>
    <s v="LARD"/>
    <s v="REFLEC"/>
    <s v="d=5cm"/>
    <d v="2018-05-14T00:00:00"/>
    <n v="13.894830000000001"/>
    <n v="1.719338"/>
    <n v="1.1484350000000001"/>
    <n v="2.5941190000000001"/>
    <n v="0.49028880000000002"/>
    <n v="2.286403E-2"/>
    <n v="9.7215979999999994E-2"/>
    <n v="1.265742E-5"/>
    <n v="1.7473519999999999E-2"/>
    <n v="3.766667E-3"/>
    <n v="2.7136750000000001E-2"/>
    <n v="6.8189550000000002E-2"/>
    <n v="1.9622239999999998E-3"/>
    <n v="3.506545E-4"/>
    <n v="5.3815759999999999E-3"/>
    <n v="2.2362249999999999E-4"/>
    <n v="2.3629330349562663"/>
    <n v="2.6286207379075517"/>
    <n v="0.40021799396600527"/>
    <n v="1.5336513291838751"/>
    <n v="5.5356907372635655"/>
    <n v="1766.7305027406846"/>
  </r>
  <r>
    <s v="spec_IRF_test"/>
    <s v="spec_MEAS_test"/>
    <s v="rho=2"/>
    <x v="49"/>
    <x v="0"/>
    <s v="LARD"/>
    <s v="REFLEC"/>
    <s v="d=5cm"/>
    <d v="2018-05-14T00:00:00"/>
    <n v="13.894830000000001"/>
    <n v="1.719338"/>
    <n v="1.1484350000000001"/>
    <n v="2.5941190000000001"/>
    <n v="0.49028880000000002"/>
    <n v="2.286403E-2"/>
    <n v="9.7215979999999994E-2"/>
    <n v="1.265742E-5"/>
    <n v="1.7473519999999999E-2"/>
    <n v="3.766667E-3"/>
    <n v="2.7136750000000001E-2"/>
    <n v="6.8189550000000002E-2"/>
    <n v="1.9622239999999998E-3"/>
    <n v="3.506545E-4"/>
    <n v="5.3815759999999999E-3"/>
    <n v="2.2362249999999999E-4"/>
    <n v="2.3629330349562663"/>
    <n v="2.6286207379075517"/>
    <n v="0.40021799396600527"/>
    <n v="1.5336513291838751"/>
    <n v="5.5356907372635655"/>
    <n v="1766.7305027406846"/>
  </r>
  <r>
    <s v="spec_IRF_test"/>
    <s v="spec_MEAS_test"/>
    <s v="rho=1.3"/>
    <x v="50"/>
    <x v="0"/>
    <s v="LARD"/>
    <s v="REFLEC"/>
    <s v="d=5cm"/>
    <d v="2018-05-14T00:00:00"/>
    <n v="13.89499"/>
    <n v="1.600652"/>
    <n v="1.590139"/>
    <n v="2.7741340000000001"/>
    <n v="0.64425120000000002"/>
    <n v="1.507725E-2"/>
    <n v="0.13232869999999999"/>
    <n v="2.18548E-5"/>
    <n v="1.822876E-2"/>
    <n v="4.0180340000000002E-3"/>
    <n v="4.2923610000000001E-2"/>
    <n v="0.12301280000000001"/>
    <n v="3.1899749999999998E-3"/>
    <n v="5.7723360000000001E-4"/>
    <n v="8.6815869999999993E-3"/>
    <n v="3.887993E-4"/>
    <n v="2.6993621312350684"/>
    <n v="4.4342775078637153"/>
    <n v="0.49514459577258063"/>
    <n v="3.8285071879818928"/>
    <n v="6.5606229034215549"/>
    <n v="1779.0110181744972"/>
  </r>
  <r>
    <s v="spec_IRF_test"/>
    <s v="spec_MEAS_test"/>
    <s v="rho=1.3"/>
    <x v="50"/>
    <x v="0"/>
    <s v="LARD"/>
    <s v="REFLEC"/>
    <s v="d=5cm"/>
    <d v="2018-05-14T00:00:00"/>
    <n v="13.89499"/>
    <n v="1.600652"/>
    <n v="1.590139"/>
    <n v="2.7741340000000001"/>
    <n v="0.64425120000000002"/>
    <n v="1.507725E-2"/>
    <n v="0.13232869999999999"/>
    <n v="2.18548E-5"/>
    <n v="1.822876E-2"/>
    <n v="4.0180340000000002E-3"/>
    <n v="4.2923610000000001E-2"/>
    <n v="0.12301280000000001"/>
    <n v="3.1899749999999998E-3"/>
    <n v="5.7723360000000001E-4"/>
    <n v="8.6815869999999993E-3"/>
    <n v="3.887993E-4"/>
    <n v="2.6993621312350684"/>
    <n v="4.4342775078637153"/>
    <n v="0.49514459577258063"/>
    <n v="3.8285071879818928"/>
    <n v="6.5606229034215549"/>
    <n v="1779.0110181744972"/>
  </r>
  <r>
    <s v="spec_IRF_test"/>
    <s v="spec_MEAS_test"/>
    <s v="rho=1.3"/>
    <x v="50"/>
    <x v="0"/>
    <s v="LARD"/>
    <s v="REFLEC"/>
    <s v="d=5cm"/>
    <d v="2018-05-14T00:00:00"/>
    <n v="13.89499"/>
    <n v="1.600652"/>
    <n v="1.590139"/>
    <n v="2.7741340000000001"/>
    <n v="0.64425120000000002"/>
    <n v="1.507725E-2"/>
    <n v="0.13232869999999999"/>
    <n v="2.18548E-5"/>
    <n v="1.822876E-2"/>
    <n v="4.0180340000000002E-3"/>
    <n v="4.2923610000000001E-2"/>
    <n v="0.12301280000000001"/>
    <n v="3.1899749999999998E-3"/>
    <n v="5.7723360000000001E-4"/>
    <n v="8.6815869999999993E-3"/>
    <n v="3.887993E-4"/>
    <n v="2.6993621312350684"/>
    <n v="4.4342775078637153"/>
    <n v="0.49514459577258063"/>
    <n v="3.8285071879818928"/>
    <n v="6.5606229034215549"/>
    <n v="1779.0110181744972"/>
  </r>
  <r>
    <s v="spec_IRF_test"/>
    <s v="spec_MEAS_test"/>
    <s v="rho=1.3"/>
    <x v="50"/>
    <x v="0"/>
    <s v="LARD"/>
    <s v="REFLEC"/>
    <s v="d=5cm"/>
    <d v="2018-05-14T00:00:00"/>
    <n v="13.89499"/>
    <n v="1.600652"/>
    <n v="1.590139"/>
    <n v="2.7741340000000001"/>
    <n v="0.64425120000000002"/>
    <n v="1.507725E-2"/>
    <n v="0.13232869999999999"/>
    <n v="2.18548E-5"/>
    <n v="1.822876E-2"/>
    <n v="4.0180340000000002E-3"/>
    <n v="4.2923610000000001E-2"/>
    <n v="0.12301280000000001"/>
    <n v="3.1899749999999998E-3"/>
    <n v="5.7723360000000001E-4"/>
    <n v="8.6815869999999993E-3"/>
    <n v="3.887993E-4"/>
    <n v="2.6993621312350684"/>
    <n v="4.4342775078637153"/>
    <n v="0.49514459577258063"/>
    <n v="3.8285071879818928"/>
    <n v="6.5606229034215549"/>
    <n v="1779.0110181744972"/>
  </r>
  <r>
    <s v="spec_IRF_test"/>
    <s v="spec_MEAS_test"/>
    <s v="rho=1.3"/>
    <x v="50"/>
    <x v="0"/>
    <s v="LARD"/>
    <s v="REFLEC"/>
    <s v="d=5cm"/>
    <d v="2018-05-14T00:00:00"/>
    <n v="13.89499"/>
    <n v="1.600652"/>
    <n v="1.590139"/>
    <n v="2.7741340000000001"/>
    <n v="0.64425120000000002"/>
    <n v="1.507725E-2"/>
    <n v="0.13232869999999999"/>
    <n v="2.18548E-5"/>
    <n v="1.822876E-2"/>
    <n v="4.0180340000000002E-3"/>
    <n v="4.2923610000000001E-2"/>
    <n v="0.12301280000000001"/>
    <n v="3.1899749999999998E-3"/>
    <n v="5.7723360000000001E-4"/>
    <n v="8.6815869999999993E-3"/>
    <n v="3.887993E-4"/>
    <n v="2.6993621312350684"/>
    <n v="4.4342775078637153"/>
    <n v="0.49514459577258063"/>
    <n v="3.8285071879818928"/>
    <n v="6.5606229034215549"/>
    <n v="1779.0110181744972"/>
  </r>
  <r>
    <s v="spec_IRF_test"/>
    <s v="spec_MEAS_test"/>
    <s v="rho=1.3"/>
    <x v="50"/>
    <x v="0"/>
    <s v="LARD"/>
    <s v="REFLEC"/>
    <s v="d=5cm"/>
    <d v="2018-05-14T00:00:00"/>
    <n v="13.89499"/>
    <n v="1.600652"/>
    <n v="1.590139"/>
    <n v="2.7741340000000001"/>
    <n v="0.64425120000000002"/>
    <n v="1.507725E-2"/>
    <n v="0.13232869999999999"/>
    <n v="2.18548E-5"/>
    <n v="1.822876E-2"/>
    <n v="4.0180340000000002E-3"/>
    <n v="4.2923610000000001E-2"/>
    <n v="0.12301280000000001"/>
    <n v="3.1899749999999998E-3"/>
    <n v="5.7723360000000001E-4"/>
    <n v="8.6815869999999993E-3"/>
    <n v="3.887993E-4"/>
    <n v="2.6993621312350684"/>
    <n v="4.4342775078637153"/>
    <n v="0.49514459577258063"/>
    <n v="3.8285071879818928"/>
    <n v="6.5606229034215549"/>
    <n v="1779.0110181744972"/>
  </r>
  <r>
    <s v="spec_IRF_test"/>
    <s v="spec_MEAS_test"/>
    <s v="rho=1.3"/>
    <x v="50"/>
    <x v="0"/>
    <s v="LARD"/>
    <s v="REFLEC"/>
    <s v="d=5cm"/>
    <d v="2018-05-14T00:00:00"/>
    <n v="13.89499"/>
    <n v="1.600652"/>
    <n v="1.590139"/>
    <n v="2.7741340000000001"/>
    <n v="0.64425120000000002"/>
    <n v="1.507725E-2"/>
    <n v="0.13232869999999999"/>
    <n v="2.18548E-5"/>
    <n v="1.822876E-2"/>
    <n v="4.0180340000000002E-3"/>
    <n v="4.2923610000000001E-2"/>
    <n v="0.12301280000000001"/>
    <n v="3.1899749999999998E-3"/>
    <n v="5.7723360000000001E-4"/>
    <n v="8.6815869999999993E-3"/>
    <n v="3.887993E-4"/>
    <n v="2.6993621312350684"/>
    <n v="4.4342775078637153"/>
    <n v="0.49514459577258063"/>
    <n v="3.8285071879818928"/>
    <n v="6.5606229034215549"/>
    <n v="1779.0110181744972"/>
  </r>
  <r>
    <s v="spec_IRF_test"/>
    <s v="spec_MEAS_test"/>
    <s v="rho=1.3"/>
    <x v="50"/>
    <x v="0"/>
    <s v="LARD"/>
    <s v="REFLEC"/>
    <s v="d=5cm"/>
    <d v="2018-05-14T00:00:00"/>
    <n v="13.89499"/>
    <n v="1.600652"/>
    <n v="1.590139"/>
    <n v="2.7741340000000001"/>
    <n v="0.64425120000000002"/>
    <n v="1.507725E-2"/>
    <n v="0.13232869999999999"/>
    <n v="2.18548E-5"/>
    <n v="1.822876E-2"/>
    <n v="4.0180340000000002E-3"/>
    <n v="4.2923610000000001E-2"/>
    <n v="0.12301280000000001"/>
    <n v="3.1899749999999998E-3"/>
    <n v="5.7723360000000001E-4"/>
    <n v="8.6815869999999993E-3"/>
    <n v="3.887993E-4"/>
    <n v="2.6993621312350684"/>
    <n v="4.4342775078637153"/>
    <n v="0.49514459577258063"/>
    <n v="3.8285071879818928"/>
    <n v="6.5606229034215549"/>
    <n v="1779.0110181744972"/>
  </r>
  <r>
    <s v="spec_IRF_test"/>
    <s v="spec_MEAS_test"/>
    <s v="rho=2.6"/>
    <x v="51"/>
    <x v="0"/>
    <s v="LARD"/>
    <s v="REFLEC"/>
    <s v="d=5cm"/>
    <d v="2018-05-14T00:00:00"/>
    <n v="13.87946"/>
    <n v="1.8012710000000001"/>
    <n v="1.1740950000000001"/>
    <n v="2.3460890000000001"/>
    <n v="0.50774900000000001"/>
    <n v="2.2806420000000001E-2"/>
    <n v="9.9760879999999996E-2"/>
    <n v="5.6013409999999997E-6"/>
    <n v="2.020359E-2"/>
    <n v="4.1904819999999997E-3"/>
    <n v="2.4337279999999999E-2"/>
    <n v="5.7982449999999998E-2"/>
    <n v="1.7433469999999999E-3"/>
    <n v="3.0064840000000001E-4"/>
    <n v="4.7699689999999998E-3"/>
    <n v="1.9467430000000001E-4"/>
    <n v="2.0728544112699567"/>
    <n v="2.471451424050835"/>
    <n v="0.34334818975517428"/>
    <n v="1.318262138468028"/>
    <n v="4.7814022891538244"/>
    <n v="3475.4945288994195"/>
  </r>
  <r>
    <s v="spec_IRF_test"/>
    <s v="spec_MEAS_test"/>
    <s v="rho=2.6"/>
    <x v="51"/>
    <x v="0"/>
    <s v="LARD"/>
    <s v="REFLEC"/>
    <s v="d=5cm"/>
    <d v="2018-05-14T00:00:00"/>
    <n v="13.87946"/>
    <n v="1.8012710000000001"/>
    <n v="1.1740950000000001"/>
    <n v="2.3460890000000001"/>
    <n v="0.50774900000000001"/>
    <n v="2.2806420000000001E-2"/>
    <n v="9.9760879999999996E-2"/>
    <n v="5.6013409999999997E-6"/>
    <n v="2.020359E-2"/>
    <n v="4.1904819999999997E-3"/>
    <n v="2.4337279999999999E-2"/>
    <n v="5.7982449999999998E-2"/>
    <n v="1.7433469999999999E-3"/>
    <n v="3.0064840000000001E-4"/>
    <n v="4.7699689999999998E-3"/>
    <n v="1.9467430000000001E-4"/>
    <n v="2.0728544112699567"/>
    <n v="2.471451424050835"/>
    <n v="0.34334818975517428"/>
    <n v="1.318262138468028"/>
    <n v="4.7814022891538244"/>
    <n v="3475.4945288994195"/>
  </r>
  <r>
    <s v="spec_IRF_test"/>
    <s v="spec_MEAS_test"/>
    <s v="rho=2.6"/>
    <x v="51"/>
    <x v="0"/>
    <s v="LARD"/>
    <s v="REFLEC"/>
    <s v="d=5cm"/>
    <d v="2018-05-14T00:00:00"/>
    <n v="13.87946"/>
    <n v="1.8012710000000001"/>
    <n v="1.1740950000000001"/>
    <n v="2.3460890000000001"/>
    <n v="0.50774900000000001"/>
    <n v="2.2806420000000001E-2"/>
    <n v="9.9760879999999996E-2"/>
    <n v="5.6013409999999997E-6"/>
    <n v="2.020359E-2"/>
    <n v="4.1904819999999997E-3"/>
    <n v="2.4337279999999999E-2"/>
    <n v="5.7982449999999998E-2"/>
    <n v="1.7433469999999999E-3"/>
    <n v="3.0064840000000001E-4"/>
    <n v="4.7699689999999998E-3"/>
    <n v="1.9467430000000001E-4"/>
    <n v="2.0728544112699567"/>
    <n v="2.471451424050835"/>
    <n v="0.34334818975517428"/>
    <n v="1.318262138468028"/>
    <n v="4.7814022891538244"/>
    <n v="3475.4945288994195"/>
  </r>
  <r>
    <s v="spec_IRF_test"/>
    <s v="spec_MEAS_test"/>
    <s v="rho=2.6"/>
    <x v="51"/>
    <x v="0"/>
    <s v="LARD"/>
    <s v="REFLEC"/>
    <s v="d=5cm"/>
    <d v="2018-05-14T00:00:00"/>
    <n v="13.87946"/>
    <n v="1.8012710000000001"/>
    <n v="1.1740950000000001"/>
    <n v="2.3460890000000001"/>
    <n v="0.50774900000000001"/>
    <n v="2.2806420000000001E-2"/>
    <n v="9.9760879999999996E-2"/>
    <n v="5.6013409999999997E-6"/>
    <n v="2.020359E-2"/>
    <n v="4.1904819999999997E-3"/>
    <n v="2.4337279999999999E-2"/>
    <n v="5.7982449999999998E-2"/>
    <n v="1.7433469999999999E-3"/>
    <n v="3.0064840000000001E-4"/>
    <n v="4.7699689999999998E-3"/>
    <n v="1.9467430000000001E-4"/>
    <n v="2.0728544112699567"/>
    <n v="2.471451424050835"/>
    <n v="0.34334818975517428"/>
    <n v="1.318262138468028"/>
    <n v="4.7814022891538244"/>
    <n v="3475.4945288994195"/>
  </r>
  <r>
    <s v="spec_IRF_test"/>
    <s v="spec_MEAS_test"/>
    <s v="rho=2.6"/>
    <x v="51"/>
    <x v="0"/>
    <s v="LARD"/>
    <s v="REFLEC"/>
    <s v="d=5cm"/>
    <d v="2018-05-14T00:00:00"/>
    <n v="13.87946"/>
    <n v="1.8012710000000001"/>
    <n v="1.1740950000000001"/>
    <n v="2.3460890000000001"/>
    <n v="0.50774900000000001"/>
    <n v="2.2806420000000001E-2"/>
    <n v="9.9760879999999996E-2"/>
    <n v="5.6013409999999997E-6"/>
    <n v="2.020359E-2"/>
    <n v="4.1904819999999997E-3"/>
    <n v="2.4337279999999999E-2"/>
    <n v="5.7982449999999998E-2"/>
    <n v="1.7433469999999999E-3"/>
    <n v="3.0064840000000001E-4"/>
    <n v="4.7699689999999998E-3"/>
    <n v="1.9467430000000001E-4"/>
    <n v="2.0728544112699567"/>
    <n v="2.471451424050835"/>
    <n v="0.34334818975517428"/>
    <n v="1.318262138468028"/>
    <n v="4.7814022891538244"/>
    <n v="3475.4945288994195"/>
  </r>
  <r>
    <s v="spec_IRF_test"/>
    <s v="spec_MEAS_test"/>
    <s v="rho=2.6"/>
    <x v="51"/>
    <x v="0"/>
    <s v="LARD"/>
    <s v="REFLEC"/>
    <s v="d=5cm"/>
    <d v="2018-05-14T00:00:00"/>
    <n v="13.87946"/>
    <n v="1.8012710000000001"/>
    <n v="1.1740950000000001"/>
    <n v="2.3460890000000001"/>
    <n v="0.50774900000000001"/>
    <n v="2.2806420000000001E-2"/>
    <n v="9.9760879999999996E-2"/>
    <n v="5.6013409999999997E-6"/>
    <n v="2.020359E-2"/>
    <n v="4.1904819999999997E-3"/>
    <n v="2.4337279999999999E-2"/>
    <n v="5.7982449999999998E-2"/>
    <n v="1.7433469999999999E-3"/>
    <n v="3.0064840000000001E-4"/>
    <n v="4.7699689999999998E-3"/>
    <n v="1.9467430000000001E-4"/>
    <n v="2.0728544112699567"/>
    <n v="2.471451424050835"/>
    <n v="0.34334818975517428"/>
    <n v="1.318262138468028"/>
    <n v="4.7814022891538244"/>
    <n v="3475.4945288994195"/>
  </r>
  <r>
    <s v="spec_IRF_test"/>
    <s v="spec_MEAS_test"/>
    <s v="rho=2.6"/>
    <x v="51"/>
    <x v="0"/>
    <s v="LARD"/>
    <s v="REFLEC"/>
    <s v="d=5cm"/>
    <d v="2018-05-14T00:00:00"/>
    <n v="13.87946"/>
    <n v="1.8012710000000001"/>
    <n v="1.1740950000000001"/>
    <n v="2.3460890000000001"/>
    <n v="0.50774900000000001"/>
    <n v="2.2806420000000001E-2"/>
    <n v="9.9760879999999996E-2"/>
    <n v="5.6013409999999997E-6"/>
    <n v="2.020359E-2"/>
    <n v="4.1904819999999997E-3"/>
    <n v="2.4337279999999999E-2"/>
    <n v="5.7982449999999998E-2"/>
    <n v="1.7433469999999999E-3"/>
    <n v="3.0064840000000001E-4"/>
    <n v="4.7699689999999998E-3"/>
    <n v="1.9467430000000001E-4"/>
    <n v="2.0728544112699567"/>
    <n v="2.471451424050835"/>
    <n v="0.34334818975517428"/>
    <n v="1.318262138468028"/>
    <n v="4.7814022891538244"/>
    <n v="3475.4945288994195"/>
  </r>
  <r>
    <s v="spec_IRF_test"/>
    <s v="spec_MEAS_test"/>
    <s v="rho=2.6"/>
    <x v="51"/>
    <x v="0"/>
    <s v="LARD"/>
    <s v="REFLEC"/>
    <s v="d=5cm"/>
    <d v="2018-05-14T00:00:00"/>
    <n v="13.87946"/>
    <n v="1.8012710000000001"/>
    <n v="1.1740950000000001"/>
    <n v="2.3460890000000001"/>
    <n v="0.50774900000000001"/>
    <n v="2.2806420000000001E-2"/>
    <n v="9.9760879999999996E-2"/>
    <n v="5.6013409999999997E-6"/>
    <n v="2.020359E-2"/>
    <n v="4.1904819999999997E-3"/>
    <n v="2.4337279999999999E-2"/>
    <n v="5.7982449999999998E-2"/>
    <n v="1.7433469999999999E-3"/>
    <n v="3.0064840000000001E-4"/>
    <n v="4.7699689999999998E-3"/>
    <n v="1.9467430000000001E-4"/>
    <n v="2.0728544112699567"/>
    <n v="2.471451424050835"/>
    <n v="0.34334818975517428"/>
    <n v="1.318262138468028"/>
    <n v="4.7814022891538244"/>
    <n v="3475.4945288994195"/>
  </r>
  <r>
    <s v="spec_IRF_test"/>
    <s v="spec_MEAS_test"/>
    <s v="rho=3.9"/>
    <x v="52"/>
    <x v="0"/>
    <s v="LARD"/>
    <s v="REFLEC"/>
    <s v="d=5cm"/>
    <d v="2018-05-14T00:00:00"/>
    <n v="14.27167"/>
    <n v="1.8032600000000001"/>
    <n v="1.1399969999999999"/>
    <n v="1.625"/>
    <n v="0.62556719999999999"/>
    <n v="2.744394E-2"/>
    <n v="0.11526599999999999"/>
    <n v="6.3239239999999999E-5"/>
    <n v="2.8520710000000001E-2"/>
    <n v="5.1589890000000001E-3"/>
    <n v="2.0369559999999998E-2"/>
    <n v="4.6784520000000003E-2"/>
    <n v="1.41136E-3"/>
    <n v="2.2710110000000001E-4"/>
    <n v="3.7299669999999998E-3"/>
    <n v="1.566708E-4"/>
    <n v="1.7868082108988006"/>
    <n v="2.8790473846153848"/>
    <n v="0.22561285182471202"/>
    <n v="0.82750909672590756"/>
    <n v="3.2359646383148548"/>
    <n v="247.74301525445276"/>
  </r>
  <r>
    <s v="spec_IRF_test"/>
    <s v="spec_MEAS_test"/>
    <s v="rho=3.9"/>
    <x v="52"/>
    <x v="0"/>
    <s v="LARD"/>
    <s v="REFLEC"/>
    <s v="d=5cm"/>
    <d v="2018-05-14T00:00:00"/>
    <n v="14.27167"/>
    <n v="1.8032600000000001"/>
    <n v="1.1399969999999999"/>
    <n v="1.625"/>
    <n v="0.62556719999999999"/>
    <n v="2.744394E-2"/>
    <n v="0.11526599999999999"/>
    <n v="6.3239239999999999E-5"/>
    <n v="2.8520710000000001E-2"/>
    <n v="5.1589890000000001E-3"/>
    <n v="2.0369559999999998E-2"/>
    <n v="4.6784520000000003E-2"/>
    <n v="1.41136E-3"/>
    <n v="2.2710110000000001E-4"/>
    <n v="3.7299669999999998E-3"/>
    <n v="1.566708E-4"/>
    <n v="1.7868082108988006"/>
    <n v="2.8790473846153848"/>
    <n v="0.22561285182471202"/>
    <n v="0.82750909672590756"/>
    <n v="3.2359646383148548"/>
    <n v="247.74301525445276"/>
  </r>
  <r>
    <s v="spec_IRF_test"/>
    <s v="spec_MEAS_test"/>
    <s v="rho=3.9"/>
    <x v="52"/>
    <x v="0"/>
    <s v="LARD"/>
    <s v="REFLEC"/>
    <s v="d=5cm"/>
    <d v="2018-05-14T00:00:00"/>
    <n v="14.27167"/>
    <n v="1.8032600000000001"/>
    <n v="1.1399969999999999"/>
    <n v="1.625"/>
    <n v="0.62556719999999999"/>
    <n v="2.744394E-2"/>
    <n v="0.11526599999999999"/>
    <n v="6.3239239999999999E-5"/>
    <n v="2.8520710000000001E-2"/>
    <n v="5.1589890000000001E-3"/>
    <n v="2.0369559999999998E-2"/>
    <n v="4.6784520000000003E-2"/>
    <n v="1.41136E-3"/>
    <n v="2.2710110000000001E-4"/>
    <n v="3.7299669999999998E-3"/>
    <n v="1.566708E-4"/>
    <n v="1.7868082108988006"/>
    <n v="2.8790473846153848"/>
    <n v="0.22561285182471202"/>
    <n v="0.82750909672590756"/>
    <n v="3.2359646383148548"/>
    <n v="247.74301525445276"/>
  </r>
  <r>
    <s v="spec_IRF_test"/>
    <s v="spec_MEAS_test"/>
    <s v="rho=3.9"/>
    <x v="52"/>
    <x v="0"/>
    <s v="LARD"/>
    <s v="REFLEC"/>
    <s v="d=5cm"/>
    <d v="2018-05-14T00:00:00"/>
    <n v="14.27167"/>
    <n v="1.8032600000000001"/>
    <n v="1.1399969999999999"/>
    <n v="1.625"/>
    <n v="0.62556719999999999"/>
    <n v="2.744394E-2"/>
    <n v="0.11526599999999999"/>
    <n v="6.3239239999999999E-5"/>
    <n v="2.8520710000000001E-2"/>
    <n v="5.1589890000000001E-3"/>
    <n v="2.0369559999999998E-2"/>
    <n v="4.6784520000000003E-2"/>
    <n v="1.41136E-3"/>
    <n v="2.2710110000000001E-4"/>
    <n v="3.7299669999999998E-3"/>
    <n v="1.566708E-4"/>
    <n v="1.7868082108988006"/>
    <n v="2.8790473846153848"/>
    <n v="0.22561285182471202"/>
    <n v="0.82750909672590756"/>
    <n v="3.2359646383148548"/>
    <n v="247.74301525445276"/>
  </r>
  <r>
    <s v="spec_IRF_test"/>
    <s v="spec_MEAS_test"/>
    <s v="rho=3.9"/>
    <x v="52"/>
    <x v="0"/>
    <s v="LARD"/>
    <s v="REFLEC"/>
    <s v="d=5cm"/>
    <d v="2018-05-14T00:00:00"/>
    <n v="14.27167"/>
    <n v="1.8032600000000001"/>
    <n v="1.1399969999999999"/>
    <n v="1.625"/>
    <n v="0.62556719999999999"/>
    <n v="2.744394E-2"/>
    <n v="0.11526599999999999"/>
    <n v="6.3239239999999999E-5"/>
    <n v="2.8520710000000001E-2"/>
    <n v="5.1589890000000001E-3"/>
    <n v="2.0369559999999998E-2"/>
    <n v="4.6784520000000003E-2"/>
    <n v="1.41136E-3"/>
    <n v="2.2710110000000001E-4"/>
    <n v="3.7299669999999998E-3"/>
    <n v="1.566708E-4"/>
    <n v="1.7868082108988006"/>
    <n v="2.8790473846153848"/>
    <n v="0.22561285182471202"/>
    <n v="0.82750909672590756"/>
    <n v="3.2359646383148548"/>
    <n v="247.74301525445276"/>
  </r>
  <r>
    <s v="spec_IRF_test"/>
    <s v="spec_MEAS_test"/>
    <s v="rho=3.9"/>
    <x v="52"/>
    <x v="0"/>
    <s v="LARD"/>
    <s v="REFLEC"/>
    <s v="d=5cm"/>
    <d v="2018-05-14T00:00:00"/>
    <n v="14.27167"/>
    <n v="1.8032600000000001"/>
    <n v="1.1399969999999999"/>
    <n v="1.625"/>
    <n v="0.62556719999999999"/>
    <n v="2.744394E-2"/>
    <n v="0.11526599999999999"/>
    <n v="6.3239239999999999E-5"/>
    <n v="2.8520710000000001E-2"/>
    <n v="5.1589890000000001E-3"/>
    <n v="2.0369559999999998E-2"/>
    <n v="4.6784520000000003E-2"/>
    <n v="1.41136E-3"/>
    <n v="2.2710110000000001E-4"/>
    <n v="3.7299669999999998E-3"/>
    <n v="1.566708E-4"/>
    <n v="1.7868082108988006"/>
    <n v="2.8790473846153848"/>
    <n v="0.22561285182471202"/>
    <n v="0.82750909672590756"/>
    <n v="3.2359646383148548"/>
    <n v="247.74301525445276"/>
  </r>
  <r>
    <s v="spec_IRF_test"/>
    <s v="spec_MEAS_test"/>
    <s v="rho=3.9"/>
    <x v="52"/>
    <x v="0"/>
    <s v="LARD"/>
    <s v="REFLEC"/>
    <s v="d=5cm"/>
    <d v="2018-05-14T00:00:00"/>
    <n v="14.27167"/>
    <n v="1.8032600000000001"/>
    <n v="1.1399969999999999"/>
    <n v="1.625"/>
    <n v="0.62556719999999999"/>
    <n v="2.744394E-2"/>
    <n v="0.11526599999999999"/>
    <n v="6.3239239999999999E-5"/>
    <n v="2.8520710000000001E-2"/>
    <n v="5.1589890000000001E-3"/>
    <n v="2.0369559999999998E-2"/>
    <n v="4.6784520000000003E-2"/>
    <n v="1.41136E-3"/>
    <n v="2.2710110000000001E-4"/>
    <n v="3.7299669999999998E-3"/>
    <n v="1.566708E-4"/>
    <n v="1.7868082108988006"/>
    <n v="2.8790473846153848"/>
    <n v="0.22561285182471202"/>
    <n v="0.82750909672590756"/>
    <n v="3.2359646383148548"/>
    <n v="247.74301525445276"/>
  </r>
  <r>
    <s v="spec_IRF_test"/>
    <s v="spec_MEAS_test"/>
    <s v="rho=3.9"/>
    <x v="52"/>
    <x v="0"/>
    <s v="LARD"/>
    <s v="REFLEC"/>
    <s v="d=5cm"/>
    <d v="2018-05-14T00:00:00"/>
    <n v="14.27167"/>
    <n v="1.8032600000000001"/>
    <n v="1.1399969999999999"/>
    <n v="1.625"/>
    <n v="0.62556719999999999"/>
    <n v="2.744394E-2"/>
    <n v="0.11526599999999999"/>
    <n v="6.3239239999999999E-5"/>
    <n v="2.8520710000000001E-2"/>
    <n v="5.1589890000000001E-3"/>
    <n v="2.0369559999999998E-2"/>
    <n v="4.6784520000000003E-2"/>
    <n v="1.41136E-3"/>
    <n v="2.2710110000000001E-4"/>
    <n v="3.7299669999999998E-3"/>
    <n v="1.566708E-4"/>
    <n v="1.7868082108988006"/>
    <n v="2.8790473846153848"/>
    <n v="0.22561285182471202"/>
    <n v="0.82750909672590756"/>
    <n v="3.2359646383148548"/>
    <n v="247.74301525445276"/>
  </r>
  <r>
    <s v="spec_IRF_test"/>
    <s v="spec_MEAS_test"/>
    <s v="rho=1.3"/>
    <x v="53"/>
    <x v="0"/>
    <s v="LARD"/>
    <s v="REFLEC"/>
    <s v="d=5cm"/>
    <d v="2018-05-14T00:00:00"/>
    <n v="14.242990000000001"/>
    <n v="1.5594190000000001"/>
    <n v="1.6346020000000001"/>
    <n v="2.8541949999999998"/>
    <n v="0.6291947"/>
    <n v="1.6273969999999999E-2"/>
    <n v="0.13832159999999999"/>
    <n v="2.9190419999999999E-5"/>
    <n v="1.86406E-2"/>
    <n v="3.8593820000000002E-3"/>
    <n v="4.1187420000000002E-2"/>
    <n v="0.1197718"/>
    <n v="3.0773419999999998E-3"/>
    <n v="5.5804249999999998E-4"/>
    <n v="8.3221330000000007E-3"/>
    <n v="3.7664699999999997E-4"/>
    <n v="2.5197216203087969"/>
    <n v="4.1963425764532563"/>
    <n v="0.4890921681317405"/>
    <n v="3.4290495804035523"/>
    <n v="6.0165100750714284"/>
    <n v="1290.3103141373094"/>
  </r>
  <r>
    <s v="spec_IRF_test"/>
    <s v="spec_MEAS_test"/>
    <s v="rho=1.3"/>
    <x v="53"/>
    <x v="0"/>
    <s v="LARD"/>
    <s v="REFLEC"/>
    <s v="d=5cm"/>
    <d v="2018-05-14T00:00:00"/>
    <n v="14.242990000000001"/>
    <n v="1.5594190000000001"/>
    <n v="1.6346020000000001"/>
    <n v="2.8541949999999998"/>
    <n v="0.6291947"/>
    <n v="1.6273969999999999E-2"/>
    <n v="0.13832159999999999"/>
    <n v="2.9190419999999999E-5"/>
    <n v="1.86406E-2"/>
    <n v="3.8593820000000002E-3"/>
    <n v="4.1187420000000002E-2"/>
    <n v="0.1197718"/>
    <n v="3.0773419999999998E-3"/>
    <n v="5.5804249999999998E-4"/>
    <n v="8.3221330000000007E-3"/>
    <n v="3.7664699999999997E-4"/>
    <n v="2.5197216203087969"/>
    <n v="4.1963425764532563"/>
    <n v="0.4890921681317405"/>
    <n v="3.4290495804035523"/>
    <n v="6.0165100750714284"/>
    <n v="1290.3103141373094"/>
  </r>
  <r>
    <s v="spec_IRF_test"/>
    <s v="spec_MEAS_test"/>
    <s v="rho=1.3"/>
    <x v="53"/>
    <x v="0"/>
    <s v="LARD"/>
    <s v="REFLEC"/>
    <s v="d=5cm"/>
    <d v="2018-05-14T00:00:00"/>
    <n v="14.242990000000001"/>
    <n v="1.5594190000000001"/>
    <n v="1.6346020000000001"/>
    <n v="2.8541949999999998"/>
    <n v="0.6291947"/>
    <n v="1.6273969999999999E-2"/>
    <n v="0.13832159999999999"/>
    <n v="2.9190419999999999E-5"/>
    <n v="1.86406E-2"/>
    <n v="3.8593820000000002E-3"/>
    <n v="4.1187420000000002E-2"/>
    <n v="0.1197718"/>
    <n v="3.0773419999999998E-3"/>
    <n v="5.5804249999999998E-4"/>
    <n v="8.3221330000000007E-3"/>
    <n v="3.7664699999999997E-4"/>
    <n v="2.5197216203087969"/>
    <n v="4.1963425764532563"/>
    <n v="0.4890921681317405"/>
    <n v="3.4290495804035523"/>
    <n v="6.0165100750714284"/>
    <n v="1290.3103141373094"/>
  </r>
  <r>
    <s v="spec_IRF_test"/>
    <s v="spec_MEAS_test"/>
    <s v="rho=1.3"/>
    <x v="53"/>
    <x v="0"/>
    <s v="LARD"/>
    <s v="REFLEC"/>
    <s v="d=5cm"/>
    <d v="2018-05-14T00:00:00"/>
    <n v="14.242990000000001"/>
    <n v="1.5594190000000001"/>
    <n v="1.6346020000000001"/>
    <n v="2.8541949999999998"/>
    <n v="0.6291947"/>
    <n v="1.6273969999999999E-2"/>
    <n v="0.13832159999999999"/>
    <n v="2.9190419999999999E-5"/>
    <n v="1.86406E-2"/>
    <n v="3.8593820000000002E-3"/>
    <n v="4.1187420000000002E-2"/>
    <n v="0.1197718"/>
    <n v="3.0773419999999998E-3"/>
    <n v="5.5804249999999998E-4"/>
    <n v="8.3221330000000007E-3"/>
    <n v="3.7664699999999997E-4"/>
    <n v="2.5197216203087969"/>
    <n v="4.1963425764532563"/>
    <n v="0.4890921681317405"/>
    <n v="3.4290495804035523"/>
    <n v="6.0165100750714284"/>
    <n v="1290.3103141373094"/>
  </r>
  <r>
    <s v="spec_IRF_test"/>
    <s v="spec_MEAS_test"/>
    <s v="rho=1.3"/>
    <x v="53"/>
    <x v="0"/>
    <s v="LARD"/>
    <s v="REFLEC"/>
    <s v="d=5cm"/>
    <d v="2018-05-14T00:00:00"/>
    <n v="14.242990000000001"/>
    <n v="1.5594190000000001"/>
    <n v="1.6346020000000001"/>
    <n v="2.8541949999999998"/>
    <n v="0.6291947"/>
    <n v="1.6273969999999999E-2"/>
    <n v="0.13832159999999999"/>
    <n v="2.9190419999999999E-5"/>
    <n v="1.86406E-2"/>
    <n v="3.8593820000000002E-3"/>
    <n v="4.1187420000000002E-2"/>
    <n v="0.1197718"/>
    <n v="3.0773419999999998E-3"/>
    <n v="5.5804249999999998E-4"/>
    <n v="8.3221330000000007E-3"/>
    <n v="3.7664699999999997E-4"/>
    <n v="2.5197216203087969"/>
    <n v="4.1963425764532563"/>
    <n v="0.4890921681317405"/>
    <n v="3.4290495804035523"/>
    <n v="6.0165100750714284"/>
    <n v="1290.3103141373094"/>
  </r>
  <r>
    <s v="spec_IRF_test"/>
    <s v="spec_MEAS_test"/>
    <s v="rho=1.3"/>
    <x v="53"/>
    <x v="0"/>
    <s v="LARD"/>
    <s v="REFLEC"/>
    <s v="d=5cm"/>
    <d v="2018-05-14T00:00:00"/>
    <n v="14.242990000000001"/>
    <n v="1.5594190000000001"/>
    <n v="1.6346020000000001"/>
    <n v="2.8541949999999998"/>
    <n v="0.6291947"/>
    <n v="1.6273969999999999E-2"/>
    <n v="0.13832159999999999"/>
    <n v="2.9190419999999999E-5"/>
    <n v="1.86406E-2"/>
    <n v="3.8593820000000002E-3"/>
    <n v="4.1187420000000002E-2"/>
    <n v="0.1197718"/>
    <n v="3.0773419999999998E-3"/>
    <n v="5.5804249999999998E-4"/>
    <n v="8.3221330000000007E-3"/>
    <n v="3.7664699999999997E-4"/>
    <n v="2.5197216203087969"/>
    <n v="4.1963425764532563"/>
    <n v="0.4890921681317405"/>
    <n v="3.4290495804035523"/>
    <n v="6.0165100750714284"/>
    <n v="1290.3103141373094"/>
  </r>
  <r>
    <s v="spec_IRF_test"/>
    <s v="spec_MEAS_test"/>
    <s v="rho=1.3"/>
    <x v="53"/>
    <x v="0"/>
    <s v="LARD"/>
    <s v="REFLEC"/>
    <s v="d=5cm"/>
    <d v="2018-05-14T00:00:00"/>
    <n v="14.242990000000001"/>
    <n v="1.5594190000000001"/>
    <n v="1.6346020000000001"/>
    <n v="2.8541949999999998"/>
    <n v="0.6291947"/>
    <n v="1.6273969999999999E-2"/>
    <n v="0.13832159999999999"/>
    <n v="2.9190419999999999E-5"/>
    <n v="1.86406E-2"/>
    <n v="3.8593820000000002E-3"/>
    <n v="4.1187420000000002E-2"/>
    <n v="0.1197718"/>
    <n v="3.0773419999999998E-3"/>
    <n v="5.5804249999999998E-4"/>
    <n v="8.3221330000000007E-3"/>
    <n v="3.7664699999999997E-4"/>
    <n v="2.5197216203087969"/>
    <n v="4.1963425764532563"/>
    <n v="0.4890921681317405"/>
    <n v="3.4290495804035523"/>
    <n v="6.0165100750714284"/>
    <n v="1290.3103141373094"/>
  </r>
  <r>
    <s v="spec_IRF_test"/>
    <s v="spec_MEAS_test"/>
    <s v="rho=1.3"/>
    <x v="53"/>
    <x v="0"/>
    <s v="LARD"/>
    <s v="REFLEC"/>
    <s v="d=5cm"/>
    <d v="2018-05-14T00:00:00"/>
    <n v="14.242990000000001"/>
    <n v="1.5594190000000001"/>
    <n v="1.6346020000000001"/>
    <n v="2.8541949999999998"/>
    <n v="0.6291947"/>
    <n v="1.6273969999999999E-2"/>
    <n v="0.13832159999999999"/>
    <n v="2.9190419999999999E-5"/>
    <n v="1.86406E-2"/>
    <n v="3.8593820000000002E-3"/>
    <n v="4.1187420000000002E-2"/>
    <n v="0.1197718"/>
    <n v="3.0773419999999998E-3"/>
    <n v="5.5804249999999998E-4"/>
    <n v="8.3221330000000007E-3"/>
    <n v="3.7664699999999997E-4"/>
    <n v="2.5197216203087969"/>
    <n v="4.1963425764532563"/>
    <n v="0.4890921681317405"/>
    <n v="3.4290495804035523"/>
    <n v="6.0165100750714284"/>
    <n v="1290.3103141373094"/>
  </r>
  <r>
    <s v="spec_IRF_test"/>
    <s v="spec_MEAS_test"/>
    <s v="rho=2.6"/>
    <x v="54"/>
    <x v="0"/>
    <s v="LARD"/>
    <s v="REFLEC"/>
    <s v="d=5cm"/>
    <d v="2018-05-14T00:00:00"/>
    <n v="13.486560000000001"/>
    <n v="1.8169470000000001"/>
    <n v="1.1749780000000001"/>
    <n v="2.2554940000000001"/>
    <n v="0.4726168"/>
    <n v="2.1514350000000002E-2"/>
    <n v="9.7510459999999993E-2"/>
    <n v="2.7792750000000002E-6"/>
    <n v="1.898826E-2"/>
    <n v="4.1913360000000004E-3"/>
    <n v="2.3839470000000001E-2"/>
    <n v="5.722845E-2"/>
    <n v="1.717225E-3"/>
    <n v="2.9686559999999999E-4"/>
    <n v="4.6760769999999998E-3"/>
    <n v="1.9105239999999999E-4"/>
    <n v="2.0289290522886385"/>
    <n v="2.5372911654830381"/>
    <n v="0.36334404532382258"/>
    <n v="1.3798492633986152"/>
    <n v="4.7954619432622918"/>
    <n v="6874.1812163244003"/>
  </r>
  <r>
    <s v="spec_IRF_test"/>
    <s v="spec_MEAS_test"/>
    <s v="rho=2.6"/>
    <x v="54"/>
    <x v="0"/>
    <s v="LARD"/>
    <s v="REFLEC"/>
    <s v="d=5cm"/>
    <d v="2018-05-14T00:00:00"/>
    <n v="13.486560000000001"/>
    <n v="1.8169470000000001"/>
    <n v="1.1749780000000001"/>
    <n v="2.2554940000000001"/>
    <n v="0.4726168"/>
    <n v="2.1514350000000002E-2"/>
    <n v="9.7510459999999993E-2"/>
    <n v="2.7792750000000002E-6"/>
    <n v="1.898826E-2"/>
    <n v="4.1913360000000004E-3"/>
    <n v="2.3839470000000001E-2"/>
    <n v="5.722845E-2"/>
    <n v="1.717225E-3"/>
    <n v="2.9686559999999999E-4"/>
    <n v="4.6760769999999998E-3"/>
    <n v="1.9105239999999999E-4"/>
    <n v="2.0289290522886385"/>
    <n v="2.5372911654830381"/>
    <n v="0.36334404532382258"/>
    <n v="1.3798492633986152"/>
    <n v="4.7954619432622918"/>
    <n v="6874.1812163244003"/>
  </r>
  <r>
    <s v="spec_IRF_test"/>
    <s v="spec_MEAS_test"/>
    <s v="rho=2.6"/>
    <x v="54"/>
    <x v="0"/>
    <s v="LARD"/>
    <s v="REFLEC"/>
    <s v="d=5cm"/>
    <d v="2018-05-14T00:00:00"/>
    <n v="13.486560000000001"/>
    <n v="1.8169470000000001"/>
    <n v="1.1749780000000001"/>
    <n v="2.2554940000000001"/>
    <n v="0.4726168"/>
    <n v="2.1514350000000002E-2"/>
    <n v="9.7510459999999993E-2"/>
    <n v="2.7792750000000002E-6"/>
    <n v="1.898826E-2"/>
    <n v="4.1913360000000004E-3"/>
    <n v="2.3839470000000001E-2"/>
    <n v="5.722845E-2"/>
    <n v="1.717225E-3"/>
    <n v="2.9686559999999999E-4"/>
    <n v="4.6760769999999998E-3"/>
    <n v="1.9105239999999999E-4"/>
    <n v="2.0289290522886385"/>
    <n v="2.5372911654830381"/>
    <n v="0.36334404532382258"/>
    <n v="1.3798492633986152"/>
    <n v="4.7954619432622918"/>
    <n v="6874.1812163244003"/>
  </r>
  <r>
    <s v="spec_IRF_test"/>
    <s v="spec_MEAS_test"/>
    <s v="rho=2.6"/>
    <x v="54"/>
    <x v="0"/>
    <s v="LARD"/>
    <s v="REFLEC"/>
    <s v="d=5cm"/>
    <d v="2018-05-14T00:00:00"/>
    <n v="13.486560000000001"/>
    <n v="1.8169470000000001"/>
    <n v="1.1749780000000001"/>
    <n v="2.2554940000000001"/>
    <n v="0.4726168"/>
    <n v="2.1514350000000002E-2"/>
    <n v="9.7510459999999993E-2"/>
    <n v="2.7792750000000002E-6"/>
    <n v="1.898826E-2"/>
    <n v="4.1913360000000004E-3"/>
    <n v="2.3839470000000001E-2"/>
    <n v="5.722845E-2"/>
    <n v="1.717225E-3"/>
    <n v="2.9686559999999999E-4"/>
    <n v="4.6760769999999998E-3"/>
    <n v="1.9105239999999999E-4"/>
    <n v="2.0289290522886385"/>
    <n v="2.5372911654830381"/>
    <n v="0.36334404532382258"/>
    <n v="1.3798492633986152"/>
    <n v="4.7954619432622918"/>
    <n v="6874.1812163244003"/>
  </r>
  <r>
    <s v="spec_IRF_test"/>
    <s v="spec_MEAS_test"/>
    <s v="rho=2.6"/>
    <x v="54"/>
    <x v="0"/>
    <s v="LARD"/>
    <s v="REFLEC"/>
    <s v="d=5cm"/>
    <d v="2018-05-14T00:00:00"/>
    <n v="13.486560000000001"/>
    <n v="1.8169470000000001"/>
    <n v="1.1749780000000001"/>
    <n v="2.2554940000000001"/>
    <n v="0.4726168"/>
    <n v="2.1514350000000002E-2"/>
    <n v="9.7510459999999993E-2"/>
    <n v="2.7792750000000002E-6"/>
    <n v="1.898826E-2"/>
    <n v="4.1913360000000004E-3"/>
    <n v="2.3839470000000001E-2"/>
    <n v="5.722845E-2"/>
    <n v="1.717225E-3"/>
    <n v="2.9686559999999999E-4"/>
    <n v="4.6760769999999998E-3"/>
    <n v="1.9105239999999999E-4"/>
    <n v="2.0289290522886385"/>
    <n v="2.5372911654830381"/>
    <n v="0.36334404532382258"/>
    <n v="1.3798492633986152"/>
    <n v="4.7954619432622918"/>
    <n v="6874.1812163244003"/>
  </r>
  <r>
    <s v="spec_IRF_test"/>
    <s v="spec_MEAS_test"/>
    <s v="rho=2.6"/>
    <x v="54"/>
    <x v="0"/>
    <s v="LARD"/>
    <s v="REFLEC"/>
    <s v="d=5cm"/>
    <d v="2018-05-14T00:00:00"/>
    <n v="13.486560000000001"/>
    <n v="1.8169470000000001"/>
    <n v="1.1749780000000001"/>
    <n v="2.2554940000000001"/>
    <n v="0.4726168"/>
    <n v="2.1514350000000002E-2"/>
    <n v="9.7510459999999993E-2"/>
    <n v="2.7792750000000002E-6"/>
    <n v="1.898826E-2"/>
    <n v="4.1913360000000004E-3"/>
    <n v="2.3839470000000001E-2"/>
    <n v="5.722845E-2"/>
    <n v="1.717225E-3"/>
    <n v="2.9686559999999999E-4"/>
    <n v="4.6760769999999998E-3"/>
    <n v="1.9105239999999999E-4"/>
    <n v="2.0289290522886385"/>
    <n v="2.5372911654830381"/>
    <n v="0.36334404532382258"/>
    <n v="1.3798492633986152"/>
    <n v="4.7954619432622918"/>
    <n v="6874.1812163244003"/>
  </r>
  <r>
    <s v="spec_IRF_test"/>
    <s v="spec_MEAS_test"/>
    <s v="rho=2.6"/>
    <x v="54"/>
    <x v="0"/>
    <s v="LARD"/>
    <s v="REFLEC"/>
    <s v="d=5cm"/>
    <d v="2018-05-14T00:00:00"/>
    <n v="13.486560000000001"/>
    <n v="1.8169470000000001"/>
    <n v="1.1749780000000001"/>
    <n v="2.2554940000000001"/>
    <n v="0.4726168"/>
    <n v="2.1514350000000002E-2"/>
    <n v="9.7510459999999993E-2"/>
    <n v="2.7792750000000002E-6"/>
    <n v="1.898826E-2"/>
    <n v="4.1913360000000004E-3"/>
    <n v="2.3839470000000001E-2"/>
    <n v="5.722845E-2"/>
    <n v="1.717225E-3"/>
    <n v="2.9686559999999999E-4"/>
    <n v="4.6760769999999998E-3"/>
    <n v="1.9105239999999999E-4"/>
    <n v="2.0289290522886385"/>
    <n v="2.5372911654830381"/>
    <n v="0.36334404532382258"/>
    <n v="1.3798492633986152"/>
    <n v="4.7954619432622918"/>
    <n v="6874.1812163244003"/>
  </r>
  <r>
    <s v="spec_IRF_test"/>
    <s v="spec_MEAS_test"/>
    <s v="rho=2.6"/>
    <x v="54"/>
    <x v="0"/>
    <s v="LARD"/>
    <s v="REFLEC"/>
    <s v="d=5cm"/>
    <d v="2018-05-14T00:00:00"/>
    <n v="13.486560000000001"/>
    <n v="1.8169470000000001"/>
    <n v="1.1749780000000001"/>
    <n v="2.2554940000000001"/>
    <n v="0.4726168"/>
    <n v="2.1514350000000002E-2"/>
    <n v="9.7510459999999993E-2"/>
    <n v="2.7792750000000002E-6"/>
    <n v="1.898826E-2"/>
    <n v="4.1913360000000004E-3"/>
    <n v="2.3839470000000001E-2"/>
    <n v="5.722845E-2"/>
    <n v="1.717225E-3"/>
    <n v="2.9686559999999999E-4"/>
    <n v="4.6760769999999998E-3"/>
    <n v="1.9105239999999999E-4"/>
    <n v="2.0289290522886385"/>
    <n v="2.5372911654830381"/>
    <n v="0.36334404532382258"/>
    <n v="1.3798492633986152"/>
    <n v="4.7954619432622918"/>
    <n v="6874.1812163244003"/>
  </r>
  <r>
    <s v="spec_IRF_test"/>
    <s v="spec_MEAS_test"/>
    <s v="rho=1.3"/>
    <x v="55"/>
    <x v="0"/>
    <s v="LARD"/>
    <s v="REFLEC"/>
    <s v="d=5cm"/>
    <d v="2018-05-14T00:00:00"/>
    <n v="13.85615"/>
    <n v="1.5596890000000001"/>
    <n v="1.880762"/>
    <n v="2.8155060000000001"/>
    <n v="0.59207829999999995"/>
    <n v="1.540417E-2"/>
    <n v="0.14830689999999999"/>
    <n v="6.0819600000000003E-5"/>
    <n v="2.024302E-2"/>
    <n v="4.331845E-3"/>
    <n v="4.565052E-2"/>
    <n v="0.13467689999999999"/>
    <n v="3.398959E-3"/>
    <n v="6.1561709999999998E-4"/>
    <n v="9.2482769999999992E-3"/>
    <n v="4.2406010000000001E-4"/>
    <n v="2.4272353439722836"/>
    <n v="4.7833995026116076"/>
    <n v="0.57407255087713904"/>
    <n v="3.9964314857600249"/>
    <n v="6.2359047353831816"/>
    <n v="697.24250077277713"/>
  </r>
  <r>
    <s v="spec_IRF_test"/>
    <s v="spec_MEAS_test"/>
    <s v="rho=1.3"/>
    <x v="55"/>
    <x v="0"/>
    <s v="LARD"/>
    <s v="REFLEC"/>
    <s v="d=5cm"/>
    <d v="2018-05-14T00:00:00"/>
    <n v="13.85615"/>
    <n v="1.5596890000000001"/>
    <n v="1.880762"/>
    <n v="2.8155060000000001"/>
    <n v="0.59207829999999995"/>
    <n v="1.540417E-2"/>
    <n v="0.14830689999999999"/>
    <n v="6.0819600000000003E-5"/>
    <n v="2.024302E-2"/>
    <n v="4.331845E-3"/>
    <n v="4.565052E-2"/>
    <n v="0.13467689999999999"/>
    <n v="3.398959E-3"/>
    <n v="6.1561709999999998E-4"/>
    <n v="9.2482769999999992E-3"/>
    <n v="4.2406010000000001E-4"/>
    <n v="2.4272353439722836"/>
    <n v="4.7833995026116076"/>
    <n v="0.57407255087713904"/>
    <n v="3.9964314857600249"/>
    <n v="6.2359047353831816"/>
    <n v="697.24250077277713"/>
  </r>
  <r>
    <s v="spec_IRF_test"/>
    <s v="spec_MEAS_test"/>
    <s v="rho=1.3"/>
    <x v="55"/>
    <x v="0"/>
    <s v="LARD"/>
    <s v="REFLEC"/>
    <s v="d=5cm"/>
    <d v="2018-05-14T00:00:00"/>
    <n v="13.85615"/>
    <n v="1.5596890000000001"/>
    <n v="1.880762"/>
    <n v="2.8155060000000001"/>
    <n v="0.59207829999999995"/>
    <n v="1.540417E-2"/>
    <n v="0.14830689999999999"/>
    <n v="6.0819600000000003E-5"/>
    <n v="2.024302E-2"/>
    <n v="4.331845E-3"/>
    <n v="4.565052E-2"/>
    <n v="0.13467689999999999"/>
    <n v="3.398959E-3"/>
    <n v="6.1561709999999998E-4"/>
    <n v="9.2482769999999992E-3"/>
    <n v="4.2406010000000001E-4"/>
    <n v="2.4272353439722836"/>
    <n v="4.7833995026116076"/>
    <n v="0.57407255087713904"/>
    <n v="3.9964314857600249"/>
    <n v="6.2359047353831816"/>
    <n v="697.24250077277713"/>
  </r>
  <r>
    <s v="spec_IRF_test"/>
    <s v="spec_MEAS_test"/>
    <s v="rho=1.3"/>
    <x v="55"/>
    <x v="0"/>
    <s v="LARD"/>
    <s v="REFLEC"/>
    <s v="d=5cm"/>
    <d v="2018-05-14T00:00:00"/>
    <n v="13.85615"/>
    <n v="1.5596890000000001"/>
    <n v="1.880762"/>
    <n v="2.8155060000000001"/>
    <n v="0.59207829999999995"/>
    <n v="1.540417E-2"/>
    <n v="0.14830689999999999"/>
    <n v="6.0819600000000003E-5"/>
    <n v="2.024302E-2"/>
    <n v="4.331845E-3"/>
    <n v="4.565052E-2"/>
    <n v="0.13467689999999999"/>
    <n v="3.398959E-3"/>
    <n v="6.1561709999999998E-4"/>
    <n v="9.2482769999999992E-3"/>
    <n v="4.2406010000000001E-4"/>
    <n v="2.4272353439722836"/>
    <n v="4.7833995026116076"/>
    <n v="0.57407255087713904"/>
    <n v="3.9964314857600249"/>
    <n v="6.2359047353831816"/>
    <n v="697.24250077277713"/>
  </r>
  <r>
    <s v="spec_IRF_test"/>
    <s v="spec_MEAS_test"/>
    <s v="rho=1.3"/>
    <x v="55"/>
    <x v="0"/>
    <s v="LARD"/>
    <s v="REFLEC"/>
    <s v="d=5cm"/>
    <d v="2018-05-14T00:00:00"/>
    <n v="13.85615"/>
    <n v="1.5596890000000001"/>
    <n v="1.880762"/>
    <n v="2.8155060000000001"/>
    <n v="0.59207829999999995"/>
    <n v="1.540417E-2"/>
    <n v="0.14830689999999999"/>
    <n v="6.0819600000000003E-5"/>
    <n v="2.024302E-2"/>
    <n v="4.331845E-3"/>
    <n v="4.565052E-2"/>
    <n v="0.13467689999999999"/>
    <n v="3.398959E-3"/>
    <n v="6.1561709999999998E-4"/>
    <n v="9.2482769999999992E-3"/>
    <n v="4.2406010000000001E-4"/>
    <n v="2.4272353439722836"/>
    <n v="4.7833995026116076"/>
    <n v="0.57407255087713904"/>
    <n v="3.9964314857600249"/>
    <n v="6.2359047353831816"/>
    <n v="697.24250077277713"/>
  </r>
  <r>
    <s v="spec_IRF_test"/>
    <s v="spec_MEAS_test"/>
    <s v="rho=1.3"/>
    <x v="55"/>
    <x v="0"/>
    <s v="LARD"/>
    <s v="REFLEC"/>
    <s v="d=5cm"/>
    <d v="2018-05-14T00:00:00"/>
    <n v="13.85615"/>
    <n v="1.5596890000000001"/>
    <n v="1.880762"/>
    <n v="2.8155060000000001"/>
    <n v="0.59207829999999995"/>
    <n v="1.540417E-2"/>
    <n v="0.14830689999999999"/>
    <n v="6.0819600000000003E-5"/>
    <n v="2.024302E-2"/>
    <n v="4.331845E-3"/>
    <n v="4.565052E-2"/>
    <n v="0.13467689999999999"/>
    <n v="3.398959E-3"/>
    <n v="6.1561709999999998E-4"/>
    <n v="9.2482769999999992E-3"/>
    <n v="4.2406010000000001E-4"/>
    <n v="2.4272353439722836"/>
    <n v="4.7833995026116076"/>
    <n v="0.57407255087713904"/>
    <n v="3.9964314857600249"/>
    <n v="6.2359047353831816"/>
    <n v="697.24250077277713"/>
  </r>
  <r>
    <s v="spec_IRF_test"/>
    <s v="spec_MEAS_test"/>
    <s v="rho=1.3"/>
    <x v="55"/>
    <x v="0"/>
    <s v="LARD"/>
    <s v="REFLEC"/>
    <s v="d=5cm"/>
    <d v="2018-05-14T00:00:00"/>
    <n v="13.85615"/>
    <n v="1.5596890000000001"/>
    <n v="1.880762"/>
    <n v="2.8155060000000001"/>
    <n v="0.59207829999999995"/>
    <n v="1.540417E-2"/>
    <n v="0.14830689999999999"/>
    <n v="6.0819600000000003E-5"/>
    <n v="2.024302E-2"/>
    <n v="4.331845E-3"/>
    <n v="4.565052E-2"/>
    <n v="0.13467689999999999"/>
    <n v="3.398959E-3"/>
    <n v="6.1561709999999998E-4"/>
    <n v="9.2482769999999992E-3"/>
    <n v="4.2406010000000001E-4"/>
    <n v="2.4272353439722836"/>
    <n v="4.7833995026116076"/>
    <n v="0.57407255087713904"/>
    <n v="3.9964314857600249"/>
    <n v="6.2359047353831816"/>
    <n v="697.24250077277713"/>
  </r>
  <r>
    <s v="spec_IRF_test"/>
    <s v="spec_MEAS_test"/>
    <s v="rho=1.3"/>
    <x v="55"/>
    <x v="0"/>
    <s v="LARD"/>
    <s v="REFLEC"/>
    <s v="d=5cm"/>
    <d v="2018-05-14T00:00:00"/>
    <n v="13.85615"/>
    <n v="1.5596890000000001"/>
    <n v="1.880762"/>
    <n v="2.8155060000000001"/>
    <n v="0.59207829999999995"/>
    <n v="1.540417E-2"/>
    <n v="0.14830689999999999"/>
    <n v="6.0819600000000003E-5"/>
    <n v="2.024302E-2"/>
    <n v="4.331845E-3"/>
    <n v="4.565052E-2"/>
    <n v="0.13467689999999999"/>
    <n v="3.398959E-3"/>
    <n v="6.1561709999999998E-4"/>
    <n v="9.2482769999999992E-3"/>
    <n v="4.2406010000000001E-4"/>
    <n v="2.4272353439722836"/>
    <n v="4.7833995026116076"/>
    <n v="0.57407255087713904"/>
    <n v="3.9964314857600249"/>
    <n v="6.2359047353831816"/>
    <n v="697.24250077277713"/>
  </r>
  <r>
    <s v="spec_IRF_test"/>
    <s v="spec_MEAS_test"/>
    <s v="rho=1.3"/>
    <x v="0"/>
    <x v="1"/>
    <s v="LARD+HAM"/>
    <s v="REFLEC"/>
    <s v="d=5cm"/>
    <d v="2018-05-14T00:00:00"/>
    <n v="12.115069999999999"/>
    <n v="1.7105999999999999"/>
    <n v="2.2518120000000001"/>
    <n v="2.4142260000000002"/>
    <n v="0.55066219999999999"/>
    <n v="9.4891300000000001E-3"/>
    <n v="0.16076989999999999"/>
    <n v="5.9993349999999997E-5"/>
    <n v="1.6561599999999999E-2"/>
    <n v="4.3073759999999999E-3"/>
    <n v="4.4052010000000003E-2"/>
    <n v="0.1369677"/>
    <n v="3.3194919999999998E-3"/>
    <n v="6.0951729999999995E-4"/>
    <n v="8.9535440000000008E-3"/>
    <n v="4.2346199999999999E-4"/>
    <n v="1.9562916442402829"/>
    <n v="5.6733586665042957"/>
    <n v="0.60281820687891774"/>
    <n v="6.4233212106905473"/>
    <n v="5.5691668651905619"/>
    <n v="705.84823151232592"/>
  </r>
  <r>
    <s v="spec_IRF_test"/>
    <s v="spec_MEAS_test"/>
    <s v="rho=1.3"/>
    <x v="0"/>
    <x v="1"/>
    <s v="LARD+HAM"/>
    <s v="REFLEC"/>
    <s v="d=5cm"/>
    <d v="2018-05-14T00:00:00"/>
    <n v="12.115069999999999"/>
    <n v="1.7105999999999999"/>
    <n v="2.2518120000000001"/>
    <n v="2.4142260000000002"/>
    <n v="0.55066219999999999"/>
    <n v="9.4891300000000001E-3"/>
    <n v="0.16076989999999999"/>
    <n v="5.9993349999999997E-5"/>
    <n v="1.6561599999999999E-2"/>
    <n v="4.3073759999999999E-3"/>
    <n v="4.4052010000000003E-2"/>
    <n v="0.1369677"/>
    <n v="3.3194919999999998E-3"/>
    <n v="6.0951729999999995E-4"/>
    <n v="8.9535440000000008E-3"/>
    <n v="4.2346199999999999E-4"/>
    <n v="1.9562916442402829"/>
    <n v="5.6733586665042957"/>
    <n v="0.60281820687891774"/>
    <n v="6.4233212106905473"/>
    <n v="5.5691668651905619"/>
    <n v="705.84823151232592"/>
  </r>
  <r>
    <s v="spec_IRF_test"/>
    <s v="spec_MEAS_test"/>
    <s v="rho=1.3"/>
    <x v="0"/>
    <x v="1"/>
    <s v="LARD+HAM"/>
    <s v="REFLEC"/>
    <s v="d=5cm"/>
    <d v="2018-05-14T00:00:00"/>
    <n v="12.115069999999999"/>
    <n v="1.7105999999999999"/>
    <n v="2.2518120000000001"/>
    <n v="2.4142260000000002"/>
    <n v="0.55066219999999999"/>
    <n v="9.4891300000000001E-3"/>
    <n v="0.16076989999999999"/>
    <n v="5.9993349999999997E-5"/>
    <n v="1.6561599999999999E-2"/>
    <n v="4.3073759999999999E-3"/>
    <n v="4.4052010000000003E-2"/>
    <n v="0.1369677"/>
    <n v="3.3194919999999998E-3"/>
    <n v="6.0951729999999995E-4"/>
    <n v="8.9535440000000008E-3"/>
    <n v="4.2346199999999999E-4"/>
    <n v="1.9562916442402829"/>
    <n v="5.6733586665042957"/>
    <n v="0.60281820687891774"/>
    <n v="6.4233212106905473"/>
    <n v="5.5691668651905619"/>
    <n v="705.84823151232592"/>
  </r>
  <r>
    <s v="spec_IRF_test"/>
    <s v="spec_MEAS_test"/>
    <s v="rho=1.3"/>
    <x v="0"/>
    <x v="1"/>
    <s v="LARD+HAM"/>
    <s v="REFLEC"/>
    <s v="d=5cm"/>
    <d v="2018-05-14T00:00:00"/>
    <n v="12.115069999999999"/>
    <n v="1.7105999999999999"/>
    <n v="2.2518120000000001"/>
    <n v="2.4142260000000002"/>
    <n v="0.55066219999999999"/>
    <n v="9.4891300000000001E-3"/>
    <n v="0.16076989999999999"/>
    <n v="5.9993349999999997E-5"/>
    <n v="1.6561599999999999E-2"/>
    <n v="4.3073759999999999E-3"/>
    <n v="4.4052010000000003E-2"/>
    <n v="0.1369677"/>
    <n v="3.3194919999999998E-3"/>
    <n v="6.0951729999999995E-4"/>
    <n v="8.9535440000000008E-3"/>
    <n v="4.2346199999999999E-4"/>
    <n v="1.9562916442402829"/>
    <n v="5.6733586665042957"/>
    <n v="0.60281820687891774"/>
    <n v="6.4233212106905473"/>
    <n v="5.5691668651905619"/>
    <n v="705.84823151232592"/>
  </r>
  <r>
    <s v="spec_IRF_test"/>
    <s v="spec_MEAS_test"/>
    <s v="rho=1.3"/>
    <x v="0"/>
    <x v="1"/>
    <s v="LARD+HAM"/>
    <s v="REFLEC"/>
    <s v="d=5cm"/>
    <d v="2018-05-14T00:00:00"/>
    <n v="12.115069999999999"/>
    <n v="1.7105999999999999"/>
    <n v="2.2518120000000001"/>
    <n v="2.4142260000000002"/>
    <n v="0.55066219999999999"/>
    <n v="9.4891300000000001E-3"/>
    <n v="0.16076989999999999"/>
    <n v="5.9993349999999997E-5"/>
    <n v="1.6561599999999999E-2"/>
    <n v="4.3073759999999999E-3"/>
    <n v="4.4052010000000003E-2"/>
    <n v="0.1369677"/>
    <n v="3.3194919999999998E-3"/>
    <n v="6.0951729999999995E-4"/>
    <n v="8.9535440000000008E-3"/>
    <n v="4.2346199999999999E-4"/>
    <n v="1.9562916442402829"/>
    <n v="5.6733586665042957"/>
    <n v="0.60281820687891774"/>
    <n v="6.4233212106905473"/>
    <n v="5.5691668651905619"/>
    <n v="705.84823151232592"/>
  </r>
  <r>
    <s v="spec_IRF_test"/>
    <s v="spec_MEAS_test"/>
    <s v="rho=1.3"/>
    <x v="0"/>
    <x v="1"/>
    <s v="LARD+HAM"/>
    <s v="REFLEC"/>
    <s v="d=5cm"/>
    <d v="2018-05-14T00:00:00"/>
    <n v="12.115069999999999"/>
    <n v="1.7105999999999999"/>
    <n v="2.2518120000000001"/>
    <n v="2.4142260000000002"/>
    <n v="0.55066219999999999"/>
    <n v="9.4891300000000001E-3"/>
    <n v="0.16076989999999999"/>
    <n v="5.9993349999999997E-5"/>
    <n v="1.6561599999999999E-2"/>
    <n v="4.3073759999999999E-3"/>
    <n v="4.4052010000000003E-2"/>
    <n v="0.1369677"/>
    <n v="3.3194919999999998E-3"/>
    <n v="6.0951729999999995E-4"/>
    <n v="8.9535440000000008E-3"/>
    <n v="4.2346199999999999E-4"/>
    <n v="1.9562916442402829"/>
    <n v="5.6733586665042957"/>
    <n v="0.60281820687891774"/>
    <n v="6.4233212106905473"/>
    <n v="5.5691668651905619"/>
    <n v="705.84823151232592"/>
  </r>
  <r>
    <s v="spec_IRF_test"/>
    <s v="spec_MEAS_test"/>
    <s v="rho=1.3"/>
    <x v="0"/>
    <x v="1"/>
    <s v="LARD+HAM"/>
    <s v="REFLEC"/>
    <s v="d=5cm"/>
    <d v="2018-05-14T00:00:00"/>
    <n v="12.115069999999999"/>
    <n v="1.7105999999999999"/>
    <n v="2.2518120000000001"/>
    <n v="2.4142260000000002"/>
    <n v="0.55066219999999999"/>
    <n v="9.4891300000000001E-3"/>
    <n v="0.16076989999999999"/>
    <n v="5.9993349999999997E-5"/>
    <n v="1.6561599999999999E-2"/>
    <n v="4.3073759999999999E-3"/>
    <n v="4.4052010000000003E-2"/>
    <n v="0.1369677"/>
    <n v="3.3194919999999998E-3"/>
    <n v="6.0951729999999995E-4"/>
    <n v="8.9535440000000008E-3"/>
    <n v="4.2346199999999999E-4"/>
    <n v="1.9562916442402829"/>
    <n v="5.6733586665042957"/>
    <n v="0.60281820687891774"/>
    <n v="6.4233212106905473"/>
    <n v="5.5691668651905619"/>
    <n v="705.84823151232592"/>
  </r>
  <r>
    <s v="spec_IRF_test"/>
    <s v="spec_MEAS_test"/>
    <s v="rho=1.3"/>
    <x v="0"/>
    <x v="1"/>
    <s v="LARD+HAM"/>
    <s v="REFLEC"/>
    <s v="d=5cm"/>
    <d v="2018-05-14T00:00:00"/>
    <n v="12.115069999999999"/>
    <n v="1.7105999999999999"/>
    <n v="2.2518120000000001"/>
    <n v="2.4142260000000002"/>
    <n v="0.55066219999999999"/>
    <n v="9.4891300000000001E-3"/>
    <n v="0.16076989999999999"/>
    <n v="5.9993349999999997E-5"/>
    <n v="1.6561599999999999E-2"/>
    <n v="4.3073759999999999E-3"/>
    <n v="4.4052010000000003E-2"/>
    <n v="0.1369677"/>
    <n v="3.3194919999999998E-3"/>
    <n v="6.0951729999999995E-4"/>
    <n v="8.9535440000000008E-3"/>
    <n v="4.2346199999999999E-4"/>
    <n v="1.9562916442402829"/>
    <n v="5.6733586665042957"/>
    <n v="0.60281820687891774"/>
    <n v="6.4233212106905473"/>
    <n v="5.5691668651905619"/>
    <n v="705.84823151232592"/>
  </r>
  <r>
    <s v="spec_IRF_test"/>
    <s v="spec_MEAS_test"/>
    <s v="rho=2.6"/>
    <x v="1"/>
    <x v="1"/>
    <s v="LARD+HAM"/>
    <s v="REFLEC"/>
    <s v="d=5cm"/>
    <d v="2018-05-14T00:00:00"/>
    <n v="12.48315"/>
    <n v="1.7831440000000001"/>
    <n v="1.900479"/>
    <n v="2.5104639999999998"/>
    <n v="0.65492039999999996"/>
    <n v="2.1980469999999998E-2"/>
    <n v="0.14459830000000001"/>
    <n v="4.866313E-5"/>
    <n v="1.7119470000000001E-2"/>
    <n v="3.790968E-3"/>
    <n v="2.5378459999999999E-2"/>
    <n v="6.4658599999999997E-2"/>
    <n v="1.824579E-3"/>
    <n v="3.0962429999999998E-4"/>
    <n v="4.9393290000000001E-3"/>
    <n v="2.1386690000000001E-4"/>
    <n v="1.3353717668019482"/>
    <n v="2.5755637204915107"/>
    <n v="0.27859553619035232"/>
    <n v="1.4086336643392976"/>
    <n v="3.4158970057047697"/>
    <n v="439.48447212499485"/>
  </r>
  <r>
    <s v="spec_IRF_test"/>
    <s v="spec_MEAS_test"/>
    <s v="rho=2.6"/>
    <x v="1"/>
    <x v="1"/>
    <s v="LARD+HAM"/>
    <s v="REFLEC"/>
    <s v="d=5cm"/>
    <d v="2018-05-14T00:00:00"/>
    <n v="12.48315"/>
    <n v="1.7831440000000001"/>
    <n v="1.900479"/>
    <n v="2.5104639999999998"/>
    <n v="0.65492039999999996"/>
    <n v="2.1980469999999998E-2"/>
    <n v="0.14459830000000001"/>
    <n v="4.866313E-5"/>
    <n v="1.7119470000000001E-2"/>
    <n v="3.790968E-3"/>
    <n v="2.5378459999999999E-2"/>
    <n v="6.4658599999999997E-2"/>
    <n v="1.824579E-3"/>
    <n v="3.0962429999999998E-4"/>
    <n v="4.9393290000000001E-3"/>
    <n v="2.1386690000000001E-4"/>
    <n v="1.3353717668019482"/>
    <n v="2.5755637204915107"/>
    <n v="0.27859553619035232"/>
    <n v="1.4086336643392976"/>
    <n v="3.4158970057047697"/>
    <n v="439.48447212499485"/>
  </r>
  <r>
    <s v="spec_IRF_test"/>
    <s v="spec_MEAS_test"/>
    <s v="rho=2.6"/>
    <x v="1"/>
    <x v="1"/>
    <s v="LARD+HAM"/>
    <s v="REFLEC"/>
    <s v="d=5cm"/>
    <d v="2018-05-14T00:00:00"/>
    <n v="12.48315"/>
    <n v="1.7831440000000001"/>
    <n v="1.900479"/>
    <n v="2.5104639999999998"/>
    <n v="0.65492039999999996"/>
    <n v="2.1980469999999998E-2"/>
    <n v="0.14459830000000001"/>
    <n v="4.866313E-5"/>
    <n v="1.7119470000000001E-2"/>
    <n v="3.790968E-3"/>
    <n v="2.5378459999999999E-2"/>
    <n v="6.4658599999999997E-2"/>
    <n v="1.824579E-3"/>
    <n v="3.0962429999999998E-4"/>
    <n v="4.9393290000000001E-3"/>
    <n v="2.1386690000000001E-4"/>
    <n v="1.3353717668019482"/>
    <n v="2.5755637204915107"/>
    <n v="0.27859553619035232"/>
    <n v="1.4086336643392976"/>
    <n v="3.4158970057047697"/>
    <n v="439.48447212499485"/>
  </r>
  <r>
    <s v="spec_IRF_test"/>
    <s v="spec_MEAS_test"/>
    <s v="rho=2.6"/>
    <x v="1"/>
    <x v="1"/>
    <s v="LARD+HAM"/>
    <s v="REFLEC"/>
    <s v="d=5cm"/>
    <d v="2018-05-14T00:00:00"/>
    <n v="12.48315"/>
    <n v="1.7831440000000001"/>
    <n v="1.900479"/>
    <n v="2.5104639999999998"/>
    <n v="0.65492039999999996"/>
    <n v="2.1980469999999998E-2"/>
    <n v="0.14459830000000001"/>
    <n v="4.866313E-5"/>
    <n v="1.7119470000000001E-2"/>
    <n v="3.790968E-3"/>
    <n v="2.5378459999999999E-2"/>
    <n v="6.4658599999999997E-2"/>
    <n v="1.824579E-3"/>
    <n v="3.0962429999999998E-4"/>
    <n v="4.9393290000000001E-3"/>
    <n v="2.1386690000000001E-4"/>
    <n v="1.3353717668019482"/>
    <n v="2.5755637204915107"/>
    <n v="0.27859553619035232"/>
    <n v="1.4086336643392976"/>
    <n v="3.4158970057047697"/>
    <n v="439.48447212499485"/>
  </r>
  <r>
    <s v="spec_IRF_test"/>
    <s v="spec_MEAS_test"/>
    <s v="rho=2.6"/>
    <x v="1"/>
    <x v="1"/>
    <s v="LARD+HAM"/>
    <s v="REFLEC"/>
    <s v="d=5cm"/>
    <d v="2018-05-14T00:00:00"/>
    <n v="12.48315"/>
    <n v="1.7831440000000001"/>
    <n v="1.900479"/>
    <n v="2.5104639999999998"/>
    <n v="0.65492039999999996"/>
    <n v="2.1980469999999998E-2"/>
    <n v="0.14459830000000001"/>
    <n v="4.866313E-5"/>
    <n v="1.7119470000000001E-2"/>
    <n v="3.790968E-3"/>
    <n v="2.5378459999999999E-2"/>
    <n v="6.4658599999999997E-2"/>
    <n v="1.824579E-3"/>
    <n v="3.0962429999999998E-4"/>
    <n v="4.9393290000000001E-3"/>
    <n v="2.1386690000000001E-4"/>
    <n v="1.3353717668019482"/>
    <n v="2.5755637204915107"/>
    <n v="0.27859553619035232"/>
    <n v="1.4086336643392976"/>
    <n v="3.4158970057047697"/>
    <n v="439.48447212499485"/>
  </r>
  <r>
    <s v="spec_IRF_test"/>
    <s v="spec_MEAS_test"/>
    <s v="rho=2.6"/>
    <x v="1"/>
    <x v="1"/>
    <s v="LARD+HAM"/>
    <s v="REFLEC"/>
    <s v="d=5cm"/>
    <d v="2018-05-14T00:00:00"/>
    <n v="12.48315"/>
    <n v="1.7831440000000001"/>
    <n v="1.900479"/>
    <n v="2.5104639999999998"/>
    <n v="0.65492039999999996"/>
    <n v="2.1980469999999998E-2"/>
    <n v="0.14459830000000001"/>
    <n v="4.866313E-5"/>
    <n v="1.7119470000000001E-2"/>
    <n v="3.790968E-3"/>
    <n v="2.5378459999999999E-2"/>
    <n v="6.4658599999999997E-2"/>
    <n v="1.824579E-3"/>
    <n v="3.0962429999999998E-4"/>
    <n v="4.9393290000000001E-3"/>
    <n v="2.1386690000000001E-4"/>
    <n v="1.3353717668019482"/>
    <n v="2.5755637204915107"/>
    <n v="0.27859553619035232"/>
    <n v="1.4086336643392976"/>
    <n v="3.4158970057047697"/>
    <n v="439.48447212499485"/>
  </r>
  <r>
    <s v="spec_IRF_test"/>
    <s v="spec_MEAS_test"/>
    <s v="rho=2.6"/>
    <x v="1"/>
    <x v="1"/>
    <s v="LARD+HAM"/>
    <s v="REFLEC"/>
    <s v="d=5cm"/>
    <d v="2018-05-14T00:00:00"/>
    <n v="12.48315"/>
    <n v="1.7831440000000001"/>
    <n v="1.900479"/>
    <n v="2.5104639999999998"/>
    <n v="0.65492039999999996"/>
    <n v="2.1980469999999998E-2"/>
    <n v="0.14459830000000001"/>
    <n v="4.866313E-5"/>
    <n v="1.7119470000000001E-2"/>
    <n v="3.790968E-3"/>
    <n v="2.5378459999999999E-2"/>
    <n v="6.4658599999999997E-2"/>
    <n v="1.824579E-3"/>
    <n v="3.0962429999999998E-4"/>
    <n v="4.9393290000000001E-3"/>
    <n v="2.1386690000000001E-4"/>
    <n v="1.3353717668019482"/>
    <n v="2.5755637204915107"/>
    <n v="0.27859553619035232"/>
    <n v="1.4086336643392976"/>
    <n v="3.4158970057047697"/>
    <n v="439.48447212499485"/>
  </r>
  <r>
    <s v="spec_IRF_test"/>
    <s v="spec_MEAS_test"/>
    <s v="rho=2.6"/>
    <x v="1"/>
    <x v="1"/>
    <s v="LARD+HAM"/>
    <s v="REFLEC"/>
    <s v="d=5cm"/>
    <d v="2018-05-14T00:00:00"/>
    <n v="12.48315"/>
    <n v="1.7831440000000001"/>
    <n v="1.900479"/>
    <n v="2.5104639999999998"/>
    <n v="0.65492039999999996"/>
    <n v="2.1980469999999998E-2"/>
    <n v="0.14459830000000001"/>
    <n v="4.866313E-5"/>
    <n v="1.7119470000000001E-2"/>
    <n v="3.790968E-3"/>
    <n v="2.5378459999999999E-2"/>
    <n v="6.4658599999999997E-2"/>
    <n v="1.824579E-3"/>
    <n v="3.0962429999999998E-4"/>
    <n v="4.9393290000000001E-3"/>
    <n v="2.1386690000000001E-4"/>
    <n v="1.3353717668019482"/>
    <n v="2.5755637204915107"/>
    <n v="0.27859553619035232"/>
    <n v="1.4086336643392976"/>
    <n v="3.4158970057047697"/>
    <n v="439.48447212499485"/>
  </r>
  <r>
    <s v="spec_IRF_test"/>
    <s v="spec_MEAS_test"/>
    <s v="rho=3.9"/>
    <x v="2"/>
    <x v="1"/>
    <s v="LARD+HAM"/>
    <s v="REFLEC"/>
    <s v="d=5cm"/>
    <d v="2018-05-14T00:00:00"/>
    <n v="12.18745"/>
    <n v="1.904385"/>
    <n v="1.7188319999999999"/>
    <n v="1.7611289999999999"/>
    <n v="0.61200390000000005"/>
    <n v="2.5542260000000001E-2"/>
    <n v="0.1394079"/>
    <n v="4.9222360000000002E-6"/>
    <n v="1.6091560000000001E-2"/>
    <n v="3.653318E-3"/>
    <n v="1.7466059999999999E-2"/>
    <n v="4.1361740000000001E-2"/>
    <n v="1.243795E-3"/>
    <n v="2.01974E-4"/>
    <n v="3.3118269999999998E-3"/>
    <n v="1.3830609999999999E-4"/>
    <n v="1.0161586472674466"/>
    <n v="2.3485922950561831"/>
    <n v="0.20323318201076823"/>
    <n v="0.79074443686658891"/>
    <n v="2.3756379659976226"/>
    <n v="2809.8226090744124"/>
  </r>
  <r>
    <s v="spec_IRF_test"/>
    <s v="spec_MEAS_test"/>
    <s v="rho=3.9"/>
    <x v="2"/>
    <x v="1"/>
    <s v="LARD+HAM"/>
    <s v="REFLEC"/>
    <s v="d=5cm"/>
    <d v="2018-05-14T00:00:00"/>
    <n v="12.18745"/>
    <n v="1.904385"/>
    <n v="1.7188319999999999"/>
    <n v="1.7611289999999999"/>
    <n v="0.61200390000000005"/>
    <n v="2.5542260000000001E-2"/>
    <n v="0.1394079"/>
    <n v="4.9222360000000002E-6"/>
    <n v="1.6091560000000001E-2"/>
    <n v="3.653318E-3"/>
    <n v="1.7466059999999999E-2"/>
    <n v="4.1361740000000001E-2"/>
    <n v="1.243795E-3"/>
    <n v="2.01974E-4"/>
    <n v="3.3118269999999998E-3"/>
    <n v="1.3830609999999999E-4"/>
    <n v="1.0161586472674466"/>
    <n v="2.3485922950561831"/>
    <n v="0.20323318201076823"/>
    <n v="0.79074443686658891"/>
    <n v="2.3756379659976226"/>
    <n v="2809.8226090744124"/>
  </r>
  <r>
    <s v="spec_IRF_test"/>
    <s v="spec_MEAS_test"/>
    <s v="rho=3.9"/>
    <x v="2"/>
    <x v="1"/>
    <s v="LARD+HAM"/>
    <s v="REFLEC"/>
    <s v="d=5cm"/>
    <d v="2018-05-14T00:00:00"/>
    <n v="12.18745"/>
    <n v="1.904385"/>
    <n v="1.7188319999999999"/>
    <n v="1.7611289999999999"/>
    <n v="0.61200390000000005"/>
    <n v="2.5542260000000001E-2"/>
    <n v="0.1394079"/>
    <n v="4.9222360000000002E-6"/>
    <n v="1.6091560000000001E-2"/>
    <n v="3.653318E-3"/>
    <n v="1.7466059999999999E-2"/>
    <n v="4.1361740000000001E-2"/>
    <n v="1.243795E-3"/>
    <n v="2.01974E-4"/>
    <n v="3.3118269999999998E-3"/>
    <n v="1.3830609999999999E-4"/>
    <n v="1.0161586472674466"/>
    <n v="2.3485922950561831"/>
    <n v="0.20323318201076823"/>
    <n v="0.79074443686658891"/>
    <n v="2.3756379659976226"/>
    <n v="2809.8226090744124"/>
  </r>
  <r>
    <s v="spec_IRF_test"/>
    <s v="spec_MEAS_test"/>
    <s v="rho=3.9"/>
    <x v="2"/>
    <x v="1"/>
    <s v="LARD+HAM"/>
    <s v="REFLEC"/>
    <s v="d=5cm"/>
    <d v="2018-05-14T00:00:00"/>
    <n v="12.18745"/>
    <n v="1.904385"/>
    <n v="1.7188319999999999"/>
    <n v="1.7611289999999999"/>
    <n v="0.61200390000000005"/>
    <n v="2.5542260000000001E-2"/>
    <n v="0.1394079"/>
    <n v="4.9222360000000002E-6"/>
    <n v="1.6091560000000001E-2"/>
    <n v="3.653318E-3"/>
    <n v="1.7466059999999999E-2"/>
    <n v="4.1361740000000001E-2"/>
    <n v="1.243795E-3"/>
    <n v="2.01974E-4"/>
    <n v="3.3118269999999998E-3"/>
    <n v="1.3830609999999999E-4"/>
    <n v="1.0161586472674466"/>
    <n v="2.3485922950561831"/>
    <n v="0.20323318201076823"/>
    <n v="0.79074443686658891"/>
    <n v="2.3756379659976226"/>
    <n v="2809.8226090744124"/>
  </r>
  <r>
    <s v="spec_IRF_test"/>
    <s v="spec_MEAS_test"/>
    <s v="rho=3.9"/>
    <x v="2"/>
    <x v="1"/>
    <s v="LARD+HAM"/>
    <s v="REFLEC"/>
    <s v="d=5cm"/>
    <d v="2018-05-14T00:00:00"/>
    <n v="12.18745"/>
    <n v="1.904385"/>
    <n v="1.7188319999999999"/>
    <n v="1.7611289999999999"/>
    <n v="0.61200390000000005"/>
    <n v="2.5542260000000001E-2"/>
    <n v="0.1394079"/>
    <n v="4.9222360000000002E-6"/>
    <n v="1.6091560000000001E-2"/>
    <n v="3.653318E-3"/>
    <n v="1.7466059999999999E-2"/>
    <n v="4.1361740000000001E-2"/>
    <n v="1.243795E-3"/>
    <n v="2.01974E-4"/>
    <n v="3.3118269999999998E-3"/>
    <n v="1.3830609999999999E-4"/>
    <n v="1.0161586472674466"/>
    <n v="2.3485922950561831"/>
    <n v="0.20323318201076823"/>
    <n v="0.79074443686658891"/>
    <n v="2.3756379659976226"/>
    <n v="2809.8226090744124"/>
  </r>
  <r>
    <s v="spec_IRF_test"/>
    <s v="spec_MEAS_test"/>
    <s v="rho=3.9"/>
    <x v="2"/>
    <x v="1"/>
    <s v="LARD+HAM"/>
    <s v="REFLEC"/>
    <s v="d=5cm"/>
    <d v="2018-05-14T00:00:00"/>
    <n v="12.18745"/>
    <n v="1.904385"/>
    <n v="1.7188319999999999"/>
    <n v="1.7611289999999999"/>
    <n v="0.61200390000000005"/>
    <n v="2.5542260000000001E-2"/>
    <n v="0.1394079"/>
    <n v="4.9222360000000002E-6"/>
    <n v="1.6091560000000001E-2"/>
    <n v="3.653318E-3"/>
    <n v="1.7466059999999999E-2"/>
    <n v="4.1361740000000001E-2"/>
    <n v="1.243795E-3"/>
    <n v="2.01974E-4"/>
    <n v="3.3118269999999998E-3"/>
    <n v="1.3830609999999999E-4"/>
    <n v="1.0161586472674466"/>
    <n v="2.3485922950561831"/>
    <n v="0.20323318201076823"/>
    <n v="0.79074443686658891"/>
    <n v="2.3756379659976226"/>
    <n v="2809.8226090744124"/>
  </r>
  <r>
    <s v="spec_IRF_test"/>
    <s v="spec_MEAS_test"/>
    <s v="rho=3.9"/>
    <x v="2"/>
    <x v="1"/>
    <s v="LARD+HAM"/>
    <s v="REFLEC"/>
    <s v="d=5cm"/>
    <d v="2018-05-14T00:00:00"/>
    <n v="12.18745"/>
    <n v="1.904385"/>
    <n v="1.7188319999999999"/>
    <n v="1.7611289999999999"/>
    <n v="0.61200390000000005"/>
    <n v="2.5542260000000001E-2"/>
    <n v="0.1394079"/>
    <n v="4.9222360000000002E-6"/>
    <n v="1.6091560000000001E-2"/>
    <n v="3.653318E-3"/>
    <n v="1.7466059999999999E-2"/>
    <n v="4.1361740000000001E-2"/>
    <n v="1.243795E-3"/>
    <n v="2.01974E-4"/>
    <n v="3.3118269999999998E-3"/>
    <n v="1.3830609999999999E-4"/>
    <n v="1.0161586472674466"/>
    <n v="2.3485922950561831"/>
    <n v="0.20323318201076823"/>
    <n v="0.79074443686658891"/>
    <n v="2.3756379659976226"/>
    <n v="2809.8226090744124"/>
  </r>
  <r>
    <s v="spec_IRF_test"/>
    <s v="spec_MEAS_test"/>
    <s v="rho=3.9"/>
    <x v="2"/>
    <x v="1"/>
    <s v="LARD+HAM"/>
    <s v="REFLEC"/>
    <s v="d=5cm"/>
    <d v="2018-05-14T00:00:00"/>
    <n v="12.18745"/>
    <n v="1.904385"/>
    <n v="1.7188319999999999"/>
    <n v="1.7611289999999999"/>
    <n v="0.61200390000000005"/>
    <n v="2.5542260000000001E-2"/>
    <n v="0.1394079"/>
    <n v="4.9222360000000002E-6"/>
    <n v="1.6091560000000001E-2"/>
    <n v="3.653318E-3"/>
    <n v="1.7466059999999999E-2"/>
    <n v="4.1361740000000001E-2"/>
    <n v="1.243795E-3"/>
    <n v="2.01974E-4"/>
    <n v="3.3118269999999998E-3"/>
    <n v="1.3830609999999999E-4"/>
    <n v="1.0161586472674466"/>
    <n v="2.3485922950561831"/>
    <n v="0.20323318201076823"/>
    <n v="0.79074443686658891"/>
    <n v="2.3756379659976226"/>
    <n v="2809.8226090744124"/>
  </r>
  <r>
    <s v="spec_IRF_test"/>
    <s v="spec_MEAS_test"/>
    <s v="rho=2"/>
    <x v="3"/>
    <x v="1"/>
    <s v="LARD+HAM"/>
    <s v="REFLEC"/>
    <s v="d=5cm"/>
    <d v="2018-05-14T00:00:00"/>
    <n v="13.17483"/>
    <n v="1.738632"/>
    <n v="1.4868680000000001"/>
    <n v="2.9035829999999998"/>
    <n v="0.60309089999999999"/>
    <n v="1.8011070000000001E-2"/>
    <n v="0.1144835"/>
    <n v="2.8166979999999998E-5"/>
    <n v="1.8341280000000001E-2"/>
    <n v="4.1739790000000004E-3"/>
    <n v="3.4050589999999999E-2"/>
    <n v="8.5004750000000004E-2"/>
    <n v="2.505471E-3"/>
    <n v="4.303965E-4"/>
    <n v="6.7758569999999997E-3"/>
    <n v="2.8086749999999997E-4"/>
    <n v="2.2900882929755699"/>
    <n v="2.9275811988153948"/>
    <n v="0.41543836924085575"/>
    <n v="2.3896220491064661"/>
    <n v="5.9186319425943479"/>
    <n v="997.15162931915313"/>
  </r>
  <r>
    <s v="spec_IRF_test"/>
    <s v="spec_MEAS_test"/>
    <s v="rho=2"/>
    <x v="3"/>
    <x v="1"/>
    <s v="LARD+HAM"/>
    <s v="REFLEC"/>
    <s v="d=5cm"/>
    <d v="2018-05-14T00:00:00"/>
    <n v="13.17483"/>
    <n v="1.738632"/>
    <n v="1.4868680000000001"/>
    <n v="2.9035829999999998"/>
    <n v="0.60309089999999999"/>
    <n v="1.8011070000000001E-2"/>
    <n v="0.1144835"/>
    <n v="2.8166979999999998E-5"/>
    <n v="1.8341280000000001E-2"/>
    <n v="4.1739790000000004E-3"/>
    <n v="3.4050589999999999E-2"/>
    <n v="8.5004750000000004E-2"/>
    <n v="2.505471E-3"/>
    <n v="4.303965E-4"/>
    <n v="6.7758569999999997E-3"/>
    <n v="2.8086749999999997E-4"/>
    <n v="2.2900882929755699"/>
    <n v="2.9275811988153948"/>
    <n v="0.41543836924085575"/>
    <n v="2.3896220491064661"/>
    <n v="5.9186319425943479"/>
    <n v="997.15162931915313"/>
  </r>
  <r>
    <s v="spec_IRF_test"/>
    <s v="spec_MEAS_test"/>
    <s v="rho=2"/>
    <x v="3"/>
    <x v="1"/>
    <s v="LARD+HAM"/>
    <s v="REFLEC"/>
    <s v="d=5cm"/>
    <d v="2018-05-14T00:00:00"/>
    <n v="13.17483"/>
    <n v="1.738632"/>
    <n v="1.4868680000000001"/>
    <n v="2.9035829999999998"/>
    <n v="0.60309089999999999"/>
    <n v="1.8011070000000001E-2"/>
    <n v="0.1144835"/>
    <n v="2.8166979999999998E-5"/>
    <n v="1.8341280000000001E-2"/>
    <n v="4.1739790000000004E-3"/>
    <n v="3.4050589999999999E-2"/>
    <n v="8.5004750000000004E-2"/>
    <n v="2.505471E-3"/>
    <n v="4.303965E-4"/>
    <n v="6.7758569999999997E-3"/>
    <n v="2.8086749999999997E-4"/>
    <n v="2.2900882929755699"/>
    <n v="2.9275811988153948"/>
    <n v="0.41543836924085575"/>
    <n v="2.3896220491064661"/>
    <n v="5.9186319425943479"/>
    <n v="997.15162931915313"/>
  </r>
  <r>
    <s v="spec_IRF_test"/>
    <s v="spec_MEAS_test"/>
    <s v="rho=2"/>
    <x v="3"/>
    <x v="1"/>
    <s v="LARD+HAM"/>
    <s v="REFLEC"/>
    <s v="d=5cm"/>
    <d v="2018-05-14T00:00:00"/>
    <n v="13.17483"/>
    <n v="1.738632"/>
    <n v="1.4868680000000001"/>
    <n v="2.9035829999999998"/>
    <n v="0.60309089999999999"/>
    <n v="1.8011070000000001E-2"/>
    <n v="0.1144835"/>
    <n v="2.8166979999999998E-5"/>
    <n v="1.8341280000000001E-2"/>
    <n v="4.1739790000000004E-3"/>
    <n v="3.4050589999999999E-2"/>
    <n v="8.5004750000000004E-2"/>
    <n v="2.505471E-3"/>
    <n v="4.303965E-4"/>
    <n v="6.7758569999999997E-3"/>
    <n v="2.8086749999999997E-4"/>
    <n v="2.2900882929755699"/>
    <n v="2.9275811988153948"/>
    <n v="0.41543836924085575"/>
    <n v="2.3896220491064661"/>
    <n v="5.9186319425943479"/>
    <n v="997.15162931915313"/>
  </r>
  <r>
    <s v="spec_IRF_test"/>
    <s v="spec_MEAS_test"/>
    <s v="rho=2"/>
    <x v="3"/>
    <x v="1"/>
    <s v="LARD+HAM"/>
    <s v="REFLEC"/>
    <s v="d=5cm"/>
    <d v="2018-05-14T00:00:00"/>
    <n v="13.17483"/>
    <n v="1.738632"/>
    <n v="1.4868680000000001"/>
    <n v="2.9035829999999998"/>
    <n v="0.60309089999999999"/>
    <n v="1.8011070000000001E-2"/>
    <n v="0.1144835"/>
    <n v="2.8166979999999998E-5"/>
    <n v="1.8341280000000001E-2"/>
    <n v="4.1739790000000004E-3"/>
    <n v="3.4050589999999999E-2"/>
    <n v="8.5004750000000004E-2"/>
    <n v="2.505471E-3"/>
    <n v="4.303965E-4"/>
    <n v="6.7758569999999997E-3"/>
    <n v="2.8086749999999997E-4"/>
    <n v="2.2900882929755699"/>
    <n v="2.9275811988153948"/>
    <n v="0.41543836924085575"/>
    <n v="2.3896220491064661"/>
    <n v="5.9186319425943479"/>
    <n v="997.15162931915313"/>
  </r>
  <r>
    <s v="spec_IRF_test"/>
    <s v="spec_MEAS_test"/>
    <s v="rho=2"/>
    <x v="3"/>
    <x v="1"/>
    <s v="LARD+HAM"/>
    <s v="REFLEC"/>
    <s v="d=5cm"/>
    <d v="2018-05-14T00:00:00"/>
    <n v="13.17483"/>
    <n v="1.738632"/>
    <n v="1.4868680000000001"/>
    <n v="2.9035829999999998"/>
    <n v="0.60309089999999999"/>
    <n v="1.8011070000000001E-2"/>
    <n v="0.1144835"/>
    <n v="2.8166979999999998E-5"/>
    <n v="1.8341280000000001E-2"/>
    <n v="4.1739790000000004E-3"/>
    <n v="3.4050589999999999E-2"/>
    <n v="8.5004750000000004E-2"/>
    <n v="2.505471E-3"/>
    <n v="4.303965E-4"/>
    <n v="6.7758569999999997E-3"/>
    <n v="2.8086749999999997E-4"/>
    <n v="2.2900882929755699"/>
    <n v="2.9275811988153948"/>
    <n v="0.41543836924085575"/>
    <n v="2.3896220491064661"/>
    <n v="5.9186319425943479"/>
    <n v="997.15162931915313"/>
  </r>
  <r>
    <s v="spec_IRF_test"/>
    <s v="spec_MEAS_test"/>
    <s v="rho=2"/>
    <x v="3"/>
    <x v="1"/>
    <s v="LARD+HAM"/>
    <s v="REFLEC"/>
    <s v="d=5cm"/>
    <d v="2018-05-14T00:00:00"/>
    <n v="13.17483"/>
    <n v="1.738632"/>
    <n v="1.4868680000000001"/>
    <n v="2.9035829999999998"/>
    <n v="0.60309089999999999"/>
    <n v="1.8011070000000001E-2"/>
    <n v="0.1144835"/>
    <n v="2.8166979999999998E-5"/>
    <n v="1.8341280000000001E-2"/>
    <n v="4.1739790000000004E-3"/>
    <n v="3.4050589999999999E-2"/>
    <n v="8.5004750000000004E-2"/>
    <n v="2.505471E-3"/>
    <n v="4.303965E-4"/>
    <n v="6.7758569999999997E-3"/>
    <n v="2.8086749999999997E-4"/>
    <n v="2.2900882929755699"/>
    <n v="2.9275811988153948"/>
    <n v="0.41543836924085575"/>
    <n v="2.3896220491064661"/>
    <n v="5.9186319425943479"/>
    <n v="997.15162931915313"/>
  </r>
  <r>
    <s v="spec_IRF_test"/>
    <s v="spec_MEAS_test"/>
    <s v="rho=2"/>
    <x v="3"/>
    <x v="1"/>
    <s v="LARD+HAM"/>
    <s v="REFLEC"/>
    <s v="d=5cm"/>
    <d v="2018-05-14T00:00:00"/>
    <n v="13.17483"/>
    <n v="1.738632"/>
    <n v="1.4868680000000001"/>
    <n v="2.9035829999999998"/>
    <n v="0.60309089999999999"/>
    <n v="1.8011070000000001E-2"/>
    <n v="0.1144835"/>
    <n v="2.8166979999999998E-5"/>
    <n v="1.8341280000000001E-2"/>
    <n v="4.1739790000000004E-3"/>
    <n v="3.4050589999999999E-2"/>
    <n v="8.5004750000000004E-2"/>
    <n v="2.505471E-3"/>
    <n v="4.303965E-4"/>
    <n v="6.7758569999999997E-3"/>
    <n v="2.8086749999999997E-4"/>
    <n v="2.2900882929755699"/>
    <n v="2.9275811988153948"/>
    <n v="0.41543836924085575"/>
    <n v="2.3896220491064661"/>
    <n v="5.9186319425943479"/>
    <n v="997.15162931915313"/>
  </r>
  <r>
    <s v="spec_IRF_test"/>
    <s v="spec_MEAS_test"/>
    <s v="rho=2.4"/>
    <x v="4"/>
    <x v="1"/>
    <s v="LARD+HAM"/>
    <s v="REFLEC"/>
    <s v="d=5cm"/>
    <d v="2018-05-14T00:00:00"/>
    <n v="12.57456"/>
    <n v="1.838198"/>
    <n v="1.639095"/>
    <n v="2.5351849999999998"/>
    <n v="0.56059780000000003"/>
    <n v="2.1722760000000001E-2"/>
    <n v="0.1251641"/>
    <n v="2.5894419999999999E-5"/>
    <n v="1.7237059999999998E-2"/>
    <n v="3.9714240000000003E-3"/>
    <n v="2.6569019999999999E-2"/>
    <n v="6.6311239999999994E-2"/>
    <n v="1.9136820000000001E-3"/>
    <n v="3.2913229999999999E-4"/>
    <n v="5.2255569999999996E-3"/>
    <n v="2.199553E-4"/>
    <n v="1.6209566864641769"/>
    <n v="2.6156371231290816"/>
    <n v="0.3413645219442531"/>
    <n v="1.5151495482157882"/>
    <n v="4.1749647063335251"/>
    <n v="849.43126743136168"/>
  </r>
  <r>
    <s v="spec_IRF_test"/>
    <s v="spec_MEAS_test"/>
    <s v="rho=2.4"/>
    <x v="4"/>
    <x v="1"/>
    <s v="LARD+HAM"/>
    <s v="REFLEC"/>
    <s v="d=5cm"/>
    <d v="2018-05-14T00:00:00"/>
    <n v="12.57456"/>
    <n v="1.838198"/>
    <n v="1.639095"/>
    <n v="2.5351849999999998"/>
    <n v="0.56059780000000003"/>
    <n v="2.1722760000000001E-2"/>
    <n v="0.1251641"/>
    <n v="2.5894419999999999E-5"/>
    <n v="1.7237059999999998E-2"/>
    <n v="3.9714240000000003E-3"/>
    <n v="2.6569019999999999E-2"/>
    <n v="6.6311239999999994E-2"/>
    <n v="1.9136820000000001E-3"/>
    <n v="3.2913229999999999E-4"/>
    <n v="5.2255569999999996E-3"/>
    <n v="2.199553E-4"/>
    <n v="1.6209566864641769"/>
    <n v="2.6156371231290816"/>
    <n v="0.3413645219442531"/>
    <n v="1.5151495482157882"/>
    <n v="4.1749647063335251"/>
    <n v="849.43126743136168"/>
  </r>
  <r>
    <s v="spec_IRF_test"/>
    <s v="spec_MEAS_test"/>
    <s v="rho=2.4"/>
    <x v="4"/>
    <x v="1"/>
    <s v="LARD+HAM"/>
    <s v="REFLEC"/>
    <s v="d=5cm"/>
    <d v="2018-05-14T00:00:00"/>
    <n v="12.57456"/>
    <n v="1.838198"/>
    <n v="1.639095"/>
    <n v="2.5351849999999998"/>
    <n v="0.56059780000000003"/>
    <n v="2.1722760000000001E-2"/>
    <n v="0.1251641"/>
    <n v="2.5894419999999999E-5"/>
    <n v="1.7237059999999998E-2"/>
    <n v="3.9714240000000003E-3"/>
    <n v="2.6569019999999999E-2"/>
    <n v="6.6311239999999994E-2"/>
    <n v="1.9136820000000001E-3"/>
    <n v="3.2913229999999999E-4"/>
    <n v="5.2255569999999996E-3"/>
    <n v="2.199553E-4"/>
    <n v="1.6209566864641769"/>
    <n v="2.6156371231290816"/>
    <n v="0.3413645219442531"/>
    <n v="1.5151495482157882"/>
    <n v="4.1749647063335251"/>
    <n v="849.43126743136168"/>
  </r>
  <r>
    <s v="spec_IRF_test"/>
    <s v="spec_MEAS_test"/>
    <s v="rho=2.4"/>
    <x v="4"/>
    <x v="1"/>
    <s v="LARD+HAM"/>
    <s v="REFLEC"/>
    <s v="d=5cm"/>
    <d v="2018-05-14T00:00:00"/>
    <n v="12.57456"/>
    <n v="1.838198"/>
    <n v="1.639095"/>
    <n v="2.5351849999999998"/>
    <n v="0.56059780000000003"/>
    <n v="2.1722760000000001E-2"/>
    <n v="0.1251641"/>
    <n v="2.5894419999999999E-5"/>
    <n v="1.7237059999999998E-2"/>
    <n v="3.9714240000000003E-3"/>
    <n v="2.6569019999999999E-2"/>
    <n v="6.6311239999999994E-2"/>
    <n v="1.9136820000000001E-3"/>
    <n v="3.2913229999999999E-4"/>
    <n v="5.2255569999999996E-3"/>
    <n v="2.199553E-4"/>
    <n v="1.6209566864641769"/>
    <n v="2.6156371231290816"/>
    <n v="0.3413645219442531"/>
    <n v="1.5151495482157882"/>
    <n v="4.1749647063335251"/>
    <n v="849.43126743136168"/>
  </r>
  <r>
    <s v="spec_IRF_test"/>
    <s v="spec_MEAS_test"/>
    <s v="rho=2.4"/>
    <x v="4"/>
    <x v="1"/>
    <s v="LARD+HAM"/>
    <s v="REFLEC"/>
    <s v="d=5cm"/>
    <d v="2018-05-14T00:00:00"/>
    <n v="12.57456"/>
    <n v="1.838198"/>
    <n v="1.639095"/>
    <n v="2.5351849999999998"/>
    <n v="0.56059780000000003"/>
    <n v="2.1722760000000001E-2"/>
    <n v="0.1251641"/>
    <n v="2.5894419999999999E-5"/>
    <n v="1.7237059999999998E-2"/>
    <n v="3.9714240000000003E-3"/>
    <n v="2.6569019999999999E-2"/>
    <n v="6.6311239999999994E-2"/>
    <n v="1.9136820000000001E-3"/>
    <n v="3.2913229999999999E-4"/>
    <n v="5.2255569999999996E-3"/>
    <n v="2.199553E-4"/>
    <n v="1.6209566864641769"/>
    <n v="2.6156371231290816"/>
    <n v="0.3413645219442531"/>
    <n v="1.5151495482157882"/>
    <n v="4.1749647063335251"/>
    <n v="849.43126743136168"/>
  </r>
  <r>
    <s v="spec_IRF_test"/>
    <s v="spec_MEAS_test"/>
    <s v="rho=2.4"/>
    <x v="4"/>
    <x v="1"/>
    <s v="LARD+HAM"/>
    <s v="REFLEC"/>
    <s v="d=5cm"/>
    <d v="2018-05-14T00:00:00"/>
    <n v="12.57456"/>
    <n v="1.838198"/>
    <n v="1.639095"/>
    <n v="2.5351849999999998"/>
    <n v="0.56059780000000003"/>
    <n v="2.1722760000000001E-2"/>
    <n v="0.1251641"/>
    <n v="2.5894419999999999E-5"/>
    <n v="1.7237059999999998E-2"/>
    <n v="3.9714240000000003E-3"/>
    <n v="2.6569019999999999E-2"/>
    <n v="6.6311239999999994E-2"/>
    <n v="1.9136820000000001E-3"/>
    <n v="3.2913229999999999E-4"/>
    <n v="5.2255569999999996E-3"/>
    <n v="2.199553E-4"/>
    <n v="1.6209566864641769"/>
    <n v="2.6156371231290816"/>
    <n v="0.3413645219442531"/>
    <n v="1.5151495482157882"/>
    <n v="4.1749647063335251"/>
    <n v="849.43126743136168"/>
  </r>
  <r>
    <s v="spec_IRF_test"/>
    <s v="spec_MEAS_test"/>
    <s v="rho=2.4"/>
    <x v="4"/>
    <x v="1"/>
    <s v="LARD+HAM"/>
    <s v="REFLEC"/>
    <s v="d=5cm"/>
    <d v="2018-05-14T00:00:00"/>
    <n v="12.57456"/>
    <n v="1.838198"/>
    <n v="1.639095"/>
    <n v="2.5351849999999998"/>
    <n v="0.56059780000000003"/>
    <n v="2.1722760000000001E-2"/>
    <n v="0.1251641"/>
    <n v="2.5894419999999999E-5"/>
    <n v="1.7237059999999998E-2"/>
    <n v="3.9714240000000003E-3"/>
    <n v="2.6569019999999999E-2"/>
    <n v="6.6311239999999994E-2"/>
    <n v="1.9136820000000001E-3"/>
    <n v="3.2913229999999999E-4"/>
    <n v="5.2255569999999996E-3"/>
    <n v="2.199553E-4"/>
    <n v="1.6209566864641769"/>
    <n v="2.6156371231290816"/>
    <n v="0.3413645219442531"/>
    <n v="1.5151495482157882"/>
    <n v="4.1749647063335251"/>
    <n v="849.43126743136168"/>
  </r>
  <r>
    <s v="spec_IRF_test"/>
    <s v="spec_MEAS_test"/>
    <s v="rho=2.4"/>
    <x v="4"/>
    <x v="1"/>
    <s v="LARD+HAM"/>
    <s v="REFLEC"/>
    <s v="d=5cm"/>
    <d v="2018-05-14T00:00:00"/>
    <n v="12.57456"/>
    <n v="1.838198"/>
    <n v="1.639095"/>
    <n v="2.5351849999999998"/>
    <n v="0.56059780000000003"/>
    <n v="2.1722760000000001E-2"/>
    <n v="0.1251641"/>
    <n v="2.5894419999999999E-5"/>
    <n v="1.7237059999999998E-2"/>
    <n v="3.9714240000000003E-3"/>
    <n v="2.6569019999999999E-2"/>
    <n v="6.6311239999999994E-2"/>
    <n v="1.9136820000000001E-3"/>
    <n v="3.2913229999999999E-4"/>
    <n v="5.2255569999999996E-3"/>
    <n v="2.199553E-4"/>
    <n v="1.6209566864641769"/>
    <n v="2.6156371231290816"/>
    <n v="0.3413645219442531"/>
    <n v="1.5151495482157882"/>
    <n v="4.1749647063335251"/>
    <n v="849.43126743136168"/>
  </r>
  <r>
    <s v="spec_IRF_test"/>
    <s v="spec_MEAS_test"/>
    <s v="rho=3.3"/>
    <x v="5"/>
    <x v="1"/>
    <s v="LARD+HAM"/>
    <s v="REFLEC"/>
    <s v="d=5cm"/>
    <d v="2018-05-14T00:00:00"/>
    <n v="11.777100000000001"/>
    <n v="2.072111"/>
    <n v="1.5640270000000001"/>
    <n v="2.0407039999999999"/>
    <n v="0.39908100000000002"/>
    <n v="2.3303460000000002E-2"/>
    <n v="0.1158807"/>
    <n v="1.489748E-5"/>
    <n v="1.8984859999999999E-2"/>
    <n v="4.5783610000000004E-3"/>
    <n v="1.984344E-2"/>
    <n v="4.9718610000000003E-2"/>
    <n v="1.409595E-3"/>
    <n v="2.5133650000000002E-4"/>
    <n v="3.7961240000000001E-3"/>
    <n v="1.6323880000000001E-4"/>
    <n v="1.2687402455328456"/>
    <n v="2.4363459864830963"/>
    <n v="0.35321025055064009"/>
    <n v="1.0785372644233948"/>
    <n v="3.2758897728439678"/>
    <n v="1095.7477372011913"/>
  </r>
  <r>
    <s v="spec_IRF_test"/>
    <s v="spec_MEAS_test"/>
    <s v="rho=3.3"/>
    <x v="5"/>
    <x v="1"/>
    <s v="LARD+HAM"/>
    <s v="REFLEC"/>
    <s v="d=5cm"/>
    <d v="2018-05-14T00:00:00"/>
    <n v="11.777100000000001"/>
    <n v="2.072111"/>
    <n v="1.5640270000000001"/>
    <n v="2.0407039999999999"/>
    <n v="0.39908100000000002"/>
    <n v="2.3303460000000002E-2"/>
    <n v="0.1158807"/>
    <n v="1.489748E-5"/>
    <n v="1.8984859999999999E-2"/>
    <n v="4.5783610000000004E-3"/>
    <n v="1.984344E-2"/>
    <n v="4.9718610000000003E-2"/>
    <n v="1.409595E-3"/>
    <n v="2.5133650000000002E-4"/>
    <n v="3.7961240000000001E-3"/>
    <n v="1.6323880000000001E-4"/>
    <n v="1.2687402455328456"/>
    <n v="2.4363459864830963"/>
    <n v="0.35321025055064009"/>
    <n v="1.0785372644233948"/>
    <n v="3.2758897728439678"/>
    <n v="1095.7477372011913"/>
  </r>
  <r>
    <s v="spec_IRF_test"/>
    <s v="spec_MEAS_test"/>
    <s v="rho=3.3"/>
    <x v="5"/>
    <x v="1"/>
    <s v="LARD+HAM"/>
    <s v="REFLEC"/>
    <s v="d=5cm"/>
    <d v="2018-05-14T00:00:00"/>
    <n v="11.777100000000001"/>
    <n v="2.072111"/>
    <n v="1.5640270000000001"/>
    <n v="2.0407039999999999"/>
    <n v="0.39908100000000002"/>
    <n v="2.3303460000000002E-2"/>
    <n v="0.1158807"/>
    <n v="1.489748E-5"/>
    <n v="1.8984859999999999E-2"/>
    <n v="4.5783610000000004E-3"/>
    <n v="1.984344E-2"/>
    <n v="4.9718610000000003E-2"/>
    <n v="1.409595E-3"/>
    <n v="2.5133650000000002E-4"/>
    <n v="3.7961240000000001E-3"/>
    <n v="1.6323880000000001E-4"/>
    <n v="1.2687402455328456"/>
    <n v="2.4363459864830963"/>
    <n v="0.35321025055064009"/>
    <n v="1.0785372644233948"/>
    <n v="3.2758897728439678"/>
    <n v="1095.7477372011913"/>
  </r>
  <r>
    <s v="spec_IRF_test"/>
    <s v="spec_MEAS_test"/>
    <s v="rho=3.3"/>
    <x v="5"/>
    <x v="1"/>
    <s v="LARD+HAM"/>
    <s v="REFLEC"/>
    <s v="d=5cm"/>
    <d v="2018-05-14T00:00:00"/>
    <n v="11.777100000000001"/>
    <n v="2.072111"/>
    <n v="1.5640270000000001"/>
    <n v="2.0407039999999999"/>
    <n v="0.39908100000000002"/>
    <n v="2.3303460000000002E-2"/>
    <n v="0.1158807"/>
    <n v="1.489748E-5"/>
    <n v="1.8984859999999999E-2"/>
    <n v="4.5783610000000004E-3"/>
    <n v="1.984344E-2"/>
    <n v="4.9718610000000003E-2"/>
    <n v="1.409595E-3"/>
    <n v="2.5133650000000002E-4"/>
    <n v="3.7961240000000001E-3"/>
    <n v="1.6323880000000001E-4"/>
    <n v="1.2687402455328456"/>
    <n v="2.4363459864830963"/>
    <n v="0.35321025055064009"/>
    <n v="1.0785372644233948"/>
    <n v="3.2758897728439678"/>
    <n v="1095.7477372011913"/>
  </r>
  <r>
    <s v="spec_IRF_test"/>
    <s v="spec_MEAS_test"/>
    <s v="rho=3.3"/>
    <x v="5"/>
    <x v="1"/>
    <s v="LARD+HAM"/>
    <s v="REFLEC"/>
    <s v="d=5cm"/>
    <d v="2018-05-14T00:00:00"/>
    <n v="11.777100000000001"/>
    <n v="2.072111"/>
    <n v="1.5640270000000001"/>
    <n v="2.0407039999999999"/>
    <n v="0.39908100000000002"/>
    <n v="2.3303460000000002E-2"/>
    <n v="0.1158807"/>
    <n v="1.489748E-5"/>
    <n v="1.8984859999999999E-2"/>
    <n v="4.5783610000000004E-3"/>
    <n v="1.984344E-2"/>
    <n v="4.9718610000000003E-2"/>
    <n v="1.409595E-3"/>
    <n v="2.5133650000000002E-4"/>
    <n v="3.7961240000000001E-3"/>
    <n v="1.6323880000000001E-4"/>
    <n v="1.2687402455328456"/>
    <n v="2.4363459864830963"/>
    <n v="0.35321025055064009"/>
    <n v="1.0785372644233948"/>
    <n v="3.2758897728439678"/>
    <n v="1095.7477372011913"/>
  </r>
  <r>
    <s v="spec_IRF_test"/>
    <s v="spec_MEAS_test"/>
    <s v="rho=3.3"/>
    <x v="5"/>
    <x v="1"/>
    <s v="LARD+HAM"/>
    <s v="REFLEC"/>
    <s v="d=5cm"/>
    <d v="2018-05-14T00:00:00"/>
    <n v="11.777100000000001"/>
    <n v="2.072111"/>
    <n v="1.5640270000000001"/>
    <n v="2.0407039999999999"/>
    <n v="0.39908100000000002"/>
    <n v="2.3303460000000002E-2"/>
    <n v="0.1158807"/>
    <n v="1.489748E-5"/>
    <n v="1.8984859999999999E-2"/>
    <n v="4.5783610000000004E-3"/>
    <n v="1.984344E-2"/>
    <n v="4.9718610000000003E-2"/>
    <n v="1.409595E-3"/>
    <n v="2.5133650000000002E-4"/>
    <n v="3.7961240000000001E-3"/>
    <n v="1.6323880000000001E-4"/>
    <n v="1.2687402455328456"/>
    <n v="2.4363459864830963"/>
    <n v="0.35321025055064009"/>
    <n v="1.0785372644233948"/>
    <n v="3.2758897728439678"/>
    <n v="1095.7477372011913"/>
  </r>
  <r>
    <s v="spec_IRF_test"/>
    <s v="spec_MEAS_test"/>
    <s v="rho=3.3"/>
    <x v="5"/>
    <x v="1"/>
    <s v="LARD+HAM"/>
    <s v="REFLEC"/>
    <s v="d=5cm"/>
    <d v="2018-05-14T00:00:00"/>
    <n v="11.777100000000001"/>
    <n v="2.072111"/>
    <n v="1.5640270000000001"/>
    <n v="2.0407039999999999"/>
    <n v="0.39908100000000002"/>
    <n v="2.3303460000000002E-2"/>
    <n v="0.1158807"/>
    <n v="1.489748E-5"/>
    <n v="1.8984859999999999E-2"/>
    <n v="4.5783610000000004E-3"/>
    <n v="1.984344E-2"/>
    <n v="4.9718610000000003E-2"/>
    <n v="1.409595E-3"/>
    <n v="2.5133650000000002E-4"/>
    <n v="3.7961240000000001E-3"/>
    <n v="1.6323880000000001E-4"/>
    <n v="1.2687402455328456"/>
    <n v="2.4363459864830963"/>
    <n v="0.35321025055064009"/>
    <n v="1.0785372644233948"/>
    <n v="3.2758897728439678"/>
    <n v="1095.7477372011913"/>
  </r>
  <r>
    <s v="spec_IRF_test"/>
    <s v="spec_MEAS_test"/>
    <s v="rho=3.3"/>
    <x v="5"/>
    <x v="1"/>
    <s v="LARD+HAM"/>
    <s v="REFLEC"/>
    <s v="d=5cm"/>
    <d v="2018-05-14T00:00:00"/>
    <n v="11.777100000000001"/>
    <n v="2.072111"/>
    <n v="1.5640270000000001"/>
    <n v="2.0407039999999999"/>
    <n v="0.39908100000000002"/>
    <n v="2.3303460000000002E-2"/>
    <n v="0.1158807"/>
    <n v="1.489748E-5"/>
    <n v="1.8984859999999999E-2"/>
    <n v="4.5783610000000004E-3"/>
    <n v="1.984344E-2"/>
    <n v="4.9718610000000003E-2"/>
    <n v="1.409595E-3"/>
    <n v="2.5133650000000002E-4"/>
    <n v="3.7961240000000001E-3"/>
    <n v="1.6323880000000001E-4"/>
    <n v="1.2687402455328456"/>
    <n v="2.4363459864830963"/>
    <n v="0.35321025055064009"/>
    <n v="1.0785372644233948"/>
    <n v="3.2758897728439678"/>
    <n v="1095.7477372011913"/>
  </r>
  <r>
    <s v="spec_IRF_test"/>
    <s v="spec_MEAS_test"/>
    <s v="rho=4.4"/>
    <x v="6"/>
    <x v="1"/>
    <s v="LARD+HAM"/>
    <s v="REFLEC"/>
    <s v="d=5cm"/>
    <d v="2018-05-14T00:00:00"/>
    <n v="12.09529"/>
    <n v="1.9799089999999999"/>
    <n v="1.633124"/>
    <n v="1.510866"/>
    <n v="0.56974919999999996"/>
    <n v="2.8213519999999999E-2"/>
    <n v="0.1413605"/>
    <n v="9.8098189999999995E-5"/>
    <n v="2.3475860000000001E-2"/>
    <n v="4.9708030000000002E-3"/>
    <n v="1.9799049999999999E-2"/>
    <n v="4.7391849999999999E-2"/>
    <n v="1.2814739999999999E-3"/>
    <n v="2.1742269999999999E-4"/>
    <n v="3.6024410000000001E-3"/>
    <n v="1.565045E-4"/>
    <n v="1.212342112417673"/>
    <n v="3.1367341643798987"/>
    <n v="0.22491896434431152"/>
    <n v="0.77063301566057696"/>
    <n v="2.548407086845335"/>
    <n v="159.53862145672616"/>
  </r>
  <r>
    <s v="spec_IRF_test"/>
    <s v="spec_MEAS_test"/>
    <s v="rho=4.4"/>
    <x v="6"/>
    <x v="1"/>
    <s v="LARD+HAM"/>
    <s v="REFLEC"/>
    <s v="d=5cm"/>
    <d v="2018-05-14T00:00:00"/>
    <n v="12.09529"/>
    <n v="1.9799089999999999"/>
    <n v="1.633124"/>
    <n v="1.510866"/>
    <n v="0.56974919999999996"/>
    <n v="2.8213519999999999E-2"/>
    <n v="0.1413605"/>
    <n v="9.8098189999999995E-5"/>
    <n v="2.3475860000000001E-2"/>
    <n v="4.9708030000000002E-3"/>
    <n v="1.9799049999999999E-2"/>
    <n v="4.7391849999999999E-2"/>
    <n v="1.2814739999999999E-3"/>
    <n v="2.1742269999999999E-4"/>
    <n v="3.6024410000000001E-3"/>
    <n v="1.565045E-4"/>
    <n v="1.212342112417673"/>
    <n v="3.1367341643798987"/>
    <n v="0.22491896434431152"/>
    <n v="0.77063301566057696"/>
    <n v="2.548407086845335"/>
    <n v="159.53862145672616"/>
  </r>
  <r>
    <s v="spec_IRF_test"/>
    <s v="spec_MEAS_test"/>
    <s v="rho=4.4"/>
    <x v="6"/>
    <x v="1"/>
    <s v="LARD+HAM"/>
    <s v="REFLEC"/>
    <s v="d=5cm"/>
    <d v="2018-05-14T00:00:00"/>
    <n v="12.09529"/>
    <n v="1.9799089999999999"/>
    <n v="1.633124"/>
    <n v="1.510866"/>
    <n v="0.56974919999999996"/>
    <n v="2.8213519999999999E-2"/>
    <n v="0.1413605"/>
    <n v="9.8098189999999995E-5"/>
    <n v="2.3475860000000001E-2"/>
    <n v="4.9708030000000002E-3"/>
    <n v="1.9799049999999999E-2"/>
    <n v="4.7391849999999999E-2"/>
    <n v="1.2814739999999999E-3"/>
    <n v="2.1742269999999999E-4"/>
    <n v="3.6024410000000001E-3"/>
    <n v="1.565045E-4"/>
    <n v="1.212342112417673"/>
    <n v="3.1367341643798987"/>
    <n v="0.22491896434431152"/>
    <n v="0.77063301566057696"/>
    <n v="2.548407086845335"/>
    <n v="159.53862145672616"/>
  </r>
  <r>
    <s v="spec_IRF_test"/>
    <s v="spec_MEAS_test"/>
    <s v="rho=4.4"/>
    <x v="6"/>
    <x v="1"/>
    <s v="LARD+HAM"/>
    <s v="REFLEC"/>
    <s v="d=5cm"/>
    <d v="2018-05-14T00:00:00"/>
    <n v="12.09529"/>
    <n v="1.9799089999999999"/>
    <n v="1.633124"/>
    <n v="1.510866"/>
    <n v="0.56974919999999996"/>
    <n v="2.8213519999999999E-2"/>
    <n v="0.1413605"/>
    <n v="9.8098189999999995E-5"/>
    <n v="2.3475860000000001E-2"/>
    <n v="4.9708030000000002E-3"/>
    <n v="1.9799049999999999E-2"/>
    <n v="4.7391849999999999E-2"/>
    <n v="1.2814739999999999E-3"/>
    <n v="2.1742269999999999E-4"/>
    <n v="3.6024410000000001E-3"/>
    <n v="1.565045E-4"/>
    <n v="1.212342112417673"/>
    <n v="3.1367341643798987"/>
    <n v="0.22491896434431152"/>
    <n v="0.77063301566057696"/>
    <n v="2.548407086845335"/>
    <n v="159.53862145672616"/>
  </r>
  <r>
    <s v="spec_IRF_test"/>
    <s v="spec_MEAS_test"/>
    <s v="rho=4.4"/>
    <x v="6"/>
    <x v="1"/>
    <s v="LARD+HAM"/>
    <s v="REFLEC"/>
    <s v="d=5cm"/>
    <d v="2018-05-14T00:00:00"/>
    <n v="12.09529"/>
    <n v="1.9799089999999999"/>
    <n v="1.633124"/>
    <n v="1.510866"/>
    <n v="0.56974919999999996"/>
    <n v="2.8213519999999999E-2"/>
    <n v="0.1413605"/>
    <n v="9.8098189999999995E-5"/>
    <n v="2.3475860000000001E-2"/>
    <n v="4.9708030000000002E-3"/>
    <n v="1.9799049999999999E-2"/>
    <n v="4.7391849999999999E-2"/>
    <n v="1.2814739999999999E-3"/>
    <n v="2.1742269999999999E-4"/>
    <n v="3.6024410000000001E-3"/>
    <n v="1.565045E-4"/>
    <n v="1.212342112417673"/>
    <n v="3.1367341643798987"/>
    <n v="0.22491896434431152"/>
    <n v="0.77063301566057696"/>
    <n v="2.548407086845335"/>
    <n v="159.53862145672616"/>
  </r>
  <r>
    <s v="spec_IRF_test"/>
    <s v="spec_MEAS_test"/>
    <s v="rho=4.4"/>
    <x v="6"/>
    <x v="1"/>
    <s v="LARD+HAM"/>
    <s v="REFLEC"/>
    <s v="d=5cm"/>
    <d v="2018-05-14T00:00:00"/>
    <n v="12.09529"/>
    <n v="1.9799089999999999"/>
    <n v="1.633124"/>
    <n v="1.510866"/>
    <n v="0.56974919999999996"/>
    <n v="2.8213519999999999E-2"/>
    <n v="0.1413605"/>
    <n v="9.8098189999999995E-5"/>
    <n v="2.3475860000000001E-2"/>
    <n v="4.9708030000000002E-3"/>
    <n v="1.9799049999999999E-2"/>
    <n v="4.7391849999999999E-2"/>
    <n v="1.2814739999999999E-3"/>
    <n v="2.1742269999999999E-4"/>
    <n v="3.6024410000000001E-3"/>
    <n v="1.565045E-4"/>
    <n v="1.212342112417673"/>
    <n v="3.1367341643798987"/>
    <n v="0.22491896434431152"/>
    <n v="0.77063301566057696"/>
    <n v="2.548407086845335"/>
    <n v="159.53862145672616"/>
  </r>
  <r>
    <s v="spec_IRF_test"/>
    <s v="spec_MEAS_test"/>
    <s v="rho=4.4"/>
    <x v="6"/>
    <x v="1"/>
    <s v="LARD+HAM"/>
    <s v="REFLEC"/>
    <s v="d=5cm"/>
    <d v="2018-05-14T00:00:00"/>
    <n v="12.09529"/>
    <n v="1.9799089999999999"/>
    <n v="1.633124"/>
    <n v="1.510866"/>
    <n v="0.56974919999999996"/>
    <n v="2.8213519999999999E-2"/>
    <n v="0.1413605"/>
    <n v="9.8098189999999995E-5"/>
    <n v="2.3475860000000001E-2"/>
    <n v="4.9708030000000002E-3"/>
    <n v="1.9799049999999999E-2"/>
    <n v="4.7391849999999999E-2"/>
    <n v="1.2814739999999999E-3"/>
    <n v="2.1742269999999999E-4"/>
    <n v="3.6024410000000001E-3"/>
    <n v="1.565045E-4"/>
    <n v="1.212342112417673"/>
    <n v="3.1367341643798987"/>
    <n v="0.22491896434431152"/>
    <n v="0.77063301566057696"/>
    <n v="2.548407086845335"/>
    <n v="159.53862145672616"/>
  </r>
  <r>
    <s v="spec_IRF_test"/>
    <s v="spec_MEAS_test"/>
    <s v="rho=4.4"/>
    <x v="6"/>
    <x v="1"/>
    <s v="LARD+HAM"/>
    <s v="REFLEC"/>
    <s v="d=5cm"/>
    <d v="2018-05-14T00:00:00"/>
    <n v="12.09529"/>
    <n v="1.9799089999999999"/>
    <n v="1.633124"/>
    <n v="1.510866"/>
    <n v="0.56974919999999996"/>
    <n v="2.8213519999999999E-2"/>
    <n v="0.1413605"/>
    <n v="9.8098189999999995E-5"/>
    <n v="2.3475860000000001E-2"/>
    <n v="4.9708030000000002E-3"/>
    <n v="1.9799049999999999E-2"/>
    <n v="4.7391849999999999E-2"/>
    <n v="1.2814739999999999E-3"/>
    <n v="2.1742269999999999E-4"/>
    <n v="3.6024410000000001E-3"/>
    <n v="1.565045E-4"/>
    <n v="1.212342112417673"/>
    <n v="3.1367341643798987"/>
    <n v="0.22491896434431152"/>
    <n v="0.77063301566057696"/>
    <n v="2.548407086845335"/>
    <n v="159.53862145672616"/>
  </r>
  <r>
    <s v="spec_IRF_test"/>
    <s v="spec_MEAS_test"/>
    <s v="rho=1.3"/>
    <x v="7"/>
    <x v="1"/>
    <s v="LARD+HAM"/>
    <s v="REFLEC"/>
    <s v="d=5cm"/>
    <d v="2018-05-14T00:00:00"/>
    <n v="12.39879"/>
    <n v="1.6551260000000001"/>
    <n v="3.1196890000000002"/>
    <n v="2.5030239999999999"/>
    <n v="0.66691299999999998"/>
    <n v="7.6165210000000002E-3"/>
    <n v="0.2103141"/>
    <n v="7.9680219999999998E-5"/>
    <n v="1.6870329999999999E-2"/>
    <n v="4.2128169999999998E-3"/>
    <n v="4.6624069999999997E-2"/>
    <n v="0.14480219999999999"/>
    <n v="3.4596050000000001E-3"/>
    <n v="6.2620880000000001E-4"/>
    <n v="9.4464040000000003E-3"/>
    <n v="4.5286239999999998E-4"/>
    <n v="1.4945101899580373"/>
    <n v="5.7850903547069459"/>
    <n v="0.51874907221781552"/>
    <n v="8.221716975506272"/>
    <n v="4.4915695143597123"/>
    <n v="568.34983638348388"/>
  </r>
  <r>
    <s v="spec_IRF_test"/>
    <s v="spec_MEAS_test"/>
    <s v="rho=1.3"/>
    <x v="7"/>
    <x v="1"/>
    <s v="LARD+HAM"/>
    <s v="REFLEC"/>
    <s v="d=5cm"/>
    <d v="2018-05-14T00:00:00"/>
    <n v="12.39879"/>
    <n v="1.6551260000000001"/>
    <n v="3.1196890000000002"/>
    <n v="2.5030239999999999"/>
    <n v="0.66691299999999998"/>
    <n v="7.6165210000000002E-3"/>
    <n v="0.2103141"/>
    <n v="7.9680219999999998E-5"/>
    <n v="1.6870329999999999E-2"/>
    <n v="4.2128169999999998E-3"/>
    <n v="4.6624069999999997E-2"/>
    <n v="0.14480219999999999"/>
    <n v="3.4596050000000001E-3"/>
    <n v="6.2620880000000001E-4"/>
    <n v="9.4464040000000003E-3"/>
    <n v="4.5286239999999998E-4"/>
    <n v="1.4945101899580373"/>
    <n v="5.7850903547069459"/>
    <n v="0.51874907221781552"/>
    <n v="8.221716975506272"/>
    <n v="4.4915695143597123"/>
    <n v="568.34983638348388"/>
  </r>
  <r>
    <s v="spec_IRF_test"/>
    <s v="spec_MEAS_test"/>
    <s v="rho=1.3"/>
    <x v="7"/>
    <x v="1"/>
    <s v="LARD+HAM"/>
    <s v="REFLEC"/>
    <s v="d=5cm"/>
    <d v="2018-05-14T00:00:00"/>
    <n v="12.39879"/>
    <n v="1.6551260000000001"/>
    <n v="3.1196890000000002"/>
    <n v="2.5030239999999999"/>
    <n v="0.66691299999999998"/>
    <n v="7.6165210000000002E-3"/>
    <n v="0.2103141"/>
    <n v="7.9680219999999998E-5"/>
    <n v="1.6870329999999999E-2"/>
    <n v="4.2128169999999998E-3"/>
    <n v="4.6624069999999997E-2"/>
    <n v="0.14480219999999999"/>
    <n v="3.4596050000000001E-3"/>
    <n v="6.2620880000000001E-4"/>
    <n v="9.4464040000000003E-3"/>
    <n v="4.5286239999999998E-4"/>
    <n v="1.4945101899580373"/>
    <n v="5.7850903547069459"/>
    <n v="0.51874907221781552"/>
    <n v="8.221716975506272"/>
    <n v="4.4915695143597123"/>
    <n v="568.34983638348388"/>
  </r>
  <r>
    <s v="spec_IRF_test"/>
    <s v="spec_MEAS_test"/>
    <s v="rho=1.3"/>
    <x v="7"/>
    <x v="1"/>
    <s v="LARD+HAM"/>
    <s v="REFLEC"/>
    <s v="d=5cm"/>
    <d v="2018-05-14T00:00:00"/>
    <n v="12.39879"/>
    <n v="1.6551260000000001"/>
    <n v="3.1196890000000002"/>
    <n v="2.5030239999999999"/>
    <n v="0.66691299999999998"/>
    <n v="7.6165210000000002E-3"/>
    <n v="0.2103141"/>
    <n v="7.9680219999999998E-5"/>
    <n v="1.6870329999999999E-2"/>
    <n v="4.2128169999999998E-3"/>
    <n v="4.6624069999999997E-2"/>
    <n v="0.14480219999999999"/>
    <n v="3.4596050000000001E-3"/>
    <n v="6.2620880000000001E-4"/>
    <n v="9.4464040000000003E-3"/>
    <n v="4.5286239999999998E-4"/>
    <n v="1.4945101899580373"/>
    <n v="5.7850903547069459"/>
    <n v="0.51874907221781552"/>
    <n v="8.221716975506272"/>
    <n v="4.4915695143597123"/>
    <n v="568.34983638348388"/>
  </r>
  <r>
    <s v="spec_IRF_test"/>
    <s v="spec_MEAS_test"/>
    <s v="rho=1.3"/>
    <x v="7"/>
    <x v="1"/>
    <s v="LARD+HAM"/>
    <s v="REFLEC"/>
    <s v="d=5cm"/>
    <d v="2018-05-14T00:00:00"/>
    <n v="12.39879"/>
    <n v="1.6551260000000001"/>
    <n v="3.1196890000000002"/>
    <n v="2.5030239999999999"/>
    <n v="0.66691299999999998"/>
    <n v="7.6165210000000002E-3"/>
    <n v="0.2103141"/>
    <n v="7.9680219999999998E-5"/>
    <n v="1.6870329999999999E-2"/>
    <n v="4.2128169999999998E-3"/>
    <n v="4.6624069999999997E-2"/>
    <n v="0.14480219999999999"/>
    <n v="3.4596050000000001E-3"/>
    <n v="6.2620880000000001E-4"/>
    <n v="9.4464040000000003E-3"/>
    <n v="4.5286239999999998E-4"/>
    <n v="1.4945101899580373"/>
    <n v="5.7850903547069459"/>
    <n v="0.51874907221781552"/>
    <n v="8.221716975506272"/>
    <n v="4.4915695143597123"/>
    <n v="568.34983638348388"/>
  </r>
  <r>
    <s v="spec_IRF_test"/>
    <s v="spec_MEAS_test"/>
    <s v="rho=1.3"/>
    <x v="7"/>
    <x v="1"/>
    <s v="LARD+HAM"/>
    <s v="REFLEC"/>
    <s v="d=5cm"/>
    <d v="2018-05-14T00:00:00"/>
    <n v="12.39879"/>
    <n v="1.6551260000000001"/>
    <n v="3.1196890000000002"/>
    <n v="2.5030239999999999"/>
    <n v="0.66691299999999998"/>
    <n v="7.6165210000000002E-3"/>
    <n v="0.2103141"/>
    <n v="7.9680219999999998E-5"/>
    <n v="1.6870329999999999E-2"/>
    <n v="4.2128169999999998E-3"/>
    <n v="4.6624069999999997E-2"/>
    <n v="0.14480219999999999"/>
    <n v="3.4596050000000001E-3"/>
    <n v="6.2620880000000001E-4"/>
    <n v="9.4464040000000003E-3"/>
    <n v="4.5286239999999998E-4"/>
    <n v="1.4945101899580373"/>
    <n v="5.7850903547069459"/>
    <n v="0.51874907221781552"/>
    <n v="8.221716975506272"/>
    <n v="4.4915695143597123"/>
    <n v="568.34983638348388"/>
  </r>
  <r>
    <s v="spec_IRF_test"/>
    <s v="spec_MEAS_test"/>
    <s v="rho=1.3"/>
    <x v="7"/>
    <x v="1"/>
    <s v="LARD+HAM"/>
    <s v="REFLEC"/>
    <s v="d=5cm"/>
    <d v="2018-05-14T00:00:00"/>
    <n v="12.39879"/>
    <n v="1.6551260000000001"/>
    <n v="3.1196890000000002"/>
    <n v="2.5030239999999999"/>
    <n v="0.66691299999999998"/>
    <n v="7.6165210000000002E-3"/>
    <n v="0.2103141"/>
    <n v="7.9680219999999998E-5"/>
    <n v="1.6870329999999999E-2"/>
    <n v="4.2128169999999998E-3"/>
    <n v="4.6624069999999997E-2"/>
    <n v="0.14480219999999999"/>
    <n v="3.4596050000000001E-3"/>
    <n v="6.2620880000000001E-4"/>
    <n v="9.4464040000000003E-3"/>
    <n v="4.5286239999999998E-4"/>
    <n v="1.4945101899580373"/>
    <n v="5.7850903547069459"/>
    <n v="0.51874907221781552"/>
    <n v="8.221716975506272"/>
    <n v="4.4915695143597123"/>
    <n v="568.34983638348388"/>
  </r>
  <r>
    <s v="spec_IRF_test"/>
    <s v="spec_MEAS_test"/>
    <s v="rho=1.3"/>
    <x v="7"/>
    <x v="1"/>
    <s v="LARD+HAM"/>
    <s v="REFLEC"/>
    <s v="d=5cm"/>
    <d v="2018-05-14T00:00:00"/>
    <n v="12.39879"/>
    <n v="1.6551260000000001"/>
    <n v="3.1196890000000002"/>
    <n v="2.5030239999999999"/>
    <n v="0.66691299999999998"/>
    <n v="7.6165210000000002E-3"/>
    <n v="0.2103141"/>
    <n v="7.9680219999999998E-5"/>
    <n v="1.6870329999999999E-2"/>
    <n v="4.2128169999999998E-3"/>
    <n v="4.6624069999999997E-2"/>
    <n v="0.14480219999999999"/>
    <n v="3.4596050000000001E-3"/>
    <n v="6.2620880000000001E-4"/>
    <n v="9.4464040000000003E-3"/>
    <n v="4.5286239999999998E-4"/>
    <n v="1.4945101899580373"/>
    <n v="5.7850903547069459"/>
    <n v="0.51874907221781552"/>
    <n v="8.221716975506272"/>
    <n v="4.4915695143597123"/>
    <n v="568.34983638348388"/>
  </r>
  <r>
    <s v="spec_IRF_test"/>
    <s v="spec_MEAS_test"/>
    <s v="rho=2.6"/>
    <x v="8"/>
    <x v="1"/>
    <s v="LARD+HAM"/>
    <s v="REFLEC"/>
    <s v="d=5cm"/>
    <d v="2018-05-14T00:00:00"/>
    <n v="12.224919999999999"/>
    <n v="1.788403"/>
    <n v="1.908588"/>
    <n v="2.4256350000000002"/>
    <n v="0.66295930000000003"/>
    <n v="2.3317879999999999E-2"/>
    <n v="0.14412559999999999"/>
    <n v="3.4044629999999998E-5"/>
    <n v="1.576719E-2"/>
    <n v="3.7712660000000001E-3"/>
    <n v="2.6266899999999999E-2"/>
    <n v="6.5094830000000006E-2"/>
    <n v="1.8930539999999999E-3"/>
    <n v="3.1984029999999999E-4"/>
    <n v="5.1495630000000002E-3"/>
    <n v="2.1709720000000001E-4"/>
    <n v="1.3762477810821403"/>
    <n v="2.6836201654412144"/>
    <n v="0.28554603578228704"/>
    <n v="1.3716525687583949"/>
    <n v="3.5729689937110414"/>
    <n v="637.68412228301509"/>
  </r>
  <r>
    <s v="spec_IRF_test"/>
    <s v="spec_MEAS_test"/>
    <s v="rho=2.6"/>
    <x v="8"/>
    <x v="1"/>
    <s v="LARD+HAM"/>
    <s v="REFLEC"/>
    <s v="d=5cm"/>
    <d v="2018-05-14T00:00:00"/>
    <n v="12.224919999999999"/>
    <n v="1.788403"/>
    <n v="1.908588"/>
    <n v="2.4256350000000002"/>
    <n v="0.66295930000000003"/>
    <n v="2.3317879999999999E-2"/>
    <n v="0.14412559999999999"/>
    <n v="3.4044629999999998E-5"/>
    <n v="1.576719E-2"/>
    <n v="3.7712660000000001E-3"/>
    <n v="2.6266899999999999E-2"/>
    <n v="6.5094830000000006E-2"/>
    <n v="1.8930539999999999E-3"/>
    <n v="3.1984029999999999E-4"/>
    <n v="5.1495630000000002E-3"/>
    <n v="2.1709720000000001E-4"/>
    <n v="1.3762477810821403"/>
    <n v="2.6836201654412144"/>
    <n v="0.28554603578228704"/>
    <n v="1.3716525687583949"/>
    <n v="3.5729689937110414"/>
    <n v="637.68412228301509"/>
  </r>
  <r>
    <s v="spec_IRF_test"/>
    <s v="spec_MEAS_test"/>
    <s v="rho=2.6"/>
    <x v="8"/>
    <x v="1"/>
    <s v="LARD+HAM"/>
    <s v="REFLEC"/>
    <s v="d=5cm"/>
    <d v="2018-05-14T00:00:00"/>
    <n v="12.224919999999999"/>
    <n v="1.788403"/>
    <n v="1.908588"/>
    <n v="2.4256350000000002"/>
    <n v="0.66295930000000003"/>
    <n v="2.3317879999999999E-2"/>
    <n v="0.14412559999999999"/>
    <n v="3.4044629999999998E-5"/>
    <n v="1.576719E-2"/>
    <n v="3.7712660000000001E-3"/>
    <n v="2.6266899999999999E-2"/>
    <n v="6.5094830000000006E-2"/>
    <n v="1.8930539999999999E-3"/>
    <n v="3.1984029999999999E-4"/>
    <n v="5.1495630000000002E-3"/>
    <n v="2.1709720000000001E-4"/>
    <n v="1.3762477810821403"/>
    <n v="2.6836201654412144"/>
    <n v="0.28554603578228704"/>
    <n v="1.3716525687583949"/>
    <n v="3.5729689937110414"/>
    <n v="637.68412228301509"/>
  </r>
  <r>
    <s v="spec_IRF_test"/>
    <s v="spec_MEAS_test"/>
    <s v="rho=2.6"/>
    <x v="8"/>
    <x v="1"/>
    <s v="LARD+HAM"/>
    <s v="REFLEC"/>
    <s v="d=5cm"/>
    <d v="2018-05-14T00:00:00"/>
    <n v="12.224919999999999"/>
    <n v="1.788403"/>
    <n v="1.908588"/>
    <n v="2.4256350000000002"/>
    <n v="0.66295930000000003"/>
    <n v="2.3317879999999999E-2"/>
    <n v="0.14412559999999999"/>
    <n v="3.4044629999999998E-5"/>
    <n v="1.576719E-2"/>
    <n v="3.7712660000000001E-3"/>
    <n v="2.6266899999999999E-2"/>
    <n v="6.5094830000000006E-2"/>
    <n v="1.8930539999999999E-3"/>
    <n v="3.1984029999999999E-4"/>
    <n v="5.1495630000000002E-3"/>
    <n v="2.1709720000000001E-4"/>
    <n v="1.3762477810821403"/>
    <n v="2.6836201654412144"/>
    <n v="0.28554603578228704"/>
    <n v="1.3716525687583949"/>
    <n v="3.5729689937110414"/>
    <n v="637.68412228301509"/>
  </r>
  <r>
    <s v="spec_IRF_test"/>
    <s v="spec_MEAS_test"/>
    <s v="rho=2.6"/>
    <x v="8"/>
    <x v="1"/>
    <s v="LARD+HAM"/>
    <s v="REFLEC"/>
    <s v="d=5cm"/>
    <d v="2018-05-14T00:00:00"/>
    <n v="12.224919999999999"/>
    <n v="1.788403"/>
    <n v="1.908588"/>
    <n v="2.4256350000000002"/>
    <n v="0.66295930000000003"/>
    <n v="2.3317879999999999E-2"/>
    <n v="0.14412559999999999"/>
    <n v="3.4044629999999998E-5"/>
    <n v="1.576719E-2"/>
    <n v="3.7712660000000001E-3"/>
    <n v="2.6266899999999999E-2"/>
    <n v="6.5094830000000006E-2"/>
    <n v="1.8930539999999999E-3"/>
    <n v="3.1984029999999999E-4"/>
    <n v="5.1495630000000002E-3"/>
    <n v="2.1709720000000001E-4"/>
    <n v="1.3762477810821403"/>
    <n v="2.6836201654412144"/>
    <n v="0.28554603578228704"/>
    <n v="1.3716525687583949"/>
    <n v="3.5729689937110414"/>
    <n v="637.68412228301509"/>
  </r>
  <r>
    <s v="spec_IRF_test"/>
    <s v="spec_MEAS_test"/>
    <s v="rho=2.6"/>
    <x v="8"/>
    <x v="1"/>
    <s v="LARD+HAM"/>
    <s v="REFLEC"/>
    <s v="d=5cm"/>
    <d v="2018-05-14T00:00:00"/>
    <n v="12.224919999999999"/>
    <n v="1.788403"/>
    <n v="1.908588"/>
    <n v="2.4256350000000002"/>
    <n v="0.66295930000000003"/>
    <n v="2.3317879999999999E-2"/>
    <n v="0.14412559999999999"/>
    <n v="3.4044629999999998E-5"/>
    <n v="1.576719E-2"/>
    <n v="3.7712660000000001E-3"/>
    <n v="2.6266899999999999E-2"/>
    <n v="6.5094830000000006E-2"/>
    <n v="1.8930539999999999E-3"/>
    <n v="3.1984029999999999E-4"/>
    <n v="5.1495630000000002E-3"/>
    <n v="2.1709720000000001E-4"/>
    <n v="1.3762477810821403"/>
    <n v="2.6836201654412144"/>
    <n v="0.28554603578228704"/>
    <n v="1.3716525687583949"/>
    <n v="3.5729689937110414"/>
    <n v="637.68412228301509"/>
  </r>
  <r>
    <s v="spec_IRF_test"/>
    <s v="spec_MEAS_test"/>
    <s v="rho=2.6"/>
    <x v="8"/>
    <x v="1"/>
    <s v="LARD+HAM"/>
    <s v="REFLEC"/>
    <s v="d=5cm"/>
    <d v="2018-05-14T00:00:00"/>
    <n v="12.224919999999999"/>
    <n v="1.788403"/>
    <n v="1.908588"/>
    <n v="2.4256350000000002"/>
    <n v="0.66295930000000003"/>
    <n v="2.3317879999999999E-2"/>
    <n v="0.14412559999999999"/>
    <n v="3.4044629999999998E-5"/>
    <n v="1.576719E-2"/>
    <n v="3.7712660000000001E-3"/>
    <n v="2.6266899999999999E-2"/>
    <n v="6.5094830000000006E-2"/>
    <n v="1.8930539999999999E-3"/>
    <n v="3.1984029999999999E-4"/>
    <n v="5.1495630000000002E-3"/>
    <n v="2.1709720000000001E-4"/>
    <n v="1.3762477810821403"/>
    <n v="2.6836201654412144"/>
    <n v="0.28554603578228704"/>
    <n v="1.3716525687583949"/>
    <n v="3.5729689937110414"/>
    <n v="637.68412228301509"/>
  </r>
  <r>
    <s v="spec_IRF_test"/>
    <s v="spec_MEAS_test"/>
    <s v="rho=2.6"/>
    <x v="8"/>
    <x v="1"/>
    <s v="LARD+HAM"/>
    <s v="REFLEC"/>
    <s v="d=5cm"/>
    <d v="2018-05-14T00:00:00"/>
    <n v="12.224919999999999"/>
    <n v="1.788403"/>
    <n v="1.908588"/>
    <n v="2.4256350000000002"/>
    <n v="0.66295930000000003"/>
    <n v="2.3317879999999999E-2"/>
    <n v="0.14412559999999999"/>
    <n v="3.4044629999999998E-5"/>
    <n v="1.576719E-2"/>
    <n v="3.7712660000000001E-3"/>
    <n v="2.6266899999999999E-2"/>
    <n v="6.5094830000000006E-2"/>
    <n v="1.8930539999999999E-3"/>
    <n v="3.1984029999999999E-4"/>
    <n v="5.1495630000000002E-3"/>
    <n v="2.1709720000000001E-4"/>
    <n v="1.3762477810821403"/>
    <n v="2.6836201654412144"/>
    <n v="0.28554603578228704"/>
    <n v="1.3716525687583949"/>
    <n v="3.5729689937110414"/>
    <n v="637.68412228301509"/>
  </r>
  <r>
    <s v="spec_IRF_test"/>
    <s v="spec_MEAS_test"/>
    <s v="rho=2.4"/>
    <x v="9"/>
    <x v="1"/>
    <s v="LARD+HAM"/>
    <s v="REFLEC"/>
    <s v="d=5cm"/>
    <d v="2018-05-14T00:00:00"/>
    <n v="12.69768"/>
    <n v="1.8428530000000001"/>
    <n v="1.5618920000000001"/>
    <n v="2.5715870000000001"/>
    <n v="0.52615659999999997"/>
    <n v="2.0377030000000001E-2"/>
    <n v="0.1188"/>
    <n v="3.6401519999999998E-6"/>
    <n v="1.7563240000000001E-2"/>
    <n v="4.0224659999999997E-3"/>
    <n v="2.5974649999999998E-2"/>
    <n v="6.5307809999999994E-2"/>
    <n v="1.8705E-3"/>
    <n v="3.2462140000000001E-4"/>
    <n v="5.1053039999999997E-3"/>
    <n v="2.1566129999999999E-4"/>
    <n v="1.6630247161775591"/>
    <n v="2.5395916996002854"/>
    <n v="0.35550252529380039"/>
    <n v="1.5930751439243107"/>
    <n v="4.2973939393939391"/>
    <n v="5924.5135917401249"/>
  </r>
  <r>
    <s v="spec_IRF_test"/>
    <s v="spec_MEAS_test"/>
    <s v="rho=2.4"/>
    <x v="9"/>
    <x v="1"/>
    <s v="LARD+HAM"/>
    <s v="REFLEC"/>
    <s v="d=5cm"/>
    <d v="2018-05-14T00:00:00"/>
    <n v="12.69768"/>
    <n v="1.8428530000000001"/>
    <n v="1.5618920000000001"/>
    <n v="2.5715870000000001"/>
    <n v="0.52615659999999997"/>
    <n v="2.0377030000000001E-2"/>
    <n v="0.1188"/>
    <n v="3.6401519999999998E-6"/>
    <n v="1.7563240000000001E-2"/>
    <n v="4.0224659999999997E-3"/>
    <n v="2.5974649999999998E-2"/>
    <n v="6.5307809999999994E-2"/>
    <n v="1.8705E-3"/>
    <n v="3.2462140000000001E-4"/>
    <n v="5.1053039999999997E-3"/>
    <n v="2.1566129999999999E-4"/>
    <n v="1.6630247161775591"/>
    <n v="2.5395916996002854"/>
    <n v="0.35550252529380039"/>
    <n v="1.5930751439243107"/>
    <n v="4.2973939393939391"/>
    <n v="5924.5135917401249"/>
  </r>
  <r>
    <s v="spec_IRF_test"/>
    <s v="spec_MEAS_test"/>
    <s v="rho=2.4"/>
    <x v="9"/>
    <x v="1"/>
    <s v="LARD+HAM"/>
    <s v="REFLEC"/>
    <s v="d=5cm"/>
    <d v="2018-05-14T00:00:00"/>
    <n v="12.69768"/>
    <n v="1.8428530000000001"/>
    <n v="1.5618920000000001"/>
    <n v="2.5715870000000001"/>
    <n v="0.52615659999999997"/>
    <n v="2.0377030000000001E-2"/>
    <n v="0.1188"/>
    <n v="3.6401519999999998E-6"/>
    <n v="1.7563240000000001E-2"/>
    <n v="4.0224659999999997E-3"/>
    <n v="2.5974649999999998E-2"/>
    <n v="6.5307809999999994E-2"/>
    <n v="1.8705E-3"/>
    <n v="3.2462140000000001E-4"/>
    <n v="5.1053039999999997E-3"/>
    <n v="2.1566129999999999E-4"/>
    <n v="1.6630247161775591"/>
    <n v="2.5395916996002854"/>
    <n v="0.35550252529380039"/>
    <n v="1.5930751439243107"/>
    <n v="4.2973939393939391"/>
    <n v="5924.5135917401249"/>
  </r>
  <r>
    <s v="spec_IRF_test"/>
    <s v="spec_MEAS_test"/>
    <s v="rho=2.4"/>
    <x v="9"/>
    <x v="1"/>
    <s v="LARD+HAM"/>
    <s v="REFLEC"/>
    <s v="d=5cm"/>
    <d v="2018-05-14T00:00:00"/>
    <n v="12.69768"/>
    <n v="1.8428530000000001"/>
    <n v="1.5618920000000001"/>
    <n v="2.5715870000000001"/>
    <n v="0.52615659999999997"/>
    <n v="2.0377030000000001E-2"/>
    <n v="0.1188"/>
    <n v="3.6401519999999998E-6"/>
    <n v="1.7563240000000001E-2"/>
    <n v="4.0224659999999997E-3"/>
    <n v="2.5974649999999998E-2"/>
    <n v="6.5307809999999994E-2"/>
    <n v="1.8705E-3"/>
    <n v="3.2462140000000001E-4"/>
    <n v="5.1053039999999997E-3"/>
    <n v="2.1566129999999999E-4"/>
    <n v="1.6630247161775591"/>
    <n v="2.5395916996002854"/>
    <n v="0.35550252529380039"/>
    <n v="1.5930751439243107"/>
    <n v="4.2973939393939391"/>
    <n v="5924.5135917401249"/>
  </r>
  <r>
    <s v="spec_IRF_test"/>
    <s v="spec_MEAS_test"/>
    <s v="rho=2.4"/>
    <x v="9"/>
    <x v="1"/>
    <s v="LARD+HAM"/>
    <s v="REFLEC"/>
    <s v="d=5cm"/>
    <d v="2018-05-14T00:00:00"/>
    <n v="12.69768"/>
    <n v="1.8428530000000001"/>
    <n v="1.5618920000000001"/>
    <n v="2.5715870000000001"/>
    <n v="0.52615659999999997"/>
    <n v="2.0377030000000001E-2"/>
    <n v="0.1188"/>
    <n v="3.6401519999999998E-6"/>
    <n v="1.7563240000000001E-2"/>
    <n v="4.0224659999999997E-3"/>
    <n v="2.5974649999999998E-2"/>
    <n v="6.5307809999999994E-2"/>
    <n v="1.8705E-3"/>
    <n v="3.2462140000000001E-4"/>
    <n v="5.1053039999999997E-3"/>
    <n v="2.1566129999999999E-4"/>
    <n v="1.6630247161775591"/>
    <n v="2.5395916996002854"/>
    <n v="0.35550252529380039"/>
    <n v="1.5930751439243107"/>
    <n v="4.2973939393939391"/>
    <n v="5924.5135917401249"/>
  </r>
  <r>
    <s v="spec_IRF_test"/>
    <s v="spec_MEAS_test"/>
    <s v="rho=2.4"/>
    <x v="9"/>
    <x v="1"/>
    <s v="LARD+HAM"/>
    <s v="REFLEC"/>
    <s v="d=5cm"/>
    <d v="2018-05-14T00:00:00"/>
    <n v="12.69768"/>
    <n v="1.8428530000000001"/>
    <n v="1.5618920000000001"/>
    <n v="2.5715870000000001"/>
    <n v="0.52615659999999997"/>
    <n v="2.0377030000000001E-2"/>
    <n v="0.1188"/>
    <n v="3.6401519999999998E-6"/>
    <n v="1.7563240000000001E-2"/>
    <n v="4.0224659999999997E-3"/>
    <n v="2.5974649999999998E-2"/>
    <n v="6.5307809999999994E-2"/>
    <n v="1.8705E-3"/>
    <n v="3.2462140000000001E-4"/>
    <n v="5.1053039999999997E-3"/>
    <n v="2.1566129999999999E-4"/>
    <n v="1.6630247161775591"/>
    <n v="2.5395916996002854"/>
    <n v="0.35550252529380039"/>
    <n v="1.5930751439243107"/>
    <n v="4.2973939393939391"/>
    <n v="5924.5135917401249"/>
  </r>
  <r>
    <s v="spec_IRF_test"/>
    <s v="spec_MEAS_test"/>
    <s v="rho=2.4"/>
    <x v="9"/>
    <x v="1"/>
    <s v="LARD+HAM"/>
    <s v="REFLEC"/>
    <s v="d=5cm"/>
    <d v="2018-05-14T00:00:00"/>
    <n v="12.69768"/>
    <n v="1.8428530000000001"/>
    <n v="1.5618920000000001"/>
    <n v="2.5715870000000001"/>
    <n v="0.52615659999999997"/>
    <n v="2.0377030000000001E-2"/>
    <n v="0.1188"/>
    <n v="3.6401519999999998E-6"/>
    <n v="1.7563240000000001E-2"/>
    <n v="4.0224659999999997E-3"/>
    <n v="2.5974649999999998E-2"/>
    <n v="6.5307809999999994E-2"/>
    <n v="1.8705E-3"/>
    <n v="3.2462140000000001E-4"/>
    <n v="5.1053039999999997E-3"/>
    <n v="2.1566129999999999E-4"/>
    <n v="1.6630247161775591"/>
    <n v="2.5395916996002854"/>
    <n v="0.35550252529380039"/>
    <n v="1.5930751439243107"/>
    <n v="4.2973939393939391"/>
    <n v="5924.5135917401249"/>
  </r>
  <r>
    <s v="spec_IRF_test"/>
    <s v="spec_MEAS_test"/>
    <s v="rho=2.4"/>
    <x v="9"/>
    <x v="1"/>
    <s v="LARD+HAM"/>
    <s v="REFLEC"/>
    <s v="d=5cm"/>
    <d v="2018-05-14T00:00:00"/>
    <n v="12.69768"/>
    <n v="1.8428530000000001"/>
    <n v="1.5618920000000001"/>
    <n v="2.5715870000000001"/>
    <n v="0.52615659999999997"/>
    <n v="2.0377030000000001E-2"/>
    <n v="0.1188"/>
    <n v="3.6401519999999998E-6"/>
    <n v="1.7563240000000001E-2"/>
    <n v="4.0224659999999997E-3"/>
    <n v="2.5974649999999998E-2"/>
    <n v="6.5307809999999994E-2"/>
    <n v="1.8705E-3"/>
    <n v="3.2462140000000001E-4"/>
    <n v="5.1053039999999997E-3"/>
    <n v="2.1566129999999999E-4"/>
    <n v="1.6630247161775591"/>
    <n v="2.5395916996002854"/>
    <n v="0.35550252529380039"/>
    <n v="1.5930751439243107"/>
    <n v="4.2973939393939391"/>
    <n v="5924.5135917401249"/>
  </r>
  <r>
    <s v="spec_IRF_test"/>
    <s v="spec_MEAS_test"/>
    <s v="rho=2"/>
    <x v="10"/>
    <x v="1"/>
    <s v="LARD+HAM"/>
    <s v="REFLEC"/>
    <s v="d=5cm"/>
    <d v="2018-05-14T00:00:00"/>
    <n v="12.929779999999999"/>
    <n v="1.720737"/>
    <n v="1.8546830000000001"/>
    <n v="2.9070230000000001"/>
    <n v="0.58085770000000003"/>
    <n v="2.2033000000000001E-2"/>
    <n v="0.14136799999999999"/>
    <n v="2.0175650000000001E-5"/>
    <n v="1.7296120000000002E-2"/>
    <n v="3.9148059999999998E-3"/>
    <n v="3.0713859999999999E-2"/>
    <n v="8.1175499999999998E-2"/>
    <n v="2.2105279999999998E-3"/>
    <n v="3.9380380000000003E-4"/>
    <n v="6.0881889999999999E-3"/>
    <n v="2.6357870000000001E-4"/>
    <n v="1.656016688566186"/>
    <n v="2.7923927674462843"/>
    <n v="0.38056274368059506"/>
    <n v="1.7873362683247858"/>
    <n v="4.3066245543545927"/>
    <n v="1306.4198675135622"/>
  </r>
  <r>
    <s v="spec_IRF_test"/>
    <s v="spec_MEAS_test"/>
    <s v="rho=2"/>
    <x v="10"/>
    <x v="1"/>
    <s v="LARD+HAM"/>
    <s v="REFLEC"/>
    <s v="d=5cm"/>
    <d v="2018-05-14T00:00:00"/>
    <n v="12.929779999999999"/>
    <n v="1.720737"/>
    <n v="1.8546830000000001"/>
    <n v="2.9070230000000001"/>
    <n v="0.58085770000000003"/>
    <n v="2.2033000000000001E-2"/>
    <n v="0.14136799999999999"/>
    <n v="2.0175650000000001E-5"/>
    <n v="1.7296120000000002E-2"/>
    <n v="3.9148059999999998E-3"/>
    <n v="3.0713859999999999E-2"/>
    <n v="8.1175499999999998E-2"/>
    <n v="2.2105279999999998E-3"/>
    <n v="3.9380380000000003E-4"/>
    <n v="6.0881889999999999E-3"/>
    <n v="2.6357870000000001E-4"/>
    <n v="1.656016688566186"/>
    <n v="2.7923927674462843"/>
    <n v="0.38056274368059506"/>
    <n v="1.7873362683247858"/>
    <n v="4.3066245543545927"/>
    <n v="1306.4198675135622"/>
  </r>
  <r>
    <s v="spec_IRF_test"/>
    <s v="spec_MEAS_test"/>
    <s v="rho=2"/>
    <x v="10"/>
    <x v="1"/>
    <s v="LARD+HAM"/>
    <s v="REFLEC"/>
    <s v="d=5cm"/>
    <d v="2018-05-14T00:00:00"/>
    <n v="12.929779999999999"/>
    <n v="1.720737"/>
    <n v="1.8546830000000001"/>
    <n v="2.9070230000000001"/>
    <n v="0.58085770000000003"/>
    <n v="2.2033000000000001E-2"/>
    <n v="0.14136799999999999"/>
    <n v="2.0175650000000001E-5"/>
    <n v="1.7296120000000002E-2"/>
    <n v="3.9148059999999998E-3"/>
    <n v="3.0713859999999999E-2"/>
    <n v="8.1175499999999998E-2"/>
    <n v="2.2105279999999998E-3"/>
    <n v="3.9380380000000003E-4"/>
    <n v="6.0881889999999999E-3"/>
    <n v="2.6357870000000001E-4"/>
    <n v="1.656016688566186"/>
    <n v="2.7923927674462843"/>
    <n v="0.38056274368059506"/>
    <n v="1.7873362683247858"/>
    <n v="4.3066245543545927"/>
    <n v="1306.4198675135622"/>
  </r>
  <r>
    <s v="spec_IRF_test"/>
    <s v="spec_MEAS_test"/>
    <s v="rho=2"/>
    <x v="10"/>
    <x v="1"/>
    <s v="LARD+HAM"/>
    <s v="REFLEC"/>
    <s v="d=5cm"/>
    <d v="2018-05-14T00:00:00"/>
    <n v="12.929779999999999"/>
    <n v="1.720737"/>
    <n v="1.8546830000000001"/>
    <n v="2.9070230000000001"/>
    <n v="0.58085770000000003"/>
    <n v="2.2033000000000001E-2"/>
    <n v="0.14136799999999999"/>
    <n v="2.0175650000000001E-5"/>
    <n v="1.7296120000000002E-2"/>
    <n v="3.9148059999999998E-3"/>
    <n v="3.0713859999999999E-2"/>
    <n v="8.1175499999999998E-2"/>
    <n v="2.2105279999999998E-3"/>
    <n v="3.9380380000000003E-4"/>
    <n v="6.0881889999999999E-3"/>
    <n v="2.6357870000000001E-4"/>
    <n v="1.656016688566186"/>
    <n v="2.7923927674462843"/>
    <n v="0.38056274368059506"/>
    <n v="1.7873362683247858"/>
    <n v="4.3066245543545927"/>
    <n v="1306.4198675135622"/>
  </r>
  <r>
    <s v="spec_IRF_test"/>
    <s v="spec_MEAS_test"/>
    <s v="rho=2"/>
    <x v="10"/>
    <x v="1"/>
    <s v="LARD+HAM"/>
    <s v="REFLEC"/>
    <s v="d=5cm"/>
    <d v="2018-05-14T00:00:00"/>
    <n v="12.929779999999999"/>
    <n v="1.720737"/>
    <n v="1.8546830000000001"/>
    <n v="2.9070230000000001"/>
    <n v="0.58085770000000003"/>
    <n v="2.2033000000000001E-2"/>
    <n v="0.14136799999999999"/>
    <n v="2.0175650000000001E-5"/>
    <n v="1.7296120000000002E-2"/>
    <n v="3.9148059999999998E-3"/>
    <n v="3.0713859999999999E-2"/>
    <n v="8.1175499999999998E-2"/>
    <n v="2.2105279999999998E-3"/>
    <n v="3.9380380000000003E-4"/>
    <n v="6.0881889999999999E-3"/>
    <n v="2.6357870000000001E-4"/>
    <n v="1.656016688566186"/>
    <n v="2.7923927674462843"/>
    <n v="0.38056274368059506"/>
    <n v="1.7873362683247858"/>
    <n v="4.3066245543545927"/>
    <n v="1306.4198675135622"/>
  </r>
  <r>
    <s v="spec_IRF_test"/>
    <s v="spec_MEAS_test"/>
    <s v="rho=2"/>
    <x v="10"/>
    <x v="1"/>
    <s v="LARD+HAM"/>
    <s v="REFLEC"/>
    <s v="d=5cm"/>
    <d v="2018-05-14T00:00:00"/>
    <n v="12.929779999999999"/>
    <n v="1.720737"/>
    <n v="1.8546830000000001"/>
    <n v="2.9070230000000001"/>
    <n v="0.58085770000000003"/>
    <n v="2.2033000000000001E-2"/>
    <n v="0.14136799999999999"/>
    <n v="2.0175650000000001E-5"/>
    <n v="1.7296120000000002E-2"/>
    <n v="3.9148059999999998E-3"/>
    <n v="3.0713859999999999E-2"/>
    <n v="8.1175499999999998E-2"/>
    <n v="2.2105279999999998E-3"/>
    <n v="3.9380380000000003E-4"/>
    <n v="6.0881889999999999E-3"/>
    <n v="2.6357870000000001E-4"/>
    <n v="1.656016688566186"/>
    <n v="2.7923927674462843"/>
    <n v="0.38056274368059506"/>
    <n v="1.7873362683247858"/>
    <n v="4.3066245543545927"/>
    <n v="1306.4198675135622"/>
  </r>
  <r>
    <s v="spec_IRF_test"/>
    <s v="spec_MEAS_test"/>
    <s v="rho=2"/>
    <x v="10"/>
    <x v="1"/>
    <s v="LARD+HAM"/>
    <s v="REFLEC"/>
    <s v="d=5cm"/>
    <d v="2018-05-14T00:00:00"/>
    <n v="12.929779999999999"/>
    <n v="1.720737"/>
    <n v="1.8546830000000001"/>
    <n v="2.9070230000000001"/>
    <n v="0.58085770000000003"/>
    <n v="2.2033000000000001E-2"/>
    <n v="0.14136799999999999"/>
    <n v="2.0175650000000001E-5"/>
    <n v="1.7296120000000002E-2"/>
    <n v="3.9148059999999998E-3"/>
    <n v="3.0713859999999999E-2"/>
    <n v="8.1175499999999998E-2"/>
    <n v="2.2105279999999998E-3"/>
    <n v="3.9380380000000003E-4"/>
    <n v="6.0881889999999999E-3"/>
    <n v="2.6357870000000001E-4"/>
    <n v="1.656016688566186"/>
    <n v="2.7923927674462843"/>
    <n v="0.38056274368059506"/>
    <n v="1.7873362683247858"/>
    <n v="4.3066245543545927"/>
    <n v="1306.4198675135622"/>
  </r>
  <r>
    <s v="spec_IRF_test"/>
    <s v="spec_MEAS_test"/>
    <s v="rho=2"/>
    <x v="10"/>
    <x v="1"/>
    <s v="LARD+HAM"/>
    <s v="REFLEC"/>
    <s v="d=5cm"/>
    <d v="2018-05-14T00:00:00"/>
    <n v="12.929779999999999"/>
    <n v="1.720737"/>
    <n v="1.8546830000000001"/>
    <n v="2.9070230000000001"/>
    <n v="0.58085770000000003"/>
    <n v="2.2033000000000001E-2"/>
    <n v="0.14136799999999999"/>
    <n v="2.0175650000000001E-5"/>
    <n v="1.7296120000000002E-2"/>
    <n v="3.9148059999999998E-3"/>
    <n v="3.0713859999999999E-2"/>
    <n v="8.1175499999999998E-2"/>
    <n v="2.2105279999999998E-3"/>
    <n v="3.9380380000000003E-4"/>
    <n v="6.0881889999999999E-3"/>
    <n v="2.6357870000000001E-4"/>
    <n v="1.656016688566186"/>
    <n v="2.7923927674462843"/>
    <n v="0.38056274368059506"/>
    <n v="1.7873362683247858"/>
    <n v="4.3066245543545927"/>
    <n v="1306.4198675135622"/>
  </r>
  <r>
    <s v="spec_IRF_test"/>
    <s v="spec_MEAS_test"/>
    <s v="rho=2.4"/>
    <x v="11"/>
    <x v="1"/>
    <s v="LARD+HAM"/>
    <s v="REFLEC"/>
    <s v="d=5cm"/>
    <d v="2018-05-14T00:00:00"/>
    <n v="12.09465"/>
    <n v="1.8663700000000001"/>
    <n v="1.834098"/>
    <n v="2.278581"/>
    <n v="0.50324040000000003"/>
    <n v="2.5138219999999999E-2"/>
    <n v="0.13484270000000001"/>
    <n v="8.5439799999999997E-7"/>
    <n v="1.8929640000000001E-2"/>
    <n v="4.4038180000000003E-3"/>
    <n v="2.729407E-2"/>
    <n v="7.247845E-2"/>
    <n v="1.921856E-3"/>
    <n v="3.4711810000000003E-4"/>
    <n v="5.3420739999999996E-3"/>
    <n v="2.371722E-4"/>
    <n v="1.4881467620596065"/>
    <n v="3.1808590521908151"/>
    <n v="0.38189620706127725"/>
    <n v="1.380838022739876"/>
    <n v="3.961707975292692"/>
    <n v="27758.983518219844"/>
  </r>
  <r>
    <s v="spec_IRF_test"/>
    <s v="spec_MEAS_test"/>
    <s v="rho=2.4"/>
    <x v="11"/>
    <x v="1"/>
    <s v="LARD+HAM"/>
    <s v="REFLEC"/>
    <s v="d=5cm"/>
    <d v="2018-05-14T00:00:00"/>
    <n v="12.09465"/>
    <n v="1.8663700000000001"/>
    <n v="1.834098"/>
    <n v="2.278581"/>
    <n v="0.50324040000000003"/>
    <n v="2.5138219999999999E-2"/>
    <n v="0.13484270000000001"/>
    <n v="8.5439799999999997E-7"/>
    <n v="1.8929640000000001E-2"/>
    <n v="4.4038180000000003E-3"/>
    <n v="2.729407E-2"/>
    <n v="7.247845E-2"/>
    <n v="1.921856E-3"/>
    <n v="3.4711810000000003E-4"/>
    <n v="5.3420739999999996E-3"/>
    <n v="2.371722E-4"/>
    <n v="1.4881467620596065"/>
    <n v="3.1808590521908151"/>
    <n v="0.38189620706127725"/>
    <n v="1.380838022739876"/>
    <n v="3.961707975292692"/>
    <n v="27758.983518219844"/>
  </r>
  <r>
    <s v="spec_IRF_test"/>
    <s v="spec_MEAS_test"/>
    <s v="rho=2.4"/>
    <x v="11"/>
    <x v="1"/>
    <s v="LARD+HAM"/>
    <s v="REFLEC"/>
    <s v="d=5cm"/>
    <d v="2018-05-14T00:00:00"/>
    <n v="12.09465"/>
    <n v="1.8663700000000001"/>
    <n v="1.834098"/>
    <n v="2.278581"/>
    <n v="0.50324040000000003"/>
    <n v="2.5138219999999999E-2"/>
    <n v="0.13484270000000001"/>
    <n v="8.5439799999999997E-7"/>
    <n v="1.8929640000000001E-2"/>
    <n v="4.4038180000000003E-3"/>
    <n v="2.729407E-2"/>
    <n v="7.247845E-2"/>
    <n v="1.921856E-3"/>
    <n v="3.4711810000000003E-4"/>
    <n v="5.3420739999999996E-3"/>
    <n v="2.371722E-4"/>
    <n v="1.4881467620596065"/>
    <n v="3.1808590521908151"/>
    <n v="0.38189620706127725"/>
    <n v="1.380838022739876"/>
    <n v="3.961707975292692"/>
    <n v="27758.983518219844"/>
  </r>
  <r>
    <s v="spec_IRF_test"/>
    <s v="spec_MEAS_test"/>
    <s v="rho=2.4"/>
    <x v="11"/>
    <x v="1"/>
    <s v="LARD+HAM"/>
    <s v="REFLEC"/>
    <s v="d=5cm"/>
    <d v="2018-05-14T00:00:00"/>
    <n v="12.09465"/>
    <n v="1.8663700000000001"/>
    <n v="1.834098"/>
    <n v="2.278581"/>
    <n v="0.50324040000000003"/>
    <n v="2.5138219999999999E-2"/>
    <n v="0.13484270000000001"/>
    <n v="8.5439799999999997E-7"/>
    <n v="1.8929640000000001E-2"/>
    <n v="4.4038180000000003E-3"/>
    <n v="2.729407E-2"/>
    <n v="7.247845E-2"/>
    <n v="1.921856E-3"/>
    <n v="3.4711810000000003E-4"/>
    <n v="5.3420739999999996E-3"/>
    <n v="2.371722E-4"/>
    <n v="1.4881467620596065"/>
    <n v="3.1808590521908151"/>
    <n v="0.38189620706127725"/>
    <n v="1.380838022739876"/>
    <n v="3.961707975292692"/>
    <n v="27758.983518219844"/>
  </r>
  <r>
    <s v="spec_IRF_test"/>
    <s v="spec_MEAS_test"/>
    <s v="rho=2.4"/>
    <x v="11"/>
    <x v="1"/>
    <s v="LARD+HAM"/>
    <s v="REFLEC"/>
    <s v="d=5cm"/>
    <d v="2018-05-14T00:00:00"/>
    <n v="12.09465"/>
    <n v="1.8663700000000001"/>
    <n v="1.834098"/>
    <n v="2.278581"/>
    <n v="0.50324040000000003"/>
    <n v="2.5138219999999999E-2"/>
    <n v="0.13484270000000001"/>
    <n v="8.5439799999999997E-7"/>
    <n v="1.8929640000000001E-2"/>
    <n v="4.4038180000000003E-3"/>
    <n v="2.729407E-2"/>
    <n v="7.247845E-2"/>
    <n v="1.921856E-3"/>
    <n v="3.4711810000000003E-4"/>
    <n v="5.3420739999999996E-3"/>
    <n v="2.371722E-4"/>
    <n v="1.4881467620596065"/>
    <n v="3.1808590521908151"/>
    <n v="0.38189620706127725"/>
    <n v="1.380838022739876"/>
    <n v="3.961707975292692"/>
    <n v="27758.983518219844"/>
  </r>
  <r>
    <s v="spec_IRF_test"/>
    <s v="spec_MEAS_test"/>
    <s v="rho=2.4"/>
    <x v="11"/>
    <x v="1"/>
    <s v="LARD+HAM"/>
    <s v="REFLEC"/>
    <s v="d=5cm"/>
    <d v="2018-05-14T00:00:00"/>
    <n v="12.09465"/>
    <n v="1.8663700000000001"/>
    <n v="1.834098"/>
    <n v="2.278581"/>
    <n v="0.50324040000000003"/>
    <n v="2.5138219999999999E-2"/>
    <n v="0.13484270000000001"/>
    <n v="8.5439799999999997E-7"/>
    <n v="1.8929640000000001E-2"/>
    <n v="4.4038180000000003E-3"/>
    <n v="2.729407E-2"/>
    <n v="7.247845E-2"/>
    <n v="1.921856E-3"/>
    <n v="3.4711810000000003E-4"/>
    <n v="5.3420739999999996E-3"/>
    <n v="2.371722E-4"/>
    <n v="1.4881467620596065"/>
    <n v="3.1808590521908151"/>
    <n v="0.38189620706127725"/>
    <n v="1.380838022739876"/>
    <n v="3.961707975292692"/>
    <n v="27758.983518219844"/>
  </r>
  <r>
    <s v="spec_IRF_test"/>
    <s v="spec_MEAS_test"/>
    <s v="rho=2.4"/>
    <x v="11"/>
    <x v="1"/>
    <s v="LARD+HAM"/>
    <s v="REFLEC"/>
    <s v="d=5cm"/>
    <d v="2018-05-14T00:00:00"/>
    <n v="12.09465"/>
    <n v="1.8663700000000001"/>
    <n v="1.834098"/>
    <n v="2.278581"/>
    <n v="0.50324040000000003"/>
    <n v="2.5138219999999999E-2"/>
    <n v="0.13484270000000001"/>
    <n v="8.5439799999999997E-7"/>
    <n v="1.8929640000000001E-2"/>
    <n v="4.4038180000000003E-3"/>
    <n v="2.729407E-2"/>
    <n v="7.247845E-2"/>
    <n v="1.921856E-3"/>
    <n v="3.4711810000000003E-4"/>
    <n v="5.3420739999999996E-3"/>
    <n v="2.371722E-4"/>
    <n v="1.4881467620596065"/>
    <n v="3.1808590521908151"/>
    <n v="0.38189620706127725"/>
    <n v="1.380838022739876"/>
    <n v="3.961707975292692"/>
    <n v="27758.983518219844"/>
  </r>
  <r>
    <s v="spec_IRF_test"/>
    <s v="spec_MEAS_test"/>
    <s v="rho=2.4"/>
    <x v="11"/>
    <x v="1"/>
    <s v="LARD+HAM"/>
    <s v="REFLEC"/>
    <s v="d=5cm"/>
    <d v="2018-05-14T00:00:00"/>
    <n v="12.09465"/>
    <n v="1.8663700000000001"/>
    <n v="1.834098"/>
    <n v="2.278581"/>
    <n v="0.50324040000000003"/>
    <n v="2.5138219999999999E-2"/>
    <n v="0.13484270000000001"/>
    <n v="8.5439799999999997E-7"/>
    <n v="1.8929640000000001E-2"/>
    <n v="4.4038180000000003E-3"/>
    <n v="2.729407E-2"/>
    <n v="7.247845E-2"/>
    <n v="1.921856E-3"/>
    <n v="3.4711810000000003E-4"/>
    <n v="5.3420739999999996E-3"/>
    <n v="2.371722E-4"/>
    <n v="1.4881467620596065"/>
    <n v="3.1808590521908151"/>
    <n v="0.38189620706127725"/>
    <n v="1.380838022739876"/>
    <n v="3.961707975292692"/>
    <n v="27758.983518219844"/>
  </r>
  <r>
    <s v="spec_IRF_test"/>
    <s v="spec_MEAS_test"/>
    <s v="rho=3.3"/>
    <x v="12"/>
    <x v="1"/>
    <s v="LARD+HAM"/>
    <s v="REFLEC"/>
    <s v="d=5cm"/>
    <d v="2018-05-14T00:00:00"/>
    <n v="11.72631"/>
    <n v="1.897948"/>
    <n v="1.7891159999999999"/>
    <n v="2.0817100000000002"/>
    <n v="0.57768459999999999"/>
    <n v="2.806529E-2"/>
    <n v="0.1366966"/>
    <n v="2.515897E-4"/>
    <n v="1.7642149999999999E-2"/>
    <n v="4.3226009999999997E-3"/>
    <n v="2.3910549999999999E-2"/>
    <n v="5.7856009999999999E-2"/>
    <n v="1.716635E-3"/>
    <n v="2.8841579999999998E-4"/>
    <n v="4.5921690000000001E-3"/>
    <n v="1.9313239999999999E-4"/>
    <n v="1.336444925874007"/>
    <n v="2.7792540747750643"/>
    <n v="0.29715782626021187"/>
    <n v="1.0276601453254179"/>
    <n v="3.3593878706566223"/>
    <n v="76.764827812903306"/>
  </r>
  <r>
    <s v="spec_IRF_test"/>
    <s v="spec_MEAS_test"/>
    <s v="rho=3.3"/>
    <x v="12"/>
    <x v="1"/>
    <s v="LARD+HAM"/>
    <s v="REFLEC"/>
    <s v="d=5cm"/>
    <d v="2018-05-14T00:00:00"/>
    <n v="11.72631"/>
    <n v="1.897948"/>
    <n v="1.7891159999999999"/>
    <n v="2.0817100000000002"/>
    <n v="0.57768459999999999"/>
    <n v="2.806529E-2"/>
    <n v="0.1366966"/>
    <n v="2.515897E-4"/>
    <n v="1.7642149999999999E-2"/>
    <n v="4.3226009999999997E-3"/>
    <n v="2.3910549999999999E-2"/>
    <n v="5.7856009999999999E-2"/>
    <n v="1.716635E-3"/>
    <n v="2.8841579999999998E-4"/>
    <n v="4.5921690000000001E-3"/>
    <n v="1.9313239999999999E-4"/>
    <n v="1.336444925874007"/>
    <n v="2.7792540747750643"/>
    <n v="0.29715782626021187"/>
    <n v="1.0276601453254179"/>
    <n v="3.3593878706566223"/>
    <n v="76.764827812903306"/>
  </r>
  <r>
    <s v="spec_IRF_test"/>
    <s v="spec_MEAS_test"/>
    <s v="rho=3.3"/>
    <x v="12"/>
    <x v="1"/>
    <s v="LARD+HAM"/>
    <s v="REFLEC"/>
    <s v="d=5cm"/>
    <d v="2018-05-14T00:00:00"/>
    <n v="11.72631"/>
    <n v="1.897948"/>
    <n v="1.7891159999999999"/>
    <n v="2.0817100000000002"/>
    <n v="0.57768459999999999"/>
    <n v="2.806529E-2"/>
    <n v="0.1366966"/>
    <n v="2.515897E-4"/>
    <n v="1.7642149999999999E-2"/>
    <n v="4.3226009999999997E-3"/>
    <n v="2.3910549999999999E-2"/>
    <n v="5.7856009999999999E-2"/>
    <n v="1.716635E-3"/>
    <n v="2.8841579999999998E-4"/>
    <n v="4.5921690000000001E-3"/>
    <n v="1.9313239999999999E-4"/>
    <n v="1.336444925874007"/>
    <n v="2.7792540747750643"/>
    <n v="0.29715782626021187"/>
    <n v="1.0276601453254179"/>
    <n v="3.3593878706566223"/>
    <n v="76.764827812903306"/>
  </r>
  <r>
    <s v="spec_IRF_test"/>
    <s v="spec_MEAS_test"/>
    <s v="rho=3.3"/>
    <x v="12"/>
    <x v="1"/>
    <s v="LARD+HAM"/>
    <s v="REFLEC"/>
    <s v="d=5cm"/>
    <d v="2018-05-14T00:00:00"/>
    <n v="11.72631"/>
    <n v="1.897948"/>
    <n v="1.7891159999999999"/>
    <n v="2.0817100000000002"/>
    <n v="0.57768459999999999"/>
    <n v="2.806529E-2"/>
    <n v="0.1366966"/>
    <n v="2.515897E-4"/>
    <n v="1.7642149999999999E-2"/>
    <n v="4.3226009999999997E-3"/>
    <n v="2.3910549999999999E-2"/>
    <n v="5.7856009999999999E-2"/>
    <n v="1.716635E-3"/>
    <n v="2.8841579999999998E-4"/>
    <n v="4.5921690000000001E-3"/>
    <n v="1.9313239999999999E-4"/>
    <n v="1.336444925874007"/>
    <n v="2.7792540747750643"/>
    <n v="0.29715782626021187"/>
    <n v="1.0276601453254179"/>
    <n v="3.3593878706566223"/>
    <n v="76.764827812903306"/>
  </r>
  <r>
    <s v="spec_IRF_test"/>
    <s v="spec_MEAS_test"/>
    <s v="rho=3.3"/>
    <x v="12"/>
    <x v="1"/>
    <s v="LARD+HAM"/>
    <s v="REFLEC"/>
    <s v="d=5cm"/>
    <d v="2018-05-14T00:00:00"/>
    <n v="11.72631"/>
    <n v="1.897948"/>
    <n v="1.7891159999999999"/>
    <n v="2.0817100000000002"/>
    <n v="0.57768459999999999"/>
    <n v="2.806529E-2"/>
    <n v="0.1366966"/>
    <n v="2.515897E-4"/>
    <n v="1.7642149999999999E-2"/>
    <n v="4.3226009999999997E-3"/>
    <n v="2.3910549999999999E-2"/>
    <n v="5.7856009999999999E-2"/>
    <n v="1.716635E-3"/>
    <n v="2.8841579999999998E-4"/>
    <n v="4.5921690000000001E-3"/>
    <n v="1.9313239999999999E-4"/>
    <n v="1.336444925874007"/>
    <n v="2.7792540747750643"/>
    <n v="0.29715782626021187"/>
    <n v="1.0276601453254179"/>
    <n v="3.3593878706566223"/>
    <n v="76.764827812903306"/>
  </r>
  <r>
    <s v="spec_IRF_test"/>
    <s v="spec_MEAS_test"/>
    <s v="rho=3.3"/>
    <x v="12"/>
    <x v="1"/>
    <s v="LARD+HAM"/>
    <s v="REFLEC"/>
    <s v="d=5cm"/>
    <d v="2018-05-14T00:00:00"/>
    <n v="11.72631"/>
    <n v="1.897948"/>
    <n v="1.7891159999999999"/>
    <n v="2.0817100000000002"/>
    <n v="0.57768459999999999"/>
    <n v="2.806529E-2"/>
    <n v="0.1366966"/>
    <n v="2.515897E-4"/>
    <n v="1.7642149999999999E-2"/>
    <n v="4.3226009999999997E-3"/>
    <n v="2.3910549999999999E-2"/>
    <n v="5.7856009999999999E-2"/>
    <n v="1.716635E-3"/>
    <n v="2.8841579999999998E-4"/>
    <n v="4.5921690000000001E-3"/>
    <n v="1.9313239999999999E-4"/>
    <n v="1.336444925874007"/>
    <n v="2.7792540747750643"/>
    <n v="0.29715782626021187"/>
    <n v="1.0276601453254179"/>
    <n v="3.3593878706566223"/>
    <n v="76.764827812903306"/>
  </r>
  <r>
    <s v="spec_IRF_test"/>
    <s v="spec_MEAS_test"/>
    <s v="rho=3.3"/>
    <x v="12"/>
    <x v="1"/>
    <s v="LARD+HAM"/>
    <s v="REFLEC"/>
    <s v="d=5cm"/>
    <d v="2018-05-14T00:00:00"/>
    <n v="11.72631"/>
    <n v="1.897948"/>
    <n v="1.7891159999999999"/>
    <n v="2.0817100000000002"/>
    <n v="0.57768459999999999"/>
    <n v="2.806529E-2"/>
    <n v="0.1366966"/>
    <n v="2.515897E-4"/>
    <n v="1.7642149999999999E-2"/>
    <n v="4.3226009999999997E-3"/>
    <n v="2.3910549999999999E-2"/>
    <n v="5.7856009999999999E-2"/>
    <n v="1.716635E-3"/>
    <n v="2.8841579999999998E-4"/>
    <n v="4.5921690000000001E-3"/>
    <n v="1.9313239999999999E-4"/>
    <n v="1.336444925874007"/>
    <n v="2.7792540747750643"/>
    <n v="0.29715782626021187"/>
    <n v="1.0276601453254179"/>
    <n v="3.3593878706566223"/>
    <n v="76.764827812903306"/>
  </r>
  <r>
    <s v="spec_IRF_test"/>
    <s v="spec_MEAS_test"/>
    <s v="rho=3.3"/>
    <x v="12"/>
    <x v="1"/>
    <s v="LARD+HAM"/>
    <s v="REFLEC"/>
    <s v="d=5cm"/>
    <d v="2018-05-14T00:00:00"/>
    <n v="11.72631"/>
    <n v="1.897948"/>
    <n v="1.7891159999999999"/>
    <n v="2.0817100000000002"/>
    <n v="0.57768459999999999"/>
    <n v="2.806529E-2"/>
    <n v="0.1366966"/>
    <n v="2.515897E-4"/>
    <n v="1.7642149999999999E-2"/>
    <n v="4.3226009999999997E-3"/>
    <n v="2.3910549999999999E-2"/>
    <n v="5.7856009999999999E-2"/>
    <n v="1.716635E-3"/>
    <n v="2.8841579999999998E-4"/>
    <n v="4.5921690000000001E-3"/>
    <n v="1.9313239999999999E-4"/>
    <n v="1.336444925874007"/>
    <n v="2.7792540747750643"/>
    <n v="0.29715782626021187"/>
    <n v="1.0276601453254179"/>
    <n v="3.3593878706566223"/>
    <n v="76.764827812903306"/>
  </r>
  <r>
    <s v="spec_IRF_test"/>
    <s v="spec_MEAS_test"/>
    <s v="rho=1.3"/>
    <x v="13"/>
    <x v="1"/>
    <s v="LARD+HAM"/>
    <s v="REFLEC"/>
    <s v="d=5cm"/>
    <d v="2018-05-14T00:00:00"/>
    <n v="12.660349999999999"/>
    <n v="1.5889409999999999"/>
    <n v="3.5549059999999999"/>
    <n v="2.8100520000000002"/>
    <n v="0.66188009999999997"/>
    <n v="1.194973E-2"/>
    <n v="0.23079230000000001"/>
    <n v="7.9975079999999995E-6"/>
    <n v="1.7202829999999999E-2"/>
    <n v="4.0926870000000002E-3"/>
    <n v="4.5953460000000002E-2"/>
    <n v="0.14470430000000001"/>
    <n v="3.3727079999999999E-3"/>
    <n v="6.1849449999999999E-4"/>
    <n v="9.28585E-3"/>
    <n v="4.5223019999999999E-4"/>
    <n v="1.2926772184693494"/>
    <n v="5.1495239234007055"/>
    <n v="0.50956479882081362"/>
    <n v="5.1758031353009644"/>
    <n v="4.0234661208367868"/>
    <n v="5654.6389200235881"/>
  </r>
  <r>
    <s v="spec_IRF_test"/>
    <s v="spec_MEAS_test"/>
    <s v="rho=1.3"/>
    <x v="13"/>
    <x v="1"/>
    <s v="LARD+HAM"/>
    <s v="REFLEC"/>
    <s v="d=5cm"/>
    <d v="2018-05-14T00:00:00"/>
    <n v="12.660349999999999"/>
    <n v="1.5889409999999999"/>
    <n v="3.5549059999999999"/>
    <n v="2.8100520000000002"/>
    <n v="0.66188009999999997"/>
    <n v="1.194973E-2"/>
    <n v="0.23079230000000001"/>
    <n v="7.9975079999999995E-6"/>
    <n v="1.7202829999999999E-2"/>
    <n v="4.0926870000000002E-3"/>
    <n v="4.5953460000000002E-2"/>
    <n v="0.14470430000000001"/>
    <n v="3.3727079999999999E-3"/>
    <n v="6.1849449999999999E-4"/>
    <n v="9.28585E-3"/>
    <n v="4.5223019999999999E-4"/>
    <n v="1.2926772184693494"/>
    <n v="5.1495239234007055"/>
    <n v="0.50956479882081362"/>
    <n v="5.1758031353009644"/>
    <n v="4.0234661208367868"/>
    <n v="5654.6389200235881"/>
  </r>
  <r>
    <s v="spec_IRF_test"/>
    <s v="spec_MEAS_test"/>
    <s v="rho=1.3"/>
    <x v="13"/>
    <x v="1"/>
    <s v="LARD+HAM"/>
    <s v="REFLEC"/>
    <s v="d=5cm"/>
    <d v="2018-05-14T00:00:00"/>
    <n v="12.660349999999999"/>
    <n v="1.5889409999999999"/>
    <n v="3.5549059999999999"/>
    <n v="2.8100520000000002"/>
    <n v="0.66188009999999997"/>
    <n v="1.194973E-2"/>
    <n v="0.23079230000000001"/>
    <n v="7.9975079999999995E-6"/>
    <n v="1.7202829999999999E-2"/>
    <n v="4.0926870000000002E-3"/>
    <n v="4.5953460000000002E-2"/>
    <n v="0.14470430000000001"/>
    <n v="3.3727079999999999E-3"/>
    <n v="6.1849449999999999E-4"/>
    <n v="9.28585E-3"/>
    <n v="4.5223019999999999E-4"/>
    <n v="1.2926772184693494"/>
    <n v="5.1495239234007055"/>
    <n v="0.50956479882081362"/>
    <n v="5.1758031353009644"/>
    <n v="4.0234661208367868"/>
    <n v="5654.6389200235881"/>
  </r>
  <r>
    <s v="spec_IRF_test"/>
    <s v="spec_MEAS_test"/>
    <s v="rho=1.3"/>
    <x v="13"/>
    <x v="1"/>
    <s v="LARD+HAM"/>
    <s v="REFLEC"/>
    <s v="d=5cm"/>
    <d v="2018-05-14T00:00:00"/>
    <n v="12.660349999999999"/>
    <n v="1.5889409999999999"/>
    <n v="3.5549059999999999"/>
    <n v="2.8100520000000002"/>
    <n v="0.66188009999999997"/>
    <n v="1.194973E-2"/>
    <n v="0.23079230000000001"/>
    <n v="7.9975079999999995E-6"/>
    <n v="1.7202829999999999E-2"/>
    <n v="4.0926870000000002E-3"/>
    <n v="4.5953460000000002E-2"/>
    <n v="0.14470430000000001"/>
    <n v="3.3727079999999999E-3"/>
    <n v="6.1849449999999999E-4"/>
    <n v="9.28585E-3"/>
    <n v="4.5223019999999999E-4"/>
    <n v="1.2926772184693494"/>
    <n v="5.1495239234007055"/>
    <n v="0.50956479882081362"/>
    <n v="5.1758031353009644"/>
    <n v="4.0234661208367868"/>
    <n v="5654.6389200235881"/>
  </r>
  <r>
    <s v="spec_IRF_test"/>
    <s v="spec_MEAS_test"/>
    <s v="rho=1.3"/>
    <x v="13"/>
    <x v="1"/>
    <s v="LARD+HAM"/>
    <s v="REFLEC"/>
    <s v="d=5cm"/>
    <d v="2018-05-14T00:00:00"/>
    <n v="12.660349999999999"/>
    <n v="1.5889409999999999"/>
    <n v="3.5549059999999999"/>
    <n v="2.8100520000000002"/>
    <n v="0.66188009999999997"/>
    <n v="1.194973E-2"/>
    <n v="0.23079230000000001"/>
    <n v="7.9975079999999995E-6"/>
    <n v="1.7202829999999999E-2"/>
    <n v="4.0926870000000002E-3"/>
    <n v="4.5953460000000002E-2"/>
    <n v="0.14470430000000001"/>
    <n v="3.3727079999999999E-3"/>
    <n v="6.1849449999999999E-4"/>
    <n v="9.28585E-3"/>
    <n v="4.5223019999999999E-4"/>
    <n v="1.2926772184693494"/>
    <n v="5.1495239234007055"/>
    <n v="0.50956479882081362"/>
    <n v="5.1758031353009644"/>
    <n v="4.0234661208367868"/>
    <n v="5654.6389200235881"/>
  </r>
  <r>
    <s v="spec_IRF_test"/>
    <s v="spec_MEAS_test"/>
    <s v="rho=1.3"/>
    <x v="13"/>
    <x v="1"/>
    <s v="LARD+HAM"/>
    <s v="REFLEC"/>
    <s v="d=5cm"/>
    <d v="2018-05-14T00:00:00"/>
    <n v="12.660349999999999"/>
    <n v="1.5889409999999999"/>
    <n v="3.5549059999999999"/>
    <n v="2.8100520000000002"/>
    <n v="0.66188009999999997"/>
    <n v="1.194973E-2"/>
    <n v="0.23079230000000001"/>
    <n v="7.9975079999999995E-6"/>
    <n v="1.7202829999999999E-2"/>
    <n v="4.0926870000000002E-3"/>
    <n v="4.5953460000000002E-2"/>
    <n v="0.14470430000000001"/>
    <n v="3.3727079999999999E-3"/>
    <n v="6.1849449999999999E-4"/>
    <n v="9.28585E-3"/>
    <n v="4.5223019999999999E-4"/>
    <n v="1.2926772184693494"/>
    <n v="5.1495239234007055"/>
    <n v="0.50956479882081362"/>
    <n v="5.1758031353009644"/>
    <n v="4.0234661208367868"/>
    <n v="5654.6389200235881"/>
  </r>
  <r>
    <s v="spec_IRF_test"/>
    <s v="spec_MEAS_test"/>
    <s v="rho=1.3"/>
    <x v="13"/>
    <x v="1"/>
    <s v="LARD+HAM"/>
    <s v="REFLEC"/>
    <s v="d=5cm"/>
    <d v="2018-05-14T00:00:00"/>
    <n v="12.660349999999999"/>
    <n v="1.5889409999999999"/>
    <n v="3.5549059999999999"/>
    <n v="2.8100520000000002"/>
    <n v="0.66188009999999997"/>
    <n v="1.194973E-2"/>
    <n v="0.23079230000000001"/>
    <n v="7.9975079999999995E-6"/>
    <n v="1.7202829999999999E-2"/>
    <n v="4.0926870000000002E-3"/>
    <n v="4.5953460000000002E-2"/>
    <n v="0.14470430000000001"/>
    <n v="3.3727079999999999E-3"/>
    <n v="6.1849449999999999E-4"/>
    <n v="9.28585E-3"/>
    <n v="4.5223019999999999E-4"/>
    <n v="1.2926772184693494"/>
    <n v="5.1495239234007055"/>
    <n v="0.50956479882081362"/>
    <n v="5.1758031353009644"/>
    <n v="4.0234661208367868"/>
    <n v="5654.6389200235881"/>
  </r>
  <r>
    <s v="spec_IRF_test"/>
    <s v="spec_MEAS_test"/>
    <s v="rho=1.3"/>
    <x v="13"/>
    <x v="1"/>
    <s v="LARD+HAM"/>
    <s v="REFLEC"/>
    <s v="d=5cm"/>
    <d v="2018-05-14T00:00:00"/>
    <n v="12.660349999999999"/>
    <n v="1.5889409999999999"/>
    <n v="3.5549059999999999"/>
    <n v="2.8100520000000002"/>
    <n v="0.66188009999999997"/>
    <n v="1.194973E-2"/>
    <n v="0.23079230000000001"/>
    <n v="7.9975079999999995E-6"/>
    <n v="1.7202829999999999E-2"/>
    <n v="4.0926870000000002E-3"/>
    <n v="4.5953460000000002E-2"/>
    <n v="0.14470430000000001"/>
    <n v="3.3727079999999999E-3"/>
    <n v="6.1849449999999999E-4"/>
    <n v="9.28585E-3"/>
    <n v="4.5223019999999999E-4"/>
    <n v="1.2926772184693494"/>
    <n v="5.1495239234007055"/>
    <n v="0.50956479882081362"/>
    <n v="5.1758031353009644"/>
    <n v="4.0234661208367868"/>
    <n v="5654.6389200235881"/>
  </r>
  <r>
    <s v="spec_IRF_test"/>
    <s v="spec_MEAS_test"/>
    <s v="rho=3.3"/>
    <x v="14"/>
    <x v="1"/>
    <s v="LARD+HAM"/>
    <s v="REFLEC"/>
    <s v="d=5cm"/>
    <d v="2018-05-14T00:00:00"/>
    <n v="12.575049999999999"/>
    <n v="1.79962"/>
    <n v="1.7113640000000001"/>
    <n v="2.197902"/>
    <n v="0.63810140000000004"/>
    <n v="2.6991870000000001E-2"/>
    <n v="0.1357121"/>
    <n v="7.491846E-6"/>
    <n v="1.8070360000000001E-2"/>
    <n v="4.0003319999999997E-3"/>
    <n v="2.1789840000000001E-2"/>
    <n v="5.1623660000000002E-2"/>
    <n v="1.5948480000000001E-3"/>
    <n v="2.6047359999999999E-4"/>
    <n v="4.1613589999999999E-3"/>
    <n v="1.7268629999999999E-4"/>
    <n v="1.273244032245624"/>
    <n v="2.348769872360096"/>
    <n v="0.2499364521062013"/>
    <n v="0.96500761155118175"/>
    <n v="3.0663139101082364"/>
    <n v="2304.9899851118134"/>
  </r>
  <r>
    <s v="spec_IRF_test"/>
    <s v="spec_MEAS_test"/>
    <s v="rho=3.3"/>
    <x v="14"/>
    <x v="1"/>
    <s v="LARD+HAM"/>
    <s v="REFLEC"/>
    <s v="d=5cm"/>
    <d v="2018-05-14T00:00:00"/>
    <n v="12.575049999999999"/>
    <n v="1.79962"/>
    <n v="1.7113640000000001"/>
    <n v="2.197902"/>
    <n v="0.63810140000000004"/>
    <n v="2.6991870000000001E-2"/>
    <n v="0.1357121"/>
    <n v="7.491846E-6"/>
    <n v="1.8070360000000001E-2"/>
    <n v="4.0003319999999997E-3"/>
    <n v="2.1789840000000001E-2"/>
    <n v="5.1623660000000002E-2"/>
    <n v="1.5948480000000001E-3"/>
    <n v="2.6047359999999999E-4"/>
    <n v="4.1613589999999999E-3"/>
    <n v="1.7268629999999999E-4"/>
    <n v="1.273244032245624"/>
    <n v="2.348769872360096"/>
    <n v="0.2499364521062013"/>
    <n v="0.96500761155118175"/>
    <n v="3.0663139101082364"/>
    <n v="2304.9899851118134"/>
  </r>
  <r>
    <s v="spec_IRF_test"/>
    <s v="spec_MEAS_test"/>
    <s v="rho=3.3"/>
    <x v="14"/>
    <x v="1"/>
    <s v="LARD+HAM"/>
    <s v="REFLEC"/>
    <s v="d=5cm"/>
    <d v="2018-05-14T00:00:00"/>
    <n v="12.575049999999999"/>
    <n v="1.79962"/>
    <n v="1.7113640000000001"/>
    <n v="2.197902"/>
    <n v="0.63810140000000004"/>
    <n v="2.6991870000000001E-2"/>
    <n v="0.1357121"/>
    <n v="7.491846E-6"/>
    <n v="1.8070360000000001E-2"/>
    <n v="4.0003319999999997E-3"/>
    <n v="2.1789840000000001E-2"/>
    <n v="5.1623660000000002E-2"/>
    <n v="1.5948480000000001E-3"/>
    <n v="2.6047359999999999E-4"/>
    <n v="4.1613589999999999E-3"/>
    <n v="1.7268629999999999E-4"/>
    <n v="1.273244032245624"/>
    <n v="2.348769872360096"/>
    <n v="0.2499364521062013"/>
    <n v="0.96500761155118175"/>
    <n v="3.0663139101082364"/>
    <n v="2304.9899851118134"/>
  </r>
  <r>
    <s v="spec_IRF_test"/>
    <s v="spec_MEAS_test"/>
    <s v="rho=3.3"/>
    <x v="14"/>
    <x v="1"/>
    <s v="LARD+HAM"/>
    <s v="REFLEC"/>
    <s v="d=5cm"/>
    <d v="2018-05-14T00:00:00"/>
    <n v="12.575049999999999"/>
    <n v="1.79962"/>
    <n v="1.7113640000000001"/>
    <n v="2.197902"/>
    <n v="0.63810140000000004"/>
    <n v="2.6991870000000001E-2"/>
    <n v="0.1357121"/>
    <n v="7.491846E-6"/>
    <n v="1.8070360000000001E-2"/>
    <n v="4.0003319999999997E-3"/>
    <n v="2.1789840000000001E-2"/>
    <n v="5.1623660000000002E-2"/>
    <n v="1.5948480000000001E-3"/>
    <n v="2.6047359999999999E-4"/>
    <n v="4.1613589999999999E-3"/>
    <n v="1.7268629999999999E-4"/>
    <n v="1.273244032245624"/>
    <n v="2.348769872360096"/>
    <n v="0.2499364521062013"/>
    <n v="0.96500761155118175"/>
    <n v="3.0663139101082364"/>
    <n v="2304.9899851118134"/>
  </r>
  <r>
    <s v="spec_IRF_test"/>
    <s v="spec_MEAS_test"/>
    <s v="rho=3.3"/>
    <x v="14"/>
    <x v="1"/>
    <s v="LARD+HAM"/>
    <s v="REFLEC"/>
    <s v="d=5cm"/>
    <d v="2018-05-14T00:00:00"/>
    <n v="12.575049999999999"/>
    <n v="1.79962"/>
    <n v="1.7113640000000001"/>
    <n v="2.197902"/>
    <n v="0.63810140000000004"/>
    <n v="2.6991870000000001E-2"/>
    <n v="0.1357121"/>
    <n v="7.491846E-6"/>
    <n v="1.8070360000000001E-2"/>
    <n v="4.0003319999999997E-3"/>
    <n v="2.1789840000000001E-2"/>
    <n v="5.1623660000000002E-2"/>
    <n v="1.5948480000000001E-3"/>
    <n v="2.6047359999999999E-4"/>
    <n v="4.1613589999999999E-3"/>
    <n v="1.7268629999999999E-4"/>
    <n v="1.273244032245624"/>
    <n v="2.348769872360096"/>
    <n v="0.2499364521062013"/>
    <n v="0.96500761155118175"/>
    <n v="3.0663139101082364"/>
    <n v="2304.9899851118134"/>
  </r>
  <r>
    <s v="spec_IRF_test"/>
    <s v="spec_MEAS_test"/>
    <s v="rho=3.3"/>
    <x v="14"/>
    <x v="1"/>
    <s v="LARD+HAM"/>
    <s v="REFLEC"/>
    <s v="d=5cm"/>
    <d v="2018-05-14T00:00:00"/>
    <n v="12.575049999999999"/>
    <n v="1.79962"/>
    <n v="1.7113640000000001"/>
    <n v="2.197902"/>
    <n v="0.63810140000000004"/>
    <n v="2.6991870000000001E-2"/>
    <n v="0.1357121"/>
    <n v="7.491846E-6"/>
    <n v="1.8070360000000001E-2"/>
    <n v="4.0003319999999997E-3"/>
    <n v="2.1789840000000001E-2"/>
    <n v="5.1623660000000002E-2"/>
    <n v="1.5948480000000001E-3"/>
    <n v="2.6047359999999999E-4"/>
    <n v="4.1613589999999999E-3"/>
    <n v="1.7268629999999999E-4"/>
    <n v="1.273244032245624"/>
    <n v="2.348769872360096"/>
    <n v="0.2499364521062013"/>
    <n v="0.96500761155118175"/>
    <n v="3.0663139101082364"/>
    <n v="2304.9899851118134"/>
  </r>
  <r>
    <s v="spec_IRF_test"/>
    <s v="spec_MEAS_test"/>
    <s v="rho=3.3"/>
    <x v="14"/>
    <x v="1"/>
    <s v="LARD+HAM"/>
    <s v="REFLEC"/>
    <s v="d=5cm"/>
    <d v="2018-05-14T00:00:00"/>
    <n v="12.575049999999999"/>
    <n v="1.79962"/>
    <n v="1.7113640000000001"/>
    <n v="2.197902"/>
    <n v="0.63810140000000004"/>
    <n v="2.6991870000000001E-2"/>
    <n v="0.1357121"/>
    <n v="7.491846E-6"/>
    <n v="1.8070360000000001E-2"/>
    <n v="4.0003319999999997E-3"/>
    <n v="2.1789840000000001E-2"/>
    <n v="5.1623660000000002E-2"/>
    <n v="1.5948480000000001E-3"/>
    <n v="2.6047359999999999E-4"/>
    <n v="4.1613589999999999E-3"/>
    <n v="1.7268629999999999E-4"/>
    <n v="1.273244032245624"/>
    <n v="2.348769872360096"/>
    <n v="0.2499364521062013"/>
    <n v="0.96500761155118175"/>
    <n v="3.0663139101082364"/>
    <n v="2304.9899851118134"/>
  </r>
  <r>
    <s v="spec_IRF_test"/>
    <s v="spec_MEAS_test"/>
    <s v="rho=3.3"/>
    <x v="14"/>
    <x v="1"/>
    <s v="LARD+HAM"/>
    <s v="REFLEC"/>
    <s v="d=5cm"/>
    <d v="2018-05-14T00:00:00"/>
    <n v="12.575049999999999"/>
    <n v="1.79962"/>
    <n v="1.7113640000000001"/>
    <n v="2.197902"/>
    <n v="0.63810140000000004"/>
    <n v="2.6991870000000001E-2"/>
    <n v="0.1357121"/>
    <n v="7.491846E-6"/>
    <n v="1.8070360000000001E-2"/>
    <n v="4.0003319999999997E-3"/>
    <n v="2.1789840000000001E-2"/>
    <n v="5.1623660000000002E-2"/>
    <n v="1.5948480000000001E-3"/>
    <n v="2.6047359999999999E-4"/>
    <n v="4.1613589999999999E-3"/>
    <n v="1.7268629999999999E-4"/>
    <n v="1.273244032245624"/>
    <n v="2.348769872360096"/>
    <n v="0.2499364521062013"/>
    <n v="0.96500761155118175"/>
    <n v="3.0663139101082364"/>
    <n v="2304.9899851118134"/>
  </r>
  <r>
    <s v="spec_IRF_test"/>
    <s v="spec_MEAS_test"/>
    <s v="rho=2.4"/>
    <x v="15"/>
    <x v="1"/>
    <s v="LARD+HAM"/>
    <s v="REFLEC"/>
    <s v="d=5cm"/>
    <d v="2018-05-14T00:00:00"/>
    <n v="11.81148"/>
    <n v="1.8673789999999999"/>
    <n v="1.8246830000000001"/>
    <n v="2.2857470000000002"/>
    <n v="0.47199530000000001"/>
    <n v="2.381018E-2"/>
    <n v="0.1298839"/>
    <n v="2.7543100000000001E-5"/>
    <n v="1.8087200000000001E-2"/>
    <n v="4.4790350000000001E-3"/>
    <n v="2.7730210000000002E-2"/>
    <n v="7.250653E-2"/>
    <n v="1.964801E-3"/>
    <n v="3.5428329999999999E-4"/>
    <n v="5.451076E-3"/>
    <n v="2.378696E-4"/>
    <n v="1.5197275362350611"/>
    <n v="3.17211528659996"/>
    <n v="0.41627554342172468"/>
    <n v="1.4879488521296353"/>
    <n v="4.1968835244399036"/>
    <n v="863.62682486720814"/>
  </r>
  <r>
    <s v="spec_IRF_test"/>
    <s v="spec_MEAS_test"/>
    <s v="rho=2.4"/>
    <x v="15"/>
    <x v="1"/>
    <s v="LARD+HAM"/>
    <s v="REFLEC"/>
    <s v="d=5cm"/>
    <d v="2018-05-14T00:00:00"/>
    <n v="11.81148"/>
    <n v="1.8673789999999999"/>
    <n v="1.8246830000000001"/>
    <n v="2.2857470000000002"/>
    <n v="0.47199530000000001"/>
    <n v="2.381018E-2"/>
    <n v="0.1298839"/>
    <n v="2.7543100000000001E-5"/>
    <n v="1.8087200000000001E-2"/>
    <n v="4.4790350000000001E-3"/>
    <n v="2.7730210000000002E-2"/>
    <n v="7.250653E-2"/>
    <n v="1.964801E-3"/>
    <n v="3.5428329999999999E-4"/>
    <n v="5.451076E-3"/>
    <n v="2.378696E-4"/>
    <n v="1.5197275362350611"/>
    <n v="3.17211528659996"/>
    <n v="0.41627554342172468"/>
    <n v="1.4879488521296353"/>
    <n v="4.1968835244399036"/>
    <n v="863.62682486720814"/>
  </r>
  <r>
    <s v="spec_IRF_test"/>
    <s v="spec_MEAS_test"/>
    <s v="rho=2.4"/>
    <x v="15"/>
    <x v="1"/>
    <s v="LARD+HAM"/>
    <s v="REFLEC"/>
    <s v="d=5cm"/>
    <d v="2018-05-14T00:00:00"/>
    <n v="11.81148"/>
    <n v="1.8673789999999999"/>
    <n v="1.8246830000000001"/>
    <n v="2.2857470000000002"/>
    <n v="0.47199530000000001"/>
    <n v="2.381018E-2"/>
    <n v="0.1298839"/>
    <n v="2.7543100000000001E-5"/>
    <n v="1.8087200000000001E-2"/>
    <n v="4.4790350000000001E-3"/>
    <n v="2.7730210000000002E-2"/>
    <n v="7.250653E-2"/>
    <n v="1.964801E-3"/>
    <n v="3.5428329999999999E-4"/>
    <n v="5.451076E-3"/>
    <n v="2.378696E-4"/>
    <n v="1.5197275362350611"/>
    <n v="3.17211528659996"/>
    <n v="0.41627554342172468"/>
    <n v="1.4879488521296353"/>
    <n v="4.1968835244399036"/>
    <n v="863.62682486720814"/>
  </r>
  <r>
    <s v="spec_IRF_test"/>
    <s v="spec_MEAS_test"/>
    <s v="rho=2.4"/>
    <x v="15"/>
    <x v="1"/>
    <s v="LARD+HAM"/>
    <s v="REFLEC"/>
    <s v="d=5cm"/>
    <d v="2018-05-14T00:00:00"/>
    <n v="11.81148"/>
    <n v="1.8673789999999999"/>
    <n v="1.8246830000000001"/>
    <n v="2.2857470000000002"/>
    <n v="0.47199530000000001"/>
    <n v="2.381018E-2"/>
    <n v="0.1298839"/>
    <n v="2.7543100000000001E-5"/>
    <n v="1.8087200000000001E-2"/>
    <n v="4.4790350000000001E-3"/>
    <n v="2.7730210000000002E-2"/>
    <n v="7.250653E-2"/>
    <n v="1.964801E-3"/>
    <n v="3.5428329999999999E-4"/>
    <n v="5.451076E-3"/>
    <n v="2.378696E-4"/>
    <n v="1.5197275362350611"/>
    <n v="3.17211528659996"/>
    <n v="0.41627554342172468"/>
    <n v="1.4879488521296353"/>
    <n v="4.1968835244399036"/>
    <n v="863.62682486720814"/>
  </r>
  <r>
    <s v="spec_IRF_test"/>
    <s v="spec_MEAS_test"/>
    <s v="rho=2.4"/>
    <x v="15"/>
    <x v="1"/>
    <s v="LARD+HAM"/>
    <s v="REFLEC"/>
    <s v="d=5cm"/>
    <d v="2018-05-14T00:00:00"/>
    <n v="11.81148"/>
    <n v="1.8673789999999999"/>
    <n v="1.8246830000000001"/>
    <n v="2.2857470000000002"/>
    <n v="0.47199530000000001"/>
    <n v="2.381018E-2"/>
    <n v="0.1298839"/>
    <n v="2.7543100000000001E-5"/>
    <n v="1.8087200000000001E-2"/>
    <n v="4.4790350000000001E-3"/>
    <n v="2.7730210000000002E-2"/>
    <n v="7.250653E-2"/>
    <n v="1.964801E-3"/>
    <n v="3.5428329999999999E-4"/>
    <n v="5.451076E-3"/>
    <n v="2.378696E-4"/>
    <n v="1.5197275362350611"/>
    <n v="3.17211528659996"/>
    <n v="0.41627554342172468"/>
    <n v="1.4879488521296353"/>
    <n v="4.1968835244399036"/>
    <n v="863.62682486720814"/>
  </r>
  <r>
    <s v="spec_IRF_test"/>
    <s v="spec_MEAS_test"/>
    <s v="rho=2.4"/>
    <x v="15"/>
    <x v="1"/>
    <s v="LARD+HAM"/>
    <s v="REFLEC"/>
    <s v="d=5cm"/>
    <d v="2018-05-14T00:00:00"/>
    <n v="11.81148"/>
    <n v="1.8673789999999999"/>
    <n v="1.8246830000000001"/>
    <n v="2.2857470000000002"/>
    <n v="0.47199530000000001"/>
    <n v="2.381018E-2"/>
    <n v="0.1298839"/>
    <n v="2.7543100000000001E-5"/>
    <n v="1.8087200000000001E-2"/>
    <n v="4.4790350000000001E-3"/>
    <n v="2.7730210000000002E-2"/>
    <n v="7.250653E-2"/>
    <n v="1.964801E-3"/>
    <n v="3.5428329999999999E-4"/>
    <n v="5.451076E-3"/>
    <n v="2.378696E-4"/>
    <n v="1.5197275362350611"/>
    <n v="3.17211528659996"/>
    <n v="0.41627554342172468"/>
    <n v="1.4879488521296353"/>
    <n v="4.1968835244399036"/>
    <n v="863.62682486720814"/>
  </r>
  <r>
    <s v="spec_IRF_test"/>
    <s v="spec_MEAS_test"/>
    <s v="rho=2.4"/>
    <x v="15"/>
    <x v="1"/>
    <s v="LARD+HAM"/>
    <s v="REFLEC"/>
    <s v="d=5cm"/>
    <d v="2018-05-14T00:00:00"/>
    <n v="11.81148"/>
    <n v="1.8673789999999999"/>
    <n v="1.8246830000000001"/>
    <n v="2.2857470000000002"/>
    <n v="0.47199530000000001"/>
    <n v="2.381018E-2"/>
    <n v="0.1298839"/>
    <n v="2.7543100000000001E-5"/>
    <n v="1.8087200000000001E-2"/>
    <n v="4.4790350000000001E-3"/>
    <n v="2.7730210000000002E-2"/>
    <n v="7.250653E-2"/>
    <n v="1.964801E-3"/>
    <n v="3.5428329999999999E-4"/>
    <n v="5.451076E-3"/>
    <n v="2.378696E-4"/>
    <n v="1.5197275362350611"/>
    <n v="3.17211528659996"/>
    <n v="0.41627554342172468"/>
    <n v="1.4879488521296353"/>
    <n v="4.1968835244399036"/>
    <n v="863.62682486720814"/>
  </r>
  <r>
    <s v="spec_IRF_test"/>
    <s v="spec_MEAS_test"/>
    <s v="rho=2.4"/>
    <x v="15"/>
    <x v="1"/>
    <s v="LARD+HAM"/>
    <s v="REFLEC"/>
    <s v="d=5cm"/>
    <d v="2018-05-14T00:00:00"/>
    <n v="11.81148"/>
    <n v="1.8673789999999999"/>
    <n v="1.8246830000000001"/>
    <n v="2.2857470000000002"/>
    <n v="0.47199530000000001"/>
    <n v="2.381018E-2"/>
    <n v="0.1298839"/>
    <n v="2.7543100000000001E-5"/>
    <n v="1.8087200000000001E-2"/>
    <n v="4.4790350000000001E-3"/>
    <n v="2.7730210000000002E-2"/>
    <n v="7.250653E-2"/>
    <n v="1.964801E-3"/>
    <n v="3.5428329999999999E-4"/>
    <n v="5.451076E-3"/>
    <n v="2.378696E-4"/>
    <n v="1.5197275362350611"/>
    <n v="3.17211528659996"/>
    <n v="0.41627554342172468"/>
    <n v="1.4879488521296353"/>
    <n v="4.1968835244399036"/>
    <n v="863.62682486720814"/>
  </r>
  <r>
    <s v="spec_IRF_test"/>
    <s v="spec_MEAS_test"/>
    <s v="rho=2"/>
    <x v="16"/>
    <x v="1"/>
    <s v="LARD+HAM"/>
    <s v="REFLEC"/>
    <s v="d=5cm"/>
    <d v="2018-05-14T00:00:00"/>
    <n v="12.022830000000001"/>
    <n v="1.7863500000000001"/>
    <n v="2.0915879999999998"/>
    <n v="2.9090940000000001"/>
    <n v="0.50344679999999997"/>
    <n v="2.3958940000000001E-2"/>
    <n v="0.14902879999999999"/>
    <n v="7.8292909999999995E-7"/>
    <n v="1.6123640000000002E-2"/>
    <n v="4.0215210000000001E-3"/>
    <n v="3.1307260000000003E-2"/>
    <n v="8.6065600000000006E-2"/>
    <n v="2.2501779999999998E-3"/>
    <n v="4.1215019999999998E-4"/>
    <n v="6.2219220000000004E-3"/>
    <n v="2.7646479999999998E-4"/>
    <n v="1.4968177289217575"/>
    <n v="2.9585018565917776"/>
    <n v="0.44695447463366539"/>
    <n v="1.7202355362966808"/>
    <n v="4.1749796012582809"/>
    <n v="35311.601012147847"/>
  </r>
  <r>
    <s v="spec_IRF_test"/>
    <s v="spec_MEAS_test"/>
    <s v="rho=2"/>
    <x v="16"/>
    <x v="1"/>
    <s v="LARD+HAM"/>
    <s v="REFLEC"/>
    <s v="d=5cm"/>
    <d v="2018-05-14T00:00:00"/>
    <n v="12.022830000000001"/>
    <n v="1.7863500000000001"/>
    <n v="2.0915879999999998"/>
    <n v="2.9090940000000001"/>
    <n v="0.50344679999999997"/>
    <n v="2.3958940000000001E-2"/>
    <n v="0.14902879999999999"/>
    <n v="7.8292909999999995E-7"/>
    <n v="1.6123640000000002E-2"/>
    <n v="4.0215210000000001E-3"/>
    <n v="3.1307260000000003E-2"/>
    <n v="8.6065600000000006E-2"/>
    <n v="2.2501779999999998E-3"/>
    <n v="4.1215019999999998E-4"/>
    <n v="6.2219220000000004E-3"/>
    <n v="2.7646479999999998E-4"/>
    <n v="1.4968177289217575"/>
    <n v="2.9585018565917776"/>
    <n v="0.44695447463366539"/>
    <n v="1.7202355362966808"/>
    <n v="4.1749796012582809"/>
    <n v="35311.601012147847"/>
  </r>
  <r>
    <s v="spec_IRF_test"/>
    <s v="spec_MEAS_test"/>
    <s v="rho=2"/>
    <x v="16"/>
    <x v="1"/>
    <s v="LARD+HAM"/>
    <s v="REFLEC"/>
    <s v="d=5cm"/>
    <d v="2018-05-14T00:00:00"/>
    <n v="12.022830000000001"/>
    <n v="1.7863500000000001"/>
    <n v="2.0915879999999998"/>
    <n v="2.9090940000000001"/>
    <n v="0.50344679999999997"/>
    <n v="2.3958940000000001E-2"/>
    <n v="0.14902879999999999"/>
    <n v="7.8292909999999995E-7"/>
    <n v="1.6123640000000002E-2"/>
    <n v="4.0215210000000001E-3"/>
    <n v="3.1307260000000003E-2"/>
    <n v="8.6065600000000006E-2"/>
    <n v="2.2501779999999998E-3"/>
    <n v="4.1215019999999998E-4"/>
    <n v="6.2219220000000004E-3"/>
    <n v="2.7646479999999998E-4"/>
    <n v="1.4968177289217575"/>
    <n v="2.9585018565917776"/>
    <n v="0.44695447463366539"/>
    <n v="1.7202355362966808"/>
    <n v="4.1749796012582809"/>
    <n v="35311.601012147847"/>
  </r>
  <r>
    <s v="spec_IRF_test"/>
    <s v="spec_MEAS_test"/>
    <s v="rho=2"/>
    <x v="16"/>
    <x v="1"/>
    <s v="LARD+HAM"/>
    <s v="REFLEC"/>
    <s v="d=5cm"/>
    <d v="2018-05-14T00:00:00"/>
    <n v="12.022830000000001"/>
    <n v="1.7863500000000001"/>
    <n v="2.0915879999999998"/>
    <n v="2.9090940000000001"/>
    <n v="0.50344679999999997"/>
    <n v="2.3958940000000001E-2"/>
    <n v="0.14902879999999999"/>
    <n v="7.8292909999999995E-7"/>
    <n v="1.6123640000000002E-2"/>
    <n v="4.0215210000000001E-3"/>
    <n v="3.1307260000000003E-2"/>
    <n v="8.6065600000000006E-2"/>
    <n v="2.2501779999999998E-3"/>
    <n v="4.1215019999999998E-4"/>
    <n v="6.2219220000000004E-3"/>
    <n v="2.7646479999999998E-4"/>
    <n v="1.4968177289217575"/>
    <n v="2.9585018565917776"/>
    <n v="0.44695447463366539"/>
    <n v="1.7202355362966808"/>
    <n v="4.1749796012582809"/>
    <n v="35311.601012147847"/>
  </r>
  <r>
    <s v="spec_IRF_test"/>
    <s v="spec_MEAS_test"/>
    <s v="rho=2"/>
    <x v="16"/>
    <x v="1"/>
    <s v="LARD+HAM"/>
    <s v="REFLEC"/>
    <s v="d=5cm"/>
    <d v="2018-05-14T00:00:00"/>
    <n v="12.022830000000001"/>
    <n v="1.7863500000000001"/>
    <n v="2.0915879999999998"/>
    <n v="2.9090940000000001"/>
    <n v="0.50344679999999997"/>
    <n v="2.3958940000000001E-2"/>
    <n v="0.14902879999999999"/>
    <n v="7.8292909999999995E-7"/>
    <n v="1.6123640000000002E-2"/>
    <n v="4.0215210000000001E-3"/>
    <n v="3.1307260000000003E-2"/>
    <n v="8.6065600000000006E-2"/>
    <n v="2.2501779999999998E-3"/>
    <n v="4.1215019999999998E-4"/>
    <n v="6.2219220000000004E-3"/>
    <n v="2.7646479999999998E-4"/>
    <n v="1.4968177289217575"/>
    <n v="2.9585018565917776"/>
    <n v="0.44695447463366539"/>
    <n v="1.7202355362966808"/>
    <n v="4.1749796012582809"/>
    <n v="35311.601012147847"/>
  </r>
  <r>
    <s v="spec_IRF_test"/>
    <s v="spec_MEAS_test"/>
    <s v="rho=2"/>
    <x v="16"/>
    <x v="1"/>
    <s v="LARD+HAM"/>
    <s v="REFLEC"/>
    <s v="d=5cm"/>
    <d v="2018-05-14T00:00:00"/>
    <n v="12.022830000000001"/>
    <n v="1.7863500000000001"/>
    <n v="2.0915879999999998"/>
    <n v="2.9090940000000001"/>
    <n v="0.50344679999999997"/>
    <n v="2.3958940000000001E-2"/>
    <n v="0.14902879999999999"/>
    <n v="7.8292909999999995E-7"/>
    <n v="1.6123640000000002E-2"/>
    <n v="4.0215210000000001E-3"/>
    <n v="3.1307260000000003E-2"/>
    <n v="8.6065600000000006E-2"/>
    <n v="2.2501779999999998E-3"/>
    <n v="4.1215019999999998E-4"/>
    <n v="6.2219220000000004E-3"/>
    <n v="2.7646479999999998E-4"/>
    <n v="1.4968177289217575"/>
    <n v="2.9585018565917776"/>
    <n v="0.44695447463366539"/>
    <n v="1.7202355362966808"/>
    <n v="4.1749796012582809"/>
    <n v="35311.601012147847"/>
  </r>
  <r>
    <s v="spec_IRF_test"/>
    <s v="spec_MEAS_test"/>
    <s v="rho=2"/>
    <x v="16"/>
    <x v="1"/>
    <s v="LARD+HAM"/>
    <s v="REFLEC"/>
    <s v="d=5cm"/>
    <d v="2018-05-14T00:00:00"/>
    <n v="12.022830000000001"/>
    <n v="1.7863500000000001"/>
    <n v="2.0915879999999998"/>
    <n v="2.9090940000000001"/>
    <n v="0.50344679999999997"/>
    <n v="2.3958940000000001E-2"/>
    <n v="0.14902879999999999"/>
    <n v="7.8292909999999995E-7"/>
    <n v="1.6123640000000002E-2"/>
    <n v="4.0215210000000001E-3"/>
    <n v="3.1307260000000003E-2"/>
    <n v="8.6065600000000006E-2"/>
    <n v="2.2501779999999998E-3"/>
    <n v="4.1215019999999998E-4"/>
    <n v="6.2219220000000004E-3"/>
    <n v="2.7646479999999998E-4"/>
    <n v="1.4968177289217575"/>
    <n v="2.9585018565917776"/>
    <n v="0.44695447463366539"/>
    <n v="1.7202355362966808"/>
    <n v="4.1749796012582809"/>
    <n v="35311.601012147847"/>
  </r>
  <r>
    <s v="spec_IRF_test"/>
    <s v="spec_MEAS_test"/>
    <s v="rho=2"/>
    <x v="16"/>
    <x v="1"/>
    <s v="LARD+HAM"/>
    <s v="REFLEC"/>
    <s v="d=5cm"/>
    <d v="2018-05-14T00:00:00"/>
    <n v="12.022830000000001"/>
    <n v="1.7863500000000001"/>
    <n v="2.0915879999999998"/>
    <n v="2.9090940000000001"/>
    <n v="0.50344679999999997"/>
    <n v="2.3958940000000001E-2"/>
    <n v="0.14902879999999999"/>
    <n v="7.8292909999999995E-7"/>
    <n v="1.6123640000000002E-2"/>
    <n v="4.0215210000000001E-3"/>
    <n v="3.1307260000000003E-2"/>
    <n v="8.6065600000000006E-2"/>
    <n v="2.2501779999999998E-3"/>
    <n v="4.1215019999999998E-4"/>
    <n v="6.2219220000000004E-3"/>
    <n v="2.7646479999999998E-4"/>
    <n v="1.4968177289217575"/>
    <n v="2.9585018565917776"/>
    <n v="0.44695447463366539"/>
    <n v="1.7202355362966808"/>
    <n v="4.1749796012582809"/>
    <n v="35311.601012147847"/>
  </r>
  <r>
    <s v="spec_IRF_test"/>
    <s v="spec_MEAS_test"/>
    <s v="rho=2.4"/>
    <x v="17"/>
    <x v="1"/>
    <s v="LARD+HAM"/>
    <s v="REFLEC"/>
    <s v="d=5cm"/>
    <d v="2018-05-14T00:00:00"/>
    <n v="11.186170000000001"/>
    <n v="1.7950520000000001"/>
    <n v="2.1562049999999999"/>
    <n v="2.4288810000000001"/>
    <n v="0.59410399999999997"/>
    <n v="2.4837410000000001E-2"/>
    <n v="0.15287480000000001"/>
    <n v="1.496704E-5"/>
    <n v="1.482929E-2"/>
    <n v="3.9616180000000001E-3"/>
    <n v="2.855303E-2"/>
    <n v="7.5966980000000003E-2"/>
    <n v="2.0720069999999998E-3"/>
    <n v="3.6453929999999998E-4"/>
    <n v="5.6447499999999996E-3"/>
    <n v="2.4893369999999998E-4"/>
    <n v="1.3242261287771804"/>
    <n v="3.1276534338240536"/>
    <n v="0.34876166462437552"/>
    <n v="1.4677025503061709"/>
    <n v="3.6924005787742646"/>
    <n v="1663.2126325579402"/>
  </r>
  <r>
    <s v="spec_IRF_test"/>
    <s v="spec_MEAS_test"/>
    <s v="rho=2.4"/>
    <x v="17"/>
    <x v="1"/>
    <s v="LARD+HAM"/>
    <s v="REFLEC"/>
    <s v="d=5cm"/>
    <d v="2018-05-14T00:00:00"/>
    <n v="11.186170000000001"/>
    <n v="1.7950520000000001"/>
    <n v="2.1562049999999999"/>
    <n v="2.4288810000000001"/>
    <n v="0.59410399999999997"/>
    <n v="2.4837410000000001E-2"/>
    <n v="0.15287480000000001"/>
    <n v="1.496704E-5"/>
    <n v="1.482929E-2"/>
    <n v="3.9616180000000001E-3"/>
    <n v="2.855303E-2"/>
    <n v="7.5966980000000003E-2"/>
    <n v="2.0720069999999998E-3"/>
    <n v="3.6453929999999998E-4"/>
    <n v="5.6447499999999996E-3"/>
    <n v="2.4893369999999998E-4"/>
    <n v="1.3242261287771804"/>
    <n v="3.1276534338240536"/>
    <n v="0.34876166462437552"/>
    <n v="1.4677025503061709"/>
    <n v="3.6924005787742646"/>
    <n v="1663.2126325579402"/>
  </r>
  <r>
    <s v="spec_IRF_test"/>
    <s v="spec_MEAS_test"/>
    <s v="rho=2.4"/>
    <x v="17"/>
    <x v="1"/>
    <s v="LARD+HAM"/>
    <s v="REFLEC"/>
    <s v="d=5cm"/>
    <d v="2018-05-14T00:00:00"/>
    <n v="11.186170000000001"/>
    <n v="1.7950520000000001"/>
    <n v="2.1562049999999999"/>
    <n v="2.4288810000000001"/>
    <n v="0.59410399999999997"/>
    <n v="2.4837410000000001E-2"/>
    <n v="0.15287480000000001"/>
    <n v="1.496704E-5"/>
    <n v="1.482929E-2"/>
    <n v="3.9616180000000001E-3"/>
    <n v="2.855303E-2"/>
    <n v="7.5966980000000003E-2"/>
    <n v="2.0720069999999998E-3"/>
    <n v="3.6453929999999998E-4"/>
    <n v="5.6447499999999996E-3"/>
    <n v="2.4893369999999998E-4"/>
    <n v="1.3242261287771804"/>
    <n v="3.1276534338240536"/>
    <n v="0.34876166462437552"/>
    <n v="1.4677025503061709"/>
    <n v="3.6924005787742646"/>
    <n v="1663.2126325579402"/>
  </r>
  <r>
    <s v="spec_IRF_test"/>
    <s v="spec_MEAS_test"/>
    <s v="rho=2.4"/>
    <x v="17"/>
    <x v="1"/>
    <s v="LARD+HAM"/>
    <s v="REFLEC"/>
    <s v="d=5cm"/>
    <d v="2018-05-14T00:00:00"/>
    <n v="11.186170000000001"/>
    <n v="1.7950520000000001"/>
    <n v="2.1562049999999999"/>
    <n v="2.4288810000000001"/>
    <n v="0.59410399999999997"/>
    <n v="2.4837410000000001E-2"/>
    <n v="0.15287480000000001"/>
    <n v="1.496704E-5"/>
    <n v="1.482929E-2"/>
    <n v="3.9616180000000001E-3"/>
    <n v="2.855303E-2"/>
    <n v="7.5966980000000003E-2"/>
    <n v="2.0720069999999998E-3"/>
    <n v="3.6453929999999998E-4"/>
    <n v="5.6447499999999996E-3"/>
    <n v="2.4893369999999998E-4"/>
    <n v="1.3242261287771804"/>
    <n v="3.1276534338240536"/>
    <n v="0.34876166462437552"/>
    <n v="1.4677025503061709"/>
    <n v="3.6924005787742646"/>
    <n v="1663.2126325579402"/>
  </r>
  <r>
    <s v="spec_IRF_test"/>
    <s v="spec_MEAS_test"/>
    <s v="rho=2.4"/>
    <x v="17"/>
    <x v="1"/>
    <s v="LARD+HAM"/>
    <s v="REFLEC"/>
    <s v="d=5cm"/>
    <d v="2018-05-14T00:00:00"/>
    <n v="11.186170000000001"/>
    <n v="1.7950520000000001"/>
    <n v="2.1562049999999999"/>
    <n v="2.4288810000000001"/>
    <n v="0.59410399999999997"/>
    <n v="2.4837410000000001E-2"/>
    <n v="0.15287480000000001"/>
    <n v="1.496704E-5"/>
    <n v="1.482929E-2"/>
    <n v="3.9616180000000001E-3"/>
    <n v="2.855303E-2"/>
    <n v="7.5966980000000003E-2"/>
    <n v="2.0720069999999998E-3"/>
    <n v="3.6453929999999998E-4"/>
    <n v="5.6447499999999996E-3"/>
    <n v="2.4893369999999998E-4"/>
    <n v="1.3242261287771804"/>
    <n v="3.1276534338240536"/>
    <n v="0.34876166462437552"/>
    <n v="1.4677025503061709"/>
    <n v="3.6924005787742646"/>
    <n v="1663.2126325579402"/>
  </r>
  <r>
    <s v="spec_IRF_test"/>
    <s v="spec_MEAS_test"/>
    <s v="rho=2.4"/>
    <x v="17"/>
    <x v="1"/>
    <s v="LARD+HAM"/>
    <s v="REFLEC"/>
    <s v="d=5cm"/>
    <d v="2018-05-14T00:00:00"/>
    <n v="11.186170000000001"/>
    <n v="1.7950520000000001"/>
    <n v="2.1562049999999999"/>
    <n v="2.4288810000000001"/>
    <n v="0.59410399999999997"/>
    <n v="2.4837410000000001E-2"/>
    <n v="0.15287480000000001"/>
    <n v="1.496704E-5"/>
    <n v="1.482929E-2"/>
    <n v="3.9616180000000001E-3"/>
    <n v="2.855303E-2"/>
    <n v="7.5966980000000003E-2"/>
    <n v="2.0720069999999998E-3"/>
    <n v="3.6453929999999998E-4"/>
    <n v="5.6447499999999996E-3"/>
    <n v="2.4893369999999998E-4"/>
    <n v="1.3242261287771804"/>
    <n v="3.1276534338240536"/>
    <n v="0.34876166462437552"/>
    <n v="1.4677025503061709"/>
    <n v="3.6924005787742646"/>
    <n v="1663.2126325579402"/>
  </r>
  <r>
    <s v="spec_IRF_test"/>
    <s v="spec_MEAS_test"/>
    <s v="rho=2.4"/>
    <x v="17"/>
    <x v="1"/>
    <s v="LARD+HAM"/>
    <s v="REFLEC"/>
    <s v="d=5cm"/>
    <d v="2018-05-14T00:00:00"/>
    <n v="11.186170000000001"/>
    <n v="1.7950520000000001"/>
    <n v="2.1562049999999999"/>
    <n v="2.4288810000000001"/>
    <n v="0.59410399999999997"/>
    <n v="2.4837410000000001E-2"/>
    <n v="0.15287480000000001"/>
    <n v="1.496704E-5"/>
    <n v="1.482929E-2"/>
    <n v="3.9616180000000001E-3"/>
    <n v="2.855303E-2"/>
    <n v="7.5966980000000003E-2"/>
    <n v="2.0720069999999998E-3"/>
    <n v="3.6453929999999998E-4"/>
    <n v="5.6447499999999996E-3"/>
    <n v="2.4893369999999998E-4"/>
    <n v="1.3242261287771804"/>
    <n v="3.1276534338240536"/>
    <n v="0.34876166462437552"/>
    <n v="1.4677025503061709"/>
    <n v="3.6924005787742646"/>
    <n v="1663.2126325579402"/>
  </r>
  <r>
    <s v="spec_IRF_test"/>
    <s v="spec_MEAS_test"/>
    <s v="rho=2.4"/>
    <x v="17"/>
    <x v="1"/>
    <s v="LARD+HAM"/>
    <s v="REFLEC"/>
    <s v="d=5cm"/>
    <d v="2018-05-14T00:00:00"/>
    <n v="11.186170000000001"/>
    <n v="1.7950520000000001"/>
    <n v="2.1562049999999999"/>
    <n v="2.4288810000000001"/>
    <n v="0.59410399999999997"/>
    <n v="2.4837410000000001E-2"/>
    <n v="0.15287480000000001"/>
    <n v="1.496704E-5"/>
    <n v="1.482929E-2"/>
    <n v="3.9616180000000001E-3"/>
    <n v="2.855303E-2"/>
    <n v="7.5966980000000003E-2"/>
    <n v="2.0720069999999998E-3"/>
    <n v="3.6453929999999998E-4"/>
    <n v="5.6447499999999996E-3"/>
    <n v="2.4893369999999998E-4"/>
    <n v="1.3242261287771804"/>
    <n v="3.1276534338240536"/>
    <n v="0.34876166462437552"/>
    <n v="1.4677025503061709"/>
    <n v="3.6924005787742646"/>
    <n v="1663.2126325579402"/>
  </r>
  <r>
    <s v="spec_IRF_test"/>
    <s v="spec_MEAS_test"/>
    <s v="rho=4.4"/>
    <x v="18"/>
    <x v="1"/>
    <s v="LARD+HAM"/>
    <s v="REFLEC"/>
    <s v="d=5cm"/>
    <d v="2018-05-14T00:00:00"/>
    <n v="12.680859999999999"/>
    <n v="1.9482269999999999"/>
    <n v="1.4875780000000001"/>
    <n v="1.455535"/>
    <n v="0.57053600000000004"/>
    <n v="2.7396110000000001E-2"/>
    <n v="0.13403960000000001"/>
    <n v="1.075446E-4"/>
    <n v="2.4097859999999999E-2"/>
    <n v="4.9110389999999999E-3"/>
    <n v="1.9276540000000002E-2"/>
    <n v="4.529975E-2"/>
    <n v="1.260228E-3"/>
    <n v="2.105137E-4"/>
    <n v="3.5060600000000001E-3"/>
    <n v="1.501854E-4"/>
    <n v="1.2958338991299954"/>
    <n v="3.1122405163737046"/>
    <n v="0.22088492224855225"/>
    <n v="0.76840726657908731"/>
    <n v="2.6156896917030488"/>
    <n v="139.64941057012626"/>
  </r>
  <r>
    <s v="spec_IRF_test"/>
    <s v="spec_MEAS_test"/>
    <s v="rho=4.4"/>
    <x v="18"/>
    <x v="1"/>
    <s v="LARD+HAM"/>
    <s v="REFLEC"/>
    <s v="d=5cm"/>
    <d v="2018-05-14T00:00:00"/>
    <n v="12.680859999999999"/>
    <n v="1.9482269999999999"/>
    <n v="1.4875780000000001"/>
    <n v="1.455535"/>
    <n v="0.57053600000000004"/>
    <n v="2.7396110000000001E-2"/>
    <n v="0.13403960000000001"/>
    <n v="1.075446E-4"/>
    <n v="2.4097859999999999E-2"/>
    <n v="4.9110389999999999E-3"/>
    <n v="1.9276540000000002E-2"/>
    <n v="4.529975E-2"/>
    <n v="1.260228E-3"/>
    <n v="2.105137E-4"/>
    <n v="3.5060600000000001E-3"/>
    <n v="1.501854E-4"/>
    <n v="1.2958338991299954"/>
    <n v="3.1122405163737046"/>
    <n v="0.22088492224855225"/>
    <n v="0.76840726657908731"/>
    <n v="2.6156896917030488"/>
    <n v="139.64941057012626"/>
  </r>
  <r>
    <s v="spec_IRF_test"/>
    <s v="spec_MEAS_test"/>
    <s v="rho=4.4"/>
    <x v="18"/>
    <x v="1"/>
    <s v="LARD+HAM"/>
    <s v="REFLEC"/>
    <s v="d=5cm"/>
    <d v="2018-05-14T00:00:00"/>
    <n v="12.680859999999999"/>
    <n v="1.9482269999999999"/>
    <n v="1.4875780000000001"/>
    <n v="1.455535"/>
    <n v="0.57053600000000004"/>
    <n v="2.7396110000000001E-2"/>
    <n v="0.13403960000000001"/>
    <n v="1.075446E-4"/>
    <n v="2.4097859999999999E-2"/>
    <n v="4.9110389999999999E-3"/>
    <n v="1.9276540000000002E-2"/>
    <n v="4.529975E-2"/>
    <n v="1.260228E-3"/>
    <n v="2.105137E-4"/>
    <n v="3.5060600000000001E-3"/>
    <n v="1.501854E-4"/>
    <n v="1.2958338991299954"/>
    <n v="3.1122405163737046"/>
    <n v="0.22088492224855225"/>
    <n v="0.76840726657908731"/>
    <n v="2.6156896917030488"/>
    <n v="139.64941057012626"/>
  </r>
  <r>
    <s v="spec_IRF_test"/>
    <s v="spec_MEAS_test"/>
    <s v="rho=4.4"/>
    <x v="18"/>
    <x v="1"/>
    <s v="LARD+HAM"/>
    <s v="REFLEC"/>
    <s v="d=5cm"/>
    <d v="2018-05-14T00:00:00"/>
    <n v="12.680859999999999"/>
    <n v="1.9482269999999999"/>
    <n v="1.4875780000000001"/>
    <n v="1.455535"/>
    <n v="0.57053600000000004"/>
    <n v="2.7396110000000001E-2"/>
    <n v="0.13403960000000001"/>
    <n v="1.075446E-4"/>
    <n v="2.4097859999999999E-2"/>
    <n v="4.9110389999999999E-3"/>
    <n v="1.9276540000000002E-2"/>
    <n v="4.529975E-2"/>
    <n v="1.260228E-3"/>
    <n v="2.105137E-4"/>
    <n v="3.5060600000000001E-3"/>
    <n v="1.501854E-4"/>
    <n v="1.2958338991299954"/>
    <n v="3.1122405163737046"/>
    <n v="0.22088492224855225"/>
    <n v="0.76840726657908731"/>
    <n v="2.6156896917030488"/>
    <n v="139.64941057012626"/>
  </r>
  <r>
    <s v="spec_IRF_test"/>
    <s v="spec_MEAS_test"/>
    <s v="rho=4.4"/>
    <x v="18"/>
    <x v="1"/>
    <s v="LARD+HAM"/>
    <s v="REFLEC"/>
    <s v="d=5cm"/>
    <d v="2018-05-14T00:00:00"/>
    <n v="12.680859999999999"/>
    <n v="1.9482269999999999"/>
    <n v="1.4875780000000001"/>
    <n v="1.455535"/>
    <n v="0.57053600000000004"/>
    <n v="2.7396110000000001E-2"/>
    <n v="0.13403960000000001"/>
    <n v="1.075446E-4"/>
    <n v="2.4097859999999999E-2"/>
    <n v="4.9110389999999999E-3"/>
    <n v="1.9276540000000002E-2"/>
    <n v="4.529975E-2"/>
    <n v="1.260228E-3"/>
    <n v="2.105137E-4"/>
    <n v="3.5060600000000001E-3"/>
    <n v="1.501854E-4"/>
    <n v="1.2958338991299954"/>
    <n v="3.1122405163737046"/>
    <n v="0.22088492224855225"/>
    <n v="0.76840726657908731"/>
    <n v="2.6156896917030488"/>
    <n v="139.64941057012626"/>
  </r>
  <r>
    <s v="spec_IRF_test"/>
    <s v="spec_MEAS_test"/>
    <s v="rho=4.4"/>
    <x v="18"/>
    <x v="1"/>
    <s v="LARD+HAM"/>
    <s v="REFLEC"/>
    <s v="d=5cm"/>
    <d v="2018-05-14T00:00:00"/>
    <n v="12.680859999999999"/>
    <n v="1.9482269999999999"/>
    <n v="1.4875780000000001"/>
    <n v="1.455535"/>
    <n v="0.57053600000000004"/>
    <n v="2.7396110000000001E-2"/>
    <n v="0.13403960000000001"/>
    <n v="1.075446E-4"/>
    <n v="2.4097859999999999E-2"/>
    <n v="4.9110389999999999E-3"/>
    <n v="1.9276540000000002E-2"/>
    <n v="4.529975E-2"/>
    <n v="1.260228E-3"/>
    <n v="2.105137E-4"/>
    <n v="3.5060600000000001E-3"/>
    <n v="1.501854E-4"/>
    <n v="1.2958338991299954"/>
    <n v="3.1122405163737046"/>
    <n v="0.22088492224855225"/>
    <n v="0.76840726657908731"/>
    <n v="2.6156896917030488"/>
    <n v="139.64941057012626"/>
  </r>
  <r>
    <s v="spec_IRF_test"/>
    <s v="spec_MEAS_test"/>
    <s v="rho=4.4"/>
    <x v="18"/>
    <x v="1"/>
    <s v="LARD+HAM"/>
    <s v="REFLEC"/>
    <s v="d=5cm"/>
    <d v="2018-05-14T00:00:00"/>
    <n v="12.680859999999999"/>
    <n v="1.9482269999999999"/>
    <n v="1.4875780000000001"/>
    <n v="1.455535"/>
    <n v="0.57053600000000004"/>
    <n v="2.7396110000000001E-2"/>
    <n v="0.13403960000000001"/>
    <n v="1.075446E-4"/>
    <n v="2.4097859999999999E-2"/>
    <n v="4.9110389999999999E-3"/>
    <n v="1.9276540000000002E-2"/>
    <n v="4.529975E-2"/>
    <n v="1.260228E-3"/>
    <n v="2.105137E-4"/>
    <n v="3.5060600000000001E-3"/>
    <n v="1.501854E-4"/>
    <n v="1.2958338991299954"/>
    <n v="3.1122405163737046"/>
    <n v="0.22088492224855225"/>
    <n v="0.76840726657908731"/>
    <n v="2.6156896917030488"/>
    <n v="139.64941057012626"/>
  </r>
  <r>
    <s v="spec_IRF_test"/>
    <s v="spec_MEAS_test"/>
    <s v="rho=4.4"/>
    <x v="18"/>
    <x v="1"/>
    <s v="LARD+HAM"/>
    <s v="REFLEC"/>
    <s v="d=5cm"/>
    <d v="2018-05-14T00:00:00"/>
    <n v="12.680859999999999"/>
    <n v="1.9482269999999999"/>
    <n v="1.4875780000000001"/>
    <n v="1.455535"/>
    <n v="0.57053600000000004"/>
    <n v="2.7396110000000001E-2"/>
    <n v="0.13403960000000001"/>
    <n v="1.075446E-4"/>
    <n v="2.4097859999999999E-2"/>
    <n v="4.9110389999999999E-3"/>
    <n v="1.9276540000000002E-2"/>
    <n v="4.529975E-2"/>
    <n v="1.260228E-3"/>
    <n v="2.105137E-4"/>
    <n v="3.5060600000000001E-3"/>
    <n v="1.501854E-4"/>
    <n v="1.2958338991299954"/>
    <n v="3.1122405163737046"/>
    <n v="0.22088492224855225"/>
    <n v="0.76840726657908731"/>
    <n v="2.6156896917030488"/>
    <n v="139.64941057012626"/>
  </r>
  <r>
    <s v="spec_IRF_test"/>
    <s v="spec_MEAS_test"/>
    <s v="rho=3.3"/>
    <x v="19"/>
    <x v="1"/>
    <s v="LARD+HAM"/>
    <s v="REFLEC"/>
    <s v="d=5cm"/>
    <d v="2018-05-14T00:00:00"/>
    <n v="12.44014"/>
    <n v="1.856511"/>
    <n v="1.657592"/>
    <n v="1.8496429999999999"/>
    <n v="0.61127830000000005"/>
    <n v="3.0143099999999999E-2"/>
    <n v="0.13353670000000001"/>
    <n v="6.1805749999999994E-5"/>
    <n v="2.0378400000000001E-2"/>
    <n v="4.5830929999999999E-3"/>
    <n v="2.397154E-2"/>
    <n v="5.6953589999999998E-2"/>
    <n v="1.688817E-3"/>
    <n v="2.8200730000000002E-4"/>
    <n v="4.5598069999999999E-3"/>
    <n v="1.9116080000000001E-4"/>
    <n v="1.4461664872899966"/>
    <n v="3.0791666283709884"/>
    <n v="0.27627628855792852"/>
    <n v="0.93556170400522842"/>
    <n v="3.414647059572387"/>
    <n v="309.2929055953532"/>
  </r>
  <r>
    <s v="spec_IRF_test"/>
    <s v="spec_MEAS_test"/>
    <s v="rho=3.3"/>
    <x v="19"/>
    <x v="1"/>
    <s v="LARD+HAM"/>
    <s v="REFLEC"/>
    <s v="d=5cm"/>
    <d v="2018-05-14T00:00:00"/>
    <n v="12.44014"/>
    <n v="1.856511"/>
    <n v="1.657592"/>
    <n v="1.8496429999999999"/>
    <n v="0.61127830000000005"/>
    <n v="3.0143099999999999E-2"/>
    <n v="0.13353670000000001"/>
    <n v="6.1805749999999994E-5"/>
    <n v="2.0378400000000001E-2"/>
    <n v="4.5830929999999999E-3"/>
    <n v="2.397154E-2"/>
    <n v="5.6953589999999998E-2"/>
    <n v="1.688817E-3"/>
    <n v="2.8200730000000002E-4"/>
    <n v="4.5598069999999999E-3"/>
    <n v="1.9116080000000001E-4"/>
    <n v="1.4461664872899966"/>
    <n v="3.0791666283709884"/>
    <n v="0.27627628855792852"/>
    <n v="0.93556170400522842"/>
    <n v="3.414647059572387"/>
    <n v="309.2929055953532"/>
  </r>
  <r>
    <s v="spec_IRF_test"/>
    <s v="spec_MEAS_test"/>
    <s v="rho=3.3"/>
    <x v="19"/>
    <x v="1"/>
    <s v="LARD+HAM"/>
    <s v="REFLEC"/>
    <s v="d=5cm"/>
    <d v="2018-05-14T00:00:00"/>
    <n v="12.44014"/>
    <n v="1.856511"/>
    <n v="1.657592"/>
    <n v="1.8496429999999999"/>
    <n v="0.61127830000000005"/>
    <n v="3.0143099999999999E-2"/>
    <n v="0.13353670000000001"/>
    <n v="6.1805749999999994E-5"/>
    <n v="2.0378400000000001E-2"/>
    <n v="4.5830929999999999E-3"/>
    <n v="2.397154E-2"/>
    <n v="5.6953589999999998E-2"/>
    <n v="1.688817E-3"/>
    <n v="2.8200730000000002E-4"/>
    <n v="4.5598069999999999E-3"/>
    <n v="1.9116080000000001E-4"/>
    <n v="1.4461664872899966"/>
    <n v="3.0791666283709884"/>
    <n v="0.27627628855792852"/>
    <n v="0.93556170400522842"/>
    <n v="3.414647059572387"/>
    <n v="309.2929055953532"/>
  </r>
  <r>
    <s v="spec_IRF_test"/>
    <s v="spec_MEAS_test"/>
    <s v="rho=3.3"/>
    <x v="19"/>
    <x v="1"/>
    <s v="LARD+HAM"/>
    <s v="REFLEC"/>
    <s v="d=5cm"/>
    <d v="2018-05-14T00:00:00"/>
    <n v="12.44014"/>
    <n v="1.856511"/>
    <n v="1.657592"/>
    <n v="1.8496429999999999"/>
    <n v="0.61127830000000005"/>
    <n v="3.0143099999999999E-2"/>
    <n v="0.13353670000000001"/>
    <n v="6.1805749999999994E-5"/>
    <n v="2.0378400000000001E-2"/>
    <n v="4.5830929999999999E-3"/>
    <n v="2.397154E-2"/>
    <n v="5.6953589999999998E-2"/>
    <n v="1.688817E-3"/>
    <n v="2.8200730000000002E-4"/>
    <n v="4.5598069999999999E-3"/>
    <n v="1.9116080000000001E-4"/>
    <n v="1.4461664872899966"/>
    <n v="3.0791666283709884"/>
    <n v="0.27627628855792852"/>
    <n v="0.93556170400522842"/>
    <n v="3.414647059572387"/>
    <n v="309.2929055953532"/>
  </r>
  <r>
    <s v="spec_IRF_test"/>
    <s v="spec_MEAS_test"/>
    <s v="rho=3.3"/>
    <x v="19"/>
    <x v="1"/>
    <s v="LARD+HAM"/>
    <s v="REFLEC"/>
    <s v="d=5cm"/>
    <d v="2018-05-14T00:00:00"/>
    <n v="12.44014"/>
    <n v="1.856511"/>
    <n v="1.657592"/>
    <n v="1.8496429999999999"/>
    <n v="0.61127830000000005"/>
    <n v="3.0143099999999999E-2"/>
    <n v="0.13353670000000001"/>
    <n v="6.1805749999999994E-5"/>
    <n v="2.0378400000000001E-2"/>
    <n v="4.5830929999999999E-3"/>
    <n v="2.397154E-2"/>
    <n v="5.6953589999999998E-2"/>
    <n v="1.688817E-3"/>
    <n v="2.8200730000000002E-4"/>
    <n v="4.5598069999999999E-3"/>
    <n v="1.9116080000000001E-4"/>
    <n v="1.4461664872899966"/>
    <n v="3.0791666283709884"/>
    <n v="0.27627628855792852"/>
    <n v="0.93556170400522842"/>
    <n v="3.414647059572387"/>
    <n v="309.2929055953532"/>
  </r>
  <r>
    <s v="spec_IRF_test"/>
    <s v="spec_MEAS_test"/>
    <s v="rho=3.3"/>
    <x v="19"/>
    <x v="1"/>
    <s v="LARD+HAM"/>
    <s v="REFLEC"/>
    <s v="d=5cm"/>
    <d v="2018-05-14T00:00:00"/>
    <n v="12.44014"/>
    <n v="1.856511"/>
    <n v="1.657592"/>
    <n v="1.8496429999999999"/>
    <n v="0.61127830000000005"/>
    <n v="3.0143099999999999E-2"/>
    <n v="0.13353670000000001"/>
    <n v="6.1805749999999994E-5"/>
    <n v="2.0378400000000001E-2"/>
    <n v="4.5830929999999999E-3"/>
    <n v="2.397154E-2"/>
    <n v="5.6953589999999998E-2"/>
    <n v="1.688817E-3"/>
    <n v="2.8200730000000002E-4"/>
    <n v="4.5598069999999999E-3"/>
    <n v="1.9116080000000001E-4"/>
    <n v="1.4461664872899966"/>
    <n v="3.0791666283709884"/>
    <n v="0.27627628855792852"/>
    <n v="0.93556170400522842"/>
    <n v="3.414647059572387"/>
    <n v="309.2929055953532"/>
  </r>
  <r>
    <s v="spec_IRF_test"/>
    <s v="spec_MEAS_test"/>
    <s v="rho=3.3"/>
    <x v="19"/>
    <x v="1"/>
    <s v="LARD+HAM"/>
    <s v="REFLEC"/>
    <s v="d=5cm"/>
    <d v="2018-05-14T00:00:00"/>
    <n v="12.44014"/>
    <n v="1.856511"/>
    <n v="1.657592"/>
    <n v="1.8496429999999999"/>
    <n v="0.61127830000000005"/>
    <n v="3.0143099999999999E-2"/>
    <n v="0.13353670000000001"/>
    <n v="6.1805749999999994E-5"/>
    <n v="2.0378400000000001E-2"/>
    <n v="4.5830929999999999E-3"/>
    <n v="2.397154E-2"/>
    <n v="5.6953589999999998E-2"/>
    <n v="1.688817E-3"/>
    <n v="2.8200730000000002E-4"/>
    <n v="4.5598069999999999E-3"/>
    <n v="1.9116080000000001E-4"/>
    <n v="1.4461664872899966"/>
    <n v="3.0791666283709884"/>
    <n v="0.27627628855792852"/>
    <n v="0.93556170400522842"/>
    <n v="3.414647059572387"/>
    <n v="309.2929055953532"/>
  </r>
  <r>
    <s v="spec_IRF_test"/>
    <s v="spec_MEAS_test"/>
    <s v="rho=3.3"/>
    <x v="19"/>
    <x v="1"/>
    <s v="LARD+HAM"/>
    <s v="REFLEC"/>
    <s v="d=5cm"/>
    <d v="2018-05-14T00:00:00"/>
    <n v="12.44014"/>
    <n v="1.856511"/>
    <n v="1.657592"/>
    <n v="1.8496429999999999"/>
    <n v="0.61127830000000005"/>
    <n v="3.0143099999999999E-2"/>
    <n v="0.13353670000000001"/>
    <n v="6.1805749999999994E-5"/>
    <n v="2.0378400000000001E-2"/>
    <n v="4.5830929999999999E-3"/>
    <n v="2.397154E-2"/>
    <n v="5.6953589999999998E-2"/>
    <n v="1.688817E-3"/>
    <n v="2.8200730000000002E-4"/>
    <n v="4.5598069999999999E-3"/>
    <n v="1.9116080000000001E-4"/>
    <n v="1.4461664872899966"/>
    <n v="3.0791666283709884"/>
    <n v="0.27627628855792852"/>
    <n v="0.93556170400522842"/>
    <n v="3.414647059572387"/>
    <n v="309.2929055953532"/>
  </r>
  <r>
    <s v="spec_IRF_test"/>
    <s v="spec_MEAS_test"/>
    <s v="rho=2.4"/>
    <x v="20"/>
    <x v="1"/>
    <s v="LARD+HAM"/>
    <s v="REFLEC"/>
    <s v="d=5cm"/>
    <d v="2018-05-14T00:00:00"/>
    <n v="12.07785"/>
    <n v="1.739746"/>
    <n v="2.0322450000000001"/>
    <n v="2.328227"/>
    <n v="0.63800730000000005"/>
    <n v="2.7763659999999999E-2"/>
    <n v="0.1536293"/>
    <n v="6.3677799999999995E-5"/>
    <n v="1.5872979999999998E-2"/>
    <n v="3.8477450000000001E-3"/>
    <n v="2.8621859999999999E-2"/>
    <n v="7.2548340000000003E-2"/>
    <n v="2.0408079999999999E-3"/>
    <n v="3.5748330000000001E-4"/>
    <n v="5.6446070000000003E-3"/>
    <n v="2.411487E-4"/>
    <n v="1.4083862920071153"/>
    <n v="3.1160337888015217"/>
    <n v="0.31987220208922368"/>
    <n v="1.2875942869203845"/>
    <n v="3.6741734812304685"/>
    <n v="378.70136845179957"/>
  </r>
  <r>
    <s v="spec_IRF_test"/>
    <s v="spec_MEAS_test"/>
    <s v="rho=2.4"/>
    <x v="20"/>
    <x v="1"/>
    <s v="LARD+HAM"/>
    <s v="REFLEC"/>
    <s v="d=5cm"/>
    <d v="2018-05-14T00:00:00"/>
    <n v="12.07785"/>
    <n v="1.739746"/>
    <n v="2.0322450000000001"/>
    <n v="2.328227"/>
    <n v="0.63800730000000005"/>
    <n v="2.7763659999999999E-2"/>
    <n v="0.1536293"/>
    <n v="6.3677799999999995E-5"/>
    <n v="1.5872979999999998E-2"/>
    <n v="3.8477450000000001E-3"/>
    <n v="2.8621859999999999E-2"/>
    <n v="7.2548340000000003E-2"/>
    <n v="2.0408079999999999E-3"/>
    <n v="3.5748330000000001E-4"/>
    <n v="5.6446070000000003E-3"/>
    <n v="2.411487E-4"/>
    <n v="1.4083862920071153"/>
    <n v="3.1160337888015217"/>
    <n v="0.31987220208922368"/>
    <n v="1.2875942869203845"/>
    <n v="3.6741734812304685"/>
    <n v="378.70136845179957"/>
  </r>
  <r>
    <s v="spec_IRF_test"/>
    <s v="spec_MEAS_test"/>
    <s v="rho=2.4"/>
    <x v="20"/>
    <x v="1"/>
    <s v="LARD+HAM"/>
    <s v="REFLEC"/>
    <s v="d=5cm"/>
    <d v="2018-05-14T00:00:00"/>
    <n v="12.07785"/>
    <n v="1.739746"/>
    <n v="2.0322450000000001"/>
    <n v="2.328227"/>
    <n v="0.63800730000000005"/>
    <n v="2.7763659999999999E-2"/>
    <n v="0.1536293"/>
    <n v="6.3677799999999995E-5"/>
    <n v="1.5872979999999998E-2"/>
    <n v="3.8477450000000001E-3"/>
    <n v="2.8621859999999999E-2"/>
    <n v="7.2548340000000003E-2"/>
    <n v="2.0408079999999999E-3"/>
    <n v="3.5748330000000001E-4"/>
    <n v="5.6446070000000003E-3"/>
    <n v="2.411487E-4"/>
    <n v="1.4083862920071153"/>
    <n v="3.1160337888015217"/>
    <n v="0.31987220208922368"/>
    <n v="1.2875942869203845"/>
    <n v="3.6741734812304685"/>
    <n v="378.70136845179957"/>
  </r>
  <r>
    <s v="spec_IRF_test"/>
    <s v="spec_MEAS_test"/>
    <s v="rho=2.4"/>
    <x v="20"/>
    <x v="1"/>
    <s v="LARD+HAM"/>
    <s v="REFLEC"/>
    <s v="d=5cm"/>
    <d v="2018-05-14T00:00:00"/>
    <n v="12.07785"/>
    <n v="1.739746"/>
    <n v="2.0322450000000001"/>
    <n v="2.328227"/>
    <n v="0.63800730000000005"/>
    <n v="2.7763659999999999E-2"/>
    <n v="0.1536293"/>
    <n v="6.3677799999999995E-5"/>
    <n v="1.5872979999999998E-2"/>
    <n v="3.8477450000000001E-3"/>
    <n v="2.8621859999999999E-2"/>
    <n v="7.2548340000000003E-2"/>
    <n v="2.0408079999999999E-3"/>
    <n v="3.5748330000000001E-4"/>
    <n v="5.6446070000000003E-3"/>
    <n v="2.411487E-4"/>
    <n v="1.4083862920071153"/>
    <n v="3.1160337888015217"/>
    <n v="0.31987220208922368"/>
    <n v="1.2875942869203845"/>
    <n v="3.6741734812304685"/>
    <n v="378.70136845179957"/>
  </r>
  <r>
    <s v="spec_IRF_test"/>
    <s v="spec_MEAS_test"/>
    <s v="rho=2.4"/>
    <x v="20"/>
    <x v="1"/>
    <s v="LARD+HAM"/>
    <s v="REFLEC"/>
    <s v="d=5cm"/>
    <d v="2018-05-14T00:00:00"/>
    <n v="12.07785"/>
    <n v="1.739746"/>
    <n v="2.0322450000000001"/>
    <n v="2.328227"/>
    <n v="0.63800730000000005"/>
    <n v="2.7763659999999999E-2"/>
    <n v="0.1536293"/>
    <n v="6.3677799999999995E-5"/>
    <n v="1.5872979999999998E-2"/>
    <n v="3.8477450000000001E-3"/>
    <n v="2.8621859999999999E-2"/>
    <n v="7.2548340000000003E-2"/>
    <n v="2.0408079999999999E-3"/>
    <n v="3.5748330000000001E-4"/>
    <n v="5.6446070000000003E-3"/>
    <n v="2.411487E-4"/>
    <n v="1.4083862920071153"/>
    <n v="3.1160337888015217"/>
    <n v="0.31987220208922368"/>
    <n v="1.2875942869203845"/>
    <n v="3.6741734812304685"/>
    <n v="378.70136845179957"/>
  </r>
  <r>
    <s v="spec_IRF_test"/>
    <s v="spec_MEAS_test"/>
    <s v="rho=2.4"/>
    <x v="20"/>
    <x v="1"/>
    <s v="LARD+HAM"/>
    <s v="REFLEC"/>
    <s v="d=5cm"/>
    <d v="2018-05-14T00:00:00"/>
    <n v="12.07785"/>
    <n v="1.739746"/>
    <n v="2.0322450000000001"/>
    <n v="2.328227"/>
    <n v="0.63800730000000005"/>
    <n v="2.7763659999999999E-2"/>
    <n v="0.1536293"/>
    <n v="6.3677799999999995E-5"/>
    <n v="1.5872979999999998E-2"/>
    <n v="3.8477450000000001E-3"/>
    <n v="2.8621859999999999E-2"/>
    <n v="7.2548340000000003E-2"/>
    <n v="2.0408079999999999E-3"/>
    <n v="3.5748330000000001E-4"/>
    <n v="5.6446070000000003E-3"/>
    <n v="2.411487E-4"/>
    <n v="1.4083862920071153"/>
    <n v="3.1160337888015217"/>
    <n v="0.31987220208922368"/>
    <n v="1.2875942869203845"/>
    <n v="3.6741734812304685"/>
    <n v="378.70136845179957"/>
  </r>
  <r>
    <s v="spec_IRF_test"/>
    <s v="spec_MEAS_test"/>
    <s v="rho=2.4"/>
    <x v="20"/>
    <x v="1"/>
    <s v="LARD+HAM"/>
    <s v="REFLEC"/>
    <s v="d=5cm"/>
    <d v="2018-05-14T00:00:00"/>
    <n v="12.07785"/>
    <n v="1.739746"/>
    <n v="2.0322450000000001"/>
    <n v="2.328227"/>
    <n v="0.63800730000000005"/>
    <n v="2.7763659999999999E-2"/>
    <n v="0.1536293"/>
    <n v="6.3677799999999995E-5"/>
    <n v="1.5872979999999998E-2"/>
    <n v="3.8477450000000001E-3"/>
    <n v="2.8621859999999999E-2"/>
    <n v="7.2548340000000003E-2"/>
    <n v="2.0408079999999999E-3"/>
    <n v="3.5748330000000001E-4"/>
    <n v="5.6446070000000003E-3"/>
    <n v="2.411487E-4"/>
    <n v="1.4083862920071153"/>
    <n v="3.1160337888015217"/>
    <n v="0.31987220208922368"/>
    <n v="1.2875942869203845"/>
    <n v="3.6741734812304685"/>
    <n v="378.70136845179957"/>
  </r>
  <r>
    <s v="spec_IRF_test"/>
    <s v="spec_MEAS_test"/>
    <s v="rho=2.4"/>
    <x v="20"/>
    <x v="1"/>
    <s v="LARD+HAM"/>
    <s v="REFLEC"/>
    <s v="d=5cm"/>
    <d v="2018-05-14T00:00:00"/>
    <n v="12.07785"/>
    <n v="1.739746"/>
    <n v="2.0322450000000001"/>
    <n v="2.328227"/>
    <n v="0.63800730000000005"/>
    <n v="2.7763659999999999E-2"/>
    <n v="0.1536293"/>
    <n v="6.3677799999999995E-5"/>
    <n v="1.5872979999999998E-2"/>
    <n v="3.8477450000000001E-3"/>
    <n v="2.8621859999999999E-2"/>
    <n v="7.2548340000000003E-2"/>
    <n v="2.0408079999999999E-3"/>
    <n v="3.5748330000000001E-4"/>
    <n v="5.6446070000000003E-3"/>
    <n v="2.411487E-4"/>
    <n v="1.4083862920071153"/>
    <n v="3.1160337888015217"/>
    <n v="0.31987220208922368"/>
    <n v="1.2875942869203845"/>
    <n v="3.6741734812304685"/>
    <n v="378.70136845179957"/>
  </r>
  <r>
    <s v="spec_IRF_test"/>
    <s v="spec_MEAS_test"/>
    <s v="rho=2"/>
    <x v="21"/>
    <x v="1"/>
    <s v="LARD+HAM"/>
    <s v="REFLEC"/>
    <s v="d=5cm"/>
    <d v="2018-05-14T00:00:00"/>
    <n v="11.41099"/>
    <n v="1.7076800000000001"/>
    <n v="2.5252050000000001"/>
    <n v="2.615567"/>
    <n v="0.56930840000000005"/>
    <n v="2.3925040000000002E-2"/>
    <n v="0.1739464"/>
    <n v="4.9300899999999998E-4"/>
    <n v="1.552328E-2"/>
    <n v="4.1505910000000003E-3"/>
    <n v="3.3646370000000002E-2"/>
    <n v="9.5899709999999999E-2"/>
    <n v="2.456003E-3"/>
    <n v="4.4557679999999999E-4"/>
    <n v="6.7014850000000001E-3"/>
    <n v="3.0924929999999999E-4"/>
    <n v="1.3324213281693962"/>
    <n v="3.6664979333352958"/>
    <n v="0.43140115269685109"/>
    <n v="1.8623868549436071"/>
    <n v="3.8526149434538457"/>
    <n v="62.726907622376061"/>
  </r>
  <r>
    <s v="spec_IRF_test"/>
    <s v="spec_MEAS_test"/>
    <s v="rho=2"/>
    <x v="21"/>
    <x v="1"/>
    <s v="LARD+HAM"/>
    <s v="REFLEC"/>
    <s v="d=5cm"/>
    <d v="2018-05-14T00:00:00"/>
    <n v="11.41099"/>
    <n v="1.7076800000000001"/>
    <n v="2.5252050000000001"/>
    <n v="2.615567"/>
    <n v="0.56930840000000005"/>
    <n v="2.3925040000000002E-2"/>
    <n v="0.1739464"/>
    <n v="4.9300899999999998E-4"/>
    <n v="1.552328E-2"/>
    <n v="4.1505910000000003E-3"/>
    <n v="3.3646370000000002E-2"/>
    <n v="9.5899709999999999E-2"/>
    <n v="2.456003E-3"/>
    <n v="4.4557679999999999E-4"/>
    <n v="6.7014850000000001E-3"/>
    <n v="3.0924929999999999E-4"/>
    <n v="1.3324213281693962"/>
    <n v="3.6664979333352958"/>
    <n v="0.43140115269685109"/>
    <n v="1.8623868549436071"/>
    <n v="3.8526149434538457"/>
    <n v="62.726907622376061"/>
  </r>
  <r>
    <s v="spec_IRF_test"/>
    <s v="spec_MEAS_test"/>
    <s v="rho=2"/>
    <x v="21"/>
    <x v="1"/>
    <s v="LARD+HAM"/>
    <s v="REFLEC"/>
    <s v="d=5cm"/>
    <d v="2018-05-14T00:00:00"/>
    <n v="11.41099"/>
    <n v="1.7076800000000001"/>
    <n v="2.5252050000000001"/>
    <n v="2.615567"/>
    <n v="0.56930840000000005"/>
    <n v="2.3925040000000002E-2"/>
    <n v="0.1739464"/>
    <n v="4.9300899999999998E-4"/>
    <n v="1.552328E-2"/>
    <n v="4.1505910000000003E-3"/>
    <n v="3.3646370000000002E-2"/>
    <n v="9.5899709999999999E-2"/>
    <n v="2.456003E-3"/>
    <n v="4.4557679999999999E-4"/>
    <n v="6.7014850000000001E-3"/>
    <n v="3.0924929999999999E-4"/>
    <n v="1.3324213281693962"/>
    <n v="3.6664979333352958"/>
    <n v="0.43140115269685109"/>
    <n v="1.8623868549436071"/>
    <n v="3.8526149434538457"/>
    <n v="62.726907622376061"/>
  </r>
  <r>
    <s v="spec_IRF_test"/>
    <s v="spec_MEAS_test"/>
    <s v="rho=2"/>
    <x v="21"/>
    <x v="1"/>
    <s v="LARD+HAM"/>
    <s v="REFLEC"/>
    <s v="d=5cm"/>
    <d v="2018-05-14T00:00:00"/>
    <n v="11.41099"/>
    <n v="1.7076800000000001"/>
    <n v="2.5252050000000001"/>
    <n v="2.615567"/>
    <n v="0.56930840000000005"/>
    <n v="2.3925040000000002E-2"/>
    <n v="0.1739464"/>
    <n v="4.9300899999999998E-4"/>
    <n v="1.552328E-2"/>
    <n v="4.1505910000000003E-3"/>
    <n v="3.3646370000000002E-2"/>
    <n v="9.5899709999999999E-2"/>
    <n v="2.456003E-3"/>
    <n v="4.4557679999999999E-4"/>
    <n v="6.7014850000000001E-3"/>
    <n v="3.0924929999999999E-4"/>
    <n v="1.3324213281693962"/>
    <n v="3.6664979333352958"/>
    <n v="0.43140115269685109"/>
    <n v="1.8623868549436071"/>
    <n v="3.8526149434538457"/>
    <n v="62.726907622376061"/>
  </r>
  <r>
    <s v="spec_IRF_test"/>
    <s v="spec_MEAS_test"/>
    <s v="rho=2"/>
    <x v="21"/>
    <x v="1"/>
    <s v="LARD+HAM"/>
    <s v="REFLEC"/>
    <s v="d=5cm"/>
    <d v="2018-05-14T00:00:00"/>
    <n v="11.41099"/>
    <n v="1.7076800000000001"/>
    <n v="2.5252050000000001"/>
    <n v="2.615567"/>
    <n v="0.56930840000000005"/>
    <n v="2.3925040000000002E-2"/>
    <n v="0.1739464"/>
    <n v="4.9300899999999998E-4"/>
    <n v="1.552328E-2"/>
    <n v="4.1505910000000003E-3"/>
    <n v="3.3646370000000002E-2"/>
    <n v="9.5899709999999999E-2"/>
    <n v="2.456003E-3"/>
    <n v="4.4557679999999999E-4"/>
    <n v="6.7014850000000001E-3"/>
    <n v="3.0924929999999999E-4"/>
    <n v="1.3324213281693962"/>
    <n v="3.6664979333352958"/>
    <n v="0.43140115269685109"/>
    <n v="1.8623868549436071"/>
    <n v="3.8526149434538457"/>
    <n v="62.726907622376061"/>
  </r>
  <r>
    <s v="spec_IRF_test"/>
    <s v="spec_MEAS_test"/>
    <s v="rho=2"/>
    <x v="21"/>
    <x v="1"/>
    <s v="LARD+HAM"/>
    <s v="REFLEC"/>
    <s v="d=5cm"/>
    <d v="2018-05-14T00:00:00"/>
    <n v="11.41099"/>
    <n v="1.7076800000000001"/>
    <n v="2.5252050000000001"/>
    <n v="2.615567"/>
    <n v="0.56930840000000005"/>
    <n v="2.3925040000000002E-2"/>
    <n v="0.1739464"/>
    <n v="4.9300899999999998E-4"/>
    <n v="1.552328E-2"/>
    <n v="4.1505910000000003E-3"/>
    <n v="3.3646370000000002E-2"/>
    <n v="9.5899709999999999E-2"/>
    <n v="2.456003E-3"/>
    <n v="4.4557679999999999E-4"/>
    <n v="6.7014850000000001E-3"/>
    <n v="3.0924929999999999E-4"/>
    <n v="1.3324213281693962"/>
    <n v="3.6664979333352958"/>
    <n v="0.43140115269685109"/>
    <n v="1.8623868549436071"/>
    <n v="3.8526149434538457"/>
    <n v="62.726907622376061"/>
  </r>
  <r>
    <s v="spec_IRF_test"/>
    <s v="spec_MEAS_test"/>
    <s v="rho=2"/>
    <x v="21"/>
    <x v="1"/>
    <s v="LARD+HAM"/>
    <s v="REFLEC"/>
    <s v="d=5cm"/>
    <d v="2018-05-14T00:00:00"/>
    <n v="11.41099"/>
    <n v="1.7076800000000001"/>
    <n v="2.5252050000000001"/>
    <n v="2.615567"/>
    <n v="0.56930840000000005"/>
    <n v="2.3925040000000002E-2"/>
    <n v="0.1739464"/>
    <n v="4.9300899999999998E-4"/>
    <n v="1.552328E-2"/>
    <n v="4.1505910000000003E-3"/>
    <n v="3.3646370000000002E-2"/>
    <n v="9.5899709999999999E-2"/>
    <n v="2.456003E-3"/>
    <n v="4.4557679999999999E-4"/>
    <n v="6.7014850000000001E-3"/>
    <n v="3.0924929999999999E-4"/>
    <n v="1.3324213281693962"/>
    <n v="3.6664979333352958"/>
    <n v="0.43140115269685109"/>
    <n v="1.8623868549436071"/>
    <n v="3.8526149434538457"/>
    <n v="62.726907622376061"/>
  </r>
  <r>
    <s v="spec_IRF_test"/>
    <s v="spec_MEAS_test"/>
    <s v="rho=2"/>
    <x v="21"/>
    <x v="1"/>
    <s v="LARD+HAM"/>
    <s v="REFLEC"/>
    <s v="d=5cm"/>
    <d v="2018-05-14T00:00:00"/>
    <n v="11.41099"/>
    <n v="1.7076800000000001"/>
    <n v="2.5252050000000001"/>
    <n v="2.615567"/>
    <n v="0.56930840000000005"/>
    <n v="2.3925040000000002E-2"/>
    <n v="0.1739464"/>
    <n v="4.9300899999999998E-4"/>
    <n v="1.552328E-2"/>
    <n v="4.1505910000000003E-3"/>
    <n v="3.3646370000000002E-2"/>
    <n v="9.5899709999999999E-2"/>
    <n v="2.456003E-3"/>
    <n v="4.4557679999999999E-4"/>
    <n v="6.7014850000000001E-3"/>
    <n v="3.0924929999999999E-4"/>
    <n v="1.3324213281693962"/>
    <n v="3.6664979333352958"/>
    <n v="0.43140115269685109"/>
    <n v="1.8623868549436071"/>
    <n v="3.8526149434538457"/>
    <n v="62.726907622376061"/>
  </r>
  <r>
    <s v="spec_IRF_test"/>
    <s v="spec_MEAS_test"/>
    <s v="rho=1.3"/>
    <x v="22"/>
    <x v="1"/>
    <s v="LARD+HAM"/>
    <s v="REFLEC"/>
    <s v="d=5cm"/>
    <d v="2018-05-14T00:00:00"/>
    <n v="12.91995"/>
    <n v="1.6424030000000001"/>
    <n v="1.9967010000000001"/>
    <n v="2.748793"/>
    <n v="0.68773660000000003"/>
    <n v="1.317629E-2"/>
    <n v="0.1590782"/>
    <n v="1.5599879999999999E-4"/>
    <n v="1.67291E-2"/>
    <n v="4.0032990000000001E-3"/>
    <n v="4.424881E-2"/>
    <n v="0.12962190000000001"/>
    <n v="3.2974219999999999E-3"/>
    <n v="5.9297970000000001E-4"/>
    <n v="8.9631439999999993E-3"/>
    <n v="4.0755270000000001E-4"/>
    <n v="2.2160959502699704"/>
    <n v="4.7155933531553673"/>
    <n v="0.47946001419729584"/>
    <n v="4.5003540450308845"/>
    <n v="5.6344263387440892"/>
    <n v="261.25374041338779"/>
  </r>
  <r>
    <s v="spec_IRF_test"/>
    <s v="spec_MEAS_test"/>
    <s v="rho=1.3"/>
    <x v="22"/>
    <x v="1"/>
    <s v="LARD+HAM"/>
    <s v="REFLEC"/>
    <s v="d=5cm"/>
    <d v="2018-05-14T00:00:00"/>
    <n v="12.91995"/>
    <n v="1.6424030000000001"/>
    <n v="1.9967010000000001"/>
    <n v="2.748793"/>
    <n v="0.68773660000000003"/>
    <n v="1.317629E-2"/>
    <n v="0.1590782"/>
    <n v="1.5599879999999999E-4"/>
    <n v="1.67291E-2"/>
    <n v="4.0032990000000001E-3"/>
    <n v="4.424881E-2"/>
    <n v="0.12962190000000001"/>
    <n v="3.2974219999999999E-3"/>
    <n v="5.9297970000000001E-4"/>
    <n v="8.9631439999999993E-3"/>
    <n v="4.0755270000000001E-4"/>
    <n v="2.2160959502699704"/>
    <n v="4.7155933531553673"/>
    <n v="0.47946001419729584"/>
    <n v="4.5003540450308845"/>
    <n v="5.6344263387440892"/>
    <n v="261.25374041338779"/>
  </r>
  <r>
    <s v="spec_IRF_test"/>
    <s v="spec_MEAS_test"/>
    <s v="rho=1.3"/>
    <x v="22"/>
    <x v="1"/>
    <s v="LARD+HAM"/>
    <s v="REFLEC"/>
    <s v="d=5cm"/>
    <d v="2018-05-14T00:00:00"/>
    <n v="12.91995"/>
    <n v="1.6424030000000001"/>
    <n v="1.9967010000000001"/>
    <n v="2.748793"/>
    <n v="0.68773660000000003"/>
    <n v="1.317629E-2"/>
    <n v="0.1590782"/>
    <n v="1.5599879999999999E-4"/>
    <n v="1.67291E-2"/>
    <n v="4.0032990000000001E-3"/>
    <n v="4.424881E-2"/>
    <n v="0.12962190000000001"/>
    <n v="3.2974219999999999E-3"/>
    <n v="5.9297970000000001E-4"/>
    <n v="8.9631439999999993E-3"/>
    <n v="4.0755270000000001E-4"/>
    <n v="2.2160959502699704"/>
    <n v="4.7155933531553673"/>
    <n v="0.47946001419729584"/>
    <n v="4.5003540450308845"/>
    <n v="5.6344263387440892"/>
    <n v="261.25374041338779"/>
  </r>
  <r>
    <s v="spec_IRF_test"/>
    <s v="spec_MEAS_test"/>
    <s v="rho=1.3"/>
    <x v="22"/>
    <x v="1"/>
    <s v="LARD+HAM"/>
    <s v="REFLEC"/>
    <s v="d=5cm"/>
    <d v="2018-05-14T00:00:00"/>
    <n v="12.91995"/>
    <n v="1.6424030000000001"/>
    <n v="1.9967010000000001"/>
    <n v="2.748793"/>
    <n v="0.68773660000000003"/>
    <n v="1.317629E-2"/>
    <n v="0.1590782"/>
    <n v="1.5599879999999999E-4"/>
    <n v="1.67291E-2"/>
    <n v="4.0032990000000001E-3"/>
    <n v="4.424881E-2"/>
    <n v="0.12962190000000001"/>
    <n v="3.2974219999999999E-3"/>
    <n v="5.9297970000000001E-4"/>
    <n v="8.9631439999999993E-3"/>
    <n v="4.0755270000000001E-4"/>
    <n v="2.2160959502699704"/>
    <n v="4.7155933531553673"/>
    <n v="0.47946001419729584"/>
    <n v="4.5003540450308845"/>
    <n v="5.6344263387440892"/>
    <n v="261.25374041338779"/>
  </r>
  <r>
    <s v="spec_IRF_test"/>
    <s v="spec_MEAS_test"/>
    <s v="rho=1.3"/>
    <x v="22"/>
    <x v="1"/>
    <s v="LARD+HAM"/>
    <s v="REFLEC"/>
    <s v="d=5cm"/>
    <d v="2018-05-14T00:00:00"/>
    <n v="12.91995"/>
    <n v="1.6424030000000001"/>
    <n v="1.9967010000000001"/>
    <n v="2.748793"/>
    <n v="0.68773660000000003"/>
    <n v="1.317629E-2"/>
    <n v="0.1590782"/>
    <n v="1.5599879999999999E-4"/>
    <n v="1.67291E-2"/>
    <n v="4.0032990000000001E-3"/>
    <n v="4.424881E-2"/>
    <n v="0.12962190000000001"/>
    <n v="3.2974219999999999E-3"/>
    <n v="5.9297970000000001E-4"/>
    <n v="8.9631439999999993E-3"/>
    <n v="4.0755270000000001E-4"/>
    <n v="2.2160959502699704"/>
    <n v="4.7155933531553673"/>
    <n v="0.47946001419729584"/>
    <n v="4.5003540450308845"/>
    <n v="5.6344263387440892"/>
    <n v="261.25374041338779"/>
  </r>
  <r>
    <s v="spec_IRF_test"/>
    <s v="spec_MEAS_test"/>
    <s v="rho=1.3"/>
    <x v="22"/>
    <x v="1"/>
    <s v="LARD+HAM"/>
    <s v="REFLEC"/>
    <s v="d=5cm"/>
    <d v="2018-05-14T00:00:00"/>
    <n v="12.91995"/>
    <n v="1.6424030000000001"/>
    <n v="1.9967010000000001"/>
    <n v="2.748793"/>
    <n v="0.68773660000000003"/>
    <n v="1.317629E-2"/>
    <n v="0.1590782"/>
    <n v="1.5599879999999999E-4"/>
    <n v="1.67291E-2"/>
    <n v="4.0032990000000001E-3"/>
    <n v="4.424881E-2"/>
    <n v="0.12962190000000001"/>
    <n v="3.2974219999999999E-3"/>
    <n v="5.9297970000000001E-4"/>
    <n v="8.9631439999999993E-3"/>
    <n v="4.0755270000000001E-4"/>
    <n v="2.2160959502699704"/>
    <n v="4.7155933531553673"/>
    <n v="0.47946001419729584"/>
    <n v="4.5003540450308845"/>
    <n v="5.6344263387440892"/>
    <n v="261.25374041338779"/>
  </r>
  <r>
    <s v="spec_IRF_test"/>
    <s v="spec_MEAS_test"/>
    <s v="rho=1.3"/>
    <x v="22"/>
    <x v="1"/>
    <s v="LARD+HAM"/>
    <s v="REFLEC"/>
    <s v="d=5cm"/>
    <d v="2018-05-14T00:00:00"/>
    <n v="12.91995"/>
    <n v="1.6424030000000001"/>
    <n v="1.9967010000000001"/>
    <n v="2.748793"/>
    <n v="0.68773660000000003"/>
    <n v="1.317629E-2"/>
    <n v="0.1590782"/>
    <n v="1.5599879999999999E-4"/>
    <n v="1.67291E-2"/>
    <n v="4.0032990000000001E-3"/>
    <n v="4.424881E-2"/>
    <n v="0.12962190000000001"/>
    <n v="3.2974219999999999E-3"/>
    <n v="5.9297970000000001E-4"/>
    <n v="8.9631439999999993E-3"/>
    <n v="4.0755270000000001E-4"/>
    <n v="2.2160959502699704"/>
    <n v="4.7155933531553673"/>
    <n v="0.47946001419729584"/>
    <n v="4.5003540450308845"/>
    <n v="5.6344263387440892"/>
    <n v="261.25374041338779"/>
  </r>
  <r>
    <s v="spec_IRF_test"/>
    <s v="spec_MEAS_test"/>
    <s v="rho=1.3"/>
    <x v="22"/>
    <x v="1"/>
    <s v="LARD+HAM"/>
    <s v="REFLEC"/>
    <s v="d=5cm"/>
    <d v="2018-05-14T00:00:00"/>
    <n v="12.91995"/>
    <n v="1.6424030000000001"/>
    <n v="1.9967010000000001"/>
    <n v="2.748793"/>
    <n v="0.68773660000000003"/>
    <n v="1.317629E-2"/>
    <n v="0.1590782"/>
    <n v="1.5599879999999999E-4"/>
    <n v="1.67291E-2"/>
    <n v="4.0032990000000001E-3"/>
    <n v="4.424881E-2"/>
    <n v="0.12962190000000001"/>
    <n v="3.2974219999999999E-3"/>
    <n v="5.9297970000000001E-4"/>
    <n v="8.9631439999999993E-3"/>
    <n v="4.0755270000000001E-4"/>
    <n v="2.2160959502699704"/>
    <n v="4.7155933531553673"/>
    <n v="0.47946001419729584"/>
    <n v="4.5003540450308845"/>
    <n v="5.6344263387440892"/>
    <n v="261.25374041338779"/>
  </r>
  <r>
    <s v="spec_IRF_test"/>
    <s v="spec_MEAS_test"/>
    <s v="rho=2.6"/>
    <x v="23"/>
    <x v="1"/>
    <s v="LARD+HAM"/>
    <s v="REFLEC"/>
    <s v="d=5cm"/>
    <d v="2018-05-14T00:00:00"/>
    <n v="12.10655"/>
    <n v="1.886058"/>
    <n v="1.757255"/>
    <n v="1.9085259999999999"/>
    <n v="0.47164010000000001"/>
    <n v="2.894888E-2"/>
    <n v="0.13383490000000001"/>
    <n v="2.0000360000000001E-6"/>
    <n v="1.7597060000000001E-2"/>
    <n v="4.1411290000000003E-3"/>
    <n v="2.3662679999999998E-2"/>
    <n v="6.0448910000000002E-2"/>
    <n v="1.6590870000000001E-3"/>
    <n v="3.0125060000000002E-4"/>
    <n v="4.6264210000000004E-3"/>
    <n v="1.995953E-4"/>
    <n v="1.3465706456945634"/>
    <n v="3.1673086979166118"/>
    <n v="0.35176970745278019"/>
    <n v="1.0406295511259849"/>
    <n v="3.4568120871312344"/>
    <n v="9979.5853674633854"/>
  </r>
  <r>
    <s v="spec_IRF_test"/>
    <s v="spec_MEAS_test"/>
    <s v="rho=2.6"/>
    <x v="23"/>
    <x v="1"/>
    <s v="LARD+HAM"/>
    <s v="REFLEC"/>
    <s v="d=5cm"/>
    <d v="2018-05-14T00:00:00"/>
    <n v="12.10655"/>
    <n v="1.886058"/>
    <n v="1.757255"/>
    <n v="1.9085259999999999"/>
    <n v="0.47164010000000001"/>
    <n v="2.894888E-2"/>
    <n v="0.13383490000000001"/>
    <n v="2.0000360000000001E-6"/>
    <n v="1.7597060000000001E-2"/>
    <n v="4.1411290000000003E-3"/>
    <n v="2.3662679999999998E-2"/>
    <n v="6.0448910000000002E-2"/>
    <n v="1.6590870000000001E-3"/>
    <n v="3.0125060000000002E-4"/>
    <n v="4.6264210000000004E-3"/>
    <n v="1.995953E-4"/>
    <n v="1.3465706456945634"/>
    <n v="3.1673086979166118"/>
    <n v="0.35176970745278019"/>
    <n v="1.0406295511259849"/>
    <n v="3.4568120871312344"/>
    <n v="9979.5853674633854"/>
  </r>
  <r>
    <s v="spec_IRF_test"/>
    <s v="spec_MEAS_test"/>
    <s v="rho=2.6"/>
    <x v="23"/>
    <x v="1"/>
    <s v="LARD+HAM"/>
    <s v="REFLEC"/>
    <s v="d=5cm"/>
    <d v="2018-05-14T00:00:00"/>
    <n v="12.10655"/>
    <n v="1.886058"/>
    <n v="1.757255"/>
    <n v="1.9085259999999999"/>
    <n v="0.47164010000000001"/>
    <n v="2.894888E-2"/>
    <n v="0.13383490000000001"/>
    <n v="2.0000360000000001E-6"/>
    <n v="1.7597060000000001E-2"/>
    <n v="4.1411290000000003E-3"/>
    <n v="2.3662679999999998E-2"/>
    <n v="6.0448910000000002E-2"/>
    <n v="1.6590870000000001E-3"/>
    <n v="3.0125060000000002E-4"/>
    <n v="4.6264210000000004E-3"/>
    <n v="1.995953E-4"/>
    <n v="1.3465706456945634"/>
    <n v="3.1673086979166118"/>
    <n v="0.35176970745278019"/>
    <n v="1.0406295511259849"/>
    <n v="3.4568120871312344"/>
    <n v="9979.5853674633854"/>
  </r>
  <r>
    <s v="spec_IRF_test"/>
    <s v="spec_MEAS_test"/>
    <s v="rho=2.6"/>
    <x v="23"/>
    <x v="1"/>
    <s v="LARD+HAM"/>
    <s v="REFLEC"/>
    <s v="d=5cm"/>
    <d v="2018-05-14T00:00:00"/>
    <n v="12.10655"/>
    <n v="1.886058"/>
    <n v="1.757255"/>
    <n v="1.9085259999999999"/>
    <n v="0.47164010000000001"/>
    <n v="2.894888E-2"/>
    <n v="0.13383490000000001"/>
    <n v="2.0000360000000001E-6"/>
    <n v="1.7597060000000001E-2"/>
    <n v="4.1411290000000003E-3"/>
    <n v="2.3662679999999998E-2"/>
    <n v="6.0448910000000002E-2"/>
    <n v="1.6590870000000001E-3"/>
    <n v="3.0125060000000002E-4"/>
    <n v="4.6264210000000004E-3"/>
    <n v="1.995953E-4"/>
    <n v="1.3465706456945634"/>
    <n v="3.1673086979166118"/>
    <n v="0.35176970745278019"/>
    <n v="1.0406295511259849"/>
    <n v="3.4568120871312344"/>
    <n v="9979.5853674633854"/>
  </r>
  <r>
    <s v="spec_IRF_test"/>
    <s v="spec_MEAS_test"/>
    <s v="rho=2.6"/>
    <x v="23"/>
    <x v="1"/>
    <s v="LARD+HAM"/>
    <s v="REFLEC"/>
    <s v="d=5cm"/>
    <d v="2018-05-14T00:00:00"/>
    <n v="12.10655"/>
    <n v="1.886058"/>
    <n v="1.757255"/>
    <n v="1.9085259999999999"/>
    <n v="0.47164010000000001"/>
    <n v="2.894888E-2"/>
    <n v="0.13383490000000001"/>
    <n v="2.0000360000000001E-6"/>
    <n v="1.7597060000000001E-2"/>
    <n v="4.1411290000000003E-3"/>
    <n v="2.3662679999999998E-2"/>
    <n v="6.0448910000000002E-2"/>
    <n v="1.6590870000000001E-3"/>
    <n v="3.0125060000000002E-4"/>
    <n v="4.6264210000000004E-3"/>
    <n v="1.995953E-4"/>
    <n v="1.3465706456945634"/>
    <n v="3.1673086979166118"/>
    <n v="0.35176970745278019"/>
    <n v="1.0406295511259849"/>
    <n v="3.4568120871312344"/>
    <n v="9979.5853674633854"/>
  </r>
  <r>
    <s v="spec_IRF_test"/>
    <s v="spec_MEAS_test"/>
    <s v="rho=2.6"/>
    <x v="23"/>
    <x v="1"/>
    <s v="LARD+HAM"/>
    <s v="REFLEC"/>
    <s v="d=5cm"/>
    <d v="2018-05-14T00:00:00"/>
    <n v="12.10655"/>
    <n v="1.886058"/>
    <n v="1.757255"/>
    <n v="1.9085259999999999"/>
    <n v="0.47164010000000001"/>
    <n v="2.894888E-2"/>
    <n v="0.13383490000000001"/>
    <n v="2.0000360000000001E-6"/>
    <n v="1.7597060000000001E-2"/>
    <n v="4.1411290000000003E-3"/>
    <n v="2.3662679999999998E-2"/>
    <n v="6.0448910000000002E-2"/>
    <n v="1.6590870000000001E-3"/>
    <n v="3.0125060000000002E-4"/>
    <n v="4.6264210000000004E-3"/>
    <n v="1.995953E-4"/>
    <n v="1.3465706456945634"/>
    <n v="3.1673086979166118"/>
    <n v="0.35176970745278019"/>
    <n v="1.0406295511259849"/>
    <n v="3.4568120871312344"/>
    <n v="9979.5853674633854"/>
  </r>
  <r>
    <s v="spec_IRF_test"/>
    <s v="spec_MEAS_test"/>
    <s v="rho=2.6"/>
    <x v="23"/>
    <x v="1"/>
    <s v="LARD+HAM"/>
    <s v="REFLEC"/>
    <s v="d=5cm"/>
    <d v="2018-05-14T00:00:00"/>
    <n v="12.10655"/>
    <n v="1.886058"/>
    <n v="1.757255"/>
    <n v="1.9085259999999999"/>
    <n v="0.47164010000000001"/>
    <n v="2.894888E-2"/>
    <n v="0.13383490000000001"/>
    <n v="2.0000360000000001E-6"/>
    <n v="1.7597060000000001E-2"/>
    <n v="4.1411290000000003E-3"/>
    <n v="2.3662679999999998E-2"/>
    <n v="6.0448910000000002E-2"/>
    <n v="1.6590870000000001E-3"/>
    <n v="3.0125060000000002E-4"/>
    <n v="4.6264210000000004E-3"/>
    <n v="1.995953E-4"/>
    <n v="1.3465706456945634"/>
    <n v="3.1673086979166118"/>
    <n v="0.35176970745278019"/>
    <n v="1.0406295511259849"/>
    <n v="3.4568120871312344"/>
    <n v="9979.5853674633854"/>
  </r>
  <r>
    <s v="spec_IRF_test"/>
    <s v="spec_MEAS_test"/>
    <s v="rho=2.6"/>
    <x v="23"/>
    <x v="1"/>
    <s v="LARD+HAM"/>
    <s v="REFLEC"/>
    <s v="d=5cm"/>
    <d v="2018-05-14T00:00:00"/>
    <n v="12.10655"/>
    <n v="1.886058"/>
    <n v="1.757255"/>
    <n v="1.9085259999999999"/>
    <n v="0.47164010000000001"/>
    <n v="2.894888E-2"/>
    <n v="0.13383490000000001"/>
    <n v="2.0000360000000001E-6"/>
    <n v="1.7597060000000001E-2"/>
    <n v="4.1411290000000003E-3"/>
    <n v="2.3662679999999998E-2"/>
    <n v="6.0448910000000002E-2"/>
    <n v="1.6590870000000001E-3"/>
    <n v="3.0125060000000002E-4"/>
    <n v="4.6264210000000004E-3"/>
    <n v="1.995953E-4"/>
    <n v="1.3465706456945634"/>
    <n v="3.1673086979166118"/>
    <n v="0.35176970745278019"/>
    <n v="1.0406295511259849"/>
    <n v="3.4568120871312344"/>
    <n v="9979.5853674633854"/>
  </r>
  <r>
    <s v="spec_IRF_test"/>
    <s v="spec_MEAS_test"/>
    <s v="rho=3.9"/>
    <x v="24"/>
    <x v="1"/>
    <s v="LARD+HAM"/>
    <s v="REFLEC"/>
    <s v="d=5cm"/>
    <d v="2018-05-14T00:00:00"/>
    <n v="11.94014"/>
    <n v="1.8570409999999999"/>
    <n v="1.8360570000000001"/>
    <n v="1.543242"/>
    <n v="0.56357460000000004"/>
    <n v="3.4505399999999999E-2"/>
    <n v="0.1476971"/>
    <n v="5.6750989999999999E-5"/>
    <n v="1.8783350000000001E-2"/>
    <n v="4.3001269999999999E-3"/>
    <n v="1.9374229999999999E-2"/>
    <n v="4.7127090000000003E-2"/>
    <n v="1.336905E-3"/>
    <n v="2.346157E-4"/>
    <n v="3.64533E-3"/>
    <n v="1.559094E-4"/>
    <n v="1.0552085256612402"/>
    <n v="3.0537718646848648"/>
    <n v="0.23721881717167523"/>
    <n v="0.67993908199875963"/>
    <n v="2.4681121024041772"/>
    <n v="274.7254276973847"/>
  </r>
  <r>
    <s v="spec_IRF_test"/>
    <s v="spec_MEAS_test"/>
    <s v="rho=3.9"/>
    <x v="24"/>
    <x v="1"/>
    <s v="LARD+HAM"/>
    <s v="REFLEC"/>
    <s v="d=5cm"/>
    <d v="2018-05-14T00:00:00"/>
    <n v="11.94014"/>
    <n v="1.8570409999999999"/>
    <n v="1.8360570000000001"/>
    <n v="1.543242"/>
    <n v="0.56357460000000004"/>
    <n v="3.4505399999999999E-2"/>
    <n v="0.1476971"/>
    <n v="5.6750989999999999E-5"/>
    <n v="1.8783350000000001E-2"/>
    <n v="4.3001269999999999E-3"/>
    <n v="1.9374229999999999E-2"/>
    <n v="4.7127090000000003E-2"/>
    <n v="1.336905E-3"/>
    <n v="2.346157E-4"/>
    <n v="3.64533E-3"/>
    <n v="1.559094E-4"/>
    <n v="1.0552085256612402"/>
    <n v="3.0537718646848648"/>
    <n v="0.23721881717167523"/>
    <n v="0.67993908199875963"/>
    <n v="2.4681121024041772"/>
    <n v="274.7254276973847"/>
  </r>
  <r>
    <s v="spec_IRF_test"/>
    <s v="spec_MEAS_test"/>
    <s v="rho=3.9"/>
    <x v="24"/>
    <x v="1"/>
    <s v="LARD+HAM"/>
    <s v="REFLEC"/>
    <s v="d=5cm"/>
    <d v="2018-05-14T00:00:00"/>
    <n v="11.94014"/>
    <n v="1.8570409999999999"/>
    <n v="1.8360570000000001"/>
    <n v="1.543242"/>
    <n v="0.56357460000000004"/>
    <n v="3.4505399999999999E-2"/>
    <n v="0.1476971"/>
    <n v="5.6750989999999999E-5"/>
    <n v="1.8783350000000001E-2"/>
    <n v="4.3001269999999999E-3"/>
    <n v="1.9374229999999999E-2"/>
    <n v="4.7127090000000003E-2"/>
    <n v="1.336905E-3"/>
    <n v="2.346157E-4"/>
    <n v="3.64533E-3"/>
    <n v="1.559094E-4"/>
    <n v="1.0552085256612402"/>
    <n v="3.0537718646848648"/>
    <n v="0.23721881717167523"/>
    <n v="0.67993908199875963"/>
    <n v="2.4681121024041772"/>
    <n v="274.7254276973847"/>
  </r>
  <r>
    <s v="spec_IRF_test"/>
    <s v="spec_MEAS_test"/>
    <s v="rho=3.9"/>
    <x v="24"/>
    <x v="1"/>
    <s v="LARD+HAM"/>
    <s v="REFLEC"/>
    <s v="d=5cm"/>
    <d v="2018-05-14T00:00:00"/>
    <n v="11.94014"/>
    <n v="1.8570409999999999"/>
    <n v="1.8360570000000001"/>
    <n v="1.543242"/>
    <n v="0.56357460000000004"/>
    <n v="3.4505399999999999E-2"/>
    <n v="0.1476971"/>
    <n v="5.6750989999999999E-5"/>
    <n v="1.8783350000000001E-2"/>
    <n v="4.3001269999999999E-3"/>
    <n v="1.9374229999999999E-2"/>
    <n v="4.7127090000000003E-2"/>
    <n v="1.336905E-3"/>
    <n v="2.346157E-4"/>
    <n v="3.64533E-3"/>
    <n v="1.559094E-4"/>
    <n v="1.0552085256612402"/>
    <n v="3.0537718646848648"/>
    <n v="0.23721881717167523"/>
    <n v="0.67993908199875963"/>
    <n v="2.4681121024041772"/>
    <n v="274.7254276973847"/>
  </r>
  <r>
    <s v="spec_IRF_test"/>
    <s v="spec_MEAS_test"/>
    <s v="rho=3.9"/>
    <x v="24"/>
    <x v="1"/>
    <s v="LARD+HAM"/>
    <s v="REFLEC"/>
    <s v="d=5cm"/>
    <d v="2018-05-14T00:00:00"/>
    <n v="11.94014"/>
    <n v="1.8570409999999999"/>
    <n v="1.8360570000000001"/>
    <n v="1.543242"/>
    <n v="0.56357460000000004"/>
    <n v="3.4505399999999999E-2"/>
    <n v="0.1476971"/>
    <n v="5.6750989999999999E-5"/>
    <n v="1.8783350000000001E-2"/>
    <n v="4.3001269999999999E-3"/>
    <n v="1.9374229999999999E-2"/>
    <n v="4.7127090000000003E-2"/>
    <n v="1.336905E-3"/>
    <n v="2.346157E-4"/>
    <n v="3.64533E-3"/>
    <n v="1.559094E-4"/>
    <n v="1.0552085256612402"/>
    <n v="3.0537718646848648"/>
    <n v="0.23721881717167523"/>
    <n v="0.67993908199875963"/>
    <n v="2.4681121024041772"/>
    <n v="274.7254276973847"/>
  </r>
  <r>
    <s v="spec_IRF_test"/>
    <s v="spec_MEAS_test"/>
    <s v="rho=3.9"/>
    <x v="24"/>
    <x v="1"/>
    <s v="LARD+HAM"/>
    <s v="REFLEC"/>
    <s v="d=5cm"/>
    <d v="2018-05-14T00:00:00"/>
    <n v="11.94014"/>
    <n v="1.8570409999999999"/>
    <n v="1.8360570000000001"/>
    <n v="1.543242"/>
    <n v="0.56357460000000004"/>
    <n v="3.4505399999999999E-2"/>
    <n v="0.1476971"/>
    <n v="5.6750989999999999E-5"/>
    <n v="1.8783350000000001E-2"/>
    <n v="4.3001269999999999E-3"/>
    <n v="1.9374229999999999E-2"/>
    <n v="4.7127090000000003E-2"/>
    <n v="1.336905E-3"/>
    <n v="2.346157E-4"/>
    <n v="3.64533E-3"/>
    <n v="1.559094E-4"/>
    <n v="1.0552085256612402"/>
    <n v="3.0537718646848648"/>
    <n v="0.23721881717167523"/>
    <n v="0.67993908199875963"/>
    <n v="2.4681121024041772"/>
    <n v="274.7254276973847"/>
  </r>
  <r>
    <s v="spec_IRF_test"/>
    <s v="spec_MEAS_test"/>
    <s v="rho=3.9"/>
    <x v="24"/>
    <x v="1"/>
    <s v="LARD+HAM"/>
    <s v="REFLEC"/>
    <s v="d=5cm"/>
    <d v="2018-05-14T00:00:00"/>
    <n v="11.94014"/>
    <n v="1.8570409999999999"/>
    <n v="1.8360570000000001"/>
    <n v="1.543242"/>
    <n v="0.56357460000000004"/>
    <n v="3.4505399999999999E-2"/>
    <n v="0.1476971"/>
    <n v="5.6750989999999999E-5"/>
    <n v="1.8783350000000001E-2"/>
    <n v="4.3001269999999999E-3"/>
    <n v="1.9374229999999999E-2"/>
    <n v="4.7127090000000003E-2"/>
    <n v="1.336905E-3"/>
    <n v="2.346157E-4"/>
    <n v="3.64533E-3"/>
    <n v="1.559094E-4"/>
    <n v="1.0552085256612402"/>
    <n v="3.0537718646848648"/>
    <n v="0.23721881717167523"/>
    <n v="0.67993908199875963"/>
    <n v="2.4681121024041772"/>
    <n v="274.7254276973847"/>
  </r>
  <r>
    <s v="spec_IRF_test"/>
    <s v="spec_MEAS_test"/>
    <s v="rho=3.9"/>
    <x v="24"/>
    <x v="1"/>
    <s v="LARD+HAM"/>
    <s v="REFLEC"/>
    <s v="d=5cm"/>
    <d v="2018-05-14T00:00:00"/>
    <n v="11.94014"/>
    <n v="1.8570409999999999"/>
    <n v="1.8360570000000001"/>
    <n v="1.543242"/>
    <n v="0.56357460000000004"/>
    <n v="3.4505399999999999E-2"/>
    <n v="0.1476971"/>
    <n v="5.6750989999999999E-5"/>
    <n v="1.8783350000000001E-2"/>
    <n v="4.3001269999999999E-3"/>
    <n v="1.9374229999999999E-2"/>
    <n v="4.7127090000000003E-2"/>
    <n v="1.336905E-3"/>
    <n v="2.346157E-4"/>
    <n v="3.64533E-3"/>
    <n v="1.559094E-4"/>
    <n v="1.0552085256612402"/>
    <n v="3.0537718646848648"/>
    <n v="0.23721881717167523"/>
    <n v="0.67993908199875963"/>
    <n v="2.4681121024041772"/>
    <n v="274.7254276973847"/>
  </r>
  <r>
    <s v="spec_IRF_test"/>
    <s v="spec_MEAS_test"/>
    <s v="rho=1.3"/>
    <x v="25"/>
    <x v="1"/>
    <s v="LARD+HAM"/>
    <s v="REFLEC"/>
    <s v="d=5cm"/>
    <d v="2018-05-14T00:00:00"/>
    <n v="13.003830000000001"/>
    <n v="1.6133900000000001"/>
    <n v="2.8143099999999999"/>
    <n v="3.0582199999999999"/>
    <n v="0.73199910000000001"/>
    <n v="2.5177680000000001E-2"/>
    <n v="0.2153204"/>
    <n v="1.9976619999999999E-5"/>
    <n v="1.8978490000000001E-2"/>
    <n v="4.373147E-3"/>
    <n v="5.0442099999999997E-2"/>
    <n v="0.15181810000000001"/>
    <n v="3.7179050000000001E-3"/>
    <n v="6.8791060000000001E-4"/>
    <n v="1.019628E-2"/>
    <n v="4.7676979999999999E-4"/>
    <n v="1.7923434163258489"/>
    <n v="4.9642635258418295"/>
    <n v="0.50791114360659728"/>
    <n v="2.7322239380276501"/>
    <n v="4.735398968235244"/>
    <n v="2386.6389809687525"/>
  </r>
  <r>
    <s v="spec_IRF_test"/>
    <s v="spec_MEAS_test"/>
    <s v="rho=1.3"/>
    <x v="25"/>
    <x v="1"/>
    <s v="LARD+HAM"/>
    <s v="REFLEC"/>
    <s v="d=5cm"/>
    <d v="2018-05-14T00:00:00"/>
    <n v="13.003830000000001"/>
    <n v="1.6133900000000001"/>
    <n v="2.8143099999999999"/>
    <n v="3.0582199999999999"/>
    <n v="0.73199910000000001"/>
    <n v="2.5177680000000001E-2"/>
    <n v="0.2153204"/>
    <n v="1.9976619999999999E-5"/>
    <n v="1.8978490000000001E-2"/>
    <n v="4.373147E-3"/>
    <n v="5.0442099999999997E-2"/>
    <n v="0.15181810000000001"/>
    <n v="3.7179050000000001E-3"/>
    <n v="6.8791060000000001E-4"/>
    <n v="1.019628E-2"/>
    <n v="4.7676979999999999E-4"/>
    <n v="1.7923434163258489"/>
    <n v="4.9642635258418295"/>
    <n v="0.50791114360659728"/>
    <n v="2.7322239380276501"/>
    <n v="4.735398968235244"/>
    <n v="2386.6389809687525"/>
  </r>
  <r>
    <s v="spec_IRF_test"/>
    <s v="spec_MEAS_test"/>
    <s v="rho=1.3"/>
    <x v="25"/>
    <x v="1"/>
    <s v="LARD+HAM"/>
    <s v="REFLEC"/>
    <s v="d=5cm"/>
    <d v="2018-05-14T00:00:00"/>
    <n v="13.003830000000001"/>
    <n v="1.6133900000000001"/>
    <n v="2.8143099999999999"/>
    <n v="3.0582199999999999"/>
    <n v="0.73199910000000001"/>
    <n v="2.5177680000000001E-2"/>
    <n v="0.2153204"/>
    <n v="1.9976619999999999E-5"/>
    <n v="1.8978490000000001E-2"/>
    <n v="4.373147E-3"/>
    <n v="5.0442099999999997E-2"/>
    <n v="0.15181810000000001"/>
    <n v="3.7179050000000001E-3"/>
    <n v="6.8791060000000001E-4"/>
    <n v="1.019628E-2"/>
    <n v="4.7676979999999999E-4"/>
    <n v="1.7923434163258489"/>
    <n v="4.9642635258418295"/>
    <n v="0.50791114360659728"/>
    <n v="2.7322239380276501"/>
    <n v="4.735398968235244"/>
    <n v="2386.6389809687525"/>
  </r>
  <r>
    <s v="spec_IRF_test"/>
    <s v="spec_MEAS_test"/>
    <s v="rho=1.3"/>
    <x v="25"/>
    <x v="1"/>
    <s v="LARD+HAM"/>
    <s v="REFLEC"/>
    <s v="d=5cm"/>
    <d v="2018-05-14T00:00:00"/>
    <n v="13.003830000000001"/>
    <n v="1.6133900000000001"/>
    <n v="2.8143099999999999"/>
    <n v="3.0582199999999999"/>
    <n v="0.73199910000000001"/>
    <n v="2.5177680000000001E-2"/>
    <n v="0.2153204"/>
    <n v="1.9976619999999999E-5"/>
    <n v="1.8978490000000001E-2"/>
    <n v="4.373147E-3"/>
    <n v="5.0442099999999997E-2"/>
    <n v="0.15181810000000001"/>
    <n v="3.7179050000000001E-3"/>
    <n v="6.8791060000000001E-4"/>
    <n v="1.019628E-2"/>
    <n v="4.7676979999999999E-4"/>
    <n v="1.7923434163258489"/>
    <n v="4.9642635258418295"/>
    <n v="0.50791114360659728"/>
    <n v="2.7322239380276501"/>
    <n v="4.735398968235244"/>
    <n v="2386.6389809687525"/>
  </r>
  <r>
    <s v="spec_IRF_test"/>
    <s v="spec_MEAS_test"/>
    <s v="rho=1.3"/>
    <x v="25"/>
    <x v="1"/>
    <s v="LARD+HAM"/>
    <s v="REFLEC"/>
    <s v="d=5cm"/>
    <d v="2018-05-14T00:00:00"/>
    <n v="13.003830000000001"/>
    <n v="1.6133900000000001"/>
    <n v="2.8143099999999999"/>
    <n v="3.0582199999999999"/>
    <n v="0.73199910000000001"/>
    <n v="2.5177680000000001E-2"/>
    <n v="0.2153204"/>
    <n v="1.9976619999999999E-5"/>
    <n v="1.8978490000000001E-2"/>
    <n v="4.373147E-3"/>
    <n v="5.0442099999999997E-2"/>
    <n v="0.15181810000000001"/>
    <n v="3.7179050000000001E-3"/>
    <n v="6.8791060000000001E-4"/>
    <n v="1.019628E-2"/>
    <n v="4.7676979999999999E-4"/>
    <n v="1.7923434163258489"/>
    <n v="4.9642635258418295"/>
    <n v="0.50791114360659728"/>
    <n v="2.7322239380276501"/>
    <n v="4.735398968235244"/>
    <n v="2386.6389809687525"/>
  </r>
  <r>
    <s v="spec_IRF_test"/>
    <s v="spec_MEAS_test"/>
    <s v="rho=1.3"/>
    <x v="25"/>
    <x v="1"/>
    <s v="LARD+HAM"/>
    <s v="REFLEC"/>
    <s v="d=5cm"/>
    <d v="2018-05-14T00:00:00"/>
    <n v="13.003830000000001"/>
    <n v="1.6133900000000001"/>
    <n v="2.8143099999999999"/>
    <n v="3.0582199999999999"/>
    <n v="0.73199910000000001"/>
    <n v="2.5177680000000001E-2"/>
    <n v="0.2153204"/>
    <n v="1.9976619999999999E-5"/>
    <n v="1.8978490000000001E-2"/>
    <n v="4.373147E-3"/>
    <n v="5.0442099999999997E-2"/>
    <n v="0.15181810000000001"/>
    <n v="3.7179050000000001E-3"/>
    <n v="6.8791060000000001E-4"/>
    <n v="1.019628E-2"/>
    <n v="4.7676979999999999E-4"/>
    <n v="1.7923434163258489"/>
    <n v="4.9642635258418295"/>
    <n v="0.50791114360659728"/>
    <n v="2.7322239380276501"/>
    <n v="4.735398968235244"/>
    <n v="2386.6389809687525"/>
  </r>
  <r>
    <s v="spec_IRF_test"/>
    <s v="spec_MEAS_test"/>
    <s v="rho=1.3"/>
    <x v="25"/>
    <x v="1"/>
    <s v="LARD+HAM"/>
    <s v="REFLEC"/>
    <s v="d=5cm"/>
    <d v="2018-05-14T00:00:00"/>
    <n v="13.003830000000001"/>
    <n v="1.6133900000000001"/>
    <n v="2.8143099999999999"/>
    <n v="3.0582199999999999"/>
    <n v="0.73199910000000001"/>
    <n v="2.5177680000000001E-2"/>
    <n v="0.2153204"/>
    <n v="1.9976619999999999E-5"/>
    <n v="1.8978490000000001E-2"/>
    <n v="4.373147E-3"/>
    <n v="5.0442099999999997E-2"/>
    <n v="0.15181810000000001"/>
    <n v="3.7179050000000001E-3"/>
    <n v="6.8791060000000001E-4"/>
    <n v="1.019628E-2"/>
    <n v="4.7676979999999999E-4"/>
    <n v="1.7923434163258489"/>
    <n v="4.9642635258418295"/>
    <n v="0.50791114360659728"/>
    <n v="2.7322239380276501"/>
    <n v="4.735398968235244"/>
    <n v="2386.6389809687525"/>
  </r>
  <r>
    <s v="spec_IRF_test"/>
    <s v="spec_MEAS_test"/>
    <s v="rho=1.3"/>
    <x v="25"/>
    <x v="1"/>
    <s v="LARD+HAM"/>
    <s v="REFLEC"/>
    <s v="d=5cm"/>
    <d v="2018-05-14T00:00:00"/>
    <n v="13.003830000000001"/>
    <n v="1.6133900000000001"/>
    <n v="2.8143099999999999"/>
    <n v="3.0582199999999999"/>
    <n v="0.73199910000000001"/>
    <n v="2.5177680000000001E-2"/>
    <n v="0.2153204"/>
    <n v="1.9976619999999999E-5"/>
    <n v="1.8978490000000001E-2"/>
    <n v="4.373147E-3"/>
    <n v="5.0442099999999997E-2"/>
    <n v="0.15181810000000001"/>
    <n v="3.7179050000000001E-3"/>
    <n v="6.8791060000000001E-4"/>
    <n v="1.019628E-2"/>
    <n v="4.7676979999999999E-4"/>
    <n v="1.7923434163258489"/>
    <n v="4.9642635258418295"/>
    <n v="0.50791114360659728"/>
    <n v="2.7322239380276501"/>
    <n v="4.735398968235244"/>
    <n v="2386.6389809687525"/>
  </r>
  <r>
    <s v="spec_IRF_test"/>
    <s v="spec_MEAS_test"/>
    <s v="rho=2.6"/>
    <x v="26"/>
    <x v="1"/>
    <s v="LARD+HAM"/>
    <s v="REFLEC"/>
    <s v="d=5cm"/>
    <d v="2018-05-14T00:00:00"/>
    <n v="11.94129"/>
    <n v="1.7568550000000001"/>
    <n v="2.3999410000000001"/>
    <n v="2.08826"/>
    <n v="0.62171949999999998"/>
    <n v="3.880161E-2"/>
    <n v="0.17768929999999999"/>
    <n v="3.5122309999999999E-4"/>
    <n v="1.7677450000000001E-2"/>
    <n v="4.1988920000000001E-3"/>
    <n v="2.8680819999999999E-2"/>
    <n v="7.3464890000000005E-2"/>
    <n v="2.028078E-3"/>
    <n v="3.6608989999999998E-4"/>
    <n v="5.5783630000000002E-3"/>
    <n v="2.4419699999999998E-4"/>
    <n v="1.1950635453121556"/>
    <n v="3.5179953645618842"/>
    <n v="0.3262046630353399"/>
    <n v="0.94349152006836823"/>
    <n v="3.139391623468605"/>
    <n v="69.527602256229727"/>
  </r>
  <r>
    <s v="spec_IRF_test"/>
    <s v="spec_MEAS_test"/>
    <s v="rho=2.6"/>
    <x v="26"/>
    <x v="1"/>
    <s v="LARD+HAM"/>
    <s v="REFLEC"/>
    <s v="d=5cm"/>
    <d v="2018-05-14T00:00:00"/>
    <n v="11.94129"/>
    <n v="1.7568550000000001"/>
    <n v="2.3999410000000001"/>
    <n v="2.08826"/>
    <n v="0.62171949999999998"/>
    <n v="3.880161E-2"/>
    <n v="0.17768929999999999"/>
    <n v="3.5122309999999999E-4"/>
    <n v="1.7677450000000001E-2"/>
    <n v="4.1988920000000001E-3"/>
    <n v="2.8680819999999999E-2"/>
    <n v="7.3464890000000005E-2"/>
    <n v="2.028078E-3"/>
    <n v="3.6608989999999998E-4"/>
    <n v="5.5783630000000002E-3"/>
    <n v="2.4419699999999998E-4"/>
    <n v="1.1950635453121556"/>
    <n v="3.5179953645618842"/>
    <n v="0.3262046630353399"/>
    <n v="0.94349152006836823"/>
    <n v="3.139391623468605"/>
    <n v="69.527602256229727"/>
  </r>
  <r>
    <s v="spec_IRF_test"/>
    <s v="spec_MEAS_test"/>
    <s v="rho=2.6"/>
    <x v="26"/>
    <x v="1"/>
    <s v="LARD+HAM"/>
    <s v="REFLEC"/>
    <s v="d=5cm"/>
    <d v="2018-05-14T00:00:00"/>
    <n v="11.94129"/>
    <n v="1.7568550000000001"/>
    <n v="2.3999410000000001"/>
    <n v="2.08826"/>
    <n v="0.62171949999999998"/>
    <n v="3.880161E-2"/>
    <n v="0.17768929999999999"/>
    <n v="3.5122309999999999E-4"/>
    <n v="1.7677450000000001E-2"/>
    <n v="4.1988920000000001E-3"/>
    <n v="2.8680819999999999E-2"/>
    <n v="7.3464890000000005E-2"/>
    <n v="2.028078E-3"/>
    <n v="3.6608989999999998E-4"/>
    <n v="5.5783630000000002E-3"/>
    <n v="2.4419699999999998E-4"/>
    <n v="1.1950635453121556"/>
    <n v="3.5179953645618842"/>
    <n v="0.3262046630353399"/>
    <n v="0.94349152006836823"/>
    <n v="3.139391623468605"/>
    <n v="69.527602256229727"/>
  </r>
  <r>
    <s v="spec_IRF_test"/>
    <s v="spec_MEAS_test"/>
    <s v="rho=2.6"/>
    <x v="26"/>
    <x v="1"/>
    <s v="LARD+HAM"/>
    <s v="REFLEC"/>
    <s v="d=5cm"/>
    <d v="2018-05-14T00:00:00"/>
    <n v="11.94129"/>
    <n v="1.7568550000000001"/>
    <n v="2.3999410000000001"/>
    <n v="2.08826"/>
    <n v="0.62171949999999998"/>
    <n v="3.880161E-2"/>
    <n v="0.17768929999999999"/>
    <n v="3.5122309999999999E-4"/>
    <n v="1.7677450000000001E-2"/>
    <n v="4.1988920000000001E-3"/>
    <n v="2.8680819999999999E-2"/>
    <n v="7.3464890000000005E-2"/>
    <n v="2.028078E-3"/>
    <n v="3.6608989999999998E-4"/>
    <n v="5.5783630000000002E-3"/>
    <n v="2.4419699999999998E-4"/>
    <n v="1.1950635453121556"/>
    <n v="3.5179953645618842"/>
    <n v="0.3262046630353399"/>
    <n v="0.94349152006836823"/>
    <n v="3.139391623468605"/>
    <n v="69.527602256229727"/>
  </r>
  <r>
    <s v="spec_IRF_test"/>
    <s v="spec_MEAS_test"/>
    <s v="rho=2.6"/>
    <x v="26"/>
    <x v="1"/>
    <s v="LARD+HAM"/>
    <s v="REFLEC"/>
    <s v="d=5cm"/>
    <d v="2018-05-14T00:00:00"/>
    <n v="11.94129"/>
    <n v="1.7568550000000001"/>
    <n v="2.3999410000000001"/>
    <n v="2.08826"/>
    <n v="0.62171949999999998"/>
    <n v="3.880161E-2"/>
    <n v="0.17768929999999999"/>
    <n v="3.5122309999999999E-4"/>
    <n v="1.7677450000000001E-2"/>
    <n v="4.1988920000000001E-3"/>
    <n v="2.8680819999999999E-2"/>
    <n v="7.3464890000000005E-2"/>
    <n v="2.028078E-3"/>
    <n v="3.6608989999999998E-4"/>
    <n v="5.5783630000000002E-3"/>
    <n v="2.4419699999999998E-4"/>
    <n v="1.1950635453121556"/>
    <n v="3.5179953645618842"/>
    <n v="0.3262046630353399"/>
    <n v="0.94349152006836823"/>
    <n v="3.139391623468605"/>
    <n v="69.527602256229727"/>
  </r>
  <r>
    <s v="spec_IRF_test"/>
    <s v="spec_MEAS_test"/>
    <s v="rho=2.6"/>
    <x v="26"/>
    <x v="1"/>
    <s v="LARD+HAM"/>
    <s v="REFLEC"/>
    <s v="d=5cm"/>
    <d v="2018-05-14T00:00:00"/>
    <n v="11.94129"/>
    <n v="1.7568550000000001"/>
    <n v="2.3999410000000001"/>
    <n v="2.08826"/>
    <n v="0.62171949999999998"/>
    <n v="3.880161E-2"/>
    <n v="0.17768929999999999"/>
    <n v="3.5122309999999999E-4"/>
    <n v="1.7677450000000001E-2"/>
    <n v="4.1988920000000001E-3"/>
    <n v="2.8680819999999999E-2"/>
    <n v="7.3464890000000005E-2"/>
    <n v="2.028078E-3"/>
    <n v="3.6608989999999998E-4"/>
    <n v="5.5783630000000002E-3"/>
    <n v="2.4419699999999998E-4"/>
    <n v="1.1950635453121556"/>
    <n v="3.5179953645618842"/>
    <n v="0.3262046630353399"/>
    <n v="0.94349152006836823"/>
    <n v="3.139391623468605"/>
    <n v="69.527602256229727"/>
  </r>
  <r>
    <s v="spec_IRF_test"/>
    <s v="spec_MEAS_test"/>
    <s v="rho=2.6"/>
    <x v="26"/>
    <x v="1"/>
    <s v="LARD+HAM"/>
    <s v="REFLEC"/>
    <s v="d=5cm"/>
    <d v="2018-05-14T00:00:00"/>
    <n v="11.94129"/>
    <n v="1.7568550000000001"/>
    <n v="2.3999410000000001"/>
    <n v="2.08826"/>
    <n v="0.62171949999999998"/>
    <n v="3.880161E-2"/>
    <n v="0.17768929999999999"/>
    <n v="3.5122309999999999E-4"/>
    <n v="1.7677450000000001E-2"/>
    <n v="4.1988920000000001E-3"/>
    <n v="2.8680819999999999E-2"/>
    <n v="7.3464890000000005E-2"/>
    <n v="2.028078E-3"/>
    <n v="3.6608989999999998E-4"/>
    <n v="5.5783630000000002E-3"/>
    <n v="2.4419699999999998E-4"/>
    <n v="1.1950635453121556"/>
    <n v="3.5179953645618842"/>
    <n v="0.3262046630353399"/>
    <n v="0.94349152006836823"/>
    <n v="3.139391623468605"/>
    <n v="69.527602256229727"/>
  </r>
  <r>
    <s v="spec_IRF_test"/>
    <s v="spec_MEAS_test"/>
    <s v="rho=2.6"/>
    <x v="26"/>
    <x v="1"/>
    <s v="LARD+HAM"/>
    <s v="REFLEC"/>
    <s v="d=5cm"/>
    <d v="2018-05-14T00:00:00"/>
    <n v="11.94129"/>
    <n v="1.7568550000000001"/>
    <n v="2.3999410000000001"/>
    <n v="2.08826"/>
    <n v="0.62171949999999998"/>
    <n v="3.880161E-2"/>
    <n v="0.17768929999999999"/>
    <n v="3.5122309999999999E-4"/>
    <n v="1.7677450000000001E-2"/>
    <n v="4.1988920000000001E-3"/>
    <n v="2.8680819999999999E-2"/>
    <n v="7.3464890000000005E-2"/>
    <n v="2.028078E-3"/>
    <n v="3.6608989999999998E-4"/>
    <n v="5.5783630000000002E-3"/>
    <n v="2.4419699999999998E-4"/>
    <n v="1.1950635453121556"/>
    <n v="3.5179953645618842"/>
    <n v="0.3262046630353399"/>
    <n v="0.94349152006836823"/>
    <n v="3.139391623468605"/>
    <n v="69.527602256229727"/>
  </r>
  <r>
    <s v="spec_IRF_test"/>
    <s v="spec_MEAS_test"/>
    <s v="rho=1.3"/>
    <x v="27"/>
    <x v="1"/>
    <s v="LARD+HAM"/>
    <s v="REFLEC"/>
    <s v="d=5cm"/>
    <d v="2018-05-14T00:00:00"/>
    <n v="11.43177"/>
    <n v="1.604743"/>
    <n v="4.029185"/>
    <n v="3.896576"/>
    <n v="0.64490899999999995"/>
    <n v="2.8727180000000001E-2"/>
    <n v="0.25700450000000002"/>
    <n v="2.0325289999999999E-5"/>
    <n v="1.8668179999999999E-2"/>
    <n v="4.931876E-3"/>
    <n v="5.3636860000000001E-2"/>
    <n v="0.17354720000000001"/>
    <n v="3.9859960000000003E-3"/>
    <n v="7.5004780000000005E-4"/>
    <n v="1.079227E-2"/>
    <n v="5.3700350000000004E-4"/>
    <n v="1.3312086687506282"/>
    <n v="4.453838446882596"/>
    <n v="0.61807107669454153"/>
    <n v="2.6109343137753167"/>
    <n v="4.1992533204671512"/>
    <n v="2642.0459437479126"/>
  </r>
  <r>
    <s v="spec_IRF_test"/>
    <s v="spec_MEAS_test"/>
    <s v="rho=1.3"/>
    <x v="27"/>
    <x v="1"/>
    <s v="LARD+HAM"/>
    <s v="REFLEC"/>
    <s v="d=5cm"/>
    <d v="2018-05-14T00:00:00"/>
    <n v="11.43177"/>
    <n v="1.604743"/>
    <n v="4.029185"/>
    <n v="3.896576"/>
    <n v="0.64490899999999995"/>
    <n v="2.8727180000000001E-2"/>
    <n v="0.25700450000000002"/>
    <n v="2.0325289999999999E-5"/>
    <n v="1.8668179999999999E-2"/>
    <n v="4.931876E-3"/>
    <n v="5.3636860000000001E-2"/>
    <n v="0.17354720000000001"/>
    <n v="3.9859960000000003E-3"/>
    <n v="7.5004780000000005E-4"/>
    <n v="1.079227E-2"/>
    <n v="5.3700350000000004E-4"/>
    <n v="1.3312086687506282"/>
    <n v="4.453838446882596"/>
    <n v="0.61807107669454153"/>
    <n v="2.6109343137753167"/>
    <n v="4.1992533204671512"/>
    <n v="2642.0459437479126"/>
  </r>
  <r>
    <s v="spec_IRF_test"/>
    <s v="spec_MEAS_test"/>
    <s v="rho=1.3"/>
    <x v="27"/>
    <x v="1"/>
    <s v="LARD+HAM"/>
    <s v="REFLEC"/>
    <s v="d=5cm"/>
    <d v="2018-05-14T00:00:00"/>
    <n v="11.43177"/>
    <n v="1.604743"/>
    <n v="4.029185"/>
    <n v="3.896576"/>
    <n v="0.64490899999999995"/>
    <n v="2.8727180000000001E-2"/>
    <n v="0.25700450000000002"/>
    <n v="2.0325289999999999E-5"/>
    <n v="1.8668179999999999E-2"/>
    <n v="4.931876E-3"/>
    <n v="5.3636860000000001E-2"/>
    <n v="0.17354720000000001"/>
    <n v="3.9859960000000003E-3"/>
    <n v="7.5004780000000005E-4"/>
    <n v="1.079227E-2"/>
    <n v="5.3700350000000004E-4"/>
    <n v="1.3312086687506282"/>
    <n v="4.453838446882596"/>
    <n v="0.61807107669454153"/>
    <n v="2.6109343137753167"/>
    <n v="4.1992533204671512"/>
    <n v="2642.0459437479126"/>
  </r>
  <r>
    <s v="spec_IRF_test"/>
    <s v="spec_MEAS_test"/>
    <s v="rho=1.3"/>
    <x v="27"/>
    <x v="1"/>
    <s v="LARD+HAM"/>
    <s v="REFLEC"/>
    <s v="d=5cm"/>
    <d v="2018-05-14T00:00:00"/>
    <n v="11.43177"/>
    <n v="1.604743"/>
    <n v="4.029185"/>
    <n v="3.896576"/>
    <n v="0.64490899999999995"/>
    <n v="2.8727180000000001E-2"/>
    <n v="0.25700450000000002"/>
    <n v="2.0325289999999999E-5"/>
    <n v="1.8668179999999999E-2"/>
    <n v="4.931876E-3"/>
    <n v="5.3636860000000001E-2"/>
    <n v="0.17354720000000001"/>
    <n v="3.9859960000000003E-3"/>
    <n v="7.5004780000000005E-4"/>
    <n v="1.079227E-2"/>
    <n v="5.3700350000000004E-4"/>
    <n v="1.3312086687506282"/>
    <n v="4.453838446882596"/>
    <n v="0.61807107669454153"/>
    <n v="2.6109343137753167"/>
    <n v="4.1992533204671512"/>
    <n v="2642.0459437479126"/>
  </r>
  <r>
    <s v="spec_IRF_test"/>
    <s v="spec_MEAS_test"/>
    <s v="rho=1.3"/>
    <x v="27"/>
    <x v="1"/>
    <s v="LARD+HAM"/>
    <s v="REFLEC"/>
    <s v="d=5cm"/>
    <d v="2018-05-14T00:00:00"/>
    <n v="11.43177"/>
    <n v="1.604743"/>
    <n v="4.029185"/>
    <n v="3.896576"/>
    <n v="0.64490899999999995"/>
    <n v="2.8727180000000001E-2"/>
    <n v="0.25700450000000002"/>
    <n v="2.0325289999999999E-5"/>
    <n v="1.8668179999999999E-2"/>
    <n v="4.931876E-3"/>
    <n v="5.3636860000000001E-2"/>
    <n v="0.17354720000000001"/>
    <n v="3.9859960000000003E-3"/>
    <n v="7.5004780000000005E-4"/>
    <n v="1.079227E-2"/>
    <n v="5.3700350000000004E-4"/>
    <n v="1.3312086687506282"/>
    <n v="4.453838446882596"/>
    <n v="0.61807107669454153"/>
    <n v="2.6109343137753167"/>
    <n v="4.1992533204671512"/>
    <n v="2642.0459437479126"/>
  </r>
  <r>
    <s v="spec_IRF_test"/>
    <s v="spec_MEAS_test"/>
    <s v="rho=1.3"/>
    <x v="27"/>
    <x v="1"/>
    <s v="LARD+HAM"/>
    <s v="REFLEC"/>
    <s v="d=5cm"/>
    <d v="2018-05-14T00:00:00"/>
    <n v="11.43177"/>
    <n v="1.604743"/>
    <n v="4.029185"/>
    <n v="3.896576"/>
    <n v="0.64490899999999995"/>
    <n v="2.8727180000000001E-2"/>
    <n v="0.25700450000000002"/>
    <n v="2.0325289999999999E-5"/>
    <n v="1.8668179999999999E-2"/>
    <n v="4.931876E-3"/>
    <n v="5.3636860000000001E-2"/>
    <n v="0.17354720000000001"/>
    <n v="3.9859960000000003E-3"/>
    <n v="7.5004780000000005E-4"/>
    <n v="1.079227E-2"/>
    <n v="5.3700350000000004E-4"/>
    <n v="1.3312086687506282"/>
    <n v="4.453838446882596"/>
    <n v="0.61807107669454153"/>
    <n v="2.6109343137753167"/>
    <n v="4.1992533204671512"/>
    <n v="2642.0459437479126"/>
  </r>
  <r>
    <s v="spec_IRF_test"/>
    <s v="spec_MEAS_test"/>
    <s v="rho=1.3"/>
    <x v="27"/>
    <x v="1"/>
    <s v="LARD+HAM"/>
    <s v="REFLEC"/>
    <s v="d=5cm"/>
    <d v="2018-05-14T00:00:00"/>
    <n v="11.43177"/>
    <n v="1.604743"/>
    <n v="4.029185"/>
    <n v="3.896576"/>
    <n v="0.64490899999999995"/>
    <n v="2.8727180000000001E-2"/>
    <n v="0.25700450000000002"/>
    <n v="2.0325289999999999E-5"/>
    <n v="1.8668179999999999E-2"/>
    <n v="4.931876E-3"/>
    <n v="5.3636860000000001E-2"/>
    <n v="0.17354720000000001"/>
    <n v="3.9859960000000003E-3"/>
    <n v="7.5004780000000005E-4"/>
    <n v="1.079227E-2"/>
    <n v="5.3700350000000004E-4"/>
    <n v="1.3312086687506282"/>
    <n v="4.453838446882596"/>
    <n v="0.61807107669454153"/>
    <n v="2.6109343137753167"/>
    <n v="4.1992533204671512"/>
    <n v="2642.0459437479126"/>
  </r>
  <r>
    <s v="spec_IRF_test"/>
    <s v="spec_MEAS_test"/>
    <s v="rho=1.3"/>
    <x v="27"/>
    <x v="1"/>
    <s v="LARD+HAM"/>
    <s v="REFLEC"/>
    <s v="d=5cm"/>
    <d v="2018-05-14T00:00:00"/>
    <n v="11.43177"/>
    <n v="1.604743"/>
    <n v="4.029185"/>
    <n v="3.896576"/>
    <n v="0.64490899999999995"/>
    <n v="2.8727180000000001E-2"/>
    <n v="0.25700450000000002"/>
    <n v="2.0325289999999999E-5"/>
    <n v="1.8668179999999999E-2"/>
    <n v="4.931876E-3"/>
    <n v="5.3636860000000001E-2"/>
    <n v="0.17354720000000001"/>
    <n v="3.9859960000000003E-3"/>
    <n v="7.5004780000000005E-4"/>
    <n v="1.079227E-2"/>
    <n v="5.3700350000000004E-4"/>
    <n v="1.3312086687506282"/>
    <n v="4.453838446882596"/>
    <n v="0.61807107669454153"/>
    <n v="2.6109343137753167"/>
    <n v="4.1992533204671512"/>
    <n v="2642.0459437479126"/>
  </r>
  <r>
    <s v="spec_IRF_test"/>
    <s v="spec_MEAS_test"/>
    <s v="rho=1.3"/>
    <x v="28"/>
    <x v="1"/>
    <s v="LARD+HAM"/>
    <s v="REFLEC"/>
    <s v="d=5cm"/>
    <d v="2018-05-14T00:00:00"/>
    <n v="12.568569999999999"/>
    <n v="1.696529"/>
    <n v="1.7832300000000001"/>
    <n v="2.423384"/>
    <n v="0.64838059999999997"/>
    <n v="9.8499399999999997E-3"/>
    <n v="0.1405854"/>
    <n v="4.3552130000000001E-5"/>
    <n v="1.6759900000000001E-2"/>
    <n v="4.1838999999999999E-3"/>
    <n v="4.4776740000000002E-2"/>
    <n v="0.1334109"/>
    <n v="3.3710329999999998E-3"/>
    <n v="6.1057549999999998E-4"/>
    <n v="9.0679479999999993E-3"/>
    <n v="4.1353329999999999E-4"/>
    <n v="2.5109907303039991"/>
    <n v="5.5051489982602844"/>
    <n v="0.51991577169335412"/>
    <n v="6.1987737996373582"/>
    <n v="6.4501349357756919"/>
    <n v="949.51337626885299"/>
  </r>
  <r>
    <s v="spec_IRF_test"/>
    <s v="spec_MEAS_test"/>
    <s v="rho=1.3"/>
    <x v="28"/>
    <x v="1"/>
    <s v="LARD+HAM"/>
    <s v="REFLEC"/>
    <s v="d=5cm"/>
    <d v="2018-05-14T00:00:00"/>
    <n v="12.568569999999999"/>
    <n v="1.696529"/>
    <n v="1.7832300000000001"/>
    <n v="2.423384"/>
    <n v="0.64838059999999997"/>
    <n v="9.8499399999999997E-3"/>
    <n v="0.1405854"/>
    <n v="4.3552130000000001E-5"/>
    <n v="1.6759900000000001E-2"/>
    <n v="4.1838999999999999E-3"/>
    <n v="4.4776740000000002E-2"/>
    <n v="0.1334109"/>
    <n v="3.3710329999999998E-3"/>
    <n v="6.1057549999999998E-4"/>
    <n v="9.0679479999999993E-3"/>
    <n v="4.1353329999999999E-4"/>
    <n v="2.5109907303039991"/>
    <n v="5.5051489982602844"/>
    <n v="0.51991577169335412"/>
    <n v="6.1987737996373582"/>
    <n v="6.4501349357756919"/>
    <n v="949.51337626885299"/>
  </r>
  <r>
    <s v="spec_IRF_test"/>
    <s v="spec_MEAS_test"/>
    <s v="rho=1.3"/>
    <x v="28"/>
    <x v="1"/>
    <s v="LARD+HAM"/>
    <s v="REFLEC"/>
    <s v="d=5cm"/>
    <d v="2018-05-14T00:00:00"/>
    <n v="12.568569999999999"/>
    <n v="1.696529"/>
    <n v="1.7832300000000001"/>
    <n v="2.423384"/>
    <n v="0.64838059999999997"/>
    <n v="9.8499399999999997E-3"/>
    <n v="0.1405854"/>
    <n v="4.3552130000000001E-5"/>
    <n v="1.6759900000000001E-2"/>
    <n v="4.1838999999999999E-3"/>
    <n v="4.4776740000000002E-2"/>
    <n v="0.1334109"/>
    <n v="3.3710329999999998E-3"/>
    <n v="6.1057549999999998E-4"/>
    <n v="9.0679479999999993E-3"/>
    <n v="4.1353329999999999E-4"/>
    <n v="2.5109907303039991"/>
    <n v="5.5051489982602844"/>
    <n v="0.51991577169335412"/>
    <n v="6.1987737996373582"/>
    <n v="6.4501349357756919"/>
    <n v="949.51337626885299"/>
  </r>
  <r>
    <s v="spec_IRF_test"/>
    <s v="spec_MEAS_test"/>
    <s v="rho=1.3"/>
    <x v="28"/>
    <x v="1"/>
    <s v="LARD+HAM"/>
    <s v="REFLEC"/>
    <s v="d=5cm"/>
    <d v="2018-05-14T00:00:00"/>
    <n v="12.568569999999999"/>
    <n v="1.696529"/>
    <n v="1.7832300000000001"/>
    <n v="2.423384"/>
    <n v="0.64838059999999997"/>
    <n v="9.8499399999999997E-3"/>
    <n v="0.1405854"/>
    <n v="4.3552130000000001E-5"/>
    <n v="1.6759900000000001E-2"/>
    <n v="4.1838999999999999E-3"/>
    <n v="4.4776740000000002E-2"/>
    <n v="0.1334109"/>
    <n v="3.3710329999999998E-3"/>
    <n v="6.1057549999999998E-4"/>
    <n v="9.0679479999999993E-3"/>
    <n v="4.1353329999999999E-4"/>
    <n v="2.5109907303039991"/>
    <n v="5.5051489982602844"/>
    <n v="0.51991577169335412"/>
    <n v="6.1987737996373582"/>
    <n v="6.4501349357756919"/>
    <n v="949.51337626885299"/>
  </r>
  <r>
    <s v="spec_IRF_test"/>
    <s v="spec_MEAS_test"/>
    <s v="rho=1.3"/>
    <x v="28"/>
    <x v="1"/>
    <s v="LARD+HAM"/>
    <s v="REFLEC"/>
    <s v="d=5cm"/>
    <d v="2018-05-14T00:00:00"/>
    <n v="12.568569999999999"/>
    <n v="1.696529"/>
    <n v="1.7832300000000001"/>
    <n v="2.423384"/>
    <n v="0.64838059999999997"/>
    <n v="9.8499399999999997E-3"/>
    <n v="0.1405854"/>
    <n v="4.3552130000000001E-5"/>
    <n v="1.6759900000000001E-2"/>
    <n v="4.1838999999999999E-3"/>
    <n v="4.4776740000000002E-2"/>
    <n v="0.1334109"/>
    <n v="3.3710329999999998E-3"/>
    <n v="6.1057549999999998E-4"/>
    <n v="9.0679479999999993E-3"/>
    <n v="4.1353329999999999E-4"/>
    <n v="2.5109907303039991"/>
    <n v="5.5051489982602844"/>
    <n v="0.51991577169335412"/>
    <n v="6.1987737996373582"/>
    <n v="6.4501349357756919"/>
    <n v="949.51337626885299"/>
  </r>
  <r>
    <s v="spec_IRF_test"/>
    <s v="spec_MEAS_test"/>
    <s v="rho=1.3"/>
    <x v="28"/>
    <x v="1"/>
    <s v="LARD+HAM"/>
    <s v="REFLEC"/>
    <s v="d=5cm"/>
    <d v="2018-05-14T00:00:00"/>
    <n v="12.568569999999999"/>
    <n v="1.696529"/>
    <n v="1.7832300000000001"/>
    <n v="2.423384"/>
    <n v="0.64838059999999997"/>
    <n v="9.8499399999999997E-3"/>
    <n v="0.1405854"/>
    <n v="4.3552130000000001E-5"/>
    <n v="1.6759900000000001E-2"/>
    <n v="4.1838999999999999E-3"/>
    <n v="4.4776740000000002E-2"/>
    <n v="0.1334109"/>
    <n v="3.3710329999999998E-3"/>
    <n v="6.1057549999999998E-4"/>
    <n v="9.0679479999999993E-3"/>
    <n v="4.1353329999999999E-4"/>
    <n v="2.5109907303039991"/>
    <n v="5.5051489982602844"/>
    <n v="0.51991577169335412"/>
    <n v="6.1987737996373582"/>
    <n v="6.4501349357756919"/>
    <n v="949.51337626885299"/>
  </r>
  <r>
    <s v="spec_IRF_test"/>
    <s v="spec_MEAS_test"/>
    <s v="rho=1.3"/>
    <x v="28"/>
    <x v="1"/>
    <s v="LARD+HAM"/>
    <s v="REFLEC"/>
    <s v="d=5cm"/>
    <d v="2018-05-14T00:00:00"/>
    <n v="12.568569999999999"/>
    <n v="1.696529"/>
    <n v="1.7832300000000001"/>
    <n v="2.423384"/>
    <n v="0.64838059999999997"/>
    <n v="9.8499399999999997E-3"/>
    <n v="0.1405854"/>
    <n v="4.3552130000000001E-5"/>
    <n v="1.6759900000000001E-2"/>
    <n v="4.1838999999999999E-3"/>
    <n v="4.4776740000000002E-2"/>
    <n v="0.1334109"/>
    <n v="3.3710329999999998E-3"/>
    <n v="6.1057549999999998E-4"/>
    <n v="9.0679479999999993E-3"/>
    <n v="4.1353329999999999E-4"/>
    <n v="2.5109907303039991"/>
    <n v="5.5051489982602844"/>
    <n v="0.51991577169335412"/>
    <n v="6.1987737996373582"/>
    <n v="6.4501349357756919"/>
    <n v="949.51337626885299"/>
  </r>
  <r>
    <s v="spec_IRF_test"/>
    <s v="spec_MEAS_test"/>
    <s v="rho=1.3"/>
    <x v="28"/>
    <x v="1"/>
    <s v="LARD+HAM"/>
    <s v="REFLEC"/>
    <s v="d=5cm"/>
    <d v="2018-05-14T00:00:00"/>
    <n v="12.568569999999999"/>
    <n v="1.696529"/>
    <n v="1.7832300000000001"/>
    <n v="2.423384"/>
    <n v="0.64838059999999997"/>
    <n v="9.8499399999999997E-3"/>
    <n v="0.1405854"/>
    <n v="4.3552130000000001E-5"/>
    <n v="1.6759900000000001E-2"/>
    <n v="4.1838999999999999E-3"/>
    <n v="4.4776740000000002E-2"/>
    <n v="0.1334109"/>
    <n v="3.3710329999999998E-3"/>
    <n v="6.1057549999999998E-4"/>
    <n v="9.0679479999999993E-3"/>
    <n v="4.1353329999999999E-4"/>
    <n v="2.5109907303039991"/>
    <n v="5.5051489982602844"/>
    <n v="0.51991577169335412"/>
    <n v="6.1987737996373582"/>
    <n v="6.4501349357756919"/>
    <n v="949.51337626885299"/>
  </r>
  <r>
    <s v="spec_IRF_test"/>
    <s v="spec_MEAS_test"/>
    <s v="rho=2.6"/>
    <x v="29"/>
    <x v="1"/>
    <s v="LARD+HAM"/>
    <s v="REFLEC"/>
    <s v="d=5cm"/>
    <d v="2018-05-14T00:00:00"/>
    <n v="12.81198"/>
    <n v="1.8631789999999999"/>
    <n v="1.5012669999999999"/>
    <n v="2.024969"/>
    <n v="0.53015840000000003"/>
    <n v="2.7935339999999999E-2"/>
    <n v="0.1232192"/>
    <n v="1.9444349999999999E-6"/>
    <n v="1.7295789999999998E-2"/>
    <n v="3.8535869999999999E-3"/>
    <n v="2.330838E-2"/>
    <n v="5.7755649999999999E-2"/>
    <n v="1.659556E-3"/>
    <n v="2.9284420000000002E-4"/>
    <n v="4.5665799999999998E-3"/>
    <n v="1.925095E-4"/>
    <n v="1.5525805869309057"/>
    <n v="2.8521745271162176"/>
    <n v="0.31303021889307042"/>
    <n v="1.0482929507927952"/>
    <n v="3.7060620422791248"/>
    <n v="9900.5366597494904"/>
  </r>
  <r>
    <s v="spec_IRF_test"/>
    <s v="spec_MEAS_test"/>
    <s v="rho=2.6"/>
    <x v="29"/>
    <x v="1"/>
    <s v="LARD+HAM"/>
    <s v="REFLEC"/>
    <s v="d=5cm"/>
    <d v="2018-05-14T00:00:00"/>
    <n v="12.81198"/>
    <n v="1.8631789999999999"/>
    <n v="1.5012669999999999"/>
    <n v="2.024969"/>
    <n v="0.53015840000000003"/>
    <n v="2.7935339999999999E-2"/>
    <n v="0.1232192"/>
    <n v="1.9444349999999999E-6"/>
    <n v="1.7295789999999998E-2"/>
    <n v="3.8535869999999999E-3"/>
    <n v="2.330838E-2"/>
    <n v="5.7755649999999999E-2"/>
    <n v="1.659556E-3"/>
    <n v="2.9284420000000002E-4"/>
    <n v="4.5665799999999998E-3"/>
    <n v="1.925095E-4"/>
    <n v="1.5525805869309057"/>
    <n v="2.8521745271162176"/>
    <n v="0.31303021889307042"/>
    <n v="1.0482929507927952"/>
    <n v="3.7060620422791248"/>
    <n v="9900.5366597494904"/>
  </r>
  <r>
    <s v="spec_IRF_test"/>
    <s v="spec_MEAS_test"/>
    <s v="rho=2.6"/>
    <x v="29"/>
    <x v="1"/>
    <s v="LARD+HAM"/>
    <s v="REFLEC"/>
    <s v="d=5cm"/>
    <d v="2018-05-14T00:00:00"/>
    <n v="12.81198"/>
    <n v="1.8631789999999999"/>
    <n v="1.5012669999999999"/>
    <n v="2.024969"/>
    <n v="0.53015840000000003"/>
    <n v="2.7935339999999999E-2"/>
    <n v="0.1232192"/>
    <n v="1.9444349999999999E-6"/>
    <n v="1.7295789999999998E-2"/>
    <n v="3.8535869999999999E-3"/>
    <n v="2.330838E-2"/>
    <n v="5.7755649999999999E-2"/>
    <n v="1.659556E-3"/>
    <n v="2.9284420000000002E-4"/>
    <n v="4.5665799999999998E-3"/>
    <n v="1.925095E-4"/>
    <n v="1.5525805869309057"/>
    <n v="2.8521745271162176"/>
    <n v="0.31303021889307042"/>
    <n v="1.0482929507927952"/>
    <n v="3.7060620422791248"/>
    <n v="9900.5366597494904"/>
  </r>
  <r>
    <s v="spec_IRF_test"/>
    <s v="spec_MEAS_test"/>
    <s v="rho=2.6"/>
    <x v="29"/>
    <x v="1"/>
    <s v="LARD+HAM"/>
    <s v="REFLEC"/>
    <s v="d=5cm"/>
    <d v="2018-05-14T00:00:00"/>
    <n v="12.81198"/>
    <n v="1.8631789999999999"/>
    <n v="1.5012669999999999"/>
    <n v="2.024969"/>
    <n v="0.53015840000000003"/>
    <n v="2.7935339999999999E-2"/>
    <n v="0.1232192"/>
    <n v="1.9444349999999999E-6"/>
    <n v="1.7295789999999998E-2"/>
    <n v="3.8535869999999999E-3"/>
    <n v="2.330838E-2"/>
    <n v="5.7755649999999999E-2"/>
    <n v="1.659556E-3"/>
    <n v="2.9284420000000002E-4"/>
    <n v="4.5665799999999998E-3"/>
    <n v="1.925095E-4"/>
    <n v="1.5525805869309057"/>
    <n v="2.8521745271162176"/>
    <n v="0.31303021889307042"/>
    <n v="1.0482929507927952"/>
    <n v="3.7060620422791248"/>
    <n v="9900.5366597494904"/>
  </r>
  <r>
    <s v="spec_IRF_test"/>
    <s v="spec_MEAS_test"/>
    <s v="rho=2.6"/>
    <x v="29"/>
    <x v="1"/>
    <s v="LARD+HAM"/>
    <s v="REFLEC"/>
    <s v="d=5cm"/>
    <d v="2018-05-14T00:00:00"/>
    <n v="12.81198"/>
    <n v="1.8631789999999999"/>
    <n v="1.5012669999999999"/>
    <n v="2.024969"/>
    <n v="0.53015840000000003"/>
    <n v="2.7935339999999999E-2"/>
    <n v="0.1232192"/>
    <n v="1.9444349999999999E-6"/>
    <n v="1.7295789999999998E-2"/>
    <n v="3.8535869999999999E-3"/>
    <n v="2.330838E-2"/>
    <n v="5.7755649999999999E-2"/>
    <n v="1.659556E-3"/>
    <n v="2.9284420000000002E-4"/>
    <n v="4.5665799999999998E-3"/>
    <n v="1.925095E-4"/>
    <n v="1.5525805869309057"/>
    <n v="2.8521745271162176"/>
    <n v="0.31303021889307042"/>
    <n v="1.0482929507927952"/>
    <n v="3.7060620422791248"/>
    <n v="9900.5366597494904"/>
  </r>
  <r>
    <s v="spec_IRF_test"/>
    <s v="spec_MEAS_test"/>
    <s v="rho=2.6"/>
    <x v="29"/>
    <x v="1"/>
    <s v="LARD+HAM"/>
    <s v="REFLEC"/>
    <s v="d=5cm"/>
    <d v="2018-05-14T00:00:00"/>
    <n v="12.81198"/>
    <n v="1.8631789999999999"/>
    <n v="1.5012669999999999"/>
    <n v="2.024969"/>
    <n v="0.53015840000000003"/>
    <n v="2.7935339999999999E-2"/>
    <n v="0.1232192"/>
    <n v="1.9444349999999999E-6"/>
    <n v="1.7295789999999998E-2"/>
    <n v="3.8535869999999999E-3"/>
    <n v="2.330838E-2"/>
    <n v="5.7755649999999999E-2"/>
    <n v="1.659556E-3"/>
    <n v="2.9284420000000002E-4"/>
    <n v="4.5665799999999998E-3"/>
    <n v="1.925095E-4"/>
    <n v="1.5525805869309057"/>
    <n v="2.8521745271162176"/>
    <n v="0.31303021889307042"/>
    <n v="1.0482929507927952"/>
    <n v="3.7060620422791248"/>
    <n v="9900.5366597494904"/>
  </r>
  <r>
    <s v="spec_IRF_test"/>
    <s v="spec_MEAS_test"/>
    <s v="rho=2.6"/>
    <x v="29"/>
    <x v="1"/>
    <s v="LARD+HAM"/>
    <s v="REFLEC"/>
    <s v="d=5cm"/>
    <d v="2018-05-14T00:00:00"/>
    <n v="12.81198"/>
    <n v="1.8631789999999999"/>
    <n v="1.5012669999999999"/>
    <n v="2.024969"/>
    <n v="0.53015840000000003"/>
    <n v="2.7935339999999999E-2"/>
    <n v="0.1232192"/>
    <n v="1.9444349999999999E-6"/>
    <n v="1.7295789999999998E-2"/>
    <n v="3.8535869999999999E-3"/>
    <n v="2.330838E-2"/>
    <n v="5.7755649999999999E-2"/>
    <n v="1.659556E-3"/>
    <n v="2.9284420000000002E-4"/>
    <n v="4.5665799999999998E-3"/>
    <n v="1.925095E-4"/>
    <n v="1.5525805869309057"/>
    <n v="2.8521745271162176"/>
    <n v="0.31303021889307042"/>
    <n v="1.0482929507927952"/>
    <n v="3.7060620422791248"/>
    <n v="9900.5366597494904"/>
  </r>
  <r>
    <s v="spec_IRF_test"/>
    <s v="spec_MEAS_test"/>
    <s v="rho=2.6"/>
    <x v="29"/>
    <x v="1"/>
    <s v="LARD+HAM"/>
    <s v="REFLEC"/>
    <s v="d=5cm"/>
    <d v="2018-05-14T00:00:00"/>
    <n v="12.81198"/>
    <n v="1.8631789999999999"/>
    <n v="1.5012669999999999"/>
    <n v="2.024969"/>
    <n v="0.53015840000000003"/>
    <n v="2.7935339999999999E-2"/>
    <n v="0.1232192"/>
    <n v="1.9444349999999999E-6"/>
    <n v="1.7295789999999998E-2"/>
    <n v="3.8535869999999999E-3"/>
    <n v="2.330838E-2"/>
    <n v="5.7755649999999999E-2"/>
    <n v="1.659556E-3"/>
    <n v="2.9284420000000002E-4"/>
    <n v="4.5665799999999998E-3"/>
    <n v="1.925095E-4"/>
    <n v="1.5525805869309057"/>
    <n v="2.8521745271162176"/>
    <n v="0.31303021889307042"/>
    <n v="1.0482929507927952"/>
    <n v="3.7060620422791248"/>
    <n v="9900.5366597494904"/>
  </r>
  <r>
    <s v="spec_IRF_test"/>
    <s v="spec_MEAS_test"/>
    <s v="rho=3.9"/>
    <x v="30"/>
    <x v="1"/>
    <s v="LARD+HAM"/>
    <s v="REFLEC"/>
    <s v="d=5cm"/>
    <d v="2018-05-14T00:00:00"/>
    <n v="13.283110000000001"/>
    <n v="1.856992"/>
    <n v="1.471692"/>
    <n v="1.4440649999999999"/>
    <n v="0.59989210000000004"/>
    <n v="3.3497239999999998E-2"/>
    <n v="0.13311029999999999"/>
    <n v="2.1859860000000001E-4"/>
    <n v="2.2068239999999999E-2"/>
    <n v="4.3516409999999998E-3"/>
    <n v="1.8692529999999999E-2"/>
    <n v="4.4062440000000001E-2"/>
    <n v="1.279086E-3"/>
    <n v="2.1848209999999999E-4"/>
    <n v="3.4808159999999999E-3"/>
    <n v="1.4745359999999999E-4"/>
    <n v="1.270138724678805"/>
    <n v="3.0512781626865828"/>
    <n v="0.21321934394535283"/>
    <n v="0.65223910984905031"/>
    <n v="2.6149862181964885"/>
    <n v="67.454045908802698"/>
  </r>
  <r>
    <s v="spec_IRF_test"/>
    <s v="spec_MEAS_test"/>
    <s v="rho=3.9"/>
    <x v="30"/>
    <x v="1"/>
    <s v="LARD+HAM"/>
    <s v="REFLEC"/>
    <s v="d=5cm"/>
    <d v="2018-05-14T00:00:00"/>
    <n v="13.283110000000001"/>
    <n v="1.856992"/>
    <n v="1.471692"/>
    <n v="1.4440649999999999"/>
    <n v="0.59989210000000004"/>
    <n v="3.3497239999999998E-2"/>
    <n v="0.13311029999999999"/>
    <n v="2.1859860000000001E-4"/>
    <n v="2.2068239999999999E-2"/>
    <n v="4.3516409999999998E-3"/>
    <n v="1.8692529999999999E-2"/>
    <n v="4.4062440000000001E-2"/>
    <n v="1.279086E-3"/>
    <n v="2.1848209999999999E-4"/>
    <n v="3.4808159999999999E-3"/>
    <n v="1.4745359999999999E-4"/>
    <n v="1.270138724678805"/>
    <n v="3.0512781626865828"/>
    <n v="0.21321934394535283"/>
    <n v="0.65223910984905031"/>
    <n v="2.6149862181964885"/>
    <n v="67.454045908802698"/>
  </r>
  <r>
    <s v="spec_IRF_test"/>
    <s v="spec_MEAS_test"/>
    <s v="rho=3.9"/>
    <x v="30"/>
    <x v="1"/>
    <s v="LARD+HAM"/>
    <s v="REFLEC"/>
    <s v="d=5cm"/>
    <d v="2018-05-14T00:00:00"/>
    <n v="13.283110000000001"/>
    <n v="1.856992"/>
    <n v="1.471692"/>
    <n v="1.4440649999999999"/>
    <n v="0.59989210000000004"/>
    <n v="3.3497239999999998E-2"/>
    <n v="0.13311029999999999"/>
    <n v="2.1859860000000001E-4"/>
    <n v="2.2068239999999999E-2"/>
    <n v="4.3516409999999998E-3"/>
    <n v="1.8692529999999999E-2"/>
    <n v="4.4062440000000001E-2"/>
    <n v="1.279086E-3"/>
    <n v="2.1848209999999999E-4"/>
    <n v="3.4808159999999999E-3"/>
    <n v="1.4745359999999999E-4"/>
    <n v="1.270138724678805"/>
    <n v="3.0512781626865828"/>
    <n v="0.21321934394535283"/>
    <n v="0.65223910984905031"/>
    <n v="2.6149862181964885"/>
    <n v="67.454045908802698"/>
  </r>
  <r>
    <s v="spec_IRF_test"/>
    <s v="spec_MEAS_test"/>
    <s v="rho=3.9"/>
    <x v="30"/>
    <x v="1"/>
    <s v="LARD+HAM"/>
    <s v="REFLEC"/>
    <s v="d=5cm"/>
    <d v="2018-05-14T00:00:00"/>
    <n v="13.283110000000001"/>
    <n v="1.856992"/>
    <n v="1.471692"/>
    <n v="1.4440649999999999"/>
    <n v="0.59989210000000004"/>
    <n v="3.3497239999999998E-2"/>
    <n v="0.13311029999999999"/>
    <n v="2.1859860000000001E-4"/>
    <n v="2.2068239999999999E-2"/>
    <n v="4.3516409999999998E-3"/>
    <n v="1.8692529999999999E-2"/>
    <n v="4.4062440000000001E-2"/>
    <n v="1.279086E-3"/>
    <n v="2.1848209999999999E-4"/>
    <n v="3.4808159999999999E-3"/>
    <n v="1.4745359999999999E-4"/>
    <n v="1.270138724678805"/>
    <n v="3.0512781626865828"/>
    <n v="0.21321934394535283"/>
    <n v="0.65223910984905031"/>
    <n v="2.6149862181964885"/>
    <n v="67.454045908802698"/>
  </r>
  <r>
    <s v="spec_IRF_test"/>
    <s v="spec_MEAS_test"/>
    <s v="rho=3.9"/>
    <x v="30"/>
    <x v="1"/>
    <s v="LARD+HAM"/>
    <s v="REFLEC"/>
    <s v="d=5cm"/>
    <d v="2018-05-14T00:00:00"/>
    <n v="13.283110000000001"/>
    <n v="1.856992"/>
    <n v="1.471692"/>
    <n v="1.4440649999999999"/>
    <n v="0.59989210000000004"/>
    <n v="3.3497239999999998E-2"/>
    <n v="0.13311029999999999"/>
    <n v="2.1859860000000001E-4"/>
    <n v="2.2068239999999999E-2"/>
    <n v="4.3516409999999998E-3"/>
    <n v="1.8692529999999999E-2"/>
    <n v="4.4062440000000001E-2"/>
    <n v="1.279086E-3"/>
    <n v="2.1848209999999999E-4"/>
    <n v="3.4808159999999999E-3"/>
    <n v="1.4745359999999999E-4"/>
    <n v="1.270138724678805"/>
    <n v="3.0512781626865828"/>
    <n v="0.21321934394535283"/>
    <n v="0.65223910984905031"/>
    <n v="2.6149862181964885"/>
    <n v="67.454045908802698"/>
  </r>
  <r>
    <s v="spec_IRF_test"/>
    <s v="spec_MEAS_test"/>
    <s v="rho=3.9"/>
    <x v="30"/>
    <x v="1"/>
    <s v="LARD+HAM"/>
    <s v="REFLEC"/>
    <s v="d=5cm"/>
    <d v="2018-05-14T00:00:00"/>
    <n v="13.283110000000001"/>
    <n v="1.856992"/>
    <n v="1.471692"/>
    <n v="1.4440649999999999"/>
    <n v="0.59989210000000004"/>
    <n v="3.3497239999999998E-2"/>
    <n v="0.13311029999999999"/>
    <n v="2.1859860000000001E-4"/>
    <n v="2.2068239999999999E-2"/>
    <n v="4.3516409999999998E-3"/>
    <n v="1.8692529999999999E-2"/>
    <n v="4.4062440000000001E-2"/>
    <n v="1.279086E-3"/>
    <n v="2.1848209999999999E-4"/>
    <n v="3.4808159999999999E-3"/>
    <n v="1.4745359999999999E-4"/>
    <n v="1.270138724678805"/>
    <n v="3.0512781626865828"/>
    <n v="0.21321934394535283"/>
    <n v="0.65223910984905031"/>
    <n v="2.6149862181964885"/>
    <n v="67.454045908802698"/>
  </r>
  <r>
    <s v="spec_IRF_test"/>
    <s v="spec_MEAS_test"/>
    <s v="rho=3.9"/>
    <x v="30"/>
    <x v="1"/>
    <s v="LARD+HAM"/>
    <s v="REFLEC"/>
    <s v="d=5cm"/>
    <d v="2018-05-14T00:00:00"/>
    <n v="13.283110000000001"/>
    <n v="1.856992"/>
    <n v="1.471692"/>
    <n v="1.4440649999999999"/>
    <n v="0.59989210000000004"/>
    <n v="3.3497239999999998E-2"/>
    <n v="0.13311029999999999"/>
    <n v="2.1859860000000001E-4"/>
    <n v="2.2068239999999999E-2"/>
    <n v="4.3516409999999998E-3"/>
    <n v="1.8692529999999999E-2"/>
    <n v="4.4062440000000001E-2"/>
    <n v="1.279086E-3"/>
    <n v="2.1848209999999999E-4"/>
    <n v="3.4808159999999999E-3"/>
    <n v="1.4745359999999999E-4"/>
    <n v="1.270138724678805"/>
    <n v="3.0512781626865828"/>
    <n v="0.21321934394535283"/>
    <n v="0.65223910984905031"/>
    <n v="2.6149862181964885"/>
    <n v="67.454045908802698"/>
  </r>
  <r>
    <s v="spec_IRF_test"/>
    <s v="spec_MEAS_test"/>
    <s v="rho=3.9"/>
    <x v="30"/>
    <x v="1"/>
    <s v="LARD+HAM"/>
    <s v="REFLEC"/>
    <s v="d=5cm"/>
    <d v="2018-05-14T00:00:00"/>
    <n v="13.283110000000001"/>
    <n v="1.856992"/>
    <n v="1.471692"/>
    <n v="1.4440649999999999"/>
    <n v="0.59989210000000004"/>
    <n v="3.3497239999999998E-2"/>
    <n v="0.13311029999999999"/>
    <n v="2.1859860000000001E-4"/>
    <n v="2.2068239999999999E-2"/>
    <n v="4.3516409999999998E-3"/>
    <n v="1.8692529999999999E-2"/>
    <n v="4.4062440000000001E-2"/>
    <n v="1.279086E-3"/>
    <n v="2.1848209999999999E-4"/>
    <n v="3.4808159999999999E-3"/>
    <n v="1.4745359999999999E-4"/>
    <n v="1.270138724678805"/>
    <n v="3.0512781626865828"/>
    <n v="0.21321934394535283"/>
    <n v="0.65223910984905031"/>
    <n v="2.6149862181964885"/>
    <n v="67.454045908802698"/>
  </r>
  <r>
    <s v="spec_IRF_test"/>
    <s v="spec_MEAS_test"/>
    <s v="rho=2"/>
    <x v="31"/>
    <x v="1"/>
    <s v="LARD+HAM"/>
    <s v="REFLEC"/>
    <s v="d=5cm"/>
    <d v="2018-05-14T00:00:00"/>
    <n v="12.83473"/>
    <n v="1.81362"/>
    <n v="1.5369980000000001"/>
    <n v="2.753069"/>
    <n v="0.57550000000000001"/>
    <n v="2.1166560000000001E-2"/>
    <n v="0.1185518"/>
    <n v="7.6452460000000001E-6"/>
    <n v="1.6865979999999999E-2"/>
    <n v="3.9138929999999999E-3"/>
    <n v="3.1540789999999999E-2"/>
    <n v="8.0020419999999995E-2"/>
    <n v="2.278567E-3"/>
    <n v="4.0455869999999998E-4"/>
    <n v="6.2780709999999997E-3"/>
    <n v="2.6288389999999998E-4"/>
    <n v="2.0521035160748418"/>
    <n v="2.9065897004397634"/>
    <n v="0.3959282363162468"/>
    <n v="1.911310576683221"/>
    <n v="5.2956353256551143"/>
    <n v="3438.5276811236681"/>
  </r>
  <r>
    <s v="spec_IRF_test"/>
    <s v="spec_MEAS_test"/>
    <s v="rho=2"/>
    <x v="31"/>
    <x v="1"/>
    <s v="LARD+HAM"/>
    <s v="REFLEC"/>
    <s v="d=5cm"/>
    <d v="2018-05-14T00:00:00"/>
    <n v="12.83473"/>
    <n v="1.81362"/>
    <n v="1.5369980000000001"/>
    <n v="2.753069"/>
    <n v="0.57550000000000001"/>
    <n v="2.1166560000000001E-2"/>
    <n v="0.1185518"/>
    <n v="7.6452460000000001E-6"/>
    <n v="1.6865979999999999E-2"/>
    <n v="3.9138929999999999E-3"/>
    <n v="3.1540789999999999E-2"/>
    <n v="8.0020419999999995E-2"/>
    <n v="2.278567E-3"/>
    <n v="4.0455869999999998E-4"/>
    <n v="6.2780709999999997E-3"/>
    <n v="2.6288389999999998E-4"/>
    <n v="2.0521035160748418"/>
    <n v="2.9065897004397634"/>
    <n v="0.3959282363162468"/>
    <n v="1.911310576683221"/>
    <n v="5.2956353256551143"/>
    <n v="3438.5276811236681"/>
  </r>
  <r>
    <s v="spec_IRF_test"/>
    <s v="spec_MEAS_test"/>
    <s v="rho=2"/>
    <x v="31"/>
    <x v="1"/>
    <s v="LARD+HAM"/>
    <s v="REFLEC"/>
    <s v="d=5cm"/>
    <d v="2018-05-14T00:00:00"/>
    <n v="12.83473"/>
    <n v="1.81362"/>
    <n v="1.5369980000000001"/>
    <n v="2.753069"/>
    <n v="0.57550000000000001"/>
    <n v="2.1166560000000001E-2"/>
    <n v="0.1185518"/>
    <n v="7.6452460000000001E-6"/>
    <n v="1.6865979999999999E-2"/>
    <n v="3.9138929999999999E-3"/>
    <n v="3.1540789999999999E-2"/>
    <n v="8.0020419999999995E-2"/>
    <n v="2.278567E-3"/>
    <n v="4.0455869999999998E-4"/>
    <n v="6.2780709999999997E-3"/>
    <n v="2.6288389999999998E-4"/>
    <n v="2.0521035160748418"/>
    <n v="2.9065897004397634"/>
    <n v="0.3959282363162468"/>
    <n v="1.911310576683221"/>
    <n v="5.2956353256551143"/>
    <n v="3438.5276811236681"/>
  </r>
  <r>
    <s v="spec_IRF_test"/>
    <s v="spec_MEAS_test"/>
    <s v="rho=2"/>
    <x v="31"/>
    <x v="1"/>
    <s v="LARD+HAM"/>
    <s v="REFLEC"/>
    <s v="d=5cm"/>
    <d v="2018-05-14T00:00:00"/>
    <n v="12.83473"/>
    <n v="1.81362"/>
    <n v="1.5369980000000001"/>
    <n v="2.753069"/>
    <n v="0.57550000000000001"/>
    <n v="2.1166560000000001E-2"/>
    <n v="0.1185518"/>
    <n v="7.6452460000000001E-6"/>
    <n v="1.6865979999999999E-2"/>
    <n v="3.9138929999999999E-3"/>
    <n v="3.1540789999999999E-2"/>
    <n v="8.0020419999999995E-2"/>
    <n v="2.278567E-3"/>
    <n v="4.0455869999999998E-4"/>
    <n v="6.2780709999999997E-3"/>
    <n v="2.6288389999999998E-4"/>
    <n v="2.0521035160748418"/>
    <n v="2.9065897004397634"/>
    <n v="0.3959282363162468"/>
    <n v="1.911310576683221"/>
    <n v="5.2956353256551143"/>
    <n v="3438.5276811236681"/>
  </r>
  <r>
    <s v="spec_IRF_test"/>
    <s v="spec_MEAS_test"/>
    <s v="rho=2"/>
    <x v="31"/>
    <x v="1"/>
    <s v="LARD+HAM"/>
    <s v="REFLEC"/>
    <s v="d=5cm"/>
    <d v="2018-05-14T00:00:00"/>
    <n v="12.83473"/>
    <n v="1.81362"/>
    <n v="1.5369980000000001"/>
    <n v="2.753069"/>
    <n v="0.57550000000000001"/>
    <n v="2.1166560000000001E-2"/>
    <n v="0.1185518"/>
    <n v="7.6452460000000001E-6"/>
    <n v="1.6865979999999999E-2"/>
    <n v="3.9138929999999999E-3"/>
    <n v="3.1540789999999999E-2"/>
    <n v="8.0020419999999995E-2"/>
    <n v="2.278567E-3"/>
    <n v="4.0455869999999998E-4"/>
    <n v="6.2780709999999997E-3"/>
    <n v="2.6288389999999998E-4"/>
    <n v="2.0521035160748418"/>
    <n v="2.9065897004397634"/>
    <n v="0.3959282363162468"/>
    <n v="1.911310576683221"/>
    <n v="5.2956353256551143"/>
    <n v="3438.5276811236681"/>
  </r>
  <r>
    <s v="spec_IRF_test"/>
    <s v="spec_MEAS_test"/>
    <s v="rho=2"/>
    <x v="31"/>
    <x v="1"/>
    <s v="LARD+HAM"/>
    <s v="REFLEC"/>
    <s v="d=5cm"/>
    <d v="2018-05-14T00:00:00"/>
    <n v="12.83473"/>
    <n v="1.81362"/>
    <n v="1.5369980000000001"/>
    <n v="2.753069"/>
    <n v="0.57550000000000001"/>
    <n v="2.1166560000000001E-2"/>
    <n v="0.1185518"/>
    <n v="7.6452460000000001E-6"/>
    <n v="1.6865979999999999E-2"/>
    <n v="3.9138929999999999E-3"/>
    <n v="3.1540789999999999E-2"/>
    <n v="8.0020419999999995E-2"/>
    <n v="2.278567E-3"/>
    <n v="4.0455869999999998E-4"/>
    <n v="6.2780709999999997E-3"/>
    <n v="2.6288389999999998E-4"/>
    <n v="2.0521035160748418"/>
    <n v="2.9065897004397634"/>
    <n v="0.3959282363162468"/>
    <n v="1.911310576683221"/>
    <n v="5.2956353256551143"/>
    <n v="3438.5276811236681"/>
  </r>
  <r>
    <s v="spec_IRF_test"/>
    <s v="spec_MEAS_test"/>
    <s v="rho=2"/>
    <x v="31"/>
    <x v="1"/>
    <s v="LARD+HAM"/>
    <s v="REFLEC"/>
    <s v="d=5cm"/>
    <d v="2018-05-14T00:00:00"/>
    <n v="12.83473"/>
    <n v="1.81362"/>
    <n v="1.5369980000000001"/>
    <n v="2.753069"/>
    <n v="0.57550000000000001"/>
    <n v="2.1166560000000001E-2"/>
    <n v="0.1185518"/>
    <n v="7.6452460000000001E-6"/>
    <n v="1.6865979999999999E-2"/>
    <n v="3.9138929999999999E-3"/>
    <n v="3.1540789999999999E-2"/>
    <n v="8.0020419999999995E-2"/>
    <n v="2.278567E-3"/>
    <n v="4.0455869999999998E-4"/>
    <n v="6.2780709999999997E-3"/>
    <n v="2.6288389999999998E-4"/>
    <n v="2.0521035160748418"/>
    <n v="2.9065897004397634"/>
    <n v="0.3959282363162468"/>
    <n v="1.911310576683221"/>
    <n v="5.2956353256551143"/>
    <n v="3438.5276811236681"/>
  </r>
  <r>
    <s v="spec_IRF_test"/>
    <s v="spec_MEAS_test"/>
    <s v="rho=2"/>
    <x v="31"/>
    <x v="1"/>
    <s v="LARD+HAM"/>
    <s v="REFLEC"/>
    <s v="d=5cm"/>
    <d v="2018-05-14T00:00:00"/>
    <n v="12.83473"/>
    <n v="1.81362"/>
    <n v="1.5369980000000001"/>
    <n v="2.753069"/>
    <n v="0.57550000000000001"/>
    <n v="2.1166560000000001E-2"/>
    <n v="0.1185518"/>
    <n v="7.6452460000000001E-6"/>
    <n v="1.6865979999999999E-2"/>
    <n v="3.9138929999999999E-3"/>
    <n v="3.1540789999999999E-2"/>
    <n v="8.0020419999999995E-2"/>
    <n v="2.278567E-3"/>
    <n v="4.0455869999999998E-4"/>
    <n v="6.2780709999999997E-3"/>
    <n v="2.6288389999999998E-4"/>
    <n v="2.0521035160748418"/>
    <n v="2.9065897004397634"/>
    <n v="0.3959282363162468"/>
    <n v="1.911310576683221"/>
    <n v="5.2956353256551143"/>
    <n v="3438.5276811236681"/>
  </r>
  <r>
    <s v="spec_IRF_test"/>
    <s v="spec_MEAS_test"/>
    <s v="rho=2.4"/>
    <x v="32"/>
    <x v="1"/>
    <s v="LARD+HAM"/>
    <s v="REFLEC"/>
    <s v="d=5cm"/>
    <d v="2018-05-14T00:00:00"/>
    <n v="12.526579999999999"/>
    <n v="1.943265"/>
    <n v="1.373761"/>
    <n v="2.2934130000000001"/>
    <n v="0.52799750000000001"/>
    <n v="2.1184000000000001E-2"/>
    <n v="0.10890610000000001"/>
    <n v="3.4463399999999999E-5"/>
    <n v="1.6290499999999999E-2"/>
    <n v="3.8432840000000002E-3"/>
    <n v="2.5450609999999999E-2"/>
    <n v="6.2420339999999998E-2"/>
    <n v="1.834907E-3"/>
    <n v="3.204538E-4"/>
    <n v="5.0394189999999998E-3"/>
    <n v="2.0823320000000001E-4"/>
    <n v="1.8526228361410755"/>
    <n v="2.7217226029502752"/>
    <n v="0.34752191061510707"/>
    <n v="1.5127162009063444"/>
    <n v="4.6273064594177917"/>
    <n v="604.21548657416281"/>
  </r>
  <r>
    <s v="spec_IRF_test"/>
    <s v="spec_MEAS_test"/>
    <s v="rho=2.4"/>
    <x v="32"/>
    <x v="1"/>
    <s v="LARD+HAM"/>
    <s v="REFLEC"/>
    <s v="d=5cm"/>
    <d v="2018-05-14T00:00:00"/>
    <n v="12.526579999999999"/>
    <n v="1.943265"/>
    <n v="1.373761"/>
    <n v="2.2934130000000001"/>
    <n v="0.52799750000000001"/>
    <n v="2.1184000000000001E-2"/>
    <n v="0.10890610000000001"/>
    <n v="3.4463399999999999E-5"/>
    <n v="1.6290499999999999E-2"/>
    <n v="3.8432840000000002E-3"/>
    <n v="2.5450609999999999E-2"/>
    <n v="6.2420339999999998E-2"/>
    <n v="1.834907E-3"/>
    <n v="3.204538E-4"/>
    <n v="5.0394189999999998E-3"/>
    <n v="2.0823320000000001E-4"/>
    <n v="1.8526228361410755"/>
    <n v="2.7217226029502752"/>
    <n v="0.34752191061510707"/>
    <n v="1.5127162009063444"/>
    <n v="4.6273064594177917"/>
    <n v="604.21548657416281"/>
  </r>
  <r>
    <s v="spec_IRF_test"/>
    <s v="spec_MEAS_test"/>
    <s v="rho=2.4"/>
    <x v="32"/>
    <x v="1"/>
    <s v="LARD+HAM"/>
    <s v="REFLEC"/>
    <s v="d=5cm"/>
    <d v="2018-05-14T00:00:00"/>
    <n v="12.526579999999999"/>
    <n v="1.943265"/>
    <n v="1.373761"/>
    <n v="2.2934130000000001"/>
    <n v="0.52799750000000001"/>
    <n v="2.1184000000000001E-2"/>
    <n v="0.10890610000000001"/>
    <n v="3.4463399999999999E-5"/>
    <n v="1.6290499999999999E-2"/>
    <n v="3.8432840000000002E-3"/>
    <n v="2.5450609999999999E-2"/>
    <n v="6.2420339999999998E-2"/>
    <n v="1.834907E-3"/>
    <n v="3.204538E-4"/>
    <n v="5.0394189999999998E-3"/>
    <n v="2.0823320000000001E-4"/>
    <n v="1.8526228361410755"/>
    <n v="2.7217226029502752"/>
    <n v="0.34752191061510707"/>
    <n v="1.5127162009063444"/>
    <n v="4.6273064594177917"/>
    <n v="604.21548657416281"/>
  </r>
  <r>
    <s v="spec_IRF_test"/>
    <s v="spec_MEAS_test"/>
    <s v="rho=2.4"/>
    <x v="32"/>
    <x v="1"/>
    <s v="LARD+HAM"/>
    <s v="REFLEC"/>
    <s v="d=5cm"/>
    <d v="2018-05-14T00:00:00"/>
    <n v="12.526579999999999"/>
    <n v="1.943265"/>
    <n v="1.373761"/>
    <n v="2.2934130000000001"/>
    <n v="0.52799750000000001"/>
    <n v="2.1184000000000001E-2"/>
    <n v="0.10890610000000001"/>
    <n v="3.4463399999999999E-5"/>
    <n v="1.6290499999999999E-2"/>
    <n v="3.8432840000000002E-3"/>
    <n v="2.5450609999999999E-2"/>
    <n v="6.2420339999999998E-2"/>
    <n v="1.834907E-3"/>
    <n v="3.204538E-4"/>
    <n v="5.0394189999999998E-3"/>
    <n v="2.0823320000000001E-4"/>
    <n v="1.8526228361410755"/>
    <n v="2.7217226029502752"/>
    <n v="0.34752191061510707"/>
    <n v="1.5127162009063444"/>
    <n v="4.6273064594177917"/>
    <n v="604.21548657416281"/>
  </r>
  <r>
    <s v="spec_IRF_test"/>
    <s v="spec_MEAS_test"/>
    <s v="rho=2.4"/>
    <x v="32"/>
    <x v="1"/>
    <s v="LARD+HAM"/>
    <s v="REFLEC"/>
    <s v="d=5cm"/>
    <d v="2018-05-14T00:00:00"/>
    <n v="12.526579999999999"/>
    <n v="1.943265"/>
    <n v="1.373761"/>
    <n v="2.2934130000000001"/>
    <n v="0.52799750000000001"/>
    <n v="2.1184000000000001E-2"/>
    <n v="0.10890610000000001"/>
    <n v="3.4463399999999999E-5"/>
    <n v="1.6290499999999999E-2"/>
    <n v="3.8432840000000002E-3"/>
    <n v="2.5450609999999999E-2"/>
    <n v="6.2420339999999998E-2"/>
    <n v="1.834907E-3"/>
    <n v="3.204538E-4"/>
    <n v="5.0394189999999998E-3"/>
    <n v="2.0823320000000001E-4"/>
    <n v="1.8526228361410755"/>
    <n v="2.7217226029502752"/>
    <n v="0.34752191061510707"/>
    <n v="1.5127162009063444"/>
    <n v="4.6273064594177917"/>
    <n v="604.21548657416281"/>
  </r>
  <r>
    <s v="spec_IRF_test"/>
    <s v="spec_MEAS_test"/>
    <s v="rho=2.4"/>
    <x v="32"/>
    <x v="1"/>
    <s v="LARD+HAM"/>
    <s v="REFLEC"/>
    <s v="d=5cm"/>
    <d v="2018-05-14T00:00:00"/>
    <n v="12.526579999999999"/>
    <n v="1.943265"/>
    <n v="1.373761"/>
    <n v="2.2934130000000001"/>
    <n v="0.52799750000000001"/>
    <n v="2.1184000000000001E-2"/>
    <n v="0.10890610000000001"/>
    <n v="3.4463399999999999E-5"/>
    <n v="1.6290499999999999E-2"/>
    <n v="3.8432840000000002E-3"/>
    <n v="2.5450609999999999E-2"/>
    <n v="6.2420339999999998E-2"/>
    <n v="1.834907E-3"/>
    <n v="3.204538E-4"/>
    <n v="5.0394189999999998E-3"/>
    <n v="2.0823320000000001E-4"/>
    <n v="1.8526228361410755"/>
    <n v="2.7217226029502752"/>
    <n v="0.34752191061510707"/>
    <n v="1.5127162009063444"/>
    <n v="4.6273064594177917"/>
    <n v="604.21548657416281"/>
  </r>
  <r>
    <s v="spec_IRF_test"/>
    <s v="spec_MEAS_test"/>
    <s v="rho=2.4"/>
    <x v="32"/>
    <x v="1"/>
    <s v="LARD+HAM"/>
    <s v="REFLEC"/>
    <s v="d=5cm"/>
    <d v="2018-05-14T00:00:00"/>
    <n v="12.526579999999999"/>
    <n v="1.943265"/>
    <n v="1.373761"/>
    <n v="2.2934130000000001"/>
    <n v="0.52799750000000001"/>
    <n v="2.1184000000000001E-2"/>
    <n v="0.10890610000000001"/>
    <n v="3.4463399999999999E-5"/>
    <n v="1.6290499999999999E-2"/>
    <n v="3.8432840000000002E-3"/>
    <n v="2.5450609999999999E-2"/>
    <n v="6.2420339999999998E-2"/>
    <n v="1.834907E-3"/>
    <n v="3.204538E-4"/>
    <n v="5.0394189999999998E-3"/>
    <n v="2.0823320000000001E-4"/>
    <n v="1.8526228361410755"/>
    <n v="2.7217226029502752"/>
    <n v="0.34752191061510707"/>
    <n v="1.5127162009063444"/>
    <n v="4.6273064594177917"/>
    <n v="604.21548657416281"/>
  </r>
  <r>
    <s v="spec_IRF_test"/>
    <s v="spec_MEAS_test"/>
    <s v="rho=2.4"/>
    <x v="32"/>
    <x v="1"/>
    <s v="LARD+HAM"/>
    <s v="REFLEC"/>
    <s v="d=5cm"/>
    <d v="2018-05-14T00:00:00"/>
    <n v="12.526579999999999"/>
    <n v="1.943265"/>
    <n v="1.373761"/>
    <n v="2.2934130000000001"/>
    <n v="0.52799750000000001"/>
    <n v="2.1184000000000001E-2"/>
    <n v="0.10890610000000001"/>
    <n v="3.4463399999999999E-5"/>
    <n v="1.6290499999999999E-2"/>
    <n v="3.8432840000000002E-3"/>
    <n v="2.5450609999999999E-2"/>
    <n v="6.2420339999999998E-2"/>
    <n v="1.834907E-3"/>
    <n v="3.204538E-4"/>
    <n v="5.0394189999999998E-3"/>
    <n v="2.0823320000000001E-4"/>
    <n v="1.8526228361410755"/>
    <n v="2.7217226029502752"/>
    <n v="0.34752191061510707"/>
    <n v="1.5127162009063444"/>
    <n v="4.6273064594177917"/>
    <n v="604.21548657416281"/>
  </r>
  <r>
    <s v="spec_IRF_test"/>
    <s v="spec_MEAS_test"/>
    <s v="rho=3.3"/>
    <x v="33"/>
    <x v="1"/>
    <s v="LARD+HAM"/>
    <s v="REFLEC"/>
    <s v="d=5cm"/>
    <d v="2018-05-14T00:00:00"/>
    <n v="12.34942"/>
    <n v="2.1021369999999999"/>
    <n v="1.276302"/>
    <n v="1.874479"/>
    <n v="0.40267629999999999"/>
    <n v="2.0776240000000001E-2"/>
    <n v="0.1011164"/>
    <n v="8.2805160000000002E-6"/>
    <n v="1.8392559999999999E-2"/>
    <n v="4.2772180000000002E-3"/>
    <n v="1.8961140000000001E-2"/>
    <n v="4.6642200000000002E-2"/>
    <n v="1.360572E-3"/>
    <n v="2.391854E-4"/>
    <n v="3.6676080000000002E-3"/>
    <n v="1.538492E-4"/>
    <n v="1.4856311437261716"/>
    <n v="2.4882754087935903"/>
    <n v="0.3378823139082186"/>
    <n v="1.1512448835785494"/>
    <n v="3.6271148893750174"/>
    <n v="1857.9663392957634"/>
  </r>
  <r>
    <s v="spec_IRF_test"/>
    <s v="spec_MEAS_test"/>
    <s v="rho=3.3"/>
    <x v="33"/>
    <x v="1"/>
    <s v="LARD+HAM"/>
    <s v="REFLEC"/>
    <s v="d=5cm"/>
    <d v="2018-05-14T00:00:00"/>
    <n v="12.34942"/>
    <n v="2.1021369999999999"/>
    <n v="1.276302"/>
    <n v="1.874479"/>
    <n v="0.40267629999999999"/>
    <n v="2.0776240000000001E-2"/>
    <n v="0.1011164"/>
    <n v="8.2805160000000002E-6"/>
    <n v="1.8392559999999999E-2"/>
    <n v="4.2772180000000002E-3"/>
    <n v="1.8961140000000001E-2"/>
    <n v="4.6642200000000002E-2"/>
    <n v="1.360572E-3"/>
    <n v="2.391854E-4"/>
    <n v="3.6676080000000002E-3"/>
    <n v="1.538492E-4"/>
    <n v="1.4856311437261716"/>
    <n v="2.4882754087935903"/>
    <n v="0.3378823139082186"/>
    <n v="1.1512448835785494"/>
    <n v="3.6271148893750174"/>
    <n v="1857.9663392957634"/>
  </r>
  <r>
    <s v="spec_IRF_test"/>
    <s v="spec_MEAS_test"/>
    <s v="rho=3.3"/>
    <x v="33"/>
    <x v="1"/>
    <s v="LARD+HAM"/>
    <s v="REFLEC"/>
    <s v="d=5cm"/>
    <d v="2018-05-14T00:00:00"/>
    <n v="12.34942"/>
    <n v="2.1021369999999999"/>
    <n v="1.276302"/>
    <n v="1.874479"/>
    <n v="0.40267629999999999"/>
    <n v="2.0776240000000001E-2"/>
    <n v="0.1011164"/>
    <n v="8.2805160000000002E-6"/>
    <n v="1.8392559999999999E-2"/>
    <n v="4.2772180000000002E-3"/>
    <n v="1.8961140000000001E-2"/>
    <n v="4.6642200000000002E-2"/>
    <n v="1.360572E-3"/>
    <n v="2.391854E-4"/>
    <n v="3.6676080000000002E-3"/>
    <n v="1.538492E-4"/>
    <n v="1.4856311437261716"/>
    <n v="2.4882754087935903"/>
    <n v="0.3378823139082186"/>
    <n v="1.1512448835785494"/>
    <n v="3.6271148893750174"/>
    <n v="1857.9663392957634"/>
  </r>
  <r>
    <s v="spec_IRF_test"/>
    <s v="spec_MEAS_test"/>
    <s v="rho=3.3"/>
    <x v="33"/>
    <x v="1"/>
    <s v="LARD+HAM"/>
    <s v="REFLEC"/>
    <s v="d=5cm"/>
    <d v="2018-05-14T00:00:00"/>
    <n v="12.34942"/>
    <n v="2.1021369999999999"/>
    <n v="1.276302"/>
    <n v="1.874479"/>
    <n v="0.40267629999999999"/>
    <n v="2.0776240000000001E-2"/>
    <n v="0.1011164"/>
    <n v="8.2805160000000002E-6"/>
    <n v="1.8392559999999999E-2"/>
    <n v="4.2772180000000002E-3"/>
    <n v="1.8961140000000001E-2"/>
    <n v="4.6642200000000002E-2"/>
    <n v="1.360572E-3"/>
    <n v="2.391854E-4"/>
    <n v="3.6676080000000002E-3"/>
    <n v="1.538492E-4"/>
    <n v="1.4856311437261716"/>
    <n v="2.4882754087935903"/>
    <n v="0.3378823139082186"/>
    <n v="1.1512448835785494"/>
    <n v="3.6271148893750174"/>
    <n v="1857.9663392957634"/>
  </r>
  <r>
    <s v="spec_IRF_test"/>
    <s v="spec_MEAS_test"/>
    <s v="rho=3.3"/>
    <x v="33"/>
    <x v="1"/>
    <s v="LARD+HAM"/>
    <s v="REFLEC"/>
    <s v="d=5cm"/>
    <d v="2018-05-14T00:00:00"/>
    <n v="12.34942"/>
    <n v="2.1021369999999999"/>
    <n v="1.276302"/>
    <n v="1.874479"/>
    <n v="0.40267629999999999"/>
    <n v="2.0776240000000001E-2"/>
    <n v="0.1011164"/>
    <n v="8.2805160000000002E-6"/>
    <n v="1.8392559999999999E-2"/>
    <n v="4.2772180000000002E-3"/>
    <n v="1.8961140000000001E-2"/>
    <n v="4.6642200000000002E-2"/>
    <n v="1.360572E-3"/>
    <n v="2.391854E-4"/>
    <n v="3.6676080000000002E-3"/>
    <n v="1.538492E-4"/>
    <n v="1.4856311437261716"/>
    <n v="2.4882754087935903"/>
    <n v="0.3378823139082186"/>
    <n v="1.1512448835785494"/>
    <n v="3.6271148893750174"/>
    <n v="1857.9663392957634"/>
  </r>
  <r>
    <s v="spec_IRF_test"/>
    <s v="spec_MEAS_test"/>
    <s v="rho=3.3"/>
    <x v="33"/>
    <x v="1"/>
    <s v="LARD+HAM"/>
    <s v="REFLEC"/>
    <s v="d=5cm"/>
    <d v="2018-05-14T00:00:00"/>
    <n v="12.34942"/>
    <n v="2.1021369999999999"/>
    <n v="1.276302"/>
    <n v="1.874479"/>
    <n v="0.40267629999999999"/>
    <n v="2.0776240000000001E-2"/>
    <n v="0.1011164"/>
    <n v="8.2805160000000002E-6"/>
    <n v="1.8392559999999999E-2"/>
    <n v="4.2772180000000002E-3"/>
    <n v="1.8961140000000001E-2"/>
    <n v="4.6642200000000002E-2"/>
    <n v="1.360572E-3"/>
    <n v="2.391854E-4"/>
    <n v="3.6676080000000002E-3"/>
    <n v="1.538492E-4"/>
    <n v="1.4856311437261716"/>
    <n v="2.4882754087935903"/>
    <n v="0.3378823139082186"/>
    <n v="1.1512448835785494"/>
    <n v="3.6271148893750174"/>
    <n v="1857.9663392957634"/>
  </r>
  <r>
    <s v="spec_IRF_test"/>
    <s v="spec_MEAS_test"/>
    <s v="rho=3.3"/>
    <x v="33"/>
    <x v="1"/>
    <s v="LARD+HAM"/>
    <s v="REFLEC"/>
    <s v="d=5cm"/>
    <d v="2018-05-14T00:00:00"/>
    <n v="12.34942"/>
    <n v="2.1021369999999999"/>
    <n v="1.276302"/>
    <n v="1.874479"/>
    <n v="0.40267629999999999"/>
    <n v="2.0776240000000001E-2"/>
    <n v="0.1011164"/>
    <n v="8.2805160000000002E-6"/>
    <n v="1.8392559999999999E-2"/>
    <n v="4.2772180000000002E-3"/>
    <n v="1.8961140000000001E-2"/>
    <n v="4.6642200000000002E-2"/>
    <n v="1.360572E-3"/>
    <n v="2.391854E-4"/>
    <n v="3.6676080000000002E-3"/>
    <n v="1.538492E-4"/>
    <n v="1.4856311437261716"/>
    <n v="2.4882754087935903"/>
    <n v="0.3378823139082186"/>
    <n v="1.1512448835785494"/>
    <n v="3.6271148893750174"/>
    <n v="1857.9663392957634"/>
  </r>
  <r>
    <s v="spec_IRF_test"/>
    <s v="spec_MEAS_test"/>
    <s v="rho=3.3"/>
    <x v="33"/>
    <x v="1"/>
    <s v="LARD+HAM"/>
    <s v="REFLEC"/>
    <s v="d=5cm"/>
    <d v="2018-05-14T00:00:00"/>
    <n v="12.34942"/>
    <n v="2.1021369999999999"/>
    <n v="1.276302"/>
    <n v="1.874479"/>
    <n v="0.40267629999999999"/>
    <n v="2.0776240000000001E-2"/>
    <n v="0.1011164"/>
    <n v="8.2805160000000002E-6"/>
    <n v="1.8392559999999999E-2"/>
    <n v="4.2772180000000002E-3"/>
    <n v="1.8961140000000001E-2"/>
    <n v="4.6642200000000002E-2"/>
    <n v="1.360572E-3"/>
    <n v="2.391854E-4"/>
    <n v="3.6676080000000002E-3"/>
    <n v="1.538492E-4"/>
    <n v="1.4856311437261716"/>
    <n v="2.4882754087935903"/>
    <n v="0.3378823139082186"/>
    <n v="1.1512448835785494"/>
    <n v="3.6271148893750174"/>
    <n v="1857.9663392957634"/>
  </r>
  <r>
    <s v="spec_IRF_test"/>
    <s v="spec_MEAS_test"/>
    <s v="rho=4.4"/>
    <x v="34"/>
    <x v="1"/>
    <s v="LARD+HAM"/>
    <s v="REFLEC"/>
    <s v="d=5cm"/>
    <d v="2018-05-14T00:00:00"/>
    <n v="13.304259999999999"/>
    <n v="1.9548140000000001"/>
    <n v="1.2339329999999999"/>
    <n v="1.7133309999999999"/>
    <n v="0.59350400000000003"/>
    <n v="2.51772E-2"/>
    <n v="0.12256010000000001"/>
    <n v="2.963307E-4"/>
    <n v="2.570677E-2"/>
    <n v="4.8790580000000004E-3"/>
    <n v="1.8759919999999999E-2"/>
    <n v="4.3316019999999997E-2"/>
    <n v="1.2502749999999999E-3"/>
    <n v="2.0352599999999999E-4"/>
    <n v="3.4217200000000001E-3"/>
    <n v="1.4557139999999999E-4"/>
    <n v="1.5203353828773523"/>
    <n v="2.5281758165818511"/>
    <n v="0.21065991130641074"/>
    <n v="0.80837424336304264"/>
    <n v="2.79187109018351"/>
    <n v="49.124643514829877"/>
  </r>
  <r>
    <s v="spec_IRF_test"/>
    <s v="spec_MEAS_test"/>
    <s v="rho=4.4"/>
    <x v="34"/>
    <x v="1"/>
    <s v="LARD+HAM"/>
    <s v="REFLEC"/>
    <s v="d=5cm"/>
    <d v="2018-05-14T00:00:00"/>
    <n v="13.304259999999999"/>
    <n v="1.9548140000000001"/>
    <n v="1.2339329999999999"/>
    <n v="1.7133309999999999"/>
    <n v="0.59350400000000003"/>
    <n v="2.51772E-2"/>
    <n v="0.12256010000000001"/>
    <n v="2.963307E-4"/>
    <n v="2.570677E-2"/>
    <n v="4.8790580000000004E-3"/>
    <n v="1.8759919999999999E-2"/>
    <n v="4.3316019999999997E-2"/>
    <n v="1.2502749999999999E-3"/>
    <n v="2.0352599999999999E-4"/>
    <n v="3.4217200000000001E-3"/>
    <n v="1.4557139999999999E-4"/>
    <n v="1.5203353828773523"/>
    <n v="2.5281758165818511"/>
    <n v="0.21065991130641074"/>
    <n v="0.80837424336304264"/>
    <n v="2.79187109018351"/>
    <n v="49.124643514829877"/>
  </r>
  <r>
    <s v="spec_IRF_test"/>
    <s v="spec_MEAS_test"/>
    <s v="rho=4.4"/>
    <x v="34"/>
    <x v="1"/>
    <s v="LARD+HAM"/>
    <s v="REFLEC"/>
    <s v="d=5cm"/>
    <d v="2018-05-14T00:00:00"/>
    <n v="13.304259999999999"/>
    <n v="1.9548140000000001"/>
    <n v="1.2339329999999999"/>
    <n v="1.7133309999999999"/>
    <n v="0.59350400000000003"/>
    <n v="2.51772E-2"/>
    <n v="0.12256010000000001"/>
    <n v="2.963307E-4"/>
    <n v="2.570677E-2"/>
    <n v="4.8790580000000004E-3"/>
    <n v="1.8759919999999999E-2"/>
    <n v="4.3316019999999997E-2"/>
    <n v="1.2502749999999999E-3"/>
    <n v="2.0352599999999999E-4"/>
    <n v="3.4217200000000001E-3"/>
    <n v="1.4557139999999999E-4"/>
    <n v="1.5203353828773523"/>
    <n v="2.5281758165818511"/>
    <n v="0.21065991130641074"/>
    <n v="0.80837424336304264"/>
    <n v="2.79187109018351"/>
    <n v="49.124643514829877"/>
  </r>
  <r>
    <s v="spec_IRF_test"/>
    <s v="spec_MEAS_test"/>
    <s v="rho=4.4"/>
    <x v="34"/>
    <x v="1"/>
    <s v="LARD+HAM"/>
    <s v="REFLEC"/>
    <s v="d=5cm"/>
    <d v="2018-05-14T00:00:00"/>
    <n v="13.304259999999999"/>
    <n v="1.9548140000000001"/>
    <n v="1.2339329999999999"/>
    <n v="1.7133309999999999"/>
    <n v="0.59350400000000003"/>
    <n v="2.51772E-2"/>
    <n v="0.12256010000000001"/>
    <n v="2.963307E-4"/>
    <n v="2.570677E-2"/>
    <n v="4.8790580000000004E-3"/>
    <n v="1.8759919999999999E-2"/>
    <n v="4.3316019999999997E-2"/>
    <n v="1.2502749999999999E-3"/>
    <n v="2.0352599999999999E-4"/>
    <n v="3.4217200000000001E-3"/>
    <n v="1.4557139999999999E-4"/>
    <n v="1.5203353828773523"/>
    <n v="2.5281758165818511"/>
    <n v="0.21065991130641074"/>
    <n v="0.80837424336304264"/>
    <n v="2.79187109018351"/>
    <n v="49.124643514829877"/>
  </r>
  <r>
    <s v="spec_IRF_test"/>
    <s v="spec_MEAS_test"/>
    <s v="rho=4.4"/>
    <x v="34"/>
    <x v="1"/>
    <s v="LARD+HAM"/>
    <s v="REFLEC"/>
    <s v="d=5cm"/>
    <d v="2018-05-14T00:00:00"/>
    <n v="13.304259999999999"/>
    <n v="1.9548140000000001"/>
    <n v="1.2339329999999999"/>
    <n v="1.7133309999999999"/>
    <n v="0.59350400000000003"/>
    <n v="2.51772E-2"/>
    <n v="0.12256010000000001"/>
    <n v="2.963307E-4"/>
    <n v="2.570677E-2"/>
    <n v="4.8790580000000004E-3"/>
    <n v="1.8759919999999999E-2"/>
    <n v="4.3316019999999997E-2"/>
    <n v="1.2502749999999999E-3"/>
    <n v="2.0352599999999999E-4"/>
    <n v="3.4217200000000001E-3"/>
    <n v="1.4557139999999999E-4"/>
    <n v="1.5203353828773523"/>
    <n v="2.5281758165818511"/>
    <n v="0.21065991130641074"/>
    <n v="0.80837424336304264"/>
    <n v="2.79187109018351"/>
    <n v="49.124643514829877"/>
  </r>
  <r>
    <s v="spec_IRF_test"/>
    <s v="spec_MEAS_test"/>
    <s v="rho=4.4"/>
    <x v="34"/>
    <x v="1"/>
    <s v="LARD+HAM"/>
    <s v="REFLEC"/>
    <s v="d=5cm"/>
    <d v="2018-05-14T00:00:00"/>
    <n v="13.304259999999999"/>
    <n v="1.9548140000000001"/>
    <n v="1.2339329999999999"/>
    <n v="1.7133309999999999"/>
    <n v="0.59350400000000003"/>
    <n v="2.51772E-2"/>
    <n v="0.12256010000000001"/>
    <n v="2.963307E-4"/>
    <n v="2.570677E-2"/>
    <n v="4.8790580000000004E-3"/>
    <n v="1.8759919999999999E-2"/>
    <n v="4.3316019999999997E-2"/>
    <n v="1.2502749999999999E-3"/>
    <n v="2.0352599999999999E-4"/>
    <n v="3.4217200000000001E-3"/>
    <n v="1.4557139999999999E-4"/>
    <n v="1.5203353828773523"/>
    <n v="2.5281758165818511"/>
    <n v="0.21065991130641074"/>
    <n v="0.80837424336304264"/>
    <n v="2.79187109018351"/>
    <n v="49.124643514829877"/>
  </r>
  <r>
    <s v="spec_IRF_test"/>
    <s v="spec_MEAS_test"/>
    <s v="rho=4.4"/>
    <x v="34"/>
    <x v="1"/>
    <s v="LARD+HAM"/>
    <s v="REFLEC"/>
    <s v="d=5cm"/>
    <d v="2018-05-14T00:00:00"/>
    <n v="13.304259999999999"/>
    <n v="1.9548140000000001"/>
    <n v="1.2339329999999999"/>
    <n v="1.7133309999999999"/>
    <n v="0.59350400000000003"/>
    <n v="2.51772E-2"/>
    <n v="0.12256010000000001"/>
    <n v="2.963307E-4"/>
    <n v="2.570677E-2"/>
    <n v="4.8790580000000004E-3"/>
    <n v="1.8759919999999999E-2"/>
    <n v="4.3316019999999997E-2"/>
    <n v="1.2502749999999999E-3"/>
    <n v="2.0352599999999999E-4"/>
    <n v="3.4217200000000001E-3"/>
    <n v="1.4557139999999999E-4"/>
    <n v="1.5203353828773523"/>
    <n v="2.5281758165818511"/>
    <n v="0.21065991130641074"/>
    <n v="0.80837424336304264"/>
    <n v="2.79187109018351"/>
    <n v="49.124643514829877"/>
  </r>
  <r>
    <s v="spec_IRF_test"/>
    <s v="spec_MEAS_test"/>
    <s v="rho=4.4"/>
    <x v="34"/>
    <x v="1"/>
    <s v="LARD+HAM"/>
    <s v="REFLEC"/>
    <s v="d=5cm"/>
    <d v="2018-05-14T00:00:00"/>
    <n v="13.304259999999999"/>
    <n v="1.9548140000000001"/>
    <n v="1.2339329999999999"/>
    <n v="1.7133309999999999"/>
    <n v="0.59350400000000003"/>
    <n v="2.51772E-2"/>
    <n v="0.12256010000000001"/>
    <n v="2.963307E-4"/>
    <n v="2.570677E-2"/>
    <n v="4.8790580000000004E-3"/>
    <n v="1.8759919999999999E-2"/>
    <n v="4.3316019999999997E-2"/>
    <n v="1.2502749999999999E-3"/>
    <n v="2.0352599999999999E-4"/>
    <n v="3.4217200000000001E-3"/>
    <n v="1.4557139999999999E-4"/>
    <n v="1.5203353828773523"/>
    <n v="2.5281758165818511"/>
    <n v="0.21065991130641074"/>
    <n v="0.80837424336304264"/>
    <n v="2.79187109018351"/>
    <n v="49.124643514829877"/>
  </r>
  <r>
    <s v="spec_IRF_test"/>
    <s v="spec_MEAS_test"/>
    <s v="rho=1.3"/>
    <x v="35"/>
    <x v="1"/>
    <s v="LARD+HAM"/>
    <s v="REFLEC"/>
    <s v="d=5cm"/>
    <d v="2018-05-14T00:00:00"/>
    <n v="13.878880000000001"/>
    <n v="1.5207219999999999"/>
    <n v="2.047984"/>
    <n v="2.867003"/>
    <n v="0.70226929999999999"/>
    <n v="1.7111830000000001E-2"/>
    <n v="0.16676160000000001"/>
    <n v="2.065321E-4"/>
    <n v="1.850713E-2"/>
    <n v="3.9461390000000004E-3"/>
    <n v="4.5179379999999998E-2"/>
    <n v="0.13257720000000001"/>
    <n v="3.378589E-3"/>
    <n v="6.0713610000000002E-4"/>
    <n v="9.1233930000000005E-3"/>
    <n v="4.163018E-4"/>
    <n v="2.2060416487628807"/>
    <n v="4.624243504453954"/>
    <n v="0.48109592716070598"/>
    <n v="3.5480489228796688"/>
    <n v="5.4709195642162225"/>
    <n v="201.56760135591512"/>
  </r>
  <r>
    <s v="spec_IRF_test"/>
    <s v="spec_MEAS_test"/>
    <s v="rho=1.3"/>
    <x v="35"/>
    <x v="1"/>
    <s v="LARD+HAM"/>
    <s v="REFLEC"/>
    <s v="d=5cm"/>
    <d v="2018-05-14T00:00:00"/>
    <n v="13.878880000000001"/>
    <n v="1.5207219999999999"/>
    <n v="2.047984"/>
    <n v="2.867003"/>
    <n v="0.70226929999999999"/>
    <n v="1.7111830000000001E-2"/>
    <n v="0.16676160000000001"/>
    <n v="2.065321E-4"/>
    <n v="1.850713E-2"/>
    <n v="3.9461390000000004E-3"/>
    <n v="4.5179379999999998E-2"/>
    <n v="0.13257720000000001"/>
    <n v="3.378589E-3"/>
    <n v="6.0713610000000002E-4"/>
    <n v="9.1233930000000005E-3"/>
    <n v="4.163018E-4"/>
    <n v="2.2060416487628807"/>
    <n v="4.624243504453954"/>
    <n v="0.48109592716070598"/>
    <n v="3.5480489228796688"/>
    <n v="5.4709195642162225"/>
    <n v="201.56760135591512"/>
  </r>
  <r>
    <s v="spec_IRF_test"/>
    <s v="spec_MEAS_test"/>
    <s v="rho=1.3"/>
    <x v="35"/>
    <x v="1"/>
    <s v="LARD+HAM"/>
    <s v="REFLEC"/>
    <s v="d=5cm"/>
    <d v="2018-05-14T00:00:00"/>
    <n v="13.878880000000001"/>
    <n v="1.5207219999999999"/>
    <n v="2.047984"/>
    <n v="2.867003"/>
    <n v="0.70226929999999999"/>
    <n v="1.7111830000000001E-2"/>
    <n v="0.16676160000000001"/>
    <n v="2.065321E-4"/>
    <n v="1.850713E-2"/>
    <n v="3.9461390000000004E-3"/>
    <n v="4.5179379999999998E-2"/>
    <n v="0.13257720000000001"/>
    <n v="3.378589E-3"/>
    <n v="6.0713610000000002E-4"/>
    <n v="9.1233930000000005E-3"/>
    <n v="4.163018E-4"/>
    <n v="2.2060416487628807"/>
    <n v="4.624243504453954"/>
    <n v="0.48109592716070598"/>
    <n v="3.5480489228796688"/>
    <n v="5.4709195642162225"/>
    <n v="201.56760135591512"/>
  </r>
  <r>
    <s v="spec_IRF_test"/>
    <s v="spec_MEAS_test"/>
    <s v="rho=1.3"/>
    <x v="35"/>
    <x v="1"/>
    <s v="LARD+HAM"/>
    <s v="REFLEC"/>
    <s v="d=5cm"/>
    <d v="2018-05-14T00:00:00"/>
    <n v="13.878880000000001"/>
    <n v="1.5207219999999999"/>
    <n v="2.047984"/>
    <n v="2.867003"/>
    <n v="0.70226929999999999"/>
    <n v="1.7111830000000001E-2"/>
    <n v="0.16676160000000001"/>
    <n v="2.065321E-4"/>
    <n v="1.850713E-2"/>
    <n v="3.9461390000000004E-3"/>
    <n v="4.5179379999999998E-2"/>
    <n v="0.13257720000000001"/>
    <n v="3.378589E-3"/>
    <n v="6.0713610000000002E-4"/>
    <n v="9.1233930000000005E-3"/>
    <n v="4.163018E-4"/>
    <n v="2.2060416487628807"/>
    <n v="4.624243504453954"/>
    <n v="0.48109592716070598"/>
    <n v="3.5480489228796688"/>
    <n v="5.4709195642162225"/>
    <n v="201.56760135591512"/>
  </r>
  <r>
    <s v="spec_IRF_test"/>
    <s v="spec_MEAS_test"/>
    <s v="rho=1.3"/>
    <x v="35"/>
    <x v="1"/>
    <s v="LARD+HAM"/>
    <s v="REFLEC"/>
    <s v="d=5cm"/>
    <d v="2018-05-14T00:00:00"/>
    <n v="13.878880000000001"/>
    <n v="1.5207219999999999"/>
    <n v="2.047984"/>
    <n v="2.867003"/>
    <n v="0.70226929999999999"/>
    <n v="1.7111830000000001E-2"/>
    <n v="0.16676160000000001"/>
    <n v="2.065321E-4"/>
    <n v="1.850713E-2"/>
    <n v="3.9461390000000004E-3"/>
    <n v="4.5179379999999998E-2"/>
    <n v="0.13257720000000001"/>
    <n v="3.378589E-3"/>
    <n v="6.0713610000000002E-4"/>
    <n v="9.1233930000000005E-3"/>
    <n v="4.163018E-4"/>
    <n v="2.2060416487628807"/>
    <n v="4.624243504453954"/>
    <n v="0.48109592716070598"/>
    <n v="3.5480489228796688"/>
    <n v="5.4709195642162225"/>
    <n v="201.56760135591512"/>
  </r>
  <r>
    <s v="spec_IRF_test"/>
    <s v="spec_MEAS_test"/>
    <s v="rho=1.3"/>
    <x v="35"/>
    <x v="1"/>
    <s v="LARD+HAM"/>
    <s v="REFLEC"/>
    <s v="d=5cm"/>
    <d v="2018-05-14T00:00:00"/>
    <n v="13.878880000000001"/>
    <n v="1.5207219999999999"/>
    <n v="2.047984"/>
    <n v="2.867003"/>
    <n v="0.70226929999999999"/>
    <n v="1.7111830000000001E-2"/>
    <n v="0.16676160000000001"/>
    <n v="2.065321E-4"/>
    <n v="1.850713E-2"/>
    <n v="3.9461390000000004E-3"/>
    <n v="4.5179379999999998E-2"/>
    <n v="0.13257720000000001"/>
    <n v="3.378589E-3"/>
    <n v="6.0713610000000002E-4"/>
    <n v="9.1233930000000005E-3"/>
    <n v="4.163018E-4"/>
    <n v="2.2060416487628807"/>
    <n v="4.624243504453954"/>
    <n v="0.48109592716070598"/>
    <n v="3.5480489228796688"/>
    <n v="5.4709195642162225"/>
    <n v="201.56760135591512"/>
  </r>
  <r>
    <s v="spec_IRF_test"/>
    <s v="spec_MEAS_test"/>
    <s v="rho=1.3"/>
    <x v="35"/>
    <x v="1"/>
    <s v="LARD+HAM"/>
    <s v="REFLEC"/>
    <s v="d=5cm"/>
    <d v="2018-05-14T00:00:00"/>
    <n v="13.878880000000001"/>
    <n v="1.5207219999999999"/>
    <n v="2.047984"/>
    <n v="2.867003"/>
    <n v="0.70226929999999999"/>
    <n v="1.7111830000000001E-2"/>
    <n v="0.16676160000000001"/>
    <n v="2.065321E-4"/>
    <n v="1.850713E-2"/>
    <n v="3.9461390000000004E-3"/>
    <n v="4.5179379999999998E-2"/>
    <n v="0.13257720000000001"/>
    <n v="3.378589E-3"/>
    <n v="6.0713610000000002E-4"/>
    <n v="9.1233930000000005E-3"/>
    <n v="4.163018E-4"/>
    <n v="2.2060416487628807"/>
    <n v="4.624243504453954"/>
    <n v="0.48109592716070598"/>
    <n v="3.5480489228796688"/>
    <n v="5.4709195642162225"/>
    <n v="201.56760135591512"/>
  </r>
  <r>
    <s v="spec_IRF_test"/>
    <s v="spec_MEAS_test"/>
    <s v="rho=1.3"/>
    <x v="35"/>
    <x v="1"/>
    <s v="LARD+HAM"/>
    <s v="REFLEC"/>
    <s v="d=5cm"/>
    <d v="2018-05-14T00:00:00"/>
    <n v="13.878880000000001"/>
    <n v="1.5207219999999999"/>
    <n v="2.047984"/>
    <n v="2.867003"/>
    <n v="0.70226929999999999"/>
    <n v="1.7111830000000001E-2"/>
    <n v="0.16676160000000001"/>
    <n v="2.065321E-4"/>
    <n v="1.850713E-2"/>
    <n v="3.9461390000000004E-3"/>
    <n v="4.5179379999999998E-2"/>
    <n v="0.13257720000000001"/>
    <n v="3.378589E-3"/>
    <n v="6.0713610000000002E-4"/>
    <n v="9.1233930000000005E-3"/>
    <n v="4.163018E-4"/>
    <n v="2.2060416487628807"/>
    <n v="4.624243504453954"/>
    <n v="0.48109592716070598"/>
    <n v="3.5480489228796688"/>
    <n v="5.4709195642162225"/>
    <n v="201.56760135591512"/>
  </r>
  <r>
    <s v="spec_IRF_test"/>
    <s v="spec_MEAS_test"/>
    <s v="rho=2.6"/>
    <x v="36"/>
    <x v="1"/>
    <s v="LARD+HAM"/>
    <s v="REFLEC"/>
    <s v="d=5cm"/>
    <d v="2018-05-14T00:00:00"/>
    <n v="12.818619999999999"/>
    <n v="1.8098479999999999"/>
    <n v="1.536824"/>
    <n v="2.1078549999999998"/>
    <n v="0.52442449999999996"/>
    <n v="2.8699889999999999E-2"/>
    <n v="0.1234403"/>
    <n v="5.4646219999999997E-7"/>
    <n v="1.9568100000000001E-2"/>
    <n v="4.4107820000000002E-3"/>
    <n v="2.64005E-2"/>
    <n v="6.4897839999999998E-2"/>
    <n v="1.891991E-3"/>
    <n v="3.3569669999999999E-4"/>
    <n v="5.1793300000000002E-3"/>
    <n v="2.1679699999999999E-4"/>
    <n v="1.717860991239075"/>
    <n v="3.078856942246976"/>
    <n v="0.36077471590286114"/>
    <n v="1.1696793959837477"/>
    <n v="4.1958177353749138"/>
    <n v="39672.826409585141"/>
  </r>
  <r>
    <s v="spec_IRF_test"/>
    <s v="spec_MEAS_test"/>
    <s v="rho=2.6"/>
    <x v="36"/>
    <x v="1"/>
    <s v="LARD+HAM"/>
    <s v="REFLEC"/>
    <s v="d=5cm"/>
    <d v="2018-05-14T00:00:00"/>
    <n v="12.818619999999999"/>
    <n v="1.8098479999999999"/>
    <n v="1.536824"/>
    <n v="2.1078549999999998"/>
    <n v="0.52442449999999996"/>
    <n v="2.8699889999999999E-2"/>
    <n v="0.1234403"/>
    <n v="5.4646219999999997E-7"/>
    <n v="1.9568100000000001E-2"/>
    <n v="4.4107820000000002E-3"/>
    <n v="2.64005E-2"/>
    <n v="6.4897839999999998E-2"/>
    <n v="1.891991E-3"/>
    <n v="3.3569669999999999E-4"/>
    <n v="5.1793300000000002E-3"/>
    <n v="2.1679699999999999E-4"/>
    <n v="1.717860991239075"/>
    <n v="3.078856942246976"/>
    <n v="0.36077471590286114"/>
    <n v="1.1696793959837477"/>
    <n v="4.1958177353749138"/>
    <n v="39672.826409585141"/>
  </r>
  <r>
    <s v="spec_IRF_test"/>
    <s v="spec_MEAS_test"/>
    <s v="rho=2.6"/>
    <x v="36"/>
    <x v="1"/>
    <s v="LARD+HAM"/>
    <s v="REFLEC"/>
    <s v="d=5cm"/>
    <d v="2018-05-14T00:00:00"/>
    <n v="12.818619999999999"/>
    <n v="1.8098479999999999"/>
    <n v="1.536824"/>
    <n v="2.1078549999999998"/>
    <n v="0.52442449999999996"/>
    <n v="2.8699889999999999E-2"/>
    <n v="0.1234403"/>
    <n v="5.4646219999999997E-7"/>
    <n v="1.9568100000000001E-2"/>
    <n v="4.4107820000000002E-3"/>
    <n v="2.64005E-2"/>
    <n v="6.4897839999999998E-2"/>
    <n v="1.891991E-3"/>
    <n v="3.3569669999999999E-4"/>
    <n v="5.1793300000000002E-3"/>
    <n v="2.1679699999999999E-4"/>
    <n v="1.717860991239075"/>
    <n v="3.078856942246976"/>
    <n v="0.36077471590286114"/>
    <n v="1.1696793959837477"/>
    <n v="4.1958177353749138"/>
    <n v="39672.826409585141"/>
  </r>
  <r>
    <s v="spec_IRF_test"/>
    <s v="spec_MEAS_test"/>
    <s v="rho=2.6"/>
    <x v="36"/>
    <x v="1"/>
    <s v="LARD+HAM"/>
    <s v="REFLEC"/>
    <s v="d=5cm"/>
    <d v="2018-05-14T00:00:00"/>
    <n v="12.818619999999999"/>
    <n v="1.8098479999999999"/>
    <n v="1.536824"/>
    <n v="2.1078549999999998"/>
    <n v="0.52442449999999996"/>
    <n v="2.8699889999999999E-2"/>
    <n v="0.1234403"/>
    <n v="5.4646219999999997E-7"/>
    <n v="1.9568100000000001E-2"/>
    <n v="4.4107820000000002E-3"/>
    <n v="2.64005E-2"/>
    <n v="6.4897839999999998E-2"/>
    <n v="1.891991E-3"/>
    <n v="3.3569669999999999E-4"/>
    <n v="5.1793300000000002E-3"/>
    <n v="2.1679699999999999E-4"/>
    <n v="1.717860991239075"/>
    <n v="3.078856942246976"/>
    <n v="0.36077471590286114"/>
    <n v="1.1696793959837477"/>
    <n v="4.1958177353749138"/>
    <n v="39672.826409585141"/>
  </r>
  <r>
    <s v="spec_IRF_test"/>
    <s v="spec_MEAS_test"/>
    <s v="rho=2.6"/>
    <x v="36"/>
    <x v="1"/>
    <s v="LARD+HAM"/>
    <s v="REFLEC"/>
    <s v="d=5cm"/>
    <d v="2018-05-14T00:00:00"/>
    <n v="12.818619999999999"/>
    <n v="1.8098479999999999"/>
    <n v="1.536824"/>
    <n v="2.1078549999999998"/>
    <n v="0.52442449999999996"/>
    <n v="2.8699889999999999E-2"/>
    <n v="0.1234403"/>
    <n v="5.4646219999999997E-7"/>
    <n v="1.9568100000000001E-2"/>
    <n v="4.4107820000000002E-3"/>
    <n v="2.64005E-2"/>
    <n v="6.4897839999999998E-2"/>
    <n v="1.891991E-3"/>
    <n v="3.3569669999999999E-4"/>
    <n v="5.1793300000000002E-3"/>
    <n v="2.1679699999999999E-4"/>
    <n v="1.717860991239075"/>
    <n v="3.078856942246976"/>
    <n v="0.36077471590286114"/>
    <n v="1.1696793959837477"/>
    <n v="4.1958177353749138"/>
    <n v="39672.826409585141"/>
  </r>
  <r>
    <s v="spec_IRF_test"/>
    <s v="spec_MEAS_test"/>
    <s v="rho=2.6"/>
    <x v="36"/>
    <x v="1"/>
    <s v="LARD+HAM"/>
    <s v="REFLEC"/>
    <s v="d=5cm"/>
    <d v="2018-05-14T00:00:00"/>
    <n v="12.818619999999999"/>
    <n v="1.8098479999999999"/>
    <n v="1.536824"/>
    <n v="2.1078549999999998"/>
    <n v="0.52442449999999996"/>
    <n v="2.8699889999999999E-2"/>
    <n v="0.1234403"/>
    <n v="5.4646219999999997E-7"/>
    <n v="1.9568100000000001E-2"/>
    <n v="4.4107820000000002E-3"/>
    <n v="2.64005E-2"/>
    <n v="6.4897839999999998E-2"/>
    <n v="1.891991E-3"/>
    <n v="3.3569669999999999E-4"/>
    <n v="5.1793300000000002E-3"/>
    <n v="2.1679699999999999E-4"/>
    <n v="1.717860991239075"/>
    <n v="3.078856942246976"/>
    <n v="0.36077471590286114"/>
    <n v="1.1696793959837477"/>
    <n v="4.1958177353749138"/>
    <n v="39672.826409585141"/>
  </r>
  <r>
    <s v="spec_IRF_test"/>
    <s v="spec_MEAS_test"/>
    <s v="rho=2.6"/>
    <x v="36"/>
    <x v="1"/>
    <s v="LARD+HAM"/>
    <s v="REFLEC"/>
    <s v="d=5cm"/>
    <d v="2018-05-14T00:00:00"/>
    <n v="12.818619999999999"/>
    <n v="1.8098479999999999"/>
    <n v="1.536824"/>
    <n v="2.1078549999999998"/>
    <n v="0.52442449999999996"/>
    <n v="2.8699889999999999E-2"/>
    <n v="0.1234403"/>
    <n v="5.4646219999999997E-7"/>
    <n v="1.9568100000000001E-2"/>
    <n v="4.4107820000000002E-3"/>
    <n v="2.64005E-2"/>
    <n v="6.4897839999999998E-2"/>
    <n v="1.891991E-3"/>
    <n v="3.3569669999999999E-4"/>
    <n v="5.1793300000000002E-3"/>
    <n v="2.1679699999999999E-4"/>
    <n v="1.717860991239075"/>
    <n v="3.078856942246976"/>
    <n v="0.36077471590286114"/>
    <n v="1.1696793959837477"/>
    <n v="4.1958177353749138"/>
    <n v="39672.826409585141"/>
  </r>
  <r>
    <s v="spec_IRF_test"/>
    <s v="spec_MEAS_test"/>
    <s v="rho=2.6"/>
    <x v="36"/>
    <x v="1"/>
    <s v="LARD+HAM"/>
    <s v="REFLEC"/>
    <s v="d=5cm"/>
    <d v="2018-05-14T00:00:00"/>
    <n v="12.818619999999999"/>
    <n v="1.8098479999999999"/>
    <n v="1.536824"/>
    <n v="2.1078549999999998"/>
    <n v="0.52442449999999996"/>
    <n v="2.8699889999999999E-2"/>
    <n v="0.1234403"/>
    <n v="5.4646219999999997E-7"/>
    <n v="1.9568100000000001E-2"/>
    <n v="4.4107820000000002E-3"/>
    <n v="2.64005E-2"/>
    <n v="6.4897839999999998E-2"/>
    <n v="1.891991E-3"/>
    <n v="3.3569669999999999E-4"/>
    <n v="5.1793300000000002E-3"/>
    <n v="2.1679699999999999E-4"/>
    <n v="1.717860991239075"/>
    <n v="3.078856942246976"/>
    <n v="0.36077471590286114"/>
    <n v="1.1696793959837477"/>
    <n v="4.1958177353749138"/>
    <n v="39672.826409585141"/>
  </r>
  <r>
    <s v="spec_IRF_test"/>
    <s v="spec_MEAS_test"/>
    <s v="rho=2.4"/>
    <x v="37"/>
    <x v="1"/>
    <s v="LARD+HAM"/>
    <s v="REFLEC"/>
    <s v="d=5cm"/>
    <d v="2018-05-14T00:00:00"/>
    <n v="12.86694"/>
    <n v="1.8784130000000001"/>
    <n v="1.3923680000000001"/>
    <n v="2.3809559999999999"/>
    <n v="0.53001620000000005"/>
    <n v="2.194316E-2"/>
    <n v="0.1102523"/>
    <n v="1.5325959999999999E-5"/>
    <n v="1.8017970000000001E-2"/>
    <n v="4.0354520000000001E-3"/>
    <n v="2.607537E-2"/>
    <n v="6.4531459999999999E-2"/>
    <n v="1.883053E-3"/>
    <n v="3.273382E-4"/>
    <n v="5.1279580000000002E-3"/>
    <n v="2.13449E-4"/>
    <n v="1.8727355124507314"/>
    <n v="2.7103172003178555"/>
    <n v="0.35528215930003643"/>
    <n v="1.4917550617139921"/>
    <n v="4.6511120402930377"/>
    <n v="1392.7284163602151"/>
  </r>
  <r>
    <s v="spec_IRF_test"/>
    <s v="spec_MEAS_test"/>
    <s v="rho=2.4"/>
    <x v="37"/>
    <x v="1"/>
    <s v="LARD+HAM"/>
    <s v="REFLEC"/>
    <s v="d=5cm"/>
    <d v="2018-05-14T00:00:00"/>
    <n v="12.86694"/>
    <n v="1.8784130000000001"/>
    <n v="1.3923680000000001"/>
    <n v="2.3809559999999999"/>
    <n v="0.53001620000000005"/>
    <n v="2.194316E-2"/>
    <n v="0.1102523"/>
    <n v="1.5325959999999999E-5"/>
    <n v="1.8017970000000001E-2"/>
    <n v="4.0354520000000001E-3"/>
    <n v="2.607537E-2"/>
    <n v="6.4531459999999999E-2"/>
    <n v="1.883053E-3"/>
    <n v="3.273382E-4"/>
    <n v="5.1279580000000002E-3"/>
    <n v="2.13449E-4"/>
    <n v="1.8727355124507314"/>
    <n v="2.7103172003178555"/>
    <n v="0.35528215930003643"/>
    <n v="1.4917550617139921"/>
    <n v="4.6511120402930377"/>
    <n v="1392.7284163602151"/>
  </r>
  <r>
    <s v="spec_IRF_test"/>
    <s v="spec_MEAS_test"/>
    <s v="rho=2.4"/>
    <x v="37"/>
    <x v="1"/>
    <s v="LARD+HAM"/>
    <s v="REFLEC"/>
    <s v="d=5cm"/>
    <d v="2018-05-14T00:00:00"/>
    <n v="12.86694"/>
    <n v="1.8784130000000001"/>
    <n v="1.3923680000000001"/>
    <n v="2.3809559999999999"/>
    <n v="0.53001620000000005"/>
    <n v="2.194316E-2"/>
    <n v="0.1102523"/>
    <n v="1.5325959999999999E-5"/>
    <n v="1.8017970000000001E-2"/>
    <n v="4.0354520000000001E-3"/>
    <n v="2.607537E-2"/>
    <n v="6.4531459999999999E-2"/>
    <n v="1.883053E-3"/>
    <n v="3.273382E-4"/>
    <n v="5.1279580000000002E-3"/>
    <n v="2.13449E-4"/>
    <n v="1.8727355124507314"/>
    <n v="2.7103172003178555"/>
    <n v="0.35528215930003643"/>
    <n v="1.4917550617139921"/>
    <n v="4.6511120402930377"/>
    <n v="1392.7284163602151"/>
  </r>
  <r>
    <s v="spec_IRF_test"/>
    <s v="spec_MEAS_test"/>
    <s v="rho=2.4"/>
    <x v="37"/>
    <x v="1"/>
    <s v="LARD+HAM"/>
    <s v="REFLEC"/>
    <s v="d=5cm"/>
    <d v="2018-05-14T00:00:00"/>
    <n v="12.86694"/>
    <n v="1.8784130000000001"/>
    <n v="1.3923680000000001"/>
    <n v="2.3809559999999999"/>
    <n v="0.53001620000000005"/>
    <n v="2.194316E-2"/>
    <n v="0.1102523"/>
    <n v="1.5325959999999999E-5"/>
    <n v="1.8017970000000001E-2"/>
    <n v="4.0354520000000001E-3"/>
    <n v="2.607537E-2"/>
    <n v="6.4531459999999999E-2"/>
    <n v="1.883053E-3"/>
    <n v="3.273382E-4"/>
    <n v="5.1279580000000002E-3"/>
    <n v="2.13449E-4"/>
    <n v="1.8727355124507314"/>
    <n v="2.7103172003178555"/>
    <n v="0.35528215930003643"/>
    <n v="1.4917550617139921"/>
    <n v="4.6511120402930377"/>
    <n v="1392.7284163602151"/>
  </r>
  <r>
    <s v="spec_IRF_test"/>
    <s v="spec_MEAS_test"/>
    <s v="rho=2.4"/>
    <x v="37"/>
    <x v="1"/>
    <s v="LARD+HAM"/>
    <s v="REFLEC"/>
    <s v="d=5cm"/>
    <d v="2018-05-14T00:00:00"/>
    <n v="12.86694"/>
    <n v="1.8784130000000001"/>
    <n v="1.3923680000000001"/>
    <n v="2.3809559999999999"/>
    <n v="0.53001620000000005"/>
    <n v="2.194316E-2"/>
    <n v="0.1102523"/>
    <n v="1.5325959999999999E-5"/>
    <n v="1.8017970000000001E-2"/>
    <n v="4.0354520000000001E-3"/>
    <n v="2.607537E-2"/>
    <n v="6.4531459999999999E-2"/>
    <n v="1.883053E-3"/>
    <n v="3.273382E-4"/>
    <n v="5.1279580000000002E-3"/>
    <n v="2.13449E-4"/>
    <n v="1.8727355124507314"/>
    <n v="2.7103172003178555"/>
    <n v="0.35528215930003643"/>
    <n v="1.4917550617139921"/>
    <n v="4.6511120402930377"/>
    <n v="1392.7284163602151"/>
  </r>
  <r>
    <s v="spec_IRF_test"/>
    <s v="spec_MEAS_test"/>
    <s v="rho=2.4"/>
    <x v="37"/>
    <x v="1"/>
    <s v="LARD+HAM"/>
    <s v="REFLEC"/>
    <s v="d=5cm"/>
    <d v="2018-05-14T00:00:00"/>
    <n v="12.86694"/>
    <n v="1.8784130000000001"/>
    <n v="1.3923680000000001"/>
    <n v="2.3809559999999999"/>
    <n v="0.53001620000000005"/>
    <n v="2.194316E-2"/>
    <n v="0.1102523"/>
    <n v="1.5325959999999999E-5"/>
    <n v="1.8017970000000001E-2"/>
    <n v="4.0354520000000001E-3"/>
    <n v="2.607537E-2"/>
    <n v="6.4531459999999999E-2"/>
    <n v="1.883053E-3"/>
    <n v="3.273382E-4"/>
    <n v="5.1279580000000002E-3"/>
    <n v="2.13449E-4"/>
    <n v="1.8727355124507314"/>
    <n v="2.7103172003178555"/>
    <n v="0.35528215930003643"/>
    <n v="1.4917550617139921"/>
    <n v="4.6511120402930377"/>
    <n v="1392.7284163602151"/>
  </r>
  <r>
    <s v="spec_IRF_test"/>
    <s v="spec_MEAS_test"/>
    <s v="rho=2.4"/>
    <x v="37"/>
    <x v="1"/>
    <s v="LARD+HAM"/>
    <s v="REFLEC"/>
    <s v="d=5cm"/>
    <d v="2018-05-14T00:00:00"/>
    <n v="12.86694"/>
    <n v="1.8784130000000001"/>
    <n v="1.3923680000000001"/>
    <n v="2.3809559999999999"/>
    <n v="0.53001620000000005"/>
    <n v="2.194316E-2"/>
    <n v="0.1102523"/>
    <n v="1.5325959999999999E-5"/>
    <n v="1.8017970000000001E-2"/>
    <n v="4.0354520000000001E-3"/>
    <n v="2.607537E-2"/>
    <n v="6.4531459999999999E-2"/>
    <n v="1.883053E-3"/>
    <n v="3.273382E-4"/>
    <n v="5.1279580000000002E-3"/>
    <n v="2.13449E-4"/>
    <n v="1.8727355124507314"/>
    <n v="2.7103172003178555"/>
    <n v="0.35528215930003643"/>
    <n v="1.4917550617139921"/>
    <n v="4.6511120402930377"/>
    <n v="1392.7284163602151"/>
  </r>
  <r>
    <s v="spec_IRF_test"/>
    <s v="spec_MEAS_test"/>
    <s v="rho=2.4"/>
    <x v="37"/>
    <x v="1"/>
    <s v="LARD+HAM"/>
    <s v="REFLEC"/>
    <s v="d=5cm"/>
    <d v="2018-05-14T00:00:00"/>
    <n v="12.86694"/>
    <n v="1.8784130000000001"/>
    <n v="1.3923680000000001"/>
    <n v="2.3809559999999999"/>
    <n v="0.53001620000000005"/>
    <n v="2.194316E-2"/>
    <n v="0.1102523"/>
    <n v="1.5325959999999999E-5"/>
    <n v="1.8017970000000001E-2"/>
    <n v="4.0354520000000001E-3"/>
    <n v="2.607537E-2"/>
    <n v="6.4531459999999999E-2"/>
    <n v="1.883053E-3"/>
    <n v="3.273382E-4"/>
    <n v="5.1279580000000002E-3"/>
    <n v="2.13449E-4"/>
    <n v="1.8727355124507314"/>
    <n v="2.7103172003178555"/>
    <n v="0.35528215930003643"/>
    <n v="1.4917550617139921"/>
    <n v="4.6511120402930377"/>
    <n v="1392.7284163602151"/>
  </r>
  <r>
    <s v="spec_IRF_test"/>
    <s v="spec_MEAS_test"/>
    <s v="rho=2"/>
    <x v="38"/>
    <x v="1"/>
    <s v="LARD+HAM"/>
    <s v="REFLEC"/>
    <s v="d=5cm"/>
    <d v="2018-05-14T00:00:00"/>
    <n v="13.666779999999999"/>
    <n v="1.735228"/>
    <n v="1.368498"/>
    <n v="2.8018070000000002"/>
    <n v="0.60612730000000004"/>
    <n v="2.0958480000000002E-2"/>
    <n v="0.1121216"/>
    <n v="1.575927E-7"/>
    <n v="1.7027380000000002E-2"/>
    <n v="3.6828299999999998E-3"/>
    <n v="2.9790509999999999E-2"/>
    <n v="7.409425E-2"/>
    <n v="2.1566369999999999E-3"/>
    <n v="3.7562339999999998E-4"/>
    <n v="5.9036280000000002E-3"/>
    <n v="2.440078E-4"/>
    <n v="2.1768764002578007"/>
    <n v="2.6445165566364848"/>
    <n v="0.35580595033419543"/>
    <n v="1.7922263446585818"/>
    <n v="5.2653797305782302"/>
    <n v="154834.45616453045"/>
  </r>
  <r>
    <s v="spec_IRF_test"/>
    <s v="spec_MEAS_test"/>
    <s v="rho=2"/>
    <x v="38"/>
    <x v="1"/>
    <s v="LARD+HAM"/>
    <s v="REFLEC"/>
    <s v="d=5cm"/>
    <d v="2018-05-14T00:00:00"/>
    <n v="13.666779999999999"/>
    <n v="1.735228"/>
    <n v="1.368498"/>
    <n v="2.8018070000000002"/>
    <n v="0.60612730000000004"/>
    <n v="2.0958480000000002E-2"/>
    <n v="0.1121216"/>
    <n v="1.575927E-7"/>
    <n v="1.7027380000000002E-2"/>
    <n v="3.6828299999999998E-3"/>
    <n v="2.9790509999999999E-2"/>
    <n v="7.409425E-2"/>
    <n v="2.1566369999999999E-3"/>
    <n v="3.7562339999999998E-4"/>
    <n v="5.9036280000000002E-3"/>
    <n v="2.440078E-4"/>
    <n v="2.1768764002578007"/>
    <n v="2.6445165566364848"/>
    <n v="0.35580595033419543"/>
    <n v="1.7922263446585818"/>
    <n v="5.2653797305782302"/>
    <n v="154834.45616453045"/>
  </r>
  <r>
    <s v="spec_IRF_test"/>
    <s v="spec_MEAS_test"/>
    <s v="rho=2"/>
    <x v="38"/>
    <x v="1"/>
    <s v="LARD+HAM"/>
    <s v="REFLEC"/>
    <s v="d=5cm"/>
    <d v="2018-05-14T00:00:00"/>
    <n v="13.666779999999999"/>
    <n v="1.735228"/>
    <n v="1.368498"/>
    <n v="2.8018070000000002"/>
    <n v="0.60612730000000004"/>
    <n v="2.0958480000000002E-2"/>
    <n v="0.1121216"/>
    <n v="1.575927E-7"/>
    <n v="1.7027380000000002E-2"/>
    <n v="3.6828299999999998E-3"/>
    <n v="2.9790509999999999E-2"/>
    <n v="7.409425E-2"/>
    <n v="2.1566369999999999E-3"/>
    <n v="3.7562339999999998E-4"/>
    <n v="5.9036280000000002E-3"/>
    <n v="2.440078E-4"/>
    <n v="2.1768764002578007"/>
    <n v="2.6445165566364848"/>
    <n v="0.35580595033419543"/>
    <n v="1.7922263446585818"/>
    <n v="5.2653797305782302"/>
    <n v="154834.45616453045"/>
  </r>
  <r>
    <s v="spec_IRF_test"/>
    <s v="spec_MEAS_test"/>
    <s v="rho=2"/>
    <x v="38"/>
    <x v="1"/>
    <s v="LARD+HAM"/>
    <s v="REFLEC"/>
    <s v="d=5cm"/>
    <d v="2018-05-14T00:00:00"/>
    <n v="13.666779999999999"/>
    <n v="1.735228"/>
    <n v="1.368498"/>
    <n v="2.8018070000000002"/>
    <n v="0.60612730000000004"/>
    <n v="2.0958480000000002E-2"/>
    <n v="0.1121216"/>
    <n v="1.575927E-7"/>
    <n v="1.7027380000000002E-2"/>
    <n v="3.6828299999999998E-3"/>
    <n v="2.9790509999999999E-2"/>
    <n v="7.409425E-2"/>
    <n v="2.1566369999999999E-3"/>
    <n v="3.7562339999999998E-4"/>
    <n v="5.9036280000000002E-3"/>
    <n v="2.440078E-4"/>
    <n v="2.1768764002578007"/>
    <n v="2.6445165566364848"/>
    <n v="0.35580595033419543"/>
    <n v="1.7922263446585818"/>
    <n v="5.2653797305782302"/>
    <n v="154834.45616453045"/>
  </r>
  <r>
    <s v="spec_IRF_test"/>
    <s v="spec_MEAS_test"/>
    <s v="rho=2"/>
    <x v="38"/>
    <x v="1"/>
    <s v="LARD+HAM"/>
    <s v="REFLEC"/>
    <s v="d=5cm"/>
    <d v="2018-05-14T00:00:00"/>
    <n v="13.666779999999999"/>
    <n v="1.735228"/>
    <n v="1.368498"/>
    <n v="2.8018070000000002"/>
    <n v="0.60612730000000004"/>
    <n v="2.0958480000000002E-2"/>
    <n v="0.1121216"/>
    <n v="1.575927E-7"/>
    <n v="1.7027380000000002E-2"/>
    <n v="3.6828299999999998E-3"/>
    <n v="2.9790509999999999E-2"/>
    <n v="7.409425E-2"/>
    <n v="2.1566369999999999E-3"/>
    <n v="3.7562339999999998E-4"/>
    <n v="5.9036280000000002E-3"/>
    <n v="2.440078E-4"/>
    <n v="2.1768764002578007"/>
    <n v="2.6445165566364848"/>
    <n v="0.35580595033419543"/>
    <n v="1.7922263446585818"/>
    <n v="5.2653797305782302"/>
    <n v="154834.45616453045"/>
  </r>
  <r>
    <s v="spec_IRF_test"/>
    <s v="spec_MEAS_test"/>
    <s v="rho=2"/>
    <x v="38"/>
    <x v="1"/>
    <s v="LARD+HAM"/>
    <s v="REFLEC"/>
    <s v="d=5cm"/>
    <d v="2018-05-14T00:00:00"/>
    <n v="13.666779999999999"/>
    <n v="1.735228"/>
    <n v="1.368498"/>
    <n v="2.8018070000000002"/>
    <n v="0.60612730000000004"/>
    <n v="2.0958480000000002E-2"/>
    <n v="0.1121216"/>
    <n v="1.575927E-7"/>
    <n v="1.7027380000000002E-2"/>
    <n v="3.6828299999999998E-3"/>
    <n v="2.9790509999999999E-2"/>
    <n v="7.409425E-2"/>
    <n v="2.1566369999999999E-3"/>
    <n v="3.7562339999999998E-4"/>
    <n v="5.9036280000000002E-3"/>
    <n v="2.440078E-4"/>
    <n v="2.1768764002578007"/>
    <n v="2.6445165566364848"/>
    <n v="0.35580595033419543"/>
    <n v="1.7922263446585818"/>
    <n v="5.2653797305782302"/>
    <n v="154834.45616453045"/>
  </r>
  <r>
    <s v="spec_IRF_test"/>
    <s v="spec_MEAS_test"/>
    <s v="rho=2"/>
    <x v="38"/>
    <x v="1"/>
    <s v="LARD+HAM"/>
    <s v="REFLEC"/>
    <s v="d=5cm"/>
    <d v="2018-05-14T00:00:00"/>
    <n v="13.666779999999999"/>
    <n v="1.735228"/>
    <n v="1.368498"/>
    <n v="2.8018070000000002"/>
    <n v="0.60612730000000004"/>
    <n v="2.0958480000000002E-2"/>
    <n v="0.1121216"/>
    <n v="1.575927E-7"/>
    <n v="1.7027380000000002E-2"/>
    <n v="3.6828299999999998E-3"/>
    <n v="2.9790509999999999E-2"/>
    <n v="7.409425E-2"/>
    <n v="2.1566369999999999E-3"/>
    <n v="3.7562339999999998E-4"/>
    <n v="5.9036280000000002E-3"/>
    <n v="2.440078E-4"/>
    <n v="2.1768764002578007"/>
    <n v="2.6445165566364848"/>
    <n v="0.35580595033419543"/>
    <n v="1.7922263446585818"/>
    <n v="5.2653797305782302"/>
    <n v="154834.45616453045"/>
  </r>
  <r>
    <s v="spec_IRF_test"/>
    <s v="spec_MEAS_test"/>
    <s v="rho=2"/>
    <x v="38"/>
    <x v="1"/>
    <s v="LARD+HAM"/>
    <s v="REFLEC"/>
    <s v="d=5cm"/>
    <d v="2018-05-14T00:00:00"/>
    <n v="13.666779999999999"/>
    <n v="1.735228"/>
    <n v="1.368498"/>
    <n v="2.8018070000000002"/>
    <n v="0.60612730000000004"/>
    <n v="2.0958480000000002E-2"/>
    <n v="0.1121216"/>
    <n v="1.575927E-7"/>
    <n v="1.7027380000000002E-2"/>
    <n v="3.6828299999999998E-3"/>
    <n v="2.9790509999999999E-2"/>
    <n v="7.409425E-2"/>
    <n v="2.1566369999999999E-3"/>
    <n v="3.7562339999999998E-4"/>
    <n v="5.9036280000000002E-3"/>
    <n v="2.440078E-4"/>
    <n v="2.1768764002578007"/>
    <n v="2.6445165566364848"/>
    <n v="0.35580595033419543"/>
    <n v="1.7922263446585818"/>
    <n v="5.2653797305782302"/>
    <n v="154834.45616453045"/>
  </r>
  <r>
    <s v="spec_IRF_test"/>
    <s v="spec_MEAS_test"/>
    <s v="rho=2.4"/>
    <x v="39"/>
    <x v="1"/>
    <s v="LARD+HAM"/>
    <s v="REFLEC"/>
    <s v="d=5cm"/>
    <d v="2018-05-14T00:00:00"/>
    <n v="13.208270000000001"/>
    <n v="1.807634"/>
    <n v="1.342492"/>
    <n v="2.466189"/>
    <n v="0.56375620000000004"/>
    <n v="2.3867340000000001E-2"/>
    <n v="0.1120546"/>
    <n v="3.9260200000000001E-5"/>
    <n v="1.6675769999999999E-2"/>
    <n v="3.7166880000000001E-3"/>
    <n v="2.4753460000000001E-2"/>
    <n v="5.9521320000000003E-2"/>
    <n v="1.7781749999999999E-3"/>
    <n v="3.0895070000000002E-4"/>
    <n v="4.8864110000000002E-3"/>
    <n v="1.9975369999999999E-4"/>
    <n v="1.8438441346391636"/>
    <n v="2.413493856310283"/>
    <n v="0.31541559986391277"/>
    <n v="1.2944496537946835"/>
    <n v="4.360741102998003"/>
    <n v="508.79440247375197"/>
  </r>
  <r>
    <s v="spec_IRF_test"/>
    <s v="spec_MEAS_test"/>
    <s v="rho=2.4"/>
    <x v="39"/>
    <x v="1"/>
    <s v="LARD+HAM"/>
    <s v="REFLEC"/>
    <s v="d=5cm"/>
    <d v="2018-05-14T00:00:00"/>
    <n v="13.208270000000001"/>
    <n v="1.807634"/>
    <n v="1.342492"/>
    <n v="2.466189"/>
    <n v="0.56375620000000004"/>
    <n v="2.3867340000000001E-2"/>
    <n v="0.1120546"/>
    <n v="3.9260200000000001E-5"/>
    <n v="1.6675769999999999E-2"/>
    <n v="3.7166880000000001E-3"/>
    <n v="2.4753460000000001E-2"/>
    <n v="5.9521320000000003E-2"/>
    <n v="1.7781749999999999E-3"/>
    <n v="3.0895070000000002E-4"/>
    <n v="4.8864110000000002E-3"/>
    <n v="1.9975369999999999E-4"/>
    <n v="1.8438441346391636"/>
    <n v="2.413493856310283"/>
    <n v="0.31541559986391277"/>
    <n v="1.2944496537946835"/>
    <n v="4.360741102998003"/>
    <n v="508.79440247375197"/>
  </r>
  <r>
    <s v="spec_IRF_test"/>
    <s v="spec_MEAS_test"/>
    <s v="rho=2.4"/>
    <x v="39"/>
    <x v="1"/>
    <s v="LARD+HAM"/>
    <s v="REFLEC"/>
    <s v="d=5cm"/>
    <d v="2018-05-14T00:00:00"/>
    <n v="13.208270000000001"/>
    <n v="1.807634"/>
    <n v="1.342492"/>
    <n v="2.466189"/>
    <n v="0.56375620000000004"/>
    <n v="2.3867340000000001E-2"/>
    <n v="0.1120546"/>
    <n v="3.9260200000000001E-5"/>
    <n v="1.6675769999999999E-2"/>
    <n v="3.7166880000000001E-3"/>
    <n v="2.4753460000000001E-2"/>
    <n v="5.9521320000000003E-2"/>
    <n v="1.7781749999999999E-3"/>
    <n v="3.0895070000000002E-4"/>
    <n v="4.8864110000000002E-3"/>
    <n v="1.9975369999999999E-4"/>
    <n v="1.8438441346391636"/>
    <n v="2.413493856310283"/>
    <n v="0.31541559986391277"/>
    <n v="1.2944496537946835"/>
    <n v="4.360741102998003"/>
    <n v="508.79440247375197"/>
  </r>
  <r>
    <s v="spec_IRF_test"/>
    <s v="spec_MEAS_test"/>
    <s v="rho=2.4"/>
    <x v="39"/>
    <x v="1"/>
    <s v="LARD+HAM"/>
    <s v="REFLEC"/>
    <s v="d=5cm"/>
    <d v="2018-05-14T00:00:00"/>
    <n v="13.208270000000001"/>
    <n v="1.807634"/>
    <n v="1.342492"/>
    <n v="2.466189"/>
    <n v="0.56375620000000004"/>
    <n v="2.3867340000000001E-2"/>
    <n v="0.1120546"/>
    <n v="3.9260200000000001E-5"/>
    <n v="1.6675769999999999E-2"/>
    <n v="3.7166880000000001E-3"/>
    <n v="2.4753460000000001E-2"/>
    <n v="5.9521320000000003E-2"/>
    <n v="1.7781749999999999E-3"/>
    <n v="3.0895070000000002E-4"/>
    <n v="4.8864110000000002E-3"/>
    <n v="1.9975369999999999E-4"/>
    <n v="1.8438441346391636"/>
    <n v="2.413493856310283"/>
    <n v="0.31541559986391277"/>
    <n v="1.2944496537946835"/>
    <n v="4.360741102998003"/>
    <n v="508.79440247375197"/>
  </r>
  <r>
    <s v="spec_IRF_test"/>
    <s v="spec_MEAS_test"/>
    <s v="rho=2.4"/>
    <x v="39"/>
    <x v="1"/>
    <s v="LARD+HAM"/>
    <s v="REFLEC"/>
    <s v="d=5cm"/>
    <d v="2018-05-14T00:00:00"/>
    <n v="13.208270000000001"/>
    <n v="1.807634"/>
    <n v="1.342492"/>
    <n v="2.466189"/>
    <n v="0.56375620000000004"/>
    <n v="2.3867340000000001E-2"/>
    <n v="0.1120546"/>
    <n v="3.9260200000000001E-5"/>
    <n v="1.6675769999999999E-2"/>
    <n v="3.7166880000000001E-3"/>
    <n v="2.4753460000000001E-2"/>
    <n v="5.9521320000000003E-2"/>
    <n v="1.7781749999999999E-3"/>
    <n v="3.0895070000000002E-4"/>
    <n v="4.8864110000000002E-3"/>
    <n v="1.9975369999999999E-4"/>
    <n v="1.8438441346391636"/>
    <n v="2.413493856310283"/>
    <n v="0.31541559986391277"/>
    <n v="1.2944496537946835"/>
    <n v="4.360741102998003"/>
    <n v="508.79440247375197"/>
  </r>
  <r>
    <s v="spec_IRF_test"/>
    <s v="spec_MEAS_test"/>
    <s v="rho=2.4"/>
    <x v="39"/>
    <x v="1"/>
    <s v="LARD+HAM"/>
    <s v="REFLEC"/>
    <s v="d=5cm"/>
    <d v="2018-05-14T00:00:00"/>
    <n v="13.208270000000001"/>
    <n v="1.807634"/>
    <n v="1.342492"/>
    <n v="2.466189"/>
    <n v="0.56375620000000004"/>
    <n v="2.3867340000000001E-2"/>
    <n v="0.1120546"/>
    <n v="3.9260200000000001E-5"/>
    <n v="1.6675769999999999E-2"/>
    <n v="3.7166880000000001E-3"/>
    <n v="2.4753460000000001E-2"/>
    <n v="5.9521320000000003E-2"/>
    <n v="1.7781749999999999E-3"/>
    <n v="3.0895070000000002E-4"/>
    <n v="4.8864110000000002E-3"/>
    <n v="1.9975369999999999E-4"/>
    <n v="1.8438441346391636"/>
    <n v="2.413493856310283"/>
    <n v="0.31541559986391277"/>
    <n v="1.2944496537946835"/>
    <n v="4.360741102998003"/>
    <n v="508.79440247375197"/>
  </r>
  <r>
    <s v="spec_IRF_test"/>
    <s v="spec_MEAS_test"/>
    <s v="rho=2.4"/>
    <x v="39"/>
    <x v="1"/>
    <s v="LARD+HAM"/>
    <s v="REFLEC"/>
    <s v="d=5cm"/>
    <d v="2018-05-14T00:00:00"/>
    <n v="13.208270000000001"/>
    <n v="1.807634"/>
    <n v="1.342492"/>
    <n v="2.466189"/>
    <n v="0.56375620000000004"/>
    <n v="2.3867340000000001E-2"/>
    <n v="0.1120546"/>
    <n v="3.9260200000000001E-5"/>
    <n v="1.6675769999999999E-2"/>
    <n v="3.7166880000000001E-3"/>
    <n v="2.4753460000000001E-2"/>
    <n v="5.9521320000000003E-2"/>
    <n v="1.7781749999999999E-3"/>
    <n v="3.0895070000000002E-4"/>
    <n v="4.8864110000000002E-3"/>
    <n v="1.9975369999999999E-4"/>
    <n v="1.8438441346391636"/>
    <n v="2.413493856310283"/>
    <n v="0.31541559986391277"/>
    <n v="1.2944496537946835"/>
    <n v="4.360741102998003"/>
    <n v="508.79440247375197"/>
  </r>
  <r>
    <s v="spec_IRF_test"/>
    <s v="spec_MEAS_test"/>
    <s v="rho=2.4"/>
    <x v="39"/>
    <x v="1"/>
    <s v="LARD+HAM"/>
    <s v="REFLEC"/>
    <s v="d=5cm"/>
    <d v="2018-05-14T00:00:00"/>
    <n v="13.208270000000001"/>
    <n v="1.807634"/>
    <n v="1.342492"/>
    <n v="2.466189"/>
    <n v="0.56375620000000004"/>
    <n v="2.3867340000000001E-2"/>
    <n v="0.1120546"/>
    <n v="3.9260200000000001E-5"/>
    <n v="1.6675769999999999E-2"/>
    <n v="3.7166880000000001E-3"/>
    <n v="2.4753460000000001E-2"/>
    <n v="5.9521320000000003E-2"/>
    <n v="1.7781749999999999E-3"/>
    <n v="3.0895070000000002E-4"/>
    <n v="4.8864110000000002E-3"/>
    <n v="1.9975369999999999E-4"/>
    <n v="1.8438441346391636"/>
    <n v="2.413493856310283"/>
    <n v="0.31541559986391277"/>
    <n v="1.2944496537946835"/>
    <n v="4.360741102998003"/>
    <n v="508.79440247375197"/>
  </r>
  <r>
    <s v="spec_IRF_test"/>
    <s v="spec_MEAS_test"/>
    <s v="rho=3.3"/>
    <x v="40"/>
    <x v="1"/>
    <s v="LARD+HAM"/>
    <s v="REFLEC"/>
    <s v="d=5cm"/>
    <d v="2018-05-14T00:00:00"/>
    <n v="12.71341"/>
    <n v="1.986842"/>
    <n v="1.2477780000000001"/>
    <n v="1.8917079999999999"/>
    <n v="0.47688649999999999"/>
    <n v="2.297275E-2"/>
    <n v="0.1065246"/>
    <n v="2.1359750000000002E-5"/>
    <n v="2.0369519999999999E-2"/>
    <n v="4.5015530000000002E-3"/>
    <n v="2.0561900000000001E-2"/>
    <n v="4.9439299999999999E-2"/>
    <n v="1.4749209999999999E-3"/>
    <n v="2.4919029999999998E-4"/>
    <n v="3.9615600000000003E-3"/>
    <n v="1.640976E-4"/>
    <n v="1.6478812737522219"/>
    <n v="2.6134741725467143"/>
    <n v="0.30928134891635639"/>
    <n v="1.0847212458238564"/>
    <n v="3.7189156307557134"/>
    <n v="768.25618277367471"/>
  </r>
  <r>
    <s v="spec_IRF_test"/>
    <s v="spec_MEAS_test"/>
    <s v="rho=3.3"/>
    <x v="40"/>
    <x v="1"/>
    <s v="LARD+HAM"/>
    <s v="REFLEC"/>
    <s v="d=5cm"/>
    <d v="2018-05-14T00:00:00"/>
    <n v="12.71341"/>
    <n v="1.986842"/>
    <n v="1.2477780000000001"/>
    <n v="1.8917079999999999"/>
    <n v="0.47688649999999999"/>
    <n v="2.297275E-2"/>
    <n v="0.1065246"/>
    <n v="2.1359750000000002E-5"/>
    <n v="2.0369519999999999E-2"/>
    <n v="4.5015530000000002E-3"/>
    <n v="2.0561900000000001E-2"/>
    <n v="4.9439299999999999E-2"/>
    <n v="1.4749209999999999E-3"/>
    <n v="2.4919029999999998E-4"/>
    <n v="3.9615600000000003E-3"/>
    <n v="1.640976E-4"/>
    <n v="1.6478812737522219"/>
    <n v="2.6134741725467143"/>
    <n v="0.30928134891635639"/>
    <n v="1.0847212458238564"/>
    <n v="3.7189156307557134"/>
    <n v="768.25618277367471"/>
  </r>
  <r>
    <s v="spec_IRF_test"/>
    <s v="spec_MEAS_test"/>
    <s v="rho=3.3"/>
    <x v="40"/>
    <x v="1"/>
    <s v="LARD+HAM"/>
    <s v="REFLEC"/>
    <s v="d=5cm"/>
    <d v="2018-05-14T00:00:00"/>
    <n v="12.71341"/>
    <n v="1.986842"/>
    <n v="1.2477780000000001"/>
    <n v="1.8917079999999999"/>
    <n v="0.47688649999999999"/>
    <n v="2.297275E-2"/>
    <n v="0.1065246"/>
    <n v="2.1359750000000002E-5"/>
    <n v="2.0369519999999999E-2"/>
    <n v="4.5015530000000002E-3"/>
    <n v="2.0561900000000001E-2"/>
    <n v="4.9439299999999999E-2"/>
    <n v="1.4749209999999999E-3"/>
    <n v="2.4919029999999998E-4"/>
    <n v="3.9615600000000003E-3"/>
    <n v="1.640976E-4"/>
    <n v="1.6478812737522219"/>
    <n v="2.6134741725467143"/>
    <n v="0.30928134891635639"/>
    <n v="1.0847212458238564"/>
    <n v="3.7189156307557134"/>
    <n v="768.25618277367471"/>
  </r>
  <r>
    <s v="spec_IRF_test"/>
    <s v="spec_MEAS_test"/>
    <s v="rho=3.3"/>
    <x v="40"/>
    <x v="1"/>
    <s v="LARD+HAM"/>
    <s v="REFLEC"/>
    <s v="d=5cm"/>
    <d v="2018-05-14T00:00:00"/>
    <n v="12.71341"/>
    <n v="1.986842"/>
    <n v="1.2477780000000001"/>
    <n v="1.8917079999999999"/>
    <n v="0.47688649999999999"/>
    <n v="2.297275E-2"/>
    <n v="0.1065246"/>
    <n v="2.1359750000000002E-5"/>
    <n v="2.0369519999999999E-2"/>
    <n v="4.5015530000000002E-3"/>
    <n v="2.0561900000000001E-2"/>
    <n v="4.9439299999999999E-2"/>
    <n v="1.4749209999999999E-3"/>
    <n v="2.4919029999999998E-4"/>
    <n v="3.9615600000000003E-3"/>
    <n v="1.640976E-4"/>
    <n v="1.6478812737522219"/>
    <n v="2.6134741725467143"/>
    <n v="0.30928134891635639"/>
    <n v="1.0847212458238564"/>
    <n v="3.7189156307557134"/>
    <n v="768.25618277367471"/>
  </r>
  <r>
    <s v="spec_IRF_test"/>
    <s v="spec_MEAS_test"/>
    <s v="rho=3.3"/>
    <x v="40"/>
    <x v="1"/>
    <s v="LARD+HAM"/>
    <s v="REFLEC"/>
    <s v="d=5cm"/>
    <d v="2018-05-14T00:00:00"/>
    <n v="12.71341"/>
    <n v="1.986842"/>
    <n v="1.2477780000000001"/>
    <n v="1.8917079999999999"/>
    <n v="0.47688649999999999"/>
    <n v="2.297275E-2"/>
    <n v="0.1065246"/>
    <n v="2.1359750000000002E-5"/>
    <n v="2.0369519999999999E-2"/>
    <n v="4.5015530000000002E-3"/>
    <n v="2.0561900000000001E-2"/>
    <n v="4.9439299999999999E-2"/>
    <n v="1.4749209999999999E-3"/>
    <n v="2.4919029999999998E-4"/>
    <n v="3.9615600000000003E-3"/>
    <n v="1.640976E-4"/>
    <n v="1.6478812737522219"/>
    <n v="2.6134741725467143"/>
    <n v="0.30928134891635639"/>
    <n v="1.0847212458238564"/>
    <n v="3.7189156307557134"/>
    <n v="768.25618277367471"/>
  </r>
  <r>
    <s v="spec_IRF_test"/>
    <s v="spec_MEAS_test"/>
    <s v="rho=3.3"/>
    <x v="40"/>
    <x v="1"/>
    <s v="LARD+HAM"/>
    <s v="REFLEC"/>
    <s v="d=5cm"/>
    <d v="2018-05-14T00:00:00"/>
    <n v="12.71341"/>
    <n v="1.986842"/>
    <n v="1.2477780000000001"/>
    <n v="1.8917079999999999"/>
    <n v="0.47688649999999999"/>
    <n v="2.297275E-2"/>
    <n v="0.1065246"/>
    <n v="2.1359750000000002E-5"/>
    <n v="2.0369519999999999E-2"/>
    <n v="4.5015530000000002E-3"/>
    <n v="2.0561900000000001E-2"/>
    <n v="4.9439299999999999E-2"/>
    <n v="1.4749209999999999E-3"/>
    <n v="2.4919029999999998E-4"/>
    <n v="3.9615600000000003E-3"/>
    <n v="1.640976E-4"/>
    <n v="1.6478812737522219"/>
    <n v="2.6134741725467143"/>
    <n v="0.30928134891635639"/>
    <n v="1.0847212458238564"/>
    <n v="3.7189156307557134"/>
    <n v="768.25618277367471"/>
  </r>
  <r>
    <s v="spec_IRF_test"/>
    <s v="spec_MEAS_test"/>
    <s v="rho=3.3"/>
    <x v="40"/>
    <x v="1"/>
    <s v="LARD+HAM"/>
    <s v="REFLEC"/>
    <s v="d=5cm"/>
    <d v="2018-05-14T00:00:00"/>
    <n v="12.71341"/>
    <n v="1.986842"/>
    <n v="1.2477780000000001"/>
    <n v="1.8917079999999999"/>
    <n v="0.47688649999999999"/>
    <n v="2.297275E-2"/>
    <n v="0.1065246"/>
    <n v="2.1359750000000002E-5"/>
    <n v="2.0369519999999999E-2"/>
    <n v="4.5015530000000002E-3"/>
    <n v="2.0561900000000001E-2"/>
    <n v="4.9439299999999999E-2"/>
    <n v="1.4749209999999999E-3"/>
    <n v="2.4919029999999998E-4"/>
    <n v="3.9615600000000003E-3"/>
    <n v="1.640976E-4"/>
    <n v="1.6478812737522219"/>
    <n v="2.6134741725467143"/>
    <n v="0.30928134891635639"/>
    <n v="1.0847212458238564"/>
    <n v="3.7189156307557134"/>
    <n v="768.25618277367471"/>
  </r>
  <r>
    <s v="spec_IRF_test"/>
    <s v="spec_MEAS_test"/>
    <s v="rho=3.3"/>
    <x v="40"/>
    <x v="1"/>
    <s v="LARD+HAM"/>
    <s v="REFLEC"/>
    <s v="d=5cm"/>
    <d v="2018-05-14T00:00:00"/>
    <n v="12.71341"/>
    <n v="1.986842"/>
    <n v="1.2477780000000001"/>
    <n v="1.8917079999999999"/>
    <n v="0.47688649999999999"/>
    <n v="2.297275E-2"/>
    <n v="0.1065246"/>
    <n v="2.1359750000000002E-5"/>
    <n v="2.0369519999999999E-2"/>
    <n v="4.5015530000000002E-3"/>
    <n v="2.0561900000000001E-2"/>
    <n v="4.9439299999999999E-2"/>
    <n v="1.4749209999999999E-3"/>
    <n v="2.4919029999999998E-4"/>
    <n v="3.9615600000000003E-3"/>
    <n v="1.640976E-4"/>
    <n v="1.6478812737522219"/>
    <n v="2.6134741725467143"/>
    <n v="0.30928134891635639"/>
    <n v="1.0847212458238564"/>
    <n v="3.7189156307557134"/>
    <n v="768.25618277367471"/>
  </r>
  <r>
    <s v="spec_IRF_test"/>
    <s v="spec_MEAS_test"/>
    <s v="rho=1.3"/>
    <x v="41"/>
    <x v="1"/>
    <s v="LARD+HAM"/>
    <s v="REFLEC"/>
    <s v="d=5cm"/>
    <d v="2018-05-14T00:00:00"/>
    <n v="12.912419999999999"/>
    <n v="1.6289849999999999"/>
    <n v="2.1762190000000001"/>
    <n v="2.8083399999999998"/>
    <n v="0.6111917"/>
    <n v="1.6750259999999999E-2"/>
    <n v="0.164546"/>
    <n v="5.2456849999999999E-5"/>
    <n v="1.6981139999999999E-2"/>
    <n v="4.007231E-3"/>
    <n v="4.3769049999999997E-2"/>
    <n v="0.13234399999999999"/>
    <n v="3.2450880000000001E-3"/>
    <n v="5.9708880000000002E-4"/>
    <n v="8.8632520000000003E-3"/>
    <n v="4.1297330000000001E-4"/>
    <n v="2.0112428942123928"/>
    <n v="4.7125348070390336"/>
    <n v="0.53094438291619472"/>
    <n v="3.5646539217898709"/>
    <n v="5.3864888845672336"/>
    <n v="787.26286462111239"/>
  </r>
  <r>
    <s v="spec_IRF_test"/>
    <s v="spec_MEAS_test"/>
    <s v="rho=1.3"/>
    <x v="41"/>
    <x v="1"/>
    <s v="LARD+HAM"/>
    <s v="REFLEC"/>
    <s v="d=5cm"/>
    <d v="2018-05-14T00:00:00"/>
    <n v="12.912419999999999"/>
    <n v="1.6289849999999999"/>
    <n v="2.1762190000000001"/>
    <n v="2.8083399999999998"/>
    <n v="0.6111917"/>
    <n v="1.6750259999999999E-2"/>
    <n v="0.164546"/>
    <n v="5.2456849999999999E-5"/>
    <n v="1.6981139999999999E-2"/>
    <n v="4.007231E-3"/>
    <n v="4.3769049999999997E-2"/>
    <n v="0.13234399999999999"/>
    <n v="3.2450880000000001E-3"/>
    <n v="5.9708880000000002E-4"/>
    <n v="8.8632520000000003E-3"/>
    <n v="4.1297330000000001E-4"/>
    <n v="2.0112428942123928"/>
    <n v="4.7125348070390336"/>
    <n v="0.53094438291619472"/>
    <n v="3.5646539217898709"/>
    <n v="5.3864888845672336"/>
    <n v="787.26286462111239"/>
  </r>
  <r>
    <s v="spec_IRF_test"/>
    <s v="spec_MEAS_test"/>
    <s v="rho=1.3"/>
    <x v="41"/>
    <x v="1"/>
    <s v="LARD+HAM"/>
    <s v="REFLEC"/>
    <s v="d=5cm"/>
    <d v="2018-05-14T00:00:00"/>
    <n v="12.912419999999999"/>
    <n v="1.6289849999999999"/>
    <n v="2.1762190000000001"/>
    <n v="2.8083399999999998"/>
    <n v="0.6111917"/>
    <n v="1.6750259999999999E-2"/>
    <n v="0.164546"/>
    <n v="5.2456849999999999E-5"/>
    <n v="1.6981139999999999E-2"/>
    <n v="4.007231E-3"/>
    <n v="4.3769049999999997E-2"/>
    <n v="0.13234399999999999"/>
    <n v="3.2450880000000001E-3"/>
    <n v="5.9708880000000002E-4"/>
    <n v="8.8632520000000003E-3"/>
    <n v="4.1297330000000001E-4"/>
    <n v="2.0112428942123928"/>
    <n v="4.7125348070390336"/>
    <n v="0.53094438291619472"/>
    <n v="3.5646539217898709"/>
    <n v="5.3864888845672336"/>
    <n v="787.26286462111239"/>
  </r>
  <r>
    <s v="spec_IRF_test"/>
    <s v="spec_MEAS_test"/>
    <s v="rho=1.3"/>
    <x v="41"/>
    <x v="1"/>
    <s v="LARD+HAM"/>
    <s v="REFLEC"/>
    <s v="d=5cm"/>
    <d v="2018-05-14T00:00:00"/>
    <n v="12.912419999999999"/>
    <n v="1.6289849999999999"/>
    <n v="2.1762190000000001"/>
    <n v="2.8083399999999998"/>
    <n v="0.6111917"/>
    <n v="1.6750259999999999E-2"/>
    <n v="0.164546"/>
    <n v="5.2456849999999999E-5"/>
    <n v="1.6981139999999999E-2"/>
    <n v="4.007231E-3"/>
    <n v="4.3769049999999997E-2"/>
    <n v="0.13234399999999999"/>
    <n v="3.2450880000000001E-3"/>
    <n v="5.9708880000000002E-4"/>
    <n v="8.8632520000000003E-3"/>
    <n v="4.1297330000000001E-4"/>
    <n v="2.0112428942123928"/>
    <n v="4.7125348070390336"/>
    <n v="0.53094438291619472"/>
    <n v="3.5646539217898709"/>
    <n v="5.3864888845672336"/>
    <n v="787.26286462111239"/>
  </r>
  <r>
    <s v="spec_IRF_test"/>
    <s v="spec_MEAS_test"/>
    <s v="rho=1.3"/>
    <x v="41"/>
    <x v="1"/>
    <s v="LARD+HAM"/>
    <s v="REFLEC"/>
    <s v="d=5cm"/>
    <d v="2018-05-14T00:00:00"/>
    <n v="12.912419999999999"/>
    <n v="1.6289849999999999"/>
    <n v="2.1762190000000001"/>
    <n v="2.8083399999999998"/>
    <n v="0.6111917"/>
    <n v="1.6750259999999999E-2"/>
    <n v="0.164546"/>
    <n v="5.2456849999999999E-5"/>
    <n v="1.6981139999999999E-2"/>
    <n v="4.007231E-3"/>
    <n v="4.3769049999999997E-2"/>
    <n v="0.13234399999999999"/>
    <n v="3.2450880000000001E-3"/>
    <n v="5.9708880000000002E-4"/>
    <n v="8.8632520000000003E-3"/>
    <n v="4.1297330000000001E-4"/>
    <n v="2.0112428942123928"/>
    <n v="4.7125348070390336"/>
    <n v="0.53094438291619472"/>
    <n v="3.5646539217898709"/>
    <n v="5.3864888845672336"/>
    <n v="787.26286462111239"/>
  </r>
  <r>
    <s v="spec_IRF_test"/>
    <s v="spec_MEAS_test"/>
    <s v="rho=1.3"/>
    <x v="41"/>
    <x v="1"/>
    <s v="LARD+HAM"/>
    <s v="REFLEC"/>
    <s v="d=5cm"/>
    <d v="2018-05-14T00:00:00"/>
    <n v="12.912419999999999"/>
    <n v="1.6289849999999999"/>
    <n v="2.1762190000000001"/>
    <n v="2.8083399999999998"/>
    <n v="0.6111917"/>
    <n v="1.6750259999999999E-2"/>
    <n v="0.164546"/>
    <n v="5.2456849999999999E-5"/>
    <n v="1.6981139999999999E-2"/>
    <n v="4.007231E-3"/>
    <n v="4.3769049999999997E-2"/>
    <n v="0.13234399999999999"/>
    <n v="3.2450880000000001E-3"/>
    <n v="5.9708880000000002E-4"/>
    <n v="8.8632520000000003E-3"/>
    <n v="4.1297330000000001E-4"/>
    <n v="2.0112428942123928"/>
    <n v="4.7125348070390336"/>
    <n v="0.53094438291619472"/>
    <n v="3.5646539217898709"/>
    <n v="5.3864888845672336"/>
    <n v="787.26286462111239"/>
  </r>
  <r>
    <s v="spec_IRF_test"/>
    <s v="spec_MEAS_test"/>
    <s v="rho=1.3"/>
    <x v="41"/>
    <x v="1"/>
    <s v="LARD+HAM"/>
    <s v="REFLEC"/>
    <s v="d=5cm"/>
    <d v="2018-05-14T00:00:00"/>
    <n v="12.912419999999999"/>
    <n v="1.6289849999999999"/>
    <n v="2.1762190000000001"/>
    <n v="2.8083399999999998"/>
    <n v="0.6111917"/>
    <n v="1.6750259999999999E-2"/>
    <n v="0.164546"/>
    <n v="5.2456849999999999E-5"/>
    <n v="1.6981139999999999E-2"/>
    <n v="4.007231E-3"/>
    <n v="4.3769049999999997E-2"/>
    <n v="0.13234399999999999"/>
    <n v="3.2450880000000001E-3"/>
    <n v="5.9708880000000002E-4"/>
    <n v="8.8632520000000003E-3"/>
    <n v="4.1297330000000001E-4"/>
    <n v="2.0112428942123928"/>
    <n v="4.7125348070390336"/>
    <n v="0.53094438291619472"/>
    <n v="3.5646539217898709"/>
    <n v="5.3864888845672336"/>
    <n v="787.26286462111239"/>
  </r>
  <r>
    <s v="spec_IRF_test"/>
    <s v="spec_MEAS_test"/>
    <s v="rho=1.3"/>
    <x v="41"/>
    <x v="1"/>
    <s v="LARD+HAM"/>
    <s v="REFLEC"/>
    <s v="d=5cm"/>
    <d v="2018-05-14T00:00:00"/>
    <n v="12.912419999999999"/>
    <n v="1.6289849999999999"/>
    <n v="2.1762190000000001"/>
    <n v="2.8083399999999998"/>
    <n v="0.6111917"/>
    <n v="1.6750259999999999E-2"/>
    <n v="0.164546"/>
    <n v="5.2456849999999999E-5"/>
    <n v="1.6981139999999999E-2"/>
    <n v="4.007231E-3"/>
    <n v="4.3769049999999997E-2"/>
    <n v="0.13234399999999999"/>
    <n v="3.2450880000000001E-3"/>
    <n v="5.9708880000000002E-4"/>
    <n v="8.8632520000000003E-3"/>
    <n v="4.1297330000000001E-4"/>
    <n v="2.0112428942123928"/>
    <n v="4.7125348070390336"/>
    <n v="0.53094438291619472"/>
    <n v="3.5646539217898709"/>
    <n v="5.3864888845672336"/>
    <n v="787.26286462111239"/>
  </r>
  <r>
    <s v="spec_IRF_test"/>
    <s v="spec_MEAS_test"/>
    <s v="rho=3.3"/>
    <x v="42"/>
    <x v="1"/>
    <s v="LARD+HAM"/>
    <s v="REFLEC"/>
    <s v="d=5cm"/>
    <d v="2018-05-14T00:00:00"/>
    <n v="12.919119999999999"/>
    <n v="1.9806029999999999"/>
    <n v="1.3001069999999999"/>
    <n v="1.8941920000000001"/>
    <n v="0.43972099999999997"/>
    <n v="2.3183519999999999E-2"/>
    <n v="0.10666779999999999"/>
    <n v="1.483887E-6"/>
    <n v="2.035155E-2"/>
    <n v="4.4255190000000002E-3"/>
    <n v="1.951369E-2"/>
    <n v="4.7325829999999999E-2"/>
    <n v="1.379017E-3"/>
    <n v="2.402827E-4"/>
    <n v="3.7439349999999999E-3"/>
    <n v="1.564956E-4"/>
    <n v="1.5009295388764157"/>
    <n v="2.4984705879868567"/>
    <n v="0.31361181294502649"/>
    <n v="1.0364375211357033"/>
    <n v="3.5099017697936961"/>
    <n v="10546.328662492495"/>
  </r>
  <r>
    <s v="spec_IRF_test"/>
    <s v="spec_MEAS_test"/>
    <s v="rho=3.3"/>
    <x v="42"/>
    <x v="1"/>
    <s v="LARD+HAM"/>
    <s v="REFLEC"/>
    <s v="d=5cm"/>
    <d v="2018-05-14T00:00:00"/>
    <n v="12.919119999999999"/>
    <n v="1.9806029999999999"/>
    <n v="1.3001069999999999"/>
    <n v="1.8941920000000001"/>
    <n v="0.43972099999999997"/>
    <n v="2.3183519999999999E-2"/>
    <n v="0.10666779999999999"/>
    <n v="1.483887E-6"/>
    <n v="2.035155E-2"/>
    <n v="4.4255190000000002E-3"/>
    <n v="1.951369E-2"/>
    <n v="4.7325829999999999E-2"/>
    <n v="1.379017E-3"/>
    <n v="2.402827E-4"/>
    <n v="3.7439349999999999E-3"/>
    <n v="1.564956E-4"/>
    <n v="1.5009295388764157"/>
    <n v="2.4984705879868567"/>
    <n v="0.31361181294502649"/>
    <n v="1.0364375211357033"/>
    <n v="3.5099017697936961"/>
    <n v="10546.328662492495"/>
  </r>
  <r>
    <s v="spec_IRF_test"/>
    <s v="spec_MEAS_test"/>
    <s v="rho=3.3"/>
    <x v="42"/>
    <x v="1"/>
    <s v="LARD+HAM"/>
    <s v="REFLEC"/>
    <s v="d=5cm"/>
    <d v="2018-05-14T00:00:00"/>
    <n v="12.919119999999999"/>
    <n v="1.9806029999999999"/>
    <n v="1.3001069999999999"/>
    <n v="1.8941920000000001"/>
    <n v="0.43972099999999997"/>
    <n v="2.3183519999999999E-2"/>
    <n v="0.10666779999999999"/>
    <n v="1.483887E-6"/>
    <n v="2.035155E-2"/>
    <n v="4.4255190000000002E-3"/>
    <n v="1.951369E-2"/>
    <n v="4.7325829999999999E-2"/>
    <n v="1.379017E-3"/>
    <n v="2.402827E-4"/>
    <n v="3.7439349999999999E-3"/>
    <n v="1.564956E-4"/>
    <n v="1.5009295388764157"/>
    <n v="2.4984705879868567"/>
    <n v="0.31361181294502649"/>
    <n v="1.0364375211357033"/>
    <n v="3.5099017697936961"/>
    <n v="10546.328662492495"/>
  </r>
  <r>
    <s v="spec_IRF_test"/>
    <s v="spec_MEAS_test"/>
    <s v="rho=3.3"/>
    <x v="42"/>
    <x v="1"/>
    <s v="LARD+HAM"/>
    <s v="REFLEC"/>
    <s v="d=5cm"/>
    <d v="2018-05-14T00:00:00"/>
    <n v="12.919119999999999"/>
    <n v="1.9806029999999999"/>
    <n v="1.3001069999999999"/>
    <n v="1.8941920000000001"/>
    <n v="0.43972099999999997"/>
    <n v="2.3183519999999999E-2"/>
    <n v="0.10666779999999999"/>
    <n v="1.483887E-6"/>
    <n v="2.035155E-2"/>
    <n v="4.4255190000000002E-3"/>
    <n v="1.951369E-2"/>
    <n v="4.7325829999999999E-2"/>
    <n v="1.379017E-3"/>
    <n v="2.402827E-4"/>
    <n v="3.7439349999999999E-3"/>
    <n v="1.564956E-4"/>
    <n v="1.5009295388764157"/>
    <n v="2.4984705879868567"/>
    <n v="0.31361181294502649"/>
    <n v="1.0364375211357033"/>
    <n v="3.5099017697936961"/>
    <n v="10546.328662492495"/>
  </r>
  <r>
    <s v="spec_IRF_test"/>
    <s v="spec_MEAS_test"/>
    <s v="rho=3.3"/>
    <x v="42"/>
    <x v="1"/>
    <s v="LARD+HAM"/>
    <s v="REFLEC"/>
    <s v="d=5cm"/>
    <d v="2018-05-14T00:00:00"/>
    <n v="12.919119999999999"/>
    <n v="1.9806029999999999"/>
    <n v="1.3001069999999999"/>
    <n v="1.8941920000000001"/>
    <n v="0.43972099999999997"/>
    <n v="2.3183519999999999E-2"/>
    <n v="0.10666779999999999"/>
    <n v="1.483887E-6"/>
    <n v="2.035155E-2"/>
    <n v="4.4255190000000002E-3"/>
    <n v="1.951369E-2"/>
    <n v="4.7325829999999999E-2"/>
    <n v="1.379017E-3"/>
    <n v="2.402827E-4"/>
    <n v="3.7439349999999999E-3"/>
    <n v="1.564956E-4"/>
    <n v="1.5009295388764157"/>
    <n v="2.4984705879868567"/>
    <n v="0.31361181294502649"/>
    <n v="1.0364375211357033"/>
    <n v="3.5099017697936961"/>
    <n v="10546.328662492495"/>
  </r>
  <r>
    <s v="spec_IRF_test"/>
    <s v="spec_MEAS_test"/>
    <s v="rho=3.3"/>
    <x v="42"/>
    <x v="1"/>
    <s v="LARD+HAM"/>
    <s v="REFLEC"/>
    <s v="d=5cm"/>
    <d v="2018-05-14T00:00:00"/>
    <n v="12.919119999999999"/>
    <n v="1.9806029999999999"/>
    <n v="1.3001069999999999"/>
    <n v="1.8941920000000001"/>
    <n v="0.43972099999999997"/>
    <n v="2.3183519999999999E-2"/>
    <n v="0.10666779999999999"/>
    <n v="1.483887E-6"/>
    <n v="2.035155E-2"/>
    <n v="4.4255190000000002E-3"/>
    <n v="1.951369E-2"/>
    <n v="4.7325829999999999E-2"/>
    <n v="1.379017E-3"/>
    <n v="2.402827E-4"/>
    <n v="3.7439349999999999E-3"/>
    <n v="1.564956E-4"/>
    <n v="1.5009295388764157"/>
    <n v="2.4984705879868567"/>
    <n v="0.31361181294502649"/>
    <n v="1.0364375211357033"/>
    <n v="3.5099017697936961"/>
    <n v="10546.328662492495"/>
  </r>
  <r>
    <s v="spec_IRF_test"/>
    <s v="spec_MEAS_test"/>
    <s v="rho=3.3"/>
    <x v="42"/>
    <x v="1"/>
    <s v="LARD+HAM"/>
    <s v="REFLEC"/>
    <s v="d=5cm"/>
    <d v="2018-05-14T00:00:00"/>
    <n v="12.919119999999999"/>
    <n v="1.9806029999999999"/>
    <n v="1.3001069999999999"/>
    <n v="1.8941920000000001"/>
    <n v="0.43972099999999997"/>
    <n v="2.3183519999999999E-2"/>
    <n v="0.10666779999999999"/>
    <n v="1.483887E-6"/>
    <n v="2.035155E-2"/>
    <n v="4.4255190000000002E-3"/>
    <n v="1.951369E-2"/>
    <n v="4.7325829999999999E-2"/>
    <n v="1.379017E-3"/>
    <n v="2.402827E-4"/>
    <n v="3.7439349999999999E-3"/>
    <n v="1.564956E-4"/>
    <n v="1.5009295388764157"/>
    <n v="2.4984705879868567"/>
    <n v="0.31361181294502649"/>
    <n v="1.0364375211357033"/>
    <n v="3.5099017697936961"/>
    <n v="10546.328662492495"/>
  </r>
  <r>
    <s v="spec_IRF_test"/>
    <s v="spec_MEAS_test"/>
    <s v="rho=3.3"/>
    <x v="42"/>
    <x v="1"/>
    <s v="LARD+HAM"/>
    <s v="REFLEC"/>
    <s v="d=5cm"/>
    <d v="2018-05-14T00:00:00"/>
    <n v="12.919119999999999"/>
    <n v="1.9806029999999999"/>
    <n v="1.3001069999999999"/>
    <n v="1.8941920000000001"/>
    <n v="0.43972099999999997"/>
    <n v="2.3183519999999999E-2"/>
    <n v="0.10666779999999999"/>
    <n v="1.483887E-6"/>
    <n v="2.035155E-2"/>
    <n v="4.4255190000000002E-3"/>
    <n v="1.951369E-2"/>
    <n v="4.7325829999999999E-2"/>
    <n v="1.379017E-3"/>
    <n v="2.402827E-4"/>
    <n v="3.7439349999999999E-3"/>
    <n v="1.564956E-4"/>
    <n v="1.5009295388764157"/>
    <n v="2.4984705879868567"/>
    <n v="0.31361181294502649"/>
    <n v="1.0364375211357033"/>
    <n v="3.5099017697936961"/>
    <n v="10546.328662492495"/>
  </r>
  <r>
    <s v="spec_IRF_test"/>
    <s v="spec_MEAS_test"/>
    <s v="rho=2.4"/>
    <x v="43"/>
    <x v="1"/>
    <s v="LARD+HAM"/>
    <s v="REFLEC"/>
    <s v="d=5cm"/>
    <d v="2018-05-14T00:00:00"/>
    <n v="13.57124"/>
    <n v="1.779865"/>
    <n v="1.3199639999999999"/>
    <n v="2.411098"/>
    <n v="0.54328240000000005"/>
    <n v="2.3262979999999999E-2"/>
    <n v="0.1085349"/>
    <n v="1.2796439999999999E-5"/>
    <n v="1.7631049999999999E-2"/>
    <n v="3.7618299999999999E-3"/>
    <n v="2.3953550000000001E-2"/>
    <n v="5.8018409999999999E-2"/>
    <n v="1.702762E-3"/>
    <n v="2.9799090000000002E-4"/>
    <n v="4.712094E-3"/>
    <n v="1.9382000000000001E-4"/>
    <n v="1.8147123709434503"/>
    <n v="2.4063065872892766"/>
    <n v="0.31342115997131509"/>
    <n v="1.2809661530895871"/>
    <n v="4.3415472811049716"/>
    <n v="1514.6400092525735"/>
  </r>
  <r>
    <s v="spec_IRF_test"/>
    <s v="spec_MEAS_test"/>
    <s v="rho=2.4"/>
    <x v="43"/>
    <x v="1"/>
    <s v="LARD+HAM"/>
    <s v="REFLEC"/>
    <s v="d=5cm"/>
    <d v="2018-05-14T00:00:00"/>
    <n v="13.57124"/>
    <n v="1.779865"/>
    <n v="1.3199639999999999"/>
    <n v="2.411098"/>
    <n v="0.54328240000000005"/>
    <n v="2.3262979999999999E-2"/>
    <n v="0.1085349"/>
    <n v="1.2796439999999999E-5"/>
    <n v="1.7631049999999999E-2"/>
    <n v="3.7618299999999999E-3"/>
    <n v="2.3953550000000001E-2"/>
    <n v="5.8018409999999999E-2"/>
    <n v="1.702762E-3"/>
    <n v="2.9799090000000002E-4"/>
    <n v="4.712094E-3"/>
    <n v="1.9382000000000001E-4"/>
    <n v="1.8147123709434503"/>
    <n v="2.4063065872892766"/>
    <n v="0.31342115997131509"/>
    <n v="1.2809661530895871"/>
    <n v="4.3415472811049716"/>
    <n v="1514.6400092525735"/>
  </r>
  <r>
    <s v="spec_IRF_test"/>
    <s v="spec_MEAS_test"/>
    <s v="rho=2.4"/>
    <x v="43"/>
    <x v="1"/>
    <s v="LARD+HAM"/>
    <s v="REFLEC"/>
    <s v="d=5cm"/>
    <d v="2018-05-14T00:00:00"/>
    <n v="13.57124"/>
    <n v="1.779865"/>
    <n v="1.3199639999999999"/>
    <n v="2.411098"/>
    <n v="0.54328240000000005"/>
    <n v="2.3262979999999999E-2"/>
    <n v="0.1085349"/>
    <n v="1.2796439999999999E-5"/>
    <n v="1.7631049999999999E-2"/>
    <n v="3.7618299999999999E-3"/>
    <n v="2.3953550000000001E-2"/>
    <n v="5.8018409999999999E-2"/>
    <n v="1.702762E-3"/>
    <n v="2.9799090000000002E-4"/>
    <n v="4.712094E-3"/>
    <n v="1.9382000000000001E-4"/>
    <n v="1.8147123709434503"/>
    <n v="2.4063065872892766"/>
    <n v="0.31342115997131509"/>
    <n v="1.2809661530895871"/>
    <n v="4.3415472811049716"/>
    <n v="1514.6400092525735"/>
  </r>
  <r>
    <s v="spec_IRF_test"/>
    <s v="spec_MEAS_test"/>
    <s v="rho=2.4"/>
    <x v="43"/>
    <x v="1"/>
    <s v="LARD+HAM"/>
    <s v="REFLEC"/>
    <s v="d=5cm"/>
    <d v="2018-05-14T00:00:00"/>
    <n v="13.57124"/>
    <n v="1.779865"/>
    <n v="1.3199639999999999"/>
    <n v="2.411098"/>
    <n v="0.54328240000000005"/>
    <n v="2.3262979999999999E-2"/>
    <n v="0.1085349"/>
    <n v="1.2796439999999999E-5"/>
    <n v="1.7631049999999999E-2"/>
    <n v="3.7618299999999999E-3"/>
    <n v="2.3953550000000001E-2"/>
    <n v="5.8018409999999999E-2"/>
    <n v="1.702762E-3"/>
    <n v="2.9799090000000002E-4"/>
    <n v="4.712094E-3"/>
    <n v="1.9382000000000001E-4"/>
    <n v="1.8147123709434503"/>
    <n v="2.4063065872892766"/>
    <n v="0.31342115997131509"/>
    <n v="1.2809661530895871"/>
    <n v="4.3415472811049716"/>
    <n v="1514.6400092525735"/>
  </r>
  <r>
    <s v="spec_IRF_test"/>
    <s v="spec_MEAS_test"/>
    <s v="rho=2.4"/>
    <x v="43"/>
    <x v="1"/>
    <s v="LARD+HAM"/>
    <s v="REFLEC"/>
    <s v="d=5cm"/>
    <d v="2018-05-14T00:00:00"/>
    <n v="13.57124"/>
    <n v="1.779865"/>
    <n v="1.3199639999999999"/>
    <n v="2.411098"/>
    <n v="0.54328240000000005"/>
    <n v="2.3262979999999999E-2"/>
    <n v="0.1085349"/>
    <n v="1.2796439999999999E-5"/>
    <n v="1.7631049999999999E-2"/>
    <n v="3.7618299999999999E-3"/>
    <n v="2.3953550000000001E-2"/>
    <n v="5.8018409999999999E-2"/>
    <n v="1.702762E-3"/>
    <n v="2.9799090000000002E-4"/>
    <n v="4.712094E-3"/>
    <n v="1.9382000000000001E-4"/>
    <n v="1.8147123709434503"/>
    <n v="2.4063065872892766"/>
    <n v="0.31342115997131509"/>
    <n v="1.2809661530895871"/>
    <n v="4.3415472811049716"/>
    <n v="1514.6400092525735"/>
  </r>
  <r>
    <s v="spec_IRF_test"/>
    <s v="spec_MEAS_test"/>
    <s v="rho=2.4"/>
    <x v="43"/>
    <x v="1"/>
    <s v="LARD+HAM"/>
    <s v="REFLEC"/>
    <s v="d=5cm"/>
    <d v="2018-05-14T00:00:00"/>
    <n v="13.57124"/>
    <n v="1.779865"/>
    <n v="1.3199639999999999"/>
    <n v="2.411098"/>
    <n v="0.54328240000000005"/>
    <n v="2.3262979999999999E-2"/>
    <n v="0.1085349"/>
    <n v="1.2796439999999999E-5"/>
    <n v="1.7631049999999999E-2"/>
    <n v="3.7618299999999999E-3"/>
    <n v="2.3953550000000001E-2"/>
    <n v="5.8018409999999999E-2"/>
    <n v="1.702762E-3"/>
    <n v="2.9799090000000002E-4"/>
    <n v="4.712094E-3"/>
    <n v="1.9382000000000001E-4"/>
    <n v="1.8147123709434503"/>
    <n v="2.4063065872892766"/>
    <n v="0.31342115997131509"/>
    <n v="1.2809661530895871"/>
    <n v="4.3415472811049716"/>
    <n v="1514.6400092525735"/>
  </r>
  <r>
    <s v="spec_IRF_test"/>
    <s v="spec_MEAS_test"/>
    <s v="rho=2.4"/>
    <x v="43"/>
    <x v="1"/>
    <s v="LARD+HAM"/>
    <s v="REFLEC"/>
    <s v="d=5cm"/>
    <d v="2018-05-14T00:00:00"/>
    <n v="13.57124"/>
    <n v="1.779865"/>
    <n v="1.3199639999999999"/>
    <n v="2.411098"/>
    <n v="0.54328240000000005"/>
    <n v="2.3262979999999999E-2"/>
    <n v="0.1085349"/>
    <n v="1.2796439999999999E-5"/>
    <n v="1.7631049999999999E-2"/>
    <n v="3.7618299999999999E-3"/>
    <n v="2.3953550000000001E-2"/>
    <n v="5.8018409999999999E-2"/>
    <n v="1.702762E-3"/>
    <n v="2.9799090000000002E-4"/>
    <n v="4.712094E-3"/>
    <n v="1.9382000000000001E-4"/>
    <n v="1.8147123709434503"/>
    <n v="2.4063065872892766"/>
    <n v="0.31342115997131509"/>
    <n v="1.2809661530895871"/>
    <n v="4.3415472811049716"/>
    <n v="1514.6400092525735"/>
  </r>
  <r>
    <s v="spec_IRF_test"/>
    <s v="spec_MEAS_test"/>
    <s v="rho=2.4"/>
    <x v="43"/>
    <x v="1"/>
    <s v="LARD+HAM"/>
    <s v="REFLEC"/>
    <s v="d=5cm"/>
    <d v="2018-05-14T00:00:00"/>
    <n v="13.57124"/>
    <n v="1.779865"/>
    <n v="1.3199639999999999"/>
    <n v="2.411098"/>
    <n v="0.54328240000000005"/>
    <n v="2.3262979999999999E-2"/>
    <n v="0.1085349"/>
    <n v="1.2796439999999999E-5"/>
    <n v="1.7631049999999999E-2"/>
    <n v="3.7618299999999999E-3"/>
    <n v="2.3953550000000001E-2"/>
    <n v="5.8018409999999999E-2"/>
    <n v="1.702762E-3"/>
    <n v="2.9799090000000002E-4"/>
    <n v="4.712094E-3"/>
    <n v="1.9382000000000001E-4"/>
    <n v="1.8147123709434503"/>
    <n v="2.4063065872892766"/>
    <n v="0.31342115997131509"/>
    <n v="1.2809661530895871"/>
    <n v="4.3415472811049716"/>
    <n v="1514.6400092525735"/>
  </r>
  <r>
    <s v="spec_IRF_test"/>
    <s v="spec_MEAS_test"/>
    <s v="rho=2"/>
    <x v="44"/>
    <x v="1"/>
    <s v="LARD+HAM"/>
    <s v="REFLEC"/>
    <s v="d=5cm"/>
    <d v="2018-05-14T00:00:00"/>
    <n v="13.39452"/>
    <n v="1.713212"/>
    <n v="1.440015"/>
    <n v="2.7899189999999998"/>
    <n v="0.56062559999999995"/>
    <n v="2.1628600000000001E-2"/>
    <n v="0.1165583"/>
    <n v="2.8542979999999999E-6"/>
    <n v="1.612748E-2"/>
    <n v="3.5915510000000001E-3"/>
    <n v="2.7698E-2"/>
    <n v="7.0997740000000004E-2"/>
    <n v="2.022317E-3"/>
    <n v="3.5707270000000002E-4"/>
    <n v="5.4901519999999999E-3"/>
    <n v="2.312413E-4"/>
    <n v="1.9234521862619487"/>
    <n v="2.544795744966073"/>
    <n v="0.36072505429648594"/>
    <n v="1.6509284003587841"/>
    <n v="4.7102196926345012"/>
    <n v="8101.5121756733179"/>
  </r>
  <r>
    <s v="spec_IRF_test"/>
    <s v="spec_MEAS_test"/>
    <s v="rho=2"/>
    <x v="44"/>
    <x v="1"/>
    <s v="LARD+HAM"/>
    <s v="REFLEC"/>
    <s v="d=5cm"/>
    <d v="2018-05-14T00:00:00"/>
    <n v="13.39452"/>
    <n v="1.713212"/>
    <n v="1.440015"/>
    <n v="2.7899189999999998"/>
    <n v="0.56062559999999995"/>
    <n v="2.1628600000000001E-2"/>
    <n v="0.1165583"/>
    <n v="2.8542979999999999E-6"/>
    <n v="1.612748E-2"/>
    <n v="3.5915510000000001E-3"/>
    <n v="2.7698E-2"/>
    <n v="7.0997740000000004E-2"/>
    <n v="2.022317E-3"/>
    <n v="3.5707270000000002E-4"/>
    <n v="5.4901519999999999E-3"/>
    <n v="2.312413E-4"/>
    <n v="1.9234521862619487"/>
    <n v="2.544795744966073"/>
    <n v="0.36072505429648594"/>
    <n v="1.6509284003587841"/>
    <n v="4.7102196926345012"/>
    <n v="8101.5121756733179"/>
  </r>
  <r>
    <s v="spec_IRF_test"/>
    <s v="spec_MEAS_test"/>
    <s v="rho=2"/>
    <x v="44"/>
    <x v="1"/>
    <s v="LARD+HAM"/>
    <s v="REFLEC"/>
    <s v="d=5cm"/>
    <d v="2018-05-14T00:00:00"/>
    <n v="13.39452"/>
    <n v="1.713212"/>
    <n v="1.440015"/>
    <n v="2.7899189999999998"/>
    <n v="0.56062559999999995"/>
    <n v="2.1628600000000001E-2"/>
    <n v="0.1165583"/>
    <n v="2.8542979999999999E-6"/>
    <n v="1.612748E-2"/>
    <n v="3.5915510000000001E-3"/>
    <n v="2.7698E-2"/>
    <n v="7.0997740000000004E-2"/>
    <n v="2.022317E-3"/>
    <n v="3.5707270000000002E-4"/>
    <n v="5.4901519999999999E-3"/>
    <n v="2.312413E-4"/>
    <n v="1.9234521862619487"/>
    <n v="2.544795744966073"/>
    <n v="0.36072505429648594"/>
    <n v="1.6509284003587841"/>
    <n v="4.7102196926345012"/>
    <n v="8101.5121756733179"/>
  </r>
  <r>
    <s v="spec_IRF_test"/>
    <s v="spec_MEAS_test"/>
    <s v="rho=2"/>
    <x v="44"/>
    <x v="1"/>
    <s v="LARD+HAM"/>
    <s v="REFLEC"/>
    <s v="d=5cm"/>
    <d v="2018-05-14T00:00:00"/>
    <n v="13.39452"/>
    <n v="1.713212"/>
    <n v="1.440015"/>
    <n v="2.7899189999999998"/>
    <n v="0.56062559999999995"/>
    <n v="2.1628600000000001E-2"/>
    <n v="0.1165583"/>
    <n v="2.8542979999999999E-6"/>
    <n v="1.612748E-2"/>
    <n v="3.5915510000000001E-3"/>
    <n v="2.7698E-2"/>
    <n v="7.0997740000000004E-2"/>
    <n v="2.022317E-3"/>
    <n v="3.5707270000000002E-4"/>
    <n v="5.4901519999999999E-3"/>
    <n v="2.312413E-4"/>
    <n v="1.9234521862619487"/>
    <n v="2.544795744966073"/>
    <n v="0.36072505429648594"/>
    <n v="1.6509284003587841"/>
    <n v="4.7102196926345012"/>
    <n v="8101.5121756733179"/>
  </r>
  <r>
    <s v="spec_IRF_test"/>
    <s v="spec_MEAS_test"/>
    <s v="rho=2"/>
    <x v="44"/>
    <x v="1"/>
    <s v="LARD+HAM"/>
    <s v="REFLEC"/>
    <s v="d=5cm"/>
    <d v="2018-05-14T00:00:00"/>
    <n v="13.39452"/>
    <n v="1.713212"/>
    <n v="1.440015"/>
    <n v="2.7899189999999998"/>
    <n v="0.56062559999999995"/>
    <n v="2.1628600000000001E-2"/>
    <n v="0.1165583"/>
    <n v="2.8542979999999999E-6"/>
    <n v="1.612748E-2"/>
    <n v="3.5915510000000001E-3"/>
    <n v="2.7698E-2"/>
    <n v="7.0997740000000004E-2"/>
    <n v="2.022317E-3"/>
    <n v="3.5707270000000002E-4"/>
    <n v="5.4901519999999999E-3"/>
    <n v="2.312413E-4"/>
    <n v="1.9234521862619487"/>
    <n v="2.544795744966073"/>
    <n v="0.36072505429648594"/>
    <n v="1.6509284003587841"/>
    <n v="4.7102196926345012"/>
    <n v="8101.5121756733179"/>
  </r>
  <r>
    <s v="spec_IRF_test"/>
    <s v="spec_MEAS_test"/>
    <s v="rho=2"/>
    <x v="44"/>
    <x v="1"/>
    <s v="LARD+HAM"/>
    <s v="REFLEC"/>
    <s v="d=5cm"/>
    <d v="2018-05-14T00:00:00"/>
    <n v="13.39452"/>
    <n v="1.713212"/>
    <n v="1.440015"/>
    <n v="2.7899189999999998"/>
    <n v="0.56062559999999995"/>
    <n v="2.1628600000000001E-2"/>
    <n v="0.1165583"/>
    <n v="2.8542979999999999E-6"/>
    <n v="1.612748E-2"/>
    <n v="3.5915510000000001E-3"/>
    <n v="2.7698E-2"/>
    <n v="7.0997740000000004E-2"/>
    <n v="2.022317E-3"/>
    <n v="3.5707270000000002E-4"/>
    <n v="5.4901519999999999E-3"/>
    <n v="2.312413E-4"/>
    <n v="1.9234521862619487"/>
    <n v="2.544795744966073"/>
    <n v="0.36072505429648594"/>
    <n v="1.6509284003587841"/>
    <n v="4.7102196926345012"/>
    <n v="8101.5121756733179"/>
  </r>
  <r>
    <s v="spec_IRF_test"/>
    <s v="spec_MEAS_test"/>
    <s v="rho=2"/>
    <x v="44"/>
    <x v="1"/>
    <s v="LARD+HAM"/>
    <s v="REFLEC"/>
    <s v="d=5cm"/>
    <d v="2018-05-14T00:00:00"/>
    <n v="13.39452"/>
    <n v="1.713212"/>
    <n v="1.440015"/>
    <n v="2.7899189999999998"/>
    <n v="0.56062559999999995"/>
    <n v="2.1628600000000001E-2"/>
    <n v="0.1165583"/>
    <n v="2.8542979999999999E-6"/>
    <n v="1.612748E-2"/>
    <n v="3.5915510000000001E-3"/>
    <n v="2.7698E-2"/>
    <n v="7.0997740000000004E-2"/>
    <n v="2.022317E-3"/>
    <n v="3.5707270000000002E-4"/>
    <n v="5.4901519999999999E-3"/>
    <n v="2.312413E-4"/>
    <n v="1.9234521862619487"/>
    <n v="2.544795744966073"/>
    <n v="0.36072505429648594"/>
    <n v="1.6509284003587841"/>
    <n v="4.7102196926345012"/>
    <n v="8101.5121756733179"/>
  </r>
  <r>
    <s v="spec_IRF_test"/>
    <s v="spec_MEAS_test"/>
    <s v="rho=2"/>
    <x v="44"/>
    <x v="1"/>
    <s v="LARD+HAM"/>
    <s v="REFLEC"/>
    <s v="d=5cm"/>
    <d v="2018-05-14T00:00:00"/>
    <n v="13.39452"/>
    <n v="1.713212"/>
    <n v="1.440015"/>
    <n v="2.7899189999999998"/>
    <n v="0.56062559999999995"/>
    <n v="2.1628600000000001E-2"/>
    <n v="0.1165583"/>
    <n v="2.8542979999999999E-6"/>
    <n v="1.612748E-2"/>
    <n v="3.5915510000000001E-3"/>
    <n v="2.7698E-2"/>
    <n v="7.0997740000000004E-2"/>
    <n v="2.022317E-3"/>
    <n v="3.5707270000000002E-4"/>
    <n v="5.4901519999999999E-3"/>
    <n v="2.312413E-4"/>
    <n v="1.9234521862619487"/>
    <n v="2.544795744966073"/>
    <n v="0.36072505429648594"/>
    <n v="1.6509284003587841"/>
    <n v="4.7102196926345012"/>
    <n v="8101.5121756733179"/>
  </r>
  <r>
    <s v="spec_IRF_test"/>
    <s v="spec_MEAS_test"/>
    <s v="rho=2.4"/>
    <x v="45"/>
    <x v="1"/>
    <s v="LARD+HAM"/>
    <s v="REFLEC"/>
    <s v="d=5cm"/>
    <d v="2018-05-14T00:00:00"/>
    <n v="12.756740000000001"/>
    <n v="1.8531219999999999"/>
    <n v="1.347845"/>
    <n v="2.2568809999999999"/>
    <n v="0.49515809999999999"/>
    <n v="2.212778E-2"/>
    <n v="0.1094789"/>
    <n v="2.0702289999999999E-5"/>
    <n v="1.7251809999999999E-2"/>
    <n v="3.9691880000000002E-3"/>
    <n v="2.4793880000000001E-2"/>
    <n v="6.1735829999999998E-2"/>
    <n v="1.7722059999999999E-3"/>
    <n v="3.1520929999999999E-4"/>
    <n v="4.9008080000000004E-3"/>
    <n v="2.0445939999999999E-4"/>
    <n v="1.8395201228627922"/>
    <n v="2.7354490555771438"/>
    <n v="0.35790710078255816"/>
    <n v="1.4244958147631619"/>
    <n v="4.4764863366365581"/>
    <n v="987.61731190124374"/>
  </r>
  <r>
    <s v="spec_IRF_test"/>
    <s v="spec_MEAS_test"/>
    <s v="rho=2.4"/>
    <x v="45"/>
    <x v="1"/>
    <s v="LARD+HAM"/>
    <s v="REFLEC"/>
    <s v="d=5cm"/>
    <d v="2018-05-14T00:00:00"/>
    <n v="12.756740000000001"/>
    <n v="1.8531219999999999"/>
    <n v="1.347845"/>
    <n v="2.2568809999999999"/>
    <n v="0.49515809999999999"/>
    <n v="2.212778E-2"/>
    <n v="0.1094789"/>
    <n v="2.0702289999999999E-5"/>
    <n v="1.7251809999999999E-2"/>
    <n v="3.9691880000000002E-3"/>
    <n v="2.4793880000000001E-2"/>
    <n v="6.1735829999999998E-2"/>
    <n v="1.7722059999999999E-3"/>
    <n v="3.1520929999999999E-4"/>
    <n v="4.9008080000000004E-3"/>
    <n v="2.0445939999999999E-4"/>
    <n v="1.8395201228627922"/>
    <n v="2.7354490555771438"/>
    <n v="0.35790710078255816"/>
    <n v="1.4244958147631619"/>
    <n v="4.4764863366365581"/>
    <n v="987.61731190124374"/>
  </r>
  <r>
    <s v="spec_IRF_test"/>
    <s v="spec_MEAS_test"/>
    <s v="rho=2.4"/>
    <x v="45"/>
    <x v="1"/>
    <s v="LARD+HAM"/>
    <s v="REFLEC"/>
    <s v="d=5cm"/>
    <d v="2018-05-14T00:00:00"/>
    <n v="12.756740000000001"/>
    <n v="1.8531219999999999"/>
    <n v="1.347845"/>
    <n v="2.2568809999999999"/>
    <n v="0.49515809999999999"/>
    <n v="2.212778E-2"/>
    <n v="0.1094789"/>
    <n v="2.0702289999999999E-5"/>
    <n v="1.7251809999999999E-2"/>
    <n v="3.9691880000000002E-3"/>
    <n v="2.4793880000000001E-2"/>
    <n v="6.1735829999999998E-2"/>
    <n v="1.7722059999999999E-3"/>
    <n v="3.1520929999999999E-4"/>
    <n v="4.9008080000000004E-3"/>
    <n v="2.0445939999999999E-4"/>
    <n v="1.8395201228627922"/>
    <n v="2.7354490555771438"/>
    <n v="0.35790710078255816"/>
    <n v="1.4244958147631619"/>
    <n v="4.4764863366365581"/>
    <n v="987.61731190124374"/>
  </r>
  <r>
    <s v="spec_IRF_test"/>
    <s v="spec_MEAS_test"/>
    <s v="rho=2.4"/>
    <x v="45"/>
    <x v="1"/>
    <s v="LARD+HAM"/>
    <s v="REFLEC"/>
    <s v="d=5cm"/>
    <d v="2018-05-14T00:00:00"/>
    <n v="12.756740000000001"/>
    <n v="1.8531219999999999"/>
    <n v="1.347845"/>
    <n v="2.2568809999999999"/>
    <n v="0.49515809999999999"/>
    <n v="2.212778E-2"/>
    <n v="0.1094789"/>
    <n v="2.0702289999999999E-5"/>
    <n v="1.7251809999999999E-2"/>
    <n v="3.9691880000000002E-3"/>
    <n v="2.4793880000000001E-2"/>
    <n v="6.1735829999999998E-2"/>
    <n v="1.7722059999999999E-3"/>
    <n v="3.1520929999999999E-4"/>
    <n v="4.9008080000000004E-3"/>
    <n v="2.0445939999999999E-4"/>
    <n v="1.8395201228627922"/>
    <n v="2.7354490555771438"/>
    <n v="0.35790710078255816"/>
    <n v="1.4244958147631619"/>
    <n v="4.4764863366365581"/>
    <n v="987.61731190124374"/>
  </r>
  <r>
    <s v="spec_IRF_test"/>
    <s v="spec_MEAS_test"/>
    <s v="rho=2.4"/>
    <x v="45"/>
    <x v="1"/>
    <s v="LARD+HAM"/>
    <s v="REFLEC"/>
    <s v="d=5cm"/>
    <d v="2018-05-14T00:00:00"/>
    <n v="12.756740000000001"/>
    <n v="1.8531219999999999"/>
    <n v="1.347845"/>
    <n v="2.2568809999999999"/>
    <n v="0.49515809999999999"/>
    <n v="2.212778E-2"/>
    <n v="0.1094789"/>
    <n v="2.0702289999999999E-5"/>
    <n v="1.7251809999999999E-2"/>
    <n v="3.9691880000000002E-3"/>
    <n v="2.4793880000000001E-2"/>
    <n v="6.1735829999999998E-2"/>
    <n v="1.7722059999999999E-3"/>
    <n v="3.1520929999999999E-4"/>
    <n v="4.9008080000000004E-3"/>
    <n v="2.0445939999999999E-4"/>
    <n v="1.8395201228627922"/>
    <n v="2.7354490555771438"/>
    <n v="0.35790710078255816"/>
    <n v="1.4244958147631619"/>
    <n v="4.4764863366365581"/>
    <n v="987.61731190124374"/>
  </r>
  <r>
    <s v="spec_IRF_test"/>
    <s v="spec_MEAS_test"/>
    <s v="rho=2.4"/>
    <x v="45"/>
    <x v="1"/>
    <s v="LARD+HAM"/>
    <s v="REFLEC"/>
    <s v="d=5cm"/>
    <d v="2018-05-14T00:00:00"/>
    <n v="12.756740000000001"/>
    <n v="1.8531219999999999"/>
    <n v="1.347845"/>
    <n v="2.2568809999999999"/>
    <n v="0.49515809999999999"/>
    <n v="2.212778E-2"/>
    <n v="0.1094789"/>
    <n v="2.0702289999999999E-5"/>
    <n v="1.7251809999999999E-2"/>
    <n v="3.9691880000000002E-3"/>
    <n v="2.4793880000000001E-2"/>
    <n v="6.1735829999999998E-2"/>
    <n v="1.7722059999999999E-3"/>
    <n v="3.1520929999999999E-4"/>
    <n v="4.9008080000000004E-3"/>
    <n v="2.0445939999999999E-4"/>
    <n v="1.8395201228627922"/>
    <n v="2.7354490555771438"/>
    <n v="0.35790710078255816"/>
    <n v="1.4244958147631619"/>
    <n v="4.4764863366365581"/>
    <n v="987.61731190124374"/>
  </r>
  <r>
    <s v="spec_IRF_test"/>
    <s v="spec_MEAS_test"/>
    <s v="rho=2.4"/>
    <x v="45"/>
    <x v="1"/>
    <s v="LARD+HAM"/>
    <s v="REFLEC"/>
    <s v="d=5cm"/>
    <d v="2018-05-14T00:00:00"/>
    <n v="12.756740000000001"/>
    <n v="1.8531219999999999"/>
    <n v="1.347845"/>
    <n v="2.2568809999999999"/>
    <n v="0.49515809999999999"/>
    <n v="2.212778E-2"/>
    <n v="0.1094789"/>
    <n v="2.0702289999999999E-5"/>
    <n v="1.7251809999999999E-2"/>
    <n v="3.9691880000000002E-3"/>
    <n v="2.4793880000000001E-2"/>
    <n v="6.1735829999999998E-2"/>
    <n v="1.7722059999999999E-3"/>
    <n v="3.1520929999999999E-4"/>
    <n v="4.9008080000000004E-3"/>
    <n v="2.0445939999999999E-4"/>
    <n v="1.8395201228627922"/>
    <n v="2.7354490555771438"/>
    <n v="0.35790710078255816"/>
    <n v="1.4244958147631619"/>
    <n v="4.4764863366365581"/>
    <n v="987.61731190124374"/>
  </r>
  <r>
    <s v="spec_IRF_test"/>
    <s v="spec_MEAS_test"/>
    <s v="rho=2.4"/>
    <x v="45"/>
    <x v="1"/>
    <s v="LARD+HAM"/>
    <s v="REFLEC"/>
    <s v="d=5cm"/>
    <d v="2018-05-14T00:00:00"/>
    <n v="12.756740000000001"/>
    <n v="1.8531219999999999"/>
    <n v="1.347845"/>
    <n v="2.2568809999999999"/>
    <n v="0.49515809999999999"/>
    <n v="2.212778E-2"/>
    <n v="0.1094789"/>
    <n v="2.0702289999999999E-5"/>
    <n v="1.7251809999999999E-2"/>
    <n v="3.9691880000000002E-3"/>
    <n v="2.4793880000000001E-2"/>
    <n v="6.1735829999999998E-2"/>
    <n v="1.7722059999999999E-3"/>
    <n v="3.1520929999999999E-4"/>
    <n v="4.9008080000000004E-3"/>
    <n v="2.0445939999999999E-4"/>
    <n v="1.8395201228627922"/>
    <n v="2.7354490555771438"/>
    <n v="0.35790710078255816"/>
    <n v="1.4244958147631619"/>
    <n v="4.4764863366365581"/>
    <n v="987.61731190124374"/>
  </r>
  <r>
    <s v="spec_IRF_test"/>
    <s v="spec_MEAS_test"/>
    <s v="rho=4.4"/>
    <x v="46"/>
    <x v="1"/>
    <s v="LARD+HAM"/>
    <s v="REFLEC"/>
    <s v="d=5cm"/>
    <d v="2018-05-14T00:00:00"/>
    <n v="13.34999"/>
    <n v="1.865181"/>
    <n v="1.3216829999999999"/>
    <n v="1.2981780000000001"/>
    <n v="0.58063620000000005"/>
    <n v="2.5135359999999999E-2"/>
    <n v="0.1333886"/>
    <n v="1.694582E-4"/>
    <n v="3.3318689999999998E-2"/>
    <n v="6.104834E-3"/>
    <n v="2.1433730000000002E-2"/>
    <n v="5.3426439999999999E-2"/>
    <n v="1.376532E-3"/>
    <n v="2.3013919999999999E-4"/>
    <n v="3.8644420000000001E-3"/>
    <n v="1.727864E-4"/>
    <n v="1.6216997570521827"/>
    <n v="4.1154941772237708"/>
    <n v="0.23707305882754121"/>
    <n v="0.91559937872383768"/>
    <n v="2.8971306393499896"/>
    <n v="101.9640241664316"/>
  </r>
  <r>
    <s v="spec_IRF_test"/>
    <s v="spec_MEAS_test"/>
    <s v="rho=4.4"/>
    <x v="46"/>
    <x v="1"/>
    <s v="LARD+HAM"/>
    <s v="REFLEC"/>
    <s v="d=5cm"/>
    <d v="2018-05-14T00:00:00"/>
    <n v="13.34999"/>
    <n v="1.865181"/>
    <n v="1.3216829999999999"/>
    <n v="1.2981780000000001"/>
    <n v="0.58063620000000005"/>
    <n v="2.5135359999999999E-2"/>
    <n v="0.1333886"/>
    <n v="1.694582E-4"/>
    <n v="3.3318689999999998E-2"/>
    <n v="6.104834E-3"/>
    <n v="2.1433730000000002E-2"/>
    <n v="5.3426439999999999E-2"/>
    <n v="1.376532E-3"/>
    <n v="2.3013919999999999E-4"/>
    <n v="3.8644420000000001E-3"/>
    <n v="1.727864E-4"/>
    <n v="1.6216997570521827"/>
    <n v="4.1154941772237708"/>
    <n v="0.23707305882754121"/>
    <n v="0.91559937872383768"/>
    <n v="2.8971306393499896"/>
    <n v="101.9640241664316"/>
  </r>
  <r>
    <s v="spec_IRF_test"/>
    <s v="spec_MEAS_test"/>
    <s v="rho=4.4"/>
    <x v="46"/>
    <x v="1"/>
    <s v="LARD+HAM"/>
    <s v="REFLEC"/>
    <s v="d=5cm"/>
    <d v="2018-05-14T00:00:00"/>
    <n v="13.34999"/>
    <n v="1.865181"/>
    <n v="1.3216829999999999"/>
    <n v="1.2981780000000001"/>
    <n v="0.58063620000000005"/>
    <n v="2.5135359999999999E-2"/>
    <n v="0.1333886"/>
    <n v="1.694582E-4"/>
    <n v="3.3318689999999998E-2"/>
    <n v="6.104834E-3"/>
    <n v="2.1433730000000002E-2"/>
    <n v="5.3426439999999999E-2"/>
    <n v="1.376532E-3"/>
    <n v="2.3013919999999999E-4"/>
    <n v="3.8644420000000001E-3"/>
    <n v="1.727864E-4"/>
    <n v="1.6216997570521827"/>
    <n v="4.1154941772237708"/>
    <n v="0.23707305882754121"/>
    <n v="0.91559937872383768"/>
    <n v="2.8971306393499896"/>
    <n v="101.9640241664316"/>
  </r>
  <r>
    <s v="spec_IRF_test"/>
    <s v="spec_MEAS_test"/>
    <s v="rho=4.4"/>
    <x v="46"/>
    <x v="1"/>
    <s v="LARD+HAM"/>
    <s v="REFLEC"/>
    <s v="d=5cm"/>
    <d v="2018-05-14T00:00:00"/>
    <n v="13.34999"/>
    <n v="1.865181"/>
    <n v="1.3216829999999999"/>
    <n v="1.2981780000000001"/>
    <n v="0.58063620000000005"/>
    <n v="2.5135359999999999E-2"/>
    <n v="0.1333886"/>
    <n v="1.694582E-4"/>
    <n v="3.3318689999999998E-2"/>
    <n v="6.104834E-3"/>
    <n v="2.1433730000000002E-2"/>
    <n v="5.3426439999999999E-2"/>
    <n v="1.376532E-3"/>
    <n v="2.3013919999999999E-4"/>
    <n v="3.8644420000000001E-3"/>
    <n v="1.727864E-4"/>
    <n v="1.6216997570521827"/>
    <n v="4.1154941772237708"/>
    <n v="0.23707305882754121"/>
    <n v="0.91559937872383768"/>
    <n v="2.8971306393499896"/>
    <n v="101.9640241664316"/>
  </r>
  <r>
    <s v="spec_IRF_test"/>
    <s v="spec_MEAS_test"/>
    <s v="rho=4.4"/>
    <x v="46"/>
    <x v="1"/>
    <s v="LARD+HAM"/>
    <s v="REFLEC"/>
    <s v="d=5cm"/>
    <d v="2018-05-14T00:00:00"/>
    <n v="13.34999"/>
    <n v="1.865181"/>
    <n v="1.3216829999999999"/>
    <n v="1.2981780000000001"/>
    <n v="0.58063620000000005"/>
    <n v="2.5135359999999999E-2"/>
    <n v="0.1333886"/>
    <n v="1.694582E-4"/>
    <n v="3.3318689999999998E-2"/>
    <n v="6.104834E-3"/>
    <n v="2.1433730000000002E-2"/>
    <n v="5.3426439999999999E-2"/>
    <n v="1.376532E-3"/>
    <n v="2.3013919999999999E-4"/>
    <n v="3.8644420000000001E-3"/>
    <n v="1.727864E-4"/>
    <n v="1.6216997570521827"/>
    <n v="4.1154941772237708"/>
    <n v="0.23707305882754121"/>
    <n v="0.91559937872383768"/>
    <n v="2.8971306393499896"/>
    <n v="101.9640241664316"/>
  </r>
  <r>
    <s v="spec_IRF_test"/>
    <s v="spec_MEAS_test"/>
    <s v="rho=4.4"/>
    <x v="46"/>
    <x v="1"/>
    <s v="LARD+HAM"/>
    <s v="REFLEC"/>
    <s v="d=5cm"/>
    <d v="2018-05-14T00:00:00"/>
    <n v="13.34999"/>
    <n v="1.865181"/>
    <n v="1.3216829999999999"/>
    <n v="1.2981780000000001"/>
    <n v="0.58063620000000005"/>
    <n v="2.5135359999999999E-2"/>
    <n v="0.1333886"/>
    <n v="1.694582E-4"/>
    <n v="3.3318689999999998E-2"/>
    <n v="6.104834E-3"/>
    <n v="2.1433730000000002E-2"/>
    <n v="5.3426439999999999E-2"/>
    <n v="1.376532E-3"/>
    <n v="2.3013919999999999E-4"/>
    <n v="3.8644420000000001E-3"/>
    <n v="1.727864E-4"/>
    <n v="1.6216997570521827"/>
    <n v="4.1154941772237708"/>
    <n v="0.23707305882754121"/>
    <n v="0.91559937872383768"/>
    <n v="2.8971306393499896"/>
    <n v="101.9640241664316"/>
  </r>
  <r>
    <s v="spec_IRF_test"/>
    <s v="spec_MEAS_test"/>
    <s v="rho=4.4"/>
    <x v="46"/>
    <x v="1"/>
    <s v="LARD+HAM"/>
    <s v="REFLEC"/>
    <s v="d=5cm"/>
    <d v="2018-05-14T00:00:00"/>
    <n v="13.34999"/>
    <n v="1.865181"/>
    <n v="1.3216829999999999"/>
    <n v="1.2981780000000001"/>
    <n v="0.58063620000000005"/>
    <n v="2.5135359999999999E-2"/>
    <n v="0.1333886"/>
    <n v="1.694582E-4"/>
    <n v="3.3318689999999998E-2"/>
    <n v="6.104834E-3"/>
    <n v="2.1433730000000002E-2"/>
    <n v="5.3426439999999999E-2"/>
    <n v="1.376532E-3"/>
    <n v="2.3013919999999999E-4"/>
    <n v="3.8644420000000001E-3"/>
    <n v="1.727864E-4"/>
    <n v="1.6216997570521827"/>
    <n v="4.1154941772237708"/>
    <n v="0.23707305882754121"/>
    <n v="0.91559937872383768"/>
    <n v="2.8971306393499896"/>
    <n v="101.9640241664316"/>
  </r>
  <r>
    <s v="spec_IRF_test"/>
    <s v="spec_MEAS_test"/>
    <s v="rho=4.4"/>
    <x v="46"/>
    <x v="1"/>
    <s v="LARD+HAM"/>
    <s v="REFLEC"/>
    <s v="d=5cm"/>
    <d v="2018-05-14T00:00:00"/>
    <n v="13.34999"/>
    <n v="1.865181"/>
    <n v="1.3216829999999999"/>
    <n v="1.2981780000000001"/>
    <n v="0.58063620000000005"/>
    <n v="2.5135359999999999E-2"/>
    <n v="0.1333886"/>
    <n v="1.694582E-4"/>
    <n v="3.3318689999999998E-2"/>
    <n v="6.104834E-3"/>
    <n v="2.1433730000000002E-2"/>
    <n v="5.3426439999999999E-2"/>
    <n v="1.376532E-3"/>
    <n v="2.3013919999999999E-4"/>
    <n v="3.8644420000000001E-3"/>
    <n v="1.727864E-4"/>
    <n v="1.6216997570521827"/>
    <n v="4.1154941772237708"/>
    <n v="0.23707305882754121"/>
    <n v="0.91559937872383768"/>
    <n v="2.8971306393499896"/>
    <n v="101.9640241664316"/>
  </r>
  <r>
    <s v="spec_IRF_test"/>
    <s v="spec_MEAS_test"/>
    <s v="rho=3.3"/>
    <x v="47"/>
    <x v="1"/>
    <s v="LARD+HAM"/>
    <s v="REFLEC"/>
    <s v="d=5cm"/>
    <d v="2018-05-14T00:00:00"/>
    <n v="13.097530000000001"/>
    <n v="1.972818"/>
    <n v="1.2237439999999999"/>
    <n v="1.877562"/>
    <n v="0.45320060000000001"/>
    <n v="2.2714979999999999E-2"/>
    <n v="0.10280930000000001"/>
    <n v="2.663473E-5"/>
    <n v="2.1631919999999999E-2"/>
    <n v="4.6824859999999996E-3"/>
    <n v="2.0562529999999999E-2"/>
    <n v="4.9221380000000002E-2"/>
    <n v="1.4513390000000001E-3"/>
    <n v="2.4711889999999998E-4"/>
    <n v="3.9579519999999998E-3"/>
    <n v="1.641267E-4"/>
    <n v="1.6802966960410022"/>
    <n v="2.6215581695837478"/>
    <n v="0.32024207381896669"/>
    <n v="1.087911589620594"/>
    <n v="3.8497995803881553"/>
    <n v="616.213117234528"/>
  </r>
  <r>
    <s v="spec_IRF_test"/>
    <s v="spec_MEAS_test"/>
    <s v="rho=3.3"/>
    <x v="47"/>
    <x v="1"/>
    <s v="LARD+HAM"/>
    <s v="REFLEC"/>
    <s v="d=5cm"/>
    <d v="2018-05-14T00:00:00"/>
    <n v="13.097530000000001"/>
    <n v="1.972818"/>
    <n v="1.2237439999999999"/>
    <n v="1.877562"/>
    <n v="0.45320060000000001"/>
    <n v="2.2714979999999999E-2"/>
    <n v="0.10280930000000001"/>
    <n v="2.663473E-5"/>
    <n v="2.1631919999999999E-2"/>
    <n v="4.6824859999999996E-3"/>
    <n v="2.0562529999999999E-2"/>
    <n v="4.9221380000000002E-2"/>
    <n v="1.4513390000000001E-3"/>
    <n v="2.4711889999999998E-4"/>
    <n v="3.9579519999999998E-3"/>
    <n v="1.641267E-4"/>
    <n v="1.6802966960410022"/>
    <n v="2.6215581695837478"/>
    <n v="0.32024207381896669"/>
    <n v="1.087911589620594"/>
    <n v="3.8497995803881553"/>
    <n v="616.213117234528"/>
  </r>
  <r>
    <s v="spec_IRF_test"/>
    <s v="spec_MEAS_test"/>
    <s v="rho=3.3"/>
    <x v="47"/>
    <x v="1"/>
    <s v="LARD+HAM"/>
    <s v="REFLEC"/>
    <s v="d=5cm"/>
    <d v="2018-05-14T00:00:00"/>
    <n v="13.097530000000001"/>
    <n v="1.972818"/>
    <n v="1.2237439999999999"/>
    <n v="1.877562"/>
    <n v="0.45320060000000001"/>
    <n v="2.2714979999999999E-2"/>
    <n v="0.10280930000000001"/>
    <n v="2.663473E-5"/>
    <n v="2.1631919999999999E-2"/>
    <n v="4.6824859999999996E-3"/>
    <n v="2.0562529999999999E-2"/>
    <n v="4.9221380000000002E-2"/>
    <n v="1.4513390000000001E-3"/>
    <n v="2.4711889999999998E-4"/>
    <n v="3.9579519999999998E-3"/>
    <n v="1.641267E-4"/>
    <n v="1.6802966960410022"/>
    <n v="2.6215581695837478"/>
    <n v="0.32024207381896669"/>
    <n v="1.087911589620594"/>
    <n v="3.8497995803881553"/>
    <n v="616.213117234528"/>
  </r>
  <r>
    <s v="spec_IRF_test"/>
    <s v="spec_MEAS_test"/>
    <s v="rho=3.3"/>
    <x v="47"/>
    <x v="1"/>
    <s v="LARD+HAM"/>
    <s v="REFLEC"/>
    <s v="d=5cm"/>
    <d v="2018-05-14T00:00:00"/>
    <n v="13.097530000000001"/>
    <n v="1.972818"/>
    <n v="1.2237439999999999"/>
    <n v="1.877562"/>
    <n v="0.45320060000000001"/>
    <n v="2.2714979999999999E-2"/>
    <n v="0.10280930000000001"/>
    <n v="2.663473E-5"/>
    <n v="2.1631919999999999E-2"/>
    <n v="4.6824859999999996E-3"/>
    <n v="2.0562529999999999E-2"/>
    <n v="4.9221380000000002E-2"/>
    <n v="1.4513390000000001E-3"/>
    <n v="2.4711889999999998E-4"/>
    <n v="3.9579519999999998E-3"/>
    <n v="1.641267E-4"/>
    <n v="1.6802966960410022"/>
    <n v="2.6215581695837478"/>
    <n v="0.32024207381896669"/>
    <n v="1.087911589620594"/>
    <n v="3.8497995803881553"/>
    <n v="616.213117234528"/>
  </r>
  <r>
    <s v="spec_IRF_test"/>
    <s v="spec_MEAS_test"/>
    <s v="rho=3.3"/>
    <x v="47"/>
    <x v="1"/>
    <s v="LARD+HAM"/>
    <s v="REFLEC"/>
    <s v="d=5cm"/>
    <d v="2018-05-14T00:00:00"/>
    <n v="13.097530000000001"/>
    <n v="1.972818"/>
    <n v="1.2237439999999999"/>
    <n v="1.877562"/>
    <n v="0.45320060000000001"/>
    <n v="2.2714979999999999E-2"/>
    <n v="0.10280930000000001"/>
    <n v="2.663473E-5"/>
    <n v="2.1631919999999999E-2"/>
    <n v="4.6824859999999996E-3"/>
    <n v="2.0562529999999999E-2"/>
    <n v="4.9221380000000002E-2"/>
    <n v="1.4513390000000001E-3"/>
    <n v="2.4711889999999998E-4"/>
    <n v="3.9579519999999998E-3"/>
    <n v="1.641267E-4"/>
    <n v="1.6802966960410022"/>
    <n v="2.6215581695837478"/>
    <n v="0.32024207381896669"/>
    <n v="1.087911589620594"/>
    <n v="3.8497995803881553"/>
    <n v="616.213117234528"/>
  </r>
  <r>
    <s v="spec_IRF_test"/>
    <s v="spec_MEAS_test"/>
    <s v="rho=3.3"/>
    <x v="47"/>
    <x v="1"/>
    <s v="LARD+HAM"/>
    <s v="REFLEC"/>
    <s v="d=5cm"/>
    <d v="2018-05-14T00:00:00"/>
    <n v="13.097530000000001"/>
    <n v="1.972818"/>
    <n v="1.2237439999999999"/>
    <n v="1.877562"/>
    <n v="0.45320060000000001"/>
    <n v="2.2714979999999999E-2"/>
    <n v="0.10280930000000001"/>
    <n v="2.663473E-5"/>
    <n v="2.1631919999999999E-2"/>
    <n v="4.6824859999999996E-3"/>
    <n v="2.0562529999999999E-2"/>
    <n v="4.9221380000000002E-2"/>
    <n v="1.4513390000000001E-3"/>
    <n v="2.4711889999999998E-4"/>
    <n v="3.9579519999999998E-3"/>
    <n v="1.641267E-4"/>
    <n v="1.6802966960410022"/>
    <n v="2.6215581695837478"/>
    <n v="0.32024207381896669"/>
    <n v="1.087911589620594"/>
    <n v="3.8497995803881553"/>
    <n v="616.213117234528"/>
  </r>
  <r>
    <s v="spec_IRF_test"/>
    <s v="spec_MEAS_test"/>
    <s v="rho=3.3"/>
    <x v="47"/>
    <x v="1"/>
    <s v="LARD+HAM"/>
    <s v="REFLEC"/>
    <s v="d=5cm"/>
    <d v="2018-05-14T00:00:00"/>
    <n v="13.097530000000001"/>
    <n v="1.972818"/>
    <n v="1.2237439999999999"/>
    <n v="1.877562"/>
    <n v="0.45320060000000001"/>
    <n v="2.2714979999999999E-2"/>
    <n v="0.10280930000000001"/>
    <n v="2.663473E-5"/>
    <n v="2.1631919999999999E-2"/>
    <n v="4.6824859999999996E-3"/>
    <n v="2.0562529999999999E-2"/>
    <n v="4.9221380000000002E-2"/>
    <n v="1.4513390000000001E-3"/>
    <n v="2.4711889999999998E-4"/>
    <n v="3.9579519999999998E-3"/>
    <n v="1.641267E-4"/>
    <n v="1.6802966960410022"/>
    <n v="2.6215581695837478"/>
    <n v="0.32024207381896669"/>
    <n v="1.087911589620594"/>
    <n v="3.8497995803881553"/>
    <n v="616.213117234528"/>
  </r>
  <r>
    <s v="spec_IRF_test"/>
    <s v="spec_MEAS_test"/>
    <s v="rho=3.3"/>
    <x v="47"/>
    <x v="1"/>
    <s v="LARD+HAM"/>
    <s v="REFLEC"/>
    <s v="d=5cm"/>
    <d v="2018-05-14T00:00:00"/>
    <n v="13.097530000000001"/>
    <n v="1.972818"/>
    <n v="1.2237439999999999"/>
    <n v="1.877562"/>
    <n v="0.45320060000000001"/>
    <n v="2.2714979999999999E-2"/>
    <n v="0.10280930000000001"/>
    <n v="2.663473E-5"/>
    <n v="2.1631919999999999E-2"/>
    <n v="4.6824859999999996E-3"/>
    <n v="2.0562529999999999E-2"/>
    <n v="4.9221380000000002E-2"/>
    <n v="1.4513390000000001E-3"/>
    <n v="2.4711889999999998E-4"/>
    <n v="3.9579519999999998E-3"/>
    <n v="1.641267E-4"/>
    <n v="1.6802966960410022"/>
    <n v="2.6215581695837478"/>
    <n v="0.32024207381896669"/>
    <n v="1.087911589620594"/>
    <n v="3.8497995803881553"/>
    <n v="616.213117234528"/>
  </r>
  <r>
    <s v="spec_IRF_test"/>
    <s v="spec_MEAS_test"/>
    <s v="rho=2.4"/>
    <x v="48"/>
    <x v="1"/>
    <s v="LARD+HAM"/>
    <s v="REFLEC"/>
    <s v="d=5cm"/>
    <d v="2018-05-14T00:00:00"/>
    <n v="12.97749"/>
    <n v="1.811248"/>
    <n v="1.3398460000000001"/>
    <n v="2.3723350000000001"/>
    <n v="0.49848999999999999"/>
    <n v="2.1815330000000001E-2"/>
    <n v="0.1074498"/>
    <n v="3.613515E-6"/>
    <n v="1.8165859999999999E-2"/>
    <n v="4.0657189999999998E-3"/>
    <n v="2.5743269999999999E-2"/>
    <n v="6.4313899999999993E-2"/>
    <n v="1.8418709999999999E-3"/>
    <n v="3.2370640000000002E-4"/>
    <n v="5.0844030000000004E-3"/>
    <n v="2.1224070000000001E-4"/>
    <n v="1.9213603652957127"/>
    <n v="2.7109957067614814"/>
    <n v="0.36949005998114304"/>
    <n v="1.483848284669542"/>
    <n v="4.7318868904362787"/>
    <n v="5873.5248089464139"/>
  </r>
  <r>
    <s v="spec_IRF_test"/>
    <s v="spec_MEAS_test"/>
    <s v="rho=2.4"/>
    <x v="48"/>
    <x v="1"/>
    <s v="LARD+HAM"/>
    <s v="REFLEC"/>
    <s v="d=5cm"/>
    <d v="2018-05-14T00:00:00"/>
    <n v="12.97749"/>
    <n v="1.811248"/>
    <n v="1.3398460000000001"/>
    <n v="2.3723350000000001"/>
    <n v="0.49848999999999999"/>
    <n v="2.1815330000000001E-2"/>
    <n v="0.1074498"/>
    <n v="3.613515E-6"/>
    <n v="1.8165859999999999E-2"/>
    <n v="4.0657189999999998E-3"/>
    <n v="2.5743269999999999E-2"/>
    <n v="6.4313899999999993E-2"/>
    <n v="1.8418709999999999E-3"/>
    <n v="3.2370640000000002E-4"/>
    <n v="5.0844030000000004E-3"/>
    <n v="2.1224070000000001E-4"/>
    <n v="1.9213603652957127"/>
    <n v="2.7109957067614814"/>
    <n v="0.36949005998114304"/>
    <n v="1.483848284669542"/>
    <n v="4.7318868904362787"/>
    <n v="5873.5248089464139"/>
  </r>
  <r>
    <s v="spec_IRF_test"/>
    <s v="spec_MEAS_test"/>
    <s v="rho=2.4"/>
    <x v="48"/>
    <x v="1"/>
    <s v="LARD+HAM"/>
    <s v="REFLEC"/>
    <s v="d=5cm"/>
    <d v="2018-05-14T00:00:00"/>
    <n v="12.97749"/>
    <n v="1.811248"/>
    <n v="1.3398460000000001"/>
    <n v="2.3723350000000001"/>
    <n v="0.49848999999999999"/>
    <n v="2.1815330000000001E-2"/>
    <n v="0.1074498"/>
    <n v="3.613515E-6"/>
    <n v="1.8165859999999999E-2"/>
    <n v="4.0657189999999998E-3"/>
    <n v="2.5743269999999999E-2"/>
    <n v="6.4313899999999993E-2"/>
    <n v="1.8418709999999999E-3"/>
    <n v="3.2370640000000002E-4"/>
    <n v="5.0844030000000004E-3"/>
    <n v="2.1224070000000001E-4"/>
    <n v="1.9213603652957127"/>
    <n v="2.7109957067614814"/>
    <n v="0.36949005998114304"/>
    <n v="1.483848284669542"/>
    <n v="4.7318868904362787"/>
    <n v="5873.5248089464139"/>
  </r>
  <r>
    <s v="spec_IRF_test"/>
    <s v="spec_MEAS_test"/>
    <s v="rho=2.4"/>
    <x v="48"/>
    <x v="1"/>
    <s v="LARD+HAM"/>
    <s v="REFLEC"/>
    <s v="d=5cm"/>
    <d v="2018-05-14T00:00:00"/>
    <n v="12.97749"/>
    <n v="1.811248"/>
    <n v="1.3398460000000001"/>
    <n v="2.3723350000000001"/>
    <n v="0.49848999999999999"/>
    <n v="2.1815330000000001E-2"/>
    <n v="0.1074498"/>
    <n v="3.613515E-6"/>
    <n v="1.8165859999999999E-2"/>
    <n v="4.0657189999999998E-3"/>
    <n v="2.5743269999999999E-2"/>
    <n v="6.4313899999999993E-2"/>
    <n v="1.8418709999999999E-3"/>
    <n v="3.2370640000000002E-4"/>
    <n v="5.0844030000000004E-3"/>
    <n v="2.1224070000000001E-4"/>
    <n v="1.9213603652957127"/>
    <n v="2.7109957067614814"/>
    <n v="0.36949005998114304"/>
    <n v="1.483848284669542"/>
    <n v="4.7318868904362787"/>
    <n v="5873.5248089464139"/>
  </r>
  <r>
    <s v="spec_IRF_test"/>
    <s v="spec_MEAS_test"/>
    <s v="rho=2.4"/>
    <x v="48"/>
    <x v="1"/>
    <s v="LARD+HAM"/>
    <s v="REFLEC"/>
    <s v="d=5cm"/>
    <d v="2018-05-14T00:00:00"/>
    <n v="12.97749"/>
    <n v="1.811248"/>
    <n v="1.3398460000000001"/>
    <n v="2.3723350000000001"/>
    <n v="0.49848999999999999"/>
    <n v="2.1815330000000001E-2"/>
    <n v="0.1074498"/>
    <n v="3.613515E-6"/>
    <n v="1.8165859999999999E-2"/>
    <n v="4.0657189999999998E-3"/>
    <n v="2.5743269999999999E-2"/>
    <n v="6.4313899999999993E-2"/>
    <n v="1.8418709999999999E-3"/>
    <n v="3.2370640000000002E-4"/>
    <n v="5.0844030000000004E-3"/>
    <n v="2.1224070000000001E-4"/>
    <n v="1.9213603652957127"/>
    <n v="2.7109957067614814"/>
    <n v="0.36949005998114304"/>
    <n v="1.483848284669542"/>
    <n v="4.7318868904362787"/>
    <n v="5873.5248089464139"/>
  </r>
  <r>
    <s v="spec_IRF_test"/>
    <s v="spec_MEAS_test"/>
    <s v="rho=2.4"/>
    <x v="48"/>
    <x v="1"/>
    <s v="LARD+HAM"/>
    <s v="REFLEC"/>
    <s v="d=5cm"/>
    <d v="2018-05-14T00:00:00"/>
    <n v="12.97749"/>
    <n v="1.811248"/>
    <n v="1.3398460000000001"/>
    <n v="2.3723350000000001"/>
    <n v="0.49848999999999999"/>
    <n v="2.1815330000000001E-2"/>
    <n v="0.1074498"/>
    <n v="3.613515E-6"/>
    <n v="1.8165859999999999E-2"/>
    <n v="4.0657189999999998E-3"/>
    <n v="2.5743269999999999E-2"/>
    <n v="6.4313899999999993E-2"/>
    <n v="1.8418709999999999E-3"/>
    <n v="3.2370640000000002E-4"/>
    <n v="5.0844030000000004E-3"/>
    <n v="2.1224070000000001E-4"/>
    <n v="1.9213603652957127"/>
    <n v="2.7109957067614814"/>
    <n v="0.36949005998114304"/>
    <n v="1.483848284669542"/>
    <n v="4.7318868904362787"/>
    <n v="5873.5248089464139"/>
  </r>
  <r>
    <s v="spec_IRF_test"/>
    <s v="spec_MEAS_test"/>
    <s v="rho=2.4"/>
    <x v="48"/>
    <x v="1"/>
    <s v="LARD+HAM"/>
    <s v="REFLEC"/>
    <s v="d=5cm"/>
    <d v="2018-05-14T00:00:00"/>
    <n v="12.97749"/>
    <n v="1.811248"/>
    <n v="1.3398460000000001"/>
    <n v="2.3723350000000001"/>
    <n v="0.49848999999999999"/>
    <n v="2.1815330000000001E-2"/>
    <n v="0.1074498"/>
    <n v="3.613515E-6"/>
    <n v="1.8165859999999999E-2"/>
    <n v="4.0657189999999998E-3"/>
    <n v="2.5743269999999999E-2"/>
    <n v="6.4313899999999993E-2"/>
    <n v="1.8418709999999999E-3"/>
    <n v="3.2370640000000002E-4"/>
    <n v="5.0844030000000004E-3"/>
    <n v="2.1224070000000001E-4"/>
    <n v="1.9213603652957127"/>
    <n v="2.7109957067614814"/>
    <n v="0.36949005998114304"/>
    <n v="1.483848284669542"/>
    <n v="4.7318868904362787"/>
    <n v="5873.5248089464139"/>
  </r>
  <r>
    <s v="spec_IRF_test"/>
    <s v="spec_MEAS_test"/>
    <s v="rho=2.4"/>
    <x v="48"/>
    <x v="1"/>
    <s v="LARD+HAM"/>
    <s v="REFLEC"/>
    <s v="d=5cm"/>
    <d v="2018-05-14T00:00:00"/>
    <n v="12.97749"/>
    <n v="1.811248"/>
    <n v="1.3398460000000001"/>
    <n v="2.3723350000000001"/>
    <n v="0.49848999999999999"/>
    <n v="2.1815330000000001E-2"/>
    <n v="0.1074498"/>
    <n v="3.613515E-6"/>
    <n v="1.8165859999999999E-2"/>
    <n v="4.0657189999999998E-3"/>
    <n v="2.5743269999999999E-2"/>
    <n v="6.4313899999999993E-2"/>
    <n v="1.8418709999999999E-3"/>
    <n v="3.2370640000000002E-4"/>
    <n v="5.0844030000000004E-3"/>
    <n v="2.1224070000000001E-4"/>
    <n v="1.9213603652957127"/>
    <n v="2.7109957067614814"/>
    <n v="0.36949005998114304"/>
    <n v="1.483848284669542"/>
    <n v="4.7318868904362787"/>
    <n v="5873.5248089464139"/>
  </r>
  <r>
    <s v="spec_IRF_test"/>
    <s v="spec_MEAS_test"/>
    <s v="rho=2"/>
    <x v="49"/>
    <x v="1"/>
    <s v="LARD+HAM"/>
    <s v="REFLEC"/>
    <s v="d=5cm"/>
    <d v="2018-05-14T00:00:00"/>
    <n v="13.350490000000001"/>
    <n v="1.692966"/>
    <n v="1.526624"/>
    <n v="2.647977"/>
    <n v="0.68593919999999997"/>
    <n v="2.1156339999999999E-2"/>
    <n v="0.1259586"/>
    <n v="2.2196960000000002E-5"/>
    <n v="1.6620010000000001E-2"/>
    <n v="3.6610979999999998E-3"/>
    <n v="3.1274879999999998E-2"/>
    <n v="7.8921909999999998E-2"/>
    <n v="2.3044440000000001E-3"/>
    <n v="3.938023E-4"/>
    <n v="6.2073459999999999E-3"/>
    <n v="2.5976699999999999E-4"/>
    <n v="2.0486301800574336"/>
    <n v="2.9804605553598087"/>
    <n v="0.33595455690533504"/>
    <n v="1.8613914315992277"/>
    <n v="4.9280843070659719"/>
    <n v="1170.2818764371336"/>
  </r>
  <r>
    <s v="spec_IRF_test"/>
    <s v="spec_MEAS_test"/>
    <s v="rho=2"/>
    <x v="49"/>
    <x v="1"/>
    <s v="LARD+HAM"/>
    <s v="REFLEC"/>
    <s v="d=5cm"/>
    <d v="2018-05-14T00:00:00"/>
    <n v="13.350490000000001"/>
    <n v="1.692966"/>
    <n v="1.526624"/>
    <n v="2.647977"/>
    <n v="0.68593919999999997"/>
    <n v="2.1156339999999999E-2"/>
    <n v="0.1259586"/>
    <n v="2.2196960000000002E-5"/>
    <n v="1.6620010000000001E-2"/>
    <n v="3.6610979999999998E-3"/>
    <n v="3.1274879999999998E-2"/>
    <n v="7.8921909999999998E-2"/>
    <n v="2.3044440000000001E-3"/>
    <n v="3.938023E-4"/>
    <n v="6.2073459999999999E-3"/>
    <n v="2.5976699999999999E-4"/>
    <n v="2.0486301800574336"/>
    <n v="2.9804605553598087"/>
    <n v="0.33595455690533504"/>
    <n v="1.8613914315992277"/>
    <n v="4.9280843070659719"/>
    <n v="1170.2818764371336"/>
  </r>
  <r>
    <s v="spec_IRF_test"/>
    <s v="spec_MEAS_test"/>
    <s v="rho=2"/>
    <x v="49"/>
    <x v="1"/>
    <s v="LARD+HAM"/>
    <s v="REFLEC"/>
    <s v="d=5cm"/>
    <d v="2018-05-14T00:00:00"/>
    <n v="13.350490000000001"/>
    <n v="1.692966"/>
    <n v="1.526624"/>
    <n v="2.647977"/>
    <n v="0.68593919999999997"/>
    <n v="2.1156339999999999E-2"/>
    <n v="0.1259586"/>
    <n v="2.2196960000000002E-5"/>
    <n v="1.6620010000000001E-2"/>
    <n v="3.6610979999999998E-3"/>
    <n v="3.1274879999999998E-2"/>
    <n v="7.8921909999999998E-2"/>
    <n v="2.3044440000000001E-3"/>
    <n v="3.938023E-4"/>
    <n v="6.2073459999999999E-3"/>
    <n v="2.5976699999999999E-4"/>
    <n v="2.0486301800574336"/>
    <n v="2.9804605553598087"/>
    <n v="0.33595455690533504"/>
    <n v="1.8613914315992277"/>
    <n v="4.9280843070659719"/>
    <n v="1170.2818764371336"/>
  </r>
  <r>
    <s v="spec_IRF_test"/>
    <s v="spec_MEAS_test"/>
    <s v="rho=2"/>
    <x v="49"/>
    <x v="1"/>
    <s v="LARD+HAM"/>
    <s v="REFLEC"/>
    <s v="d=5cm"/>
    <d v="2018-05-14T00:00:00"/>
    <n v="13.350490000000001"/>
    <n v="1.692966"/>
    <n v="1.526624"/>
    <n v="2.647977"/>
    <n v="0.68593919999999997"/>
    <n v="2.1156339999999999E-2"/>
    <n v="0.1259586"/>
    <n v="2.2196960000000002E-5"/>
    <n v="1.6620010000000001E-2"/>
    <n v="3.6610979999999998E-3"/>
    <n v="3.1274879999999998E-2"/>
    <n v="7.8921909999999998E-2"/>
    <n v="2.3044440000000001E-3"/>
    <n v="3.938023E-4"/>
    <n v="6.2073459999999999E-3"/>
    <n v="2.5976699999999999E-4"/>
    <n v="2.0486301800574336"/>
    <n v="2.9804605553598087"/>
    <n v="0.33595455690533504"/>
    <n v="1.8613914315992277"/>
    <n v="4.9280843070659719"/>
    <n v="1170.2818764371336"/>
  </r>
  <r>
    <s v="spec_IRF_test"/>
    <s v="spec_MEAS_test"/>
    <s v="rho=2"/>
    <x v="49"/>
    <x v="1"/>
    <s v="LARD+HAM"/>
    <s v="REFLEC"/>
    <s v="d=5cm"/>
    <d v="2018-05-14T00:00:00"/>
    <n v="13.350490000000001"/>
    <n v="1.692966"/>
    <n v="1.526624"/>
    <n v="2.647977"/>
    <n v="0.68593919999999997"/>
    <n v="2.1156339999999999E-2"/>
    <n v="0.1259586"/>
    <n v="2.2196960000000002E-5"/>
    <n v="1.6620010000000001E-2"/>
    <n v="3.6610979999999998E-3"/>
    <n v="3.1274879999999998E-2"/>
    <n v="7.8921909999999998E-2"/>
    <n v="2.3044440000000001E-3"/>
    <n v="3.938023E-4"/>
    <n v="6.2073459999999999E-3"/>
    <n v="2.5976699999999999E-4"/>
    <n v="2.0486301800574336"/>
    <n v="2.9804605553598087"/>
    <n v="0.33595455690533504"/>
    <n v="1.8613914315992277"/>
    <n v="4.9280843070659719"/>
    <n v="1170.2818764371336"/>
  </r>
  <r>
    <s v="spec_IRF_test"/>
    <s v="spec_MEAS_test"/>
    <s v="rho=2"/>
    <x v="49"/>
    <x v="1"/>
    <s v="LARD+HAM"/>
    <s v="REFLEC"/>
    <s v="d=5cm"/>
    <d v="2018-05-14T00:00:00"/>
    <n v="13.350490000000001"/>
    <n v="1.692966"/>
    <n v="1.526624"/>
    <n v="2.647977"/>
    <n v="0.68593919999999997"/>
    <n v="2.1156339999999999E-2"/>
    <n v="0.1259586"/>
    <n v="2.2196960000000002E-5"/>
    <n v="1.6620010000000001E-2"/>
    <n v="3.6610979999999998E-3"/>
    <n v="3.1274879999999998E-2"/>
    <n v="7.8921909999999998E-2"/>
    <n v="2.3044440000000001E-3"/>
    <n v="3.938023E-4"/>
    <n v="6.2073459999999999E-3"/>
    <n v="2.5976699999999999E-4"/>
    <n v="2.0486301800574336"/>
    <n v="2.9804605553598087"/>
    <n v="0.33595455690533504"/>
    <n v="1.8613914315992277"/>
    <n v="4.9280843070659719"/>
    <n v="1170.2818764371336"/>
  </r>
  <r>
    <s v="spec_IRF_test"/>
    <s v="spec_MEAS_test"/>
    <s v="rho=2"/>
    <x v="49"/>
    <x v="1"/>
    <s v="LARD+HAM"/>
    <s v="REFLEC"/>
    <s v="d=5cm"/>
    <d v="2018-05-14T00:00:00"/>
    <n v="13.350490000000001"/>
    <n v="1.692966"/>
    <n v="1.526624"/>
    <n v="2.647977"/>
    <n v="0.68593919999999997"/>
    <n v="2.1156339999999999E-2"/>
    <n v="0.1259586"/>
    <n v="2.2196960000000002E-5"/>
    <n v="1.6620010000000001E-2"/>
    <n v="3.6610979999999998E-3"/>
    <n v="3.1274879999999998E-2"/>
    <n v="7.8921909999999998E-2"/>
    <n v="2.3044440000000001E-3"/>
    <n v="3.938023E-4"/>
    <n v="6.2073459999999999E-3"/>
    <n v="2.5976699999999999E-4"/>
    <n v="2.0486301800574336"/>
    <n v="2.9804605553598087"/>
    <n v="0.33595455690533504"/>
    <n v="1.8613914315992277"/>
    <n v="4.9280843070659719"/>
    <n v="1170.2818764371336"/>
  </r>
  <r>
    <s v="spec_IRF_test"/>
    <s v="spec_MEAS_test"/>
    <s v="rho=2"/>
    <x v="49"/>
    <x v="1"/>
    <s v="LARD+HAM"/>
    <s v="REFLEC"/>
    <s v="d=5cm"/>
    <d v="2018-05-14T00:00:00"/>
    <n v="13.350490000000001"/>
    <n v="1.692966"/>
    <n v="1.526624"/>
    <n v="2.647977"/>
    <n v="0.68593919999999997"/>
    <n v="2.1156339999999999E-2"/>
    <n v="0.1259586"/>
    <n v="2.2196960000000002E-5"/>
    <n v="1.6620010000000001E-2"/>
    <n v="3.6610979999999998E-3"/>
    <n v="3.1274879999999998E-2"/>
    <n v="7.8921909999999998E-2"/>
    <n v="2.3044440000000001E-3"/>
    <n v="3.938023E-4"/>
    <n v="6.2073459999999999E-3"/>
    <n v="2.5976699999999999E-4"/>
    <n v="2.0486301800574336"/>
    <n v="2.9804605553598087"/>
    <n v="0.33595455690533504"/>
    <n v="1.8613914315992277"/>
    <n v="4.9280843070659719"/>
    <n v="1170.2818764371336"/>
  </r>
  <r>
    <s v="spec_IRF_test"/>
    <s v="spec_MEAS_test"/>
    <s v="rho=1.3"/>
    <x v="50"/>
    <x v="1"/>
    <s v="LARD+HAM"/>
    <s v="REFLEC"/>
    <s v="d=5cm"/>
    <d v="2018-05-14T00:00:00"/>
    <n v="12.51418"/>
    <n v="1.7075419999999999"/>
    <n v="1.876355"/>
    <n v="2.8157139999999998"/>
    <n v="0.60409020000000002"/>
    <n v="1.195965E-2"/>
    <n v="0.14217969999999999"/>
    <n v="5.944997E-5"/>
    <n v="1.658223E-2"/>
    <n v="4.1735569999999996E-3"/>
    <n v="4.3932100000000002E-2"/>
    <n v="0.131296"/>
    <n v="3.3222070000000002E-3"/>
    <n v="6.0603790000000001E-4"/>
    <n v="8.9200909999999998E-3"/>
    <n v="4.0867179999999999E-4"/>
    <n v="2.3413533153374497"/>
    <n v="4.6629735832545496"/>
    <n v="0.54995214290845973"/>
    <n v="5.0673548138950553"/>
    <n v="6.2738147569589762"/>
    <n v="687.42137296284591"/>
  </r>
  <r>
    <s v="spec_IRF_test"/>
    <s v="spec_MEAS_test"/>
    <s v="rho=1.3"/>
    <x v="50"/>
    <x v="1"/>
    <s v="LARD+HAM"/>
    <s v="REFLEC"/>
    <s v="d=5cm"/>
    <d v="2018-05-14T00:00:00"/>
    <n v="12.51418"/>
    <n v="1.7075419999999999"/>
    <n v="1.876355"/>
    <n v="2.8157139999999998"/>
    <n v="0.60409020000000002"/>
    <n v="1.195965E-2"/>
    <n v="0.14217969999999999"/>
    <n v="5.944997E-5"/>
    <n v="1.658223E-2"/>
    <n v="4.1735569999999996E-3"/>
    <n v="4.3932100000000002E-2"/>
    <n v="0.131296"/>
    <n v="3.3222070000000002E-3"/>
    <n v="6.0603790000000001E-4"/>
    <n v="8.9200909999999998E-3"/>
    <n v="4.0867179999999999E-4"/>
    <n v="2.3413533153374497"/>
    <n v="4.6629735832545496"/>
    <n v="0.54995214290845973"/>
    <n v="5.0673548138950553"/>
    <n v="6.2738147569589762"/>
    <n v="687.42137296284591"/>
  </r>
  <r>
    <s v="spec_IRF_test"/>
    <s v="spec_MEAS_test"/>
    <s v="rho=1.3"/>
    <x v="50"/>
    <x v="1"/>
    <s v="LARD+HAM"/>
    <s v="REFLEC"/>
    <s v="d=5cm"/>
    <d v="2018-05-14T00:00:00"/>
    <n v="12.51418"/>
    <n v="1.7075419999999999"/>
    <n v="1.876355"/>
    <n v="2.8157139999999998"/>
    <n v="0.60409020000000002"/>
    <n v="1.195965E-2"/>
    <n v="0.14217969999999999"/>
    <n v="5.944997E-5"/>
    <n v="1.658223E-2"/>
    <n v="4.1735569999999996E-3"/>
    <n v="4.3932100000000002E-2"/>
    <n v="0.131296"/>
    <n v="3.3222070000000002E-3"/>
    <n v="6.0603790000000001E-4"/>
    <n v="8.9200909999999998E-3"/>
    <n v="4.0867179999999999E-4"/>
    <n v="2.3413533153374497"/>
    <n v="4.6629735832545496"/>
    <n v="0.54995214290845973"/>
    <n v="5.0673548138950553"/>
    <n v="6.2738147569589762"/>
    <n v="687.42137296284591"/>
  </r>
  <r>
    <s v="spec_IRF_test"/>
    <s v="spec_MEAS_test"/>
    <s v="rho=1.3"/>
    <x v="50"/>
    <x v="1"/>
    <s v="LARD+HAM"/>
    <s v="REFLEC"/>
    <s v="d=5cm"/>
    <d v="2018-05-14T00:00:00"/>
    <n v="12.51418"/>
    <n v="1.7075419999999999"/>
    <n v="1.876355"/>
    <n v="2.8157139999999998"/>
    <n v="0.60409020000000002"/>
    <n v="1.195965E-2"/>
    <n v="0.14217969999999999"/>
    <n v="5.944997E-5"/>
    <n v="1.658223E-2"/>
    <n v="4.1735569999999996E-3"/>
    <n v="4.3932100000000002E-2"/>
    <n v="0.131296"/>
    <n v="3.3222070000000002E-3"/>
    <n v="6.0603790000000001E-4"/>
    <n v="8.9200909999999998E-3"/>
    <n v="4.0867179999999999E-4"/>
    <n v="2.3413533153374497"/>
    <n v="4.6629735832545496"/>
    <n v="0.54995214290845973"/>
    <n v="5.0673548138950553"/>
    <n v="6.2738147569589762"/>
    <n v="687.42137296284591"/>
  </r>
  <r>
    <s v="spec_IRF_test"/>
    <s v="spec_MEAS_test"/>
    <s v="rho=1.3"/>
    <x v="50"/>
    <x v="1"/>
    <s v="LARD+HAM"/>
    <s v="REFLEC"/>
    <s v="d=5cm"/>
    <d v="2018-05-14T00:00:00"/>
    <n v="12.51418"/>
    <n v="1.7075419999999999"/>
    <n v="1.876355"/>
    <n v="2.8157139999999998"/>
    <n v="0.60409020000000002"/>
    <n v="1.195965E-2"/>
    <n v="0.14217969999999999"/>
    <n v="5.944997E-5"/>
    <n v="1.658223E-2"/>
    <n v="4.1735569999999996E-3"/>
    <n v="4.3932100000000002E-2"/>
    <n v="0.131296"/>
    <n v="3.3222070000000002E-3"/>
    <n v="6.0603790000000001E-4"/>
    <n v="8.9200909999999998E-3"/>
    <n v="4.0867179999999999E-4"/>
    <n v="2.3413533153374497"/>
    <n v="4.6629735832545496"/>
    <n v="0.54995214290845973"/>
    <n v="5.0673548138950553"/>
    <n v="6.2738147569589762"/>
    <n v="687.42137296284591"/>
  </r>
  <r>
    <s v="spec_IRF_test"/>
    <s v="spec_MEAS_test"/>
    <s v="rho=1.3"/>
    <x v="50"/>
    <x v="1"/>
    <s v="LARD+HAM"/>
    <s v="REFLEC"/>
    <s v="d=5cm"/>
    <d v="2018-05-14T00:00:00"/>
    <n v="12.51418"/>
    <n v="1.7075419999999999"/>
    <n v="1.876355"/>
    <n v="2.8157139999999998"/>
    <n v="0.60409020000000002"/>
    <n v="1.195965E-2"/>
    <n v="0.14217969999999999"/>
    <n v="5.944997E-5"/>
    <n v="1.658223E-2"/>
    <n v="4.1735569999999996E-3"/>
    <n v="4.3932100000000002E-2"/>
    <n v="0.131296"/>
    <n v="3.3222070000000002E-3"/>
    <n v="6.0603790000000001E-4"/>
    <n v="8.9200909999999998E-3"/>
    <n v="4.0867179999999999E-4"/>
    <n v="2.3413533153374497"/>
    <n v="4.6629735832545496"/>
    <n v="0.54995214290845973"/>
    <n v="5.0673548138950553"/>
    <n v="6.2738147569589762"/>
    <n v="687.42137296284591"/>
  </r>
  <r>
    <s v="spec_IRF_test"/>
    <s v="spec_MEAS_test"/>
    <s v="rho=1.3"/>
    <x v="50"/>
    <x v="1"/>
    <s v="LARD+HAM"/>
    <s v="REFLEC"/>
    <s v="d=5cm"/>
    <d v="2018-05-14T00:00:00"/>
    <n v="12.51418"/>
    <n v="1.7075419999999999"/>
    <n v="1.876355"/>
    <n v="2.8157139999999998"/>
    <n v="0.60409020000000002"/>
    <n v="1.195965E-2"/>
    <n v="0.14217969999999999"/>
    <n v="5.944997E-5"/>
    <n v="1.658223E-2"/>
    <n v="4.1735569999999996E-3"/>
    <n v="4.3932100000000002E-2"/>
    <n v="0.131296"/>
    <n v="3.3222070000000002E-3"/>
    <n v="6.0603790000000001E-4"/>
    <n v="8.9200909999999998E-3"/>
    <n v="4.0867179999999999E-4"/>
    <n v="2.3413533153374497"/>
    <n v="4.6629735832545496"/>
    <n v="0.54995214290845973"/>
    <n v="5.0673548138950553"/>
    <n v="6.2738147569589762"/>
    <n v="687.42137296284591"/>
  </r>
  <r>
    <s v="spec_IRF_test"/>
    <s v="spec_MEAS_test"/>
    <s v="rho=1.3"/>
    <x v="50"/>
    <x v="1"/>
    <s v="LARD+HAM"/>
    <s v="REFLEC"/>
    <s v="d=5cm"/>
    <d v="2018-05-14T00:00:00"/>
    <n v="12.51418"/>
    <n v="1.7075419999999999"/>
    <n v="1.876355"/>
    <n v="2.8157139999999998"/>
    <n v="0.60409020000000002"/>
    <n v="1.195965E-2"/>
    <n v="0.14217969999999999"/>
    <n v="5.944997E-5"/>
    <n v="1.658223E-2"/>
    <n v="4.1735569999999996E-3"/>
    <n v="4.3932100000000002E-2"/>
    <n v="0.131296"/>
    <n v="3.3222070000000002E-3"/>
    <n v="6.0603790000000001E-4"/>
    <n v="8.9200909999999998E-3"/>
    <n v="4.0867179999999999E-4"/>
    <n v="2.3413533153374497"/>
    <n v="4.6629735832545496"/>
    <n v="0.54995214290845973"/>
    <n v="5.0673548138950553"/>
    <n v="6.2738147569589762"/>
    <n v="687.42137296284591"/>
  </r>
  <r>
    <s v="spec_IRF_test"/>
    <s v="spec_MEAS_test"/>
    <s v="rho=2.6"/>
    <x v="51"/>
    <x v="1"/>
    <s v="LARD+HAM"/>
    <s v="REFLEC"/>
    <s v="d=5cm"/>
    <d v="2018-05-14T00:00:00"/>
    <n v="12.9526"/>
    <n v="1.9111370000000001"/>
    <n v="1.324721"/>
    <n v="2.2560349999999998"/>
    <n v="0.48883409999999999"/>
    <n v="2.0691500000000002E-2"/>
    <n v="0.1045585"/>
    <n v="3.4064200000000001E-7"/>
    <n v="1.7824019999999999E-2"/>
    <n v="3.9369299999999999E-3"/>
    <n v="2.3150509999999999E-2"/>
    <n v="5.6923469999999997E-2"/>
    <n v="1.6528490000000001E-3"/>
    <n v="2.884427E-4"/>
    <n v="4.5281729999999999E-3"/>
    <n v="1.8903299999999999E-4"/>
    <n v="1.7475762821001555"/>
    <n v="2.5231643126103984"/>
    <n v="0.33812064256564756"/>
    <n v="1.3940154169586545"/>
    <n v="4.3307555100733079"/>
    <n v="55493.157038767968"/>
  </r>
  <r>
    <s v="spec_IRF_test"/>
    <s v="spec_MEAS_test"/>
    <s v="rho=2.6"/>
    <x v="51"/>
    <x v="1"/>
    <s v="LARD+HAM"/>
    <s v="REFLEC"/>
    <s v="d=5cm"/>
    <d v="2018-05-14T00:00:00"/>
    <n v="12.9526"/>
    <n v="1.9111370000000001"/>
    <n v="1.324721"/>
    <n v="2.2560349999999998"/>
    <n v="0.48883409999999999"/>
    <n v="2.0691500000000002E-2"/>
    <n v="0.1045585"/>
    <n v="3.4064200000000001E-7"/>
    <n v="1.7824019999999999E-2"/>
    <n v="3.9369299999999999E-3"/>
    <n v="2.3150509999999999E-2"/>
    <n v="5.6923469999999997E-2"/>
    <n v="1.6528490000000001E-3"/>
    <n v="2.884427E-4"/>
    <n v="4.5281729999999999E-3"/>
    <n v="1.8903299999999999E-4"/>
    <n v="1.7475762821001555"/>
    <n v="2.5231643126103984"/>
    <n v="0.33812064256564756"/>
    <n v="1.3940154169586545"/>
    <n v="4.3307555100733079"/>
    <n v="55493.157038767968"/>
  </r>
  <r>
    <s v="spec_IRF_test"/>
    <s v="spec_MEAS_test"/>
    <s v="rho=2.6"/>
    <x v="51"/>
    <x v="1"/>
    <s v="LARD+HAM"/>
    <s v="REFLEC"/>
    <s v="d=5cm"/>
    <d v="2018-05-14T00:00:00"/>
    <n v="12.9526"/>
    <n v="1.9111370000000001"/>
    <n v="1.324721"/>
    <n v="2.2560349999999998"/>
    <n v="0.48883409999999999"/>
    <n v="2.0691500000000002E-2"/>
    <n v="0.1045585"/>
    <n v="3.4064200000000001E-7"/>
    <n v="1.7824019999999999E-2"/>
    <n v="3.9369299999999999E-3"/>
    <n v="2.3150509999999999E-2"/>
    <n v="5.6923469999999997E-2"/>
    <n v="1.6528490000000001E-3"/>
    <n v="2.884427E-4"/>
    <n v="4.5281729999999999E-3"/>
    <n v="1.8903299999999999E-4"/>
    <n v="1.7475762821001555"/>
    <n v="2.5231643126103984"/>
    <n v="0.33812064256564756"/>
    <n v="1.3940154169586545"/>
    <n v="4.3307555100733079"/>
    <n v="55493.157038767968"/>
  </r>
  <r>
    <s v="spec_IRF_test"/>
    <s v="spec_MEAS_test"/>
    <s v="rho=2.6"/>
    <x v="51"/>
    <x v="1"/>
    <s v="LARD+HAM"/>
    <s v="REFLEC"/>
    <s v="d=5cm"/>
    <d v="2018-05-14T00:00:00"/>
    <n v="12.9526"/>
    <n v="1.9111370000000001"/>
    <n v="1.324721"/>
    <n v="2.2560349999999998"/>
    <n v="0.48883409999999999"/>
    <n v="2.0691500000000002E-2"/>
    <n v="0.1045585"/>
    <n v="3.4064200000000001E-7"/>
    <n v="1.7824019999999999E-2"/>
    <n v="3.9369299999999999E-3"/>
    <n v="2.3150509999999999E-2"/>
    <n v="5.6923469999999997E-2"/>
    <n v="1.6528490000000001E-3"/>
    <n v="2.884427E-4"/>
    <n v="4.5281729999999999E-3"/>
    <n v="1.8903299999999999E-4"/>
    <n v="1.7475762821001555"/>
    <n v="2.5231643126103984"/>
    <n v="0.33812064256564756"/>
    <n v="1.3940154169586545"/>
    <n v="4.3307555100733079"/>
    <n v="55493.157038767968"/>
  </r>
  <r>
    <s v="spec_IRF_test"/>
    <s v="spec_MEAS_test"/>
    <s v="rho=2.6"/>
    <x v="51"/>
    <x v="1"/>
    <s v="LARD+HAM"/>
    <s v="REFLEC"/>
    <s v="d=5cm"/>
    <d v="2018-05-14T00:00:00"/>
    <n v="12.9526"/>
    <n v="1.9111370000000001"/>
    <n v="1.324721"/>
    <n v="2.2560349999999998"/>
    <n v="0.48883409999999999"/>
    <n v="2.0691500000000002E-2"/>
    <n v="0.1045585"/>
    <n v="3.4064200000000001E-7"/>
    <n v="1.7824019999999999E-2"/>
    <n v="3.9369299999999999E-3"/>
    <n v="2.3150509999999999E-2"/>
    <n v="5.6923469999999997E-2"/>
    <n v="1.6528490000000001E-3"/>
    <n v="2.884427E-4"/>
    <n v="4.5281729999999999E-3"/>
    <n v="1.8903299999999999E-4"/>
    <n v="1.7475762821001555"/>
    <n v="2.5231643126103984"/>
    <n v="0.33812064256564756"/>
    <n v="1.3940154169586545"/>
    <n v="4.3307555100733079"/>
    <n v="55493.157038767968"/>
  </r>
  <r>
    <s v="spec_IRF_test"/>
    <s v="spec_MEAS_test"/>
    <s v="rho=2.6"/>
    <x v="51"/>
    <x v="1"/>
    <s v="LARD+HAM"/>
    <s v="REFLEC"/>
    <s v="d=5cm"/>
    <d v="2018-05-14T00:00:00"/>
    <n v="12.9526"/>
    <n v="1.9111370000000001"/>
    <n v="1.324721"/>
    <n v="2.2560349999999998"/>
    <n v="0.48883409999999999"/>
    <n v="2.0691500000000002E-2"/>
    <n v="0.1045585"/>
    <n v="3.4064200000000001E-7"/>
    <n v="1.7824019999999999E-2"/>
    <n v="3.9369299999999999E-3"/>
    <n v="2.3150509999999999E-2"/>
    <n v="5.6923469999999997E-2"/>
    <n v="1.6528490000000001E-3"/>
    <n v="2.884427E-4"/>
    <n v="4.5281729999999999E-3"/>
    <n v="1.8903299999999999E-4"/>
    <n v="1.7475762821001555"/>
    <n v="2.5231643126103984"/>
    <n v="0.33812064256564756"/>
    <n v="1.3940154169586545"/>
    <n v="4.3307555100733079"/>
    <n v="55493.157038767968"/>
  </r>
  <r>
    <s v="spec_IRF_test"/>
    <s v="spec_MEAS_test"/>
    <s v="rho=2.6"/>
    <x v="51"/>
    <x v="1"/>
    <s v="LARD+HAM"/>
    <s v="REFLEC"/>
    <s v="d=5cm"/>
    <d v="2018-05-14T00:00:00"/>
    <n v="12.9526"/>
    <n v="1.9111370000000001"/>
    <n v="1.324721"/>
    <n v="2.2560349999999998"/>
    <n v="0.48883409999999999"/>
    <n v="2.0691500000000002E-2"/>
    <n v="0.1045585"/>
    <n v="3.4064200000000001E-7"/>
    <n v="1.7824019999999999E-2"/>
    <n v="3.9369299999999999E-3"/>
    <n v="2.3150509999999999E-2"/>
    <n v="5.6923469999999997E-2"/>
    <n v="1.6528490000000001E-3"/>
    <n v="2.884427E-4"/>
    <n v="4.5281729999999999E-3"/>
    <n v="1.8903299999999999E-4"/>
    <n v="1.7475762821001555"/>
    <n v="2.5231643126103984"/>
    <n v="0.33812064256564756"/>
    <n v="1.3940154169586545"/>
    <n v="4.3307555100733079"/>
    <n v="55493.157038767968"/>
  </r>
  <r>
    <s v="spec_IRF_test"/>
    <s v="spec_MEAS_test"/>
    <s v="rho=2.6"/>
    <x v="51"/>
    <x v="1"/>
    <s v="LARD+HAM"/>
    <s v="REFLEC"/>
    <s v="d=5cm"/>
    <d v="2018-05-14T00:00:00"/>
    <n v="12.9526"/>
    <n v="1.9111370000000001"/>
    <n v="1.324721"/>
    <n v="2.2560349999999998"/>
    <n v="0.48883409999999999"/>
    <n v="2.0691500000000002E-2"/>
    <n v="0.1045585"/>
    <n v="3.4064200000000001E-7"/>
    <n v="1.7824019999999999E-2"/>
    <n v="3.9369299999999999E-3"/>
    <n v="2.3150509999999999E-2"/>
    <n v="5.6923469999999997E-2"/>
    <n v="1.6528490000000001E-3"/>
    <n v="2.884427E-4"/>
    <n v="4.5281729999999999E-3"/>
    <n v="1.8903299999999999E-4"/>
    <n v="1.7475762821001555"/>
    <n v="2.5231643126103984"/>
    <n v="0.33812064256564756"/>
    <n v="1.3940154169586545"/>
    <n v="4.3307555100733079"/>
    <n v="55493.157038767968"/>
  </r>
  <r>
    <s v="spec_IRF_test"/>
    <s v="spec_MEAS_test"/>
    <s v="rho=3.9"/>
    <x v="52"/>
    <x v="1"/>
    <s v="LARD+HAM"/>
    <s v="REFLEC"/>
    <s v="d=5cm"/>
    <d v="2018-05-14T00:00:00"/>
    <n v="13.453099999999999"/>
    <n v="1.8806799999999999"/>
    <n v="1.3187390000000001"/>
    <n v="1.638287"/>
    <n v="0.61743959999999998"/>
    <n v="2.579584E-2"/>
    <n v="0.12253699999999999"/>
    <n v="7.3488569999999998E-5"/>
    <n v="2.2194060000000002E-2"/>
    <n v="4.333211E-3"/>
    <n v="1.8724859999999999E-2"/>
    <n v="4.315803E-2"/>
    <n v="1.288172E-3"/>
    <n v="2.1067039999999999E-4"/>
    <n v="3.4863569999999998E-3"/>
    <n v="1.451398E-4"/>
    <n v="1.4199064409257631"/>
    <n v="2.6343387941184906"/>
    <n v="0.20863125721123166"/>
    <n v="0.81668362030466923"/>
    <n v="2.8451463639553767"/>
    <n v="197.4998288849545"/>
  </r>
  <r>
    <s v="spec_IRF_test"/>
    <s v="spec_MEAS_test"/>
    <s v="rho=3.9"/>
    <x v="52"/>
    <x v="1"/>
    <s v="LARD+HAM"/>
    <s v="REFLEC"/>
    <s v="d=5cm"/>
    <d v="2018-05-14T00:00:00"/>
    <n v="13.453099999999999"/>
    <n v="1.8806799999999999"/>
    <n v="1.3187390000000001"/>
    <n v="1.638287"/>
    <n v="0.61743959999999998"/>
    <n v="2.579584E-2"/>
    <n v="0.12253699999999999"/>
    <n v="7.3488569999999998E-5"/>
    <n v="2.2194060000000002E-2"/>
    <n v="4.333211E-3"/>
    <n v="1.8724859999999999E-2"/>
    <n v="4.315803E-2"/>
    <n v="1.288172E-3"/>
    <n v="2.1067039999999999E-4"/>
    <n v="3.4863569999999998E-3"/>
    <n v="1.451398E-4"/>
    <n v="1.4199064409257631"/>
    <n v="2.6343387941184906"/>
    <n v="0.20863125721123166"/>
    <n v="0.81668362030466923"/>
    <n v="2.8451463639553767"/>
    <n v="197.4998288849545"/>
  </r>
  <r>
    <s v="spec_IRF_test"/>
    <s v="spec_MEAS_test"/>
    <s v="rho=3.9"/>
    <x v="52"/>
    <x v="1"/>
    <s v="LARD+HAM"/>
    <s v="REFLEC"/>
    <s v="d=5cm"/>
    <d v="2018-05-14T00:00:00"/>
    <n v="13.453099999999999"/>
    <n v="1.8806799999999999"/>
    <n v="1.3187390000000001"/>
    <n v="1.638287"/>
    <n v="0.61743959999999998"/>
    <n v="2.579584E-2"/>
    <n v="0.12253699999999999"/>
    <n v="7.3488569999999998E-5"/>
    <n v="2.2194060000000002E-2"/>
    <n v="4.333211E-3"/>
    <n v="1.8724859999999999E-2"/>
    <n v="4.315803E-2"/>
    <n v="1.288172E-3"/>
    <n v="2.1067039999999999E-4"/>
    <n v="3.4863569999999998E-3"/>
    <n v="1.451398E-4"/>
    <n v="1.4199064409257631"/>
    <n v="2.6343387941184906"/>
    <n v="0.20863125721123166"/>
    <n v="0.81668362030466923"/>
    <n v="2.8451463639553767"/>
    <n v="197.4998288849545"/>
  </r>
  <r>
    <s v="spec_IRF_test"/>
    <s v="spec_MEAS_test"/>
    <s v="rho=3.9"/>
    <x v="52"/>
    <x v="1"/>
    <s v="LARD+HAM"/>
    <s v="REFLEC"/>
    <s v="d=5cm"/>
    <d v="2018-05-14T00:00:00"/>
    <n v="13.453099999999999"/>
    <n v="1.8806799999999999"/>
    <n v="1.3187390000000001"/>
    <n v="1.638287"/>
    <n v="0.61743959999999998"/>
    <n v="2.579584E-2"/>
    <n v="0.12253699999999999"/>
    <n v="7.3488569999999998E-5"/>
    <n v="2.2194060000000002E-2"/>
    <n v="4.333211E-3"/>
    <n v="1.8724859999999999E-2"/>
    <n v="4.315803E-2"/>
    <n v="1.288172E-3"/>
    <n v="2.1067039999999999E-4"/>
    <n v="3.4863569999999998E-3"/>
    <n v="1.451398E-4"/>
    <n v="1.4199064409257631"/>
    <n v="2.6343387941184906"/>
    <n v="0.20863125721123166"/>
    <n v="0.81668362030466923"/>
    <n v="2.8451463639553767"/>
    <n v="197.4998288849545"/>
  </r>
  <r>
    <s v="spec_IRF_test"/>
    <s v="spec_MEAS_test"/>
    <s v="rho=3.9"/>
    <x v="52"/>
    <x v="1"/>
    <s v="LARD+HAM"/>
    <s v="REFLEC"/>
    <s v="d=5cm"/>
    <d v="2018-05-14T00:00:00"/>
    <n v="13.453099999999999"/>
    <n v="1.8806799999999999"/>
    <n v="1.3187390000000001"/>
    <n v="1.638287"/>
    <n v="0.61743959999999998"/>
    <n v="2.579584E-2"/>
    <n v="0.12253699999999999"/>
    <n v="7.3488569999999998E-5"/>
    <n v="2.2194060000000002E-2"/>
    <n v="4.333211E-3"/>
    <n v="1.8724859999999999E-2"/>
    <n v="4.315803E-2"/>
    <n v="1.288172E-3"/>
    <n v="2.1067039999999999E-4"/>
    <n v="3.4863569999999998E-3"/>
    <n v="1.451398E-4"/>
    <n v="1.4199064409257631"/>
    <n v="2.6343387941184906"/>
    <n v="0.20863125721123166"/>
    <n v="0.81668362030466923"/>
    <n v="2.8451463639553767"/>
    <n v="197.4998288849545"/>
  </r>
  <r>
    <s v="spec_IRF_test"/>
    <s v="spec_MEAS_test"/>
    <s v="rho=3.9"/>
    <x v="52"/>
    <x v="1"/>
    <s v="LARD+HAM"/>
    <s v="REFLEC"/>
    <s v="d=5cm"/>
    <d v="2018-05-14T00:00:00"/>
    <n v="13.453099999999999"/>
    <n v="1.8806799999999999"/>
    <n v="1.3187390000000001"/>
    <n v="1.638287"/>
    <n v="0.61743959999999998"/>
    <n v="2.579584E-2"/>
    <n v="0.12253699999999999"/>
    <n v="7.3488569999999998E-5"/>
    <n v="2.2194060000000002E-2"/>
    <n v="4.333211E-3"/>
    <n v="1.8724859999999999E-2"/>
    <n v="4.315803E-2"/>
    <n v="1.288172E-3"/>
    <n v="2.1067039999999999E-4"/>
    <n v="3.4863569999999998E-3"/>
    <n v="1.451398E-4"/>
    <n v="1.4199064409257631"/>
    <n v="2.6343387941184906"/>
    <n v="0.20863125721123166"/>
    <n v="0.81668362030466923"/>
    <n v="2.8451463639553767"/>
    <n v="197.4998288849545"/>
  </r>
  <r>
    <s v="spec_IRF_test"/>
    <s v="spec_MEAS_test"/>
    <s v="rho=3.9"/>
    <x v="52"/>
    <x v="1"/>
    <s v="LARD+HAM"/>
    <s v="REFLEC"/>
    <s v="d=5cm"/>
    <d v="2018-05-14T00:00:00"/>
    <n v="13.453099999999999"/>
    <n v="1.8806799999999999"/>
    <n v="1.3187390000000001"/>
    <n v="1.638287"/>
    <n v="0.61743959999999998"/>
    <n v="2.579584E-2"/>
    <n v="0.12253699999999999"/>
    <n v="7.3488569999999998E-5"/>
    <n v="2.2194060000000002E-2"/>
    <n v="4.333211E-3"/>
    <n v="1.8724859999999999E-2"/>
    <n v="4.315803E-2"/>
    <n v="1.288172E-3"/>
    <n v="2.1067039999999999E-4"/>
    <n v="3.4863569999999998E-3"/>
    <n v="1.451398E-4"/>
    <n v="1.4199064409257631"/>
    <n v="2.6343387941184906"/>
    <n v="0.20863125721123166"/>
    <n v="0.81668362030466923"/>
    <n v="2.8451463639553767"/>
    <n v="197.4998288849545"/>
  </r>
  <r>
    <s v="spec_IRF_test"/>
    <s v="spec_MEAS_test"/>
    <s v="rho=3.9"/>
    <x v="52"/>
    <x v="1"/>
    <s v="LARD+HAM"/>
    <s v="REFLEC"/>
    <s v="d=5cm"/>
    <d v="2018-05-14T00:00:00"/>
    <n v="13.453099999999999"/>
    <n v="1.8806799999999999"/>
    <n v="1.3187390000000001"/>
    <n v="1.638287"/>
    <n v="0.61743959999999998"/>
    <n v="2.579584E-2"/>
    <n v="0.12253699999999999"/>
    <n v="7.3488569999999998E-5"/>
    <n v="2.2194060000000002E-2"/>
    <n v="4.333211E-3"/>
    <n v="1.8724859999999999E-2"/>
    <n v="4.315803E-2"/>
    <n v="1.288172E-3"/>
    <n v="2.1067039999999999E-4"/>
    <n v="3.4863569999999998E-3"/>
    <n v="1.451398E-4"/>
    <n v="1.4199064409257631"/>
    <n v="2.6343387941184906"/>
    <n v="0.20863125721123166"/>
    <n v="0.81668362030466923"/>
    <n v="2.8451463639553767"/>
    <n v="197.4998288849545"/>
  </r>
  <r>
    <s v="spec_IRF_test"/>
    <s v="spec_MEAS_test"/>
    <s v="rho=1.3"/>
    <x v="53"/>
    <x v="1"/>
    <s v="LARD+HAM"/>
    <s v="REFLEC"/>
    <s v="d=5cm"/>
    <d v="2018-05-14T00:00:00"/>
    <n v="13.13815"/>
    <n v="1.6510480000000001"/>
    <n v="1.85581"/>
    <n v="2.7609539999999999"/>
    <n v="0.5860978"/>
    <n v="1.252259E-2"/>
    <n v="0.13907520000000001"/>
    <n v="3.1976590000000001E-5"/>
    <n v="1.6816569999999999E-2"/>
    <n v="3.941745E-3"/>
    <n v="4.258982E-2"/>
    <n v="0.12501660000000001"/>
    <n v="3.1713269999999998E-3"/>
    <n v="5.7705110000000001E-4"/>
    <n v="8.6272120000000004E-3"/>
    <n v="3.9229670000000001E-4"/>
    <n v="2.2949450644193101"/>
    <n v="4.5280218359306241"/>
    <n v="0.54109177683314968"/>
    <n v="4.6080810758796709"/>
    <n v="6.2032713237155148"/>
    <n v="1226.82468643467"/>
  </r>
  <r>
    <s v="spec_IRF_test"/>
    <s v="spec_MEAS_test"/>
    <s v="rho=1.3"/>
    <x v="53"/>
    <x v="1"/>
    <s v="LARD+HAM"/>
    <s v="REFLEC"/>
    <s v="d=5cm"/>
    <d v="2018-05-14T00:00:00"/>
    <n v="13.13815"/>
    <n v="1.6510480000000001"/>
    <n v="1.85581"/>
    <n v="2.7609539999999999"/>
    <n v="0.5860978"/>
    <n v="1.252259E-2"/>
    <n v="0.13907520000000001"/>
    <n v="3.1976590000000001E-5"/>
    <n v="1.6816569999999999E-2"/>
    <n v="3.941745E-3"/>
    <n v="4.258982E-2"/>
    <n v="0.12501660000000001"/>
    <n v="3.1713269999999998E-3"/>
    <n v="5.7705110000000001E-4"/>
    <n v="8.6272120000000004E-3"/>
    <n v="3.9229670000000001E-4"/>
    <n v="2.2949450644193101"/>
    <n v="4.5280218359306241"/>
    <n v="0.54109177683314968"/>
    <n v="4.6080810758796709"/>
    <n v="6.2032713237155148"/>
    <n v="1226.82468643467"/>
  </r>
  <r>
    <s v="spec_IRF_test"/>
    <s v="spec_MEAS_test"/>
    <s v="rho=1.3"/>
    <x v="53"/>
    <x v="1"/>
    <s v="LARD+HAM"/>
    <s v="REFLEC"/>
    <s v="d=5cm"/>
    <d v="2018-05-14T00:00:00"/>
    <n v="13.13815"/>
    <n v="1.6510480000000001"/>
    <n v="1.85581"/>
    <n v="2.7609539999999999"/>
    <n v="0.5860978"/>
    <n v="1.252259E-2"/>
    <n v="0.13907520000000001"/>
    <n v="3.1976590000000001E-5"/>
    <n v="1.6816569999999999E-2"/>
    <n v="3.941745E-3"/>
    <n v="4.258982E-2"/>
    <n v="0.12501660000000001"/>
    <n v="3.1713269999999998E-3"/>
    <n v="5.7705110000000001E-4"/>
    <n v="8.6272120000000004E-3"/>
    <n v="3.9229670000000001E-4"/>
    <n v="2.2949450644193101"/>
    <n v="4.5280218359306241"/>
    <n v="0.54109177683314968"/>
    <n v="4.6080810758796709"/>
    <n v="6.2032713237155148"/>
    <n v="1226.82468643467"/>
  </r>
  <r>
    <s v="spec_IRF_test"/>
    <s v="spec_MEAS_test"/>
    <s v="rho=1.3"/>
    <x v="53"/>
    <x v="1"/>
    <s v="LARD+HAM"/>
    <s v="REFLEC"/>
    <s v="d=5cm"/>
    <d v="2018-05-14T00:00:00"/>
    <n v="13.13815"/>
    <n v="1.6510480000000001"/>
    <n v="1.85581"/>
    <n v="2.7609539999999999"/>
    <n v="0.5860978"/>
    <n v="1.252259E-2"/>
    <n v="0.13907520000000001"/>
    <n v="3.1976590000000001E-5"/>
    <n v="1.6816569999999999E-2"/>
    <n v="3.941745E-3"/>
    <n v="4.258982E-2"/>
    <n v="0.12501660000000001"/>
    <n v="3.1713269999999998E-3"/>
    <n v="5.7705110000000001E-4"/>
    <n v="8.6272120000000004E-3"/>
    <n v="3.9229670000000001E-4"/>
    <n v="2.2949450644193101"/>
    <n v="4.5280218359306241"/>
    <n v="0.54109177683314968"/>
    <n v="4.6080810758796709"/>
    <n v="6.2032713237155148"/>
    <n v="1226.82468643467"/>
  </r>
  <r>
    <s v="spec_IRF_test"/>
    <s v="spec_MEAS_test"/>
    <s v="rho=1.3"/>
    <x v="53"/>
    <x v="1"/>
    <s v="LARD+HAM"/>
    <s v="REFLEC"/>
    <s v="d=5cm"/>
    <d v="2018-05-14T00:00:00"/>
    <n v="13.13815"/>
    <n v="1.6510480000000001"/>
    <n v="1.85581"/>
    <n v="2.7609539999999999"/>
    <n v="0.5860978"/>
    <n v="1.252259E-2"/>
    <n v="0.13907520000000001"/>
    <n v="3.1976590000000001E-5"/>
    <n v="1.6816569999999999E-2"/>
    <n v="3.941745E-3"/>
    <n v="4.258982E-2"/>
    <n v="0.12501660000000001"/>
    <n v="3.1713269999999998E-3"/>
    <n v="5.7705110000000001E-4"/>
    <n v="8.6272120000000004E-3"/>
    <n v="3.9229670000000001E-4"/>
    <n v="2.2949450644193101"/>
    <n v="4.5280218359306241"/>
    <n v="0.54109177683314968"/>
    <n v="4.6080810758796709"/>
    <n v="6.2032713237155148"/>
    <n v="1226.82468643467"/>
  </r>
  <r>
    <s v="spec_IRF_test"/>
    <s v="spec_MEAS_test"/>
    <s v="rho=1.3"/>
    <x v="53"/>
    <x v="1"/>
    <s v="LARD+HAM"/>
    <s v="REFLEC"/>
    <s v="d=5cm"/>
    <d v="2018-05-14T00:00:00"/>
    <n v="13.13815"/>
    <n v="1.6510480000000001"/>
    <n v="1.85581"/>
    <n v="2.7609539999999999"/>
    <n v="0.5860978"/>
    <n v="1.252259E-2"/>
    <n v="0.13907520000000001"/>
    <n v="3.1976590000000001E-5"/>
    <n v="1.6816569999999999E-2"/>
    <n v="3.941745E-3"/>
    <n v="4.258982E-2"/>
    <n v="0.12501660000000001"/>
    <n v="3.1713269999999998E-3"/>
    <n v="5.7705110000000001E-4"/>
    <n v="8.6272120000000004E-3"/>
    <n v="3.9229670000000001E-4"/>
    <n v="2.2949450644193101"/>
    <n v="4.5280218359306241"/>
    <n v="0.54109177683314968"/>
    <n v="4.6080810758796709"/>
    <n v="6.2032713237155148"/>
    <n v="1226.82468643467"/>
  </r>
  <r>
    <s v="spec_IRF_test"/>
    <s v="spec_MEAS_test"/>
    <s v="rho=1.3"/>
    <x v="53"/>
    <x v="1"/>
    <s v="LARD+HAM"/>
    <s v="REFLEC"/>
    <s v="d=5cm"/>
    <d v="2018-05-14T00:00:00"/>
    <n v="13.13815"/>
    <n v="1.6510480000000001"/>
    <n v="1.85581"/>
    <n v="2.7609539999999999"/>
    <n v="0.5860978"/>
    <n v="1.252259E-2"/>
    <n v="0.13907520000000001"/>
    <n v="3.1976590000000001E-5"/>
    <n v="1.6816569999999999E-2"/>
    <n v="3.941745E-3"/>
    <n v="4.258982E-2"/>
    <n v="0.12501660000000001"/>
    <n v="3.1713269999999998E-3"/>
    <n v="5.7705110000000001E-4"/>
    <n v="8.6272120000000004E-3"/>
    <n v="3.9229670000000001E-4"/>
    <n v="2.2949450644193101"/>
    <n v="4.5280218359306241"/>
    <n v="0.54109177683314968"/>
    <n v="4.6080810758796709"/>
    <n v="6.2032713237155148"/>
    <n v="1226.82468643467"/>
  </r>
  <r>
    <s v="spec_IRF_test"/>
    <s v="spec_MEAS_test"/>
    <s v="rho=1.3"/>
    <x v="53"/>
    <x v="1"/>
    <s v="LARD+HAM"/>
    <s v="REFLEC"/>
    <s v="d=5cm"/>
    <d v="2018-05-14T00:00:00"/>
    <n v="13.13815"/>
    <n v="1.6510480000000001"/>
    <n v="1.85581"/>
    <n v="2.7609539999999999"/>
    <n v="0.5860978"/>
    <n v="1.252259E-2"/>
    <n v="0.13907520000000001"/>
    <n v="3.1976590000000001E-5"/>
    <n v="1.6816569999999999E-2"/>
    <n v="3.941745E-3"/>
    <n v="4.258982E-2"/>
    <n v="0.12501660000000001"/>
    <n v="3.1713269999999998E-3"/>
    <n v="5.7705110000000001E-4"/>
    <n v="8.6272120000000004E-3"/>
    <n v="3.9229670000000001E-4"/>
    <n v="2.2949450644193101"/>
    <n v="4.5280218359306241"/>
    <n v="0.54109177683314968"/>
    <n v="4.6080810758796709"/>
    <n v="6.2032713237155148"/>
    <n v="1226.82468643467"/>
  </r>
  <r>
    <s v="spec_IRF_test"/>
    <s v="spec_MEAS_test"/>
    <s v="rho=2.6"/>
    <x v="54"/>
    <x v="1"/>
    <s v="LARD+HAM"/>
    <s v="REFLEC"/>
    <s v="d=5cm"/>
    <d v="2018-05-14T00:00:00"/>
    <n v="12.670529999999999"/>
    <n v="1.9021479999999999"/>
    <n v="1.3304279999999999"/>
    <n v="2.1797650000000002"/>
    <n v="0.47637109999999999"/>
    <n v="2.0605990000000001E-2"/>
    <n v="0.1057414"/>
    <n v="2.001883E-6"/>
    <n v="1.682034E-2"/>
    <n v="3.8696389999999998E-3"/>
    <n v="2.2457890000000001E-2"/>
    <n v="5.5988620000000003E-2"/>
    <n v="1.6184000000000001E-3"/>
    <n v="2.8219509999999998E-4"/>
    <n v="4.4110959999999998E-3"/>
    <n v="1.84938E-4"/>
    <n v="1.68801994546116"/>
    <n v="2.5685622073939163"/>
    <n v="0.33973513506591818"/>
    <n v="1.3694809130743049"/>
    <n v="4.1715884223208697"/>
    <n v="9238.2022325980088"/>
  </r>
  <r>
    <s v="spec_IRF_test"/>
    <s v="spec_MEAS_test"/>
    <s v="rho=2.6"/>
    <x v="54"/>
    <x v="1"/>
    <s v="LARD+HAM"/>
    <s v="REFLEC"/>
    <s v="d=5cm"/>
    <d v="2018-05-14T00:00:00"/>
    <n v="12.670529999999999"/>
    <n v="1.9021479999999999"/>
    <n v="1.3304279999999999"/>
    <n v="2.1797650000000002"/>
    <n v="0.47637109999999999"/>
    <n v="2.0605990000000001E-2"/>
    <n v="0.1057414"/>
    <n v="2.001883E-6"/>
    <n v="1.682034E-2"/>
    <n v="3.8696389999999998E-3"/>
    <n v="2.2457890000000001E-2"/>
    <n v="5.5988620000000003E-2"/>
    <n v="1.6184000000000001E-3"/>
    <n v="2.8219509999999998E-4"/>
    <n v="4.4110959999999998E-3"/>
    <n v="1.84938E-4"/>
    <n v="1.68801994546116"/>
    <n v="2.5685622073939163"/>
    <n v="0.33973513506591818"/>
    <n v="1.3694809130743049"/>
    <n v="4.1715884223208697"/>
    <n v="9238.2022325980088"/>
  </r>
  <r>
    <s v="spec_IRF_test"/>
    <s v="spec_MEAS_test"/>
    <s v="rho=2.6"/>
    <x v="54"/>
    <x v="1"/>
    <s v="LARD+HAM"/>
    <s v="REFLEC"/>
    <s v="d=5cm"/>
    <d v="2018-05-14T00:00:00"/>
    <n v="12.670529999999999"/>
    <n v="1.9021479999999999"/>
    <n v="1.3304279999999999"/>
    <n v="2.1797650000000002"/>
    <n v="0.47637109999999999"/>
    <n v="2.0605990000000001E-2"/>
    <n v="0.1057414"/>
    <n v="2.001883E-6"/>
    <n v="1.682034E-2"/>
    <n v="3.8696389999999998E-3"/>
    <n v="2.2457890000000001E-2"/>
    <n v="5.5988620000000003E-2"/>
    <n v="1.6184000000000001E-3"/>
    <n v="2.8219509999999998E-4"/>
    <n v="4.4110959999999998E-3"/>
    <n v="1.84938E-4"/>
    <n v="1.68801994546116"/>
    <n v="2.5685622073939163"/>
    <n v="0.33973513506591818"/>
    <n v="1.3694809130743049"/>
    <n v="4.1715884223208697"/>
    <n v="9238.2022325980088"/>
  </r>
  <r>
    <s v="spec_IRF_test"/>
    <s v="spec_MEAS_test"/>
    <s v="rho=2.6"/>
    <x v="54"/>
    <x v="1"/>
    <s v="LARD+HAM"/>
    <s v="REFLEC"/>
    <s v="d=5cm"/>
    <d v="2018-05-14T00:00:00"/>
    <n v="12.670529999999999"/>
    <n v="1.9021479999999999"/>
    <n v="1.3304279999999999"/>
    <n v="2.1797650000000002"/>
    <n v="0.47637109999999999"/>
    <n v="2.0605990000000001E-2"/>
    <n v="0.1057414"/>
    <n v="2.001883E-6"/>
    <n v="1.682034E-2"/>
    <n v="3.8696389999999998E-3"/>
    <n v="2.2457890000000001E-2"/>
    <n v="5.5988620000000003E-2"/>
    <n v="1.6184000000000001E-3"/>
    <n v="2.8219509999999998E-4"/>
    <n v="4.4110959999999998E-3"/>
    <n v="1.84938E-4"/>
    <n v="1.68801994546116"/>
    <n v="2.5685622073939163"/>
    <n v="0.33973513506591818"/>
    <n v="1.3694809130743049"/>
    <n v="4.1715884223208697"/>
    <n v="9238.2022325980088"/>
  </r>
  <r>
    <s v="spec_IRF_test"/>
    <s v="spec_MEAS_test"/>
    <s v="rho=2.6"/>
    <x v="54"/>
    <x v="1"/>
    <s v="LARD+HAM"/>
    <s v="REFLEC"/>
    <s v="d=5cm"/>
    <d v="2018-05-14T00:00:00"/>
    <n v="12.670529999999999"/>
    <n v="1.9021479999999999"/>
    <n v="1.3304279999999999"/>
    <n v="2.1797650000000002"/>
    <n v="0.47637109999999999"/>
    <n v="2.0605990000000001E-2"/>
    <n v="0.1057414"/>
    <n v="2.001883E-6"/>
    <n v="1.682034E-2"/>
    <n v="3.8696389999999998E-3"/>
    <n v="2.2457890000000001E-2"/>
    <n v="5.5988620000000003E-2"/>
    <n v="1.6184000000000001E-3"/>
    <n v="2.8219509999999998E-4"/>
    <n v="4.4110959999999998E-3"/>
    <n v="1.84938E-4"/>
    <n v="1.68801994546116"/>
    <n v="2.5685622073939163"/>
    <n v="0.33973513506591818"/>
    <n v="1.3694809130743049"/>
    <n v="4.1715884223208697"/>
    <n v="9238.2022325980088"/>
  </r>
  <r>
    <s v="spec_IRF_test"/>
    <s v="spec_MEAS_test"/>
    <s v="rho=2.6"/>
    <x v="54"/>
    <x v="1"/>
    <s v="LARD+HAM"/>
    <s v="REFLEC"/>
    <s v="d=5cm"/>
    <d v="2018-05-14T00:00:00"/>
    <n v="12.670529999999999"/>
    <n v="1.9021479999999999"/>
    <n v="1.3304279999999999"/>
    <n v="2.1797650000000002"/>
    <n v="0.47637109999999999"/>
    <n v="2.0605990000000001E-2"/>
    <n v="0.1057414"/>
    <n v="2.001883E-6"/>
    <n v="1.682034E-2"/>
    <n v="3.8696389999999998E-3"/>
    <n v="2.2457890000000001E-2"/>
    <n v="5.5988620000000003E-2"/>
    <n v="1.6184000000000001E-3"/>
    <n v="2.8219509999999998E-4"/>
    <n v="4.4110959999999998E-3"/>
    <n v="1.84938E-4"/>
    <n v="1.68801994546116"/>
    <n v="2.5685622073939163"/>
    <n v="0.33973513506591818"/>
    <n v="1.3694809130743049"/>
    <n v="4.1715884223208697"/>
    <n v="9238.2022325980088"/>
  </r>
  <r>
    <s v="spec_IRF_test"/>
    <s v="spec_MEAS_test"/>
    <s v="rho=2.6"/>
    <x v="54"/>
    <x v="1"/>
    <s v="LARD+HAM"/>
    <s v="REFLEC"/>
    <s v="d=5cm"/>
    <d v="2018-05-14T00:00:00"/>
    <n v="12.670529999999999"/>
    <n v="1.9021479999999999"/>
    <n v="1.3304279999999999"/>
    <n v="2.1797650000000002"/>
    <n v="0.47637109999999999"/>
    <n v="2.0605990000000001E-2"/>
    <n v="0.1057414"/>
    <n v="2.001883E-6"/>
    <n v="1.682034E-2"/>
    <n v="3.8696389999999998E-3"/>
    <n v="2.2457890000000001E-2"/>
    <n v="5.5988620000000003E-2"/>
    <n v="1.6184000000000001E-3"/>
    <n v="2.8219509999999998E-4"/>
    <n v="4.4110959999999998E-3"/>
    <n v="1.84938E-4"/>
    <n v="1.68801994546116"/>
    <n v="2.5685622073939163"/>
    <n v="0.33973513506591818"/>
    <n v="1.3694809130743049"/>
    <n v="4.1715884223208697"/>
    <n v="9238.2022325980088"/>
  </r>
  <r>
    <s v="spec_IRF_test"/>
    <s v="spec_MEAS_test"/>
    <s v="rho=2.6"/>
    <x v="54"/>
    <x v="1"/>
    <s v="LARD+HAM"/>
    <s v="REFLEC"/>
    <s v="d=5cm"/>
    <d v="2018-05-14T00:00:00"/>
    <n v="12.670529999999999"/>
    <n v="1.9021479999999999"/>
    <n v="1.3304279999999999"/>
    <n v="2.1797650000000002"/>
    <n v="0.47637109999999999"/>
    <n v="2.0605990000000001E-2"/>
    <n v="0.1057414"/>
    <n v="2.001883E-6"/>
    <n v="1.682034E-2"/>
    <n v="3.8696389999999998E-3"/>
    <n v="2.2457890000000001E-2"/>
    <n v="5.5988620000000003E-2"/>
    <n v="1.6184000000000001E-3"/>
    <n v="2.8219509999999998E-4"/>
    <n v="4.4110959999999998E-3"/>
    <n v="1.84938E-4"/>
    <n v="1.68801994546116"/>
    <n v="2.5685622073939163"/>
    <n v="0.33973513506591818"/>
    <n v="1.3694809130743049"/>
    <n v="4.1715884223208697"/>
    <n v="9238.2022325980088"/>
  </r>
  <r>
    <s v="spec_IRF_test"/>
    <s v="spec_MEAS_test"/>
    <s v="rho=1.3"/>
    <x v="55"/>
    <x v="1"/>
    <s v="LARD+HAM"/>
    <s v="REFLEC"/>
    <s v="d=5cm"/>
    <d v="2018-05-14T00:00:00"/>
    <n v="12.7088"/>
    <n v="1.6728730000000001"/>
    <n v="2.1427330000000002"/>
    <n v="2.6698200000000001"/>
    <n v="0.55370540000000001"/>
    <n v="1.3551580000000001E-2"/>
    <n v="0.1554392"/>
    <n v="2.038394E-7"/>
    <n v="1.7069109999999998E-2"/>
    <n v="4.1029450000000002E-3"/>
    <n v="4.1882959999999997E-2"/>
    <n v="0.12869539999999999"/>
    <n v="3.1276009999999998E-3"/>
    <n v="5.7476849999999998E-4"/>
    <n v="8.4808690000000003E-3"/>
    <n v="4.0042739999999999E-4"/>
    <n v="1.9546513728028638"/>
    <n v="4.8203774037201006"/>
    <n v="0.5648492862811163"/>
    <n v="4.2413393862560671"/>
    <n v="5.4560683534140679"/>
    <n v="196442.59156963768"/>
  </r>
  <r>
    <s v="spec_IRF_test"/>
    <s v="spec_MEAS_test"/>
    <s v="rho=1.3"/>
    <x v="55"/>
    <x v="1"/>
    <s v="LARD+HAM"/>
    <s v="REFLEC"/>
    <s v="d=5cm"/>
    <d v="2018-05-14T00:00:00"/>
    <n v="12.7088"/>
    <n v="1.6728730000000001"/>
    <n v="2.1427330000000002"/>
    <n v="2.6698200000000001"/>
    <n v="0.55370540000000001"/>
    <n v="1.3551580000000001E-2"/>
    <n v="0.1554392"/>
    <n v="2.038394E-7"/>
    <n v="1.7069109999999998E-2"/>
    <n v="4.1029450000000002E-3"/>
    <n v="4.1882959999999997E-2"/>
    <n v="0.12869539999999999"/>
    <n v="3.1276009999999998E-3"/>
    <n v="5.7476849999999998E-4"/>
    <n v="8.4808690000000003E-3"/>
    <n v="4.0042739999999999E-4"/>
    <n v="1.9546513728028638"/>
    <n v="4.8203774037201006"/>
    <n v="0.5648492862811163"/>
    <n v="4.2413393862560671"/>
    <n v="5.4560683534140679"/>
    <n v="196442.59156963768"/>
  </r>
  <r>
    <s v="spec_IRF_test"/>
    <s v="spec_MEAS_test"/>
    <s v="rho=1.3"/>
    <x v="55"/>
    <x v="1"/>
    <s v="LARD+HAM"/>
    <s v="REFLEC"/>
    <s v="d=5cm"/>
    <d v="2018-05-14T00:00:00"/>
    <n v="12.7088"/>
    <n v="1.6728730000000001"/>
    <n v="2.1427330000000002"/>
    <n v="2.6698200000000001"/>
    <n v="0.55370540000000001"/>
    <n v="1.3551580000000001E-2"/>
    <n v="0.1554392"/>
    <n v="2.038394E-7"/>
    <n v="1.7069109999999998E-2"/>
    <n v="4.1029450000000002E-3"/>
    <n v="4.1882959999999997E-2"/>
    <n v="0.12869539999999999"/>
    <n v="3.1276009999999998E-3"/>
    <n v="5.7476849999999998E-4"/>
    <n v="8.4808690000000003E-3"/>
    <n v="4.0042739999999999E-4"/>
    <n v="1.9546513728028638"/>
    <n v="4.8203774037201006"/>
    <n v="0.5648492862811163"/>
    <n v="4.2413393862560671"/>
    <n v="5.4560683534140679"/>
    <n v="196442.59156963768"/>
  </r>
  <r>
    <s v="spec_IRF_test"/>
    <s v="spec_MEAS_test"/>
    <s v="rho=1.3"/>
    <x v="55"/>
    <x v="1"/>
    <s v="LARD+HAM"/>
    <s v="REFLEC"/>
    <s v="d=5cm"/>
    <d v="2018-05-14T00:00:00"/>
    <n v="12.7088"/>
    <n v="1.6728730000000001"/>
    <n v="2.1427330000000002"/>
    <n v="2.6698200000000001"/>
    <n v="0.55370540000000001"/>
    <n v="1.3551580000000001E-2"/>
    <n v="0.1554392"/>
    <n v="2.038394E-7"/>
    <n v="1.7069109999999998E-2"/>
    <n v="4.1029450000000002E-3"/>
    <n v="4.1882959999999997E-2"/>
    <n v="0.12869539999999999"/>
    <n v="3.1276009999999998E-3"/>
    <n v="5.7476849999999998E-4"/>
    <n v="8.4808690000000003E-3"/>
    <n v="4.0042739999999999E-4"/>
    <n v="1.9546513728028638"/>
    <n v="4.8203774037201006"/>
    <n v="0.5648492862811163"/>
    <n v="4.2413393862560671"/>
    <n v="5.4560683534140679"/>
    <n v="196442.59156963768"/>
  </r>
  <r>
    <s v="spec_IRF_test"/>
    <s v="spec_MEAS_test"/>
    <s v="rho=1.3"/>
    <x v="55"/>
    <x v="1"/>
    <s v="LARD+HAM"/>
    <s v="REFLEC"/>
    <s v="d=5cm"/>
    <d v="2018-05-14T00:00:00"/>
    <n v="12.7088"/>
    <n v="1.6728730000000001"/>
    <n v="2.1427330000000002"/>
    <n v="2.6698200000000001"/>
    <n v="0.55370540000000001"/>
    <n v="1.3551580000000001E-2"/>
    <n v="0.1554392"/>
    <n v="2.038394E-7"/>
    <n v="1.7069109999999998E-2"/>
    <n v="4.1029450000000002E-3"/>
    <n v="4.1882959999999997E-2"/>
    <n v="0.12869539999999999"/>
    <n v="3.1276009999999998E-3"/>
    <n v="5.7476849999999998E-4"/>
    <n v="8.4808690000000003E-3"/>
    <n v="4.0042739999999999E-4"/>
    <n v="1.9546513728028638"/>
    <n v="4.8203774037201006"/>
    <n v="0.5648492862811163"/>
    <n v="4.2413393862560671"/>
    <n v="5.4560683534140679"/>
    <n v="196442.59156963768"/>
  </r>
  <r>
    <s v="spec_IRF_test"/>
    <s v="spec_MEAS_test"/>
    <s v="rho=1.3"/>
    <x v="55"/>
    <x v="1"/>
    <s v="LARD+HAM"/>
    <s v="REFLEC"/>
    <s v="d=5cm"/>
    <d v="2018-05-14T00:00:00"/>
    <n v="12.7088"/>
    <n v="1.6728730000000001"/>
    <n v="2.1427330000000002"/>
    <n v="2.6698200000000001"/>
    <n v="0.55370540000000001"/>
    <n v="1.3551580000000001E-2"/>
    <n v="0.1554392"/>
    <n v="2.038394E-7"/>
    <n v="1.7069109999999998E-2"/>
    <n v="4.1029450000000002E-3"/>
    <n v="4.1882959999999997E-2"/>
    <n v="0.12869539999999999"/>
    <n v="3.1276009999999998E-3"/>
    <n v="5.7476849999999998E-4"/>
    <n v="8.4808690000000003E-3"/>
    <n v="4.0042739999999999E-4"/>
    <n v="1.9546513728028638"/>
    <n v="4.8203774037201006"/>
    <n v="0.5648492862811163"/>
    <n v="4.2413393862560671"/>
    <n v="5.4560683534140679"/>
    <n v="196442.59156963768"/>
  </r>
  <r>
    <s v="spec_IRF_test"/>
    <s v="spec_MEAS_test"/>
    <s v="rho=1.3"/>
    <x v="55"/>
    <x v="1"/>
    <s v="LARD+HAM"/>
    <s v="REFLEC"/>
    <s v="d=5cm"/>
    <d v="2018-05-14T00:00:00"/>
    <n v="12.7088"/>
    <n v="1.6728730000000001"/>
    <n v="2.1427330000000002"/>
    <n v="2.6698200000000001"/>
    <n v="0.55370540000000001"/>
    <n v="1.3551580000000001E-2"/>
    <n v="0.1554392"/>
    <n v="2.038394E-7"/>
    <n v="1.7069109999999998E-2"/>
    <n v="4.1029450000000002E-3"/>
    <n v="4.1882959999999997E-2"/>
    <n v="0.12869539999999999"/>
    <n v="3.1276009999999998E-3"/>
    <n v="5.7476849999999998E-4"/>
    <n v="8.4808690000000003E-3"/>
    <n v="4.0042739999999999E-4"/>
    <n v="1.9546513728028638"/>
    <n v="4.8203774037201006"/>
    <n v="0.5648492862811163"/>
    <n v="4.2413393862560671"/>
    <n v="5.4560683534140679"/>
    <n v="196442.59156963768"/>
  </r>
  <r>
    <s v="spec_IRF_test"/>
    <s v="spec_MEAS_test"/>
    <s v="rho=1.3"/>
    <x v="55"/>
    <x v="1"/>
    <s v="LARD+HAM"/>
    <s v="REFLEC"/>
    <s v="d=5cm"/>
    <d v="2018-05-14T00:00:00"/>
    <n v="12.7088"/>
    <n v="1.6728730000000001"/>
    <n v="2.1427330000000002"/>
    <n v="2.6698200000000001"/>
    <n v="0.55370540000000001"/>
    <n v="1.3551580000000001E-2"/>
    <n v="0.1554392"/>
    <n v="2.038394E-7"/>
    <n v="1.7069109999999998E-2"/>
    <n v="4.1029450000000002E-3"/>
    <n v="4.1882959999999997E-2"/>
    <n v="0.12869539999999999"/>
    <n v="3.1276009999999998E-3"/>
    <n v="5.7476849999999998E-4"/>
    <n v="8.4808690000000003E-3"/>
    <n v="4.0042739999999999E-4"/>
    <n v="1.9546513728028638"/>
    <n v="4.8203774037201006"/>
    <n v="0.5648492862811163"/>
    <n v="4.2413393862560671"/>
    <n v="5.4560683534140679"/>
    <n v="196442.591569637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96">
  <r>
    <s v="SOLs0098"/>
    <s v="SOLm0354"/>
    <x v="0"/>
    <n v="4.7006010000000001E-2"/>
    <n v="11.4887"/>
    <s v="sum"/>
    <s v="SEMI_INF"/>
    <s v="REFLEC"/>
    <x v="0"/>
    <s v="d=5cm"/>
    <x v="0"/>
    <x v="0"/>
    <x v="0"/>
  </r>
  <r>
    <s v="SOLs0098"/>
    <s v="SOLm0354"/>
    <x v="1"/>
    <n v="1.234528E-2"/>
    <n v="10.98391"/>
    <s v="sum"/>
    <s v="SEMI_INF"/>
    <s v="REFLEC"/>
    <x v="0"/>
    <s v="d=5cm"/>
    <x v="0"/>
    <x v="0"/>
    <x v="0"/>
  </r>
  <r>
    <s v="SOLs0098"/>
    <s v="SOLm0354"/>
    <x v="2"/>
    <n v="1.3091169999999999E-2"/>
    <n v="8.6284150000000004"/>
    <s v="sum"/>
    <s v="SEMI_INF"/>
    <s v="REFLEC"/>
    <x v="0"/>
    <s v="d=5cm"/>
    <x v="0"/>
    <x v="0"/>
    <x v="0"/>
  </r>
  <r>
    <s v="SOLs0098"/>
    <s v="SOLm0354"/>
    <x v="3"/>
    <n v="9.7107970000000002E-2"/>
    <n v="7.4107029999999998"/>
    <s v="sum"/>
    <s v="SEMI_INF"/>
    <s v="REFLEC"/>
    <x v="0"/>
    <s v="d=5cm"/>
    <x v="0"/>
    <x v="0"/>
    <x v="0"/>
  </r>
  <r>
    <s v="SOLs0098"/>
    <s v="SOLm0354"/>
    <x v="4"/>
    <n v="7.5640680000000002E-2"/>
    <n v="7.2090589999999999"/>
    <s v="sum"/>
    <s v="SEMI_INF"/>
    <s v="REFLEC"/>
    <x v="0"/>
    <s v="d=5cm"/>
    <x v="0"/>
    <x v="0"/>
    <x v="0"/>
  </r>
  <r>
    <s v="SOLs0098"/>
    <s v="SOLm0354"/>
    <x v="5"/>
    <n v="3.4557860000000003E-2"/>
    <n v="7.0740869999999996"/>
    <s v="sum"/>
    <s v="SEMI_INF"/>
    <s v="REFLEC"/>
    <x v="0"/>
    <s v="d=5cm"/>
    <x v="0"/>
    <x v="0"/>
    <x v="0"/>
  </r>
  <r>
    <s v="SOLs0098"/>
    <s v="SOLm0354"/>
    <x v="6"/>
    <n v="7.1435570000000004E-2"/>
    <n v="6.4368869999999996"/>
    <s v="sum"/>
    <s v="SEMI_INF"/>
    <s v="REFLEC"/>
    <x v="0"/>
    <s v="d=5cm"/>
    <x v="0"/>
    <x v="0"/>
    <x v="0"/>
  </r>
  <r>
    <s v="SOLs0098"/>
    <s v="SOLm0354"/>
    <x v="7"/>
    <n v="4.5554369999999997E-2"/>
    <n v="6.2596910000000001"/>
    <s v="sum"/>
    <s v="SEMI_INF"/>
    <s v="REFLEC"/>
    <x v="0"/>
    <s v="d=5cm"/>
    <x v="0"/>
    <x v="0"/>
    <x v="0"/>
  </r>
  <r>
    <s v="SOLs0098"/>
    <s v="SOLm0355"/>
    <x v="0"/>
    <n v="4.6320449999999999E-2"/>
    <n v="10.864800000000001"/>
    <s v="sum"/>
    <s v="SEMI_INF"/>
    <s v="REFLEC"/>
    <x v="1"/>
    <s v="d=5cm"/>
    <x v="0"/>
    <x v="0"/>
    <x v="0"/>
  </r>
  <r>
    <s v="SOLs0098"/>
    <s v="SOLm0355"/>
    <x v="1"/>
    <n v="1.263135E-2"/>
    <n v="10.856629999999999"/>
    <s v="sum"/>
    <s v="SEMI_INF"/>
    <s v="REFLEC"/>
    <x v="1"/>
    <s v="d=5cm"/>
    <x v="0"/>
    <x v="0"/>
    <x v="0"/>
  </r>
  <r>
    <s v="SOLs0098"/>
    <s v="SOLm0355"/>
    <x v="2"/>
    <n v="1.592795E-2"/>
    <n v="8.5444209999999998"/>
    <s v="sum"/>
    <s v="SEMI_INF"/>
    <s v="REFLEC"/>
    <x v="1"/>
    <s v="d=5cm"/>
    <x v="0"/>
    <x v="0"/>
    <x v="0"/>
  </r>
  <r>
    <s v="SOLs0098"/>
    <s v="SOLm0355"/>
    <x v="3"/>
    <n v="0.1036883"/>
    <n v="7.455705"/>
    <s v="sum"/>
    <s v="SEMI_INF"/>
    <s v="REFLEC"/>
    <x v="1"/>
    <s v="d=5cm"/>
    <x v="0"/>
    <x v="0"/>
    <x v="0"/>
  </r>
  <r>
    <s v="SOLs0098"/>
    <s v="SOLm0355"/>
    <x v="4"/>
    <n v="7.9576309999999997E-2"/>
    <n v="7.1775039999999999"/>
    <s v="sum"/>
    <s v="SEMI_INF"/>
    <s v="REFLEC"/>
    <x v="1"/>
    <s v="d=5cm"/>
    <x v="0"/>
    <x v="0"/>
    <x v="0"/>
  </r>
  <r>
    <s v="SOLs0098"/>
    <s v="SOLm0355"/>
    <x v="5"/>
    <n v="4.3567649999999999E-2"/>
    <n v="7.1291060000000002"/>
    <s v="sum"/>
    <s v="SEMI_INF"/>
    <s v="REFLEC"/>
    <x v="1"/>
    <s v="d=5cm"/>
    <x v="0"/>
    <x v="0"/>
    <x v="0"/>
  </r>
  <r>
    <s v="SOLs0098"/>
    <s v="SOLm0355"/>
    <x v="6"/>
    <n v="8.2378889999999996E-2"/>
    <n v="6.6977650000000004"/>
    <s v="sum"/>
    <s v="SEMI_INF"/>
    <s v="REFLEC"/>
    <x v="1"/>
    <s v="d=5cm"/>
    <x v="0"/>
    <x v="0"/>
    <x v="0"/>
  </r>
  <r>
    <s v="SOLs0098"/>
    <s v="SOLm0355"/>
    <x v="7"/>
    <n v="5.3064859999999998E-2"/>
    <n v="6.3285840000000002"/>
    <s v="sum"/>
    <s v="SEMI_INF"/>
    <s v="REFLEC"/>
    <x v="1"/>
    <s v="d=5cm"/>
    <x v="0"/>
    <x v="0"/>
    <x v="0"/>
  </r>
  <r>
    <s v="SOLs0098"/>
    <s v="SOLm0356"/>
    <x v="0"/>
    <n v="3.9748779999999997E-2"/>
    <n v="10.538180000000001"/>
    <s v="sum"/>
    <s v="SEMI_INF"/>
    <s v="REFLEC"/>
    <x v="2"/>
    <s v="d=5cm"/>
    <x v="0"/>
    <x v="0"/>
    <x v="0"/>
  </r>
  <r>
    <s v="SOLs0098"/>
    <s v="SOLm0356"/>
    <x v="1"/>
    <n v="1.2760759999999999E-2"/>
    <n v="11.154450000000001"/>
    <s v="sum"/>
    <s v="SEMI_INF"/>
    <s v="REFLEC"/>
    <x v="2"/>
    <s v="d=5cm"/>
    <x v="0"/>
    <x v="0"/>
    <x v="0"/>
  </r>
  <r>
    <s v="SOLs0098"/>
    <s v="SOLm0356"/>
    <x v="2"/>
    <n v="1.473174E-2"/>
    <n v="8.4089279999999995"/>
    <s v="sum"/>
    <s v="SEMI_INF"/>
    <s v="REFLEC"/>
    <x v="2"/>
    <s v="d=5cm"/>
    <x v="0"/>
    <x v="0"/>
    <x v="0"/>
  </r>
  <r>
    <s v="SOLs0098"/>
    <s v="SOLm0356"/>
    <x v="3"/>
    <n v="0.1003203"/>
    <n v="7.1613470000000001"/>
    <s v="sum"/>
    <s v="SEMI_INF"/>
    <s v="REFLEC"/>
    <x v="2"/>
    <s v="d=5cm"/>
    <x v="0"/>
    <x v="0"/>
    <x v="0"/>
  </r>
  <r>
    <s v="SOLs0098"/>
    <s v="SOLm0356"/>
    <x v="4"/>
    <n v="7.5279219999999994E-2"/>
    <n v="6.8275540000000001"/>
    <s v="sum"/>
    <s v="SEMI_INF"/>
    <s v="REFLEC"/>
    <x v="2"/>
    <s v="d=5cm"/>
    <x v="0"/>
    <x v="0"/>
    <x v="0"/>
  </r>
  <r>
    <s v="SOLs0098"/>
    <s v="SOLm0356"/>
    <x v="5"/>
    <n v="4.3277650000000001E-2"/>
    <n v="6.8032649999999997"/>
    <s v="sum"/>
    <s v="SEMI_INF"/>
    <s v="REFLEC"/>
    <x v="2"/>
    <s v="d=5cm"/>
    <x v="0"/>
    <x v="0"/>
    <x v="0"/>
  </r>
  <r>
    <s v="SOLs0098"/>
    <s v="SOLm0356"/>
    <x v="6"/>
    <n v="8.0081349999999996E-2"/>
    <n v="6.4458479999999998"/>
    <s v="sum"/>
    <s v="SEMI_INF"/>
    <s v="REFLEC"/>
    <x v="2"/>
    <s v="d=5cm"/>
    <x v="0"/>
    <x v="0"/>
    <x v="0"/>
  </r>
  <r>
    <s v="SOLs0098"/>
    <s v="SOLm0356"/>
    <x v="7"/>
    <n v="5.2061370000000003E-2"/>
    <n v="6.1538550000000001"/>
    <s v="sum"/>
    <s v="SEMI_INF"/>
    <s v="REFLEC"/>
    <x v="2"/>
    <s v="d=5cm"/>
    <x v="0"/>
    <x v="0"/>
    <x v="0"/>
  </r>
  <r>
    <s v="SOLs0098"/>
    <s v="SOLm0357"/>
    <x v="0"/>
    <n v="3.9528109999999998E-2"/>
    <n v="12.78209"/>
    <s v="sum"/>
    <s v="SEMI_INF"/>
    <s v="REFLEC"/>
    <x v="3"/>
    <s v="d=5cm"/>
    <x v="0"/>
    <x v="0"/>
    <x v="0"/>
  </r>
  <r>
    <s v="SOLs0098"/>
    <s v="SOLm0357"/>
    <x v="1"/>
    <n v="1.1953989999999999E-2"/>
    <n v="12.1081"/>
    <s v="sum"/>
    <s v="SEMI_INF"/>
    <s v="REFLEC"/>
    <x v="3"/>
    <s v="d=5cm"/>
    <x v="0"/>
    <x v="0"/>
    <x v="0"/>
  </r>
  <r>
    <s v="SOLs0098"/>
    <s v="SOLm0357"/>
    <x v="2"/>
    <n v="1.662017E-2"/>
    <n v="9.4579559999999994"/>
    <s v="sum"/>
    <s v="SEMI_INF"/>
    <s v="REFLEC"/>
    <x v="3"/>
    <s v="d=5cm"/>
    <x v="0"/>
    <x v="0"/>
    <x v="0"/>
  </r>
  <r>
    <s v="SOLs0098"/>
    <s v="SOLm0357"/>
    <x v="3"/>
    <n v="0.1027187"/>
    <n v="8.1244429999999994"/>
    <s v="sum"/>
    <s v="SEMI_INF"/>
    <s v="REFLEC"/>
    <x v="3"/>
    <s v="d=5cm"/>
    <x v="0"/>
    <x v="0"/>
    <x v="0"/>
  </r>
  <r>
    <s v="SOLs0098"/>
    <s v="SOLm0357"/>
    <x v="4"/>
    <n v="7.7723189999999998E-2"/>
    <n v="7.7553780000000003"/>
    <s v="sum"/>
    <s v="SEMI_INF"/>
    <s v="REFLEC"/>
    <x v="3"/>
    <s v="d=5cm"/>
    <x v="0"/>
    <x v="0"/>
    <x v="0"/>
  </r>
  <r>
    <s v="SOLs0098"/>
    <s v="SOLm0357"/>
    <x v="5"/>
    <n v="3.9993679999999997E-2"/>
    <n v="7.817526"/>
    <s v="sum"/>
    <s v="SEMI_INF"/>
    <s v="REFLEC"/>
    <x v="3"/>
    <s v="d=5cm"/>
    <x v="0"/>
    <x v="0"/>
    <x v="0"/>
  </r>
  <r>
    <s v="SOLs0098"/>
    <s v="SOLm0357"/>
    <x v="6"/>
    <n v="7.726442E-2"/>
    <n v="7.1548819999999997"/>
    <s v="sum"/>
    <s v="SEMI_INF"/>
    <s v="REFLEC"/>
    <x v="3"/>
    <s v="d=5cm"/>
    <x v="0"/>
    <x v="0"/>
    <x v="0"/>
  </r>
  <r>
    <s v="SOLs0098"/>
    <s v="SOLm0357"/>
    <x v="7"/>
    <n v="5.0287489999999997E-2"/>
    <n v="6.8639970000000003"/>
    <s v="sum"/>
    <s v="SEMI_INF"/>
    <s v="REFLEC"/>
    <x v="3"/>
    <s v="d=5cm"/>
    <x v="0"/>
    <x v="0"/>
    <x v="0"/>
  </r>
  <r>
    <s v="SOLs0098"/>
    <s v="SOLm0358"/>
    <x v="0"/>
    <n v="4.1026840000000002E-2"/>
    <n v="12.0871"/>
    <s v="sum"/>
    <s v="SEMI_INF"/>
    <s v="REFLEC"/>
    <x v="4"/>
    <s v="d=5cm"/>
    <x v="0"/>
    <x v="0"/>
    <x v="0"/>
  </r>
  <r>
    <s v="SOLs0098"/>
    <s v="SOLm0358"/>
    <x v="1"/>
    <n v="1.16636E-2"/>
    <n v="11.540979999999999"/>
    <s v="sum"/>
    <s v="SEMI_INF"/>
    <s v="REFLEC"/>
    <x v="4"/>
    <s v="d=5cm"/>
    <x v="0"/>
    <x v="0"/>
    <x v="0"/>
  </r>
  <r>
    <s v="SOLs0098"/>
    <s v="SOLm0358"/>
    <x v="2"/>
    <n v="1.6410500000000001E-2"/>
    <n v="9.0245060000000006"/>
    <s v="sum"/>
    <s v="SEMI_INF"/>
    <s v="REFLEC"/>
    <x v="4"/>
    <s v="d=5cm"/>
    <x v="0"/>
    <x v="0"/>
    <x v="0"/>
  </r>
  <r>
    <s v="SOLs0098"/>
    <s v="SOLm0358"/>
    <x v="3"/>
    <n v="0.1038859"/>
    <n v="7.8595110000000004"/>
    <s v="sum"/>
    <s v="SEMI_INF"/>
    <s v="REFLEC"/>
    <x v="4"/>
    <s v="d=5cm"/>
    <x v="0"/>
    <x v="0"/>
    <x v="0"/>
  </r>
  <r>
    <s v="SOLs0098"/>
    <s v="SOLm0358"/>
    <x v="4"/>
    <n v="8.0462519999999996E-2"/>
    <n v="7.6176300000000001"/>
    <s v="sum"/>
    <s v="SEMI_INF"/>
    <s v="REFLEC"/>
    <x v="4"/>
    <s v="d=5cm"/>
    <x v="0"/>
    <x v="0"/>
    <x v="0"/>
  </r>
  <r>
    <s v="SOLs0098"/>
    <s v="SOLm0358"/>
    <x v="5"/>
    <n v="4.2575389999999998E-2"/>
    <n v="7.5648049999999998"/>
    <s v="sum"/>
    <s v="SEMI_INF"/>
    <s v="REFLEC"/>
    <x v="4"/>
    <s v="d=5cm"/>
    <x v="0"/>
    <x v="0"/>
    <x v="0"/>
  </r>
  <r>
    <s v="SOLs0098"/>
    <s v="SOLm0358"/>
    <x v="6"/>
    <n v="8.0881289999999995E-2"/>
    <n v="6.9657270000000002"/>
    <s v="sum"/>
    <s v="SEMI_INF"/>
    <s v="REFLEC"/>
    <x v="4"/>
    <s v="d=5cm"/>
    <x v="0"/>
    <x v="0"/>
    <x v="0"/>
  </r>
  <r>
    <s v="SOLs0098"/>
    <s v="SOLm0358"/>
    <x v="7"/>
    <n v="5.2400189999999999E-2"/>
    <n v="6.6262210000000001"/>
    <s v="sum"/>
    <s v="SEMI_INF"/>
    <s v="REFLEC"/>
    <x v="4"/>
    <s v="d=5cm"/>
    <x v="0"/>
    <x v="0"/>
    <x v="0"/>
  </r>
  <r>
    <s v="SOLs0098"/>
    <s v="SOLm0359"/>
    <x v="0"/>
    <n v="3.9482749999999997E-2"/>
    <n v="11.59122"/>
    <s v="sum"/>
    <s v="SEMI_INF"/>
    <s v="REFLEC"/>
    <x v="5"/>
    <s v="d=5cm"/>
    <x v="0"/>
    <x v="0"/>
    <x v="0"/>
  </r>
  <r>
    <s v="SOLs0098"/>
    <s v="SOLm0359"/>
    <x v="1"/>
    <n v="1.1525860000000001E-2"/>
    <n v="11.581619999999999"/>
    <s v="sum"/>
    <s v="SEMI_INF"/>
    <s v="REFLEC"/>
    <x v="5"/>
    <s v="d=5cm"/>
    <x v="0"/>
    <x v="0"/>
    <x v="0"/>
  </r>
  <r>
    <s v="SOLs0098"/>
    <s v="SOLm0359"/>
    <x v="2"/>
    <n v="1.4291649999999999E-2"/>
    <n v="8.5451639999999998"/>
    <s v="sum"/>
    <s v="SEMI_INF"/>
    <s v="REFLEC"/>
    <x v="5"/>
    <s v="d=5cm"/>
    <x v="0"/>
    <x v="0"/>
    <x v="0"/>
  </r>
  <r>
    <s v="SOLs0098"/>
    <s v="SOLm0359"/>
    <x v="3"/>
    <n v="0.10448259999999999"/>
    <n v="7.8137660000000002"/>
    <s v="sum"/>
    <s v="SEMI_INF"/>
    <s v="REFLEC"/>
    <x v="5"/>
    <s v="d=5cm"/>
    <x v="0"/>
    <x v="0"/>
    <x v="0"/>
  </r>
  <r>
    <s v="SOLs0098"/>
    <s v="SOLm0359"/>
    <x v="4"/>
    <n v="7.9733750000000006E-2"/>
    <n v="7.4783119999999998"/>
    <s v="sum"/>
    <s v="SEMI_INF"/>
    <s v="REFLEC"/>
    <x v="5"/>
    <s v="d=5cm"/>
    <x v="0"/>
    <x v="0"/>
    <x v="0"/>
  </r>
  <r>
    <s v="SOLs0098"/>
    <s v="SOLm0359"/>
    <x v="5"/>
    <n v="4.3699479999999999E-2"/>
    <n v="7.2854539999999997"/>
    <s v="sum"/>
    <s v="SEMI_INF"/>
    <s v="REFLEC"/>
    <x v="5"/>
    <s v="d=5cm"/>
    <x v="0"/>
    <x v="0"/>
    <x v="0"/>
  </r>
  <r>
    <s v="SOLs0098"/>
    <s v="SOLm0359"/>
    <x v="6"/>
    <n v="8.1759460000000006E-2"/>
    <n v="6.9251240000000003"/>
    <s v="sum"/>
    <s v="SEMI_INF"/>
    <s v="REFLEC"/>
    <x v="5"/>
    <s v="d=5cm"/>
    <x v="0"/>
    <x v="0"/>
    <x v="0"/>
  </r>
  <r>
    <s v="SOLs0098"/>
    <s v="SOLm0359"/>
    <x v="7"/>
    <n v="5.2836670000000002E-2"/>
    <n v="6.5461749999999999"/>
    <s v="sum"/>
    <s v="SEMI_INF"/>
    <s v="REFLEC"/>
    <x v="5"/>
    <s v="d=5cm"/>
    <x v="0"/>
    <x v="0"/>
    <x v="0"/>
  </r>
  <r>
    <s v="SOLs0098"/>
    <s v="SOLm0360"/>
    <x v="0"/>
    <n v="3.0994210000000001E-2"/>
    <n v="9.6528790000000004"/>
    <s v="sum"/>
    <s v="SEMI_INF"/>
    <s v="REFLEC"/>
    <x v="6"/>
    <s v="d=5cm"/>
    <x v="0"/>
    <x v="0"/>
    <x v="0"/>
  </r>
  <r>
    <s v="SOLs0098"/>
    <s v="SOLm0360"/>
    <x v="1"/>
    <n v="1.012889E-2"/>
    <n v="11.18275"/>
    <s v="sum"/>
    <s v="SEMI_INF"/>
    <s v="REFLEC"/>
    <x v="6"/>
    <s v="d=5cm"/>
    <x v="0"/>
    <x v="0"/>
    <x v="0"/>
  </r>
  <r>
    <s v="SOLs0098"/>
    <s v="SOLm0360"/>
    <x v="2"/>
    <n v="1.237273E-2"/>
    <n v="8.3403539999999996"/>
    <s v="sum"/>
    <s v="SEMI_INF"/>
    <s v="REFLEC"/>
    <x v="6"/>
    <s v="d=5cm"/>
    <x v="0"/>
    <x v="0"/>
    <x v="0"/>
  </r>
  <r>
    <s v="SOLs0098"/>
    <s v="SOLm0360"/>
    <x v="3"/>
    <n v="9.8906469999999996E-2"/>
    <n v="7.2418760000000004"/>
    <s v="sum"/>
    <s v="SEMI_INF"/>
    <s v="REFLEC"/>
    <x v="6"/>
    <s v="d=5cm"/>
    <x v="0"/>
    <x v="0"/>
    <x v="0"/>
  </r>
  <r>
    <s v="SOLs0098"/>
    <s v="SOLm0360"/>
    <x v="4"/>
    <n v="7.3344300000000001E-2"/>
    <n v="6.8277400000000004"/>
    <s v="sum"/>
    <s v="SEMI_INF"/>
    <s v="REFLEC"/>
    <x v="6"/>
    <s v="d=5cm"/>
    <x v="0"/>
    <x v="0"/>
    <x v="0"/>
  </r>
  <r>
    <s v="SOLs0098"/>
    <s v="SOLm0360"/>
    <x v="5"/>
    <n v="4.0349879999999998E-2"/>
    <n v="6.6626260000000004"/>
    <s v="sum"/>
    <s v="SEMI_INF"/>
    <s v="REFLEC"/>
    <x v="6"/>
    <s v="d=5cm"/>
    <x v="0"/>
    <x v="0"/>
    <x v="0"/>
  </r>
  <r>
    <s v="SOLs0098"/>
    <s v="SOLm0360"/>
    <x v="6"/>
    <n v="7.2682090000000005E-2"/>
    <n v="6.094678"/>
    <s v="sum"/>
    <s v="SEMI_INF"/>
    <s v="REFLEC"/>
    <x v="6"/>
    <s v="d=5cm"/>
    <x v="0"/>
    <x v="0"/>
    <x v="0"/>
  </r>
  <r>
    <s v="SOLs0098"/>
    <s v="SOLm0360"/>
    <x v="7"/>
    <n v="4.7408609999999997E-2"/>
    <n v="5.9666550000000003"/>
    <s v="sum"/>
    <s v="SEMI_INF"/>
    <s v="REFLEC"/>
    <x v="6"/>
    <s v="d=5cm"/>
    <x v="0"/>
    <x v="0"/>
    <x v="0"/>
  </r>
  <r>
    <s v="SOLs0098"/>
    <s v="SOLm0361"/>
    <x v="0"/>
    <n v="5.3211399999999999E-2"/>
    <n v="10.66187"/>
    <s v="sum"/>
    <s v="SEMI_INF"/>
    <s v="REFLEC"/>
    <x v="7"/>
    <s v="d=5cm"/>
    <x v="0"/>
    <x v="0"/>
    <x v="0"/>
  </r>
  <r>
    <s v="SOLs0098"/>
    <s v="SOLm0361"/>
    <x v="1"/>
    <n v="1.262598E-2"/>
    <n v="10.78126"/>
    <s v="sum"/>
    <s v="SEMI_INF"/>
    <s v="REFLEC"/>
    <x v="7"/>
    <s v="d=5cm"/>
    <x v="0"/>
    <x v="0"/>
    <x v="0"/>
  </r>
  <r>
    <s v="SOLs0098"/>
    <s v="SOLm0361"/>
    <x v="2"/>
    <n v="1.3473250000000001E-2"/>
    <n v="8.5582060000000002"/>
    <s v="sum"/>
    <s v="SEMI_INF"/>
    <s v="REFLEC"/>
    <x v="7"/>
    <s v="d=5cm"/>
    <x v="0"/>
    <x v="0"/>
    <x v="0"/>
  </r>
  <r>
    <s v="SOLs0098"/>
    <s v="SOLm0361"/>
    <x v="3"/>
    <n v="0.1021943"/>
    <n v="7.5581240000000003"/>
    <s v="sum"/>
    <s v="SEMI_INF"/>
    <s v="REFLEC"/>
    <x v="7"/>
    <s v="d=5cm"/>
    <x v="0"/>
    <x v="0"/>
    <x v="0"/>
  </r>
  <r>
    <s v="SOLs0098"/>
    <s v="SOLm0361"/>
    <x v="4"/>
    <n v="7.5641910000000007E-2"/>
    <n v="7.1453540000000002"/>
    <s v="sum"/>
    <s v="SEMI_INF"/>
    <s v="REFLEC"/>
    <x v="7"/>
    <s v="d=5cm"/>
    <x v="0"/>
    <x v="0"/>
    <x v="0"/>
  </r>
  <r>
    <s v="SOLs0098"/>
    <s v="SOLm0361"/>
    <x v="5"/>
    <n v="3.5546889999999998E-2"/>
    <n v="6.9279419999999998"/>
    <s v="sum"/>
    <s v="SEMI_INF"/>
    <s v="REFLEC"/>
    <x v="7"/>
    <s v="d=5cm"/>
    <x v="0"/>
    <x v="0"/>
    <x v="0"/>
  </r>
  <r>
    <s v="SOLs0098"/>
    <s v="SOLm0361"/>
    <x v="6"/>
    <n v="7.4305709999999997E-2"/>
    <n v="6.514926"/>
    <s v="sum"/>
    <s v="SEMI_INF"/>
    <s v="REFLEC"/>
    <x v="7"/>
    <s v="d=5cm"/>
    <x v="0"/>
    <x v="0"/>
    <x v="0"/>
  </r>
  <r>
    <s v="SOLs0098"/>
    <s v="SOLm0361"/>
    <x v="7"/>
    <n v="4.8939789999999997E-2"/>
    <n v="6.3976829999999998"/>
    <s v="sum"/>
    <s v="SEMI_INF"/>
    <s v="REFLEC"/>
    <x v="7"/>
    <s v="d=5cm"/>
    <x v="0"/>
    <x v="0"/>
    <x v="0"/>
  </r>
  <r>
    <s v="SOLs0098"/>
    <s v="SOLm0362"/>
    <x v="0"/>
    <n v="4.4204960000000001E-2"/>
    <n v="10.22949"/>
    <s v="sum"/>
    <s v="SEMI_INF"/>
    <s v="REFLEC"/>
    <x v="8"/>
    <s v="d=5cm"/>
    <x v="0"/>
    <x v="0"/>
    <x v="0"/>
  </r>
  <r>
    <s v="SOLs0098"/>
    <s v="SOLm0362"/>
    <x v="1"/>
    <n v="1.265897E-2"/>
    <n v="10.6869"/>
    <s v="sum"/>
    <s v="SEMI_INF"/>
    <s v="REFLEC"/>
    <x v="8"/>
    <s v="d=5cm"/>
    <x v="0"/>
    <x v="0"/>
    <x v="0"/>
  </r>
  <r>
    <s v="SOLs0098"/>
    <s v="SOLm0362"/>
    <x v="2"/>
    <n v="1.5533470000000001E-2"/>
    <n v="8.3167190000000009"/>
    <s v="sum"/>
    <s v="SEMI_INF"/>
    <s v="REFLEC"/>
    <x v="8"/>
    <s v="d=5cm"/>
    <x v="0"/>
    <x v="0"/>
    <x v="0"/>
  </r>
  <r>
    <s v="SOLs0098"/>
    <s v="SOLm0362"/>
    <x v="3"/>
    <n v="0.1035956"/>
    <n v="7.321828"/>
    <s v="sum"/>
    <s v="SEMI_INF"/>
    <s v="REFLEC"/>
    <x v="8"/>
    <s v="d=5cm"/>
    <x v="0"/>
    <x v="0"/>
    <x v="0"/>
  </r>
  <r>
    <s v="SOLs0098"/>
    <s v="SOLm0362"/>
    <x v="4"/>
    <n v="7.9649890000000001E-2"/>
    <n v="7.017925"/>
    <s v="sum"/>
    <s v="SEMI_INF"/>
    <s v="REFLEC"/>
    <x v="8"/>
    <s v="d=5cm"/>
    <x v="0"/>
    <x v="0"/>
    <x v="0"/>
  </r>
  <r>
    <s v="SOLs0098"/>
    <s v="SOLm0362"/>
    <x v="5"/>
    <n v="4.4476889999999998E-2"/>
    <n v="6.9283140000000003"/>
    <s v="sum"/>
    <s v="SEMI_INF"/>
    <s v="REFLEC"/>
    <x v="8"/>
    <s v="d=5cm"/>
    <x v="0"/>
    <x v="0"/>
    <x v="0"/>
  </r>
  <r>
    <s v="SOLs0098"/>
    <s v="SOLm0362"/>
    <x v="6"/>
    <n v="7.9904340000000004E-2"/>
    <n v="6.442126"/>
    <s v="sum"/>
    <s v="SEMI_INF"/>
    <s v="REFLEC"/>
    <x v="8"/>
    <s v="d=5cm"/>
    <x v="0"/>
    <x v="0"/>
    <x v="0"/>
  </r>
  <r>
    <s v="SOLs0098"/>
    <s v="SOLm0362"/>
    <x v="7"/>
    <n v="5.3567499999999997E-2"/>
    <n v="6.2571029999999999"/>
    <s v="sum"/>
    <s v="SEMI_INF"/>
    <s v="REFLEC"/>
    <x v="8"/>
    <s v="d=5cm"/>
    <x v="0"/>
    <x v="0"/>
    <x v="0"/>
  </r>
  <r>
    <s v="SOLs0098"/>
    <s v="SOLm0363"/>
    <x v="0"/>
    <n v="4.1398379999999999E-2"/>
    <n v="12.329179999999999"/>
    <s v="sum"/>
    <s v="SEMI_INF"/>
    <s v="REFLEC"/>
    <x v="9"/>
    <s v="d=5cm"/>
    <x v="0"/>
    <x v="0"/>
    <x v="0"/>
  </r>
  <r>
    <s v="SOLs0098"/>
    <s v="SOLm0363"/>
    <x v="1"/>
    <n v="1.1708619999999999E-2"/>
    <n v="11.92503"/>
    <s v="sum"/>
    <s v="SEMI_INF"/>
    <s v="REFLEC"/>
    <x v="9"/>
    <s v="d=5cm"/>
    <x v="0"/>
    <x v="0"/>
    <x v="0"/>
  </r>
  <r>
    <s v="SOLs0098"/>
    <s v="SOLm0363"/>
    <x v="2"/>
    <n v="1.6283260000000001E-2"/>
    <n v="9.3261559999999992"/>
    <s v="sum"/>
    <s v="SEMI_INF"/>
    <s v="REFLEC"/>
    <x v="9"/>
    <s v="d=5cm"/>
    <x v="0"/>
    <x v="0"/>
    <x v="0"/>
  </r>
  <r>
    <s v="SOLs0098"/>
    <s v="SOLm0363"/>
    <x v="3"/>
    <n v="0.1039207"/>
    <n v="8.1505259999999993"/>
    <s v="sum"/>
    <s v="SEMI_INF"/>
    <s v="REFLEC"/>
    <x v="9"/>
    <s v="d=5cm"/>
    <x v="0"/>
    <x v="0"/>
    <x v="0"/>
  </r>
  <r>
    <s v="SOLs0098"/>
    <s v="SOLm0363"/>
    <x v="4"/>
    <n v="7.8858600000000001E-2"/>
    <n v="7.8057970000000001"/>
    <s v="sum"/>
    <s v="SEMI_INF"/>
    <s v="REFLEC"/>
    <x v="9"/>
    <s v="d=5cm"/>
    <x v="0"/>
    <x v="0"/>
    <x v="0"/>
  </r>
  <r>
    <s v="SOLs0098"/>
    <s v="SOLm0363"/>
    <x v="5"/>
    <n v="4.2171130000000001E-2"/>
    <n v="7.7700560000000003"/>
    <s v="sum"/>
    <s v="SEMI_INF"/>
    <s v="REFLEC"/>
    <x v="9"/>
    <s v="d=5cm"/>
    <x v="0"/>
    <x v="0"/>
    <x v="0"/>
  </r>
  <r>
    <s v="SOLs0098"/>
    <s v="SOLm0363"/>
    <x v="6"/>
    <n v="7.9070950000000001E-2"/>
    <n v="7.1329099999999999"/>
    <s v="sum"/>
    <s v="SEMI_INF"/>
    <s v="REFLEC"/>
    <x v="9"/>
    <s v="d=5cm"/>
    <x v="0"/>
    <x v="0"/>
    <x v="0"/>
  </r>
  <r>
    <s v="SOLs0098"/>
    <s v="SOLm0363"/>
    <x v="7"/>
    <n v="5.1346749999999997E-2"/>
    <n v="6.8231970000000004"/>
    <s v="sum"/>
    <s v="SEMI_INF"/>
    <s v="REFLEC"/>
    <x v="9"/>
    <s v="d=5cm"/>
    <x v="0"/>
    <x v="0"/>
    <x v="0"/>
  </r>
  <r>
    <s v="SOLs0098"/>
    <s v="SOLm0364"/>
    <x v="0"/>
    <n v="4.578521E-2"/>
    <n v="13.01506"/>
    <s v="sum"/>
    <s v="SEMI_INF"/>
    <s v="REFLEC"/>
    <x v="10"/>
    <s v="d=5cm"/>
    <x v="0"/>
    <x v="0"/>
    <x v="0"/>
  </r>
  <r>
    <s v="SOLs0098"/>
    <s v="SOLm0364"/>
    <x v="1"/>
    <n v="1.253859E-2"/>
    <n v="12.26887"/>
    <s v="sum"/>
    <s v="SEMI_INF"/>
    <s v="REFLEC"/>
    <x v="10"/>
    <s v="d=5cm"/>
    <x v="0"/>
    <x v="0"/>
    <x v="0"/>
  </r>
  <r>
    <s v="SOLs0098"/>
    <s v="SOLm0364"/>
    <x v="2"/>
    <n v="1.66503E-2"/>
    <n v="9.7137080000000005"/>
    <s v="sum"/>
    <s v="SEMI_INF"/>
    <s v="REFLEC"/>
    <x v="10"/>
    <s v="d=5cm"/>
    <x v="0"/>
    <x v="0"/>
    <x v="0"/>
  </r>
  <r>
    <s v="SOLs0098"/>
    <s v="SOLm0364"/>
    <x v="3"/>
    <n v="0.10321569999999999"/>
    <n v="8.4330400000000001"/>
    <s v="sum"/>
    <s v="SEMI_INF"/>
    <s v="REFLEC"/>
    <x v="10"/>
    <s v="d=5cm"/>
    <x v="0"/>
    <x v="0"/>
    <x v="0"/>
  </r>
  <r>
    <s v="SOLs0098"/>
    <s v="SOLm0364"/>
    <x v="4"/>
    <n v="7.8686359999999997E-2"/>
    <n v="8.0713819999999998"/>
    <s v="sum"/>
    <s v="SEMI_INF"/>
    <s v="REFLEC"/>
    <x v="10"/>
    <s v="d=5cm"/>
    <x v="0"/>
    <x v="0"/>
    <x v="0"/>
  </r>
  <r>
    <s v="SOLs0098"/>
    <s v="SOLm0364"/>
    <x v="5"/>
    <n v="4.2526590000000003E-2"/>
    <n v="8.0732149999999994"/>
    <s v="sum"/>
    <s v="SEMI_INF"/>
    <s v="REFLEC"/>
    <x v="10"/>
    <s v="d=5cm"/>
    <x v="0"/>
    <x v="0"/>
    <x v="0"/>
  </r>
  <r>
    <s v="SOLs0098"/>
    <s v="SOLm0364"/>
    <x v="6"/>
    <n v="8.1348039999999996E-2"/>
    <n v="7.5613060000000001"/>
    <s v="sum"/>
    <s v="SEMI_INF"/>
    <s v="REFLEC"/>
    <x v="10"/>
    <s v="d=5cm"/>
    <x v="0"/>
    <x v="0"/>
    <x v="0"/>
  </r>
  <r>
    <s v="SOLs0098"/>
    <s v="SOLm0364"/>
    <x v="7"/>
    <n v="5.1825980000000001E-2"/>
    <n v="7.1303869999999998"/>
    <s v="sum"/>
    <s v="SEMI_INF"/>
    <s v="REFLEC"/>
    <x v="10"/>
    <s v="d=5cm"/>
    <x v="0"/>
    <x v="0"/>
    <x v="0"/>
  </r>
  <r>
    <s v="SOLs0098"/>
    <s v="SOLm0365"/>
    <x v="0"/>
    <n v="4.3109540000000002E-2"/>
    <n v="11.682230000000001"/>
    <s v="sum"/>
    <s v="SEMI_INF"/>
    <s v="REFLEC"/>
    <x v="11"/>
    <s v="d=5cm"/>
    <x v="0"/>
    <x v="0"/>
    <x v="0"/>
  </r>
  <r>
    <s v="SOLs0098"/>
    <s v="SOLm0365"/>
    <x v="1"/>
    <n v="1.2017109999999999E-2"/>
    <n v="11.5336"/>
    <s v="sum"/>
    <s v="SEMI_INF"/>
    <s v="REFLEC"/>
    <x v="11"/>
    <s v="d=5cm"/>
    <x v="0"/>
    <x v="0"/>
    <x v="0"/>
  </r>
  <r>
    <s v="SOLs0098"/>
    <s v="SOLm0365"/>
    <x v="2"/>
    <n v="1.5481999999999999E-2"/>
    <n v="8.9367049999999999"/>
    <s v="sum"/>
    <s v="SEMI_INF"/>
    <s v="REFLEC"/>
    <x v="11"/>
    <s v="d=5cm"/>
    <x v="0"/>
    <x v="0"/>
    <x v="0"/>
  </r>
  <r>
    <s v="SOLs0098"/>
    <s v="SOLm0365"/>
    <x v="3"/>
    <n v="0.1047931"/>
    <n v="8.0124890000000004"/>
    <s v="sum"/>
    <s v="SEMI_INF"/>
    <s v="REFLEC"/>
    <x v="11"/>
    <s v="d=5cm"/>
    <x v="0"/>
    <x v="0"/>
    <x v="0"/>
  </r>
  <r>
    <s v="SOLs0098"/>
    <s v="SOLm0365"/>
    <x v="4"/>
    <n v="8.0477060000000003E-2"/>
    <n v="7.664091"/>
    <s v="sum"/>
    <s v="SEMI_INF"/>
    <s v="REFLEC"/>
    <x v="11"/>
    <s v="d=5cm"/>
    <x v="0"/>
    <x v="0"/>
    <x v="0"/>
  </r>
  <r>
    <s v="SOLs0098"/>
    <s v="SOLm0365"/>
    <x v="5"/>
    <n v="4.4855510000000001E-2"/>
    <n v="7.5164"/>
    <s v="sum"/>
    <s v="SEMI_INF"/>
    <s v="REFLEC"/>
    <x v="11"/>
    <s v="d=5cm"/>
    <x v="0"/>
    <x v="0"/>
    <x v="0"/>
  </r>
  <r>
    <s v="SOLs0098"/>
    <s v="SOLm0365"/>
    <x v="6"/>
    <n v="8.2314940000000003E-2"/>
    <n v="7.0660819999999998"/>
    <s v="sum"/>
    <s v="SEMI_INF"/>
    <s v="REFLEC"/>
    <x v="11"/>
    <s v="d=5cm"/>
    <x v="0"/>
    <x v="0"/>
    <x v="0"/>
  </r>
  <r>
    <s v="SOLs0098"/>
    <s v="SOLm0365"/>
    <x v="7"/>
    <n v="5.2255919999999997E-2"/>
    <n v="6.6344159999999999"/>
    <s v="sum"/>
    <s v="SEMI_INF"/>
    <s v="REFLEC"/>
    <x v="11"/>
    <s v="d=5cm"/>
    <x v="0"/>
    <x v="0"/>
    <x v="0"/>
  </r>
  <r>
    <s v="SOLs0098"/>
    <s v="SOLm0366"/>
    <x v="0"/>
    <n v="3.4746819999999998E-2"/>
    <n v="9.4926010000000005"/>
    <s v="sum"/>
    <s v="SEMI_INF"/>
    <s v="REFLEC"/>
    <x v="12"/>
    <s v="d=5cm"/>
    <x v="0"/>
    <x v="0"/>
    <x v="0"/>
  </r>
  <r>
    <s v="SOLs0098"/>
    <s v="SOLm0366"/>
    <x v="1"/>
    <n v="1.060588E-2"/>
    <n v="10.835050000000001"/>
    <s v="sum"/>
    <s v="SEMI_INF"/>
    <s v="REFLEC"/>
    <x v="12"/>
    <s v="d=5cm"/>
    <x v="0"/>
    <x v="0"/>
    <x v="0"/>
  </r>
  <r>
    <s v="SOLs0098"/>
    <s v="SOLm0366"/>
    <x v="2"/>
    <n v="1.292926E-2"/>
    <n v="8.1002670000000006"/>
    <s v="sum"/>
    <s v="SEMI_INF"/>
    <s v="REFLEC"/>
    <x v="12"/>
    <s v="d=5cm"/>
    <x v="0"/>
    <x v="0"/>
    <x v="0"/>
  </r>
  <r>
    <s v="SOLs0098"/>
    <s v="SOLm0366"/>
    <x v="3"/>
    <n v="0.1019258"/>
    <n v="7.3028259999999996"/>
    <s v="sum"/>
    <s v="SEMI_INF"/>
    <s v="REFLEC"/>
    <x v="12"/>
    <s v="d=5cm"/>
    <x v="0"/>
    <x v="0"/>
    <x v="0"/>
  </r>
  <r>
    <s v="SOLs0098"/>
    <s v="SOLm0366"/>
    <x v="4"/>
    <n v="7.7347929999999995E-2"/>
    <n v="6.9220769999999998"/>
    <s v="sum"/>
    <s v="SEMI_INF"/>
    <s v="REFLEC"/>
    <x v="12"/>
    <s v="d=5cm"/>
    <x v="0"/>
    <x v="0"/>
    <x v="0"/>
  </r>
  <r>
    <s v="SOLs0098"/>
    <s v="SOLm0366"/>
    <x v="5"/>
    <n v="4.3041900000000001E-2"/>
    <n v="6.6942979999999999"/>
    <s v="sum"/>
    <s v="SEMI_INF"/>
    <s v="REFLEC"/>
    <x v="12"/>
    <s v="d=5cm"/>
    <x v="0"/>
    <x v="0"/>
    <x v="0"/>
  </r>
  <r>
    <s v="SOLs0098"/>
    <s v="SOLm0366"/>
    <x v="6"/>
    <n v="8.0277000000000001E-2"/>
    <n v="6.4313219999999998"/>
    <s v="sum"/>
    <s v="SEMI_INF"/>
    <s v="REFLEC"/>
    <x v="12"/>
    <s v="d=5cm"/>
    <x v="0"/>
    <x v="0"/>
    <x v="0"/>
  </r>
  <r>
    <s v="SOLs0098"/>
    <s v="SOLm0366"/>
    <x v="7"/>
    <n v="5.1275189999999998E-2"/>
    <n v="6.1290930000000001"/>
    <s v="sum"/>
    <s v="SEMI_INF"/>
    <s v="REFLEC"/>
    <x v="12"/>
    <s v="d=5cm"/>
    <x v="0"/>
    <x v="0"/>
    <x v="0"/>
  </r>
  <r>
    <s v="SOLs0098"/>
    <s v="SOLm0367"/>
    <x v="0"/>
    <n v="6.1246380000000003E-2"/>
    <n v="10.60989"/>
    <s v="sum"/>
    <s v="SEMI_INF"/>
    <s v="REFLEC"/>
    <x v="13"/>
    <s v="d=5cm"/>
    <x v="0"/>
    <x v="0"/>
    <x v="0"/>
  </r>
  <r>
    <s v="SOLs0098"/>
    <s v="SOLm0367"/>
    <x v="1"/>
    <n v="1.355874E-2"/>
    <n v="10.64592"/>
    <s v="sum"/>
    <s v="SEMI_INF"/>
    <s v="REFLEC"/>
    <x v="13"/>
    <s v="d=5cm"/>
    <x v="0"/>
    <x v="0"/>
    <x v="0"/>
  </r>
  <r>
    <s v="SOLs0098"/>
    <s v="SOLm0367"/>
    <x v="2"/>
    <n v="1.483162E-2"/>
    <n v="8.4870560000000008"/>
    <s v="sum"/>
    <s v="SEMI_INF"/>
    <s v="REFLEC"/>
    <x v="13"/>
    <s v="d=5cm"/>
    <x v="0"/>
    <x v="0"/>
    <x v="0"/>
  </r>
  <r>
    <s v="SOLs0098"/>
    <s v="SOLm0367"/>
    <x v="3"/>
    <n v="0.10138170000000001"/>
    <n v="7.4521129999999998"/>
    <s v="sum"/>
    <s v="SEMI_INF"/>
    <s v="REFLEC"/>
    <x v="13"/>
    <s v="d=5cm"/>
    <x v="0"/>
    <x v="0"/>
    <x v="0"/>
  </r>
  <r>
    <s v="SOLs0098"/>
    <s v="SOLm0367"/>
    <x v="4"/>
    <n v="8.0266359999999995E-2"/>
    <n v="7.2315569999999996"/>
    <s v="sum"/>
    <s v="SEMI_INF"/>
    <s v="REFLEC"/>
    <x v="13"/>
    <s v="d=5cm"/>
    <x v="0"/>
    <x v="0"/>
    <x v="0"/>
  </r>
  <r>
    <s v="SOLs0098"/>
    <s v="SOLm0367"/>
    <x v="5"/>
    <n v="4.1004939999999997E-2"/>
    <n v="7.0022200000000003"/>
    <s v="sum"/>
    <s v="SEMI_INF"/>
    <s v="REFLEC"/>
    <x v="13"/>
    <s v="d=5cm"/>
    <x v="0"/>
    <x v="0"/>
    <x v="0"/>
  </r>
  <r>
    <s v="SOLs0098"/>
    <s v="SOLm0367"/>
    <x v="6"/>
    <n v="7.9000589999999996E-2"/>
    <n v="6.6261239999999999"/>
    <s v="sum"/>
    <s v="SEMI_INF"/>
    <s v="REFLEC"/>
    <x v="13"/>
    <s v="d=5cm"/>
    <x v="0"/>
    <x v="0"/>
    <x v="0"/>
  </r>
  <r>
    <s v="SOLs0098"/>
    <s v="SOLm0367"/>
    <x v="7"/>
    <n v="4.9067850000000003E-2"/>
    <n v="6.3354860000000004"/>
    <s v="sum"/>
    <s v="SEMI_INF"/>
    <s v="REFLEC"/>
    <x v="13"/>
    <s v="d=5cm"/>
    <x v="0"/>
    <x v="0"/>
    <x v="0"/>
  </r>
  <r>
    <s v="SOLs0098"/>
    <s v="SOLm0368"/>
    <x v="0"/>
    <n v="3.8860209999999999E-2"/>
    <n v="11.271559999999999"/>
    <s v="sum"/>
    <s v="SEMI_INF"/>
    <s v="REFLEC"/>
    <x v="14"/>
    <s v="d=5cm"/>
    <x v="0"/>
    <x v="0"/>
    <x v="0"/>
  </r>
  <r>
    <s v="SOLs0098"/>
    <s v="SOLm0368"/>
    <x v="1"/>
    <n v="1.1225010000000001E-2"/>
    <n v="11.6486"/>
    <s v="sum"/>
    <s v="SEMI_INF"/>
    <s v="REFLEC"/>
    <x v="14"/>
    <s v="d=5cm"/>
    <x v="0"/>
    <x v="0"/>
    <x v="0"/>
  </r>
  <r>
    <s v="SOLs0098"/>
    <s v="SOLm0368"/>
    <x v="2"/>
    <n v="1.4112049999999999E-2"/>
    <n v="8.6659210000000009"/>
    <s v="sum"/>
    <s v="SEMI_INF"/>
    <s v="REFLEC"/>
    <x v="14"/>
    <s v="d=5cm"/>
    <x v="0"/>
    <x v="0"/>
    <x v="0"/>
  </r>
  <r>
    <s v="SOLs0098"/>
    <s v="SOLm0368"/>
    <x v="3"/>
    <n v="0.10290680000000001"/>
    <n v="7.8184589999999998"/>
    <s v="sum"/>
    <s v="SEMI_INF"/>
    <s v="REFLEC"/>
    <x v="14"/>
    <s v="d=5cm"/>
    <x v="0"/>
    <x v="0"/>
    <x v="0"/>
  </r>
  <r>
    <s v="SOLs0098"/>
    <s v="SOLm0368"/>
    <x v="4"/>
    <n v="7.7546160000000003E-2"/>
    <n v="7.437513"/>
    <s v="sum"/>
    <s v="SEMI_INF"/>
    <s v="REFLEC"/>
    <x v="14"/>
    <s v="d=5cm"/>
    <x v="0"/>
    <x v="0"/>
    <x v="0"/>
  </r>
  <r>
    <s v="SOLs0098"/>
    <s v="SOLm0368"/>
    <x v="5"/>
    <n v="4.2626270000000001E-2"/>
    <n v="7.3068070000000001"/>
    <s v="sum"/>
    <s v="SEMI_INF"/>
    <s v="REFLEC"/>
    <x v="14"/>
    <s v="d=5cm"/>
    <x v="0"/>
    <x v="0"/>
    <x v="0"/>
  </r>
  <r>
    <s v="SOLs0098"/>
    <s v="SOLm0368"/>
    <x v="6"/>
    <n v="8.0585110000000001E-2"/>
    <n v="6.9105239999999997"/>
    <s v="sum"/>
    <s v="SEMI_INF"/>
    <s v="REFLEC"/>
    <x v="14"/>
    <s v="d=5cm"/>
    <x v="0"/>
    <x v="0"/>
    <x v="0"/>
  </r>
  <r>
    <s v="SOLs0098"/>
    <s v="SOLm0368"/>
    <x v="7"/>
    <n v="5.1289220000000003E-2"/>
    <n v="6.5242560000000003"/>
    <s v="sum"/>
    <s v="SEMI_INF"/>
    <s v="REFLEC"/>
    <x v="14"/>
    <s v="d=5cm"/>
    <x v="0"/>
    <x v="0"/>
    <x v="0"/>
  </r>
  <r>
    <s v="SOLs0098"/>
    <s v="SOLm0369"/>
    <x v="0"/>
    <n v="4.2909919999999997E-2"/>
    <n v="11.406420000000001"/>
    <s v="sum"/>
    <s v="SEMI_INF"/>
    <s v="REFLEC"/>
    <x v="15"/>
    <s v="d=5cm"/>
    <x v="0"/>
    <x v="0"/>
    <x v="0"/>
  </r>
  <r>
    <s v="SOLs0098"/>
    <s v="SOLm0369"/>
    <x v="1"/>
    <n v="1.166794E-2"/>
    <n v="11.43913"/>
    <s v="sum"/>
    <s v="SEMI_INF"/>
    <s v="REFLEC"/>
    <x v="15"/>
    <s v="d=5cm"/>
    <x v="0"/>
    <x v="0"/>
    <x v="0"/>
  </r>
  <r>
    <s v="SOLs0098"/>
    <s v="SOLm0369"/>
    <x v="2"/>
    <n v="1.551342E-2"/>
    <n v="9.0396730000000005"/>
    <s v="sum"/>
    <s v="SEMI_INF"/>
    <s v="REFLEC"/>
    <x v="15"/>
    <s v="d=5cm"/>
    <x v="0"/>
    <x v="0"/>
    <x v="0"/>
  </r>
  <r>
    <s v="SOLs0098"/>
    <s v="SOLm0369"/>
    <x v="3"/>
    <n v="0.10393860000000001"/>
    <n v="8.0512750000000004"/>
    <s v="sum"/>
    <s v="SEMI_INF"/>
    <s v="REFLEC"/>
    <x v="15"/>
    <s v="d=5cm"/>
    <x v="0"/>
    <x v="0"/>
    <x v="0"/>
  </r>
  <r>
    <s v="SOLs0098"/>
    <s v="SOLm0369"/>
    <x v="4"/>
    <n v="8.0216850000000006E-2"/>
    <n v="7.6996969999999996"/>
    <s v="sum"/>
    <s v="SEMI_INF"/>
    <s v="REFLEC"/>
    <x v="15"/>
    <s v="d=5cm"/>
    <x v="0"/>
    <x v="0"/>
    <x v="0"/>
  </r>
  <r>
    <s v="SOLs0098"/>
    <s v="SOLm0369"/>
    <x v="5"/>
    <n v="4.3524430000000003E-2"/>
    <n v="7.5450150000000002"/>
    <s v="sum"/>
    <s v="SEMI_INF"/>
    <s v="REFLEC"/>
    <x v="15"/>
    <s v="d=5cm"/>
    <x v="0"/>
    <x v="0"/>
    <x v="0"/>
  </r>
  <r>
    <s v="SOLs0098"/>
    <s v="SOLm0369"/>
    <x v="6"/>
    <n v="8.1341170000000004E-2"/>
    <n v="7.1050399999999998"/>
    <s v="sum"/>
    <s v="SEMI_INF"/>
    <s v="REFLEC"/>
    <x v="15"/>
    <s v="d=5cm"/>
    <x v="0"/>
    <x v="0"/>
    <x v="0"/>
  </r>
  <r>
    <s v="SOLs0098"/>
    <s v="SOLm0369"/>
    <x v="7"/>
    <n v="5.2703670000000001E-2"/>
    <n v="6.7784409999999999"/>
    <s v="sum"/>
    <s v="SEMI_INF"/>
    <s v="REFLEC"/>
    <x v="15"/>
    <s v="d=5cm"/>
    <x v="0"/>
    <x v="0"/>
    <x v="0"/>
  </r>
  <r>
    <s v="SOLs0098"/>
    <s v="SOLm0370"/>
    <x v="0"/>
    <n v="4.6959130000000002E-2"/>
    <n v="11.231640000000001"/>
    <s v="sum"/>
    <s v="SEMI_INF"/>
    <s v="REFLEC"/>
    <x v="16"/>
    <s v="d=5cm"/>
    <x v="0"/>
    <x v="0"/>
    <x v="0"/>
  </r>
  <r>
    <s v="SOLs0098"/>
    <s v="SOLm0370"/>
    <x v="1"/>
    <n v="1.254104E-2"/>
    <n v="11.35073"/>
    <s v="sum"/>
    <s v="SEMI_INF"/>
    <s v="REFLEC"/>
    <x v="16"/>
    <s v="d=5cm"/>
    <x v="0"/>
    <x v="0"/>
    <x v="0"/>
  </r>
  <r>
    <s v="SOLs0098"/>
    <s v="SOLm0370"/>
    <x v="2"/>
    <n v="1.590811E-2"/>
    <n v="8.8749249999999993"/>
    <s v="sum"/>
    <s v="SEMI_INF"/>
    <s v="REFLEC"/>
    <x v="16"/>
    <s v="d=5cm"/>
    <x v="0"/>
    <x v="0"/>
    <x v="0"/>
  </r>
  <r>
    <s v="SOLs0098"/>
    <s v="SOLm0370"/>
    <x v="3"/>
    <n v="0.1038548"/>
    <n v="7.8485760000000004"/>
    <s v="sum"/>
    <s v="SEMI_INF"/>
    <s v="REFLEC"/>
    <x v="16"/>
    <s v="d=5cm"/>
    <x v="0"/>
    <x v="0"/>
    <x v="0"/>
  </r>
  <r>
    <s v="SOLs0098"/>
    <s v="SOLm0370"/>
    <x v="4"/>
    <n v="8.1061510000000003E-2"/>
    <n v="7.5335979999999996"/>
    <s v="sum"/>
    <s v="SEMI_INF"/>
    <s v="REFLEC"/>
    <x v="16"/>
    <s v="d=5cm"/>
    <x v="0"/>
    <x v="0"/>
    <x v="0"/>
  </r>
  <r>
    <s v="SOLs0098"/>
    <s v="SOLm0370"/>
    <x v="5"/>
    <n v="4.4564449999999999E-2"/>
    <n v="7.355003"/>
    <s v="sum"/>
    <s v="SEMI_INF"/>
    <s v="REFLEC"/>
    <x v="16"/>
    <s v="d=5cm"/>
    <x v="0"/>
    <x v="0"/>
    <x v="0"/>
  </r>
  <r>
    <s v="SOLs0098"/>
    <s v="SOLm0370"/>
    <x v="6"/>
    <n v="8.3046460000000002E-2"/>
    <n v="7.0391700000000004"/>
    <s v="sum"/>
    <s v="SEMI_INF"/>
    <s v="REFLEC"/>
    <x v="16"/>
    <s v="d=5cm"/>
    <x v="0"/>
    <x v="0"/>
    <x v="0"/>
  </r>
  <r>
    <s v="SOLs0098"/>
    <s v="SOLm0370"/>
    <x v="7"/>
    <n v="5.2013150000000001E-2"/>
    <n v="6.5913519999999997"/>
    <s v="sum"/>
    <s v="SEMI_INF"/>
    <s v="REFLEC"/>
    <x v="16"/>
    <s v="d=5cm"/>
    <x v="0"/>
    <x v="0"/>
    <x v="0"/>
  </r>
  <r>
    <s v="SOLs0098"/>
    <s v="SOLm0371"/>
    <x v="0"/>
    <n v="3.4952839999999999E-2"/>
    <n v="8.2697660000000006"/>
    <s v="sum"/>
    <s v="SEMI_INF"/>
    <s v="REFLEC"/>
    <x v="17"/>
    <s v="d=5cm"/>
    <x v="0"/>
    <x v="0"/>
    <x v="0"/>
  </r>
  <r>
    <s v="SOLs0098"/>
    <s v="SOLm0371"/>
    <x v="1"/>
    <n v="1.0692E-2"/>
    <n v="10.301220000000001"/>
    <s v="sum"/>
    <s v="SEMI_INF"/>
    <s v="REFLEC"/>
    <x v="17"/>
    <s v="d=5cm"/>
    <x v="0"/>
    <x v="0"/>
    <x v="0"/>
  </r>
  <r>
    <s v="SOLs0098"/>
    <s v="SOLm0371"/>
    <x v="2"/>
    <n v="1.395157E-2"/>
    <n v="8.1054580000000005"/>
    <s v="sum"/>
    <s v="SEMI_INF"/>
    <s v="REFLEC"/>
    <x v="17"/>
    <s v="d=5cm"/>
    <x v="0"/>
    <x v="0"/>
    <x v="0"/>
  </r>
  <r>
    <s v="SOLs0098"/>
    <s v="SOLm0371"/>
    <x v="3"/>
    <n v="0.1064002"/>
    <n v="7.3614170000000003"/>
    <s v="sum"/>
    <s v="SEMI_INF"/>
    <s v="REFLEC"/>
    <x v="17"/>
    <s v="d=5cm"/>
    <x v="0"/>
    <x v="0"/>
    <x v="0"/>
  </r>
  <r>
    <s v="SOLs0098"/>
    <s v="SOLm0371"/>
    <x v="4"/>
    <n v="8.1333870000000003E-2"/>
    <n v="6.9482379999999999"/>
    <s v="sum"/>
    <s v="SEMI_INF"/>
    <s v="REFLEC"/>
    <x v="17"/>
    <s v="d=5cm"/>
    <x v="0"/>
    <x v="0"/>
    <x v="0"/>
  </r>
  <r>
    <s v="SOLs0098"/>
    <s v="SOLm0371"/>
    <x v="5"/>
    <n v="4.389378E-2"/>
    <n v="6.620736"/>
    <s v="sum"/>
    <s v="SEMI_INF"/>
    <s v="REFLEC"/>
    <x v="17"/>
    <s v="d=5cm"/>
    <x v="0"/>
    <x v="0"/>
    <x v="0"/>
  </r>
  <r>
    <s v="SOLs0098"/>
    <s v="SOLm0371"/>
    <x v="6"/>
    <n v="8.1368560000000006E-2"/>
    <n v="6.3467719999999996"/>
    <s v="sum"/>
    <s v="SEMI_INF"/>
    <s v="REFLEC"/>
    <x v="17"/>
    <s v="d=5cm"/>
    <x v="0"/>
    <x v="0"/>
    <x v="0"/>
  </r>
  <r>
    <s v="SOLs0098"/>
    <s v="SOLm0371"/>
    <x v="7"/>
    <n v="5.2491389999999999E-2"/>
    <n v="6.1124559999999999"/>
    <s v="sum"/>
    <s v="SEMI_INF"/>
    <s v="REFLEC"/>
    <x v="17"/>
    <s v="d=5cm"/>
    <x v="0"/>
    <x v="0"/>
    <x v="0"/>
  </r>
  <r>
    <s v="SOLs0098"/>
    <s v="SOLm0372"/>
    <x v="0"/>
    <n v="3.2412799999999999E-2"/>
    <n v="10.818860000000001"/>
    <s v="sum"/>
    <s v="SEMI_INF"/>
    <s v="REFLEC"/>
    <x v="18"/>
    <s v="d=5cm"/>
    <x v="0"/>
    <x v="0"/>
    <x v="0"/>
  </r>
  <r>
    <s v="SOLs0098"/>
    <s v="SOLm0372"/>
    <x v="1"/>
    <n v="1.03359E-2"/>
    <n v="11.79663"/>
    <s v="sum"/>
    <s v="SEMI_INF"/>
    <s v="REFLEC"/>
    <x v="18"/>
    <s v="d=5cm"/>
    <x v="0"/>
    <x v="0"/>
    <x v="0"/>
  </r>
  <r>
    <s v="SOLs0098"/>
    <s v="SOLm0372"/>
    <x v="2"/>
    <n v="1.264711E-2"/>
    <n v="8.7836110000000005"/>
    <s v="sum"/>
    <s v="SEMI_INF"/>
    <s v="REFLEC"/>
    <x v="18"/>
    <s v="d=5cm"/>
    <x v="0"/>
    <x v="0"/>
    <x v="0"/>
  </r>
  <r>
    <s v="SOLs0098"/>
    <s v="SOLm0372"/>
    <x v="3"/>
    <n v="9.5938770000000007E-2"/>
    <n v="7.3585789999999998"/>
    <s v="sum"/>
    <s v="SEMI_INF"/>
    <s v="REFLEC"/>
    <x v="18"/>
    <s v="d=5cm"/>
    <x v="0"/>
    <x v="0"/>
    <x v="0"/>
  </r>
  <r>
    <s v="SOLs0098"/>
    <s v="SOLm0372"/>
    <x v="4"/>
    <n v="7.1829630000000005E-2"/>
    <n v="7.0366790000000004"/>
    <s v="sum"/>
    <s v="SEMI_INF"/>
    <s v="REFLEC"/>
    <x v="18"/>
    <s v="d=5cm"/>
    <x v="0"/>
    <x v="0"/>
    <x v="0"/>
  </r>
  <r>
    <s v="SOLs0098"/>
    <s v="SOLm0372"/>
    <x v="5"/>
    <n v="3.8912719999999998E-2"/>
    <n v="6.8507319999999998"/>
    <s v="sum"/>
    <s v="SEMI_INF"/>
    <s v="REFLEC"/>
    <x v="18"/>
    <s v="d=5cm"/>
    <x v="0"/>
    <x v="0"/>
    <x v="0"/>
  </r>
  <r>
    <s v="SOLs0098"/>
    <s v="SOLm0372"/>
    <x v="6"/>
    <n v="7.4734549999999997E-2"/>
    <n v="6.4727540000000001"/>
    <s v="sum"/>
    <s v="SEMI_INF"/>
    <s v="REFLEC"/>
    <x v="18"/>
    <s v="d=5cm"/>
    <x v="0"/>
    <x v="0"/>
    <x v="0"/>
  </r>
  <r>
    <s v="SOLs0098"/>
    <s v="SOLm0372"/>
    <x v="7"/>
    <n v="4.7372709999999998E-2"/>
    <n v="6.2559209999999998"/>
    <s v="sum"/>
    <s v="SEMI_INF"/>
    <s v="REFLEC"/>
    <x v="18"/>
    <s v="d=5cm"/>
    <x v="0"/>
    <x v="0"/>
    <x v="0"/>
  </r>
  <r>
    <s v="SOLs0098"/>
    <s v="SOLm0373"/>
    <x v="0"/>
    <n v="3.4632780000000002E-2"/>
    <n v="10.485900000000001"/>
    <s v="sum"/>
    <s v="SEMI_INF"/>
    <s v="REFLEC"/>
    <x v="19"/>
    <s v="d=5cm"/>
    <x v="0"/>
    <x v="0"/>
    <x v="0"/>
  </r>
  <r>
    <s v="SOLs0098"/>
    <s v="SOLm0373"/>
    <x v="1"/>
    <n v="1.059941E-2"/>
    <n v="11.35497"/>
    <s v="sum"/>
    <s v="SEMI_INF"/>
    <s v="REFLEC"/>
    <x v="19"/>
    <s v="d=5cm"/>
    <x v="0"/>
    <x v="0"/>
    <x v="0"/>
  </r>
  <r>
    <s v="SOLs0098"/>
    <s v="SOLm0373"/>
    <x v="2"/>
    <n v="1.246236E-2"/>
    <n v="8.3540720000000004"/>
    <s v="sum"/>
    <s v="SEMI_INF"/>
    <s v="REFLEC"/>
    <x v="19"/>
    <s v="d=5cm"/>
    <x v="0"/>
    <x v="0"/>
    <x v="0"/>
  </r>
  <r>
    <s v="SOLs0098"/>
    <s v="SOLm0373"/>
    <x v="3"/>
    <n v="0.10206809999999999"/>
    <n v="7.6782000000000004"/>
    <s v="sum"/>
    <s v="SEMI_INF"/>
    <s v="REFLEC"/>
    <x v="19"/>
    <s v="d=5cm"/>
    <x v="0"/>
    <x v="0"/>
    <x v="0"/>
  </r>
  <r>
    <s v="SOLs0098"/>
    <s v="SOLm0373"/>
    <x v="4"/>
    <n v="7.7740610000000002E-2"/>
    <n v="7.3293749999999998"/>
    <s v="sum"/>
    <s v="SEMI_INF"/>
    <s v="REFLEC"/>
    <x v="19"/>
    <s v="d=5cm"/>
    <x v="0"/>
    <x v="0"/>
    <x v="0"/>
  </r>
  <r>
    <s v="SOLs0098"/>
    <s v="SOLm0373"/>
    <x v="5"/>
    <n v="4.1905270000000001E-2"/>
    <n v="7.0349440000000003"/>
    <s v="sum"/>
    <s v="SEMI_INF"/>
    <s v="REFLEC"/>
    <x v="19"/>
    <s v="d=5cm"/>
    <x v="0"/>
    <x v="0"/>
    <x v="0"/>
  </r>
  <r>
    <s v="SOLs0098"/>
    <s v="SOLm0373"/>
    <x v="6"/>
    <n v="7.8752329999999995E-2"/>
    <n v="6.7043020000000002"/>
    <s v="sum"/>
    <s v="SEMI_INF"/>
    <s v="REFLEC"/>
    <x v="19"/>
    <s v="d=5cm"/>
    <x v="0"/>
    <x v="0"/>
    <x v="0"/>
  </r>
  <r>
    <s v="SOLs0098"/>
    <s v="SOLm0373"/>
    <x v="7"/>
    <n v="5.0248370000000001E-2"/>
    <n v="6.4159259999999998"/>
    <s v="sum"/>
    <s v="SEMI_INF"/>
    <s v="REFLEC"/>
    <x v="19"/>
    <s v="d=5cm"/>
    <x v="0"/>
    <x v="0"/>
    <x v="0"/>
  </r>
  <r>
    <s v="SOLs0098"/>
    <s v="SOLm0374"/>
    <x v="0"/>
    <n v="3.6919100000000003E-2"/>
    <n v="9.5146909999999991"/>
    <s v="sum"/>
    <s v="SEMI_INF"/>
    <s v="REFLEC"/>
    <x v="20"/>
    <s v="d=5cm"/>
    <x v="0"/>
    <x v="0"/>
    <x v="0"/>
  </r>
  <r>
    <s v="SOLs0098"/>
    <s v="SOLm0374"/>
    <x v="1"/>
    <n v="1.092065E-2"/>
    <n v="10.65508"/>
    <s v="sum"/>
    <s v="SEMI_INF"/>
    <s v="REFLEC"/>
    <x v="20"/>
    <s v="d=5cm"/>
    <x v="0"/>
    <x v="0"/>
    <x v="0"/>
  </r>
  <r>
    <s v="SOLs0098"/>
    <s v="SOLm0374"/>
    <x v="2"/>
    <n v="1.4303939999999999E-2"/>
    <n v="8.2924150000000001"/>
    <s v="sum"/>
    <s v="SEMI_INF"/>
    <s v="REFLEC"/>
    <x v="20"/>
    <s v="d=5cm"/>
    <x v="0"/>
    <x v="0"/>
    <x v="0"/>
  </r>
  <r>
    <s v="SOLs0098"/>
    <s v="SOLm0374"/>
    <x v="3"/>
    <n v="0.10187889999999999"/>
    <n v="7.3390259999999996"/>
    <s v="sum"/>
    <s v="SEMI_INF"/>
    <s v="REFLEC"/>
    <x v="20"/>
    <s v="d=5cm"/>
    <x v="0"/>
    <x v="0"/>
    <x v="0"/>
  </r>
  <r>
    <s v="SOLs0098"/>
    <s v="SOLm0374"/>
    <x v="4"/>
    <n v="7.9697619999999997E-2"/>
    <n v="7.0896929999999996"/>
    <s v="sum"/>
    <s v="SEMI_INF"/>
    <s v="REFLEC"/>
    <x v="20"/>
    <s v="d=5cm"/>
    <x v="0"/>
    <x v="0"/>
    <x v="0"/>
  </r>
  <r>
    <s v="SOLs0098"/>
    <s v="SOLm0374"/>
    <x v="5"/>
    <n v="4.445495E-2"/>
    <n v="6.8794919999999999"/>
    <s v="sum"/>
    <s v="SEMI_INF"/>
    <s v="REFLEC"/>
    <x v="20"/>
    <s v="d=5cm"/>
    <x v="0"/>
    <x v="0"/>
    <x v="0"/>
  </r>
  <r>
    <s v="SOLs0098"/>
    <s v="SOLm0374"/>
    <x v="6"/>
    <n v="8.1940040000000006E-2"/>
    <n v="6.6237180000000002"/>
    <s v="sum"/>
    <s v="SEMI_INF"/>
    <s v="REFLEC"/>
    <x v="20"/>
    <s v="d=5cm"/>
    <x v="0"/>
    <x v="0"/>
    <x v="0"/>
  </r>
  <r>
    <s v="SOLs0098"/>
    <s v="SOLm0374"/>
    <x v="7"/>
    <n v="5.1522989999999998E-2"/>
    <n v="6.2361870000000001"/>
    <s v="sum"/>
    <s v="SEMI_INF"/>
    <s v="REFLEC"/>
    <x v="20"/>
    <s v="d=5cm"/>
    <x v="0"/>
    <x v="0"/>
    <x v="0"/>
  </r>
  <r>
    <s v="SOLs0098"/>
    <s v="SOLm0375"/>
    <x v="0"/>
    <n v="3.4552310000000003E-2"/>
    <n v="7.3952049999999998"/>
    <s v="sum"/>
    <s v="SEMI_INF"/>
    <s v="REFLEC"/>
    <x v="21"/>
    <s v="d=5cm"/>
    <x v="0"/>
    <x v="0"/>
    <x v="0"/>
  </r>
  <r>
    <s v="SOLs0098"/>
    <s v="SOLm0375"/>
    <x v="1"/>
    <n v="1.0716969999999999E-2"/>
    <n v="10.253159999999999"/>
    <s v="sum"/>
    <s v="SEMI_INF"/>
    <s v="REFLEC"/>
    <x v="21"/>
    <s v="d=5cm"/>
    <x v="0"/>
    <x v="0"/>
    <x v="0"/>
  </r>
  <r>
    <s v="SOLs0098"/>
    <s v="SOLm0375"/>
    <x v="2"/>
    <n v="1.472058E-2"/>
    <n v="8.308999"/>
    <s v="sum"/>
    <s v="SEMI_INF"/>
    <s v="REFLEC"/>
    <x v="21"/>
    <s v="d=5cm"/>
    <x v="0"/>
    <x v="0"/>
    <x v="0"/>
  </r>
  <r>
    <s v="SOLs0098"/>
    <s v="SOLm0375"/>
    <x v="3"/>
    <n v="0.1078071"/>
    <n v="7.5412090000000003"/>
    <s v="sum"/>
    <s v="SEMI_INF"/>
    <s v="REFLEC"/>
    <x v="21"/>
    <s v="d=5cm"/>
    <x v="0"/>
    <x v="0"/>
    <x v="0"/>
  </r>
  <r>
    <s v="SOLs0098"/>
    <s v="SOLm0375"/>
    <x v="4"/>
    <n v="8.3926349999999997E-2"/>
    <n v="7.2044980000000001"/>
    <s v="sum"/>
    <s v="SEMI_INF"/>
    <s v="REFLEC"/>
    <x v="21"/>
    <s v="d=5cm"/>
    <x v="0"/>
    <x v="0"/>
    <x v="0"/>
  </r>
  <r>
    <s v="SOLs0098"/>
    <s v="SOLm0375"/>
    <x v="5"/>
    <n v="4.7339680000000002E-2"/>
    <n v="6.9393510000000003"/>
    <s v="sum"/>
    <s v="SEMI_INF"/>
    <s v="REFLEC"/>
    <x v="21"/>
    <s v="d=5cm"/>
    <x v="0"/>
    <x v="0"/>
    <x v="0"/>
  </r>
  <r>
    <s v="SOLs0098"/>
    <s v="SOLm0375"/>
    <x v="6"/>
    <n v="8.3003679999999996E-2"/>
    <n v="6.6544689999999997"/>
    <s v="sum"/>
    <s v="SEMI_INF"/>
    <s v="REFLEC"/>
    <x v="21"/>
    <s v="d=5cm"/>
    <x v="0"/>
    <x v="0"/>
    <x v="0"/>
  </r>
  <r>
    <s v="SOLs0098"/>
    <s v="SOLm0375"/>
    <x v="7"/>
    <n v="5.3785039999999999E-2"/>
    <n v="6.3470899999999997"/>
    <s v="sum"/>
    <s v="SEMI_INF"/>
    <s v="REFLEC"/>
    <x v="21"/>
    <s v="d=5cm"/>
    <x v="0"/>
    <x v="0"/>
    <x v="0"/>
  </r>
  <r>
    <s v="SOLs0098"/>
    <s v="SOLm0376"/>
    <x v="0"/>
    <n v="3.7505789999999997E-2"/>
    <n v="12.34319"/>
    <s v="sum"/>
    <s v="SEMI_INF"/>
    <s v="REFLEC"/>
    <x v="22"/>
    <s v="d=5cm"/>
    <x v="0"/>
    <x v="0"/>
    <x v="0"/>
  </r>
  <r>
    <s v="SOLs0098"/>
    <s v="SOLm0376"/>
    <x v="1"/>
    <n v="1.1173310000000001E-2"/>
    <n v="11.541919999999999"/>
    <s v="sum"/>
    <s v="SEMI_INF"/>
    <s v="REFLEC"/>
    <x v="22"/>
    <s v="d=5cm"/>
    <x v="0"/>
    <x v="0"/>
    <x v="0"/>
  </r>
  <r>
    <s v="SOLs0098"/>
    <s v="SOLm0376"/>
    <x v="2"/>
    <n v="1.4077060000000001E-2"/>
    <n v="9.057067"/>
    <s v="sum"/>
    <s v="SEMI_INF"/>
    <s v="REFLEC"/>
    <x v="22"/>
    <s v="d=5cm"/>
    <x v="0"/>
    <x v="0"/>
    <x v="0"/>
  </r>
  <r>
    <s v="SOLs0098"/>
    <s v="SOLm0376"/>
    <x v="3"/>
    <n v="9.958699E-2"/>
    <n v="7.8929929999999997"/>
    <s v="sum"/>
    <s v="SEMI_INF"/>
    <s v="REFLEC"/>
    <x v="22"/>
    <s v="d=5cm"/>
    <x v="0"/>
    <x v="0"/>
    <x v="0"/>
  </r>
  <r>
    <s v="SOLs0098"/>
    <s v="SOLm0376"/>
    <x v="4"/>
    <n v="7.334251E-2"/>
    <n v="7.4372350000000003"/>
    <s v="sum"/>
    <s v="SEMI_INF"/>
    <s v="REFLEC"/>
    <x v="22"/>
    <s v="d=5cm"/>
    <x v="0"/>
    <x v="0"/>
    <x v="0"/>
  </r>
  <r>
    <s v="SOLs0098"/>
    <s v="SOLm0376"/>
    <x v="5"/>
    <n v="3.4966610000000002E-2"/>
    <n v="7.4828570000000001"/>
    <s v="sum"/>
    <s v="SEMI_INF"/>
    <s v="REFLEC"/>
    <x v="22"/>
    <s v="d=5cm"/>
    <x v="0"/>
    <x v="0"/>
    <x v="0"/>
  </r>
  <r>
    <s v="SOLs0098"/>
    <s v="SOLm0376"/>
    <x v="6"/>
    <n v="7.0634890000000006E-2"/>
    <n v="6.7568590000000004"/>
    <s v="sum"/>
    <s v="SEMI_INF"/>
    <s v="REFLEC"/>
    <x v="22"/>
    <s v="d=5cm"/>
    <x v="0"/>
    <x v="0"/>
    <x v="0"/>
  </r>
  <r>
    <s v="SOLs0098"/>
    <s v="SOLm0376"/>
    <x v="7"/>
    <n v="4.6748999999999999E-2"/>
    <n v="6.6547450000000001"/>
    <s v="sum"/>
    <s v="SEMI_INF"/>
    <s v="REFLEC"/>
    <x v="22"/>
    <s v="d=5cm"/>
    <x v="0"/>
    <x v="0"/>
    <x v="0"/>
  </r>
  <r>
    <s v="SOLs0098"/>
    <s v="SOLm0377"/>
    <x v="0"/>
    <n v="3.6852999999999997E-2"/>
    <n v="12.07338"/>
    <s v="sum"/>
    <s v="SEMI_INF"/>
    <s v="REFLEC"/>
    <x v="23"/>
    <s v="d=5cm"/>
    <x v="0"/>
    <x v="0"/>
    <x v="0"/>
  </r>
  <r>
    <s v="SOLs0098"/>
    <s v="SOLm0377"/>
    <x v="1"/>
    <n v="1.0535539999999999E-2"/>
    <n v="11.65652"/>
    <s v="sum"/>
    <s v="SEMI_INF"/>
    <s v="REFLEC"/>
    <x v="23"/>
    <s v="d=5cm"/>
    <x v="0"/>
    <x v="0"/>
    <x v="0"/>
  </r>
  <r>
    <s v="SOLs0098"/>
    <s v="SOLm0377"/>
    <x v="2"/>
    <n v="1.4669150000000001E-2"/>
    <n v="9.054945"/>
    <s v="sum"/>
    <s v="SEMI_INF"/>
    <s v="REFLEC"/>
    <x v="23"/>
    <s v="d=5cm"/>
    <x v="0"/>
    <x v="0"/>
    <x v="0"/>
  </r>
  <r>
    <s v="SOLs0098"/>
    <s v="SOLm0377"/>
    <x v="3"/>
    <n v="0.1030962"/>
    <n v="8.0687300000000004"/>
    <s v="sum"/>
    <s v="SEMI_INF"/>
    <s v="REFLEC"/>
    <x v="23"/>
    <s v="d=5cm"/>
    <x v="0"/>
    <x v="0"/>
    <x v="0"/>
  </r>
  <r>
    <s v="SOLs0098"/>
    <s v="SOLm0377"/>
    <x v="4"/>
    <n v="7.9507939999999999E-2"/>
    <n v="7.8251460000000002"/>
    <s v="sum"/>
    <s v="SEMI_INF"/>
    <s v="REFLEC"/>
    <x v="23"/>
    <s v="d=5cm"/>
    <x v="0"/>
    <x v="0"/>
    <x v="0"/>
  </r>
  <r>
    <s v="SOLs0098"/>
    <s v="SOLm0377"/>
    <x v="5"/>
    <n v="4.2931169999999998E-2"/>
    <n v="7.7148199999999996"/>
    <s v="sum"/>
    <s v="SEMI_INF"/>
    <s v="REFLEC"/>
    <x v="23"/>
    <s v="d=5cm"/>
    <x v="0"/>
    <x v="0"/>
    <x v="0"/>
  </r>
  <r>
    <s v="SOLs0098"/>
    <s v="SOLm0377"/>
    <x v="6"/>
    <n v="8.0123730000000004E-2"/>
    <n v="7.1775450000000003"/>
    <s v="sum"/>
    <s v="SEMI_INF"/>
    <s v="REFLEC"/>
    <x v="23"/>
    <s v="d=5cm"/>
    <x v="0"/>
    <x v="0"/>
    <x v="0"/>
  </r>
  <r>
    <s v="SOLs0098"/>
    <s v="SOLm0377"/>
    <x v="7"/>
    <n v="5.096357E-2"/>
    <n v="6.8198619999999996"/>
    <s v="sum"/>
    <s v="SEMI_INF"/>
    <s v="REFLEC"/>
    <x v="23"/>
    <s v="d=5cm"/>
    <x v="0"/>
    <x v="0"/>
    <x v="0"/>
  </r>
  <r>
    <s v="SOLs0098"/>
    <s v="SOLm0378"/>
    <x v="0"/>
    <n v="3.342171E-2"/>
    <n v="10.7666"/>
    <s v="sum"/>
    <s v="SEMI_INF"/>
    <s v="REFLEC"/>
    <x v="24"/>
    <s v="d=5cm"/>
    <x v="0"/>
    <x v="0"/>
    <x v="0"/>
  </r>
  <r>
    <s v="SOLs0098"/>
    <s v="SOLm0378"/>
    <x v="1"/>
    <n v="9.7115589999999998E-3"/>
    <n v="11.3866"/>
    <s v="sum"/>
    <s v="SEMI_INF"/>
    <s v="REFLEC"/>
    <x v="24"/>
    <s v="d=5cm"/>
    <x v="0"/>
    <x v="0"/>
    <x v="0"/>
  </r>
  <r>
    <s v="SOLs0098"/>
    <s v="SOLm0378"/>
    <x v="2"/>
    <n v="1.2562159999999999E-2"/>
    <n v="8.6293749999999996"/>
    <s v="sum"/>
    <s v="SEMI_INF"/>
    <s v="REFLEC"/>
    <x v="24"/>
    <s v="d=5cm"/>
    <x v="0"/>
    <x v="0"/>
    <x v="0"/>
  </r>
  <r>
    <s v="SOLs0098"/>
    <s v="SOLm0378"/>
    <x v="3"/>
    <n v="0.1003283"/>
    <n v="7.6469990000000001"/>
    <s v="sum"/>
    <s v="SEMI_INF"/>
    <s v="REFLEC"/>
    <x v="24"/>
    <s v="d=5cm"/>
    <x v="0"/>
    <x v="0"/>
    <x v="0"/>
  </r>
  <r>
    <s v="SOLs0098"/>
    <s v="SOLm0378"/>
    <x v="4"/>
    <n v="7.4542419999999998E-2"/>
    <n v="7.2103929999999998"/>
    <s v="sum"/>
    <s v="SEMI_INF"/>
    <s v="REFLEC"/>
    <x v="24"/>
    <s v="d=5cm"/>
    <x v="0"/>
    <x v="0"/>
    <x v="0"/>
  </r>
  <r>
    <s v="SOLs0098"/>
    <s v="SOLm0378"/>
    <x v="5"/>
    <n v="4.1176820000000003E-2"/>
    <n v="6.9983339999999998"/>
    <s v="sum"/>
    <s v="SEMI_INF"/>
    <s v="REFLEC"/>
    <x v="24"/>
    <s v="d=5cm"/>
    <x v="0"/>
    <x v="0"/>
    <x v="0"/>
  </r>
  <r>
    <s v="SOLs0098"/>
    <s v="SOLm0378"/>
    <x v="6"/>
    <n v="7.8166520000000003E-2"/>
    <n v="6.7602789999999997"/>
    <s v="sum"/>
    <s v="SEMI_INF"/>
    <s v="REFLEC"/>
    <x v="24"/>
    <s v="d=5cm"/>
    <x v="0"/>
    <x v="0"/>
    <x v="0"/>
  </r>
  <r>
    <s v="SOLs0098"/>
    <s v="SOLm0378"/>
    <x v="7"/>
    <n v="4.8468169999999998E-2"/>
    <n v="6.3336329999999998"/>
    <s v="sum"/>
    <s v="SEMI_INF"/>
    <s v="REFLEC"/>
    <x v="24"/>
    <s v="d=5cm"/>
    <x v="0"/>
    <x v="0"/>
    <x v="0"/>
  </r>
  <r>
    <s v="SOLs0098"/>
    <s v="SOLm0379"/>
    <x v="0"/>
    <n v="4.2249189999999999E-2"/>
    <n v="12.56076"/>
    <s v="sum"/>
    <s v="SEMI_INF"/>
    <s v="REFLEC"/>
    <x v="25"/>
    <s v="d=5cm"/>
    <x v="0"/>
    <x v="0"/>
    <x v="0"/>
  </r>
  <r>
    <s v="SOLs0098"/>
    <s v="SOLm0379"/>
    <x v="1"/>
    <n v="1.2298170000000001E-2"/>
    <n v="11.90136"/>
    <s v="sum"/>
    <s v="SEMI_INF"/>
    <s v="REFLEC"/>
    <x v="25"/>
    <s v="d=5cm"/>
    <x v="0"/>
    <x v="0"/>
    <x v="0"/>
  </r>
  <r>
    <s v="SOLs0098"/>
    <s v="SOLm0379"/>
    <x v="2"/>
    <n v="1.4606289999999999E-2"/>
    <n v="9.3761960000000002"/>
    <s v="sum"/>
    <s v="SEMI_INF"/>
    <s v="REFLEC"/>
    <x v="25"/>
    <s v="d=5cm"/>
    <x v="0"/>
    <x v="0"/>
    <x v="0"/>
  </r>
  <r>
    <s v="SOLs0098"/>
    <s v="SOLm0379"/>
    <x v="3"/>
    <n v="0.10063519999999999"/>
    <n v="8.2469479999999997"/>
    <s v="sum"/>
    <s v="SEMI_INF"/>
    <s v="REFLEC"/>
    <x v="25"/>
    <s v="d=5cm"/>
    <x v="0"/>
    <x v="0"/>
    <x v="0"/>
  </r>
  <r>
    <s v="SOLs0098"/>
    <s v="SOLm0379"/>
    <x v="4"/>
    <n v="7.5877219999999995E-2"/>
    <n v="7.8809560000000003"/>
    <s v="sum"/>
    <s v="SEMI_INF"/>
    <s v="REFLEC"/>
    <x v="25"/>
    <s v="d=5cm"/>
    <x v="0"/>
    <x v="0"/>
    <x v="0"/>
  </r>
  <r>
    <s v="SOLs0098"/>
    <s v="SOLm0379"/>
    <x v="5"/>
    <n v="3.8865650000000002E-2"/>
    <n v="7.8306110000000002"/>
    <s v="sum"/>
    <s v="SEMI_INF"/>
    <s v="REFLEC"/>
    <x v="25"/>
    <s v="d=5cm"/>
    <x v="0"/>
    <x v="0"/>
    <x v="0"/>
  </r>
  <r>
    <s v="SOLs0098"/>
    <s v="SOLm0379"/>
    <x v="6"/>
    <n v="7.3670089999999994E-2"/>
    <n v="7.1568120000000004"/>
    <s v="sum"/>
    <s v="SEMI_INF"/>
    <s v="REFLEC"/>
    <x v="25"/>
    <s v="d=5cm"/>
    <x v="0"/>
    <x v="0"/>
    <x v="0"/>
  </r>
  <r>
    <s v="SOLs0098"/>
    <s v="SOLm0379"/>
    <x v="7"/>
    <n v="4.8704530000000003E-2"/>
    <n v="7.0632070000000002"/>
    <s v="sum"/>
    <s v="SEMI_INF"/>
    <s v="REFLEC"/>
    <x v="25"/>
    <s v="d=5cm"/>
    <x v="0"/>
    <x v="0"/>
    <x v="0"/>
  </r>
  <r>
    <s v="SOLs0098"/>
    <s v="SOLm0380"/>
    <x v="0"/>
    <n v="3.832783E-2"/>
    <n v="10.21963"/>
    <s v="sum"/>
    <s v="SEMI_INF"/>
    <s v="REFLEC"/>
    <x v="26"/>
    <s v="d=5cm"/>
    <x v="0"/>
    <x v="0"/>
    <x v="0"/>
  </r>
  <r>
    <s v="SOLs0098"/>
    <s v="SOLm0380"/>
    <x v="1"/>
    <n v="1.0761690000000001E-2"/>
    <n v="10.849320000000001"/>
    <s v="sum"/>
    <s v="SEMI_INF"/>
    <s v="REFLEC"/>
    <x v="26"/>
    <s v="d=5cm"/>
    <x v="0"/>
    <x v="0"/>
    <x v="0"/>
  </r>
  <r>
    <s v="SOLs0098"/>
    <s v="SOLm0380"/>
    <x v="2"/>
    <n v="1.458683E-2"/>
    <n v="8.5628050000000009"/>
    <s v="sum"/>
    <s v="SEMI_INF"/>
    <s v="REFLEC"/>
    <x v="26"/>
    <s v="d=5cm"/>
    <x v="0"/>
    <x v="0"/>
    <x v="0"/>
  </r>
  <r>
    <s v="SOLs0098"/>
    <s v="SOLm0380"/>
    <x v="3"/>
    <n v="0.1046224"/>
    <n v="7.7576179999999999"/>
    <s v="sum"/>
    <s v="SEMI_INF"/>
    <s v="REFLEC"/>
    <x v="26"/>
    <s v="d=5cm"/>
    <x v="0"/>
    <x v="0"/>
    <x v="0"/>
  </r>
  <r>
    <s v="SOLs0098"/>
    <s v="SOLm0380"/>
    <x v="4"/>
    <n v="8.1099779999999996E-2"/>
    <n v="7.448175"/>
    <s v="sum"/>
    <s v="SEMI_INF"/>
    <s v="REFLEC"/>
    <x v="26"/>
    <s v="d=5cm"/>
    <x v="0"/>
    <x v="0"/>
    <x v="0"/>
  </r>
  <r>
    <s v="SOLs0098"/>
    <s v="SOLm0380"/>
    <x v="5"/>
    <n v="4.5365719999999998E-2"/>
    <n v="7.2558870000000004"/>
    <s v="sum"/>
    <s v="SEMI_INF"/>
    <s v="REFLEC"/>
    <x v="26"/>
    <s v="d=5cm"/>
    <x v="0"/>
    <x v="0"/>
    <x v="0"/>
  </r>
  <r>
    <s v="SOLs0098"/>
    <s v="SOLm0380"/>
    <x v="6"/>
    <n v="8.260634E-2"/>
    <n v="6.8986609999999997"/>
    <s v="sum"/>
    <s v="SEMI_INF"/>
    <s v="REFLEC"/>
    <x v="26"/>
    <s v="d=5cm"/>
    <x v="0"/>
    <x v="0"/>
    <x v="0"/>
  </r>
  <r>
    <s v="SOLs0098"/>
    <s v="SOLm0380"/>
    <x v="7"/>
    <n v="5.2213450000000002E-2"/>
    <n v="6.5531280000000001"/>
    <s v="sum"/>
    <s v="SEMI_INF"/>
    <s v="REFLEC"/>
    <x v="26"/>
    <s v="d=5cm"/>
    <x v="0"/>
    <x v="0"/>
    <x v="0"/>
  </r>
  <r>
    <s v="SOLs0098"/>
    <s v="SOLm0381"/>
    <x v="0"/>
    <n v="7.0459259999999996E-2"/>
    <n v="10.78274"/>
    <s v="sum"/>
    <s v="SEMI_INF"/>
    <s v="REFLEC"/>
    <x v="27"/>
    <s v="d=5cm"/>
    <x v="0"/>
    <x v="0"/>
    <x v="0"/>
  </r>
  <r>
    <s v="SOLs0098"/>
    <s v="SOLm0381"/>
    <x v="1"/>
    <n v="1.796188E-2"/>
    <n v="10.62593"/>
    <s v="sum"/>
    <s v="SEMI_INF"/>
    <s v="REFLEC"/>
    <x v="27"/>
    <s v="d=5cm"/>
    <x v="0"/>
    <x v="0"/>
    <x v="0"/>
  </r>
  <r>
    <s v="SOLs0098"/>
    <s v="SOLm0381"/>
    <x v="2"/>
    <n v="1.8562909999999998E-2"/>
    <n v="8.3010439999999992"/>
    <s v="sum"/>
    <s v="SEMI_INF"/>
    <s v="REFLEC"/>
    <x v="27"/>
    <s v="d=5cm"/>
    <x v="0"/>
    <x v="0"/>
    <x v="0"/>
  </r>
  <r>
    <s v="SOLs0098"/>
    <s v="SOLm0381"/>
    <x v="3"/>
    <n v="0.1133936"/>
    <n v="7.6203589999999997"/>
    <s v="sum"/>
    <s v="SEMI_INF"/>
    <s v="REFLEC"/>
    <x v="27"/>
    <s v="d=5cm"/>
    <x v="0"/>
    <x v="0"/>
    <x v="0"/>
  </r>
  <r>
    <s v="SOLs0098"/>
    <s v="SOLm0381"/>
    <x v="4"/>
    <n v="9.0944929999999993E-2"/>
    <n v="7.3757440000000001"/>
    <s v="sum"/>
    <s v="SEMI_INF"/>
    <s v="REFLEC"/>
    <x v="27"/>
    <s v="d=5cm"/>
    <x v="0"/>
    <x v="0"/>
    <x v="0"/>
  </r>
  <r>
    <s v="SOLs0098"/>
    <s v="SOLm0381"/>
    <x v="5"/>
    <n v="5.2120630000000001E-2"/>
    <n v="7.1187509999999996"/>
    <s v="sum"/>
    <s v="SEMI_INF"/>
    <s v="REFLEC"/>
    <x v="27"/>
    <s v="d=5cm"/>
    <x v="0"/>
    <x v="0"/>
    <x v="0"/>
  </r>
  <r>
    <s v="SOLs0098"/>
    <s v="SOLm0381"/>
    <x v="6"/>
    <n v="8.7948750000000006E-2"/>
    <n v="6.6624189999999999"/>
    <s v="sum"/>
    <s v="SEMI_INF"/>
    <s v="REFLEC"/>
    <x v="27"/>
    <s v="d=5cm"/>
    <x v="0"/>
    <x v="0"/>
    <x v="0"/>
  </r>
  <r>
    <s v="SOLs0098"/>
    <s v="SOLm0381"/>
    <x v="7"/>
    <n v="5.7061609999999999E-2"/>
    <n v="6.349933"/>
    <s v="sum"/>
    <s v="SEMI_INF"/>
    <s v="REFLEC"/>
    <x v="27"/>
    <s v="d=5cm"/>
    <x v="0"/>
    <x v="0"/>
    <x v="0"/>
  </r>
  <r>
    <s v="SOLs0098"/>
    <s v="SOLm0382"/>
    <x v="0"/>
    <n v="3.2051280000000001E-2"/>
    <n v="11.684469999999999"/>
    <s v="sum"/>
    <s v="SEMI_INF"/>
    <s v="REFLEC"/>
    <x v="28"/>
    <s v="d=5cm"/>
    <x v="0"/>
    <x v="0"/>
    <x v="0"/>
  </r>
  <r>
    <s v="SOLs0098"/>
    <s v="SOLm0382"/>
    <x v="1"/>
    <n v="1.0203E-2"/>
    <n v="10.957100000000001"/>
    <s v="sum"/>
    <s v="SEMI_INF"/>
    <s v="REFLEC"/>
    <x v="28"/>
    <s v="d=5cm"/>
    <x v="0"/>
    <x v="0"/>
    <x v="0"/>
  </r>
  <r>
    <s v="SOLs0098"/>
    <s v="SOLm0382"/>
    <x v="2"/>
    <n v="1.2738579999999999E-2"/>
    <n v="8.6958749999999991"/>
    <s v="sum"/>
    <s v="SEMI_INF"/>
    <s v="REFLEC"/>
    <x v="28"/>
    <s v="d=5cm"/>
    <x v="0"/>
    <x v="0"/>
    <x v="0"/>
  </r>
  <r>
    <s v="SOLs0098"/>
    <s v="SOLm0382"/>
    <x v="3"/>
    <n v="9.7815769999999996E-2"/>
    <n v="7.5351030000000003"/>
    <s v="sum"/>
    <s v="SEMI_INF"/>
    <s v="REFLEC"/>
    <x v="28"/>
    <s v="d=5cm"/>
    <x v="0"/>
    <x v="0"/>
    <x v="0"/>
  </r>
  <r>
    <s v="SOLs0098"/>
    <s v="SOLm0382"/>
    <x v="4"/>
    <n v="7.2588420000000001E-2"/>
    <n v="7.210528"/>
    <s v="sum"/>
    <s v="SEMI_INF"/>
    <s v="REFLEC"/>
    <x v="28"/>
    <s v="d=5cm"/>
    <x v="0"/>
    <x v="0"/>
    <x v="0"/>
  </r>
  <r>
    <s v="SOLs0098"/>
    <s v="SOLm0382"/>
    <x v="5"/>
    <n v="3.3850190000000002E-2"/>
    <n v="7.2035710000000002"/>
    <s v="sum"/>
    <s v="SEMI_INF"/>
    <s v="REFLEC"/>
    <x v="28"/>
    <s v="d=5cm"/>
    <x v="0"/>
    <x v="0"/>
    <x v="0"/>
  </r>
  <r>
    <s v="SOLs0098"/>
    <s v="SOLm0382"/>
    <x v="6"/>
    <n v="6.8131269999999994E-2"/>
    <n v="6.4559230000000003"/>
    <s v="sum"/>
    <s v="SEMI_INF"/>
    <s v="REFLEC"/>
    <x v="28"/>
    <s v="d=5cm"/>
    <x v="0"/>
    <x v="0"/>
    <x v="0"/>
  </r>
  <r>
    <s v="SOLs0098"/>
    <s v="SOLm0382"/>
    <x v="7"/>
    <n v="4.480688E-2"/>
    <n v="6.400671"/>
    <s v="sum"/>
    <s v="SEMI_INF"/>
    <s v="REFLEC"/>
    <x v="28"/>
    <s v="d=5cm"/>
    <x v="0"/>
    <x v="0"/>
    <x v="0"/>
  </r>
  <r>
    <s v="SOLs0098"/>
    <s v="SOLm0383"/>
    <x v="0"/>
    <n v="3.353739E-2"/>
    <n v="12.38894"/>
    <s v="sum"/>
    <s v="SEMI_INF"/>
    <s v="REFLEC"/>
    <x v="29"/>
    <s v="d=5cm"/>
    <x v="0"/>
    <x v="0"/>
    <x v="0"/>
  </r>
  <r>
    <s v="SOLs0098"/>
    <s v="SOLm0383"/>
    <x v="1"/>
    <n v="1.0054769999999999E-2"/>
    <n v="11.65058"/>
    <s v="sum"/>
    <s v="SEMI_INF"/>
    <s v="REFLEC"/>
    <x v="29"/>
    <s v="d=5cm"/>
    <x v="0"/>
    <x v="0"/>
    <x v="0"/>
  </r>
  <r>
    <s v="SOLs0098"/>
    <s v="SOLm0383"/>
    <x v="2"/>
    <n v="1.383061E-2"/>
    <n v="8.9560169999999992"/>
    <s v="sum"/>
    <s v="SEMI_INF"/>
    <s v="REFLEC"/>
    <x v="29"/>
    <s v="d=5cm"/>
    <x v="0"/>
    <x v="0"/>
    <x v="0"/>
  </r>
  <r>
    <s v="SOLs0098"/>
    <s v="SOLm0383"/>
    <x v="3"/>
    <n v="0.1005931"/>
    <n v="7.8126629999999997"/>
    <s v="sum"/>
    <s v="SEMI_INF"/>
    <s v="REFLEC"/>
    <x v="29"/>
    <s v="d=5cm"/>
    <x v="0"/>
    <x v="0"/>
    <x v="0"/>
  </r>
  <r>
    <s v="SOLs0098"/>
    <s v="SOLm0383"/>
    <x v="4"/>
    <n v="7.5221170000000004E-2"/>
    <n v="7.4567800000000002"/>
    <s v="sum"/>
    <s v="SEMI_INF"/>
    <s v="REFLEC"/>
    <x v="29"/>
    <s v="d=5cm"/>
    <x v="0"/>
    <x v="0"/>
    <x v="0"/>
  </r>
  <r>
    <s v="SOLs0098"/>
    <s v="SOLm0383"/>
    <x v="5"/>
    <n v="4.0932000000000003E-2"/>
    <n v="7.5228950000000001"/>
    <s v="sum"/>
    <s v="SEMI_INF"/>
    <s v="REFLEC"/>
    <x v="29"/>
    <s v="d=5cm"/>
    <x v="0"/>
    <x v="0"/>
    <x v="0"/>
  </r>
  <r>
    <s v="SOLs0098"/>
    <s v="SOLm0383"/>
    <x v="6"/>
    <n v="7.734481E-2"/>
    <n v="6.9670459999999999"/>
    <s v="sum"/>
    <s v="SEMI_INF"/>
    <s v="REFLEC"/>
    <x v="29"/>
    <s v="d=5cm"/>
    <x v="0"/>
    <x v="0"/>
    <x v="0"/>
  </r>
  <r>
    <s v="SOLs0098"/>
    <s v="SOLm0383"/>
    <x v="7"/>
    <n v="4.8118250000000001E-2"/>
    <n v="6.6226659999999997"/>
    <s v="sum"/>
    <s v="SEMI_INF"/>
    <s v="REFLEC"/>
    <x v="29"/>
    <s v="d=5cm"/>
    <x v="0"/>
    <x v="0"/>
    <x v="0"/>
  </r>
  <r>
    <s v="SOLs0098"/>
    <s v="SOLm0384"/>
    <x v="0"/>
    <n v="3.2389639999999997E-2"/>
    <n v="12.345599999999999"/>
    <s v="sum"/>
    <s v="SEMI_INF"/>
    <s v="REFLEC"/>
    <x v="30"/>
    <s v="d=5cm"/>
    <x v="0"/>
    <x v="0"/>
    <x v="0"/>
  </r>
  <r>
    <s v="SOLs0098"/>
    <s v="SOLm0384"/>
    <x v="1"/>
    <n v="1.0161379999999999E-2"/>
    <n v="12.177250000000001"/>
    <s v="sum"/>
    <s v="SEMI_INF"/>
    <s v="REFLEC"/>
    <x v="30"/>
    <s v="d=5cm"/>
    <x v="0"/>
    <x v="0"/>
    <x v="0"/>
  </r>
  <r>
    <s v="SOLs0098"/>
    <s v="SOLm0384"/>
    <x v="2"/>
    <n v="1.3082689999999999E-2"/>
    <n v="9.1291740000000008"/>
    <s v="sum"/>
    <s v="SEMI_INF"/>
    <s v="REFLEC"/>
    <x v="30"/>
    <s v="d=5cm"/>
    <x v="0"/>
    <x v="0"/>
    <x v="0"/>
  </r>
  <r>
    <s v="SOLs0098"/>
    <s v="SOLm0384"/>
    <x v="3"/>
    <n v="9.487806E-2"/>
    <n v="7.5372669999999999"/>
    <s v="sum"/>
    <s v="SEMI_INF"/>
    <s v="REFLEC"/>
    <x v="30"/>
    <s v="d=5cm"/>
    <x v="0"/>
    <x v="0"/>
    <x v="0"/>
  </r>
  <r>
    <s v="SOLs0098"/>
    <s v="SOLm0384"/>
    <x v="4"/>
    <n v="7.2218149999999995E-2"/>
    <n v="7.3417560000000002"/>
    <s v="sum"/>
    <s v="SEMI_INF"/>
    <s v="REFLEC"/>
    <x v="30"/>
    <s v="d=5cm"/>
    <x v="0"/>
    <x v="0"/>
    <x v="0"/>
  </r>
  <r>
    <s v="SOLs0098"/>
    <s v="SOLm0384"/>
    <x v="5"/>
    <n v="3.911792E-2"/>
    <n v="7.190639"/>
    <s v="sum"/>
    <s v="SEMI_INF"/>
    <s v="REFLEC"/>
    <x v="30"/>
    <s v="d=5cm"/>
    <x v="0"/>
    <x v="0"/>
    <x v="0"/>
  </r>
  <r>
    <s v="SOLs0098"/>
    <s v="SOLm0384"/>
    <x v="6"/>
    <n v="7.5320570000000003E-2"/>
    <n v="6.861656"/>
    <s v="sum"/>
    <s v="SEMI_INF"/>
    <s v="REFLEC"/>
    <x v="30"/>
    <s v="d=5cm"/>
    <x v="0"/>
    <x v="0"/>
    <x v="0"/>
  </r>
  <r>
    <s v="SOLs0098"/>
    <s v="SOLm0384"/>
    <x v="7"/>
    <n v="4.738937E-2"/>
    <n v="6.5498960000000004"/>
    <s v="sum"/>
    <s v="SEMI_INF"/>
    <s v="REFLEC"/>
    <x v="30"/>
    <s v="d=5cm"/>
    <x v="0"/>
    <x v="0"/>
    <x v="0"/>
  </r>
  <r>
    <s v="SOLs0098"/>
    <s v="SOLm0385"/>
    <x v="0"/>
    <n v="3.8853690000000003E-2"/>
    <n v="12.25311"/>
    <s v="sum"/>
    <s v="SEMI_INF"/>
    <s v="REFLEC"/>
    <x v="31"/>
    <s v="d=5cm"/>
    <x v="0"/>
    <x v="0"/>
    <x v="0"/>
  </r>
  <r>
    <s v="SOLs0098"/>
    <s v="SOLm0385"/>
    <x v="1"/>
    <n v="1.1918939999999999E-2"/>
    <n v="11.400700000000001"/>
    <s v="sum"/>
    <s v="SEMI_INF"/>
    <s v="REFLEC"/>
    <x v="31"/>
    <s v="d=5cm"/>
    <x v="0"/>
    <x v="0"/>
    <x v="0"/>
  </r>
  <r>
    <s v="SOLs0098"/>
    <s v="SOLm0385"/>
    <x v="2"/>
    <n v="1.4966170000000001E-2"/>
    <n v="8.5886069999999997"/>
    <s v="sum"/>
    <s v="SEMI_INF"/>
    <s v="REFLEC"/>
    <x v="31"/>
    <s v="d=5cm"/>
    <x v="0"/>
    <x v="0"/>
    <x v="0"/>
  </r>
  <r>
    <s v="SOLs0098"/>
    <s v="SOLm0385"/>
    <x v="3"/>
    <n v="9.984266E-2"/>
    <n v="7.3092819999999996"/>
    <s v="sum"/>
    <s v="SEMI_INF"/>
    <s v="REFLEC"/>
    <x v="31"/>
    <s v="d=5cm"/>
    <x v="0"/>
    <x v="0"/>
    <x v="0"/>
  </r>
  <r>
    <s v="SOLs0098"/>
    <s v="SOLm0385"/>
    <x v="4"/>
    <n v="7.5560890000000006E-2"/>
    <n v="7.0181839999999998"/>
    <s v="sum"/>
    <s v="SEMI_INF"/>
    <s v="REFLEC"/>
    <x v="31"/>
    <s v="d=5cm"/>
    <x v="0"/>
    <x v="0"/>
    <x v="0"/>
  </r>
  <r>
    <s v="SOLs0098"/>
    <s v="SOLm0385"/>
    <x v="5"/>
    <n v="4.1518260000000001E-2"/>
    <n v="7.109578"/>
    <s v="sum"/>
    <s v="SEMI_INF"/>
    <s v="REFLEC"/>
    <x v="31"/>
    <s v="d=5cm"/>
    <x v="0"/>
    <x v="0"/>
    <x v="0"/>
  </r>
  <r>
    <s v="SOLs0098"/>
    <s v="SOLm0385"/>
    <x v="6"/>
    <n v="7.2770699999999994E-2"/>
    <n v="6.3055029999999999"/>
    <s v="sum"/>
    <s v="SEMI_INF"/>
    <s v="REFLEC"/>
    <x v="31"/>
    <s v="d=5cm"/>
    <x v="0"/>
    <x v="0"/>
    <x v="0"/>
  </r>
  <r>
    <s v="SOLs0098"/>
    <s v="SOLm0385"/>
    <x v="7"/>
    <n v="4.8937349999999998E-2"/>
    <n v="6.2390460000000001"/>
    <s v="sum"/>
    <s v="SEMI_INF"/>
    <s v="REFLEC"/>
    <x v="31"/>
    <s v="d=5cm"/>
    <x v="0"/>
    <x v="0"/>
    <x v="0"/>
  </r>
  <r>
    <s v="SOLs0098"/>
    <s v="SOLm0386"/>
    <x v="0"/>
    <n v="3.5106320000000003E-2"/>
    <n v="11.96312"/>
    <s v="sum"/>
    <s v="SEMI_INF"/>
    <s v="REFLEC"/>
    <x v="32"/>
    <s v="d=5cm"/>
    <x v="0"/>
    <x v="0"/>
    <x v="0"/>
  </r>
  <r>
    <s v="SOLs0098"/>
    <s v="SOLm0386"/>
    <x v="1"/>
    <n v="1.088945E-2"/>
    <n v="11.31949"/>
    <s v="sum"/>
    <s v="SEMI_INF"/>
    <s v="REFLEC"/>
    <x v="32"/>
    <s v="d=5cm"/>
    <x v="0"/>
    <x v="0"/>
    <x v="0"/>
  </r>
  <r>
    <s v="SOLs0098"/>
    <s v="SOLm0386"/>
    <x v="2"/>
    <n v="1.428155E-2"/>
    <n v="8.4072110000000002"/>
    <s v="sum"/>
    <s v="SEMI_INF"/>
    <s v="REFLEC"/>
    <x v="32"/>
    <s v="d=5cm"/>
    <x v="0"/>
    <x v="0"/>
    <x v="0"/>
  </r>
  <r>
    <s v="SOLs0098"/>
    <s v="SOLm0386"/>
    <x v="3"/>
    <n v="9.9188429999999994E-2"/>
    <n v="7.127866"/>
    <s v="sum"/>
    <s v="SEMI_INF"/>
    <s v="REFLEC"/>
    <x v="32"/>
    <s v="d=5cm"/>
    <x v="0"/>
    <x v="0"/>
    <x v="0"/>
  </r>
  <r>
    <s v="SOLs0098"/>
    <s v="SOLm0386"/>
    <x v="4"/>
    <n v="7.5376079999999998E-2"/>
    <n v="6.8754730000000004"/>
    <s v="sum"/>
    <s v="SEMI_INF"/>
    <s v="REFLEC"/>
    <x v="32"/>
    <s v="d=5cm"/>
    <x v="0"/>
    <x v="0"/>
    <x v="0"/>
  </r>
  <r>
    <s v="SOLs0098"/>
    <s v="SOLm0386"/>
    <x v="5"/>
    <n v="4.1249580000000001E-2"/>
    <n v="6.9675370000000001"/>
    <s v="sum"/>
    <s v="SEMI_INF"/>
    <s v="REFLEC"/>
    <x v="32"/>
    <s v="d=5cm"/>
    <x v="0"/>
    <x v="0"/>
    <x v="0"/>
  </r>
  <r>
    <s v="SOLs0098"/>
    <s v="SOLm0386"/>
    <x v="6"/>
    <n v="7.4277480000000007E-2"/>
    <n v="6.2243880000000003"/>
    <s v="sum"/>
    <s v="SEMI_INF"/>
    <s v="REFLEC"/>
    <x v="32"/>
    <s v="d=5cm"/>
    <x v="0"/>
    <x v="0"/>
    <x v="0"/>
  </r>
  <r>
    <s v="SOLs0098"/>
    <s v="SOLm0386"/>
    <x v="7"/>
    <n v="4.7578870000000002E-2"/>
    <n v="6.0157470000000002"/>
    <s v="sum"/>
    <s v="SEMI_INF"/>
    <s v="REFLEC"/>
    <x v="32"/>
    <s v="d=5cm"/>
    <x v="0"/>
    <x v="0"/>
    <x v="0"/>
  </r>
  <r>
    <s v="SOLs0098"/>
    <s v="SOLm0387"/>
    <x v="0"/>
    <n v="3.4630340000000003E-2"/>
    <n v="12.33474"/>
    <s v="sum"/>
    <s v="SEMI_INF"/>
    <s v="REFLEC"/>
    <x v="33"/>
    <s v="d=5cm"/>
    <x v="0"/>
    <x v="0"/>
    <x v="0"/>
  </r>
  <r>
    <s v="SOLs0098"/>
    <s v="SOLm0387"/>
    <x v="1"/>
    <n v="1.1066309999999999E-2"/>
    <n v="11.85337"/>
    <s v="sum"/>
    <s v="SEMI_INF"/>
    <s v="REFLEC"/>
    <x v="33"/>
    <s v="d=5cm"/>
    <x v="0"/>
    <x v="0"/>
    <x v="0"/>
  </r>
  <r>
    <s v="SOLs0098"/>
    <s v="SOLm0387"/>
    <x v="2"/>
    <n v="1.272671E-2"/>
    <n v="8.4802"/>
    <s v="sum"/>
    <s v="SEMI_INF"/>
    <s v="REFLEC"/>
    <x v="33"/>
    <s v="d=5cm"/>
    <x v="0"/>
    <x v="0"/>
    <x v="0"/>
  </r>
  <r>
    <s v="SOLs0098"/>
    <s v="SOLm0387"/>
    <x v="3"/>
    <n v="0.10004689999999999"/>
    <n v="7.5001550000000003"/>
    <s v="sum"/>
    <s v="SEMI_INF"/>
    <s v="REFLEC"/>
    <x v="33"/>
    <s v="d=5cm"/>
    <x v="0"/>
    <x v="0"/>
    <x v="0"/>
  </r>
  <r>
    <s v="SOLs0098"/>
    <s v="SOLm0387"/>
    <x v="4"/>
    <n v="7.4784390000000006E-2"/>
    <n v="7.1251930000000003"/>
    <s v="sum"/>
    <s v="SEMI_INF"/>
    <s v="REFLEC"/>
    <x v="33"/>
    <s v="d=5cm"/>
    <x v="0"/>
    <x v="0"/>
    <x v="0"/>
  </r>
  <r>
    <s v="SOLs0098"/>
    <s v="SOLm0387"/>
    <x v="5"/>
    <n v="4.1035599999999998E-2"/>
    <n v="7.1314440000000001"/>
    <s v="sum"/>
    <s v="SEMI_INF"/>
    <s v="REFLEC"/>
    <x v="33"/>
    <s v="d=5cm"/>
    <x v="0"/>
    <x v="0"/>
    <x v="0"/>
  </r>
  <r>
    <s v="SOLs0098"/>
    <s v="SOLm0387"/>
    <x v="6"/>
    <n v="7.7621120000000002E-2"/>
    <n v="6.652158"/>
    <s v="sum"/>
    <s v="SEMI_INF"/>
    <s v="REFLEC"/>
    <x v="33"/>
    <s v="d=5cm"/>
    <x v="0"/>
    <x v="0"/>
    <x v="0"/>
  </r>
  <r>
    <s v="SOLs0098"/>
    <s v="SOLm0387"/>
    <x v="7"/>
    <n v="4.8415560000000003E-2"/>
    <n v="6.2860199999999997"/>
    <s v="sum"/>
    <s v="SEMI_INF"/>
    <s v="REFLEC"/>
    <x v="33"/>
    <s v="d=5cm"/>
    <x v="0"/>
    <x v="0"/>
    <x v="0"/>
  </r>
  <r>
    <s v="SOLs0098"/>
    <s v="SOLm0388"/>
    <x v="0"/>
    <n v="3.1708750000000001E-2"/>
    <n v="12.4269"/>
    <s v="sum"/>
    <s v="SEMI_INF"/>
    <s v="REFLEC"/>
    <x v="34"/>
    <s v="d=5cm"/>
    <x v="0"/>
    <x v="0"/>
    <x v="0"/>
  </r>
  <r>
    <s v="SOLs0098"/>
    <s v="SOLm0388"/>
    <x v="1"/>
    <n v="1.0310690000000001E-2"/>
    <n v="12.19061"/>
    <s v="sum"/>
    <s v="SEMI_INF"/>
    <s v="REFLEC"/>
    <x v="34"/>
    <s v="d=5cm"/>
    <x v="0"/>
    <x v="0"/>
    <x v="0"/>
  </r>
  <r>
    <s v="SOLs0098"/>
    <s v="SOLm0388"/>
    <x v="2"/>
    <n v="1.2261630000000001E-2"/>
    <n v="8.8862120000000004"/>
    <s v="sum"/>
    <s v="SEMI_INF"/>
    <s v="REFLEC"/>
    <x v="34"/>
    <s v="d=5cm"/>
    <x v="0"/>
    <x v="0"/>
    <x v="0"/>
  </r>
  <r>
    <s v="SOLs0098"/>
    <s v="SOLm0388"/>
    <x v="3"/>
    <n v="9.501453E-2"/>
    <n v="7.4104960000000002"/>
    <s v="sum"/>
    <s v="SEMI_INF"/>
    <s v="REFLEC"/>
    <x v="34"/>
    <s v="d=5cm"/>
    <x v="0"/>
    <x v="0"/>
    <x v="0"/>
  </r>
  <r>
    <s v="SOLs0098"/>
    <s v="SOLm0388"/>
    <x v="4"/>
    <n v="7.042938E-2"/>
    <n v="7.0548140000000004"/>
    <s v="sum"/>
    <s v="SEMI_INF"/>
    <s v="REFLEC"/>
    <x v="34"/>
    <s v="d=5cm"/>
    <x v="0"/>
    <x v="0"/>
    <x v="0"/>
  </r>
  <r>
    <s v="SOLs0098"/>
    <s v="SOLm0388"/>
    <x v="5"/>
    <n v="3.8574549999999999E-2"/>
    <n v="7.0702400000000001"/>
    <s v="sum"/>
    <s v="SEMI_INF"/>
    <s v="REFLEC"/>
    <x v="34"/>
    <s v="d=5cm"/>
    <x v="0"/>
    <x v="0"/>
    <x v="0"/>
  </r>
  <r>
    <s v="SOLs0098"/>
    <s v="SOLm0388"/>
    <x v="6"/>
    <n v="7.2210780000000002E-2"/>
    <n v="6.4900789999999997"/>
    <s v="sum"/>
    <s v="SEMI_INF"/>
    <s v="REFLEC"/>
    <x v="34"/>
    <s v="d=5cm"/>
    <x v="0"/>
    <x v="0"/>
    <x v="0"/>
  </r>
  <r>
    <s v="SOLs0098"/>
    <s v="SOLm0388"/>
    <x v="7"/>
    <n v="4.6952830000000001E-2"/>
    <n v="6.3687060000000004"/>
    <s v="sum"/>
    <s v="SEMI_INF"/>
    <s v="REFLEC"/>
    <x v="34"/>
    <s v="d=5cm"/>
    <x v="0"/>
    <x v="0"/>
    <x v="0"/>
  </r>
  <r>
    <s v="SOLs0098"/>
    <s v="SOLm0389"/>
    <x v="0"/>
    <n v="3.5428149999999999E-2"/>
    <n v="12.78641"/>
    <s v="sum"/>
    <s v="SEMI_INF"/>
    <s v="REFLEC"/>
    <x v="35"/>
    <s v="d=5cm"/>
    <x v="0"/>
    <x v="0"/>
    <x v="0"/>
  </r>
  <r>
    <s v="SOLs0098"/>
    <s v="SOLm0389"/>
    <x v="1"/>
    <n v="1.065844E-2"/>
    <n v="12.26261"/>
    <s v="sum"/>
    <s v="SEMI_INF"/>
    <s v="REFLEC"/>
    <x v="35"/>
    <s v="d=5cm"/>
    <x v="0"/>
    <x v="0"/>
    <x v="0"/>
  </r>
  <r>
    <s v="SOLs0098"/>
    <s v="SOLm0389"/>
    <x v="2"/>
    <n v="1.360478E-2"/>
    <n v="9.8394250000000003"/>
    <s v="sum"/>
    <s v="SEMI_INF"/>
    <s v="REFLEC"/>
    <x v="35"/>
    <s v="d=5cm"/>
    <x v="0"/>
    <x v="0"/>
    <x v="0"/>
  </r>
  <r>
    <s v="SOLs0098"/>
    <s v="SOLm0389"/>
    <x v="3"/>
    <n v="9.7575300000000004E-2"/>
    <n v="8.6077119999999994"/>
    <s v="sum"/>
    <s v="SEMI_INF"/>
    <s v="REFLEC"/>
    <x v="35"/>
    <s v="d=5cm"/>
    <x v="0"/>
    <x v="0"/>
    <x v="0"/>
  </r>
  <r>
    <s v="SOLs0098"/>
    <s v="SOLm0389"/>
    <x v="4"/>
    <n v="7.3662259999999993E-2"/>
    <n v="8.2305119999999992"/>
    <s v="sum"/>
    <s v="SEMI_INF"/>
    <s v="REFLEC"/>
    <x v="35"/>
    <s v="d=5cm"/>
    <x v="0"/>
    <x v="0"/>
    <x v="0"/>
  </r>
  <r>
    <s v="SOLs0098"/>
    <s v="SOLm0389"/>
    <x v="5"/>
    <n v="3.6901030000000001E-2"/>
    <n v="8.3517659999999996"/>
    <s v="sum"/>
    <s v="SEMI_INF"/>
    <s v="REFLEC"/>
    <x v="35"/>
    <s v="d=5cm"/>
    <x v="0"/>
    <x v="0"/>
    <x v="0"/>
  </r>
  <r>
    <s v="SOLs0098"/>
    <s v="SOLm0389"/>
    <x v="6"/>
    <n v="7.1174189999999998E-2"/>
    <n v="7.5491869999999999"/>
    <s v="sum"/>
    <s v="SEMI_INF"/>
    <s v="REFLEC"/>
    <x v="35"/>
    <s v="d=5cm"/>
    <x v="0"/>
    <x v="0"/>
    <x v="0"/>
  </r>
  <r>
    <s v="SOLs0098"/>
    <s v="SOLm0389"/>
    <x v="7"/>
    <n v="4.4797570000000002E-2"/>
    <n v="7.3849919999999996"/>
    <s v="sum"/>
    <s v="SEMI_INF"/>
    <s v="REFLEC"/>
    <x v="35"/>
    <s v="d=5cm"/>
    <x v="0"/>
    <x v="0"/>
    <x v="0"/>
  </r>
  <r>
    <s v="SOLs0098"/>
    <s v="SOLm0390"/>
    <x v="0"/>
    <n v="3.2325979999999997E-2"/>
    <n v="11.984299999999999"/>
    <s v="sum"/>
    <s v="SEMI_INF"/>
    <s v="REFLEC"/>
    <x v="36"/>
    <s v="d=5cm"/>
    <x v="0"/>
    <x v="0"/>
    <x v="0"/>
  </r>
  <r>
    <s v="SOLs0098"/>
    <s v="SOLm0390"/>
    <x v="1"/>
    <n v="1.007604E-2"/>
    <n v="11.96505"/>
    <s v="sum"/>
    <s v="SEMI_INF"/>
    <s v="REFLEC"/>
    <x v="36"/>
    <s v="d=5cm"/>
    <x v="0"/>
    <x v="0"/>
    <x v="0"/>
  </r>
  <r>
    <s v="SOLs0098"/>
    <s v="SOLm0390"/>
    <x v="2"/>
    <n v="1.4127880000000001E-2"/>
    <n v="9.2719190000000005"/>
    <s v="sum"/>
    <s v="SEMI_INF"/>
    <s v="REFLEC"/>
    <x v="36"/>
    <s v="d=5cm"/>
    <x v="0"/>
    <x v="0"/>
    <x v="0"/>
  </r>
  <r>
    <s v="SOLs0098"/>
    <s v="SOLm0390"/>
    <x v="3"/>
    <n v="0.10331559999999999"/>
    <n v="8.3430540000000004"/>
    <s v="sum"/>
    <s v="SEMI_INF"/>
    <s v="REFLEC"/>
    <x v="36"/>
    <s v="d=5cm"/>
    <x v="0"/>
    <x v="0"/>
    <x v="0"/>
  </r>
  <r>
    <s v="SOLs0098"/>
    <s v="SOLm0390"/>
    <x v="4"/>
    <n v="7.7542239999999998E-2"/>
    <n v="7.9270560000000003"/>
    <s v="sum"/>
    <s v="SEMI_INF"/>
    <s v="REFLEC"/>
    <x v="36"/>
    <s v="d=5cm"/>
    <x v="0"/>
    <x v="0"/>
    <x v="0"/>
  </r>
  <r>
    <s v="SOLs0098"/>
    <s v="SOLm0390"/>
    <x v="5"/>
    <n v="4.1720489999999999E-2"/>
    <n v="7.78437"/>
    <s v="sum"/>
    <s v="SEMI_INF"/>
    <s v="REFLEC"/>
    <x v="36"/>
    <s v="d=5cm"/>
    <x v="0"/>
    <x v="0"/>
    <x v="0"/>
  </r>
  <r>
    <s v="SOLs0098"/>
    <s v="SOLm0390"/>
    <x v="6"/>
    <n v="7.9320050000000003E-2"/>
    <n v="7.3869259999999999"/>
    <s v="sum"/>
    <s v="SEMI_INF"/>
    <s v="REFLEC"/>
    <x v="36"/>
    <s v="d=5cm"/>
    <x v="0"/>
    <x v="0"/>
    <x v="0"/>
  </r>
  <r>
    <s v="SOLs0098"/>
    <s v="SOLm0390"/>
    <x v="7"/>
    <n v="4.9807160000000003E-2"/>
    <n v="6.9868249999999996"/>
    <s v="sum"/>
    <s v="SEMI_INF"/>
    <s v="REFLEC"/>
    <x v="36"/>
    <s v="d=5cm"/>
    <x v="0"/>
    <x v="0"/>
    <x v="0"/>
  </r>
  <r>
    <s v="SOLs0098"/>
    <s v="SOLm0391"/>
    <x v="0"/>
    <n v="3.6288809999999998E-2"/>
    <n v="12.410970000000001"/>
    <s v="sum"/>
    <s v="SEMI_INF"/>
    <s v="REFLEC"/>
    <x v="37"/>
    <s v="d=5cm"/>
    <x v="0"/>
    <x v="0"/>
    <x v="0"/>
  </r>
  <r>
    <s v="SOLs0098"/>
    <s v="SOLm0391"/>
    <x v="1"/>
    <n v="1.1401659999999999E-2"/>
    <n v="11.85012"/>
    <s v="sum"/>
    <s v="SEMI_INF"/>
    <s v="REFLEC"/>
    <x v="37"/>
    <s v="d=5cm"/>
    <x v="0"/>
    <x v="0"/>
    <x v="0"/>
  </r>
  <r>
    <s v="SOLs0098"/>
    <s v="SOLm0391"/>
    <x v="2"/>
    <n v="1.4638750000000001E-2"/>
    <n v="8.8780219999999996"/>
    <s v="sum"/>
    <s v="SEMI_INF"/>
    <s v="REFLEC"/>
    <x v="37"/>
    <s v="d=5cm"/>
    <x v="0"/>
    <x v="0"/>
    <x v="0"/>
  </r>
  <r>
    <s v="SOLs0098"/>
    <s v="SOLm0391"/>
    <x v="3"/>
    <n v="9.861665E-2"/>
    <n v="7.4804389999999996"/>
    <s v="sum"/>
    <s v="SEMI_INF"/>
    <s v="REFLEC"/>
    <x v="37"/>
    <s v="d=5cm"/>
    <x v="0"/>
    <x v="0"/>
    <x v="0"/>
  </r>
  <r>
    <s v="SOLs0098"/>
    <s v="SOLm0391"/>
    <x v="4"/>
    <n v="7.5867089999999998E-2"/>
    <n v="7.2922039999999999"/>
    <s v="sum"/>
    <s v="SEMI_INF"/>
    <s v="REFLEC"/>
    <x v="37"/>
    <s v="d=5cm"/>
    <x v="0"/>
    <x v="0"/>
    <x v="0"/>
  </r>
  <r>
    <s v="SOLs0098"/>
    <s v="SOLm0391"/>
    <x v="5"/>
    <n v="4.1497270000000003E-2"/>
    <n v="7.2963100000000001"/>
    <s v="sum"/>
    <s v="SEMI_INF"/>
    <s v="REFLEC"/>
    <x v="37"/>
    <s v="d=5cm"/>
    <x v="0"/>
    <x v="0"/>
    <x v="0"/>
  </r>
  <r>
    <s v="SOLs0098"/>
    <s v="SOLm0391"/>
    <x v="6"/>
    <n v="7.513417E-2"/>
    <n v="6.6136460000000001"/>
    <s v="sum"/>
    <s v="SEMI_INF"/>
    <s v="REFLEC"/>
    <x v="37"/>
    <s v="d=5cm"/>
    <x v="0"/>
    <x v="0"/>
    <x v="0"/>
  </r>
  <r>
    <s v="SOLs0098"/>
    <s v="SOLm0391"/>
    <x v="7"/>
    <n v="4.877567E-2"/>
    <n v="6.3924940000000001"/>
    <s v="sum"/>
    <s v="SEMI_INF"/>
    <s v="REFLEC"/>
    <x v="37"/>
    <s v="d=5cm"/>
    <x v="0"/>
    <x v="0"/>
    <x v="0"/>
  </r>
  <r>
    <s v="SOLs0098"/>
    <s v="SOLm0392"/>
    <x v="0"/>
    <n v="3.4035179999999998E-2"/>
    <n v="12.814719999999999"/>
    <s v="sum"/>
    <s v="SEMI_INF"/>
    <s v="REFLEC"/>
    <x v="38"/>
    <s v="d=5cm"/>
    <x v="0"/>
    <x v="0"/>
    <x v="0"/>
  </r>
  <r>
    <s v="SOLs0098"/>
    <s v="SOLm0392"/>
    <x v="1"/>
    <n v="1.052997E-2"/>
    <n v="12.15563"/>
    <s v="sum"/>
    <s v="SEMI_INF"/>
    <s v="REFLEC"/>
    <x v="38"/>
    <s v="d=5cm"/>
    <x v="0"/>
    <x v="0"/>
    <x v="0"/>
  </r>
  <r>
    <s v="SOLs0098"/>
    <s v="SOLm0392"/>
    <x v="2"/>
    <n v="1.47113E-2"/>
    <n v="9.3696629999999992"/>
    <s v="sum"/>
    <s v="SEMI_INF"/>
    <s v="REFLEC"/>
    <x v="38"/>
    <s v="d=5cm"/>
    <x v="0"/>
    <x v="0"/>
    <x v="0"/>
  </r>
  <r>
    <s v="SOLs0098"/>
    <s v="SOLm0392"/>
    <x v="3"/>
    <n v="0.1009135"/>
    <n v="8.1390460000000004"/>
    <s v="sum"/>
    <s v="SEMI_INF"/>
    <s v="REFLEC"/>
    <x v="38"/>
    <s v="d=5cm"/>
    <x v="0"/>
    <x v="0"/>
    <x v="0"/>
  </r>
  <r>
    <s v="SOLs0098"/>
    <s v="SOLm0392"/>
    <x v="4"/>
    <n v="7.5839279999999995E-2"/>
    <n v="7.7267080000000004"/>
    <s v="sum"/>
    <s v="SEMI_INF"/>
    <s v="REFLEC"/>
    <x v="38"/>
    <s v="d=5cm"/>
    <x v="0"/>
    <x v="0"/>
    <x v="0"/>
  </r>
  <r>
    <s v="SOLs0098"/>
    <s v="SOLm0392"/>
    <x v="5"/>
    <n v="4.0008380000000003E-2"/>
    <n v="7.7874600000000003"/>
    <s v="sum"/>
    <s v="SEMI_INF"/>
    <s v="REFLEC"/>
    <x v="38"/>
    <s v="d=5cm"/>
    <x v="0"/>
    <x v="0"/>
    <x v="0"/>
  </r>
  <r>
    <s v="SOLs0098"/>
    <s v="SOLm0392"/>
    <x v="6"/>
    <n v="7.6612109999999997E-2"/>
    <n v="7.1897690000000001"/>
    <s v="sum"/>
    <s v="SEMI_INF"/>
    <s v="REFLEC"/>
    <x v="38"/>
    <s v="d=5cm"/>
    <x v="0"/>
    <x v="0"/>
    <x v="0"/>
  </r>
  <r>
    <s v="SOLs0098"/>
    <s v="SOLm0392"/>
    <x v="7"/>
    <n v="4.9824800000000002E-2"/>
    <n v="6.9515039999999999"/>
    <s v="sum"/>
    <s v="SEMI_INF"/>
    <s v="REFLEC"/>
    <x v="38"/>
    <s v="d=5cm"/>
    <x v="0"/>
    <x v="0"/>
    <x v="0"/>
  </r>
  <r>
    <s v="SOLs0098"/>
    <s v="SOLm0393"/>
    <x v="0"/>
    <n v="3.2788209999999998E-2"/>
    <n v="12.072950000000001"/>
    <s v="sum"/>
    <s v="SEMI_INF"/>
    <s v="REFLEC"/>
    <x v="39"/>
    <s v="d=5cm"/>
    <x v="0"/>
    <x v="0"/>
    <x v="0"/>
  </r>
  <r>
    <s v="SOLs0098"/>
    <s v="SOLm0393"/>
    <x v="1"/>
    <n v="1.065375E-2"/>
    <n v="11.88208"/>
    <s v="sum"/>
    <s v="SEMI_INF"/>
    <s v="REFLEC"/>
    <x v="39"/>
    <s v="d=5cm"/>
    <x v="0"/>
    <x v="0"/>
    <x v="0"/>
  </r>
  <r>
    <s v="SOLs0098"/>
    <s v="SOLm0393"/>
    <x v="2"/>
    <n v="1.405473E-2"/>
    <n v="9.0792490000000008"/>
    <s v="sum"/>
    <s v="SEMI_INF"/>
    <s v="REFLEC"/>
    <x v="39"/>
    <s v="d=5cm"/>
    <x v="0"/>
    <x v="0"/>
    <x v="0"/>
  </r>
  <r>
    <s v="SOLs0098"/>
    <s v="SOLm0393"/>
    <x v="3"/>
    <n v="0.1011152"/>
    <n v="8.0221160000000005"/>
    <s v="sum"/>
    <s v="SEMI_INF"/>
    <s v="REFLEC"/>
    <x v="39"/>
    <s v="d=5cm"/>
    <x v="0"/>
    <x v="0"/>
    <x v="0"/>
  </r>
  <r>
    <s v="SOLs0098"/>
    <s v="SOLm0393"/>
    <x v="4"/>
    <n v="7.7126210000000001E-2"/>
    <n v="7.7198779999999996"/>
    <s v="sum"/>
    <s v="SEMI_INF"/>
    <s v="REFLEC"/>
    <x v="39"/>
    <s v="d=5cm"/>
    <x v="0"/>
    <x v="0"/>
    <x v="0"/>
  </r>
  <r>
    <s v="SOLs0098"/>
    <s v="SOLm0393"/>
    <x v="5"/>
    <n v="4.186177E-2"/>
    <n v="7.6868679999999996"/>
    <s v="sum"/>
    <s v="SEMI_INF"/>
    <s v="REFLEC"/>
    <x v="39"/>
    <s v="d=5cm"/>
    <x v="0"/>
    <x v="0"/>
    <x v="0"/>
  </r>
  <r>
    <s v="SOLs0098"/>
    <s v="SOLm0393"/>
    <x v="6"/>
    <n v="7.8968490000000002E-2"/>
    <n v="7.1625880000000004"/>
    <s v="sum"/>
    <s v="SEMI_INF"/>
    <s v="REFLEC"/>
    <x v="39"/>
    <s v="d=5cm"/>
    <x v="0"/>
    <x v="0"/>
    <x v="0"/>
  </r>
  <r>
    <s v="SOLs0098"/>
    <s v="SOLm0393"/>
    <x v="7"/>
    <n v="4.9872300000000001E-2"/>
    <n v="6.7792789999999998"/>
    <s v="sum"/>
    <s v="SEMI_INF"/>
    <s v="REFLEC"/>
    <x v="39"/>
    <s v="d=5cm"/>
    <x v="0"/>
    <x v="0"/>
    <x v="0"/>
  </r>
  <r>
    <s v="SOLs0098"/>
    <s v="SOLm0394"/>
    <x v="0"/>
    <n v="3.0441530000000001E-2"/>
    <n v="12.119450000000001"/>
    <s v="sum"/>
    <s v="SEMI_INF"/>
    <s v="REFLEC"/>
    <x v="40"/>
    <s v="d=5cm"/>
    <x v="0"/>
    <x v="0"/>
    <x v="0"/>
  </r>
  <r>
    <s v="SOLs0098"/>
    <s v="SOLm0394"/>
    <x v="1"/>
    <n v="1.0060309999999999E-2"/>
    <n v="11.9893"/>
    <s v="sum"/>
    <s v="SEMI_INF"/>
    <s v="REFLEC"/>
    <x v="40"/>
    <s v="d=5cm"/>
    <x v="0"/>
    <x v="0"/>
    <x v="0"/>
  </r>
  <r>
    <s v="SOLs0098"/>
    <s v="SOLm0394"/>
    <x v="2"/>
    <n v="1.277711E-2"/>
    <n v="8.8241189999999996"/>
    <s v="sum"/>
    <s v="SEMI_INF"/>
    <s v="REFLEC"/>
    <x v="40"/>
    <s v="d=5cm"/>
    <x v="0"/>
    <x v="0"/>
    <x v="0"/>
  </r>
  <r>
    <s v="SOLs0098"/>
    <s v="SOLm0394"/>
    <x v="3"/>
    <n v="0.1015156"/>
    <n v="7.9515409999999997"/>
    <s v="sum"/>
    <s v="SEMI_INF"/>
    <s v="REFLEC"/>
    <x v="40"/>
    <s v="d=5cm"/>
    <x v="0"/>
    <x v="0"/>
    <x v="0"/>
  </r>
  <r>
    <s v="SOLs0098"/>
    <s v="SOLm0394"/>
    <x v="4"/>
    <n v="7.552056E-2"/>
    <n v="7.5216250000000002"/>
    <s v="sum"/>
    <s v="SEMI_INF"/>
    <s v="REFLEC"/>
    <x v="40"/>
    <s v="d=5cm"/>
    <x v="0"/>
    <x v="0"/>
    <x v="0"/>
  </r>
  <r>
    <s v="SOLs0098"/>
    <s v="SOLm0394"/>
    <x v="5"/>
    <n v="4.065817E-2"/>
    <n v="7.3996170000000001"/>
    <s v="sum"/>
    <s v="SEMI_INF"/>
    <s v="REFLEC"/>
    <x v="40"/>
    <s v="d=5cm"/>
    <x v="0"/>
    <x v="0"/>
    <x v="0"/>
  </r>
  <r>
    <s v="SOLs0098"/>
    <s v="SOLm0394"/>
    <x v="6"/>
    <n v="7.7429280000000003E-2"/>
    <n v="6.9722980000000003"/>
    <s v="sum"/>
    <s v="SEMI_INF"/>
    <s v="REFLEC"/>
    <x v="40"/>
    <s v="d=5cm"/>
    <x v="0"/>
    <x v="0"/>
    <x v="0"/>
  </r>
  <r>
    <s v="SOLs0098"/>
    <s v="SOLm0394"/>
    <x v="7"/>
    <n v="4.9163430000000001E-2"/>
    <n v="6.655259"/>
    <s v="sum"/>
    <s v="SEMI_INF"/>
    <s v="REFLEC"/>
    <x v="40"/>
    <s v="d=5cm"/>
    <x v="0"/>
    <x v="0"/>
    <x v="0"/>
  </r>
  <r>
    <s v="SOLs0098"/>
    <s v="SOLm0395"/>
    <x v="0"/>
    <n v="4.1750089999999997E-2"/>
    <n v="11.8261"/>
    <s v="sum"/>
    <s v="SEMI_INF"/>
    <s v="REFLEC"/>
    <x v="41"/>
    <s v="d=5cm"/>
    <x v="0"/>
    <x v="0"/>
    <x v="0"/>
  </r>
  <r>
    <s v="SOLs0098"/>
    <s v="SOLm0395"/>
    <x v="1"/>
    <n v="1.121165E-2"/>
    <n v="11.29865"/>
    <s v="sum"/>
    <s v="SEMI_INF"/>
    <s v="REFLEC"/>
    <x v="41"/>
    <s v="d=5cm"/>
    <x v="0"/>
    <x v="0"/>
    <x v="0"/>
  </r>
  <r>
    <s v="SOLs0098"/>
    <s v="SOLm0395"/>
    <x v="2"/>
    <n v="1.375324E-2"/>
    <n v="8.9734060000000007"/>
    <s v="sum"/>
    <s v="SEMI_INF"/>
    <s v="REFLEC"/>
    <x v="41"/>
    <s v="d=5cm"/>
    <x v="0"/>
    <x v="0"/>
    <x v="0"/>
  </r>
  <r>
    <s v="SOLs0098"/>
    <s v="SOLm0395"/>
    <x v="3"/>
    <n v="9.5522460000000003E-2"/>
    <n v="7.6403460000000001"/>
    <s v="sum"/>
    <s v="SEMI_INF"/>
    <s v="REFLEC"/>
    <x v="41"/>
    <s v="d=5cm"/>
    <x v="0"/>
    <x v="0"/>
    <x v="0"/>
  </r>
  <r>
    <s v="SOLs0098"/>
    <s v="SOLm0395"/>
    <x v="4"/>
    <n v="7.4429140000000005E-2"/>
    <n v="7.4444860000000004"/>
    <s v="sum"/>
    <s v="SEMI_INF"/>
    <s v="REFLEC"/>
    <x v="41"/>
    <s v="d=5cm"/>
    <x v="0"/>
    <x v="0"/>
    <x v="0"/>
  </r>
  <r>
    <s v="SOLs0098"/>
    <s v="SOLm0395"/>
    <x v="5"/>
    <n v="3.7783499999999998E-2"/>
    <n v="7.4654160000000003"/>
    <s v="sum"/>
    <s v="SEMI_INF"/>
    <s v="REFLEC"/>
    <x v="41"/>
    <s v="d=5cm"/>
    <x v="0"/>
    <x v="0"/>
    <x v="0"/>
  </r>
  <r>
    <s v="SOLs0098"/>
    <s v="SOLm0395"/>
    <x v="6"/>
    <n v="7.3555910000000002E-2"/>
    <n v="6.8818619999999999"/>
    <s v="sum"/>
    <s v="SEMI_INF"/>
    <s v="REFLEC"/>
    <x v="41"/>
    <s v="d=5cm"/>
    <x v="0"/>
    <x v="0"/>
    <x v="0"/>
  </r>
  <r>
    <s v="SOLs0098"/>
    <s v="SOLm0395"/>
    <x v="7"/>
    <n v="4.5461639999999998E-2"/>
    <n v="6.620978"/>
    <s v="sum"/>
    <s v="SEMI_INF"/>
    <s v="REFLEC"/>
    <x v="41"/>
    <s v="d=5cm"/>
    <x v="0"/>
    <x v="0"/>
    <x v="0"/>
  </r>
  <r>
    <s v="SOLs0098"/>
    <s v="SOLm0396"/>
    <x v="0"/>
    <n v="3.5500339999999998E-2"/>
    <n v="13.12555"/>
    <s v="sum"/>
    <s v="SEMI_INF"/>
    <s v="REFLEC"/>
    <x v="42"/>
    <s v="d=5cm"/>
    <x v="0"/>
    <x v="0"/>
    <x v="0"/>
  </r>
  <r>
    <s v="SOLs0098"/>
    <s v="SOLm0396"/>
    <x v="1"/>
    <n v="1.068815E-2"/>
    <n v="12.550409999999999"/>
    <s v="sum"/>
    <s v="SEMI_INF"/>
    <s v="REFLEC"/>
    <x v="42"/>
    <s v="d=5cm"/>
    <x v="0"/>
    <x v="0"/>
    <x v="0"/>
  </r>
  <r>
    <s v="SOLs0098"/>
    <s v="SOLm0396"/>
    <x v="2"/>
    <n v="1.317134E-2"/>
    <n v="9.187678"/>
    <s v="sum"/>
    <s v="SEMI_INF"/>
    <s v="REFLEC"/>
    <x v="42"/>
    <s v="d=5cm"/>
    <x v="0"/>
    <x v="0"/>
    <x v="0"/>
  </r>
  <r>
    <s v="SOLs0098"/>
    <s v="SOLm0396"/>
    <x v="3"/>
    <n v="9.7826640000000006E-2"/>
    <n v="7.9484630000000003"/>
    <s v="sum"/>
    <s v="SEMI_INF"/>
    <s v="REFLEC"/>
    <x v="42"/>
    <s v="d=5cm"/>
    <x v="0"/>
    <x v="0"/>
    <x v="0"/>
  </r>
  <r>
    <s v="SOLs0098"/>
    <s v="SOLm0396"/>
    <x v="4"/>
    <n v="7.5107850000000004E-2"/>
    <n v="7.7041909999999998"/>
    <s v="sum"/>
    <s v="SEMI_INF"/>
    <s v="REFLEC"/>
    <x v="42"/>
    <s v="d=5cm"/>
    <x v="0"/>
    <x v="0"/>
    <x v="0"/>
  </r>
  <r>
    <s v="SOLs0098"/>
    <s v="SOLm0396"/>
    <x v="5"/>
    <n v="4.2102720000000003E-2"/>
    <n v="7.7404549999999999"/>
    <s v="sum"/>
    <s v="SEMI_INF"/>
    <s v="REFLEC"/>
    <x v="42"/>
    <s v="d=5cm"/>
    <x v="0"/>
    <x v="0"/>
    <x v="0"/>
  </r>
  <r>
    <s v="SOLs0098"/>
    <s v="SOLm0396"/>
    <x v="6"/>
    <n v="7.7775839999999999E-2"/>
    <n v="7.217041"/>
    <s v="sum"/>
    <s v="SEMI_INF"/>
    <s v="REFLEC"/>
    <x v="42"/>
    <s v="d=5cm"/>
    <x v="0"/>
    <x v="0"/>
    <x v="0"/>
  </r>
  <r>
    <s v="SOLs0098"/>
    <s v="SOLm0396"/>
    <x v="7"/>
    <n v="4.9139540000000002E-2"/>
    <n v="6.8721920000000001"/>
    <s v="sum"/>
    <s v="SEMI_INF"/>
    <s v="REFLEC"/>
    <x v="42"/>
    <s v="d=5cm"/>
    <x v="0"/>
    <x v="0"/>
    <x v="0"/>
  </r>
  <r>
    <s v="SOLs0098"/>
    <s v="SOLm0397"/>
    <x v="0"/>
    <n v="3.2814379999999997E-2"/>
    <n v="12.49451"/>
    <s v="sum"/>
    <s v="SEMI_INF"/>
    <s v="REFLEC"/>
    <x v="43"/>
    <s v="d=5cm"/>
    <x v="0"/>
    <x v="0"/>
    <x v="0"/>
  </r>
  <r>
    <s v="SOLs0098"/>
    <s v="SOLm0397"/>
    <x v="1"/>
    <n v="1.042234E-2"/>
    <n v="12.195740000000001"/>
    <s v="sum"/>
    <s v="SEMI_INF"/>
    <s v="REFLEC"/>
    <x v="43"/>
    <s v="d=5cm"/>
    <x v="0"/>
    <x v="0"/>
    <x v="0"/>
  </r>
  <r>
    <s v="SOLs0098"/>
    <s v="SOLm0397"/>
    <x v="2"/>
    <n v="1.4213099999999999E-2"/>
    <n v="9.467098"/>
    <s v="sum"/>
    <s v="SEMI_INF"/>
    <s v="REFLEC"/>
    <x v="43"/>
    <s v="d=5cm"/>
    <x v="0"/>
    <x v="0"/>
    <x v="0"/>
  </r>
  <r>
    <s v="SOLs0098"/>
    <s v="SOLm0397"/>
    <x v="3"/>
    <n v="0.10159269999999999"/>
    <n v="8.3583949999999998"/>
    <s v="sum"/>
    <s v="SEMI_INF"/>
    <s v="REFLEC"/>
    <x v="43"/>
    <s v="d=5cm"/>
    <x v="0"/>
    <x v="0"/>
    <x v="0"/>
  </r>
  <r>
    <s v="SOLs0098"/>
    <s v="SOLm0397"/>
    <x v="4"/>
    <n v="7.6590409999999998E-2"/>
    <n v="8.0186720000000005"/>
    <s v="sum"/>
    <s v="SEMI_INF"/>
    <s v="REFLEC"/>
    <x v="43"/>
    <s v="d=5cm"/>
    <x v="0"/>
    <x v="0"/>
    <x v="0"/>
  </r>
  <r>
    <s v="SOLs0098"/>
    <s v="SOLm0397"/>
    <x v="5"/>
    <n v="4.1705760000000001E-2"/>
    <n v="8.0181299999999993"/>
    <s v="sum"/>
    <s v="SEMI_INF"/>
    <s v="REFLEC"/>
    <x v="43"/>
    <s v="d=5cm"/>
    <x v="0"/>
    <x v="0"/>
    <x v="0"/>
  </r>
  <r>
    <s v="SOLs0098"/>
    <s v="SOLm0397"/>
    <x v="6"/>
    <n v="7.8659590000000001E-2"/>
    <n v="7.5098370000000001"/>
    <s v="sum"/>
    <s v="SEMI_INF"/>
    <s v="REFLEC"/>
    <x v="43"/>
    <s v="d=5cm"/>
    <x v="0"/>
    <x v="0"/>
    <x v="0"/>
  </r>
  <r>
    <s v="SOLs0098"/>
    <s v="SOLm0397"/>
    <x v="7"/>
    <n v="4.9527660000000001E-2"/>
    <n v="7.109483"/>
    <s v="sum"/>
    <s v="SEMI_INF"/>
    <s v="REFLEC"/>
    <x v="43"/>
    <s v="d=5cm"/>
    <x v="0"/>
    <x v="0"/>
    <x v="0"/>
  </r>
  <r>
    <s v="SOLs0098"/>
    <s v="SOLm0398"/>
    <x v="0"/>
    <n v="3.448623E-2"/>
    <n v="12.158670000000001"/>
    <s v="sum"/>
    <s v="SEMI_INF"/>
    <s v="REFLEC"/>
    <x v="44"/>
    <s v="d=5cm"/>
    <x v="0"/>
    <x v="0"/>
    <x v="0"/>
  </r>
  <r>
    <s v="SOLs0098"/>
    <s v="SOLm0398"/>
    <x v="1"/>
    <n v="1.076769E-2"/>
    <n v="12.2399"/>
    <s v="sum"/>
    <s v="SEMI_INF"/>
    <s v="REFLEC"/>
    <x v="44"/>
    <s v="d=5cm"/>
    <x v="0"/>
    <x v="0"/>
    <x v="0"/>
  </r>
  <r>
    <s v="SOLs0098"/>
    <s v="SOLm0398"/>
    <x v="2"/>
    <n v="1.466668E-2"/>
    <n v="9.5367460000000008"/>
    <s v="sum"/>
    <s v="SEMI_INF"/>
    <s v="REFLEC"/>
    <x v="44"/>
    <s v="d=5cm"/>
    <x v="0"/>
    <x v="0"/>
    <x v="0"/>
  </r>
  <r>
    <s v="SOLs0098"/>
    <s v="SOLm0398"/>
    <x v="3"/>
    <n v="0.1028767"/>
    <n v="8.4597449999999998"/>
    <s v="sum"/>
    <s v="SEMI_INF"/>
    <s v="REFLEC"/>
    <x v="44"/>
    <s v="d=5cm"/>
    <x v="0"/>
    <x v="0"/>
    <x v="0"/>
  </r>
  <r>
    <s v="SOLs0098"/>
    <s v="SOLm0398"/>
    <x v="4"/>
    <n v="7.7529920000000002E-2"/>
    <n v="8.0536999999999992"/>
    <s v="sum"/>
    <s v="SEMI_INF"/>
    <s v="REFLEC"/>
    <x v="44"/>
    <s v="d=5cm"/>
    <x v="0"/>
    <x v="0"/>
    <x v="0"/>
  </r>
  <r>
    <s v="SOLs0098"/>
    <s v="SOLm0398"/>
    <x v="5"/>
    <n v="4.0565539999999997E-2"/>
    <n v="7.9568149999999997"/>
    <s v="sum"/>
    <s v="SEMI_INF"/>
    <s v="REFLEC"/>
    <x v="44"/>
    <s v="d=5cm"/>
    <x v="0"/>
    <x v="0"/>
    <x v="0"/>
  </r>
  <r>
    <s v="SOLs0098"/>
    <s v="SOLm0398"/>
    <x v="6"/>
    <n v="7.7660720000000003E-2"/>
    <n v="7.4346500000000004"/>
    <s v="sum"/>
    <s v="SEMI_INF"/>
    <s v="REFLEC"/>
    <x v="44"/>
    <s v="d=5cm"/>
    <x v="0"/>
    <x v="0"/>
    <x v="0"/>
  </r>
  <r>
    <s v="SOLs0098"/>
    <s v="SOLm0398"/>
    <x v="7"/>
    <n v="5.0453730000000002E-2"/>
    <n v="7.1517030000000004"/>
    <s v="sum"/>
    <s v="SEMI_INF"/>
    <s v="REFLEC"/>
    <x v="44"/>
    <s v="d=5cm"/>
    <x v="0"/>
    <x v="0"/>
    <x v="0"/>
  </r>
  <r>
    <s v="SOLs0098"/>
    <s v="SOLm0399"/>
    <x v="0"/>
    <n v="3.123708E-2"/>
    <n v="11.403560000000001"/>
    <s v="sum"/>
    <s v="SEMI_INF"/>
    <s v="REFLEC"/>
    <x v="45"/>
    <s v="d=5cm"/>
    <x v="0"/>
    <x v="0"/>
    <x v="0"/>
  </r>
  <r>
    <s v="SOLs0098"/>
    <s v="SOLm0399"/>
    <x v="1"/>
    <n v="9.7262570000000003E-3"/>
    <n v="11.67212"/>
    <s v="sum"/>
    <s v="SEMI_INF"/>
    <s v="REFLEC"/>
    <x v="45"/>
    <s v="d=5cm"/>
    <x v="0"/>
    <x v="0"/>
    <x v="0"/>
  </r>
  <r>
    <s v="SOLs0098"/>
    <s v="SOLm0399"/>
    <x v="2"/>
    <n v="1.475536E-2"/>
    <n v="9.1497849999999996"/>
    <s v="sum"/>
    <s v="SEMI_INF"/>
    <s v="REFLEC"/>
    <x v="45"/>
    <s v="d=5cm"/>
    <x v="0"/>
    <x v="0"/>
    <x v="0"/>
  </r>
  <r>
    <s v="SOLs0098"/>
    <s v="SOLm0399"/>
    <x v="3"/>
    <n v="9.9969219999999998E-2"/>
    <n v="7.8978289999999998"/>
    <s v="sum"/>
    <s v="SEMI_INF"/>
    <s v="REFLEC"/>
    <x v="45"/>
    <s v="d=5cm"/>
    <x v="0"/>
    <x v="0"/>
    <x v="0"/>
  </r>
  <r>
    <s v="SOLs0098"/>
    <s v="SOLm0399"/>
    <x v="4"/>
    <n v="7.6918979999999998E-2"/>
    <n v="7.6243150000000002"/>
    <s v="sum"/>
    <s v="SEMI_INF"/>
    <s v="REFLEC"/>
    <x v="45"/>
    <s v="d=5cm"/>
    <x v="0"/>
    <x v="0"/>
    <x v="0"/>
  </r>
  <r>
    <s v="SOLs0098"/>
    <s v="SOLm0399"/>
    <x v="5"/>
    <n v="4.1268279999999997E-2"/>
    <n v="7.5273960000000004"/>
    <s v="sum"/>
    <s v="SEMI_INF"/>
    <s v="REFLEC"/>
    <x v="45"/>
    <s v="d=5cm"/>
    <x v="0"/>
    <x v="0"/>
    <x v="0"/>
  </r>
  <r>
    <s v="SOLs0098"/>
    <s v="SOLm0399"/>
    <x v="6"/>
    <n v="7.7680399999999997E-2"/>
    <n v="7.0320989999999997"/>
    <s v="sum"/>
    <s v="SEMI_INF"/>
    <s v="REFLEC"/>
    <x v="45"/>
    <s v="d=5cm"/>
    <x v="0"/>
    <x v="0"/>
    <x v="0"/>
  </r>
  <r>
    <s v="SOLs0098"/>
    <s v="SOLm0399"/>
    <x v="7"/>
    <n v="4.9516749999999998E-2"/>
    <n v="6.6962339999999996"/>
    <s v="sum"/>
    <s v="SEMI_INF"/>
    <s v="REFLEC"/>
    <x v="45"/>
    <s v="d=5cm"/>
    <x v="0"/>
    <x v="0"/>
    <x v="0"/>
  </r>
  <r>
    <s v="SOLs0098"/>
    <s v="SOLm0400"/>
    <x v="0"/>
    <n v="3.3095600000000003E-2"/>
    <n v="12.874639999999999"/>
    <s v="sum"/>
    <s v="SEMI_INF"/>
    <s v="REFLEC"/>
    <x v="46"/>
    <s v="d=5cm"/>
    <x v="0"/>
    <x v="0"/>
    <x v="0"/>
  </r>
  <r>
    <s v="SOLs0098"/>
    <s v="SOLm0400"/>
    <x v="1"/>
    <n v="1.049313E-2"/>
    <n v="12.759919999999999"/>
    <s v="sum"/>
    <s v="SEMI_INF"/>
    <s v="REFLEC"/>
    <x v="46"/>
    <s v="d=5cm"/>
    <x v="0"/>
    <x v="0"/>
    <x v="0"/>
  </r>
  <r>
    <s v="SOLs0098"/>
    <s v="SOLm0400"/>
    <x v="2"/>
    <n v="1.263418E-2"/>
    <n v="9.4297079999999998"/>
    <s v="sum"/>
    <s v="SEMI_INF"/>
    <s v="REFLEC"/>
    <x v="46"/>
    <s v="d=5cm"/>
    <x v="0"/>
    <x v="0"/>
    <x v="0"/>
  </r>
  <r>
    <s v="SOLs0098"/>
    <s v="SOLm0400"/>
    <x v="3"/>
    <n v="9.3630759999999993E-2"/>
    <n v="7.7743440000000001"/>
    <s v="sum"/>
    <s v="SEMI_INF"/>
    <s v="REFLEC"/>
    <x v="46"/>
    <s v="d=5cm"/>
    <x v="0"/>
    <x v="0"/>
    <x v="0"/>
  </r>
  <r>
    <s v="SOLs0098"/>
    <s v="SOLm0400"/>
    <x v="4"/>
    <n v="7.0465819999999998E-2"/>
    <n v="7.5130429999999997"/>
    <s v="sum"/>
    <s v="SEMI_INF"/>
    <s v="REFLEC"/>
    <x v="46"/>
    <s v="d=5cm"/>
    <x v="0"/>
    <x v="0"/>
    <x v="0"/>
  </r>
  <r>
    <s v="SOLs0098"/>
    <s v="SOLm0400"/>
    <x v="5"/>
    <n v="3.9781940000000002E-2"/>
    <n v="7.5737269999999999"/>
    <s v="sum"/>
    <s v="SEMI_INF"/>
    <s v="REFLEC"/>
    <x v="46"/>
    <s v="d=5cm"/>
    <x v="0"/>
    <x v="0"/>
    <x v="0"/>
  </r>
  <r>
    <s v="SOLs0098"/>
    <s v="SOLm0400"/>
    <x v="6"/>
    <n v="7.1635959999999999E-2"/>
    <n v="6.8728400000000001"/>
    <s v="sum"/>
    <s v="SEMI_INF"/>
    <s v="REFLEC"/>
    <x v="46"/>
    <s v="d=5cm"/>
    <x v="0"/>
    <x v="0"/>
    <x v="0"/>
  </r>
  <r>
    <s v="SOLs0098"/>
    <s v="SOLm0400"/>
    <x v="7"/>
    <n v="4.5809599999999999E-2"/>
    <n v="6.6887350000000003"/>
    <s v="sum"/>
    <s v="SEMI_INF"/>
    <s v="REFLEC"/>
    <x v="46"/>
    <s v="d=5cm"/>
    <x v="0"/>
    <x v="0"/>
    <x v="0"/>
  </r>
  <r>
    <s v="SOLs0098"/>
    <s v="SOLm0401"/>
    <x v="0"/>
    <n v="3.1990499999999998E-2"/>
    <n v="12.46405"/>
    <s v="sum"/>
    <s v="SEMI_INF"/>
    <s v="REFLEC"/>
    <x v="47"/>
    <s v="d=5cm"/>
    <x v="0"/>
    <x v="0"/>
    <x v="0"/>
  </r>
  <r>
    <s v="SOLs0098"/>
    <s v="SOLm0401"/>
    <x v="1"/>
    <n v="1.0542360000000001E-2"/>
    <n v="12.4771"/>
    <s v="sum"/>
    <s v="SEMI_INF"/>
    <s v="REFLEC"/>
    <x v="47"/>
    <s v="d=5cm"/>
    <x v="0"/>
    <x v="0"/>
    <x v="0"/>
  </r>
  <r>
    <s v="SOLs0098"/>
    <s v="SOLm0401"/>
    <x v="2"/>
    <n v="1.285882E-2"/>
    <n v="9.0846149999999994"/>
    <s v="sum"/>
    <s v="SEMI_INF"/>
    <s v="REFLEC"/>
    <x v="47"/>
    <s v="d=5cm"/>
    <x v="0"/>
    <x v="0"/>
    <x v="0"/>
  </r>
  <r>
    <s v="SOLs0098"/>
    <s v="SOLm0401"/>
    <x v="3"/>
    <n v="0.1004372"/>
    <n v="8.1822400000000002"/>
    <s v="sum"/>
    <s v="SEMI_INF"/>
    <s v="REFLEC"/>
    <x v="47"/>
    <s v="d=5cm"/>
    <x v="0"/>
    <x v="0"/>
    <x v="0"/>
  </r>
  <r>
    <s v="SOLs0098"/>
    <s v="SOLm0401"/>
    <x v="4"/>
    <n v="7.6483979999999993E-2"/>
    <n v="7.8258640000000002"/>
    <s v="sum"/>
    <s v="SEMI_INF"/>
    <s v="REFLEC"/>
    <x v="47"/>
    <s v="d=5cm"/>
    <x v="0"/>
    <x v="0"/>
    <x v="0"/>
  </r>
  <r>
    <s v="SOLs0098"/>
    <s v="SOLm0401"/>
    <x v="5"/>
    <n v="4.1001889999999999E-2"/>
    <n v="7.6419199999999998"/>
    <s v="sum"/>
    <s v="SEMI_INF"/>
    <s v="REFLEC"/>
    <x v="47"/>
    <s v="d=5cm"/>
    <x v="0"/>
    <x v="0"/>
    <x v="0"/>
  </r>
  <r>
    <s v="SOLs0098"/>
    <s v="SOLm0401"/>
    <x v="6"/>
    <n v="7.7305609999999997E-2"/>
    <n v="7.2221830000000002"/>
    <s v="sum"/>
    <s v="SEMI_INF"/>
    <s v="REFLEC"/>
    <x v="47"/>
    <s v="d=5cm"/>
    <x v="0"/>
    <x v="0"/>
    <x v="0"/>
  </r>
  <r>
    <s v="SOLs0098"/>
    <s v="SOLm0401"/>
    <x v="7"/>
    <n v="4.8855009999999997E-2"/>
    <n v="6.8909580000000004"/>
    <s v="sum"/>
    <s v="SEMI_INF"/>
    <s v="REFLEC"/>
    <x v="47"/>
    <s v="d=5cm"/>
    <x v="0"/>
    <x v="0"/>
    <x v="0"/>
  </r>
  <r>
    <s v="SOLs0098"/>
    <s v="SOLm0402"/>
    <x v="0"/>
    <n v="3.1633559999999998E-2"/>
    <n v="11.579409999999999"/>
    <s v="sum"/>
    <s v="SEMI_INF"/>
    <s v="REFLEC"/>
    <x v="48"/>
    <s v="d=5cm"/>
    <x v="0"/>
    <x v="0"/>
    <x v="0"/>
  </r>
  <r>
    <s v="SOLs0098"/>
    <s v="SOLm0402"/>
    <x v="1"/>
    <n v="1.022761E-2"/>
    <n v="11.993180000000001"/>
    <s v="sum"/>
    <s v="SEMI_INF"/>
    <s v="REFLEC"/>
    <x v="48"/>
    <s v="d=5cm"/>
    <x v="0"/>
    <x v="0"/>
    <x v="0"/>
  </r>
  <r>
    <s v="SOLs0098"/>
    <s v="SOLm0402"/>
    <x v="2"/>
    <n v="1.4392439999999999E-2"/>
    <n v="9.2729900000000001"/>
    <s v="sum"/>
    <s v="SEMI_INF"/>
    <s v="REFLEC"/>
    <x v="48"/>
    <s v="d=5cm"/>
    <x v="0"/>
    <x v="0"/>
    <x v="0"/>
  </r>
  <r>
    <s v="SOLs0098"/>
    <s v="SOLm0402"/>
    <x v="3"/>
    <n v="0.1014084"/>
    <n v="8.1870899999999995"/>
    <s v="sum"/>
    <s v="SEMI_INF"/>
    <s v="REFLEC"/>
    <x v="48"/>
    <s v="d=5cm"/>
    <x v="0"/>
    <x v="0"/>
    <x v="0"/>
  </r>
  <r>
    <s v="SOLs0098"/>
    <s v="SOLm0402"/>
    <x v="4"/>
    <n v="7.6665159999999996E-2"/>
    <n v="7.8250250000000001"/>
    <s v="sum"/>
    <s v="SEMI_INF"/>
    <s v="REFLEC"/>
    <x v="48"/>
    <s v="d=5cm"/>
    <x v="0"/>
    <x v="0"/>
    <x v="0"/>
  </r>
  <r>
    <s v="SOLs0098"/>
    <s v="SOLm0402"/>
    <x v="5"/>
    <n v="4.2034099999999998E-2"/>
    <n v="7.7571510000000004"/>
    <s v="sum"/>
    <s v="SEMI_INF"/>
    <s v="REFLEC"/>
    <x v="48"/>
    <s v="d=5cm"/>
    <x v="0"/>
    <x v="0"/>
    <x v="0"/>
  </r>
  <r>
    <s v="SOLs0098"/>
    <s v="SOLm0402"/>
    <x v="6"/>
    <n v="7.8840140000000003E-2"/>
    <n v="7.3173890000000004"/>
    <s v="sum"/>
    <s v="SEMI_INF"/>
    <s v="REFLEC"/>
    <x v="48"/>
    <s v="d=5cm"/>
    <x v="0"/>
    <x v="0"/>
    <x v="0"/>
  </r>
  <r>
    <s v="SOLs0098"/>
    <s v="SOLm0402"/>
    <x v="7"/>
    <n v="4.9926400000000003E-2"/>
    <n v="6.9065409999999998"/>
    <s v="sum"/>
    <s v="SEMI_INF"/>
    <s v="REFLEC"/>
    <x v="48"/>
    <s v="d=5cm"/>
    <x v="0"/>
    <x v="0"/>
    <x v="0"/>
  </r>
  <r>
    <s v="SOLs0098"/>
    <s v="SOLm0403"/>
    <x v="0"/>
    <n v="3.32135E-2"/>
    <n v="11.465769999999999"/>
    <s v="sum"/>
    <s v="SEMI_INF"/>
    <s v="REFLEC"/>
    <x v="49"/>
    <s v="d=5cm"/>
    <x v="0"/>
    <x v="0"/>
    <x v="0"/>
  </r>
  <r>
    <s v="SOLs0098"/>
    <s v="SOLm0403"/>
    <x v="1"/>
    <n v="1.0208780000000001E-2"/>
    <n v="11.799670000000001"/>
    <s v="sum"/>
    <s v="SEMI_INF"/>
    <s v="REFLEC"/>
    <x v="49"/>
    <s v="d=5cm"/>
    <x v="0"/>
    <x v="0"/>
    <x v="0"/>
  </r>
  <r>
    <s v="SOLs0098"/>
    <s v="SOLm0403"/>
    <x v="2"/>
    <n v="1.4665269999999999E-2"/>
    <n v="9.1277139999999992"/>
    <s v="sum"/>
    <s v="SEMI_INF"/>
    <s v="REFLEC"/>
    <x v="49"/>
    <s v="d=5cm"/>
    <x v="0"/>
    <x v="0"/>
    <x v="0"/>
  </r>
  <r>
    <s v="SOLs0098"/>
    <s v="SOLm0403"/>
    <x v="3"/>
    <n v="9.9533919999999998E-2"/>
    <n v="7.8309730000000002"/>
    <s v="sum"/>
    <s v="SEMI_INF"/>
    <s v="REFLEC"/>
    <x v="49"/>
    <s v="d=5cm"/>
    <x v="0"/>
    <x v="0"/>
    <x v="0"/>
  </r>
  <r>
    <s v="SOLs0098"/>
    <s v="SOLm0403"/>
    <x v="4"/>
    <n v="7.6976489999999995E-2"/>
    <n v="7.5629049999999998"/>
    <s v="sum"/>
    <s v="SEMI_INF"/>
    <s v="REFLEC"/>
    <x v="49"/>
    <s v="d=5cm"/>
    <x v="0"/>
    <x v="0"/>
    <x v="0"/>
  </r>
  <r>
    <s v="SOLs0098"/>
    <s v="SOLm0403"/>
    <x v="5"/>
    <n v="4.0596800000000002E-2"/>
    <n v="7.4251930000000002"/>
    <s v="sum"/>
    <s v="SEMI_INF"/>
    <s v="REFLEC"/>
    <x v="49"/>
    <s v="d=5cm"/>
    <x v="0"/>
    <x v="0"/>
    <x v="0"/>
  </r>
  <r>
    <s v="SOLs0098"/>
    <s v="SOLm0403"/>
    <x v="6"/>
    <n v="7.6189030000000005E-2"/>
    <n v="6.9075290000000003"/>
    <s v="sum"/>
    <s v="SEMI_INF"/>
    <s v="REFLEC"/>
    <x v="49"/>
    <s v="d=5cm"/>
    <x v="0"/>
    <x v="0"/>
    <x v="0"/>
  </r>
  <r>
    <s v="SOLs0098"/>
    <s v="SOLm0403"/>
    <x v="7"/>
    <n v="4.9771940000000001E-2"/>
    <n v="6.7013740000000004"/>
    <s v="sum"/>
    <s v="SEMI_INF"/>
    <s v="REFLEC"/>
    <x v="49"/>
    <s v="d=5cm"/>
    <x v="0"/>
    <x v="0"/>
    <x v="0"/>
  </r>
  <r>
    <s v="SOLs0098"/>
    <s v="SOLm0404"/>
    <x v="0"/>
    <n v="3.4192979999999998E-2"/>
    <n v="11.334250000000001"/>
    <s v="sum"/>
    <s v="SEMI_INF"/>
    <s v="REFLEC"/>
    <x v="50"/>
    <s v="d=5cm"/>
    <x v="0"/>
    <x v="0"/>
    <x v="0"/>
  </r>
  <r>
    <s v="SOLs0098"/>
    <s v="SOLm0404"/>
    <x v="1"/>
    <n v="1.052557E-2"/>
    <n v="10.94129"/>
    <s v="sum"/>
    <s v="SEMI_INF"/>
    <s v="REFLEC"/>
    <x v="50"/>
    <s v="d=5cm"/>
    <x v="0"/>
    <x v="0"/>
    <x v="0"/>
  </r>
  <r>
    <s v="SOLs0098"/>
    <s v="SOLm0404"/>
    <x v="2"/>
    <n v="1.358943E-2"/>
    <n v="8.5624339999999997"/>
    <s v="sum"/>
    <s v="SEMI_INF"/>
    <s v="REFLEC"/>
    <x v="50"/>
    <s v="d=5cm"/>
    <x v="0"/>
    <x v="0"/>
    <x v="0"/>
  </r>
  <r>
    <s v="SOLs0098"/>
    <s v="SOLm0404"/>
    <x v="3"/>
    <n v="9.5827949999999995E-2"/>
    <n v="7.2538239999999998"/>
    <s v="sum"/>
    <s v="SEMI_INF"/>
    <s v="REFLEC"/>
    <x v="50"/>
    <s v="d=5cm"/>
    <x v="0"/>
    <x v="0"/>
    <x v="0"/>
  </r>
  <r>
    <s v="SOLs0098"/>
    <s v="SOLm0404"/>
    <x v="4"/>
    <n v="7.4394680000000005E-2"/>
    <n v="7.0934290000000004"/>
    <s v="sum"/>
    <s v="SEMI_INF"/>
    <s v="REFLEC"/>
    <x v="50"/>
    <s v="d=5cm"/>
    <x v="0"/>
    <x v="0"/>
    <x v="0"/>
  </r>
  <r>
    <s v="SOLs0098"/>
    <s v="SOLm0404"/>
    <x v="5"/>
    <n v="3.5285820000000002E-2"/>
    <n v="7.0459519999999998"/>
    <s v="sum"/>
    <s v="SEMI_INF"/>
    <s v="REFLEC"/>
    <x v="50"/>
    <s v="d=5cm"/>
    <x v="0"/>
    <x v="0"/>
    <x v="0"/>
  </r>
  <r>
    <s v="SOLs0098"/>
    <s v="SOLm0404"/>
    <x v="6"/>
    <n v="6.9287009999999996E-2"/>
    <n v="6.4212619999999996"/>
    <s v="sum"/>
    <s v="SEMI_INF"/>
    <s v="REFLEC"/>
    <x v="50"/>
    <s v="d=5cm"/>
    <x v="0"/>
    <x v="0"/>
    <x v="0"/>
  </r>
  <r>
    <s v="SOLs0098"/>
    <s v="SOLm0404"/>
    <x v="7"/>
    <n v="4.5767849999999999E-2"/>
    <n v="6.3474079999999997"/>
    <s v="sum"/>
    <s v="SEMI_INF"/>
    <s v="REFLEC"/>
    <x v="50"/>
    <s v="d=5cm"/>
    <x v="0"/>
    <x v="0"/>
    <x v="0"/>
  </r>
  <r>
    <s v="SOLs0098"/>
    <s v="SOLm0405"/>
    <x v="0"/>
    <n v="3.6141920000000001E-2"/>
    <n v="12.397460000000001"/>
    <s v="sum"/>
    <s v="SEMI_INF"/>
    <s v="REFLEC"/>
    <x v="51"/>
    <s v="d=5cm"/>
    <x v="0"/>
    <x v="0"/>
    <x v="0"/>
  </r>
  <r>
    <s v="SOLs0098"/>
    <s v="SOLm0405"/>
    <x v="1"/>
    <n v="1.1218250000000001E-2"/>
    <n v="11.84559"/>
    <s v="sum"/>
    <s v="SEMI_INF"/>
    <s v="REFLEC"/>
    <x v="51"/>
    <s v="d=5cm"/>
    <x v="0"/>
    <x v="0"/>
    <x v="0"/>
  </r>
  <r>
    <s v="SOLs0098"/>
    <s v="SOLm0405"/>
    <x v="2"/>
    <n v="1.4613070000000001E-2"/>
    <n v="8.9677600000000002"/>
    <s v="sum"/>
    <s v="SEMI_INF"/>
    <s v="REFLEC"/>
    <x v="51"/>
    <s v="d=5cm"/>
    <x v="0"/>
    <x v="0"/>
    <x v="0"/>
  </r>
  <r>
    <s v="SOLs0098"/>
    <s v="SOLm0405"/>
    <x v="3"/>
    <n v="9.9637550000000005E-2"/>
    <n v="7.7091979999999998"/>
    <s v="sum"/>
    <s v="SEMI_INF"/>
    <s v="REFLEC"/>
    <x v="51"/>
    <s v="d=5cm"/>
    <x v="0"/>
    <x v="0"/>
    <x v="0"/>
  </r>
  <r>
    <s v="SOLs0098"/>
    <s v="SOLm0405"/>
    <x v="4"/>
    <n v="7.5971369999999996E-2"/>
    <n v="7.4212400000000001"/>
    <s v="sum"/>
    <s v="SEMI_INF"/>
    <s v="REFLEC"/>
    <x v="51"/>
    <s v="d=5cm"/>
    <x v="0"/>
    <x v="0"/>
    <x v="0"/>
  </r>
  <r>
    <s v="SOLs0098"/>
    <s v="SOLm0405"/>
    <x v="5"/>
    <n v="4.274638E-2"/>
    <n v="7.5753389999999996"/>
    <s v="sum"/>
    <s v="SEMI_INF"/>
    <s v="REFLEC"/>
    <x v="51"/>
    <s v="d=5cm"/>
    <x v="0"/>
    <x v="0"/>
    <x v="0"/>
  </r>
  <r>
    <s v="SOLs0098"/>
    <s v="SOLm0405"/>
    <x v="6"/>
    <n v="7.5888339999999999E-2"/>
    <n v="6.8446389999999999"/>
    <s v="sum"/>
    <s v="SEMI_INF"/>
    <s v="REFLEC"/>
    <x v="51"/>
    <s v="d=5cm"/>
    <x v="0"/>
    <x v="0"/>
    <x v="0"/>
  </r>
  <r>
    <s v="SOLs0098"/>
    <s v="SOLm0405"/>
    <x v="7"/>
    <n v="4.9834299999999998E-2"/>
    <n v="6.6245380000000003"/>
    <s v="sum"/>
    <s v="SEMI_INF"/>
    <s v="REFLEC"/>
    <x v="51"/>
    <s v="d=5cm"/>
    <x v="0"/>
    <x v="0"/>
    <x v="0"/>
  </r>
  <r>
    <s v="SOLs0098"/>
    <s v="SOLm0406"/>
    <x v="0"/>
    <n v="3.52996E-2"/>
    <n v="12.57653"/>
    <s v="sum"/>
    <s v="SEMI_INF"/>
    <s v="REFLEC"/>
    <x v="52"/>
    <s v="d=5cm"/>
    <x v="0"/>
    <x v="0"/>
    <x v="0"/>
  </r>
  <r>
    <s v="SOLs0098"/>
    <s v="SOLm0406"/>
    <x v="1"/>
    <n v="1.0751429999999999E-2"/>
    <n v="12.021800000000001"/>
    <s v="sum"/>
    <s v="SEMI_INF"/>
    <s v="REFLEC"/>
    <x v="52"/>
    <s v="d=5cm"/>
    <x v="0"/>
    <x v="0"/>
    <x v="0"/>
  </r>
  <r>
    <s v="SOLs0098"/>
    <s v="SOLm0406"/>
    <x v="2"/>
    <n v="1.328206E-2"/>
    <n v="8.959873"/>
    <s v="sum"/>
    <s v="SEMI_INF"/>
    <s v="REFLEC"/>
    <x v="52"/>
    <s v="d=5cm"/>
    <x v="0"/>
    <x v="0"/>
    <x v="0"/>
  </r>
  <r>
    <s v="SOLs0098"/>
    <s v="SOLm0406"/>
    <x v="3"/>
    <n v="9.6886269999999997E-2"/>
    <n v="7.56074"/>
    <s v="sum"/>
    <s v="SEMI_INF"/>
    <s v="REFLEC"/>
    <x v="52"/>
    <s v="d=5cm"/>
    <x v="0"/>
    <x v="0"/>
    <x v="0"/>
  </r>
  <r>
    <s v="SOLs0098"/>
    <s v="SOLm0406"/>
    <x v="4"/>
    <n v="7.2800180000000006E-2"/>
    <n v="7.262111"/>
    <s v="sum"/>
    <s v="SEMI_INF"/>
    <s v="REFLEC"/>
    <x v="52"/>
    <s v="d=5cm"/>
    <x v="0"/>
    <x v="0"/>
    <x v="0"/>
  </r>
  <r>
    <s v="SOLs0098"/>
    <s v="SOLm0406"/>
    <x v="5"/>
    <n v="4.0183570000000002E-2"/>
    <n v="7.2089410000000003"/>
    <s v="sum"/>
    <s v="SEMI_INF"/>
    <s v="REFLEC"/>
    <x v="52"/>
    <s v="d=5cm"/>
    <x v="0"/>
    <x v="0"/>
    <x v="0"/>
  </r>
  <r>
    <s v="SOLs0098"/>
    <s v="SOLm0406"/>
    <x v="6"/>
    <n v="7.6681159999999998E-2"/>
    <n v="6.8772919999999997"/>
    <s v="sum"/>
    <s v="SEMI_INF"/>
    <s v="REFLEC"/>
    <x v="52"/>
    <s v="d=5cm"/>
    <x v="0"/>
    <x v="0"/>
    <x v="0"/>
  </r>
  <r>
    <s v="SOLs0098"/>
    <s v="SOLm0406"/>
    <x v="7"/>
    <n v="4.9164970000000002E-2"/>
    <n v="6.5576689999999997"/>
    <s v="sum"/>
    <s v="SEMI_INF"/>
    <s v="REFLEC"/>
    <x v="52"/>
    <s v="d=5cm"/>
    <x v="0"/>
    <x v="0"/>
    <x v="0"/>
  </r>
  <r>
    <s v="SOLs0098"/>
    <s v="SOLm0407"/>
    <x v="0"/>
    <n v="3.6563419999999999E-2"/>
    <n v="11.61101"/>
    <s v="sum"/>
    <s v="SEMI_INF"/>
    <s v="REFLEC"/>
    <x v="53"/>
    <s v="d=5cm"/>
    <x v="0"/>
    <x v="0"/>
    <x v="0"/>
  </r>
  <r>
    <s v="SOLs0098"/>
    <s v="SOLm0407"/>
    <x v="1"/>
    <n v="1.06266E-2"/>
    <n v="11.324450000000001"/>
    <s v="sum"/>
    <s v="SEMI_INF"/>
    <s v="REFLEC"/>
    <x v="53"/>
    <s v="d=5cm"/>
    <x v="0"/>
    <x v="0"/>
    <x v="0"/>
  </r>
  <r>
    <s v="SOLs0098"/>
    <s v="SOLm0407"/>
    <x v="2"/>
    <n v="1.350695E-2"/>
    <n v="8.9214359999999999"/>
    <s v="sum"/>
    <s v="SEMI_INF"/>
    <s v="REFLEC"/>
    <x v="53"/>
    <s v="d=5cm"/>
    <x v="0"/>
    <x v="0"/>
    <x v="0"/>
  </r>
  <r>
    <s v="SOLs0098"/>
    <s v="SOLm0407"/>
    <x v="3"/>
    <n v="9.6793649999999995E-2"/>
    <n v="7.6326900000000002"/>
    <s v="sum"/>
    <s v="SEMI_INF"/>
    <s v="REFLEC"/>
    <x v="53"/>
    <s v="d=5cm"/>
    <x v="0"/>
    <x v="0"/>
    <x v="0"/>
  </r>
  <r>
    <s v="SOLs0098"/>
    <s v="SOLm0407"/>
    <x v="4"/>
    <n v="7.4277720000000005E-2"/>
    <n v="7.4279279999999996"/>
    <s v="sum"/>
    <s v="SEMI_INF"/>
    <s v="REFLEC"/>
    <x v="53"/>
    <s v="d=5cm"/>
    <x v="0"/>
    <x v="0"/>
    <x v="0"/>
  </r>
  <r>
    <s v="SOLs0098"/>
    <s v="SOLm0407"/>
    <x v="5"/>
    <n v="3.5929210000000003E-2"/>
    <n v="7.3547539999999998"/>
    <s v="sum"/>
    <s v="SEMI_INF"/>
    <s v="REFLEC"/>
    <x v="53"/>
    <s v="d=5cm"/>
    <x v="0"/>
    <x v="0"/>
    <x v="0"/>
  </r>
  <r>
    <s v="SOLs0098"/>
    <s v="SOLm0407"/>
    <x v="6"/>
    <n v="7.2859789999999994E-2"/>
    <n v="6.8178979999999996"/>
    <s v="sum"/>
    <s v="SEMI_INF"/>
    <s v="REFLEC"/>
    <x v="53"/>
    <s v="d=5cm"/>
    <x v="0"/>
    <x v="0"/>
    <x v="0"/>
  </r>
  <r>
    <s v="SOLs0098"/>
    <s v="SOLm0407"/>
    <x v="7"/>
    <n v="4.555965E-2"/>
    <n v="6.5640010000000002"/>
    <s v="sum"/>
    <s v="SEMI_INF"/>
    <s v="REFLEC"/>
    <x v="53"/>
    <s v="d=5cm"/>
    <x v="0"/>
    <x v="0"/>
    <x v="0"/>
  </r>
  <r>
    <s v="SOLs0098"/>
    <s v="SOLm0408"/>
    <x v="0"/>
    <n v="3.3540340000000002E-2"/>
    <n v="11.508139999999999"/>
    <s v="sum"/>
    <s v="SEMI_INF"/>
    <s v="REFLEC"/>
    <x v="54"/>
    <s v="d=5cm"/>
    <x v="0"/>
    <x v="0"/>
    <x v="0"/>
  </r>
  <r>
    <s v="SOLs0098"/>
    <s v="SOLm0408"/>
    <x v="1"/>
    <n v="1.057689E-2"/>
    <n v="11.439030000000001"/>
    <s v="sum"/>
    <s v="SEMI_INF"/>
    <s v="REFLEC"/>
    <x v="54"/>
    <s v="d=5cm"/>
    <x v="0"/>
    <x v="0"/>
    <x v="0"/>
  </r>
  <r>
    <s v="SOLs0098"/>
    <s v="SOLm0408"/>
    <x v="2"/>
    <n v="1.445607E-2"/>
    <n v="8.7873409999999996"/>
    <s v="sum"/>
    <s v="SEMI_INF"/>
    <s v="REFLEC"/>
    <x v="54"/>
    <s v="d=5cm"/>
    <x v="0"/>
    <x v="0"/>
    <x v="0"/>
  </r>
  <r>
    <s v="SOLs0098"/>
    <s v="SOLm0408"/>
    <x v="3"/>
    <n v="0.101227"/>
    <n v="7.7141200000000003"/>
    <s v="sum"/>
    <s v="SEMI_INF"/>
    <s v="REFLEC"/>
    <x v="54"/>
    <s v="d=5cm"/>
    <x v="0"/>
    <x v="0"/>
    <x v="0"/>
  </r>
  <r>
    <s v="SOLs0098"/>
    <s v="SOLm0408"/>
    <x v="4"/>
    <n v="7.7074080000000003E-2"/>
    <n v="7.4241659999999996"/>
    <s v="sum"/>
    <s v="SEMI_INF"/>
    <s v="REFLEC"/>
    <x v="54"/>
    <s v="d=5cm"/>
    <x v="0"/>
    <x v="0"/>
    <x v="0"/>
  </r>
  <r>
    <s v="SOLs0098"/>
    <s v="SOLm0408"/>
    <x v="5"/>
    <n v="4.1754159999999998E-2"/>
    <n v="7.3706319999999996"/>
    <s v="sum"/>
    <s v="SEMI_INF"/>
    <s v="REFLEC"/>
    <x v="54"/>
    <s v="d=5cm"/>
    <x v="0"/>
    <x v="0"/>
    <x v="0"/>
  </r>
  <r>
    <s v="SOLs0098"/>
    <s v="SOLm0408"/>
    <x v="6"/>
    <n v="7.7042849999999996E-2"/>
    <n v="6.8150539999999999"/>
    <s v="sum"/>
    <s v="SEMI_INF"/>
    <s v="REFLEC"/>
    <x v="54"/>
    <s v="d=5cm"/>
    <x v="0"/>
    <x v="0"/>
    <x v="0"/>
  </r>
  <r>
    <s v="SOLs0098"/>
    <s v="SOLm0408"/>
    <x v="7"/>
    <n v="4.9404969999999999E-2"/>
    <n v="6.5054869999999996"/>
    <s v="sum"/>
    <s v="SEMI_INF"/>
    <s v="REFLEC"/>
    <x v="54"/>
    <s v="d=5cm"/>
    <x v="0"/>
    <x v="0"/>
    <x v="0"/>
  </r>
  <r>
    <s v="SOLs0098"/>
    <s v="SOLm0409"/>
    <x v="0"/>
    <n v="4.0120169999999997E-2"/>
    <n v="10.907400000000001"/>
    <s v="sum"/>
    <s v="SEMI_INF"/>
    <s v="REFLEC"/>
    <x v="55"/>
    <s v="d=5cm"/>
    <x v="0"/>
    <x v="0"/>
    <x v="0"/>
  </r>
  <r>
    <s v="SOLs0098"/>
    <s v="SOLm0409"/>
    <x v="1"/>
    <n v="1.04616E-2"/>
    <n v="11.014659999999999"/>
    <s v="sum"/>
    <s v="SEMI_INF"/>
    <s v="REFLEC"/>
    <x v="55"/>
    <s v="d=5cm"/>
    <x v="0"/>
    <x v="0"/>
    <x v="0"/>
  </r>
  <r>
    <s v="SOLs0098"/>
    <s v="SOLm0409"/>
    <x v="2"/>
    <n v="1.370651E-2"/>
    <n v="8.7635520000000007"/>
    <s v="sum"/>
    <s v="SEMI_INF"/>
    <s v="REFLEC"/>
    <x v="55"/>
    <s v="d=5cm"/>
    <x v="0"/>
    <x v="0"/>
    <x v="0"/>
  </r>
  <r>
    <s v="SOLs0098"/>
    <s v="SOLm0409"/>
    <x v="3"/>
    <n v="9.779554E-2"/>
    <n v="7.5446470000000003"/>
    <s v="sum"/>
    <s v="SEMI_INF"/>
    <s v="REFLEC"/>
    <x v="55"/>
    <s v="d=5cm"/>
    <x v="0"/>
    <x v="0"/>
    <x v="0"/>
  </r>
  <r>
    <s v="SOLs0098"/>
    <s v="SOLm0409"/>
    <x v="4"/>
    <n v="7.3432559999999994E-2"/>
    <n v="7.2635329999999998"/>
    <s v="sum"/>
    <s v="SEMI_INF"/>
    <s v="REFLEC"/>
    <x v="55"/>
    <s v="d=5cm"/>
    <x v="0"/>
    <x v="0"/>
    <x v="0"/>
  </r>
  <r>
    <s v="SOLs0098"/>
    <s v="SOLm0409"/>
    <x v="5"/>
    <n v="3.6089139999999999E-2"/>
    <n v="7.2571130000000004"/>
    <s v="sum"/>
    <s v="SEMI_INF"/>
    <s v="REFLEC"/>
    <x v="55"/>
    <s v="d=5cm"/>
    <x v="0"/>
    <x v="0"/>
    <x v="0"/>
  </r>
  <r>
    <s v="SOLs0098"/>
    <s v="SOLm0409"/>
    <x v="6"/>
    <n v="7.1070460000000002E-2"/>
    <n v="6.594455"/>
    <s v="sum"/>
    <s v="SEMI_INF"/>
    <s v="REFLEC"/>
    <x v="55"/>
    <s v="d=5cm"/>
    <x v="0"/>
    <x v="0"/>
    <x v="0"/>
  </r>
  <r>
    <s v="SOLs0098"/>
    <s v="SOLm0409"/>
    <x v="7"/>
    <n v="4.6390250000000001E-2"/>
    <n v="6.4698909999999996"/>
    <s v="sum"/>
    <s v="SEMI_INF"/>
    <s v="REFLEC"/>
    <x v="55"/>
    <s v="d=5cm"/>
    <x v="0"/>
    <x v="0"/>
    <x v="0"/>
  </r>
  <r>
    <s v="SOLs0098"/>
    <s v="SOLm0410"/>
    <x v="0"/>
    <n v="4.4543819999999998E-2"/>
    <n v="9.5512119999999996"/>
    <s v="sum"/>
    <s v="SEMI_INF"/>
    <s v="REFLEC"/>
    <x v="0"/>
    <s v="d=5cm"/>
    <x v="1"/>
    <x v="1"/>
    <x v="0"/>
  </r>
  <r>
    <s v="SOLs0098"/>
    <s v="SOLm0410"/>
    <x v="1"/>
    <n v="1.098816E-2"/>
    <n v="9.1552209999999992"/>
    <s v="sum"/>
    <s v="SEMI_INF"/>
    <s v="REFLEC"/>
    <x v="0"/>
    <s v="d=5cm"/>
    <x v="1"/>
    <x v="1"/>
    <x v="0"/>
  </r>
  <r>
    <s v="SOLs0098"/>
    <s v="SOLm0410"/>
    <x v="2"/>
    <n v="1.124401E-2"/>
    <n v="7.2201009999999997"/>
    <s v="sum"/>
    <s v="SEMI_INF"/>
    <s v="REFLEC"/>
    <x v="0"/>
    <s v="d=5cm"/>
    <x v="1"/>
    <x v="1"/>
    <x v="0"/>
  </r>
  <r>
    <s v="SOLs0098"/>
    <s v="SOLm0410"/>
    <x v="3"/>
    <n v="9.4082180000000001E-2"/>
    <n v="6.1649929999999999"/>
    <s v="sum"/>
    <s v="SEMI_INF"/>
    <s v="REFLEC"/>
    <x v="0"/>
    <s v="d=5cm"/>
    <x v="1"/>
    <x v="1"/>
    <x v="0"/>
  </r>
  <r>
    <s v="SOLs0098"/>
    <s v="SOLm0410"/>
    <x v="4"/>
    <n v="6.8931569999999998E-2"/>
    <n v="5.8629569999999998"/>
    <s v="sum"/>
    <s v="SEMI_INF"/>
    <s v="REFLEC"/>
    <x v="0"/>
    <s v="d=5cm"/>
    <x v="1"/>
    <x v="1"/>
    <x v="0"/>
  </r>
  <r>
    <s v="SOLs0098"/>
    <s v="SOLm0410"/>
    <x v="5"/>
    <n v="3.3074489999999998E-2"/>
    <n v="6.0144460000000004"/>
    <s v="sum"/>
    <s v="SEMI_INF"/>
    <s v="REFLEC"/>
    <x v="0"/>
    <s v="d=5cm"/>
    <x v="1"/>
    <x v="1"/>
    <x v="0"/>
  </r>
  <r>
    <s v="SOLs0098"/>
    <s v="SOLm0410"/>
    <x v="6"/>
    <n v="6.7299440000000002E-2"/>
    <n v="5.3994859999999996"/>
    <s v="sum"/>
    <s v="SEMI_INF"/>
    <s v="REFLEC"/>
    <x v="0"/>
    <s v="d=5cm"/>
    <x v="1"/>
    <x v="1"/>
    <x v="0"/>
  </r>
  <r>
    <s v="SOLs0098"/>
    <s v="SOLm0410"/>
    <x v="7"/>
    <n v="4.3188940000000002E-2"/>
    <n v="5.2740819999999999"/>
    <s v="sum"/>
    <s v="SEMI_INF"/>
    <s v="REFLEC"/>
    <x v="0"/>
    <s v="d=5cm"/>
    <x v="1"/>
    <x v="1"/>
    <x v="0"/>
  </r>
  <r>
    <s v="SOLs0098"/>
    <s v="SOLm0411"/>
    <x v="0"/>
    <n v="4.9339180000000003E-2"/>
    <n v="9.8835700000000006"/>
    <s v="sum"/>
    <s v="SEMI_INF"/>
    <s v="REFLEC"/>
    <x v="1"/>
    <s v="d=5cm"/>
    <x v="1"/>
    <x v="1"/>
    <x v="0"/>
  </r>
  <r>
    <s v="SOLs0098"/>
    <s v="SOLm0411"/>
    <x v="1"/>
    <n v="1.3944720000000001E-2"/>
    <n v="9.9022539999999992"/>
    <s v="sum"/>
    <s v="SEMI_INF"/>
    <s v="REFLEC"/>
    <x v="1"/>
    <s v="d=5cm"/>
    <x v="1"/>
    <x v="1"/>
    <x v="0"/>
  </r>
  <r>
    <s v="SOLs0098"/>
    <s v="SOLm0411"/>
    <x v="2"/>
    <n v="1.6037869999999999E-2"/>
    <n v="7.5559669999999999"/>
    <s v="sum"/>
    <s v="SEMI_INF"/>
    <s v="REFLEC"/>
    <x v="1"/>
    <s v="d=5cm"/>
    <x v="1"/>
    <x v="1"/>
    <x v="0"/>
  </r>
  <r>
    <s v="SOLs0098"/>
    <s v="SOLm0411"/>
    <x v="3"/>
    <n v="0.1003131"/>
    <n v="6.3271540000000002"/>
    <s v="sum"/>
    <s v="SEMI_INF"/>
    <s v="REFLEC"/>
    <x v="1"/>
    <s v="d=5cm"/>
    <x v="1"/>
    <x v="1"/>
    <x v="0"/>
  </r>
  <r>
    <s v="SOLs0098"/>
    <s v="SOLm0411"/>
    <x v="4"/>
    <n v="7.6267959999999996E-2"/>
    <n v="6.0647640000000003"/>
    <s v="sum"/>
    <s v="SEMI_INF"/>
    <s v="REFLEC"/>
    <x v="1"/>
    <s v="d=5cm"/>
    <x v="1"/>
    <x v="1"/>
    <x v="0"/>
  </r>
  <r>
    <s v="SOLs0098"/>
    <s v="SOLm0411"/>
    <x v="5"/>
    <n v="4.2962449999999999E-2"/>
    <n v="6.1635090000000003"/>
    <s v="sum"/>
    <s v="SEMI_INF"/>
    <s v="REFLEC"/>
    <x v="1"/>
    <s v="d=5cm"/>
    <x v="1"/>
    <x v="1"/>
    <x v="0"/>
  </r>
  <r>
    <s v="SOLs0098"/>
    <s v="SOLm0411"/>
    <x v="6"/>
    <n v="7.7821100000000004E-2"/>
    <n v="5.5847119999999997"/>
    <s v="sum"/>
    <s v="SEMI_INF"/>
    <s v="REFLEC"/>
    <x v="1"/>
    <s v="d=5cm"/>
    <x v="1"/>
    <x v="1"/>
    <x v="0"/>
  </r>
  <r>
    <s v="SOLs0098"/>
    <s v="SOLm0411"/>
    <x v="7"/>
    <n v="5.1353160000000002E-2"/>
    <n v="5.4088500000000002"/>
    <s v="sum"/>
    <s v="SEMI_INF"/>
    <s v="REFLEC"/>
    <x v="1"/>
    <s v="d=5cm"/>
    <x v="1"/>
    <x v="1"/>
    <x v="0"/>
  </r>
  <r>
    <s v="SOLs0098"/>
    <s v="SOLm0412"/>
    <x v="0"/>
    <n v="4.2518149999999998E-2"/>
    <n v="9.7109919999999992"/>
    <s v="sum"/>
    <s v="SEMI_INF"/>
    <s v="REFLEC"/>
    <x v="2"/>
    <s v="d=5cm"/>
    <x v="1"/>
    <x v="1"/>
    <x v="0"/>
  </r>
  <r>
    <s v="SOLs0098"/>
    <s v="SOLm0412"/>
    <x v="1"/>
    <n v="1.396006E-2"/>
    <n v="10.348459999999999"/>
    <s v="sum"/>
    <s v="SEMI_INF"/>
    <s v="REFLEC"/>
    <x v="2"/>
    <s v="d=5cm"/>
    <x v="1"/>
    <x v="1"/>
    <x v="0"/>
  </r>
  <r>
    <s v="SOLs0098"/>
    <s v="SOLm0412"/>
    <x v="2"/>
    <n v="1.406614E-2"/>
    <n v="7.3885569999999996"/>
    <s v="sum"/>
    <s v="SEMI_INF"/>
    <s v="REFLEC"/>
    <x v="2"/>
    <s v="d=5cm"/>
    <x v="1"/>
    <x v="1"/>
    <x v="0"/>
  </r>
  <r>
    <s v="SOLs0098"/>
    <s v="SOLm0412"/>
    <x v="3"/>
    <n v="9.9896470000000001E-2"/>
    <n v="6.2681959999999997"/>
    <s v="sum"/>
    <s v="SEMI_INF"/>
    <s v="REFLEC"/>
    <x v="2"/>
    <s v="d=5cm"/>
    <x v="1"/>
    <x v="1"/>
    <x v="0"/>
  </r>
  <r>
    <s v="SOLs0098"/>
    <s v="SOLm0412"/>
    <x v="4"/>
    <n v="7.3547559999999998E-2"/>
    <n v="5.9068569999999996"/>
    <s v="sum"/>
    <s v="SEMI_INF"/>
    <s v="REFLEC"/>
    <x v="2"/>
    <s v="d=5cm"/>
    <x v="1"/>
    <x v="1"/>
    <x v="0"/>
  </r>
  <r>
    <s v="SOLs0098"/>
    <s v="SOLm0412"/>
    <x v="5"/>
    <n v="4.2885739999999999E-2"/>
    <n v="5.9766589999999997"/>
    <s v="sum"/>
    <s v="SEMI_INF"/>
    <s v="REFLEC"/>
    <x v="2"/>
    <s v="d=5cm"/>
    <x v="1"/>
    <x v="1"/>
    <x v="0"/>
  </r>
  <r>
    <s v="SOLs0098"/>
    <s v="SOLm0412"/>
    <x v="6"/>
    <n v="7.8549649999999999E-2"/>
    <n v="5.5794550000000003"/>
    <s v="sum"/>
    <s v="SEMI_INF"/>
    <s v="REFLEC"/>
    <x v="2"/>
    <s v="d=5cm"/>
    <x v="1"/>
    <x v="1"/>
    <x v="0"/>
  </r>
  <r>
    <s v="SOLs0098"/>
    <s v="SOLm0412"/>
    <x v="7"/>
    <n v="5.190525E-2"/>
    <n v="5.3808020000000001"/>
    <s v="sum"/>
    <s v="SEMI_INF"/>
    <s v="REFLEC"/>
    <x v="2"/>
    <s v="d=5cm"/>
    <x v="1"/>
    <x v="1"/>
    <x v="0"/>
  </r>
  <r>
    <s v="SOLs0098"/>
    <s v="SOLm0413"/>
    <x v="0"/>
    <n v="4.0060800000000001E-2"/>
    <n v="11.281040000000001"/>
    <s v="sum"/>
    <s v="SEMI_INF"/>
    <s v="REFLEC"/>
    <x v="3"/>
    <s v="d=5cm"/>
    <x v="1"/>
    <x v="1"/>
    <x v="0"/>
  </r>
  <r>
    <s v="SOLs0098"/>
    <s v="SOLm0413"/>
    <x v="1"/>
    <n v="1.2994469999999999E-2"/>
    <n v="10.76538"/>
    <s v="sum"/>
    <s v="SEMI_INF"/>
    <s v="REFLEC"/>
    <x v="3"/>
    <s v="d=5cm"/>
    <x v="1"/>
    <x v="1"/>
    <x v="0"/>
  </r>
  <r>
    <s v="SOLs0098"/>
    <s v="SOLm0413"/>
    <x v="2"/>
    <n v="1.6369669999999999E-2"/>
    <n v="8.1821490000000008"/>
    <s v="sum"/>
    <s v="SEMI_INF"/>
    <s v="REFLEC"/>
    <x v="3"/>
    <s v="d=5cm"/>
    <x v="1"/>
    <x v="1"/>
    <x v="0"/>
  </r>
  <r>
    <s v="SOLs0098"/>
    <s v="SOLm0413"/>
    <x v="3"/>
    <n v="9.8719479999999998E-2"/>
    <n v="6.8080920000000003"/>
    <s v="sum"/>
    <s v="SEMI_INF"/>
    <s v="REFLEC"/>
    <x v="3"/>
    <s v="d=5cm"/>
    <x v="1"/>
    <x v="1"/>
    <x v="0"/>
  </r>
  <r>
    <s v="SOLs0098"/>
    <s v="SOLm0413"/>
    <x v="4"/>
    <n v="7.5585089999999994E-2"/>
    <n v="6.6390310000000001"/>
    <s v="sum"/>
    <s v="SEMI_INF"/>
    <s v="REFLEC"/>
    <x v="3"/>
    <s v="d=5cm"/>
    <x v="1"/>
    <x v="1"/>
    <x v="0"/>
  </r>
  <r>
    <s v="SOLs0098"/>
    <s v="SOLm0413"/>
    <x v="5"/>
    <n v="4.0017570000000002E-2"/>
    <n v="6.7427609999999998"/>
    <s v="sum"/>
    <s v="SEMI_INF"/>
    <s v="REFLEC"/>
    <x v="3"/>
    <s v="d=5cm"/>
    <x v="1"/>
    <x v="1"/>
    <x v="0"/>
  </r>
  <r>
    <s v="SOLs0098"/>
    <s v="SOLm0413"/>
    <x v="6"/>
    <n v="7.260511E-2"/>
    <n v="5.9645049999999999"/>
    <s v="sum"/>
    <s v="SEMI_INF"/>
    <s v="REFLEC"/>
    <x v="3"/>
    <s v="d=5cm"/>
    <x v="1"/>
    <x v="1"/>
    <x v="0"/>
  </r>
  <r>
    <s v="SOLs0098"/>
    <s v="SOLm0413"/>
    <x v="7"/>
    <n v="4.7987160000000001E-2"/>
    <n v="5.7997969999999999"/>
    <s v="sum"/>
    <s v="SEMI_INF"/>
    <s v="REFLEC"/>
    <x v="3"/>
    <s v="d=5cm"/>
    <x v="1"/>
    <x v="1"/>
    <x v="0"/>
  </r>
  <r>
    <s v="SOLs0098"/>
    <s v="SOLm0414"/>
    <x v="0"/>
    <n v="4.5473359999999997E-2"/>
    <n v="10.954319999999999"/>
    <s v="sum"/>
    <s v="SEMI_INF"/>
    <s v="REFLEC"/>
    <x v="4"/>
    <s v="d=5cm"/>
    <x v="1"/>
    <x v="1"/>
    <x v="0"/>
  </r>
  <r>
    <s v="SOLs0098"/>
    <s v="SOLm0414"/>
    <x v="1"/>
    <n v="1.482058E-2"/>
    <n v="10.527340000000001"/>
    <s v="sum"/>
    <s v="SEMI_INF"/>
    <s v="REFLEC"/>
    <x v="4"/>
    <s v="d=5cm"/>
    <x v="1"/>
    <x v="1"/>
    <x v="0"/>
  </r>
  <r>
    <s v="SOLs0098"/>
    <s v="SOLm0414"/>
    <x v="2"/>
    <n v="1.67864E-2"/>
    <n v="7.8226120000000003"/>
    <s v="sum"/>
    <s v="SEMI_INF"/>
    <s v="REFLEC"/>
    <x v="4"/>
    <s v="d=5cm"/>
    <x v="1"/>
    <x v="1"/>
    <x v="0"/>
  </r>
  <r>
    <s v="SOLs0098"/>
    <s v="SOLm0414"/>
    <x v="3"/>
    <n v="0.1010675"/>
    <n v="6.6046110000000002"/>
    <s v="sum"/>
    <s v="SEMI_INF"/>
    <s v="REFLEC"/>
    <x v="4"/>
    <s v="d=5cm"/>
    <x v="1"/>
    <x v="1"/>
    <x v="0"/>
  </r>
  <r>
    <s v="SOLs0098"/>
    <s v="SOLm0414"/>
    <x v="4"/>
    <n v="7.7708959999999994E-2"/>
    <n v="6.401408"/>
    <s v="sum"/>
    <s v="SEMI_INF"/>
    <s v="REFLEC"/>
    <x v="4"/>
    <s v="d=5cm"/>
    <x v="1"/>
    <x v="1"/>
    <x v="0"/>
  </r>
  <r>
    <s v="SOLs0098"/>
    <s v="SOLm0414"/>
    <x v="5"/>
    <n v="4.4558059999999997E-2"/>
    <n v="6.5390119999999996"/>
    <s v="sum"/>
    <s v="SEMI_INF"/>
    <s v="REFLEC"/>
    <x v="4"/>
    <s v="d=5cm"/>
    <x v="1"/>
    <x v="1"/>
    <x v="0"/>
  </r>
  <r>
    <s v="SOLs0098"/>
    <s v="SOLm0414"/>
    <x v="6"/>
    <n v="7.974697E-2"/>
    <n v="5.9058400000000004"/>
    <s v="sum"/>
    <s v="SEMI_INF"/>
    <s v="REFLEC"/>
    <x v="4"/>
    <s v="d=5cm"/>
    <x v="1"/>
    <x v="1"/>
    <x v="0"/>
  </r>
  <r>
    <s v="SOLs0098"/>
    <s v="SOLm0414"/>
    <x v="7"/>
    <n v="5.0840400000000001E-2"/>
    <n v="5.5829469999999999"/>
    <s v="sum"/>
    <s v="SEMI_INF"/>
    <s v="REFLEC"/>
    <x v="4"/>
    <s v="d=5cm"/>
    <x v="1"/>
    <x v="1"/>
    <x v="0"/>
  </r>
  <r>
    <s v="SOLs0098"/>
    <s v="SOLm0415"/>
    <x v="0"/>
    <n v="4.7783770000000003E-2"/>
    <n v="10.548870000000001"/>
    <s v="sum"/>
    <s v="SEMI_INF"/>
    <s v="REFLEC"/>
    <x v="5"/>
    <s v="d=5cm"/>
    <x v="1"/>
    <x v="1"/>
    <x v="0"/>
  </r>
  <r>
    <s v="SOLs0098"/>
    <s v="SOLm0415"/>
    <x v="1"/>
    <n v="1.4485029999999999E-2"/>
    <n v="10.3203"/>
    <s v="sum"/>
    <s v="SEMI_INF"/>
    <s v="REFLEC"/>
    <x v="5"/>
    <s v="d=5cm"/>
    <x v="1"/>
    <x v="1"/>
    <x v="0"/>
  </r>
  <r>
    <s v="SOLs0098"/>
    <s v="SOLm0415"/>
    <x v="2"/>
    <n v="1.4480959999999999E-2"/>
    <n v="7.4192419999999997"/>
    <s v="sum"/>
    <s v="SEMI_INF"/>
    <s v="REFLEC"/>
    <x v="5"/>
    <s v="d=5cm"/>
    <x v="1"/>
    <x v="1"/>
    <x v="0"/>
  </r>
  <r>
    <s v="SOLs0098"/>
    <s v="SOLm0415"/>
    <x v="3"/>
    <n v="0.10217030000000001"/>
    <n v="6.6203019999999997"/>
    <s v="sum"/>
    <s v="SEMI_INF"/>
    <s v="REFLEC"/>
    <x v="5"/>
    <s v="d=5cm"/>
    <x v="1"/>
    <x v="1"/>
    <x v="0"/>
  </r>
  <r>
    <s v="SOLs0098"/>
    <s v="SOLm0415"/>
    <x v="4"/>
    <n v="7.9618880000000003E-2"/>
    <n v="6.3977120000000003"/>
    <s v="sum"/>
    <s v="SEMI_INF"/>
    <s v="REFLEC"/>
    <x v="5"/>
    <s v="d=5cm"/>
    <x v="1"/>
    <x v="1"/>
    <x v="0"/>
  </r>
  <r>
    <s v="SOLs0098"/>
    <s v="SOLm0415"/>
    <x v="5"/>
    <n v="4.770779E-2"/>
    <n v="6.3674400000000002"/>
    <s v="sum"/>
    <s v="SEMI_INF"/>
    <s v="REFLEC"/>
    <x v="5"/>
    <s v="d=5cm"/>
    <x v="1"/>
    <x v="1"/>
    <x v="0"/>
  </r>
  <r>
    <s v="SOLs0098"/>
    <s v="SOLm0415"/>
    <x v="6"/>
    <n v="8.4065409999999993E-2"/>
    <n v="5.9532309999999997"/>
    <s v="sum"/>
    <s v="SEMI_INF"/>
    <s v="REFLEC"/>
    <x v="5"/>
    <s v="d=5cm"/>
    <x v="1"/>
    <x v="1"/>
    <x v="0"/>
  </r>
  <r>
    <s v="SOLs0098"/>
    <s v="SOLm0415"/>
    <x v="7"/>
    <n v="5.4186730000000002E-2"/>
    <n v="5.5852139999999997"/>
    <s v="sum"/>
    <s v="SEMI_INF"/>
    <s v="REFLEC"/>
    <x v="5"/>
    <s v="d=5cm"/>
    <x v="1"/>
    <x v="1"/>
    <x v="0"/>
  </r>
  <r>
    <s v="SOLs0098"/>
    <s v="SOLm0416"/>
    <x v="0"/>
    <n v="3.7680489999999997E-2"/>
    <n v="8.4893590000000003"/>
    <s v="sum"/>
    <s v="SEMI_INF"/>
    <s v="REFLEC"/>
    <x v="6"/>
    <s v="d=5cm"/>
    <x v="1"/>
    <x v="1"/>
    <x v="0"/>
  </r>
  <r>
    <s v="SOLs0098"/>
    <s v="SOLm0416"/>
    <x v="1"/>
    <n v="1.3100489999999999E-2"/>
    <n v="10.080450000000001"/>
    <s v="sum"/>
    <s v="SEMI_INF"/>
    <s v="REFLEC"/>
    <x v="6"/>
    <s v="d=5cm"/>
    <x v="1"/>
    <x v="1"/>
    <x v="0"/>
  </r>
  <r>
    <s v="SOLs0098"/>
    <s v="SOLm0416"/>
    <x v="2"/>
    <n v="1.307403E-2"/>
    <n v="7.4198500000000003"/>
    <s v="sum"/>
    <s v="SEMI_INF"/>
    <s v="REFLEC"/>
    <x v="6"/>
    <s v="d=5cm"/>
    <x v="1"/>
    <x v="1"/>
    <x v="0"/>
  </r>
  <r>
    <s v="SOLs0098"/>
    <s v="SOLm0416"/>
    <x v="3"/>
    <n v="9.8080680000000003E-2"/>
    <n v="6.2527920000000003"/>
    <s v="sum"/>
    <s v="SEMI_INF"/>
    <s v="REFLEC"/>
    <x v="6"/>
    <s v="d=5cm"/>
    <x v="1"/>
    <x v="1"/>
    <x v="0"/>
  </r>
  <r>
    <s v="SOLs0098"/>
    <s v="SOLm0416"/>
    <x v="4"/>
    <n v="7.3954629999999993E-2"/>
    <n v="5.9107519999999996"/>
    <s v="sum"/>
    <s v="SEMI_INF"/>
    <s v="REFLEC"/>
    <x v="6"/>
    <s v="d=5cm"/>
    <x v="1"/>
    <x v="1"/>
    <x v="0"/>
  </r>
  <r>
    <s v="SOLs0098"/>
    <s v="SOLm0416"/>
    <x v="5"/>
    <n v="4.2939049999999999E-2"/>
    <n v="5.6918439999999997"/>
    <s v="sum"/>
    <s v="SEMI_INF"/>
    <s v="REFLEC"/>
    <x v="6"/>
    <s v="d=5cm"/>
    <x v="1"/>
    <x v="1"/>
    <x v="0"/>
  </r>
  <r>
    <s v="SOLs0098"/>
    <s v="SOLm0416"/>
    <x v="6"/>
    <n v="7.5960749999999994E-2"/>
    <n v="5.3777990000000004"/>
    <s v="sum"/>
    <s v="SEMI_INF"/>
    <s v="REFLEC"/>
    <x v="6"/>
    <s v="d=5cm"/>
    <x v="1"/>
    <x v="1"/>
    <x v="0"/>
  </r>
  <r>
    <s v="SOLs0098"/>
    <s v="SOLm0416"/>
    <x v="7"/>
    <n v="5.0124870000000002E-2"/>
    <n v="5.2530700000000001"/>
    <s v="sum"/>
    <s v="SEMI_INF"/>
    <s v="REFLEC"/>
    <x v="6"/>
    <s v="d=5cm"/>
    <x v="1"/>
    <x v="1"/>
    <x v="0"/>
  </r>
  <r>
    <s v="SOLs0098"/>
    <s v="SOLm0417"/>
    <x v="0"/>
    <n v="5.3186200000000003E-2"/>
    <n v="8.9253440000000008"/>
    <s v="sum"/>
    <s v="SEMI_INF"/>
    <s v="REFLEC"/>
    <x v="7"/>
    <s v="d=5cm"/>
    <x v="1"/>
    <x v="1"/>
    <x v="0"/>
  </r>
  <r>
    <s v="SOLs0098"/>
    <s v="SOLm0417"/>
    <x v="1"/>
    <n v="1.2386960000000001E-2"/>
    <n v="8.9968979999999998"/>
    <s v="sum"/>
    <s v="SEMI_INF"/>
    <s v="REFLEC"/>
    <x v="7"/>
    <s v="d=5cm"/>
    <x v="1"/>
    <x v="1"/>
    <x v="0"/>
  </r>
  <r>
    <s v="SOLs0098"/>
    <s v="SOLm0417"/>
    <x v="2"/>
    <n v="1.280619E-2"/>
    <n v="7.2010889999999996"/>
    <s v="sum"/>
    <s v="SEMI_INF"/>
    <s v="REFLEC"/>
    <x v="7"/>
    <s v="d=5cm"/>
    <x v="1"/>
    <x v="1"/>
    <x v="0"/>
  </r>
  <r>
    <s v="SOLs0098"/>
    <s v="SOLm0417"/>
    <x v="3"/>
    <n v="9.7447320000000004E-2"/>
    <n v="6.2702280000000004"/>
    <s v="sum"/>
    <s v="SEMI_INF"/>
    <s v="REFLEC"/>
    <x v="7"/>
    <s v="d=5cm"/>
    <x v="1"/>
    <x v="1"/>
    <x v="0"/>
  </r>
  <r>
    <s v="SOLs0098"/>
    <s v="SOLm0417"/>
    <x v="4"/>
    <n v="7.4570330000000004E-2"/>
    <n v="6.0352759999999996"/>
    <s v="sum"/>
    <s v="SEMI_INF"/>
    <s v="REFLEC"/>
    <x v="7"/>
    <s v="d=5cm"/>
    <x v="1"/>
    <x v="1"/>
    <x v="0"/>
  </r>
  <r>
    <s v="SOLs0098"/>
    <s v="SOLm0417"/>
    <x v="5"/>
    <n v="3.7378750000000002E-2"/>
    <n v="6.0426010000000003"/>
    <s v="sum"/>
    <s v="SEMI_INF"/>
    <s v="REFLEC"/>
    <x v="7"/>
    <s v="d=5cm"/>
    <x v="1"/>
    <x v="1"/>
    <x v="0"/>
  </r>
  <r>
    <s v="SOLs0098"/>
    <s v="SOLm0417"/>
    <x v="6"/>
    <n v="7.1377960000000004E-2"/>
    <n v="5.4732830000000003"/>
    <s v="sum"/>
    <s v="SEMI_INF"/>
    <s v="REFLEC"/>
    <x v="7"/>
    <s v="d=5cm"/>
    <x v="1"/>
    <x v="1"/>
    <x v="0"/>
  </r>
  <r>
    <s v="SOLs0098"/>
    <s v="SOLm0417"/>
    <x v="7"/>
    <n v="4.7378589999999998E-2"/>
    <n v="5.4508219999999996"/>
    <s v="sum"/>
    <s v="SEMI_INF"/>
    <s v="REFLEC"/>
    <x v="7"/>
    <s v="d=5cm"/>
    <x v="1"/>
    <x v="1"/>
    <x v="0"/>
  </r>
  <r>
    <s v="SOLs0098"/>
    <s v="SOLm0418"/>
    <x v="0"/>
    <n v="4.5451249999999999E-2"/>
    <n v="9.0387970000000006"/>
    <s v="sum"/>
    <s v="SEMI_INF"/>
    <s v="REFLEC"/>
    <x v="8"/>
    <s v="d=5cm"/>
    <x v="1"/>
    <x v="1"/>
    <x v="0"/>
  </r>
  <r>
    <s v="SOLs0098"/>
    <s v="SOLm0418"/>
    <x v="1"/>
    <n v="1.3709010000000001E-2"/>
    <n v="9.6315340000000003"/>
    <s v="sum"/>
    <s v="SEMI_INF"/>
    <s v="REFLEC"/>
    <x v="8"/>
    <s v="d=5cm"/>
    <x v="1"/>
    <x v="1"/>
    <x v="0"/>
  </r>
  <r>
    <s v="SOLs0098"/>
    <s v="SOLm0418"/>
    <x v="2"/>
    <n v="1.4925010000000001E-2"/>
    <n v="7.2592559999999997"/>
    <s v="sum"/>
    <s v="SEMI_INF"/>
    <s v="REFLEC"/>
    <x v="8"/>
    <s v="d=5cm"/>
    <x v="1"/>
    <x v="1"/>
    <x v="0"/>
  </r>
  <r>
    <s v="SOLs0098"/>
    <s v="SOLm0418"/>
    <x v="3"/>
    <n v="0.1006943"/>
    <n v="6.1894799999999996"/>
    <s v="sum"/>
    <s v="SEMI_INF"/>
    <s v="REFLEC"/>
    <x v="8"/>
    <s v="d=5cm"/>
    <x v="1"/>
    <x v="1"/>
    <x v="0"/>
  </r>
  <r>
    <s v="SOLs0098"/>
    <s v="SOLm0418"/>
    <x v="4"/>
    <n v="7.7621969999999998E-2"/>
    <n v="5.9519500000000001"/>
    <s v="sum"/>
    <s v="SEMI_INF"/>
    <s v="REFLEC"/>
    <x v="8"/>
    <s v="d=5cm"/>
    <x v="1"/>
    <x v="1"/>
    <x v="0"/>
  </r>
  <r>
    <s v="SOLs0098"/>
    <s v="SOLm0418"/>
    <x v="5"/>
    <n v="4.366544E-2"/>
    <n v="5.9664169999999999"/>
    <s v="sum"/>
    <s v="SEMI_INF"/>
    <s v="REFLEC"/>
    <x v="8"/>
    <s v="d=5cm"/>
    <x v="1"/>
    <x v="1"/>
    <x v="0"/>
  </r>
  <r>
    <s v="SOLs0098"/>
    <s v="SOLm0418"/>
    <x v="6"/>
    <n v="7.7570940000000005E-2"/>
    <n v="5.457325"/>
    <s v="sum"/>
    <s v="SEMI_INF"/>
    <s v="REFLEC"/>
    <x v="8"/>
    <s v="d=5cm"/>
    <x v="1"/>
    <x v="1"/>
    <x v="0"/>
  </r>
  <r>
    <s v="SOLs0098"/>
    <s v="SOLm0418"/>
    <x v="7"/>
    <n v="5.1648470000000002E-2"/>
    <n v="5.2859020000000001"/>
    <s v="sum"/>
    <s v="SEMI_INF"/>
    <s v="REFLEC"/>
    <x v="8"/>
    <s v="d=5cm"/>
    <x v="1"/>
    <x v="1"/>
    <x v="0"/>
  </r>
  <r>
    <s v="SOLs0098"/>
    <s v="SOLm0419"/>
    <x v="0"/>
    <n v="4.5681840000000001E-2"/>
    <n v="11.13926"/>
    <s v="sum"/>
    <s v="SEMI_INF"/>
    <s v="REFLEC"/>
    <x v="9"/>
    <s v="d=5cm"/>
    <x v="1"/>
    <x v="1"/>
    <x v="0"/>
  </r>
  <r>
    <s v="SOLs0098"/>
    <s v="SOLm0419"/>
    <x v="1"/>
    <n v="1.3436409999999999E-2"/>
    <n v="10.62215"/>
    <s v="sum"/>
    <s v="SEMI_INF"/>
    <s v="REFLEC"/>
    <x v="9"/>
    <s v="d=5cm"/>
    <x v="1"/>
    <x v="1"/>
    <x v="0"/>
  </r>
  <r>
    <s v="SOLs0098"/>
    <s v="SOLm0419"/>
    <x v="2"/>
    <n v="1.6680859999999999E-2"/>
    <n v="8.0561559999999997"/>
    <s v="sum"/>
    <s v="SEMI_INF"/>
    <s v="REFLEC"/>
    <x v="9"/>
    <s v="d=5cm"/>
    <x v="1"/>
    <x v="1"/>
    <x v="0"/>
  </r>
  <r>
    <s v="SOLs0098"/>
    <s v="SOLm0419"/>
    <x v="3"/>
    <n v="0.100657"/>
    <n v="6.7403529999999998"/>
    <s v="sum"/>
    <s v="SEMI_INF"/>
    <s v="REFLEC"/>
    <x v="9"/>
    <s v="d=5cm"/>
    <x v="1"/>
    <x v="1"/>
    <x v="0"/>
  </r>
  <r>
    <s v="SOLs0098"/>
    <s v="SOLm0419"/>
    <x v="4"/>
    <n v="7.676943E-2"/>
    <n v="6.5192870000000003"/>
    <s v="sum"/>
    <s v="SEMI_INF"/>
    <s v="REFLEC"/>
    <x v="9"/>
    <s v="d=5cm"/>
    <x v="1"/>
    <x v="1"/>
    <x v="0"/>
  </r>
  <r>
    <s v="SOLs0098"/>
    <s v="SOLm0419"/>
    <x v="5"/>
    <n v="4.3170229999999997E-2"/>
    <n v="6.666258"/>
    <s v="sum"/>
    <s v="SEMI_INF"/>
    <s v="REFLEC"/>
    <x v="9"/>
    <s v="d=5cm"/>
    <x v="1"/>
    <x v="1"/>
    <x v="0"/>
  </r>
  <r>
    <s v="SOLs0098"/>
    <s v="SOLm0419"/>
    <x v="6"/>
    <n v="7.8169199999999994E-2"/>
    <n v="6.0209339999999996"/>
    <s v="sum"/>
    <s v="SEMI_INF"/>
    <s v="REFLEC"/>
    <x v="9"/>
    <s v="d=5cm"/>
    <x v="1"/>
    <x v="1"/>
    <x v="0"/>
  </r>
  <r>
    <s v="SOLs0098"/>
    <s v="SOLm0419"/>
    <x v="7"/>
    <n v="4.9907699999999999E-2"/>
    <n v="5.7040860000000002"/>
    <s v="sum"/>
    <s v="SEMI_INF"/>
    <s v="REFLEC"/>
    <x v="9"/>
    <s v="d=5cm"/>
    <x v="1"/>
    <x v="1"/>
    <x v="0"/>
  </r>
  <r>
    <s v="SOLs0098"/>
    <s v="SOLm0420"/>
    <x v="0"/>
    <n v="5.2219910000000001E-2"/>
    <n v="11.4633"/>
    <s v="sum"/>
    <s v="SEMI_INF"/>
    <s v="REFLEC"/>
    <x v="10"/>
    <s v="d=5cm"/>
    <x v="1"/>
    <x v="1"/>
    <x v="0"/>
  </r>
  <r>
    <s v="SOLs0098"/>
    <s v="SOLm0420"/>
    <x v="1"/>
    <n v="1.5844150000000001E-2"/>
    <n v="10.81052"/>
    <s v="sum"/>
    <s v="SEMI_INF"/>
    <s v="REFLEC"/>
    <x v="10"/>
    <s v="d=5cm"/>
    <x v="1"/>
    <x v="1"/>
    <x v="0"/>
  </r>
  <r>
    <s v="SOLs0098"/>
    <s v="SOLm0420"/>
    <x v="2"/>
    <n v="1.6694870000000001E-2"/>
    <n v="8.0630930000000003"/>
    <s v="sum"/>
    <s v="SEMI_INF"/>
    <s v="REFLEC"/>
    <x v="10"/>
    <s v="d=5cm"/>
    <x v="1"/>
    <x v="1"/>
    <x v="0"/>
  </r>
  <r>
    <s v="SOLs0098"/>
    <s v="SOLm0420"/>
    <x v="3"/>
    <n v="0.1024418"/>
    <n v="6.9614120000000002"/>
    <s v="sum"/>
    <s v="SEMI_INF"/>
    <s v="REFLEC"/>
    <x v="10"/>
    <s v="d=5cm"/>
    <x v="1"/>
    <x v="1"/>
    <x v="0"/>
  </r>
  <r>
    <s v="SOLs0098"/>
    <s v="SOLm0420"/>
    <x v="4"/>
    <n v="7.9591469999999997E-2"/>
    <n v="6.744993"/>
    <s v="sum"/>
    <s v="SEMI_INF"/>
    <s v="REFLEC"/>
    <x v="10"/>
    <s v="d=5cm"/>
    <x v="1"/>
    <x v="1"/>
    <x v="0"/>
  </r>
  <r>
    <s v="SOLs0098"/>
    <s v="SOLm0420"/>
    <x v="5"/>
    <n v="4.5405969999999997E-2"/>
    <n v="6.8415220000000003"/>
    <s v="sum"/>
    <s v="SEMI_INF"/>
    <s v="REFLEC"/>
    <x v="10"/>
    <s v="d=5cm"/>
    <x v="1"/>
    <x v="1"/>
    <x v="0"/>
  </r>
  <r>
    <s v="SOLs0098"/>
    <s v="SOLm0420"/>
    <x v="6"/>
    <n v="7.9851829999999999E-2"/>
    <n v="6.1916669999999998"/>
    <s v="sum"/>
    <s v="SEMI_INF"/>
    <s v="REFLEC"/>
    <x v="10"/>
    <s v="d=5cm"/>
    <x v="1"/>
    <x v="1"/>
    <x v="0"/>
  </r>
  <r>
    <s v="SOLs0098"/>
    <s v="SOLm0420"/>
    <x v="7"/>
    <n v="5.2736190000000002E-2"/>
    <n v="5.943848"/>
    <s v="sum"/>
    <s v="SEMI_INF"/>
    <s v="REFLEC"/>
    <x v="10"/>
    <s v="d=5cm"/>
    <x v="1"/>
    <x v="1"/>
    <x v="0"/>
  </r>
  <r>
    <s v="SOLs0098"/>
    <s v="SOLm0421"/>
    <x v="0"/>
    <n v="5.4131940000000003E-2"/>
    <n v="10.73495"/>
    <s v="sum"/>
    <s v="SEMI_INF"/>
    <s v="REFLEC"/>
    <x v="11"/>
    <s v="d=5cm"/>
    <x v="1"/>
    <x v="1"/>
    <x v="0"/>
  </r>
  <r>
    <s v="SOLs0098"/>
    <s v="SOLm0421"/>
    <x v="1"/>
    <n v="1.6072280000000001E-2"/>
    <n v="10.32694"/>
    <s v="sum"/>
    <s v="SEMI_INF"/>
    <s v="REFLEC"/>
    <x v="11"/>
    <s v="d=5cm"/>
    <x v="1"/>
    <x v="1"/>
    <x v="0"/>
  </r>
  <r>
    <s v="SOLs0098"/>
    <s v="SOLm0421"/>
    <x v="2"/>
    <n v="1.659739E-2"/>
    <n v="7.6672250000000002"/>
    <s v="sum"/>
    <s v="SEMI_INF"/>
    <s v="REFLEC"/>
    <x v="11"/>
    <s v="d=5cm"/>
    <x v="1"/>
    <x v="1"/>
    <x v="0"/>
  </r>
  <r>
    <s v="SOLs0098"/>
    <s v="SOLm0421"/>
    <x v="3"/>
    <n v="0.10168779999999999"/>
    <n v="6.5794230000000002"/>
    <s v="sum"/>
    <s v="SEMI_INF"/>
    <s v="REFLEC"/>
    <x v="11"/>
    <s v="d=5cm"/>
    <x v="1"/>
    <x v="1"/>
    <x v="0"/>
  </r>
  <r>
    <s v="SOLs0098"/>
    <s v="SOLm0421"/>
    <x v="4"/>
    <n v="8.1439880000000006E-2"/>
    <n v="6.4359109999999999"/>
    <s v="sum"/>
    <s v="SEMI_INF"/>
    <s v="REFLEC"/>
    <x v="11"/>
    <s v="d=5cm"/>
    <x v="1"/>
    <x v="1"/>
    <x v="0"/>
  </r>
  <r>
    <s v="SOLs0098"/>
    <s v="SOLm0421"/>
    <x v="5"/>
    <n v="4.776909E-2"/>
    <n v="6.4190800000000001"/>
    <s v="sum"/>
    <s v="SEMI_INF"/>
    <s v="REFLEC"/>
    <x v="11"/>
    <s v="d=5cm"/>
    <x v="1"/>
    <x v="1"/>
    <x v="0"/>
  </r>
  <r>
    <s v="SOLs0098"/>
    <s v="SOLm0421"/>
    <x v="6"/>
    <n v="8.2798410000000003E-2"/>
    <n v="5.8979650000000001"/>
    <s v="sum"/>
    <s v="SEMI_INF"/>
    <s v="REFLEC"/>
    <x v="11"/>
    <s v="d=5cm"/>
    <x v="1"/>
    <x v="1"/>
    <x v="0"/>
  </r>
  <r>
    <s v="SOLs0098"/>
    <s v="SOLm0421"/>
    <x v="7"/>
    <n v="5.584157E-2"/>
    <n v="5.6848609999999997"/>
    <s v="sum"/>
    <s v="SEMI_INF"/>
    <s v="REFLEC"/>
    <x v="11"/>
    <s v="d=5cm"/>
    <x v="1"/>
    <x v="1"/>
    <x v="0"/>
  </r>
  <r>
    <s v="SOLs0098"/>
    <s v="SOLm0422"/>
    <x v="0"/>
    <n v="4.4044439999999997E-2"/>
    <n v="8.402158"/>
    <s v="sum"/>
    <s v="SEMI_INF"/>
    <s v="REFLEC"/>
    <x v="12"/>
    <s v="d=5cm"/>
    <x v="1"/>
    <x v="1"/>
    <x v="0"/>
  </r>
  <r>
    <s v="SOLs0098"/>
    <s v="SOLm0422"/>
    <x v="1"/>
    <n v="1.3599429999999999E-2"/>
    <n v="9.6483209999999993"/>
    <s v="sum"/>
    <s v="SEMI_INF"/>
    <s v="REFLEC"/>
    <x v="12"/>
    <s v="d=5cm"/>
    <x v="1"/>
    <x v="1"/>
    <x v="0"/>
  </r>
  <r>
    <s v="SOLs0098"/>
    <s v="SOLm0422"/>
    <x v="2"/>
    <n v="1.34605E-2"/>
    <n v="7.0050049999999997"/>
    <s v="sum"/>
    <s v="SEMI_INF"/>
    <s v="REFLEC"/>
    <x v="12"/>
    <s v="d=5cm"/>
    <x v="1"/>
    <x v="1"/>
    <x v="0"/>
  </r>
  <r>
    <s v="SOLs0098"/>
    <s v="SOLm0422"/>
    <x v="3"/>
    <n v="9.9737229999999996E-2"/>
    <n v="6.0737430000000003"/>
    <s v="sum"/>
    <s v="SEMI_INF"/>
    <s v="REFLEC"/>
    <x v="12"/>
    <s v="d=5cm"/>
    <x v="1"/>
    <x v="1"/>
    <x v="0"/>
  </r>
  <r>
    <s v="SOLs0098"/>
    <s v="SOLm0422"/>
    <x v="4"/>
    <n v="7.8458539999999993E-2"/>
    <n v="5.8717769999999998"/>
    <s v="sum"/>
    <s v="SEMI_INF"/>
    <s v="REFLEC"/>
    <x v="12"/>
    <s v="d=5cm"/>
    <x v="1"/>
    <x v="1"/>
    <x v="0"/>
  </r>
  <r>
    <s v="SOLs0098"/>
    <s v="SOLm0422"/>
    <x v="5"/>
    <n v="4.6618630000000001E-2"/>
    <n v="5.7949950000000001"/>
    <s v="sum"/>
    <s v="SEMI_INF"/>
    <s v="REFLEC"/>
    <x v="12"/>
    <s v="d=5cm"/>
    <x v="1"/>
    <x v="1"/>
    <x v="0"/>
  </r>
  <r>
    <s v="SOLs0098"/>
    <s v="SOLm0422"/>
    <x v="6"/>
    <n v="8.2233470000000003E-2"/>
    <n v="5.4750810000000003"/>
    <s v="sum"/>
    <s v="SEMI_INF"/>
    <s v="REFLEC"/>
    <x v="12"/>
    <s v="d=5cm"/>
    <x v="1"/>
    <x v="1"/>
    <x v="0"/>
  </r>
  <r>
    <s v="SOLs0098"/>
    <s v="SOLm0422"/>
    <x v="7"/>
    <n v="5.1831189999999999E-2"/>
    <n v="5.156155"/>
    <s v="sum"/>
    <s v="SEMI_INF"/>
    <s v="REFLEC"/>
    <x v="12"/>
    <s v="d=5cm"/>
    <x v="1"/>
    <x v="1"/>
    <x v="0"/>
  </r>
  <r>
    <s v="SOLs0098"/>
    <s v="SOLm0423"/>
    <x v="0"/>
    <n v="6.4235810000000004E-2"/>
    <n v="9.1029110000000006"/>
    <s v="sum"/>
    <s v="SEMI_INF"/>
    <s v="REFLEC"/>
    <x v="13"/>
    <s v="d=5cm"/>
    <x v="1"/>
    <x v="1"/>
    <x v="0"/>
  </r>
  <r>
    <s v="SOLs0098"/>
    <s v="SOLm0423"/>
    <x v="1"/>
    <n v="1.322445E-2"/>
    <n v="9.2306039999999996"/>
    <s v="sum"/>
    <s v="SEMI_INF"/>
    <s v="REFLEC"/>
    <x v="13"/>
    <s v="d=5cm"/>
    <x v="1"/>
    <x v="1"/>
    <x v="0"/>
  </r>
  <r>
    <s v="SOLs0098"/>
    <s v="SOLm0423"/>
    <x v="2"/>
    <n v="1.44183E-2"/>
    <n v="7.5444490000000002"/>
    <s v="sum"/>
    <s v="SEMI_INF"/>
    <s v="REFLEC"/>
    <x v="13"/>
    <s v="d=5cm"/>
    <x v="1"/>
    <x v="1"/>
    <x v="0"/>
  </r>
  <r>
    <s v="SOLs0098"/>
    <s v="SOLm0423"/>
    <x v="3"/>
    <n v="0.1041319"/>
    <n v="6.7916429999999997"/>
    <s v="sum"/>
    <s v="SEMI_INF"/>
    <s v="REFLEC"/>
    <x v="13"/>
    <s v="d=5cm"/>
    <x v="1"/>
    <x v="1"/>
    <x v="0"/>
  </r>
  <r>
    <s v="SOLs0098"/>
    <s v="SOLm0423"/>
    <x v="4"/>
    <n v="7.7837420000000004E-2"/>
    <n v="6.3828490000000002"/>
    <s v="sum"/>
    <s v="SEMI_INF"/>
    <s v="REFLEC"/>
    <x v="13"/>
    <s v="d=5cm"/>
    <x v="1"/>
    <x v="1"/>
    <x v="0"/>
  </r>
  <r>
    <s v="SOLs0098"/>
    <s v="SOLm0423"/>
    <x v="5"/>
    <n v="4.0876599999999999E-2"/>
    <n v="6.2899560000000001"/>
    <s v="sum"/>
    <s v="SEMI_INF"/>
    <s v="REFLEC"/>
    <x v="13"/>
    <s v="d=5cm"/>
    <x v="1"/>
    <x v="1"/>
    <x v="0"/>
  </r>
  <r>
    <s v="SOLs0098"/>
    <s v="SOLm0423"/>
    <x v="6"/>
    <n v="7.5227710000000003E-2"/>
    <n v="5.8204079999999996"/>
    <s v="sum"/>
    <s v="SEMI_INF"/>
    <s v="REFLEC"/>
    <x v="13"/>
    <s v="d=5cm"/>
    <x v="1"/>
    <x v="1"/>
    <x v="0"/>
  </r>
  <r>
    <s v="SOLs0098"/>
    <s v="SOLm0423"/>
    <x v="7"/>
    <n v="4.9938629999999998E-2"/>
    <n v="5.7431130000000001"/>
    <s v="sum"/>
    <s v="SEMI_INF"/>
    <s v="REFLEC"/>
    <x v="13"/>
    <s v="d=5cm"/>
    <x v="1"/>
    <x v="1"/>
    <x v="0"/>
  </r>
  <r>
    <s v="SOLs0098"/>
    <s v="SOLm0424"/>
    <x v="0"/>
    <n v="4.5715600000000002E-2"/>
    <n v="10.23517"/>
    <s v="sum"/>
    <s v="SEMI_INF"/>
    <s v="REFLEC"/>
    <x v="14"/>
    <s v="d=5cm"/>
    <x v="1"/>
    <x v="1"/>
    <x v="0"/>
  </r>
  <r>
    <s v="SOLs0098"/>
    <s v="SOLm0424"/>
    <x v="1"/>
    <n v="1.395005E-2"/>
    <n v="10.514379999999999"/>
    <s v="sum"/>
    <s v="SEMI_INF"/>
    <s v="REFLEC"/>
    <x v="14"/>
    <s v="d=5cm"/>
    <x v="1"/>
    <x v="1"/>
    <x v="0"/>
  </r>
  <r>
    <s v="SOLs0098"/>
    <s v="SOLm0424"/>
    <x v="2"/>
    <n v="1.4506E-2"/>
    <n v="7.5881319999999999"/>
    <s v="sum"/>
    <s v="SEMI_INF"/>
    <s v="REFLEC"/>
    <x v="14"/>
    <s v="d=5cm"/>
    <x v="1"/>
    <x v="1"/>
    <x v="0"/>
  </r>
  <r>
    <s v="SOLs0098"/>
    <s v="SOLm0424"/>
    <x v="3"/>
    <n v="0.1019163"/>
    <n v="6.6637639999999996"/>
    <s v="sum"/>
    <s v="SEMI_INF"/>
    <s v="REFLEC"/>
    <x v="14"/>
    <s v="d=5cm"/>
    <x v="1"/>
    <x v="1"/>
    <x v="0"/>
  </r>
  <r>
    <s v="SOLs0098"/>
    <s v="SOLm0424"/>
    <x v="4"/>
    <n v="7.7401250000000005E-2"/>
    <n v="6.3835160000000002"/>
    <s v="sum"/>
    <s v="SEMI_INF"/>
    <s v="REFLEC"/>
    <x v="14"/>
    <s v="d=5cm"/>
    <x v="1"/>
    <x v="1"/>
    <x v="0"/>
  </r>
  <r>
    <s v="SOLs0098"/>
    <s v="SOLm0424"/>
    <x v="5"/>
    <n v="4.5082070000000002E-2"/>
    <n v="6.3762619999999997"/>
    <s v="sum"/>
    <s v="SEMI_INF"/>
    <s v="REFLEC"/>
    <x v="14"/>
    <s v="d=5cm"/>
    <x v="1"/>
    <x v="1"/>
    <x v="0"/>
  </r>
  <r>
    <s v="SOLs0098"/>
    <s v="SOLm0424"/>
    <x v="6"/>
    <n v="8.1505209999999995E-2"/>
    <n v="5.9679330000000004"/>
    <s v="sum"/>
    <s v="SEMI_INF"/>
    <s v="REFLEC"/>
    <x v="14"/>
    <s v="d=5cm"/>
    <x v="1"/>
    <x v="1"/>
    <x v="0"/>
  </r>
  <r>
    <s v="SOLs0098"/>
    <s v="SOLm0424"/>
    <x v="7"/>
    <n v="5.2217399999999997E-2"/>
    <n v="5.6050250000000004"/>
    <s v="sum"/>
    <s v="SEMI_INF"/>
    <s v="REFLEC"/>
    <x v="14"/>
    <s v="d=5cm"/>
    <x v="1"/>
    <x v="1"/>
    <x v="0"/>
  </r>
  <r>
    <s v="SOLs0098"/>
    <s v="SOLm0425"/>
    <x v="0"/>
    <n v="5.4479439999999997E-2"/>
    <n v="10.340199999999999"/>
    <s v="sum"/>
    <s v="SEMI_INF"/>
    <s v="REFLEC"/>
    <x v="15"/>
    <s v="d=5cm"/>
    <x v="1"/>
    <x v="1"/>
    <x v="0"/>
  </r>
  <r>
    <s v="SOLs0098"/>
    <s v="SOLm0425"/>
    <x v="1"/>
    <n v="1.6076489999999999E-2"/>
    <n v="10.232089999999999"/>
    <s v="sum"/>
    <s v="SEMI_INF"/>
    <s v="REFLEC"/>
    <x v="15"/>
    <s v="d=5cm"/>
    <x v="1"/>
    <x v="1"/>
    <x v="0"/>
  </r>
  <r>
    <s v="SOLs0098"/>
    <s v="SOLm0425"/>
    <x v="2"/>
    <n v="1.6330040000000001E-2"/>
    <n v="7.6381860000000001"/>
    <s v="sum"/>
    <s v="SEMI_INF"/>
    <s v="REFLEC"/>
    <x v="15"/>
    <s v="d=5cm"/>
    <x v="1"/>
    <x v="1"/>
    <x v="0"/>
  </r>
  <r>
    <s v="SOLs0098"/>
    <s v="SOLm0425"/>
    <x v="3"/>
    <n v="0.1023057"/>
    <n v="6.5934990000000004"/>
    <s v="sum"/>
    <s v="SEMI_INF"/>
    <s v="REFLEC"/>
    <x v="15"/>
    <s v="d=5cm"/>
    <x v="1"/>
    <x v="1"/>
    <x v="0"/>
  </r>
  <r>
    <s v="SOLs0098"/>
    <s v="SOLm0425"/>
    <x v="4"/>
    <n v="7.9816499999999999E-2"/>
    <n v="6.3932209999999996"/>
    <s v="sum"/>
    <s v="SEMI_INF"/>
    <s v="REFLEC"/>
    <x v="15"/>
    <s v="d=5cm"/>
    <x v="1"/>
    <x v="1"/>
    <x v="0"/>
  </r>
  <r>
    <s v="SOLs0098"/>
    <s v="SOLm0425"/>
    <x v="5"/>
    <n v="4.7628589999999998E-2"/>
    <n v="6.4178069999999998"/>
    <s v="sum"/>
    <s v="SEMI_INF"/>
    <s v="REFLEC"/>
    <x v="15"/>
    <s v="d=5cm"/>
    <x v="1"/>
    <x v="1"/>
    <x v="0"/>
  </r>
  <r>
    <s v="SOLs0098"/>
    <s v="SOLm0425"/>
    <x v="6"/>
    <n v="8.3219650000000006E-2"/>
    <n v="5.9712969999999999"/>
    <s v="sum"/>
    <s v="SEMI_INF"/>
    <s v="REFLEC"/>
    <x v="15"/>
    <s v="d=5cm"/>
    <x v="1"/>
    <x v="1"/>
    <x v="0"/>
  </r>
  <r>
    <s v="SOLs0098"/>
    <s v="SOLm0425"/>
    <x v="7"/>
    <n v="5.3594740000000002E-2"/>
    <n v="5.6077240000000002"/>
    <s v="sum"/>
    <s v="SEMI_INF"/>
    <s v="REFLEC"/>
    <x v="15"/>
    <s v="d=5cm"/>
    <x v="1"/>
    <x v="1"/>
    <x v="0"/>
  </r>
  <r>
    <s v="SOLs0098"/>
    <s v="SOLm0426"/>
    <x v="0"/>
    <n v="5.7155169999999998E-2"/>
    <n v="9.9281450000000007"/>
    <s v="sum"/>
    <s v="SEMI_INF"/>
    <s v="REFLEC"/>
    <x v="16"/>
    <s v="d=5cm"/>
    <x v="1"/>
    <x v="1"/>
    <x v="0"/>
  </r>
  <r>
    <s v="SOLs0098"/>
    <s v="SOLm0426"/>
    <x v="1"/>
    <n v="1.5653690000000001E-2"/>
    <n v="9.9401069999999994"/>
    <s v="sum"/>
    <s v="SEMI_INF"/>
    <s v="REFLEC"/>
    <x v="16"/>
    <s v="d=5cm"/>
    <x v="1"/>
    <x v="1"/>
    <x v="0"/>
  </r>
  <r>
    <s v="SOLs0098"/>
    <s v="SOLm0426"/>
    <x v="2"/>
    <n v="1.679597E-2"/>
    <n v="7.5107290000000004"/>
    <s v="sum"/>
    <s v="SEMI_INF"/>
    <s v="REFLEC"/>
    <x v="16"/>
    <s v="d=5cm"/>
    <x v="1"/>
    <x v="1"/>
    <x v="0"/>
  </r>
  <r>
    <s v="SOLs0098"/>
    <s v="SOLm0426"/>
    <x v="3"/>
    <n v="0.10511180000000001"/>
    <n v="6.5932630000000003"/>
    <s v="sum"/>
    <s v="SEMI_INF"/>
    <s v="REFLEC"/>
    <x v="16"/>
    <s v="d=5cm"/>
    <x v="1"/>
    <x v="1"/>
    <x v="0"/>
  </r>
  <r>
    <s v="SOLs0098"/>
    <s v="SOLm0426"/>
    <x v="4"/>
    <n v="7.9635949999999997E-2"/>
    <n v="6.2638340000000001"/>
    <s v="sum"/>
    <s v="SEMI_INF"/>
    <s v="REFLEC"/>
    <x v="16"/>
    <s v="d=5cm"/>
    <x v="1"/>
    <x v="1"/>
    <x v="0"/>
  </r>
  <r>
    <s v="SOLs0098"/>
    <s v="SOLm0426"/>
    <x v="5"/>
    <n v="4.8581249999999999E-2"/>
    <n v="6.3346010000000001"/>
    <s v="sum"/>
    <s v="SEMI_INF"/>
    <s v="REFLEC"/>
    <x v="16"/>
    <s v="d=5cm"/>
    <x v="1"/>
    <x v="1"/>
    <x v="0"/>
  </r>
  <r>
    <s v="SOLs0098"/>
    <s v="SOLm0426"/>
    <x v="6"/>
    <n v="8.2016640000000002E-2"/>
    <n v="5.7918289999999999"/>
    <s v="sum"/>
    <s v="SEMI_INF"/>
    <s v="REFLEC"/>
    <x v="16"/>
    <s v="d=5cm"/>
    <x v="1"/>
    <x v="1"/>
    <x v="0"/>
  </r>
  <r>
    <s v="SOLs0098"/>
    <s v="SOLm0426"/>
    <x v="7"/>
    <n v="5.4355420000000002E-2"/>
    <n v="5.5490870000000001"/>
    <s v="sum"/>
    <s v="SEMI_INF"/>
    <s v="REFLEC"/>
    <x v="16"/>
    <s v="d=5cm"/>
    <x v="1"/>
    <x v="1"/>
    <x v="0"/>
  </r>
  <r>
    <s v="SOLs0098"/>
    <s v="SOLm0427"/>
    <x v="0"/>
    <n v="4.6998650000000003E-2"/>
    <n v="7.1868189999999998"/>
    <s v="sum"/>
    <s v="SEMI_INF"/>
    <s v="REFLEC"/>
    <x v="17"/>
    <s v="d=5cm"/>
    <x v="1"/>
    <x v="1"/>
    <x v="0"/>
  </r>
  <r>
    <s v="SOLs0098"/>
    <s v="SOLm0427"/>
    <x v="1"/>
    <n v="1.3269629999999999E-2"/>
    <n v="9.0153540000000003"/>
    <s v="sum"/>
    <s v="SEMI_INF"/>
    <s v="REFLEC"/>
    <x v="17"/>
    <s v="d=5cm"/>
    <x v="1"/>
    <x v="1"/>
    <x v="0"/>
  </r>
  <r>
    <s v="SOLs0098"/>
    <s v="SOLm0427"/>
    <x v="2"/>
    <n v="1.484071E-2"/>
    <n v="6.8882269999999997"/>
    <s v="sum"/>
    <s v="SEMI_INF"/>
    <s v="REFLEC"/>
    <x v="17"/>
    <s v="d=5cm"/>
    <x v="1"/>
    <x v="1"/>
    <x v="0"/>
  </r>
  <r>
    <s v="SOLs0098"/>
    <s v="SOLm0427"/>
    <x v="3"/>
    <n v="0.1029635"/>
    <n v="5.9363760000000001"/>
    <s v="sum"/>
    <s v="SEMI_INF"/>
    <s v="REFLEC"/>
    <x v="17"/>
    <s v="d=5cm"/>
    <x v="1"/>
    <x v="1"/>
    <x v="0"/>
  </r>
  <r>
    <s v="SOLs0098"/>
    <s v="SOLm0427"/>
    <x v="4"/>
    <n v="7.9198820000000003E-2"/>
    <n v="5.6640899999999998"/>
    <s v="sum"/>
    <s v="SEMI_INF"/>
    <s v="REFLEC"/>
    <x v="17"/>
    <s v="d=5cm"/>
    <x v="1"/>
    <x v="1"/>
    <x v="0"/>
  </r>
  <r>
    <s v="SOLs0098"/>
    <s v="SOLm0427"/>
    <x v="5"/>
    <n v="4.5393349999999999E-2"/>
    <n v="5.5553249999999998"/>
    <s v="sum"/>
    <s v="SEMI_INF"/>
    <s v="REFLEC"/>
    <x v="17"/>
    <s v="d=5cm"/>
    <x v="1"/>
    <x v="1"/>
    <x v="0"/>
  </r>
  <r>
    <s v="SOLs0098"/>
    <s v="SOLm0427"/>
    <x v="6"/>
    <n v="8.0841200000000002E-2"/>
    <n v="5.2624690000000003"/>
    <s v="sum"/>
    <s v="SEMI_INF"/>
    <s v="REFLEC"/>
    <x v="17"/>
    <s v="d=5cm"/>
    <x v="1"/>
    <x v="1"/>
    <x v="0"/>
  </r>
  <r>
    <s v="SOLs0098"/>
    <s v="SOLm0427"/>
    <x v="7"/>
    <n v="5.2616830000000003E-2"/>
    <n v="5.0368240000000002"/>
    <s v="sum"/>
    <s v="SEMI_INF"/>
    <s v="REFLEC"/>
    <x v="17"/>
    <s v="d=5cm"/>
    <x v="1"/>
    <x v="1"/>
    <x v="0"/>
  </r>
  <r>
    <s v="SOLs0098"/>
    <s v="SOLm0428"/>
    <x v="0"/>
    <n v="3.6242139999999999E-2"/>
    <n v="9.5953119999999998"/>
    <s v="sum"/>
    <s v="SEMI_INF"/>
    <s v="REFLEC"/>
    <x v="18"/>
    <s v="d=5cm"/>
    <x v="1"/>
    <x v="1"/>
    <x v="0"/>
  </r>
  <r>
    <s v="SOLs0098"/>
    <s v="SOLm0428"/>
    <x v="1"/>
    <n v="1.256498E-2"/>
    <n v="10.752940000000001"/>
    <s v="sum"/>
    <s v="SEMI_INF"/>
    <s v="REFLEC"/>
    <x v="18"/>
    <s v="d=5cm"/>
    <x v="1"/>
    <x v="1"/>
    <x v="0"/>
  </r>
  <r>
    <s v="SOLs0098"/>
    <s v="SOLm0428"/>
    <x v="2"/>
    <n v="1.2965539999999999E-2"/>
    <n v="7.9623809999999997"/>
    <s v="sum"/>
    <s v="SEMI_INF"/>
    <s v="REFLEC"/>
    <x v="18"/>
    <s v="d=5cm"/>
    <x v="1"/>
    <x v="1"/>
    <x v="0"/>
  </r>
  <r>
    <s v="SOLs0098"/>
    <s v="SOLm0428"/>
    <x v="3"/>
    <n v="9.395059E-2"/>
    <n v="6.411931"/>
    <s v="sum"/>
    <s v="SEMI_INF"/>
    <s v="REFLEC"/>
    <x v="18"/>
    <s v="d=5cm"/>
    <x v="1"/>
    <x v="1"/>
    <x v="0"/>
  </r>
  <r>
    <s v="SOLs0098"/>
    <s v="SOLm0428"/>
    <x v="4"/>
    <n v="7.2418380000000004E-2"/>
    <n v="6.2238519999999999"/>
    <s v="sum"/>
    <s v="SEMI_INF"/>
    <s v="REFLEC"/>
    <x v="18"/>
    <s v="d=5cm"/>
    <x v="1"/>
    <x v="1"/>
    <x v="0"/>
  </r>
  <r>
    <s v="SOLs0098"/>
    <s v="SOLm0428"/>
    <x v="5"/>
    <n v="4.0710499999999997E-2"/>
    <n v="6.0074209999999999"/>
    <s v="sum"/>
    <s v="SEMI_INF"/>
    <s v="REFLEC"/>
    <x v="18"/>
    <s v="d=5cm"/>
    <x v="1"/>
    <x v="1"/>
    <x v="0"/>
  </r>
  <r>
    <s v="SOLs0098"/>
    <s v="SOLm0428"/>
    <x v="6"/>
    <n v="7.2370320000000002E-2"/>
    <n v="5.5530720000000002"/>
    <s v="sum"/>
    <s v="SEMI_INF"/>
    <s v="REFLEC"/>
    <x v="18"/>
    <s v="d=5cm"/>
    <x v="1"/>
    <x v="1"/>
    <x v="0"/>
  </r>
  <r>
    <s v="SOLs0098"/>
    <s v="SOLm0428"/>
    <x v="7"/>
    <n v="4.8286299999999997E-2"/>
    <n v="5.5142110000000004"/>
    <s v="sum"/>
    <s v="SEMI_INF"/>
    <s v="REFLEC"/>
    <x v="18"/>
    <s v="d=5cm"/>
    <x v="1"/>
    <x v="1"/>
    <x v="0"/>
  </r>
  <r>
    <s v="SOLs0098"/>
    <s v="SOLm0429"/>
    <x v="0"/>
    <n v="4.1386560000000003E-2"/>
    <n v="9.2586689999999994"/>
    <s v="sum"/>
    <s v="SEMI_INF"/>
    <s v="REFLEC"/>
    <x v="19"/>
    <s v="d=5cm"/>
    <x v="1"/>
    <x v="1"/>
    <x v="0"/>
  </r>
  <r>
    <s v="SOLs0098"/>
    <s v="SOLm0429"/>
    <x v="1"/>
    <n v="1.3946679999999999E-2"/>
    <n v="10.28942"/>
    <s v="sum"/>
    <s v="SEMI_INF"/>
    <s v="REFLEC"/>
    <x v="19"/>
    <s v="d=5cm"/>
    <x v="1"/>
    <x v="1"/>
    <x v="0"/>
  </r>
  <r>
    <s v="SOLs0098"/>
    <s v="SOLm0429"/>
    <x v="2"/>
    <n v="1.3026390000000001E-2"/>
    <n v="7.3889990000000001"/>
    <s v="sum"/>
    <s v="SEMI_INF"/>
    <s v="REFLEC"/>
    <x v="19"/>
    <s v="d=5cm"/>
    <x v="1"/>
    <x v="1"/>
    <x v="0"/>
  </r>
  <r>
    <s v="SOLs0098"/>
    <s v="SOLm0429"/>
    <x v="3"/>
    <n v="0.1007863"/>
    <n v="6.5493370000000004"/>
    <s v="sum"/>
    <s v="SEMI_INF"/>
    <s v="REFLEC"/>
    <x v="19"/>
    <s v="d=5cm"/>
    <x v="1"/>
    <x v="1"/>
    <x v="0"/>
  </r>
  <r>
    <s v="SOLs0098"/>
    <s v="SOLm0429"/>
    <x v="4"/>
    <n v="7.854498E-2"/>
    <n v="6.3322159999999998"/>
    <s v="sum"/>
    <s v="SEMI_INF"/>
    <s v="REFLEC"/>
    <x v="19"/>
    <s v="d=5cm"/>
    <x v="1"/>
    <x v="1"/>
    <x v="0"/>
  </r>
  <r>
    <s v="SOLs0098"/>
    <s v="SOLm0429"/>
    <x v="5"/>
    <n v="4.6573999999999997E-2"/>
    <n v="6.2008900000000002"/>
    <s v="sum"/>
    <s v="SEMI_INF"/>
    <s v="REFLEC"/>
    <x v="19"/>
    <s v="d=5cm"/>
    <x v="1"/>
    <x v="1"/>
    <x v="0"/>
  </r>
  <r>
    <s v="SOLs0098"/>
    <s v="SOLm0429"/>
    <x v="6"/>
    <n v="8.1487309999999993E-2"/>
    <n v="5.8461800000000004"/>
    <s v="sum"/>
    <s v="SEMI_INF"/>
    <s v="REFLEC"/>
    <x v="19"/>
    <s v="d=5cm"/>
    <x v="1"/>
    <x v="1"/>
    <x v="0"/>
  </r>
  <r>
    <s v="SOLs0098"/>
    <s v="SOLm0429"/>
    <x v="7"/>
    <n v="5.0904150000000002E-2"/>
    <n v="5.4791759999999998"/>
    <s v="sum"/>
    <s v="SEMI_INF"/>
    <s v="REFLEC"/>
    <x v="19"/>
    <s v="d=5cm"/>
    <x v="1"/>
    <x v="1"/>
    <x v="0"/>
  </r>
  <r>
    <s v="SOLs0098"/>
    <s v="SOLm0430"/>
    <x v="0"/>
    <n v="4.5305310000000001E-2"/>
    <n v="8.6917010000000001"/>
    <s v="sum"/>
    <s v="SEMI_INF"/>
    <s v="REFLEC"/>
    <x v="20"/>
    <s v="d=5cm"/>
    <x v="1"/>
    <x v="1"/>
    <x v="0"/>
  </r>
  <r>
    <s v="SOLs0098"/>
    <s v="SOLm0430"/>
    <x v="1"/>
    <n v="1.3745149999999999E-2"/>
    <n v="9.6837599999999995"/>
    <s v="sum"/>
    <s v="SEMI_INF"/>
    <s v="REFLEC"/>
    <x v="20"/>
    <s v="d=5cm"/>
    <x v="1"/>
    <x v="1"/>
    <x v="0"/>
  </r>
  <r>
    <s v="SOLs0098"/>
    <s v="SOLm0430"/>
    <x v="2"/>
    <n v="1.4711449999999999E-2"/>
    <n v="7.2813350000000003"/>
    <s v="sum"/>
    <s v="SEMI_INF"/>
    <s v="REFLEC"/>
    <x v="20"/>
    <s v="d=5cm"/>
    <x v="1"/>
    <x v="1"/>
    <x v="0"/>
  </r>
  <r>
    <s v="SOLs0098"/>
    <s v="SOLm0430"/>
    <x v="3"/>
    <n v="0.10280449999999999"/>
    <n v="6.3793449999999998"/>
    <s v="sum"/>
    <s v="SEMI_INF"/>
    <s v="REFLEC"/>
    <x v="20"/>
    <s v="d=5cm"/>
    <x v="1"/>
    <x v="1"/>
    <x v="0"/>
  </r>
  <r>
    <s v="SOLs0098"/>
    <s v="SOLm0430"/>
    <x v="4"/>
    <n v="8.0021090000000003E-2"/>
    <n v="6.1308889999999998"/>
    <s v="sum"/>
    <s v="SEMI_INF"/>
    <s v="REFLEC"/>
    <x v="20"/>
    <s v="d=5cm"/>
    <x v="1"/>
    <x v="1"/>
    <x v="0"/>
  </r>
  <r>
    <s v="SOLs0098"/>
    <s v="SOLm0430"/>
    <x v="5"/>
    <n v="4.7100259999999998E-2"/>
    <n v="6.0748009999999999"/>
    <s v="sum"/>
    <s v="SEMI_INF"/>
    <s v="REFLEC"/>
    <x v="20"/>
    <s v="d=5cm"/>
    <x v="1"/>
    <x v="1"/>
    <x v="0"/>
  </r>
  <r>
    <s v="SOLs0098"/>
    <s v="SOLm0430"/>
    <x v="6"/>
    <n v="7.8788109999999995E-2"/>
    <n v="5.5488270000000002"/>
    <s v="sum"/>
    <s v="SEMI_INF"/>
    <s v="REFLEC"/>
    <x v="20"/>
    <s v="d=5cm"/>
    <x v="1"/>
    <x v="1"/>
    <x v="0"/>
  </r>
  <r>
    <s v="SOLs0098"/>
    <s v="SOLm0430"/>
    <x v="7"/>
    <n v="5.2175050000000001E-2"/>
    <n v="5.3882329999999996"/>
    <s v="sum"/>
    <s v="SEMI_INF"/>
    <s v="REFLEC"/>
    <x v="20"/>
    <s v="d=5cm"/>
    <x v="1"/>
    <x v="1"/>
    <x v="0"/>
  </r>
  <r>
    <s v="SOLs0098"/>
    <s v="SOLm0431"/>
    <x v="0"/>
    <n v="4.7518489999999997E-2"/>
    <n v="6.2584569999999999"/>
    <s v="sum"/>
    <s v="SEMI_INF"/>
    <s v="REFLEC"/>
    <x v="21"/>
    <s v="d=5cm"/>
    <x v="1"/>
    <x v="1"/>
    <x v="0"/>
  </r>
  <r>
    <s v="SOLs0098"/>
    <s v="SOLm0431"/>
    <x v="1"/>
    <n v="1.271048E-2"/>
    <n v="9.0536169999999991"/>
    <s v="sum"/>
    <s v="SEMI_INF"/>
    <s v="REFLEC"/>
    <x v="21"/>
    <s v="d=5cm"/>
    <x v="1"/>
    <x v="1"/>
    <x v="0"/>
  </r>
  <r>
    <s v="SOLs0098"/>
    <s v="SOLm0431"/>
    <x v="2"/>
    <n v="1.469342E-2"/>
    <n v="7.1384179999999997"/>
    <s v="sum"/>
    <s v="SEMI_INF"/>
    <s v="REFLEC"/>
    <x v="21"/>
    <s v="d=5cm"/>
    <x v="1"/>
    <x v="1"/>
    <x v="0"/>
  </r>
  <r>
    <s v="SOLs0098"/>
    <s v="SOLm0431"/>
    <x v="3"/>
    <n v="0.1064341"/>
    <n v="6.3372010000000003"/>
    <s v="sum"/>
    <s v="SEMI_INF"/>
    <s v="REFLEC"/>
    <x v="21"/>
    <s v="d=5cm"/>
    <x v="1"/>
    <x v="1"/>
    <x v="0"/>
  </r>
  <r>
    <s v="SOLs0098"/>
    <s v="SOLm0431"/>
    <x v="4"/>
    <n v="8.3045450000000007E-2"/>
    <n v="6.076346"/>
    <s v="sum"/>
    <s v="SEMI_INF"/>
    <s v="REFLEC"/>
    <x v="21"/>
    <s v="d=5cm"/>
    <x v="1"/>
    <x v="1"/>
    <x v="0"/>
  </r>
  <r>
    <s v="SOLs0098"/>
    <s v="SOLm0431"/>
    <x v="5"/>
    <n v="4.6041930000000002E-2"/>
    <n v="5.8241519999999998"/>
    <s v="sum"/>
    <s v="SEMI_INF"/>
    <s v="REFLEC"/>
    <x v="21"/>
    <s v="d=5cm"/>
    <x v="1"/>
    <x v="1"/>
    <x v="0"/>
  </r>
  <r>
    <s v="SOLs0098"/>
    <s v="SOLm0431"/>
    <x v="6"/>
    <n v="8.2991910000000002E-2"/>
    <n v="5.617934"/>
    <s v="sum"/>
    <s v="SEMI_INF"/>
    <s v="REFLEC"/>
    <x v="21"/>
    <s v="d=5cm"/>
    <x v="1"/>
    <x v="1"/>
    <x v="0"/>
  </r>
  <r>
    <s v="SOLs0098"/>
    <s v="SOLm0431"/>
    <x v="7"/>
    <n v="5.3915739999999997E-2"/>
    <n v="5.4330879999999997"/>
    <s v="sum"/>
    <s v="SEMI_INF"/>
    <s v="REFLEC"/>
    <x v="21"/>
    <s v="d=5cm"/>
    <x v="1"/>
    <x v="1"/>
    <x v="0"/>
  </r>
  <r>
    <s v="SOLs0098"/>
    <s v="SOLm0432"/>
    <x v="0"/>
    <n v="4.1086240000000003E-2"/>
    <n v="10.625679999999999"/>
    <s v="sum"/>
    <s v="SEMI_INF"/>
    <s v="REFLEC"/>
    <x v="22"/>
    <s v="d=5cm"/>
    <x v="1"/>
    <x v="1"/>
    <x v="0"/>
  </r>
  <r>
    <s v="SOLs0098"/>
    <s v="SOLm0432"/>
    <x v="1"/>
    <n v="1.4381949999999999E-2"/>
    <n v="10.058439999999999"/>
    <s v="sum"/>
    <s v="SEMI_INF"/>
    <s v="REFLEC"/>
    <x v="22"/>
    <s v="d=5cm"/>
    <x v="1"/>
    <x v="1"/>
    <x v="0"/>
  </r>
  <r>
    <s v="SOLs0098"/>
    <s v="SOLm0432"/>
    <x v="2"/>
    <n v="1.439213E-2"/>
    <n v="7.6908050000000001"/>
    <s v="sum"/>
    <s v="SEMI_INF"/>
    <s v="REFLEC"/>
    <x v="22"/>
    <s v="d=5cm"/>
    <x v="1"/>
    <x v="1"/>
    <x v="0"/>
  </r>
  <r>
    <s v="SOLs0098"/>
    <s v="SOLm0432"/>
    <x v="3"/>
    <n v="9.8273970000000002E-2"/>
    <n v="6.6192219999999997"/>
    <s v="sum"/>
    <s v="SEMI_INF"/>
    <s v="REFLEC"/>
    <x v="22"/>
    <s v="d=5cm"/>
    <x v="1"/>
    <x v="1"/>
    <x v="0"/>
  </r>
  <r>
    <s v="SOLs0098"/>
    <s v="SOLm0432"/>
    <x v="4"/>
    <n v="7.5793910000000006E-2"/>
    <n v="6.4347450000000004"/>
    <s v="sum"/>
    <s v="SEMI_INF"/>
    <s v="REFLEC"/>
    <x v="22"/>
    <s v="d=5cm"/>
    <x v="1"/>
    <x v="1"/>
    <x v="0"/>
  </r>
  <r>
    <s v="SOLs0098"/>
    <s v="SOLm0432"/>
    <x v="5"/>
    <n v="3.8388770000000003E-2"/>
    <n v="6.5028090000000001"/>
    <s v="sum"/>
    <s v="SEMI_INF"/>
    <s v="REFLEC"/>
    <x v="22"/>
    <s v="d=5cm"/>
    <x v="1"/>
    <x v="1"/>
    <x v="0"/>
  </r>
  <r>
    <s v="SOLs0098"/>
    <s v="SOLm0432"/>
    <x v="6"/>
    <n v="7.4160019999999993E-2"/>
    <n v="5.9102779999999999"/>
    <s v="sum"/>
    <s v="SEMI_INF"/>
    <s v="REFLEC"/>
    <x v="22"/>
    <s v="d=5cm"/>
    <x v="1"/>
    <x v="1"/>
    <x v="0"/>
  </r>
  <r>
    <s v="SOLs0098"/>
    <s v="SOLm0432"/>
    <x v="7"/>
    <n v="4.6833979999999997E-2"/>
    <n v="5.5928610000000001"/>
    <s v="sum"/>
    <s v="SEMI_INF"/>
    <s v="REFLEC"/>
    <x v="22"/>
    <s v="d=5cm"/>
    <x v="1"/>
    <x v="1"/>
    <x v="0"/>
  </r>
  <r>
    <s v="SOLs0098"/>
    <s v="SOLm0433"/>
    <x v="0"/>
    <n v="5.1188060000000001E-2"/>
    <n v="10.99466"/>
    <s v="sum"/>
    <s v="SEMI_INF"/>
    <s v="REFLEC"/>
    <x v="23"/>
    <s v="d=5cm"/>
    <x v="1"/>
    <x v="1"/>
    <x v="0"/>
  </r>
  <r>
    <s v="SOLs0098"/>
    <s v="SOLm0433"/>
    <x v="1"/>
    <n v="1.516088E-2"/>
    <n v="10.13097"/>
    <s v="sum"/>
    <s v="SEMI_INF"/>
    <s v="REFLEC"/>
    <x v="23"/>
    <s v="d=5cm"/>
    <x v="1"/>
    <x v="1"/>
    <x v="0"/>
  </r>
  <r>
    <s v="SOLs0098"/>
    <s v="SOLm0433"/>
    <x v="2"/>
    <n v="1.512895E-2"/>
    <n v="7.7607290000000004"/>
    <s v="sum"/>
    <s v="SEMI_INF"/>
    <s v="REFLEC"/>
    <x v="23"/>
    <s v="d=5cm"/>
    <x v="1"/>
    <x v="1"/>
    <x v="0"/>
  </r>
  <r>
    <s v="SOLs0098"/>
    <s v="SOLm0433"/>
    <x v="3"/>
    <n v="9.8754270000000005E-2"/>
    <n v="6.706582"/>
    <s v="sum"/>
    <s v="SEMI_INF"/>
    <s v="REFLEC"/>
    <x v="23"/>
    <s v="d=5cm"/>
    <x v="1"/>
    <x v="1"/>
    <x v="0"/>
  </r>
  <r>
    <s v="SOLs0098"/>
    <s v="SOLm0433"/>
    <x v="4"/>
    <n v="7.8910770000000005E-2"/>
    <n v="6.4813599999999996"/>
    <s v="sum"/>
    <s v="SEMI_INF"/>
    <s v="REFLEC"/>
    <x v="23"/>
    <s v="d=5cm"/>
    <x v="1"/>
    <x v="1"/>
    <x v="0"/>
  </r>
  <r>
    <s v="SOLs0098"/>
    <s v="SOLm0433"/>
    <x v="5"/>
    <n v="5.0894689999999999E-2"/>
    <n v="6.5420360000000004"/>
    <s v="sum"/>
    <s v="SEMI_INF"/>
    <s v="REFLEC"/>
    <x v="23"/>
    <s v="d=5cm"/>
    <x v="1"/>
    <x v="1"/>
    <x v="0"/>
  </r>
  <r>
    <s v="SOLs0098"/>
    <s v="SOLm0433"/>
    <x v="6"/>
    <n v="8.2191130000000001E-2"/>
    <n v="5.9977749999999999"/>
    <s v="sum"/>
    <s v="SEMI_INF"/>
    <s v="REFLEC"/>
    <x v="23"/>
    <s v="d=5cm"/>
    <x v="1"/>
    <x v="1"/>
    <x v="0"/>
  </r>
  <r>
    <s v="SOLs0098"/>
    <s v="SOLm0433"/>
    <x v="7"/>
    <n v="5.2106699999999999E-2"/>
    <n v="5.6512260000000003"/>
    <s v="sum"/>
    <s v="SEMI_INF"/>
    <s v="REFLEC"/>
    <x v="23"/>
    <s v="d=5cm"/>
    <x v="1"/>
    <x v="1"/>
    <x v="0"/>
  </r>
  <r>
    <s v="SOLs0098"/>
    <s v="SOLm0434"/>
    <x v="0"/>
    <n v="4.3733229999999998E-2"/>
    <n v="9.0240620000000007"/>
    <s v="sum"/>
    <s v="SEMI_INF"/>
    <s v="REFLEC"/>
    <x v="24"/>
    <s v="d=5cm"/>
    <x v="1"/>
    <x v="1"/>
    <x v="0"/>
  </r>
  <r>
    <s v="SOLs0098"/>
    <s v="SOLm0434"/>
    <x v="1"/>
    <n v="1.34462E-2"/>
    <n v="9.8057200000000009"/>
    <s v="sum"/>
    <s v="SEMI_INF"/>
    <s v="REFLEC"/>
    <x v="24"/>
    <s v="d=5cm"/>
    <x v="1"/>
    <x v="1"/>
    <x v="0"/>
  </r>
  <r>
    <s v="SOLs0098"/>
    <s v="SOLm0434"/>
    <x v="2"/>
    <n v="1.418078E-2"/>
    <n v="7.593439"/>
    <s v="sum"/>
    <s v="SEMI_INF"/>
    <s v="REFLEC"/>
    <x v="24"/>
    <s v="d=5cm"/>
    <x v="1"/>
    <x v="1"/>
    <x v="0"/>
  </r>
  <r>
    <s v="SOLs0098"/>
    <s v="SOLm0434"/>
    <x v="3"/>
    <n v="0.10033400000000001"/>
    <n v="6.7486680000000003"/>
    <s v="sum"/>
    <s v="SEMI_INF"/>
    <s v="REFLEC"/>
    <x v="24"/>
    <s v="d=5cm"/>
    <x v="1"/>
    <x v="1"/>
    <x v="0"/>
  </r>
  <r>
    <s v="SOLs0098"/>
    <s v="SOLm0434"/>
    <x v="4"/>
    <n v="7.9461550000000006E-2"/>
    <n v="6.3933460000000002"/>
    <s v="sum"/>
    <s v="SEMI_INF"/>
    <s v="REFLEC"/>
    <x v="24"/>
    <s v="d=5cm"/>
    <x v="1"/>
    <x v="1"/>
    <x v="0"/>
  </r>
  <r>
    <s v="SOLs0098"/>
    <s v="SOLm0434"/>
    <x v="5"/>
    <n v="4.7082069999999997E-2"/>
    <n v="5.8621930000000004"/>
    <s v="sum"/>
    <s v="SEMI_INF"/>
    <s v="REFLEC"/>
    <x v="24"/>
    <s v="d=5cm"/>
    <x v="1"/>
    <x v="1"/>
    <x v="0"/>
  </r>
  <r>
    <s v="SOLs0098"/>
    <s v="SOLm0434"/>
    <x v="6"/>
    <n v="8.3667389999999994E-2"/>
    <n v="5.9239879999999996"/>
    <s v="sum"/>
    <s v="SEMI_INF"/>
    <s v="REFLEC"/>
    <x v="24"/>
    <s v="d=5cm"/>
    <x v="1"/>
    <x v="1"/>
    <x v="0"/>
  </r>
  <r>
    <s v="SOLs0098"/>
    <s v="SOLm0434"/>
    <x v="7"/>
    <n v="5.2243020000000001E-2"/>
    <n v="5.5143209999999998"/>
    <s v="sum"/>
    <s v="SEMI_INF"/>
    <s v="REFLEC"/>
    <x v="24"/>
    <s v="d=5cm"/>
    <x v="1"/>
    <x v="1"/>
    <x v="0"/>
  </r>
  <r>
    <s v="SOLs0098"/>
    <s v="SOLm0435"/>
    <x v="0"/>
    <n v="5.9150849999999998E-2"/>
    <n v="11.093360000000001"/>
    <s v="sum"/>
    <s v="SEMI_INF"/>
    <s v="REFLEC"/>
    <x v="25"/>
    <s v="d=5cm"/>
    <x v="1"/>
    <x v="1"/>
    <x v="0"/>
  </r>
  <r>
    <s v="SOLs0098"/>
    <s v="SOLm0435"/>
    <x v="1"/>
    <n v="2.0258979999999999E-2"/>
    <n v="10.11379"/>
    <s v="sum"/>
    <s v="SEMI_INF"/>
    <s v="REFLEC"/>
    <x v="25"/>
    <s v="d=5cm"/>
    <x v="1"/>
    <x v="1"/>
    <x v="0"/>
  </r>
  <r>
    <s v="SOLs0098"/>
    <s v="SOLm0435"/>
    <x v="2"/>
    <n v="1.7833450000000001E-2"/>
    <n v="7.6636699999999998"/>
    <s v="sum"/>
    <s v="SEMI_INF"/>
    <s v="REFLEC"/>
    <x v="25"/>
    <s v="d=5cm"/>
    <x v="1"/>
    <x v="1"/>
    <x v="0"/>
  </r>
  <r>
    <s v="SOLs0098"/>
    <s v="SOLm0435"/>
    <x v="3"/>
    <n v="0.10308680000000001"/>
    <n v="6.6913470000000004"/>
    <s v="sum"/>
    <s v="SEMI_INF"/>
    <s v="REFLEC"/>
    <x v="25"/>
    <s v="d=5cm"/>
    <x v="1"/>
    <x v="1"/>
    <x v="0"/>
  </r>
  <r>
    <s v="SOLs0098"/>
    <s v="SOLm0435"/>
    <x v="4"/>
    <n v="7.9098050000000003E-2"/>
    <n v="6.3380660000000004"/>
    <s v="sum"/>
    <s v="SEMI_INF"/>
    <s v="REFLEC"/>
    <x v="25"/>
    <s v="d=5cm"/>
    <x v="1"/>
    <x v="1"/>
    <x v="0"/>
  </r>
  <r>
    <s v="SOLs0098"/>
    <s v="SOLm0435"/>
    <x v="5"/>
    <n v="4.9406650000000003E-2"/>
    <n v="6.5093769999999997"/>
    <s v="sum"/>
    <s v="SEMI_INF"/>
    <s v="REFLEC"/>
    <x v="25"/>
    <s v="d=5cm"/>
    <x v="1"/>
    <x v="1"/>
    <x v="0"/>
  </r>
  <r>
    <s v="SOLs0098"/>
    <s v="SOLm0435"/>
    <x v="6"/>
    <n v="8.0508899999999994E-2"/>
    <n v="5.8309790000000001"/>
    <s v="sum"/>
    <s v="SEMI_INF"/>
    <s v="REFLEC"/>
    <x v="25"/>
    <s v="d=5cm"/>
    <x v="1"/>
    <x v="1"/>
    <x v="0"/>
  </r>
  <r>
    <s v="SOLs0098"/>
    <s v="SOLm0435"/>
    <x v="7"/>
    <n v="5.5293679999999998E-2"/>
    <n v="5.7480609999999999"/>
    <s v="sum"/>
    <s v="SEMI_INF"/>
    <s v="REFLEC"/>
    <x v="25"/>
    <s v="d=5cm"/>
    <x v="1"/>
    <x v="1"/>
    <x v="0"/>
  </r>
  <r>
    <s v="SOLs0098"/>
    <s v="SOLm0436"/>
    <x v="0"/>
    <n v="6.2292960000000001E-2"/>
    <n v="9.4499320000000004"/>
    <s v="sum"/>
    <s v="SEMI_INF"/>
    <s v="REFLEC"/>
    <x v="26"/>
    <s v="d=5cm"/>
    <x v="1"/>
    <x v="1"/>
    <x v="0"/>
  </r>
  <r>
    <s v="SOLs0098"/>
    <s v="SOLm0436"/>
    <x v="1"/>
    <n v="1.6922510000000002E-2"/>
    <n v="9.3840620000000001"/>
    <s v="sum"/>
    <s v="SEMI_INF"/>
    <s v="REFLEC"/>
    <x v="26"/>
    <s v="d=5cm"/>
    <x v="1"/>
    <x v="1"/>
    <x v="0"/>
  </r>
  <r>
    <s v="SOLs0098"/>
    <s v="SOLm0436"/>
    <x v="2"/>
    <n v="1.5627680000000001E-2"/>
    <n v="7.1716959999999998"/>
    <s v="sum"/>
    <s v="SEMI_INF"/>
    <s v="REFLEC"/>
    <x v="26"/>
    <s v="d=5cm"/>
    <x v="1"/>
    <x v="1"/>
    <x v="0"/>
  </r>
  <r>
    <s v="SOLs0098"/>
    <s v="SOLm0436"/>
    <x v="3"/>
    <n v="0.10330789999999999"/>
    <n v="6.3638969999999997"/>
    <s v="sum"/>
    <s v="SEMI_INF"/>
    <s v="REFLEC"/>
    <x v="26"/>
    <s v="d=5cm"/>
    <x v="1"/>
    <x v="1"/>
    <x v="0"/>
  </r>
  <r>
    <s v="SOLs0098"/>
    <s v="SOLm0436"/>
    <x v="4"/>
    <n v="8.5546739999999996E-2"/>
    <n v="6.2069349999999996"/>
    <s v="sum"/>
    <s v="SEMI_INF"/>
    <s v="REFLEC"/>
    <x v="26"/>
    <s v="d=5cm"/>
    <x v="1"/>
    <x v="1"/>
    <x v="0"/>
  </r>
  <r>
    <s v="SOLs0098"/>
    <s v="SOLm0436"/>
    <x v="5"/>
    <n v="5.612549E-2"/>
    <n v="6.0823029999999996"/>
    <s v="sum"/>
    <s v="SEMI_INF"/>
    <s v="REFLEC"/>
    <x v="26"/>
    <s v="d=5cm"/>
    <x v="1"/>
    <x v="1"/>
    <x v="0"/>
  </r>
  <r>
    <s v="SOLs0098"/>
    <s v="SOLm0436"/>
    <x v="6"/>
    <n v="8.7485170000000001E-2"/>
    <n v="5.6629579999999997"/>
    <s v="sum"/>
    <s v="SEMI_INF"/>
    <s v="REFLEC"/>
    <x v="26"/>
    <s v="d=5cm"/>
    <x v="1"/>
    <x v="1"/>
    <x v="0"/>
  </r>
  <r>
    <s v="SOLs0098"/>
    <s v="SOLm0436"/>
    <x v="7"/>
    <n v="5.627178E-2"/>
    <n v="5.3669700000000002"/>
    <s v="sum"/>
    <s v="SEMI_INF"/>
    <s v="REFLEC"/>
    <x v="26"/>
    <s v="d=5cm"/>
    <x v="1"/>
    <x v="1"/>
    <x v="0"/>
  </r>
  <r>
    <s v="SOLs0098"/>
    <s v="SOLm0437"/>
    <x v="0"/>
    <n v="8.3910799999999994E-2"/>
    <n v="8.8401530000000008"/>
    <s v="sum"/>
    <s v="SEMI_INF"/>
    <s v="REFLEC"/>
    <x v="27"/>
    <s v="d=5cm"/>
    <x v="1"/>
    <x v="1"/>
    <x v="0"/>
  </r>
  <r>
    <s v="SOLs0098"/>
    <s v="SOLm0437"/>
    <x v="1"/>
    <n v="2.2322390000000001E-2"/>
    <n v="9.0173059999999996"/>
    <s v="sum"/>
    <s v="SEMI_INF"/>
    <s v="REFLEC"/>
    <x v="27"/>
    <s v="d=5cm"/>
    <x v="1"/>
    <x v="1"/>
    <x v="0"/>
  </r>
  <r>
    <s v="SOLs0098"/>
    <s v="SOLm0437"/>
    <x v="2"/>
    <n v="2.1345570000000001E-2"/>
    <n v="7.0179239999999998"/>
    <s v="sum"/>
    <s v="SEMI_INF"/>
    <s v="REFLEC"/>
    <x v="27"/>
    <s v="d=5cm"/>
    <x v="1"/>
    <x v="1"/>
    <x v="0"/>
  </r>
  <r>
    <s v="SOLs0098"/>
    <s v="SOLm0437"/>
    <x v="3"/>
    <n v="0.1154693"/>
    <n v="6.3423699999999998"/>
    <s v="sum"/>
    <s v="SEMI_INF"/>
    <s v="REFLEC"/>
    <x v="27"/>
    <s v="d=5cm"/>
    <x v="1"/>
    <x v="1"/>
    <x v="0"/>
  </r>
  <r>
    <s v="SOLs0098"/>
    <s v="SOLm0437"/>
    <x v="4"/>
    <n v="9.3016160000000001E-2"/>
    <n v="6.0778939999999997"/>
    <s v="sum"/>
    <s v="SEMI_INF"/>
    <s v="REFLEC"/>
    <x v="27"/>
    <s v="d=5cm"/>
    <x v="1"/>
    <x v="1"/>
    <x v="0"/>
  </r>
  <r>
    <s v="SOLs0098"/>
    <s v="SOLm0437"/>
    <x v="5"/>
    <n v="5.8390379999999999E-2"/>
    <n v="6.0750770000000003"/>
    <s v="sum"/>
    <s v="SEMI_INF"/>
    <s v="REFLEC"/>
    <x v="27"/>
    <s v="d=5cm"/>
    <x v="1"/>
    <x v="1"/>
    <x v="0"/>
  </r>
  <r>
    <s v="SOLs0098"/>
    <s v="SOLm0437"/>
    <x v="6"/>
    <n v="9.308015E-2"/>
    <n v="5.6553009999999997"/>
    <s v="sum"/>
    <s v="SEMI_INF"/>
    <s v="REFLEC"/>
    <x v="27"/>
    <s v="d=5cm"/>
    <x v="1"/>
    <x v="1"/>
    <x v="0"/>
  </r>
  <r>
    <s v="SOLs0098"/>
    <s v="SOLm0437"/>
    <x v="7"/>
    <n v="6.3504089999999999E-2"/>
    <n v="5.4010660000000001"/>
    <s v="sum"/>
    <s v="SEMI_INF"/>
    <s v="REFLEC"/>
    <x v="27"/>
    <s v="d=5cm"/>
    <x v="1"/>
    <x v="1"/>
    <x v="0"/>
  </r>
  <r>
    <s v="SOLs0098"/>
    <s v="SOLm0438"/>
    <x v="0"/>
    <n v="3.3437689999999999E-2"/>
    <n v="10.105399999999999"/>
    <s v="sum"/>
    <s v="SEMI_INF"/>
    <s v="REFLEC"/>
    <x v="28"/>
    <s v="d=5cm"/>
    <x v="1"/>
    <x v="1"/>
    <x v="0"/>
  </r>
  <r>
    <s v="SOLs0098"/>
    <s v="SOLm0438"/>
    <x v="1"/>
    <n v="1.173213E-2"/>
    <n v="9.5738540000000008"/>
    <s v="sum"/>
    <s v="SEMI_INF"/>
    <s v="REFLEC"/>
    <x v="28"/>
    <s v="d=5cm"/>
    <x v="1"/>
    <x v="1"/>
    <x v="0"/>
  </r>
  <r>
    <s v="SOLs0098"/>
    <s v="SOLm0438"/>
    <x v="2"/>
    <n v="1.2455320000000001E-2"/>
    <n v="7.458094"/>
    <s v="sum"/>
    <s v="SEMI_INF"/>
    <s v="REFLEC"/>
    <x v="28"/>
    <s v="d=5cm"/>
    <x v="1"/>
    <x v="1"/>
    <x v="0"/>
  </r>
  <r>
    <s v="SOLs0098"/>
    <s v="SOLm0438"/>
    <x v="3"/>
    <n v="9.3283560000000001E-2"/>
    <n v="6.281504"/>
    <s v="sum"/>
    <s v="SEMI_INF"/>
    <s v="REFLEC"/>
    <x v="28"/>
    <s v="d=5cm"/>
    <x v="1"/>
    <x v="1"/>
    <x v="0"/>
  </r>
  <r>
    <s v="SOLs0098"/>
    <s v="SOLm0438"/>
    <x v="4"/>
    <n v="6.8498310000000007E-2"/>
    <n v="5.9765389999999998"/>
    <s v="sum"/>
    <s v="SEMI_INF"/>
    <s v="REFLEC"/>
    <x v="28"/>
    <s v="d=5cm"/>
    <x v="1"/>
    <x v="1"/>
    <x v="0"/>
  </r>
  <r>
    <s v="SOLs0098"/>
    <s v="SOLm0438"/>
    <x v="5"/>
    <n v="3.4344600000000003E-2"/>
    <n v="6.1954890000000002"/>
    <s v="sum"/>
    <s v="SEMI_INF"/>
    <s v="REFLEC"/>
    <x v="28"/>
    <s v="d=5cm"/>
    <x v="1"/>
    <x v="1"/>
    <x v="0"/>
  </r>
  <r>
    <s v="SOLs0098"/>
    <s v="SOLm0438"/>
    <x v="6"/>
    <n v="6.3621059999999993E-2"/>
    <n v="5.361421"/>
    <s v="sum"/>
    <s v="SEMI_INF"/>
    <s v="REFLEC"/>
    <x v="28"/>
    <s v="d=5cm"/>
    <x v="1"/>
    <x v="1"/>
    <x v="0"/>
  </r>
  <r>
    <s v="SOLs0098"/>
    <s v="SOLm0438"/>
    <x v="7"/>
    <n v="4.3215249999999997E-2"/>
    <n v="5.4100859999999997"/>
    <s v="sum"/>
    <s v="SEMI_INF"/>
    <s v="REFLEC"/>
    <x v="28"/>
    <s v="d=5cm"/>
    <x v="1"/>
    <x v="1"/>
    <x v="0"/>
  </r>
  <r>
    <s v="SOLs0098"/>
    <s v="SOLm0439"/>
    <x v="0"/>
    <n v="4.0883200000000001E-2"/>
    <n v="11.34876"/>
    <s v="sum"/>
    <s v="SEMI_INF"/>
    <s v="REFLEC"/>
    <x v="29"/>
    <s v="d=5cm"/>
    <x v="1"/>
    <x v="1"/>
    <x v="0"/>
  </r>
  <r>
    <s v="SOLs0098"/>
    <s v="SOLm0439"/>
    <x v="1"/>
    <n v="1.378835E-2"/>
    <n v="10.544359999999999"/>
    <s v="sum"/>
    <s v="SEMI_INF"/>
    <s v="REFLEC"/>
    <x v="29"/>
    <s v="d=5cm"/>
    <x v="1"/>
    <x v="1"/>
    <x v="0"/>
  </r>
  <r>
    <s v="SOLs0098"/>
    <s v="SOLm0439"/>
    <x v="2"/>
    <n v="1.5048819999999999E-2"/>
    <n v="8.0051629999999996"/>
    <s v="sum"/>
    <s v="SEMI_INF"/>
    <s v="REFLEC"/>
    <x v="29"/>
    <s v="d=5cm"/>
    <x v="1"/>
    <x v="1"/>
    <x v="0"/>
  </r>
  <r>
    <s v="SOLs0098"/>
    <s v="SOLm0439"/>
    <x v="3"/>
    <n v="9.8300830000000006E-2"/>
    <n v="6.8005409999999999"/>
    <s v="sum"/>
    <s v="SEMI_INF"/>
    <s v="REFLEC"/>
    <x v="29"/>
    <s v="d=5cm"/>
    <x v="1"/>
    <x v="1"/>
    <x v="0"/>
  </r>
  <r>
    <s v="SOLs0098"/>
    <s v="SOLm0439"/>
    <x v="4"/>
    <n v="7.6871499999999995E-2"/>
    <n v="6.6016349999999999"/>
    <s v="sum"/>
    <s v="SEMI_INF"/>
    <s v="REFLEC"/>
    <x v="29"/>
    <s v="d=5cm"/>
    <x v="1"/>
    <x v="1"/>
    <x v="0"/>
  </r>
  <r>
    <s v="SOLs0098"/>
    <s v="SOLm0439"/>
    <x v="5"/>
    <n v="4.7590090000000002E-2"/>
    <n v="6.7934609999999997"/>
    <s v="sum"/>
    <s v="SEMI_INF"/>
    <s v="REFLEC"/>
    <x v="29"/>
    <s v="d=5cm"/>
    <x v="1"/>
    <x v="1"/>
    <x v="0"/>
  </r>
  <r>
    <s v="SOLs0098"/>
    <s v="SOLm0439"/>
    <x v="6"/>
    <n v="7.9386990000000004E-2"/>
    <n v="6.1239189999999999"/>
    <s v="sum"/>
    <s v="SEMI_INF"/>
    <s v="REFLEC"/>
    <x v="29"/>
    <s v="d=5cm"/>
    <x v="1"/>
    <x v="1"/>
    <x v="0"/>
  </r>
  <r>
    <s v="SOLs0098"/>
    <s v="SOLm0439"/>
    <x v="7"/>
    <n v="5.1088229999999998E-2"/>
    <n v="5.8358790000000003"/>
    <s v="sum"/>
    <s v="SEMI_INF"/>
    <s v="REFLEC"/>
    <x v="29"/>
    <s v="d=5cm"/>
    <x v="1"/>
    <x v="1"/>
    <x v="0"/>
  </r>
  <r>
    <s v="SOLs0098"/>
    <s v="SOLm0440"/>
    <x v="0"/>
    <n v="3.9180899999999998E-2"/>
    <n v="11.274150000000001"/>
    <s v="sum"/>
    <s v="SEMI_INF"/>
    <s v="REFLEC"/>
    <x v="30"/>
    <s v="d=5cm"/>
    <x v="1"/>
    <x v="1"/>
    <x v="0"/>
  </r>
  <r>
    <s v="SOLs0098"/>
    <s v="SOLm0440"/>
    <x v="1"/>
    <n v="1.3276909999999999E-2"/>
    <n v="11.00193"/>
    <s v="sum"/>
    <s v="SEMI_INF"/>
    <s v="REFLEC"/>
    <x v="30"/>
    <s v="d=5cm"/>
    <x v="1"/>
    <x v="1"/>
    <x v="0"/>
  </r>
  <r>
    <s v="SOLs0098"/>
    <s v="SOLm0440"/>
    <x v="2"/>
    <n v="1.364483E-2"/>
    <n v="8.1779840000000004"/>
    <s v="sum"/>
    <s v="SEMI_INF"/>
    <s v="REFLEC"/>
    <x v="30"/>
    <s v="d=5cm"/>
    <x v="1"/>
    <x v="1"/>
    <x v="0"/>
  </r>
  <r>
    <s v="SOLs0098"/>
    <s v="SOLm0440"/>
    <x v="3"/>
    <n v="9.624365E-2"/>
    <n v="6.9456689999999996"/>
    <s v="sum"/>
    <s v="SEMI_INF"/>
    <s v="REFLEC"/>
    <x v="30"/>
    <s v="d=5cm"/>
    <x v="1"/>
    <x v="1"/>
    <x v="0"/>
  </r>
  <r>
    <s v="SOLs0098"/>
    <s v="SOLm0440"/>
    <x v="4"/>
    <n v="7.4654219999999993E-2"/>
    <n v="6.6597929999999996"/>
    <s v="sum"/>
    <s v="SEMI_INF"/>
    <s v="REFLEC"/>
    <x v="30"/>
    <s v="d=5cm"/>
    <x v="1"/>
    <x v="1"/>
    <x v="0"/>
  </r>
  <r>
    <s v="SOLs0098"/>
    <s v="SOLm0440"/>
    <x v="5"/>
    <n v="4.4412090000000001E-2"/>
    <n v="6.4437170000000004"/>
    <s v="sum"/>
    <s v="SEMI_INF"/>
    <s v="REFLEC"/>
    <x v="30"/>
    <s v="d=5cm"/>
    <x v="1"/>
    <x v="1"/>
    <x v="0"/>
  </r>
  <r>
    <s v="SOLs0098"/>
    <s v="SOLm0440"/>
    <x v="6"/>
    <n v="7.8829739999999995E-2"/>
    <n v="6.2123759999999999"/>
    <s v="sum"/>
    <s v="SEMI_INF"/>
    <s v="REFLEC"/>
    <x v="30"/>
    <s v="d=5cm"/>
    <x v="1"/>
    <x v="1"/>
    <x v="0"/>
  </r>
  <r>
    <s v="SOLs0098"/>
    <s v="SOLm0440"/>
    <x v="7"/>
    <n v="4.994991E-2"/>
    <n v="5.9262699999999997"/>
    <s v="sum"/>
    <s v="SEMI_INF"/>
    <s v="REFLEC"/>
    <x v="30"/>
    <s v="d=5cm"/>
    <x v="1"/>
    <x v="1"/>
    <x v="0"/>
  </r>
  <r>
    <s v="SOLs0098"/>
    <s v="SOLm0441"/>
    <x v="0"/>
    <n v="4.1123199999999999E-2"/>
    <n v="11.052680000000001"/>
    <s v="sum"/>
    <s v="SEMI_INF"/>
    <s v="REFLEC"/>
    <x v="31"/>
    <s v="d=5cm"/>
    <x v="1"/>
    <x v="1"/>
    <x v="0"/>
  </r>
  <r>
    <s v="SOLs0098"/>
    <s v="SOLm0441"/>
    <x v="1"/>
    <n v="1.344396E-2"/>
    <n v="10.45796"/>
    <s v="sum"/>
    <s v="SEMI_INF"/>
    <s v="REFLEC"/>
    <x v="31"/>
    <s v="d=5cm"/>
    <x v="1"/>
    <x v="1"/>
    <x v="0"/>
  </r>
  <r>
    <s v="SOLs0098"/>
    <s v="SOLm0441"/>
    <x v="2"/>
    <n v="1.513459E-2"/>
    <n v="7.7073109999999998"/>
    <s v="sum"/>
    <s v="SEMI_INF"/>
    <s v="REFLEC"/>
    <x v="31"/>
    <s v="d=5cm"/>
    <x v="1"/>
    <x v="1"/>
    <x v="0"/>
  </r>
  <r>
    <s v="SOLs0098"/>
    <s v="SOLm0441"/>
    <x v="3"/>
    <n v="9.7588339999999996E-2"/>
    <n v="6.459041"/>
    <s v="sum"/>
    <s v="SEMI_INF"/>
    <s v="REFLEC"/>
    <x v="31"/>
    <s v="d=5cm"/>
    <x v="1"/>
    <x v="1"/>
    <x v="0"/>
  </r>
  <r>
    <s v="SOLs0098"/>
    <s v="SOLm0441"/>
    <x v="4"/>
    <n v="7.4768319999999999E-2"/>
    <n v="6.2391019999999999"/>
    <s v="sum"/>
    <s v="SEMI_INF"/>
    <s v="REFLEC"/>
    <x v="31"/>
    <s v="d=5cm"/>
    <x v="1"/>
    <x v="1"/>
    <x v="0"/>
  </r>
  <r>
    <s v="SOLs0098"/>
    <s v="SOLm0441"/>
    <x v="5"/>
    <n v="4.1885659999999998E-2"/>
    <n v="6.3665310000000002"/>
    <s v="sum"/>
    <s v="SEMI_INF"/>
    <s v="REFLEC"/>
    <x v="31"/>
    <s v="d=5cm"/>
    <x v="1"/>
    <x v="1"/>
    <x v="0"/>
  </r>
  <r>
    <s v="SOLs0098"/>
    <s v="SOLm0441"/>
    <x v="6"/>
    <n v="7.2308600000000001E-2"/>
    <n v="5.6439380000000003"/>
    <s v="sum"/>
    <s v="SEMI_INF"/>
    <s v="REFLEC"/>
    <x v="31"/>
    <s v="d=5cm"/>
    <x v="1"/>
    <x v="1"/>
    <x v="0"/>
  </r>
  <r>
    <s v="SOLs0098"/>
    <s v="SOLm0441"/>
    <x v="7"/>
    <n v="4.7493970000000003E-2"/>
    <n v="5.49993"/>
    <s v="sum"/>
    <s v="SEMI_INF"/>
    <s v="REFLEC"/>
    <x v="31"/>
    <s v="d=5cm"/>
    <x v="1"/>
    <x v="1"/>
    <x v="0"/>
  </r>
  <r>
    <s v="SOLs0098"/>
    <s v="SOLm0442"/>
    <x v="0"/>
    <n v="3.7877609999999999E-2"/>
    <n v="10.801489999999999"/>
    <s v="sum"/>
    <s v="SEMI_INF"/>
    <s v="REFLEC"/>
    <x v="32"/>
    <s v="d=5cm"/>
    <x v="1"/>
    <x v="1"/>
    <x v="0"/>
  </r>
  <r>
    <s v="SOLs0098"/>
    <s v="SOLm0442"/>
    <x v="1"/>
    <n v="1.248931E-2"/>
    <n v="10.328989999999999"/>
    <s v="sum"/>
    <s v="SEMI_INF"/>
    <s v="REFLEC"/>
    <x v="32"/>
    <s v="d=5cm"/>
    <x v="1"/>
    <x v="1"/>
    <x v="0"/>
  </r>
  <r>
    <s v="SOLs0098"/>
    <s v="SOLm0442"/>
    <x v="2"/>
    <n v="1.4429519999999999E-2"/>
    <n v="7.5075640000000003"/>
    <s v="sum"/>
    <s v="SEMI_INF"/>
    <s v="REFLEC"/>
    <x v="32"/>
    <s v="d=5cm"/>
    <x v="1"/>
    <x v="1"/>
    <x v="0"/>
  </r>
  <r>
    <s v="SOLs0098"/>
    <s v="SOLm0442"/>
    <x v="3"/>
    <n v="9.7041470000000005E-2"/>
    <n v="6.1884949999999996"/>
    <s v="sum"/>
    <s v="SEMI_INF"/>
    <s v="REFLEC"/>
    <x v="32"/>
    <s v="d=5cm"/>
    <x v="1"/>
    <x v="1"/>
    <x v="0"/>
  </r>
  <r>
    <s v="SOLs0098"/>
    <s v="SOLm0442"/>
    <x v="4"/>
    <n v="7.4457579999999995E-2"/>
    <n v="6.0051610000000002"/>
    <s v="sum"/>
    <s v="SEMI_INF"/>
    <s v="REFLEC"/>
    <x v="32"/>
    <s v="d=5cm"/>
    <x v="1"/>
    <x v="1"/>
    <x v="0"/>
  </r>
  <r>
    <s v="SOLs0098"/>
    <s v="SOLm0442"/>
    <x v="5"/>
    <n v="4.1156829999999998E-2"/>
    <n v="6.1316759999999997"/>
    <s v="sum"/>
    <s v="SEMI_INF"/>
    <s v="REFLEC"/>
    <x v="32"/>
    <s v="d=5cm"/>
    <x v="1"/>
    <x v="1"/>
    <x v="0"/>
  </r>
  <r>
    <s v="SOLs0098"/>
    <s v="SOLm0442"/>
    <x v="6"/>
    <n v="7.3939299999999999E-2"/>
    <n v="5.4889580000000002"/>
    <s v="sum"/>
    <s v="SEMI_INF"/>
    <s v="REFLEC"/>
    <x v="32"/>
    <s v="d=5cm"/>
    <x v="1"/>
    <x v="1"/>
    <x v="0"/>
  </r>
  <r>
    <s v="SOLs0098"/>
    <s v="SOLm0442"/>
    <x v="7"/>
    <n v="4.7286559999999998E-2"/>
    <n v="5.2800859999999998"/>
    <s v="sum"/>
    <s v="SEMI_INF"/>
    <s v="REFLEC"/>
    <x v="32"/>
    <s v="d=5cm"/>
    <x v="1"/>
    <x v="1"/>
    <x v="0"/>
  </r>
  <r>
    <s v="SOLs0098"/>
    <s v="SOLm0443"/>
    <x v="0"/>
    <n v="3.8097569999999997E-2"/>
    <n v="11.40382"/>
    <s v="sum"/>
    <s v="SEMI_INF"/>
    <s v="REFLEC"/>
    <x v="33"/>
    <s v="d=5cm"/>
    <x v="1"/>
    <x v="1"/>
    <x v="0"/>
  </r>
  <r>
    <s v="SOLs0098"/>
    <s v="SOLm0443"/>
    <x v="1"/>
    <n v="1.258568E-2"/>
    <n v="10.92681"/>
    <s v="sum"/>
    <s v="SEMI_INF"/>
    <s v="REFLEC"/>
    <x v="33"/>
    <s v="d=5cm"/>
    <x v="1"/>
    <x v="1"/>
    <x v="0"/>
  </r>
  <r>
    <s v="SOLs0098"/>
    <s v="SOLm0443"/>
    <x v="2"/>
    <n v="1.317509E-2"/>
    <n v="7.7092289999999997"/>
    <s v="sum"/>
    <s v="SEMI_INF"/>
    <s v="REFLEC"/>
    <x v="33"/>
    <s v="d=5cm"/>
    <x v="1"/>
    <x v="1"/>
    <x v="0"/>
  </r>
  <r>
    <s v="SOLs0098"/>
    <s v="SOLm0443"/>
    <x v="3"/>
    <n v="9.8178310000000005E-2"/>
    <n v="6.6074640000000002"/>
    <s v="sum"/>
    <s v="SEMI_INF"/>
    <s v="REFLEC"/>
    <x v="33"/>
    <s v="d=5cm"/>
    <x v="1"/>
    <x v="1"/>
    <x v="0"/>
  </r>
  <r>
    <s v="SOLs0098"/>
    <s v="SOLm0443"/>
    <x v="4"/>
    <n v="7.5140120000000005E-2"/>
    <n v="6.3569279999999999"/>
    <s v="sum"/>
    <s v="SEMI_INF"/>
    <s v="REFLEC"/>
    <x v="33"/>
    <s v="d=5cm"/>
    <x v="1"/>
    <x v="1"/>
    <x v="0"/>
  </r>
  <r>
    <s v="SOLs0098"/>
    <s v="SOLm0443"/>
    <x v="5"/>
    <n v="4.2472790000000003E-2"/>
    <n v="6.4257010000000001"/>
    <s v="sum"/>
    <s v="SEMI_INF"/>
    <s v="REFLEC"/>
    <x v="33"/>
    <s v="d=5cm"/>
    <x v="1"/>
    <x v="1"/>
    <x v="0"/>
  </r>
  <r>
    <s v="SOLs0098"/>
    <s v="SOLm0443"/>
    <x v="6"/>
    <n v="7.7491569999999996E-2"/>
    <n v="5.8982489999999999"/>
    <s v="sum"/>
    <s v="SEMI_INF"/>
    <s v="REFLEC"/>
    <x v="33"/>
    <s v="d=5cm"/>
    <x v="1"/>
    <x v="1"/>
    <x v="0"/>
  </r>
  <r>
    <s v="SOLs0098"/>
    <s v="SOLm0443"/>
    <x v="7"/>
    <n v="4.8669650000000002E-2"/>
    <n v="5.5749209999999998"/>
    <s v="sum"/>
    <s v="SEMI_INF"/>
    <s v="REFLEC"/>
    <x v="33"/>
    <s v="d=5cm"/>
    <x v="1"/>
    <x v="1"/>
    <x v="0"/>
  </r>
  <r>
    <s v="SOLs0098"/>
    <s v="SOLm0444"/>
    <x v="0"/>
    <n v="3.5856399999999997E-2"/>
    <n v="11.52169"/>
    <s v="sum"/>
    <s v="SEMI_INF"/>
    <s v="REFLEC"/>
    <x v="34"/>
    <s v="d=5cm"/>
    <x v="1"/>
    <x v="1"/>
    <x v="0"/>
  </r>
  <r>
    <s v="SOLs0098"/>
    <s v="SOLm0444"/>
    <x v="1"/>
    <n v="1.24458E-2"/>
    <n v="11.273149999999999"/>
    <s v="sum"/>
    <s v="SEMI_INF"/>
    <s v="REFLEC"/>
    <x v="34"/>
    <s v="d=5cm"/>
    <x v="1"/>
    <x v="1"/>
    <x v="0"/>
  </r>
  <r>
    <s v="SOLs0098"/>
    <s v="SOLm0444"/>
    <x v="2"/>
    <n v="1.2876179999999999E-2"/>
    <n v="8.1959479999999996"/>
    <s v="sum"/>
    <s v="SEMI_INF"/>
    <s v="REFLEC"/>
    <x v="34"/>
    <s v="d=5cm"/>
    <x v="1"/>
    <x v="1"/>
    <x v="0"/>
  </r>
  <r>
    <s v="SOLs0098"/>
    <s v="SOLm0444"/>
    <x v="3"/>
    <n v="9.3708449999999999E-2"/>
    <n v="6.6153930000000001"/>
    <s v="sum"/>
    <s v="SEMI_INF"/>
    <s v="REFLEC"/>
    <x v="34"/>
    <s v="d=5cm"/>
    <x v="1"/>
    <x v="1"/>
    <x v="0"/>
  </r>
  <r>
    <s v="SOLs0098"/>
    <s v="SOLm0444"/>
    <x v="4"/>
    <n v="7.1352670000000007E-2"/>
    <n v="6.3888610000000003"/>
    <s v="sum"/>
    <s v="SEMI_INF"/>
    <s v="REFLEC"/>
    <x v="34"/>
    <s v="d=5cm"/>
    <x v="1"/>
    <x v="1"/>
    <x v="0"/>
  </r>
  <r>
    <s v="SOLs0098"/>
    <s v="SOLm0444"/>
    <x v="5"/>
    <n v="4.0790319999999998E-2"/>
    <n v="6.3834970000000002"/>
    <s v="sum"/>
    <s v="SEMI_INF"/>
    <s v="REFLEC"/>
    <x v="34"/>
    <s v="d=5cm"/>
    <x v="1"/>
    <x v="1"/>
    <x v="0"/>
  </r>
  <r>
    <s v="SOLs0098"/>
    <s v="SOLm0444"/>
    <x v="6"/>
    <n v="7.2102159999999998E-2"/>
    <n v="5.7890600000000001"/>
    <s v="sum"/>
    <s v="SEMI_INF"/>
    <s v="REFLEC"/>
    <x v="34"/>
    <s v="d=5cm"/>
    <x v="1"/>
    <x v="1"/>
    <x v="0"/>
  </r>
  <r>
    <s v="SOLs0098"/>
    <s v="SOLm0444"/>
    <x v="7"/>
    <n v="4.749457E-2"/>
    <n v="5.7065099999999997"/>
    <s v="sum"/>
    <s v="SEMI_INF"/>
    <s v="REFLEC"/>
    <x v="34"/>
    <s v="d=5cm"/>
    <x v="1"/>
    <x v="1"/>
    <x v="0"/>
  </r>
  <r>
    <s v="SOLs0098"/>
    <s v="SOLm0445"/>
    <x v="0"/>
    <n v="4.200015E-2"/>
    <n v="11.50493"/>
    <s v="sum"/>
    <s v="SEMI_INF"/>
    <s v="REFLEC"/>
    <x v="35"/>
    <s v="d=5cm"/>
    <x v="1"/>
    <x v="1"/>
    <x v="0"/>
  </r>
  <r>
    <s v="SOLs0098"/>
    <s v="SOLm0445"/>
    <x v="1"/>
    <n v="1.6122350000000001E-2"/>
    <n v="11.08704"/>
    <s v="sum"/>
    <s v="SEMI_INF"/>
    <s v="REFLEC"/>
    <x v="35"/>
    <s v="d=5cm"/>
    <x v="1"/>
    <x v="1"/>
    <x v="0"/>
  </r>
  <r>
    <s v="SOLs0098"/>
    <s v="SOLm0445"/>
    <x v="2"/>
    <n v="1.5814100000000001E-2"/>
    <n v="8.6227009999999993"/>
    <s v="sum"/>
    <s v="SEMI_INF"/>
    <s v="REFLEC"/>
    <x v="35"/>
    <s v="d=5cm"/>
    <x v="1"/>
    <x v="1"/>
    <x v="0"/>
  </r>
  <r>
    <s v="SOLs0098"/>
    <s v="SOLm0445"/>
    <x v="3"/>
    <n v="9.7979899999999995E-2"/>
    <n v="7.3917580000000003"/>
    <s v="sum"/>
    <s v="SEMI_INF"/>
    <s v="REFLEC"/>
    <x v="35"/>
    <s v="d=5cm"/>
    <x v="1"/>
    <x v="1"/>
    <x v="0"/>
  </r>
  <r>
    <s v="SOLs0098"/>
    <s v="SOLm0445"/>
    <x v="4"/>
    <n v="7.443168E-2"/>
    <n v="7.1115740000000001"/>
    <s v="sum"/>
    <s v="SEMI_INF"/>
    <s v="REFLEC"/>
    <x v="35"/>
    <s v="d=5cm"/>
    <x v="1"/>
    <x v="1"/>
    <x v="0"/>
  </r>
  <r>
    <s v="SOLs0098"/>
    <s v="SOLm0445"/>
    <x v="5"/>
    <n v="4.112739E-2"/>
    <n v="7.2735820000000002"/>
    <s v="sum"/>
    <s v="SEMI_INF"/>
    <s v="REFLEC"/>
    <x v="35"/>
    <s v="d=5cm"/>
    <x v="1"/>
    <x v="1"/>
    <x v="0"/>
  </r>
  <r>
    <s v="SOLs0098"/>
    <s v="SOLm0445"/>
    <x v="6"/>
    <n v="7.3526789999999995E-2"/>
    <n v="6.5651080000000004"/>
    <s v="sum"/>
    <s v="SEMI_INF"/>
    <s v="REFLEC"/>
    <x v="35"/>
    <s v="d=5cm"/>
    <x v="1"/>
    <x v="1"/>
    <x v="0"/>
  </r>
  <r>
    <s v="SOLs0098"/>
    <s v="SOLm0445"/>
    <x v="7"/>
    <n v="4.8672069999999998E-2"/>
    <n v="6.4349129999999999"/>
    <s v="sum"/>
    <s v="SEMI_INF"/>
    <s v="REFLEC"/>
    <x v="35"/>
    <s v="d=5cm"/>
    <x v="1"/>
    <x v="1"/>
    <x v="0"/>
  </r>
  <r>
    <s v="SOLs0098"/>
    <s v="SOLm0446"/>
    <x v="0"/>
    <n v="4.1264750000000003E-2"/>
    <n v="11.10502"/>
    <s v="sum"/>
    <s v="SEMI_INF"/>
    <s v="REFLEC"/>
    <x v="36"/>
    <s v="d=5cm"/>
    <x v="1"/>
    <x v="1"/>
    <x v="0"/>
  </r>
  <r>
    <s v="SOLs0098"/>
    <s v="SOLm0446"/>
    <x v="1"/>
    <n v="1.449538E-2"/>
    <n v="10.847"/>
    <s v="sum"/>
    <s v="SEMI_INF"/>
    <s v="REFLEC"/>
    <x v="36"/>
    <s v="d=5cm"/>
    <x v="1"/>
    <x v="1"/>
    <x v="0"/>
  </r>
  <r>
    <s v="SOLs0098"/>
    <s v="SOLm0446"/>
    <x v="2"/>
    <n v="1.525908E-2"/>
    <n v="8.1994779999999992"/>
    <s v="sum"/>
    <s v="SEMI_INF"/>
    <s v="REFLEC"/>
    <x v="36"/>
    <s v="d=5cm"/>
    <x v="1"/>
    <x v="1"/>
    <x v="0"/>
  </r>
  <r>
    <s v="SOLs0098"/>
    <s v="SOLm0446"/>
    <x v="3"/>
    <n v="9.9021479999999995E-2"/>
    <n v="7.0591600000000003"/>
    <s v="sum"/>
    <s v="SEMI_INF"/>
    <s v="REFLEC"/>
    <x v="36"/>
    <s v="d=5cm"/>
    <x v="1"/>
    <x v="1"/>
    <x v="0"/>
  </r>
  <r>
    <s v="SOLs0098"/>
    <s v="SOLm0446"/>
    <x v="4"/>
    <n v="7.8819319999999998E-2"/>
    <n v="6.9017410000000003"/>
    <s v="sum"/>
    <s v="SEMI_INF"/>
    <s v="REFLEC"/>
    <x v="36"/>
    <s v="d=5cm"/>
    <x v="1"/>
    <x v="1"/>
    <x v="0"/>
  </r>
  <r>
    <s v="SOLs0098"/>
    <s v="SOLm0446"/>
    <x v="5"/>
    <n v="4.8668780000000002E-2"/>
    <n v="6.9539520000000001"/>
    <s v="sum"/>
    <s v="SEMI_INF"/>
    <s v="REFLEC"/>
    <x v="36"/>
    <s v="d=5cm"/>
    <x v="1"/>
    <x v="1"/>
    <x v="0"/>
  </r>
  <r>
    <s v="SOLs0098"/>
    <s v="SOLm0446"/>
    <x v="6"/>
    <n v="8.2288360000000005E-2"/>
    <n v="6.4452590000000001"/>
    <s v="sum"/>
    <s v="SEMI_INF"/>
    <s v="REFLEC"/>
    <x v="36"/>
    <s v="d=5cm"/>
    <x v="1"/>
    <x v="1"/>
    <x v="0"/>
  </r>
  <r>
    <s v="SOLs0098"/>
    <s v="SOLm0446"/>
    <x v="7"/>
    <n v="5.3138970000000001E-2"/>
    <n v="6.1454380000000004"/>
    <s v="sum"/>
    <s v="SEMI_INF"/>
    <s v="REFLEC"/>
    <x v="36"/>
    <s v="d=5cm"/>
    <x v="1"/>
    <x v="1"/>
    <x v="0"/>
  </r>
  <r>
    <s v="SOLs0098"/>
    <s v="SOLm0447"/>
    <x v="0"/>
    <n v="3.9429260000000001E-2"/>
    <n v="11.331490000000001"/>
    <s v="sum"/>
    <s v="SEMI_INF"/>
    <s v="REFLEC"/>
    <x v="37"/>
    <s v="d=5cm"/>
    <x v="1"/>
    <x v="1"/>
    <x v="0"/>
  </r>
  <r>
    <s v="SOLs0098"/>
    <s v="SOLm0447"/>
    <x v="1"/>
    <n v="1.342907E-2"/>
    <n v="10.971399999999999"/>
    <s v="sum"/>
    <s v="SEMI_INF"/>
    <s v="REFLEC"/>
    <x v="37"/>
    <s v="d=5cm"/>
    <x v="1"/>
    <x v="1"/>
    <x v="0"/>
  </r>
  <r>
    <s v="SOLs0098"/>
    <s v="SOLm0447"/>
    <x v="2"/>
    <n v="1.558766E-2"/>
    <n v="8.0200750000000003"/>
    <s v="sum"/>
    <s v="SEMI_INF"/>
    <s v="REFLEC"/>
    <x v="37"/>
    <s v="d=5cm"/>
    <x v="1"/>
    <x v="1"/>
    <x v="0"/>
  </r>
  <r>
    <s v="SOLs0098"/>
    <s v="SOLm0447"/>
    <x v="3"/>
    <n v="9.7273369999999998E-2"/>
    <n v="6.574058"/>
    <s v="sum"/>
    <s v="SEMI_INF"/>
    <s v="REFLEC"/>
    <x v="37"/>
    <s v="d=5cm"/>
    <x v="1"/>
    <x v="1"/>
    <x v="0"/>
  </r>
  <r>
    <s v="SOLs0098"/>
    <s v="SOLm0447"/>
    <x v="4"/>
    <n v="7.4485270000000006E-2"/>
    <n v="6.3629439999999997"/>
    <s v="sum"/>
    <s v="SEMI_INF"/>
    <s v="REFLEC"/>
    <x v="37"/>
    <s v="d=5cm"/>
    <x v="1"/>
    <x v="1"/>
    <x v="0"/>
  </r>
  <r>
    <s v="SOLs0098"/>
    <s v="SOLm0447"/>
    <x v="5"/>
    <n v="4.2097589999999997E-2"/>
    <n v="6.5055800000000001"/>
    <s v="sum"/>
    <s v="SEMI_INF"/>
    <s v="REFLEC"/>
    <x v="37"/>
    <s v="d=5cm"/>
    <x v="1"/>
    <x v="1"/>
    <x v="0"/>
  </r>
  <r>
    <s v="SOLs0098"/>
    <s v="SOLm0447"/>
    <x v="6"/>
    <n v="7.5331120000000001E-2"/>
    <n v="5.8554459999999997"/>
    <s v="sum"/>
    <s v="SEMI_INF"/>
    <s v="REFLEC"/>
    <x v="37"/>
    <s v="d=5cm"/>
    <x v="1"/>
    <x v="1"/>
    <x v="0"/>
  </r>
  <r>
    <s v="SOLs0098"/>
    <s v="SOLm0447"/>
    <x v="7"/>
    <n v="4.7453450000000001E-2"/>
    <n v="5.5938600000000003"/>
    <s v="sum"/>
    <s v="SEMI_INF"/>
    <s v="REFLEC"/>
    <x v="37"/>
    <s v="d=5cm"/>
    <x v="1"/>
    <x v="1"/>
    <x v="0"/>
  </r>
  <r>
    <s v="SOLs0098"/>
    <s v="SOLm0448"/>
    <x v="0"/>
    <n v="3.7514110000000003E-2"/>
    <n v="11.804489999999999"/>
    <s v="sum"/>
    <s v="SEMI_INF"/>
    <s v="REFLEC"/>
    <x v="38"/>
    <s v="d=5cm"/>
    <x v="1"/>
    <x v="1"/>
    <x v="0"/>
  </r>
  <r>
    <s v="SOLs0098"/>
    <s v="SOLm0448"/>
    <x v="1"/>
    <n v="1.322474E-2"/>
    <n v="11.325089999999999"/>
    <s v="sum"/>
    <s v="SEMI_INF"/>
    <s v="REFLEC"/>
    <x v="38"/>
    <s v="d=5cm"/>
    <x v="1"/>
    <x v="1"/>
    <x v="0"/>
  </r>
  <r>
    <s v="SOLs0098"/>
    <s v="SOLm0448"/>
    <x v="2"/>
    <n v="1.5409020000000001E-2"/>
    <n v="8.4180109999999999"/>
    <s v="sum"/>
    <s v="SEMI_INF"/>
    <s v="REFLEC"/>
    <x v="38"/>
    <s v="d=5cm"/>
    <x v="1"/>
    <x v="1"/>
    <x v="0"/>
  </r>
  <r>
    <s v="SOLs0098"/>
    <s v="SOLm0448"/>
    <x v="3"/>
    <n v="9.8763619999999996E-2"/>
    <n v="7.1134199999999996"/>
    <s v="sum"/>
    <s v="SEMI_INF"/>
    <s v="REFLEC"/>
    <x v="38"/>
    <s v="d=5cm"/>
    <x v="1"/>
    <x v="1"/>
    <x v="0"/>
  </r>
  <r>
    <s v="SOLs0098"/>
    <s v="SOLm0448"/>
    <x v="4"/>
    <n v="7.5799320000000003E-2"/>
    <n v="6.8953119999999997"/>
    <s v="sum"/>
    <s v="SEMI_INF"/>
    <s v="REFLEC"/>
    <x v="38"/>
    <s v="d=5cm"/>
    <x v="1"/>
    <x v="1"/>
    <x v="0"/>
  </r>
  <r>
    <s v="SOLs0098"/>
    <s v="SOLm0448"/>
    <x v="5"/>
    <n v="4.091024E-2"/>
    <n v="6.9424599999999996"/>
    <s v="sum"/>
    <s v="SEMI_INF"/>
    <s v="REFLEC"/>
    <x v="38"/>
    <s v="d=5cm"/>
    <x v="1"/>
    <x v="1"/>
    <x v="0"/>
  </r>
  <r>
    <s v="SOLs0098"/>
    <s v="SOLm0448"/>
    <x v="6"/>
    <n v="7.4558819999999998E-2"/>
    <n v="6.3032300000000001"/>
    <s v="sum"/>
    <s v="SEMI_INF"/>
    <s v="REFLEC"/>
    <x v="38"/>
    <s v="d=5cm"/>
    <x v="1"/>
    <x v="1"/>
    <x v="0"/>
  </r>
  <r>
    <s v="SOLs0098"/>
    <s v="SOLm0448"/>
    <x v="7"/>
    <n v="4.8723229999999999E-2"/>
    <n v="6.0780240000000001"/>
    <s v="sum"/>
    <s v="SEMI_INF"/>
    <s v="REFLEC"/>
    <x v="38"/>
    <s v="d=5cm"/>
    <x v="1"/>
    <x v="1"/>
    <x v="0"/>
  </r>
  <r>
    <s v="SOLs0098"/>
    <s v="SOLm0449"/>
    <x v="0"/>
    <n v="3.7048150000000002E-2"/>
    <n v="11.361039999999999"/>
    <s v="sum"/>
    <s v="SEMI_INF"/>
    <s v="REFLEC"/>
    <x v="39"/>
    <s v="d=5cm"/>
    <x v="1"/>
    <x v="1"/>
    <x v="0"/>
  </r>
  <r>
    <s v="SOLs0098"/>
    <s v="SOLm0449"/>
    <x v="1"/>
    <n v="1.286059E-2"/>
    <n v="10.98441"/>
    <s v="sum"/>
    <s v="SEMI_INF"/>
    <s v="REFLEC"/>
    <x v="39"/>
    <s v="d=5cm"/>
    <x v="1"/>
    <x v="1"/>
    <x v="0"/>
  </r>
  <r>
    <s v="SOLs0098"/>
    <s v="SOLm0449"/>
    <x v="2"/>
    <n v="1.5591020000000001E-2"/>
    <n v="8.2637389999999993"/>
    <s v="sum"/>
    <s v="SEMI_INF"/>
    <s v="REFLEC"/>
    <x v="39"/>
    <s v="d=5cm"/>
    <x v="1"/>
    <x v="1"/>
    <x v="0"/>
  </r>
  <r>
    <s v="SOLs0098"/>
    <s v="SOLm0449"/>
    <x v="3"/>
    <n v="9.9797819999999995E-2"/>
    <n v="7.0565689999999996"/>
    <s v="sum"/>
    <s v="SEMI_INF"/>
    <s v="REFLEC"/>
    <x v="39"/>
    <s v="d=5cm"/>
    <x v="1"/>
    <x v="1"/>
    <x v="0"/>
  </r>
  <r>
    <s v="SOLs0098"/>
    <s v="SOLm0449"/>
    <x v="4"/>
    <n v="7.8269770000000002E-2"/>
    <n v="6.8822850000000004"/>
    <s v="sum"/>
    <s v="SEMI_INF"/>
    <s v="REFLEC"/>
    <x v="39"/>
    <s v="d=5cm"/>
    <x v="1"/>
    <x v="1"/>
    <x v="0"/>
  </r>
  <r>
    <s v="SOLs0098"/>
    <s v="SOLm0449"/>
    <x v="5"/>
    <n v="4.4051479999999997E-2"/>
    <n v="6.9350050000000003"/>
    <s v="sum"/>
    <s v="SEMI_INF"/>
    <s v="REFLEC"/>
    <x v="39"/>
    <s v="d=5cm"/>
    <x v="1"/>
    <x v="1"/>
    <x v="0"/>
  </r>
  <r>
    <s v="SOLs0098"/>
    <s v="SOLm0449"/>
    <x v="6"/>
    <n v="7.837558E-2"/>
    <n v="6.3244870000000004"/>
    <s v="sum"/>
    <s v="SEMI_INF"/>
    <s v="REFLEC"/>
    <x v="39"/>
    <s v="d=5cm"/>
    <x v="1"/>
    <x v="1"/>
    <x v="0"/>
  </r>
  <r>
    <s v="SOLs0098"/>
    <s v="SOLm0449"/>
    <x v="7"/>
    <n v="5.1187530000000002E-2"/>
    <n v="6.0420400000000001"/>
    <s v="sum"/>
    <s v="SEMI_INF"/>
    <s v="REFLEC"/>
    <x v="39"/>
    <s v="d=5cm"/>
    <x v="1"/>
    <x v="1"/>
    <x v="0"/>
  </r>
  <r>
    <s v="SOLs0098"/>
    <s v="SOLm0450"/>
    <x v="0"/>
    <n v="3.5491040000000001E-2"/>
    <n v="11.362080000000001"/>
    <s v="sum"/>
    <s v="SEMI_INF"/>
    <s v="REFLEC"/>
    <x v="40"/>
    <s v="d=5cm"/>
    <x v="1"/>
    <x v="1"/>
    <x v="0"/>
  </r>
  <r>
    <s v="SOLs0098"/>
    <s v="SOLm0450"/>
    <x v="1"/>
    <n v="1.3157149999999999E-2"/>
    <n v="11.31443"/>
    <s v="sum"/>
    <s v="SEMI_INF"/>
    <s v="REFLEC"/>
    <x v="40"/>
    <s v="d=5cm"/>
    <x v="1"/>
    <x v="1"/>
    <x v="0"/>
  </r>
  <r>
    <s v="SOLs0098"/>
    <s v="SOLm0450"/>
    <x v="2"/>
    <n v="1.357799E-2"/>
    <n v="8.0116160000000001"/>
    <s v="sum"/>
    <s v="SEMI_INF"/>
    <s v="REFLEC"/>
    <x v="40"/>
    <s v="d=5cm"/>
    <x v="1"/>
    <x v="1"/>
    <x v="0"/>
  </r>
  <r>
    <s v="SOLs0098"/>
    <s v="SOLm0450"/>
    <x v="3"/>
    <n v="0.1007058"/>
    <n v="7.076759"/>
    <s v="sum"/>
    <s v="SEMI_INF"/>
    <s v="REFLEC"/>
    <x v="40"/>
    <s v="d=5cm"/>
    <x v="1"/>
    <x v="1"/>
    <x v="0"/>
  </r>
  <r>
    <s v="SOLs0098"/>
    <s v="SOLm0450"/>
    <x v="4"/>
    <n v="7.6077679999999995E-2"/>
    <n v="6.7262469999999999"/>
    <s v="sum"/>
    <s v="SEMI_INF"/>
    <s v="REFLEC"/>
    <x v="40"/>
    <s v="d=5cm"/>
    <x v="1"/>
    <x v="1"/>
    <x v="0"/>
  </r>
  <r>
    <s v="SOLs0098"/>
    <s v="SOLm0450"/>
    <x v="5"/>
    <n v="4.3937110000000001E-2"/>
    <n v="6.7625229999999998"/>
    <s v="sum"/>
    <s v="SEMI_INF"/>
    <s v="REFLEC"/>
    <x v="40"/>
    <s v="d=5cm"/>
    <x v="1"/>
    <x v="1"/>
    <x v="0"/>
  </r>
  <r>
    <s v="SOLs0098"/>
    <s v="SOLm0450"/>
    <x v="6"/>
    <n v="7.923173E-2"/>
    <n v="6.2930960000000002"/>
    <s v="sum"/>
    <s v="SEMI_INF"/>
    <s v="REFLEC"/>
    <x v="40"/>
    <s v="d=5cm"/>
    <x v="1"/>
    <x v="1"/>
    <x v="0"/>
  </r>
  <r>
    <s v="SOLs0098"/>
    <s v="SOLm0450"/>
    <x v="7"/>
    <n v="5.0687469999999998E-2"/>
    <n v="5.9646470000000003"/>
    <s v="sum"/>
    <s v="SEMI_INF"/>
    <s v="REFLEC"/>
    <x v="40"/>
    <s v="d=5cm"/>
    <x v="1"/>
    <x v="1"/>
    <x v="0"/>
  </r>
  <r>
    <s v="SOLs0098"/>
    <s v="SOLm0451"/>
    <x v="0"/>
    <n v="4.3879689999999999E-2"/>
    <n v="10.34442"/>
    <s v="sum"/>
    <s v="SEMI_INF"/>
    <s v="REFLEC"/>
    <x v="41"/>
    <s v="d=5cm"/>
    <x v="1"/>
    <x v="1"/>
    <x v="0"/>
  </r>
  <r>
    <s v="SOLs0098"/>
    <s v="SOLm0451"/>
    <x v="1"/>
    <n v="1.258826E-2"/>
    <n v="9.9831810000000001"/>
    <s v="sum"/>
    <s v="SEMI_INF"/>
    <s v="REFLEC"/>
    <x v="41"/>
    <s v="d=5cm"/>
    <x v="1"/>
    <x v="1"/>
    <x v="0"/>
  </r>
  <r>
    <s v="SOLs0098"/>
    <s v="SOLm0451"/>
    <x v="2"/>
    <n v="1.4280259999999999E-2"/>
    <n v="7.883724"/>
    <s v="sum"/>
    <s v="SEMI_INF"/>
    <s v="REFLEC"/>
    <x v="41"/>
    <s v="d=5cm"/>
    <x v="1"/>
    <x v="1"/>
    <x v="0"/>
  </r>
  <r>
    <s v="SOLs0098"/>
    <s v="SOLm0451"/>
    <x v="3"/>
    <n v="9.7609379999999996E-2"/>
    <n v="6.7768360000000003"/>
    <s v="sum"/>
    <s v="SEMI_INF"/>
    <s v="REFLEC"/>
    <x v="41"/>
    <s v="d=5cm"/>
    <x v="1"/>
    <x v="1"/>
    <x v="0"/>
  </r>
  <r>
    <s v="SOLs0098"/>
    <s v="SOLm0451"/>
    <x v="4"/>
    <n v="7.3503970000000002E-2"/>
    <n v="6.4929610000000002"/>
    <s v="sum"/>
    <s v="SEMI_INF"/>
    <s v="REFLEC"/>
    <x v="41"/>
    <s v="d=5cm"/>
    <x v="1"/>
    <x v="1"/>
    <x v="0"/>
  </r>
  <r>
    <s v="SOLs0098"/>
    <s v="SOLm0451"/>
    <x v="5"/>
    <n v="3.9671829999999998E-2"/>
    <n v="6.561528"/>
    <s v="sum"/>
    <s v="SEMI_INF"/>
    <s v="REFLEC"/>
    <x v="41"/>
    <s v="d=5cm"/>
    <x v="1"/>
    <x v="1"/>
    <x v="0"/>
  </r>
  <r>
    <s v="SOLs0098"/>
    <s v="SOLm0451"/>
    <x v="6"/>
    <n v="7.0205939999999994E-2"/>
    <n v="5.8538569999999996"/>
    <s v="sum"/>
    <s v="SEMI_INF"/>
    <s v="REFLEC"/>
    <x v="41"/>
    <s v="d=5cm"/>
    <x v="1"/>
    <x v="1"/>
    <x v="0"/>
  </r>
  <r>
    <s v="SOLs0098"/>
    <s v="SOLm0451"/>
    <x v="7"/>
    <n v="4.6306729999999997E-2"/>
    <n v="5.7474970000000001"/>
    <s v="sum"/>
    <s v="SEMI_INF"/>
    <s v="REFLEC"/>
    <x v="41"/>
    <s v="d=5cm"/>
    <x v="1"/>
    <x v="1"/>
    <x v="0"/>
  </r>
  <r>
    <s v="SOLs0098"/>
    <s v="SOLm0452"/>
    <x v="0"/>
    <n v="4.0121089999999998E-2"/>
    <n v="12.191850000000001"/>
    <s v="sum"/>
    <s v="SEMI_INF"/>
    <s v="REFLEC"/>
    <x v="42"/>
    <s v="d=5cm"/>
    <x v="1"/>
    <x v="1"/>
    <x v="0"/>
  </r>
  <r>
    <s v="SOLs0098"/>
    <s v="SOLm0452"/>
    <x v="1"/>
    <n v="1.383738E-2"/>
    <n v="11.89249"/>
    <s v="sum"/>
    <s v="SEMI_INF"/>
    <s v="REFLEC"/>
    <x v="42"/>
    <s v="d=5cm"/>
    <x v="1"/>
    <x v="1"/>
    <x v="0"/>
  </r>
  <r>
    <s v="SOLs0098"/>
    <s v="SOLm0452"/>
    <x v="2"/>
    <n v="1.3773560000000001E-2"/>
    <n v="8.3474489999999992"/>
    <s v="sum"/>
    <s v="SEMI_INF"/>
    <s v="REFLEC"/>
    <x v="42"/>
    <s v="d=5cm"/>
    <x v="1"/>
    <x v="1"/>
    <x v="0"/>
  </r>
  <r>
    <s v="SOLs0098"/>
    <s v="SOLm0452"/>
    <x v="3"/>
    <n v="9.7968630000000001E-2"/>
    <n v="7.1231239999999998"/>
    <s v="sum"/>
    <s v="SEMI_INF"/>
    <s v="REFLEC"/>
    <x v="42"/>
    <s v="d=5cm"/>
    <x v="1"/>
    <x v="1"/>
    <x v="0"/>
  </r>
  <r>
    <s v="SOLs0098"/>
    <s v="SOLm0452"/>
    <x v="4"/>
    <n v="7.5825790000000004E-2"/>
    <n v="6.9076630000000003"/>
    <s v="sum"/>
    <s v="SEMI_INF"/>
    <s v="REFLEC"/>
    <x v="42"/>
    <s v="d=5cm"/>
    <x v="1"/>
    <x v="1"/>
    <x v="0"/>
  </r>
  <r>
    <s v="SOLs0098"/>
    <s v="SOLm0452"/>
    <x v="5"/>
    <n v="4.3631959999999997E-2"/>
    <n v="6.930447"/>
    <s v="sum"/>
    <s v="SEMI_INF"/>
    <s v="REFLEC"/>
    <x v="42"/>
    <s v="d=5cm"/>
    <x v="1"/>
    <x v="1"/>
    <x v="0"/>
  </r>
  <r>
    <s v="SOLs0098"/>
    <s v="SOLm0452"/>
    <x v="6"/>
    <n v="7.680215E-2"/>
    <n v="6.3482180000000001"/>
    <s v="sum"/>
    <s v="SEMI_INF"/>
    <s v="REFLEC"/>
    <x v="42"/>
    <s v="d=5cm"/>
    <x v="1"/>
    <x v="1"/>
    <x v="0"/>
  </r>
  <r>
    <s v="SOLs0098"/>
    <s v="SOLm0452"/>
    <x v="7"/>
    <n v="4.9411320000000002E-2"/>
    <n v="6.0933479999999998"/>
    <s v="sum"/>
    <s v="SEMI_INF"/>
    <s v="REFLEC"/>
    <x v="42"/>
    <s v="d=5cm"/>
    <x v="1"/>
    <x v="1"/>
    <x v="0"/>
  </r>
  <r>
    <s v="SOLs0098"/>
    <s v="SOLm0453"/>
    <x v="0"/>
    <n v="3.7048919999999999E-2"/>
    <n v="11.805580000000001"/>
    <s v="sum"/>
    <s v="SEMI_INF"/>
    <s v="REFLEC"/>
    <x v="43"/>
    <s v="d=5cm"/>
    <x v="1"/>
    <x v="1"/>
    <x v="0"/>
  </r>
  <r>
    <s v="SOLs0098"/>
    <s v="SOLm0453"/>
    <x v="1"/>
    <n v="1.310294E-2"/>
    <n v="11.551349999999999"/>
    <s v="sum"/>
    <s v="SEMI_INF"/>
    <s v="REFLEC"/>
    <x v="43"/>
    <s v="d=5cm"/>
    <x v="1"/>
    <x v="1"/>
    <x v="0"/>
  </r>
  <r>
    <s v="SOLs0098"/>
    <s v="SOLm0453"/>
    <x v="2"/>
    <n v="1.5372510000000001E-2"/>
    <n v="8.6796699999999998"/>
    <s v="sum"/>
    <s v="SEMI_INF"/>
    <s v="REFLEC"/>
    <x v="43"/>
    <s v="d=5cm"/>
    <x v="1"/>
    <x v="1"/>
    <x v="0"/>
  </r>
  <r>
    <s v="SOLs0098"/>
    <s v="SOLm0453"/>
    <x v="3"/>
    <n v="9.9570549999999994E-2"/>
    <n v="7.4307249999999998"/>
    <s v="sum"/>
    <s v="SEMI_INF"/>
    <s v="REFLEC"/>
    <x v="43"/>
    <s v="d=5cm"/>
    <x v="1"/>
    <x v="1"/>
    <x v="0"/>
  </r>
  <r>
    <s v="SOLs0098"/>
    <s v="SOLm0453"/>
    <x v="4"/>
    <n v="7.6894219999999999E-2"/>
    <n v="7.1761220000000003"/>
    <s v="sum"/>
    <s v="SEMI_INF"/>
    <s v="REFLEC"/>
    <x v="43"/>
    <s v="d=5cm"/>
    <x v="1"/>
    <x v="1"/>
    <x v="0"/>
  </r>
  <r>
    <s v="SOLs0098"/>
    <s v="SOLm0453"/>
    <x v="5"/>
    <n v="4.3776370000000002E-2"/>
    <n v="7.3024380000000004"/>
    <s v="sum"/>
    <s v="SEMI_INF"/>
    <s v="REFLEC"/>
    <x v="43"/>
    <s v="d=5cm"/>
    <x v="1"/>
    <x v="1"/>
    <x v="0"/>
  </r>
  <r>
    <s v="SOLs0098"/>
    <s v="SOLm0453"/>
    <x v="6"/>
    <n v="7.5976000000000002E-2"/>
    <n v="6.5866819999999997"/>
    <s v="sum"/>
    <s v="SEMI_INF"/>
    <s v="REFLEC"/>
    <x v="43"/>
    <s v="d=5cm"/>
    <x v="1"/>
    <x v="1"/>
    <x v="0"/>
  </r>
  <r>
    <s v="SOLs0098"/>
    <s v="SOLm0453"/>
    <x v="7"/>
    <n v="4.9097950000000001E-2"/>
    <n v="6.2982680000000002"/>
    <s v="sum"/>
    <s v="SEMI_INF"/>
    <s v="REFLEC"/>
    <x v="43"/>
    <s v="d=5cm"/>
    <x v="1"/>
    <x v="1"/>
    <x v="0"/>
  </r>
  <r>
    <s v="SOLs0098"/>
    <s v="SOLm0454"/>
    <x v="0"/>
    <n v="3.7746109999999999E-2"/>
    <n v="11.1015"/>
    <s v="sum"/>
    <s v="SEMI_INF"/>
    <s v="REFLEC"/>
    <x v="44"/>
    <s v="d=5cm"/>
    <x v="1"/>
    <x v="1"/>
    <x v="0"/>
  </r>
  <r>
    <s v="SOLs0098"/>
    <s v="SOLm0454"/>
    <x v="1"/>
    <n v="1.305332E-2"/>
    <n v="11.26394"/>
    <s v="sum"/>
    <s v="SEMI_INF"/>
    <s v="REFLEC"/>
    <x v="44"/>
    <s v="d=5cm"/>
    <x v="1"/>
    <x v="1"/>
    <x v="0"/>
  </r>
  <r>
    <s v="SOLs0098"/>
    <s v="SOLm0454"/>
    <x v="2"/>
    <n v="1.600878E-2"/>
    <n v="8.579599"/>
    <s v="sum"/>
    <s v="SEMI_INF"/>
    <s v="REFLEC"/>
    <x v="44"/>
    <s v="d=5cm"/>
    <x v="1"/>
    <x v="1"/>
    <x v="0"/>
  </r>
  <r>
    <s v="SOLs0098"/>
    <s v="SOLm0454"/>
    <x v="3"/>
    <n v="9.9998519999999994E-2"/>
    <n v="7.2916100000000004"/>
    <s v="sum"/>
    <s v="SEMI_INF"/>
    <s v="REFLEC"/>
    <x v="44"/>
    <s v="d=5cm"/>
    <x v="1"/>
    <x v="1"/>
    <x v="0"/>
  </r>
  <r>
    <s v="SOLs0098"/>
    <s v="SOLm0454"/>
    <x v="4"/>
    <n v="7.7278840000000001E-2"/>
    <n v="7.0276339999999999"/>
    <s v="sum"/>
    <s v="SEMI_INF"/>
    <s v="REFLEC"/>
    <x v="44"/>
    <s v="d=5cm"/>
    <x v="1"/>
    <x v="1"/>
    <x v="0"/>
  </r>
  <r>
    <s v="SOLs0098"/>
    <s v="SOLm0454"/>
    <x v="5"/>
    <n v="4.2303960000000002E-2"/>
    <n v="7.0731299999999999"/>
    <s v="sum"/>
    <s v="SEMI_INF"/>
    <s v="REFLEC"/>
    <x v="44"/>
    <s v="d=5cm"/>
    <x v="1"/>
    <x v="1"/>
    <x v="0"/>
  </r>
  <r>
    <s v="SOLs0098"/>
    <s v="SOLm0454"/>
    <x v="6"/>
    <n v="7.7808459999999996E-2"/>
    <n v="6.5017129999999996"/>
    <s v="sum"/>
    <s v="SEMI_INF"/>
    <s v="REFLEC"/>
    <x v="44"/>
    <s v="d=5cm"/>
    <x v="1"/>
    <x v="1"/>
    <x v="0"/>
  </r>
  <r>
    <s v="SOLs0098"/>
    <s v="SOLm0454"/>
    <x v="7"/>
    <n v="4.9240480000000003E-2"/>
    <n v="6.1930199999999997"/>
    <s v="sum"/>
    <s v="SEMI_INF"/>
    <s v="REFLEC"/>
    <x v="44"/>
    <s v="d=5cm"/>
    <x v="1"/>
    <x v="1"/>
    <x v="0"/>
  </r>
  <r>
    <s v="SOLs0098"/>
    <s v="SOLm0455"/>
    <x v="0"/>
    <n v="3.5372359999999999E-2"/>
    <n v="10.49672"/>
    <s v="sum"/>
    <s v="SEMI_INF"/>
    <s v="REFLEC"/>
    <x v="45"/>
    <s v="d=5cm"/>
    <x v="1"/>
    <x v="1"/>
    <x v="0"/>
  </r>
  <r>
    <s v="SOLs0098"/>
    <s v="SOLm0455"/>
    <x v="1"/>
    <n v="1.2670209999999999E-2"/>
    <n v="10.942640000000001"/>
    <s v="sum"/>
    <s v="SEMI_INF"/>
    <s v="REFLEC"/>
    <x v="45"/>
    <s v="d=5cm"/>
    <x v="1"/>
    <x v="1"/>
    <x v="0"/>
  </r>
  <r>
    <s v="SOLs0098"/>
    <s v="SOLm0455"/>
    <x v="2"/>
    <n v="1.5005640000000001E-2"/>
    <n v="8.1958090000000006"/>
    <s v="sum"/>
    <s v="SEMI_INF"/>
    <s v="REFLEC"/>
    <x v="45"/>
    <s v="d=5cm"/>
    <x v="1"/>
    <x v="1"/>
    <x v="0"/>
  </r>
  <r>
    <s v="SOLs0098"/>
    <s v="SOLm0455"/>
    <x v="3"/>
    <n v="9.9679799999999999E-2"/>
    <n v="6.9807569999999997"/>
    <s v="sum"/>
    <s v="SEMI_INF"/>
    <s v="REFLEC"/>
    <x v="45"/>
    <s v="d=5cm"/>
    <x v="1"/>
    <x v="1"/>
    <x v="0"/>
  </r>
  <r>
    <s v="SOLs0098"/>
    <s v="SOLm0455"/>
    <x v="4"/>
    <n v="7.6675030000000005E-2"/>
    <n v="6.7153700000000001"/>
    <s v="sum"/>
    <s v="SEMI_INF"/>
    <s v="REFLEC"/>
    <x v="45"/>
    <s v="d=5cm"/>
    <x v="1"/>
    <x v="1"/>
    <x v="0"/>
  </r>
  <r>
    <s v="SOLs0098"/>
    <s v="SOLm0455"/>
    <x v="5"/>
    <n v="4.2368900000000001E-2"/>
    <n v="6.6939080000000004"/>
    <s v="sum"/>
    <s v="SEMI_INF"/>
    <s v="REFLEC"/>
    <x v="45"/>
    <s v="d=5cm"/>
    <x v="1"/>
    <x v="1"/>
    <x v="0"/>
  </r>
  <r>
    <s v="SOLs0098"/>
    <s v="SOLm0455"/>
    <x v="6"/>
    <n v="7.6824939999999994E-2"/>
    <n v="6.1402760000000001"/>
    <s v="sum"/>
    <s v="SEMI_INF"/>
    <s v="REFLEC"/>
    <x v="45"/>
    <s v="d=5cm"/>
    <x v="1"/>
    <x v="1"/>
    <x v="0"/>
  </r>
  <r>
    <s v="SOLs0098"/>
    <s v="SOLm0455"/>
    <x v="7"/>
    <n v="4.9757599999999999E-2"/>
    <n v="5.8954329999999997"/>
    <s v="sum"/>
    <s v="SEMI_INF"/>
    <s v="REFLEC"/>
    <x v="45"/>
    <s v="d=5cm"/>
    <x v="1"/>
    <x v="1"/>
    <x v="0"/>
  </r>
  <r>
    <s v="SOLs0098"/>
    <s v="SOLm0456"/>
    <x v="0"/>
    <n v="3.755928E-2"/>
    <n v="12.094340000000001"/>
    <s v="sum"/>
    <s v="SEMI_INF"/>
    <s v="REFLEC"/>
    <x v="46"/>
    <s v="d=5cm"/>
    <x v="1"/>
    <x v="1"/>
    <x v="0"/>
  </r>
  <r>
    <s v="SOLs0098"/>
    <s v="SOLm0456"/>
    <x v="1"/>
    <n v="1.2639589999999999E-2"/>
    <n v="11.96321"/>
    <s v="sum"/>
    <s v="SEMI_INF"/>
    <s v="REFLEC"/>
    <x v="46"/>
    <s v="d=5cm"/>
    <x v="1"/>
    <x v="1"/>
    <x v="0"/>
  </r>
  <r>
    <s v="SOLs0098"/>
    <s v="SOLm0456"/>
    <x v="2"/>
    <n v="1.336583E-2"/>
    <n v="8.8076159999999994"/>
    <s v="sum"/>
    <s v="SEMI_INF"/>
    <s v="REFLEC"/>
    <x v="46"/>
    <s v="d=5cm"/>
    <x v="1"/>
    <x v="1"/>
    <x v="0"/>
  </r>
  <r>
    <s v="SOLs0098"/>
    <s v="SOLm0456"/>
    <x v="3"/>
    <n v="9.2458040000000005E-2"/>
    <n v="7.0162699999999996"/>
    <s v="sum"/>
    <s v="SEMI_INF"/>
    <s v="REFLEC"/>
    <x v="46"/>
    <s v="d=5cm"/>
    <x v="1"/>
    <x v="1"/>
    <x v="0"/>
  </r>
  <r>
    <s v="SOLs0098"/>
    <s v="SOLm0456"/>
    <x v="4"/>
    <n v="7.0332320000000004E-2"/>
    <n v="6.7793029999999996"/>
    <s v="sum"/>
    <s v="SEMI_INF"/>
    <s v="REFLEC"/>
    <x v="46"/>
    <s v="d=5cm"/>
    <x v="1"/>
    <x v="1"/>
    <x v="0"/>
  </r>
  <r>
    <s v="SOLs0098"/>
    <s v="SOLm0456"/>
    <x v="5"/>
    <n v="4.0809159999999997E-2"/>
    <n v="6.7915140000000003"/>
    <s v="sum"/>
    <s v="SEMI_INF"/>
    <s v="REFLEC"/>
    <x v="46"/>
    <s v="d=5cm"/>
    <x v="1"/>
    <x v="1"/>
    <x v="0"/>
  </r>
  <r>
    <s v="SOLs0098"/>
    <s v="SOLm0456"/>
    <x v="6"/>
    <n v="7.2748889999999997E-2"/>
    <n v="6.235849"/>
    <s v="sum"/>
    <s v="SEMI_INF"/>
    <s v="REFLEC"/>
    <x v="46"/>
    <s v="d=5cm"/>
    <x v="1"/>
    <x v="1"/>
    <x v="0"/>
  </r>
  <r>
    <s v="SOLs0098"/>
    <s v="SOLm0456"/>
    <x v="7"/>
    <n v="4.6896769999999997E-2"/>
    <n v="6.0847129999999998"/>
    <s v="sum"/>
    <s v="SEMI_INF"/>
    <s v="REFLEC"/>
    <x v="46"/>
    <s v="d=5cm"/>
    <x v="1"/>
    <x v="1"/>
    <x v="0"/>
  </r>
  <r>
    <s v="SOLs0098"/>
    <s v="SOLm0457"/>
    <x v="0"/>
    <n v="3.6300649999999997E-2"/>
    <n v="11.808669999999999"/>
    <s v="sum"/>
    <s v="SEMI_INF"/>
    <s v="REFLEC"/>
    <x v="47"/>
    <s v="d=5cm"/>
    <x v="1"/>
    <x v="1"/>
    <x v="0"/>
  </r>
  <r>
    <s v="SOLs0098"/>
    <s v="SOLm0457"/>
    <x v="1"/>
    <n v="1.2654429999999999E-2"/>
    <n v="11.70454"/>
    <s v="sum"/>
    <s v="SEMI_INF"/>
    <s v="REFLEC"/>
    <x v="47"/>
    <s v="d=5cm"/>
    <x v="1"/>
    <x v="1"/>
    <x v="0"/>
  </r>
  <r>
    <s v="SOLs0098"/>
    <s v="SOLm0457"/>
    <x v="2"/>
    <n v="1.339069E-2"/>
    <n v="8.3876080000000002"/>
    <s v="sum"/>
    <s v="SEMI_INF"/>
    <s v="REFLEC"/>
    <x v="47"/>
    <s v="d=5cm"/>
    <x v="1"/>
    <x v="1"/>
    <x v="0"/>
  </r>
  <r>
    <s v="SOLs0098"/>
    <s v="SOLm0457"/>
    <x v="3"/>
    <n v="9.7970849999999998E-2"/>
    <n v="7.2927650000000002"/>
    <s v="sum"/>
    <s v="SEMI_INF"/>
    <s v="REFLEC"/>
    <x v="47"/>
    <s v="d=5cm"/>
    <x v="1"/>
    <x v="1"/>
    <x v="0"/>
  </r>
  <r>
    <s v="SOLs0098"/>
    <s v="SOLm0457"/>
    <x v="4"/>
    <n v="7.5596750000000004E-2"/>
    <n v="7.0322979999999999"/>
    <s v="sum"/>
    <s v="SEMI_INF"/>
    <s v="REFLEC"/>
    <x v="47"/>
    <s v="d=5cm"/>
    <x v="1"/>
    <x v="1"/>
    <x v="0"/>
  </r>
  <r>
    <s v="SOLs0098"/>
    <s v="SOLm0457"/>
    <x v="5"/>
    <n v="4.3028980000000001E-2"/>
    <n v="7.0304719999999996"/>
    <s v="sum"/>
    <s v="SEMI_INF"/>
    <s v="REFLEC"/>
    <x v="47"/>
    <s v="d=5cm"/>
    <x v="1"/>
    <x v="1"/>
    <x v="0"/>
  </r>
  <r>
    <s v="SOLs0098"/>
    <s v="SOLm0457"/>
    <x v="6"/>
    <n v="7.7304419999999999E-2"/>
    <n v="6.5307399999999998"/>
    <s v="sum"/>
    <s v="SEMI_INF"/>
    <s v="REFLEC"/>
    <x v="47"/>
    <s v="d=5cm"/>
    <x v="1"/>
    <x v="1"/>
    <x v="0"/>
  </r>
  <r>
    <s v="SOLs0098"/>
    <s v="SOLm0457"/>
    <x v="7"/>
    <n v="5.0028339999999998E-2"/>
    <n v="6.2683270000000002"/>
    <s v="sum"/>
    <s v="SEMI_INF"/>
    <s v="REFLEC"/>
    <x v="47"/>
    <s v="d=5cm"/>
    <x v="1"/>
    <x v="1"/>
    <x v="0"/>
  </r>
  <r>
    <s v="SOLs0098"/>
    <s v="SOLm0458"/>
    <x v="0"/>
    <n v="3.527607E-2"/>
    <n v="10.67234"/>
    <s v="sum"/>
    <s v="SEMI_INF"/>
    <s v="REFLEC"/>
    <x v="48"/>
    <s v="d=5cm"/>
    <x v="1"/>
    <x v="1"/>
    <x v="0"/>
  </r>
  <r>
    <s v="SOLs0098"/>
    <s v="SOLm0458"/>
    <x v="1"/>
    <n v="1.20535E-2"/>
    <n v="11.016159999999999"/>
    <s v="sum"/>
    <s v="SEMI_INF"/>
    <s v="REFLEC"/>
    <x v="48"/>
    <s v="d=5cm"/>
    <x v="1"/>
    <x v="1"/>
    <x v="0"/>
  </r>
  <r>
    <s v="SOLs0098"/>
    <s v="SOLm0458"/>
    <x v="2"/>
    <n v="1.530667E-2"/>
    <n v="8.413373"/>
    <s v="sum"/>
    <s v="SEMI_INF"/>
    <s v="REFLEC"/>
    <x v="48"/>
    <s v="d=5cm"/>
    <x v="1"/>
    <x v="1"/>
    <x v="0"/>
  </r>
  <r>
    <s v="SOLs0098"/>
    <s v="SOLm0458"/>
    <x v="3"/>
    <n v="9.8649840000000003E-2"/>
    <n v="7.0885540000000002"/>
    <s v="sum"/>
    <s v="SEMI_INF"/>
    <s v="REFLEC"/>
    <x v="48"/>
    <s v="d=5cm"/>
    <x v="1"/>
    <x v="1"/>
    <x v="0"/>
  </r>
  <r>
    <s v="SOLs0098"/>
    <s v="SOLm0458"/>
    <x v="4"/>
    <n v="7.6734330000000003E-2"/>
    <n v="6.9057079999999997"/>
    <s v="sum"/>
    <s v="SEMI_INF"/>
    <s v="REFLEC"/>
    <x v="48"/>
    <s v="d=5cm"/>
    <x v="1"/>
    <x v="1"/>
    <x v="0"/>
  </r>
  <r>
    <s v="SOLs0098"/>
    <s v="SOLm0458"/>
    <x v="5"/>
    <n v="4.2403320000000001E-2"/>
    <n v="6.8686020000000001"/>
    <s v="sum"/>
    <s v="SEMI_INF"/>
    <s v="REFLEC"/>
    <x v="48"/>
    <s v="d=5cm"/>
    <x v="1"/>
    <x v="1"/>
    <x v="0"/>
  </r>
  <r>
    <s v="SOLs0098"/>
    <s v="SOLm0458"/>
    <x v="6"/>
    <n v="7.6454190000000005E-2"/>
    <n v="6.3131209999999998"/>
    <s v="sum"/>
    <s v="SEMI_INF"/>
    <s v="REFLEC"/>
    <x v="48"/>
    <s v="d=5cm"/>
    <x v="1"/>
    <x v="1"/>
    <x v="0"/>
  </r>
  <r>
    <s v="SOLs0098"/>
    <s v="SOLm0458"/>
    <x v="7"/>
    <n v="4.7712070000000002E-2"/>
    <n v="5.9801399999999996"/>
    <s v="sum"/>
    <s v="SEMI_INF"/>
    <s v="REFLEC"/>
    <x v="48"/>
    <s v="d=5cm"/>
    <x v="1"/>
    <x v="1"/>
    <x v="0"/>
  </r>
  <r>
    <s v="SOLs0098"/>
    <s v="SOLm0459"/>
    <x v="0"/>
    <n v="3.5877390000000002E-2"/>
    <n v="10.218439999999999"/>
    <s v="sum"/>
    <s v="SEMI_INF"/>
    <s v="REFLEC"/>
    <x v="49"/>
    <s v="d=5cm"/>
    <x v="1"/>
    <x v="1"/>
    <x v="0"/>
  </r>
  <r>
    <s v="SOLs0098"/>
    <s v="SOLm0459"/>
    <x v="1"/>
    <n v="1.080298E-2"/>
    <n v="10.54181"/>
    <s v="sum"/>
    <s v="SEMI_INF"/>
    <s v="REFLEC"/>
    <x v="49"/>
    <s v="d=5cm"/>
    <x v="1"/>
    <x v="1"/>
    <x v="0"/>
  </r>
  <r>
    <s v="SOLs0098"/>
    <s v="SOLm0459"/>
    <x v="2"/>
    <n v="1.386161E-2"/>
    <n v="8.0105640000000005"/>
    <s v="sum"/>
    <s v="SEMI_INF"/>
    <s v="REFLEC"/>
    <x v="49"/>
    <s v="d=5cm"/>
    <x v="1"/>
    <x v="1"/>
    <x v="0"/>
  </r>
  <r>
    <s v="SOLs0098"/>
    <s v="SOLm0459"/>
    <x v="3"/>
    <n v="9.6401710000000002E-2"/>
    <n v="6.740583"/>
    <s v="sum"/>
    <s v="SEMI_INF"/>
    <s v="REFLEC"/>
    <x v="49"/>
    <s v="d=5cm"/>
    <x v="1"/>
    <x v="1"/>
    <x v="0"/>
  </r>
  <r>
    <s v="SOLs0098"/>
    <s v="SOLm0459"/>
    <x v="4"/>
    <n v="7.5264830000000005E-2"/>
    <n v="6.5540719999999997"/>
    <s v="sum"/>
    <s v="SEMI_INF"/>
    <s v="REFLEC"/>
    <x v="49"/>
    <s v="d=5cm"/>
    <x v="1"/>
    <x v="1"/>
    <x v="0"/>
  </r>
  <r>
    <s v="SOLs0098"/>
    <s v="SOLm0459"/>
    <x v="5"/>
    <n v="3.9481780000000001E-2"/>
    <n v="6.5127949999999997"/>
    <s v="sum"/>
    <s v="SEMI_INF"/>
    <s v="REFLEC"/>
    <x v="49"/>
    <s v="d=5cm"/>
    <x v="1"/>
    <x v="1"/>
    <x v="0"/>
  </r>
  <r>
    <s v="SOLs0098"/>
    <s v="SOLm0459"/>
    <x v="6"/>
    <n v="7.452346E-2"/>
    <n v="5.9990940000000004"/>
    <s v="sum"/>
    <s v="SEMI_INF"/>
    <s v="REFLEC"/>
    <x v="49"/>
    <s v="d=5cm"/>
    <x v="1"/>
    <x v="1"/>
    <x v="0"/>
  </r>
  <r>
    <s v="SOLs0098"/>
    <s v="SOLm0459"/>
    <x v="7"/>
    <n v="4.6334529999999999E-2"/>
    <n v="5.6707289999999997"/>
    <s v="sum"/>
    <s v="SEMI_INF"/>
    <s v="REFLEC"/>
    <x v="49"/>
    <s v="d=5cm"/>
    <x v="1"/>
    <x v="1"/>
    <x v="0"/>
  </r>
  <r>
    <s v="SOLs0098"/>
    <s v="SOLm0460"/>
    <x v="0"/>
    <n v="3.6747229999999999E-2"/>
    <n v="9.9256659999999997"/>
    <s v="sum"/>
    <s v="SEMI_INF"/>
    <s v="REFLEC"/>
    <x v="50"/>
    <s v="d=5cm"/>
    <x v="1"/>
    <x v="1"/>
    <x v="0"/>
  </r>
  <r>
    <s v="SOLs0098"/>
    <s v="SOLm0460"/>
    <x v="1"/>
    <n v="1.1131490000000001E-2"/>
    <n v="9.623227"/>
    <s v="sum"/>
    <s v="SEMI_INF"/>
    <s v="REFLEC"/>
    <x v="50"/>
    <s v="d=5cm"/>
    <x v="1"/>
    <x v="1"/>
    <x v="0"/>
  </r>
  <r>
    <s v="SOLs0098"/>
    <s v="SOLm0460"/>
    <x v="2"/>
    <n v="1.289038E-2"/>
    <n v="7.4286669999999999"/>
    <s v="sum"/>
    <s v="SEMI_INF"/>
    <s v="REFLEC"/>
    <x v="50"/>
    <s v="d=5cm"/>
    <x v="1"/>
    <x v="1"/>
    <x v="0"/>
  </r>
  <r>
    <s v="SOLs0098"/>
    <s v="SOLm0460"/>
    <x v="3"/>
    <n v="9.516985E-2"/>
    <n v="6.3428250000000004"/>
    <s v="sum"/>
    <s v="SEMI_INF"/>
    <s v="REFLEC"/>
    <x v="50"/>
    <s v="d=5cm"/>
    <x v="1"/>
    <x v="1"/>
    <x v="0"/>
  </r>
  <r>
    <s v="SOLs0098"/>
    <s v="SOLm0460"/>
    <x v="4"/>
    <n v="7.1710129999999997E-2"/>
    <n v="6.0663910000000003"/>
    <s v="sum"/>
    <s v="SEMI_INF"/>
    <s v="REFLEC"/>
    <x v="50"/>
    <s v="d=5cm"/>
    <x v="1"/>
    <x v="1"/>
    <x v="0"/>
  </r>
  <r>
    <s v="SOLs0098"/>
    <s v="SOLm0460"/>
    <x v="5"/>
    <n v="3.4236959999999997E-2"/>
    <n v="6.0785020000000003"/>
    <s v="sum"/>
    <s v="SEMI_INF"/>
    <s v="REFLEC"/>
    <x v="50"/>
    <s v="d=5cm"/>
    <x v="1"/>
    <x v="1"/>
    <x v="0"/>
  </r>
  <r>
    <s v="SOLs0098"/>
    <s v="SOLm0460"/>
    <x v="6"/>
    <n v="6.9830219999999998E-2"/>
    <n v="5.6059190000000001"/>
    <s v="sum"/>
    <s v="SEMI_INF"/>
    <s v="REFLEC"/>
    <x v="50"/>
    <s v="d=5cm"/>
    <x v="1"/>
    <x v="1"/>
    <x v="0"/>
  </r>
  <r>
    <s v="SOLs0098"/>
    <s v="SOLm0460"/>
    <x v="7"/>
    <n v="4.2792499999999997E-2"/>
    <n v="5.3462820000000004"/>
    <s v="sum"/>
    <s v="SEMI_INF"/>
    <s v="REFLEC"/>
    <x v="50"/>
    <s v="d=5cm"/>
    <x v="1"/>
    <x v="1"/>
    <x v="0"/>
  </r>
  <r>
    <s v="SOLs0098"/>
    <s v="SOLm0461"/>
    <x v="0"/>
    <n v="3.917346E-2"/>
    <n v="11.44706"/>
    <s v="sum"/>
    <s v="SEMI_INF"/>
    <s v="REFLEC"/>
    <x v="51"/>
    <s v="d=5cm"/>
    <x v="1"/>
    <x v="1"/>
    <x v="0"/>
  </r>
  <r>
    <s v="SOLs0098"/>
    <s v="SOLm0461"/>
    <x v="1"/>
    <n v="1.268185E-2"/>
    <n v="10.99666"/>
    <s v="sum"/>
    <s v="SEMI_INF"/>
    <s v="REFLEC"/>
    <x v="51"/>
    <s v="d=5cm"/>
    <x v="1"/>
    <x v="1"/>
    <x v="0"/>
  </r>
  <r>
    <s v="SOLs0098"/>
    <s v="SOLm0461"/>
    <x v="2"/>
    <n v="1.4881729999999999E-2"/>
    <n v="8.1438679999999994"/>
    <s v="sum"/>
    <s v="SEMI_INF"/>
    <s v="REFLEC"/>
    <x v="51"/>
    <s v="d=5cm"/>
    <x v="1"/>
    <x v="1"/>
    <x v="0"/>
  </r>
  <r>
    <s v="SOLs0098"/>
    <s v="SOLm0461"/>
    <x v="3"/>
    <n v="9.7783770000000006E-2"/>
    <n v="6.7911979999999996"/>
    <s v="sum"/>
    <s v="SEMI_INF"/>
    <s v="REFLEC"/>
    <x v="51"/>
    <s v="d=5cm"/>
    <x v="1"/>
    <x v="1"/>
    <x v="0"/>
  </r>
  <r>
    <s v="SOLs0098"/>
    <s v="SOLm0461"/>
    <x v="4"/>
    <n v="7.5818990000000003E-2"/>
    <n v="6.5833120000000003"/>
    <s v="sum"/>
    <s v="SEMI_INF"/>
    <s v="REFLEC"/>
    <x v="51"/>
    <s v="d=5cm"/>
    <x v="1"/>
    <x v="1"/>
    <x v="0"/>
  </r>
  <r>
    <s v="SOLs0098"/>
    <s v="SOLm0461"/>
    <x v="5"/>
    <n v="4.1365350000000002E-2"/>
    <n v="6.6624280000000002"/>
    <s v="sum"/>
    <s v="SEMI_INF"/>
    <s v="REFLEC"/>
    <x v="51"/>
    <s v="d=5cm"/>
    <x v="1"/>
    <x v="1"/>
    <x v="0"/>
  </r>
  <r>
    <s v="SOLs0098"/>
    <s v="SOLm0461"/>
    <x v="6"/>
    <n v="7.4878620000000007E-2"/>
    <n v="6.0198850000000004"/>
    <s v="sum"/>
    <s v="SEMI_INF"/>
    <s v="REFLEC"/>
    <x v="51"/>
    <s v="d=5cm"/>
    <x v="1"/>
    <x v="1"/>
    <x v="0"/>
  </r>
  <r>
    <s v="SOLs0098"/>
    <s v="SOLm0461"/>
    <x v="7"/>
    <n v="4.7643379999999999E-2"/>
    <n v="5.7565249999999999"/>
    <s v="sum"/>
    <s v="SEMI_INF"/>
    <s v="REFLEC"/>
    <x v="51"/>
    <s v="d=5cm"/>
    <x v="1"/>
    <x v="1"/>
    <x v="0"/>
  </r>
  <r>
    <s v="SOLs0098"/>
    <s v="SOLm0462"/>
    <x v="0"/>
    <n v="3.8470650000000002E-2"/>
    <n v="11.798299999999999"/>
    <s v="sum"/>
    <s v="SEMI_INF"/>
    <s v="REFLEC"/>
    <x v="52"/>
    <s v="d=5cm"/>
    <x v="1"/>
    <x v="1"/>
    <x v="0"/>
  </r>
  <r>
    <s v="SOLs0098"/>
    <s v="SOLm0462"/>
    <x v="1"/>
    <n v="1.2432500000000001E-2"/>
    <n v="11.40043"/>
    <s v="sum"/>
    <s v="SEMI_INF"/>
    <s v="REFLEC"/>
    <x v="52"/>
    <s v="d=5cm"/>
    <x v="1"/>
    <x v="1"/>
    <x v="0"/>
  </r>
  <r>
    <s v="SOLs0098"/>
    <s v="SOLm0462"/>
    <x v="2"/>
    <n v="1.3327469999999999E-2"/>
    <n v="8.2245690000000007"/>
    <s v="sum"/>
    <s v="SEMI_INF"/>
    <s v="REFLEC"/>
    <x v="52"/>
    <s v="d=5cm"/>
    <x v="1"/>
    <x v="1"/>
    <x v="0"/>
  </r>
  <r>
    <s v="SOLs0098"/>
    <s v="SOLm0462"/>
    <x v="3"/>
    <n v="9.552223E-2"/>
    <n v="6.7829550000000003"/>
    <s v="sum"/>
    <s v="SEMI_INF"/>
    <s v="REFLEC"/>
    <x v="52"/>
    <s v="d=5cm"/>
    <x v="1"/>
    <x v="1"/>
    <x v="0"/>
  </r>
  <r>
    <s v="SOLs0098"/>
    <s v="SOLm0462"/>
    <x v="4"/>
    <n v="7.3268440000000004E-2"/>
    <n v="6.6107550000000002"/>
    <s v="sum"/>
    <s v="SEMI_INF"/>
    <s v="REFLEC"/>
    <x v="52"/>
    <s v="d=5cm"/>
    <x v="1"/>
    <x v="1"/>
    <x v="0"/>
  </r>
  <r>
    <s v="SOLs0098"/>
    <s v="SOLm0462"/>
    <x v="5"/>
    <n v="4.058722E-2"/>
    <n v="6.6078549999999998"/>
    <s v="sum"/>
    <s v="SEMI_INF"/>
    <s v="REFLEC"/>
    <x v="52"/>
    <s v="d=5cm"/>
    <x v="1"/>
    <x v="1"/>
    <x v="0"/>
  </r>
  <r>
    <s v="SOLs0098"/>
    <s v="SOLm0462"/>
    <x v="6"/>
    <n v="7.4624170000000004E-2"/>
    <n v="6.0766400000000003"/>
    <s v="sum"/>
    <s v="SEMI_INF"/>
    <s v="REFLEC"/>
    <x v="52"/>
    <s v="d=5cm"/>
    <x v="1"/>
    <x v="1"/>
    <x v="0"/>
  </r>
  <r>
    <s v="SOLs0098"/>
    <s v="SOLm0462"/>
    <x v="7"/>
    <n v="4.8778929999999998E-2"/>
    <n v="5.892334"/>
    <s v="sum"/>
    <s v="SEMI_INF"/>
    <s v="REFLEC"/>
    <x v="52"/>
    <s v="d=5cm"/>
    <x v="1"/>
    <x v="1"/>
    <x v="0"/>
  </r>
  <r>
    <s v="SOLs0098"/>
    <s v="SOLm0463"/>
    <x v="0"/>
    <n v="3.7263879999999999E-2"/>
    <n v="10.410600000000001"/>
    <s v="sum"/>
    <s v="SEMI_INF"/>
    <s v="REFLEC"/>
    <x v="53"/>
    <s v="d=5cm"/>
    <x v="1"/>
    <x v="1"/>
    <x v="0"/>
  </r>
  <r>
    <s v="SOLs0098"/>
    <s v="SOLm0463"/>
    <x v="1"/>
    <n v="1.145766E-2"/>
    <n v="10.2913"/>
    <s v="sum"/>
    <s v="SEMI_INF"/>
    <s v="REFLEC"/>
    <x v="53"/>
    <s v="d=5cm"/>
    <x v="1"/>
    <x v="1"/>
    <x v="0"/>
  </r>
  <r>
    <s v="SOLs0098"/>
    <s v="SOLm0463"/>
    <x v="2"/>
    <n v="1.2921129999999999E-2"/>
    <n v="8.0096340000000001"/>
    <s v="sum"/>
    <s v="SEMI_INF"/>
    <s v="REFLEC"/>
    <x v="53"/>
    <s v="d=5cm"/>
    <x v="1"/>
    <x v="1"/>
    <x v="0"/>
  </r>
  <r>
    <s v="SOLs0098"/>
    <s v="SOLm0463"/>
    <x v="3"/>
    <n v="9.6296339999999994E-2"/>
    <n v="6.8865119999999997"/>
    <s v="sum"/>
    <s v="SEMI_INF"/>
    <s v="REFLEC"/>
    <x v="53"/>
    <s v="d=5cm"/>
    <x v="1"/>
    <x v="1"/>
    <x v="0"/>
  </r>
  <r>
    <s v="SOLs0098"/>
    <s v="SOLm0463"/>
    <x v="4"/>
    <n v="6.9101670000000004E-2"/>
    <n v="6.3943130000000004"/>
    <s v="sum"/>
    <s v="SEMI_INF"/>
    <s v="REFLEC"/>
    <x v="53"/>
    <s v="d=5cm"/>
    <x v="1"/>
    <x v="1"/>
    <x v="0"/>
  </r>
  <r>
    <s v="SOLs0098"/>
    <s v="SOLm0463"/>
    <x v="5"/>
    <n v="3.3952139999999999E-2"/>
    <n v="6.5538610000000004"/>
    <s v="sum"/>
    <s v="SEMI_INF"/>
    <s v="REFLEC"/>
    <x v="53"/>
    <s v="d=5cm"/>
    <x v="1"/>
    <x v="1"/>
    <x v="0"/>
  </r>
  <r>
    <s v="SOLs0098"/>
    <s v="SOLm0463"/>
    <x v="6"/>
    <n v="6.6206349999999997E-2"/>
    <n v="5.8753789999999997"/>
    <s v="sum"/>
    <s v="SEMI_INF"/>
    <s v="REFLEC"/>
    <x v="53"/>
    <s v="d=5cm"/>
    <x v="1"/>
    <x v="1"/>
    <x v="0"/>
  </r>
  <r>
    <s v="SOLs0098"/>
    <s v="SOLm0463"/>
    <x v="7"/>
    <n v="4.16686E-2"/>
    <n v="5.7381539999999998"/>
    <s v="sum"/>
    <s v="SEMI_INF"/>
    <s v="REFLEC"/>
    <x v="53"/>
    <s v="d=5cm"/>
    <x v="1"/>
    <x v="1"/>
    <x v="0"/>
  </r>
  <r>
    <s v="SOLs0098"/>
    <s v="SOLm0464"/>
    <x v="0"/>
    <n v="3.5658479999999999E-2"/>
    <n v="10.60927"/>
    <s v="sum"/>
    <s v="SEMI_INF"/>
    <s v="REFLEC"/>
    <x v="54"/>
    <s v="d=5cm"/>
    <x v="1"/>
    <x v="1"/>
    <x v="0"/>
  </r>
  <r>
    <s v="SOLs0098"/>
    <s v="SOLm0464"/>
    <x v="1"/>
    <n v="1.2199639999999999E-2"/>
    <n v="10.711259999999999"/>
    <s v="sum"/>
    <s v="SEMI_INF"/>
    <s v="REFLEC"/>
    <x v="54"/>
    <s v="d=5cm"/>
    <x v="1"/>
    <x v="1"/>
    <x v="0"/>
  </r>
  <r>
    <s v="SOLs0098"/>
    <s v="SOLm0464"/>
    <x v="2"/>
    <n v="1.441803E-2"/>
    <n v="8.0557970000000001"/>
    <s v="sum"/>
    <s v="SEMI_INF"/>
    <s v="REFLEC"/>
    <x v="54"/>
    <s v="d=5cm"/>
    <x v="1"/>
    <x v="1"/>
    <x v="0"/>
  </r>
  <r>
    <s v="SOLs0098"/>
    <s v="SOLm0464"/>
    <x v="3"/>
    <n v="9.9621699999999994E-2"/>
    <n v="6.8863580000000004"/>
    <s v="sum"/>
    <s v="SEMI_INF"/>
    <s v="REFLEC"/>
    <x v="54"/>
    <s v="d=5cm"/>
    <x v="1"/>
    <x v="1"/>
    <x v="0"/>
  </r>
  <r>
    <s v="SOLs0098"/>
    <s v="SOLm0464"/>
    <x v="4"/>
    <n v="7.5732480000000005E-2"/>
    <n v="6.6000449999999997"/>
    <s v="sum"/>
    <s v="SEMI_INF"/>
    <s v="REFLEC"/>
    <x v="54"/>
    <s v="d=5cm"/>
    <x v="1"/>
    <x v="1"/>
    <x v="0"/>
  </r>
  <r>
    <s v="SOLs0098"/>
    <s v="SOLm0464"/>
    <x v="5"/>
    <n v="4.1479170000000003E-2"/>
    <n v="6.6463260000000002"/>
    <s v="sum"/>
    <s v="SEMI_INF"/>
    <s v="REFLEC"/>
    <x v="54"/>
    <s v="d=5cm"/>
    <x v="1"/>
    <x v="1"/>
    <x v="0"/>
  </r>
  <r>
    <s v="SOLs0098"/>
    <s v="SOLm0464"/>
    <x v="6"/>
    <n v="7.6386570000000001E-2"/>
    <n v="6.0716559999999999"/>
    <s v="sum"/>
    <s v="SEMI_INF"/>
    <s v="REFLEC"/>
    <x v="54"/>
    <s v="d=5cm"/>
    <x v="1"/>
    <x v="1"/>
    <x v="0"/>
  </r>
  <r>
    <s v="SOLs0098"/>
    <s v="SOLm0464"/>
    <x v="7"/>
    <n v="4.8592139999999999E-2"/>
    <n v="5.767557"/>
    <s v="sum"/>
    <s v="SEMI_INF"/>
    <s v="REFLEC"/>
    <x v="54"/>
    <s v="d=5cm"/>
    <x v="1"/>
    <x v="1"/>
    <x v="0"/>
  </r>
  <r>
    <s v="SOLs0098"/>
    <s v="SOLm0465"/>
    <x v="0"/>
    <n v="4.1851840000000001E-2"/>
    <n v="9.6077100000000009"/>
    <s v="sum"/>
    <s v="SEMI_INF"/>
    <s v="REFLEC"/>
    <x v="55"/>
    <s v="d=5cm"/>
    <x v="1"/>
    <x v="1"/>
    <x v="0"/>
  </r>
  <r>
    <s v="SOLs0098"/>
    <s v="SOLm0465"/>
    <x v="1"/>
    <n v="1.168835E-2"/>
    <n v="9.9313819999999993"/>
    <s v="sum"/>
    <s v="SEMI_INF"/>
    <s v="REFLEC"/>
    <x v="55"/>
    <s v="d=5cm"/>
    <x v="1"/>
    <x v="1"/>
    <x v="0"/>
  </r>
  <r>
    <s v="SOLs0098"/>
    <s v="SOLm0465"/>
    <x v="2"/>
    <n v="1.2831489999999999E-2"/>
    <n v="7.7373050000000001"/>
    <s v="sum"/>
    <s v="SEMI_INF"/>
    <s v="REFLEC"/>
    <x v="55"/>
    <s v="d=5cm"/>
    <x v="1"/>
    <x v="1"/>
    <x v="0"/>
  </r>
  <r>
    <s v="SOLs0098"/>
    <s v="SOLm0465"/>
    <x v="3"/>
    <n v="9.5887500000000001E-2"/>
    <n v="6.6256269999999997"/>
    <s v="sum"/>
    <s v="SEMI_INF"/>
    <s v="REFLEC"/>
    <x v="55"/>
    <s v="d=5cm"/>
    <x v="1"/>
    <x v="1"/>
    <x v="0"/>
  </r>
  <r>
    <s v="SOLs0098"/>
    <s v="SOLm0465"/>
    <x v="4"/>
    <n v="7.2629070000000004E-2"/>
    <n v="6.3614569999999997"/>
    <s v="sum"/>
    <s v="SEMI_INF"/>
    <s v="REFLEC"/>
    <x v="55"/>
    <s v="d=5cm"/>
    <x v="1"/>
    <x v="1"/>
    <x v="0"/>
  </r>
  <r>
    <s v="SOLs0098"/>
    <s v="SOLm0465"/>
    <x v="5"/>
    <n v="3.5219680000000003E-2"/>
    <n v="6.4019969999999997"/>
    <s v="sum"/>
    <s v="SEMI_INF"/>
    <s v="REFLEC"/>
    <x v="55"/>
    <s v="d=5cm"/>
    <x v="1"/>
    <x v="1"/>
    <x v="0"/>
  </r>
  <r>
    <s v="SOLs0098"/>
    <s v="SOLm0465"/>
    <x v="6"/>
    <n v="7.1460259999999998E-2"/>
    <n v="5.8338970000000003"/>
    <s v="sum"/>
    <s v="SEMI_INF"/>
    <s v="REFLEC"/>
    <x v="55"/>
    <s v="d=5cm"/>
    <x v="1"/>
    <x v="1"/>
    <x v="0"/>
  </r>
  <r>
    <s v="SOLs0098"/>
    <s v="SOLm0465"/>
    <x v="7"/>
    <n v="4.4366740000000002E-2"/>
    <n v="5.5769169999999999"/>
    <s v="sum"/>
    <s v="SEMI_INF"/>
    <s v="REFLEC"/>
    <x v="55"/>
    <s v="d=5cm"/>
    <x v="1"/>
    <x v="1"/>
    <x v="0"/>
  </r>
  <r>
    <s v="SOLs0098"/>
    <s v="SOLm0466"/>
    <x v="0"/>
    <n v="3.3679500000000001E-2"/>
    <n v="10.070499999999999"/>
    <s v="sum"/>
    <s v="SEMI_INF"/>
    <s v="REFLEC"/>
    <x v="56"/>
    <s v="d=5cm"/>
    <x v="1"/>
    <x v="1"/>
    <x v="0"/>
  </r>
  <r>
    <s v="SOLs0098"/>
    <s v="SOLm0466"/>
    <x v="1"/>
    <n v="1.16174E-2"/>
    <n v="9.5805980000000002"/>
    <s v="sum"/>
    <s v="SEMI_INF"/>
    <s v="REFLEC"/>
    <x v="56"/>
    <s v="d=5cm"/>
    <x v="1"/>
    <x v="1"/>
    <x v="0"/>
  </r>
  <r>
    <s v="SOLs0098"/>
    <s v="SOLm0466"/>
    <x v="2"/>
    <n v="1.2704E-2"/>
    <n v="7.4483620000000004"/>
    <s v="sum"/>
    <s v="SEMI_INF"/>
    <s v="REFLEC"/>
    <x v="56"/>
    <s v="d=5cm"/>
    <x v="1"/>
    <x v="1"/>
    <x v="0"/>
  </r>
  <r>
    <s v="SOLs0098"/>
    <s v="SOLm0466"/>
    <x v="3"/>
    <n v="9.2180209999999999E-2"/>
    <n v="6.1568940000000003"/>
    <s v="sum"/>
    <s v="SEMI_INF"/>
    <s v="REFLEC"/>
    <x v="56"/>
    <s v="d=5cm"/>
    <x v="1"/>
    <x v="1"/>
    <x v="0"/>
  </r>
  <r>
    <s v="SOLs0098"/>
    <s v="SOLm0466"/>
    <x v="4"/>
    <n v="6.9441799999999998E-2"/>
    <n v="5.9570920000000003"/>
    <s v="sum"/>
    <s v="SEMI_INF"/>
    <s v="REFLEC"/>
    <x v="56"/>
    <s v="d=5cm"/>
    <x v="1"/>
    <x v="1"/>
    <x v="0"/>
  </r>
  <r>
    <s v="SOLs0098"/>
    <s v="SOLm0466"/>
    <x v="5"/>
    <n v="3.3266709999999998E-2"/>
    <n v="6.0862379999999998"/>
    <s v="sum"/>
    <s v="SEMI_INF"/>
    <s v="REFLEC"/>
    <x v="56"/>
    <s v="d=5cm"/>
    <x v="1"/>
    <x v="1"/>
    <x v="0"/>
  </r>
  <r>
    <s v="SOLs0098"/>
    <s v="SOLm0466"/>
    <x v="6"/>
    <n v="6.4124959999999995E-2"/>
    <n v="5.2982050000000003"/>
    <s v="sum"/>
    <s v="SEMI_INF"/>
    <s v="REFLEC"/>
    <x v="56"/>
    <s v="d=5cm"/>
    <x v="1"/>
    <x v="1"/>
    <x v="0"/>
  </r>
  <r>
    <s v="SOLs0098"/>
    <s v="SOLm0466"/>
    <x v="7"/>
    <n v="4.3851590000000003E-2"/>
    <n v="5.3310079999999997"/>
    <s v="sum"/>
    <s v="SEMI_INF"/>
    <s v="REFLEC"/>
    <x v="56"/>
    <s v="d=5cm"/>
    <x v="1"/>
    <x v="1"/>
    <x v="0"/>
  </r>
  <r>
    <s v="SOLs0098"/>
    <s v="SOLm0467"/>
    <x v="0"/>
    <n v="4.1584790000000003E-2"/>
    <n v="11.43993"/>
    <s v="sum"/>
    <s v="SEMI_INF"/>
    <s v="REFLEC"/>
    <x v="57"/>
    <s v="d=5cm"/>
    <x v="1"/>
    <x v="1"/>
    <x v="0"/>
  </r>
  <r>
    <s v="SOLs0098"/>
    <s v="SOLm0467"/>
    <x v="1"/>
    <n v="1.4274709999999999E-2"/>
    <n v="10.67409"/>
    <s v="sum"/>
    <s v="SEMI_INF"/>
    <s v="REFLEC"/>
    <x v="57"/>
    <s v="d=5cm"/>
    <x v="1"/>
    <x v="1"/>
    <x v="0"/>
  </r>
  <r>
    <s v="SOLs0098"/>
    <s v="SOLm0467"/>
    <x v="2"/>
    <n v="1.4580009999999999E-2"/>
    <n v="7.9876880000000003"/>
    <s v="sum"/>
    <s v="SEMI_INF"/>
    <s v="REFLEC"/>
    <x v="57"/>
    <s v="d=5cm"/>
    <x v="1"/>
    <x v="1"/>
    <x v="0"/>
  </r>
  <r>
    <s v="SOLs0098"/>
    <s v="SOLm0467"/>
    <x v="3"/>
    <n v="9.6197660000000004E-2"/>
    <n v="6.681667"/>
    <s v="sum"/>
    <s v="SEMI_INF"/>
    <s v="REFLEC"/>
    <x v="57"/>
    <s v="d=5cm"/>
    <x v="1"/>
    <x v="1"/>
    <x v="0"/>
  </r>
  <r>
    <s v="SOLs0098"/>
    <s v="SOLm0467"/>
    <x v="4"/>
    <n v="7.7109520000000001E-2"/>
    <n v="6.5620640000000003"/>
    <s v="sum"/>
    <s v="SEMI_INF"/>
    <s v="REFLEC"/>
    <x v="57"/>
    <s v="d=5cm"/>
    <x v="1"/>
    <x v="1"/>
    <x v="0"/>
  </r>
  <r>
    <s v="SOLs0098"/>
    <s v="SOLm0467"/>
    <x v="5"/>
    <n v="4.6697860000000001E-2"/>
    <n v="6.6883460000000001"/>
    <s v="sum"/>
    <s v="SEMI_INF"/>
    <s v="REFLEC"/>
    <x v="57"/>
    <s v="d=5cm"/>
    <x v="1"/>
    <x v="1"/>
    <x v="0"/>
  </r>
  <r>
    <s v="SOLs0098"/>
    <s v="SOLm0467"/>
    <x v="6"/>
    <n v="7.5837650000000006E-2"/>
    <n v="5.919435"/>
    <s v="sum"/>
    <s v="SEMI_INF"/>
    <s v="REFLEC"/>
    <x v="57"/>
    <s v="d=5cm"/>
    <x v="1"/>
    <x v="1"/>
    <x v="0"/>
  </r>
  <r>
    <s v="SOLs0098"/>
    <s v="SOLm0467"/>
    <x v="7"/>
    <n v="5.0131839999999997E-2"/>
    <n v="5.7408599999999996"/>
    <s v="sum"/>
    <s v="SEMI_INF"/>
    <s v="REFLEC"/>
    <x v="57"/>
    <s v="d=5cm"/>
    <x v="1"/>
    <x v="1"/>
    <x v="0"/>
  </r>
  <r>
    <s v="SOLs0098"/>
    <s v="SOLm0468"/>
    <x v="0"/>
    <n v="3.9138699999999998E-2"/>
    <n v="11.33386"/>
    <s v="sum"/>
    <s v="SEMI_INF"/>
    <s v="REFLEC"/>
    <x v="58"/>
    <s v="d=5cm"/>
    <x v="1"/>
    <x v="1"/>
    <x v="0"/>
  </r>
  <r>
    <s v="SOLs0098"/>
    <s v="SOLm0468"/>
    <x v="1"/>
    <n v="1.3217059999999999E-2"/>
    <n v="11.106680000000001"/>
    <s v="sum"/>
    <s v="SEMI_INF"/>
    <s v="REFLEC"/>
    <x v="58"/>
    <s v="d=5cm"/>
    <x v="1"/>
    <x v="1"/>
    <x v="0"/>
  </r>
  <r>
    <s v="SOLs0098"/>
    <s v="SOLm0468"/>
    <x v="2"/>
    <n v="1.360487E-2"/>
    <n v="8.3498459999999994"/>
    <s v="sum"/>
    <s v="SEMI_INF"/>
    <s v="REFLEC"/>
    <x v="58"/>
    <s v="d=5cm"/>
    <x v="1"/>
    <x v="1"/>
    <x v="0"/>
  </r>
  <r>
    <s v="SOLs0098"/>
    <s v="SOLm0468"/>
    <x v="3"/>
    <n v="9.4009259999999997E-2"/>
    <n v="6.9482390000000001"/>
    <s v="sum"/>
    <s v="SEMI_INF"/>
    <s v="REFLEC"/>
    <x v="58"/>
    <s v="d=5cm"/>
    <x v="1"/>
    <x v="1"/>
    <x v="0"/>
  </r>
  <r>
    <s v="SOLs0098"/>
    <s v="SOLm0468"/>
    <x v="4"/>
    <n v="7.4904479999999996E-2"/>
    <n v="6.786613"/>
    <s v="sum"/>
    <s v="SEMI_INF"/>
    <s v="REFLEC"/>
    <x v="58"/>
    <s v="d=5cm"/>
    <x v="1"/>
    <x v="1"/>
    <x v="0"/>
  </r>
  <r>
    <s v="SOLs0098"/>
    <s v="SOLm0468"/>
    <x v="5"/>
    <n v="4.3544930000000003E-2"/>
    <n v="6.4436749999999998"/>
    <s v="sum"/>
    <s v="SEMI_INF"/>
    <s v="REFLEC"/>
    <x v="58"/>
    <s v="d=5cm"/>
    <x v="1"/>
    <x v="1"/>
    <x v="0"/>
  </r>
  <r>
    <s v="SOLs0098"/>
    <s v="SOLm0468"/>
    <x v="6"/>
    <n v="7.8455880000000006E-2"/>
    <n v="6.2725499999999998"/>
    <s v="sum"/>
    <s v="SEMI_INF"/>
    <s v="REFLEC"/>
    <x v="58"/>
    <s v="d=5cm"/>
    <x v="1"/>
    <x v="1"/>
    <x v="0"/>
  </r>
  <r>
    <s v="SOLs0098"/>
    <s v="SOLm0468"/>
    <x v="7"/>
    <n v="4.9659950000000001E-2"/>
    <n v="5.9758430000000002"/>
    <s v="sum"/>
    <s v="SEMI_INF"/>
    <s v="REFLEC"/>
    <x v="58"/>
    <s v="d=5cm"/>
    <x v="1"/>
    <x v="1"/>
    <x v="0"/>
  </r>
  <r>
    <s v="SOLs0098"/>
    <s v="SOLm0469"/>
    <x v="0"/>
    <n v="4.2346519999999999E-2"/>
    <n v="10.985379999999999"/>
    <s v="sum"/>
    <s v="SEMI_INF"/>
    <s v="REFLEC"/>
    <x v="59"/>
    <s v="d=5cm"/>
    <x v="1"/>
    <x v="1"/>
    <x v="0"/>
  </r>
  <r>
    <s v="SOLs0098"/>
    <s v="SOLm0469"/>
    <x v="1"/>
    <n v="1.3645249999999999E-2"/>
    <n v="10.344290000000001"/>
    <s v="sum"/>
    <s v="SEMI_INF"/>
    <s v="REFLEC"/>
    <x v="59"/>
    <s v="d=5cm"/>
    <x v="1"/>
    <x v="1"/>
    <x v="0"/>
  </r>
  <r>
    <s v="SOLs0098"/>
    <s v="SOLm0469"/>
    <x v="2"/>
    <n v="1.4956280000000001E-2"/>
    <n v="7.5979190000000001"/>
    <s v="sum"/>
    <s v="SEMI_INF"/>
    <s v="REFLEC"/>
    <x v="59"/>
    <s v="d=5cm"/>
    <x v="1"/>
    <x v="1"/>
    <x v="0"/>
  </r>
  <r>
    <s v="SOLs0098"/>
    <s v="SOLm0469"/>
    <x v="3"/>
    <n v="9.8043249999999998E-2"/>
    <n v="6.3690540000000002"/>
    <s v="sum"/>
    <s v="SEMI_INF"/>
    <s v="REFLEC"/>
    <x v="59"/>
    <s v="d=5cm"/>
    <x v="1"/>
    <x v="1"/>
    <x v="0"/>
  </r>
  <r>
    <s v="SOLs0098"/>
    <s v="SOLm0469"/>
    <x v="4"/>
    <n v="7.4354219999999999E-2"/>
    <n v="6.0802399999999999"/>
    <s v="sum"/>
    <s v="SEMI_INF"/>
    <s v="REFLEC"/>
    <x v="59"/>
    <s v="d=5cm"/>
    <x v="1"/>
    <x v="1"/>
    <x v="0"/>
  </r>
  <r>
    <s v="SOLs0098"/>
    <s v="SOLm0469"/>
    <x v="5"/>
    <n v="4.1588340000000001E-2"/>
    <n v="6.2381260000000003"/>
    <s v="sum"/>
    <s v="SEMI_INF"/>
    <s v="REFLEC"/>
    <x v="59"/>
    <s v="d=5cm"/>
    <x v="1"/>
    <x v="1"/>
    <x v="0"/>
  </r>
  <r>
    <s v="SOLs0098"/>
    <s v="SOLm0469"/>
    <x v="6"/>
    <n v="7.1421429999999994E-2"/>
    <n v="5.4380499999999996"/>
    <s v="sum"/>
    <s v="SEMI_INF"/>
    <s v="REFLEC"/>
    <x v="59"/>
    <s v="d=5cm"/>
    <x v="1"/>
    <x v="1"/>
    <x v="0"/>
  </r>
  <r>
    <s v="SOLs0098"/>
    <s v="SOLm0469"/>
    <x v="7"/>
    <n v="4.7745490000000002E-2"/>
    <n v="5.3698050000000004"/>
    <s v="sum"/>
    <s v="SEMI_INF"/>
    <s v="REFLEC"/>
    <x v="59"/>
    <s v="d=5cm"/>
    <x v="1"/>
    <x v="1"/>
    <x v="0"/>
  </r>
  <r>
    <s v="SOLs0098"/>
    <s v="SOLm0470"/>
    <x v="0"/>
    <n v="3.8947669999999997E-2"/>
    <n v="10.91047"/>
    <s v="sum"/>
    <s v="SEMI_INF"/>
    <s v="REFLEC"/>
    <x v="60"/>
    <s v="d=5cm"/>
    <x v="1"/>
    <x v="1"/>
    <x v="0"/>
  </r>
  <r>
    <s v="SOLs0098"/>
    <s v="SOLm0470"/>
    <x v="1"/>
    <n v="1.2346650000000001E-2"/>
    <n v="10.430070000000001"/>
    <s v="sum"/>
    <s v="SEMI_INF"/>
    <s v="REFLEC"/>
    <x v="60"/>
    <s v="d=5cm"/>
    <x v="1"/>
    <x v="1"/>
    <x v="0"/>
  </r>
  <r>
    <s v="SOLs0098"/>
    <s v="SOLm0470"/>
    <x v="2"/>
    <n v="1.429565E-2"/>
    <n v="7.5946199999999999"/>
    <s v="sum"/>
    <s v="SEMI_INF"/>
    <s v="REFLEC"/>
    <x v="60"/>
    <s v="d=5cm"/>
    <x v="1"/>
    <x v="1"/>
    <x v="0"/>
  </r>
  <r>
    <s v="SOLs0098"/>
    <s v="SOLm0470"/>
    <x v="3"/>
    <n v="9.615754E-2"/>
    <n v="6.2261389999999999"/>
    <s v="sum"/>
    <s v="SEMI_INF"/>
    <s v="REFLEC"/>
    <x v="60"/>
    <s v="d=5cm"/>
    <x v="1"/>
    <x v="1"/>
    <x v="0"/>
  </r>
  <r>
    <s v="SOLs0098"/>
    <s v="SOLm0470"/>
    <x v="4"/>
    <n v="7.3857039999999999E-2"/>
    <n v="6.0351290000000004"/>
    <s v="sum"/>
    <s v="SEMI_INF"/>
    <s v="REFLEC"/>
    <x v="60"/>
    <s v="d=5cm"/>
    <x v="1"/>
    <x v="1"/>
    <x v="0"/>
  </r>
  <r>
    <s v="SOLs0098"/>
    <s v="SOLm0470"/>
    <x v="5"/>
    <n v="4.1574140000000002E-2"/>
    <n v="6.202483"/>
    <s v="sum"/>
    <s v="SEMI_INF"/>
    <s v="REFLEC"/>
    <x v="60"/>
    <s v="d=5cm"/>
    <x v="1"/>
    <x v="1"/>
    <x v="0"/>
  </r>
  <r>
    <s v="SOLs0098"/>
    <s v="SOLm0470"/>
    <x v="6"/>
    <n v="7.3844809999999997E-2"/>
    <n v="5.5302660000000001"/>
    <s v="sum"/>
    <s v="SEMI_INF"/>
    <s v="REFLEC"/>
    <x v="60"/>
    <s v="d=5cm"/>
    <x v="1"/>
    <x v="1"/>
    <x v="0"/>
  </r>
  <r>
    <s v="SOLs0098"/>
    <s v="SOLm0470"/>
    <x v="7"/>
    <n v="4.7220329999999998E-2"/>
    <n v="5.3156239999999997"/>
    <s v="sum"/>
    <s v="SEMI_INF"/>
    <s v="REFLEC"/>
    <x v="60"/>
    <s v="d=5cm"/>
    <x v="1"/>
    <x v="1"/>
    <x v="0"/>
  </r>
  <r>
    <s v="SOLs0098"/>
    <s v="SOLm0471"/>
    <x v="0"/>
    <n v="3.7965539999999999E-2"/>
    <n v="11.423590000000001"/>
    <s v="sum"/>
    <s v="SEMI_INF"/>
    <s v="REFLEC"/>
    <x v="61"/>
    <s v="d=5cm"/>
    <x v="1"/>
    <x v="1"/>
    <x v="0"/>
  </r>
  <r>
    <s v="SOLs0098"/>
    <s v="SOLm0471"/>
    <x v="1"/>
    <n v="1.3064249999999999E-2"/>
    <n v="11.21552"/>
    <s v="sum"/>
    <s v="SEMI_INF"/>
    <s v="REFLEC"/>
    <x v="61"/>
    <s v="d=5cm"/>
    <x v="1"/>
    <x v="1"/>
    <x v="0"/>
  </r>
  <r>
    <s v="SOLs0098"/>
    <s v="SOLm0471"/>
    <x v="2"/>
    <n v="1.3209749999999999E-2"/>
    <n v="7.8452710000000003"/>
    <s v="sum"/>
    <s v="SEMI_INF"/>
    <s v="REFLEC"/>
    <x v="61"/>
    <s v="d=5cm"/>
    <x v="1"/>
    <x v="1"/>
    <x v="0"/>
  </r>
  <r>
    <s v="SOLs0098"/>
    <s v="SOLm0471"/>
    <x v="3"/>
    <n v="9.7121120000000005E-2"/>
    <n v="6.6080399999999999"/>
    <s v="sum"/>
    <s v="SEMI_INF"/>
    <s v="REFLEC"/>
    <x v="61"/>
    <s v="d=5cm"/>
    <x v="1"/>
    <x v="1"/>
    <x v="0"/>
  </r>
  <r>
    <s v="SOLs0098"/>
    <s v="SOLm0471"/>
    <x v="4"/>
    <n v="7.3332049999999996E-2"/>
    <n v="6.3255379999999999"/>
    <s v="sum"/>
    <s v="SEMI_INF"/>
    <s v="REFLEC"/>
    <x v="61"/>
    <s v="d=5cm"/>
    <x v="1"/>
    <x v="1"/>
    <x v="0"/>
  </r>
  <r>
    <s v="SOLs0098"/>
    <s v="SOLm0471"/>
    <x v="5"/>
    <n v="4.1566400000000003E-2"/>
    <n v="6.4197790000000001"/>
    <s v="sum"/>
    <s v="SEMI_INF"/>
    <s v="REFLEC"/>
    <x v="61"/>
    <s v="d=5cm"/>
    <x v="1"/>
    <x v="1"/>
    <x v="0"/>
  </r>
  <r>
    <s v="SOLs0098"/>
    <s v="SOLm0471"/>
    <x v="6"/>
    <n v="7.568656E-2"/>
    <n v="5.8711500000000001"/>
    <s v="sum"/>
    <s v="SEMI_INF"/>
    <s v="REFLEC"/>
    <x v="61"/>
    <s v="d=5cm"/>
    <x v="1"/>
    <x v="1"/>
    <x v="0"/>
  </r>
  <r>
    <s v="SOLs0098"/>
    <s v="SOLm0471"/>
    <x v="7"/>
    <n v="4.880951E-2"/>
    <n v="5.6503629999999996"/>
    <s v="sum"/>
    <s v="SEMI_INF"/>
    <s v="REFLEC"/>
    <x v="61"/>
    <s v="d=5cm"/>
    <x v="1"/>
    <x v="1"/>
    <x v="0"/>
  </r>
  <r>
    <s v="SOLs0098"/>
    <s v="SOLm0472"/>
    <x v="0"/>
    <n v="3.6249509999999999E-2"/>
    <n v="11.71045"/>
    <s v="sum"/>
    <s v="SEMI_INF"/>
    <s v="REFLEC"/>
    <x v="62"/>
    <s v="d=5cm"/>
    <x v="1"/>
    <x v="1"/>
    <x v="0"/>
  </r>
  <r>
    <s v="SOLs0098"/>
    <s v="SOLm0472"/>
    <x v="1"/>
    <n v="1.2417310000000001E-2"/>
    <n v="11.5106"/>
    <s v="sum"/>
    <s v="SEMI_INF"/>
    <s v="REFLEC"/>
    <x v="62"/>
    <s v="d=5cm"/>
    <x v="1"/>
    <x v="1"/>
    <x v="0"/>
  </r>
  <r>
    <s v="SOLs0098"/>
    <s v="SOLm0472"/>
    <x v="2"/>
    <n v="1.278138E-2"/>
    <n v="8.3753589999999996"/>
    <s v="sum"/>
    <s v="SEMI_INF"/>
    <s v="REFLEC"/>
    <x v="62"/>
    <s v="d=5cm"/>
    <x v="1"/>
    <x v="1"/>
    <x v="0"/>
  </r>
  <r>
    <s v="SOLs0098"/>
    <s v="SOLm0472"/>
    <x v="3"/>
    <n v="9.3652910000000006E-2"/>
    <n v="6.7532550000000002"/>
    <s v="sum"/>
    <s v="SEMI_INF"/>
    <s v="REFLEC"/>
    <x v="62"/>
    <s v="d=5cm"/>
    <x v="1"/>
    <x v="1"/>
    <x v="0"/>
  </r>
  <r>
    <s v="SOLs0098"/>
    <s v="SOLm0472"/>
    <x v="4"/>
    <n v="6.9625839999999994E-2"/>
    <n v="6.3973430000000002"/>
    <s v="sum"/>
    <s v="SEMI_INF"/>
    <s v="REFLEC"/>
    <x v="62"/>
    <s v="d=5cm"/>
    <x v="1"/>
    <x v="1"/>
    <x v="0"/>
  </r>
  <r>
    <s v="SOLs0098"/>
    <s v="SOLm0472"/>
    <x v="5"/>
    <n v="4.008751E-2"/>
    <n v="6.4513360000000004"/>
    <s v="sum"/>
    <s v="SEMI_INF"/>
    <s v="REFLEC"/>
    <x v="62"/>
    <s v="d=5cm"/>
    <x v="1"/>
    <x v="1"/>
    <x v="0"/>
  </r>
  <r>
    <s v="SOLs0098"/>
    <s v="SOLm0472"/>
    <x v="6"/>
    <n v="7.1274599999999994E-2"/>
    <n v="5.8876220000000004"/>
    <s v="sum"/>
    <s v="SEMI_INF"/>
    <s v="REFLEC"/>
    <x v="62"/>
    <s v="d=5cm"/>
    <x v="1"/>
    <x v="1"/>
    <x v="0"/>
  </r>
  <r>
    <s v="SOLs0098"/>
    <s v="SOLm0472"/>
    <x v="7"/>
    <n v="4.6678980000000002E-2"/>
    <n v="5.7786720000000003"/>
    <s v="sum"/>
    <s v="SEMI_INF"/>
    <s v="REFLEC"/>
    <x v="62"/>
    <s v="d=5cm"/>
    <x v="1"/>
    <x v="1"/>
    <x v="0"/>
  </r>
  <r>
    <s v="spec_IRF_25_5"/>
    <s v="spec_MEAS_25_5"/>
    <x v="0"/>
    <n v="3.5549549999999999E-2"/>
    <n v="13.512600000000001"/>
    <s v="sum"/>
    <s v="SEMI_INF"/>
    <s v="REFLEC"/>
    <x v="0"/>
    <s v="d=5cm"/>
    <x v="0"/>
    <x v="0"/>
    <x v="1"/>
  </r>
  <r>
    <s v="spec_IRF_25_5"/>
    <s v="spec_MEAS_25_5"/>
    <x v="1"/>
    <n v="1.897457E-2"/>
    <n v="12.460089999999999"/>
    <s v="sum"/>
    <s v="SEMI_INF"/>
    <s v="REFLEC"/>
    <x v="0"/>
    <s v="d=5cm"/>
    <x v="0"/>
    <x v="0"/>
    <x v="1"/>
  </r>
  <r>
    <s v="spec_IRF_25_5"/>
    <s v="spec_MEAS_25_5"/>
    <x v="2"/>
    <n v="1.477273E-2"/>
    <n v="9.2680050000000005"/>
    <s v="sum"/>
    <s v="SEMI_INF"/>
    <s v="REFLEC"/>
    <x v="0"/>
    <s v="d=5cm"/>
    <x v="0"/>
    <x v="0"/>
    <x v="1"/>
  </r>
  <r>
    <s v="spec_IRF_25_5"/>
    <s v="spec_MEAS_25_5"/>
    <x v="3"/>
    <n v="0.10570830000000001"/>
    <n v="8.460248"/>
    <s v="sum"/>
    <s v="SEMI_INF"/>
    <s v="REFLEC"/>
    <x v="0"/>
    <s v="d=5cm"/>
    <x v="0"/>
    <x v="0"/>
    <x v="1"/>
  </r>
  <r>
    <s v="spec_IRF_25_5"/>
    <s v="spec_MEAS_25_5"/>
    <x v="4"/>
    <n v="7.8858070000000002E-2"/>
    <n v="8.1210749999999994"/>
    <s v="sum"/>
    <s v="SEMI_INF"/>
    <s v="REFLEC"/>
    <x v="0"/>
    <s v="d=5cm"/>
    <x v="0"/>
    <x v="0"/>
    <x v="1"/>
  </r>
  <r>
    <s v="spec_IRF_25_5"/>
    <s v="spec_MEAS_25_5"/>
    <x v="5"/>
    <n v="3.411724E-2"/>
    <n v="7.5776589999999997"/>
    <s v="sum"/>
    <s v="SEMI_INF"/>
    <s v="REFLEC"/>
    <x v="0"/>
    <s v="d=5cm"/>
    <x v="0"/>
    <x v="0"/>
    <x v="1"/>
  </r>
  <r>
    <s v="spec_IRF_25_5"/>
    <s v="spec_MEAS_25_5"/>
    <x v="6"/>
    <n v="7.6938679999999995E-2"/>
    <n v="7.1503170000000003"/>
    <s v="sum"/>
    <s v="SEMI_INF"/>
    <s v="REFLEC"/>
    <x v="0"/>
    <s v="d=5cm"/>
    <x v="0"/>
    <x v="0"/>
    <x v="1"/>
  </r>
  <r>
    <s v="spec_IRF_25_5"/>
    <s v="spec_MEAS_25_5"/>
    <x v="7"/>
    <n v="5.3704769999999999E-2"/>
    <n v="7.0261990000000001"/>
    <s v="sum"/>
    <s v="SEMI_INF"/>
    <s v="REFLEC"/>
    <x v="0"/>
    <s v="d=5cm"/>
    <x v="0"/>
    <x v="0"/>
    <x v="1"/>
  </r>
  <r>
    <s v="spec_IRF_25_5"/>
    <s v="spec_MEAS_25_5"/>
    <x v="0"/>
    <n v="3.7218189999999998E-2"/>
    <n v="13.817130000000001"/>
    <s v="sum"/>
    <s v="SEMI_INF"/>
    <s v="REFLEC"/>
    <x v="1"/>
    <s v="d=5cm"/>
    <x v="0"/>
    <x v="0"/>
    <x v="1"/>
  </r>
  <r>
    <s v="spec_IRF_25_5"/>
    <s v="spec_MEAS_25_5"/>
    <x v="1"/>
    <n v="1.738083E-2"/>
    <n v="12.52379"/>
    <s v="sum"/>
    <s v="SEMI_INF"/>
    <s v="REFLEC"/>
    <x v="1"/>
    <s v="d=5cm"/>
    <x v="0"/>
    <x v="0"/>
    <x v="1"/>
  </r>
  <r>
    <s v="spec_IRF_25_5"/>
    <s v="spec_MEAS_25_5"/>
    <x v="2"/>
    <n v="1.280008E-2"/>
    <n v="9.6396759999999997"/>
    <s v="sum"/>
    <s v="SEMI_INF"/>
    <s v="REFLEC"/>
    <x v="1"/>
    <s v="d=5cm"/>
    <x v="0"/>
    <x v="0"/>
    <x v="1"/>
  </r>
  <r>
    <s v="spec_IRF_25_5"/>
    <s v="spec_MEAS_25_5"/>
    <x v="3"/>
    <n v="9.7360580000000002E-2"/>
    <n v="8.4398470000000003"/>
    <s v="sum"/>
    <s v="SEMI_INF"/>
    <s v="REFLEC"/>
    <x v="1"/>
    <s v="d=5cm"/>
    <x v="0"/>
    <x v="0"/>
    <x v="1"/>
  </r>
  <r>
    <s v="spec_IRF_25_5"/>
    <s v="spec_MEAS_25_5"/>
    <x v="4"/>
    <n v="7.1095720000000001E-2"/>
    <n v="8.1555490000000006"/>
    <s v="sum"/>
    <s v="SEMI_INF"/>
    <s v="REFLEC"/>
    <x v="1"/>
    <s v="d=5cm"/>
    <x v="0"/>
    <x v="0"/>
    <x v="1"/>
  </r>
  <r>
    <s v="spec_IRF_25_5"/>
    <s v="spec_MEAS_25_5"/>
    <x v="5"/>
    <n v="3.5466989999999997E-2"/>
    <n v="8.0304409999999997"/>
    <s v="sum"/>
    <s v="SEMI_INF"/>
    <s v="REFLEC"/>
    <x v="1"/>
    <s v="d=5cm"/>
    <x v="0"/>
    <x v="0"/>
    <x v="1"/>
  </r>
  <r>
    <s v="spec_IRF_25_5"/>
    <s v="spec_MEAS_25_5"/>
    <x v="6"/>
    <n v="7.3636099999999996E-2"/>
    <n v="7.4077520000000003"/>
    <s v="sum"/>
    <s v="SEMI_INF"/>
    <s v="REFLEC"/>
    <x v="1"/>
    <s v="d=5cm"/>
    <x v="0"/>
    <x v="0"/>
    <x v="1"/>
  </r>
  <r>
    <s v="spec_IRF_25_5"/>
    <s v="spec_MEAS_25_5"/>
    <x v="7"/>
    <n v="4.788891E-2"/>
    <n v="7.1128830000000001"/>
    <s v="sum"/>
    <s v="SEMI_INF"/>
    <s v="REFLEC"/>
    <x v="1"/>
    <s v="d=5cm"/>
    <x v="0"/>
    <x v="0"/>
    <x v="1"/>
  </r>
  <r>
    <s v="spec_IRF_25_5"/>
    <s v="spec_MEAS_25_5"/>
    <x v="0"/>
    <n v="3.6274290000000001E-2"/>
    <n v="13.37616"/>
    <s v="sum"/>
    <s v="SEMI_INF"/>
    <s v="REFLEC"/>
    <x v="2"/>
    <s v="d=5cm"/>
    <x v="0"/>
    <x v="0"/>
    <x v="1"/>
  </r>
  <r>
    <s v="spec_IRF_25_5"/>
    <s v="spec_MEAS_25_5"/>
    <x v="1"/>
    <n v="1.5398459999999999E-2"/>
    <n v="12.04758"/>
    <s v="sum"/>
    <s v="SEMI_INF"/>
    <s v="REFLEC"/>
    <x v="2"/>
    <s v="d=5cm"/>
    <x v="0"/>
    <x v="0"/>
    <x v="1"/>
  </r>
  <r>
    <s v="spec_IRF_25_5"/>
    <s v="spec_MEAS_25_5"/>
    <x v="2"/>
    <n v="1.158591E-2"/>
    <n v="9.6498950000000008"/>
    <s v="sum"/>
    <s v="SEMI_INF"/>
    <s v="REFLEC"/>
    <x v="2"/>
    <s v="d=5cm"/>
    <x v="0"/>
    <x v="0"/>
    <x v="1"/>
  </r>
  <r>
    <s v="spec_IRF_25_5"/>
    <s v="spec_MEAS_25_5"/>
    <x v="3"/>
    <n v="9.8991280000000001E-2"/>
    <n v="8.7487169999999992"/>
    <s v="sum"/>
    <s v="SEMI_INF"/>
    <s v="REFLEC"/>
    <x v="2"/>
    <s v="d=5cm"/>
    <x v="0"/>
    <x v="0"/>
    <x v="1"/>
  </r>
  <r>
    <s v="spec_IRF_25_5"/>
    <s v="spec_MEAS_25_5"/>
    <x v="4"/>
    <n v="6.9986030000000005E-2"/>
    <n v="8.2715080000000007"/>
    <s v="sum"/>
    <s v="SEMI_INF"/>
    <s v="REFLEC"/>
    <x v="2"/>
    <s v="d=5cm"/>
    <x v="0"/>
    <x v="0"/>
    <x v="1"/>
  </r>
  <r>
    <s v="spec_IRF_25_5"/>
    <s v="spec_MEAS_25_5"/>
    <x v="5"/>
    <n v="3.64255E-2"/>
    <n v="8.1130279999999999"/>
    <s v="sum"/>
    <s v="SEMI_INF"/>
    <s v="REFLEC"/>
    <x v="2"/>
    <s v="d=5cm"/>
    <x v="0"/>
    <x v="0"/>
    <x v="1"/>
  </r>
  <r>
    <s v="spec_IRF_25_5"/>
    <s v="spec_MEAS_25_5"/>
    <x v="6"/>
    <n v="7.0527149999999997E-2"/>
    <n v="7.3504180000000003"/>
    <s v="sum"/>
    <s v="SEMI_INF"/>
    <s v="REFLEC"/>
    <x v="2"/>
    <s v="d=5cm"/>
    <x v="0"/>
    <x v="0"/>
    <x v="1"/>
  </r>
  <r>
    <s v="spec_IRF_25_5"/>
    <s v="spec_MEAS_25_5"/>
    <x v="7"/>
    <n v="4.813452E-2"/>
    <n v="7.33786"/>
    <s v="sum"/>
    <s v="SEMI_INF"/>
    <s v="REFLEC"/>
    <x v="2"/>
    <s v="d=5cm"/>
    <x v="0"/>
    <x v="0"/>
    <x v="1"/>
  </r>
  <r>
    <s v="spec_IRF_25_5"/>
    <s v="spec_MEAS_25_5"/>
    <x v="0"/>
    <n v="3.6117030000000001E-2"/>
    <n v="14.5153"/>
    <s v="sum"/>
    <s v="SEMI_INF"/>
    <s v="REFLEC"/>
    <x v="3"/>
    <s v="d=5cm"/>
    <x v="0"/>
    <x v="0"/>
    <x v="1"/>
  </r>
  <r>
    <s v="spec_IRF_25_5"/>
    <s v="spec_MEAS_25_5"/>
    <x v="1"/>
    <n v="1.8820139999999999E-2"/>
    <n v="13.265639999999999"/>
    <s v="sum"/>
    <s v="SEMI_INF"/>
    <s v="REFLEC"/>
    <x v="3"/>
    <s v="d=5cm"/>
    <x v="0"/>
    <x v="0"/>
    <x v="1"/>
  </r>
  <r>
    <s v="spec_IRF_25_5"/>
    <s v="spec_MEAS_25_5"/>
    <x v="2"/>
    <n v="1.408043E-2"/>
    <n v="9.9247779999999999"/>
    <s v="sum"/>
    <s v="SEMI_INF"/>
    <s v="REFLEC"/>
    <x v="3"/>
    <s v="d=5cm"/>
    <x v="0"/>
    <x v="0"/>
    <x v="1"/>
  </r>
  <r>
    <s v="spec_IRF_25_5"/>
    <s v="spec_MEAS_25_5"/>
    <x v="3"/>
    <n v="9.9932460000000001E-2"/>
    <n v="8.6362129999999997"/>
    <s v="sum"/>
    <s v="SEMI_INF"/>
    <s v="REFLEC"/>
    <x v="3"/>
    <s v="d=5cm"/>
    <x v="0"/>
    <x v="0"/>
    <x v="1"/>
  </r>
  <r>
    <s v="spec_IRF_25_5"/>
    <s v="spec_MEAS_25_5"/>
    <x v="4"/>
    <n v="7.4123499999999995E-2"/>
    <n v="8.3569560000000003"/>
    <s v="sum"/>
    <s v="SEMI_INF"/>
    <s v="REFLEC"/>
    <x v="3"/>
    <s v="d=5cm"/>
    <x v="0"/>
    <x v="0"/>
    <x v="1"/>
  </r>
  <r>
    <s v="spec_IRF_25_5"/>
    <s v="spec_MEAS_25_5"/>
    <x v="5"/>
    <n v="3.5711699999999999E-2"/>
    <n v="8.0947519999999997"/>
    <s v="sum"/>
    <s v="SEMI_INF"/>
    <s v="REFLEC"/>
    <x v="3"/>
    <s v="d=5cm"/>
    <x v="0"/>
    <x v="0"/>
    <x v="1"/>
  </r>
  <r>
    <s v="spec_IRF_25_5"/>
    <s v="spec_MEAS_25_5"/>
    <x v="6"/>
    <n v="7.3888560000000006E-2"/>
    <n v="7.4362899999999996"/>
    <s v="sum"/>
    <s v="SEMI_INF"/>
    <s v="REFLEC"/>
    <x v="3"/>
    <s v="d=5cm"/>
    <x v="0"/>
    <x v="0"/>
    <x v="1"/>
  </r>
  <r>
    <s v="spec_IRF_25_5"/>
    <s v="spec_MEAS_25_5"/>
    <x v="7"/>
    <n v="4.8087030000000003E-2"/>
    <n v="7.1279219999999999"/>
    <s v="sum"/>
    <s v="SEMI_INF"/>
    <s v="REFLEC"/>
    <x v="3"/>
    <s v="d=5cm"/>
    <x v="0"/>
    <x v="0"/>
    <x v="1"/>
  </r>
  <r>
    <s v="spec_IRF_25_5"/>
    <s v="spec_MEAS_25_5"/>
    <x v="0"/>
    <n v="3.6095389999999998E-2"/>
    <n v="13.79574"/>
    <s v="sum"/>
    <s v="SEMI_INF"/>
    <s v="REFLEC"/>
    <x v="4"/>
    <s v="d=5cm"/>
    <x v="0"/>
    <x v="0"/>
    <x v="1"/>
  </r>
  <r>
    <s v="spec_IRF_25_5"/>
    <s v="spec_MEAS_25_5"/>
    <x v="1"/>
    <n v="1.7694350000000001E-2"/>
    <n v="12.452500000000001"/>
    <s v="sum"/>
    <s v="SEMI_INF"/>
    <s v="REFLEC"/>
    <x v="4"/>
    <s v="d=5cm"/>
    <x v="0"/>
    <x v="0"/>
    <x v="1"/>
  </r>
  <r>
    <s v="spec_IRF_25_5"/>
    <s v="spec_MEAS_25_5"/>
    <x v="2"/>
    <n v="1.3621289999999999E-2"/>
    <n v="9.4515039999999999"/>
    <s v="sum"/>
    <s v="SEMI_INF"/>
    <s v="REFLEC"/>
    <x v="4"/>
    <s v="d=5cm"/>
    <x v="0"/>
    <x v="0"/>
    <x v="1"/>
  </r>
  <r>
    <s v="spec_IRF_25_5"/>
    <s v="spec_MEAS_25_5"/>
    <x v="3"/>
    <n v="9.9262980000000001E-2"/>
    <n v="8.2195889999999991"/>
    <s v="sum"/>
    <s v="SEMI_INF"/>
    <s v="REFLEC"/>
    <x v="4"/>
    <s v="d=5cm"/>
    <x v="0"/>
    <x v="0"/>
    <x v="1"/>
  </r>
  <r>
    <s v="spec_IRF_25_5"/>
    <s v="spec_MEAS_25_5"/>
    <x v="4"/>
    <n v="7.1859480000000003E-2"/>
    <n v="7.8591930000000003"/>
    <s v="sum"/>
    <s v="SEMI_INF"/>
    <s v="REFLEC"/>
    <x v="4"/>
    <s v="d=5cm"/>
    <x v="0"/>
    <x v="0"/>
    <x v="1"/>
  </r>
  <r>
    <s v="spec_IRF_25_5"/>
    <s v="spec_MEAS_25_5"/>
    <x v="5"/>
    <n v="3.5965360000000002E-2"/>
    <n v="7.7307329999999999"/>
    <s v="sum"/>
    <s v="SEMI_INF"/>
    <s v="REFLEC"/>
    <x v="4"/>
    <s v="d=5cm"/>
    <x v="0"/>
    <x v="0"/>
    <x v="1"/>
  </r>
  <r>
    <s v="spec_IRF_25_5"/>
    <s v="spec_MEAS_25_5"/>
    <x v="6"/>
    <n v="7.3032810000000004E-2"/>
    <n v="7.0545159999999996"/>
    <s v="sum"/>
    <s v="SEMI_INF"/>
    <s v="REFLEC"/>
    <x v="4"/>
    <s v="d=5cm"/>
    <x v="0"/>
    <x v="0"/>
    <x v="1"/>
  </r>
  <r>
    <s v="spec_IRF_25_5"/>
    <s v="spec_MEAS_25_5"/>
    <x v="7"/>
    <n v="4.8374380000000002E-2"/>
    <n v="6.7715959999999997"/>
    <s v="sum"/>
    <s v="SEMI_INF"/>
    <s v="REFLEC"/>
    <x v="4"/>
    <s v="d=5cm"/>
    <x v="0"/>
    <x v="0"/>
    <x v="1"/>
  </r>
  <r>
    <s v="spec_IRF_25_5"/>
    <s v="spec_MEAS_25_5"/>
    <x v="0"/>
    <n v="3.554918E-2"/>
    <n v="13.47874"/>
    <s v="sum"/>
    <s v="SEMI_INF"/>
    <s v="REFLEC"/>
    <x v="5"/>
    <s v="d=5cm"/>
    <x v="0"/>
    <x v="0"/>
    <x v="1"/>
  </r>
  <r>
    <s v="spec_IRF_25_5"/>
    <s v="spec_MEAS_25_5"/>
    <x v="1"/>
    <n v="1.625014E-2"/>
    <n v="12.21782"/>
    <s v="sum"/>
    <s v="SEMI_INF"/>
    <s v="REFLEC"/>
    <x v="5"/>
    <s v="d=5cm"/>
    <x v="0"/>
    <x v="0"/>
    <x v="1"/>
  </r>
  <r>
    <s v="spec_IRF_25_5"/>
    <s v="spec_MEAS_25_5"/>
    <x v="2"/>
    <n v="1.2049890000000001E-2"/>
    <n v="9.3755240000000004"/>
    <s v="sum"/>
    <s v="SEMI_INF"/>
    <s v="REFLEC"/>
    <x v="5"/>
    <s v="d=5cm"/>
    <x v="0"/>
    <x v="0"/>
    <x v="1"/>
  </r>
  <r>
    <s v="spec_IRF_25_5"/>
    <s v="spec_MEAS_25_5"/>
    <x v="3"/>
    <n v="9.9521079999999998E-2"/>
    <n v="8.4202150000000007"/>
    <s v="sum"/>
    <s v="SEMI_INF"/>
    <s v="REFLEC"/>
    <x v="5"/>
    <s v="d=5cm"/>
    <x v="0"/>
    <x v="0"/>
    <x v="1"/>
  </r>
  <r>
    <s v="spec_IRF_25_5"/>
    <s v="spec_MEAS_25_5"/>
    <x v="4"/>
    <n v="7.0914560000000001E-2"/>
    <n v="7.9938479999999998"/>
    <s v="sum"/>
    <s v="SEMI_INF"/>
    <s v="REFLEC"/>
    <x v="5"/>
    <s v="d=5cm"/>
    <x v="0"/>
    <x v="0"/>
    <x v="1"/>
  </r>
  <r>
    <s v="spec_IRF_25_5"/>
    <s v="spec_MEAS_25_5"/>
    <x v="5"/>
    <n v="3.5221589999999997E-2"/>
    <n v="7.8066610000000001"/>
    <s v="sum"/>
    <s v="SEMI_INF"/>
    <s v="REFLEC"/>
    <x v="5"/>
    <s v="d=5cm"/>
    <x v="0"/>
    <x v="0"/>
    <x v="1"/>
  </r>
  <r>
    <s v="spec_IRF_25_5"/>
    <s v="spec_MEAS_25_5"/>
    <x v="6"/>
    <n v="7.4398469999999994E-2"/>
    <n v="7.3310649999999997"/>
    <s v="sum"/>
    <s v="SEMI_INF"/>
    <s v="REFLEC"/>
    <x v="5"/>
    <s v="d=5cm"/>
    <x v="0"/>
    <x v="0"/>
    <x v="1"/>
  </r>
  <r>
    <s v="spec_IRF_25_5"/>
    <s v="spec_MEAS_25_5"/>
    <x v="7"/>
    <n v="4.7851089999999999E-2"/>
    <n v="6.9457560000000003"/>
    <s v="sum"/>
    <s v="SEMI_INF"/>
    <s v="REFLEC"/>
    <x v="5"/>
    <s v="d=5cm"/>
    <x v="0"/>
    <x v="0"/>
    <x v="1"/>
  </r>
  <r>
    <s v="spec_IRF_25_5"/>
    <s v="spec_MEAS_25_5"/>
    <x v="0"/>
    <n v="3.3857690000000003E-2"/>
    <n v="13.209619999999999"/>
    <s v="sum"/>
    <s v="SEMI_INF"/>
    <s v="REFLEC"/>
    <x v="6"/>
    <s v="d=5cm"/>
    <x v="0"/>
    <x v="0"/>
    <x v="1"/>
  </r>
  <r>
    <s v="spec_IRF_25_5"/>
    <s v="spec_MEAS_25_5"/>
    <x v="1"/>
    <n v="1.475452E-2"/>
    <n v="12.244400000000001"/>
    <s v="sum"/>
    <s v="SEMI_INF"/>
    <s v="REFLEC"/>
    <x v="6"/>
    <s v="d=5cm"/>
    <x v="0"/>
    <x v="0"/>
    <x v="1"/>
  </r>
  <r>
    <s v="spec_IRF_25_5"/>
    <s v="spec_MEAS_25_5"/>
    <x v="2"/>
    <n v="1.1730030000000001E-2"/>
    <n v="9.7973850000000002"/>
    <s v="sum"/>
    <s v="SEMI_INF"/>
    <s v="REFLEC"/>
    <x v="6"/>
    <s v="d=5cm"/>
    <x v="0"/>
    <x v="0"/>
    <x v="1"/>
  </r>
  <r>
    <s v="spec_IRF_25_5"/>
    <s v="spec_MEAS_25_5"/>
    <x v="3"/>
    <n v="9.5412510000000006E-2"/>
    <n v="8.388458"/>
    <s v="sum"/>
    <s v="SEMI_INF"/>
    <s v="REFLEC"/>
    <x v="6"/>
    <s v="d=5cm"/>
    <x v="0"/>
    <x v="0"/>
    <x v="1"/>
  </r>
  <r>
    <s v="spec_IRF_25_5"/>
    <s v="spec_MEAS_25_5"/>
    <x v="4"/>
    <n v="6.7095619999999995E-2"/>
    <n v="7.9899610000000001"/>
    <s v="sum"/>
    <s v="SEMI_INF"/>
    <s v="REFLEC"/>
    <x v="6"/>
    <s v="d=5cm"/>
    <x v="0"/>
    <x v="0"/>
    <x v="1"/>
  </r>
  <r>
    <s v="spec_IRF_25_5"/>
    <s v="spec_MEAS_25_5"/>
    <x v="5"/>
    <n v="3.5161390000000001E-2"/>
    <n v="7.9397409999999997"/>
    <s v="sum"/>
    <s v="SEMI_INF"/>
    <s v="REFLEC"/>
    <x v="6"/>
    <s v="d=5cm"/>
    <x v="0"/>
    <x v="0"/>
    <x v="1"/>
  </r>
  <r>
    <s v="spec_IRF_25_5"/>
    <s v="spec_MEAS_25_5"/>
    <x v="6"/>
    <n v="6.8282300000000004E-2"/>
    <n v="7.0458569999999998"/>
    <s v="sum"/>
    <s v="SEMI_INF"/>
    <s v="REFLEC"/>
    <x v="6"/>
    <s v="d=5cm"/>
    <x v="0"/>
    <x v="0"/>
    <x v="1"/>
  </r>
  <r>
    <s v="spec_IRF_25_5"/>
    <s v="spec_MEAS_25_5"/>
    <x v="7"/>
    <n v="4.6658720000000001E-2"/>
    <n v="7.1168719999999999"/>
    <s v="sum"/>
    <s v="SEMI_INF"/>
    <s v="REFLEC"/>
    <x v="6"/>
    <s v="d=5cm"/>
    <x v="0"/>
    <x v="0"/>
    <x v="1"/>
  </r>
  <r>
    <s v="spec_IRF_25_5"/>
    <s v="spec_MEAS_25_5"/>
    <x v="0"/>
    <n v="3.6498379999999997E-2"/>
    <n v="14.3985"/>
    <s v="sum"/>
    <s v="SEMI_INF"/>
    <s v="REFLEC"/>
    <x v="7"/>
    <s v="d=5cm"/>
    <x v="0"/>
    <x v="0"/>
    <x v="1"/>
  </r>
  <r>
    <s v="spec_IRF_25_5"/>
    <s v="spec_MEAS_25_5"/>
    <x v="1"/>
    <n v="1.915729E-2"/>
    <n v="13.38686"/>
    <s v="sum"/>
    <s v="SEMI_INF"/>
    <s v="REFLEC"/>
    <x v="7"/>
    <s v="d=5cm"/>
    <x v="0"/>
    <x v="0"/>
    <x v="1"/>
  </r>
  <r>
    <s v="spec_IRF_25_5"/>
    <s v="spec_MEAS_25_5"/>
    <x v="2"/>
    <n v="1.323088E-2"/>
    <n v="9.8861260000000009"/>
    <s v="sum"/>
    <s v="SEMI_INF"/>
    <s v="REFLEC"/>
    <x v="7"/>
    <s v="d=5cm"/>
    <x v="0"/>
    <x v="0"/>
    <x v="1"/>
  </r>
  <r>
    <s v="spec_IRF_25_5"/>
    <s v="spec_MEAS_25_5"/>
    <x v="3"/>
    <n v="0.1018288"/>
    <n v="8.8716819999999998"/>
    <s v="sum"/>
    <s v="SEMI_INF"/>
    <s v="REFLEC"/>
    <x v="7"/>
    <s v="d=5cm"/>
    <x v="0"/>
    <x v="0"/>
    <x v="1"/>
  </r>
  <r>
    <s v="spec_IRF_25_5"/>
    <s v="spec_MEAS_25_5"/>
    <x v="4"/>
    <n v="7.3997820000000006E-2"/>
    <n v="8.4799229999999994"/>
    <s v="sum"/>
    <s v="SEMI_INF"/>
    <s v="REFLEC"/>
    <x v="7"/>
    <s v="d=5cm"/>
    <x v="0"/>
    <x v="0"/>
    <x v="1"/>
  </r>
  <r>
    <s v="spec_IRF_25_5"/>
    <s v="spec_MEAS_25_5"/>
    <x v="5"/>
    <n v="3.3796819999999998E-2"/>
    <n v="8.1369919999999993"/>
    <s v="sum"/>
    <s v="SEMI_INF"/>
    <s v="REFLEC"/>
    <x v="7"/>
    <s v="d=5cm"/>
    <x v="0"/>
    <x v="0"/>
    <x v="1"/>
  </r>
  <r>
    <s v="spec_IRF_25_5"/>
    <s v="spec_MEAS_25_5"/>
    <x v="6"/>
    <n v="7.2591139999999998E-2"/>
    <n v="7.480499"/>
    <s v="sum"/>
    <s v="SEMI_INF"/>
    <s v="REFLEC"/>
    <x v="7"/>
    <s v="d=5cm"/>
    <x v="0"/>
    <x v="0"/>
    <x v="1"/>
  </r>
  <r>
    <s v="spec_IRF_25_5"/>
    <s v="spec_MEAS_25_5"/>
    <x v="7"/>
    <n v="4.7854859999999999E-2"/>
    <n v="7.2159240000000002"/>
    <s v="sum"/>
    <s v="SEMI_INF"/>
    <s v="REFLEC"/>
    <x v="7"/>
    <s v="d=5cm"/>
    <x v="0"/>
    <x v="0"/>
    <x v="1"/>
  </r>
  <r>
    <s v="spec_IRF_25_5"/>
    <s v="spec_MEAS_25_5"/>
    <x v="0"/>
    <n v="4.0321419999999997E-2"/>
    <n v="13.84393"/>
    <s v="sum"/>
    <s v="SEMI_INF"/>
    <s v="REFLEC"/>
    <x v="8"/>
    <s v="d=5cm"/>
    <x v="0"/>
    <x v="0"/>
    <x v="1"/>
  </r>
  <r>
    <s v="spec_IRF_25_5"/>
    <s v="spec_MEAS_25_5"/>
    <x v="1"/>
    <n v="1.850835E-2"/>
    <n v="12.49244"/>
    <s v="sum"/>
    <s v="SEMI_INF"/>
    <s v="REFLEC"/>
    <x v="8"/>
    <s v="d=5cm"/>
    <x v="0"/>
    <x v="0"/>
    <x v="1"/>
  </r>
  <r>
    <s v="spec_IRF_25_5"/>
    <s v="spec_MEAS_25_5"/>
    <x v="2"/>
    <n v="1.330682E-2"/>
    <n v="9.8357240000000008"/>
    <s v="sum"/>
    <s v="SEMI_INF"/>
    <s v="REFLEC"/>
    <x v="8"/>
    <s v="d=5cm"/>
    <x v="0"/>
    <x v="0"/>
    <x v="1"/>
  </r>
  <r>
    <s v="spec_IRF_25_5"/>
    <s v="spec_MEAS_25_5"/>
    <x v="3"/>
    <n v="9.9785449999999998E-2"/>
    <n v="8.7783189999999998"/>
    <s v="sum"/>
    <s v="SEMI_INF"/>
    <s v="REFLEC"/>
    <x v="8"/>
    <s v="d=5cm"/>
    <x v="0"/>
    <x v="0"/>
    <x v="1"/>
  </r>
  <r>
    <s v="spec_IRF_25_5"/>
    <s v="spec_MEAS_25_5"/>
    <x v="4"/>
    <n v="7.3009850000000001E-2"/>
    <n v="8.4312269999999998"/>
    <s v="sum"/>
    <s v="SEMI_INF"/>
    <s v="REFLEC"/>
    <x v="8"/>
    <s v="d=5cm"/>
    <x v="0"/>
    <x v="0"/>
    <x v="1"/>
  </r>
  <r>
    <s v="spec_IRF_25_5"/>
    <s v="spec_MEAS_25_5"/>
    <x v="5"/>
    <n v="3.6391809999999997E-2"/>
    <n v="8.1197990000000004"/>
    <s v="sum"/>
    <s v="SEMI_INF"/>
    <s v="REFLEC"/>
    <x v="8"/>
    <s v="d=5cm"/>
    <x v="0"/>
    <x v="0"/>
    <x v="1"/>
  </r>
  <r>
    <s v="spec_IRF_25_5"/>
    <s v="spec_MEAS_25_5"/>
    <x v="6"/>
    <n v="7.4720729999999999E-2"/>
    <n v="7.6068179999999996"/>
    <s v="sum"/>
    <s v="SEMI_INF"/>
    <s v="REFLEC"/>
    <x v="8"/>
    <s v="d=5cm"/>
    <x v="0"/>
    <x v="0"/>
    <x v="1"/>
  </r>
  <r>
    <s v="spec_IRF_25_5"/>
    <s v="spec_MEAS_25_5"/>
    <x v="7"/>
    <n v="4.8198289999999998E-2"/>
    <n v="7.2717479999999997"/>
    <s v="sum"/>
    <s v="SEMI_INF"/>
    <s v="REFLEC"/>
    <x v="8"/>
    <s v="d=5cm"/>
    <x v="0"/>
    <x v="0"/>
    <x v="1"/>
  </r>
  <r>
    <s v="spec_IRF_25_5"/>
    <s v="spec_MEAS_25_5"/>
    <x v="0"/>
    <n v="3.676099E-2"/>
    <n v="14.04618"/>
    <s v="sum"/>
    <s v="SEMI_INF"/>
    <s v="REFLEC"/>
    <x v="9"/>
    <s v="d=5cm"/>
    <x v="0"/>
    <x v="0"/>
    <x v="1"/>
  </r>
  <r>
    <s v="spec_IRF_25_5"/>
    <s v="spec_MEAS_25_5"/>
    <x v="1"/>
    <n v="1.8062950000000001E-2"/>
    <n v="12.721349999999999"/>
    <s v="sum"/>
    <s v="SEMI_INF"/>
    <s v="REFLEC"/>
    <x v="9"/>
    <s v="d=5cm"/>
    <x v="0"/>
    <x v="0"/>
    <x v="1"/>
  </r>
  <r>
    <s v="spec_IRF_25_5"/>
    <s v="spec_MEAS_25_5"/>
    <x v="2"/>
    <n v="1.338132E-2"/>
    <n v="9.6544469999999993"/>
    <s v="sum"/>
    <s v="SEMI_INF"/>
    <s v="REFLEC"/>
    <x v="9"/>
    <s v="d=5cm"/>
    <x v="0"/>
    <x v="0"/>
    <x v="1"/>
  </r>
  <r>
    <s v="spec_IRF_25_5"/>
    <s v="spec_MEAS_25_5"/>
    <x v="3"/>
    <n v="9.9226819999999993E-2"/>
    <n v="8.4582840000000008"/>
    <s v="sum"/>
    <s v="SEMI_INF"/>
    <s v="REFLEC"/>
    <x v="9"/>
    <s v="d=5cm"/>
    <x v="0"/>
    <x v="0"/>
    <x v="1"/>
  </r>
  <r>
    <s v="spec_IRF_25_5"/>
    <s v="spec_MEAS_25_5"/>
    <x v="4"/>
    <n v="7.1832110000000005E-2"/>
    <n v="8.0757709999999996"/>
    <s v="sum"/>
    <s v="SEMI_INF"/>
    <s v="REFLEC"/>
    <x v="9"/>
    <s v="d=5cm"/>
    <x v="0"/>
    <x v="0"/>
    <x v="1"/>
  </r>
  <r>
    <s v="spec_IRF_25_5"/>
    <s v="spec_MEAS_25_5"/>
    <x v="5"/>
    <n v="3.6229219999999999E-2"/>
    <n v="7.9795889999999998"/>
    <s v="sum"/>
    <s v="SEMI_INF"/>
    <s v="REFLEC"/>
    <x v="9"/>
    <s v="d=5cm"/>
    <x v="0"/>
    <x v="0"/>
    <x v="1"/>
  </r>
  <r>
    <s v="spec_IRF_25_5"/>
    <s v="spec_MEAS_25_5"/>
    <x v="6"/>
    <n v="7.2130219999999995E-2"/>
    <n v="7.2328029999999996"/>
    <s v="sum"/>
    <s v="SEMI_INF"/>
    <s v="REFLEC"/>
    <x v="9"/>
    <s v="d=5cm"/>
    <x v="0"/>
    <x v="0"/>
    <x v="1"/>
  </r>
  <r>
    <s v="spec_IRF_25_5"/>
    <s v="spec_MEAS_25_5"/>
    <x v="7"/>
    <n v="4.8140799999999997E-2"/>
    <n v="7.0433000000000003"/>
    <s v="sum"/>
    <s v="SEMI_INF"/>
    <s v="REFLEC"/>
    <x v="9"/>
    <s v="d=5cm"/>
    <x v="0"/>
    <x v="0"/>
    <x v="1"/>
  </r>
  <r>
    <s v="spec_IRF_25_5"/>
    <s v="spec_MEAS_25_5"/>
    <x v="0"/>
    <n v="3.7709319999999998E-2"/>
    <n v="14.537979999999999"/>
    <s v="sum"/>
    <s v="SEMI_INF"/>
    <s v="REFLEC"/>
    <x v="10"/>
    <s v="d=5cm"/>
    <x v="0"/>
    <x v="0"/>
    <x v="1"/>
  </r>
  <r>
    <s v="spec_IRF_25_5"/>
    <s v="spec_MEAS_25_5"/>
    <x v="1"/>
    <n v="1.8855110000000001E-2"/>
    <n v="13.24479"/>
    <s v="sum"/>
    <s v="SEMI_INF"/>
    <s v="REFLEC"/>
    <x v="10"/>
    <s v="d=5cm"/>
    <x v="0"/>
    <x v="0"/>
    <x v="1"/>
  </r>
  <r>
    <s v="spec_IRF_25_5"/>
    <s v="spec_MEAS_25_5"/>
    <x v="2"/>
    <n v="1.3888009999999999E-2"/>
    <n v="9.9734909999999992"/>
    <s v="sum"/>
    <s v="SEMI_INF"/>
    <s v="REFLEC"/>
    <x v="10"/>
    <s v="d=5cm"/>
    <x v="0"/>
    <x v="0"/>
    <x v="1"/>
  </r>
  <r>
    <s v="spec_IRF_25_5"/>
    <s v="spec_MEAS_25_5"/>
    <x v="3"/>
    <n v="0.10019599999999999"/>
    <n v="8.7620339999999999"/>
    <s v="sum"/>
    <s v="SEMI_INF"/>
    <s v="REFLEC"/>
    <x v="10"/>
    <s v="d=5cm"/>
    <x v="0"/>
    <x v="0"/>
    <x v="1"/>
  </r>
  <r>
    <s v="spec_IRF_25_5"/>
    <s v="spec_MEAS_25_5"/>
    <x v="4"/>
    <n v="7.3136759999999995E-2"/>
    <n v="8.3792369999999998"/>
    <s v="sum"/>
    <s v="SEMI_INF"/>
    <s v="REFLEC"/>
    <x v="10"/>
    <s v="d=5cm"/>
    <x v="0"/>
    <x v="0"/>
    <x v="1"/>
  </r>
  <r>
    <s v="spec_IRF_25_5"/>
    <s v="spec_MEAS_25_5"/>
    <x v="5"/>
    <n v="3.4817340000000002E-2"/>
    <n v="8.172777"/>
    <s v="sum"/>
    <s v="SEMI_INF"/>
    <s v="REFLEC"/>
    <x v="10"/>
    <s v="d=5cm"/>
    <x v="0"/>
    <x v="0"/>
    <x v="1"/>
  </r>
  <r>
    <s v="spec_IRF_25_5"/>
    <s v="spec_MEAS_25_5"/>
    <x v="6"/>
    <n v="7.4276560000000005E-2"/>
    <n v="7.574179"/>
    <s v="sum"/>
    <s v="SEMI_INF"/>
    <s v="REFLEC"/>
    <x v="10"/>
    <s v="d=5cm"/>
    <x v="0"/>
    <x v="0"/>
    <x v="1"/>
  </r>
  <r>
    <s v="spec_IRF_25_5"/>
    <s v="spec_MEAS_25_5"/>
    <x v="7"/>
    <n v="4.75982E-2"/>
    <n v="7.1794760000000002"/>
    <s v="sum"/>
    <s v="SEMI_INF"/>
    <s v="REFLEC"/>
    <x v="10"/>
    <s v="d=5cm"/>
    <x v="0"/>
    <x v="0"/>
    <x v="1"/>
  </r>
  <r>
    <s v="spec_IRF_25_5"/>
    <s v="spec_MEAS_25_5"/>
    <x v="0"/>
    <n v="3.906188E-2"/>
    <n v="13.841329999999999"/>
    <s v="sum"/>
    <s v="SEMI_INF"/>
    <s v="REFLEC"/>
    <x v="11"/>
    <s v="d=5cm"/>
    <x v="0"/>
    <x v="0"/>
    <x v="1"/>
  </r>
  <r>
    <s v="spec_IRF_25_5"/>
    <s v="spec_MEAS_25_5"/>
    <x v="1"/>
    <n v="1.7818110000000002E-2"/>
    <n v="12.397679999999999"/>
    <s v="sum"/>
    <s v="SEMI_INF"/>
    <s v="REFLEC"/>
    <x v="11"/>
    <s v="d=5cm"/>
    <x v="0"/>
    <x v="0"/>
    <x v="1"/>
  </r>
  <r>
    <s v="spec_IRF_25_5"/>
    <s v="spec_MEAS_25_5"/>
    <x v="2"/>
    <n v="1.3712200000000001E-2"/>
    <n v="9.5672689999999996"/>
    <s v="sum"/>
    <s v="SEMI_INF"/>
    <s v="REFLEC"/>
    <x v="11"/>
    <s v="d=5cm"/>
    <x v="0"/>
    <x v="0"/>
    <x v="1"/>
  </r>
  <r>
    <s v="spec_IRF_25_5"/>
    <s v="spec_MEAS_25_5"/>
    <x v="3"/>
    <n v="0.1012174"/>
    <n v="8.4982849999999992"/>
    <s v="sum"/>
    <s v="SEMI_INF"/>
    <s v="REFLEC"/>
    <x v="11"/>
    <s v="d=5cm"/>
    <x v="0"/>
    <x v="0"/>
    <x v="1"/>
  </r>
  <r>
    <s v="spec_IRF_25_5"/>
    <s v="spec_MEAS_25_5"/>
    <x v="4"/>
    <n v="7.3079179999999994E-2"/>
    <n v="8.0902390000000004"/>
    <s v="sum"/>
    <s v="SEMI_INF"/>
    <s v="REFLEC"/>
    <x v="11"/>
    <s v="d=5cm"/>
    <x v="0"/>
    <x v="0"/>
    <x v="1"/>
  </r>
  <r>
    <s v="spec_IRF_25_5"/>
    <s v="spec_MEAS_25_5"/>
    <x v="5"/>
    <n v="3.575594E-2"/>
    <n v="7.8594200000000001"/>
    <s v="sum"/>
    <s v="SEMI_INF"/>
    <s v="REFLEC"/>
    <x v="11"/>
    <s v="d=5cm"/>
    <x v="0"/>
    <x v="0"/>
    <x v="1"/>
  </r>
  <r>
    <s v="spec_IRF_25_5"/>
    <s v="spec_MEAS_25_5"/>
    <x v="6"/>
    <n v="7.427388E-2"/>
    <n v="7.2613960000000004"/>
    <s v="sum"/>
    <s v="SEMI_INF"/>
    <s v="REFLEC"/>
    <x v="11"/>
    <s v="d=5cm"/>
    <x v="0"/>
    <x v="0"/>
    <x v="1"/>
  </r>
  <r>
    <s v="spec_IRF_25_5"/>
    <s v="spec_MEAS_25_5"/>
    <x v="7"/>
    <n v="4.9072610000000003E-2"/>
    <n v="6.9685680000000003"/>
    <s v="sum"/>
    <s v="SEMI_INF"/>
    <s v="REFLEC"/>
    <x v="11"/>
    <s v="d=5cm"/>
    <x v="0"/>
    <x v="0"/>
    <x v="1"/>
  </r>
  <r>
    <s v="spec_IRF_25_5"/>
    <s v="spec_MEAS_25_5"/>
    <x v="0"/>
    <n v="3.736718E-2"/>
    <n v="13.407389999999999"/>
    <s v="sum"/>
    <s v="SEMI_INF"/>
    <s v="REFLEC"/>
    <x v="12"/>
    <s v="d=5cm"/>
    <x v="0"/>
    <x v="0"/>
    <x v="1"/>
  </r>
  <r>
    <s v="spec_IRF_25_5"/>
    <s v="spec_MEAS_25_5"/>
    <x v="1"/>
    <n v="1.6270550000000002E-2"/>
    <n v="12.14357"/>
    <s v="sum"/>
    <s v="SEMI_INF"/>
    <s v="REFLEC"/>
    <x v="12"/>
    <s v="d=5cm"/>
    <x v="0"/>
    <x v="0"/>
    <x v="1"/>
  </r>
  <r>
    <s v="spec_IRF_25_5"/>
    <s v="spec_MEAS_25_5"/>
    <x v="2"/>
    <n v="1.225863E-2"/>
    <n v="9.4935089999999995"/>
    <s v="sum"/>
    <s v="SEMI_INF"/>
    <s v="REFLEC"/>
    <x v="12"/>
    <s v="d=5cm"/>
    <x v="0"/>
    <x v="0"/>
    <x v="1"/>
  </r>
  <r>
    <s v="spec_IRF_25_5"/>
    <s v="spec_MEAS_25_5"/>
    <x v="3"/>
    <n v="0.10139479999999999"/>
    <n v="8.7218780000000002"/>
    <s v="sum"/>
    <s v="SEMI_INF"/>
    <s v="REFLEC"/>
    <x v="12"/>
    <s v="d=5cm"/>
    <x v="0"/>
    <x v="0"/>
    <x v="1"/>
  </r>
  <r>
    <s v="spec_IRF_25_5"/>
    <s v="spec_MEAS_25_5"/>
    <x v="4"/>
    <n v="7.1164640000000001E-2"/>
    <n v="8.1434879999999996"/>
    <s v="sum"/>
    <s v="SEMI_INF"/>
    <s v="REFLEC"/>
    <x v="12"/>
    <s v="d=5cm"/>
    <x v="0"/>
    <x v="0"/>
    <x v="1"/>
  </r>
  <r>
    <s v="spec_IRF_25_5"/>
    <s v="spec_MEAS_25_5"/>
    <x v="5"/>
    <n v="3.6100220000000002E-2"/>
    <n v="7.9225649999999996"/>
    <s v="sum"/>
    <s v="SEMI_INF"/>
    <s v="REFLEC"/>
    <x v="12"/>
    <s v="d=5cm"/>
    <x v="0"/>
    <x v="0"/>
    <x v="1"/>
  </r>
  <r>
    <s v="spec_IRF_25_5"/>
    <s v="spec_MEAS_25_5"/>
    <x v="6"/>
    <n v="7.4254959999999995E-2"/>
    <n v="7.4222099999999998"/>
    <s v="sum"/>
    <s v="SEMI_INF"/>
    <s v="REFLEC"/>
    <x v="12"/>
    <s v="d=5cm"/>
    <x v="0"/>
    <x v="0"/>
    <x v="1"/>
  </r>
  <r>
    <s v="spec_IRF_25_5"/>
    <s v="spec_MEAS_25_5"/>
    <x v="7"/>
    <n v="4.7664379999999999E-2"/>
    <n v="7.0517370000000001"/>
    <s v="sum"/>
    <s v="SEMI_INF"/>
    <s v="REFLEC"/>
    <x v="12"/>
    <s v="d=5cm"/>
    <x v="0"/>
    <x v="0"/>
    <x v="1"/>
  </r>
  <r>
    <s v="spec_IRF_25_5"/>
    <s v="spec_MEAS_25_5"/>
    <x v="0"/>
    <n v="4.3252819999999997E-2"/>
    <n v="13.74708"/>
    <s v="sum"/>
    <s v="SEMI_INF"/>
    <s v="REFLEC"/>
    <x v="13"/>
    <s v="d=5cm"/>
    <x v="0"/>
    <x v="0"/>
    <x v="1"/>
  </r>
  <r>
    <s v="spec_IRF_25_5"/>
    <s v="spec_MEAS_25_5"/>
    <x v="1"/>
    <n v="2.275988E-2"/>
    <n v="12.75787"/>
    <s v="sum"/>
    <s v="SEMI_INF"/>
    <s v="REFLEC"/>
    <x v="13"/>
    <s v="d=5cm"/>
    <x v="0"/>
    <x v="0"/>
    <x v="1"/>
  </r>
  <r>
    <s v="spec_IRF_25_5"/>
    <s v="spec_MEAS_25_5"/>
    <x v="2"/>
    <n v="1.4222439999999999E-2"/>
    <n v="9.3434299999999997"/>
    <s v="sum"/>
    <s v="SEMI_INF"/>
    <s v="REFLEC"/>
    <x v="13"/>
    <s v="d=5cm"/>
    <x v="0"/>
    <x v="0"/>
    <x v="1"/>
  </r>
  <r>
    <s v="spec_IRF_25_5"/>
    <s v="spec_MEAS_25_5"/>
    <x v="3"/>
    <n v="0.10528750000000001"/>
    <n v="8.6098140000000001"/>
    <s v="sum"/>
    <s v="SEMI_INF"/>
    <s v="REFLEC"/>
    <x v="13"/>
    <s v="d=5cm"/>
    <x v="0"/>
    <x v="0"/>
    <x v="1"/>
  </r>
  <r>
    <s v="spec_IRF_25_5"/>
    <s v="spec_MEAS_25_5"/>
    <x v="4"/>
    <n v="7.7403849999999996E-2"/>
    <n v="8.1881190000000004"/>
    <s v="sum"/>
    <s v="SEMI_INF"/>
    <s v="REFLEC"/>
    <x v="13"/>
    <s v="d=5cm"/>
    <x v="0"/>
    <x v="0"/>
    <x v="1"/>
  </r>
  <r>
    <s v="spec_IRF_25_5"/>
    <s v="spec_MEAS_25_5"/>
    <x v="5"/>
    <n v="3.8213230000000001E-2"/>
    <n v="7.7529440000000003"/>
    <s v="sum"/>
    <s v="SEMI_INF"/>
    <s v="REFLEC"/>
    <x v="13"/>
    <s v="d=5cm"/>
    <x v="0"/>
    <x v="0"/>
    <x v="1"/>
  </r>
  <r>
    <s v="spec_IRF_25_5"/>
    <s v="spec_MEAS_25_5"/>
    <x v="6"/>
    <n v="7.7608040000000003E-2"/>
    <n v="7.2256340000000003"/>
    <s v="sum"/>
    <s v="SEMI_INF"/>
    <s v="REFLEC"/>
    <x v="13"/>
    <s v="d=5cm"/>
    <x v="0"/>
    <x v="0"/>
    <x v="1"/>
  </r>
  <r>
    <s v="spec_IRF_25_5"/>
    <s v="spec_MEAS_25_5"/>
    <x v="7"/>
    <n v="5.2201049999999999E-2"/>
    <n v="6.9725650000000003"/>
    <s v="sum"/>
    <s v="SEMI_INF"/>
    <s v="REFLEC"/>
    <x v="13"/>
    <s v="d=5cm"/>
    <x v="0"/>
    <x v="0"/>
    <x v="1"/>
  </r>
  <r>
    <s v="spec_IRF_25_5"/>
    <s v="spec_MEAS_25_5"/>
    <x v="0"/>
    <n v="3.6956219999999998E-2"/>
    <n v="13.789809999999999"/>
    <s v="sum"/>
    <s v="SEMI_INF"/>
    <s v="REFLEC"/>
    <x v="14"/>
    <s v="d=5cm"/>
    <x v="0"/>
    <x v="0"/>
    <x v="1"/>
  </r>
  <r>
    <s v="spec_IRF_25_5"/>
    <s v="spec_MEAS_25_5"/>
    <x v="1"/>
    <n v="1.6711170000000001E-2"/>
    <n v="12.513109999999999"/>
    <s v="sum"/>
    <s v="SEMI_INF"/>
    <s v="REFLEC"/>
    <x v="14"/>
    <s v="d=5cm"/>
    <x v="0"/>
    <x v="0"/>
    <x v="1"/>
  </r>
  <r>
    <s v="spec_IRF_25_5"/>
    <s v="spec_MEAS_25_5"/>
    <x v="2"/>
    <n v="1.216389E-2"/>
    <n v="9.7179559999999992"/>
    <s v="sum"/>
    <s v="SEMI_INF"/>
    <s v="REFLEC"/>
    <x v="14"/>
    <s v="d=5cm"/>
    <x v="0"/>
    <x v="0"/>
    <x v="1"/>
  </r>
  <r>
    <s v="spec_IRF_25_5"/>
    <s v="spec_MEAS_25_5"/>
    <x v="3"/>
    <n v="9.8390580000000005E-2"/>
    <n v="8.6779589999999995"/>
    <s v="sum"/>
    <s v="SEMI_INF"/>
    <s v="REFLEC"/>
    <x v="14"/>
    <s v="d=5cm"/>
    <x v="0"/>
    <x v="0"/>
    <x v="1"/>
  </r>
  <r>
    <s v="spec_IRF_25_5"/>
    <s v="spec_MEAS_25_5"/>
    <x v="4"/>
    <n v="6.9666140000000001E-2"/>
    <n v="8.2129499999999993"/>
    <s v="sum"/>
    <s v="SEMI_INF"/>
    <s v="REFLEC"/>
    <x v="14"/>
    <s v="d=5cm"/>
    <x v="0"/>
    <x v="0"/>
    <x v="1"/>
  </r>
  <r>
    <s v="spec_IRF_25_5"/>
    <s v="spec_MEAS_25_5"/>
    <x v="5"/>
    <n v="3.612013E-2"/>
    <n v="8.1715710000000001"/>
    <s v="sum"/>
    <s v="SEMI_INF"/>
    <s v="REFLEC"/>
    <x v="14"/>
    <s v="d=5cm"/>
    <x v="0"/>
    <x v="0"/>
    <x v="1"/>
  </r>
  <r>
    <s v="spec_IRF_25_5"/>
    <s v="spec_MEAS_25_5"/>
    <x v="6"/>
    <n v="7.390758E-2"/>
    <n v="7.6200460000000003"/>
    <s v="sum"/>
    <s v="SEMI_INF"/>
    <s v="REFLEC"/>
    <x v="14"/>
    <s v="d=5cm"/>
    <x v="0"/>
    <x v="0"/>
    <x v="1"/>
  </r>
  <r>
    <s v="spec_IRF_25_5"/>
    <s v="spec_MEAS_25_5"/>
    <x v="7"/>
    <n v="4.8096069999999998E-2"/>
    <n v="7.3158139999999996"/>
    <s v="sum"/>
    <s v="SEMI_INF"/>
    <s v="REFLEC"/>
    <x v="14"/>
    <s v="d=5cm"/>
    <x v="0"/>
    <x v="0"/>
    <x v="1"/>
  </r>
  <r>
    <s v="spec_IRF_25_5"/>
    <s v="spec_MEAS_25_5"/>
    <x v="0"/>
    <n v="3.8964310000000002E-2"/>
    <n v="14.161709999999999"/>
    <s v="sum"/>
    <s v="SEMI_INF"/>
    <s v="REFLEC"/>
    <x v="15"/>
    <s v="d=5cm"/>
    <x v="0"/>
    <x v="0"/>
    <x v="1"/>
  </r>
  <r>
    <s v="spec_IRF_25_5"/>
    <s v="spec_MEAS_25_5"/>
    <x v="1"/>
    <n v="1.8007929999999998E-2"/>
    <n v="12.82307"/>
    <s v="sum"/>
    <s v="SEMI_INF"/>
    <s v="REFLEC"/>
    <x v="15"/>
    <s v="d=5cm"/>
    <x v="0"/>
    <x v="0"/>
    <x v="1"/>
  </r>
  <r>
    <s v="spec_IRF_25_5"/>
    <s v="spec_MEAS_25_5"/>
    <x v="2"/>
    <n v="1.307619E-2"/>
    <n v="9.8514959999999991"/>
    <s v="sum"/>
    <s v="SEMI_INF"/>
    <s v="REFLEC"/>
    <x v="15"/>
    <s v="d=5cm"/>
    <x v="0"/>
    <x v="0"/>
    <x v="1"/>
  </r>
  <r>
    <s v="spec_IRF_25_5"/>
    <s v="spec_MEAS_25_5"/>
    <x v="3"/>
    <n v="9.8462179999999996E-2"/>
    <n v="8.7058750000000007"/>
    <s v="sum"/>
    <s v="SEMI_INF"/>
    <s v="REFLEC"/>
    <x v="15"/>
    <s v="d=5cm"/>
    <x v="0"/>
    <x v="0"/>
    <x v="1"/>
  </r>
  <r>
    <s v="spec_IRF_25_5"/>
    <s v="spec_MEAS_25_5"/>
    <x v="4"/>
    <n v="7.3345859999999999E-2"/>
    <n v="8.4798360000000006"/>
    <s v="sum"/>
    <s v="SEMI_INF"/>
    <s v="REFLEC"/>
    <x v="15"/>
    <s v="d=5cm"/>
    <x v="0"/>
    <x v="0"/>
    <x v="1"/>
  </r>
  <r>
    <s v="spec_IRF_25_5"/>
    <s v="spec_MEAS_25_5"/>
    <x v="5"/>
    <n v="3.5528629999999999E-2"/>
    <n v="8.2122879999999991"/>
    <s v="sum"/>
    <s v="SEMI_INF"/>
    <s v="REFLEC"/>
    <x v="15"/>
    <s v="d=5cm"/>
    <x v="0"/>
    <x v="0"/>
    <x v="1"/>
  </r>
  <r>
    <s v="spec_IRF_25_5"/>
    <s v="spec_MEAS_25_5"/>
    <x v="6"/>
    <n v="7.3290289999999994E-2"/>
    <n v="7.579027"/>
    <s v="sum"/>
    <s v="SEMI_INF"/>
    <s v="REFLEC"/>
    <x v="15"/>
    <s v="d=5cm"/>
    <x v="0"/>
    <x v="0"/>
    <x v="1"/>
  </r>
  <r>
    <s v="spec_IRF_25_5"/>
    <s v="spec_MEAS_25_5"/>
    <x v="7"/>
    <n v="4.8530259999999999E-2"/>
    <n v="7.2960440000000002"/>
    <s v="sum"/>
    <s v="SEMI_INF"/>
    <s v="REFLEC"/>
    <x v="15"/>
    <s v="d=5cm"/>
    <x v="0"/>
    <x v="0"/>
    <x v="1"/>
  </r>
  <r>
    <s v="spec_IRF_25_5"/>
    <s v="spec_MEAS_25_5"/>
    <x v="0"/>
    <n v="4.1056450000000001E-2"/>
    <n v="14.33178"/>
    <s v="sum"/>
    <s v="SEMI_INF"/>
    <s v="REFLEC"/>
    <x v="16"/>
    <s v="d=5cm"/>
    <x v="0"/>
    <x v="0"/>
    <x v="1"/>
  </r>
  <r>
    <s v="spec_IRF_25_5"/>
    <s v="spec_MEAS_25_5"/>
    <x v="1"/>
    <n v="2.0125580000000001E-2"/>
    <n v="13.14879"/>
    <s v="sum"/>
    <s v="SEMI_INF"/>
    <s v="REFLEC"/>
    <x v="16"/>
    <s v="d=5cm"/>
    <x v="0"/>
    <x v="0"/>
    <x v="1"/>
  </r>
  <r>
    <s v="spec_IRF_25_5"/>
    <s v="spec_MEAS_25_5"/>
    <x v="2"/>
    <n v="1.4300759999999999E-2"/>
    <n v="9.8553540000000002"/>
    <s v="sum"/>
    <s v="SEMI_INF"/>
    <s v="REFLEC"/>
    <x v="16"/>
    <s v="d=5cm"/>
    <x v="0"/>
    <x v="0"/>
    <x v="1"/>
  </r>
  <r>
    <s v="spec_IRF_25_5"/>
    <s v="spec_MEAS_25_5"/>
    <x v="3"/>
    <n v="0.1014506"/>
    <n v="8.7509060000000005"/>
    <s v="sum"/>
    <s v="SEMI_INF"/>
    <s v="REFLEC"/>
    <x v="16"/>
    <s v="d=5cm"/>
    <x v="0"/>
    <x v="0"/>
    <x v="1"/>
  </r>
  <r>
    <s v="spec_IRF_25_5"/>
    <s v="spec_MEAS_25_5"/>
    <x v="4"/>
    <n v="7.4931919999999999E-2"/>
    <n v="8.3922419999999995"/>
    <s v="sum"/>
    <s v="SEMI_INF"/>
    <s v="REFLEC"/>
    <x v="16"/>
    <s v="d=5cm"/>
    <x v="0"/>
    <x v="0"/>
    <x v="1"/>
  </r>
  <r>
    <s v="spec_IRF_25_5"/>
    <s v="spec_MEAS_25_5"/>
    <x v="5"/>
    <n v="3.7293449999999999E-2"/>
    <n v="8.1445659999999993"/>
    <s v="sum"/>
    <s v="SEMI_INF"/>
    <s v="REFLEC"/>
    <x v="16"/>
    <s v="d=5cm"/>
    <x v="0"/>
    <x v="0"/>
    <x v="1"/>
  </r>
  <r>
    <s v="spec_IRF_25_5"/>
    <s v="spec_MEAS_25_5"/>
    <x v="6"/>
    <n v="7.5593019999999997E-2"/>
    <n v="7.5266539999999997"/>
    <s v="sum"/>
    <s v="SEMI_INF"/>
    <s v="REFLEC"/>
    <x v="16"/>
    <s v="d=5cm"/>
    <x v="0"/>
    <x v="0"/>
    <x v="1"/>
  </r>
  <r>
    <s v="spec_IRF_25_5"/>
    <s v="spec_MEAS_25_5"/>
    <x v="7"/>
    <n v="5.0798830000000003E-2"/>
    <n v="7.2132420000000002"/>
    <s v="sum"/>
    <s v="SEMI_INF"/>
    <s v="REFLEC"/>
    <x v="16"/>
    <s v="d=5cm"/>
    <x v="0"/>
    <x v="0"/>
    <x v="1"/>
  </r>
  <r>
    <s v="spec_IRF_25_5"/>
    <s v="spec_MEAS_25_5"/>
    <x v="0"/>
    <n v="4.1540920000000002E-2"/>
    <n v="13.904120000000001"/>
    <s v="sum"/>
    <s v="SEMI_INF"/>
    <s v="REFLEC"/>
    <x v="17"/>
    <s v="d=5cm"/>
    <x v="0"/>
    <x v="0"/>
    <x v="1"/>
  </r>
  <r>
    <s v="spec_IRF_25_5"/>
    <s v="spec_MEAS_25_5"/>
    <x v="1"/>
    <n v="1.8613310000000001E-2"/>
    <n v="12.39106"/>
    <s v="sum"/>
    <s v="SEMI_INF"/>
    <s v="REFLEC"/>
    <x v="17"/>
    <s v="d=5cm"/>
    <x v="0"/>
    <x v="0"/>
    <x v="1"/>
  </r>
  <r>
    <s v="spec_IRF_25_5"/>
    <s v="spec_MEAS_25_5"/>
    <x v="2"/>
    <n v="1.384782E-2"/>
    <n v="9.6210310000000003"/>
    <s v="sum"/>
    <s v="SEMI_INF"/>
    <s v="REFLEC"/>
    <x v="17"/>
    <s v="d=5cm"/>
    <x v="0"/>
    <x v="0"/>
    <x v="1"/>
  </r>
  <r>
    <s v="spec_IRF_25_5"/>
    <s v="spec_MEAS_25_5"/>
    <x v="3"/>
    <n v="0.10179530000000001"/>
    <n v="8.6889330000000005"/>
    <s v="sum"/>
    <s v="SEMI_INF"/>
    <s v="REFLEC"/>
    <x v="17"/>
    <s v="d=5cm"/>
    <x v="0"/>
    <x v="0"/>
    <x v="1"/>
  </r>
  <r>
    <s v="spec_IRF_25_5"/>
    <s v="spec_MEAS_25_5"/>
    <x v="4"/>
    <n v="7.5518109999999999E-2"/>
    <n v="8.3064239999999998"/>
    <s v="sum"/>
    <s v="SEMI_INF"/>
    <s v="REFLEC"/>
    <x v="17"/>
    <s v="d=5cm"/>
    <x v="0"/>
    <x v="0"/>
    <x v="1"/>
  </r>
  <r>
    <s v="spec_IRF_25_5"/>
    <s v="spec_MEAS_25_5"/>
    <x v="5"/>
    <n v="3.7991610000000002E-2"/>
    <n v="7.9267130000000003"/>
    <s v="sum"/>
    <s v="SEMI_INF"/>
    <s v="REFLEC"/>
    <x v="17"/>
    <s v="d=5cm"/>
    <x v="0"/>
    <x v="0"/>
    <x v="1"/>
  </r>
  <r>
    <s v="spec_IRF_25_5"/>
    <s v="spec_MEAS_25_5"/>
    <x v="6"/>
    <n v="7.6492409999999997E-2"/>
    <n v="7.4374219999999998"/>
    <s v="sum"/>
    <s v="SEMI_INF"/>
    <s v="REFLEC"/>
    <x v="17"/>
    <s v="d=5cm"/>
    <x v="0"/>
    <x v="0"/>
    <x v="1"/>
  </r>
  <r>
    <s v="spec_IRF_25_5"/>
    <s v="spec_MEAS_25_5"/>
    <x v="7"/>
    <n v="5.1218119999999999E-2"/>
    <n v="7.1508620000000001"/>
    <s v="sum"/>
    <s v="SEMI_INF"/>
    <s v="REFLEC"/>
    <x v="17"/>
    <s v="d=5cm"/>
    <x v="0"/>
    <x v="0"/>
    <x v="1"/>
  </r>
  <r>
    <s v="spec_IRF_25_5"/>
    <s v="spec_MEAS_25_5"/>
    <x v="0"/>
    <n v="3.492721E-2"/>
    <n v="13.09069"/>
    <s v="sum"/>
    <s v="SEMI_INF"/>
    <s v="REFLEC"/>
    <x v="18"/>
    <s v="d=5cm"/>
    <x v="0"/>
    <x v="0"/>
    <x v="1"/>
  </r>
  <r>
    <s v="spec_IRF_25_5"/>
    <s v="spec_MEAS_25_5"/>
    <x v="1"/>
    <n v="1.497281E-2"/>
    <n v="12.30804"/>
    <s v="sum"/>
    <s v="SEMI_INF"/>
    <s v="REFLEC"/>
    <x v="18"/>
    <s v="d=5cm"/>
    <x v="0"/>
    <x v="0"/>
    <x v="1"/>
  </r>
  <r>
    <s v="spec_IRF_25_5"/>
    <s v="spec_MEAS_25_5"/>
    <x v="2"/>
    <n v="1.187855E-2"/>
    <n v="10.079129999999999"/>
    <s v="sum"/>
    <s v="SEMI_INF"/>
    <s v="REFLEC"/>
    <x v="18"/>
    <s v="d=5cm"/>
    <x v="0"/>
    <x v="0"/>
    <x v="1"/>
  </r>
  <r>
    <s v="spec_IRF_25_5"/>
    <s v="spec_MEAS_25_5"/>
    <x v="3"/>
    <n v="9.2168819999999999E-2"/>
    <n v="8.3611500000000003"/>
    <s v="sum"/>
    <s v="SEMI_INF"/>
    <s v="REFLEC"/>
    <x v="18"/>
    <s v="d=5cm"/>
    <x v="0"/>
    <x v="0"/>
    <x v="1"/>
  </r>
  <r>
    <s v="spec_IRF_25_5"/>
    <s v="spec_MEAS_25_5"/>
    <x v="4"/>
    <n v="6.569084E-2"/>
    <n v="8.0680820000000004"/>
    <s v="sum"/>
    <s v="SEMI_INF"/>
    <s v="REFLEC"/>
    <x v="18"/>
    <s v="d=5cm"/>
    <x v="0"/>
    <x v="0"/>
    <x v="1"/>
  </r>
  <r>
    <s v="spec_IRF_25_5"/>
    <s v="spec_MEAS_25_5"/>
    <x v="5"/>
    <n v="3.5488489999999998E-2"/>
    <n v="8.1926439999999996"/>
    <s v="sum"/>
    <s v="SEMI_INF"/>
    <s v="REFLEC"/>
    <x v="18"/>
    <s v="d=5cm"/>
    <x v="0"/>
    <x v="0"/>
    <x v="1"/>
  </r>
  <r>
    <s v="spec_IRF_25_5"/>
    <s v="spec_MEAS_25_5"/>
    <x v="6"/>
    <n v="6.9629700000000003E-2"/>
    <n v="7.4668520000000003"/>
    <s v="sum"/>
    <s v="SEMI_INF"/>
    <s v="REFLEC"/>
    <x v="18"/>
    <s v="d=5cm"/>
    <x v="0"/>
    <x v="0"/>
    <x v="1"/>
  </r>
  <r>
    <s v="spec_IRF_25_5"/>
    <s v="spec_MEAS_25_5"/>
    <x v="7"/>
    <n v="4.5890100000000003E-2"/>
    <n v="7.3064650000000002"/>
    <s v="sum"/>
    <s v="SEMI_INF"/>
    <s v="REFLEC"/>
    <x v="18"/>
    <s v="d=5cm"/>
    <x v="0"/>
    <x v="0"/>
    <x v="1"/>
  </r>
  <r>
    <s v="spec_IRF_25_5"/>
    <s v="spec_MEAS_25_5"/>
    <x v="0"/>
    <n v="3.8843469999999998E-2"/>
    <n v="13.523949999999999"/>
    <s v="sum"/>
    <s v="SEMI_INF"/>
    <s v="REFLEC"/>
    <x v="19"/>
    <s v="d=5cm"/>
    <x v="0"/>
    <x v="0"/>
    <x v="1"/>
  </r>
  <r>
    <s v="spec_IRF_25_5"/>
    <s v="spec_MEAS_25_5"/>
    <x v="1"/>
    <n v="1.70073E-2"/>
    <n v="12.39062"/>
    <s v="sum"/>
    <s v="SEMI_INF"/>
    <s v="REFLEC"/>
    <x v="19"/>
    <s v="d=5cm"/>
    <x v="0"/>
    <x v="0"/>
    <x v="1"/>
  </r>
  <r>
    <s v="spec_IRF_25_5"/>
    <s v="spec_MEAS_25_5"/>
    <x v="2"/>
    <n v="1.215457E-2"/>
    <n v="9.7054860000000005"/>
    <s v="sum"/>
    <s v="SEMI_INF"/>
    <s v="REFLEC"/>
    <x v="19"/>
    <s v="d=5cm"/>
    <x v="0"/>
    <x v="0"/>
    <x v="1"/>
  </r>
  <r>
    <s v="spec_IRF_25_5"/>
    <s v="spec_MEAS_25_5"/>
    <x v="3"/>
    <n v="0.10317800000000001"/>
    <n v="9.1342639999999999"/>
    <s v="sum"/>
    <s v="SEMI_INF"/>
    <s v="REFLEC"/>
    <x v="19"/>
    <s v="d=5cm"/>
    <x v="0"/>
    <x v="0"/>
    <x v="1"/>
  </r>
  <r>
    <s v="spec_IRF_25_5"/>
    <s v="spec_MEAS_25_5"/>
    <x v="4"/>
    <n v="7.1900270000000002E-2"/>
    <n v="8.4682069999999996"/>
    <s v="sum"/>
    <s v="SEMI_INF"/>
    <s v="REFLEC"/>
    <x v="19"/>
    <s v="d=5cm"/>
    <x v="0"/>
    <x v="0"/>
    <x v="1"/>
  </r>
  <r>
    <s v="spec_IRF_25_5"/>
    <s v="spec_MEAS_25_5"/>
    <x v="5"/>
    <n v="3.7048579999999998E-2"/>
    <n v="8.2631440000000005"/>
    <s v="sum"/>
    <s v="SEMI_INF"/>
    <s v="REFLEC"/>
    <x v="19"/>
    <s v="d=5cm"/>
    <x v="0"/>
    <x v="0"/>
    <x v="1"/>
  </r>
  <r>
    <s v="spec_IRF_25_5"/>
    <s v="spec_MEAS_25_5"/>
    <x v="6"/>
    <n v="7.5386170000000002E-2"/>
    <n v="7.7875560000000004"/>
    <s v="sum"/>
    <s v="SEMI_INF"/>
    <s v="REFLEC"/>
    <x v="19"/>
    <s v="d=5cm"/>
    <x v="0"/>
    <x v="0"/>
    <x v="1"/>
  </r>
  <r>
    <s v="spec_IRF_25_5"/>
    <s v="spec_MEAS_25_5"/>
    <x v="7"/>
    <n v="4.9362049999999998E-2"/>
    <n v="7.4772790000000002"/>
    <s v="sum"/>
    <s v="SEMI_INF"/>
    <s v="REFLEC"/>
    <x v="19"/>
    <s v="d=5cm"/>
    <x v="0"/>
    <x v="0"/>
    <x v="1"/>
  </r>
  <r>
    <s v="spec_IRF_25_5"/>
    <s v="spec_MEAS_25_5"/>
    <x v="0"/>
    <n v="4.3013900000000001E-2"/>
    <n v="13.904299999999999"/>
    <s v="sum"/>
    <s v="SEMI_INF"/>
    <s v="REFLEC"/>
    <x v="20"/>
    <s v="d=5cm"/>
    <x v="0"/>
    <x v="0"/>
    <x v="1"/>
  </r>
  <r>
    <s v="spec_IRF_25_5"/>
    <s v="spec_MEAS_25_5"/>
    <x v="1"/>
    <n v="1.9410219999999999E-2"/>
    <n v="12.58775"/>
    <s v="sum"/>
    <s v="SEMI_INF"/>
    <s v="REFLEC"/>
    <x v="20"/>
    <s v="d=5cm"/>
    <x v="0"/>
    <x v="0"/>
    <x v="1"/>
  </r>
  <r>
    <s v="spec_IRF_25_5"/>
    <s v="spec_MEAS_25_5"/>
    <x v="2"/>
    <n v="1.384723E-2"/>
    <n v="9.8154819999999994"/>
    <s v="sum"/>
    <s v="SEMI_INF"/>
    <s v="REFLEC"/>
    <x v="20"/>
    <s v="d=5cm"/>
    <x v="0"/>
    <x v="0"/>
    <x v="1"/>
  </r>
  <r>
    <s v="spec_IRF_25_5"/>
    <s v="spec_MEAS_25_5"/>
    <x v="3"/>
    <n v="0.1000592"/>
    <n v="8.8071380000000001"/>
    <s v="sum"/>
    <s v="SEMI_INF"/>
    <s v="REFLEC"/>
    <x v="20"/>
    <s v="d=5cm"/>
    <x v="0"/>
    <x v="0"/>
    <x v="1"/>
  </r>
  <r>
    <s v="spec_IRF_25_5"/>
    <s v="spec_MEAS_25_5"/>
    <x v="4"/>
    <n v="7.4631450000000002E-2"/>
    <n v="8.5219009999999997"/>
    <s v="sum"/>
    <s v="SEMI_INF"/>
    <s v="REFLEC"/>
    <x v="20"/>
    <s v="d=5cm"/>
    <x v="0"/>
    <x v="0"/>
    <x v="1"/>
  </r>
  <r>
    <s v="spec_IRF_25_5"/>
    <s v="spec_MEAS_25_5"/>
    <x v="5"/>
    <n v="3.7267059999999998E-2"/>
    <n v="8.1065199999999997"/>
    <s v="sum"/>
    <s v="SEMI_INF"/>
    <s v="REFLEC"/>
    <x v="20"/>
    <s v="d=5cm"/>
    <x v="0"/>
    <x v="0"/>
    <x v="1"/>
  </r>
  <r>
    <s v="spec_IRF_25_5"/>
    <s v="spec_MEAS_25_5"/>
    <x v="6"/>
    <n v="7.7306159999999999E-2"/>
    <n v="7.780761"/>
    <s v="sum"/>
    <s v="SEMI_INF"/>
    <s v="REFLEC"/>
    <x v="20"/>
    <s v="d=5cm"/>
    <x v="0"/>
    <x v="0"/>
    <x v="1"/>
  </r>
  <r>
    <s v="spec_IRF_25_5"/>
    <s v="spec_MEAS_25_5"/>
    <x v="7"/>
    <n v="5.0114720000000001E-2"/>
    <n v="7.3884090000000002"/>
    <s v="sum"/>
    <s v="SEMI_INF"/>
    <s v="REFLEC"/>
    <x v="20"/>
    <s v="d=5cm"/>
    <x v="0"/>
    <x v="0"/>
    <x v="1"/>
  </r>
  <r>
    <s v="spec_IRF_25_5"/>
    <s v="spec_MEAS_25_5"/>
    <x v="0"/>
    <n v="4.5323290000000002E-2"/>
    <n v="14.178520000000001"/>
    <s v="sum"/>
    <s v="SEMI_INF"/>
    <s v="REFLEC"/>
    <x v="21"/>
    <s v="d=5cm"/>
    <x v="0"/>
    <x v="0"/>
    <x v="1"/>
  </r>
  <r>
    <s v="spec_IRF_25_5"/>
    <s v="spec_MEAS_25_5"/>
    <x v="1"/>
    <n v="2.0812770000000001E-2"/>
    <n v="12.93872"/>
    <s v="sum"/>
    <s v="SEMI_INF"/>
    <s v="REFLEC"/>
    <x v="21"/>
    <s v="d=5cm"/>
    <x v="0"/>
    <x v="0"/>
    <x v="1"/>
  </r>
  <r>
    <s v="spec_IRF_25_5"/>
    <s v="spec_MEAS_25_5"/>
    <x v="2"/>
    <n v="1.510041E-2"/>
    <n v="9.9384789999999992"/>
    <s v="sum"/>
    <s v="SEMI_INF"/>
    <s v="REFLEC"/>
    <x v="21"/>
    <s v="d=5cm"/>
    <x v="0"/>
    <x v="0"/>
    <x v="1"/>
  </r>
  <r>
    <s v="spec_IRF_25_5"/>
    <s v="spec_MEAS_25_5"/>
    <x v="3"/>
    <n v="0.10065730000000001"/>
    <n v="8.8159989999999997"/>
    <s v="sum"/>
    <s v="SEMI_INF"/>
    <s v="REFLEC"/>
    <x v="21"/>
    <s v="d=5cm"/>
    <x v="0"/>
    <x v="0"/>
    <x v="1"/>
  </r>
  <r>
    <s v="spec_IRF_25_5"/>
    <s v="spec_MEAS_25_5"/>
    <x v="4"/>
    <n v="7.56357E-2"/>
    <n v="8.4825999999999997"/>
    <s v="sum"/>
    <s v="SEMI_INF"/>
    <s v="REFLEC"/>
    <x v="21"/>
    <s v="d=5cm"/>
    <x v="0"/>
    <x v="0"/>
    <x v="1"/>
  </r>
  <r>
    <s v="spec_IRF_25_5"/>
    <s v="spec_MEAS_25_5"/>
    <x v="5"/>
    <n v="3.965759E-2"/>
    <n v="8.1387239999999998"/>
    <s v="sum"/>
    <s v="SEMI_INF"/>
    <s v="REFLEC"/>
    <x v="21"/>
    <s v="d=5cm"/>
    <x v="0"/>
    <x v="0"/>
    <x v="1"/>
  </r>
  <r>
    <s v="spec_IRF_25_5"/>
    <s v="spec_MEAS_25_5"/>
    <x v="6"/>
    <n v="7.6761140000000005E-2"/>
    <n v="7.6426210000000001"/>
    <s v="sum"/>
    <s v="SEMI_INF"/>
    <s v="REFLEC"/>
    <x v="21"/>
    <s v="d=5cm"/>
    <x v="0"/>
    <x v="0"/>
    <x v="1"/>
  </r>
  <r>
    <s v="spec_IRF_25_5"/>
    <s v="spec_MEAS_25_5"/>
    <x v="7"/>
    <n v="5.1110389999999999E-2"/>
    <n v="7.3224270000000002"/>
    <s v="sum"/>
    <s v="SEMI_INF"/>
    <s v="REFLEC"/>
    <x v="21"/>
    <s v="d=5cm"/>
    <x v="0"/>
    <x v="0"/>
    <x v="1"/>
  </r>
  <r>
    <s v="spec_IRF_25_5"/>
    <s v="spec_MEAS_25_5"/>
    <x v="0"/>
    <n v="3.5980400000000003E-2"/>
    <n v="12.93838"/>
    <s v="sum"/>
    <s v="SEMI_INF"/>
    <s v="REFLEC"/>
    <x v="22"/>
    <s v="d=5cm"/>
    <x v="0"/>
    <x v="0"/>
    <x v="1"/>
  </r>
  <r>
    <s v="spec_IRF_25_5"/>
    <s v="spec_MEAS_25_5"/>
    <x v="1"/>
    <n v="1.8492020000000001E-2"/>
    <n v="11.938980000000001"/>
    <s v="sum"/>
    <s v="SEMI_INF"/>
    <s v="REFLEC"/>
    <x v="22"/>
    <s v="d=5cm"/>
    <x v="0"/>
    <x v="0"/>
    <x v="1"/>
  </r>
  <r>
    <s v="spec_IRF_25_5"/>
    <s v="spec_MEAS_25_5"/>
    <x v="2"/>
    <n v="1.3387130000000001E-2"/>
    <n v="8.7029709999999998"/>
    <s v="sum"/>
    <s v="SEMI_INF"/>
    <s v="REFLEC"/>
    <x v="22"/>
    <s v="d=5cm"/>
    <x v="0"/>
    <x v="0"/>
    <x v="1"/>
  </r>
  <r>
    <s v="spec_IRF_25_5"/>
    <s v="spec_MEAS_25_5"/>
    <x v="3"/>
    <n v="0.1038656"/>
    <n v="7.7822740000000001"/>
    <s v="sum"/>
    <s v="SEMI_INF"/>
    <s v="REFLEC"/>
    <x v="22"/>
    <s v="d=5cm"/>
    <x v="0"/>
    <x v="0"/>
    <x v="1"/>
  </r>
  <r>
    <s v="spec_IRF_25_5"/>
    <s v="spec_MEAS_25_5"/>
    <x v="4"/>
    <n v="7.8000260000000002E-2"/>
    <n v="7.5335530000000004"/>
    <s v="sum"/>
    <s v="SEMI_INF"/>
    <s v="REFLEC"/>
    <x v="22"/>
    <s v="d=5cm"/>
    <x v="0"/>
    <x v="0"/>
    <x v="1"/>
  </r>
  <r>
    <s v="spec_IRF_25_5"/>
    <s v="spec_MEAS_25_5"/>
    <x v="5"/>
    <n v="3.3884600000000001E-2"/>
    <n v="6.9715220000000002"/>
    <s v="sum"/>
    <s v="SEMI_INF"/>
    <s v="REFLEC"/>
    <x v="22"/>
    <s v="d=5cm"/>
    <x v="0"/>
    <x v="0"/>
    <x v="1"/>
  </r>
  <r>
    <s v="spec_IRF_25_5"/>
    <s v="spec_MEAS_25_5"/>
    <x v="6"/>
    <n v="7.348876E-2"/>
    <n v="6.381405"/>
    <s v="sum"/>
    <s v="SEMI_INF"/>
    <s v="REFLEC"/>
    <x v="22"/>
    <s v="d=5cm"/>
    <x v="0"/>
    <x v="0"/>
    <x v="1"/>
  </r>
  <r>
    <s v="spec_IRF_25_5"/>
    <s v="spec_MEAS_25_5"/>
    <x v="7"/>
    <n v="4.945869E-2"/>
    <n v="6.1291089999999997"/>
    <s v="sum"/>
    <s v="SEMI_INF"/>
    <s v="REFLEC"/>
    <x v="22"/>
    <s v="d=5cm"/>
    <x v="0"/>
    <x v="0"/>
    <x v="1"/>
  </r>
  <r>
    <s v="spec_IRF_25_5"/>
    <s v="spec_MEAS_25_5"/>
    <x v="0"/>
    <n v="3.6437539999999997E-2"/>
    <n v="13.36919"/>
    <s v="sum"/>
    <s v="SEMI_INF"/>
    <s v="REFLEC"/>
    <x v="23"/>
    <s v="d=5cm"/>
    <x v="0"/>
    <x v="0"/>
    <x v="1"/>
  </r>
  <r>
    <s v="spec_IRF_25_5"/>
    <s v="spec_MEAS_25_5"/>
    <x v="1"/>
    <n v="1.6533309999999999E-2"/>
    <n v="12.350390000000001"/>
    <s v="sum"/>
    <s v="SEMI_INF"/>
    <s v="REFLEC"/>
    <x v="23"/>
    <s v="d=5cm"/>
    <x v="0"/>
    <x v="0"/>
    <x v="1"/>
  </r>
  <r>
    <s v="spec_IRF_25_5"/>
    <s v="spec_MEAS_25_5"/>
    <x v="2"/>
    <n v="1.189175E-2"/>
    <n v="9.5096059999999998"/>
    <s v="sum"/>
    <s v="SEMI_INF"/>
    <s v="REFLEC"/>
    <x v="23"/>
    <s v="d=5cm"/>
    <x v="0"/>
    <x v="0"/>
    <x v="1"/>
  </r>
  <r>
    <s v="spec_IRF_25_5"/>
    <s v="spec_MEAS_25_5"/>
    <x v="3"/>
    <n v="9.5762260000000002E-2"/>
    <n v="8.1710080000000005"/>
    <s v="sum"/>
    <s v="SEMI_INF"/>
    <s v="REFLEC"/>
    <x v="23"/>
    <s v="d=5cm"/>
    <x v="0"/>
    <x v="0"/>
    <x v="1"/>
  </r>
  <r>
    <s v="spec_IRF_25_5"/>
    <s v="spec_MEAS_25_5"/>
    <x v="4"/>
    <n v="7.0829719999999999E-2"/>
    <n v="7.9288980000000002"/>
    <s v="sum"/>
    <s v="SEMI_INF"/>
    <s v="REFLEC"/>
    <x v="23"/>
    <s v="d=5cm"/>
    <x v="0"/>
    <x v="0"/>
    <x v="1"/>
  </r>
  <r>
    <s v="spec_IRF_25_5"/>
    <s v="spec_MEAS_25_5"/>
    <x v="5"/>
    <n v="3.5096559999999999E-2"/>
    <n v="7.822368"/>
    <s v="sum"/>
    <s v="SEMI_INF"/>
    <s v="REFLEC"/>
    <x v="23"/>
    <s v="d=5cm"/>
    <x v="0"/>
    <x v="0"/>
    <x v="1"/>
  </r>
  <r>
    <s v="spec_IRF_25_5"/>
    <s v="spec_MEAS_25_5"/>
    <x v="6"/>
    <n v="7.010139E-2"/>
    <n v="7.038843"/>
    <s v="sum"/>
    <s v="SEMI_INF"/>
    <s v="REFLEC"/>
    <x v="23"/>
    <s v="d=5cm"/>
    <x v="0"/>
    <x v="0"/>
    <x v="1"/>
  </r>
  <r>
    <s v="spec_IRF_25_5"/>
    <s v="spec_MEAS_25_5"/>
    <x v="7"/>
    <n v="4.6438449999999999E-2"/>
    <n v="6.8675550000000003"/>
    <s v="sum"/>
    <s v="SEMI_INF"/>
    <s v="REFLEC"/>
    <x v="23"/>
    <s v="d=5cm"/>
    <x v="0"/>
    <x v="0"/>
    <x v="1"/>
  </r>
  <r>
    <s v="spec_IRF_25_5"/>
    <s v="spec_MEAS_25_5"/>
    <x v="0"/>
    <n v="3.6682600000000003E-2"/>
    <n v="13.847810000000001"/>
    <s v="sum"/>
    <s v="SEMI_INF"/>
    <s v="REFLEC"/>
    <x v="24"/>
    <s v="d=5cm"/>
    <x v="0"/>
    <x v="0"/>
    <x v="1"/>
  </r>
  <r>
    <s v="spec_IRF_25_5"/>
    <s v="spec_MEAS_25_5"/>
    <x v="1"/>
    <n v="1.6191629999999999E-2"/>
    <n v="12.85319"/>
    <s v="sum"/>
    <s v="SEMI_INF"/>
    <s v="REFLEC"/>
    <x v="24"/>
    <s v="d=5cm"/>
    <x v="0"/>
    <x v="0"/>
    <x v="1"/>
  </r>
  <r>
    <s v="spec_IRF_25_5"/>
    <s v="spec_MEAS_25_5"/>
    <x v="2"/>
    <n v="1.17235E-2"/>
    <n v="9.9689409999999992"/>
    <s v="sum"/>
    <s v="SEMI_INF"/>
    <s v="REFLEC"/>
    <x v="24"/>
    <s v="d=5cm"/>
    <x v="0"/>
    <x v="0"/>
    <x v="1"/>
  </r>
  <r>
    <s v="spec_IRF_25_5"/>
    <s v="spec_MEAS_25_5"/>
    <x v="3"/>
    <n v="9.5232990000000003E-2"/>
    <n v="8.5816689999999998"/>
    <s v="sum"/>
    <s v="SEMI_INF"/>
    <s v="REFLEC"/>
    <x v="24"/>
    <s v="d=5cm"/>
    <x v="0"/>
    <x v="0"/>
    <x v="1"/>
  </r>
  <r>
    <s v="spec_IRF_25_5"/>
    <s v="spec_MEAS_25_5"/>
    <x v="4"/>
    <n v="6.8977189999999994E-2"/>
    <n v="8.2998030000000007"/>
    <s v="sum"/>
    <s v="SEMI_INF"/>
    <s v="REFLEC"/>
    <x v="24"/>
    <s v="d=5cm"/>
    <x v="0"/>
    <x v="0"/>
    <x v="1"/>
  </r>
  <r>
    <s v="spec_IRF_25_5"/>
    <s v="spec_MEAS_25_5"/>
    <x v="5"/>
    <n v="3.6591859999999997E-2"/>
    <n v="8.2770890000000001"/>
    <s v="sum"/>
    <s v="SEMI_INF"/>
    <s v="REFLEC"/>
    <x v="24"/>
    <s v="d=5cm"/>
    <x v="0"/>
    <x v="0"/>
    <x v="1"/>
  </r>
  <r>
    <s v="spec_IRF_25_5"/>
    <s v="spec_MEAS_25_5"/>
    <x v="6"/>
    <n v="7.0599170000000003E-2"/>
    <n v="7.5278869999999998"/>
    <s v="sum"/>
    <s v="SEMI_INF"/>
    <s v="REFLEC"/>
    <x v="24"/>
    <s v="d=5cm"/>
    <x v="0"/>
    <x v="0"/>
    <x v="1"/>
  </r>
  <r>
    <s v="spec_IRF_25_5"/>
    <s v="spec_MEAS_25_5"/>
    <x v="7"/>
    <n v="4.6903790000000001E-2"/>
    <n v="7.4077820000000001"/>
    <s v="sum"/>
    <s v="SEMI_INF"/>
    <s v="REFLEC"/>
    <x v="24"/>
    <s v="d=5cm"/>
    <x v="0"/>
    <x v="0"/>
    <x v="1"/>
  </r>
  <r>
    <s v="spec_IRF_25_5"/>
    <s v="spec_MEAS_25_5"/>
    <x v="0"/>
    <n v="3.8829750000000003E-2"/>
    <n v="14.14049"/>
    <s v="sum"/>
    <s v="SEMI_INF"/>
    <s v="REFLEC"/>
    <x v="25"/>
    <s v="d=5cm"/>
    <x v="0"/>
    <x v="0"/>
    <x v="1"/>
  </r>
  <r>
    <s v="spec_IRF_25_5"/>
    <s v="spec_MEAS_25_5"/>
    <x v="1"/>
    <n v="1.827428E-2"/>
    <n v="13.12189"/>
    <s v="sum"/>
    <s v="SEMI_INF"/>
    <s v="REFLEC"/>
    <x v="25"/>
    <s v="d=5cm"/>
    <x v="0"/>
    <x v="0"/>
    <x v="1"/>
  </r>
  <r>
    <s v="spec_IRF_25_5"/>
    <s v="spec_MEAS_25_5"/>
    <x v="2"/>
    <n v="1.3611989999999999E-2"/>
    <n v="9.7284500000000005"/>
    <s v="sum"/>
    <s v="SEMI_INF"/>
    <s v="REFLEC"/>
    <x v="25"/>
    <s v="d=5cm"/>
    <x v="0"/>
    <x v="0"/>
    <x v="1"/>
  </r>
  <r>
    <s v="spec_IRF_25_5"/>
    <s v="spec_MEAS_25_5"/>
    <x v="3"/>
    <n v="0.10389519999999999"/>
    <n v="8.7564309999999992"/>
    <s v="sum"/>
    <s v="SEMI_INF"/>
    <s v="REFLEC"/>
    <x v="25"/>
    <s v="d=5cm"/>
    <x v="0"/>
    <x v="0"/>
    <x v="1"/>
  </r>
  <r>
    <s v="spec_IRF_25_5"/>
    <s v="spec_MEAS_25_5"/>
    <x v="4"/>
    <n v="7.6880400000000002E-2"/>
    <n v="8.4030579999999997"/>
    <s v="sum"/>
    <s v="SEMI_INF"/>
    <s v="REFLEC"/>
    <x v="25"/>
    <s v="d=5cm"/>
    <x v="0"/>
    <x v="0"/>
    <x v="1"/>
  </r>
  <r>
    <s v="spec_IRF_25_5"/>
    <s v="spec_MEAS_25_5"/>
    <x v="5"/>
    <n v="3.4948819999999998E-2"/>
    <n v="7.926107"/>
    <s v="sum"/>
    <s v="SEMI_INF"/>
    <s v="REFLEC"/>
    <x v="25"/>
    <s v="d=5cm"/>
    <x v="0"/>
    <x v="0"/>
    <x v="1"/>
  </r>
  <r>
    <s v="spec_IRF_25_5"/>
    <s v="spec_MEAS_25_5"/>
    <x v="6"/>
    <n v="7.4962710000000002E-2"/>
    <n v="7.3774350000000002"/>
    <s v="sum"/>
    <s v="SEMI_INF"/>
    <s v="REFLEC"/>
    <x v="25"/>
    <s v="d=5cm"/>
    <x v="0"/>
    <x v="0"/>
    <x v="1"/>
  </r>
  <r>
    <s v="spec_IRF_25_5"/>
    <s v="spec_MEAS_25_5"/>
    <x v="7"/>
    <n v="5.0420819999999998E-2"/>
    <n v="7.097016"/>
    <s v="sum"/>
    <s v="SEMI_INF"/>
    <s v="REFLEC"/>
    <x v="25"/>
    <s v="d=5cm"/>
    <x v="0"/>
    <x v="0"/>
    <x v="1"/>
  </r>
  <r>
    <s v="spec_IRF_25_5"/>
    <s v="spec_MEAS_25_5"/>
    <x v="0"/>
    <n v="3.8154059999999997E-2"/>
    <n v="13.95058"/>
    <s v="sum"/>
    <s v="SEMI_INF"/>
    <s v="REFLEC"/>
    <x v="26"/>
    <s v="d=5cm"/>
    <x v="0"/>
    <x v="0"/>
    <x v="1"/>
  </r>
  <r>
    <s v="spec_IRF_25_5"/>
    <s v="spec_MEAS_25_5"/>
    <x v="1"/>
    <n v="1.744124E-2"/>
    <n v="12.978529999999999"/>
    <s v="sum"/>
    <s v="SEMI_INF"/>
    <s v="REFLEC"/>
    <x v="26"/>
    <s v="d=5cm"/>
    <x v="0"/>
    <x v="0"/>
    <x v="1"/>
  </r>
  <r>
    <s v="spec_IRF_25_5"/>
    <s v="spec_MEAS_25_5"/>
    <x v="2"/>
    <n v="1.299062E-2"/>
    <n v="10.073600000000001"/>
    <s v="sum"/>
    <s v="SEMI_INF"/>
    <s v="REFLEC"/>
    <x v="26"/>
    <s v="d=5cm"/>
    <x v="0"/>
    <x v="0"/>
    <x v="1"/>
  </r>
  <r>
    <s v="spec_IRF_25_5"/>
    <s v="spec_MEAS_25_5"/>
    <x v="3"/>
    <n v="9.7726499999999994E-2"/>
    <n v="8.7479750000000003"/>
    <s v="sum"/>
    <s v="SEMI_INF"/>
    <s v="REFLEC"/>
    <x v="26"/>
    <s v="d=5cm"/>
    <x v="0"/>
    <x v="0"/>
    <x v="1"/>
  </r>
  <r>
    <s v="spec_IRF_25_5"/>
    <s v="spec_MEAS_25_5"/>
    <x v="4"/>
    <n v="7.1565050000000005E-2"/>
    <n v="8.4304210000000008"/>
    <s v="sum"/>
    <s v="SEMI_INF"/>
    <s v="REFLEC"/>
    <x v="26"/>
    <s v="d=5cm"/>
    <x v="0"/>
    <x v="0"/>
    <x v="1"/>
  </r>
  <r>
    <s v="spec_IRF_25_5"/>
    <s v="spec_MEAS_25_5"/>
    <x v="5"/>
    <n v="3.636023E-2"/>
    <n v="8.2892740000000007"/>
    <s v="sum"/>
    <s v="SEMI_INF"/>
    <s v="REFLEC"/>
    <x v="26"/>
    <s v="d=5cm"/>
    <x v="0"/>
    <x v="0"/>
    <x v="1"/>
  </r>
  <r>
    <s v="spec_IRF_25_5"/>
    <s v="spec_MEAS_25_5"/>
    <x v="6"/>
    <n v="7.3748809999999998E-2"/>
    <n v="7.6591690000000003"/>
    <s v="sum"/>
    <s v="SEMI_INF"/>
    <s v="REFLEC"/>
    <x v="26"/>
    <s v="d=5cm"/>
    <x v="0"/>
    <x v="0"/>
    <x v="1"/>
  </r>
  <r>
    <s v="spec_IRF_25_5"/>
    <s v="spec_MEAS_25_5"/>
    <x v="7"/>
    <n v="4.7251889999999998E-2"/>
    <n v="7.2831419999999998"/>
    <s v="sum"/>
    <s v="SEMI_INF"/>
    <s v="REFLEC"/>
    <x v="26"/>
    <s v="d=5cm"/>
    <x v="0"/>
    <x v="0"/>
    <x v="1"/>
  </r>
  <r>
    <s v="spec_IRF_25_5"/>
    <s v="spec_MEAS_25_5"/>
    <x v="0"/>
    <n v="4.0328450000000002E-2"/>
    <n v="13.7362"/>
    <s v="sum"/>
    <s v="SEMI_INF"/>
    <s v="REFLEC"/>
    <x v="27"/>
    <s v="d=5cm"/>
    <x v="0"/>
    <x v="0"/>
    <x v="1"/>
  </r>
  <r>
    <s v="spec_IRF_25_5"/>
    <s v="spec_MEAS_25_5"/>
    <x v="1"/>
    <n v="1.8238870000000001E-2"/>
    <n v="12.74572"/>
    <s v="sum"/>
    <s v="SEMI_INF"/>
    <s v="REFLEC"/>
    <x v="27"/>
    <s v="d=5cm"/>
    <x v="0"/>
    <x v="0"/>
    <x v="1"/>
  </r>
  <r>
    <s v="spec_IRF_25_5"/>
    <s v="spec_MEAS_25_5"/>
    <x v="2"/>
    <n v="1.3606200000000001E-2"/>
    <n v="9.5276200000000006"/>
    <s v="sum"/>
    <s v="SEMI_INF"/>
    <s v="REFLEC"/>
    <x v="27"/>
    <s v="d=5cm"/>
    <x v="0"/>
    <x v="0"/>
    <x v="1"/>
  </r>
  <r>
    <s v="spec_IRF_25_5"/>
    <s v="spec_MEAS_25_5"/>
    <x v="3"/>
    <n v="0.10286869999999999"/>
    <n v="8.5559770000000004"/>
    <s v="sum"/>
    <s v="SEMI_INF"/>
    <s v="REFLEC"/>
    <x v="27"/>
    <s v="d=5cm"/>
    <x v="0"/>
    <x v="0"/>
    <x v="1"/>
  </r>
  <r>
    <s v="spec_IRF_25_5"/>
    <s v="spec_MEAS_25_5"/>
    <x v="4"/>
    <n v="7.8355659999999994E-2"/>
    <n v="8.2907200000000003"/>
    <s v="sum"/>
    <s v="SEMI_INF"/>
    <s v="REFLEC"/>
    <x v="27"/>
    <s v="d=5cm"/>
    <x v="0"/>
    <x v="0"/>
    <x v="1"/>
  </r>
  <r>
    <s v="spec_IRF_25_5"/>
    <s v="spec_MEAS_25_5"/>
    <x v="5"/>
    <n v="3.7012110000000001E-2"/>
    <n v="7.8222259999999997"/>
    <s v="sum"/>
    <s v="SEMI_INF"/>
    <s v="REFLEC"/>
    <x v="27"/>
    <s v="d=5cm"/>
    <x v="0"/>
    <x v="0"/>
    <x v="1"/>
  </r>
  <r>
    <s v="spec_IRF_25_5"/>
    <s v="spec_MEAS_25_5"/>
    <x v="6"/>
    <n v="7.4654289999999998E-2"/>
    <n v="7.1534700000000004"/>
    <s v="sum"/>
    <s v="SEMI_INF"/>
    <s v="REFLEC"/>
    <x v="27"/>
    <s v="d=5cm"/>
    <x v="0"/>
    <x v="0"/>
    <x v="1"/>
  </r>
  <r>
    <s v="spec_IRF_25_5"/>
    <s v="spec_MEAS_25_5"/>
    <x v="7"/>
    <n v="5.0236179999999998E-2"/>
    <n v="6.9244130000000004"/>
    <s v="sum"/>
    <s v="SEMI_INF"/>
    <s v="REFLEC"/>
    <x v="27"/>
    <s v="d=5cm"/>
    <x v="0"/>
    <x v="0"/>
    <x v="1"/>
  </r>
  <r>
    <s v="spec_IRF_25_5"/>
    <s v="spec_MEAS_25_5"/>
    <x v="0"/>
    <n v="4.2720130000000002E-2"/>
    <n v="13.013909999999999"/>
    <s v="sum"/>
    <s v="SEMI_INF"/>
    <s v="REFLEC"/>
    <x v="0"/>
    <s v="d=5cm"/>
    <x v="1"/>
    <x v="1"/>
    <x v="1"/>
  </r>
  <r>
    <s v="spec_IRF_25_5"/>
    <s v="spec_MEAS_25_5"/>
    <x v="1"/>
    <n v="2.0359619999999998E-2"/>
    <n v="11.937860000000001"/>
    <s v="sum"/>
    <s v="SEMI_INF"/>
    <s v="REFLEC"/>
    <x v="0"/>
    <s v="d=5cm"/>
    <x v="1"/>
    <x v="1"/>
    <x v="1"/>
  </r>
  <r>
    <s v="spec_IRF_25_5"/>
    <s v="spec_MEAS_25_5"/>
    <x v="2"/>
    <n v="1.5326289999999999E-2"/>
    <n v="8.6509809999999998"/>
    <s v="sum"/>
    <s v="SEMI_INF"/>
    <s v="REFLEC"/>
    <x v="0"/>
    <s v="d=5cm"/>
    <x v="1"/>
    <x v="1"/>
    <x v="1"/>
  </r>
  <r>
    <s v="spec_IRF_25_5"/>
    <s v="spec_MEAS_25_5"/>
    <x v="3"/>
    <n v="0.1029571"/>
    <n v="7.5641800000000003"/>
    <s v="sum"/>
    <s v="SEMI_INF"/>
    <s v="REFLEC"/>
    <x v="0"/>
    <s v="d=5cm"/>
    <x v="1"/>
    <x v="1"/>
    <x v="1"/>
  </r>
  <r>
    <s v="spec_IRF_25_5"/>
    <s v="spec_MEAS_25_5"/>
    <x v="4"/>
    <n v="7.8487920000000003E-2"/>
    <n v="7.3938600000000001"/>
    <s v="sum"/>
    <s v="SEMI_INF"/>
    <s v="REFLEC"/>
    <x v="0"/>
    <s v="d=5cm"/>
    <x v="1"/>
    <x v="1"/>
    <x v="1"/>
  </r>
  <r>
    <s v="spec_IRF_25_5"/>
    <s v="spec_MEAS_25_5"/>
    <x v="5"/>
    <n v="3.680054E-2"/>
    <n v="6.9152810000000002"/>
    <s v="sum"/>
    <s v="SEMI_INF"/>
    <s v="REFLEC"/>
    <x v="0"/>
    <s v="d=5cm"/>
    <x v="1"/>
    <x v="1"/>
    <x v="1"/>
  </r>
  <r>
    <s v="spec_IRF_25_5"/>
    <s v="spec_MEAS_25_5"/>
    <x v="6"/>
    <n v="7.2144169999999994E-2"/>
    <n v="6.1283979999999998"/>
    <s v="sum"/>
    <s v="SEMI_INF"/>
    <s v="REFLEC"/>
    <x v="0"/>
    <s v="d=5cm"/>
    <x v="1"/>
    <x v="1"/>
    <x v="1"/>
  </r>
  <r>
    <s v="spec_IRF_25_5"/>
    <s v="spec_MEAS_25_5"/>
    <x v="7"/>
    <n v="5.1504099999999997E-2"/>
    <n v="5.9943030000000004"/>
    <s v="sum"/>
    <s v="SEMI_INF"/>
    <s v="REFLEC"/>
    <x v="0"/>
    <s v="d=5cm"/>
    <x v="1"/>
    <x v="1"/>
    <x v="1"/>
  </r>
  <r>
    <s v="spec_IRF_25_5"/>
    <s v="spec_MEAS_25_5"/>
    <x v="0"/>
    <n v="4.912938E-2"/>
    <n v="13.205220000000001"/>
    <s v="sum"/>
    <s v="SEMI_INF"/>
    <s v="REFLEC"/>
    <x v="1"/>
    <s v="d=5cm"/>
    <x v="1"/>
    <x v="1"/>
    <x v="1"/>
  </r>
  <r>
    <s v="spec_IRF_25_5"/>
    <s v="spec_MEAS_25_5"/>
    <x v="1"/>
    <n v="1.986129E-2"/>
    <n v="11.617430000000001"/>
    <s v="sum"/>
    <s v="SEMI_INF"/>
    <s v="REFLEC"/>
    <x v="1"/>
    <s v="d=5cm"/>
    <x v="1"/>
    <x v="1"/>
    <x v="1"/>
  </r>
  <r>
    <s v="spec_IRF_25_5"/>
    <s v="spec_MEAS_25_5"/>
    <x v="2"/>
    <n v="1.341035E-2"/>
    <n v="8.9056460000000008"/>
    <s v="sum"/>
    <s v="SEMI_INF"/>
    <s v="REFLEC"/>
    <x v="1"/>
    <s v="d=5cm"/>
    <x v="1"/>
    <x v="1"/>
    <x v="1"/>
  </r>
  <r>
    <s v="spec_IRF_25_5"/>
    <s v="spec_MEAS_25_5"/>
    <x v="3"/>
    <n v="9.6848470000000006E-2"/>
    <n v="7.8817919999999999"/>
    <s v="sum"/>
    <s v="SEMI_INF"/>
    <s v="REFLEC"/>
    <x v="1"/>
    <s v="d=5cm"/>
    <x v="1"/>
    <x v="1"/>
    <x v="1"/>
  </r>
  <r>
    <s v="spec_IRF_25_5"/>
    <s v="spec_MEAS_25_5"/>
    <x v="4"/>
    <n v="7.5545299999999996E-2"/>
    <n v="7.7021230000000003"/>
    <s v="sum"/>
    <s v="SEMI_INF"/>
    <s v="REFLEC"/>
    <x v="1"/>
    <s v="d=5cm"/>
    <x v="1"/>
    <x v="1"/>
    <x v="1"/>
  </r>
  <r>
    <s v="spec_IRF_25_5"/>
    <s v="spec_MEAS_25_5"/>
    <x v="5"/>
    <n v="4.4058319999999998E-2"/>
    <n v="7.441128"/>
    <s v="sum"/>
    <s v="SEMI_INF"/>
    <s v="REFLEC"/>
    <x v="1"/>
    <s v="d=5cm"/>
    <x v="1"/>
    <x v="1"/>
    <x v="1"/>
  </r>
  <r>
    <s v="spec_IRF_25_5"/>
    <s v="spec_MEAS_25_5"/>
    <x v="6"/>
    <n v="7.8123090000000006E-2"/>
    <n v="6.958107"/>
    <s v="sum"/>
    <s v="SEMI_INF"/>
    <s v="REFLEC"/>
    <x v="1"/>
    <s v="d=5cm"/>
    <x v="1"/>
    <x v="1"/>
    <x v="1"/>
  </r>
  <r>
    <s v="spec_IRF_25_5"/>
    <s v="spec_MEAS_25_5"/>
    <x v="7"/>
    <n v="5.122678E-2"/>
    <n v="6.5836969999999999"/>
    <s v="sum"/>
    <s v="SEMI_INF"/>
    <s v="REFLEC"/>
    <x v="1"/>
    <s v="d=5cm"/>
    <x v="1"/>
    <x v="1"/>
    <x v="1"/>
  </r>
  <r>
    <s v="spec_IRF_25_5"/>
    <s v="spec_MEAS_25_5"/>
    <x v="0"/>
    <n v="4.265882E-2"/>
    <n v="11.61797"/>
    <s v="sum"/>
    <s v="SEMI_INF"/>
    <s v="REFLEC"/>
    <x v="2"/>
    <s v="d=5cm"/>
    <x v="1"/>
    <x v="1"/>
    <x v="1"/>
  </r>
  <r>
    <s v="spec_IRF_25_5"/>
    <s v="spec_MEAS_25_5"/>
    <x v="1"/>
    <n v="1.733233E-2"/>
    <n v="11.16919"/>
    <s v="sum"/>
    <s v="SEMI_INF"/>
    <s v="REFLEC"/>
    <x v="2"/>
    <s v="d=5cm"/>
    <x v="1"/>
    <x v="1"/>
    <x v="1"/>
  </r>
  <r>
    <s v="spec_IRF_25_5"/>
    <s v="spec_MEAS_25_5"/>
    <x v="2"/>
    <n v="1.294477E-2"/>
    <n v="8.9698329999999995"/>
    <s v="sum"/>
    <s v="SEMI_INF"/>
    <s v="REFLEC"/>
    <x v="2"/>
    <s v="d=5cm"/>
    <x v="1"/>
    <x v="1"/>
    <x v="1"/>
  </r>
  <r>
    <s v="spec_IRF_25_5"/>
    <s v="spec_MEAS_25_5"/>
    <x v="3"/>
    <n v="9.9596530000000003E-2"/>
    <n v="8.4289719999999999"/>
    <s v="sum"/>
    <s v="SEMI_INF"/>
    <s v="REFLEC"/>
    <x v="2"/>
    <s v="d=5cm"/>
    <x v="1"/>
    <x v="1"/>
    <x v="1"/>
  </r>
  <r>
    <s v="spec_IRF_25_5"/>
    <s v="spec_MEAS_25_5"/>
    <x v="4"/>
    <n v="7.4458780000000002E-2"/>
    <n v="7.8895200000000001"/>
    <s v="sum"/>
    <s v="SEMI_INF"/>
    <s v="REFLEC"/>
    <x v="2"/>
    <s v="d=5cm"/>
    <x v="1"/>
    <x v="1"/>
    <x v="1"/>
  </r>
  <r>
    <s v="spec_IRF_25_5"/>
    <s v="spec_MEAS_25_5"/>
    <x v="5"/>
    <n v="4.0320830000000002E-2"/>
    <n v="7.1523950000000003"/>
    <s v="sum"/>
    <s v="SEMI_INF"/>
    <s v="REFLEC"/>
    <x v="2"/>
    <s v="d=5cm"/>
    <x v="1"/>
    <x v="1"/>
    <x v="1"/>
  </r>
  <r>
    <s v="spec_IRF_25_5"/>
    <s v="spec_MEAS_25_5"/>
    <x v="6"/>
    <n v="7.7460950000000001E-2"/>
    <n v="7.0701270000000003"/>
    <s v="sum"/>
    <s v="SEMI_INF"/>
    <s v="REFLEC"/>
    <x v="2"/>
    <s v="d=5cm"/>
    <x v="1"/>
    <x v="1"/>
    <x v="1"/>
  </r>
  <r>
    <s v="spec_IRF_25_5"/>
    <s v="spec_MEAS_25_5"/>
    <x v="7"/>
    <n v="5.0964160000000001E-2"/>
    <n v="6.8589380000000002"/>
    <s v="sum"/>
    <s v="SEMI_INF"/>
    <s v="REFLEC"/>
    <x v="2"/>
    <s v="d=5cm"/>
    <x v="1"/>
    <x v="1"/>
    <x v="1"/>
  </r>
  <r>
    <s v="spec_IRF_25_5"/>
    <s v="spec_MEAS_25_5"/>
    <x v="0"/>
    <n v="4.3208820000000002E-2"/>
    <n v="14.184900000000001"/>
    <s v="sum"/>
    <s v="SEMI_INF"/>
    <s v="REFLEC"/>
    <x v="3"/>
    <s v="d=5cm"/>
    <x v="1"/>
    <x v="1"/>
    <x v="1"/>
  </r>
  <r>
    <s v="spec_IRF_25_5"/>
    <s v="spec_MEAS_25_5"/>
    <x v="1"/>
    <n v="1.991383E-2"/>
    <n v="13.03436"/>
    <s v="sum"/>
    <s v="SEMI_INF"/>
    <s v="REFLEC"/>
    <x v="3"/>
    <s v="d=5cm"/>
    <x v="1"/>
    <x v="1"/>
    <x v="1"/>
  </r>
  <r>
    <s v="spec_IRF_25_5"/>
    <s v="spec_MEAS_25_5"/>
    <x v="2"/>
    <n v="1.452489E-2"/>
    <n v="9.6535899999999994"/>
    <s v="sum"/>
    <s v="SEMI_INF"/>
    <s v="REFLEC"/>
    <x v="3"/>
    <s v="d=5cm"/>
    <x v="1"/>
    <x v="1"/>
    <x v="1"/>
  </r>
  <r>
    <s v="spec_IRF_25_5"/>
    <s v="spec_MEAS_25_5"/>
    <x v="3"/>
    <n v="9.7840759999999999E-2"/>
    <n v="8.2461950000000002"/>
    <s v="sum"/>
    <s v="SEMI_INF"/>
    <s v="REFLEC"/>
    <x v="3"/>
    <s v="d=5cm"/>
    <x v="1"/>
    <x v="1"/>
    <x v="1"/>
  </r>
  <r>
    <s v="spec_IRF_25_5"/>
    <s v="spec_MEAS_25_5"/>
    <x v="4"/>
    <n v="7.369887E-2"/>
    <n v="8.0425710000000006"/>
    <s v="sum"/>
    <s v="SEMI_INF"/>
    <s v="REFLEC"/>
    <x v="3"/>
    <s v="d=5cm"/>
    <x v="1"/>
    <x v="1"/>
    <x v="1"/>
  </r>
  <r>
    <s v="spec_IRF_25_5"/>
    <s v="spec_MEAS_25_5"/>
    <x v="5"/>
    <n v="3.8263789999999999E-2"/>
    <n v="7.9031079999999996"/>
    <s v="sum"/>
    <s v="SEMI_INF"/>
    <s v="REFLEC"/>
    <x v="3"/>
    <s v="d=5cm"/>
    <x v="1"/>
    <x v="1"/>
    <x v="1"/>
  </r>
  <r>
    <s v="spec_IRF_25_5"/>
    <s v="spec_MEAS_25_5"/>
    <x v="6"/>
    <n v="7.366222E-2"/>
    <n v="7.1326450000000001"/>
    <s v="sum"/>
    <s v="SEMI_INF"/>
    <s v="REFLEC"/>
    <x v="3"/>
    <s v="d=5cm"/>
    <x v="1"/>
    <x v="1"/>
    <x v="1"/>
  </r>
  <r>
    <s v="spec_IRF_25_5"/>
    <s v="spec_MEAS_25_5"/>
    <x v="7"/>
    <n v="4.8844249999999999E-2"/>
    <n v="6.8407799999999996"/>
    <s v="sum"/>
    <s v="SEMI_INF"/>
    <s v="REFLEC"/>
    <x v="3"/>
    <s v="d=5cm"/>
    <x v="1"/>
    <x v="1"/>
    <x v="1"/>
  </r>
  <r>
    <s v="spec_IRF_25_5"/>
    <s v="spec_MEAS_25_5"/>
    <x v="0"/>
    <n v="4.8176570000000002E-2"/>
    <n v="13.53792"/>
    <s v="sum"/>
    <s v="SEMI_INF"/>
    <s v="REFLEC"/>
    <x v="4"/>
    <s v="d=5cm"/>
    <x v="1"/>
    <x v="1"/>
    <x v="1"/>
  </r>
  <r>
    <s v="spec_IRF_25_5"/>
    <s v="spec_MEAS_25_5"/>
    <x v="1"/>
    <n v="2.1507470000000001E-2"/>
    <n v="12.14691"/>
    <s v="sum"/>
    <s v="SEMI_INF"/>
    <s v="REFLEC"/>
    <x v="4"/>
    <s v="d=5cm"/>
    <x v="1"/>
    <x v="1"/>
    <x v="1"/>
  </r>
  <r>
    <s v="spec_IRF_25_5"/>
    <s v="spec_MEAS_25_5"/>
    <x v="2"/>
    <n v="1.5104899999999999E-2"/>
    <n v="9.0445279999999997"/>
    <s v="sum"/>
    <s v="SEMI_INF"/>
    <s v="REFLEC"/>
    <x v="4"/>
    <s v="d=5cm"/>
    <x v="1"/>
    <x v="1"/>
    <x v="1"/>
  </r>
  <r>
    <s v="spec_IRF_25_5"/>
    <s v="spec_MEAS_25_5"/>
    <x v="3"/>
    <n v="9.8593420000000001E-2"/>
    <n v="7.8845470000000004"/>
    <s v="sum"/>
    <s v="SEMI_INF"/>
    <s v="REFLEC"/>
    <x v="4"/>
    <s v="d=5cm"/>
    <x v="1"/>
    <x v="1"/>
    <x v="1"/>
  </r>
  <r>
    <s v="spec_IRF_25_5"/>
    <s v="spec_MEAS_25_5"/>
    <x v="4"/>
    <n v="7.8644580000000006E-2"/>
    <n v="7.7996290000000004"/>
    <s v="sum"/>
    <s v="SEMI_INF"/>
    <s v="REFLEC"/>
    <x v="4"/>
    <s v="d=5cm"/>
    <x v="1"/>
    <x v="1"/>
    <x v="1"/>
  </r>
  <r>
    <s v="spec_IRF_25_5"/>
    <s v="spec_MEAS_25_5"/>
    <x v="5"/>
    <n v="4.4740820000000001E-2"/>
    <n v="7.5226980000000001"/>
    <s v="sum"/>
    <s v="SEMI_INF"/>
    <s v="REFLEC"/>
    <x v="4"/>
    <s v="d=5cm"/>
    <x v="1"/>
    <x v="1"/>
    <x v="1"/>
  </r>
  <r>
    <s v="spec_IRF_25_5"/>
    <s v="spec_MEAS_25_5"/>
    <x v="6"/>
    <n v="8.0033259999999995E-2"/>
    <n v="6.9266589999999999"/>
    <s v="sum"/>
    <s v="SEMI_INF"/>
    <s v="REFLEC"/>
    <x v="4"/>
    <s v="d=5cm"/>
    <x v="1"/>
    <x v="1"/>
    <x v="1"/>
  </r>
  <r>
    <s v="spec_IRF_25_5"/>
    <s v="spec_MEAS_25_5"/>
    <x v="7"/>
    <n v="5.0927439999999997E-2"/>
    <n v="6.4621510000000004"/>
    <s v="sum"/>
    <s v="SEMI_INF"/>
    <s v="REFLEC"/>
    <x v="4"/>
    <s v="d=5cm"/>
    <x v="1"/>
    <x v="1"/>
    <x v="1"/>
  </r>
  <r>
    <s v="spec_IRF_25_5"/>
    <s v="spec_MEAS_25_5"/>
    <x v="0"/>
    <n v="4.5921700000000003E-2"/>
    <n v="11.83343"/>
    <s v="sum"/>
    <s v="SEMI_INF"/>
    <s v="REFLEC"/>
    <x v="5"/>
    <s v="d=5cm"/>
    <x v="1"/>
    <x v="1"/>
    <x v="1"/>
  </r>
  <r>
    <s v="spec_IRF_25_5"/>
    <s v="spec_MEAS_25_5"/>
    <x v="1"/>
    <n v="1.809562E-2"/>
    <n v="10.790649999999999"/>
    <s v="sum"/>
    <s v="SEMI_INF"/>
    <s v="REFLEC"/>
    <x v="5"/>
    <s v="d=5cm"/>
    <x v="1"/>
    <x v="1"/>
    <x v="1"/>
  </r>
  <r>
    <s v="spec_IRF_25_5"/>
    <s v="spec_MEAS_25_5"/>
    <x v="2"/>
    <n v="1.372806E-2"/>
    <n v="8.6876909999999992"/>
    <s v="sum"/>
    <s v="SEMI_INF"/>
    <s v="REFLEC"/>
    <x v="5"/>
    <s v="d=5cm"/>
    <x v="1"/>
    <x v="1"/>
    <x v="1"/>
  </r>
  <r>
    <s v="spec_IRF_25_5"/>
    <s v="spec_MEAS_25_5"/>
    <x v="3"/>
    <n v="9.9165519999999993E-2"/>
    <n v="8.1911670000000001"/>
    <s v="sum"/>
    <s v="SEMI_INF"/>
    <s v="REFLEC"/>
    <x v="5"/>
    <s v="d=5cm"/>
    <x v="1"/>
    <x v="1"/>
    <x v="1"/>
  </r>
  <r>
    <s v="spec_IRF_25_5"/>
    <s v="spec_MEAS_25_5"/>
    <x v="4"/>
    <n v="7.7252310000000005E-2"/>
    <n v="7.687449"/>
    <s v="sum"/>
    <s v="SEMI_INF"/>
    <s v="REFLEC"/>
    <x v="5"/>
    <s v="d=5cm"/>
    <x v="1"/>
    <x v="1"/>
    <x v="1"/>
  </r>
  <r>
    <s v="spec_IRF_25_5"/>
    <s v="spec_MEAS_25_5"/>
    <x v="5"/>
    <n v="4.4155720000000002E-2"/>
    <n v="6.7550359999999996"/>
    <s v="sum"/>
    <s v="SEMI_INF"/>
    <s v="REFLEC"/>
    <x v="5"/>
    <s v="d=5cm"/>
    <x v="1"/>
    <x v="1"/>
    <x v="1"/>
  </r>
  <r>
    <s v="spec_IRF_25_5"/>
    <s v="spec_MEAS_25_5"/>
    <x v="6"/>
    <n v="8.1910220000000006E-2"/>
    <n v="6.9339060000000003"/>
    <s v="sum"/>
    <s v="SEMI_INF"/>
    <s v="REFLEC"/>
    <x v="5"/>
    <s v="d=5cm"/>
    <x v="1"/>
    <x v="1"/>
    <x v="1"/>
  </r>
  <r>
    <s v="spec_IRF_25_5"/>
    <s v="spec_MEAS_25_5"/>
    <x v="7"/>
    <n v="5.1834529999999997E-2"/>
    <n v="6.4912939999999999"/>
    <s v="sum"/>
    <s v="SEMI_INF"/>
    <s v="REFLEC"/>
    <x v="5"/>
    <s v="d=5cm"/>
    <x v="1"/>
    <x v="1"/>
    <x v="1"/>
  </r>
  <r>
    <s v="spec_IRF_25_5"/>
    <s v="spec_MEAS_25_5"/>
    <x v="0"/>
    <n v="3.8242569999999997E-2"/>
    <n v="10.831619999999999"/>
    <s v="sum"/>
    <s v="SEMI_INF"/>
    <s v="REFLEC"/>
    <x v="6"/>
    <s v="d=5cm"/>
    <x v="1"/>
    <x v="1"/>
    <x v="1"/>
  </r>
  <r>
    <s v="spec_IRF_25_5"/>
    <s v="spec_MEAS_25_5"/>
    <x v="1"/>
    <n v="1.546462E-2"/>
    <n v="10.353059999999999"/>
    <s v="sum"/>
    <s v="SEMI_INF"/>
    <s v="REFLEC"/>
    <x v="6"/>
    <s v="d=5cm"/>
    <x v="1"/>
    <x v="1"/>
    <x v="1"/>
  </r>
  <r>
    <s v="spec_IRF_25_5"/>
    <s v="spec_MEAS_25_5"/>
    <x v="2"/>
    <n v="1.292072E-2"/>
    <n v="8.5170349999999999"/>
    <s v="sum"/>
    <s v="SEMI_INF"/>
    <s v="REFLEC"/>
    <x v="6"/>
    <s v="d=5cm"/>
    <x v="1"/>
    <x v="1"/>
    <x v="1"/>
  </r>
  <r>
    <s v="spec_IRF_25_5"/>
    <s v="spec_MEAS_25_5"/>
    <x v="3"/>
    <n v="0.1019502"/>
    <n v="8.2854150000000004"/>
    <s v="sum"/>
    <s v="SEMI_INF"/>
    <s v="REFLEC"/>
    <x v="6"/>
    <s v="d=5cm"/>
    <x v="1"/>
    <x v="1"/>
    <x v="1"/>
  </r>
  <r>
    <s v="spec_IRF_25_5"/>
    <s v="spec_MEAS_25_5"/>
    <x v="4"/>
    <n v="7.4232790000000007E-2"/>
    <n v="7.4938190000000002"/>
    <s v="sum"/>
    <s v="SEMI_INF"/>
    <s v="REFLEC"/>
    <x v="6"/>
    <s v="d=5cm"/>
    <x v="1"/>
    <x v="1"/>
    <x v="1"/>
  </r>
  <r>
    <s v="spec_IRF_25_5"/>
    <s v="spec_MEAS_25_5"/>
    <x v="5"/>
    <n v="3.7000390000000001E-2"/>
    <n v="6.3637779999999999"/>
    <s v="sum"/>
    <s v="SEMI_INF"/>
    <s v="REFLEC"/>
    <x v="6"/>
    <s v="d=5cm"/>
    <x v="1"/>
    <x v="1"/>
    <x v="1"/>
  </r>
  <r>
    <s v="spec_IRF_25_5"/>
    <s v="spec_MEAS_25_5"/>
    <x v="6"/>
    <n v="7.4949379999999996E-2"/>
    <n v="6.4485590000000004"/>
    <s v="sum"/>
    <s v="SEMI_INF"/>
    <s v="REFLEC"/>
    <x v="6"/>
    <s v="d=5cm"/>
    <x v="1"/>
    <x v="1"/>
    <x v="1"/>
  </r>
  <r>
    <s v="spec_IRF_25_5"/>
    <s v="spec_MEAS_25_5"/>
    <x v="7"/>
    <n v="4.95448E-2"/>
    <n v="6.3540169999999998"/>
    <s v="sum"/>
    <s v="SEMI_INF"/>
    <s v="REFLEC"/>
    <x v="6"/>
    <s v="d=5cm"/>
    <x v="1"/>
    <x v="1"/>
    <x v="1"/>
  </r>
  <r>
    <s v="spec_IRF_25_5"/>
    <s v="spec_MEAS_25_5"/>
    <x v="0"/>
    <n v="5.0815649999999997E-2"/>
    <n v="13.84234"/>
    <s v="sum"/>
    <s v="SEMI_INF"/>
    <s v="REFLEC"/>
    <x v="7"/>
    <s v="d=5cm"/>
    <x v="1"/>
    <x v="1"/>
    <x v="1"/>
  </r>
  <r>
    <s v="spec_IRF_25_5"/>
    <s v="spec_MEAS_25_5"/>
    <x v="1"/>
    <n v="2.6578669999999999E-2"/>
    <n v="12.696149999999999"/>
    <s v="sum"/>
    <s v="SEMI_INF"/>
    <s v="REFLEC"/>
    <x v="7"/>
    <s v="d=5cm"/>
    <x v="1"/>
    <x v="1"/>
    <x v="1"/>
  </r>
  <r>
    <s v="spec_IRF_25_5"/>
    <s v="spec_MEAS_25_5"/>
    <x v="2"/>
    <n v="1.8734710000000002E-2"/>
    <n v="9.0892820000000007"/>
    <s v="sum"/>
    <s v="SEMI_INF"/>
    <s v="REFLEC"/>
    <x v="7"/>
    <s v="d=5cm"/>
    <x v="1"/>
    <x v="1"/>
    <x v="1"/>
  </r>
  <r>
    <s v="spec_IRF_25_5"/>
    <s v="spec_MEAS_25_5"/>
    <x v="3"/>
    <n v="0.1094285"/>
    <n v="8.2831089999999996"/>
    <s v="sum"/>
    <s v="SEMI_INF"/>
    <s v="REFLEC"/>
    <x v="7"/>
    <s v="d=5cm"/>
    <x v="1"/>
    <x v="1"/>
    <x v="1"/>
  </r>
  <r>
    <s v="spec_IRF_25_5"/>
    <s v="spec_MEAS_25_5"/>
    <x v="4"/>
    <n v="8.5932439999999999E-2"/>
    <n v="8.0479280000000006"/>
    <s v="sum"/>
    <s v="SEMI_INF"/>
    <s v="REFLEC"/>
    <x v="7"/>
    <s v="d=5cm"/>
    <x v="1"/>
    <x v="1"/>
    <x v="1"/>
  </r>
  <r>
    <s v="spec_IRF_25_5"/>
    <s v="spec_MEAS_25_5"/>
    <x v="5"/>
    <n v="5.0066470000000002E-2"/>
    <n v="7.7088590000000003"/>
    <s v="sum"/>
    <s v="SEMI_INF"/>
    <s v="REFLEC"/>
    <x v="7"/>
    <s v="d=5cm"/>
    <x v="1"/>
    <x v="1"/>
    <x v="1"/>
  </r>
  <r>
    <s v="spec_IRF_25_5"/>
    <s v="spec_MEAS_25_5"/>
    <x v="6"/>
    <n v="8.4805359999999996E-2"/>
    <n v="6.9432999999999998"/>
    <s v="sum"/>
    <s v="SEMI_INF"/>
    <s v="REFLEC"/>
    <x v="7"/>
    <s v="d=5cm"/>
    <x v="1"/>
    <x v="1"/>
    <x v="1"/>
  </r>
  <r>
    <s v="spec_IRF_25_5"/>
    <s v="spec_MEAS_25_5"/>
    <x v="7"/>
    <n v="5.616703E-2"/>
    <n v="6.5095999999999998"/>
    <s v="sum"/>
    <s v="SEMI_INF"/>
    <s v="REFLEC"/>
    <x v="7"/>
    <s v="d=5cm"/>
    <x v="1"/>
    <x v="1"/>
    <x v="1"/>
  </r>
  <r>
    <s v="spec_IRF_25_5"/>
    <s v="spec_MEAS_25_5"/>
    <x v="0"/>
    <n v="5.4124110000000003E-2"/>
    <n v="12.84572"/>
    <s v="sum"/>
    <s v="SEMI_INF"/>
    <s v="REFLEC"/>
    <x v="8"/>
    <s v="d=5cm"/>
    <x v="1"/>
    <x v="1"/>
    <x v="1"/>
  </r>
  <r>
    <s v="spec_IRF_25_5"/>
    <s v="spec_MEAS_25_5"/>
    <x v="1"/>
    <n v="2.167618E-2"/>
    <n v="11.416449999999999"/>
    <s v="sum"/>
    <s v="SEMI_INF"/>
    <s v="REFLEC"/>
    <x v="8"/>
    <s v="d=5cm"/>
    <x v="1"/>
    <x v="1"/>
    <x v="1"/>
  </r>
  <r>
    <s v="spec_IRF_25_5"/>
    <s v="spec_MEAS_25_5"/>
    <x v="2"/>
    <n v="1.517137E-2"/>
    <n v="9.0541239999999998"/>
    <s v="sum"/>
    <s v="SEMI_INF"/>
    <s v="REFLEC"/>
    <x v="8"/>
    <s v="d=5cm"/>
    <x v="1"/>
    <x v="1"/>
    <x v="1"/>
  </r>
  <r>
    <s v="spec_IRF_25_5"/>
    <s v="spec_MEAS_25_5"/>
    <x v="3"/>
    <n v="9.8991159999999995E-2"/>
    <n v="8.0904790000000002"/>
    <s v="sum"/>
    <s v="SEMI_INF"/>
    <s v="REFLEC"/>
    <x v="8"/>
    <s v="d=5cm"/>
    <x v="1"/>
    <x v="1"/>
    <x v="1"/>
  </r>
  <r>
    <s v="spec_IRF_25_5"/>
    <s v="spec_MEAS_25_5"/>
    <x v="4"/>
    <n v="7.7604500000000007E-2"/>
    <n v="7.804443"/>
    <s v="sum"/>
    <s v="SEMI_INF"/>
    <s v="REFLEC"/>
    <x v="8"/>
    <s v="d=5cm"/>
    <x v="1"/>
    <x v="1"/>
    <x v="1"/>
  </r>
  <r>
    <s v="spec_IRF_25_5"/>
    <s v="spec_MEAS_25_5"/>
    <x v="5"/>
    <n v="4.6412389999999998E-2"/>
    <n v="7.4426509999999997"/>
    <s v="sum"/>
    <s v="SEMI_INF"/>
    <s v="REFLEC"/>
    <x v="8"/>
    <s v="d=5cm"/>
    <x v="1"/>
    <x v="1"/>
    <x v="1"/>
  </r>
  <r>
    <s v="spec_IRF_25_5"/>
    <s v="spec_MEAS_25_5"/>
    <x v="6"/>
    <n v="7.9636650000000003E-2"/>
    <n v="6.9812719999999997"/>
    <s v="sum"/>
    <s v="SEMI_INF"/>
    <s v="REFLEC"/>
    <x v="8"/>
    <s v="d=5cm"/>
    <x v="1"/>
    <x v="1"/>
    <x v="1"/>
  </r>
  <r>
    <s v="spec_IRF_25_5"/>
    <s v="spec_MEAS_25_5"/>
    <x v="7"/>
    <n v="5.2391359999999998E-2"/>
    <n v="6.6788660000000002"/>
    <s v="sum"/>
    <s v="SEMI_INF"/>
    <s v="REFLEC"/>
    <x v="8"/>
    <s v="d=5cm"/>
    <x v="1"/>
    <x v="1"/>
    <x v="1"/>
  </r>
  <r>
    <s v="spec_IRF_25_5"/>
    <s v="spec_MEAS_25_5"/>
    <x v="0"/>
    <n v="4.764989E-2"/>
    <n v="13.65626"/>
    <s v="sum"/>
    <s v="SEMI_INF"/>
    <s v="REFLEC"/>
    <x v="9"/>
    <s v="d=5cm"/>
    <x v="1"/>
    <x v="1"/>
    <x v="1"/>
  </r>
  <r>
    <s v="spec_IRF_25_5"/>
    <s v="spec_MEAS_25_5"/>
    <x v="1"/>
    <n v="2.1203719999999999E-2"/>
    <n v="12.36364"/>
    <s v="sum"/>
    <s v="SEMI_INF"/>
    <s v="REFLEC"/>
    <x v="9"/>
    <s v="d=5cm"/>
    <x v="1"/>
    <x v="1"/>
    <x v="1"/>
  </r>
  <r>
    <s v="spec_IRF_25_5"/>
    <s v="spec_MEAS_25_5"/>
    <x v="2"/>
    <n v="1.449274E-2"/>
    <n v="9.2312320000000003"/>
    <s v="sum"/>
    <s v="SEMI_INF"/>
    <s v="REFLEC"/>
    <x v="9"/>
    <s v="d=5cm"/>
    <x v="1"/>
    <x v="1"/>
    <x v="1"/>
  </r>
  <r>
    <s v="spec_IRF_25_5"/>
    <s v="spec_MEAS_25_5"/>
    <x v="3"/>
    <n v="9.8388279999999995E-2"/>
    <n v="8.0618250000000007"/>
    <s v="sum"/>
    <s v="SEMI_INF"/>
    <s v="REFLEC"/>
    <x v="9"/>
    <s v="d=5cm"/>
    <x v="1"/>
    <x v="1"/>
    <x v="1"/>
  </r>
  <r>
    <s v="spec_IRF_25_5"/>
    <s v="spec_MEAS_25_5"/>
    <x v="4"/>
    <n v="7.5332029999999994E-2"/>
    <n v="7.8070550000000001"/>
    <s v="sum"/>
    <s v="SEMI_INF"/>
    <s v="REFLEC"/>
    <x v="9"/>
    <s v="d=5cm"/>
    <x v="1"/>
    <x v="1"/>
    <x v="1"/>
  </r>
  <r>
    <s v="spec_IRF_25_5"/>
    <s v="spec_MEAS_25_5"/>
    <x v="5"/>
    <n v="4.4574639999999999E-2"/>
    <n v="7.735328"/>
    <s v="sum"/>
    <s v="SEMI_INF"/>
    <s v="REFLEC"/>
    <x v="9"/>
    <s v="d=5cm"/>
    <x v="1"/>
    <x v="1"/>
    <x v="1"/>
  </r>
  <r>
    <s v="spec_IRF_25_5"/>
    <s v="spec_MEAS_25_5"/>
    <x v="6"/>
    <n v="7.6183169999999995E-2"/>
    <n v="6.9665480000000004"/>
    <s v="sum"/>
    <s v="SEMI_INF"/>
    <s v="REFLEC"/>
    <x v="9"/>
    <s v="d=5cm"/>
    <x v="1"/>
    <x v="1"/>
    <x v="1"/>
  </r>
  <r>
    <s v="spec_IRF_25_5"/>
    <s v="spec_MEAS_25_5"/>
    <x v="7"/>
    <n v="4.9826040000000002E-2"/>
    <n v="6.6315629999999999"/>
    <s v="sum"/>
    <s v="SEMI_INF"/>
    <s v="REFLEC"/>
    <x v="9"/>
    <s v="d=5cm"/>
    <x v="1"/>
    <x v="1"/>
    <x v="1"/>
  </r>
  <r>
    <s v="spec_IRF_25_5"/>
    <s v="spec_MEAS_25_5"/>
    <x v="0"/>
    <n v="5.6574020000000003E-2"/>
    <n v="14.065720000000001"/>
    <s v="sum"/>
    <s v="SEMI_INF"/>
    <s v="REFLEC"/>
    <x v="10"/>
    <s v="d=5cm"/>
    <x v="1"/>
    <x v="1"/>
    <x v="1"/>
  </r>
  <r>
    <s v="spec_IRF_25_5"/>
    <s v="spec_MEAS_25_5"/>
    <x v="1"/>
    <n v="2.5402950000000001E-2"/>
    <n v="12.47997"/>
    <s v="sum"/>
    <s v="SEMI_INF"/>
    <s v="REFLEC"/>
    <x v="10"/>
    <s v="d=5cm"/>
    <x v="1"/>
    <x v="1"/>
    <x v="1"/>
  </r>
  <r>
    <s v="spec_IRF_25_5"/>
    <s v="spec_MEAS_25_5"/>
    <x v="2"/>
    <n v="1.6381880000000001E-2"/>
    <n v="9.1187989999999992"/>
    <s v="sum"/>
    <s v="SEMI_INF"/>
    <s v="REFLEC"/>
    <x v="10"/>
    <s v="d=5cm"/>
    <x v="1"/>
    <x v="1"/>
    <x v="1"/>
  </r>
  <r>
    <s v="spec_IRF_25_5"/>
    <s v="spec_MEAS_25_5"/>
    <x v="3"/>
    <n v="9.9900100000000006E-2"/>
    <n v="8.1328080000000007"/>
    <s v="sum"/>
    <s v="SEMI_INF"/>
    <s v="REFLEC"/>
    <x v="10"/>
    <s v="d=5cm"/>
    <x v="1"/>
    <x v="1"/>
    <x v="1"/>
  </r>
  <r>
    <s v="spec_IRF_25_5"/>
    <s v="spec_MEAS_25_5"/>
    <x v="4"/>
    <n v="8.3070580000000005E-2"/>
    <n v="8.025093"/>
    <s v="sum"/>
    <s v="SEMI_INF"/>
    <s v="REFLEC"/>
    <x v="10"/>
    <s v="d=5cm"/>
    <x v="1"/>
    <x v="1"/>
    <x v="1"/>
  </r>
  <r>
    <s v="spec_IRF_25_5"/>
    <s v="spec_MEAS_25_5"/>
    <x v="5"/>
    <n v="5.269559E-2"/>
    <n v="7.5934220000000003"/>
    <s v="sum"/>
    <s v="SEMI_INF"/>
    <s v="REFLEC"/>
    <x v="10"/>
    <s v="d=5cm"/>
    <x v="1"/>
    <x v="1"/>
    <x v="1"/>
  </r>
  <r>
    <s v="spec_IRF_25_5"/>
    <s v="spec_MEAS_25_5"/>
    <x v="6"/>
    <n v="8.6141120000000002E-2"/>
    <n v="7.1381829999999997"/>
    <s v="sum"/>
    <s v="SEMI_INF"/>
    <s v="REFLEC"/>
    <x v="10"/>
    <s v="d=5cm"/>
    <x v="1"/>
    <x v="1"/>
    <x v="1"/>
  </r>
  <r>
    <s v="spec_IRF_25_5"/>
    <s v="spec_MEAS_25_5"/>
    <x v="7"/>
    <n v="5.459891E-2"/>
    <n v="6.6055789999999996"/>
    <s v="sum"/>
    <s v="SEMI_INF"/>
    <s v="REFLEC"/>
    <x v="10"/>
    <s v="d=5cm"/>
    <x v="1"/>
    <x v="1"/>
    <x v="1"/>
  </r>
  <r>
    <s v="spec_IRF_25_5"/>
    <s v="spec_MEAS_25_5"/>
    <x v="0"/>
    <n v="5.7659139999999998E-2"/>
    <n v="12.71458"/>
    <s v="sum"/>
    <s v="SEMI_INF"/>
    <s v="REFLEC"/>
    <x v="11"/>
    <s v="d=5cm"/>
    <x v="1"/>
    <x v="1"/>
    <x v="1"/>
  </r>
  <r>
    <s v="spec_IRF_25_5"/>
    <s v="spec_MEAS_25_5"/>
    <x v="1"/>
    <n v="2.375186E-2"/>
    <n v="11.330170000000001"/>
    <s v="sum"/>
    <s v="SEMI_INF"/>
    <s v="REFLEC"/>
    <x v="11"/>
    <s v="d=5cm"/>
    <x v="1"/>
    <x v="1"/>
    <x v="1"/>
  </r>
  <r>
    <s v="spec_IRF_25_5"/>
    <s v="spec_MEAS_25_5"/>
    <x v="2"/>
    <n v="1.537491E-2"/>
    <n v="8.6941039999999994"/>
    <s v="sum"/>
    <s v="SEMI_INF"/>
    <s v="REFLEC"/>
    <x v="11"/>
    <s v="d=5cm"/>
    <x v="1"/>
    <x v="1"/>
    <x v="1"/>
  </r>
  <r>
    <s v="spec_IRF_25_5"/>
    <s v="spec_MEAS_25_5"/>
    <x v="3"/>
    <n v="0.1004273"/>
    <n v="8.112857"/>
    <s v="sum"/>
    <s v="SEMI_INF"/>
    <s v="REFLEC"/>
    <x v="11"/>
    <s v="d=5cm"/>
    <x v="1"/>
    <x v="1"/>
    <x v="1"/>
  </r>
  <r>
    <s v="spec_IRF_25_5"/>
    <s v="spec_MEAS_25_5"/>
    <x v="4"/>
    <n v="8.3047380000000004E-2"/>
    <n v="7.7323430000000002"/>
    <s v="sum"/>
    <s v="SEMI_INF"/>
    <s v="REFLEC"/>
    <x v="11"/>
    <s v="d=5cm"/>
    <x v="1"/>
    <x v="1"/>
    <x v="1"/>
  </r>
  <r>
    <s v="spec_IRF_25_5"/>
    <s v="spec_MEAS_25_5"/>
    <x v="5"/>
    <n v="5.4322229999999999E-2"/>
    <n v="6.8904509999999997"/>
    <s v="sum"/>
    <s v="SEMI_INF"/>
    <s v="REFLEC"/>
    <x v="11"/>
    <s v="d=5cm"/>
    <x v="1"/>
    <x v="1"/>
    <x v="1"/>
  </r>
  <r>
    <s v="spec_IRF_25_5"/>
    <s v="spec_MEAS_25_5"/>
    <x v="6"/>
    <n v="8.6252990000000002E-2"/>
    <n v="6.7949380000000001"/>
    <s v="sum"/>
    <s v="SEMI_INF"/>
    <s v="REFLEC"/>
    <x v="11"/>
    <s v="d=5cm"/>
    <x v="1"/>
    <x v="1"/>
    <x v="1"/>
  </r>
  <r>
    <s v="spec_IRF_25_5"/>
    <s v="spec_MEAS_25_5"/>
    <x v="7"/>
    <n v="5.6781680000000001E-2"/>
    <n v="6.4409650000000003"/>
    <s v="sum"/>
    <s v="SEMI_INF"/>
    <s v="REFLEC"/>
    <x v="11"/>
    <s v="d=5cm"/>
    <x v="1"/>
    <x v="1"/>
    <x v="1"/>
  </r>
  <r>
    <s v="spec_IRF_25_5"/>
    <s v="spec_MEAS_25_5"/>
    <x v="0"/>
    <n v="4.8017400000000002E-2"/>
    <n v="11.916309999999999"/>
    <s v="sum"/>
    <s v="SEMI_INF"/>
    <s v="REFLEC"/>
    <x v="12"/>
    <s v="d=5cm"/>
    <x v="1"/>
    <x v="1"/>
    <x v="1"/>
  </r>
  <r>
    <s v="spec_IRF_25_5"/>
    <s v="spec_MEAS_25_5"/>
    <x v="1"/>
    <n v="1.9285050000000001E-2"/>
    <n v="10.93493"/>
    <s v="sum"/>
    <s v="SEMI_INF"/>
    <s v="REFLEC"/>
    <x v="12"/>
    <s v="d=5cm"/>
    <x v="1"/>
    <x v="1"/>
    <x v="1"/>
  </r>
  <r>
    <s v="spec_IRF_25_5"/>
    <s v="spec_MEAS_25_5"/>
    <x v="2"/>
    <n v="1.417294E-2"/>
    <n v="8.7355420000000006"/>
    <s v="sum"/>
    <s v="SEMI_INF"/>
    <s v="REFLEC"/>
    <x v="12"/>
    <s v="d=5cm"/>
    <x v="1"/>
    <x v="1"/>
    <x v="1"/>
  </r>
  <r>
    <s v="spec_IRF_25_5"/>
    <s v="spec_MEAS_25_5"/>
    <x v="3"/>
    <n v="0.103704"/>
    <n v="8.6267460000000007"/>
    <s v="sum"/>
    <s v="SEMI_INF"/>
    <s v="REFLEC"/>
    <x v="12"/>
    <s v="d=5cm"/>
    <x v="1"/>
    <x v="1"/>
    <x v="1"/>
  </r>
  <r>
    <s v="spec_IRF_25_5"/>
    <s v="spec_MEAS_25_5"/>
    <x v="4"/>
    <n v="7.9822130000000005E-2"/>
    <n v="7.9294589999999996"/>
    <s v="sum"/>
    <s v="SEMI_INF"/>
    <s v="REFLEC"/>
    <x v="12"/>
    <s v="d=5cm"/>
    <x v="1"/>
    <x v="1"/>
    <x v="1"/>
  </r>
  <r>
    <s v="spec_IRF_25_5"/>
    <s v="spec_MEAS_25_5"/>
    <x v="5"/>
    <n v="4.4812640000000001E-2"/>
    <n v="6.7986079999999998"/>
    <s v="sum"/>
    <s v="SEMI_INF"/>
    <s v="REFLEC"/>
    <x v="12"/>
    <s v="d=5cm"/>
    <x v="1"/>
    <x v="1"/>
    <x v="1"/>
  </r>
  <r>
    <s v="spec_IRF_25_5"/>
    <s v="spec_MEAS_25_5"/>
    <x v="6"/>
    <n v="8.3535200000000004E-2"/>
    <n v="7.0855319999999997"/>
    <s v="sum"/>
    <s v="SEMI_INF"/>
    <s v="REFLEC"/>
    <x v="12"/>
    <s v="d=5cm"/>
    <x v="1"/>
    <x v="1"/>
    <x v="1"/>
  </r>
  <r>
    <s v="spec_IRF_25_5"/>
    <s v="spec_MEAS_25_5"/>
    <x v="7"/>
    <n v="5.3451279999999997E-2"/>
    <n v="6.677486"/>
    <s v="sum"/>
    <s v="SEMI_INF"/>
    <s v="REFLEC"/>
    <x v="12"/>
    <s v="d=5cm"/>
    <x v="1"/>
    <x v="1"/>
    <x v="1"/>
  </r>
  <r>
    <s v="spec_IRF_25_5"/>
    <s v="spec_MEAS_25_5"/>
    <x v="0"/>
    <n v="5.8274180000000002E-2"/>
    <n v="12.75713"/>
    <s v="sum"/>
    <s v="SEMI_INF"/>
    <s v="REFLEC"/>
    <x v="13"/>
    <s v="d=5cm"/>
    <x v="1"/>
    <x v="1"/>
    <x v="1"/>
  </r>
  <r>
    <s v="spec_IRF_25_5"/>
    <s v="spec_MEAS_25_5"/>
    <x v="1"/>
    <n v="2.8088459999999999E-2"/>
    <n v="11.99676"/>
    <s v="sum"/>
    <s v="SEMI_INF"/>
    <s v="REFLEC"/>
    <x v="13"/>
    <s v="d=5cm"/>
    <x v="1"/>
    <x v="1"/>
    <x v="1"/>
  </r>
  <r>
    <s v="spec_IRF_25_5"/>
    <s v="spec_MEAS_25_5"/>
    <x v="2"/>
    <n v="1.799479E-2"/>
    <n v="8.7398900000000008"/>
    <s v="sum"/>
    <s v="SEMI_INF"/>
    <s v="REFLEC"/>
    <x v="13"/>
    <s v="d=5cm"/>
    <x v="1"/>
    <x v="1"/>
    <x v="1"/>
  </r>
  <r>
    <s v="spec_IRF_25_5"/>
    <s v="spec_MEAS_25_5"/>
    <x v="3"/>
    <n v="0.1103519"/>
    <n v="8.0652600000000003"/>
    <s v="sum"/>
    <s v="SEMI_INF"/>
    <s v="REFLEC"/>
    <x v="13"/>
    <s v="d=5cm"/>
    <x v="1"/>
    <x v="1"/>
    <x v="1"/>
  </r>
  <r>
    <s v="spec_IRF_25_5"/>
    <s v="spec_MEAS_25_5"/>
    <x v="4"/>
    <n v="8.5440409999999994E-2"/>
    <n v="7.7782600000000004"/>
    <s v="sum"/>
    <s v="SEMI_INF"/>
    <s v="REFLEC"/>
    <x v="13"/>
    <s v="d=5cm"/>
    <x v="1"/>
    <x v="1"/>
    <x v="1"/>
  </r>
  <r>
    <s v="spec_IRF_25_5"/>
    <s v="spec_MEAS_25_5"/>
    <x v="5"/>
    <n v="4.7131560000000003E-2"/>
    <n v="7.3390279999999999"/>
    <s v="sum"/>
    <s v="SEMI_INF"/>
    <s v="REFLEC"/>
    <x v="13"/>
    <s v="d=5cm"/>
    <x v="1"/>
    <x v="1"/>
    <x v="1"/>
  </r>
  <r>
    <s v="spec_IRF_25_5"/>
    <s v="spec_MEAS_25_5"/>
    <x v="6"/>
    <n v="8.5204290000000002E-2"/>
    <n v="6.8087109999999997"/>
    <s v="sum"/>
    <s v="SEMI_INF"/>
    <s v="REFLEC"/>
    <x v="13"/>
    <s v="d=5cm"/>
    <x v="1"/>
    <x v="1"/>
    <x v="1"/>
  </r>
  <r>
    <s v="spec_IRF_25_5"/>
    <s v="spec_MEAS_25_5"/>
    <x v="7"/>
    <n v="5.8657059999999997E-2"/>
    <n v="6.4991810000000001"/>
    <s v="sum"/>
    <s v="SEMI_INF"/>
    <s v="REFLEC"/>
    <x v="13"/>
    <s v="d=5cm"/>
    <x v="1"/>
    <x v="1"/>
    <x v="1"/>
  </r>
  <r>
    <s v="spec_IRF_25_5"/>
    <s v="spec_MEAS_25_5"/>
    <x v="0"/>
    <n v="4.5583400000000003E-2"/>
    <n v="12.04949"/>
    <s v="sum"/>
    <s v="SEMI_INF"/>
    <s v="REFLEC"/>
    <x v="14"/>
    <s v="d=5cm"/>
    <x v="1"/>
    <x v="1"/>
    <x v="1"/>
  </r>
  <r>
    <s v="spec_IRF_25_5"/>
    <s v="spec_MEAS_25_5"/>
    <x v="1"/>
    <n v="1.8392370000000002E-2"/>
    <n v="11.10032"/>
    <s v="sum"/>
    <s v="SEMI_INF"/>
    <s v="REFLEC"/>
    <x v="14"/>
    <s v="d=5cm"/>
    <x v="1"/>
    <x v="1"/>
    <x v="1"/>
  </r>
  <r>
    <s v="spec_IRF_25_5"/>
    <s v="spec_MEAS_25_5"/>
    <x v="2"/>
    <n v="1.3813280000000001E-2"/>
    <n v="8.9584240000000008"/>
    <s v="sum"/>
    <s v="SEMI_INF"/>
    <s v="REFLEC"/>
    <x v="14"/>
    <s v="d=5cm"/>
    <x v="1"/>
    <x v="1"/>
    <x v="1"/>
  </r>
  <r>
    <s v="spec_IRF_25_5"/>
    <s v="spec_MEAS_25_5"/>
    <x v="3"/>
    <n v="9.9844520000000006E-2"/>
    <n v="8.4819250000000004"/>
    <s v="sum"/>
    <s v="SEMI_INF"/>
    <s v="REFLEC"/>
    <x v="14"/>
    <s v="d=5cm"/>
    <x v="1"/>
    <x v="1"/>
    <x v="1"/>
  </r>
  <r>
    <s v="spec_IRF_25_5"/>
    <s v="spec_MEAS_25_5"/>
    <x v="4"/>
    <n v="7.6635389999999998E-2"/>
    <n v="7.9166249999999998"/>
    <s v="sum"/>
    <s v="SEMI_INF"/>
    <s v="REFLEC"/>
    <x v="14"/>
    <s v="d=5cm"/>
    <x v="1"/>
    <x v="1"/>
    <x v="1"/>
  </r>
  <r>
    <s v="spec_IRF_25_5"/>
    <s v="spec_MEAS_25_5"/>
    <x v="5"/>
    <n v="4.3698679999999997E-2"/>
    <n v="7.0315029999999998"/>
    <s v="sum"/>
    <s v="SEMI_INF"/>
    <s v="REFLEC"/>
    <x v="14"/>
    <s v="d=5cm"/>
    <x v="1"/>
    <x v="1"/>
    <x v="1"/>
  </r>
  <r>
    <s v="spec_IRF_25_5"/>
    <s v="spec_MEAS_25_5"/>
    <x v="6"/>
    <n v="8.0824690000000005E-2"/>
    <n v="7.15"/>
    <s v="sum"/>
    <s v="SEMI_INF"/>
    <s v="REFLEC"/>
    <x v="14"/>
    <s v="d=5cm"/>
    <x v="1"/>
    <x v="1"/>
    <x v="1"/>
  </r>
  <r>
    <s v="spec_IRF_25_5"/>
    <s v="spec_MEAS_25_5"/>
    <x v="7"/>
    <n v="5.287149E-2"/>
    <n v="6.8693010000000001"/>
    <s v="sum"/>
    <s v="SEMI_INF"/>
    <s v="REFLEC"/>
    <x v="14"/>
    <s v="d=5cm"/>
    <x v="1"/>
    <x v="1"/>
    <x v="1"/>
  </r>
  <r>
    <s v="spec_IRF_25_5"/>
    <s v="spec_MEAS_25_5"/>
    <x v="0"/>
    <n v="5.7401859999999999E-2"/>
    <n v="12.89423"/>
    <s v="sum"/>
    <s v="SEMI_INF"/>
    <s v="REFLEC"/>
    <x v="15"/>
    <s v="d=5cm"/>
    <x v="1"/>
    <x v="1"/>
    <x v="1"/>
  </r>
  <r>
    <s v="spec_IRF_25_5"/>
    <s v="spec_MEAS_25_5"/>
    <x v="1"/>
    <n v="2.3271969999999999E-2"/>
    <n v="11.408530000000001"/>
    <s v="sum"/>
    <s v="SEMI_INF"/>
    <s v="REFLEC"/>
    <x v="15"/>
    <s v="d=5cm"/>
    <x v="1"/>
    <x v="1"/>
    <x v="1"/>
  </r>
  <r>
    <s v="spec_IRF_25_5"/>
    <s v="spec_MEAS_25_5"/>
    <x v="2"/>
    <n v="1.562463E-2"/>
    <n v="8.9611579999999993"/>
    <s v="sum"/>
    <s v="SEMI_INF"/>
    <s v="REFLEC"/>
    <x v="15"/>
    <s v="d=5cm"/>
    <x v="1"/>
    <x v="1"/>
    <x v="1"/>
  </r>
  <r>
    <s v="spec_IRF_25_5"/>
    <s v="spec_MEAS_25_5"/>
    <x v="3"/>
    <n v="9.8310190000000006E-2"/>
    <n v="8.3008649999999999"/>
    <s v="sum"/>
    <s v="SEMI_INF"/>
    <s v="REFLEC"/>
    <x v="15"/>
    <s v="d=5cm"/>
    <x v="1"/>
    <x v="1"/>
    <x v="1"/>
  </r>
  <r>
    <s v="spec_IRF_25_5"/>
    <s v="spec_MEAS_25_5"/>
    <x v="4"/>
    <n v="8.2346550000000004E-2"/>
    <n v="7.951371"/>
    <s v="sum"/>
    <s v="SEMI_INF"/>
    <s v="REFLEC"/>
    <x v="15"/>
    <s v="d=5cm"/>
    <x v="1"/>
    <x v="1"/>
    <x v="1"/>
  </r>
  <r>
    <s v="spec_IRF_25_5"/>
    <s v="spec_MEAS_25_5"/>
    <x v="5"/>
    <n v="5.3171330000000003E-2"/>
    <n v="7.0594159999999997"/>
    <s v="sum"/>
    <s v="SEMI_INF"/>
    <s v="REFLEC"/>
    <x v="15"/>
    <s v="d=5cm"/>
    <x v="1"/>
    <x v="1"/>
    <x v="1"/>
  </r>
  <r>
    <s v="spec_IRF_25_5"/>
    <s v="spec_MEAS_25_5"/>
    <x v="6"/>
    <n v="8.6442459999999999E-2"/>
    <n v="7.0710069999999998"/>
    <s v="sum"/>
    <s v="SEMI_INF"/>
    <s v="REFLEC"/>
    <x v="15"/>
    <s v="d=5cm"/>
    <x v="1"/>
    <x v="1"/>
    <x v="1"/>
  </r>
  <r>
    <s v="spec_IRF_25_5"/>
    <s v="spec_MEAS_25_5"/>
    <x v="7"/>
    <n v="5.5267169999999997E-2"/>
    <n v="6.6646830000000001"/>
    <s v="sum"/>
    <s v="SEMI_INF"/>
    <s v="REFLEC"/>
    <x v="15"/>
    <s v="d=5cm"/>
    <x v="1"/>
    <x v="1"/>
    <x v="1"/>
  </r>
  <r>
    <s v="spec_IRF_25_5"/>
    <s v="spec_MEAS_25_5"/>
    <x v="0"/>
    <n v="6.3142580000000004E-2"/>
    <n v="13.867330000000001"/>
    <s v="sum"/>
    <s v="SEMI_INF"/>
    <s v="REFLEC"/>
    <x v="16"/>
    <s v="d=5cm"/>
    <x v="1"/>
    <x v="1"/>
    <x v="1"/>
  </r>
  <r>
    <s v="spec_IRF_25_5"/>
    <s v="spec_MEAS_25_5"/>
    <x v="1"/>
    <n v="2.6845170000000002E-2"/>
    <n v="12.15174"/>
    <s v="sum"/>
    <s v="SEMI_INF"/>
    <s v="REFLEC"/>
    <x v="16"/>
    <s v="d=5cm"/>
    <x v="1"/>
    <x v="1"/>
    <x v="1"/>
  </r>
  <r>
    <s v="spec_IRF_25_5"/>
    <s v="spec_MEAS_25_5"/>
    <x v="2"/>
    <n v="1.6841890000000002E-2"/>
    <n v="9.0250590000000006"/>
    <s v="sum"/>
    <s v="SEMI_INF"/>
    <s v="REFLEC"/>
    <x v="16"/>
    <s v="d=5cm"/>
    <x v="1"/>
    <x v="1"/>
    <x v="1"/>
  </r>
  <r>
    <s v="spec_IRF_25_5"/>
    <s v="spec_MEAS_25_5"/>
    <x v="3"/>
    <n v="9.9809369999999994E-2"/>
    <n v="8.102824"/>
    <s v="sum"/>
    <s v="SEMI_INF"/>
    <s v="REFLEC"/>
    <x v="16"/>
    <s v="d=5cm"/>
    <x v="1"/>
    <x v="1"/>
    <x v="1"/>
  </r>
  <r>
    <s v="spec_IRF_25_5"/>
    <s v="spec_MEAS_25_5"/>
    <x v="4"/>
    <n v="8.3496260000000003E-2"/>
    <n v="7.8778699999999997"/>
    <s v="sum"/>
    <s v="SEMI_INF"/>
    <s v="REFLEC"/>
    <x v="16"/>
    <s v="d=5cm"/>
    <x v="1"/>
    <x v="1"/>
    <x v="1"/>
  </r>
  <r>
    <s v="spec_IRF_25_5"/>
    <s v="spec_MEAS_25_5"/>
    <x v="5"/>
    <n v="5.8820009999999999E-2"/>
    <n v="7.5405199999999999"/>
    <s v="sum"/>
    <s v="SEMI_INF"/>
    <s v="REFLEC"/>
    <x v="16"/>
    <s v="d=5cm"/>
    <x v="1"/>
    <x v="1"/>
    <x v="1"/>
  </r>
  <r>
    <s v="spec_IRF_25_5"/>
    <s v="spec_MEAS_25_5"/>
    <x v="6"/>
    <n v="8.9573710000000001E-2"/>
    <n v="7.1149570000000004"/>
    <s v="sum"/>
    <s v="SEMI_INF"/>
    <s v="REFLEC"/>
    <x v="16"/>
    <s v="d=5cm"/>
    <x v="1"/>
    <x v="1"/>
    <x v="1"/>
  </r>
  <r>
    <s v="spec_IRF_25_5"/>
    <s v="spec_MEAS_25_5"/>
    <x v="7"/>
    <n v="5.8168119999999997E-2"/>
    <n v="6.6576760000000004"/>
    <s v="sum"/>
    <s v="SEMI_INF"/>
    <s v="REFLEC"/>
    <x v="16"/>
    <s v="d=5cm"/>
    <x v="1"/>
    <x v="1"/>
    <x v="1"/>
  </r>
  <r>
    <s v="spec_IRF_25_5"/>
    <s v="spec_MEAS_25_5"/>
    <x v="0"/>
    <n v="5.5821240000000001E-2"/>
    <n v="13.49952"/>
    <s v="sum"/>
    <s v="SEMI_INF"/>
    <s v="REFLEC"/>
    <x v="17"/>
    <s v="d=5cm"/>
    <x v="1"/>
    <x v="1"/>
    <x v="1"/>
  </r>
  <r>
    <s v="spec_IRF_25_5"/>
    <s v="spec_MEAS_25_5"/>
    <x v="1"/>
    <n v="2.2776339999999999E-2"/>
    <n v="11.839880000000001"/>
    <s v="sum"/>
    <s v="SEMI_INF"/>
    <s v="REFLEC"/>
    <x v="17"/>
    <s v="d=5cm"/>
    <x v="1"/>
    <x v="1"/>
    <x v="1"/>
  </r>
  <r>
    <s v="spec_IRF_25_5"/>
    <s v="spec_MEAS_25_5"/>
    <x v="2"/>
    <n v="1.5327199999999999E-2"/>
    <n v="9.0324860000000005"/>
    <s v="sum"/>
    <s v="SEMI_INF"/>
    <s v="REFLEC"/>
    <x v="17"/>
    <s v="d=5cm"/>
    <x v="1"/>
    <x v="1"/>
    <x v="1"/>
  </r>
  <r>
    <s v="spec_IRF_25_5"/>
    <s v="spec_MEAS_25_5"/>
    <x v="3"/>
    <n v="0.10128860000000001"/>
    <n v="8.2433870000000002"/>
    <s v="sum"/>
    <s v="SEMI_INF"/>
    <s v="REFLEC"/>
    <x v="17"/>
    <s v="d=5cm"/>
    <x v="1"/>
    <x v="1"/>
    <x v="1"/>
  </r>
  <r>
    <s v="spec_IRF_25_5"/>
    <s v="spec_MEAS_25_5"/>
    <x v="4"/>
    <n v="8.0723459999999997E-2"/>
    <n v="7.9955800000000004"/>
    <s v="sum"/>
    <s v="SEMI_INF"/>
    <s v="REFLEC"/>
    <x v="17"/>
    <s v="d=5cm"/>
    <x v="1"/>
    <x v="1"/>
    <x v="1"/>
  </r>
  <r>
    <s v="spec_IRF_25_5"/>
    <s v="spec_MEAS_25_5"/>
    <x v="5"/>
    <n v="4.9560670000000001E-2"/>
    <n v="7.567304"/>
    <s v="sum"/>
    <s v="SEMI_INF"/>
    <s v="REFLEC"/>
    <x v="17"/>
    <s v="d=5cm"/>
    <x v="1"/>
    <x v="1"/>
    <x v="1"/>
  </r>
  <r>
    <s v="spec_IRF_25_5"/>
    <s v="spec_MEAS_25_5"/>
    <x v="6"/>
    <n v="8.3686510000000006E-2"/>
    <n v="7.1760989999999998"/>
    <s v="sum"/>
    <s v="SEMI_INF"/>
    <s v="REFLEC"/>
    <x v="17"/>
    <s v="d=5cm"/>
    <x v="1"/>
    <x v="1"/>
    <x v="1"/>
  </r>
  <r>
    <s v="spec_IRF_25_5"/>
    <s v="spec_MEAS_25_5"/>
    <x v="7"/>
    <n v="5.5438019999999998E-2"/>
    <n v="6.8070740000000001"/>
    <s v="sum"/>
    <s v="SEMI_INF"/>
    <s v="REFLEC"/>
    <x v="17"/>
    <s v="d=5cm"/>
    <x v="1"/>
    <x v="1"/>
    <x v="1"/>
  </r>
  <r>
    <s v="spec_IRF_25_5"/>
    <s v="spec_MEAS_25_5"/>
    <x v="0"/>
    <n v="3.8490030000000001E-2"/>
    <n v="10.243370000000001"/>
    <s v="sum"/>
    <s v="SEMI_INF"/>
    <s v="REFLEC"/>
    <x v="18"/>
    <s v="d=5cm"/>
    <x v="1"/>
    <x v="1"/>
    <x v="1"/>
  </r>
  <r>
    <s v="spec_IRF_25_5"/>
    <s v="spec_MEAS_25_5"/>
    <x v="1"/>
    <n v="1.535795E-2"/>
    <n v="10.01826"/>
    <s v="sum"/>
    <s v="SEMI_INF"/>
    <s v="REFLEC"/>
    <x v="18"/>
    <s v="d=5cm"/>
    <x v="1"/>
    <x v="1"/>
    <x v="1"/>
  </r>
  <r>
    <s v="spec_IRF_25_5"/>
    <s v="spec_MEAS_25_5"/>
    <x v="2"/>
    <n v="1.2396030000000001E-2"/>
    <n v="8.4864750000000004"/>
    <s v="sum"/>
    <s v="SEMI_INF"/>
    <s v="REFLEC"/>
    <x v="18"/>
    <s v="d=5cm"/>
    <x v="1"/>
    <x v="1"/>
    <x v="1"/>
  </r>
  <r>
    <s v="spec_IRF_25_5"/>
    <s v="spec_MEAS_25_5"/>
    <x v="3"/>
    <n v="0.100286"/>
    <n v="8.2472619999999992"/>
    <s v="sum"/>
    <s v="SEMI_INF"/>
    <s v="REFLEC"/>
    <x v="18"/>
    <s v="d=5cm"/>
    <x v="1"/>
    <x v="1"/>
    <x v="1"/>
  </r>
  <r>
    <s v="spec_IRF_25_5"/>
    <s v="spec_MEAS_25_5"/>
    <x v="4"/>
    <n v="7.3390960000000005E-2"/>
    <n v="7.4994129999999997"/>
    <s v="sum"/>
    <s v="SEMI_INF"/>
    <s v="REFLEC"/>
    <x v="18"/>
    <s v="d=5cm"/>
    <x v="1"/>
    <x v="1"/>
    <x v="1"/>
  </r>
  <r>
    <s v="spec_IRF_25_5"/>
    <s v="spec_MEAS_25_5"/>
    <x v="5"/>
    <n v="3.6096950000000003E-2"/>
    <n v="6.3786100000000001"/>
    <s v="sum"/>
    <s v="SEMI_INF"/>
    <s v="REFLEC"/>
    <x v="18"/>
    <s v="d=5cm"/>
    <x v="1"/>
    <x v="1"/>
    <x v="1"/>
  </r>
  <r>
    <s v="spec_IRF_25_5"/>
    <s v="spec_MEAS_25_5"/>
    <x v="6"/>
    <n v="7.4917869999999998E-2"/>
    <n v="6.538551"/>
    <s v="sum"/>
    <s v="SEMI_INF"/>
    <s v="REFLEC"/>
    <x v="18"/>
    <s v="d=5cm"/>
    <x v="1"/>
    <x v="1"/>
    <x v="1"/>
  </r>
  <r>
    <s v="spec_IRF_25_5"/>
    <s v="spec_MEAS_25_5"/>
    <x v="7"/>
    <n v="4.9708719999999998E-2"/>
    <n v="6.5225629999999999"/>
    <s v="sum"/>
    <s v="SEMI_INF"/>
    <s v="REFLEC"/>
    <x v="18"/>
    <s v="d=5cm"/>
    <x v="1"/>
    <x v="1"/>
    <x v="1"/>
  </r>
  <r>
    <s v="spec_IRF_25_5"/>
    <s v="spec_MEAS_25_5"/>
    <x v="0"/>
    <n v="4.9874250000000002E-2"/>
    <n v="11.403510000000001"/>
    <s v="sum"/>
    <s v="SEMI_INF"/>
    <s v="REFLEC"/>
    <x v="19"/>
    <s v="d=5cm"/>
    <x v="1"/>
    <x v="1"/>
    <x v="1"/>
  </r>
  <r>
    <s v="spec_IRF_25_5"/>
    <s v="spec_MEAS_25_5"/>
    <x v="1"/>
    <n v="1.9324919999999999E-2"/>
    <n v="10.57043"/>
    <s v="sum"/>
    <s v="SEMI_INF"/>
    <s v="REFLEC"/>
    <x v="19"/>
    <s v="d=5cm"/>
    <x v="1"/>
    <x v="1"/>
    <x v="1"/>
  </r>
  <r>
    <s v="spec_IRF_25_5"/>
    <s v="spec_MEAS_25_5"/>
    <x v="2"/>
    <n v="1.4548780000000001E-2"/>
    <n v="8.8282860000000003"/>
    <s v="sum"/>
    <s v="SEMI_INF"/>
    <s v="REFLEC"/>
    <x v="19"/>
    <s v="d=5cm"/>
    <x v="1"/>
    <x v="1"/>
    <x v="1"/>
  </r>
  <r>
    <s v="spec_IRF_25_5"/>
    <s v="spec_MEAS_25_5"/>
    <x v="3"/>
    <n v="0.1073597"/>
    <n v="9.0268809999999995"/>
    <s v="sum"/>
    <s v="SEMI_INF"/>
    <s v="REFLEC"/>
    <x v="19"/>
    <s v="d=5cm"/>
    <x v="1"/>
    <x v="1"/>
    <x v="1"/>
  </r>
  <r>
    <s v="spec_IRF_25_5"/>
    <s v="spec_MEAS_25_5"/>
    <x v="4"/>
    <n v="8.0839220000000003E-2"/>
    <n v="8.1048240000000007"/>
    <s v="sum"/>
    <s v="SEMI_INF"/>
    <s v="REFLEC"/>
    <x v="19"/>
    <s v="d=5cm"/>
    <x v="1"/>
    <x v="1"/>
    <x v="1"/>
  </r>
  <r>
    <s v="spec_IRF_25_5"/>
    <s v="spec_MEAS_25_5"/>
    <x v="5"/>
    <n v="4.4774700000000001E-2"/>
    <n v="6.8652930000000003"/>
    <s v="sum"/>
    <s v="SEMI_INF"/>
    <s v="REFLEC"/>
    <x v="19"/>
    <s v="d=5cm"/>
    <x v="1"/>
    <x v="1"/>
    <x v="1"/>
  </r>
  <r>
    <s v="spec_IRF_25_5"/>
    <s v="spec_MEAS_25_5"/>
    <x v="6"/>
    <n v="8.3810319999999994E-2"/>
    <n v="7.2419159999999998"/>
    <s v="sum"/>
    <s v="SEMI_INF"/>
    <s v="REFLEC"/>
    <x v="19"/>
    <s v="d=5cm"/>
    <x v="1"/>
    <x v="1"/>
    <x v="1"/>
  </r>
  <r>
    <s v="spec_IRF_25_5"/>
    <s v="spec_MEAS_25_5"/>
    <x v="7"/>
    <n v="5.5742979999999998E-2"/>
    <n v="6.9942330000000004"/>
    <s v="sum"/>
    <s v="SEMI_INF"/>
    <s v="REFLEC"/>
    <x v="19"/>
    <s v="d=5cm"/>
    <x v="1"/>
    <x v="1"/>
    <x v="1"/>
  </r>
  <r>
    <s v="spec_IRF_25_5"/>
    <s v="spec_MEAS_25_5"/>
    <x v="0"/>
    <n v="6.024094E-2"/>
    <n v="13.32573"/>
    <s v="sum"/>
    <s v="SEMI_INF"/>
    <s v="REFLEC"/>
    <x v="20"/>
    <s v="d=5cm"/>
    <x v="1"/>
    <x v="1"/>
    <x v="1"/>
  </r>
  <r>
    <s v="spec_IRF_25_5"/>
    <s v="spec_MEAS_25_5"/>
    <x v="1"/>
    <n v="2.446829E-2"/>
    <n v="11.915139999999999"/>
    <s v="sum"/>
    <s v="SEMI_INF"/>
    <s v="REFLEC"/>
    <x v="20"/>
    <s v="d=5cm"/>
    <x v="1"/>
    <x v="1"/>
    <x v="1"/>
  </r>
  <r>
    <s v="spec_IRF_25_5"/>
    <s v="spec_MEAS_25_5"/>
    <x v="2"/>
    <n v="1.5453100000000001E-2"/>
    <n v="9.1056469999999994"/>
    <s v="sum"/>
    <s v="SEMI_INF"/>
    <s v="REFLEC"/>
    <x v="20"/>
    <s v="d=5cm"/>
    <x v="1"/>
    <x v="1"/>
    <x v="1"/>
  </r>
  <r>
    <s v="spec_IRF_25_5"/>
    <s v="spec_MEAS_25_5"/>
    <x v="3"/>
    <n v="0.100955"/>
    <n v="8.3823629999999998"/>
    <s v="sum"/>
    <s v="SEMI_INF"/>
    <s v="REFLEC"/>
    <x v="20"/>
    <s v="d=5cm"/>
    <x v="1"/>
    <x v="1"/>
    <x v="1"/>
  </r>
  <r>
    <s v="spec_IRF_25_5"/>
    <s v="spec_MEAS_25_5"/>
    <x v="4"/>
    <n v="8.0912449999999997E-2"/>
    <n v="8.1174610000000005"/>
    <s v="sum"/>
    <s v="SEMI_INF"/>
    <s v="REFLEC"/>
    <x v="20"/>
    <s v="d=5cm"/>
    <x v="1"/>
    <x v="1"/>
    <x v="1"/>
  </r>
  <r>
    <s v="spec_IRF_25_5"/>
    <s v="spec_MEAS_25_5"/>
    <x v="5"/>
    <n v="4.9755250000000001E-2"/>
    <n v="7.6690120000000004"/>
    <s v="sum"/>
    <s v="SEMI_INF"/>
    <s v="REFLEC"/>
    <x v="20"/>
    <s v="d=5cm"/>
    <x v="1"/>
    <x v="1"/>
    <x v="1"/>
  </r>
  <r>
    <s v="spec_IRF_25_5"/>
    <s v="spec_MEAS_25_5"/>
    <x v="6"/>
    <n v="8.5731680000000005E-2"/>
    <n v="7.4518209999999998"/>
    <s v="sum"/>
    <s v="SEMI_INF"/>
    <s v="REFLEC"/>
    <x v="20"/>
    <s v="d=5cm"/>
    <x v="1"/>
    <x v="1"/>
    <x v="1"/>
  </r>
  <r>
    <s v="spec_IRF_25_5"/>
    <s v="spec_MEAS_25_5"/>
    <x v="7"/>
    <n v="5.5125800000000003E-2"/>
    <n v="6.9062679999999999"/>
    <s v="sum"/>
    <s v="SEMI_INF"/>
    <s v="REFLEC"/>
    <x v="20"/>
    <s v="d=5cm"/>
    <x v="1"/>
    <x v="1"/>
    <x v="1"/>
  </r>
  <r>
    <s v="spec_IRF_25_5"/>
    <s v="spec_MEAS_25_5"/>
    <x v="0"/>
    <n v="5.734036E-2"/>
    <n v="13.46655"/>
    <s v="sum"/>
    <s v="SEMI_INF"/>
    <s v="REFLEC"/>
    <x v="21"/>
    <s v="d=5cm"/>
    <x v="1"/>
    <x v="1"/>
    <x v="1"/>
  </r>
  <r>
    <s v="spec_IRF_25_5"/>
    <s v="spec_MEAS_25_5"/>
    <x v="1"/>
    <n v="2.4385170000000001E-2"/>
    <n v="12.44637"/>
    <s v="sum"/>
    <s v="SEMI_INF"/>
    <s v="REFLEC"/>
    <x v="21"/>
    <s v="d=5cm"/>
    <x v="1"/>
    <x v="1"/>
    <x v="1"/>
  </r>
  <r>
    <s v="spec_IRF_25_5"/>
    <s v="spec_MEAS_25_5"/>
    <x v="2"/>
    <n v="1.699405E-2"/>
    <n v="9.4615390000000001"/>
    <s v="sum"/>
    <s v="SEMI_INF"/>
    <s v="REFLEC"/>
    <x v="21"/>
    <s v="d=5cm"/>
    <x v="1"/>
    <x v="1"/>
    <x v="1"/>
  </r>
  <r>
    <s v="spec_IRF_25_5"/>
    <s v="spec_MEAS_25_5"/>
    <x v="3"/>
    <n v="0.1031709"/>
    <n v="8.4264829999999993"/>
    <s v="sum"/>
    <s v="SEMI_INF"/>
    <s v="REFLEC"/>
    <x v="21"/>
    <s v="d=5cm"/>
    <x v="1"/>
    <x v="1"/>
    <x v="1"/>
  </r>
  <r>
    <s v="spec_IRF_25_5"/>
    <s v="spec_MEAS_25_5"/>
    <x v="4"/>
    <n v="7.9380309999999996E-2"/>
    <n v="8.126322"/>
    <s v="sum"/>
    <s v="SEMI_INF"/>
    <s v="REFLEC"/>
    <x v="21"/>
    <s v="d=5cm"/>
    <x v="1"/>
    <x v="1"/>
    <x v="1"/>
  </r>
  <r>
    <s v="spec_IRF_25_5"/>
    <s v="spec_MEAS_25_5"/>
    <x v="5"/>
    <n v="4.586664E-2"/>
    <n v="7.8552439999999999"/>
    <s v="sum"/>
    <s v="SEMI_INF"/>
    <s v="REFLEC"/>
    <x v="21"/>
    <s v="d=5cm"/>
    <x v="1"/>
    <x v="1"/>
    <x v="1"/>
  </r>
  <r>
    <s v="spec_IRF_25_5"/>
    <s v="spec_MEAS_25_5"/>
    <x v="6"/>
    <n v="8.0325690000000005E-2"/>
    <n v="7.2822380000000004"/>
    <s v="sum"/>
    <s v="SEMI_INF"/>
    <s v="REFLEC"/>
    <x v="21"/>
    <s v="d=5cm"/>
    <x v="1"/>
    <x v="1"/>
    <x v="1"/>
  </r>
  <r>
    <s v="spec_IRF_25_5"/>
    <s v="spec_MEAS_25_5"/>
    <x v="7"/>
    <n v="5.427502E-2"/>
    <n v="6.9684860000000004"/>
    <s v="sum"/>
    <s v="SEMI_INF"/>
    <s v="REFLEC"/>
    <x v="21"/>
    <s v="d=5cm"/>
    <x v="1"/>
    <x v="1"/>
    <x v="1"/>
  </r>
  <r>
    <s v="spec_IRF_25_5"/>
    <s v="spec_MEAS_25_5"/>
    <x v="0"/>
    <n v="4.3663720000000003E-2"/>
    <n v="12.416460000000001"/>
    <s v="sum"/>
    <s v="SEMI_INF"/>
    <s v="REFLEC"/>
    <x v="22"/>
    <s v="d=5cm"/>
    <x v="1"/>
    <x v="1"/>
    <x v="1"/>
  </r>
  <r>
    <s v="spec_IRF_25_5"/>
    <s v="spec_MEAS_25_5"/>
    <x v="1"/>
    <n v="2.1195510000000001E-2"/>
    <n v="11.441470000000001"/>
    <s v="sum"/>
    <s v="SEMI_INF"/>
    <s v="REFLEC"/>
    <x v="22"/>
    <s v="d=5cm"/>
    <x v="1"/>
    <x v="1"/>
    <x v="1"/>
  </r>
  <r>
    <s v="spec_IRF_25_5"/>
    <s v="spec_MEAS_25_5"/>
    <x v="2"/>
    <n v="1.68208E-2"/>
    <n v="8.3579460000000001"/>
    <s v="sum"/>
    <s v="SEMI_INF"/>
    <s v="REFLEC"/>
    <x v="22"/>
    <s v="d=5cm"/>
    <x v="1"/>
    <x v="1"/>
    <x v="1"/>
  </r>
  <r>
    <s v="spec_IRF_25_5"/>
    <s v="spec_MEAS_25_5"/>
    <x v="3"/>
    <n v="0.1068722"/>
    <n v="7.4326559999999997"/>
    <s v="sum"/>
    <s v="SEMI_INF"/>
    <s v="REFLEC"/>
    <x v="22"/>
    <s v="d=5cm"/>
    <x v="1"/>
    <x v="1"/>
    <x v="1"/>
  </r>
  <r>
    <s v="spec_IRF_25_5"/>
    <s v="spec_MEAS_25_5"/>
    <x v="4"/>
    <n v="8.2749420000000004E-2"/>
    <n v="7.233581"/>
    <s v="sum"/>
    <s v="SEMI_INF"/>
    <s v="REFLEC"/>
    <x v="22"/>
    <s v="d=5cm"/>
    <x v="1"/>
    <x v="1"/>
    <x v="1"/>
  </r>
  <r>
    <s v="spec_IRF_25_5"/>
    <s v="spec_MEAS_25_5"/>
    <x v="5"/>
    <n v="4.0023499999999997E-2"/>
    <n v="6.7572179999999999"/>
    <s v="sum"/>
    <s v="SEMI_INF"/>
    <s v="REFLEC"/>
    <x v="22"/>
    <s v="d=5cm"/>
    <x v="1"/>
    <x v="1"/>
    <x v="1"/>
  </r>
  <r>
    <s v="spec_IRF_25_5"/>
    <s v="spec_MEAS_25_5"/>
    <x v="6"/>
    <n v="7.8641290000000003E-2"/>
    <n v="6.1200900000000003"/>
    <s v="sum"/>
    <s v="SEMI_INF"/>
    <s v="REFLEC"/>
    <x v="22"/>
    <s v="d=5cm"/>
    <x v="1"/>
    <x v="1"/>
    <x v="1"/>
  </r>
  <r>
    <s v="spec_IRF_25_5"/>
    <s v="spec_MEAS_25_5"/>
    <x v="7"/>
    <n v="5.4268139999999999E-2"/>
    <n v="5.8593539999999997"/>
    <s v="sum"/>
    <s v="SEMI_INF"/>
    <s v="REFLEC"/>
    <x v="22"/>
    <s v="d=5cm"/>
    <x v="1"/>
    <x v="1"/>
    <x v="1"/>
  </r>
  <r>
    <s v="spec_IRF_25_5"/>
    <s v="spec_MEAS_25_5"/>
    <x v="0"/>
    <n v="4.8207189999999997E-2"/>
    <n v="12.72621"/>
    <s v="sum"/>
    <s v="SEMI_INF"/>
    <s v="REFLEC"/>
    <x v="23"/>
    <s v="d=5cm"/>
    <x v="1"/>
    <x v="1"/>
    <x v="1"/>
  </r>
  <r>
    <s v="spec_IRF_25_5"/>
    <s v="spec_MEAS_25_5"/>
    <x v="1"/>
    <n v="1.9999179999999998E-2"/>
    <n v="11.59276"/>
    <s v="sum"/>
    <s v="SEMI_INF"/>
    <s v="REFLEC"/>
    <x v="23"/>
    <s v="d=5cm"/>
    <x v="1"/>
    <x v="1"/>
    <x v="1"/>
  </r>
  <r>
    <s v="spec_IRF_25_5"/>
    <s v="spec_MEAS_25_5"/>
    <x v="2"/>
    <n v="1.3426209999999999E-2"/>
    <n v="8.9082670000000004"/>
    <s v="sum"/>
    <s v="SEMI_INF"/>
    <s v="REFLEC"/>
    <x v="23"/>
    <s v="d=5cm"/>
    <x v="1"/>
    <x v="1"/>
    <x v="1"/>
  </r>
  <r>
    <s v="spec_IRF_25_5"/>
    <s v="spec_MEAS_25_5"/>
    <x v="3"/>
    <n v="9.6878720000000001E-2"/>
    <n v="7.8817839999999997"/>
    <s v="sum"/>
    <s v="SEMI_INF"/>
    <s v="REFLEC"/>
    <x v="23"/>
    <s v="d=5cm"/>
    <x v="1"/>
    <x v="1"/>
    <x v="1"/>
  </r>
  <r>
    <s v="spec_IRF_25_5"/>
    <s v="spec_MEAS_25_5"/>
    <x v="4"/>
    <n v="7.6214749999999998E-2"/>
    <n v="7.6660779999999997"/>
    <s v="sum"/>
    <s v="SEMI_INF"/>
    <s v="REFLEC"/>
    <x v="23"/>
    <s v="d=5cm"/>
    <x v="1"/>
    <x v="1"/>
    <x v="1"/>
  </r>
  <r>
    <s v="spec_IRF_25_5"/>
    <s v="spec_MEAS_25_5"/>
    <x v="5"/>
    <n v="4.562132E-2"/>
    <n v="7.3759459999999999"/>
    <s v="sum"/>
    <s v="SEMI_INF"/>
    <s v="REFLEC"/>
    <x v="23"/>
    <s v="d=5cm"/>
    <x v="1"/>
    <x v="1"/>
    <x v="1"/>
  </r>
  <r>
    <s v="spec_IRF_25_5"/>
    <s v="spec_MEAS_25_5"/>
    <x v="6"/>
    <n v="7.6720839999999998E-2"/>
    <n v="6.7683799999999996"/>
    <s v="sum"/>
    <s v="SEMI_INF"/>
    <s v="REFLEC"/>
    <x v="23"/>
    <s v="d=5cm"/>
    <x v="1"/>
    <x v="1"/>
    <x v="1"/>
  </r>
  <r>
    <s v="spec_IRF_25_5"/>
    <s v="spec_MEAS_25_5"/>
    <x v="7"/>
    <n v="5.1197979999999997E-2"/>
    <n v="6.5553679999999996"/>
    <s v="sum"/>
    <s v="SEMI_INF"/>
    <s v="REFLEC"/>
    <x v="23"/>
    <s v="d=5cm"/>
    <x v="1"/>
    <x v="1"/>
    <x v="1"/>
  </r>
  <r>
    <s v="spec_IRF_25_5"/>
    <s v="spec_MEAS_25_5"/>
    <x v="0"/>
    <n v="4.2000500000000003E-2"/>
    <n v="12.18173"/>
    <s v="sum"/>
    <s v="SEMI_INF"/>
    <s v="REFLEC"/>
    <x v="24"/>
    <s v="d=5cm"/>
    <x v="1"/>
    <x v="1"/>
    <x v="1"/>
  </r>
  <r>
    <s v="spec_IRF_25_5"/>
    <s v="spec_MEAS_25_5"/>
    <x v="1"/>
    <n v="1.7450239999999999E-2"/>
    <n v="11.578760000000001"/>
    <s v="sum"/>
    <s v="SEMI_INF"/>
    <s v="REFLEC"/>
    <x v="24"/>
    <s v="d=5cm"/>
    <x v="1"/>
    <x v="1"/>
    <x v="1"/>
  </r>
  <r>
    <s v="spec_IRF_25_5"/>
    <s v="spec_MEAS_25_5"/>
    <x v="2"/>
    <n v="1.316404E-2"/>
    <n v="9.2242069999999998"/>
    <s v="sum"/>
    <s v="SEMI_INF"/>
    <s v="REFLEC"/>
    <x v="24"/>
    <s v="d=5cm"/>
    <x v="1"/>
    <x v="1"/>
    <x v="1"/>
  </r>
  <r>
    <s v="spec_IRF_25_5"/>
    <s v="spec_MEAS_25_5"/>
    <x v="3"/>
    <n v="9.9160650000000003E-2"/>
    <n v="8.6205999999999996"/>
    <s v="sum"/>
    <s v="SEMI_INF"/>
    <s v="REFLEC"/>
    <x v="24"/>
    <s v="d=5cm"/>
    <x v="1"/>
    <x v="1"/>
    <x v="1"/>
  </r>
  <r>
    <s v="spec_IRF_25_5"/>
    <s v="spec_MEAS_25_5"/>
    <x v="4"/>
    <n v="7.4397099999999994E-2"/>
    <n v="8.0685579999999995"/>
    <s v="sum"/>
    <s v="SEMI_INF"/>
    <s v="REFLEC"/>
    <x v="24"/>
    <s v="d=5cm"/>
    <x v="1"/>
    <x v="1"/>
    <x v="1"/>
  </r>
  <r>
    <s v="spec_IRF_25_5"/>
    <s v="spec_MEAS_25_5"/>
    <x v="5"/>
    <n v="4.0314969999999999E-2"/>
    <n v="7.2605719999999998"/>
    <s v="sum"/>
    <s v="SEMI_INF"/>
    <s v="REFLEC"/>
    <x v="24"/>
    <s v="d=5cm"/>
    <x v="1"/>
    <x v="1"/>
    <x v="1"/>
  </r>
  <r>
    <s v="spec_IRF_25_5"/>
    <s v="spec_MEAS_25_5"/>
    <x v="6"/>
    <n v="7.6751949999999999E-2"/>
    <n v="7.1924669999999997"/>
    <s v="sum"/>
    <s v="SEMI_INF"/>
    <s v="REFLEC"/>
    <x v="24"/>
    <s v="d=5cm"/>
    <x v="1"/>
    <x v="1"/>
    <x v="1"/>
  </r>
  <r>
    <s v="spec_IRF_25_5"/>
    <s v="spec_MEAS_25_5"/>
    <x v="7"/>
    <n v="5.0462479999999997E-2"/>
    <n v="6.9865190000000004"/>
    <s v="sum"/>
    <s v="SEMI_INF"/>
    <s v="REFLEC"/>
    <x v="24"/>
    <s v="d=5cm"/>
    <x v="1"/>
    <x v="1"/>
    <x v="1"/>
  </r>
  <r>
    <s v="spec_IRF_25_5"/>
    <s v="spec_MEAS_25_5"/>
    <x v="0"/>
    <n v="5.7037749999999998E-2"/>
    <n v="14.083629999999999"/>
    <s v="sum"/>
    <s v="SEMI_INF"/>
    <s v="REFLEC"/>
    <x v="25"/>
    <s v="d=5cm"/>
    <x v="1"/>
    <x v="1"/>
    <x v="1"/>
  </r>
  <r>
    <s v="spec_IRF_25_5"/>
    <s v="spec_MEAS_25_5"/>
    <x v="1"/>
    <n v="2.80726E-2"/>
    <n v="13.020429999999999"/>
    <s v="sum"/>
    <s v="SEMI_INF"/>
    <s v="REFLEC"/>
    <x v="25"/>
    <s v="d=5cm"/>
    <x v="1"/>
    <x v="1"/>
    <x v="1"/>
  </r>
  <r>
    <s v="spec_IRF_25_5"/>
    <s v="spec_MEAS_25_5"/>
    <x v="2"/>
    <n v="1.936908E-2"/>
    <n v="9.3304740000000006"/>
    <s v="sum"/>
    <s v="SEMI_INF"/>
    <s v="REFLEC"/>
    <x v="25"/>
    <s v="d=5cm"/>
    <x v="1"/>
    <x v="1"/>
    <x v="1"/>
  </r>
  <r>
    <s v="spec_IRF_25_5"/>
    <s v="spec_MEAS_25_5"/>
    <x v="3"/>
    <n v="0.11092870000000001"/>
    <n v="8.5398790000000009"/>
    <s v="sum"/>
    <s v="SEMI_INF"/>
    <s v="REFLEC"/>
    <x v="25"/>
    <s v="d=5cm"/>
    <x v="1"/>
    <x v="1"/>
    <x v="1"/>
  </r>
  <r>
    <s v="spec_IRF_25_5"/>
    <s v="spec_MEAS_25_5"/>
    <x v="4"/>
    <n v="8.8456850000000004E-2"/>
    <n v="8.3047839999999997"/>
    <s v="sum"/>
    <s v="SEMI_INF"/>
    <s v="REFLEC"/>
    <x v="25"/>
    <s v="d=5cm"/>
    <x v="1"/>
    <x v="1"/>
    <x v="1"/>
  </r>
  <r>
    <s v="spec_IRF_25_5"/>
    <s v="spec_MEAS_25_5"/>
    <x v="5"/>
    <n v="5.4779889999999998E-2"/>
    <n v="8.0649859999999993"/>
    <s v="sum"/>
    <s v="SEMI_INF"/>
    <s v="REFLEC"/>
    <x v="25"/>
    <s v="d=5cm"/>
    <x v="1"/>
    <x v="1"/>
    <x v="1"/>
  </r>
  <r>
    <s v="spec_IRF_25_5"/>
    <s v="spec_MEAS_25_5"/>
    <x v="6"/>
    <n v="9.0975479999999997E-2"/>
    <n v="7.4154559999999998"/>
    <s v="sum"/>
    <s v="SEMI_INF"/>
    <s v="REFLEC"/>
    <x v="25"/>
    <s v="d=5cm"/>
    <x v="1"/>
    <x v="1"/>
    <x v="1"/>
  </r>
  <r>
    <s v="spec_IRF_25_5"/>
    <s v="spec_MEAS_25_5"/>
    <x v="7"/>
    <n v="6.2230180000000003E-2"/>
    <n v="7.0080520000000002"/>
    <s v="sum"/>
    <s v="SEMI_INF"/>
    <s v="REFLEC"/>
    <x v="25"/>
    <s v="d=5cm"/>
    <x v="1"/>
    <x v="1"/>
    <x v="1"/>
  </r>
  <r>
    <s v="spec_IRF_25_5"/>
    <s v="spec_MEAS_25_5"/>
    <x v="0"/>
    <n v="5.0087989999999999E-2"/>
    <n v="13.22462"/>
    <s v="sum"/>
    <s v="SEMI_INF"/>
    <s v="REFLEC"/>
    <x v="26"/>
    <s v="d=5cm"/>
    <x v="1"/>
    <x v="1"/>
    <x v="1"/>
  </r>
  <r>
    <s v="spec_IRF_25_5"/>
    <s v="spec_MEAS_25_5"/>
    <x v="1"/>
    <n v="2.045758E-2"/>
    <n v="12.012"/>
    <s v="sum"/>
    <s v="SEMI_INF"/>
    <s v="REFLEC"/>
    <x v="26"/>
    <s v="d=5cm"/>
    <x v="1"/>
    <x v="1"/>
    <x v="1"/>
  </r>
  <r>
    <s v="spec_IRF_25_5"/>
    <s v="spec_MEAS_25_5"/>
    <x v="2"/>
    <n v="1.48469E-2"/>
    <n v="9.5148460000000004"/>
    <s v="sum"/>
    <s v="SEMI_INF"/>
    <s v="REFLEC"/>
    <x v="26"/>
    <s v="d=5cm"/>
    <x v="1"/>
    <x v="1"/>
    <x v="1"/>
  </r>
  <r>
    <s v="spec_IRF_25_5"/>
    <s v="spec_MEAS_25_5"/>
    <x v="3"/>
    <n v="9.7422809999999999E-2"/>
    <n v="8.4549959999999995"/>
    <s v="sum"/>
    <s v="SEMI_INF"/>
    <s v="REFLEC"/>
    <x v="26"/>
    <s v="d=5cm"/>
    <x v="1"/>
    <x v="1"/>
    <x v="1"/>
  </r>
  <r>
    <s v="spec_IRF_25_5"/>
    <s v="spec_MEAS_25_5"/>
    <x v="4"/>
    <n v="7.8301090000000004E-2"/>
    <n v="8.2712830000000004"/>
    <s v="sum"/>
    <s v="SEMI_INF"/>
    <s v="REFLEC"/>
    <x v="26"/>
    <s v="d=5cm"/>
    <x v="1"/>
    <x v="1"/>
    <x v="1"/>
  </r>
  <r>
    <s v="spec_IRF_25_5"/>
    <s v="spec_MEAS_25_5"/>
    <x v="5"/>
    <n v="4.6855399999999998E-2"/>
    <n v="7.7680030000000002"/>
    <s v="sum"/>
    <s v="SEMI_INF"/>
    <s v="REFLEC"/>
    <x v="26"/>
    <s v="d=5cm"/>
    <x v="1"/>
    <x v="1"/>
    <x v="1"/>
  </r>
  <r>
    <s v="spec_IRF_25_5"/>
    <s v="spec_MEAS_25_5"/>
    <x v="6"/>
    <n v="8.2031969999999996E-2"/>
    <n v="7.475263"/>
    <s v="sum"/>
    <s v="SEMI_INF"/>
    <s v="REFLEC"/>
    <x v="26"/>
    <s v="d=5cm"/>
    <x v="1"/>
    <x v="1"/>
    <x v="1"/>
  </r>
  <r>
    <s v="spec_IRF_25_5"/>
    <s v="spec_MEAS_25_5"/>
    <x v="7"/>
    <n v="5.2240809999999999E-2"/>
    <n v="7.037731"/>
    <s v="sum"/>
    <s v="SEMI_INF"/>
    <s v="REFLEC"/>
    <x v="26"/>
    <s v="d=5cm"/>
    <x v="1"/>
    <x v="1"/>
    <x v="1"/>
  </r>
  <r>
    <s v="spec_IRF_25_5"/>
    <s v="spec_MEAS_25_5"/>
    <x v="0"/>
    <n v="4.9982980000000003E-2"/>
    <n v="13.58305"/>
    <s v="sum"/>
    <s v="SEMI_INF"/>
    <s v="REFLEC"/>
    <x v="27"/>
    <s v="d=5cm"/>
    <x v="1"/>
    <x v="1"/>
    <x v="1"/>
  </r>
  <r>
    <s v="spec_IRF_25_5"/>
    <s v="spec_MEAS_25_5"/>
    <x v="1"/>
    <n v="2.336885E-2"/>
    <n v="12.68852"/>
    <s v="sum"/>
    <s v="SEMI_INF"/>
    <s v="REFLEC"/>
    <x v="27"/>
    <s v="d=5cm"/>
    <x v="1"/>
    <x v="1"/>
    <x v="1"/>
  </r>
  <r>
    <s v="spec_IRF_25_5"/>
    <s v="spec_MEAS_25_5"/>
    <x v="2"/>
    <n v="1.8262589999999999E-2"/>
    <n v="9.4128109999999996"/>
    <s v="sum"/>
    <s v="SEMI_INF"/>
    <s v="REFLEC"/>
    <x v="27"/>
    <s v="d=5cm"/>
    <x v="1"/>
    <x v="1"/>
    <x v="1"/>
  </r>
  <r>
    <s v="spec_IRF_25_5"/>
    <s v="spec_MEAS_25_5"/>
    <x v="3"/>
    <n v="0.10679569999999999"/>
    <n v="8.4678290000000001"/>
    <s v="sum"/>
    <s v="SEMI_INF"/>
    <s v="REFLEC"/>
    <x v="27"/>
    <s v="d=5cm"/>
    <x v="1"/>
    <x v="1"/>
    <x v="1"/>
  </r>
  <r>
    <s v="spec_IRF_25_5"/>
    <s v="spec_MEAS_25_5"/>
    <x v="4"/>
    <n v="8.5292099999999996E-2"/>
    <n v="8.2877530000000004"/>
    <s v="sum"/>
    <s v="SEMI_INF"/>
    <s v="REFLEC"/>
    <x v="27"/>
    <s v="d=5cm"/>
    <x v="1"/>
    <x v="1"/>
    <x v="1"/>
  </r>
  <r>
    <s v="spec_IRF_25_5"/>
    <s v="spec_MEAS_25_5"/>
    <x v="5"/>
    <n v="4.7047609999999997E-2"/>
    <n v="7.9147970000000001"/>
    <s v="sum"/>
    <s v="SEMI_INF"/>
    <s v="REFLEC"/>
    <x v="27"/>
    <s v="d=5cm"/>
    <x v="1"/>
    <x v="1"/>
    <x v="1"/>
  </r>
  <r>
    <s v="spec_IRF_25_5"/>
    <s v="spec_MEAS_25_5"/>
    <x v="6"/>
    <n v="8.2387559999999999E-2"/>
    <n v="7.173616"/>
    <s v="sum"/>
    <s v="SEMI_INF"/>
    <s v="REFLEC"/>
    <x v="27"/>
    <s v="d=5cm"/>
    <x v="1"/>
    <x v="1"/>
    <x v="1"/>
  </r>
  <r>
    <s v="spec_IRF_25_5"/>
    <s v="spec_MEAS_25_5"/>
    <x v="7"/>
    <n v="5.8182089999999999E-2"/>
    <n v="6.9757259999999999"/>
    <s v="sum"/>
    <s v="SEMI_INF"/>
    <s v="REFLEC"/>
    <x v="27"/>
    <s v="d=5cm"/>
    <x v="1"/>
    <x v="1"/>
    <x v="1"/>
  </r>
  <r>
    <s v="SOLs0107"/>
    <s v="SOLm0614"/>
    <x v="0"/>
    <n v="4.4336479999999998E-2"/>
    <n v="19.298680000000001"/>
    <s v="sum"/>
    <s v="SEMI_INF"/>
    <s v="REFLEC"/>
    <x v="0"/>
    <s v="d=4cm"/>
    <x v="0"/>
    <x v="2"/>
    <x v="2"/>
  </r>
  <r>
    <s v="SOLs0107"/>
    <s v="SOLm0614"/>
    <x v="1"/>
    <n v="1.8424800000000002E-2"/>
    <n v="17.39499"/>
    <s v="sum"/>
    <s v="SEMI_INF"/>
    <s v="REFLEC"/>
    <x v="0"/>
    <s v="d=4cm"/>
    <x v="0"/>
    <x v="2"/>
    <x v="2"/>
  </r>
  <r>
    <s v="SOLs0107"/>
    <s v="SOLm0614"/>
    <x v="2"/>
    <n v="1.4700960000000001E-2"/>
    <n v="14.79678"/>
    <s v="sum"/>
    <s v="SEMI_INF"/>
    <s v="REFLEC"/>
    <x v="0"/>
    <s v="d=4cm"/>
    <x v="0"/>
    <x v="2"/>
    <x v="2"/>
  </r>
  <r>
    <s v="SOLs0107"/>
    <s v="SOLm0614"/>
    <x v="3"/>
    <n v="0.1069375"/>
    <n v="14.436780000000001"/>
    <s v="sum"/>
    <s v="SEMI_INF"/>
    <s v="REFLEC"/>
    <x v="0"/>
    <s v="d=4cm"/>
    <x v="0"/>
    <x v="2"/>
    <x v="2"/>
  </r>
  <r>
    <s v="SOLs0107"/>
    <s v="SOLm0614"/>
    <x v="4"/>
    <n v="8.1009830000000005E-2"/>
    <n v="13.801080000000001"/>
    <s v="sum"/>
    <s v="SEMI_INF"/>
    <s v="REFLEC"/>
    <x v="0"/>
    <s v="d=4cm"/>
    <x v="0"/>
    <x v="2"/>
    <x v="2"/>
  </r>
  <r>
    <s v="SOLs0107"/>
    <s v="SOLm0614"/>
    <x v="5"/>
    <n v="5.8090780000000002E-2"/>
    <n v="12.82367"/>
    <s v="sum"/>
    <s v="SEMI_INF"/>
    <s v="REFLEC"/>
    <x v="0"/>
    <s v="d=4cm"/>
    <x v="0"/>
    <x v="2"/>
    <x v="2"/>
  </r>
  <r>
    <s v="SOLs0107"/>
    <s v="SOLm0614"/>
    <x v="6"/>
    <n v="8.6291499999999993E-2"/>
    <n v="12.8325"/>
    <s v="sum"/>
    <s v="SEMI_INF"/>
    <s v="REFLEC"/>
    <x v="0"/>
    <s v="d=4cm"/>
    <x v="0"/>
    <x v="2"/>
    <x v="2"/>
  </r>
  <r>
    <s v="SOLs0107"/>
    <s v="SOLm0614"/>
    <x v="7"/>
    <n v="5.5646979999999999E-2"/>
    <n v="12.55721"/>
    <s v="sum"/>
    <s v="SEMI_INF"/>
    <s v="REFLEC"/>
    <x v="0"/>
    <s v="d=4cm"/>
    <x v="0"/>
    <x v="2"/>
    <x v="2"/>
  </r>
  <r>
    <s v="SOLs0107"/>
    <s v="SOLm0615"/>
    <x v="0"/>
    <n v="3.340862E-2"/>
    <n v="17.255759999999999"/>
    <s v="sum"/>
    <s v="SEMI_INF"/>
    <s v="REFLEC"/>
    <x v="1"/>
    <s v="d=4cm"/>
    <x v="0"/>
    <x v="2"/>
    <x v="2"/>
  </r>
  <r>
    <s v="SOLs0107"/>
    <s v="SOLm0615"/>
    <x v="1"/>
    <n v="1.422826E-2"/>
    <n v="16.926400000000001"/>
    <s v="sum"/>
    <s v="SEMI_INF"/>
    <s v="REFLEC"/>
    <x v="1"/>
    <s v="d=4cm"/>
    <x v="0"/>
    <x v="2"/>
    <x v="2"/>
  </r>
  <r>
    <s v="SOLs0107"/>
    <s v="SOLm0615"/>
    <x v="2"/>
    <n v="1.36521E-2"/>
    <n v="14.82774"/>
    <s v="sum"/>
    <s v="SEMI_INF"/>
    <s v="REFLEC"/>
    <x v="1"/>
    <s v="d=4cm"/>
    <x v="0"/>
    <x v="2"/>
    <x v="2"/>
  </r>
  <r>
    <s v="SOLs0107"/>
    <s v="SOLm0615"/>
    <x v="3"/>
    <n v="0.10336239999999999"/>
    <n v="14.412660000000001"/>
    <s v="sum"/>
    <s v="SEMI_INF"/>
    <s v="REFLEC"/>
    <x v="1"/>
    <s v="d=4cm"/>
    <x v="0"/>
    <x v="2"/>
    <x v="2"/>
  </r>
  <r>
    <s v="SOLs0107"/>
    <s v="SOLm0615"/>
    <x v="4"/>
    <n v="7.2625380000000003E-2"/>
    <n v="13.6615"/>
    <s v="sum"/>
    <s v="SEMI_INF"/>
    <s v="REFLEC"/>
    <x v="1"/>
    <s v="d=4cm"/>
    <x v="0"/>
    <x v="2"/>
    <x v="2"/>
  </r>
  <r>
    <s v="SOLs0107"/>
    <s v="SOLm0615"/>
    <x v="5"/>
    <n v="5.0301199999999997E-2"/>
    <n v="13.326650000000001"/>
    <s v="sum"/>
    <s v="SEMI_INF"/>
    <s v="REFLEC"/>
    <x v="1"/>
    <s v="d=4cm"/>
    <x v="0"/>
    <x v="2"/>
    <x v="2"/>
  </r>
  <r>
    <s v="SOLs0107"/>
    <s v="SOLm0615"/>
    <x v="6"/>
    <n v="8.1478980000000006E-2"/>
    <n v="13.189959999999999"/>
    <s v="sum"/>
    <s v="SEMI_INF"/>
    <s v="REFLEC"/>
    <x v="1"/>
    <s v="d=4cm"/>
    <x v="0"/>
    <x v="2"/>
    <x v="2"/>
  </r>
  <r>
    <s v="SOLs0107"/>
    <s v="SOLm0615"/>
    <x v="7"/>
    <n v="5.4980830000000001E-2"/>
    <n v="13.29485"/>
    <s v="sum"/>
    <s v="SEMI_INF"/>
    <s v="REFLEC"/>
    <x v="1"/>
    <s v="d=4cm"/>
    <x v="0"/>
    <x v="2"/>
    <x v="2"/>
  </r>
  <r>
    <s v="SOLs0107"/>
    <s v="SOLm0616"/>
    <x v="0"/>
    <n v="3.4126570000000002E-2"/>
    <n v="18.001100000000001"/>
    <s v="sum"/>
    <s v="SEMI_INF"/>
    <s v="REFLEC"/>
    <x v="2"/>
    <s v="d=4cm"/>
    <x v="0"/>
    <x v="2"/>
    <x v="2"/>
  </r>
  <r>
    <s v="SOLs0107"/>
    <s v="SOLm0616"/>
    <x v="1"/>
    <n v="1.6574439999999999E-2"/>
    <n v="18.135940000000002"/>
    <s v="sum"/>
    <s v="SEMI_INF"/>
    <s v="REFLEC"/>
    <x v="2"/>
    <s v="d=4cm"/>
    <x v="0"/>
    <x v="2"/>
    <x v="2"/>
  </r>
  <r>
    <s v="SOLs0107"/>
    <s v="SOLm0616"/>
    <x v="2"/>
    <n v="1.6306169999999998E-2"/>
    <n v="15.384869999999999"/>
    <s v="sum"/>
    <s v="SEMI_INF"/>
    <s v="REFLEC"/>
    <x v="2"/>
    <s v="d=4cm"/>
    <x v="0"/>
    <x v="2"/>
    <x v="2"/>
  </r>
  <r>
    <s v="SOLs0107"/>
    <s v="SOLm0616"/>
    <x v="3"/>
    <n v="9.9119650000000004E-2"/>
    <n v="13.682550000000001"/>
    <s v="sum"/>
    <s v="SEMI_INF"/>
    <s v="REFLEC"/>
    <x v="2"/>
    <s v="d=4cm"/>
    <x v="0"/>
    <x v="2"/>
    <x v="2"/>
  </r>
  <r>
    <s v="SOLs0107"/>
    <s v="SOLm0616"/>
    <x v="4"/>
    <n v="7.0083519999999996E-2"/>
    <n v="13.15226"/>
    <s v="sum"/>
    <s v="SEMI_INF"/>
    <s v="REFLEC"/>
    <x v="2"/>
    <s v="d=4cm"/>
    <x v="0"/>
    <x v="2"/>
    <x v="2"/>
  </r>
  <r>
    <s v="SOLs0107"/>
    <s v="SOLm0616"/>
    <x v="5"/>
    <n v="5.326289E-2"/>
    <n v="13.672840000000001"/>
    <s v="sum"/>
    <s v="SEMI_INF"/>
    <s v="REFLEC"/>
    <x v="2"/>
    <s v="d=4cm"/>
    <x v="0"/>
    <x v="2"/>
    <x v="2"/>
  </r>
  <r>
    <s v="SOLs0107"/>
    <s v="SOLm0616"/>
    <x v="6"/>
    <n v="8.0132389999999998E-2"/>
    <n v="12.717230000000001"/>
    <s v="sum"/>
    <s v="SEMI_INF"/>
    <s v="REFLEC"/>
    <x v="2"/>
    <s v="d=4cm"/>
    <x v="0"/>
    <x v="2"/>
    <x v="2"/>
  </r>
  <r>
    <s v="SOLs0107"/>
    <s v="SOLm0616"/>
    <x v="7"/>
    <n v="5.2116759999999998E-2"/>
    <n v="12.513579999999999"/>
    <s v="sum"/>
    <s v="SEMI_INF"/>
    <s v="REFLEC"/>
    <x v="2"/>
    <s v="d=4cm"/>
    <x v="0"/>
    <x v="2"/>
    <x v="2"/>
  </r>
  <r>
    <s v="SOLs0107"/>
    <s v="SOLm0617"/>
    <x v="0"/>
    <n v="3.7369760000000002E-2"/>
    <n v="18.04813"/>
    <s v="sum"/>
    <s v="SEMI_INF"/>
    <s v="REFLEC"/>
    <x v="3"/>
    <s v="d=4cm"/>
    <x v="0"/>
    <x v="2"/>
    <x v="2"/>
  </r>
  <r>
    <s v="SOLs0107"/>
    <s v="SOLm0617"/>
    <x v="1"/>
    <n v="1.4799980000000001E-2"/>
    <n v="17.01923"/>
    <s v="sum"/>
    <s v="SEMI_INF"/>
    <s v="REFLEC"/>
    <x v="3"/>
    <s v="d=4cm"/>
    <x v="0"/>
    <x v="2"/>
    <x v="2"/>
  </r>
  <r>
    <s v="SOLs0107"/>
    <s v="SOLm0617"/>
    <x v="2"/>
    <n v="1.491693E-2"/>
    <n v="15.112299999999999"/>
    <s v="sum"/>
    <s v="SEMI_INF"/>
    <s v="REFLEC"/>
    <x v="3"/>
    <s v="d=4cm"/>
    <x v="0"/>
    <x v="2"/>
    <x v="2"/>
  </r>
  <r>
    <s v="SOLs0107"/>
    <s v="SOLm0617"/>
    <x v="3"/>
    <n v="0.10794620000000001"/>
    <n v="14.87912"/>
    <s v="sum"/>
    <s v="SEMI_INF"/>
    <s v="REFLEC"/>
    <x v="3"/>
    <s v="d=4cm"/>
    <x v="0"/>
    <x v="2"/>
    <x v="2"/>
  </r>
  <r>
    <s v="SOLs0107"/>
    <s v="SOLm0617"/>
    <x v="4"/>
    <n v="7.7078629999999995E-2"/>
    <n v="14.02595"/>
    <s v="sum"/>
    <s v="SEMI_INF"/>
    <s v="REFLEC"/>
    <x v="3"/>
    <s v="d=4cm"/>
    <x v="0"/>
    <x v="2"/>
    <x v="2"/>
  </r>
  <r>
    <s v="SOLs0107"/>
    <s v="SOLm0617"/>
    <x v="5"/>
    <n v="5.2528949999999998E-2"/>
    <n v="13.200699999999999"/>
    <s v="sum"/>
    <s v="SEMI_INF"/>
    <s v="REFLEC"/>
    <x v="3"/>
    <s v="d=4cm"/>
    <x v="0"/>
    <x v="2"/>
    <x v="2"/>
  </r>
  <r>
    <s v="SOLs0107"/>
    <s v="SOLm0617"/>
    <x v="6"/>
    <n v="8.5699220000000007E-2"/>
    <n v="13.35172"/>
    <s v="sum"/>
    <s v="SEMI_INF"/>
    <s v="REFLEC"/>
    <x v="3"/>
    <s v="d=4cm"/>
    <x v="0"/>
    <x v="2"/>
    <x v="2"/>
  </r>
  <r>
    <s v="SOLs0107"/>
    <s v="SOLm0617"/>
    <x v="7"/>
    <n v="5.3623949999999997E-2"/>
    <n v="12.840780000000001"/>
    <s v="sum"/>
    <s v="SEMI_INF"/>
    <s v="REFLEC"/>
    <x v="3"/>
    <s v="d=4cm"/>
    <x v="0"/>
    <x v="2"/>
    <x v="2"/>
  </r>
  <r>
    <s v="SOLs0107"/>
    <s v="SOLm0618"/>
    <x v="0"/>
    <n v="3.3479439999999999E-2"/>
    <n v="16.835249999999998"/>
    <s v="sum"/>
    <s v="SEMI_INF"/>
    <s v="REFLEC"/>
    <x v="4"/>
    <s v="d=4cm"/>
    <x v="0"/>
    <x v="2"/>
    <x v="2"/>
  </r>
  <r>
    <s v="SOLs0107"/>
    <s v="SOLm0618"/>
    <x v="1"/>
    <n v="1.3791930000000001E-2"/>
    <n v="16.367920000000002"/>
    <s v="sum"/>
    <s v="SEMI_INF"/>
    <s v="REFLEC"/>
    <x v="4"/>
    <s v="d=4cm"/>
    <x v="0"/>
    <x v="2"/>
    <x v="2"/>
  </r>
  <r>
    <s v="SOLs0107"/>
    <s v="SOLm0618"/>
    <x v="2"/>
    <n v="1.4479229999999999E-2"/>
    <n v="14.6364"/>
    <s v="sum"/>
    <s v="SEMI_INF"/>
    <s v="REFLEC"/>
    <x v="4"/>
    <s v="d=4cm"/>
    <x v="0"/>
    <x v="2"/>
    <x v="2"/>
  </r>
  <r>
    <s v="SOLs0107"/>
    <s v="SOLm0618"/>
    <x v="3"/>
    <n v="0.10760690000000001"/>
    <n v="14.59478"/>
    <s v="sum"/>
    <s v="SEMI_INF"/>
    <s v="REFLEC"/>
    <x v="4"/>
    <s v="d=4cm"/>
    <x v="0"/>
    <x v="2"/>
    <x v="2"/>
  </r>
  <r>
    <s v="SOLs0107"/>
    <s v="SOLm0618"/>
    <x v="4"/>
    <n v="7.4473029999999996E-2"/>
    <n v="13.55448"/>
    <s v="sum"/>
    <s v="SEMI_INF"/>
    <s v="REFLEC"/>
    <x v="4"/>
    <s v="d=4cm"/>
    <x v="0"/>
    <x v="2"/>
    <x v="2"/>
  </r>
  <r>
    <s v="SOLs0107"/>
    <s v="SOLm0618"/>
    <x v="5"/>
    <n v="5.1943320000000001E-2"/>
    <n v="13.06568"/>
    <s v="sum"/>
    <s v="SEMI_INF"/>
    <s v="REFLEC"/>
    <x v="4"/>
    <s v="d=4cm"/>
    <x v="0"/>
    <x v="2"/>
    <x v="2"/>
  </r>
  <r>
    <s v="SOLs0107"/>
    <s v="SOLm0618"/>
    <x v="6"/>
    <n v="8.4443799999999999E-2"/>
    <n v="13.2095"/>
    <s v="sum"/>
    <s v="SEMI_INF"/>
    <s v="REFLEC"/>
    <x v="4"/>
    <s v="d=4cm"/>
    <x v="0"/>
    <x v="2"/>
    <x v="2"/>
  </r>
  <r>
    <s v="SOLs0107"/>
    <s v="SOLm0618"/>
    <x v="7"/>
    <n v="5.3540110000000002E-2"/>
    <n v="12.70632"/>
    <s v="sum"/>
    <s v="SEMI_INF"/>
    <s v="REFLEC"/>
    <x v="4"/>
    <s v="d=4cm"/>
    <x v="0"/>
    <x v="2"/>
    <x v="2"/>
  </r>
  <r>
    <s v="SOLs0107"/>
    <s v="SOLm0619"/>
    <x v="0"/>
    <n v="3.3055309999999997E-2"/>
    <n v="17.41047"/>
    <s v="sum"/>
    <s v="SEMI_INF"/>
    <s v="REFLEC"/>
    <x v="5"/>
    <s v="d=4cm"/>
    <x v="0"/>
    <x v="2"/>
    <x v="2"/>
  </r>
  <r>
    <s v="SOLs0107"/>
    <s v="SOLm0619"/>
    <x v="1"/>
    <n v="1.513246E-2"/>
    <n v="17.237269999999999"/>
    <s v="sum"/>
    <s v="SEMI_INF"/>
    <s v="REFLEC"/>
    <x v="5"/>
    <s v="d=4cm"/>
    <x v="0"/>
    <x v="2"/>
    <x v="2"/>
  </r>
  <r>
    <s v="SOLs0107"/>
    <s v="SOLm0619"/>
    <x v="2"/>
    <n v="1.545584E-2"/>
    <n v="14.902699999999999"/>
    <s v="sum"/>
    <s v="SEMI_INF"/>
    <s v="REFLEC"/>
    <x v="5"/>
    <s v="d=4cm"/>
    <x v="0"/>
    <x v="2"/>
    <x v="2"/>
  </r>
  <r>
    <s v="SOLs0107"/>
    <s v="SOLm0619"/>
    <x v="3"/>
    <n v="0.1067973"/>
    <n v="14.587"/>
    <s v="sum"/>
    <s v="SEMI_INF"/>
    <s v="REFLEC"/>
    <x v="5"/>
    <s v="d=4cm"/>
    <x v="0"/>
    <x v="2"/>
    <x v="2"/>
  </r>
  <r>
    <s v="SOLs0107"/>
    <s v="SOLm0619"/>
    <x v="4"/>
    <n v="7.421635E-2"/>
    <n v="13.654949999999999"/>
    <s v="sum"/>
    <s v="SEMI_INF"/>
    <s v="REFLEC"/>
    <x v="5"/>
    <s v="d=4cm"/>
    <x v="0"/>
    <x v="2"/>
    <x v="2"/>
  </r>
  <r>
    <s v="SOLs0107"/>
    <s v="SOLm0619"/>
    <x v="5"/>
    <n v="5.4034890000000002E-2"/>
    <n v="13.66883"/>
    <s v="sum"/>
    <s v="SEMI_INF"/>
    <s v="REFLEC"/>
    <x v="5"/>
    <s v="d=4cm"/>
    <x v="0"/>
    <x v="2"/>
    <x v="2"/>
  </r>
  <r>
    <s v="SOLs0107"/>
    <s v="SOLm0619"/>
    <x v="6"/>
    <n v="8.1958520000000007E-2"/>
    <n v="12.830539999999999"/>
    <s v="sum"/>
    <s v="SEMI_INF"/>
    <s v="REFLEC"/>
    <x v="5"/>
    <s v="d=4cm"/>
    <x v="0"/>
    <x v="2"/>
    <x v="2"/>
  </r>
  <r>
    <s v="SOLs0107"/>
    <s v="SOLm0619"/>
    <x v="7"/>
    <n v="5.4094570000000002E-2"/>
    <n v="12.71571"/>
    <s v="sum"/>
    <s v="SEMI_INF"/>
    <s v="REFLEC"/>
    <x v="5"/>
    <s v="d=4cm"/>
    <x v="0"/>
    <x v="2"/>
    <x v="2"/>
  </r>
  <r>
    <s v="SOLs0107"/>
    <s v="SOLm0620"/>
    <x v="0"/>
    <n v="3.3023320000000002E-2"/>
    <n v="17.224450000000001"/>
    <s v="sum"/>
    <s v="SEMI_INF"/>
    <s v="REFLEC"/>
    <x v="6"/>
    <s v="d=4cm"/>
    <x v="0"/>
    <x v="2"/>
    <x v="2"/>
  </r>
  <r>
    <s v="SOLs0107"/>
    <s v="SOLm0620"/>
    <x v="1"/>
    <n v="1.7657470000000001E-2"/>
    <n v="17.903310000000001"/>
    <s v="sum"/>
    <s v="SEMI_INF"/>
    <s v="REFLEC"/>
    <x v="6"/>
    <s v="d=4cm"/>
    <x v="0"/>
    <x v="2"/>
    <x v="2"/>
  </r>
  <r>
    <s v="SOLs0107"/>
    <s v="SOLm0620"/>
    <x v="2"/>
    <n v="1.7586669999999999E-2"/>
    <n v="14.93037"/>
    <s v="sum"/>
    <s v="SEMI_INF"/>
    <s v="REFLEC"/>
    <x v="6"/>
    <s v="d=4cm"/>
    <x v="0"/>
    <x v="2"/>
    <x v="2"/>
  </r>
  <r>
    <s v="SOLs0107"/>
    <s v="SOLm0620"/>
    <x v="3"/>
    <n v="8.8515689999999994E-2"/>
    <n v="11.678979999999999"/>
    <s v="sum"/>
    <s v="SEMI_INF"/>
    <s v="REFLEC"/>
    <x v="6"/>
    <s v="d=4cm"/>
    <x v="0"/>
    <x v="2"/>
    <x v="2"/>
  </r>
  <r>
    <s v="SOLs0107"/>
    <s v="SOLm0620"/>
    <x v="4"/>
    <n v="6.7423410000000003E-2"/>
    <n v="12.189579999999999"/>
    <s v="sum"/>
    <s v="SEMI_INF"/>
    <s v="REFLEC"/>
    <x v="6"/>
    <s v="d=4cm"/>
    <x v="0"/>
    <x v="2"/>
    <x v="2"/>
  </r>
  <r>
    <s v="SOLs0107"/>
    <s v="SOLm0620"/>
    <x v="5"/>
    <n v="5.3477329999999997E-2"/>
    <n v="13.305859999999999"/>
    <s v="sum"/>
    <s v="SEMI_INF"/>
    <s v="REFLEC"/>
    <x v="6"/>
    <s v="d=4cm"/>
    <x v="0"/>
    <x v="2"/>
    <x v="2"/>
  </r>
  <r>
    <s v="SOLs0107"/>
    <s v="SOLm0620"/>
    <x v="6"/>
    <n v="0.1299409"/>
    <n v="16.970510000000001"/>
    <s v="sum"/>
    <s v="SEMI_INF"/>
    <s v="REFLEC"/>
    <x v="6"/>
    <s v="d=4cm"/>
    <x v="0"/>
    <x v="2"/>
    <x v="2"/>
  </r>
  <r>
    <s v="SOLs0107"/>
    <s v="SOLm0620"/>
    <x v="7"/>
    <n v="5.4180310000000002E-2"/>
    <n v="12.469469999999999"/>
    <s v="sum"/>
    <s v="SEMI_INF"/>
    <s v="REFLEC"/>
    <x v="6"/>
    <s v="d=4cm"/>
    <x v="0"/>
    <x v="2"/>
    <x v="2"/>
  </r>
  <r>
    <s v="SOLs0107"/>
    <s v="SOLm0621"/>
    <x v="0"/>
    <n v="4.4064649999999997E-2"/>
    <n v="19.25543"/>
    <s v="sum"/>
    <s v="SEMI_INF"/>
    <s v="REFLEC"/>
    <x v="7"/>
    <s v="d=4cm"/>
    <x v="0"/>
    <x v="2"/>
    <x v="2"/>
  </r>
  <r>
    <s v="SOLs0107"/>
    <s v="SOLm0621"/>
    <x v="1"/>
    <n v="2.0110019999999999E-2"/>
    <n v="17.46152"/>
    <s v="sum"/>
    <s v="SEMI_INF"/>
    <s v="REFLEC"/>
    <x v="7"/>
    <s v="d=4cm"/>
    <x v="0"/>
    <x v="2"/>
    <x v="2"/>
  </r>
  <r>
    <s v="SOLs0107"/>
    <s v="SOLm0621"/>
    <x v="2"/>
    <n v="1.4388430000000001E-2"/>
    <n v="14.437150000000001"/>
    <s v="sum"/>
    <s v="SEMI_INF"/>
    <s v="REFLEC"/>
    <x v="7"/>
    <s v="d=4cm"/>
    <x v="0"/>
    <x v="2"/>
    <x v="2"/>
  </r>
  <r>
    <s v="SOLs0107"/>
    <s v="SOLm0621"/>
    <x v="3"/>
    <n v="0.1061787"/>
    <n v="14.06489"/>
    <s v="sum"/>
    <s v="SEMI_INF"/>
    <s v="REFLEC"/>
    <x v="7"/>
    <s v="d=4cm"/>
    <x v="0"/>
    <x v="2"/>
    <x v="2"/>
  </r>
  <r>
    <s v="SOLs0107"/>
    <s v="SOLm0621"/>
    <x v="4"/>
    <n v="7.8011109999999995E-2"/>
    <n v="13.321020000000001"/>
    <s v="sum"/>
    <s v="SEMI_INF"/>
    <s v="REFLEC"/>
    <x v="7"/>
    <s v="d=4cm"/>
    <x v="0"/>
    <x v="2"/>
    <x v="2"/>
  </r>
  <r>
    <s v="SOLs0107"/>
    <s v="SOLm0621"/>
    <x v="5"/>
    <n v="5.6182070000000001E-2"/>
    <n v="12.64218"/>
    <s v="sum"/>
    <s v="SEMI_INF"/>
    <s v="REFLEC"/>
    <x v="7"/>
    <s v="d=4cm"/>
    <x v="0"/>
    <x v="2"/>
    <x v="2"/>
  </r>
  <r>
    <s v="SOLs0107"/>
    <s v="SOLm0621"/>
    <x v="6"/>
    <n v="8.3993689999999996E-2"/>
    <n v="12.48906"/>
    <s v="sum"/>
    <s v="SEMI_INF"/>
    <s v="REFLEC"/>
    <x v="7"/>
    <s v="d=4cm"/>
    <x v="0"/>
    <x v="2"/>
    <x v="2"/>
  </r>
  <r>
    <s v="SOLs0107"/>
    <s v="SOLm0621"/>
    <x v="7"/>
    <n v="5.2285489999999997E-2"/>
    <n v="12.071490000000001"/>
    <s v="sum"/>
    <s v="SEMI_INF"/>
    <s v="REFLEC"/>
    <x v="7"/>
    <s v="d=4cm"/>
    <x v="0"/>
    <x v="2"/>
    <x v="2"/>
  </r>
  <r>
    <s v="SOLs0107"/>
    <s v="SOLm0622"/>
    <x v="0"/>
    <n v="3.7270070000000002E-2"/>
    <n v="18.087869999999999"/>
    <s v="sum"/>
    <s v="SEMI_INF"/>
    <s v="REFLEC"/>
    <x v="8"/>
    <s v="d=4cm"/>
    <x v="0"/>
    <x v="2"/>
    <x v="2"/>
  </r>
  <r>
    <s v="SOLs0107"/>
    <s v="SOLm0622"/>
    <x v="1"/>
    <n v="1.5558779999999999E-2"/>
    <n v="17.223839999999999"/>
    <s v="sum"/>
    <s v="SEMI_INF"/>
    <s v="REFLEC"/>
    <x v="8"/>
    <s v="d=4cm"/>
    <x v="0"/>
    <x v="2"/>
    <x v="2"/>
  </r>
  <r>
    <s v="SOLs0107"/>
    <s v="SOLm0622"/>
    <x v="2"/>
    <n v="1.521784E-2"/>
    <n v="15.083600000000001"/>
    <s v="sum"/>
    <s v="SEMI_INF"/>
    <s v="REFLEC"/>
    <x v="8"/>
    <s v="d=4cm"/>
    <x v="0"/>
    <x v="2"/>
    <x v="2"/>
  </r>
  <r>
    <s v="SOLs0107"/>
    <s v="SOLm0622"/>
    <x v="3"/>
    <n v="0.1032296"/>
    <n v="14.33071"/>
    <s v="sum"/>
    <s v="SEMI_INF"/>
    <s v="REFLEC"/>
    <x v="8"/>
    <s v="d=4cm"/>
    <x v="0"/>
    <x v="2"/>
    <x v="2"/>
  </r>
  <r>
    <s v="SOLs0107"/>
    <s v="SOLm0622"/>
    <x v="4"/>
    <n v="7.4001739999999996E-2"/>
    <n v="13.76914"/>
    <s v="sum"/>
    <s v="SEMI_INF"/>
    <s v="REFLEC"/>
    <x v="8"/>
    <s v="d=4cm"/>
    <x v="0"/>
    <x v="2"/>
    <x v="2"/>
  </r>
  <r>
    <s v="SOLs0107"/>
    <s v="SOLm0622"/>
    <x v="5"/>
    <n v="5.1535150000000002E-2"/>
    <n v="13.514110000000001"/>
    <s v="sum"/>
    <s v="SEMI_INF"/>
    <s v="REFLEC"/>
    <x v="8"/>
    <s v="d=4cm"/>
    <x v="0"/>
    <x v="2"/>
    <x v="2"/>
  </r>
  <r>
    <s v="SOLs0107"/>
    <s v="SOLm0622"/>
    <x v="6"/>
    <n v="8.1686830000000002E-2"/>
    <n v="13.09632"/>
    <s v="sum"/>
    <s v="SEMI_INF"/>
    <s v="REFLEC"/>
    <x v="8"/>
    <s v="d=4cm"/>
    <x v="0"/>
    <x v="2"/>
    <x v="2"/>
  </r>
  <r>
    <s v="SOLs0107"/>
    <s v="SOLm0622"/>
    <x v="7"/>
    <n v="5.5317980000000003E-2"/>
    <n v="13.226599999999999"/>
    <s v="sum"/>
    <s v="SEMI_INF"/>
    <s v="REFLEC"/>
    <x v="8"/>
    <s v="d=4cm"/>
    <x v="0"/>
    <x v="2"/>
    <x v="2"/>
  </r>
  <r>
    <s v="SOLs0107"/>
    <s v="SOLm0623"/>
    <x v="0"/>
    <n v="3.3805809999999999E-2"/>
    <n v="17.020430000000001"/>
    <s v="sum"/>
    <s v="SEMI_INF"/>
    <s v="REFLEC"/>
    <x v="9"/>
    <s v="d=4cm"/>
    <x v="0"/>
    <x v="2"/>
    <x v="2"/>
  </r>
  <r>
    <s v="SOLs0107"/>
    <s v="SOLm0623"/>
    <x v="1"/>
    <n v="1.42796E-2"/>
    <n v="16.549289999999999"/>
    <s v="sum"/>
    <s v="SEMI_INF"/>
    <s v="REFLEC"/>
    <x v="9"/>
    <s v="d=4cm"/>
    <x v="0"/>
    <x v="2"/>
    <x v="2"/>
  </r>
  <r>
    <s v="SOLs0107"/>
    <s v="SOLm0623"/>
    <x v="2"/>
    <n v="1.4175989999999999E-2"/>
    <n v="14.519640000000001"/>
    <s v="sum"/>
    <s v="SEMI_INF"/>
    <s v="REFLEC"/>
    <x v="9"/>
    <s v="d=4cm"/>
    <x v="0"/>
    <x v="2"/>
    <x v="2"/>
  </r>
  <r>
    <s v="SOLs0107"/>
    <s v="SOLm0623"/>
    <x v="3"/>
    <n v="0.1054915"/>
    <n v="14.28806"/>
    <s v="sum"/>
    <s v="SEMI_INF"/>
    <s v="REFLEC"/>
    <x v="9"/>
    <s v="d=4cm"/>
    <x v="0"/>
    <x v="2"/>
    <x v="2"/>
  </r>
  <r>
    <s v="SOLs0107"/>
    <s v="SOLm0623"/>
    <x v="4"/>
    <n v="7.4556280000000003E-2"/>
    <n v="13.369149999999999"/>
    <s v="sum"/>
    <s v="SEMI_INF"/>
    <s v="REFLEC"/>
    <x v="9"/>
    <s v="d=4cm"/>
    <x v="0"/>
    <x v="2"/>
    <x v="2"/>
  </r>
  <r>
    <s v="SOLs0107"/>
    <s v="SOLm0623"/>
    <x v="5"/>
    <n v="5.031629E-2"/>
    <n v="12.648479999999999"/>
    <s v="sum"/>
    <s v="SEMI_INF"/>
    <s v="REFLEC"/>
    <x v="9"/>
    <s v="d=4cm"/>
    <x v="0"/>
    <x v="2"/>
    <x v="2"/>
  </r>
  <r>
    <s v="SOLs0107"/>
    <s v="SOLm0623"/>
    <x v="6"/>
    <n v="8.2738389999999995E-2"/>
    <n v="12.762449999999999"/>
    <s v="sum"/>
    <s v="SEMI_INF"/>
    <s v="REFLEC"/>
    <x v="9"/>
    <s v="d=4cm"/>
    <x v="0"/>
    <x v="2"/>
    <x v="2"/>
  </r>
  <r>
    <s v="SOLs0107"/>
    <s v="SOLm0623"/>
    <x v="7"/>
    <n v="5.3345620000000003E-2"/>
    <n v="12.39676"/>
    <s v="sum"/>
    <s v="SEMI_INF"/>
    <s v="REFLEC"/>
    <x v="9"/>
    <s v="d=4cm"/>
    <x v="0"/>
    <x v="2"/>
    <x v="2"/>
  </r>
  <r>
    <s v="SOLs0107"/>
    <s v="SOLm0624"/>
    <x v="0"/>
    <n v="3.814613E-2"/>
    <n v="17.644159999999999"/>
    <s v="sum"/>
    <s v="SEMI_INF"/>
    <s v="REFLEC"/>
    <x v="10"/>
    <s v="d=4cm"/>
    <x v="0"/>
    <x v="2"/>
    <x v="2"/>
  </r>
  <r>
    <s v="SOLs0107"/>
    <s v="SOLm0624"/>
    <x v="1"/>
    <n v="1.489996E-2"/>
    <n v="16.323720000000002"/>
    <s v="sum"/>
    <s v="SEMI_INF"/>
    <s v="REFLEC"/>
    <x v="10"/>
    <s v="d=4cm"/>
    <x v="0"/>
    <x v="2"/>
    <x v="2"/>
  </r>
  <r>
    <s v="SOLs0107"/>
    <s v="SOLm0624"/>
    <x v="2"/>
    <n v="1.471129E-2"/>
    <n v="14.39798"/>
    <s v="sum"/>
    <s v="SEMI_INF"/>
    <s v="REFLEC"/>
    <x v="10"/>
    <s v="d=4cm"/>
    <x v="0"/>
    <x v="2"/>
    <x v="2"/>
  </r>
  <r>
    <s v="SOLs0107"/>
    <s v="SOLm0624"/>
    <x v="3"/>
    <n v="0.1043222"/>
    <n v="13.802759999999999"/>
    <s v="sum"/>
    <s v="SEMI_INF"/>
    <s v="REFLEC"/>
    <x v="10"/>
    <s v="d=4cm"/>
    <x v="0"/>
    <x v="2"/>
    <x v="2"/>
  </r>
  <r>
    <s v="SOLs0107"/>
    <s v="SOLm0624"/>
    <x v="4"/>
    <n v="7.5939950000000006E-2"/>
    <n v="13.086790000000001"/>
    <s v="sum"/>
    <s v="SEMI_INF"/>
    <s v="REFLEC"/>
    <x v="10"/>
    <s v="d=4cm"/>
    <x v="0"/>
    <x v="2"/>
    <x v="2"/>
  </r>
  <r>
    <s v="SOLs0107"/>
    <s v="SOLm0624"/>
    <x v="5"/>
    <n v="5.056679E-2"/>
    <n v="12.132210000000001"/>
    <s v="sum"/>
    <s v="SEMI_INF"/>
    <s v="REFLEC"/>
    <x v="10"/>
    <s v="d=4cm"/>
    <x v="0"/>
    <x v="2"/>
    <x v="2"/>
  </r>
  <r>
    <s v="SOLs0107"/>
    <s v="SOLm0624"/>
    <x v="6"/>
    <n v="8.321075E-2"/>
    <n v="12.347189999999999"/>
    <s v="sum"/>
    <s v="SEMI_INF"/>
    <s v="REFLEC"/>
    <x v="10"/>
    <s v="d=4cm"/>
    <x v="0"/>
    <x v="2"/>
    <x v="2"/>
  </r>
  <r>
    <s v="SOLs0107"/>
    <s v="SOLm0624"/>
    <x v="7"/>
    <n v="5.2778110000000003E-2"/>
    <n v="12.01971"/>
    <s v="sum"/>
    <s v="SEMI_INF"/>
    <s v="REFLEC"/>
    <x v="10"/>
    <s v="d=4cm"/>
    <x v="0"/>
    <x v="2"/>
    <x v="2"/>
  </r>
  <r>
    <s v="SOLs0107"/>
    <s v="SOLm0625"/>
    <x v="0"/>
    <n v="3.5184189999999997E-2"/>
    <n v="16.834879999999998"/>
    <s v="sum"/>
    <s v="SEMI_INF"/>
    <s v="REFLEC"/>
    <x v="11"/>
    <s v="d=4cm"/>
    <x v="0"/>
    <x v="2"/>
    <x v="2"/>
  </r>
  <r>
    <s v="SOLs0107"/>
    <s v="SOLm0625"/>
    <x v="1"/>
    <n v="1.50116E-2"/>
    <n v="16.42839"/>
    <s v="sum"/>
    <s v="SEMI_INF"/>
    <s v="REFLEC"/>
    <x v="11"/>
    <s v="d=4cm"/>
    <x v="0"/>
    <x v="2"/>
    <x v="2"/>
  </r>
  <r>
    <s v="SOLs0107"/>
    <s v="SOLm0625"/>
    <x v="2"/>
    <n v="1.492432E-2"/>
    <n v="14.5025"/>
    <s v="sum"/>
    <s v="SEMI_INF"/>
    <s v="REFLEC"/>
    <x v="11"/>
    <s v="d=4cm"/>
    <x v="0"/>
    <x v="2"/>
    <x v="2"/>
  </r>
  <r>
    <s v="SOLs0107"/>
    <s v="SOLm0625"/>
    <x v="3"/>
    <n v="0.10519729999999999"/>
    <n v="14.033149999999999"/>
    <s v="sum"/>
    <s v="SEMI_INF"/>
    <s v="REFLEC"/>
    <x v="11"/>
    <s v="d=4cm"/>
    <x v="0"/>
    <x v="2"/>
    <x v="2"/>
  </r>
  <r>
    <s v="SOLs0107"/>
    <s v="SOLm0625"/>
    <x v="4"/>
    <n v="7.3226780000000005E-2"/>
    <n v="13.18032"/>
    <s v="sum"/>
    <s v="SEMI_INF"/>
    <s v="REFLEC"/>
    <x v="11"/>
    <s v="d=4cm"/>
    <x v="0"/>
    <x v="2"/>
    <x v="2"/>
  </r>
  <r>
    <s v="SOLs0107"/>
    <s v="SOLm0625"/>
    <x v="5"/>
    <n v="5.0873950000000001E-2"/>
    <n v="12.752560000000001"/>
    <s v="sum"/>
    <s v="SEMI_INF"/>
    <s v="REFLEC"/>
    <x v="11"/>
    <s v="d=4cm"/>
    <x v="0"/>
    <x v="2"/>
    <x v="2"/>
  </r>
  <r>
    <s v="SOLs0107"/>
    <s v="SOLm0625"/>
    <x v="6"/>
    <n v="8.2077940000000002E-2"/>
    <n v="12.67055"/>
    <s v="sum"/>
    <s v="SEMI_INF"/>
    <s v="REFLEC"/>
    <x v="11"/>
    <s v="d=4cm"/>
    <x v="0"/>
    <x v="2"/>
    <x v="2"/>
  </r>
  <r>
    <s v="SOLs0107"/>
    <s v="SOLm0625"/>
    <x v="7"/>
    <n v="5.2810889999999999E-2"/>
    <n v="12.360799999999999"/>
    <s v="sum"/>
    <s v="SEMI_INF"/>
    <s v="REFLEC"/>
    <x v="11"/>
    <s v="d=4cm"/>
    <x v="0"/>
    <x v="2"/>
    <x v="2"/>
  </r>
  <r>
    <s v="SOLs0107"/>
    <s v="SOLm0626"/>
    <x v="0"/>
    <n v="3.5541429999999999E-2"/>
    <n v="17.00787"/>
    <s v="sum"/>
    <s v="SEMI_INF"/>
    <s v="REFLEC"/>
    <x v="12"/>
    <s v="d=4cm"/>
    <x v="0"/>
    <x v="2"/>
    <x v="2"/>
  </r>
  <r>
    <s v="SOLs0107"/>
    <s v="SOLm0626"/>
    <x v="1"/>
    <n v="1.6468279999999998E-2"/>
    <n v="17.231670000000001"/>
    <s v="sum"/>
    <s v="SEMI_INF"/>
    <s v="REFLEC"/>
    <x v="12"/>
    <s v="d=4cm"/>
    <x v="0"/>
    <x v="2"/>
    <x v="2"/>
  </r>
  <r>
    <s v="SOLs0107"/>
    <s v="SOLm0626"/>
    <x v="2"/>
    <n v="1.6944150000000002E-2"/>
    <n v="14.96917"/>
    <s v="sum"/>
    <s v="SEMI_INF"/>
    <s v="REFLEC"/>
    <x v="12"/>
    <s v="d=4cm"/>
    <x v="0"/>
    <x v="2"/>
    <x v="2"/>
  </r>
  <r>
    <s v="SOLs0107"/>
    <s v="SOLm0626"/>
    <x v="3"/>
    <n v="0.1067669"/>
    <n v="14.16207"/>
    <s v="sum"/>
    <s v="SEMI_INF"/>
    <s v="REFLEC"/>
    <x v="12"/>
    <s v="d=4cm"/>
    <x v="0"/>
    <x v="2"/>
    <x v="2"/>
  </r>
  <r>
    <s v="SOLs0107"/>
    <s v="SOLm0626"/>
    <x v="4"/>
    <n v="7.4302690000000005E-2"/>
    <n v="13.288819999999999"/>
    <s v="sum"/>
    <s v="SEMI_INF"/>
    <s v="REFLEC"/>
    <x v="12"/>
    <s v="d=4cm"/>
    <x v="0"/>
    <x v="2"/>
    <x v="2"/>
  </r>
  <r>
    <s v="SOLs0107"/>
    <s v="SOLm0626"/>
    <x v="5"/>
    <n v="5.2805530000000003E-2"/>
    <n v="13.2287"/>
    <s v="sum"/>
    <s v="SEMI_INF"/>
    <s v="REFLEC"/>
    <x v="12"/>
    <s v="d=4cm"/>
    <x v="0"/>
    <x v="2"/>
    <x v="2"/>
  </r>
  <r>
    <s v="SOLs0107"/>
    <s v="SOLm0626"/>
    <x v="6"/>
    <n v="8.7181809999999998E-2"/>
    <n v="13.27496"/>
    <s v="sum"/>
    <s v="SEMI_INF"/>
    <s v="REFLEC"/>
    <x v="12"/>
    <s v="d=4cm"/>
    <x v="0"/>
    <x v="2"/>
    <x v="2"/>
  </r>
  <r>
    <s v="SOLs0107"/>
    <s v="SOLm0626"/>
    <x v="7"/>
    <n v="5.4838440000000002E-2"/>
    <n v="12.42634"/>
    <s v="sum"/>
    <s v="SEMI_INF"/>
    <s v="REFLEC"/>
    <x v="12"/>
    <s v="d=4cm"/>
    <x v="0"/>
    <x v="2"/>
    <x v="2"/>
  </r>
  <r>
    <s v="SOLs0107"/>
    <s v="SOLm0627"/>
    <x v="0"/>
    <n v="4.5156979999999999E-2"/>
    <n v="20.07987"/>
    <s v="sum"/>
    <s v="SEMI_INF"/>
    <s v="REFLEC"/>
    <x v="13"/>
    <s v="d=4cm"/>
    <x v="0"/>
    <x v="2"/>
    <x v="2"/>
  </r>
  <r>
    <s v="SOLs0107"/>
    <s v="SOLm0627"/>
    <x v="1"/>
    <n v="1.9689310000000002E-2"/>
    <n v="17.92022"/>
    <s v="sum"/>
    <s v="SEMI_INF"/>
    <s v="REFLEC"/>
    <x v="13"/>
    <s v="d=4cm"/>
    <x v="0"/>
    <x v="2"/>
    <x v="2"/>
  </r>
  <r>
    <s v="SOLs0107"/>
    <s v="SOLm0627"/>
    <x v="2"/>
    <n v="1.7530159999999999E-2"/>
    <n v="14.77319"/>
    <s v="sum"/>
    <s v="SEMI_INF"/>
    <s v="REFLEC"/>
    <x v="13"/>
    <s v="d=4cm"/>
    <x v="0"/>
    <x v="2"/>
    <x v="2"/>
  </r>
  <r>
    <s v="SOLs0107"/>
    <s v="SOLm0627"/>
    <x v="3"/>
    <n v="0.1098007"/>
    <n v="14.13143"/>
    <s v="sum"/>
    <s v="SEMI_INF"/>
    <s v="REFLEC"/>
    <x v="13"/>
    <s v="d=4cm"/>
    <x v="0"/>
    <x v="2"/>
    <x v="2"/>
  </r>
  <r>
    <s v="SOLs0107"/>
    <s v="SOLm0627"/>
    <x v="4"/>
    <n v="8.0881629999999996E-2"/>
    <n v="13.45927"/>
    <s v="sum"/>
    <s v="SEMI_INF"/>
    <s v="REFLEC"/>
    <x v="13"/>
    <s v="d=4cm"/>
    <x v="0"/>
    <x v="2"/>
    <x v="2"/>
  </r>
  <r>
    <s v="SOLs0107"/>
    <s v="SOLm0627"/>
    <x v="5"/>
    <n v="5.7503730000000003E-2"/>
    <n v="12.789770000000001"/>
    <s v="sum"/>
    <s v="SEMI_INF"/>
    <s v="REFLEC"/>
    <x v="13"/>
    <s v="d=4cm"/>
    <x v="0"/>
    <x v="2"/>
    <x v="2"/>
  </r>
  <r>
    <s v="SOLs0107"/>
    <s v="SOLm0627"/>
    <x v="6"/>
    <n v="8.4222720000000001E-2"/>
    <n v="12.298220000000001"/>
    <s v="sum"/>
    <s v="SEMI_INF"/>
    <s v="REFLEC"/>
    <x v="13"/>
    <s v="d=4cm"/>
    <x v="0"/>
    <x v="2"/>
    <x v="2"/>
  </r>
  <r>
    <s v="SOLs0107"/>
    <s v="SOLm0627"/>
    <x v="7"/>
    <n v="5.5595529999999997E-2"/>
    <n v="12.06504"/>
    <s v="sum"/>
    <s v="SEMI_INF"/>
    <s v="REFLEC"/>
    <x v="13"/>
    <s v="d=4cm"/>
    <x v="0"/>
    <x v="2"/>
    <x v="2"/>
  </r>
  <r>
    <s v="SOLs0107"/>
    <s v="SOLm0628"/>
    <x v="0"/>
    <n v="3.3581689999999997E-2"/>
    <n v="17.429390000000001"/>
    <s v="sum"/>
    <s v="SEMI_INF"/>
    <s v="REFLEC"/>
    <x v="14"/>
    <s v="d=4cm"/>
    <x v="0"/>
    <x v="2"/>
    <x v="2"/>
  </r>
  <r>
    <s v="SOLs0107"/>
    <s v="SOLm0628"/>
    <x v="1"/>
    <n v="1.5723620000000001E-2"/>
    <n v="17.65193"/>
    <s v="sum"/>
    <s v="SEMI_INF"/>
    <s v="REFLEC"/>
    <x v="14"/>
    <s v="d=4cm"/>
    <x v="0"/>
    <x v="2"/>
    <x v="2"/>
  </r>
  <r>
    <s v="SOLs0107"/>
    <s v="SOLm0628"/>
    <x v="2"/>
    <n v="1.6005370000000001E-2"/>
    <n v="15.272270000000001"/>
    <s v="sum"/>
    <s v="SEMI_INF"/>
    <s v="REFLEC"/>
    <x v="14"/>
    <s v="d=4cm"/>
    <x v="0"/>
    <x v="2"/>
    <x v="2"/>
  </r>
  <r>
    <s v="SOLs0107"/>
    <s v="SOLm0628"/>
    <x v="3"/>
    <n v="0.106785"/>
    <n v="14.46613"/>
    <s v="sum"/>
    <s v="SEMI_INF"/>
    <s v="REFLEC"/>
    <x v="14"/>
    <s v="d=4cm"/>
    <x v="0"/>
    <x v="2"/>
    <x v="2"/>
  </r>
  <r>
    <s v="SOLs0107"/>
    <s v="SOLm0628"/>
    <x v="4"/>
    <n v="7.2792430000000005E-2"/>
    <n v="13.427440000000001"/>
    <s v="sum"/>
    <s v="SEMI_INF"/>
    <s v="REFLEC"/>
    <x v="14"/>
    <s v="d=4cm"/>
    <x v="0"/>
    <x v="2"/>
    <x v="2"/>
  </r>
  <r>
    <s v="SOLs0107"/>
    <s v="SOLm0628"/>
    <x v="5"/>
    <n v="5.2168920000000001E-2"/>
    <n v="13.28637"/>
    <s v="sum"/>
    <s v="SEMI_INF"/>
    <s v="REFLEC"/>
    <x v="14"/>
    <s v="d=4cm"/>
    <x v="0"/>
    <x v="2"/>
    <x v="2"/>
  </r>
  <r>
    <s v="SOLs0107"/>
    <s v="SOLm0628"/>
    <x v="6"/>
    <n v="8.1152909999999995E-2"/>
    <n v="12.675689999999999"/>
    <s v="sum"/>
    <s v="SEMI_INF"/>
    <s v="REFLEC"/>
    <x v="14"/>
    <s v="d=4cm"/>
    <x v="0"/>
    <x v="2"/>
    <x v="2"/>
  </r>
  <r>
    <s v="SOLs0107"/>
    <s v="SOLm0628"/>
    <x v="7"/>
    <n v="5.301844E-2"/>
    <n v="12.43749"/>
    <s v="sum"/>
    <s v="SEMI_INF"/>
    <s v="REFLEC"/>
    <x v="14"/>
    <s v="d=4cm"/>
    <x v="0"/>
    <x v="2"/>
    <x v="2"/>
  </r>
  <r>
    <s v="SOLs0107"/>
    <s v="SOLm0629"/>
    <x v="0"/>
    <n v="3.5557110000000003E-2"/>
    <n v="17.229579999999999"/>
    <s v="sum"/>
    <s v="SEMI_INF"/>
    <s v="REFLEC"/>
    <x v="15"/>
    <s v="d=4cm"/>
    <x v="0"/>
    <x v="2"/>
    <x v="2"/>
  </r>
  <r>
    <s v="SOLs0107"/>
    <s v="SOLm0629"/>
    <x v="1"/>
    <n v="1.486668E-2"/>
    <n v="16.644020000000001"/>
    <s v="sum"/>
    <s v="SEMI_INF"/>
    <s v="REFLEC"/>
    <x v="15"/>
    <s v="d=4cm"/>
    <x v="0"/>
    <x v="2"/>
    <x v="2"/>
  </r>
  <r>
    <s v="SOLs0107"/>
    <s v="SOLm0629"/>
    <x v="2"/>
    <n v="1.5095839999999999E-2"/>
    <n v="14.64716"/>
    <s v="sum"/>
    <s v="SEMI_INF"/>
    <s v="REFLEC"/>
    <x v="15"/>
    <s v="d=4cm"/>
    <x v="0"/>
    <x v="2"/>
    <x v="2"/>
  </r>
  <r>
    <s v="SOLs0107"/>
    <s v="SOLm0629"/>
    <x v="3"/>
    <n v="0.104393"/>
    <n v="14.11096"/>
    <s v="sum"/>
    <s v="SEMI_INF"/>
    <s v="REFLEC"/>
    <x v="15"/>
    <s v="d=4cm"/>
    <x v="0"/>
    <x v="2"/>
    <x v="2"/>
  </r>
  <r>
    <s v="SOLs0107"/>
    <s v="SOLm0629"/>
    <x v="4"/>
    <n v="7.3241429999999996E-2"/>
    <n v="13.280559999999999"/>
    <s v="sum"/>
    <s v="SEMI_INF"/>
    <s v="REFLEC"/>
    <x v="15"/>
    <s v="d=4cm"/>
    <x v="0"/>
    <x v="2"/>
    <x v="2"/>
  </r>
  <r>
    <s v="SOLs0107"/>
    <s v="SOLm0629"/>
    <x v="5"/>
    <n v="4.8907190000000003E-2"/>
    <n v="12.632619999999999"/>
    <s v="sum"/>
    <s v="SEMI_INF"/>
    <s v="REFLEC"/>
    <x v="15"/>
    <s v="d=4cm"/>
    <x v="0"/>
    <x v="2"/>
    <x v="2"/>
  </r>
  <r>
    <s v="SOLs0107"/>
    <s v="SOLm0629"/>
    <x v="6"/>
    <n v="8.1819900000000001E-2"/>
    <n v="12.72193"/>
    <s v="sum"/>
    <s v="SEMI_INF"/>
    <s v="REFLEC"/>
    <x v="15"/>
    <s v="d=4cm"/>
    <x v="0"/>
    <x v="2"/>
    <x v="2"/>
  </r>
  <r>
    <s v="SOLs0107"/>
    <s v="SOLm0629"/>
    <x v="7"/>
    <n v="5.3388020000000001E-2"/>
    <n v="12.45341"/>
    <s v="sum"/>
    <s v="SEMI_INF"/>
    <s v="REFLEC"/>
    <x v="15"/>
    <s v="d=4cm"/>
    <x v="0"/>
    <x v="2"/>
    <x v="2"/>
  </r>
  <r>
    <s v="SOLs0107"/>
    <s v="SOLm0630"/>
    <x v="0"/>
    <n v="4.0838939999999997E-2"/>
    <n v="18.80077"/>
    <s v="sum"/>
    <s v="SEMI_INF"/>
    <s v="REFLEC"/>
    <x v="16"/>
    <s v="d=4cm"/>
    <x v="0"/>
    <x v="2"/>
    <x v="2"/>
  </r>
  <r>
    <s v="SOLs0107"/>
    <s v="SOLm0630"/>
    <x v="1"/>
    <n v="1.6170589999999999E-2"/>
    <n v="17.16874"/>
    <s v="sum"/>
    <s v="SEMI_INF"/>
    <s v="REFLEC"/>
    <x v="16"/>
    <s v="d=4cm"/>
    <x v="0"/>
    <x v="2"/>
    <x v="2"/>
  </r>
  <r>
    <s v="SOLs0107"/>
    <s v="SOLm0630"/>
    <x v="2"/>
    <n v="1.5401339999999999E-2"/>
    <n v="14.781700000000001"/>
    <s v="sum"/>
    <s v="SEMI_INF"/>
    <s v="REFLEC"/>
    <x v="16"/>
    <s v="d=4cm"/>
    <x v="0"/>
    <x v="2"/>
    <x v="2"/>
  </r>
  <r>
    <s v="SOLs0107"/>
    <s v="SOLm0630"/>
    <x v="3"/>
    <n v="0.1053253"/>
    <n v="14.09897"/>
    <s v="sum"/>
    <s v="SEMI_INF"/>
    <s v="REFLEC"/>
    <x v="16"/>
    <s v="d=4cm"/>
    <x v="0"/>
    <x v="2"/>
    <x v="2"/>
  </r>
  <r>
    <s v="SOLs0107"/>
    <s v="SOLm0630"/>
    <x v="4"/>
    <n v="7.5695180000000001E-2"/>
    <n v="13.30964"/>
    <s v="sum"/>
    <s v="SEMI_INF"/>
    <s v="REFLEC"/>
    <x v="16"/>
    <s v="d=4cm"/>
    <x v="0"/>
    <x v="2"/>
    <x v="2"/>
  </r>
  <r>
    <s v="SOLs0107"/>
    <s v="SOLm0630"/>
    <x v="5"/>
    <n v="4.9203129999999998E-2"/>
    <n v="12.37523"/>
    <s v="sum"/>
    <s v="SEMI_INF"/>
    <s v="REFLEC"/>
    <x v="16"/>
    <s v="d=4cm"/>
    <x v="0"/>
    <x v="2"/>
    <x v="2"/>
  </r>
  <r>
    <s v="SOLs0107"/>
    <s v="SOLm0630"/>
    <x v="6"/>
    <n v="8.2707699999999995E-2"/>
    <n v="12.551489999999999"/>
    <s v="sum"/>
    <s v="SEMI_INF"/>
    <s v="REFLEC"/>
    <x v="16"/>
    <s v="d=4cm"/>
    <x v="0"/>
    <x v="2"/>
    <x v="2"/>
  </r>
  <r>
    <s v="SOLs0107"/>
    <s v="SOLm0630"/>
    <x v="7"/>
    <n v="5.260008E-2"/>
    <n v="12.16663"/>
    <s v="sum"/>
    <s v="SEMI_INF"/>
    <s v="REFLEC"/>
    <x v="16"/>
    <s v="d=4cm"/>
    <x v="0"/>
    <x v="2"/>
    <x v="2"/>
  </r>
  <r>
    <s v="SOLs0107"/>
    <s v="SOLm0631"/>
    <x v="0"/>
    <n v="3.9281549999999998E-2"/>
    <n v="17.25834"/>
    <s v="sum"/>
    <s v="SEMI_INF"/>
    <s v="REFLEC"/>
    <x v="17"/>
    <s v="d=4cm"/>
    <x v="0"/>
    <x v="2"/>
    <x v="2"/>
  </r>
  <r>
    <s v="SOLs0107"/>
    <s v="SOLm0631"/>
    <x v="1"/>
    <n v="1.5612269999999999E-2"/>
    <n v="16.376989999999999"/>
    <s v="sum"/>
    <s v="SEMI_INF"/>
    <s v="REFLEC"/>
    <x v="17"/>
    <s v="d=4cm"/>
    <x v="0"/>
    <x v="2"/>
    <x v="2"/>
  </r>
  <r>
    <s v="SOLs0107"/>
    <s v="SOLm0631"/>
    <x v="2"/>
    <n v="1.603247E-2"/>
    <n v="14.34609"/>
    <s v="sum"/>
    <s v="SEMI_INF"/>
    <s v="REFLEC"/>
    <x v="17"/>
    <s v="d=4cm"/>
    <x v="0"/>
    <x v="2"/>
    <x v="2"/>
  </r>
  <r>
    <s v="SOLs0107"/>
    <s v="SOLm0631"/>
    <x v="3"/>
    <n v="0.1064639"/>
    <n v="13.67042"/>
    <s v="sum"/>
    <s v="SEMI_INF"/>
    <s v="REFLEC"/>
    <x v="17"/>
    <s v="d=4cm"/>
    <x v="0"/>
    <x v="2"/>
    <x v="2"/>
  </r>
  <r>
    <s v="SOLs0107"/>
    <s v="SOLm0631"/>
    <x v="4"/>
    <n v="7.5124860000000002E-2"/>
    <n v="12.89174"/>
    <s v="sum"/>
    <s v="SEMI_INF"/>
    <s v="REFLEC"/>
    <x v="17"/>
    <s v="d=4cm"/>
    <x v="0"/>
    <x v="2"/>
    <x v="2"/>
  </r>
  <r>
    <s v="SOLs0107"/>
    <s v="SOLm0631"/>
    <x v="5"/>
    <n v="4.9280640000000001E-2"/>
    <n v="12.14265"/>
    <s v="sum"/>
    <s v="SEMI_INF"/>
    <s v="REFLEC"/>
    <x v="17"/>
    <s v="d=4cm"/>
    <x v="0"/>
    <x v="2"/>
    <x v="2"/>
  </r>
  <r>
    <s v="SOLs0107"/>
    <s v="SOLm0631"/>
    <x v="6"/>
    <n v="8.3633330000000006E-2"/>
    <n v="12.34479"/>
    <s v="sum"/>
    <s v="SEMI_INF"/>
    <s v="REFLEC"/>
    <x v="17"/>
    <s v="d=4cm"/>
    <x v="0"/>
    <x v="2"/>
    <x v="2"/>
  </r>
  <r>
    <s v="SOLs0107"/>
    <s v="SOLm0631"/>
    <x v="7"/>
    <n v="5.3782490000000002E-2"/>
    <n v="11.9034"/>
    <s v="sum"/>
    <s v="SEMI_INF"/>
    <s v="REFLEC"/>
    <x v="17"/>
    <s v="d=4cm"/>
    <x v="0"/>
    <x v="2"/>
    <x v="2"/>
  </r>
  <r>
    <s v="SOLs0107"/>
    <s v="SOLm0632"/>
    <x v="0"/>
    <n v="3.2659349999999997E-2"/>
    <n v="17.044419999999999"/>
    <s v="sum"/>
    <s v="SEMI_INF"/>
    <s v="REFLEC"/>
    <x v="18"/>
    <s v="d=4cm"/>
    <x v="0"/>
    <x v="2"/>
    <x v="2"/>
  </r>
  <r>
    <s v="SOLs0107"/>
    <s v="SOLm0632"/>
    <x v="1"/>
    <n v="1.6773650000000001E-2"/>
    <n v="17.680779999999999"/>
    <s v="sum"/>
    <s v="SEMI_INF"/>
    <s v="REFLEC"/>
    <x v="18"/>
    <s v="d=4cm"/>
    <x v="0"/>
    <x v="2"/>
    <x v="2"/>
  </r>
  <r>
    <s v="SOLs0107"/>
    <s v="SOLm0632"/>
    <x v="2"/>
    <n v="1.799891E-2"/>
    <n v="15.335129999999999"/>
    <s v="sum"/>
    <s v="SEMI_INF"/>
    <s v="REFLEC"/>
    <x v="18"/>
    <s v="d=4cm"/>
    <x v="0"/>
    <x v="2"/>
    <x v="2"/>
  </r>
  <r>
    <s v="SOLs0107"/>
    <s v="SOLm0632"/>
    <x v="3"/>
    <n v="9.8965890000000001E-2"/>
    <n v="13.21597"/>
    <s v="sum"/>
    <s v="SEMI_INF"/>
    <s v="REFLEC"/>
    <x v="18"/>
    <s v="d=4cm"/>
    <x v="0"/>
    <x v="2"/>
    <x v="2"/>
  </r>
  <r>
    <s v="SOLs0107"/>
    <s v="SOLm0632"/>
    <x v="4"/>
    <n v="6.648097E-2"/>
    <n v="12.302379999999999"/>
    <s v="sum"/>
    <s v="SEMI_INF"/>
    <s v="REFLEC"/>
    <x v="18"/>
    <s v="d=4cm"/>
    <x v="0"/>
    <x v="2"/>
    <x v="2"/>
  </r>
  <r>
    <s v="SOLs0107"/>
    <s v="SOLm0632"/>
    <x v="5"/>
    <n v="5.4631979999999997E-2"/>
    <n v="13.452579999999999"/>
    <s v="sum"/>
    <s v="SEMI_INF"/>
    <s v="REFLEC"/>
    <x v="18"/>
    <s v="d=4cm"/>
    <x v="0"/>
    <x v="2"/>
    <x v="2"/>
  </r>
  <r>
    <s v="SOLs0107"/>
    <s v="SOLm0632"/>
    <x v="6"/>
    <n v="0.2479787"/>
    <n v="7.0261579999999997"/>
    <s v="sum"/>
    <s v="SEMI_INF"/>
    <s v="REFLEC"/>
    <x v="18"/>
    <s v="d=4cm"/>
    <x v="0"/>
    <x v="2"/>
    <x v="2"/>
  </r>
  <r>
    <s v="SOLs0107"/>
    <s v="SOLm0632"/>
    <x v="7"/>
    <n v="5.4689540000000002E-2"/>
    <n v="12.52853"/>
    <s v="sum"/>
    <s v="SEMI_INF"/>
    <s v="REFLEC"/>
    <x v="18"/>
    <s v="d=4cm"/>
    <x v="0"/>
    <x v="2"/>
    <x v="2"/>
  </r>
  <r>
    <s v="SOLs0107"/>
    <s v="SOLm0633"/>
    <x v="0"/>
    <n v="3.5998809999999999E-2"/>
    <n v="17.63017"/>
    <s v="sum"/>
    <s v="SEMI_INF"/>
    <s v="REFLEC"/>
    <x v="19"/>
    <s v="d=4cm"/>
    <x v="0"/>
    <x v="2"/>
    <x v="2"/>
  </r>
  <r>
    <s v="SOLs0107"/>
    <s v="SOLm0633"/>
    <x v="1"/>
    <n v="1.6665470000000002E-2"/>
    <n v="17.730329999999999"/>
    <s v="sum"/>
    <s v="SEMI_INF"/>
    <s v="REFLEC"/>
    <x v="19"/>
    <s v="d=4cm"/>
    <x v="0"/>
    <x v="2"/>
    <x v="2"/>
  </r>
  <r>
    <s v="SOLs0107"/>
    <s v="SOLm0633"/>
    <x v="2"/>
    <n v="1.6834410000000001E-2"/>
    <n v="15.171200000000001"/>
    <s v="sum"/>
    <s v="SEMI_INF"/>
    <s v="REFLEC"/>
    <x v="19"/>
    <s v="d=4cm"/>
    <x v="0"/>
    <x v="2"/>
    <x v="2"/>
  </r>
  <r>
    <s v="SOLs0107"/>
    <s v="SOLm0633"/>
    <x v="3"/>
    <n v="0.107124"/>
    <n v="14.413399999999999"/>
    <s v="sum"/>
    <s v="SEMI_INF"/>
    <s v="REFLEC"/>
    <x v="19"/>
    <s v="d=4cm"/>
    <x v="0"/>
    <x v="2"/>
    <x v="2"/>
  </r>
  <r>
    <s v="SOLs0107"/>
    <s v="SOLm0633"/>
    <x v="4"/>
    <n v="7.4793470000000001E-2"/>
    <n v="13.566789999999999"/>
    <s v="sum"/>
    <s v="SEMI_INF"/>
    <s v="REFLEC"/>
    <x v="19"/>
    <s v="d=4cm"/>
    <x v="0"/>
    <x v="2"/>
    <x v="2"/>
  </r>
  <r>
    <s v="SOLs0107"/>
    <s v="SOLm0633"/>
    <x v="5"/>
    <n v="5.3469240000000001E-2"/>
    <n v="13.576460000000001"/>
    <s v="sum"/>
    <s v="SEMI_INF"/>
    <s v="REFLEC"/>
    <x v="19"/>
    <s v="d=4cm"/>
    <x v="0"/>
    <x v="2"/>
    <x v="2"/>
  </r>
  <r>
    <s v="SOLs0107"/>
    <s v="SOLm0633"/>
    <x v="6"/>
    <n v="8.2464609999999994E-2"/>
    <n v="12.576129999999999"/>
    <s v="sum"/>
    <s v="SEMI_INF"/>
    <s v="REFLEC"/>
    <x v="19"/>
    <s v="d=4cm"/>
    <x v="0"/>
    <x v="2"/>
    <x v="2"/>
  </r>
  <r>
    <s v="SOLs0107"/>
    <s v="SOLm0633"/>
    <x v="7"/>
    <n v="5.5039310000000001E-2"/>
    <n v="12.67531"/>
    <s v="sum"/>
    <s v="SEMI_INF"/>
    <s v="REFLEC"/>
    <x v="19"/>
    <s v="d=4cm"/>
    <x v="0"/>
    <x v="2"/>
    <x v="2"/>
  </r>
  <r>
    <s v="SOLs0107"/>
    <s v="SOLm0634"/>
    <x v="0"/>
    <n v="4.0696330000000003E-2"/>
    <n v="17.985399999999998"/>
    <s v="sum"/>
    <s v="SEMI_INF"/>
    <s v="REFLEC"/>
    <x v="20"/>
    <s v="d=4cm"/>
    <x v="0"/>
    <x v="2"/>
    <x v="2"/>
  </r>
  <r>
    <s v="SOLs0107"/>
    <s v="SOLm0634"/>
    <x v="1"/>
    <n v="1.600414E-2"/>
    <n v="16.87114"/>
    <s v="sum"/>
    <s v="SEMI_INF"/>
    <s v="REFLEC"/>
    <x v="20"/>
    <s v="d=4cm"/>
    <x v="0"/>
    <x v="2"/>
    <x v="2"/>
  </r>
  <r>
    <s v="SOLs0107"/>
    <s v="SOLm0634"/>
    <x v="2"/>
    <n v="1.645288E-2"/>
    <n v="14.704560000000001"/>
    <s v="sum"/>
    <s v="SEMI_INF"/>
    <s v="REFLEC"/>
    <x v="20"/>
    <s v="d=4cm"/>
    <x v="0"/>
    <x v="2"/>
    <x v="2"/>
  </r>
  <r>
    <s v="SOLs0107"/>
    <s v="SOLm0634"/>
    <x v="3"/>
    <n v="0.10734870000000001"/>
    <n v="14.06494"/>
    <s v="sum"/>
    <s v="SEMI_INF"/>
    <s v="REFLEC"/>
    <x v="20"/>
    <s v="d=4cm"/>
    <x v="0"/>
    <x v="2"/>
    <x v="2"/>
  </r>
  <r>
    <s v="SOLs0107"/>
    <s v="SOLm0634"/>
    <x v="4"/>
    <n v="7.5492710000000005E-2"/>
    <n v="13.21724"/>
    <s v="sum"/>
    <s v="SEMI_INF"/>
    <s v="REFLEC"/>
    <x v="20"/>
    <s v="d=4cm"/>
    <x v="0"/>
    <x v="2"/>
    <x v="2"/>
  </r>
  <r>
    <s v="SOLs0107"/>
    <s v="SOLm0634"/>
    <x v="5"/>
    <n v="5.0907029999999999E-2"/>
    <n v="12.645670000000001"/>
    <s v="sum"/>
    <s v="SEMI_INF"/>
    <s v="REFLEC"/>
    <x v="20"/>
    <s v="d=4cm"/>
    <x v="0"/>
    <x v="2"/>
    <x v="2"/>
  </r>
  <r>
    <s v="SOLs0107"/>
    <s v="SOLm0634"/>
    <x v="6"/>
    <n v="8.4299029999999997E-2"/>
    <n v="12.67266"/>
    <s v="sum"/>
    <s v="SEMI_INF"/>
    <s v="REFLEC"/>
    <x v="20"/>
    <s v="d=4cm"/>
    <x v="0"/>
    <x v="2"/>
    <x v="2"/>
  </r>
  <r>
    <s v="SOLs0107"/>
    <s v="SOLm0634"/>
    <x v="7"/>
    <n v="5.4555329999999999E-2"/>
    <n v="12.25892"/>
    <s v="sum"/>
    <s v="SEMI_INF"/>
    <s v="REFLEC"/>
    <x v="20"/>
    <s v="d=4cm"/>
    <x v="0"/>
    <x v="2"/>
    <x v="2"/>
  </r>
  <r>
    <s v="SOLs0107"/>
    <s v="SOLm0635"/>
    <x v="0"/>
    <n v="4.5742970000000001E-2"/>
    <n v="18.359020000000001"/>
    <s v="sum"/>
    <s v="SEMI_INF"/>
    <s v="REFLEC"/>
    <x v="21"/>
    <s v="d=4cm"/>
    <x v="0"/>
    <x v="2"/>
    <x v="2"/>
  </r>
  <r>
    <s v="SOLs0107"/>
    <s v="SOLm0635"/>
    <x v="1"/>
    <n v="1.7458359999999999E-2"/>
    <n v="16.683129999999998"/>
    <s v="sum"/>
    <s v="SEMI_INF"/>
    <s v="REFLEC"/>
    <x v="21"/>
    <s v="d=4cm"/>
    <x v="0"/>
    <x v="2"/>
    <x v="2"/>
  </r>
  <r>
    <s v="SOLs0107"/>
    <s v="SOLm0635"/>
    <x v="2"/>
    <n v="1.6830680000000001E-2"/>
    <n v="14.035869999999999"/>
    <s v="sum"/>
    <s v="SEMI_INF"/>
    <s v="REFLEC"/>
    <x v="21"/>
    <s v="d=4cm"/>
    <x v="0"/>
    <x v="2"/>
    <x v="2"/>
  </r>
  <r>
    <s v="SOLs0107"/>
    <s v="SOLm0635"/>
    <x v="3"/>
    <n v="0.1084468"/>
    <n v="13.366009999999999"/>
    <s v="sum"/>
    <s v="SEMI_INF"/>
    <s v="REFLEC"/>
    <x v="21"/>
    <s v="d=4cm"/>
    <x v="0"/>
    <x v="2"/>
    <x v="2"/>
  </r>
  <r>
    <s v="SOLs0107"/>
    <s v="SOLm0635"/>
    <x v="4"/>
    <n v="7.8169039999999995E-2"/>
    <n v="12.64931"/>
    <s v="sum"/>
    <s v="SEMI_INF"/>
    <s v="REFLEC"/>
    <x v="21"/>
    <s v="d=4cm"/>
    <x v="0"/>
    <x v="2"/>
    <x v="2"/>
  </r>
  <r>
    <s v="SOLs0107"/>
    <s v="SOLm0635"/>
    <x v="5"/>
    <n v="5.2200209999999997E-2"/>
    <n v="11.90291"/>
    <s v="sum"/>
    <s v="SEMI_INF"/>
    <s v="REFLEC"/>
    <x v="21"/>
    <s v="d=4cm"/>
    <x v="0"/>
    <x v="2"/>
    <x v="2"/>
  </r>
  <r>
    <s v="SOLs0107"/>
    <s v="SOLm0635"/>
    <x v="6"/>
    <n v="8.5650279999999995E-2"/>
    <n v="11.88491"/>
    <s v="sum"/>
    <s v="SEMI_INF"/>
    <s v="REFLEC"/>
    <x v="21"/>
    <s v="d=4cm"/>
    <x v="0"/>
    <x v="2"/>
    <x v="2"/>
  </r>
  <r>
    <s v="SOLs0107"/>
    <s v="SOLm0635"/>
    <x v="7"/>
    <n v="5.4942079999999997E-2"/>
    <n v="11.42836"/>
    <s v="sum"/>
    <s v="SEMI_INF"/>
    <s v="REFLEC"/>
    <x v="21"/>
    <s v="d=4cm"/>
    <x v="0"/>
    <x v="2"/>
    <x v="2"/>
  </r>
  <r>
    <s v="SOLs0107"/>
    <s v="SOLm0636"/>
    <x v="0"/>
    <n v="4.6994840000000003E-2"/>
    <n v="19.356059999999999"/>
    <s v="sum"/>
    <s v="SEMI_INF"/>
    <s v="REFLEC"/>
    <x v="22"/>
    <s v="d=4cm"/>
    <x v="0"/>
    <x v="2"/>
    <x v="2"/>
  </r>
  <r>
    <s v="SOLs0107"/>
    <s v="SOLm0636"/>
    <x v="1"/>
    <n v="2.0203189999999999E-2"/>
    <n v="17.449929999999998"/>
    <s v="sum"/>
    <s v="SEMI_INF"/>
    <s v="REFLEC"/>
    <x v="22"/>
    <s v="d=4cm"/>
    <x v="0"/>
    <x v="2"/>
    <x v="2"/>
  </r>
  <r>
    <s v="SOLs0107"/>
    <s v="SOLm0636"/>
    <x v="2"/>
    <n v="1.5762849999999998E-2"/>
    <n v="14.61931"/>
    <s v="sum"/>
    <s v="SEMI_INF"/>
    <s v="REFLEC"/>
    <x v="22"/>
    <s v="d=4cm"/>
    <x v="0"/>
    <x v="2"/>
    <x v="2"/>
  </r>
  <r>
    <s v="SOLs0107"/>
    <s v="SOLm0636"/>
    <x v="3"/>
    <n v="0.1080296"/>
    <n v="14.34393"/>
    <s v="sum"/>
    <s v="SEMI_INF"/>
    <s v="REFLEC"/>
    <x v="22"/>
    <s v="d=4cm"/>
    <x v="0"/>
    <x v="2"/>
    <x v="2"/>
  </r>
  <r>
    <s v="SOLs0107"/>
    <s v="SOLm0636"/>
    <x v="4"/>
    <n v="8.2990990000000001E-2"/>
    <n v="13.62562"/>
    <s v="sum"/>
    <s v="SEMI_INF"/>
    <s v="REFLEC"/>
    <x v="22"/>
    <s v="d=4cm"/>
    <x v="0"/>
    <x v="2"/>
    <x v="2"/>
  </r>
  <r>
    <s v="SOLs0107"/>
    <s v="SOLm0636"/>
    <x v="5"/>
    <n v="5.9388580000000003E-2"/>
    <n v="12.52966"/>
    <s v="sum"/>
    <s v="SEMI_INF"/>
    <s v="REFLEC"/>
    <x v="22"/>
    <s v="d=4cm"/>
    <x v="0"/>
    <x v="2"/>
    <x v="2"/>
  </r>
  <r>
    <s v="SOLs0107"/>
    <s v="SOLm0636"/>
    <x v="6"/>
    <n v="8.5965509999999995E-2"/>
    <n v="12.482760000000001"/>
    <s v="sum"/>
    <s v="SEMI_INF"/>
    <s v="REFLEC"/>
    <x v="22"/>
    <s v="d=4cm"/>
    <x v="0"/>
    <x v="2"/>
    <x v="2"/>
  </r>
  <r>
    <s v="SOLs0107"/>
    <s v="SOLm0636"/>
    <x v="7"/>
    <n v="5.5577059999999998E-2"/>
    <n v="12.18773"/>
    <s v="sum"/>
    <s v="SEMI_INF"/>
    <s v="REFLEC"/>
    <x v="22"/>
    <s v="d=4cm"/>
    <x v="0"/>
    <x v="2"/>
    <x v="2"/>
  </r>
  <r>
    <s v="SOLs0107"/>
    <s v="SOLm0637"/>
    <x v="0"/>
    <n v="3.2922859999999998E-2"/>
    <n v="17.39209"/>
    <s v="sum"/>
    <s v="SEMI_INF"/>
    <s v="REFLEC"/>
    <x v="23"/>
    <s v="d=4cm"/>
    <x v="0"/>
    <x v="2"/>
    <x v="2"/>
  </r>
  <r>
    <s v="SOLs0107"/>
    <s v="SOLm0637"/>
    <x v="1"/>
    <n v="1.4402099999999999E-2"/>
    <n v="17.400759999999998"/>
    <s v="sum"/>
    <s v="SEMI_INF"/>
    <s v="REFLEC"/>
    <x v="23"/>
    <s v="d=4cm"/>
    <x v="0"/>
    <x v="2"/>
    <x v="2"/>
  </r>
  <r>
    <s v="SOLs0107"/>
    <s v="SOLm0637"/>
    <x v="2"/>
    <n v="1.5319940000000001E-2"/>
    <n v="15.22171"/>
    <s v="sum"/>
    <s v="SEMI_INF"/>
    <s v="REFLEC"/>
    <x v="23"/>
    <s v="d=4cm"/>
    <x v="0"/>
    <x v="2"/>
    <x v="2"/>
  </r>
  <r>
    <s v="SOLs0107"/>
    <s v="SOLm0637"/>
    <x v="3"/>
    <n v="0.10386620000000001"/>
    <n v="14.571020000000001"/>
    <s v="sum"/>
    <s v="SEMI_INF"/>
    <s v="REFLEC"/>
    <x v="23"/>
    <s v="d=4cm"/>
    <x v="0"/>
    <x v="2"/>
    <x v="2"/>
  </r>
  <r>
    <s v="SOLs0107"/>
    <s v="SOLm0637"/>
    <x v="4"/>
    <n v="7.4697570000000005E-2"/>
    <n v="13.955819999999999"/>
    <s v="sum"/>
    <s v="SEMI_INF"/>
    <s v="REFLEC"/>
    <x v="23"/>
    <s v="d=4cm"/>
    <x v="0"/>
    <x v="2"/>
    <x v="2"/>
  </r>
  <r>
    <s v="SOLs0107"/>
    <s v="SOLm0637"/>
    <x v="5"/>
    <n v="5.1219199999999999E-2"/>
    <n v="13.59055"/>
    <s v="sum"/>
    <s v="SEMI_INF"/>
    <s v="REFLEC"/>
    <x v="23"/>
    <s v="d=4cm"/>
    <x v="0"/>
    <x v="2"/>
    <x v="2"/>
  </r>
  <r>
    <s v="SOLs0107"/>
    <s v="SOLm0637"/>
    <x v="6"/>
    <n v="8.0796950000000006E-2"/>
    <n v="13.16887"/>
    <s v="sum"/>
    <s v="SEMI_INF"/>
    <s v="REFLEC"/>
    <x v="23"/>
    <s v="d=4cm"/>
    <x v="0"/>
    <x v="2"/>
    <x v="2"/>
  </r>
  <r>
    <s v="SOLs0107"/>
    <s v="SOLm0637"/>
    <x v="7"/>
    <n v="5.5285170000000002E-2"/>
    <n v="13.24235"/>
    <s v="sum"/>
    <s v="SEMI_INF"/>
    <s v="REFLEC"/>
    <x v="23"/>
    <s v="d=4cm"/>
    <x v="0"/>
    <x v="2"/>
    <x v="2"/>
  </r>
  <r>
    <s v="SOLs0107"/>
    <s v="SOLm0638"/>
    <x v="0"/>
    <n v="3.4337680000000002E-2"/>
    <n v="17.958120000000001"/>
    <s v="sum"/>
    <s v="SEMI_INF"/>
    <s v="REFLEC"/>
    <x v="24"/>
    <s v="d=4cm"/>
    <x v="0"/>
    <x v="2"/>
    <x v="2"/>
  </r>
  <r>
    <s v="SOLs0107"/>
    <s v="SOLm0638"/>
    <x v="1"/>
    <n v="0.50907990000000003"/>
    <n v="8.492184"/>
    <s v="sum"/>
    <s v="SEMI_INF"/>
    <s v="REFLEC"/>
    <x v="24"/>
    <s v="d=4cm"/>
    <x v="0"/>
    <x v="2"/>
    <x v="2"/>
  </r>
  <r>
    <s v="SOLs0107"/>
    <s v="SOLm0638"/>
    <x v="2"/>
    <n v="1.7214810000000001E-2"/>
    <n v="15.10951"/>
    <s v="sum"/>
    <s v="SEMI_INF"/>
    <s v="REFLEC"/>
    <x v="24"/>
    <s v="d=4cm"/>
    <x v="0"/>
    <x v="2"/>
    <x v="2"/>
  </r>
  <r>
    <s v="SOLs0107"/>
    <s v="SOLm0638"/>
    <x v="3"/>
    <n v="9.6601629999999994E-2"/>
    <n v="12.50028"/>
    <s v="sum"/>
    <s v="SEMI_INF"/>
    <s v="REFLEC"/>
    <x v="24"/>
    <s v="d=4cm"/>
    <x v="0"/>
    <x v="2"/>
    <x v="2"/>
  </r>
  <r>
    <s v="SOLs0107"/>
    <s v="SOLm0638"/>
    <x v="4"/>
    <n v="6.9624889999999995E-2"/>
    <n v="12.596019999999999"/>
    <s v="sum"/>
    <s v="SEMI_INF"/>
    <s v="REFLEC"/>
    <x v="24"/>
    <s v="d=4cm"/>
    <x v="0"/>
    <x v="2"/>
    <x v="2"/>
  </r>
  <r>
    <s v="SOLs0107"/>
    <s v="SOLm0638"/>
    <x v="5"/>
    <n v="5.1272890000000002E-2"/>
    <n v="13.02328"/>
    <s v="sum"/>
    <s v="SEMI_INF"/>
    <s v="REFLEC"/>
    <x v="24"/>
    <s v="d=4cm"/>
    <x v="0"/>
    <x v="2"/>
    <x v="2"/>
  </r>
  <r>
    <s v="SOLs0107"/>
    <s v="SOLm0638"/>
    <x v="6"/>
    <n v="5.8481690000000003E-2"/>
    <n v="8.590306"/>
    <s v="sum"/>
    <s v="SEMI_INF"/>
    <s v="REFLEC"/>
    <x v="24"/>
    <s v="d=4cm"/>
    <x v="0"/>
    <x v="2"/>
    <x v="2"/>
  </r>
  <r>
    <s v="SOLs0107"/>
    <s v="SOLm0638"/>
    <x v="7"/>
    <n v="5.0015650000000002E-2"/>
    <n v="11.562290000000001"/>
    <s v="sum"/>
    <s v="SEMI_INF"/>
    <s v="REFLEC"/>
    <x v="24"/>
    <s v="d=4cm"/>
    <x v="0"/>
    <x v="2"/>
    <x v="2"/>
  </r>
  <r>
    <s v="SOLs0107"/>
    <s v="SOLm0639"/>
    <x v="0"/>
    <n v="4.4421040000000002E-2"/>
    <n v="19.480429999999998"/>
    <s v="sum"/>
    <s v="SEMI_INF"/>
    <s v="REFLEC"/>
    <x v="25"/>
    <s v="d=4cm"/>
    <x v="0"/>
    <x v="2"/>
    <x v="2"/>
  </r>
  <r>
    <s v="SOLs0107"/>
    <s v="SOLm0639"/>
    <x v="1"/>
    <n v="1.842713E-2"/>
    <n v="17.606400000000001"/>
    <s v="sum"/>
    <s v="SEMI_INF"/>
    <s v="REFLEC"/>
    <x v="25"/>
    <s v="d=4cm"/>
    <x v="0"/>
    <x v="2"/>
    <x v="2"/>
  </r>
  <r>
    <s v="SOLs0107"/>
    <s v="SOLm0639"/>
    <x v="2"/>
    <n v="1.5939890000000002E-2"/>
    <n v="15.080109999999999"/>
    <s v="sum"/>
    <s v="SEMI_INF"/>
    <s v="REFLEC"/>
    <x v="25"/>
    <s v="d=4cm"/>
    <x v="0"/>
    <x v="2"/>
    <x v="2"/>
  </r>
  <r>
    <s v="SOLs0107"/>
    <s v="SOLm0639"/>
    <x v="3"/>
    <n v="0.107018"/>
    <n v="14.611359999999999"/>
    <s v="sum"/>
    <s v="SEMI_INF"/>
    <s v="REFLEC"/>
    <x v="25"/>
    <s v="d=4cm"/>
    <x v="0"/>
    <x v="2"/>
    <x v="2"/>
  </r>
  <r>
    <s v="SOLs0107"/>
    <s v="SOLm0639"/>
    <x v="4"/>
    <n v="8.0118090000000003E-2"/>
    <n v="13.87237"/>
    <s v="sum"/>
    <s v="SEMI_INF"/>
    <s v="REFLEC"/>
    <x v="25"/>
    <s v="d=4cm"/>
    <x v="0"/>
    <x v="2"/>
    <x v="2"/>
  </r>
  <r>
    <s v="SOLs0107"/>
    <s v="SOLm0639"/>
    <x v="5"/>
    <n v="5.5359150000000003E-2"/>
    <n v="12.7597"/>
    <s v="sum"/>
    <s v="SEMI_INF"/>
    <s v="REFLEC"/>
    <x v="25"/>
    <s v="d=4cm"/>
    <x v="0"/>
    <x v="2"/>
    <x v="2"/>
  </r>
  <r>
    <s v="SOLs0107"/>
    <s v="SOLm0639"/>
    <x v="6"/>
    <n v="8.1738599999999995E-2"/>
    <n v="12.70862"/>
    <s v="sum"/>
    <s v="SEMI_INF"/>
    <s v="REFLEC"/>
    <x v="25"/>
    <s v="d=4cm"/>
    <x v="0"/>
    <x v="2"/>
    <x v="2"/>
  </r>
  <r>
    <s v="SOLs0107"/>
    <s v="SOLm0639"/>
    <x v="7"/>
    <n v="5.4148990000000001E-2"/>
    <n v="12.62851"/>
    <s v="sum"/>
    <s v="SEMI_INF"/>
    <s v="REFLEC"/>
    <x v="25"/>
    <s v="d=4cm"/>
    <x v="0"/>
    <x v="2"/>
    <x v="2"/>
  </r>
  <r>
    <s v="SOLs0107"/>
    <s v="SOLm0640"/>
    <x v="0"/>
    <n v="3.4802439999999997E-2"/>
    <n v="17.108090000000001"/>
    <s v="sum"/>
    <s v="SEMI_INF"/>
    <s v="REFLEC"/>
    <x v="26"/>
    <s v="d=4cm"/>
    <x v="0"/>
    <x v="2"/>
    <x v="2"/>
  </r>
  <r>
    <s v="SOLs0107"/>
    <s v="SOLm0640"/>
    <x v="1"/>
    <n v="1.474171E-2"/>
    <n v="16.999890000000001"/>
    <s v="sum"/>
    <s v="SEMI_INF"/>
    <s v="REFLEC"/>
    <x v="26"/>
    <s v="d=4cm"/>
    <x v="0"/>
    <x v="2"/>
    <x v="2"/>
  </r>
  <r>
    <s v="SOLs0107"/>
    <s v="SOLm0640"/>
    <x v="2"/>
    <n v="1.585748E-2"/>
    <n v="15.02951"/>
    <s v="sum"/>
    <s v="SEMI_INF"/>
    <s v="REFLEC"/>
    <x v="26"/>
    <s v="d=4cm"/>
    <x v="0"/>
    <x v="2"/>
    <x v="2"/>
  </r>
  <r>
    <s v="SOLs0107"/>
    <s v="SOLm0640"/>
    <x v="3"/>
    <n v="0.1062649"/>
    <n v="14.584720000000001"/>
    <s v="sum"/>
    <s v="SEMI_INF"/>
    <s v="REFLEC"/>
    <x v="26"/>
    <s v="d=4cm"/>
    <x v="0"/>
    <x v="2"/>
    <x v="2"/>
  </r>
  <r>
    <s v="SOLs0107"/>
    <s v="SOLm0640"/>
    <x v="4"/>
    <n v="7.5474689999999997E-2"/>
    <n v="13.886419999999999"/>
    <s v="sum"/>
    <s v="SEMI_INF"/>
    <s v="REFLEC"/>
    <x v="26"/>
    <s v="d=4cm"/>
    <x v="0"/>
    <x v="2"/>
    <x v="2"/>
  </r>
  <r>
    <s v="SOLs0107"/>
    <s v="SOLm0640"/>
    <x v="5"/>
    <n v="4.9623729999999998E-2"/>
    <n v="13.347670000000001"/>
    <s v="sum"/>
    <s v="SEMI_INF"/>
    <s v="REFLEC"/>
    <x v="26"/>
    <s v="d=4cm"/>
    <x v="0"/>
    <x v="2"/>
    <x v="2"/>
  </r>
  <r>
    <s v="SOLs0107"/>
    <s v="SOLm0640"/>
    <x v="6"/>
    <n v="8.3287369999999999E-2"/>
    <n v="13.294129999999999"/>
    <s v="sum"/>
    <s v="SEMI_INF"/>
    <s v="REFLEC"/>
    <x v="26"/>
    <s v="d=4cm"/>
    <x v="0"/>
    <x v="2"/>
    <x v="2"/>
  </r>
  <r>
    <s v="SOLs0107"/>
    <s v="SOLm0640"/>
    <x v="7"/>
    <n v="5.5407209999999998E-2"/>
    <n v="13.07471"/>
    <s v="sum"/>
    <s v="SEMI_INF"/>
    <s v="REFLEC"/>
    <x v="26"/>
    <s v="d=4cm"/>
    <x v="0"/>
    <x v="2"/>
    <x v="2"/>
  </r>
  <r>
    <s v="SOLs0107"/>
    <s v="SOLm0641"/>
    <x v="0"/>
    <n v="4.8349219999999998E-2"/>
    <n v="18.734580000000001"/>
    <s v="sum"/>
    <s v="SEMI_INF"/>
    <s v="REFLEC"/>
    <x v="27"/>
    <s v="d=4cm"/>
    <x v="0"/>
    <x v="2"/>
    <x v="2"/>
  </r>
  <r>
    <s v="SOLs0107"/>
    <s v="SOLm0641"/>
    <x v="1"/>
    <n v="2.0629439999999999E-2"/>
    <n v="17.12049"/>
    <s v="sum"/>
    <s v="SEMI_INF"/>
    <s v="REFLEC"/>
    <x v="27"/>
    <s v="d=4cm"/>
    <x v="0"/>
    <x v="2"/>
    <x v="2"/>
  </r>
  <r>
    <s v="SOLs0107"/>
    <s v="SOLm0641"/>
    <x v="2"/>
    <n v="1.7306470000000001E-2"/>
    <n v="14.059049999999999"/>
    <s v="sum"/>
    <s v="SEMI_INF"/>
    <s v="REFLEC"/>
    <x v="27"/>
    <s v="d=4cm"/>
    <x v="0"/>
    <x v="2"/>
    <x v="2"/>
  </r>
  <r>
    <s v="SOLs0107"/>
    <s v="SOLm0641"/>
    <x v="3"/>
    <n v="0.1108032"/>
    <n v="13.79448"/>
    <s v="sum"/>
    <s v="SEMI_INF"/>
    <s v="REFLEC"/>
    <x v="27"/>
    <s v="d=4cm"/>
    <x v="0"/>
    <x v="2"/>
    <x v="2"/>
  </r>
  <r>
    <s v="SOLs0107"/>
    <s v="SOLm0641"/>
    <x v="4"/>
    <n v="8.3331589999999997E-2"/>
    <n v="12.993359999999999"/>
    <s v="sum"/>
    <s v="SEMI_INF"/>
    <s v="REFLEC"/>
    <x v="27"/>
    <s v="d=4cm"/>
    <x v="0"/>
    <x v="2"/>
    <x v="2"/>
  </r>
  <r>
    <s v="SOLs0107"/>
    <s v="SOLm0641"/>
    <x v="5"/>
    <n v="5.8891619999999999E-2"/>
    <n v="12.07199"/>
    <s v="sum"/>
    <s v="SEMI_INF"/>
    <s v="REFLEC"/>
    <x v="27"/>
    <s v="d=4cm"/>
    <x v="0"/>
    <x v="2"/>
    <x v="2"/>
  </r>
  <r>
    <s v="SOLs0107"/>
    <s v="SOLm0641"/>
    <x v="6"/>
    <n v="8.7476250000000005E-2"/>
    <n v="12.00494"/>
    <s v="sum"/>
    <s v="SEMI_INF"/>
    <s v="REFLEC"/>
    <x v="27"/>
    <s v="d=4cm"/>
    <x v="0"/>
    <x v="2"/>
    <x v="2"/>
  </r>
  <r>
    <s v="SOLs0107"/>
    <s v="SOLm0641"/>
    <x v="7"/>
    <n v="5.8144410000000001E-2"/>
    <n v="11.76197"/>
    <s v="sum"/>
    <s v="SEMI_INF"/>
    <s v="REFLEC"/>
    <x v="27"/>
    <s v="d=4cm"/>
    <x v="0"/>
    <x v="2"/>
    <x v="2"/>
  </r>
  <r>
    <s v="SOLs0107"/>
    <s v="SOLm0642"/>
    <x v="0"/>
    <n v="4.9334740000000002E-2"/>
    <n v="19.483750000000001"/>
    <s v="sum"/>
    <s v="SEMI_INF"/>
    <s v="REFLEC"/>
    <x v="0"/>
    <s v="d=4cm"/>
    <x v="1"/>
    <x v="3"/>
    <x v="2"/>
  </r>
  <r>
    <s v="SOLs0107"/>
    <s v="SOLm0642"/>
    <x v="1"/>
    <n v="2.1091289999999999E-2"/>
    <n v="17.35613"/>
    <s v="sum"/>
    <s v="SEMI_INF"/>
    <s v="REFLEC"/>
    <x v="0"/>
    <s v="d=4cm"/>
    <x v="1"/>
    <x v="3"/>
    <x v="2"/>
  </r>
  <r>
    <s v="SOLs0107"/>
    <s v="SOLm0642"/>
    <x v="2"/>
    <n v="1.5953539999999999E-2"/>
    <n v="14.376989999999999"/>
    <s v="sum"/>
    <s v="SEMI_INF"/>
    <s v="REFLEC"/>
    <x v="0"/>
    <s v="d=4cm"/>
    <x v="1"/>
    <x v="3"/>
    <x v="2"/>
  </r>
  <r>
    <s v="SOLs0107"/>
    <s v="SOLm0642"/>
    <x v="3"/>
    <n v="0.1115667"/>
    <n v="14.25938"/>
    <s v="sum"/>
    <s v="SEMI_INF"/>
    <s v="REFLEC"/>
    <x v="0"/>
    <s v="d=4cm"/>
    <x v="1"/>
    <x v="3"/>
    <x v="2"/>
  </r>
  <r>
    <s v="SOLs0107"/>
    <s v="SOLm0642"/>
    <x v="4"/>
    <n v="8.2307699999999998E-2"/>
    <n v="13.408149999999999"/>
    <s v="sum"/>
    <s v="SEMI_INF"/>
    <s v="REFLEC"/>
    <x v="0"/>
    <s v="d=4cm"/>
    <x v="1"/>
    <x v="3"/>
    <x v="2"/>
  </r>
  <r>
    <s v="SOLs0107"/>
    <s v="SOLm0642"/>
    <x v="5"/>
    <n v="6.1200270000000001E-2"/>
    <n v="12.66005"/>
    <s v="sum"/>
    <s v="SEMI_INF"/>
    <s v="REFLEC"/>
    <x v="0"/>
    <s v="d=4cm"/>
    <x v="1"/>
    <x v="3"/>
    <x v="2"/>
  </r>
  <r>
    <s v="SOLs0107"/>
    <s v="SOLm0642"/>
    <x v="6"/>
    <n v="8.8410539999999996E-2"/>
    <n v="12.53881"/>
    <s v="sum"/>
    <s v="SEMI_INF"/>
    <s v="REFLEC"/>
    <x v="0"/>
    <s v="d=4cm"/>
    <x v="1"/>
    <x v="3"/>
    <x v="2"/>
  </r>
  <r>
    <s v="SOLs0107"/>
    <s v="SOLm0642"/>
    <x v="7"/>
    <n v="5.7801709999999999E-2"/>
    <n v="12.18192"/>
    <s v="sum"/>
    <s v="SEMI_INF"/>
    <s v="REFLEC"/>
    <x v="0"/>
    <s v="d=4cm"/>
    <x v="1"/>
    <x v="3"/>
    <x v="2"/>
  </r>
  <r>
    <s v="SOLs0107"/>
    <s v="SOLm0643"/>
    <x v="0"/>
    <n v="3.8825329999999998E-2"/>
    <n v="17.4068"/>
    <s v="sum"/>
    <s v="SEMI_INF"/>
    <s v="REFLEC"/>
    <x v="1"/>
    <s v="d=4cm"/>
    <x v="1"/>
    <x v="3"/>
    <x v="2"/>
  </r>
  <r>
    <s v="SOLs0107"/>
    <s v="SOLm0643"/>
    <x v="1"/>
    <n v="1.6297679999999998E-2"/>
    <n v="16.618310000000001"/>
    <s v="sum"/>
    <s v="SEMI_INF"/>
    <s v="REFLEC"/>
    <x v="1"/>
    <s v="d=4cm"/>
    <x v="1"/>
    <x v="3"/>
    <x v="2"/>
  </r>
  <r>
    <s v="SOLs0107"/>
    <s v="SOLm0643"/>
    <x v="2"/>
    <n v="1.557303E-2"/>
    <n v="14.59346"/>
    <s v="sum"/>
    <s v="SEMI_INF"/>
    <s v="REFLEC"/>
    <x v="1"/>
    <s v="d=4cm"/>
    <x v="1"/>
    <x v="3"/>
    <x v="2"/>
  </r>
  <r>
    <s v="SOLs0107"/>
    <s v="SOLm0643"/>
    <x v="3"/>
    <n v="0.1049321"/>
    <n v="14.00309"/>
    <s v="sum"/>
    <s v="SEMI_INF"/>
    <s v="REFLEC"/>
    <x v="1"/>
    <s v="d=4cm"/>
    <x v="1"/>
    <x v="3"/>
    <x v="2"/>
  </r>
  <r>
    <s v="SOLs0107"/>
    <s v="SOLm0643"/>
    <x v="4"/>
    <n v="7.7176430000000004E-2"/>
    <n v="13.535270000000001"/>
    <s v="sum"/>
    <s v="SEMI_INF"/>
    <s v="REFLEC"/>
    <x v="1"/>
    <s v="d=4cm"/>
    <x v="1"/>
    <x v="3"/>
    <x v="2"/>
  </r>
  <r>
    <s v="SOLs0107"/>
    <s v="SOLm0643"/>
    <x v="5"/>
    <n v="5.647539E-2"/>
    <n v="13.270899999999999"/>
    <s v="sum"/>
    <s v="SEMI_INF"/>
    <s v="REFLEC"/>
    <x v="1"/>
    <s v="d=4cm"/>
    <x v="1"/>
    <x v="3"/>
    <x v="2"/>
  </r>
  <r>
    <s v="SOLs0107"/>
    <s v="SOLm0643"/>
    <x v="6"/>
    <n v="8.5481150000000006E-2"/>
    <n v="12.91032"/>
    <s v="sum"/>
    <s v="SEMI_INF"/>
    <s v="REFLEC"/>
    <x v="1"/>
    <s v="d=4cm"/>
    <x v="1"/>
    <x v="3"/>
    <x v="2"/>
  </r>
  <r>
    <s v="SOLs0107"/>
    <s v="SOLm0643"/>
    <x v="7"/>
    <n v="5.9423190000000001E-2"/>
    <n v="13.100099999999999"/>
    <s v="sum"/>
    <s v="SEMI_INF"/>
    <s v="REFLEC"/>
    <x v="1"/>
    <s v="d=4cm"/>
    <x v="1"/>
    <x v="3"/>
    <x v="2"/>
  </r>
  <r>
    <s v="SOLs0107"/>
    <s v="SOLm0644"/>
    <x v="0"/>
    <n v="3.862558E-2"/>
    <n v="17.61666"/>
    <s v="sum"/>
    <s v="SEMI_INF"/>
    <s v="REFLEC"/>
    <x v="2"/>
    <s v="d=4cm"/>
    <x v="1"/>
    <x v="3"/>
    <x v="2"/>
  </r>
  <r>
    <s v="SOLs0107"/>
    <s v="SOLm0644"/>
    <x v="1"/>
    <n v="1.8356460000000002E-2"/>
    <n v="17.461400000000001"/>
    <s v="sum"/>
    <s v="SEMI_INF"/>
    <s v="REFLEC"/>
    <x v="2"/>
    <s v="d=4cm"/>
    <x v="1"/>
    <x v="3"/>
    <x v="2"/>
  </r>
  <r>
    <s v="SOLs0107"/>
    <s v="SOLm0644"/>
    <x v="2"/>
    <n v="1.7307010000000001E-2"/>
    <n v="14.8193"/>
    <s v="sum"/>
    <s v="SEMI_INF"/>
    <s v="REFLEC"/>
    <x v="2"/>
    <s v="d=4cm"/>
    <x v="1"/>
    <x v="3"/>
    <x v="2"/>
  </r>
  <r>
    <s v="SOLs0107"/>
    <s v="SOLm0644"/>
    <x v="3"/>
    <n v="0.1025602"/>
    <n v="13.511509999999999"/>
    <s v="sum"/>
    <s v="SEMI_INF"/>
    <s v="REFLEC"/>
    <x v="2"/>
    <s v="d=4cm"/>
    <x v="1"/>
    <x v="3"/>
    <x v="2"/>
  </r>
  <r>
    <s v="SOLs0107"/>
    <s v="SOLm0644"/>
    <x v="4"/>
    <n v="7.5333120000000003E-2"/>
    <n v="13.15752"/>
    <s v="sum"/>
    <s v="SEMI_INF"/>
    <s v="REFLEC"/>
    <x v="2"/>
    <s v="d=4cm"/>
    <x v="1"/>
    <x v="3"/>
    <x v="2"/>
  </r>
  <r>
    <s v="SOLs0107"/>
    <s v="SOLm0644"/>
    <x v="5"/>
    <n v="5.5890309999999999E-2"/>
    <n v="12.930669999999999"/>
    <s v="sum"/>
    <s v="SEMI_INF"/>
    <s v="REFLEC"/>
    <x v="2"/>
    <s v="d=4cm"/>
    <x v="1"/>
    <x v="3"/>
    <x v="2"/>
  </r>
  <r>
    <s v="SOLs0107"/>
    <s v="SOLm0644"/>
    <x v="6"/>
    <n v="8.2878820000000006E-2"/>
    <n v="11.79317"/>
    <s v="sum"/>
    <s v="SEMI_INF"/>
    <s v="REFLEC"/>
    <x v="2"/>
    <s v="d=4cm"/>
    <x v="1"/>
    <x v="3"/>
    <x v="2"/>
  </r>
  <r>
    <s v="SOLs0107"/>
    <s v="SOLm0644"/>
    <x v="7"/>
    <n v="5.3448879999999997E-2"/>
    <n v="11.72453"/>
    <s v="sum"/>
    <s v="SEMI_INF"/>
    <s v="REFLEC"/>
    <x v="2"/>
    <s v="d=4cm"/>
    <x v="1"/>
    <x v="3"/>
    <x v="2"/>
  </r>
  <r>
    <s v="SOLs0107"/>
    <s v="SOLm0645"/>
    <x v="0"/>
    <n v="4.1970359999999998E-2"/>
    <n v="18.224450000000001"/>
    <s v="sum"/>
    <s v="SEMI_INF"/>
    <s v="REFLEC"/>
    <x v="3"/>
    <s v="d=4cm"/>
    <x v="1"/>
    <x v="3"/>
    <x v="2"/>
  </r>
  <r>
    <s v="SOLs0107"/>
    <s v="SOLm0645"/>
    <x v="1"/>
    <n v="1.6555130000000001E-2"/>
    <n v="17.017119999999998"/>
    <s v="sum"/>
    <s v="SEMI_INF"/>
    <s v="REFLEC"/>
    <x v="3"/>
    <s v="d=4cm"/>
    <x v="1"/>
    <x v="3"/>
    <x v="2"/>
  </r>
  <r>
    <s v="SOLs0107"/>
    <s v="SOLm0645"/>
    <x v="2"/>
    <n v="1.544558E-2"/>
    <n v="15.013159999999999"/>
    <s v="sum"/>
    <s v="SEMI_INF"/>
    <s v="REFLEC"/>
    <x v="3"/>
    <s v="d=4cm"/>
    <x v="1"/>
    <x v="3"/>
    <x v="2"/>
  </r>
  <r>
    <s v="SOLs0107"/>
    <s v="SOLm0645"/>
    <x v="3"/>
    <n v="0.1081138"/>
    <n v="14.68436"/>
    <s v="sum"/>
    <s v="SEMI_INF"/>
    <s v="REFLEC"/>
    <x v="3"/>
    <s v="d=4cm"/>
    <x v="1"/>
    <x v="3"/>
    <x v="2"/>
  </r>
  <r>
    <s v="SOLs0107"/>
    <s v="SOLm0645"/>
    <x v="4"/>
    <n v="7.8497460000000005E-2"/>
    <n v="13.91319"/>
    <s v="sum"/>
    <s v="SEMI_INF"/>
    <s v="REFLEC"/>
    <x v="3"/>
    <s v="d=4cm"/>
    <x v="1"/>
    <x v="3"/>
    <x v="2"/>
  </r>
  <r>
    <s v="SOLs0107"/>
    <s v="SOLm0645"/>
    <x v="5"/>
    <n v="5.5762939999999997E-2"/>
    <n v="13.278689999999999"/>
    <s v="sum"/>
    <s v="SEMI_INF"/>
    <s v="REFLEC"/>
    <x v="3"/>
    <s v="d=4cm"/>
    <x v="1"/>
    <x v="3"/>
    <x v="2"/>
  </r>
  <r>
    <s v="SOLs0107"/>
    <s v="SOLm0645"/>
    <x v="6"/>
    <n v="8.7406800000000007E-2"/>
    <n v="13.382949999999999"/>
    <s v="sum"/>
    <s v="SEMI_INF"/>
    <s v="REFLEC"/>
    <x v="3"/>
    <s v="d=4cm"/>
    <x v="1"/>
    <x v="3"/>
    <x v="2"/>
  </r>
  <r>
    <s v="SOLs0107"/>
    <s v="SOLm0645"/>
    <x v="7"/>
    <n v="5.5257779999999999E-2"/>
    <n v="12.78166"/>
    <s v="sum"/>
    <s v="SEMI_INF"/>
    <s v="REFLEC"/>
    <x v="3"/>
    <s v="d=4cm"/>
    <x v="1"/>
    <x v="3"/>
    <x v="2"/>
  </r>
  <r>
    <s v="SOLs0107"/>
    <s v="SOLm0646"/>
    <x v="0"/>
    <n v="4.1661719999999999E-2"/>
    <n v="16.776959999999999"/>
    <s v="sum"/>
    <s v="SEMI_INF"/>
    <s v="REFLEC"/>
    <x v="4"/>
    <s v="d=4cm"/>
    <x v="1"/>
    <x v="3"/>
    <x v="2"/>
  </r>
  <r>
    <s v="SOLs0107"/>
    <s v="SOLm0646"/>
    <x v="1"/>
    <n v="1.737992E-2"/>
    <n v="15.868209999999999"/>
    <s v="sum"/>
    <s v="SEMI_INF"/>
    <s v="REFLEC"/>
    <x v="4"/>
    <s v="d=4cm"/>
    <x v="1"/>
    <x v="3"/>
    <x v="2"/>
  </r>
  <r>
    <s v="SOLs0107"/>
    <s v="SOLm0646"/>
    <x v="2"/>
    <n v="1.645195E-2"/>
    <n v="14.20345"/>
    <s v="sum"/>
    <s v="SEMI_INF"/>
    <s v="REFLEC"/>
    <x v="4"/>
    <s v="d=4cm"/>
    <x v="1"/>
    <x v="3"/>
    <x v="2"/>
  </r>
  <r>
    <s v="SOLs0107"/>
    <s v="SOLm0646"/>
    <x v="3"/>
    <n v="0.1064852"/>
    <n v="14.05147"/>
    <s v="sum"/>
    <s v="SEMI_INF"/>
    <s v="REFLEC"/>
    <x v="4"/>
    <s v="d=4cm"/>
    <x v="1"/>
    <x v="3"/>
    <x v="2"/>
  </r>
  <r>
    <s v="SOLs0107"/>
    <s v="SOLm0646"/>
    <x v="4"/>
    <n v="8.1250269999999999E-2"/>
    <n v="13.460660000000001"/>
    <s v="sum"/>
    <s v="SEMI_INF"/>
    <s v="REFLEC"/>
    <x v="4"/>
    <s v="d=4cm"/>
    <x v="1"/>
    <x v="3"/>
    <x v="2"/>
  </r>
  <r>
    <s v="SOLs0107"/>
    <s v="SOLm0646"/>
    <x v="5"/>
    <n v="6.3042009999999996E-2"/>
    <n v="12.83053"/>
    <s v="sum"/>
    <s v="SEMI_INF"/>
    <s v="REFLEC"/>
    <x v="4"/>
    <s v="d=4cm"/>
    <x v="1"/>
    <x v="3"/>
    <x v="2"/>
  </r>
  <r>
    <s v="SOLs0107"/>
    <s v="SOLm0646"/>
    <x v="6"/>
    <n v="9.2863200000000007E-2"/>
    <n v="13.12819"/>
    <s v="sum"/>
    <s v="SEMI_INF"/>
    <s v="REFLEC"/>
    <x v="4"/>
    <s v="d=4cm"/>
    <x v="1"/>
    <x v="3"/>
    <x v="2"/>
  </r>
  <r>
    <s v="SOLs0107"/>
    <s v="SOLm0646"/>
    <x v="7"/>
    <n v="5.9269309999999999E-2"/>
    <n v="12.49836"/>
    <s v="sum"/>
    <s v="SEMI_INF"/>
    <s v="REFLEC"/>
    <x v="4"/>
    <s v="d=4cm"/>
    <x v="1"/>
    <x v="3"/>
    <x v="2"/>
  </r>
  <r>
    <s v="SOLs0107"/>
    <s v="SOLm0647"/>
    <x v="0"/>
    <n v="3.8048140000000001E-2"/>
    <n v="15.57593"/>
    <s v="sum"/>
    <s v="SEMI_INF"/>
    <s v="REFLEC"/>
    <x v="5"/>
    <s v="d=4cm"/>
    <x v="1"/>
    <x v="3"/>
    <x v="2"/>
  </r>
  <r>
    <s v="SOLs0107"/>
    <s v="SOLm0647"/>
    <x v="1"/>
    <n v="1.6159090000000001E-2"/>
    <n v="15.484680000000001"/>
    <s v="sum"/>
    <s v="SEMI_INF"/>
    <s v="REFLEC"/>
    <x v="5"/>
    <s v="d=4cm"/>
    <x v="1"/>
    <x v="3"/>
    <x v="2"/>
  </r>
  <r>
    <s v="SOLs0107"/>
    <s v="SOLm0647"/>
    <x v="2"/>
    <n v="1.560682E-2"/>
    <n v="13.732100000000001"/>
    <s v="sum"/>
    <s v="SEMI_INF"/>
    <s v="REFLEC"/>
    <x v="5"/>
    <s v="d=4cm"/>
    <x v="1"/>
    <x v="3"/>
    <x v="2"/>
  </r>
  <r>
    <s v="SOLs0107"/>
    <s v="SOLm0647"/>
    <x v="3"/>
    <n v="0.1046004"/>
    <n v="13.680350000000001"/>
    <s v="sum"/>
    <s v="SEMI_INF"/>
    <s v="REFLEC"/>
    <x v="5"/>
    <s v="d=4cm"/>
    <x v="1"/>
    <x v="3"/>
    <x v="2"/>
  </r>
  <r>
    <s v="SOLs0107"/>
    <s v="SOLm0647"/>
    <x v="4"/>
    <n v="7.8128039999999996E-2"/>
    <n v="12.67576"/>
    <s v="sum"/>
    <s v="SEMI_INF"/>
    <s v="REFLEC"/>
    <x v="5"/>
    <s v="d=4cm"/>
    <x v="1"/>
    <x v="3"/>
    <x v="2"/>
  </r>
  <r>
    <s v="SOLs0107"/>
    <s v="SOLm0647"/>
    <x v="5"/>
    <n v="5.5964569999999998E-2"/>
    <n v="11.432079999999999"/>
    <s v="sum"/>
    <s v="SEMI_INF"/>
    <s v="REFLEC"/>
    <x v="5"/>
    <s v="d=4cm"/>
    <x v="1"/>
    <x v="3"/>
    <x v="2"/>
  </r>
  <r>
    <s v="SOLs0107"/>
    <s v="SOLm0647"/>
    <x v="6"/>
    <n v="8.5609389999999994E-2"/>
    <n v="11.55504"/>
    <s v="sum"/>
    <s v="SEMI_INF"/>
    <s v="REFLEC"/>
    <x v="5"/>
    <s v="d=4cm"/>
    <x v="1"/>
    <x v="3"/>
    <x v="2"/>
  </r>
  <r>
    <s v="SOLs0107"/>
    <s v="SOLm0647"/>
    <x v="7"/>
    <n v="5.6722839999999997E-2"/>
    <n v="11.709680000000001"/>
    <s v="sum"/>
    <s v="SEMI_INF"/>
    <s v="REFLEC"/>
    <x v="5"/>
    <s v="d=4cm"/>
    <x v="1"/>
    <x v="3"/>
    <x v="2"/>
  </r>
  <r>
    <s v="SOLs0107"/>
    <s v="SOLm0648"/>
    <x v="0"/>
    <n v="3.6496170000000001E-2"/>
    <n v="15.9771"/>
    <s v="sum"/>
    <s v="SEMI_INF"/>
    <s v="REFLEC"/>
    <x v="6"/>
    <s v="d=4cm"/>
    <x v="1"/>
    <x v="3"/>
    <x v="2"/>
  </r>
  <r>
    <s v="SOLs0107"/>
    <s v="SOLm0648"/>
    <x v="1"/>
    <n v="1.8141640000000001E-2"/>
    <n v="17.059930000000001"/>
    <s v="sum"/>
    <s v="SEMI_INF"/>
    <s v="REFLEC"/>
    <x v="6"/>
    <s v="d=4cm"/>
    <x v="1"/>
    <x v="3"/>
    <x v="2"/>
  </r>
  <r>
    <s v="SOLs0107"/>
    <s v="SOLm0648"/>
    <x v="2"/>
    <n v="1.7946130000000001E-2"/>
    <n v="14.57906"/>
    <s v="sum"/>
    <s v="SEMI_INF"/>
    <s v="REFLEC"/>
    <x v="6"/>
    <s v="d=4cm"/>
    <x v="1"/>
    <x v="3"/>
    <x v="2"/>
  </r>
  <r>
    <s v="SOLs0107"/>
    <s v="SOLm0648"/>
    <x v="3"/>
    <n v="0.10040739999999999"/>
    <n v="12.68716"/>
    <s v="sum"/>
    <s v="SEMI_INF"/>
    <s v="REFLEC"/>
    <x v="6"/>
    <s v="d=4cm"/>
    <x v="1"/>
    <x v="3"/>
    <x v="2"/>
  </r>
  <r>
    <s v="SOLs0107"/>
    <s v="SOLm0648"/>
    <x v="4"/>
    <n v="7.0472699999999999E-2"/>
    <n v="12.05241"/>
    <s v="sum"/>
    <s v="SEMI_INF"/>
    <s v="REFLEC"/>
    <x v="6"/>
    <s v="d=4cm"/>
    <x v="1"/>
    <x v="3"/>
    <x v="2"/>
  </r>
  <r>
    <s v="SOLs0107"/>
    <s v="SOLm0648"/>
    <x v="5"/>
    <n v="5.4098090000000001E-2"/>
    <n v="12.12407"/>
    <s v="sum"/>
    <s v="SEMI_INF"/>
    <s v="REFLEC"/>
    <x v="6"/>
    <s v="d=4cm"/>
    <x v="1"/>
    <x v="3"/>
    <x v="2"/>
  </r>
  <r>
    <s v="SOLs0107"/>
    <s v="SOLm0648"/>
    <x v="6"/>
    <n v="6.3796569999999997E-2"/>
    <n v="9.1324349999999992"/>
    <s v="sum"/>
    <s v="SEMI_INF"/>
    <s v="REFLEC"/>
    <x v="6"/>
    <s v="d=4cm"/>
    <x v="1"/>
    <x v="3"/>
    <x v="2"/>
  </r>
  <r>
    <s v="SOLs0107"/>
    <s v="SOLm0648"/>
    <x v="7"/>
    <n v="5.364091E-2"/>
    <n v="11.77875"/>
    <s v="sum"/>
    <s v="SEMI_INF"/>
    <s v="REFLEC"/>
    <x v="6"/>
    <s v="d=4cm"/>
    <x v="1"/>
    <x v="3"/>
    <x v="2"/>
  </r>
  <r>
    <s v="SOLs0107"/>
    <s v="SOLm0649"/>
    <x v="0"/>
    <n v="4.5351700000000002E-2"/>
    <n v="19.14218"/>
    <s v="sum"/>
    <s v="SEMI_INF"/>
    <s v="REFLEC"/>
    <x v="7"/>
    <s v="d=4cm"/>
    <x v="1"/>
    <x v="3"/>
    <x v="2"/>
  </r>
  <r>
    <s v="SOLs0107"/>
    <s v="SOLm0649"/>
    <x v="1"/>
    <n v="2.1178550000000001E-2"/>
    <n v="17.351870000000002"/>
    <s v="sum"/>
    <s v="SEMI_INF"/>
    <s v="REFLEC"/>
    <x v="7"/>
    <s v="d=4cm"/>
    <x v="1"/>
    <x v="3"/>
    <x v="2"/>
  </r>
  <r>
    <s v="SOLs0107"/>
    <s v="SOLm0649"/>
    <x v="2"/>
    <n v="1.5920130000000001E-2"/>
    <n v="14.209239999999999"/>
    <s v="sum"/>
    <s v="SEMI_INF"/>
    <s v="REFLEC"/>
    <x v="7"/>
    <s v="d=4cm"/>
    <x v="1"/>
    <x v="3"/>
    <x v="2"/>
  </r>
  <r>
    <s v="SOLs0107"/>
    <s v="SOLm0649"/>
    <x v="3"/>
    <n v="0.1071233"/>
    <n v="13.48668"/>
    <s v="sum"/>
    <s v="SEMI_INF"/>
    <s v="REFLEC"/>
    <x v="7"/>
    <s v="d=4cm"/>
    <x v="1"/>
    <x v="3"/>
    <x v="2"/>
  </r>
  <r>
    <s v="SOLs0107"/>
    <s v="SOLm0649"/>
    <x v="4"/>
    <n v="8.1000950000000002E-2"/>
    <n v="13.04025"/>
    <s v="sum"/>
    <s v="SEMI_INF"/>
    <s v="REFLEC"/>
    <x v="7"/>
    <s v="d=4cm"/>
    <x v="1"/>
    <x v="3"/>
    <x v="2"/>
  </r>
  <r>
    <s v="SOLs0107"/>
    <s v="SOLm0649"/>
    <x v="5"/>
    <n v="5.8538680000000003E-2"/>
    <n v="12.437049999999999"/>
    <s v="sum"/>
    <s v="SEMI_INF"/>
    <s v="REFLEC"/>
    <x v="7"/>
    <s v="d=4cm"/>
    <x v="1"/>
    <x v="3"/>
    <x v="2"/>
  </r>
  <r>
    <s v="SOLs0107"/>
    <s v="SOLm0649"/>
    <x v="6"/>
    <n v="8.5246340000000004E-2"/>
    <n v="12.023860000000001"/>
    <s v="sum"/>
    <s v="SEMI_INF"/>
    <s v="REFLEC"/>
    <x v="7"/>
    <s v="d=4cm"/>
    <x v="1"/>
    <x v="3"/>
    <x v="2"/>
  </r>
  <r>
    <s v="SOLs0107"/>
    <s v="SOLm0649"/>
    <x v="7"/>
    <n v="5.5231290000000002E-2"/>
    <n v="11.710179999999999"/>
    <s v="sum"/>
    <s v="SEMI_INF"/>
    <s v="REFLEC"/>
    <x v="7"/>
    <s v="d=4cm"/>
    <x v="1"/>
    <x v="3"/>
    <x v="2"/>
  </r>
  <r>
    <s v="SOLs0107"/>
    <s v="SOLm0650"/>
    <x v="0"/>
    <n v="4.148727E-2"/>
    <n v="18.158429999999999"/>
    <s v="sum"/>
    <s v="SEMI_INF"/>
    <s v="REFLEC"/>
    <x v="8"/>
    <s v="d=4cm"/>
    <x v="1"/>
    <x v="3"/>
    <x v="2"/>
  </r>
  <r>
    <s v="SOLs0107"/>
    <s v="SOLm0650"/>
    <x v="1"/>
    <n v="1.7530609999999999E-2"/>
    <n v="16.869350000000001"/>
    <s v="sum"/>
    <s v="SEMI_INF"/>
    <s v="REFLEC"/>
    <x v="8"/>
    <s v="d=4cm"/>
    <x v="1"/>
    <x v="3"/>
    <x v="2"/>
  </r>
  <r>
    <s v="SOLs0107"/>
    <s v="SOLm0650"/>
    <x v="2"/>
    <n v="1.6714030000000001E-2"/>
    <n v="14.69523"/>
    <s v="sum"/>
    <s v="SEMI_INF"/>
    <s v="REFLEC"/>
    <x v="8"/>
    <s v="d=4cm"/>
    <x v="1"/>
    <x v="3"/>
    <x v="2"/>
  </r>
  <r>
    <s v="SOLs0107"/>
    <s v="SOLm0650"/>
    <x v="3"/>
    <n v="0.1049664"/>
    <n v="13.83728"/>
    <s v="sum"/>
    <s v="SEMI_INF"/>
    <s v="REFLEC"/>
    <x v="8"/>
    <s v="d=4cm"/>
    <x v="1"/>
    <x v="3"/>
    <x v="2"/>
  </r>
  <r>
    <s v="SOLs0107"/>
    <s v="SOLm0650"/>
    <x v="4"/>
    <n v="7.7076679999999995E-2"/>
    <n v="13.418430000000001"/>
    <s v="sum"/>
    <s v="SEMI_INF"/>
    <s v="REFLEC"/>
    <x v="8"/>
    <s v="d=4cm"/>
    <x v="1"/>
    <x v="3"/>
    <x v="2"/>
  </r>
  <r>
    <s v="SOLs0107"/>
    <s v="SOLm0650"/>
    <x v="5"/>
    <n v="5.6572839999999999E-2"/>
    <n v="13.299390000000001"/>
    <s v="sum"/>
    <s v="SEMI_INF"/>
    <s v="REFLEC"/>
    <x v="8"/>
    <s v="d=4cm"/>
    <x v="1"/>
    <x v="3"/>
    <x v="2"/>
  </r>
  <r>
    <s v="SOLs0107"/>
    <s v="SOLm0650"/>
    <x v="6"/>
    <n v="8.5705890000000007E-2"/>
    <n v="12.85389"/>
    <s v="sum"/>
    <s v="SEMI_INF"/>
    <s v="REFLEC"/>
    <x v="8"/>
    <s v="d=4cm"/>
    <x v="1"/>
    <x v="3"/>
    <x v="2"/>
  </r>
  <r>
    <s v="SOLs0107"/>
    <s v="SOLm0650"/>
    <x v="7"/>
    <n v="5.9538319999999999E-2"/>
    <n v="12.98643"/>
    <s v="sum"/>
    <s v="SEMI_INF"/>
    <s v="REFLEC"/>
    <x v="8"/>
    <s v="d=4cm"/>
    <x v="1"/>
    <x v="3"/>
    <x v="2"/>
  </r>
  <r>
    <s v="SOLs0107"/>
    <s v="SOLm0651"/>
    <x v="0"/>
    <n v="4.167995E-2"/>
    <n v="17.620940000000001"/>
    <s v="sum"/>
    <s v="SEMI_INF"/>
    <s v="REFLEC"/>
    <x v="9"/>
    <s v="d=4cm"/>
    <x v="1"/>
    <x v="3"/>
    <x v="2"/>
  </r>
  <r>
    <s v="SOLs0107"/>
    <s v="SOLm0651"/>
    <x v="1"/>
    <n v="1.696578E-2"/>
    <n v="16.492989999999999"/>
    <s v="sum"/>
    <s v="SEMI_INF"/>
    <s v="REFLEC"/>
    <x v="9"/>
    <s v="d=4cm"/>
    <x v="1"/>
    <x v="3"/>
    <x v="2"/>
  </r>
  <r>
    <s v="SOLs0107"/>
    <s v="SOLm0651"/>
    <x v="2"/>
    <n v="1.6183980000000001E-2"/>
    <n v="14.51304"/>
    <s v="sum"/>
    <s v="SEMI_INF"/>
    <s v="REFLEC"/>
    <x v="9"/>
    <s v="d=4cm"/>
    <x v="1"/>
    <x v="3"/>
    <x v="2"/>
  </r>
  <r>
    <s v="SOLs0107"/>
    <s v="SOLm0651"/>
    <x v="3"/>
    <n v="0.1068228"/>
    <n v="14.19544"/>
    <s v="sum"/>
    <s v="SEMI_INF"/>
    <s v="REFLEC"/>
    <x v="9"/>
    <s v="d=4cm"/>
    <x v="1"/>
    <x v="3"/>
    <x v="2"/>
  </r>
  <r>
    <s v="SOLs0107"/>
    <s v="SOLm0651"/>
    <x v="4"/>
    <n v="7.9733129999999999E-2"/>
    <n v="13.54068"/>
    <s v="sum"/>
    <s v="SEMI_INF"/>
    <s v="REFLEC"/>
    <x v="9"/>
    <s v="d=4cm"/>
    <x v="1"/>
    <x v="3"/>
    <x v="2"/>
  </r>
  <r>
    <s v="SOLs0107"/>
    <s v="SOLm0651"/>
    <x v="5"/>
    <n v="5.8795680000000003E-2"/>
    <n v="12.90954"/>
    <s v="sum"/>
    <s v="SEMI_INF"/>
    <s v="REFLEC"/>
    <x v="9"/>
    <s v="d=4cm"/>
    <x v="1"/>
    <x v="3"/>
    <x v="2"/>
  </r>
  <r>
    <s v="SOLs0107"/>
    <s v="SOLm0651"/>
    <x v="6"/>
    <n v="9.0037699999999998E-2"/>
    <n v="13.04752"/>
    <s v="sum"/>
    <s v="SEMI_INF"/>
    <s v="REFLEC"/>
    <x v="9"/>
    <s v="d=4cm"/>
    <x v="1"/>
    <x v="3"/>
    <x v="2"/>
  </r>
  <r>
    <s v="SOLs0107"/>
    <s v="SOLm0651"/>
    <x v="7"/>
    <n v="5.678561E-2"/>
    <n v="12.36468"/>
    <s v="sum"/>
    <s v="SEMI_INF"/>
    <s v="REFLEC"/>
    <x v="9"/>
    <s v="d=4cm"/>
    <x v="1"/>
    <x v="3"/>
    <x v="2"/>
  </r>
  <r>
    <s v="SOLs0107"/>
    <s v="SOLm0652"/>
    <x v="0"/>
    <n v="5.3057609999999998E-2"/>
    <n v="18.720420000000001"/>
    <s v="sum"/>
    <s v="SEMI_INF"/>
    <s v="REFLEC"/>
    <x v="10"/>
    <s v="d=4cm"/>
    <x v="1"/>
    <x v="3"/>
    <x v="2"/>
  </r>
  <r>
    <s v="SOLs0107"/>
    <s v="SOLm0652"/>
    <x v="1"/>
    <n v="2.2825089999999999E-2"/>
    <n v="16.490629999999999"/>
    <s v="sum"/>
    <s v="SEMI_INF"/>
    <s v="REFLEC"/>
    <x v="10"/>
    <s v="d=4cm"/>
    <x v="1"/>
    <x v="3"/>
    <x v="2"/>
  </r>
  <r>
    <s v="SOLs0107"/>
    <s v="SOLm0652"/>
    <x v="2"/>
    <n v="2.0253429999999999E-2"/>
    <n v="14.272779999999999"/>
    <s v="sum"/>
    <s v="SEMI_INF"/>
    <s v="REFLEC"/>
    <x v="10"/>
    <s v="d=4cm"/>
    <x v="1"/>
    <x v="3"/>
    <x v="2"/>
  </r>
  <r>
    <s v="SOLs0107"/>
    <s v="SOLm0652"/>
    <x v="3"/>
    <n v="0.10913390000000001"/>
    <n v="13.904769999999999"/>
    <s v="sum"/>
    <s v="SEMI_INF"/>
    <s v="REFLEC"/>
    <x v="10"/>
    <s v="d=4cm"/>
    <x v="1"/>
    <x v="3"/>
    <x v="2"/>
  </r>
  <r>
    <s v="SOLs0107"/>
    <s v="SOLm0652"/>
    <x v="4"/>
    <n v="8.8387149999999998E-2"/>
    <n v="13.35679"/>
    <s v="sum"/>
    <s v="SEMI_INF"/>
    <s v="REFLEC"/>
    <x v="10"/>
    <s v="d=4cm"/>
    <x v="1"/>
    <x v="3"/>
    <x v="2"/>
  </r>
  <r>
    <s v="SOLs0107"/>
    <s v="SOLm0652"/>
    <x v="5"/>
    <n v="7.3385049999999993E-2"/>
    <n v="12.539569999999999"/>
    <s v="sum"/>
    <s v="SEMI_INF"/>
    <s v="REFLEC"/>
    <x v="10"/>
    <s v="d=4cm"/>
    <x v="1"/>
    <x v="3"/>
    <x v="2"/>
  </r>
  <r>
    <s v="SOLs0107"/>
    <s v="SOLm0652"/>
    <x v="6"/>
    <n v="9.9341750000000006E-2"/>
    <n v="12.7502"/>
    <s v="sum"/>
    <s v="SEMI_INF"/>
    <s v="REFLEC"/>
    <x v="10"/>
    <s v="d=4cm"/>
    <x v="1"/>
    <x v="3"/>
    <x v="2"/>
  </r>
  <r>
    <s v="SOLs0107"/>
    <s v="SOLm0652"/>
    <x v="7"/>
    <n v="6.5155469999999993E-2"/>
    <n v="12.209110000000001"/>
    <s v="sum"/>
    <s v="SEMI_INF"/>
    <s v="REFLEC"/>
    <x v="10"/>
    <s v="d=4cm"/>
    <x v="1"/>
    <x v="3"/>
    <x v="2"/>
  </r>
  <r>
    <s v="SOLs0107"/>
    <s v="SOLm0653"/>
    <x v="0"/>
    <n v="5.0263830000000002E-2"/>
    <n v="17.331959999999999"/>
    <s v="sum"/>
    <s v="SEMI_INF"/>
    <s v="REFLEC"/>
    <x v="11"/>
    <s v="d=4cm"/>
    <x v="1"/>
    <x v="3"/>
    <x v="2"/>
  </r>
  <r>
    <s v="SOLs0107"/>
    <s v="SOLm0653"/>
    <x v="1"/>
    <n v="1.9887439999999999E-2"/>
    <n v="15.21912"/>
    <s v="sum"/>
    <s v="SEMI_INF"/>
    <s v="REFLEC"/>
    <x v="11"/>
    <s v="d=4cm"/>
    <x v="1"/>
    <x v="3"/>
    <x v="2"/>
  </r>
  <r>
    <s v="SOLs0107"/>
    <s v="SOLm0653"/>
    <x v="2"/>
    <n v="1.7838050000000001E-2"/>
    <n v="13.388529999999999"/>
    <s v="sum"/>
    <s v="SEMI_INF"/>
    <s v="REFLEC"/>
    <x v="11"/>
    <s v="d=4cm"/>
    <x v="1"/>
    <x v="3"/>
    <x v="2"/>
  </r>
  <r>
    <s v="SOLs0107"/>
    <s v="SOLm0653"/>
    <x v="3"/>
    <n v="0.1096984"/>
    <n v="13.80561"/>
    <s v="sum"/>
    <s v="SEMI_INF"/>
    <s v="REFLEC"/>
    <x v="11"/>
    <s v="d=4cm"/>
    <x v="1"/>
    <x v="3"/>
    <x v="2"/>
  </r>
  <r>
    <s v="SOLs0107"/>
    <s v="SOLm0653"/>
    <x v="4"/>
    <n v="8.6021609999999998E-2"/>
    <n v="12.99006"/>
    <s v="sum"/>
    <s v="SEMI_INF"/>
    <s v="REFLEC"/>
    <x v="11"/>
    <s v="d=4cm"/>
    <x v="1"/>
    <x v="3"/>
    <x v="2"/>
  </r>
  <r>
    <s v="SOLs0107"/>
    <s v="SOLm0653"/>
    <x v="5"/>
    <n v="6.8058640000000004E-2"/>
    <n v="11.90499"/>
    <s v="sum"/>
    <s v="SEMI_INF"/>
    <s v="REFLEC"/>
    <x v="11"/>
    <s v="d=4cm"/>
    <x v="1"/>
    <x v="3"/>
    <x v="2"/>
  </r>
  <r>
    <s v="SOLs0107"/>
    <s v="SOLm0653"/>
    <x v="6"/>
    <n v="9.8016469999999994E-2"/>
    <n v="12.516310000000001"/>
    <s v="sum"/>
    <s v="SEMI_INF"/>
    <s v="REFLEC"/>
    <x v="11"/>
    <s v="d=4cm"/>
    <x v="1"/>
    <x v="3"/>
    <x v="2"/>
  </r>
  <r>
    <s v="SOLs0107"/>
    <s v="SOLm0653"/>
    <x v="7"/>
    <n v="6.2407690000000002E-2"/>
    <n v="11.79762"/>
    <s v="sum"/>
    <s v="SEMI_INF"/>
    <s v="REFLEC"/>
    <x v="11"/>
    <s v="d=4cm"/>
    <x v="1"/>
    <x v="3"/>
    <x v="2"/>
  </r>
  <r>
    <s v="SOLs0107"/>
    <s v="SOLm0654"/>
    <x v="0"/>
    <n v="4.3374049999999997E-2"/>
    <n v="16.209510000000002"/>
    <s v="sum"/>
    <s v="SEMI_INF"/>
    <s v="REFLEC"/>
    <x v="12"/>
    <s v="d=4cm"/>
    <x v="1"/>
    <x v="3"/>
    <x v="2"/>
  </r>
  <r>
    <s v="SOLs0107"/>
    <s v="SOLm0654"/>
    <x v="1"/>
    <n v="1.8064340000000002E-2"/>
    <n v="15.727729999999999"/>
    <s v="sum"/>
    <s v="SEMI_INF"/>
    <s v="REFLEC"/>
    <x v="12"/>
    <s v="d=4cm"/>
    <x v="1"/>
    <x v="3"/>
    <x v="2"/>
  </r>
  <r>
    <s v="SOLs0107"/>
    <s v="SOLm0654"/>
    <x v="2"/>
    <n v="1.7340910000000001E-2"/>
    <n v="13.609310000000001"/>
    <s v="sum"/>
    <s v="SEMI_INF"/>
    <s v="REFLEC"/>
    <x v="12"/>
    <s v="d=4cm"/>
    <x v="1"/>
    <x v="3"/>
    <x v="2"/>
  </r>
  <r>
    <s v="SOLs0107"/>
    <s v="SOLm0654"/>
    <x v="3"/>
    <n v="0.1067409"/>
    <n v="13.265650000000001"/>
    <s v="sum"/>
    <s v="SEMI_INF"/>
    <s v="REFLEC"/>
    <x v="12"/>
    <s v="d=4cm"/>
    <x v="1"/>
    <x v="3"/>
    <x v="2"/>
  </r>
  <r>
    <s v="SOLs0107"/>
    <s v="SOLm0654"/>
    <x v="4"/>
    <n v="7.9439590000000004E-2"/>
    <n v="12.606719999999999"/>
    <s v="sum"/>
    <s v="SEMI_INF"/>
    <s v="REFLEC"/>
    <x v="12"/>
    <s v="d=4cm"/>
    <x v="1"/>
    <x v="3"/>
    <x v="2"/>
  </r>
  <r>
    <s v="SOLs0107"/>
    <s v="SOLm0654"/>
    <x v="5"/>
    <n v="5.8150830000000001E-2"/>
    <n v="12.020149999999999"/>
    <s v="sum"/>
    <s v="SEMI_INF"/>
    <s v="REFLEC"/>
    <x v="12"/>
    <s v="d=4cm"/>
    <x v="1"/>
    <x v="3"/>
    <x v="2"/>
  </r>
  <r>
    <s v="SOLs0107"/>
    <s v="SOLm0654"/>
    <x v="6"/>
    <n v="8.4876030000000005E-2"/>
    <n v="11.447929999999999"/>
    <s v="sum"/>
    <s v="SEMI_INF"/>
    <s v="REFLEC"/>
    <x v="12"/>
    <s v="d=4cm"/>
    <x v="1"/>
    <x v="3"/>
    <x v="2"/>
  </r>
  <r>
    <s v="SOLs0107"/>
    <s v="SOLm0654"/>
    <x v="7"/>
    <n v="5.7696289999999997E-2"/>
    <n v="11.5411"/>
    <s v="sum"/>
    <s v="SEMI_INF"/>
    <s v="REFLEC"/>
    <x v="12"/>
    <s v="d=4cm"/>
    <x v="1"/>
    <x v="3"/>
    <x v="2"/>
  </r>
  <r>
    <s v="SOLs0107"/>
    <s v="SOLm0655"/>
    <x v="0"/>
    <n v="4.530029E-2"/>
    <n v="19.062550000000002"/>
    <s v="sum"/>
    <s v="SEMI_INF"/>
    <s v="REFLEC"/>
    <x v="13"/>
    <s v="d=4cm"/>
    <x v="1"/>
    <x v="3"/>
    <x v="2"/>
  </r>
  <r>
    <s v="SOLs0107"/>
    <s v="SOLm0655"/>
    <x v="1"/>
    <n v="2.1396479999999999E-2"/>
    <n v="17.246919999999999"/>
    <s v="sum"/>
    <s v="SEMI_INF"/>
    <s v="REFLEC"/>
    <x v="13"/>
    <s v="d=4cm"/>
    <x v="1"/>
    <x v="3"/>
    <x v="2"/>
  </r>
  <r>
    <s v="SOLs0107"/>
    <s v="SOLm0655"/>
    <x v="2"/>
    <n v="1.750175E-2"/>
    <n v="14.07485"/>
    <s v="sum"/>
    <s v="SEMI_INF"/>
    <s v="REFLEC"/>
    <x v="13"/>
    <s v="d=4cm"/>
    <x v="1"/>
    <x v="3"/>
    <x v="2"/>
  </r>
  <r>
    <s v="SOLs0107"/>
    <s v="SOLm0655"/>
    <x v="3"/>
    <n v="0.1134714"/>
    <n v="13.754149999999999"/>
    <s v="sum"/>
    <s v="SEMI_INF"/>
    <s v="REFLEC"/>
    <x v="13"/>
    <s v="d=4cm"/>
    <x v="1"/>
    <x v="3"/>
    <x v="2"/>
  </r>
  <r>
    <s v="SOLs0107"/>
    <s v="SOLm0655"/>
    <x v="4"/>
    <n v="8.4254469999999998E-2"/>
    <n v="13.107710000000001"/>
    <s v="sum"/>
    <s v="SEMI_INF"/>
    <s v="REFLEC"/>
    <x v="13"/>
    <s v="d=4cm"/>
    <x v="1"/>
    <x v="3"/>
    <x v="2"/>
  </r>
  <r>
    <s v="SOLs0107"/>
    <s v="SOLm0655"/>
    <x v="5"/>
    <n v="5.9370739999999998E-2"/>
    <n v="12.53059"/>
    <s v="sum"/>
    <s v="SEMI_INF"/>
    <s v="REFLEC"/>
    <x v="13"/>
    <s v="d=4cm"/>
    <x v="1"/>
    <x v="3"/>
    <x v="2"/>
  </r>
  <r>
    <s v="SOLs0107"/>
    <s v="SOLm0655"/>
    <x v="6"/>
    <n v="8.8246290000000005E-2"/>
    <n v="12.071680000000001"/>
    <s v="sum"/>
    <s v="SEMI_INF"/>
    <s v="REFLEC"/>
    <x v="13"/>
    <s v="d=4cm"/>
    <x v="1"/>
    <x v="3"/>
    <x v="2"/>
  </r>
  <r>
    <s v="SOLs0107"/>
    <s v="SOLm0655"/>
    <x v="7"/>
    <n v="5.9373820000000001E-2"/>
    <n v="11.809889999999999"/>
    <s v="sum"/>
    <s v="SEMI_INF"/>
    <s v="REFLEC"/>
    <x v="13"/>
    <s v="d=4cm"/>
    <x v="1"/>
    <x v="3"/>
    <x v="2"/>
  </r>
  <r>
    <s v="SOLs0107"/>
    <s v="SOLm0656"/>
    <x v="0"/>
    <n v="3.8271230000000003E-2"/>
    <n v="16.392029999999998"/>
    <s v="sum"/>
    <s v="SEMI_INF"/>
    <s v="REFLEC"/>
    <x v="14"/>
    <s v="d=4cm"/>
    <x v="1"/>
    <x v="3"/>
    <x v="2"/>
  </r>
  <r>
    <s v="SOLs0107"/>
    <s v="SOLm0656"/>
    <x v="1"/>
    <n v="1.634213E-2"/>
    <n v="16.146879999999999"/>
    <s v="sum"/>
    <s v="SEMI_INF"/>
    <s v="REFLEC"/>
    <x v="14"/>
    <s v="d=4cm"/>
    <x v="1"/>
    <x v="3"/>
    <x v="2"/>
  </r>
  <r>
    <s v="SOLs0107"/>
    <s v="SOLm0656"/>
    <x v="2"/>
    <n v="1.551656E-2"/>
    <n v="13.87664"/>
    <s v="sum"/>
    <s v="SEMI_INF"/>
    <s v="REFLEC"/>
    <x v="14"/>
    <s v="d=4cm"/>
    <x v="1"/>
    <x v="3"/>
    <x v="2"/>
  </r>
  <r>
    <s v="SOLs0107"/>
    <s v="SOLm0656"/>
    <x v="3"/>
    <n v="0.1066425"/>
    <n v="13.887639999999999"/>
    <s v="sum"/>
    <s v="SEMI_INF"/>
    <s v="REFLEC"/>
    <x v="14"/>
    <s v="d=4cm"/>
    <x v="1"/>
    <x v="3"/>
    <x v="2"/>
  </r>
  <r>
    <s v="SOLs0107"/>
    <s v="SOLm0656"/>
    <x v="4"/>
    <n v="7.7740439999999994E-2"/>
    <n v="12.890779999999999"/>
    <s v="sum"/>
    <s v="SEMI_INF"/>
    <s v="REFLEC"/>
    <x v="14"/>
    <s v="d=4cm"/>
    <x v="1"/>
    <x v="3"/>
    <x v="2"/>
  </r>
  <r>
    <s v="SOLs0107"/>
    <s v="SOLm0656"/>
    <x v="5"/>
    <n v="5.6271410000000001E-2"/>
    <n v="12.05707"/>
    <s v="sum"/>
    <s v="SEMI_INF"/>
    <s v="REFLEC"/>
    <x v="14"/>
    <s v="d=4cm"/>
    <x v="1"/>
    <x v="3"/>
    <x v="2"/>
  </r>
  <r>
    <s v="SOLs0107"/>
    <s v="SOLm0656"/>
    <x v="6"/>
    <n v="8.3665989999999996E-2"/>
    <n v="11.775829999999999"/>
    <s v="sum"/>
    <s v="SEMI_INF"/>
    <s v="REFLEC"/>
    <x v="14"/>
    <s v="d=4cm"/>
    <x v="1"/>
    <x v="3"/>
    <x v="2"/>
  </r>
  <r>
    <s v="SOLs0107"/>
    <s v="SOLm0656"/>
    <x v="7"/>
    <n v="5.5517850000000001E-2"/>
    <n v="11.738709999999999"/>
    <s v="sum"/>
    <s v="SEMI_INF"/>
    <s v="REFLEC"/>
    <x v="14"/>
    <s v="d=4cm"/>
    <x v="1"/>
    <x v="3"/>
    <x v="2"/>
  </r>
  <r>
    <s v="SOLs0107"/>
    <s v="SOLm0657"/>
    <x v="0"/>
    <n v="5.0829920000000001E-2"/>
    <n v="17.357379999999999"/>
    <s v="sum"/>
    <s v="SEMI_INF"/>
    <s v="REFLEC"/>
    <x v="15"/>
    <s v="d=4cm"/>
    <x v="1"/>
    <x v="3"/>
    <x v="2"/>
  </r>
  <r>
    <s v="SOLs0107"/>
    <s v="SOLm0657"/>
    <x v="1"/>
    <n v="2.079922E-2"/>
    <n v="15.221769999999999"/>
    <s v="sum"/>
    <s v="SEMI_INF"/>
    <s v="REFLEC"/>
    <x v="15"/>
    <s v="d=4cm"/>
    <x v="1"/>
    <x v="3"/>
    <x v="2"/>
  </r>
  <r>
    <s v="SOLs0107"/>
    <s v="SOLm0657"/>
    <x v="2"/>
    <n v="1.869562E-2"/>
    <n v="13.36049"/>
    <s v="sum"/>
    <s v="SEMI_INF"/>
    <s v="REFLEC"/>
    <x v="15"/>
    <s v="d=4cm"/>
    <x v="1"/>
    <x v="3"/>
    <x v="2"/>
  </r>
  <r>
    <s v="SOLs0107"/>
    <s v="SOLm0657"/>
    <x v="3"/>
    <n v="0.11218690000000001"/>
    <n v="13.88462"/>
    <s v="sum"/>
    <s v="SEMI_INF"/>
    <s v="REFLEC"/>
    <x v="15"/>
    <s v="d=4cm"/>
    <x v="1"/>
    <x v="3"/>
    <x v="2"/>
  </r>
  <r>
    <s v="SOLs0107"/>
    <s v="SOLm0657"/>
    <x v="4"/>
    <n v="8.9031200000000005E-2"/>
    <n v="13.03407"/>
    <s v="sum"/>
    <s v="SEMI_INF"/>
    <s v="REFLEC"/>
    <x v="15"/>
    <s v="d=4cm"/>
    <x v="1"/>
    <x v="3"/>
    <x v="2"/>
  </r>
  <r>
    <s v="SOLs0107"/>
    <s v="SOLm0657"/>
    <x v="5"/>
    <n v="7.1215219999999996E-2"/>
    <n v="11.85408"/>
    <s v="sum"/>
    <s v="SEMI_INF"/>
    <s v="REFLEC"/>
    <x v="15"/>
    <s v="d=4cm"/>
    <x v="1"/>
    <x v="3"/>
    <x v="2"/>
  </r>
  <r>
    <s v="SOLs0107"/>
    <s v="SOLm0657"/>
    <x v="6"/>
    <n v="0.1011343"/>
    <n v="12.458410000000001"/>
    <s v="sum"/>
    <s v="SEMI_INF"/>
    <s v="REFLEC"/>
    <x v="15"/>
    <s v="d=4cm"/>
    <x v="1"/>
    <x v="3"/>
    <x v="2"/>
  </r>
  <r>
    <s v="SOLs0107"/>
    <s v="SOLm0657"/>
    <x v="7"/>
    <n v="6.4316529999999997E-2"/>
    <n v="11.64996"/>
    <s v="sum"/>
    <s v="SEMI_INF"/>
    <s v="REFLEC"/>
    <x v="15"/>
    <s v="d=4cm"/>
    <x v="1"/>
    <x v="3"/>
    <x v="2"/>
  </r>
  <r>
    <s v="SOLs0107"/>
    <s v="SOLm0658"/>
    <x v="0"/>
    <n v="5.4231750000000002E-2"/>
    <n v="19.28744"/>
    <s v="sum"/>
    <s v="SEMI_INF"/>
    <s v="REFLEC"/>
    <x v="16"/>
    <s v="d=4cm"/>
    <x v="1"/>
    <x v="3"/>
    <x v="2"/>
  </r>
  <r>
    <s v="SOLs0107"/>
    <s v="SOLm0658"/>
    <x v="1"/>
    <n v="2.258166E-2"/>
    <n v="16.891359999999999"/>
    <s v="sum"/>
    <s v="SEMI_INF"/>
    <s v="REFLEC"/>
    <x v="16"/>
    <s v="d=4cm"/>
    <x v="1"/>
    <x v="3"/>
    <x v="2"/>
  </r>
  <r>
    <s v="SOLs0107"/>
    <s v="SOLm0658"/>
    <x v="2"/>
    <n v="2.028139E-2"/>
    <n v="14.496320000000001"/>
    <s v="sum"/>
    <s v="SEMI_INF"/>
    <s v="REFLEC"/>
    <x v="16"/>
    <s v="d=4cm"/>
    <x v="1"/>
    <x v="3"/>
    <x v="2"/>
  </r>
  <r>
    <s v="SOLs0107"/>
    <s v="SOLm0658"/>
    <x v="3"/>
    <n v="0.10986170000000001"/>
    <n v="13.87696"/>
    <s v="sum"/>
    <s v="SEMI_INF"/>
    <s v="REFLEC"/>
    <x v="16"/>
    <s v="d=4cm"/>
    <x v="1"/>
    <x v="3"/>
    <x v="2"/>
  </r>
  <r>
    <s v="SOLs0107"/>
    <s v="SOLm0658"/>
    <x v="4"/>
    <n v="8.6519139999999994E-2"/>
    <n v="13.364280000000001"/>
    <s v="sum"/>
    <s v="SEMI_INF"/>
    <s v="REFLEC"/>
    <x v="16"/>
    <s v="d=4cm"/>
    <x v="1"/>
    <x v="3"/>
    <x v="2"/>
  </r>
  <r>
    <s v="SOLs0107"/>
    <s v="SOLm0658"/>
    <x v="5"/>
    <n v="6.7767040000000001E-2"/>
    <n v="12.61693"/>
    <s v="sum"/>
    <s v="SEMI_INF"/>
    <s v="REFLEC"/>
    <x v="16"/>
    <s v="d=4cm"/>
    <x v="1"/>
    <x v="3"/>
    <x v="2"/>
  </r>
  <r>
    <s v="SOLs0107"/>
    <s v="SOLm0658"/>
    <x v="6"/>
    <n v="9.7766000000000006E-2"/>
    <n v="12.804959999999999"/>
    <s v="sum"/>
    <s v="SEMI_INF"/>
    <s v="REFLEC"/>
    <x v="16"/>
    <s v="d=4cm"/>
    <x v="1"/>
    <x v="3"/>
    <x v="2"/>
  </r>
  <r>
    <s v="SOLs0107"/>
    <s v="SOLm0658"/>
    <x v="7"/>
    <n v="6.3104759999999996E-2"/>
    <n v="12.145379999999999"/>
    <s v="sum"/>
    <s v="SEMI_INF"/>
    <s v="REFLEC"/>
    <x v="16"/>
    <s v="d=4cm"/>
    <x v="1"/>
    <x v="3"/>
    <x v="2"/>
  </r>
  <r>
    <s v="SOLs0107"/>
    <s v="SOLm0659"/>
    <x v="0"/>
    <n v="4.9372649999999997E-2"/>
    <n v="17.540849999999999"/>
    <s v="sum"/>
    <s v="SEMI_INF"/>
    <s v="REFLEC"/>
    <x v="17"/>
    <s v="d=4cm"/>
    <x v="1"/>
    <x v="3"/>
    <x v="2"/>
  </r>
  <r>
    <s v="SOLs0107"/>
    <s v="SOLm0659"/>
    <x v="1"/>
    <n v="1.9466589999999999E-2"/>
    <n v="15.96532"/>
    <s v="sum"/>
    <s v="SEMI_INF"/>
    <s v="REFLEC"/>
    <x v="17"/>
    <s v="d=4cm"/>
    <x v="1"/>
    <x v="3"/>
    <x v="2"/>
  </r>
  <r>
    <s v="SOLs0107"/>
    <s v="SOLm0659"/>
    <x v="2"/>
    <n v="1.8410780000000002E-2"/>
    <n v="13.71866"/>
    <s v="sum"/>
    <s v="SEMI_INF"/>
    <s v="REFLEC"/>
    <x v="17"/>
    <s v="d=4cm"/>
    <x v="1"/>
    <x v="3"/>
    <x v="2"/>
  </r>
  <r>
    <s v="SOLs0107"/>
    <s v="SOLm0659"/>
    <x v="3"/>
    <n v="0.109251"/>
    <n v="13.037660000000001"/>
    <s v="sum"/>
    <s v="SEMI_INF"/>
    <s v="REFLEC"/>
    <x v="17"/>
    <s v="d=4cm"/>
    <x v="1"/>
    <x v="3"/>
    <x v="2"/>
  </r>
  <r>
    <s v="SOLs0107"/>
    <s v="SOLm0659"/>
    <x v="4"/>
    <n v="7.9488020000000006E-2"/>
    <n v="12.387560000000001"/>
    <s v="sum"/>
    <s v="SEMI_INF"/>
    <s v="REFLEC"/>
    <x v="17"/>
    <s v="d=4cm"/>
    <x v="1"/>
    <x v="3"/>
    <x v="2"/>
  </r>
  <r>
    <s v="SOLs0107"/>
    <s v="SOLm0659"/>
    <x v="5"/>
    <n v="5.775599E-2"/>
    <n v="12.055009999999999"/>
    <s v="sum"/>
    <s v="SEMI_INF"/>
    <s v="REFLEC"/>
    <x v="17"/>
    <s v="d=4cm"/>
    <x v="1"/>
    <x v="3"/>
    <x v="2"/>
  </r>
  <r>
    <s v="SOLs0107"/>
    <s v="SOLm0659"/>
    <x v="6"/>
    <n v="9.0477580000000002E-2"/>
    <n v="12.024010000000001"/>
    <s v="sum"/>
    <s v="SEMI_INF"/>
    <s v="REFLEC"/>
    <x v="17"/>
    <s v="d=4cm"/>
    <x v="1"/>
    <x v="3"/>
    <x v="2"/>
  </r>
  <r>
    <s v="SOLs0107"/>
    <s v="SOLm0659"/>
    <x v="7"/>
    <n v="5.9081469999999997E-2"/>
    <n v="11.5077"/>
    <s v="sum"/>
    <s v="SEMI_INF"/>
    <s v="REFLEC"/>
    <x v="17"/>
    <s v="d=4cm"/>
    <x v="1"/>
    <x v="3"/>
    <x v="2"/>
  </r>
  <r>
    <s v="SOLs0107"/>
    <s v="SOLm0660"/>
    <x v="0"/>
    <n v="3.5999620000000003E-2"/>
    <n v="16.645579999999999"/>
    <s v="sum"/>
    <s v="SEMI_INF"/>
    <s v="REFLEC"/>
    <x v="18"/>
    <s v="d=4cm"/>
    <x v="1"/>
    <x v="3"/>
    <x v="2"/>
  </r>
  <r>
    <s v="SOLs0107"/>
    <s v="SOLm0660"/>
    <x v="1"/>
    <n v="1.7896829999999999E-2"/>
    <n v="17.42182"/>
    <s v="sum"/>
    <s v="SEMI_INF"/>
    <s v="REFLEC"/>
    <x v="18"/>
    <s v="d=4cm"/>
    <x v="1"/>
    <x v="3"/>
    <x v="2"/>
  </r>
  <r>
    <s v="SOLs0107"/>
    <s v="SOLm0660"/>
    <x v="2"/>
    <n v="1.7908250000000001E-2"/>
    <n v="14.99765"/>
    <s v="sum"/>
    <s v="SEMI_INF"/>
    <s v="REFLEC"/>
    <x v="18"/>
    <s v="d=4cm"/>
    <x v="1"/>
    <x v="3"/>
    <x v="2"/>
  </r>
  <r>
    <s v="SOLs0107"/>
    <s v="SOLm0660"/>
    <x v="3"/>
    <n v="9.4800110000000007E-2"/>
    <n v="12.34099"/>
    <s v="sum"/>
    <s v="SEMI_INF"/>
    <s v="REFLEC"/>
    <x v="18"/>
    <s v="d=4cm"/>
    <x v="1"/>
    <x v="3"/>
    <x v="2"/>
  </r>
  <r>
    <s v="SOLs0107"/>
    <s v="SOLm0660"/>
    <x v="4"/>
    <n v="6.6974699999999998E-2"/>
    <n v="11.818960000000001"/>
    <s v="sum"/>
    <s v="SEMI_INF"/>
    <s v="REFLEC"/>
    <x v="18"/>
    <s v="d=4cm"/>
    <x v="1"/>
    <x v="3"/>
    <x v="2"/>
  </r>
  <r>
    <s v="SOLs0107"/>
    <s v="SOLm0660"/>
    <x v="5"/>
    <n v="5.2458789999999998E-2"/>
    <n v="11.991569999999999"/>
    <s v="sum"/>
    <s v="SEMI_INF"/>
    <s v="REFLEC"/>
    <x v="18"/>
    <s v="d=4cm"/>
    <x v="1"/>
    <x v="3"/>
    <x v="2"/>
  </r>
  <r>
    <s v="SOLs0107"/>
    <s v="SOLm0660"/>
    <x v="6"/>
    <n v="0.13896359999999999"/>
    <n v="16.419450000000001"/>
    <s v="sum"/>
    <s v="SEMI_INF"/>
    <s v="REFLEC"/>
    <x v="18"/>
    <s v="d=4cm"/>
    <x v="1"/>
    <x v="3"/>
    <x v="2"/>
  </r>
  <r>
    <s v="SOLs0107"/>
    <s v="SOLm0660"/>
    <x v="7"/>
    <n v="5.3061490000000003E-2"/>
    <n v="11.735469999999999"/>
    <s v="sum"/>
    <s v="SEMI_INF"/>
    <s v="REFLEC"/>
    <x v="18"/>
    <s v="d=4cm"/>
    <x v="1"/>
    <x v="3"/>
    <x v="2"/>
  </r>
  <r>
    <s v="SOLs0107"/>
    <s v="SOLm0661"/>
    <x v="0"/>
    <n v="4.383124E-2"/>
    <n v="16.378440000000001"/>
    <s v="sum"/>
    <s v="SEMI_INF"/>
    <s v="REFLEC"/>
    <x v="19"/>
    <s v="d=4cm"/>
    <x v="1"/>
    <x v="3"/>
    <x v="2"/>
  </r>
  <r>
    <s v="SOLs0107"/>
    <s v="SOLm0661"/>
    <x v="1"/>
    <n v="1.8578279999999999E-2"/>
    <n v="15.68655"/>
    <s v="sum"/>
    <s v="SEMI_INF"/>
    <s v="REFLEC"/>
    <x v="19"/>
    <s v="d=4cm"/>
    <x v="1"/>
    <x v="3"/>
    <x v="2"/>
  </r>
  <r>
    <s v="SOLs0107"/>
    <s v="SOLm0661"/>
    <x v="2"/>
    <n v="1.7082480000000001E-2"/>
    <n v="13.373609999999999"/>
    <s v="sum"/>
    <s v="SEMI_INF"/>
    <s v="REFLEC"/>
    <x v="19"/>
    <s v="d=4cm"/>
    <x v="1"/>
    <x v="3"/>
    <x v="2"/>
  </r>
  <r>
    <s v="SOLs0107"/>
    <s v="SOLm0661"/>
    <x v="3"/>
    <n v="0.1083742"/>
    <n v="13.6541"/>
    <s v="sum"/>
    <s v="SEMI_INF"/>
    <s v="REFLEC"/>
    <x v="19"/>
    <s v="d=4cm"/>
    <x v="1"/>
    <x v="3"/>
    <x v="2"/>
  </r>
  <r>
    <s v="SOLs0107"/>
    <s v="SOLm0661"/>
    <x v="4"/>
    <n v="8.1308119999999998E-2"/>
    <n v="12.65903"/>
    <s v="sum"/>
    <s v="SEMI_INF"/>
    <s v="REFLEC"/>
    <x v="19"/>
    <s v="d=4cm"/>
    <x v="1"/>
    <x v="3"/>
    <x v="2"/>
  </r>
  <r>
    <s v="SOLs0107"/>
    <s v="SOLm0661"/>
    <x v="5"/>
    <n v="6.017985E-2"/>
    <n v="11.529159999999999"/>
    <s v="sum"/>
    <s v="SEMI_INF"/>
    <s v="REFLEC"/>
    <x v="19"/>
    <s v="d=4cm"/>
    <x v="1"/>
    <x v="3"/>
    <x v="2"/>
  </r>
  <r>
    <s v="SOLs0107"/>
    <s v="SOLm0661"/>
    <x v="6"/>
    <n v="8.8088459999999993E-2"/>
    <n v="11.415369999999999"/>
    <s v="sum"/>
    <s v="SEMI_INF"/>
    <s v="REFLEC"/>
    <x v="19"/>
    <s v="d=4cm"/>
    <x v="1"/>
    <x v="3"/>
    <x v="2"/>
  </r>
  <r>
    <s v="SOLs0107"/>
    <s v="SOLm0661"/>
    <x v="7"/>
    <n v="5.8638820000000001E-2"/>
    <n v="11.41836"/>
    <s v="sum"/>
    <s v="SEMI_INF"/>
    <s v="REFLEC"/>
    <x v="19"/>
    <s v="d=4cm"/>
    <x v="1"/>
    <x v="3"/>
    <x v="2"/>
  </r>
  <r>
    <s v="SOLs0107"/>
    <s v="SOLm0662"/>
    <x v="0"/>
    <n v="5.0488999999999999E-2"/>
    <n v="18.420539999999999"/>
    <s v="sum"/>
    <s v="SEMI_INF"/>
    <s v="REFLEC"/>
    <x v="20"/>
    <s v="d=4cm"/>
    <x v="1"/>
    <x v="3"/>
    <x v="2"/>
  </r>
  <r>
    <s v="SOLs0107"/>
    <s v="SOLm0662"/>
    <x v="1"/>
    <n v="2.0470780000000001E-2"/>
    <n v="16.653849999999998"/>
    <s v="sum"/>
    <s v="SEMI_INF"/>
    <s v="REFLEC"/>
    <x v="20"/>
    <s v="d=4cm"/>
    <x v="1"/>
    <x v="3"/>
    <x v="2"/>
  </r>
  <r>
    <s v="SOLs0107"/>
    <s v="SOLm0662"/>
    <x v="2"/>
    <n v="1.9369129999999998E-2"/>
    <n v="14.419370000000001"/>
    <s v="sum"/>
    <s v="SEMI_INF"/>
    <s v="REFLEC"/>
    <x v="20"/>
    <s v="d=4cm"/>
    <x v="1"/>
    <x v="3"/>
    <x v="2"/>
  </r>
  <r>
    <s v="SOLs0107"/>
    <s v="SOLm0662"/>
    <x v="3"/>
    <n v="0.10901810000000001"/>
    <n v="13.697380000000001"/>
    <s v="sum"/>
    <s v="SEMI_INF"/>
    <s v="REFLEC"/>
    <x v="20"/>
    <s v="d=4cm"/>
    <x v="1"/>
    <x v="3"/>
    <x v="2"/>
  </r>
  <r>
    <s v="SOLs0107"/>
    <s v="SOLm0662"/>
    <x v="4"/>
    <n v="8.1928959999999995E-2"/>
    <n v="13.166729999999999"/>
    <s v="sum"/>
    <s v="SEMI_INF"/>
    <s v="REFLEC"/>
    <x v="20"/>
    <s v="d=4cm"/>
    <x v="1"/>
    <x v="3"/>
    <x v="2"/>
  </r>
  <r>
    <s v="SOLs0107"/>
    <s v="SOLm0662"/>
    <x v="5"/>
    <n v="6.1366329999999997E-2"/>
    <n v="12.738200000000001"/>
    <s v="sum"/>
    <s v="SEMI_INF"/>
    <s v="REFLEC"/>
    <x v="20"/>
    <s v="d=4cm"/>
    <x v="1"/>
    <x v="3"/>
    <x v="2"/>
  </r>
  <r>
    <s v="SOLs0107"/>
    <s v="SOLm0662"/>
    <x v="6"/>
    <n v="9.2732670000000003E-2"/>
    <n v="12.674569999999999"/>
    <s v="sum"/>
    <s v="SEMI_INF"/>
    <s v="REFLEC"/>
    <x v="20"/>
    <s v="d=4cm"/>
    <x v="1"/>
    <x v="3"/>
    <x v="2"/>
  </r>
  <r>
    <s v="SOLs0107"/>
    <s v="SOLm0662"/>
    <x v="7"/>
    <n v="6.0086809999999997E-2"/>
    <n v="12.0855"/>
    <s v="sum"/>
    <s v="SEMI_INF"/>
    <s v="REFLEC"/>
    <x v="20"/>
    <s v="d=4cm"/>
    <x v="1"/>
    <x v="3"/>
    <x v="2"/>
  </r>
  <r>
    <s v="SOLs0107"/>
    <s v="SOLm0663"/>
    <x v="0"/>
    <n v="5.6174040000000001E-2"/>
    <n v="18.950669999999999"/>
    <s v="sum"/>
    <s v="SEMI_INF"/>
    <s v="REFLEC"/>
    <x v="21"/>
    <s v="d=4cm"/>
    <x v="1"/>
    <x v="3"/>
    <x v="2"/>
  </r>
  <r>
    <s v="SOLs0107"/>
    <s v="SOLm0663"/>
    <x v="1"/>
    <n v="2.0658920000000001E-2"/>
    <n v="16.390080000000001"/>
    <s v="sum"/>
    <s v="SEMI_INF"/>
    <s v="REFLEC"/>
    <x v="21"/>
    <s v="d=4cm"/>
    <x v="1"/>
    <x v="3"/>
    <x v="2"/>
  </r>
  <r>
    <s v="SOLs0107"/>
    <s v="SOLm0663"/>
    <x v="2"/>
    <n v="1.8848190000000001E-2"/>
    <n v="13.72315"/>
    <s v="sum"/>
    <s v="SEMI_INF"/>
    <s v="REFLEC"/>
    <x v="21"/>
    <s v="d=4cm"/>
    <x v="1"/>
    <x v="3"/>
    <x v="2"/>
  </r>
  <r>
    <s v="SOLs0107"/>
    <s v="SOLm0663"/>
    <x v="3"/>
    <n v="0.1118905"/>
    <n v="13.01554"/>
    <s v="sum"/>
    <s v="SEMI_INF"/>
    <s v="REFLEC"/>
    <x v="21"/>
    <s v="d=4cm"/>
    <x v="1"/>
    <x v="3"/>
    <x v="2"/>
  </r>
  <r>
    <s v="SOLs0107"/>
    <s v="SOLm0663"/>
    <x v="4"/>
    <n v="8.2353410000000002E-2"/>
    <n v="12.39664"/>
    <s v="sum"/>
    <s v="SEMI_INF"/>
    <s v="REFLEC"/>
    <x v="21"/>
    <s v="d=4cm"/>
    <x v="1"/>
    <x v="3"/>
    <x v="2"/>
  </r>
  <r>
    <s v="SOLs0107"/>
    <s v="SOLm0663"/>
    <x v="5"/>
    <n v="5.7703959999999999E-2"/>
    <n v="11.839560000000001"/>
    <s v="sum"/>
    <s v="SEMI_INF"/>
    <s v="REFLEC"/>
    <x v="21"/>
    <s v="d=4cm"/>
    <x v="1"/>
    <x v="3"/>
    <x v="2"/>
  </r>
  <r>
    <s v="SOLs0107"/>
    <s v="SOLm0663"/>
    <x v="6"/>
    <n v="9.1975970000000004E-2"/>
    <n v="11.82845"/>
    <s v="sum"/>
    <s v="SEMI_INF"/>
    <s v="REFLEC"/>
    <x v="21"/>
    <s v="d=4cm"/>
    <x v="1"/>
    <x v="3"/>
    <x v="2"/>
  </r>
  <r>
    <s v="SOLs0107"/>
    <s v="SOLm0663"/>
    <x v="7"/>
    <n v="5.8542030000000002E-2"/>
    <n v="11.145189999999999"/>
    <s v="sum"/>
    <s v="SEMI_INF"/>
    <s v="REFLEC"/>
    <x v="21"/>
    <s v="d=4cm"/>
    <x v="1"/>
    <x v="3"/>
    <x v="2"/>
  </r>
  <r>
    <s v="SOLs0107"/>
    <s v="SOLm0664"/>
    <x v="0"/>
    <n v="5.6879010000000001E-2"/>
    <n v="20.608309999999999"/>
    <s v="sum"/>
    <s v="SEMI_INF"/>
    <s v="REFLEC"/>
    <x v="22"/>
    <s v="d=4cm"/>
    <x v="1"/>
    <x v="3"/>
    <x v="2"/>
  </r>
  <r>
    <s v="SOLs0107"/>
    <s v="SOLm0664"/>
    <x v="1"/>
    <n v="2.57655E-2"/>
    <n v="18.308160000000001"/>
    <s v="sum"/>
    <s v="SEMI_INF"/>
    <s v="REFLEC"/>
    <x v="22"/>
    <s v="d=4cm"/>
    <x v="1"/>
    <x v="3"/>
    <x v="2"/>
  </r>
  <r>
    <s v="SOLs0107"/>
    <s v="SOLm0664"/>
    <x v="2"/>
    <n v="1.95864E-2"/>
    <n v="15.12054"/>
    <s v="sum"/>
    <s v="SEMI_INF"/>
    <s v="REFLEC"/>
    <x v="22"/>
    <s v="d=4cm"/>
    <x v="1"/>
    <x v="3"/>
    <x v="2"/>
  </r>
  <r>
    <s v="SOLs0107"/>
    <s v="SOLm0664"/>
    <x v="3"/>
    <n v="0.1077312"/>
    <n v="14.275600000000001"/>
    <s v="sum"/>
    <s v="SEMI_INF"/>
    <s v="REFLEC"/>
    <x v="22"/>
    <s v="d=4cm"/>
    <x v="1"/>
    <x v="3"/>
    <x v="2"/>
  </r>
  <r>
    <s v="SOLs0107"/>
    <s v="SOLm0664"/>
    <x v="4"/>
    <n v="8.5933540000000003E-2"/>
    <n v="13.79501"/>
    <s v="sum"/>
    <s v="SEMI_INF"/>
    <s v="REFLEC"/>
    <x v="22"/>
    <s v="d=4cm"/>
    <x v="1"/>
    <x v="3"/>
    <x v="2"/>
  </r>
  <r>
    <s v="SOLs0107"/>
    <s v="SOLm0664"/>
    <x v="5"/>
    <n v="6.7890679999999995E-2"/>
    <n v="13.02529"/>
    <s v="sum"/>
    <s v="SEMI_INF"/>
    <s v="REFLEC"/>
    <x v="22"/>
    <s v="d=4cm"/>
    <x v="1"/>
    <x v="3"/>
    <x v="2"/>
  </r>
  <r>
    <s v="SOLs0107"/>
    <s v="SOLm0664"/>
    <x v="6"/>
    <n v="9.0633060000000001E-2"/>
    <n v="12.645"/>
    <s v="sum"/>
    <s v="SEMI_INF"/>
    <s v="REFLEC"/>
    <x v="22"/>
    <s v="d=4cm"/>
    <x v="1"/>
    <x v="3"/>
    <x v="2"/>
  </r>
  <r>
    <s v="SOLs0107"/>
    <s v="SOLm0664"/>
    <x v="7"/>
    <n v="5.969609E-2"/>
    <n v="12.332229999999999"/>
    <s v="sum"/>
    <s v="SEMI_INF"/>
    <s v="REFLEC"/>
    <x v="22"/>
    <s v="d=4cm"/>
    <x v="1"/>
    <x v="3"/>
    <x v="2"/>
  </r>
  <r>
    <s v="SOLs0107"/>
    <s v="SOLm0665"/>
    <x v="0"/>
    <n v="4.234185E-2"/>
    <n v="16.05583"/>
    <s v="sum"/>
    <s v="SEMI_INF"/>
    <s v="REFLEC"/>
    <x v="23"/>
    <s v="d=4cm"/>
    <x v="1"/>
    <x v="3"/>
    <x v="2"/>
  </r>
  <r>
    <s v="SOLs0107"/>
    <s v="SOLm0665"/>
    <x v="1"/>
    <n v="1.503963E-2"/>
    <n v="14.9519"/>
    <s v="sum"/>
    <s v="SEMI_INF"/>
    <s v="REFLEC"/>
    <x v="23"/>
    <s v="d=4cm"/>
    <x v="1"/>
    <x v="3"/>
    <x v="2"/>
  </r>
  <r>
    <s v="SOLs0107"/>
    <s v="SOLm0665"/>
    <x v="2"/>
    <n v="1.5151329999999999E-2"/>
    <n v="13.64237"/>
    <s v="sum"/>
    <s v="SEMI_INF"/>
    <s v="REFLEC"/>
    <x v="23"/>
    <s v="d=4cm"/>
    <x v="1"/>
    <x v="3"/>
    <x v="2"/>
  </r>
  <r>
    <s v="SOLs0107"/>
    <s v="SOLm0665"/>
    <x v="3"/>
    <n v="0.10336049999999999"/>
    <n v="13.479089999999999"/>
    <s v="sum"/>
    <s v="SEMI_INF"/>
    <s v="REFLEC"/>
    <x v="23"/>
    <s v="d=4cm"/>
    <x v="1"/>
    <x v="3"/>
    <x v="2"/>
  </r>
  <r>
    <s v="SOLs0107"/>
    <s v="SOLm0665"/>
    <x v="4"/>
    <n v="7.8935989999999998E-2"/>
    <n v="12.678649999999999"/>
    <s v="sum"/>
    <s v="SEMI_INF"/>
    <s v="REFLEC"/>
    <x v="23"/>
    <s v="d=4cm"/>
    <x v="1"/>
    <x v="3"/>
    <x v="2"/>
  </r>
  <r>
    <s v="SOLs0107"/>
    <s v="SOLm0665"/>
    <x v="5"/>
    <n v="5.7694769999999999E-2"/>
    <n v="11.49807"/>
    <s v="sum"/>
    <s v="SEMI_INF"/>
    <s v="REFLEC"/>
    <x v="23"/>
    <s v="d=4cm"/>
    <x v="1"/>
    <x v="3"/>
    <x v="2"/>
  </r>
  <r>
    <s v="SOLs0107"/>
    <s v="SOLm0665"/>
    <x v="6"/>
    <n v="8.8974990000000004E-2"/>
    <n v="12.09441"/>
    <s v="sum"/>
    <s v="SEMI_INF"/>
    <s v="REFLEC"/>
    <x v="23"/>
    <s v="d=4cm"/>
    <x v="1"/>
    <x v="3"/>
    <x v="2"/>
  </r>
  <r>
    <s v="SOLs0107"/>
    <s v="SOLm0665"/>
    <x v="7"/>
    <n v="5.8649640000000003E-2"/>
    <n v="11.960279999999999"/>
    <s v="sum"/>
    <s v="SEMI_INF"/>
    <s v="REFLEC"/>
    <x v="23"/>
    <s v="d=4cm"/>
    <x v="1"/>
    <x v="3"/>
    <x v="2"/>
  </r>
  <r>
    <s v="SOLs0107"/>
    <s v="SOLm0666"/>
    <x v="0"/>
    <n v="3.5478620000000002E-2"/>
    <n v="15.76314"/>
    <s v="sum"/>
    <s v="SEMI_INF"/>
    <s v="REFLEC"/>
    <x v="24"/>
    <s v="d=4cm"/>
    <x v="1"/>
    <x v="3"/>
    <x v="2"/>
  </r>
  <r>
    <s v="SOLs0107"/>
    <s v="SOLm0666"/>
    <x v="1"/>
    <n v="1.808119E-2"/>
    <n v="17.76709"/>
    <s v="sum"/>
    <s v="SEMI_INF"/>
    <s v="REFLEC"/>
    <x v="24"/>
    <s v="d=4cm"/>
    <x v="1"/>
    <x v="3"/>
    <x v="2"/>
  </r>
  <r>
    <s v="SOLs0107"/>
    <s v="SOLm0666"/>
    <x v="2"/>
    <n v="1.8089589999999999E-2"/>
    <n v="15.25277"/>
    <s v="sum"/>
    <s v="SEMI_INF"/>
    <s v="REFLEC"/>
    <x v="24"/>
    <s v="d=4cm"/>
    <x v="1"/>
    <x v="3"/>
    <x v="2"/>
  </r>
  <r>
    <s v="SOLs0107"/>
    <s v="SOLm0666"/>
    <x v="3"/>
    <n v="9.8304279999999994E-2"/>
    <n v="13.054399999999999"/>
    <s v="sum"/>
    <s v="SEMI_INF"/>
    <s v="REFLEC"/>
    <x v="24"/>
    <s v="d=4cm"/>
    <x v="1"/>
    <x v="3"/>
    <x v="2"/>
  </r>
  <r>
    <s v="SOLs0107"/>
    <s v="SOLm0666"/>
    <x v="4"/>
    <n v="7.0800169999999996E-2"/>
    <n v="12.21799"/>
    <s v="sum"/>
    <s v="SEMI_INF"/>
    <s v="REFLEC"/>
    <x v="24"/>
    <s v="d=4cm"/>
    <x v="1"/>
    <x v="3"/>
    <x v="2"/>
  </r>
  <r>
    <s v="SOLs0107"/>
    <s v="SOLm0666"/>
    <x v="5"/>
    <n v="5.3094349999999998E-2"/>
    <n v="12.141500000000001"/>
    <s v="sum"/>
    <s v="SEMI_INF"/>
    <s v="REFLEC"/>
    <x v="24"/>
    <s v="d=4cm"/>
    <x v="1"/>
    <x v="3"/>
    <x v="2"/>
  </r>
  <r>
    <s v="SOLs0107"/>
    <s v="SOLm0666"/>
    <x v="6"/>
    <n v="9.782565E-2"/>
    <n v="13.27594"/>
    <s v="sum"/>
    <s v="SEMI_INF"/>
    <s v="REFLEC"/>
    <x v="24"/>
    <s v="d=4cm"/>
    <x v="1"/>
    <x v="3"/>
    <x v="2"/>
  </r>
  <r>
    <s v="SOLs0107"/>
    <s v="SOLm0666"/>
    <x v="7"/>
    <n v="5.1501169999999999E-2"/>
    <n v="11.421290000000001"/>
    <s v="sum"/>
    <s v="SEMI_INF"/>
    <s v="REFLEC"/>
    <x v="24"/>
    <s v="d=4cm"/>
    <x v="1"/>
    <x v="3"/>
    <x v="2"/>
  </r>
  <r>
    <s v="SOLs0107"/>
    <s v="SOLm0667"/>
    <x v="0"/>
    <n v="6.0792699999999998E-2"/>
    <n v="19.699780000000001"/>
    <s v="sum"/>
    <s v="SEMI_INF"/>
    <s v="REFLEC"/>
    <x v="25"/>
    <s v="d=4cm"/>
    <x v="1"/>
    <x v="3"/>
    <x v="2"/>
  </r>
  <r>
    <s v="SOLs0107"/>
    <s v="SOLm0667"/>
    <x v="1"/>
    <n v="3.1778000000000001E-2"/>
    <n v="17.818100000000001"/>
    <s v="sum"/>
    <s v="SEMI_INF"/>
    <s v="REFLEC"/>
    <x v="25"/>
    <s v="d=4cm"/>
    <x v="1"/>
    <x v="3"/>
    <x v="2"/>
  </r>
  <r>
    <s v="SOLs0107"/>
    <s v="SOLm0667"/>
    <x v="2"/>
    <n v="2.456496E-2"/>
    <n v="14.46236"/>
    <s v="sum"/>
    <s v="SEMI_INF"/>
    <s v="REFLEC"/>
    <x v="25"/>
    <s v="d=4cm"/>
    <x v="1"/>
    <x v="3"/>
    <x v="2"/>
  </r>
  <r>
    <s v="SOLs0107"/>
    <s v="SOLm0667"/>
    <x v="3"/>
    <n v="0.1118458"/>
    <n v="13.75004"/>
    <s v="sum"/>
    <s v="SEMI_INF"/>
    <s v="REFLEC"/>
    <x v="25"/>
    <s v="d=4cm"/>
    <x v="1"/>
    <x v="3"/>
    <x v="2"/>
  </r>
  <r>
    <s v="SOLs0107"/>
    <s v="SOLm0667"/>
    <x v="4"/>
    <n v="9.3636010000000006E-2"/>
    <n v="13.370839999999999"/>
    <s v="sum"/>
    <s v="SEMI_INF"/>
    <s v="REFLEC"/>
    <x v="25"/>
    <s v="d=4cm"/>
    <x v="1"/>
    <x v="3"/>
    <x v="2"/>
  </r>
  <r>
    <s v="SOLs0107"/>
    <s v="SOLm0667"/>
    <x v="5"/>
    <n v="8.6452570000000006E-2"/>
    <n v="13.152279999999999"/>
    <s v="sum"/>
    <s v="SEMI_INF"/>
    <s v="REFLEC"/>
    <x v="25"/>
    <s v="d=4cm"/>
    <x v="1"/>
    <x v="3"/>
    <x v="2"/>
  </r>
  <r>
    <s v="SOLs0107"/>
    <s v="SOLm0667"/>
    <x v="6"/>
    <n v="0.1022266"/>
    <n v="12.47606"/>
    <s v="sum"/>
    <s v="SEMI_INF"/>
    <s v="REFLEC"/>
    <x v="25"/>
    <s v="d=4cm"/>
    <x v="1"/>
    <x v="3"/>
    <x v="2"/>
  </r>
  <r>
    <s v="SOLs0107"/>
    <s v="SOLm0667"/>
    <x v="7"/>
    <n v="6.9196510000000003E-2"/>
    <n v="12.095890000000001"/>
    <s v="sum"/>
    <s v="SEMI_INF"/>
    <s v="REFLEC"/>
    <x v="25"/>
    <s v="d=4cm"/>
    <x v="1"/>
    <x v="3"/>
    <x v="2"/>
  </r>
  <r>
    <s v="SOLs0107"/>
    <s v="SOLm0668"/>
    <x v="0"/>
    <n v="4.8485830000000001E-2"/>
    <n v="16.724160000000001"/>
    <s v="sum"/>
    <s v="SEMI_INF"/>
    <s v="REFLEC"/>
    <x v="26"/>
    <s v="d=4cm"/>
    <x v="1"/>
    <x v="3"/>
    <x v="2"/>
  </r>
  <r>
    <s v="SOLs0107"/>
    <s v="SOLm0668"/>
    <x v="1"/>
    <n v="1.7636969999999998E-2"/>
    <n v="15.16011"/>
    <s v="sum"/>
    <s v="SEMI_INF"/>
    <s v="REFLEC"/>
    <x v="26"/>
    <s v="d=4cm"/>
    <x v="1"/>
    <x v="3"/>
    <x v="2"/>
  </r>
  <r>
    <s v="SOLs0107"/>
    <s v="SOLm0668"/>
    <x v="2"/>
    <n v="1.707471E-2"/>
    <n v="13.415089999999999"/>
    <s v="sum"/>
    <s v="SEMI_INF"/>
    <s v="REFLEC"/>
    <x v="26"/>
    <s v="d=4cm"/>
    <x v="1"/>
    <x v="3"/>
    <x v="2"/>
  </r>
  <r>
    <s v="SOLs0107"/>
    <s v="SOLm0668"/>
    <x v="3"/>
    <n v="0.1060671"/>
    <n v="13.35643"/>
    <s v="sum"/>
    <s v="SEMI_INF"/>
    <s v="REFLEC"/>
    <x v="26"/>
    <s v="d=4cm"/>
    <x v="1"/>
    <x v="3"/>
    <x v="2"/>
  </r>
  <r>
    <s v="SOLs0107"/>
    <s v="SOLm0668"/>
    <x v="4"/>
    <n v="8.2674839999999999E-2"/>
    <n v="12.728899999999999"/>
    <s v="sum"/>
    <s v="SEMI_INF"/>
    <s v="REFLEC"/>
    <x v="26"/>
    <s v="d=4cm"/>
    <x v="1"/>
    <x v="3"/>
    <x v="2"/>
  </r>
  <r>
    <s v="SOLs0107"/>
    <s v="SOLm0668"/>
    <x v="5"/>
    <n v="6.1131110000000002E-2"/>
    <n v="11.741199999999999"/>
    <s v="sum"/>
    <s v="SEMI_INF"/>
    <s v="REFLEC"/>
    <x v="26"/>
    <s v="d=4cm"/>
    <x v="1"/>
    <x v="3"/>
    <x v="2"/>
  </r>
  <r>
    <s v="SOLs0107"/>
    <s v="SOLm0668"/>
    <x v="6"/>
    <n v="9.2566099999999998E-2"/>
    <n v="12.14669"/>
    <s v="sum"/>
    <s v="SEMI_INF"/>
    <s v="REFLEC"/>
    <x v="26"/>
    <s v="d=4cm"/>
    <x v="1"/>
    <x v="3"/>
    <x v="2"/>
  </r>
  <r>
    <s v="SOLs0107"/>
    <s v="SOLm0668"/>
    <x v="7"/>
    <n v="6.2138289999999999E-2"/>
    <n v="11.9704"/>
    <s v="sum"/>
    <s v="SEMI_INF"/>
    <s v="REFLEC"/>
    <x v="26"/>
    <s v="d=4cm"/>
    <x v="1"/>
    <x v="3"/>
    <x v="2"/>
  </r>
  <r>
    <s v="SOLs0107"/>
    <s v="SOLm0669"/>
    <x v="0"/>
    <n v="5.6903860000000001E-2"/>
    <n v="19.489650000000001"/>
    <s v="sum"/>
    <s v="SEMI_INF"/>
    <s v="REFLEC"/>
    <x v="27"/>
    <s v="d=4cm"/>
    <x v="1"/>
    <x v="3"/>
    <x v="2"/>
  </r>
  <r>
    <s v="SOLs0107"/>
    <s v="SOLm0669"/>
    <x v="1"/>
    <n v="2.3497839999999999E-2"/>
    <n v="17.249980000000001"/>
    <s v="sum"/>
    <s v="SEMI_INF"/>
    <s v="REFLEC"/>
    <x v="27"/>
    <s v="d=4cm"/>
    <x v="1"/>
    <x v="3"/>
    <x v="2"/>
  </r>
  <r>
    <s v="SOLs0107"/>
    <s v="SOLm0669"/>
    <x v="2"/>
    <n v="1.871782E-2"/>
    <n v="13.96091"/>
    <s v="sum"/>
    <s v="SEMI_INF"/>
    <s v="REFLEC"/>
    <x v="27"/>
    <s v="d=4cm"/>
    <x v="1"/>
    <x v="3"/>
    <x v="2"/>
  </r>
  <r>
    <s v="SOLs0107"/>
    <s v="SOLm0669"/>
    <x v="3"/>
    <n v="0.11058999999999999"/>
    <n v="13.38462"/>
    <s v="sum"/>
    <s v="SEMI_INF"/>
    <s v="REFLEC"/>
    <x v="27"/>
    <s v="d=4cm"/>
    <x v="1"/>
    <x v="3"/>
    <x v="2"/>
  </r>
  <r>
    <s v="SOLs0107"/>
    <s v="SOLm0669"/>
    <x v="4"/>
    <n v="8.3994849999999996E-2"/>
    <n v="12.74985"/>
    <s v="sum"/>
    <s v="SEMI_INF"/>
    <s v="REFLEC"/>
    <x v="27"/>
    <s v="d=4cm"/>
    <x v="1"/>
    <x v="3"/>
    <x v="2"/>
  </r>
  <r>
    <s v="SOLs0107"/>
    <s v="SOLm0669"/>
    <x v="5"/>
    <n v="6.3420210000000005E-2"/>
    <n v="12.151400000000001"/>
    <s v="sum"/>
    <s v="SEMI_INF"/>
    <s v="REFLEC"/>
    <x v="27"/>
    <s v="d=4cm"/>
    <x v="1"/>
    <x v="3"/>
    <x v="2"/>
  </r>
  <r>
    <s v="SOLs0107"/>
    <s v="SOLm0669"/>
    <x v="6"/>
    <n v="8.8950890000000005E-2"/>
    <n v="11.798959999999999"/>
    <s v="sum"/>
    <s v="SEMI_INF"/>
    <s v="REFLEC"/>
    <x v="27"/>
    <s v="d=4cm"/>
    <x v="1"/>
    <x v="3"/>
    <x v="2"/>
  </r>
  <r>
    <s v="SOLs0107"/>
    <s v="SOLm0669"/>
    <x v="7"/>
    <n v="6.0351740000000001E-2"/>
    <n v="11.543850000000001"/>
    <s v="sum"/>
    <s v="SEMI_INF"/>
    <s v="REFLEC"/>
    <x v="27"/>
    <s v="d=4cm"/>
    <x v="1"/>
    <x v="3"/>
    <x v="2"/>
  </r>
  <r>
    <s v="SOLs0111"/>
    <s v="SOLm0672"/>
    <x v="0"/>
    <n v="0.29518309999999998"/>
    <n v="9.7464689999999994"/>
    <s v="sum"/>
    <s v="SEMI_INF"/>
    <s v="REFLEC"/>
    <x v="0"/>
    <s v="d=4cm"/>
    <x v="0"/>
    <x v="4"/>
    <x v="3"/>
  </r>
  <r>
    <s v="SOLs0111"/>
    <s v="SOLm0672"/>
    <x v="1"/>
    <n v="0.19223660000000001"/>
    <n v="8.3906109999999998"/>
    <s v="sum"/>
    <s v="SEMI_INF"/>
    <s v="REFLEC"/>
    <x v="0"/>
    <s v="d=4cm"/>
    <x v="0"/>
    <x v="4"/>
    <x v="3"/>
  </r>
  <r>
    <s v="SOLs0111"/>
    <s v="SOLm0672"/>
    <x v="2"/>
    <n v="0.1132725"/>
    <n v="5.4712149999999999"/>
    <s v="sum"/>
    <s v="SEMI_INF"/>
    <s v="REFLEC"/>
    <x v="0"/>
    <s v="d=4cm"/>
    <x v="0"/>
    <x v="4"/>
    <x v="3"/>
  </r>
  <r>
    <s v="SOLs0111"/>
    <s v="SOLm0672"/>
    <x v="3"/>
    <n v="0.19606080000000001"/>
    <n v="5.4815940000000003"/>
    <s v="sum"/>
    <s v="SEMI_INF"/>
    <s v="REFLEC"/>
    <x v="0"/>
    <s v="d=4cm"/>
    <x v="0"/>
    <x v="4"/>
    <x v="3"/>
  </r>
  <r>
    <s v="SOLs0111"/>
    <s v="SOLm0672"/>
    <x v="4"/>
    <n v="0.3153494"/>
    <n v="5.8365460000000002"/>
    <s v="sum"/>
    <s v="SEMI_INF"/>
    <s v="REFLEC"/>
    <x v="0"/>
    <s v="d=4cm"/>
    <x v="0"/>
    <x v="4"/>
    <x v="3"/>
  </r>
  <r>
    <s v="SOLs0111"/>
    <s v="SOLm0672"/>
    <x v="5"/>
    <n v="0.64417360000000001"/>
    <n v="7.0332509999999999"/>
    <s v="sum"/>
    <s v="SEMI_INF"/>
    <s v="REFLEC"/>
    <x v="0"/>
    <s v="d=4cm"/>
    <x v="0"/>
    <x v="4"/>
    <x v="3"/>
  </r>
  <r>
    <s v="SOLs0111"/>
    <s v="SOLm0672"/>
    <x v="6"/>
    <n v="0.37389440000000002"/>
    <n v="5.4506019999999999"/>
    <s v="sum"/>
    <s v="SEMI_INF"/>
    <s v="REFLEC"/>
    <x v="0"/>
    <s v="d=4cm"/>
    <x v="0"/>
    <x v="4"/>
    <x v="3"/>
  </r>
  <r>
    <s v="SOLs0111"/>
    <s v="SOLm0672"/>
    <x v="7"/>
    <n v="0.25732939999999999"/>
    <n v="4.9404649999999997"/>
    <s v="sum"/>
    <s v="SEMI_INF"/>
    <s v="REFLEC"/>
    <x v="0"/>
    <s v="d=4cm"/>
    <x v="0"/>
    <x v="4"/>
    <x v="3"/>
  </r>
  <r>
    <s v="SOLs0111"/>
    <s v="SOLm0673"/>
    <x v="0"/>
    <n v="0.27246039999999999"/>
    <n v="8.0961440000000007"/>
    <s v="sum"/>
    <s v="SEMI_INF"/>
    <s v="REFLEC"/>
    <x v="1"/>
    <s v="d=4cm"/>
    <x v="0"/>
    <x v="4"/>
    <x v="3"/>
  </r>
  <r>
    <s v="SOLs0111"/>
    <s v="SOLm0673"/>
    <x v="1"/>
    <n v="0.17476820000000001"/>
    <n v="7.2521380000000004"/>
    <s v="sum"/>
    <s v="SEMI_INF"/>
    <s v="REFLEC"/>
    <x v="1"/>
    <s v="d=4cm"/>
    <x v="0"/>
    <x v="4"/>
    <x v="3"/>
  </r>
  <r>
    <s v="SOLs0111"/>
    <s v="SOLm0673"/>
    <x v="2"/>
    <n v="8.6266170000000003E-2"/>
    <n v="4.880433"/>
    <s v="sum"/>
    <s v="SEMI_INF"/>
    <s v="REFLEC"/>
    <x v="1"/>
    <s v="d=4cm"/>
    <x v="0"/>
    <x v="4"/>
    <x v="3"/>
  </r>
  <r>
    <s v="SOLs0111"/>
    <s v="SOLm0673"/>
    <x v="3"/>
    <n v="0.15361749999999999"/>
    <n v="4.5728929999999997"/>
    <s v="sum"/>
    <s v="SEMI_INF"/>
    <s v="REFLEC"/>
    <x v="1"/>
    <s v="d=4cm"/>
    <x v="0"/>
    <x v="4"/>
    <x v="3"/>
  </r>
  <r>
    <s v="SOLs0111"/>
    <s v="SOLm0673"/>
    <x v="4"/>
    <n v="0.2530598"/>
    <n v="4.625159"/>
    <s v="sum"/>
    <s v="SEMI_INF"/>
    <s v="REFLEC"/>
    <x v="1"/>
    <s v="d=4cm"/>
    <x v="0"/>
    <x v="4"/>
    <x v="3"/>
  </r>
  <r>
    <s v="SOLs0111"/>
    <s v="SOLm0673"/>
    <x v="5"/>
    <n v="0.51810290000000003"/>
    <n v="5.1094390000000001"/>
    <s v="sum"/>
    <s v="SEMI_INF"/>
    <s v="REFLEC"/>
    <x v="1"/>
    <s v="d=4cm"/>
    <x v="0"/>
    <x v="4"/>
    <x v="3"/>
  </r>
  <r>
    <s v="SOLs0111"/>
    <s v="SOLm0673"/>
    <x v="6"/>
    <n v="0.29713089999999998"/>
    <n v="4.2249280000000002"/>
    <s v="sum"/>
    <s v="SEMI_INF"/>
    <s v="REFLEC"/>
    <x v="1"/>
    <s v="d=4cm"/>
    <x v="0"/>
    <x v="4"/>
    <x v="3"/>
  </r>
  <r>
    <s v="SOLs0111"/>
    <s v="SOLm0673"/>
    <x v="7"/>
    <n v="0.1953404"/>
    <n v="3.8396569999999999"/>
    <s v="sum"/>
    <s v="SEMI_INF"/>
    <s v="REFLEC"/>
    <x v="1"/>
    <s v="d=4cm"/>
    <x v="0"/>
    <x v="4"/>
    <x v="3"/>
  </r>
  <r>
    <s v="SOLs0111"/>
    <s v="SOLm0674"/>
    <x v="0"/>
    <n v="0.24123140000000001"/>
    <n v="7.1426910000000001"/>
    <s v="sum"/>
    <s v="SEMI_INF"/>
    <s v="REFLEC"/>
    <x v="2"/>
    <s v="d=4cm"/>
    <x v="0"/>
    <x v="4"/>
    <x v="3"/>
  </r>
  <r>
    <s v="SOLs0111"/>
    <s v="SOLm0674"/>
    <x v="1"/>
    <n v="0.1614206"/>
    <n v="6.8321149999999999"/>
    <s v="sum"/>
    <s v="SEMI_INF"/>
    <s v="REFLEC"/>
    <x v="2"/>
    <s v="d=4cm"/>
    <x v="0"/>
    <x v="4"/>
    <x v="3"/>
  </r>
  <r>
    <s v="SOLs0111"/>
    <s v="SOLm0674"/>
    <x v="2"/>
    <n v="8.1874829999999996E-2"/>
    <n v="4.9164269999999997"/>
    <s v="sum"/>
    <s v="SEMI_INF"/>
    <s v="REFLEC"/>
    <x v="2"/>
    <s v="d=4cm"/>
    <x v="0"/>
    <x v="4"/>
    <x v="3"/>
  </r>
  <r>
    <s v="SOLs0111"/>
    <s v="SOLm0674"/>
    <x v="3"/>
    <n v="0.14286969999999999"/>
    <n v="4.5015660000000004"/>
    <s v="sum"/>
    <s v="SEMI_INF"/>
    <s v="REFLEC"/>
    <x v="2"/>
    <s v="d=4cm"/>
    <x v="0"/>
    <x v="4"/>
    <x v="3"/>
  </r>
  <r>
    <s v="SOLs0111"/>
    <s v="SOLm0674"/>
    <x v="4"/>
    <n v="0.2350563"/>
    <n v="4.5007070000000002"/>
    <s v="sum"/>
    <s v="SEMI_INF"/>
    <s v="REFLEC"/>
    <x v="2"/>
    <s v="d=4cm"/>
    <x v="0"/>
    <x v="4"/>
    <x v="3"/>
  </r>
  <r>
    <s v="SOLs0111"/>
    <s v="SOLm0674"/>
    <x v="5"/>
    <n v="0.484039"/>
    <n v="4.8090279999999996"/>
    <s v="sum"/>
    <s v="SEMI_INF"/>
    <s v="REFLEC"/>
    <x v="2"/>
    <s v="d=4cm"/>
    <x v="0"/>
    <x v="4"/>
    <x v="3"/>
  </r>
  <r>
    <s v="SOLs0111"/>
    <s v="SOLm0674"/>
    <x v="6"/>
    <n v="0.2649494"/>
    <n v="3.9128250000000002"/>
    <s v="sum"/>
    <s v="SEMI_INF"/>
    <s v="REFLEC"/>
    <x v="2"/>
    <s v="d=4cm"/>
    <x v="0"/>
    <x v="4"/>
    <x v="3"/>
  </r>
  <r>
    <s v="SOLs0111"/>
    <s v="SOLm0674"/>
    <x v="7"/>
    <n v="0.17544499999999999"/>
    <n v="3.7018990000000001"/>
    <s v="sum"/>
    <s v="SEMI_INF"/>
    <s v="REFLEC"/>
    <x v="2"/>
    <s v="d=4cm"/>
    <x v="0"/>
    <x v="4"/>
    <x v="3"/>
  </r>
  <r>
    <s v="SOLs0111"/>
    <s v="SOLm0675"/>
    <x v="0"/>
    <n v="0.26886260000000001"/>
    <n v="11.988630000000001"/>
    <s v="sum"/>
    <s v="SEMI_INF"/>
    <s v="REFLEC"/>
    <x v="3"/>
    <s v="d=4cm"/>
    <x v="0"/>
    <x v="4"/>
    <x v="3"/>
  </r>
  <r>
    <s v="SOLs0111"/>
    <s v="SOLm0675"/>
    <x v="1"/>
    <n v="0.16880719999999999"/>
    <n v="11.00009"/>
    <s v="sum"/>
    <s v="SEMI_INF"/>
    <s v="REFLEC"/>
    <x v="3"/>
    <s v="d=4cm"/>
    <x v="0"/>
    <x v="4"/>
    <x v="3"/>
  </r>
  <r>
    <s v="SOLs0111"/>
    <s v="SOLm0675"/>
    <x v="2"/>
    <n v="8.3592109999999997E-2"/>
    <n v="7.5585290000000001"/>
    <s v="sum"/>
    <s v="SEMI_INF"/>
    <s v="REFLEC"/>
    <x v="3"/>
    <s v="d=4cm"/>
    <x v="0"/>
    <x v="4"/>
    <x v="3"/>
  </r>
  <r>
    <s v="SOLs0111"/>
    <s v="SOLm0675"/>
    <x v="3"/>
    <n v="0.14439569999999999"/>
    <n v="6.94224"/>
    <s v="sum"/>
    <s v="SEMI_INF"/>
    <s v="REFLEC"/>
    <x v="3"/>
    <s v="d=4cm"/>
    <x v="0"/>
    <x v="4"/>
    <x v="3"/>
  </r>
  <r>
    <s v="SOLs0111"/>
    <s v="SOLm0675"/>
    <x v="4"/>
    <n v="0.24059430000000001"/>
    <n v="7.0070399999999999"/>
    <s v="sum"/>
    <s v="SEMI_INF"/>
    <s v="REFLEC"/>
    <x v="3"/>
    <s v="d=4cm"/>
    <x v="0"/>
    <x v="4"/>
    <x v="3"/>
  </r>
  <r>
    <s v="SOLs0111"/>
    <s v="SOLm0675"/>
    <x v="5"/>
    <n v="0.49108760000000001"/>
    <n v="7.3746280000000004"/>
    <s v="sum"/>
    <s v="SEMI_INF"/>
    <s v="REFLEC"/>
    <x v="3"/>
    <s v="d=4cm"/>
    <x v="0"/>
    <x v="4"/>
    <x v="3"/>
  </r>
  <r>
    <s v="SOLs0111"/>
    <s v="SOLm0675"/>
    <x v="6"/>
    <n v="0.27748270000000003"/>
    <n v="6.2595359999999998"/>
    <s v="sum"/>
    <s v="SEMI_INF"/>
    <s v="REFLEC"/>
    <x v="3"/>
    <s v="d=4cm"/>
    <x v="0"/>
    <x v="4"/>
    <x v="3"/>
  </r>
  <r>
    <s v="SOLs0111"/>
    <s v="SOLm0675"/>
    <x v="7"/>
    <n v="0.18048529999999999"/>
    <n v="5.7770239999999999"/>
    <s v="sum"/>
    <s v="SEMI_INF"/>
    <s v="REFLEC"/>
    <x v="3"/>
    <s v="d=4cm"/>
    <x v="0"/>
    <x v="4"/>
    <x v="3"/>
  </r>
  <r>
    <s v="SOLs0111"/>
    <s v="SOLm0676"/>
    <x v="0"/>
    <n v="0.2750631"/>
    <n v="10.18805"/>
    <s v="sum"/>
    <s v="SEMI_INF"/>
    <s v="REFLEC"/>
    <x v="4"/>
    <s v="d=4cm"/>
    <x v="0"/>
    <x v="4"/>
    <x v="3"/>
  </r>
  <r>
    <s v="SOLs0111"/>
    <s v="SOLm0676"/>
    <x v="1"/>
    <n v="0.17430080000000001"/>
    <n v="9.2580349999999996"/>
    <s v="sum"/>
    <s v="SEMI_INF"/>
    <s v="REFLEC"/>
    <x v="4"/>
    <s v="d=4cm"/>
    <x v="0"/>
    <x v="4"/>
    <x v="3"/>
  </r>
  <r>
    <s v="SOLs0111"/>
    <s v="SOLm0676"/>
    <x v="2"/>
    <n v="8.7263129999999994E-2"/>
    <n v="6.2693649999999996"/>
    <s v="sum"/>
    <s v="SEMI_INF"/>
    <s v="REFLEC"/>
    <x v="4"/>
    <s v="d=4cm"/>
    <x v="0"/>
    <x v="4"/>
    <x v="3"/>
  </r>
  <r>
    <s v="SOLs0111"/>
    <s v="SOLm0676"/>
    <x v="3"/>
    <n v="0.15164630000000001"/>
    <n v="5.8369900000000001"/>
    <s v="sum"/>
    <s v="SEMI_INF"/>
    <s v="REFLEC"/>
    <x v="4"/>
    <s v="d=4cm"/>
    <x v="0"/>
    <x v="4"/>
    <x v="3"/>
  </r>
  <r>
    <s v="SOLs0111"/>
    <s v="SOLm0676"/>
    <x v="4"/>
    <n v="0.25307550000000001"/>
    <n v="5.9536809999999996"/>
    <s v="sum"/>
    <s v="SEMI_INF"/>
    <s v="REFLEC"/>
    <x v="4"/>
    <s v="d=4cm"/>
    <x v="0"/>
    <x v="4"/>
    <x v="3"/>
  </r>
  <r>
    <s v="SOLs0111"/>
    <s v="SOLm0676"/>
    <x v="5"/>
    <n v="0.52564449999999996"/>
    <n v="6.6648889999999996"/>
    <s v="sum"/>
    <s v="SEMI_INF"/>
    <s v="REFLEC"/>
    <x v="4"/>
    <s v="d=4cm"/>
    <x v="0"/>
    <x v="4"/>
    <x v="3"/>
  </r>
  <r>
    <s v="SOLs0111"/>
    <s v="SOLm0676"/>
    <x v="6"/>
    <n v="0.29254330000000001"/>
    <n v="5.3989649999999996"/>
    <s v="sum"/>
    <s v="SEMI_INF"/>
    <s v="REFLEC"/>
    <x v="4"/>
    <s v="d=4cm"/>
    <x v="0"/>
    <x v="4"/>
    <x v="3"/>
  </r>
  <r>
    <s v="SOLs0111"/>
    <s v="SOLm0676"/>
    <x v="7"/>
    <n v="0.19088250000000001"/>
    <n v="4.910571"/>
    <s v="sum"/>
    <s v="SEMI_INF"/>
    <s v="REFLEC"/>
    <x v="4"/>
    <s v="d=4cm"/>
    <x v="0"/>
    <x v="4"/>
    <x v="3"/>
  </r>
  <r>
    <s v="SOLs0111"/>
    <s v="SOLm0677"/>
    <x v="0"/>
    <n v="0.27500449999999999"/>
    <n v="8.9693330000000007"/>
    <s v="sum"/>
    <s v="SEMI_INF"/>
    <s v="REFLEC"/>
    <x v="5"/>
    <s v="d=4cm"/>
    <x v="0"/>
    <x v="4"/>
    <x v="3"/>
  </r>
  <r>
    <s v="SOLs0111"/>
    <s v="SOLm0677"/>
    <x v="1"/>
    <n v="0.1763536"/>
    <n v="7.9358639999999996"/>
    <s v="sum"/>
    <s v="SEMI_INF"/>
    <s v="REFLEC"/>
    <x v="5"/>
    <s v="d=4cm"/>
    <x v="0"/>
    <x v="4"/>
    <x v="3"/>
  </r>
  <r>
    <s v="SOLs0111"/>
    <s v="SOLm0677"/>
    <x v="2"/>
    <n v="8.7424210000000002E-2"/>
    <n v="5.4115140000000004"/>
    <s v="sum"/>
    <s v="SEMI_INF"/>
    <s v="REFLEC"/>
    <x v="5"/>
    <s v="d=4cm"/>
    <x v="0"/>
    <x v="4"/>
    <x v="3"/>
  </r>
  <r>
    <s v="SOLs0111"/>
    <s v="SOLm0677"/>
    <x v="3"/>
    <n v="0.1529266"/>
    <n v="5.0258120000000002"/>
    <s v="sum"/>
    <s v="SEMI_INF"/>
    <s v="REFLEC"/>
    <x v="5"/>
    <s v="d=4cm"/>
    <x v="0"/>
    <x v="4"/>
    <x v="3"/>
  </r>
  <r>
    <s v="SOLs0111"/>
    <s v="SOLm0677"/>
    <x v="4"/>
    <n v="0.25334820000000002"/>
    <n v="5.1992529999999997"/>
    <s v="sum"/>
    <s v="SEMI_INF"/>
    <s v="REFLEC"/>
    <x v="5"/>
    <s v="d=4cm"/>
    <x v="0"/>
    <x v="4"/>
    <x v="3"/>
  </r>
  <r>
    <s v="SOLs0111"/>
    <s v="SOLm0677"/>
    <x v="5"/>
    <n v="0.51317100000000004"/>
    <n v="5.697044"/>
    <s v="sum"/>
    <s v="SEMI_INF"/>
    <s v="REFLEC"/>
    <x v="5"/>
    <s v="d=4cm"/>
    <x v="0"/>
    <x v="4"/>
    <x v="3"/>
  </r>
  <r>
    <s v="SOLs0111"/>
    <s v="SOLm0677"/>
    <x v="6"/>
    <n v="0.29347499999999999"/>
    <n v="4.730423"/>
    <s v="sum"/>
    <s v="SEMI_INF"/>
    <s v="REFLEC"/>
    <x v="5"/>
    <s v="d=4cm"/>
    <x v="0"/>
    <x v="4"/>
    <x v="3"/>
  </r>
  <r>
    <s v="SOLs0111"/>
    <s v="SOLm0677"/>
    <x v="7"/>
    <n v="0.1901709"/>
    <n v="4.2643250000000004"/>
    <s v="sum"/>
    <s v="SEMI_INF"/>
    <s v="REFLEC"/>
    <x v="5"/>
    <s v="d=4cm"/>
    <x v="0"/>
    <x v="4"/>
    <x v="3"/>
  </r>
  <r>
    <s v="SOLs0111"/>
    <s v="SOLm0678"/>
    <x v="0"/>
    <n v="0.27024720000000002"/>
    <n v="8.0018340000000006"/>
    <s v="sum"/>
    <s v="SEMI_INF"/>
    <s v="REFLEC"/>
    <x v="6"/>
    <s v="d=4cm"/>
    <x v="0"/>
    <x v="4"/>
    <x v="3"/>
  </r>
  <r>
    <s v="SOLs0111"/>
    <s v="SOLm0678"/>
    <x v="1"/>
    <n v="0.16466939999999999"/>
    <n v="6.8860200000000003"/>
    <s v="sum"/>
    <s v="SEMI_INF"/>
    <s v="REFLEC"/>
    <x v="6"/>
    <s v="d=4cm"/>
    <x v="0"/>
    <x v="4"/>
    <x v="3"/>
  </r>
  <r>
    <s v="SOLs0111"/>
    <s v="SOLm0678"/>
    <x v="2"/>
    <n v="8.1975779999999998E-2"/>
    <n v="4.8276789999999998"/>
    <s v="sum"/>
    <s v="SEMI_INF"/>
    <s v="REFLEC"/>
    <x v="6"/>
    <s v="d=4cm"/>
    <x v="0"/>
    <x v="4"/>
    <x v="3"/>
  </r>
  <r>
    <s v="SOLs0111"/>
    <s v="SOLm0678"/>
    <x v="3"/>
    <n v="0.14703579999999999"/>
    <n v="4.6053160000000002"/>
    <s v="sum"/>
    <s v="SEMI_INF"/>
    <s v="REFLEC"/>
    <x v="6"/>
    <s v="d=4cm"/>
    <x v="0"/>
    <x v="4"/>
    <x v="3"/>
  </r>
  <r>
    <s v="SOLs0111"/>
    <s v="SOLm0678"/>
    <x v="4"/>
    <n v="0.2448216"/>
    <n v="4.7414839999999998"/>
    <s v="sum"/>
    <s v="SEMI_INF"/>
    <s v="REFLEC"/>
    <x v="6"/>
    <s v="d=4cm"/>
    <x v="0"/>
    <x v="4"/>
    <x v="3"/>
  </r>
  <r>
    <s v="SOLs0111"/>
    <s v="SOLm0678"/>
    <x v="5"/>
    <n v="0.4618485"/>
    <n v="4.6582109999999997"/>
    <s v="sum"/>
    <s v="SEMI_INF"/>
    <s v="REFLEC"/>
    <x v="6"/>
    <s v="d=4cm"/>
    <x v="0"/>
    <x v="4"/>
    <x v="3"/>
  </r>
  <r>
    <s v="SOLs0111"/>
    <s v="SOLm0678"/>
    <x v="6"/>
    <n v="0.27797870000000002"/>
    <n v="4.2127530000000002"/>
    <s v="sum"/>
    <s v="SEMI_INF"/>
    <s v="REFLEC"/>
    <x v="6"/>
    <s v="d=4cm"/>
    <x v="0"/>
    <x v="4"/>
    <x v="3"/>
  </r>
  <r>
    <s v="SOLs0111"/>
    <s v="SOLm0678"/>
    <x v="7"/>
    <n v="0.1814781"/>
    <n v="3.8479269999999999"/>
    <s v="sum"/>
    <s v="SEMI_INF"/>
    <s v="REFLEC"/>
    <x v="6"/>
    <s v="d=4cm"/>
    <x v="0"/>
    <x v="4"/>
    <x v="3"/>
  </r>
  <r>
    <s v="SOLs0111"/>
    <s v="SOLm0679"/>
    <x v="0"/>
    <n v="0.30220520000000001"/>
    <n v="8.4034379999999995"/>
    <s v="sum"/>
    <s v="SEMI_INF"/>
    <s v="REFLEC"/>
    <x v="7"/>
    <s v="d=4cm"/>
    <x v="0"/>
    <x v="4"/>
    <x v="3"/>
  </r>
  <r>
    <s v="SOLs0111"/>
    <s v="SOLm0679"/>
    <x v="1"/>
    <n v="0.1948579"/>
    <n v="7.4170400000000001"/>
    <s v="sum"/>
    <s v="SEMI_INF"/>
    <s v="REFLEC"/>
    <x v="7"/>
    <s v="d=4cm"/>
    <x v="0"/>
    <x v="4"/>
    <x v="3"/>
  </r>
  <r>
    <s v="SOLs0111"/>
    <s v="SOLm0679"/>
    <x v="2"/>
    <n v="0.1101641"/>
    <n v="4.8177430000000001"/>
    <s v="sum"/>
    <s v="SEMI_INF"/>
    <s v="REFLEC"/>
    <x v="7"/>
    <s v="d=4cm"/>
    <x v="0"/>
    <x v="4"/>
    <x v="3"/>
  </r>
  <r>
    <s v="SOLs0111"/>
    <s v="SOLm0679"/>
    <x v="3"/>
    <n v="0.19319620000000001"/>
    <n v="4.7989860000000002"/>
    <s v="sum"/>
    <s v="SEMI_INF"/>
    <s v="REFLEC"/>
    <x v="7"/>
    <s v="d=4cm"/>
    <x v="0"/>
    <x v="4"/>
    <x v="3"/>
  </r>
  <r>
    <s v="SOLs0111"/>
    <s v="SOLm0679"/>
    <x v="4"/>
    <n v="0.30551089999999997"/>
    <n v="5.0604480000000001"/>
    <s v="sum"/>
    <s v="SEMI_INF"/>
    <s v="REFLEC"/>
    <x v="7"/>
    <s v="d=4cm"/>
    <x v="0"/>
    <x v="4"/>
    <x v="3"/>
  </r>
  <r>
    <s v="SOLs0111"/>
    <s v="SOLm0679"/>
    <x v="5"/>
    <n v="0.61263639999999997"/>
    <n v="5.9395290000000003"/>
    <s v="sum"/>
    <s v="SEMI_INF"/>
    <s v="REFLEC"/>
    <x v="7"/>
    <s v="d=4cm"/>
    <x v="0"/>
    <x v="4"/>
    <x v="3"/>
  </r>
  <r>
    <s v="SOLs0111"/>
    <s v="SOLm0679"/>
    <x v="6"/>
    <n v="0.35250340000000002"/>
    <n v="4.6023550000000002"/>
    <s v="sum"/>
    <s v="SEMI_INF"/>
    <s v="REFLEC"/>
    <x v="7"/>
    <s v="d=4cm"/>
    <x v="0"/>
    <x v="4"/>
    <x v="3"/>
  </r>
  <r>
    <s v="SOLs0111"/>
    <s v="SOLm0679"/>
    <x v="7"/>
    <n v="0.24586649999999999"/>
    <n v="4.4206979999999998"/>
    <s v="sum"/>
    <s v="SEMI_INF"/>
    <s v="REFLEC"/>
    <x v="7"/>
    <s v="d=4cm"/>
    <x v="0"/>
    <x v="4"/>
    <x v="3"/>
  </r>
  <r>
    <s v="SOLs0111"/>
    <s v="SOLm0680"/>
    <x v="0"/>
    <n v="0.26060860000000002"/>
    <n v="7.2012"/>
    <s v="sum"/>
    <s v="SEMI_INF"/>
    <s v="REFLEC"/>
    <x v="8"/>
    <s v="d=4cm"/>
    <x v="0"/>
    <x v="4"/>
    <x v="3"/>
  </r>
  <r>
    <s v="SOLs0111"/>
    <s v="SOLm0680"/>
    <x v="1"/>
    <n v="0.16799549999999999"/>
    <n v="6.5291309999999996"/>
    <s v="sum"/>
    <s v="SEMI_INF"/>
    <s v="REFLEC"/>
    <x v="8"/>
    <s v="d=4cm"/>
    <x v="0"/>
    <x v="4"/>
    <x v="3"/>
  </r>
  <r>
    <s v="SOLs0111"/>
    <s v="SOLm0680"/>
    <x v="2"/>
    <n v="8.1220630000000002E-2"/>
    <n v="4.5303459999999998"/>
    <s v="sum"/>
    <s v="SEMI_INF"/>
    <s v="REFLEC"/>
    <x v="8"/>
    <s v="d=4cm"/>
    <x v="0"/>
    <x v="4"/>
    <x v="3"/>
  </r>
  <r>
    <s v="SOLs0111"/>
    <s v="SOLm0680"/>
    <x v="3"/>
    <n v="0.14436019999999999"/>
    <n v="4.1247579999999999"/>
    <s v="sum"/>
    <s v="SEMI_INF"/>
    <s v="REFLEC"/>
    <x v="8"/>
    <s v="d=4cm"/>
    <x v="0"/>
    <x v="4"/>
    <x v="3"/>
  </r>
  <r>
    <s v="SOLs0111"/>
    <s v="SOLm0680"/>
    <x v="4"/>
    <n v="0.2424607"/>
    <n v="4.154668"/>
    <s v="sum"/>
    <s v="SEMI_INF"/>
    <s v="REFLEC"/>
    <x v="8"/>
    <s v="d=4cm"/>
    <x v="0"/>
    <x v="4"/>
    <x v="3"/>
  </r>
  <r>
    <s v="SOLs0111"/>
    <s v="SOLm0680"/>
    <x v="5"/>
    <n v="0.50850479999999998"/>
    <n v="4.6634399999999996"/>
    <s v="sum"/>
    <s v="SEMI_INF"/>
    <s v="REFLEC"/>
    <x v="8"/>
    <s v="d=4cm"/>
    <x v="0"/>
    <x v="4"/>
    <x v="3"/>
  </r>
  <r>
    <s v="SOLs0111"/>
    <s v="SOLm0680"/>
    <x v="6"/>
    <n v="0.28321360000000001"/>
    <n v="3.8412929999999998"/>
    <s v="sum"/>
    <s v="SEMI_INF"/>
    <s v="REFLEC"/>
    <x v="8"/>
    <s v="d=4cm"/>
    <x v="0"/>
    <x v="4"/>
    <x v="3"/>
  </r>
  <r>
    <s v="SOLs0111"/>
    <s v="SOLm0680"/>
    <x v="7"/>
    <n v="0.18450839999999999"/>
    <n v="3.524527"/>
    <s v="sum"/>
    <s v="SEMI_INF"/>
    <s v="REFLEC"/>
    <x v="8"/>
    <s v="d=4cm"/>
    <x v="0"/>
    <x v="4"/>
    <x v="3"/>
  </r>
  <r>
    <s v="SOLs0111"/>
    <s v="SOLm0681"/>
    <x v="0"/>
    <n v="0.26407419999999998"/>
    <n v="11.510429999999999"/>
    <s v="sum"/>
    <s v="SEMI_INF"/>
    <s v="REFLEC"/>
    <x v="9"/>
    <s v="d=4cm"/>
    <x v="0"/>
    <x v="4"/>
    <x v="3"/>
  </r>
  <r>
    <s v="SOLs0111"/>
    <s v="SOLm0681"/>
    <x v="1"/>
    <n v="0.16881860000000001"/>
    <n v="10.661960000000001"/>
    <s v="sum"/>
    <s v="SEMI_INF"/>
    <s v="REFLEC"/>
    <x v="9"/>
    <s v="d=4cm"/>
    <x v="0"/>
    <x v="4"/>
    <x v="3"/>
  </r>
  <r>
    <s v="SOLs0111"/>
    <s v="SOLm0681"/>
    <x v="2"/>
    <n v="8.3761760000000005E-2"/>
    <n v="7.5014969999999996"/>
    <s v="sum"/>
    <s v="SEMI_INF"/>
    <s v="REFLEC"/>
    <x v="9"/>
    <s v="d=4cm"/>
    <x v="0"/>
    <x v="4"/>
    <x v="3"/>
  </r>
  <r>
    <s v="SOLs0111"/>
    <s v="SOLm0681"/>
    <x v="3"/>
    <n v="0.1439619"/>
    <n v="6.9218640000000002"/>
    <s v="sum"/>
    <s v="SEMI_INF"/>
    <s v="REFLEC"/>
    <x v="9"/>
    <s v="d=4cm"/>
    <x v="0"/>
    <x v="4"/>
    <x v="3"/>
  </r>
  <r>
    <s v="SOLs0111"/>
    <s v="SOLm0681"/>
    <x v="4"/>
    <n v="0.2369549"/>
    <n v="6.8973709999999997"/>
    <s v="sum"/>
    <s v="SEMI_INF"/>
    <s v="REFLEC"/>
    <x v="9"/>
    <s v="d=4cm"/>
    <x v="0"/>
    <x v="4"/>
    <x v="3"/>
  </r>
  <r>
    <s v="SOLs0111"/>
    <s v="SOLm0681"/>
    <x v="5"/>
    <n v="0.4670029"/>
    <n v="6.9998870000000002"/>
    <s v="sum"/>
    <s v="SEMI_INF"/>
    <s v="REFLEC"/>
    <x v="9"/>
    <s v="d=4cm"/>
    <x v="0"/>
    <x v="4"/>
    <x v="3"/>
  </r>
  <r>
    <s v="SOLs0111"/>
    <s v="SOLm0681"/>
    <x v="6"/>
    <n v="0.26726749999999999"/>
    <n v="6.1477449999999996"/>
    <s v="sum"/>
    <s v="SEMI_INF"/>
    <s v="REFLEC"/>
    <x v="9"/>
    <s v="d=4cm"/>
    <x v="0"/>
    <x v="4"/>
    <x v="3"/>
  </r>
  <r>
    <s v="SOLs0111"/>
    <s v="SOLm0681"/>
    <x v="7"/>
    <n v="0.17592659999999999"/>
    <n v="5.8098270000000003"/>
    <s v="sum"/>
    <s v="SEMI_INF"/>
    <s v="REFLEC"/>
    <x v="9"/>
    <s v="d=4cm"/>
    <x v="0"/>
    <x v="4"/>
    <x v="3"/>
  </r>
  <r>
    <s v="SOLs0111"/>
    <s v="SOLm0682"/>
    <x v="0"/>
    <n v="0.26851770000000003"/>
    <n v="11.676030000000001"/>
    <s v="sum"/>
    <s v="SEMI_INF"/>
    <s v="REFLEC"/>
    <x v="10"/>
    <s v="d=4cm"/>
    <x v="0"/>
    <x v="4"/>
    <x v="3"/>
  </r>
  <r>
    <s v="SOLs0111"/>
    <s v="SOLm0682"/>
    <x v="1"/>
    <n v="0.17180909999999999"/>
    <n v="11.054550000000001"/>
    <s v="sum"/>
    <s v="SEMI_INF"/>
    <s v="REFLEC"/>
    <x v="10"/>
    <s v="d=4cm"/>
    <x v="0"/>
    <x v="4"/>
    <x v="3"/>
  </r>
  <r>
    <s v="SOLs0111"/>
    <s v="SOLm0682"/>
    <x v="2"/>
    <n v="8.5261729999999994E-2"/>
    <n v="7.5983429999999998"/>
    <s v="sum"/>
    <s v="SEMI_INF"/>
    <s v="REFLEC"/>
    <x v="10"/>
    <s v="d=4cm"/>
    <x v="0"/>
    <x v="4"/>
    <x v="3"/>
  </r>
  <r>
    <s v="SOLs0111"/>
    <s v="SOLm0682"/>
    <x v="3"/>
    <n v="0.14574119999999999"/>
    <n v="6.9550289999999997"/>
    <s v="sum"/>
    <s v="SEMI_INF"/>
    <s v="REFLEC"/>
    <x v="10"/>
    <s v="d=4cm"/>
    <x v="0"/>
    <x v="4"/>
    <x v="3"/>
  </r>
  <r>
    <s v="SOLs0111"/>
    <s v="SOLm0682"/>
    <x v="4"/>
    <n v="0.23792840000000001"/>
    <n v="6.8709360000000004"/>
    <s v="sum"/>
    <s v="SEMI_INF"/>
    <s v="REFLEC"/>
    <x v="10"/>
    <s v="d=4cm"/>
    <x v="0"/>
    <x v="4"/>
    <x v="3"/>
  </r>
  <r>
    <s v="SOLs0111"/>
    <s v="SOLm0682"/>
    <x v="5"/>
    <n v="0.48274650000000002"/>
    <n v="7.1045949999999998"/>
    <s v="sum"/>
    <s v="SEMI_INF"/>
    <s v="REFLEC"/>
    <x v="10"/>
    <s v="d=4cm"/>
    <x v="0"/>
    <x v="4"/>
    <x v="3"/>
  </r>
  <r>
    <s v="SOLs0111"/>
    <s v="SOLm0682"/>
    <x v="6"/>
    <n v="0.27052310000000002"/>
    <n v="6.051069"/>
    <s v="sum"/>
    <s v="SEMI_INF"/>
    <s v="REFLEC"/>
    <x v="10"/>
    <s v="d=4cm"/>
    <x v="0"/>
    <x v="4"/>
    <x v="3"/>
  </r>
  <r>
    <s v="SOLs0111"/>
    <s v="SOLm0682"/>
    <x v="7"/>
    <n v="0.1779589"/>
    <n v="5.7015700000000002"/>
    <s v="sum"/>
    <s v="SEMI_INF"/>
    <s v="REFLEC"/>
    <x v="10"/>
    <s v="d=4cm"/>
    <x v="0"/>
    <x v="4"/>
    <x v="3"/>
  </r>
  <r>
    <s v="SOLs0111"/>
    <s v="SOLm0683"/>
    <x v="0"/>
    <n v="0.2807578"/>
    <n v="10.29904"/>
    <s v="sum"/>
    <s v="SEMI_INF"/>
    <s v="REFLEC"/>
    <x v="11"/>
    <s v="d=4cm"/>
    <x v="0"/>
    <x v="4"/>
    <x v="3"/>
  </r>
  <r>
    <s v="SOLs0111"/>
    <s v="SOLm0683"/>
    <x v="1"/>
    <n v="0.1791905"/>
    <n v="9.2444000000000006"/>
    <s v="sum"/>
    <s v="SEMI_INF"/>
    <s v="REFLEC"/>
    <x v="11"/>
    <s v="d=4cm"/>
    <x v="0"/>
    <x v="4"/>
    <x v="3"/>
  </r>
  <r>
    <s v="SOLs0111"/>
    <s v="SOLm0683"/>
    <x v="2"/>
    <n v="8.8270710000000002E-2"/>
    <n v="6.3708530000000003"/>
    <s v="sum"/>
    <s v="SEMI_INF"/>
    <s v="REFLEC"/>
    <x v="11"/>
    <s v="d=4cm"/>
    <x v="0"/>
    <x v="4"/>
    <x v="3"/>
  </r>
  <r>
    <s v="SOLs0111"/>
    <s v="SOLm0683"/>
    <x v="3"/>
    <n v="0.1525019"/>
    <n v="5.9337"/>
    <s v="sum"/>
    <s v="SEMI_INF"/>
    <s v="REFLEC"/>
    <x v="11"/>
    <s v="d=4cm"/>
    <x v="0"/>
    <x v="4"/>
    <x v="3"/>
  </r>
  <r>
    <s v="SOLs0111"/>
    <s v="SOLm0683"/>
    <x v="4"/>
    <n v="0.25302760000000002"/>
    <n v="6.0809340000000001"/>
    <s v="sum"/>
    <s v="SEMI_INF"/>
    <s v="REFLEC"/>
    <x v="11"/>
    <s v="d=4cm"/>
    <x v="0"/>
    <x v="4"/>
    <x v="3"/>
  </r>
  <r>
    <s v="SOLs0111"/>
    <s v="SOLm0683"/>
    <x v="5"/>
    <n v="0.51089070000000003"/>
    <n v="6.630185"/>
    <s v="sum"/>
    <s v="SEMI_INF"/>
    <s v="REFLEC"/>
    <x v="11"/>
    <s v="d=4cm"/>
    <x v="0"/>
    <x v="4"/>
    <x v="3"/>
  </r>
  <r>
    <s v="SOLs0111"/>
    <s v="SOLm0683"/>
    <x v="6"/>
    <n v="0.28801850000000001"/>
    <n v="5.585915"/>
    <s v="sum"/>
    <s v="SEMI_INF"/>
    <s v="REFLEC"/>
    <x v="11"/>
    <s v="d=4cm"/>
    <x v="0"/>
    <x v="4"/>
    <x v="3"/>
  </r>
  <r>
    <s v="SOLs0111"/>
    <s v="SOLm0683"/>
    <x v="7"/>
    <n v="0.19095719999999999"/>
    <n v="5.1739550000000003"/>
    <s v="sum"/>
    <s v="SEMI_INF"/>
    <s v="REFLEC"/>
    <x v="11"/>
    <s v="d=4cm"/>
    <x v="0"/>
    <x v="4"/>
    <x v="3"/>
  </r>
  <r>
    <s v="SOLs0111"/>
    <s v="SOLm0684"/>
    <x v="0"/>
    <n v="0.27572639999999998"/>
    <n v="8.6605919999999994"/>
    <s v="sum"/>
    <s v="SEMI_INF"/>
    <s v="REFLEC"/>
    <x v="12"/>
    <s v="d=4cm"/>
    <x v="0"/>
    <x v="4"/>
    <x v="3"/>
  </r>
  <r>
    <s v="SOLs0111"/>
    <s v="SOLm0684"/>
    <x v="1"/>
    <n v="0.17447550000000001"/>
    <n v="7.5951820000000003"/>
    <s v="sum"/>
    <s v="SEMI_INF"/>
    <s v="REFLEC"/>
    <x v="12"/>
    <s v="d=4cm"/>
    <x v="0"/>
    <x v="4"/>
    <x v="3"/>
  </r>
  <r>
    <s v="SOLs0111"/>
    <s v="SOLm0684"/>
    <x v="2"/>
    <n v="8.4682919999999995E-2"/>
    <n v="5.3404400000000001"/>
    <s v="sum"/>
    <s v="SEMI_INF"/>
    <s v="REFLEC"/>
    <x v="12"/>
    <s v="d=4cm"/>
    <x v="0"/>
    <x v="4"/>
    <x v="3"/>
  </r>
  <r>
    <s v="SOLs0111"/>
    <s v="SOLm0684"/>
    <x v="3"/>
    <n v="0.1478112"/>
    <n v="4.9570210000000001"/>
    <s v="sum"/>
    <s v="SEMI_INF"/>
    <s v="REFLEC"/>
    <x v="12"/>
    <s v="d=4cm"/>
    <x v="0"/>
    <x v="4"/>
    <x v="3"/>
  </r>
  <r>
    <s v="SOLs0111"/>
    <s v="SOLm0684"/>
    <x v="4"/>
    <n v="0.24778259999999999"/>
    <n v="5.168787"/>
    <s v="sum"/>
    <s v="SEMI_INF"/>
    <s v="REFLEC"/>
    <x v="12"/>
    <s v="d=4cm"/>
    <x v="0"/>
    <x v="4"/>
    <x v="3"/>
  </r>
  <r>
    <s v="SOLs0111"/>
    <s v="SOLm0684"/>
    <x v="5"/>
    <n v="0.49930049999999998"/>
    <n v="5.6013789999999997"/>
    <s v="sum"/>
    <s v="SEMI_INF"/>
    <s v="REFLEC"/>
    <x v="12"/>
    <s v="d=4cm"/>
    <x v="0"/>
    <x v="4"/>
    <x v="3"/>
  </r>
  <r>
    <s v="SOLs0111"/>
    <s v="SOLm0684"/>
    <x v="6"/>
    <n v="0.28774690000000003"/>
    <n v="4.8067130000000002"/>
    <s v="sum"/>
    <s v="SEMI_INF"/>
    <s v="REFLEC"/>
    <x v="12"/>
    <s v="d=4cm"/>
    <x v="0"/>
    <x v="4"/>
    <x v="3"/>
  </r>
  <r>
    <s v="SOLs0111"/>
    <s v="SOLm0684"/>
    <x v="7"/>
    <n v="0.18339469999999999"/>
    <n v="4.3023129999999998"/>
    <s v="sum"/>
    <s v="SEMI_INF"/>
    <s v="REFLEC"/>
    <x v="12"/>
    <s v="d=4cm"/>
    <x v="0"/>
    <x v="4"/>
    <x v="3"/>
  </r>
  <r>
    <s v="SOLs0111"/>
    <s v="SOLm0685"/>
    <x v="0"/>
    <n v="0.31806139999999999"/>
    <n v="7.8493019999999998"/>
    <s v="sum"/>
    <s v="SEMI_INF"/>
    <s v="REFLEC"/>
    <x v="13"/>
    <s v="d=4cm"/>
    <x v="0"/>
    <x v="4"/>
    <x v="3"/>
  </r>
  <r>
    <s v="SOLs0111"/>
    <s v="SOLm0685"/>
    <x v="1"/>
    <n v="0.2078972"/>
    <n v="7.2423120000000001"/>
    <s v="sum"/>
    <s v="SEMI_INF"/>
    <s v="REFLEC"/>
    <x v="13"/>
    <s v="d=4cm"/>
    <x v="0"/>
    <x v="4"/>
    <x v="3"/>
  </r>
  <r>
    <s v="SOLs0111"/>
    <s v="SOLm0685"/>
    <x v="2"/>
    <n v="0.11693820000000001"/>
    <n v="4.625146"/>
    <s v="sum"/>
    <s v="SEMI_INF"/>
    <s v="REFLEC"/>
    <x v="13"/>
    <s v="d=4cm"/>
    <x v="0"/>
    <x v="4"/>
    <x v="3"/>
  </r>
  <r>
    <s v="SOLs0111"/>
    <s v="SOLm0685"/>
    <x v="3"/>
    <n v="0.2004396"/>
    <n v="4.4880449999999996"/>
    <s v="sum"/>
    <s v="SEMI_INF"/>
    <s v="REFLEC"/>
    <x v="13"/>
    <s v="d=4cm"/>
    <x v="0"/>
    <x v="4"/>
    <x v="3"/>
  </r>
  <r>
    <s v="SOLs0111"/>
    <s v="SOLm0685"/>
    <x v="4"/>
    <n v="0.31709619999999999"/>
    <n v="4.9252799999999999"/>
    <s v="sum"/>
    <s v="SEMI_INF"/>
    <s v="REFLEC"/>
    <x v="13"/>
    <s v="d=4cm"/>
    <x v="0"/>
    <x v="4"/>
    <x v="3"/>
  </r>
  <r>
    <s v="SOLs0111"/>
    <s v="SOLm0685"/>
    <x v="5"/>
    <n v="0.62313269999999998"/>
    <n v="5.8747439999999997"/>
    <s v="sum"/>
    <s v="SEMI_INF"/>
    <s v="REFLEC"/>
    <x v="13"/>
    <s v="d=4cm"/>
    <x v="0"/>
    <x v="4"/>
    <x v="3"/>
  </r>
  <r>
    <s v="SOLs0111"/>
    <s v="SOLm0685"/>
    <x v="6"/>
    <n v="0.35734009999999999"/>
    <n v="4.4523450000000002"/>
    <s v="sum"/>
    <s v="SEMI_INF"/>
    <s v="REFLEC"/>
    <x v="13"/>
    <s v="d=4cm"/>
    <x v="0"/>
    <x v="4"/>
    <x v="3"/>
  </r>
  <r>
    <s v="SOLs0111"/>
    <s v="SOLm0685"/>
    <x v="7"/>
    <n v="0.2461207"/>
    <n v="3.983949"/>
    <s v="sum"/>
    <s v="SEMI_INF"/>
    <s v="REFLEC"/>
    <x v="13"/>
    <s v="d=4cm"/>
    <x v="0"/>
    <x v="4"/>
    <x v="3"/>
  </r>
  <r>
    <s v="SOLs0111"/>
    <s v="SOLm0686"/>
    <x v="0"/>
    <n v="0.26454290000000003"/>
    <n v="10.12256"/>
    <s v="sum"/>
    <s v="SEMI_INF"/>
    <s v="REFLEC"/>
    <x v="14"/>
    <s v="d=4cm"/>
    <x v="0"/>
    <x v="4"/>
    <x v="3"/>
  </r>
  <r>
    <s v="SOLs0111"/>
    <s v="SOLm0686"/>
    <x v="1"/>
    <n v="0.1724794"/>
    <n v="9.3411570000000008"/>
    <s v="sum"/>
    <s v="SEMI_INF"/>
    <s v="REFLEC"/>
    <x v="14"/>
    <s v="d=4cm"/>
    <x v="0"/>
    <x v="4"/>
    <x v="3"/>
  </r>
  <r>
    <s v="SOLs0111"/>
    <s v="SOLm0686"/>
    <x v="2"/>
    <n v="8.4180900000000003E-2"/>
    <n v="6.5137"/>
    <s v="sum"/>
    <s v="SEMI_INF"/>
    <s v="REFLEC"/>
    <x v="14"/>
    <s v="d=4cm"/>
    <x v="0"/>
    <x v="4"/>
    <x v="3"/>
  </r>
  <r>
    <s v="SOLs0111"/>
    <s v="SOLm0686"/>
    <x v="3"/>
    <n v="0.1480563"/>
    <n v="6.1472980000000002"/>
    <s v="sum"/>
    <s v="SEMI_INF"/>
    <s v="REFLEC"/>
    <x v="14"/>
    <s v="d=4cm"/>
    <x v="0"/>
    <x v="4"/>
    <x v="3"/>
  </r>
  <r>
    <s v="SOLs0111"/>
    <s v="SOLm0686"/>
    <x v="4"/>
    <n v="0.24280009999999999"/>
    <n v="6.2686390000000003"/>
    <s v="sum"/>
    <s v="SEMI_INF"/>
    <s v="REFLEC"/>
    <x v="14"/>
    <s v="d=4cm"/>
    <x v="0"/>
    <x v="4"/>
    <x v="3"/>
  </r>
  <r>
    <s v="SOLs0111"/>
    <s v="SOLm0686"/>
    <x v="5"/>
    <n v="0.43796069999999998"/>
    <n v="5.6502509999999999"/>
    <s v="sum"/>
    <s v="SEMI_INF"/>
    <s v="REFLEC"/>
    <x v="14"/>
    <s v="d=4cm"/>
    <x v="0"/>
    <x v="4"/>
    <x v="3"/>
  </r>
  <r>
    <s v="SOLs0111"/>
    <s v="SOLm0686"/>
    <x v="6"/>
    <n v="0.25764670000000001"/>
    <n v="5.2914979999999998"/>
    <s v="sum"/>
    <s v="SEMI_INF"/>
    <s v="REFLEC"/>
    <x v="14"/>
    <s v="d=4cm"/>
    <x v="0"/>
    <x v="4"/>
    <x v="3"/>
  </r>
  <r>
    <s v="SOLs0111"/>
    <s v="SOLm0686"/>
    <x v="7"/>
    <n v="0.18113950000000001"/>
    <n v="5.2740070000000001"/>
    <s v="sum"/>
    <s v="SEMI_INF"/>
    <s v="REFLEC"/>
    <x v="14"/>
    <s v="d=4cm"/>
    <x v="0"/>
    <x v="4"/>
    <x v="3"/>
  </r>
  <r>
    <s v="SOLs0111"/>
    <s v="SOLm0687"/>
    <x v="0"/>
    <n v="0.2740245"/>
    <n v="11.023149999999999"/>
    <s v="sum"/>
    <s v="SEMI_INF"/>
    <s v="REFLEC"/>
    <x v="15"/>
    <s v="d=4cm"/>
    <x v="0"/>
    <x v="4"/>
    <x v="3"/>
  </r>
  <r>
    <s v="SOLs0111"/>
    <s v="SOLm0687"/>
    <x v="1"/>
    <n v="0.17642070000000001"/>
    <n v="10.32597"/>
    <s v="sum"/>
    <s v="SEMI_INF"/>
    <s v="REFLEC"/>
    <x v="15"/>
    <s v="d=4cm"/>
    <x v="0"/>
    <x v="4"/>
    <x v="3"/>
  </r>
  <r>
    <s v="SOLs0111"/>
    <s v="SOLm0687"/>
    <x v="2"/>
    <n v="8.6139869999999993E-2"/>
    <n v="7.1867770000000002"/>
    <s v="sum"/>
    <s v="SEMI_INF"/>
    <s v="REFLEC"/>
    <x v="15"/>
    <s v="d=4cm"/>
    <x v="0"/>
    <x v="4"/>
    <x v="3"/>
  </r>
  <r>
    <s v="SOLs0111"/>
    <s v="SOLm0687"/>
    <x v="3"/>
    <n v="0.14837249999999999"/>
    <n v="6.6869310000000004"/>
    <s v="sum"/>
    <s v="SEMI_INF"/>
    <s v="REFLEC"/>
    <x v="15"/>
    <s v="d=4cm"/>
    <x v="0"/>
    <x v="4"/>
    <x v="3"/>
  </r>
  <r>
    <s v="SOLs0111"/>
    <s v="SOLm0687"/>
    <x v="4"/>
    <n v="0.24230019999999999"/>
    <n v="6.6829689999999999"/>
    <s v="sum"/>
    <s v="SEMI_INF"/>
    <s v="REFLEC"/>
    <x v="15"/>
    <s v="d=4cm"/>
    <x v="0"/>
    <x v="4"/>
    <x v="3"/>
  </r>
  <r>
    <s v="SOLs0111"/>
    <s v="SOLm0687"/>
    <x v="5"/>
    <n v="0.48159879999999999"/>
    <n v="6.926247"/>
    <s v="sum"/>
    <s v="SEMI_INF"/>
    <s v="REFLEC"/>
    <x v="15"/>
    <s v="d=4cm"/>
    <x v="0"/>
    <x v="4"/>
    <x v="3"/>
  </r>
  <r>
    <s v="SOLs0111"/>
    <s v="SOLm0687"/>
    <x v="6"/>
    <n v="0.2750919"/>
    <n v="6.0728730000000004"/>
    <s v="sum"/>
    <s v="SEMI_INF"/>
    <s v="REFLEC"/>
    <x v="15"/>
    <s v="d=4cm"/>
    <x v="0"/>
    <x v="4"/>
    <x v="3"/>
  </r>
  <r>
    <s v="SOLs0111"/>
    <s v="SOLm0687"/>
    <x v="7"/>
    <n v="0.17755460000000001"/>
    <n v="5.5793720000000002"/>
    <s v="sum"/>
    <s v="SEMI_INF"/>
    <s v="REFLEC"/>
    <x v="15"/>
    <s v="d=4cm"/>
    <x v="0"/>
    <x v="4"/>
    <x v="3"/>
  </r>
  <r>
    <s v="SOLs0111"/>
    <s v="SOLm0688"/>
    <x v="0"/>
    <n v="0.2807267"/>
    <n v="10.81832"/>
    <s v="sum"/>
    <s v="SEMI_INF"/>
    <s v="REFLEC"/>
    <x v="16"/>
    <s v="d=4cm"/>
    <x v="0"/>
    <x v="4"/>
    <x v="3"/>
  </r>
  <r>
    <s v="SOLs0111"/>
    <s v="SOLm0688"/>
    <x v="1"/>
    <n v="0.1809596"/>
    <n v="10.02632"/>
    <s v="sum"/>
    <s v="SEMI_INF"/>
    <s v="REFLEC"/>
    <x v="16"/>
    <s v="d=4cm"/>
    <x v="0"/>
    <x v="4"/>
    <x v="3"/>
  </r>
  <r>
    <s v="SOLs0111"/>
    <s v="SOLm0688"/>
    <x v="2"/>
    <n v="8.6711150000000001E-2"/>
    <n v="7.0151310000000002"/>
    <s v="sum"/>
    <s v="SEMI_INF"/>
    <s v="REFLEC"/>
    <x v="16"/>
    <s v="d=4cm"/>
    <x v="0"/>
    <x v="4"/>
    <x v="3"/>
  </r>
  <r>
    <s v="SOLs0111"/>
    <s v="SOLm0688"/>
    <x v="3"/>
    <n v="0.1482327"/>
    <n v="6.4266889999999997"/>
    <s v="sum"/>
    <s v="SEMI_INF"/>
    <s v="REFLEC"/>
    <x v="16"/>
    <s v="d=4cm"/>
    <x v="0"/>
    <x v="4"/>
    <x v="3"/>
  </r>
  <r>
    <s v="SOLs0111"/>
    <s v="SOLm0688"/>
    <x v="4"/>
    <n v="0.2429789"/>
    <n v="6.4395699999999998"/>
    <s v="sum"/>
    <s v="SEMI_INF"/>
    <s v="REFLEC"/>
    <x v="16"/>
    <s v="d=4cm"/>
    <x v="0"/>
    <x v="4"/>
    <x v="3"/>
  </r>
  <r>
    <s v="SOLs0111"/>
    <s v="SOLm0688"/>
    <x v="5"/>
    <n v="0.49275550000000001"/>
    <n v="6.8234089999999998"/>
    <s v="sum"/>
    <s v="SEMI_INF"/>
    <s v="REFLEC"/>
    <x v="16"/>
    <s v="d=4cm"/>
    <x v="0"/>
    <x v="4"/>
    <x v="3"/>
  </r>
  <r>
    <s v="SOLs0111"/>
    <s v="SOLm0688"/>
    <x v="6"/>
    <n v="0.27266869999999999"/>
    <n v="5.7989709999999999"/>
    <s v="sum"/>
    <s v="SEMI_INF"/>
    <s v="REFLEC"/>
    <x v="16"/>
    <s v="d=4cm"/>
    <x v="0"/>
    <x v="4"/>
    <x v="3"/>
  </r>
  <r>
    <s v="SOLs0111"/>
    <s v="SOLm0688"/>
    <x v="7"/>
    <n v="0.18006949999999999"/>
    <n v="5.4481719999999996"/>
    <s v="sum"/>
    <s v="SEMI_INF"/>
    <s v="REFLEC"/>
    <x v="16"/>
    <s v="d=4cm"/>
    <x v="0"/>
    <x v="4"/>
    <x v="3"/>
  </r>
  <r>
    <s v="SOLs0111"/>
    <s v="SOLm0689"/>
    <x v="0"/>
    <n v="0.28422989999999998"/>
    <n v="9.6207519999999995"/>
    <s v="sum"/>
    <s v="SEMI_INF"/>
    <s v="REFLEC"/>
    <x v="17"/>
    <s v="d=4cm"/>
    <x v="0"/>
    <x v="4"/>
    <x v="3"/>
  </r>
  <r>
    <s v="SOLs0111"/>
    <s v="SOLm0689"/>
    <x v="1"/>
    <n v="0.18304899999999999"/>
    <n v="8.6520840000000003"/>
    <s v="sum"/>
    <s v="SEMI_INF"/>
    <s v="REFLEC"/>
    <x v="17"/>
    <s v="d=4cm"/>
    <x v="0"/>
    <x v="4"/>
    <x v="3"/>
  </r>
  <r>
    <s v="SOLs0111"/>
    <s v="SOLm0689"/>
    <x v="2"/>
    <n v="8.6767140000000006E-2"/>
    <n v="6.1217540000000001"/>
    <s v="sum"/>
    <s v="SEMI_INF"/>
    <s v="REFLEC"/>
    <x v="17"/>
    <s v="d=4cm"/>
    <x v="0"/>
    <x v="4"/>
    <x v="3"/>
  </r>
  <r>
    <s v="SOLs0111"/>
    <s v="SOLm0689"/>
    <x v="3"/>
    <n v="0.15252099999999999"/>
    <n v="5.8725100000000001"/>
    <s v="sum"/>
    <s v="SEMI_INF"/>
    <s v="REFLEC"/>
    <x v="17"/>
    <s v="d=4cm"/>
    <x v="0"/>
    <x v="4"/>
    <x v="3"/>
  </r>
  <r>
    <s v="SOLs0111"/>
    <s v="SOLm0689"/>
    <x v="4"/>
    <n v="0.25344109999999997"/>
    <n v="6.032826"/>
    <s v="sum"/>
    <s v="SEMI_INF"/>
    <s v="REFLEC"/>
    <x v="17"/>
    <s v="d=4cm"/>
    <x v="0"/>
    <x v="4"/>
    <x v="3"/>
  </r>
  <r>
    <s v="SOLs0111"/>
    <s v="SOLm0689"/>
    <x v="5"/>
    <n v="0.5087834"/>
    <n v="6.6657999999999999"/>
    <s v="sum"/>
    <s v="SEMI_INF"/>
    <s v="REFLEC"/>
    <x v="17"/>
    <s v="d=4cm"/>
    <x v="0"/>
    <x v="4"/>
    <x v="3"/>
  </r>
  <r>
    <s v="SOLs0111"/>
    <s v="SOLm0689"/>
    <x v="6"/>
    <n v="0.285806"/>
    <n v="5.6253570000000002"/>
    <s v="sum"/>
    <s v="SEMI_INF"/>
    <s v="REFLEC"/>
    <x v="17"/>
    <s v="d=4cm"/>
    <x v="0"/>
    <x v="4"/>
    <x v="3"/>
  </r>
  <r>
    <s v="SOLs0111"/>
    <s v="SOLm0689"/>
    <x v="7"/>
    <n v="0.1868147"/>
    <n v="5.1879590000000002"/>
    <s v="sum"/>
    <s v="SEMI_INF"/>
    <s v="REFLEC"/>
    <x v="17"/>
    <s v="d=4cm"/>
    <x v="0"/>
    <x v="4"/>
    <x v="3"/>
  </r>
  <r>
    <s v="SOLs0111"/>
    <s v="SOLm0690"/>
    <x v="0"/>
    <n v="0.28173819999999999"/>
    <n v="9.196078"/>
    <s v="sum"/>
    <s v="SEMI_INF"/>
    <s v="REFLEC"/>
    <x v="18"/>
    <s v="d=4cm"/>
    <x v="0"/>
    <x v="4"/>
    <x v="3"/>
  </r>
  <r>
    <s v="SOLs0111"/>
    <s v="SOLm0690"/>
    <x v="1"/>
    <n v="0.15558250000000001"/>
    <n v="7.3376770000000002"/>
    <s v="sum"/>
    <s v="SEMI_INF"/>
    <s v="REFLEC"/>
    <x v="18"/>
    <s v="d=4cm"/>
    <x v="0"/>
    <x v="4"/>
    <x v="3"/>
  </r>
  <r>
    <s v="SOLs0111"/>
    <s v="SOLm0690"/>
    <x v="2"/>
    <n v="7.9361340000000002E-2"/>
    <n v="5.4929309999999996"/>
    <s v="sum"/>
    <s v="SEMI_INF"/>
    <s v="REFLEC"/>
    <x v="18"/>
    <s v="d=4cm"/>
    <x v="0"/>
    <x v="4"/>
    <x v="3"/>
  </r>
  <r>
    <s v="SOLs0111"/>
    <s v="SOLm0690"/>
    <x v="3"/>
    <n v="0.1429569"/>
    <n v="5.2751919999999997"/>
    <s v="sum"/>
    <s v="SEMI_INF"/>
    <s v="REFLEC"/>
    <x v="18"/>
    <s v="d=4cm"/>
    <x v="0"/>
    <x v="4"/>
    <x v="3"/>
  </r>
  <r>
    <s v="SOLs0111"/>
    <s v="SOLm0690"/>
    <x v="4"/>
    <n v="0.2349868"/>
    <n v="5.3322070000000004"/>
    <s v="sum"/>
    <s v="SEMI_INF"/>
    <s v="REFLEC"/>
    <x v="18"/>
    <s v="d=4cm"/>
    <x v="0"/>
    <x v="4"/>
    <x v="3"/>
  </r>
  <r>
    <s v="SOLs0111"/>
    <s v="SOLm0690"/>
    <x v="5"/>
    <n v="0.83012399999999997"/>
    <n v="9.8145860000000003"/>
    <s v="sum"/>
    <s v="SEMI_INF"/>
    <s v="REFLEC"/>
    <x v="18"/>
    <s v="d=4cm"/>
    <x v="0"/>
    <x v="4"/>
    <x v="3"/>
  </r>
  <r>
    <s v="SOLs0111"/>
    <s v="SOLm0690"/>
    <x v="6"/>
    <n v="0.26069239999999999"/>
    <n v="4.6300020000000002"/>
    <s v="sum"/>
    <s v="SEMI_INF"/>
    <s v="REFLEC"/>
    <x v="18"/>
    <s v="d=4cm"/>
    <x v="0"/>
    <x v="4"/>
    <x v="3"/>
  </r>
  <r>
    <s v="SOLs0111"/>
    <s v="SOLm0690"/>
    <x v="7"/>
    <n v="0.17668909999999999"/>
    <n v="4.497166"/>
    <s v="sum"/>
    <s v="SEMI_INF"/>
    <s v="REFLEC"/>
    <x v="18"/>
    <s v="d=4cm"/>
    <x v="0"/>
    <x v="4"/>
    <x v="3"/>
  </r>
  <r>
    <s v="SOLs0111"/>
    <s v="SOLm0691"/>
    <x v="0"/>
    <n v="0.26397229999999999"/>
    <n v="8.9083600000000001"/>
    <s v="sum"/>
    <s v="SEMI_INF"/>
    <s v="REFLEC"/>
    <x v="19"/>
    <s v="d=4cm"/>
    <x v="0"/>
    <x v="4"/>
    <x v="3"/>
  </r>
  <r>
    <s v="SOLs0111"/>
    <s v="SOLm0691"/>
    <x v="1"/>
    <n v="0.1693017"/>
    <n v="8.1813549999999999"/>
    <s v="sum"/>
    <s v="SEMI_INF"/>
    <s v="REFLEC"/>
    <x v="19"/>
    <s v="d=4cm"/>
    <x v="0"/>
    <x v="4"/>
    <x v="3"/>
  </r>
  <r>
    <s v="SOLs0111"/>
    <s v="SOLm0691"/>
    <x v="2"/>
    <n v="8.2220619999999994E-2"/>
    <n v="5.8569889999999996"/>
    <s v="sum"/>
    <s v="SEMI_INF"/>
    <s v="REFLEC"/>
    <x v="19"/>
    <s v="d=4cm"/>
    <x v="0"/>
    <x v="4"/>
    <x v="3"/>
  </r>
  <r>
    <s v="SOLs0111"/>
    <s v="SOLm0691"/>
    <x v="3"/>
    <n v="0.1438055"/>
    <n v="5.41981"/>
    <s v="sum"/>
    <s v="SEMI_INF"/>
    <s v="REFLEC"/>
    <x v="19"/>
    <s v="d=4cm"/>
    <x v="0"/>
    <x v="4"/>
    <x v="3"/>
  </r>
  <r>
    <s v="SOLs0111"/>
    <s v="SOLm0691"/>
    <x v="4"/>
    <n v="0.2423843"/>
    <n v="5.6321070000000004"/>
    <s v="sum"/>
    <s v="SEMI_INF"/>
    <s v="REFLEC"/>
    <x v="19"/>
    <s v="d=4cm"/>
    <x v="0"/>
    <x v="4"/>
    <x v="3"/>
  </r>
  <r>
    <s v="SOLs0111"/>
    <s v="SOLm0691"/>
    <x v="5"/>
    <n v="0.50043110000000002"/>
    <n v="6.1898429999999998"/>
    <s v="sum"/>
    <s v="SEMI_INF"/>
    <s v="REFLEC"/>
    <x v="19"/>
    <s v="d=4cm"/>
    <x v="0"/>
    <x v="4"/>
    <x v="3"/>
  </r>
  <r>
    <s v="SOLs0111"/>
    <s v="SOLm0691"/>
    <x v="6"/>
    <n v="0.27268439999999999"/>
    <n v="5.007701"/>
    <s v="sum"/>
    <s v="SEMI_INF"/>
    <s v="REFLEC"/>
    <x v="19"/>
    <s v="d=4cm"/>
    <x v="0"/>
    <x v="4"/>
    <x v="3"/>
  </r>
  <r>
    <s v="SOLs0111"/>
    <s v="SOLm0691"/>
    <x v="7"/>
    <n v="0.18017759999999999"/>
    <n v="4.7702559999999998"/>
    <s v="sum"/>
    <s v="SEMI_INF"/>
    <s v="REFLEC"/>
    <x v="19"/>
    <s v="d=4cm"/>
    <x v="0"/>
    <x v="4"/>
    <x v="3"/>
  </r>
  <r>
    <s v="SOLs0111"/>
    <s v="SOLm0692"/>
    <x v="0"/>
    <n v="0.2709317"/>
    <n v="9.5615030000000001"/>
    <s v="sum"/>
    <s v="SEMI_INF"/>
    <s v="REFLEC"/>
    <x v="20"/>
    <s v="d=4cm"/>
    <x v="0"/>
    <x v="4"/>
    <x v="3"/>
  </r>
  <r>
    <s v="SOLs0111"/>
    <s v="SOLm0692"/>
    <x v="1"/>
    <n v="0.17401829999999999"/>
    <n v="8.7106549999999991"/>
    <s v="sum"/>
    <s v="SEMI_INF"/>
    <s v="REFLEC"/>
    <x v="20"/>
    <s v="d=4cm"/>
    <x v="0"/>
    <x v="4"/>
    <x v="3"/>
  </r>
  <r>
    <s v="SOLs0111"/>
    <s v="SOLm0692"/>
    <x v="2"/>
    <n v="8.3345660000000002E-2"/>
    <n v="6.2092219999999996"/>
    <s v="sum"/>
    <s v="SEMI_INF"/>
    <s v="REFLEC"/>
    <x v="20"/>
    <s v="d=4cm"/>
    <x v="0"/>
    <x v="4"/>
    <x v="3"/>
  </r>
  <r>
    <s v="SOLs0111"/>
    <s v="SOLm0692"/>
    <x v="3"/>
    <n v="0.14520420000000001"/>
    <n v="5.7544729999999999"/>
    <s v="sum"/>
    <s v="SEMI_INF"/>
    <s v="REFLEC"/>
    <x v="20"/>
    <s v="d=4cm"/>
    <x v="0"/>
    <x v="4"/>
    <x v="3"/>
  </r>
  <r>
    <s v="SOLs0111"/>
    <s v="SOLm0692"/>
    <x v="4"/>
    <n v="0.24026900000000001"/>
    <n v="5.7769839999999997"/>
    <s v="sum"/>
    <s v="SEMI_INF"/>
    <s v="REFLEC"/>
    <x v="20"/>
    <s v="d=4cm"/>
    <x v="0"/>
    <x v="4"/>
    <x v="3"/>
  </r>
  <r>
    <s v="SOLs0111"/>
    <s v="SOLm0692"/>
    <x v="5"/>
    <n v="0.4863345"/>
    <n v="6.1677369999999998"/>
    <s v="sum"/>
    <s v="SEMI_INF"/>
    <s v="REFLEC"/>
    <x v="20"/>
    <s v="d=4cm"/>
    <x v="0"/>
    <x v="4"/>
    <x v="3"/>
  </r>
  <r>
    <s v="SOLs0111"/>
    <s v="SOLm0692"/>
    <x v="6"/>
    <n v="0.27185599999999999"/>
    <n v="5.3057400000000001"/>
    <s v="sum"/>
    <s v="SEMI_INF"/>
    <s v="REFLEC"/>
    <x v="20"/>
    <s v="d=4cm"/>
    <x v="0"/>
    <x v="4"/>
    <x v="3"/>
  </r>
  <r>
    <s v="SOLs0111"/>
    <s v="SOLm0692"/>
    <x v="7"/>
    <n v="0.17722350000000001"/>
    <n v="4.9479329999999999"/>
    <s v="sum"/>
    <s v="SEMI_INF"/>
    <s v="REFLEC"/>
    <x v="20"/>
    <s v="d=4cm"/>
    <x v="0"/>
    <x v="4"/>
    <x v="3"/>
  </r>
  <r>
    <s v="SOLs0111"/>
    <s v="SOLm0693"/>
    <x v="0"/>
    <n v="0.26951770000000003"/>
    <n v="10.50403"/>
    <s v="sum"/>
    <s v="SEMI_INF"/>
    <s v="REFLEC"/>
    <x v="21"/>
    <s v="d=4cm"/>
    <x v="0"/>
    <x v="4"/>
    <x v="3"/>
  </r>
  <r>
    <s v="SOLs0111"/>
    <s v="SOLm0693"/>
    <x v="1"/>
    <n v="0.176035"/>
    <n v="9.8267989999999994"/>
    <s v="sum"/>
    <s v="SEMI_INF"/>
    <s v="REFLEC"/>
    <x v="21"/>
    <s v="d=4cm"/>
    <x v="0"/>
    <x v="4"/>
    <x v="3"/>
  </r>
  <r>
    <s v="SOLs0111"/>
    <s v="SOLm0693"/>
    <x v="2"/>
    <n v="8.3721550000000006E-2"/>
    <n v="7.0130970000000001"/>
    <s v="sum"/>
    <s v="SEMI_INF"/>
    <s v="REFLEC"/>
    <x v="21"/>
    <s v="d=4cm"/>
    <x v="0"/>
    <x v="4"/>
    <x v="3"/>
  </r>
  <r>
    <s v="SOLs0111"/>
    <s v="SOLm0693"/>
    <x v="3"/>
    <n v="0.14391019999999999"/>
    <n v="6.4789659999999998"/>
    <s v="sum"/>
    <s v="SEMI_INF"/>
    <s v="REFLEC"/>
    <x v="21"/>
    <s v="d=4cm"/>
    <x v="0"/>
    <x v="4"/>
    <x v="3"/>
  </r>
  <r>
    <s v="SOLs0111"/>
    <s v="SOLm0693"/>
    <x v="4"/>
    <n v="0.2366258"/>
    <n v="6.4396779999999998"/>
    <s v="sum"/>
    <s v="SEMI_INF"/>
    <s v="REFLEC"/>
    <x v="21"/>
    <s v="d=4cm"/>
    <x v="0"/>
    <x v="4"/>
    <x v="3"/>
  </r>
  <r>
    <s v="SOLs0111"/>
    <s v="SOLm0693"/>
    <x v="5"/>
    <n v="0.4672577"/>
    <n v="6.5052089999999998"/>
    <s v="sum"/>
    <s v="SEMI_INF"/>
    <s v="REFLEC"/>
    <x v="21"/>
    <s v="d=4cm"/>
    <x v="0"/>
    <x v="4"/>
    <x v="3"/>
  </r>
  <r>
    <s v="SOLs0111"/>
    <s v="SOLm0693"/>
    <x v="6"/>
    <n v="0.26227129999999998"/>
    <n v="5.7974420000000002"/>
    <s v="sum"/>
    <s v="SEMI_INF"/>
    <s v="REFLEC"/>
    <x v="21"/>
    <s v="d=4cm"/>
    <x v="0"/>
    <x v="4"/>
    <x v="3"/>
  </r>
  <r>
    <s v="SOLs0111"/>
    <s v="SOLm0693"/>
    <x v="7"/>
    <n v="0.17444180000000001"/>
    <n v="5.5517580000000004"/>
    <s v="sum"/>
    <s v="SEMI_INF"/>
    <s v="REFLEC"/>
    <x v="21"/>
    <s v="d=4cm"/>
    <x v="0"/>
    <x v="4"/>
    <x v="3"/>
  </r>
  <r>
    <s v="SOLs0111"/>
    <s v="SOLm0694"/>
    <x v="0"/>
    <n v="0.30490679999999998"/>
    <n v="9.8439720000000008"/>
    <s v="sum"/>
    <s v="SEMI_INF"/>
    <s v="REFLEC"/>
    <x v="22"/>
    <s v="d=4cm"/>
    <x v="0"/>
    <x v="4"/>
    <x v="3"/>
  </r>
  <r>
    <s v="SOLs0111"/>
    <s v="SOLm0694"/>
    <x v="1"/>
    <n v="0.19174269999999999"/>
    <n v="9.0090959999999995"/>
    <s v="sum"/>
    <s v="SEMI_INF"/>
    <s v="REFLEC"/>
    <x v="22"/>
    <s v="d=4cm"/>
    <x v="0"/>
    <x v="4"/>
    <x v="3"/>
  </r>
  <r>
    <s v="SOLs0111"/>
    <s v="SOLm0694"/>
    <x v="2"/>
    <n v="0.1127253"/>
    <n v="5.7800950000000002"/>
    <s v="sum"/>
    <s v="SEMI_INF"/>
    <s v="REFLEC"/>
    <x v="22"/>
    <s v="d=4cm"/>
    <x v="0"/>
    <x v="4"/>
    <x v="3"/>
  </r>
  <r>
    <s v="SOLs0111"/>
    <s v="SOLm0694"/>
    <x v="3"/>
    <n v="0.1968018"/>
    <n v="5.7641999999999998"/>
    <s v="sum"/>
    <s v="SEMI_INF"/>
    <s v="REFLEC"/>
    <x v="22"/>
    <s v="d=4cm"/>
    <x v="0"/>
    <x v="4"/>
    <x v="3"/>
  </r>
  <r>
    <s v="SOLs0111"/>
    <s v="SOLm0694"/>
    <x v="4"/>
    <n v="0.31780530000000001"/>
    <n v="6.2252900000000002"/>
    <s v="sum"/>
    <s v="SEMI_INF"/>
    <s v="REFLEC"/>
    <x v="22"/>
    <s v="d=4cm"/>
    <x v="0"/>
    <x v="4"/>
    <x v="3"/>
  </r>
  <r>
    <s v="SOLs0111"/>
    <s v="SOLm0694"/>
    <x v="5"/>
    <n v="0.62899130000000003"/>
    <n v="7.2352699999999999"/>
    <s v="sum"/>
    <s v="SEMI_INF"/>
    <s v="REFLEC"/>
    <x v="22"/>
    <s v="d=4cm"/>
    <x v="0"/>
    <x v="4"/>
    <x v="3"/>
  </r>
  <r>
    <s v="SOLs0111"/>
    <s v="SOLm0694"/>
    <x v="6"/>
    <n v="0.3692936"/>
    <n v="5.6385059999999996"/>
    <s v="sum"/>
    <s v="SEMI_INF"/>
    <s v="REFLEC"/>
    <x v="22"/>
    <s v="d=4cm"/>
    <x v="0"/>
    <x v="4"/>
    <x v="3"/>
  </r>
  <r>
    <s v="SOLs0111"/>
    <s v="SOLm0694"/>
    <x v="7"/>
    <n v="0.25778879999999998"/>
    <n v="5.1493900000000004"/>
    <s v="sum"/>
    <s v="SEMI_INF"/>
    <s v="REFLEC"/>
    <x v="22"/>
    <s v="d=4cm"/>
    <x v="0"/>
    <x v="4"/>
    <x v="3"/>
  </r>
  <r>
    <s v="SOLs0111"/>
    <s v="SOLm0695"/>
    <x v="0"/>
    <n v="0.2726615"/>
    <n v="8.5108320000000006"/>
    <s v="sum"/>
    <s v="SEMI_INF"/>
    <s v="REFLEC"/>
    <x v="23"/>
    <s v="d=4cm"/>
    <x v="0"/>
    <x v="4"/>
    <x v="3"/>
  </r>
  <r>
    <s v="SOLs0111"/>
    <s v="SOLm0695"/>
    <x v="1"/>
    <n v="0.1769761"/>
    <n v="7.7892999999999999"/>
    <s v="sum"/>
    <s v="SEMI_INF"/>
    <s v="REFLEC"/>
    <x v="23"/>
    <s v="d=4cm"/>
    <x v="0"/>
    <x v="4"/>
    <x v="3"/>
  </r>
  <r>
    <s v="SOLs0111"/>
    <s v="SOLm0695"/>
    <x v="2"/>
    <n v="8.7368849999999998E-2"/>
    <n v="5.2442760000000002"/>
    <s v="sum"/>
    <s v="SEMI_INF"/>
    <s v="REFLEC"/>
    <x v="23"/>
    <s v="d=4cm"/>
    <x v="0"/>
    <x v="4"/>
    <x v="3"/>
  </r>
  <r>
    <s v="SOLs0111"/>
    <s v="SOLm0695"/>
    <x v="3"/>
    <n v="0.1556148"/>
    <n v="4.9497330000000002"/>
    <s v="sum"/>
    <s v="SEMI_INF"/>
    <s v="REFLEC"/>
    <x v="23"/>
    <s v="d=4cm"/>
    <x v="0"/>
    <x v="4"/>
    <x v="3"/>
  </r>
  <r>
    <s v="SOLs0111"/>
    <s v="SOLm0695"/>
    <x v="4"/>
    <n v="0.25968760000000002"/>
    <n v="5.0835559999999997"/>
    <s v="sum"/>
    <s v="SEMI_INF"/>
    <s v="REFLEC"/>
    <x v="23"/>
    <s v="d=4cm"/>
    <x v="0"/>
    <x v="4"/>
    <x v="3"/>
  </r>
  <r>
    <s v="SOLs0111"/>
    <s v="SOLm0695"/>
    <x v="5"/>
    <n v="0.53969250000000002"/>
    <n v="5.7899779999999996"/>
    <s v="sum"/>
    <s v="SEMI_INF"/>
    <s v="REFLEC"/>
    <x v="23"/>
    <s v="d=4cm"/>
    <x v="0"/>
    <x v="4"/>
    <x v="3"/>
  </r>
  <r>
    <s v="SOLs0111"/>
    <s v="SOLm0695"/>
    <x v="6"/>
    <n v="0.30282490000000001"/>
    <n v="4.7206799999999998"/>
    <s v="sum"/>
    <s v="SEMI_INF"/>
    <s v="REFLEC"/>
    <x v="23"/>
    <s v="d=4cm"/>
    <x v="0"/>
    <x v="4"/>
    <x v="3"/>
  </r>
  <r>
    <s v="SOLs0111"/>
    <s v="SOLm0695"/>
    <x v="7"/>
    <n v="0.19793930000000001"/>
    <n v="4.1921030000000004"/>
    <s v="sum"/>
    <s v="SEMI_INF"/>
    <s v="REFLEC"/>
    <x v="23"/>
    <s v="d=4cm"/>
    <x v="0"/>
    <x v="4"/>
    <x v="3"/>
  </r>
  <r>
    <s v="SOLs0111"/>
    <s v="SOLm0696"/>
    <x v="0"/>
    <n v="0.2558204"/>
    <n v="7.7270120000000002"/>
    <s v="sum"/>
    <s v="SEMI_INF"/>
    <s v="REFLEC"/>
    <x v="24"/>
    <s v="d=4cm"/>
    <x v="0"/>
    <x v="4"/>
    <x v="3"/>
  </r>
  <r>
    <s v="SOLs0111"/>
    <s v="SOLm0696"/>
    <x v="1"/>
    <n v="0.1646967"/>
    <n v="7.1162739999999998"/>
    <s v="sum"/>
    <s v="SEMI_INF"/>
    <s v="REFLEC"/>
    <x v="24"/>
    <s v="d=4cm"/>
    <x v="0"/>
    <x v="4"/>
    <x v="3"/>
  </r>
  <r>
    <s v="SOLs0111"/>
    <s v="SOLm0696"/>
    <x v="2"/>
    <n v="8.1944030000000001E-2"/>
    <n v="4.9530450000000004"/>
    <s v="sum"/>
    <s v="SEMI_INF"/>
    <s v="REFLEC"/>
    <x v="24"/>
    <s v="d=4cm"/>
    <x v="0"/>
    <x v="4"/>
    <x v="3"/>
  </r>
  <r>
    <s v="SOLs0111"/>
    <s v="SOLm0696"/>
    <x v="3"/>
    <n v="0.14624219999999999"/>
    <n v="4.6830400000000001"/>
    <s v="sum"/>
    <s v="SEMI_INF"/>
    <s v="REFLEC"/>
    <x v="24"/>
    <s v="d=4cm"/>
    <x v="0"/>
    <x v="4"/>
    <x v="3"/>
  </r>
  <r>
    <s v="SOLs0111"/>
    <s v="SOLm0696"/>
    <x v="4"/>
    <n v="0.2451989"/>
    <n v="4.828125"/>
    <s v="sum"/>
    <s v="SEMI_INF"/>
    <s v="REFLEC"/>
    <x v="24"/>
    <s v="d=4cm"/>
    <x v="0"/>
    <x v="4"/>
    <x v="3"/>
  </r>
  <r>
    <s v="SOLs0111"/>
    <s v="SOLm0696"/>
    <x v="5"/>
    <n v="0.47335379999999999"/>
    <n v="4.8627520000000004"/>
    <s v="sum"/>
    <s v="SEMI_INF"/>
    <s v="REFLEC"/>
    <x v="24"/>
    <s v="d=4cm"/>
    <x v="0"/>
    <x v="4"/>
    <x v="3"/>
  </r>
  <r>
    <s v="SOLs0111"/>
    <s v="SOLm0696"/>
    <x v="6"/>
    <n v="0.27663310000000002"/>
    <n v="4.2658250000000004"/>
    <s v="sum"/>
    <s v="SEMI_INF"/>
    <s v="REFLEC"/>
    <x v="24"/>
    <s v="d=4cm"/>
    <x v="0"/>
    <x v="4"/>
    <x v="3"/>
  </r>
  <r>
    <s v="SOLs0111"/>
    <s v="SOLm0696"/>
    <x v="7"/>
    <n v="0.18296319999999999"/>
    <n v="3.9809239999999999"/>
    <s v="sum"/>
    <s v="SEMI_INF"/>
    <s v="REFLEC"/>
    <x v="24"/>
    <s v="d=4cm"/>
    <x v="0"/>
    <x v="4"/>
    <x v="3"/>
  </r>
  <r>
    <s v="SOLs0111"/>
    <s v="SOLm0697"/>
    <x v="0"/>
    <n v="0.3447054"/>
    <n v="10.37199"/>
    <s v="sum"/>
    <s v="SEMI_INF"/>
    <s v="REFLEC"/>
    <x v="25"/>
    <s v="d=4cm"/>
    <x v="0"/>
    <x v="4"/>
    <x v="3"/>
  </r>
  <r>
    <s v="SOLs0111"/>
    <s v="SOLm0697"/>
    <x v="1"/>
    <n v="0.2149189"/>
    <n v="9.1293620000000004"/>
    <s v="sum"/>
    <s v="SEMI_INF"/>
    <s v="REFLEC"/>
    <x v="25"/>
    <s v="d=4cm"/>
    <x v="0"/>
    <x v="4"/>
    <x v="3"/>
  </r>
  <r>
    <s v="SOLs0111"/>
    <s v="SOLm0697"/>
    <x v="2"/>
    <n v="0.12549150000000001"/>
    <n v="5.8755829999999998"/>
    <s v="sum"/>
    <s v="SEMI_INF"/>
    <s v="REFLEC"/>
    <x v="25"/>
    <s v="d=4cm"/>
    <x v="0"/>
    <x v="4"/>
    <x v="3"/>
  </r>
  <r>
    <s v="SOLs0111"/>
    <s v="SOLm0697"/>
    <x v="3"/>
    <n v="0.21516289999999999"/>
    <n v="5.8977170000000001"/>
    <s v="sum"/>
    <s v="SEMI_INF"/>
    <s v="REFLEC"/>
    <x v="25"/>
    <s v="d=4cm"/>
    <x v="0"/>
    <x v="4"/>
    <x v="3"/>
  </r>
  <r>
    <s v="SOLs0111"/>
    <s v="SOLm0697"/>
    <x v="4"/>
    <n v="0.3531029"/>
    <n v="6.6957370000000003"/>
    <s v="sum"/>
    <s v="SEMI_INF"/>
    <s v="REFLEC"/>
    <x v="25"/>
    <s v="d=4cm"/>
    <x v="0"/>
    <x v="4"/>
    <x v="3"/>
  </r>
  <r>
    <s v="SOLs0111"/>
    <s v="SOLm0697"/>
    <x v="5"/>
    <n v="0.70923729999999996"/>
    <n v="8.3482070000000004"/>
    <s v="sum"/>
    <s v="SEMI_INF"/>
    <s v="REFLEC"/>
    <x v="25"/>
    <s v="d=4cm"/>
    <x v="0"/>
    <x v="4"/>
    <x v="3"/>
  </r>
  <r>
    <s v="SOLs0111"/>
    <s v="SOLm0697"/>
    <x v="6"/>
    <n v="0.40469670000000002"/>
    <n v="6.2680740000000004"/>
    <s v="sum"/>
    <s v="SEMI_INF"/>
    <s v="REFLEC"/>
    <x v="25"/>
    <s v="d=4cm"/>
    <x v="0"/>
    <x v="4"/>
    <x v="3"/>
  </r>
  <r>
    <s v="SOLs0111"/>
    <s v="SOLm0697"/>
    <x v="7"/>
    <n v="0.28004820000000002"/>
    <n v="5.5911619999999997"/>
    <s v="sum"/>
    <s v="SEMI_INF"/>
    <s v="REFLEC"/>
    <x v="25"/>
    <s v="d=4cm"/>
    <x v="0"/>
    <x v="4"/>
    <x v="3"/>
  </r>
  <r>
    <s v="SOLs0111"/>
    <s v="SOLm0698"/>
    <x v="0"/>
    <n v="0.27645540000000002"/>
    <n v="8.1320180000000004"/>
    <s v="sum"/>
    <s v="SEMI_INF"/>
    <s v="REFLEC"/>
    <x v="26"/>
    <s v="d=4cm"/>
    <x v="0"/>
    <x v="4"/>
    <x v="3"/>
  </r>
  <r>
    <s v="SOLs0111"/>
    <s v="SOLm0698"/>
    <x v="1"/>
    <n v="0.17416239999999999"/>
    <n v="7.4157380000000002"/>
    <s v="sum"/>
    <s v="SEMI_INF"/>
    <s v="REFLEC"/>
    <x v="26"/>
    <s v="d=4cm"/>
    <x v="0"/>
    <x v="4"/>
    <x v="3"/>
  </r>
  <r>
    <s v="SOLs0111"/>
    <s v="SOLm0698"/>
    <x v="2"/>
    <n v="8.631925E-2"/>
    <n v="5.1344240000000001"/>
    <s v="sum"/>
    <s v="SEMI_INF"/>
    <s v="REFLEC"/>
    <x v="26"/>
    <s v="d=4cm"/>
    <x v="0"/>
    <x v="4"/>
    <x v="3"/>
  </r>
  <r>
    <s v="SOLs0111"/>
    <s v="SOLm0698"/>
    <x v="3"/>
    <n v="0.154755"/>
    <n v="4.8975090000000003"/>
    <s v="sum"/>
    <s v="SEMI_INF"/>
    <s v="REFLEC"/>
    <x v="26"/>
    <s v="d=4cm"/>
    <x v="0"/>
    <x v="4"/>
    <x v="3"/>
  </r>
  <r>
    <s v="SOLs0111"/>
    <s v="SOLm0698"/>
    <x v="4"/>
    <n v="0.26044840000000002"/>
    <n v="5.0805610000000003"/>
    <s v="sum"/>
    <s v="SEMI_INF"/>
    <s v="REFLEC"/>
    <x v="26"/>
    <s v="d=4cm"/>
    <x v="0"/>
    <x v="4"/>
    <x v="3"/>
  </r>
  <r>
    <s v="SOLs0111"/>
    <s v="SOLm0698"/>
    <x v="5"/>
    <n v="0.54290090000000002"/>
    <n v="5.8664670000000001"/>
    <s v="sum"/>
    <s v="SEMI_INF"/>
    <s v="REFLEC"/>
    <x v="26"/>
    <s v="d=4cm"/>
    <x v="0"/>
    <x v="4"/>
    <x v="3"/>
  </r>
  <r>
    <s v="SOLs0111"/>
    <s v="SOLm0698"/>
    <x v="6"/>
    <n v="0.30281059999999999"/>
    <n v="4.7251979999999998"/>
    <s v="sum"/>
    <s v="SEMI_INF"/>
    <s v="REFLEC"/>
    <x v="26"/>
    <s v="d=4cm"/>
    <x v="0"/>
    <x v="4"/>
    <x v="3"/>
  </r>
  <r>
    <s v="SOLs0111"/>
    <s v="SOLm0698"/>
    <x v="7"/>
    <n v="0.19711719999999999"/>
    <n v="4.2188660000000002"/>
    <s v="sum"/>
    <s v="SEMI_INF"/>
    <s v="REFLEC"/>
    <x v="26"/>
    <s v="d=4cm"/>
    <x v="0"/>
    <x v="4"/>
    <x v="3"/>
  </r>
  <r>
    <s v="SOLs0111"/>
    <s v="SOLm0699"/>
    <x v="0"/>
    <n v="0.3030138"/>
    <n v="8.7140299999999993"/>
    <s v="sum"/>
    <s v="SEMI_INF"/>
    <s v="REFLEC"/>
    <x v="27"/>
    <s v="d=4cm"/>
    <x v="0"/>
    <x v="4"/>
    <x v="3"/>
  </r>
  <r>
    <s v="SOLs0111"/>
    <s v="SOLm0699"/>
    <x v="1"/>
    <n v="0.1953029"/>
    <n v="8.0502590000000005"/>
    <s v="sum"/>
    <s v="SEMI_INF"/>
    <s v="REFLEC"/>
    <x v="27"/>
    <s v="d=4cm"/>
    <x v="0"/>
    <x v="4"/>
    <x v="3"/>
  </r>
  <r>
    <s v="SOLs0111"/>
    <s v="SOLm0699"/>
    <x v="2"/>
    <n v="0.10728210000000001"/>
    <n v="5.9143759999999999"/>
    <s v="sum"/>
    <s v="SEMI_INF"/>
    <s v="REFLEC"/>
    <x v="27"/>
    <s v="d=4cm"/>
    <x v="0"/>
    <x v="4"/>
    <x v="3"/>
  </r>
  <r>
    <s v="SOLs0111"/>
    <s v="SOLm0699"/>
    <x v="3"/>
    <n v="0.185139"/>
    <n v="5.9201930000000003"/>
    <s v="sum"/>
    <s v="SEMI_INF"/>
    <s v="REFLEC"/>
    <x v="27"/>
    <s v="d=4cm"/>
    <x v="0"/>
    <x v="4"/>
    <x v="3"/>
  </r>
  <r>
    <s v="SOLs0111"/>
    <s v="SOLm0699"/>
    <x v="4"/>
    <n v="0.29842760000000002"/>
    <n v="6.3293499999999998"/>
    <s v="sum"/>
    <s v="SEMI_INF"/>
    <s v="REFLEC"/>
    <x v="27"/>
    <s v="d=4cm"/>
    <x v="0"/>
    <x v="4"/>
    <x v="3"/>
  </r>
  <r>
    <s v="SOLs0111"/>
    <s v="SOLm0699"/>
    <x v="5"/>
    <n v="0.59564229999999996"/>
    <n v="7.5309499999999998"/>
    <s v="sum"/>
    <s v="SEMI_INF"/>
    <s v="REFLEC"/>
    <x v="27"/>
    <s v="d=4cm"/>
    <x v="0"/>
    <x v="4"/>
    <x v="3"/>
  </r>
  <r>
    <s v="SOLs0111"/>
    <s v="SOLm0699"/>
    <x v="6"/>
    <n v="0.33954109999999998"/>
    <n v="5.9932639999999999"/>
    <s v="sum"/>
    <s v="SEMI_INF"/>
    <s v="REFLEC"/>
    <x v="27"/>
    <s v="d=4cm"/>
    <x v="0"/>
    <x v="4"/>
    <x v="3"/>
  </r>
  <r>
    <s v="SOLs0111"/>
    <s v="SOLm0699"/>
    <x v="7"/>
    <n v="0.23263320000000001"/>
    <n v="5.5525859999999998"/>
    <s v="sum"/>
    <s v="SEMI_INF"/>
    <s v="REFLEC"/>
    <x v="27"/>
    <s v="d=4cm"/>
    <x v="0"/>
    <x v="4"/>
    <x v="3"/>
  </r>
  <r>
    <s v="SOLs0111"/>
    <s v="SOLm0700"/>
    <x v="0"/>
    <n v="0.27053369999999999"/>
    <n v="7.6896240000000002"/>
    <s v="sum"/>
    <s v="SEMI_INF"/>
    <s v="REFLEC"/>
    <x v="0"/>
    <s v="d=4cm"/>
    <x v="1"/>
    <x v="5"/>
    <x v="3"/>
  </r>
  <r>
    <s v="SOLs0111"/>
    <s v="SOLm0700"/>
    <x v="1"/>
    <n v="0.16197980000000001"/>
    <n v="6.4142150000000004"/>
    <s v="sum"/>
    <s v="SEMI_INF"/>
    <s v="REFLEC"/>
    <x v="0"/>
    <s v="d=4cm"/>
    <x v="1"/>
    <x v="5"/>
    <x v="3"/>
  </r>
  <r>
    <s v="SOLs0111"/>
    <s v="SOLm0700"/>
    <x v="2"/>
    <n v="0.108418"/>
    <n v="4.7771650000000001"/>
    <s v="sum"/>
    <s v="SEMI_INF"/>
    <s v="REFLEC"/>
    <x v="0"/>
    <s v="d=4cm"/>
    <x v="1"/>
    <x v="5"/>
    <x v="3"/>
  </r>
  <r>
    <s v="SOLs0111"/>
    <s v="SOLm0700"/>
    <x v="3"/>
    <n v="0.18649689999999999"/>
    <n v="5.0072320000000001"/>
    <s v="sum"/>
    <s v="SEMI_INF"/>
    <s v="REFLEC"/>
    <x v="0"/>
    <s v="d=4cm"/>
    <x v="1"/>
    <x v="5"/>
    <x v="3"/>
  </r>
  <r>
    <s v="SOLs0111"/>
    <s v="SOLm0700"/>
    <x v="4"/>
    <n v="0.30195319999999998"/>
    <n v="5.4139949999999999"/>
    <s v="sum"/>
    <s v="SEMI_INF"/>
    <s v="REFLEC"/>
    <x v="0"/>
    <s v="d=4cm"/>
    <x v="1"/>
    <x v="5"/>
    <x v="3"/>
  </r>
  <r>
    <s v="SOLs0111"/>
    <s v="SOLm0700"/>
    <x v="5"/>
    <n v="0.60045369999999998"/>
    <n v="6.2787470000000001"/>
    <s v="sum"/>
    <s v="SEMI_INF"/>
    <s v="REFLEC"/>
    <x v="0"/>
    <s v="d=4cm"/>
    <x v="1"/>
    <x v="5"/>
    <x v="3"/>
  </r>
  <r>
    <s v="SOLs0111"/>
    <s v="SOLm0700"/>
    <x v="6"/>
    <n v="0.34518159999999998"/>
    <n v="5.1469579999999997"/>
    <s v="sum"/>
    <s v="SEMI_INF"/>
    <s v="REFLEC"/>
    <x v="0"/>
    <s v="d=4cm"/>
    <x v="1"/>
    <x v="5"/>
    <x v="3"/>
  </r>
  <r>
    <s v="SOLs0111"/>
    <s v="SOLm0700"/>
    <x v="7"/>
    <n v="0.23930080000000001"/>
    <n v="4.8154760000000003"/>
    <s v="sum"/>
    <s v="SEMI_INF"/>
    <s v="REFLEC"/>
    <x v="0"/>
    <s v="d=4cm"/>
    <x v="1"/>
    <x v="5"/>
    <x v="3"/>
  </r>
  <r>
    <s v="SOLs0111"/>
    <s v="SOLm0701"/>
    <x v="0"/>
    <n v="0.2689822"/>
    <n v="7.6120650000000003"/>
    <s v="sum"/>
    <s v="SEMI_INF"/>
    <s v="REFLEC"/>
    <x v="1"/>
    <s v="d=4cm"/>
    <x v="1"/>
    <x v="5"/>
    <x v="3"/>
  </r>
  <r>
    <s v="SOLs0111"/>
    <s v="SOLm0701"/>
    <x v="1"/>
    <n v="0.1473188"/>
    <n v="6.3977069999999996"/>
    <s v="sum"/>
    <s v="SEMI_INF"/>
    <s v="REFLEC"/>
    <x v="1"/>
    <s v="d=4cm"/>
    <x v="1"/>
    <x v="5"/>
    <x v="3"/>
  </r>
  <r>
    <s v="SOLs0111"/>
    <s v="SOLm0701"/>
    <x v="2"/>
    <n v="9.9624450000000003E-2"/>
    <n v="4.6244870000000002"/>
    <s v="sum"/>
    <s v="SEMI_INF"/>
    <s v="REFLEC"/>
    <x v="1"/>
    <s v="d=4cm"/>
    <x v="1"/>
    <x v="5"/>
    <x v="3"/>
  </r>
  <r>
    <s v="SOLs0111"/>
    <s v="SOLm0701"/>
    <x v="3"/>
    <n v="0.17240510000000001"/>
    <n v="4.4893929999999997"/>
    <s v="sum"/>
    <s v="SEMI_INF"/>
    <s v="REFLEC"/>
    <x v="1"/>
    <s v="d=4cm"/>
    <x v="1"/>
    <x v="5"/>
    <x v="3"/>
  </r>
  <r>
    <s v="SOLs0111"/>
    <s v="SOLm0701"/>
    <x v="4"/>
    <n v="0.27644550000000001"/>
    <n v="4.6264459999999996"/>
    <s v="sum"/>
    <s v="SEMI_INF"/>
    <s v="REFLEC"/>
    <x v="1"/>
    <s v="d=4cm"/>
    <x v="1"/>
    <x v="5"/>
    <x v="3"/>
  </r>
  <r>
    <s v="SOLs0111"/>
    <s v="SOLm0701"/>
    <x v="5"/>
    <n v="0.55137219999999998"/>
    <n v="5.1916960000000003"/>
    <s v="sum"/>
    <s v="SEMI_INF"/>
    <s v="REFLEC"/>
    <x v="1"/>
    <s v="d=4cm"/>
    <x v="1"/>
    <x v="5"/>
    <x v="3"/>
  </r>
  <r>
    <s v="SOLs0111"/>
    <s v="SOLm0701"/>
    <x v="6"/>
    <n v="0.31956000000000001"/>
    <n v="4.3036919999999999"/>
    <s v="sum"/>
    <s v="SEMI_INF"/>
    <s v="REFLEC"/>
    <x v="1"/>
    <s v="d=4cm"/>
    <x v="1"/>
    <x v="5"/>
    <x v="3"/>
  </r>
  <r>
    <s v="SOLs0111"/>
    <s v="SOLm0701"/>
    <x v="7"/>
    <n v="0.2203936"/>
    <n v="3.8829449999999999"/>
    <s v="sum"/>
    <s v="SEMI_INF"/>
    <s v="REFLEC"/>
    <x v="1"/>
    <s v="d=4cm"/>
    <x v="1"/>
    <x v="5"/>
    <x v="3"/>
  </r>
  <r>
    <s v="SOLs0111"/>
    <s v="SOLm0702"/>
    <x v="0"/>
    <n v="0.25028129999999998"/>
    <n v="6.395778"/>
    <s v="sum"/>
    <s v="SEMI_INF"/>
    <s v="REFLEC"/>
    <x v="2"/>
    <s v="d=4cm"/>
    <x v="1"/>
    <x v="5"/>
    <x v="3"/>
  </r>
  <r>
    <s v="SOLs0111"/>
    <s v="SOLm0702"/>
    <x v="1"/>
    <n v="0.1434686"/>
    <n v="6.2121139999999997"/>
    <s v="sum"/>
    <s v="SEMI_INF"/>
    <s v="REFLEC"/>
    <x v="2"/>
    <s v="d=4cm"/>
    <x v="1"/>
    <x v="5"/>
    <x v="3"/>
  </r>
  <r>
    <s v="SOLs0111"/>
    <s v="SOLm0702"/>
    <x v="2"/>
    <n v="9.1104930000000001E-2"/>
    <n v="4.3159369999999999"/>
    <s v="sum"/>
    <s v="SEMI_INF"/>
    <s v="REFLEC"/>
    <x v="2"/>
    <s v="d=4cm"/>
    <x v="1"/>
    <x v="5"/>
    <x v="3"/>
  </r>
  <r>
    <s v="SOLs0111"/>
    <s v="SOLm0702"/>
    <x v="3"/>
    <n v="0.16338849999999999"/>
    <n v="4.2566410000000001"/>
    <s v="sum"/>
    <s v="SEMI_INF"/>
    <s v="REFLEC"/>
    <x v="2"/>
    <s v="d=4cm"/>
    <x v="1"/>
    <x v="5"/>
    <x v="3"/>
  </r>
  <r>
    <s v="SOLs0111"/>
    <s v="SOLm0702"/>
    <x v="4"/>
    <n v="0.26232610000000001"/>
    <n v="4.4329109999999998"/>
    <s v="sum"/>
    <s v="SEMI_INF"/>
    <s v="REFLEC"/>
    <x v="2"/>
    <s v="d=4cm"/>
    <x v="1"/>
    <x v="5"/>
    <x v="3"/>
  </r>
  <r>
    <s v="SOLs0111"/>
    <s v="SOLm0702"/>
    <x v="5"/>
    <n v="0.47780679999999998"/>
    <n v="4.2151300000000003"/>
    <s v="sum"/>
    <s v="SEMI_INF"/>
    <s v="REFLEC"/>
    <x v="2"/>
    <s v="d=4cm"/>
    <x v="1"/>
    <x v="5"/>
    <x v="3"/>
  </r>
  <r>
    <s v="SOLs0111"/>
    <s v="SOLm0702"/>
    <x v="6"/>
    <n v="0.29596"/>
    <n v="3.921656"/>
    <s v="sum"/>
    <s v="SEMI_INF"/>
    <s v="REFLEC"/>
    <x v="2"/>
    <s v="d=4cm"/>
    <x v="1"/>
    <x v="5"/>
    <x v="3"/>
  </r>
  <r>
    <s v="SOLs0111"/>
    <s v="SOLm0702"/>
    <x v="7"/>
    <n v="0.20065230000000001"/>
    <n v="3.5808749999999998"/>
    <s v="sum"/>
    <s v="SEMI_INF"/>
    <s v="REFLEC"/>
    <x v="2"/>
    <s v="d=4cm"/>
    <x v="1"/>
    <x v="5"/>
    <x v="3"/>
  </r>
  <r>
    <s v="SOLs0111"/>
    <s v="SOLm0703"/>
    <x v="0"/>
    <n v="0.27405550000000001"/>
    <n v="10.157260000000001"/>
    <s v="sum"/>
    <s v="SEMI_INF"/>
    <s v="REFLEC"/>
    <x v="3"/>
    <s v="d=4cm"/>
    <x v="1"/>
    <x v="5"/>
    <x v="3"/>
  </r>
  <r>
    <s v="SOLs0111"/>
    <s v="SOLm0703"/>
    <x v="1"/>
    <n v="0.14921110000000001"/>
    <n v="8.6072310000000005"/>
    <s v="sum"/>
    <s v="SEMI_INF"/>
    <s v="REFLEC"/>
    <x v="3"/>
    <s v="d=4cm"/>
    <x v="1"/>
    <x v="5"/>
    <x v="3"/>
  </r>
  <r>
    <s v="SOLs0111"/>
    <s v="SOLm0703"/>
    <x v="2"/>
    <n v="9.6595150000000005E-2"/>
    <n v="6.492788"/>
    <s v="sum"/>
    <s v="SEMI_INF"/>
    <s v="REFLEC"/>
    <x v="3"/>
    <s v="d=4cm"/>
    <x v="1"/>
    <x v="5"/>
    <x v="3"/>
  </r>
  <r>
    <s v="SOLs0111"/>
    <s v="SOLm0703"/>
    <x v="3"/>
    <n v="0.165154"/>
    <n v="6.1507019999999999"/>
    <s v="sum"/>
    <s v="SEMI_INF"/>
    <s v="REFLEC"/>
    <x v="3"/>
    <s v="d=4cm"/>
    <x v="1"/>
    <x v="5"/>
    <x v="3"/>
  </r>
  <r>
    <s v="SOLs0111"/>
    <s v="SOLm0703"/>
    <x v="4"/>
    <n v="0.26098880000000002"/>
    <n v="6.149464"/>
    <s v="sum"/>
    <s v="SEMI_INF"/>
    <s v="REFLEC"/>
    <x v="3"/>
    <s v="d=4cm"/>
    <x v="1"/>
    <x v="5"/>
    <x v="3"/>
  </r>
  <r>
    <s v="SOLs0111"/>
    <s v="SOLm0703"/>
    <x v="5"/>
    <n v="0.52209530000000004"/>
    <n v="6.6604609999999997"/>
    <s v="sum"/>
    <s v="SEMI_INF"/>
    <s v="REFLEC"/>
    <x v="3"/>
    <s v="d=4cm"/>
    <x v="1"/>
    <x v="5"/>
    <x v="3"/>
  </r>
  <r>
    <s v="SOLs0111"/>
    <s v="SOLm0703"/>
    <x v="6"/>
    <n v="0.29842590000000002"/>
    <n v="5.6311559999999998"/>
    <s v="sum"/>
    <s v="SEMI_INF"/>
    <s v="REFLEC"/>
    <x v="3"/>
    <s v="d=4cm"/>
    <x v="1"/>
    <x v="5"/>
    <x v="3"/>
  </r>
  <r>
    <s v="SOLs0111"/>
    <s v="SOLm0703"/>
    <x v="7"/>
    <n v="0.20723140000000001"/>
    <n v="5.2963990000000001"/>
    <s v="sum"/>
    <s v="SEMI_INF"/>
    <s v="REFLEC"/>
    <x v="3"/>
    <s v="d=4cm"/>
    <x v="1"/>
    <x v="5"/>
    <x v="3"/>
  </r>
  <r>
    <s v="SOLs0111"/>
    <s v="SOLm0704"/>
    <x v="0"/>
    <n v="0.25642549999999997"/>
    <n v="8.2691350000000003"/>
    <s v="sum"/>
    <s v="SEMI_INF"/>
    <s v="REFLEC"/>
    <x v="4"/>
    <s v="d=4cm"/>
    <x v="1"/>
    <x v="5"/>
    <x v="3"/>
  </r>
  <r>
    <s v="SOLs0111"/>
    <s v="SOLm0704"/>
    <x v="1"/>
    <n v="0.13526550000000001"/>
    <n v="6.8211599999999999"/>
    <s v="sum"/>
    <s v="SEMI_INF"/>
    <s v="REFLEC"/>
    <x v="4"/>
    <s v="d=4cm"/>
    <x v="1"/>
    <x v="5"/>
    <x v="3"/>
  </r>
  <r>
    <s v="SOLs0111"/>
    <s v="SOLm0704"/>
    <x v="2"/>
    <n v="9.3440200000000001E-2"/>
    <n v="5.1481459999999997"/>
    <s v="sum"/>
    <s v="SEMI_INF"/>
    <s v="REFLEC"/>
    <x v="4"/>
    <s v="d=4cm"/>
    <x v="1"/>
    <x v="5"/>
    <x v="3"/>
  </r>
  <r>
    <s v="SOLs0111"/>
    <s v="SOLm0704"/>
    <x v="3"/>
    <n v="0.1712072"/>
    <n v="5.1124530000000004"/>
    <s v="sum"/>
    <s v="SEMI_INF"/>
    <s v="REFLEC"/>
    <x v="4"/>
    <s v="d=4cm"/>
    <x v="1"/>
    <x v="5"/>
    <x v="3"/>
  </r>
  <r>
    <s v="SOLs0111"/>
    <s v="SOLm0704"/>
    <x v="4"/>
    <n v="0.261048"/>
    <n v="5.0853200000000003"/>
    <s v="sum"/>
    <s v="SEMI_INF"/>
    <s v="REFLEC"/>
    <x v="4"/>
    <s v="d=4cm"/>
    <x v="1"/>
    <x v="5"/>
    <x v="3"/>
  </r>
  <r>
    <s v="SOLs0111"/>
    <s v="SOLm0704"/>
    <x v="5"/>
    <n v="0.48945739999999999"/>
    <n v="5.4675260000000003"/>
    <s v="sum"/>
    <s v="SEMI_INF"/>
    <s v="REFLEC"/>
    <x v="4"/>
    <s v="d=4cm"/>
    <x v="1"/>
    <x v="5"/>
    <x v="3"/>
  </r>
  <r>
    <s v="SOLs0111"/>
    <s v="SOLm0704"/>
    <x v="6"/>
    <n v="0.29909619999999998"/>
    <n v="4.7979529999999997"/>
    <s v="sum"/>
    <s v="SEMI_INF"/>
    <s v="REFLEC"/>
    <x v="4"/>
    <s v="d=4cm"/>
    <x v="1"/>
    <x v="5"/>
    <x v="3"/>
  </r>
  <r>
    <s v="SOLs0111"/>
    <s v="SOLm0704"/>
    <x v="7"/>
    <n v="0.20595089999999999"/>
    <n v="4.3562940000000001"/>
    <s v="sum"/>
    <s v="SEMI_INF"/>
    <s v="REFLEC"/>
    <x v="4"/>
    <s v="d=4cm"/>
    <x v="1"/>
    <x v="5"/>
    <x v="3"/>
  </r>
  <r>
    <s v="SOLs0111"/>
    <s v="SOLm0705"/>
    <x v="0"/>
    <n v="0.2346077"/>
    <n v="6.669505"/>
    <s v="sum"/>
    <s v="SEMI_INF"/>
    <s v="REFLEC"/>
    <x v="5"/>
    <s v="d=4cm"/>
    <x v="1"/>
    <x v="5"/>
    <x v="3"/>
  </r>
  <r>
    <s v="SOLs0111"/>
    <s v="SOLm0705"/>
    <x v="1"/>
    <n v="0.1232915"/>
    <n v="5.5139360000000002"/>
    <s v="sum"/>
    <s v="SEMI_INF"/>
    <s v="REFLEC"/>
    <x v="5"/>
    <s v="d=4cm"/>
    <x v="1"/>
    <x v="5"/>
    <x v="3"/>
  </r>
  <r>
    <s v="SOLs0111"/>
    <s v="SOLm0705"/>
    <x v="2"/>
    <n v="8.9094580000000007E-2"/>
    <n v="4.0900970000000001"/>
    <s v="sum"/>
    <s v="SEMI_INF"/>
    <s v="REFLEC"/>
    <x v="5"/>
    <s v="d=4cm"/>
    <x v="1"/>
    <x v="5"/>
    <x v="3"/>
  </r>
  <r>
    <s v="SOLs0111"/>
    <s v="SOLm0705"/>
    <x v="3"/>
    <n v="0.16983029999999999"/>
    <n v="4.0369260000000002"/>
    <s v="sum"/>
    <s v="SEMI_INF"/>
    <s v="REFLEC"/>
    <x v="5"/>
    <s v="d=4cm"/>
    <x v="1"/>
    <x v="5"/>
    <x v="3"/>
  </r>
  <r>
    <s v="SOLs0111"/>
    <s v="SOLm0705"/>
    <x v="4"/>
    <n v="0.24902350000000001"/>
    <n v="4.0325490000000004"/>
    <s v="sum"/>
    <s v="SEMI_INF"/>
    <s v="REFLEC"/>
    <x v="5"/>
    <s v="d=4cm"/>
    <x v="1"/>
    <x v="5"/>
    <x v="3"/>
  </r>
  <r>
    <s v="SOLs0111"/>
    <s v="SOLm0705"/>
    <x v="5"/>
    <n v="0.42106700000000002"/>
    <n v="3.9113699999999998"/>
    <s v="sum"/>
    <s v="SEMI_INF"/>
    <s v="REFLEC"/>
    <x v="5"/>
    <s v="d=4cm"/>
    <x v="1"/>
    <x v="5"/>
    <x v="3"/>
  </r>
  <r>
    <s v="SOLs0111"/>
    <s v="SOLm0705"/>
    <x v="6"/>
    <n v="0.28519109999999998"/>
    <n v="3.7246950000000001"/>
    <s v="sum"/>
    <s v="SEMI_INF"/>
    <s v="REFLEC"/>
    <x v="5"/>
    <s v="d=4cm"/>
    <x v="1"/>
    <x v="5"/>
    <x v="3"/>
  </r>
  <r>
    <s v="SOLs0111"/>
    <s v="SOLm0705"/>
    <x v="7"/>
    <n v="0.1984532"/>
    <n v="3.373732"/>
    <s v="sum"/>
    <s v="SEMI_INF"/>
    <s v="REFLEC"/>
    <x v="5"/>
    <s v="d=4cm"/>
    <x v="1"/>
    <x v="5"/>
    <x v="3"/>
  </r>
  <r>
    <s v="SOLs0111"/>
    <s v="SOLm0706"/>
    <x v="0"/>
    <n v="0.22182350000000001"/>
    <n v="5.3950750000000003"/>
    <s v="sum"/>
    <s v="SEMI_INF"/>
    <s v="REFLEC"/>
    <x v="6"/>
    <s v="d=4cm"/>
    <x v="1"/>
    <x v="5"/>
    <x v="3"/>
  </r>
  <r>
    <s v="SOLs0111"/>
    <s v="SOLm0706"/>
    <x v="1"/>
    <n v="0.1214312"/>
    <n v="4.9983510000000004"/>
    <s v="sum"/>
    <s v="SEMI_INF"/>
    <s v="REFLEC"/>
    <x v="6"/>
    <s v="d=4cm"/>
    <x v="1"/>
    <x v="5"/>
    <x v="3"/>
  </r>
  <r>
    <s v="SOLs0111"/>
    <s v="SOLm0706"/>
    <x v="2"/>
    <n v="8.2366200000000001E-2"/>
    <n v="3.5598589999999999"/>
    <s v="sum"/>
    <s v="SEMI_INF"/>
    <s v="REFLEC"/>
    <x v="6"/>
    <s v="d=4cm"/>
    <x v="1"/>
    <x v="5"/>
    <x v="3"/>
  </r>
  <r>
    <s v="SOLs0111"/>
    <s v="SOLm0706"/>
    <x v="3"/>
    <n v="0.15572820000000001"/>
    <n v="3.4575809999999998"/>
    <s v="sum"/>
    <s v="SEMI_INF"/>
    <s v="REFLEC"/>
    <x v="6"/>
    <s v="d=4cm"/>
    <x v="1"/>
    <x v="5"/>
    <x v="3"/>
  </r>
  <r>
    <s v="SOLs0111"/>
    <s v="SOLm0706"/>
    <x v="4"/>
    <n v="0.23496130000000001"/>
    <n v="3.418844"/>
    <s v="sum"/>
    <s v="SEMI_INF"/>
    <s v="REFLEC"/>
    <x v="6"/>
    <s v="d=4cm"/>
    <x v="1"/>
    <x v="5"/>
    <x v="3"/>
  </r>
  <r>
    <s v="SOLs0111"/>
    <s v="SOLm0706"/>
    <x v="5"/>
    <n v="0.39556659999999999"/>
    <n v="2.9341140000000001"/>
    <s v="sum"/>
    <s v="SEMI_INF"/>
    <s v="REFLEC"/>
    <x v="6"/>
    <s v="d=4cm"/>
    <x v="1"/>
    <x v="5"/>
    <x v="3"/>
  </r>
  <r>
    <s v="SOLs0111"/>
    <s v="SOLm0706"/>
    <x v="6"/>
    <n v="0.26579760000000002"/>
    <n v="2.9879060000000002"/>
    <s v="sum"/>
    <s v="SEMI_INF"/>
    <s v="REFLEC"/>
    <x v="6"/>
    <s v="d=4cm"/>
    <x v="1"/>
    <x v="5"/>
    <x v="3"/>
  </r>
  <r>
    <s v="SOLs0111"/>
    <s v="SOLm0706"/>
    <x v="7"/>
    <n v="0.18363489999999999"/>
    <n v="2.7829280000000001"/>
    <s v="sum"/>
    <s v="SEMI_INF"/>
    <s v="REFLEC"/>
    <x v="6"/>
    <s v="d=4cm"/>
    <x v="1"/>
    <x v="5"/>
    <x v="3"/>
  </r>
  <r>
    <s v="SOLs0111"/>
    <s v="SOLm0707"/>
    <x v="0"/>
    <n v="0.3105231"/>
    <n v="8.7109500000000004"/>
    <s v="sum"/>
    <s v="SEMI_INF"/>
    <s v="REFLEC"/>
    <x v="7"/>
    <s v="d=4cm"/>
    <x v="1"/>
    <x v="5"/>
    <x v="3"/>
  </r>
  <r>
    <s v="SOLs0111"/>
    <s v="SOLm0707"/>
    <x v="1"/>
    <n v="0.18696409999999999"/>
    <n v="7.0522809999999998"/>
    <s v="sum"/>
    <s v="SEMI_INF"/>
    <s v="REFLEC"/>
    <x v="7"/>
    <s v="d=4cm"/>
    <x v="1"/>
    <x v="5"/>
    <x v="3"/>
  </r>
  <r>
    <s v="SOLs0111"/>
    <s v="SOLm0707"/>
    <x v="2"/>
    <n v="0.119917"/>
    <n v="4.9165179999999999"/>
    <s v="sum"/>
    <s v="SEMI_INF"/>
    <s v="REFLEC"/>
    <x v="7"/>
    <s v="d=4cm"/>
    <x v="1"/>
    <x v="5"/>
    <x v="3"/>
  </r>
  <r>
    <s v="SOLs0111"/>
    <s v="SOLm0707"/>
    <x v="3"/>
    <n v="0.2033085"/>
    <n v="5.0232349999999997"/>
    <s v="sum"/>
    <s v="SEMI_INF"/>
    <s v="REFLEC"/>
    <x v="7"/>
    <s v="d=4cm"/>
    <x v="1"/>
    <x v="5"/>
    <x v="3"/>
  </r>
  <r>
    <s v="SOLs0111"/>
    <s v="SOLm0707"/>
    <x v="4"/>
    <n v="0.32970260000000001"/>
    <n v="5.6113270000000002"/>
    <s v="sum"/>
    <s v="SEMI_INF"/>
    <s v="REFLEC"/>
    <x v="7"/>
    <s v="d=4cm"/>
    <x v="1"/>
    <x v="5"/>
    <x v="3"/>
  </r>
  <r>
    <s v="SOLs0111"/>
    <s v="SOLm0707"/>
    <x v="5"/>
    <n v="0.68084960000000005"/>
    <n v="7.1566989999999997"/>
    <s v="sum"/>
    <s v="SEMI_INF"/>
    <s v="REFLEC"/>
    <x v="7"/>
    <s v="d=4cm"/>
    <x v="1"/>
    <x v="5"/>
    <x v="3"/>
  </r>
  <r>
    <s v="SOLs0111"/>
    <s v="SOLm0707"/>
    <x v="6"/>
    <n v="0.37798809999999999"/>
    <n v="5.3567159999999996"/>
    <s v="sum"/>
    <s v="SEMI_INF"/>
    <s v="REFLEC"/>
    <x v="7"/>
    <s v="d=4cm"/>
    <x v="1"/>
    <x v="5"/>
    <x v="3"/>
  </r>
  <r>
    <s v="SOLs0111"/>
    <s v="SOLm0707"/>
    <x v="7"/>
    <n v="0.26305440000000002"/>
    <n v="4.7930039999999998"/>
    <s v="sum"/>
    <s v="SEMI_INF"/>
    <s v="REFLEC"/>
    <x v="7"/>
    <s v="d=4cm"/>
    <x v="1"/>
    <x v="5"/>
    <x v="3"/>
  </r>
  <r>
    <s v="SOLs0111"/>
    <s v="SOLm0708"/>
    <x v="0"/>
    <n v="0.3061992"/>
    <n v="8.1367440000000002"/>
    <s v="sum"/>
    <s v="SEMI_INF"/>
    <s v="REFLEC"/>
    <x v="8"/>
    <s v="d=4cm"/>
    <x v="1"/>
    <x v="5"/>
    <x v="3"/>
  </r>
  <r>
    <s v="SOLs0111"/>
    <s v="SOLm0708"/>
    <x v="1"/>
    <n v="0.1640422"/>
    <n v="6.590802"/>
    <s v="sum"/>
    <s v="SEMI_INF"/>
    <s v="REFLEC"/>
    <x v="8"/>
    <s v="d=4cm"/>
    <x v="1"/>
    <x v="5"/>
    <x v="3"/>
  </r>
  <r>
    <s v="SOLs0111"/>
    <s v="SOLm0708"/>
    <x v="2"/>
    <n v="9.9451479999999995E-2"/>
    <n v="4.6860249999999999"/>
    <s v="sum"/>
    <s v="SEMI_INF"/>
    <s v="REFLEC"/>
    <x v="8"/>
    <s v="d=4cm"/>
    <x v="1"/>
    <x v="5"/>
    <x v="3"/>
  </r>
  <r>
    <s v="SOLs0111"/>
    <s v="SOLm0708"/>
    <x v="3"/>
    <n v="0.17243049999999999"/>
    <n v="4.5198359999999997"/>
    <s v="sum"/>
    <s v="SEMI_INF"/>
    <s v="REFLEC"/>
    <x v="8"/>
    <s v="d=4cm"/>
    <x v="1"/>
    <x v="5"/>
    <x v="3"/>
  </r>
  <r>
    <s v="SOLs0111"/>
    <s v="SOLm0708"/>
    <x v="4"/>
    <n v="0.27594780000000002"/>
    <n v="4.6442899999999998"/>
    <s v="sum"/>
    <s v="SEMI_INF"/>
    <s v="REFLEC"/>
    <x v="8"/>
    <s v="d=4cm"/>
    <x v="1"/>
    <x v="5"/>
    <x v="3"/>
  </r>
  <r>
    <s v="SOLs0111"/>
    <s v="SOLm0708"/>
    <x v="5"/>
    <n v="0.54988340000000002"/>
    <n v="5.2452120000000004"/>
    <s v="sum"/>
    <s v="SEMI_INF"/>
    <s v="REFLEC"/>
    <x v="8"/>
    <s v="d=4cm"/>
    <x v="1"/>
    <x v="5"/>
    <x v="3"/>
  </r>
  <r>
    <s v="SOLs0111"/>
    <s v="SOLm0708"/>
    <x v="6"/>
    <n v="0.31910090000000002"/>
    <n v="4.3245959999999997"/>
    <s v="sum"/>
    <s v="SEMI_INF"/>
    <s v="REFLEC"/>
    <x v="8"/>
    <s v="d=4cm"/>
    <x v="1"/>
    <x v="5"/>
    <x v="3"/>
  </r>
  <r>
    <s v="SOLs0111"/>
    <s v="SOLm0708"/>
    <x v="7"/>
    <n v="0.21850520000000001"/>
    <n v="3.8676879999999998"/>
    <s v="sum"/>
    <s v="SEMI_INF"/>
    <s v="REFLEC"/>
    <x v="8"/>
    <s v="d=4cm"/>
    <x v="1"/>
    <x v="5"/>
    <x v="3"/>
  </r>
  <r>
    <s v="SOLs0111"/>
    <s v="SOLm0709"/>
    <x v="0"/>
    <n v="0.26729750000000002"/>
    <n v="9.5522039999999997"/>
    <s v="sum"/>
    <s v="SEMI_INF"/>
    <s v="REFLEC"/>
    <x v="9"/>
    <s v="d=4cm"/>
    <x v="1"/>
    <x v="5"/>
    <x v="3"/>
  </r>
  <r>
    <s v="SOLs0111"/>
    <s v="SOLm0709"/>
    <x v="1"/>
    <n v="0.13808119999999999"/>
    <n v="7.991949"/>
    <s v="sum"/>
    <s v="SEMI_INF"/>
    <s v="REFLEC"/>
    <x v="9"/>
    <s v="d=4cm"/>
    <x v="1"/>
    <x v="5"/>
    <x v="3"/>
  </r>
  <r>
    <s v="SOLs0111"/>
    <s v="SOLm0709"/>
    <x v="2"/>
    <n v="8.8160500000000003E-2"/>
    <n v="6.033067"/>
    <s v="sum"/>
    <s v="SEMI_INF"/>
    <s v="REFLEC"/>
    <x v="9"/>
    <s v="d=4cm"/>
    <x v="1"/>
    <x v="5"/>
    <x v="3"/>
  </r>
  <r>
    <s v="SOLs0111"/>
    <s v="SOLm0709"/>
    <x v="3"/>
    <n v="0.15842419999999999"/>
    <n v="5.717581"/>
    <s v="sum"/>
    <s v="SEMI_INF"/>
    <s v="REFLEC"/>
    <x v="9"/>
    <s v="d=4cm"/>
    <x v="1"/>
    <x v="5"/>
    <x v="3"/>
  </r>
  <r>
    <s v="SOLs0111"/>
    <s v="SOLm0709"/>
    <x v="4"/>
    <n v="0.2393372"/>
    <n v="5.5161639999999998"/>
    <s v="sum"/>
    <s v="SEMI_INF"/>
    <s v="REFLEC"/>
    <x v="9"/>
    <s v="d=4cm"/>
    <x v="1"/>
    <x v="5"/>
    <x v="3"/>
  </r>
  <r>
    <s v="SOLs0111"/>
    <s v="SOLm0709"/>
    <x v="5"/>
    <n v="0.44331500000000001"/>
    <n v="5.4910990000000002"/>
    <s v="sum"/>
    <s v="SEMI_INF"/>
    <s v="REFLEC"/>
    <x v="9"/>
    <s v="d=4cm"/>
    <x v="1"/>
    <x v="5"/>
    <x v="3"/>
  </r>
  <r>
    <s v="SOLs0111"/>
    <s v="SOLm0709"/>
    <x v="6"/>
    <n v="0.26932479999999998"/>
    <n v="4.9987009999999996"/>
    <s v="sum"/>
    <s v="SEMI_INF"/>
    <s v="REFLEC"/>
    <x v="9"/>
    <s v="d=4cm"/>
    <x v="1"/>
    <x v="5"/>
    <x v="3"/>
  </r>
  <r>
    <s v="SOLs0111"/>
    <s v="SOLm0709"/>
    <x v="7"/>
    <n v="0.18438869999999999"/>
    <n v="4.6641300000000001"/>
    <s v="sum"/>
    <s v="SEMI_INF"/>
    <s v="REFLEC"/>
    <x v="9"/>
    <s v="d=4cm"/>
    <x v="1"/>
    <x v="5"/>
    <x v="3"/>
  </r>
  <r>
    <s v="SOLs0111"/>
    <s v="SOLm0710"/>
    <x v="0"/>
    <n v="0.2415775"/>
    <n v="9.324071"/>
    <s v="sum"/>
    <s v="SEMI_INF"/>
    <s v="REFLEC"/>
    <x v="10"/>
    <s v="d=4cm"/>
    <x v="1"/>
    <x v="5"/>
    <x v="3"/>
  </r>
  <r>
    <s v="SOLs0111"/>
    <s v="SOLm0710"/>
    <x v="1"/>
    <n v="0.1254391"/>
    <n v="7.9965409999999997"/>
    <s v="sum"/>
    <s v="SEMI_INF"/>
    <s v="REFLEC"/>
    <x v="10"/>
    <s v="d=4cm"/>
    <x v="1"/>
    <x v="5"/>
    <x v="3"/>
  </r>
  <r>
    <s v="SOLs0111"/>
    <s v="SOLm0710"/>
    <x v="2"/>
    <n v="8.5826230000000003E-2"/>
    <n v="6.291042"/>
    <s v="sum"/>
    <s v="SEMI_INF"/>
    <s v="REFLEC"/>
    <x v="10"/>
    <s v="d=4cm"/>
    <x v="1"/>
    <x v="5"/>
    <x v="3"/>
  </r>
  <r>
    <s v="SOLs0111"/>
    <s v="SOLm0710"/>
    <x v="3"/>
    <n v="0.1591322"/>
    <n v="5.9700009999999999"/>
    <s v="sum"/>
    <s v="SEMI_INF"/>
    <s v="REFLEC"/>
    <x v="10"/>
    <s v="d=4cm"/>
    <x v="1"/>
    <x v="5"/>
    <x v="3"/>
  </r>
  <r>
    <s v="SOLs0111"/>
    <s v="SOLm0710"/>
    <x v="4"/>
    <n v="0.22715160000000001"/>
    <n v="5.6166410000000004"/>
    <s v="sum"/>
    <s v="SEMI_INF"/>
    <s v="REFLEC"/>
    <x v="10"/>
    <s v="d=4cm"/>
    <x v="1"/>
    <x v="5"/>
    <x v="3"/>
  </r>
  <r>
    <s v="SOLs0111"/>
    <s v="SOLm0710"/>
    <x v="5"/>
    <n v="0.40202680000000002"/>
    <n v="5.4459600000000004"/>
    <s v="sum"/>
    <s v="SEMI_INF"/>
    <s v="REFLEC"/>
    <x v="10"/>
    <s v="d=4cm"/>
    <x v="1"/>
    <x v="5"/>
    <x v="3"/>
  </r>
  <r>
    <s v="SOLs0111"/>
    <s v="SOLm0710"/>
    <x v="6"/>
    <n v="0.25835239999999998"/>
    <n v="5.1577260000000003"/>
    <s v="sum"/>
    <s v="SEMI_INF"/>
    <s v="REFLEC"/>
    <x v="10"/>
    <s v="d=4cm"/>
    <x v="1"/>
    <x v="5"/>
    <x v="3"/>
  </r>
  <r>
    <s v="SOLs0111"/>
    <s v="SOLm0710"/>
    <x v="7"/>
    <n v="0.1831411"/>
    <n v="4.9819240000000002"/>
    <s v="sum"/>
    <s v="SEMI_INF"/>
    <s v="REFLEC"/>
    <x v="10"/>
    <s v="d=4cm"/>
    <x v="1"/>
    <x v="5"/>
    <x v="3"/>
  </r>
  <r>
    <s v="SOLs0111"/>
    <s v="SOLm0711"/>
    <x v="0"/>
    <n v="0.26317160000000001"/>
    <n v="8.1991549999999993"/>
    <s v="sum"/>
    <s v="SEMI_INF"/>
    <s v="REFLEC"/>
    <x v="11"/>
    <s v="d=4cm"/>
    <x v="1"/>
    <x v="5"/>
    <x v="3"/>
  </r>
  <r>
    <s v="SOLs0111"/>
    <s v="SOLm0711"/>
    <x v="1"/>
    <n v="0.1359109"/>
    <n v="6.6605420000000004"/>
    <s v="sum"/>
    <s v="SEMI_INF"/>
    <s v="REFLEC"/>
    <x v="11"/>
    <s v="d=4cm"/>
    <x v="1"/>
    <x v="5"/>
    <x v="3"/>
  </r>
  <r>
    <s v="SOLs0111"/>
    <s v="SOLm0711"/>
    <x v="2"/>
    <n v="9.4406550000000006E-2"/>
    <n v="5.0598530000000004"/>
    <s v="sum"/>
    <s v="SEMI_INF"/>
    <s v="REFLEC"/>
    <x v="11"/>
    <s v="d=4cm"/>
    <x v="1"/>
    <x v="5"/>
    <x v="3"/>
  </r>
  <r>
    <s v="SOLs0111"/>
    <s v="SOLm0711"/>
    <x v="3"/>
    <n v="0.17526649999999999"/>
    <n v="4.9751380000000003"/>
    <s v="sum"/>
    <s v="SEMI_INF"/>
    <s v="REFLEC"/>
    <x v="11"/>
    <s v="d=4cm"/>
    <x v="1"/>
    <x v="5"/>
    <x v="3"/>
  </r>
  <r>
    <s v="SOLs0111"/>
    <s v="SOLm0711"/>
    <x v="4"/>
    <n v="0.25593650000000001"/>
    <n v="4.8483929999999997"/>
    <s v="sum"/>
    <s v="SEMI_INF"/>
    <s v="REFLEC"/>
    <x v="11"/>
    <s v="d=4cm"/>
    <x v="1"/>
    <x v="5"/>
    <x v="3"/>
  </r>
  <r>
    <s v="SOLs0111"/>
    <s v="SOLm0711"/>
    <x v="5"/>
    <n v="0.44833479999999998"/>
    <n v="4.9857690000000003"/>
    <s v="sum"/>
    <s v="SEMI_INF"/>
    <s v="REFLEC"/>
    <x v="11"/>
    <s v="d=4cm"/>
    <x v="1"/>
    <x v="5"/>
    <x v="3"/>
  </r>
  <r>
    <s v="SOLs0111"/>
    <s v="SOLm0711"/>
    <x v="6"/>
    <n v="0.29128080000000001"/>
    <n v="4.5381939999999998"/>
    <s v="sum"/>
    <s v="SEMI_INF"/>
    <s v="REFLEC"/>
    <x v="11"/>
    <s v="d=4cm"/>
    <x v="1"/>
    <x v="5"/>
    <x v="3"/>
  </r>
  <r>
    <s v="SOLs0111"/>
    <s v="SOLm0711"/>
    <x v="7"/>
    <n v="0.2064039"/>
    <n v="4.1955549999999997"/>
    <s v="sum"/>
    <s v="SEMI_INF"/>
    <s v="REFLEC"/>
    <x v="11"/>
    <s v="d=4cm"/>
    <x v="1"/>
    <x v="5"/>
    <x v="3"/>
  </r>
  <r>
    <s v="SOLs0111"/>
    <s v="SOLm0712"/>
    <x v="0"/>
    <n v="0.2796614"/>
    <n v="7.0141109999999998"/>
    <s v="sum"/>
    <s v="SEMI_INF"/>
    <s v="REFLEC"/>
    <x v="12"/>
    <s v="d=4cm"/>
    <x v="1"/>
    <x v="5"/>
    <x v="3"/>
  </r>
  <r>
    <s v="SOLs0111"/>
    <s v="SOLm0712"/>
    <x v="1"/>
    <n v="0.14134099999999999"/>
    <n v="5.6243059999999998"/>
    <s v="sum"/>
    <s v="SEMI_INF"/>
    <s v="REFLEC"/>
    <x v="12"/>
    <s v="d=4cm"/>
    <x v="1"/>
    <x v="5"/>
    <x v="3"/>
  </r>
  <r>
    <s v="SOLs0111"/>
    <s v="SOLm0712"/>
    <x v="2"/>
    <n v="9.0104080000000003E-2"/>
    <n v="4.0020530000000001"/>
    <s v="sum"/>
    <s v="SEMI_INF"/>
    <s v="REFLEC"/>
    <x v="12"/>
    <s v="d=4cm"/>
    <x v="1"/>
    <x v="5"/>
    <x v="3"/>
  </r>
  <r>
    <s v="SOLs0111"/>
    <s v="SOLm0712"/>
    <x v="3"/>
    <n v="0.16808000000000001"/>
    <n v="3.9269569999999998"/>
    <s v="sum"/>
    <s v="SEMI_INF"/>
    <s v="REFLEC"/>
    <x v="12"/>
    <s v="d=4cm"/>
    <x v="1"/>
    <x v="5"/>
    <x v="3"/>
  </r>
  <r>
    <s v="SOLs0111"/>
    <s v="SOLm0712"/>
    <x v="4"/>
    <n v="0.25962259999999998"/>
    <n v="3.9910510000000001"/>
    <s v="sum"/>
    <s v="SEMI_INF"/>
    <s v="REFLEC"/>
    <x v="12"/>
    <s v="d=4cm"/>
    <x v="1"/>
    <x v="5"/>
    <x v="3"/>
  </r>
  <r>
    <s v="SOLs0111"/>
    <s v="SOLm0712"/>
    <x v="5"/>
    <n v="0.47442640000000003"/>
    <n v="4.0954620000000004"/>
    <s v="sum"/>
    <s v="SEMI_INF"/>
    <s v="REFLEC"/>
    <x v="12"/>
    <s v="d=4cm"/>
    <x v="1"/>
    <x v="5"/>
    <x v="3"/>
  </r>
  <r>
    <s v="SOLs0111"/>
    <s v="SOLm0712"/>
    <x v="6"/>
    <n v="0.29065780000000002"/>
    <n v="3.576225"/>
    <s v="sum"/>
    <s v="SEMI_INF"/>
    <s v="REFLEC"/>
    <x v="12"/>
    <s v="d=4cm"/>
    <x v="1"/>
    <x v="5"/>
    <x v="3"/>
  </r>
  <r>
    <s v="SOLs0111"/>
    <s v="SOLm0712"/>
    <x v="7"/>
    <n v="0.20227590000000001"/>
    <n v="3.2892389999999998"/>
    <s v="sum"/>
    <s v="SEMI_INF"/>
    <s v="REFLEC"/>
    <x v="12"/>
    <s v="d=4cm"/>
    <x v="1"/>
    <x v="5"/>
    <x v="3"/>
  </r>
  <r>
    <s v="SOLs0111"/>
    <s v="SOLm0713"/>
    <x v="0"/>
    <n v="0.30349910000000002"/>
    <n v="9.4224630000000005"/>
    <s v="sum"/>
    <s v="SEMI_INF"/>
    <s v="REFLEC"/>
    <x v="13"/>
    <s v="d=4cm"/>
    <x v="1"/>
    <x v="5"/>
    <x v="3"/>
  </r>
  <r>
    <s v="SOLs0111"/>
    <s v="SOLm0713"/>
    <x v="1"/>
    <n v="0.1815271"/>
    <n v="7.7171010000000004"/>
    <s v="sum"/>
    <s v="SEMI_INF"/>
    <s v="REFLEC"/>
    <x v="13"/>
    <s v="d=4cm"/>
    <x v="1"/>
    <x v="5"/>
    <x v="3"/>
  </r>
  <r>
    <s v="SOLs0111"/>
    <s v="SOLm0713"/>
    <x v="2"/>
    <n v="0.1075441"/>
    <n v="5.2608569999999997"/>
    <s v="sum"/>
    <s v="SEMI_INF"/>
    <s v="REFLEC"/>
    <x v="13"/>
    <s v="d=4cm"/>
    <x v="1"/>
    <x v="5"/>
    <x v="3"/>
  </r>
  <r>
    <s v="SOLs0111"/>
    <s v="SOLm0713"/>
    <x v="3"/>
    <n v="0.18348639999999999"/>
    <n v="5.1437860000000004"/>
    <s v="sum"/>
    <s v="SEMI_INF"/>
    <s v="REFLEC"/>
    <x v="13"/>
    <s v="d=4cm"/>
    <x v="1"/>
    <x v="5"/>
    <x v="3"/>
  </r>
  <r>
    <s v="SOLs0111"/>
    <s v="SOLm0713"/>
    <x v="4"/>
    <n v="0.30011100000000002"/>
    <n v="5.5593719999999998"/>
    <s v="sum"/>
    <s v="SEMI_INF"/>
    <s v="REFLEC"/>
    <x v="13"/>
    <s v="d=4cm"/>
    <x v="1"/>
    <x v="5"/>
    <x v="3"/>
  </r>
  <r>
    <s v="SOLs0111"/>
    <s v="SOLm0713"/>
    <x v="5"/>
    <n v="0.59442680000000003"/>
    <n v="6.3294269999999999"/>
    <s v="sum"/>
    <s v="SEMI_INF"/>
    <s v="REFLEC"/>
    <x v="13"/>
    <s v="d=4cm"/>
    <x v="1"/>
    <x v="5"/>
    <x v="3"/>
  </r>
  <r>
    <s v="SOLs0111"/>
    <s v="SOLm0713"/>
    <x v="6"/>
    <n v="0.33755269999999998"/>
    <n v="4.9921340000000001"/>
    <s v="sum"/>
    <s v="SEMI_INF"/>
    <s v="REFLEC"/>
    <x v="13"/>
    <s v="d=4cm"/>
    <x v="1"/>
    <x v="5"/>
    <x v="3"/>
  </r>
  <r>
    <s v="SOLs0111"/>
    <s v="SOLm0713"/>
    <x v="7"/>
    <n v="0.2330641"/>
    <n v="4.5231149999999998"/>
    <s v="sum"/>
    <s v="SEMI_INF"/>
    <s v="REFLEC"/>
    <x v="13"/>
    <s v="d=4cm"/>
    <x v="1"/>
    <x v="5"/>
    <x v="3"/>
  </r>
  <r>
    <s v="SOLs0111"/>
    <s v="SOLm0714"/>
    <x v="0"/>
    <n v="0.2561157"/>
    <n v="8.5822979999999998"/>
    <s v="sum"/>
    <s v="SEMI_INF"/>
    <s v="REFLEC"/>
    <x v="14"/>
    <s v="d=4cm"/>
    <x v="1"/>
    <x v="5"/>
    <x v="3"/>
  </r>
  <r>
    <s v="SOLs0111"/>
    <s v="SOLm0714"/>
    <x v="1"/>
    <n v="0.12812689999999999"/>
    <n v="7.1211279999999997"/>
    <s v="sum"/>
    <s v="SEMI_INF"/>
    <s v="REFLEC"/>
    <x v="14"/>
    <s v="d=4cm"/>
    <x v="1"/>
    <x v="5"/>
    <x v="3"/>
  </r>
  <r>
    <s v="SOLs0111"/>
    <s v="SOLm0714"/>
    <x v="2"/>
    <n v="8.4355949999999999E-2"/>
    <n v="5.3609340000000003"/>
    <s v="sum"/>
    <s v="SEMI_INF"/>
    <s v="REFLEC"/>
    <x v="14"/>
    <s v="d=4cm"/>
    <x v="1"/>
    <x v="5"/>
    <x v="3"/>
  </r>
  <r>
    <s v="SOLs0111"/>
    <s v="SOLm0714"/>
    <x v="3"/>
    <n v="0.15714810000000001"/>
    <n v="5.1017669999999997"/>
    <s v="sum"/>
    <s v="SEMI_INF"/>
    <s v="REFLEC"/>
    <x v="14"/>
    <s v="d=4cm"/>
    <x v="1"/>
    <x v="5"/>
    <x v="3"/>
  </r>
  <r>
    <s v="SOLs0111"/>
    <s v="SOLm0714"/>
    <x v="4"/>
    <n v="0.2339512"/>
    <n v="5.115335"/>
    <s v="sum"/>
    <s v="SEMI_INF"/>
    <s v="REFLEC"/>
    <x v="14"/>
    <s v="d=4cm"/>
    <x v="1"/>
    <x v="5"/>
    <x v="3"/>
  </r>
  <r>
    <s v="SOLs0111"/>
    <s v="SOLm0714"/>
    <x v="5"/>
    <n v="0.34569369999999999"/>
    <n v="4.0908850000000001"/>
    <s v="sum"/>
    <s v="SEMI_INF"/>
    <s v="REFLEC"/>
    <x v="14"/>
    <s v="d=4cm"/>
    <x v="1"/>
    <x v="5"/>
    <x v="3"/>
  </r>
  <r>
    <s v="SOLs0111"/>
    <s v="SOLm0714"/>
    <x v="6"/>
    <n v="0.25556000000000001"/>
    <n v="4.4870520000000003"/>
    <s v="sum"/>
    <s v="SEMI_INF"/>
    <s v="REFLEC"/>
    <x v="14"/>
    <s v="d=4cm"/>
    <x v="1"/>
    <x v="5"/>
    <x v="3"/>
  </r>
  <r>
    <s v="SOLs0111"/>
    <s v="SOLm0714"/>
    <x v="7"/>
    <n v="0.179565"/>
    <n v="4.2628459999999997"/>
    <s v="sum"/>
    <s v="SEMI_INF"/>
    <s v="REFLEC"/>
    <x v="14"/>
    <s v="d=4cm"/>
    <x v="1"/>
    <x v="5"/>
    <x v="3"/>
  </r>
  <r>
    <s v="SOLs0111"/>
    <s v="SOLm0715"/>
    <x v="0"/>
    <n v="0.2428757"/>
    <n v="9.1292810000000006"/>
    <s v="sum"/>
    <s v="SEMI_INF"/>
    <s v="REFLEC"/>
    <x v="15"/>
    <s v="d=4cm"/>
    <x v="1"/>
    <x v="5"/>
    <x v="3"/>
  </r>
  <r>
    <s v="SOLs0111"/>
    <s v="SOLm0715"/>
    <x v="1"/>
    <n v="0.12581700000000001"/>
    <n v="7.8520709999999996"/>
    <s v="sum"/>
    <s v="SEMI_INF"/>
    <s v="REFLEC"/>
    <x v="15"/>
    <s v="d=4cm"/>
    <x v="1"/>
    <x v="5"/>
    <x v="3"/>
  </r>
  <r>
    <s v="SOLs0111"/>
    <s v="SOLm0715"/>
    <x v="2"/>
    <n v="8.4731260000000003E-2"/>
    <n v="6.0276769999999997"/>
    <s v="sum"/>
    <s v="SEMI_INF"/>
    <s v="REFLEC"/>
    <x v="15"/>
    <s v="d=4cm"/>
    <x v="1"/>
    <x v="5"/>
    <x v="3"/>
  </r>
  <r>
    <s v="SOLs0111"/>
    <s v="SOLm0715"/>
    <x v="3"/>
    <n v="0.15832760000000001"/>
    <n v="5.6982379999999999"/>
    <s v="sum"/>
    <s v="SEMI_INF"/>
    <s v="REFLEC"/>
    <x v="15"/>
    <s v="d=4cm"/>
    <x v="1"/>
    <x v="5"/>
    <x v="3"/>
  </r>
  <r>
    <s v="SOLs0111"/>
    <s v="SOLm0715"/>
    <x v="4"/>
    <n v="0.22464980000000001"/>
    <n v="5.3925099999999997"/>
    <s v="sum"/>
    <s v="SEMI_INF"/>
    <s v="REFLEC"/>
    <x v="15"/>
    <s v="d=4cm"/>
    <x v="1"/>
    <x v="5"/>
    <x v="3"/>
  </r>
  <r>
    <s v="SOLs0111"/>
    <s v="SOLm0715"/>
    <x v="5"/>
    <n v="0.35620859999999999"/>
    <n v="4.7750599999999999"/>
    <s v="sum"/>
    <s v="SEMI_INF"/>
    <s v="REFLEC"/>
    <x v="15"/>
    <s v="d=4cm"/>
    <x v="1"/>
    <x v="5"/>
    <x v="3"/>
  </r>
  <r>
    <s v="SOLs0111"/>
    <s v="SOLm0715"/>
    <x v="6"/>
    <n v="0.25264439999999999"/>
    <n v="4.9412539999999998"/>
    <s v="sum"/>
    <s v="SEMI_INF"/>
    <s v="REFLEC"/>
    <x v="15"/>
    <s v="d=4cm"/>
    <x v="1"/>
    <x v="5"/>
    <x v="3"/>
  </r>
  <r>
    <s v="SOLs0111"/>
    <s v="SOLm0715"/>
    <x v="7"/>
    <n v="0.1769413"/>
    <n v="4.6987259999999997"/>
    <s v="sum"/>
    <s v="SEMI_INF"/>
    <s v="REFLEC"/>
    <x v="15"/>
    <s v="d=4cm"/>
    <x v="1"/>
    <x v="5"/>
    <x v="3"/>
  </r>
  <r>
    <s v="SOLs0111"/>
    <s v="SOLm0716"/>
    <x v="0"/>
    <n v="0.2943576"/>
    <n v="10.928699999999999"/>
    <s v="sum"/>
    <s v="SEMI_INF"/>
    <s v="REFLEC"/>
    <x v="16"/>
    <s v="d=4cm"/>
    <x v="1"/>
    <x v="5"/>
    <x v="3"/>
  </r>
  <r>
    <s v="SOLs0111"/>
    <s v="SOLm0716"/>
    <x v="1"/>
    <n v="0.15351190000000001"/>
    <n v="8.8229760000000006"/>
    <s v="sum"/>
    <s v="SEMI_INF"/>
    <s v="REFLEC"/>
    <x v="16"/>
    <s v="d=4cm"/>
    <x v="1"/>
    <x v="5"/>
    <x v="3"/>
  </r>
  <r>
    <s v="SOLs0111"/>
    <s v="SOLm0716"/>
    <x v="2"/>
    <n v="9.8346130000000004E-2"/>
    <n v="6.5882610000000001"/>
    <s v="sum"/>
    <s v="SEMI_INF"/>
    <s v="REFLEC"/>
    <x v="16"/>
    <s v="d=4cm"/>
    <x v="1"/>
    <x v="5"/>
    <x v="3"/>
  </r>
  <r>
    <s v="SOLs0111"/>
    <s v="SOLm0716"/>
    <x v="3"/>
    <n v="0.1788979"/>
    <n v="6.499244"/>
    <s v="sum"/>
    <s v="SEMI_INF"/>
    <s v="REFLEC"/>
    <x v="16"/>
    <s v="d=4cm"/>
    <x v="1"/>
    <x v="5"/>
    <x v="3"/>
  </r>
  <r>
    <s v="SOLs0111"/>
    <s v="SOLm0716"/>
    <x v="4"/>
    <n v="0.26763629999999999"/>
    <n v="6.5446530000000003"/>
    <s v="sum"/>
    <s v="SEMI_INF"/>
    <s v="REFLEC"/>
    <x v="16"/>
    <s v="d=4cm"/>
    <x v="1"/>
    <x v="5"/>
    <x v="3"/>
  </r>
  <r>
    <s v="SOLs0111"/>
    <s v="SOLm0716"/>
    <x v="5"/>
    <n v="0.50343910000000003"/>
    <n v="7.0101620000000002"/>
    <s v="sum"/>
    <s v="SEMI_INF"/>
    <s v="REFLEC"/>
    <x v="16"/>
    <s v="d=4cm"/>
    <x v="1"/>
    <x v="5"/>
    <x v="3"/>
  </r>
  <r>
    <s v="SOLs0111"/>
    <s v="SOLm0716"/>
    <x v="6"/>
    <n v="0.3065985"/>
    <n v="6.1529730000000002"/>
    <s v="sum"/>
    <s v="SEMI_INF"/>
    <s v="REFLEC"/>
    <x v="16"/>
    <s v="d=4cm"/>
    <x v="1"/>
    <x v="5"/>
    <x v="3"/>
  </r>
  <r>
    <s v="SOLs0111"/>
    <s v="SOLm0716"/>
    <x v="7"/>
    <n v="0.21452850000000001"/>
    <n v="5.6538339999999998"/>
    <s v="sum"/>
    <s v="SEMI_INF"/>
    <s v="REFLEC"/>
    <x v="16"/>
    <s v="d=4cm"/>
    <x v="1"/>
    <x v="5"/>
    <x v="3"/>
  </r>
  <r>
    <s v="SOLs0111"/>
    <s v="SOLm0717"/>
    <x v="0"/>
    <n v="0.30002319999999999"/>
    <n v="8.3129849999999994"/>
    <s v="sum"/>
    <s v="SEMI_INF"/>
    <s v="REFLEC"/>
    <x v="17"/>
    <s v="d=4cm"/>
    <x v="1"/>
    <x v="5"/>
    <x v="3"/>
  </r>
  <r>
    <s v="SOLs0111"/>
    <s v="SOLm0717"/>
    <x v="1"/>
    <n v="0.1590319"/>
    <n v="6.7682310000000001"/>
    <s v="sum"/>
    <s v="SEMI_INF"/>
    <s v="REFLEC"/>
    <x v="17"/>
    <s v="d=4cm"/>
    <x v="1"/>
    <x v="5"/>
    <x v="3"/>
  </r>
  <r>
    <s v="SOLs0111"/>
    <s v="SOLm0717"/>
    <x v="2"/>
    <n v="9.5449190000000003E-2"/>
    <n v="4.8981070000000004"/>
    <s v="sum"/>
    <s v="SEMI_INF"/>
    <s v="REFLEC"/>
    <x v="17"/>
    <s v="d=4cm"/>
    <x v="1"/>
    <x v="5"/>
    <x v="3"/>
  </r>
  <r>
    <s v="SOLs0111"/>
    <s v="SOLm0717"/>
    <x v="3"/>
    <n v="0.16858529999999999"/>
    <n v="4.7318920000000002"/>
    <s v="sum"/>
    <s v="SEMI_INF"/>
    <s v="REFLEC"/>
    <x v="17"/>
    <s v="d=4cm"/>
    <x v="1"/>
    <x v="5"/>
    <x v="3"/>
  </r>
  <r>
    <s v="SOLs0111"/>
    <s v="SOLm0717"/>
    <x v="4"/>
    <n v="0.26736209999999999"/>
    <n v="4.7447439999999999"/>
    <s v="sum"/>
    <s v="SEMI_INF"/>
    <s v="REFLEC"/>
    <x v="17"/>
    <s v="d=4cm"/>
    <x v="1"/>
    <x v="5"/>
    <x v="3"/>
  </r>
  <r>
    <s v="SOLs0111"/>
    <s v="SOLm0717"/>
    <x v="5"/>
    <n v="0.52437259999999997"/>
    <n v="5.2579130000000003"/>
    <s v="sum"/>
    <s v="SEMI_INF"/>
    <s v="REFLEC"/>
    <x v="17"/>
    <s v="d=4cm"/>
    <x v="1"/>
    <x v="5"/>
    <x v="3"/>
  </r>
  <r>
    <s v="SOLs0111"/>
    <s v="SOLm0717"/>
    <x v="6"/>
    <n v="0.30536990000000003"/>
    <n v="4.4579269999999998"/>
    <s v="sum"/>
    <s v="SEMI_INF"/>
    <s v="REFLEC"/>
    <x v="17"/>
    <s v="d=4cm"/>
    <x v="1"/>
    <x v="5"/>
    <x v="3"/>
  </r>
  <r>
    <s v="SOLs0111"/>
    <s v="SOLm0717"/>
    <x v="7"/>
    <n v="0.2092716"/>
    <n v="4.0691930000000003"/>
    <s v="sum"/>
    <s v="SEMI_INF"/>
    <s v="REFLEC"/>
    <x v="17"/>
    <s v="d=4cm"/>
    <x v="1"/>
    <x v="5"/>
    <x v="3"/>
  </r>
  <r>
    <s v="SOLs0111"/>
    <s v="SOLm0718"/>
    <x v="0"/>
    <n v="0.2614474"/>
    <n v="7.6528650000000003"/>
    <s v="sum"/>
    <s v="SEMI_INF"/>
    <s v="REFLEC"/>
    <x v="18"/>
    <s v="d=4cm"/>
    <x v="1"/>
    <x v="5"/>
    <x v="3"/>
  </r>
  <r>
    <s v="SOLs0111"/>
    <s v="SOLm0718"/>
    <x v="1"/>
    <n v="0.12259050000000001"/>
    <n v="6.1476829999999998"/>
    <s v="sum"/>
    <s v="SEMI_INF"/>
    <s v="REFLEC"/>
    <x v="18"/>
    <s v="d=4cm"/>
    <x v="1"/>
    <x v="5"/>
    <x v="3"/>
  </r>
  <r>
    <s v="SOLs0111"/>
    <s v="SOLm0718"/>
    <x v="2"/>
    <n v="7.8169589999999997E-2"/>
    <n v="4.6649580000000004"/>
    <s v="sum"/>
    <s v="SEMI_INF"/>
    <s v="REFLEC"/>
    <x v="18"/>
    <s v="d=4cm"/>
    <x v="1"/>
    <x v="5"/>
    <x v="3"/>
  </r>
  <r>
    <s v="SOLs0111"/>
    <s v="SOLm0718"/>
    <x v="3"/>
    <n v="0.1477019"/>
    <n v="4.41662"/>
    <s v="sum"/>
    <s v="SEMI_INF"/>
    <s v="REFLEC"/>
    <x v="18"/>
    <s v="d=4cm"/>
    <x v="1"/>
    <x v="5"/>
    <x v="3"/>
  </r>
  <r>
    <s v="SOLs0111"/>
    <s v="SOLm0718"/>
    <x v="4"/>
    <n v="0.22102849999999999"/>
    <n v="4.3938280000000001"/>
    <s v="sum"/>
    <s v="SEMI_INF"/>
    <s v="REFLEC"/>
    <x v="18"/>
    <s v="d=4cm"/>
    <x v="1"/>
    <x v="5"/>
    <x v="3"/>
  </r>
  <r>
    <s v="SOLs0111"/>
    <s v="SOLm0718"/>
    <x v="5"/>
    <n v="0.38435249999999999"/>
    <n v="4.4005919999999996"/>
    <s v="sum"/>
    <s v="SEMI_INF"/>
    <s v="REFLEC"/>
    <x v="18"/>
    <s v="d=4cm"/>
    <x v="1"/>
    <x v="5"/>
    <x v="3"/>
  </r>
  <r>
    <s v="SOLs0111"/>
    <s v="SOLm0718"/>
    <x v="6"/>
    <n v="0.25999670000000003"/>
    <n v="4.1572789999999999"/>
    <s v="sum"/>
    <s v="SEMI_INF"/>
    <s v="REFLEC"/>
    <x v="18"/>
    <s v="d=4cm"/>
    <x v="1"/>
    <x v="5"/>
    <x v="3"/>
  </r>
  <r>
    <s v="SOLs0111"/>
    <s v="SOLm0718"/>
    <x v="7"/>
    <n v="0.166376"/>
    <n v="3.581782"/>
    <s v="sum"/>
    <s v="SEMI_INF"/>
    <s v="REFLEC"/>
    <x v="18"/>
    <s v="d=4cm"/>
    <x v="1"/>
    <x v="5"/>
    <x v="3"/>
  </r>
  <r>
    <s v="SOLs0111"/>
    <s v="SOLm0719"/>
    <x v="0"/>
    <n v="0.25749749999999999"/>
    <n v="8.0772019999999998"/>
    <s v="sum"/>
    <s v="SEMI_INF"/>
    <s v="REFLEC"/>
    <x v="19"/>
    <s v="d=4cm"/>
    <x v="1"/>
    <x v="5"/>
    <x v="3"/>
  </r>
  <r>
    <s v="SOLs0111"/>
    <s v="SOLm0719"/>
    <x v="1"/>
    <n v="0.13006529999999999"/>
    <n v="6.839486"/>
    <s v="sum"/>
    <s v="SEMI_INF"/>
    <s v="REFLEC"/>
    <x v="19"/>
    <s v="d=4cm"/>
    <x v="1"/>
    <x v="5"/>
    <x v="3"/>
  </r>
  <r>
    <s v="SOLs0111"/>
    <s v="SOLm0719"/>
    <x v="2"/>
    <n v="8.2664899999999999E-2"/>
    <n v="5.1051859999999998"/>
    <s v="sum"/>
    <s v="SEMI_INF"/>
    <s v="REFLEC"/>
    <x v="19"/>
    <s v="d=4cm"/>
    <x v="1"/>
    <x v="5"/>
    <x v="3"/>
  </r>
  <r>
    <s v="SOLs0111"/>
    <s v="SOLm0719"/>
    <x v="3"/>
    <n v="0.1568165"/>
    <n v="4.8455760000000003"/>
    <s v="sum"/>
    <s v="SEMI_INF"/>
    <s v="REFLEC"/>
    <x v="19"/>
    <s v="d=4cm"/>
    <x v="1"/>
    <x v="5"/>
    <x v="3"/>
  </r>
  <r>
    <s v="SOLs0111"/>
    <s v="SOLm0719"/>
    <x v="4"/>
    <n v="0.2323846"/>
    <n v="4.85867"/>
    <s v="sum"/>
    <s v="SEMI_INF"/>
    <s v="REFLEC"/>
    <x v="19"/>
    <s v="d=4cm"/>
    <x v="1"/>
    <x v="5"/>
    <x v="3"/>
  </r>
  <r>
    <s v="SOLs0111"/>
    <s v="SOLm0719"/>
    <x v="5"/>
    <n v="0.35162880000000002"/>
    <n v="3.9904069999999998"/>
    <s v="sum"/>
    <s v="SEMI_INF"/>
    <s v="REFLEC"/>
    <x v="19"/>
    <s v="d=4cm"/>
    <x v="1"/>
    <x v="5"/>
    <x v="3"/>
  </r>
  <r>
    <s v="SOLs0111"/>
    <s v="SOLm0719"/>
    <x v="6"/>
    <n v="0.2505405"/>
    <n v="4.26119"/>
    <s v="sum"/>
    <s v="SEMI_INF"/>
    <s v="REFLEC"/>
    <x v="19"/>
    <s v="d=4cm"/>
    <x v="1"/>
    <x v="5"/>
    <x v="3"/>
  </r>
  <r>
    <s v="SOLs0111"/>
    <s v="SOLm0719"/>
    <x v="7"/>
    <n v="0.18108070000000001"/>
    <n v="4.1479910000000002"/>
    <s v="sum"/>
    <s v="SEMI_INF"/>
    <s v="REFLEC"/>
    <x v="19"/>
    <s v="d=4cm"/>
    <x v="1"/>
    <x v="5"/>
    <x v="3"/>
  </r>
  <r>
    <s v="SOLs0111"/>
    <s v="SOLm0720"/>
    <x v="0"/>
    <n v="0.2874968"/>
    <n v="8.7285109999999992"/>
    <s v="sum"/>
    <s v="SEMI_INF"/>
    <s v="REFLEC"/>
    <x v="20"/>
    <s v="d=4cm"/>
    <x v="1"/>
    <x v="5"/>
    <x v="3"/>
  </r>
  <r>
    <s v="SOLs0111"/>
    <s v="SOLm0720"/>
    <x v="1"/>
    <n v="0.15071329999999999"/>
    <n v="7.2376779999999998"/>
    <s v="sum"/>
    <s v="SEMI_INF"/>
    <s v="REFLEC"/>
    <x v="20"/>
    <s v="d=4cm"/>
    <x v="1"/>
    <x v="5"/>
    <x v="3"/>
  </r>
  <r>
    <s v="SOLs0111"/>
    <s v="SOLm0720"/>
    <x v="2"/>
    <n v="8.9388830000000002E-2"/>
    <n v="5.359712"/>
    <s v="sum"/>
    <s v="SEMI_INF"/>
    <s v="REFLEC"/>
    <x v="20"/>
    <s v="d=4cm"/>
    <x v="1"/>
    <x v="5"/>
    <x v="3"/>
  </r>
  <r>
    <s v="SOLs0111"/>
    <s v="SOLm0720"/>
    <x v="3"/>
    <n v="0.1595819"/>
    <n v="5.020797"/>
    <s v="sum"/>
    <s v="SEMI_INF"/>
    <s v="REFLEC"/>
    <x v="20"/>
    <s v="d=4cm"/>
    <x v="1"/>
    <x v="5"/>
    <x v="3"/>
  </r>
  <r>
    <s v="SOLs0111"/>
    <s v="SOLm0720"/>
    <x v="4"/>
    <n v="0.24588119999999999"/>
    <n v="4.879365"/>
    <s v="sum"/>
    <s v="SEMI_INF"/>
    <s v="REFLEC"/>
    <x v="20"/>
    <s v="d=4cm"/>
    <x v="1"/>
    <x v="5"/>
    <x v="3"/>
  </r>
  <r>
    <s v="SOLs0111"/>
    <s v="SOLm0720"/>
    <x v="5"/>
    <n v="0.46415230000000002"/>
    <n v="4.9707299999999996"/>
    <s v="sum"/>
    <s v="SEMI_INF"/>
    <s v="REFLEC"/>
    <x v="20"/>
    <s v="d=4cm"/>
    <x v="1"/>
    <x v="5"/>
    <x v="3"/>
  </r>
  <r>
    <s v="SOLs0111"/>
    <s v="SOLm0720"/>
    <x v="6"/>
    <n v="0.2759954"/>
    <n v="4.4635569999999998"/>
    <s v="sum"/>
    <s v="SEMI_INF"/>
    <s v="REFLEC"/>
    <x v="20"/>
    <s v="d=4cm"/>
    <x v="1"/>
    <x v="5"/>
    <x v="3"/>
  </r>
  <r>
    <s v="SOLs0111"/>
    <s v="SOLm0720"/>
    <x v="7"/>
    <n v="0.18912899999999999"/>
    <n v="4.1487889999999998"/>
    <s v="sum"/>
    <s v="SEMI_INF"/>
    <s v="REFLEC"/>
    <x v="20"/>
    <s v="d=4cm"/>
    <x v="1"/>
    <x v="5"/>
    <x v="3"/>
  </r>
  <r>
    <s v="SOLs0111"/>
    <s v="SOLm0721"/>
    <x v="0"/>
    <n v="0.29586440000000003"/>
    <n v="8.6879819999999999"/>
    <s v="sum"/>
    <s v="SEMI_INF"/>
    <s v="REFLEC"/>
    <x v="21"/>
    <s v="d=4cm"/>
    <x v="1"/>
    <x v="5"/>
    <x v="3"/>
  </r>
  <r>
    <s v="SOLs0111"/>
    <s v="SOLm0721"/>
    <x v="1"/>
    <n v="0.1646841"/>
    <n v="7.3138930000000002"/>
    <s v="sum"/>
    <s v="SEMI_INF"/>
    <s v="REFLEC"/>
    <x v="21"/>
    <s v="d=4cm"/>
    <x v="1"/>
    <x v="5"/>
    <x v="3"/>
  </r>
  <r>
    <s v="SOLs0111"/>
    <s v="SOLm0721"/>
    <x v="2"/>
    <n v="9.0077389999999993E-2"/>
    <n v="5.2349370000000004"/>
    <s v="sum"/>
    <s v="SEMI_INF"/>
    <s v="REFLEC"/>
    <x v="21"/>
    <s v="d=4cm"/>
    <x v="1"/>
    <x v="5"/>
    <x v="3"/>
  </r>
  <r>
    <s v="SOLs0111"/>
    <s v="SOLm0721"/>
    <x v="3"/>
    <n v="0.1561756"/>
    <n v="4.7981590000000001"/>
    <s v="sum"/>
    <s v="SEMI_INF"/>
    <s v="REFLEC"/>
    <x v="21"/>
    <s v="d=4cm"/>
    <x v="1"/>
    <x v="5"/>
    <x v="3"/>
  </r>
  <r>
    <s v="SOLs0111"/>
    <s v="SOLm0721"/>
    <x v="4"/>
    <n v="0.25294460000000002"/>
    <n v="4.7641619999999998"/>
    <s v="sum"/>
    <s v="SEMI_INF"/>
    <s v="REFLEC"/>
    <x v="21"/>
    <s v="d=4cm"/>
    <x v="1"/>
    <x v="5"/>
    <x v="3"/>
  </r>
  <r>
    <s v="SOLs0111"/>
    <s v="SOLm0721"/>
    <x v="5"/>
    <n v="0.51503600000000005"/>
    <n v="5.2157790000000004"/>
    <s v="sum"/>
    <s v="SEMI_INF"/>
    <s v="REFLEC"/>
    <x v="21"/>
    <s v="d=4cm"/>
    <x v="1"/>
    <x v="5"/>
    <x v="3"/>
  </r>
  <r>
    <s v="SOLs0111"/>
    <s v="SOLm0721"/>
    <x v="6"/>
    <n v="0.28983039999999999"/>
    <n v="4.429354"/>
    <s v="sum"/>
    <s v="SEMI_INF"/>
    <s v="REFLEC"/>
    <x v="21"/>
    <s v="d=4cm"/>
    <x v="1"/>
    <x v="5"/>
    <x v="3"/>
  </r>
  <r>
    <s v="SOLs0111"/>
    <s v="SOLm0721"/>
    <x v="7"/>
    <n v="0.19961719999999999"/>
    <n v="4.1265900000000002"/>
    <s v="sum"/>
    <s v="SEMI_INF"/>
    <s v="REFLEC"/>
    <x v="21"/>
    <s v="d=4cm"/>
    <x v="1"/>
    <x v="5"/>
    <x v="3"/>
  </r>
  <r>
    <s v="SOLs0111"/>
    <s v="SOLm0722"/>
    <x v="0"/>
    <n v="0.2907264"/>
    <n v="7.726731"/>
    <s v="sum"/>
    <s v="SEMI_INF"/>
    <s v="REFLEC"/>
    <x v="22"/>
    <s v="d=4cm"/>
    <x v="1"/>
    <x v="5"/>
    <x v="3"/>
  </r>
  <r>
    <s v="SOLs0111"/>
    <s v="SOLm0722"/>
    <x v="1"/>
    <n v="0.15735370000000001"/>
    <n v="5.9828289999999997"/>
    <s v="sum"/>
    <s v="SEMI_INF"/>
    <s v="REFLEC"/>
    <x v="22"/>
    <s v="d=4cm"/>
    <x v="1"/>
    <x v="5"/>
    <x v="3"/>
  </r>
  <r>
    <s v="SOLs0111"/>
    <s v="SOLm0722"/>
    <x v="2"/>
    <n v="0.1012333"/>
    <n v="4.001544"/>
    <s v="sum"/>
    <s v="SEMI_INF"/>
    <s v="REFLEC"/>
    <x v="22"/>
    <s v="d=4cm"/>
    <x v="1"/>
    <x v="5"/>
    <x v="3"/>
  </r>
  <r>
    <s v="SOLs0111"/>
    <s v="SOLm0722"/>
    <x v="3"/>
    <n v="0.18660740000000001"/>
    <n v="4.0288750000000002"/>
    <s v="sum"/>
    <s v="SEMI_INF"/>
    <s v="REFLEC"/>
    <x v="22"/>
    <s v="d=4cm"/>
    <x v="1"/>
    <x v="5"/>
    <x v="3"/>
  </r>
  <r>
    <s v="SOLs0111"/>
    <s v="SOLm0722"/>
    <x v="4"/>
    <n v="0.29362929999999998"/>
    <n v="4.2385659999999996"/>
    <s v="sum"/>
    <s v="SEMI_INF"/>
    <s v="REFLEC"/>
    <x v="22"/>
    <s v="d=4cm"/>
    <x v="1"/>
    <x v="5"/>
    <x v="3"/>
  </r>
  <r>
    <s v="SOLs0111"/>
    <s v="SOLm0722"/>
    <x v="5"/>
    <n v="0.591727"/>
    <n v="5.1831209999999999"/>
    <s v="sum"/>
    <s v="SEMI_INF"/>
    <s v="REFLEC"/>
    <x v="22"/>
    <s v="d=4cm"/>
    <x v="1"/>
    <x v="5"/>
    <x v="3"/>
  </r>
  <r>
    <s v="SOLs0111"/>
    <s v="SOLm0722"/>
    <x v="6"/>
    <n v="0.33789970000000003"/>
    <n v="3.9653670000000001"/>
    <s v="sum"/>
    <s v="SEMI_INF"/>
    <s v="REFLEC"/>
    <x v="22"/>
    <s v="d=4cm"/>
    <x v="1"/>
    <x v="5"/>
    <x v="3"/>
  </r>
  <r>
    <s v="SOLs0111"/>
    <s v="SOLm0722"/>
    <x v="7"/>
    <n v="0.2337408"/>
    <n v="3.6529530000000001"/>
    <s v="sum"/>
    <s v="SEMI_INF"/>
    <s v="REFLEC"/>
    <x v="22"/>
    <s v="d=4cm"/>
    <x v="1"/>
    <x v="5"/>
    <x v="3"/>
  </r>
  <r>
    <s v="SOLs0111"/>
    <s v="SOLm0723"/>
    <x v="0"/>
    <n v="0.24715029999999999"/>
    <n v="6.5842359999999998"/>
    <s v="sum"/>
    <s v="SEMI_INF"/>
    <s v="REFLEC"/>
    <x v="23"/>
    <s v="d=4cm"/>
    <x v="1"/>
    <x v="5"/>
    <x v="3"/>
  </r>
  <r>
    <s v="SOLs0111"/>
    <s v="SOLm0723"/>
    <x v="1"/>
    <n v="0.1225873"/>
    <n v="5.5579809999999998"/>
    <s v="sum"/>
    <s v="SEMI_INF"/>
    <s v="REFLEC"/>
    <x v="23"/>
    <s v="d=4cm"/>
    <x v="1"/>
    <x v="5"/>
    <x v="3"/>
  </r>
  <r>
    <s v="SOLs0111"/>
    <s v="SOLm0723"/>
    <x v="2"/>
    <n v="8.4448789999999996E-2"/>
    <n v="4.1133940000000004"/>
    <s v="sum"/>
    <s v="SEMI_INF"/>
    <s v="REFLEC"/>
    <x v="23"/>
    <s v="d=4cm"/>
    <x v="1"/>
    <x v="5"/>
    <x v="3"/>
  </r>
  <r>
    <s v="SOLs0111"/>
    <s v="SOLm0723"/>
    <x v="3"/>
    <n v="0.16468740000000001"/>
    <n v="3.9935350000000001"/>
    <s v="sum"/>
    <s v="SEMI_INF"/>
    <s v="REFLEC"/>
    <x v="23"/>
    <s v="d=4cm"/>
    <x v="1"/>
    <x v="5"/>
    <x v="3"/>
  </r>
  <r>
    <s v="SOLs0111"/>
    <s v="SOLm0723"/>
    <x v="4"/>
    <n v="0.23530380000000001"/>
    <n v="3.8159260000000002"/>
    <s v="sum"/>
    <s v="SEMI_INF"/>
    <s v="REFLEC"/>
    <x v="23"/>
    <s v="d=4cm"/>
    <x v="1"/>
    <x v="5"/>
    <x v="3"/>
  </r>
  <r>
    <s v="SOLs0111"/>
    <s v="SOLm0723"/>
    <x v="5"/>
    <n v="0.39472889999999999"/>
    <n v="3.652307"/>
    <s v="sum"/>
    <s v="SEMI_INF"/>
    <s v="REFLEC"/>
    <x v="23"/>
    <s v="d=4cm"/>
    <x v="1"/>
    <x v="5"/>
    <x v="3"/>
  </r>
  <r>
    <s v="SOLs0111"/>
    <s v="SOLm0723"/>
    <x v="6"/>
    <n v="0.272121"/>
    <n v="3.5608770000000001"/>
    <s v="sum"/>
    <s v="SEMI_INF"/>
    <s v="REFLEC"/>
    <x v="23"/>
    <s v="d=4cm"/>
    <x v="1"/>
    <x v="5"/>
    <x v="3"/>
  </r>
  <r>
    <s v="SOLs0111"/>
    <s v="SOLm0723"/>
    <x v="7"/>
    <n v="0.19244420000000001"/>
    <n v="3.3239130000000001"/>
    <s v="sum"/>
    <s v="SEMI_INF"/>
    <s v="REFLEC"/>
    <x v="23"/>
    <s v="d=4cm"/>
    <x v="1"/>
    <x v="5"/>
    <x v="3"/>
  </r>
  <r>
    <s v="SOLs0111"/>
    <s v="SOLm0724"/>
    <x v="0"/>
    <n v="0.24053289999999999"/>
    <n v="5.8914749999999998"/>
    <s v="sum"/>
    <s v="SEMI_INF"/>
    <s v="REFLEC"/>
    <x v="24"/>
    <s v="d=4cm"/>
    <x v="1"/>
    <x v="5"/>
    <x v="3"/>
  </r>
  <r>
    <s v="SOLs0111"/>
    <s v="SOLm0724"/>
    <x v="1"/>
    <n v="0.1203549"/>
    <n v="5.1308949999999998"/>
    <s v="sum"/>
    <s v="SEMI_INF"/>
    <s v="REFLEC"/>
    <x v="24"/>
    <s v="d=4cm"/>
    <x v="1"/>
    <x v="5"/>
    <x v="3"/>
  </r>
  <r>
    <s v="SOLs0111"/>
    <s v="SOLm0724"/>
    <x v="2"/>
    <n v="7.6177229999999999E-2"/>
    <n v="3.674255"/>
    <s v="sum"/>
    <s v="SEMI_INF"/>
    <s v="REFLEC"/>
    <x v="24"/>
    <s v="d=4cm"/>
    <x v="1"/>
    <x v="5"/>
    <x v="3"/>
  </r>
  <r>
    <s v="SOLs0111"/>
    <s v="SOLm0724"/>
    <x v="3"/>
    <n v="0.14847250000000001"/>
    <n v="3.4578980000000001"/>
    <s v="sum"/>
    <s v="SEMI_INF"/>
    <s v="REFLEC"/>
    <x v="24"/>
    <s v="d=4cm"/>
    <x v="1"/>
    <x v="5"/>
    <x v="3"/>
  </r>
  <r>
    <s v="SOLs0111"/>
    <s v="SOLm0724"/>
    <x v="4"/>
    <n v="0.22191949999999999"/>
    <n v="3.431476"/>
    <s v="sum"/>
    <s v="SEMI_INF"/>
    <s v="REFLEC"/>
    <x v="24"/>
    <s v="d=4cm"/>
    <x v="1"/>
    <x v="5"/>
    <x v="3"/>
  </r>
  <r>
    <s v="SOLs0111"/>
    <s v="SOLm0724"/>
    <x v="5"/>
    <n v="0.34965299999999999"/>
    <n v="2.9296479999999998"/>
    <s v="sum"/>
    <s v="SEMI_INF"/>
    <s v="REFLEC"/>
    <x v="24"/>
    <s v="d=4cm"/>
    <x v="1"/>
    <x v="5"/>
    <x v="3"/>
  </r>
  <r>
    <s v="SOLs0111"/>
    <s v="SOLm0724"/>
    <x v="6"/>
    <n v="0.2503628"/>
    <n v="3.0154839999999998"/>
    <s v="sum"/>
    <s v="SEMI_INF"/>
    <s v="REFLEC"/>
    <x v="24"/>
    <s v="d=4cm"/>
    <x v="1"/>
    <x v="5"/>
    <x v="3"/>
  </r>
  <r>
    <s v="SOLs0111"/>
    <s v="SOLm0724"/>
    <x v="7"/>
    <n v="0.1707747"/>
    <n v="2.804821"/>
    <s v="sum"/>
    <s v="SEMI_INF"/>
    <s v="REFLEC"/>
    <x v="24"/>
    <s v="d=4cm"/>
    <x v="1"/>
    <x v="5"/>
    <x v="3"/>
  </r>
  <r>
    <s v="SOLs0111"/>
    <s v="SOLm0725"/>
    <x v="0"/>
    <n v="0.2960893"/>
    <n v="8.6380470000000003"/>
    <s v="sum"/>
    <s v="SEMI_INF"/>
    <s v="REFLEC"/>
    <x v="25"/>
    <s v="d=4cm"/>
    <x v="1"/>
    <x v="5"/>
    <x v="3"/>
  </r>
  <r>
    <s v="SOLs0111"/>
    <s v="SOLm0725"/>
    <x v="1"/>
    <n v="0.15173249999999999"/>
    <n v="6.5635450000000004"/>
    <s v="sum"/>
    <s v="SEMI_INF"/>
    <s v="REFLEC"/>
    <x v="25"/>
    <s v="d=4cm"/>
    <x v="1"/>
    <x v="5"/>
    <x v="3"/>
  </r>
  <r>
    <s v="SOLs0111"/>
    <s v="SOLm0725"/>
    <x v="2"/>
    <n v="0.1026966"/>
    <n v="4.7851689999999998"/>
    <s v="sum"/>
    <s v="SEMI_INF"/>
    <s v="REFLEC"/>
    <x v="25"/>
    <s v="d=4cm"/>
    <x v="1"/>
    <x v="5"/>
    <x v="3"/>
  </r>
  <r>
    <s v="SOLs0111"/>
    <s v="SOLm0725"/>
    <x v="3"/>
    <n v="0.2024331"/>
    <n v="5.3596550000000001"/>
    <s v="sum"/>
    <s v="SEMI_INF"/>
    <s v="REFLEC"/>
    <x v="25"/>
    <s v="d=4cm"/>
    <x v="1"/>
    <x v="5"/>
    <x v="3"/>
  </r>
  <r>
    <s v="SOLs0111"/>
    <s v="SOLm0725"/>
    <x v="4"/>
    <n v="0.29939009999999999"/>
    <n v="5.4599989999999998"/>
    <s v="sum"/>
    <s v="SEMI_INF"/>
    <s v="REFLEC"/>
    <x v="25"/>
    <s v="d=4cm"/>
    <x v="1"/>
    <x v="5"/>
    <x v="3"/>
  </r>
  <r>
    <s v="SOLs0111"/>
    <s v="SOLm0725"/>
    <x v="5"/>
    <n v="0.57732360000000005"/>
    <n v="6.4533670000000001"/>
    <s v="sum"/>
    <s v="SEMI_INF"/>
    <s v="REFLEC"/>
    <x v="25"/>
    <s v="d=4cm"/>
    <x v="1"/>
    <x v="5"/>
    <x v="3"/>
  </r>
  <r>
    <s v="SOLs0111"/>
    <s v="SOLm0725"/>
    <x v="6"/>
    <n v="0.3335284"/>
    <n v="5.0619880000000004"/>
    <s v="sum"/>
    <s v="SEMI_INF"/>
    <s v="REFLEC"/>
    <x v="25"/>
    <s v="d=4cm"/>
    <x v="1"/>
    <x v="5"/>
    <x v="3"/>
  </r>
  <r>
    <s v="SOLs0111"/>
    <s v="SOLm0725"/>
    <x v="7"/>
    <n v="0.23572129999999999"/>
    <n v="4.7464089999999999"/>
    <s v="sum"/>
    <s v="SEMI_INF"/>
    <s v="REFLEC"/>
    <x v="25"/>
    <s v="d=4cm"/>
    <x v="1"/>
    <x v="5"/>
    <x v="3"/>
  </r>
  <r>
    <s v="SOLs0111"/>
    <s v="SOLm0726"/>
    <x v="0"/>
    <n v="0.2748295"/>
    <n v="6.9259750000000002"/>
    <s v="sum"/>
    <s v="SEMI_INF"/>
    <s v="REFLEC"/>
    <x v="26"/>
    <s v="d=4cm"/>
    <x v="1"/>
    <x v="5"/>
    <x v="3"/>
  </r>
  <r>
    <s v="SOLs0111"/>
    <s v="SOLm0726"/>
    <x v="1"/>
    <n v="0.13388120000000001"/>
    <n v="5.5304539999999998"/>
    <s v="sum"/>
    <s v="SEMI_INF"/>
    <s v="REFLEC"/>
    <x v="26"/>
    <s v="d=4cm"/>
    <x v="1"/>
    <x v="5"/>
    <x v="3"/>
  </r>
  <r>
    <s v="SOLs0111"/>
    <s v="SOLm0726"/>
    <x v="2"/>
    <n v="8.5219610000000001E-2"/>
    <n v="3.9646089999999998"/>
    <s v="sum"/>
    <s v="SEMI_INF"/>
    <s v="REFLEC"/>
    <x v="26"/>
    <s v="d=4cm"/>
    <x v="1"/>
    <x v="5"/>
    <x v="3"/>
  </r>
  <r>
    <s v="SOLs0111"/>
    <s v="SOLm0726"/>
    <x v="3"/>
    <n v="0.16717560000000001"/>
    <n v="3.934196"/>
    <s v="sum"/>
    <s v="SEMI_INF"/>
    <s v="REFLEC"/>
    <x v="26"/>
    <s v="d=4cm"/>
    <x v="1"/>
    <x v="5"/>
    <x v="3"/>
  </r>
  <r>
    <s v="SOLs0111"/>
    <s v="SOLm0726"/>
    <x v="4"/>
    <n v="0.2483282"/>
    <n v="3.8637929999999998"/>
    <s v="sum"/>
    <s v="SEMI_INF"/>
    <s v="REFLEC"/>
    <x v="26"/>
    <s v="d=4cm"/>
    <x v="1"/>
    <x v="5"/>
    <x v="3"/>
  </r>
  <r>
    <s v="SOLs0111"/>
    <s v="SOLm0726"/>
    <x v="5"/>
    <n v="0.44585570000000002"/>
    <n v="3.9203169999999998"/>
    <s v="sum"/>
    <s v="SEMI_INF"/>
    <s v="REFLEC"/>
    <x v="26"/>
    <s v="d=4cm"/>
    <x v="1"/>
    <x v="5"/>
    <x v="3"/>
  </r>
  <r>
    <s v="SOLs0111"/>
    <s v="SOLm0726"/>
    <x v="6"/>
    <n v="0.28446870000000002"/>
    <n v="3.5440209999999999"/>
    <s v="sum"/>
    <s v="SEMI_INF"/>
    <s v="REFLEC"/>
    <x v="26"/>
    <s v="d=4cm"/>
    <x v="1"/>
    <x v="5"/>
    <x v="3"/>
  </r>
  <r>
    <s v="SOLs0111"/>
    <s v="SOLm0726"/>
    <x v="7"/>
    <n v="0.19771759999999999"/>
    <n v="3.2564120000000001"/>
    <s v="sum"/>
    <s v="SEMI_INF"/>
    <s v="REFLEC"/>
    <x v="26"/>
    <s v="d=4cm"/>
    <x v="1"/>
    <x v="5"/>
    <x v="3"/>
  </r>
  <r>
    <s v="SOLs0111"/>
    <s v="SOLm0727"/>
    <x v="0"/>
    <n v="0.30656139999999998"/>
    <n v="7.8615279999999998"/>
    <s v="sum"/>
    <s v="SEMI_INF"/>
    <s v="REFLEC"/>
    <x v="27"/>
    <s v="d=4cm"/>
    <x v="1"/>
    <x v="5"/>
    <x v="3"/>
  </r>
  <r>
    <s v="SOLs0111"/>
    <s v="SOLm0727"/>
    <x v="1"/>
    <n v="0.18630089999999999"/>
    <n v="6.4611549999999998"/>
    <s v="sum"/>
    <s v="SEMI_INF"/>
    <s v="REFLEC"/>
    <x v="27"/>
    <s v="d=4cm"/>
    <x v="1"/>
    <x v="5"/>
    <x v="3"/>
  </r>
  <r>
    <s v="SOLs0111"/>
    <s v="SOLm0727"/>
    <x v="2"/>
    <n v="0.11296390000000001"/>
    <n v="4.1088190000000004"/>
    <s v="sum"/>
    <s v="SEMI_INF"/>
    <s v="REFLEC"/>
    <x v="27"/>
    <s v="d=4cm"/>
    <x v="1"/>
    <x v="5"/>
    <x v="3"/>
  </r>
  <r>
    <s v="SOLs0111"/>
    <s v="SOLm0727"/>
    <x v="3"/>
    <n v="0.20010510000000001"/>
    <n v="4.4043200000000002"/>
    <s v="sum"/>
    <s v="SEMI_INF"/>
    <s v="REFLEC"/>
    <x v="27"/>
    <s v="d=4cm"/>
    <x v="1"/>
    <x v="5"/>
    <x v="3"/>
  </r>
  <r>
    <s v="SOLs0111"/>
    <s v="SOLm0727"/>
    <x v="4"/>
    <n v="0.32148339999999997"/>
    <n v="4.7952500000000002"/>
    <s v="sum"/>
    <s v="SEMI_INF"/>
    <s v="REFLEC"/>
    <x v="27"/>
    <s v="d=4cm"/>
    <x v="1"/>
    <x v="5"/>
    <x v="3"/>
  </r>
  <r>
    <s v="SOLs0111"/>
    <s v="SOLm0727"/>
    <x v="5"/>
    <n v="0.65355600000000003"/>
    <n v="5.9618260000000003"/>
    <s v="sum"/>
    <s v="SEMI_INF"/>
    <s v="REFLEC"/>
    <x v="27"/>
    <s v="d=4cm"/>
    <x v="1"/>
    <x v="5"/>
    <x v="3"/>
  </r>
  <r>
    <s v="SOLs0111"/>
    <s v="SOLm0727"/>
    <x v="6"/>
    <n v="0.3654522"/>
    <n v="4.4887379999999997"/>
    <s v="sum"/>
    <s v="SEMI_INF"/>
    <s v="REFLEC"/>
    <x v="27"/>
    <s v="d=4cm"/>
    <x v="1"/>
    <x v="5"/>
    <x v="3"/>
  </r>
  <r>
    <s v="SOLs0111"/>
    <s v="SOLm0727"/>
    <x v="7"/>
    <n v="0.2502704"/>
    <n v="3.9855770000000001"/>
    <s v="sum"/>
    <s v="SEMI_INF"/>
    <s v="REFLEC"/>
    <x v="27"/>
    <s v="d=4cm"/>
    <x v="1"/>
    <x v="5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s v="spec_IRF"/>
    <s v="spec_MEAS"/>
    <s v="rho=1.3"/>
    <x v="0"/>
    <x v="0"/>
    <x v="0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spec_IRF"/>
    <s v="spec_MEAS"/>
    <s v="rho=1.3"/>
    <x v="0"/>
    <x v="0"/>
    <x v="0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spec_IRF"/>
    <s v="spec_MEAS"/>
    <s v="rho=1.3"/>
    <x v="0"/>
    <x v="0"/>
    <x v="0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spec_IRF"/>
    <s v="spec_MEAS"/>
    <s v="rho=1.3"/>
    <x v="0"/>
    <x v="0"/>
    <x v="0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spec_IRF"/>
    <s v="spec_MEAS"/>
    <s v="rho=1.3"/>
    <x v="0"/>
    <x v="0"/>
    <x v="0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spec_IRF"/>
    <s v="spec_MEAS"/>
    <s v="rho=1.3"/>
    <x v="0"/>
    <x v="0"/>
    <x v="0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spec_IRF"/>
    <s v="spec_MEAS"/>
    <s v="rho=1.3"/>
    <x v="0"/>
    <x v="0"/>
    <x v="0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spec_IRF"/>
    <s v="spec_MEAS"/>
    <s v="rho=1.3"/>
    <x v="0"/>
    <x v="0"/>
    <x v="0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spec_IRF"/>
    <s v="spec_MEAS"/>
    <s v="rho=2.6"/>
    <x v="1"/>
    <x v="0"/>
    <x v="0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spec_IRF"/>
    <s v="spec_MEAS"/>
    <s v="rho=2.6"/>
    <x v="1"/>
    <x v="0"/>
    <x v="0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spec_IRF"/>
    <s v="spec_MEAS"/>
    <s v="rho=2.6"/>
    <x v="1"/>
    <x v="0"/>
    <x v="0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spec_IRF"/>
    <s v="spec_MEAS"/>
    <s v="rho=2.6"/>
    <x v="1"/>
    <x v="0"/>
    <x v="0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spec_IRF"/>
    <s v="spec_MEAS"/>
    <s v="rho=2.6"/>
    <x v="1"/>
    <x v="0"/>
    <x v="0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spec_IRF"/>
    <s v="spec_MEAS"/>
    <s v="rho=2.6"/>
    <x v="1"/>
    <x v="0"/>
    <x v="0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spec_IRF"/>
    <s v="spec_MEAS"/>
    <s v="rho=2.6"/>
    <x v="1"/>
    <x v="0"/>
    <x v="0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spec_IRF"/>
    <s v="spec_MEAS"/>
    <s v="rho=2.6"/>
    <x v="1"/>
    <x v="0"/>
    <x v="0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spec_IRF"/>
    <s v="spec_MEAS"/>
    <s v="rho=3.9"/>
    <x v="2"/>
    <x v="0"/>
    <x v="0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spec_IRF"/>
    <s v="spec_MEAS"/>
    <s v="rho=3.9"/>
    <x v="2"/>
    <x v="0"/>
    <x v="0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spec_IRF"/>
    <s v="spec_MEAS"/>
    <s v="rho=3.9"/>
    <x v="2"/>
    <x v="0"/>
    <x v="0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spec_IRF"/>
    <s v="spec_MEAS"/>
    <s v="rho=3.9"/>
    <x v="2"/>
    <x v="0"/>
    <x v="0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spec_IRF"/>
    <s v="spec_MEAS"/>
    <s v="rho=3.9"/>
    <x v="2"/>
    <x v="0"/>
    <x v="0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spec_IRF"/>
    <s v="spec_MEAS"/>
    <s v="rho=3.9"/>
    <x v="2"/>
    <x v="0"/>
    <x v="0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spec_IRF"/>
    <s v="spec_MEAS"/>
    <s v="rho=3.9"/>
    <x v="2"/>
    <x v="0"/>
    <x v="0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spec_IRF"/>
    <s v="spec_MEAS"/>
    <s v="rho=3.9"/>
    <x v="2"/>
    <x v="0"/>
    <x v="0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spec_IRF"/>
    <s v="spec_MEAS"/>
    <s v="rho=2"/>
    <x v="3"/>
    <x v="0"/>
    <x v="0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spec_IRF"/>
    <s v="spec_MEAS"/>
    <s v="rho=2"/>
    <x v="3"/>
    <x v="0"/>
    <x v="0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spec_IRF"/>
    <s v="spec_MEAS"/>
    <s v="rho=2"/>
    <x v="3"/>
    <x v="0"/>
    <x v="0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spec_IRF"/>
    <s v="spec_MEAS"/>
    <s v="rho=2"/>
    <x v="3"/>
    <x v="0"/>
    <x v="0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spec_IRF"/>
    <s v="spec_MEAS"/>
    <s v="rho=2"/>
    <x v="3"/>
    <x v="0"/>
    <x v="0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spec_IRF"/>
    <s v="spec_MEAS"/>
    <s v="rho=2"/>
    <x v="3"/>
    <x v="0"/>
    <x v="0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spec_IRF"/>
    <s v="spec_MEAS"/>
    <s v="rho=2"/>
    <x v="3"/>
    <x v="0"/>
    <x v="0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spec_IRF"/>
    <s v="spec_MEAS"/>
    <s v="rho=2"/>
    <x v="3"/>
    <x v="0"/>
    <x v="0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spec_IRF"/>
    <s v="spec_MEAS"/>
    <s v="rho=2.4"/>
    <x v="4"/>
    <x v="0"/>
    <x v="0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spec_IRF"/>
    <s v="spec_MEAS"/>
    <s v="rho=2.4"/>
    <x v="4"/>
    <x v="0"/>
    <x v="0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spec_IRF"/>
    <s v="spec_MEAS"/>
    <s v="rho=2.4"/>
    <x v="4"/>
    <x v="0"/>
    <x v="0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spec_IRF"/>
    <s v="spec_MEAS"/>
    <s v="rho=2.4"/>
    <x v="4"/>
    <x v="0"/>
    <x v="0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spec_IRF"/>
    <s v="spec_MEAS"/>
    <s v="rho=2.4"/>
    <x v="4"/>
    <x v="0"/>
    <x v="0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spec_IRF"/>
    <s v="spec_MEAS"/>
    <s v="rho=2.4"/>
    <x v="4"/>
    <x v="0"/>
    <x v="0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spec_IRF"/>
    <s v="spec_MEAS"/>
    <s v="rho=2.4"/>
    <x v="4"/>
    <x v="0"/>
    <x v="0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spec_IRF"/>
    <s v="spec_MEAS"/>
    <s v="rho=2.4"/>
    <x v="4"/>
    <x v="0"/>
    <x v="0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spec_IRF"/>
    <s v="spec_MEAS"/>
    <s v="rho=3.3"/>
    <x v="5"/>
    <x v="0"/>
    <x v="0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spec_IRF"/>
    <s v="spec_MEAS"/>
    <s v="rho=3.3"/>
    <x v="5"/>
    <x v="0"/>
    <x v="0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spec_IRF"/>
    <s v="spec_MEAS"/>
    <s v="rho=3.3"/>
    <x v="5"/>
    <x v="0"/>
    <x v="0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spec_IRF"/>
    <s v="spec_MEAS"/>
    <s v="rho=3.3"/>
    <x v="5"/>
    <x v="0"/>
    <x v="0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spec_IRF"/>
    <s v="spec_MEAS"/>
    <s v="rho=3.3"/>
    <x v="5"/>
    <x v="0"/>
    <x v="0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spec_IRF"/>
    <s v="spec_MEAS"/>
    <s v="rho=3.3"/>
    <x v="5"/>
    <x v="0"/>
    <x v="0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spec_IRF"/>
    <s v="spec_MEAS"/>
    <s v="rho=3.3"/>
    <x v="5"/>
    <x v="0"/>
    <x v="0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spec_IRF"/>
    <s v="spec_MEAS"/>
    <s v="rho=3.3"/>
    <x v="5"/>
    <x v="0"/>
    <x v="0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spec_IRF"/>
    <s v="spec_MEAS"/>
    <s v="rho=4.4"/>
    <x v="6"/>
    <x v="0"/>
    <x v="0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spec_IRF"/>
    <s v="spec_MEAS"/>
    <s v="rho=4.4"/>
    <x v="6"/>
    <x v="0"/>
    <x v="0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spec_IRF"/>
    <s v="spec_MEAS"/>
    <s v="rho=4.4"/>
    <x v="6"/>
    <x v="0"/>
    <x v="0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spec_IRF"/>
    <s v="spec_MEAS"/>
    <s v="rho=4.4"/>
    <x v="6"/>
    <x v="0"/>
    <x v="0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spec_IRF"/>
    <s v="spec_MEAS"/>
    <s v="rho=4.4"/>
    <x v="6"/>
    <x v="0"/>
    <x v="0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spec_IRF"/>
    <s v="spec_MEAS"/>
    <s v="rho=4.4"/>
    <x v="6"/>
    <x v="0"/>
    <x v="0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spec_IRF"/>
    <s v="spec_MEAS"/>
    <s v="rho=4.4"/>
    <x v="6"/>
    <x v="0"/>
    <x v="0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spec_IRF"/>
    <s v="spec_MEAS"/>
    <s v="rho=4.4"/>
    <x v="6"/>
    <x v="0"/>
    <x v="0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spec_IRF"/>
    <s v="spec_MEAS"/>
    <s v="rho=1.3"/>
    <x v="7"/>
    <x v="0"/>
    <x v="0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spec_IRF"/>
    <s v="spec_MEAS"/>
    <s v="rho=1.3"/>
    <x v="7"/>
    <x v="0"/>
    <x v="0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spec_IRF"/>
    <s v="spec_MEAS"/>
    <s v="rho=1.3"/>
    <x v="7"/>
    <x v="0"/>
    <x v="0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spec_IRF"/>
    <s v="spec_MEAS"/>
    <s v="rho=1.3"/>
    <x v="7"/>
    <x v="0"/>
    <x v="0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spec_IRF"/>
    <s v="spec_MEAS"/>
    <s v="rho=1.3"/>
    <x v="7"/>
    <x v="0"/>
    <x v="0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spec_IRF"/>
    <s v="spec_MEAS"/>
    <s v="rho=1.3"/>
    <x v="7"/>
    <x v="0"/>
    <x v="0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spec_IRF"/>
    <s v="spec_MEAS"/>
    <s v="rho=1.3"/>
    <x v="7"/>
    <x v="0"/>
    <x v="0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spec_IRF"/>
    <s v="spec_MEAS"/>
    <s v="rho=1.3"/>
    <x v="7"/>
    <x v="0"/>
    <x v="0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spec_IRF"/>
    <s v="spec_MEAS"/>
    <s v="rho=2.6"/>
    <x v="8"/>
    <x v="0"/>
    <x v="0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spec_IRF"/>
    <s v="spec_MEAS"/>
    <s v="rho=2.6"/>
    <x v="8"/>
    <x v="0"/>
    <x v="0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spec_IRF"/>
    <s v="spec_MEAS"/>
    <s v="rho=2.6"/>
    <x v="8"/>
    <x v="0"/>
    <x v="0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spec_IRF"/>
    <s v="spec_MEAS"/>
    <s v="rho=2.6"/>
    <x v="8"/>
    <x v="0"/>
    <x v="0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spec_IRF"/>
    <s v="spec_MEAS"/>
    <s v="rho=2.6"/>
    <x v="8"/>
    <x v="0"/>
    <x v="0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spec_IRF"/>
    <s v="spec_MEAS"/>
    <s v="rho=2.6"/>
    <x v="8"/>
    <x v="0"/>
    <x v="0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spec_IRF"/>
    <s v="spec_MEAS"/>
    <s v="rho=2.6"/>
    <x v="8"/>
    <x v="0"/>
    <x v="0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spec_IRF"/>
    <s v="spec_MEAS"/>
    <s v="rho=2.6"/>
    <x v="8"/>
    <x v="0"/>
    <x v="0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spec_IRF"/>
    <s v="spec_MEAS"/>
    <s v="rho=2.4"/>
    <x v="9"/>
    <x v="0"/>
    <x v="0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spec_IRF"/>
    <s v="spec_MEAS"/>
    <s v="rho=2.4"/>
    <x v="9"/>
    <x v="0"/>
    <x v="0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spec_IRF"/>
    <s v="spec_MEAS"/>
    <s v="rho=2.4"/>
    <x v="9"/>
    <x v="0"/>
    <x v="0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spec_IRF"/>
    <s v="spec_MEAS"/>
    <s v="rho=2.4"/>
    <x v="9"/>
    <x v="0"/>
    <x v="0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spec_IRF"/>
    <s v="spec_MEAS"/>
    <s v="rho=2.4"/>
    <x v="9"/>
    <x v="0"/>
    <x v="0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spec_IRF"/>
    <s v="spec_MEAS"/>
    <s v="rho=2.4"/>
    <x v="9"/>
    <x v="0"/>
    <x v="0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spec_IRF"/>
    <s v="spec_MEAS"/>
    <s v="rho=2.4"/>
    <x v="9"/>
    <x v="0"/>
    <x v="0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spec_IRF"/>
    <s v="spec_MEAS"/>
    <s v="rho=2.4"/>
    <x v="9"/>
    <x v="0"/>
    <x v="0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spec_IRF"/>
    <s v="spec_MEAS"/>
    <s v="rho=2"/>
    <x v="10"/>
    <x v="0"/>
    <x v="0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spec_IRF"/>
    <s v="spec_MEAS"/>
    <s v="rho=2"/>
    <x v="10"/>
    <x v="0"/>
    <x v="0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spec_IRF"/>
    <s v="spec_MEAS"/>
    <s v="rho=2"/>
    <x v="10"/>
    <x v="0"/>
    <x v="0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spec_IRF"/>
    <s v="spec_MEAS"/>
    <s v="rho=2"/>
    <x v="10"/>
    <x v="0"/>
    <x v="0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spec_IRF"/>
    <s v="spec_MEAS"/>
    <s v="rho=2"/>
    <x v="10"/>
    <x v="0"/>
    <x v="0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spec_IRF"/>
    <s v="spec_MEAS"/>
    <s v="rho=2"/>
    <x v="10"/>
    <x v="0"/>
    <x v="0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spec_IRF"/>
    <s v="spec_MEAS"/>
    <s v="rho=2"/>
    <x v="10"/>
    <x v="0"/>
    <x v="0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spec_IRF"/>
    <s v="spec_MEAS"/>
    <s v="rho=2"/>
    <x v="10"/>
    <x v="0"/>
    <x v="0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spec_IRF"/>
    <s v="spec_MEAS"/>
    <s v="rho=2.4"/>
    <x v="11"/>
    <x v="0"/>
    <x v="0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spec_IRF"/>
    <s v="spec_MEAS"/>
    <s v="rho=2.4"/>
    <x v="11"/>
    <x v="0"/>
    <x v="0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spec_IRF"/>
    <s v="spec_MEAS"/>
    <s v="rho=2.4"/>
    <x v="11"/>
    <x v="0"/>
    <x v="0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spec_IRF"/>
    <s v="spec_MEAS"/>
    <s v="rho=2.4"/>
    <x v="11"/>
    <x v="0"/>
    <x v="0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spec_IRF"/>
    <s v="spec_MEAS"/>
    <s v="rho=2.4"/>
    <x v="11"/>
    <x v="0"/>
    <x v="0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spec_IRF"/>
    <s v="spec_MEAS"/>
    <s v="rho=2.4"/>
    <x v="11"/>
    <x v="0"/>
    <x v="0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spec_IRF"/>
    <s v="spec_MEAS"/>
    <s v="rho=2.4"/>
    <x v="11"/>
    <x v="0"/>
    <x v="0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spec_IRF"/>
    <s v="spec_MEAS"/>
    <s v="rho=2.4"/>
    <x v="11"/>
    <x v="0"/>
    <x v="0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spec_IRF"/>
    <s v="spec_MEAS"/>
    <s v="rho=3.3"/>
    <x v="12"/>
    <x v="0"/>
    <x v="0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spec_IRF"/>
    <s v="spec_MEAS"/>
    <s v="rho=3.3"/>
    <x v="12"/>
    <x v="0"/>
    <x v="0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spec_IRF"/>
    <s v="spec_MEAS"/>
    <s v="rho=3.3"/>
    <x v="12"/>
    <x v="0"/>
    <x v="0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spec_IRF"/>
    <s v="spec_MEAS"/>
    <s v="rho=3.3"/>
    <x v="12"/>
    <x v="0"/>
    <x v="0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spec_IRF"/>
    <s v="spec_MEAS"/>
    <s v="rho=3.3"/>
    <x v="12"/>
    <x v="0"/>
    <x v="0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spec_IRF"/>
    <s v="spec_MEAS"/>
    <s v="rho=3.3"/>
    <x v="12"/>
    <x v="0"/>
    <x v="0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spec_IRF"/>
    <s v="spec_MEAS"/>
    <s v="rho=3.3"/>
    <x v="12"/>
    <x v="0"/>
    <x v="0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spec_IRF"/>
    <s v="spec_MEAS"/>
    <s v="rho=3.3"/>
    <x v="12"/>
    <x v="0"/>
    <x v="0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spec_IRF"/>
    <s v="spec_MEAS"/>
    <s v="rho=1.3"/>
    <x v="13"/>
    <x v="0"/>
    <x v="0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spec_IRF"/>
    <s v="spec_MEAS"/>
    <s v="rho=1.3"/>
    <x v="13"/>
    <x v="0"/>
    <x v="0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spec_IRF"/>
    <s v="spec_MEAS"/>
    <s v="rho=1.3"/>
    <x v="13"/>
    <x v="0"/>
    <x v="0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spec_IRF"/>
    <s v="spec_MEAS"/>
    <s v="rho=1.3"/>
    <x v="13"/>
    <x v="0"/>
    <x v="0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spec_IRF"/>
    <s v="spec_MEAS"/>
    <s v="rho=1.3"/>
    <x v="13"/>
    <x v="0"/>
    <x v="0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spec_IRF"/>
    <s v="spec_MEAS"/>
    <s v="rho=1.3"/>
    <x v="13"/>
    <x v="0"/>
    <x v="0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spec_IRF"/>
    <s v="spec_MEAS"/>
    <s v="rho=1.3"/>
    <x v="13"/>
    <x v="0"/>
    <x v="0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spec_IRF"/>
    <s v="spec_MEAS"/>
    <s v="rho=1.3"/>
    <x v="13"/>
    <x v="0"/>
    <x v="0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spec_IRF"/>
    <s v="spec_MEAS"/>
    <s v="rho=3.3"/>
    <x v="14"/>
    <x v="0"/>
    <x v="0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spec_IRF"/>
    <s v="spec_MEAS"/>
    <s v="rho=3.3"/>
    <x v="14"/>
    <x v="0"/>
    <x v="0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spec_IRF"/>
    <s v="spec_MEAS"/>
    <s v="rho=3.3"/>
    <x v="14"/>
    <x v="0"/>
    <x v="0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spec_IRF"/>
    <s v="spec_MEAS"/>
    <s v="rho=3.3"/>
    <x v="14"/>
    <x v="0"/>
    <x v="0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spec_IRF"/>
    <s v="spec_MEAS"/>
    <s v="rho=3.3"/>
    <x v="14"/>
    <x v="0"/>
    <x v="0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spec_IRF"/>
    <s v="spec_MEAS"/>
    <s v="rho=3.3"/>
    <x v="14"/>
    <x v="0"/>
    <x v="0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spec_IRF"/>
    <s v="spec_MEAS"/>
    <s v="rho=3.3"/>
    <x v="14"/>
    <x v="0"/>
    <x v="0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spec_IRF"/>
    <s v="spec_MEAS"/>
    <s v="rho=3.3"/>
    <x v="14"/>
    <x v="0"/>
    <x v="0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spec_IRF"/>
    <s v="spec_MEAS"/>
    <s v="rho=2.4"/>
    <x v="15"/>
    <x v="0"/>
    <x v="0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spec_IRF"/>
    <s v="spec_MEAS"/>
    <s v="rho=2.4"/>
    <x v="15"/>
    <x v="0"/>
    <x v="0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spec_IRF"/>
    <s v="spec_MEAS"/>
    <s v="rho=2.4"/>
    <x v="15"/>
    <x v="0"/>
    <x v="0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spec_IRF"/>
    <s v="spec_MEAS"/>
    <s v="rho=2.4"/>
    <x v="15"/>
    <x v="0"/>
    <x v="0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spec_IRF"/>
    <s v="spec_MEAS"/>
    <s v="rho=2.4"/>
    <x v="15"/>
    <x v="0"/>
    <x v="0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spec_IRF"/>
    <s v="spec_MEAS"/>
    <s v="rho=2.4"/>
    <x v="15"/>
    <x v="0"/>
    <x v="0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spec_IRF"/>
    <s v="spec_MEAS"/>
    <s v="rho=2.4"/>
    <x v="15"/>
    <x v="0"/>
    <x v="0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spec_IRF"/>
    <s v="spec_MEAS"/>
    <s v="rho=2.4"/>
    <x v="15"/>
    <x v="0"/>
    <x v="0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spec_IRF"/>
    <s v="spec_MEAS"/>
    <s v="rho=2"/>
    <x v="16"/>
    <x v="0"/>
    <x v="0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spec_IRF"/>
    <s v="spec_MEAS"/>
    <s v="rho=2"/>
    <x v="16"/>
    <x v="0"/>
    <x v="0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spec_IRF"/>
    <s v="spec_MEAS"/>
    <s v="rho=2"/>
    <x v="16"/>
    <x v="0"/>
    <x v="0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spec_IRF"/>
    <s v="spec_MEAS"/>
    <s v="rho=2"/>
    <x v="16"/>
    <x v="0"/>
    <x v="0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spec_IRF"/>
    <s v="spec_MEAS"/>
    <s v="rho=2"/>
    <x v="16"/>
    <x v="0"/>
    <x v="0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spec_IRF"/>
    <s v="spec_MEAS"/>
    <s v="rho=2"/>
    <x v="16"/>
    <x v="0"/>
    <x v="0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spec_IRF"/>
    <s v="spec_MEAS"/>
    <s v="rho=2"/>
    <x v="16"/>
    <x v="0"/>
    <x v="0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spec_IRF"/>
    <s v="spec_MEAS"/>
    <s v="rho=2"/>
    <x v="16"/>
    <x v="0"/>
    <x v="0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spec_IRF"/>
    <s v="spec_MEAS"/>
    <s v="rho=2.4"/>
    <x v="17"/>
    <x v="0"/>
    <x v="0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spec_IRF"/>
    <s v="spec_MEAS"/>
    <s v="rho=2.4"/>
    <x v="17"/>
    <x v="0"/>
    <x v="0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spec_IRF"/>
    <s v="spec_MEAS"/>
    <s v="rho=2.4"/>
    <x v="17"/>
    <x v="0"/>
    <x v="0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spec_IRF"/>
    <s v="spec_MEAS"/>
    <s v="rho=2.4"/>
    <x v="17"/>
    <x v="0"/>
    <x v="0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spec_IRF"/>
    <s v="spec_MEAS"/>
    <s v="rho=2.4"/>
    <x v="17"/>
    <x v="0"/>
    <x v="0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spec_IRF"/>
    <s v="spec_MEAS"/>
    <s v="rho=2.4"/>
    <x v="17"/>
    <x v="0"/>
    <x v="0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spec_IRF"/>
    <s v="spec_MEAS"/>
    <s v="rho=2.4"/>
    <x v="17"/>
    <x v="0"/>
    <x v="0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spec_IRF"/>
    <s v="spec_MEAS"/>
    <s v="rho=2.4"/>
    <x v="17"/>
    <x v="0"/>
    <x v="0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spec_IRF"/>
    <s v="spec_MEAS"/>
    <s v="rho=4.4"/>
    <x v="18"/>
    <x v="0"/>
    <x v="0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spec_IRF"/>
    <s v="spec_MEAS"/>
    <s v="rho=4.4"/>
    <x v="18"/>
    <x v="0"/>
    <x v="0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spec_IRF"/>
    <s v="spec_MEAS"/>
    <s v="rho=4.4"/>
    <x v="18"/>
    <x v="0"/>
    <x v="0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spec_IRF"/>
    <s v="spec_MEAS"/>
    <s v="rho=4.4"/>
    <x v="18"/>
    <x v="0"/>
    <x v="0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spec_IRF"/>
    <s v="spec_MEAS"/>
    <s v="rho=4.4"/>
    <x v="18"/>
    <x v="0"/>
    <x v="0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spec_IRF"/>
    <s v="spec_MEAS"/>
    <s v="rho=4.4"/>
    <x v="18"/>
    <x v="0"/>
    <x v="0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spec_IRF"/>
    <s v="spec_MEAS"/>
    <s v="rho=4.4"/>
    <x v="18"/>
    <x v="0"/>
    <x v="0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spec_IRF"/>
    <s v="spec_MEAS"/>
    <s v="rho=4.4"/>
    <x v="18"/>
    <x v="0"/>
    <x v="0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spec_IRF"/>
    <s v="spec_MEAS"/>
    <s v="rho=3.3"/>
    <x v="19"/>
    <x v="0"/>
    <x v="0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spec_IRF"/>
    <s v="spec_MEAS"/>
    <s v="rho=3.3"/>
    <x v="19"/>
    <x v="0"/>
    <x v="0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spec_IRF"/>
    <s v="spec_MEAS"/>
    <s v="rho=3.3"/>
    <x v="19"/>
    <x v="0"/>
    <x v="0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spec_IRF"/>
    <s v="spec_MEAS"/>
    <s v="rho=3.3"/>
    <x v="19"/>
    <x v="0"/>
    <x v="0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spec_IRF"/>
    <s v="spec_MEAS"/>
    <s v="rho=3.3"/>
    <x v="19"/>
    <x v="0"/>
    <x v="0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spec_IRF"/>
    <s v="spec_MEAS"/>
    <s v="rho=3.3"/>
    <x v="19"/>
    <x v="0"/>
    <x v="0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spec_IRF"/>
    <s v="spec_MEAS"/>
    <s v="rho=3.3"/>
    <x v="19"/>
    <x v="0"/>
    <x v="0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spec_IRF"/>
    <s v="spec_MEAS"/>
    <s v="rho=3.3"/>
    <x v="19"/>
    <x v="0"/>
    <x v="0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spec_IRF"/>
    <s v="spec_MEAS"/>
    <s v="rho=2.4"/>
    <x v="20"/>
    <x v="0"/>
    <x v="0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spec_IRF"/>
    <s v="spec_MEAS"/>
    <s v="rho=2.4"/>
    <x v="20"/>
    <x v="0"/>
    <x v="0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spec_IRF"/>
    <s v="spec_MEAS"/>
    <s v="rho=2.4"/>
    <x v="20"/>
    <x v="0"/>
    <x v="0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spec_IRF"/>
    <s v="spec_MEAS"/>
    <s v="rho=2.4"/>
    <x v="20"/>
    <x v="0"/>
    <x v="0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spec_IRF"/>
    <s v="spec_MEAS"/>
    <s v="rho=2.4"/>
    <x v="20"/>
    <x v="0"/>
    <x v="0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spec_IRF"/>
    <s v="spec_MEAS"/>
    <s v="rho=2.4"/>
    <x v="20"/>
    <x v="0"/>
    <x v="0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spec_IRF"/>
    <s v="spec_MEAS"/>
    <s v="rho=2.4"/>
    <x v="20"/>
    <x v="0"/>
    <x v="0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spec_IRF"/>
    <s v="spec_MEAS"/>
    <s v="rho=2.4"/>
    <x v="20"/>
    <x v="0"/>
    <x v="0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spec_IRF"/>
    <s v="spec_MEAS"/>
    <s v="rho=2"/>
    <x v="21"/>
    <x v="0"/>
    <x v="0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spec_IRF"/>
    <s v="spec_MEAS"/>
    <s v="rho=2"/>
    <x v="21"/>
    <x v="0"/>
    <x v="0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spec_IRF"/>
    <s v="spec_MEAS"/>
    <s v="rho=2"/>
    <x v="21"/>
    <x v="0"/>
    <x v="0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spec_IRF"/>
    <s v="spec_MEAS"/>
    <s v="rho=2"/>
    <x v="21"/>
    <x v="0"/>
    <x v="0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spec_IRF"/>
    <s v="spec_MEAS"/>
    <s v="rho=2"/>
    <x v="21"/>
    <x v="0"/>
    <x v="0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spec_IRF"/>
    <s v="spec_MEAS"/>
    <s v="rho=2"/>
    <x v="21"/>
    <x v="0"/>
    <x v="0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spec_IRF"/>
    <s v="spec_MEAS"/>
    <s v="rho=2"/>
    <x v="21"/>
    <x v="0"/>
    <x v="0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spec_IRF"/>
    <s v="spec_MEAS"/>
    <s v="rho=2"/>
    <x v="21"/>
    <x v="0"/>
    <x v="0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spec_IRF"/>
    <s v="spec_MEAS"/>
    <s v="rho=1.3"/>
    <x v="22"/>
    <x v="0"/>
    <x v="0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spec_IRF"/>
    <s v="spec_MEAS"/>
    <s v="rho=1.3"/>
    <x v="22"/>
    <x v="0"/>
    <x v="0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spec_IRF"/>
    <s v="spec_MEAS"/>
    <s v="rho=1.3"/>
    <x v="22"/>
    <x v="0"/>
    <x v="0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spec_IRF"/>
    <s v="spec_MEAS"/>
    <s v="rho=1.3"/>
    <x v="22"/>
    <x v="0"/>
    <x v="0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spec_IRF"/>
    <s v="spec_MEAS"/>
    <s v="rho=1.3"/>
    <x v="22"/>
    <x v="0"/>
    <x v="0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spec_IRF"/>
    <s v="spec_MEAS"/>
    <s v="rho=1.3"/>
    <x v="22"/>
    <x v="0"/>
    <x v="0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spec_IRF"/>
    <s v="spec_MEAS"/>
    <s v="rho=1.3"/>
    <x v="22"/>
    <x v="0"/>
    <x v="0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spec_IRF"/>
    <s v="spec_MEAS"/>
    <s v="rho=1.3"/>
    <x v="22"/>
    <x v="0"/>
    <x v="0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spec_IRF"/>
    <s v="spec_MEAS"/>
    <s v="rho=2.6"/>
    <x v="23"/>
    <x v="0"/>
    <x v="0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spec_IRF"/>
    <s v="spec_MEAS"/>
    <s v="rho=2.6"/>
    <x v="23"/>
    <x v="0"/>
    <x v="0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spec_IRF"/>
    <s v="spec_MEAS"/>
    <s v="rho=2.6"/>
    <x v="23"/>
    <x v="0"/>
    <x v="0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spec_IRF"/>
    <s v="spec_MEAS"/>
    <s v="rho=2.6"/>
    <x v="23"/>
    <x v="0"/>
    <x v="0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spec_IRF"/>
    <s v="spec_MEAS"/>
    <s v="rho=2.6"/>
    <x v="23"/>
    <x v="0"/>
    <x v="0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spec_IRF"/>
    <s v="spec_MEAS"/>
    <s v="rho=2.6"/>
    <x v="23"/>
    <x v="0"/>
    <x v="0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spec_IRF"/>
    <s v="spec_MEAS"/>
    <s v="rho=2.6"/>
    <x v="23"/>
    <x v="0"/>
    <x v="0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spec_IRF"/>
    <s v="spec_MEAS"/>
    <s v="rho=2.6"/>
    <x v="23"/>
    <x v="0"/>
    <x v="0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spec_IRF"/>
    <s v="spec_MEAS"/>
    <s v="rho=3.9"/>
    <x v="24"/>
    <x v="0"/>
    <x v="0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spec_IRF"/>
    <s v="spec_MEAS"/>
    <s v="rho=3.9"/>
    <x v="24"/>
    <x v="0"/>
    <x v="0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spec_IRF"/>
    <s v="spec_MEAS"/>
    <s v="rho=3.9"/>
    <x v="24"/>
    <x v="0"/>
    <x v="0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spec_IRF"/>
    <s v="spec_MEAS"/>
    <s v="rho=3.9"/>
    <x v="24"/>
    <x v="0"/>
    <x v="0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spec_IRF"/>
    <s v="spec_MEAS"/>
    <s v="rho=3.9"/>
    <x v="24"/>
    <x v="0"/>
    <x v="0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spec_IRF"/>
    <s v="spec_MEAS"/>
    <s v="rho=3.9"/>
    <x v="24"/>
    <x v="0"/>
    <x v="0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spec_IRF"/>
    <s v="spec_MEAS"/>
    <s v="rho=3.9"/>
    <x v="24"/>
    <x v="0"/>
    <x v="0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spec_IRF"/>
    <s v="spec_MEAS"/>
    <s v="rho=3.9"/>
    <x v="24"/>
    <x v="0"/>
    <x v="0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spec_IRF"/>
    <s v="spec_MEAS"/>
    <s v="rho=1.3"/>
    <x v="25"/>
    <x v="0"/>
    <x v="0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spec_IRF"/>
    <s v="spec_MEAS"/>
    <s v="rho=1.3"/>
    <x v="25"/>
    <x v="0"/>
    <x v="0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spec_IRF"/>
    <s v="spec_MEAS"/>
    <s v="rho=1.3"/>
    <x v="25"/>
    <x v="0"/>
    <x v="0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spec_IRF"/>
    <s v="spec_MEAS"/>
    <s v="rho=1.3"/>
    <x v="25"/>
    <x v="0"/>
    <x v="0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spec_IRF"/>
    <s v="spec_MEAS"/>
    <s v="rho=1.3"/>
    <x v="25"/>
    <x v="0"/>
    <x v="0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spec_IRF"/>
    <s v="spec_MEAS"/>
    <s v="rho=1.3"/>
    <x v="25"/>
    <x v="0"/>
    <x v="0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spec_IRF"/>
    <s v="spec_MEAS"/>
    <s v="rho=1.3"/>
    <x v="25"/>
    <x v="0"/>
    <x v="0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spec_IRF"/>
    <s v="spec_MEAS"/>
    <s v="rho=1.3"/>
    <x v="25"/>
    <x v="0"/>
    <x v="0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spec_IRF"/>
    <s v="spec_MEAS"/>
    <s v="rho=2.6"/>
    <x v="26"/>
    <x v="0"/>
    <x v="0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spec_IRF"/>
    <s v="spec_MEAS"/>
    <s v="rho=2.6"/>
    <x v="26"/>
    <x v="0"/>
    <x v="0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spec_IRF"/>
    <s v="spec_MEAS"/>
    <s v="rho=2.6"/>
    <x v="26"/>
    <x v="0"/>
    <x v="0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spec_IRF"/>
    <s v="spec_MEAS"/>
    <s v="rho=2.6"/>
    <x v="26"/>
    <x v="0"/>
    <x v="0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spec_IRF"/>
    <s v="spec_MEAS"/>
    <s v="rho=2.6"/>
    <x v="26"/>
    <x v="0"/>
    <x v="0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spec_IRF"/>
    <s v="spec_MEAS"/>
    <s v="rho=2.6"/>
    <x v="26"/>
    <x v="0"/>
    <x v="0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spec_IRF"/>
    <s v="spec_MEAS"/>
    <s v="rho=2.6"/>
    <x v="26"/>
    <x v="0"/>
    <x v="0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spec_IRF"/>
    <s v="spec_MEAS"/>
    <s v="rho=2.6"/>
    <x v="26"/>
    <x v="0"/>
    <x v="0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spec_IRF"/>
    <s v="spec_MEAS"/>
    <s v="rho=1.3"/>
    <x v="27"/>
    <x v="0"/>
    <x v="0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spec_IRF"/>
    <s v="spec_MEAS"/>
    <s v="rho=1.3"/>
    <x v="27"/>
    <x v="0"/>
    <x v="0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spec_IRF"/>
    <s v="spec_MEAS"/>
    <s v="rho=1.3"/>
    <x v="27"/>
    <x v="0"/>
    <x v="0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spec_IRF"/>
    <s v="spec_MEAS"/>
    <s v="rho=1.3"/>
    <x v="27"/>
    <x v="0"/>
    <x v="0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spec_IRF"/>
    <s v="spec_MEAS"/>
    <s v="rho=1.3"/>
    <x v="27"/>
    <x v="0"/>
    <x v="0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spec_IRF"/>
    <s v="spec_MEAS"/>
    <s v="rho=1.3"/>
    <x v="27"/>
    <x v="0"/>
    <x v="0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spec_IRF"/>
    <s v="spec_MEAS"/>
    <s v="rho=1.3"/>
    <x v="27"/>
    <x v="0"/>
    <x v="0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spec_IRF"/>
    <s v="spec_MEAS"/>
    <s v="rho=1.3"/>
    <x v="27"/>
    <x v="0"/>
    <x v="0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spec_IRF"/>
    <s v="spec_MEAS"/>
    <s v="rho=1.3"/>
    <x v="28"/>
    <x v="0"/>
    <x v="0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spec_IRF"/>
    <s v="spec_MEAS"/>
    <s v="rho=1.3"/>
    <x v="28"/>
    <x v="0"/>
    <x v="0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spec_IRF"/>
    <s v="spec_MEAS"/>
    <s v="rho=1.3"/>
    <x v="28"/>
    <x v="0"/>
    <x v="0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spec_IRF"/>
    <s v="spec_MEAS"/>
    <s v="rho=1.3"/>
    <x v="28"/>
    <x v="0"/>
    <x v="0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spec_IRF"/>
    <s v="spec_MEAS"/>
    <s v="rho=1.3"/>
    <x v="28"/>
    <x v="0"/>
    <x v="0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spec_IRF"/>
    <s v="spec_MEAS"/>
    <s v="rho=1.3"/>
    <x v="28"/>
    <x v="0"/>
    <x v="0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spec_IRF"/>
    <s v="spec_MEAS"/>
    <s v="rho=1.3"/>
    <x v="28"/>
    <x v="0"/>
    <x v="0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spec_IRF"/>
    <s v="spec_MEAS"/>
    <s v="rho=1.3"/>
    <x v="28"/>
    <x v="0"/>
    <x v="0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spec_IRF"/>
    <s v="spec_MEAS"/>
    <s v="rho=2.6"/>
    <x v="29"/>
    <x v="0"/>
    <x v="0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spec_IRF"/>
    <s v="spec_MEAS"/>
    <s v="rho=2.6"/>
    <x v="29"/>
    <x v="0"/>
    <x v="0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spec_IRF"/>
    <s v="spec_MEAS"/>
    <s v="rho=2.6"/>
    <x v="29"/>
    <x v="0"/>
    <x v="0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spec_IRF"/>
    <s v="spec_MEAS"/>
    <s v="rho=2.6"/>
    <x v="29"/>
    <x v="0"/>
    <x v="0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spec_IRF"/>
    <s v="spec_MEAS"/>
    <s v="rho=2.6"/>
    <x v="29"/>
    <x v="0"/>
    <x v="0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spec_IRF"/>
    <s v="spec_MEAS"/>
    <s v="rho=2.6"/>
    <x v="29"/>
    <x v="0"/>
    <x v="0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spec_IRF"/>
    <s v="spec_MEAS"/>
    <s v="rho=2.6"/>
    <x v="29"/>
    <x v="0"/>
    <x v="0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spec_IRF"/>
    <s v="spec_MEAS"/>
    <s v="rho=2.6"/>
    <x v="29"/>
    <x v="0"/>
    <x v="0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spec_IRF"/>
    <s v="spec_MEAS"/>
    <s v="rho=3.9"/>
    <x v="30"/>
    <x v="0"/>
    <x v="0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spec_IRF"/>
    <s v="spec_MEAS"/>
    <s v="rho=3.9"/>
    <x v="30"/>
    <x v="0"/>
    <x v="0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spec_IRF"/>
    <s v="spec_MEAS"/>
    <s v="rho=3.9"/>
    <x v="30"/>
    <x v="0"/>
    <x v="0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spec_IRF"/>
    <s v="spec_MEAS"/>
    <s v="rho=3.9"/>
    <x v="30"/>
    <x v="0"/>
    <x v="0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spec_IRF"/>
    <s v="spec_MEAS"/>
    <s v="rho=3.9"/>
    <x v="30"/>
    <x v="0"/>
    <x v="0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spec_IRF"/>
    <s v="spec_MEAS"/>
    <s v="rho=3.9"/>
    <x v="30"/>
    <x v="0"/>
    <x v="0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spec_IRF"/>
    <s v="spec_MEAS"/>
    <s v="rho=3.9"/>
    <x v="30"/>
    <x v="0"/>
    <x v="0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spec_IRF"/>
    <s v="spec_MEAS"/>
    <s v="rho=3.9"/>
    <x v="30"/>
    <x v="0"/>
    <x v="0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spec_IRF"/>
    <s v="spec_MEAS"/>
    <s v="rho=2"/>
    <x v="31"/>
    <x v="0"/>
    <x v="0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spec_IRF"/>
    <s v="spec_MEAS"/>
    <s v="rho=2"/>
    <x v="31"/>
    <x v="0"/>
    <x v="0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spec_IRF"/>
    <s v="spec_MEAS"/>
    <s v="rho=2"/>
    <x v="31"/>
    <x v="0"/>
    <x v="0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spec_IRF"/>
    <s v="spec_MEAS"/>
    <s v="rho=2"/>
    <x v="31"/>
    <x v="0"/>
    <x v="0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spec_IRF"/>
    <s v="spec_MEAS"/>
    <s v="rho=2"/>
    <x v="31"/>
    <x v="0"/>
    <x v="0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spec_IRF"/>
    <s v="spec_MEAS"/>
    <s v="rho=2"/>
    <x v="31"/>
    <x v="0"/>
    <x v="0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spec_IRF"/>
    <s v="spec_MEAS"/>
    <s v="rho=2"/>
    <x v="31"/>
    <x v="0"/>
    <x v="0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spec_IRF"/>
    <s v="spec_MEAS"/>
    <s v="rho=2"/>
    <x v="31"/>
    <x v="0"/>
    <x v="0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spec_IRF"/>
    <s v="spec_MEAS"/>
    <s v="rho=2.4"/>
    <x v="32"/>
    <x v="0"/>
    <x v="0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spec_IRF"/>
    <s v="spec_MEAS"/>
    <s v="rho=2.4"/>
    <x v="32"/>
    <x v="0"/>
    <x v="0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spec_IRF"/>
    <s v="spec_MEAS"/>
    <s v="rho=2.4"/>
    <x v="32"/>
    <x v="0"/>
    <x v="0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spec_IRF"/>
    <s v="spec_MEAS"/>
    <s v="rho=2.4"/>
    <x v="32"/>
    <x v="0"/>
    <x v="0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spec_IRF"/>
    <s v="spec_MEAS"/>
    <s v="rho=2.4"/>
    <x v="32"/>
    <x v="0"/>
    <x v="0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spec_IRF"/>
    <s v="spec_MEAS"/>
    <s v="rho=2.4"/>
    <x v="32"/>
    <x v="0"/>
    <x v="0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spec_IRF"/>
    <s v="spec_MEAS"/>
    <s v="rho=2.4"/>
    <x v="32"/>
    <x v="0"/>
    <x v="0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spec_IRF"/>
    <s v="spec_MEAS"/>
    <s v="rho=2.4"/>
    <x v="32"/>
    <x v="0"/>
    <x v="0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spec_IRF"/>
    <s v="spec_MEAS"/>
    <s v="rho=3.3"/>
    <x v="33"/>
    <x v="0"/>
    <x v="0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spec_IRF"/>
    <s v="spec_MEAS"/>
    <s v="rho=3.3"/>
    <x v="33"/>
    <x v="0"/>
    <x v="0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spec_IRF"/>
    <s v="spec_MEAS"/>
    <s v="rho=3.3"/>
    <x v="33"/>
    <x v="0"/>
    <x v="0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spec_IRF"/>
    <s v="spec_MEAS"/>
    <s v="rho=3.3"/>
    <x v="33"/>
    <x v="0"/>
    <x v="0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spec_IRF"/>
    <s v="spec_MEAS"/>
    <s v="rho=3.3"/>
    <x v="33"/>
    <x v="0"/>
    <x v="0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spec_IRF"/>
    <s v="spec_MEAS"/>
    <s v="rho=3.3"/>
    <x v="33"/>
    <x v="0"/>
    <x v="0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spec_IRF"/>
    <s v="spec_MEAS"/>
    <s v="rho=3.3"/>
    <x v="33"/>
    <x v="0"/>
    <x v="0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spec_IRF"/>
    <s v="spec_MEAS"/>
    <s v="rho=3.3"/>
    <x v="33"/>
    <x v="0"/>
    <x v="0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spec_IRF"/>
    <s v="spec_MEAS"/>
    <s v="rho=4.4"/>
    <x v="34"/>
    <x v="0"/>
    <x v="0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spec_IRF"/>
    <s v="spec_MEAS"/>
    <s v="rho=4.4"/>
    <x v="34"/>
    <x v="0"/>
    <x v="0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spec_IRF"/>
    <s v="spec_MEAS"/>
    <s v="rho=4.4"/>
    <x v="34"/>
    <x v="0"/>
    <x v="0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spec_IRF"/>
    <s v="spec_MEAS"/>
    <s v="rho=4.4"/>
    <x v="34"/>
    <x v="0"/>
    <x v="0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spec_IRF"/>
    <s v="spec_MEAS"/>
    <s v="rho=4.4"/>
    <x v="34"/>
    <x v="0"/>
    <x v="0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spec_IRF"/>
    <s v="spec_MEAS"/>
    <s v="rho=4.4"/>
    <x v="34"/>
    <x v="0"/>
    <x v="0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spec_IRF"/>
    <s v="spec_MEAS"/>
    <s v="rho=4.4"/>
    <x v="34"/>
    <x v="0"/>
    <x v="0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spec_IRF"/>
    <s v="spec_MEAS"/>
    <s v="rho=4.4"/>
    <x v="34"/>
    <x v="0"/>
    <x v="0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spec_IRF"/>
    <s v="spec_MEAS"/>
    <s v="rho=1.3"/>
    <x v="35"/>
    <x v="0"/>
    <x v="0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spec_IRF"/>
    <s v="spec_MEAS"/>
    <s v="rho=1.3"/>
    <x v="35"/>
    <x v="0"/>
    <x v="0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spec_IRF"/>
    <s v="spec_MEAS"/>
    <s v="rho=1.3"/>
    <x v="35"/>
    <x v="0"/>
    <x v="0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spec_IRF"/>
    <s v="spec_MEAS"/>
    <s v="rho=1.3"/>
    <x v="35"/>
    <x v="0"/>
    <x v="0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spec_IRF"/>
    <s v="spec_MEAS"/>
    <s v="rho=1.3"/>
    <x v="35"/>
    <x v="0"/>
    <x v="0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spec_IRF"/>
    <s v="spec_MEAS"/>
    <s v="rho=1.3"/>
    <x v="35"/>
    <x v="0"/>
    <x v="0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spec_IRF"/>
    <s v="spec_MEAS"/>
    <s v="rho=1.3"/>
    <x v="35"/>
    <x v="0"/>
    <x v="0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spec_IRF"/>
    <s v="spec_MEAS"/>
    <s v="rho=1.3"/>
    <x v="35"/>
    <x v="0"/>
    <x v="0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spec_IRF"/>
    <s v="spec_MEAS"/>
    <s v="rho=2.6"/>
    <x v="36"/>
    <x v="0"/>
    <x v="0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spec_IRF"/>
    <s v="spec_MEAS"/>
    <s v="rho=2.6"/>
    <x v="36"/>
    <x v="0"/>
    <x v="0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spec_IRF"/>
    <s v="spec_MEAS"/>
    <s v="rho=2.6"/>
    <x v="36"/>
    <x v="0"/>
    <x v="0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spec_IRF"/>
    <s v="spec_MEAS"/>
    <s v="rho=2.6"/>
    <x v="36"/>
    <x v="0"/>
    <x v="0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spec_IRF"/>
    <s v="spec_MEAS"/>
    <s v="rho=2.6"/>
    <x v="36"/>
    <x v="0"/>
    <x v="0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spec_IRF"/>
    <s v="spec_MEAS"/>
    <s v="rho=2.6"/>
    <x v="36"/>
    <x v="0"/>
    <x v="0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spec_IRF"/>
    <s v="spec_MEAS"/>
    <s v="rho=2.6"/>
    <x v="36"/>
    <x v="0"/>
    <x v="0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spec_IRF"/>
    <s v="spec_MEAS"/>
    <s v="rho=2.6"/>
    <x v="36"/>
    <x v="0"/>
    <x v="0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spec_IRF"/>
    <s v="spec_MEAS"/>
    <s v="rho=2.4"/>
    <x v="37"/>
    <x v="0"/>
    <x v="0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spec_IRF"/>
    <s v="spec_MEAS"/>
    <s v="rho=2.4"/>
    <x v="37"/>
    <x v="0"/>
    <x v="0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spec_IRF"/>
    <s v="spec_MEAS"/>
    <s v="rho=2.4"/>
    <x v="37"/>
    <x v="0"/>
    <x v="0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spec_IRF"/>
    <s v="spec_MEAS"/>
    <s v="rho=2.4"/>
    <x v="37"/>
    <x v="0"/>
    <x v="0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spec_IRF"/>
    <s v="spec_MEAS"/>
    <s v="rho=2.4"/>
    <x v="37"/>
    <x v="0"/>
    <x v="0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spec_IRF"/>
    <s v="spec_MEAS"/>
    <s v="rho=2.4"/>
    <x v="37"/>
    <x v="0"/>
    <x v="0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spec_IRF"/>
    <s v="spec_MEAS"/>
    <s v="rho=2.4"/>
    <x v="37"/>
    <x v="0"/>
    <x v="0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spec_IRF"/>
    <s v="spec_MEAS"/>
    <s v="rho=2.4"/>
    <x v="37"/>
    <x v="0"/>
    <x v="0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spec_IRF"/>
    <s v="spec_MEAS"/>
    <s v="rho=2"/>
    <x v="38"/>
    <x v="0"/>
    <x v="0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spec_IRF"/>
    <s v="spec_MEAS"/>
    <s v="rho=2"/>
    <x v="38"/>
    <x v="0"/>
    <x v="0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spec_IRF"/>
    <s v="spec_MEAS"/>
    <s v="rho=2"/>
    <x v="38"/>
    <x v="0"/>
    <x v="0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spec_IRF"/>
    <s v="spec_MEAS"/>
    <s v="rho=2"/>
    <x v="38"/>
    <x v="0"/>
    <x v="0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spec_IRF"/>
    <s v="spec_MEAS"/>
    <s v="rho=2"/>
    <x v="38"/>
    <x v="0"/>
    <x v="0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spec_IRF"/>
    <s v="spec_MEAS"/>
    <s v="rho=2"/>
    <x v="38"/>
    <x v="0"/>
    <x v="0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spec_IRF"/>
    <s v="spec_MEAS"/>
    <s v="rho=2"/>
    <x v="38"/>
    <x v="0"/>
    <x v="0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spec_IRF"/>
    <s v="spec_MEAS"/>
    <s v="rho=2"/>
    <x v="38"/>
    <x v="0"/>
    <x v="0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spec_IRF"/>
    <s v="spec_MEAS"/>
    <s v="rho=2.4"/>
    <x v="39"/>
    <x v="0"/>
    <x v="0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spec_IRF"/>
    <s v="spec_MEAS"/>
    <s v="rho=2.4"/>
    <x v="39"/>
    <x v="0"/>
    <x v="0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spec_IRF"/>
    <s v="spec_MEAS"/>
    <s v="rho=2.4"/>
    <x v="39"/>
    <x v="0"/>
    <x v="0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spec_IRF"/>
    <s v="spec_MEAS"/>
    <s v="rho=2.4"/>
    <x v="39"/>
    <x v="0"/>
    <x v="0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spec_IRF"/>
    <s v="spec_MEAS"/>
    <s v="rho=2.4"/>
    <x v="39"/>
    <x v="0"/>
    <x v="0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spec_IRF"/>
    <s v="spec_MEAS"/>
    <s v="rho=2.4"/>
    <x v="39"/>
    <x v="0"/>
    <x v="0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spec_IRF"/>
    <s v="spec_MEAS"/>
    <s v="rho=2.4"/>
    <x v="39"/>
    <x v="0"/>
    <x v="0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spec_IRF"/>
    <s v="spec_MEAS"/>
    <s v="rho=2.4"/>
    <x v="39"/>
    <x v="0"/>
    <x v="0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spec_IRF"/>
    <s v="spec_MEAS"/>
    <s v="rho=3.3"/>
    <x v="40"/>
    <x v="0"/>
    <x v="0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spec_IRF"/>
    <s v="spec_MEAS"/>
    <s v="rho=3.3"/>
    <x v="40"/>
    <x v="0"/>
    <x v="0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spec_IRF"/>
    <s v="spec_MEAS"/>
    <s v="rho=3.3"/>
    <x v="40"/>
    <x v="0"/>
    <x v="0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spec_IRF"/>
    <s v="spec_MEAS"/>
    <s v="rho=3.3"/>
    <x v="40"/>
    <x v="0"/>
    <x v="0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spec_IRF"/>
    <s v="spec_MEAS"/>
    <s v="rho=3.3"/>
    <x v="40"/>
    <x v="0"/>
    <x v="0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spec_IRF"/>
    <s v="spec_MEAS"/>
    <s v="rho=3.3"/>
    <x v="40"/>
    <x v="0"/>
    <x v="0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spec_IRF"/>
    <s v="spec_MEAS"/>
    <s v="rho=3.3"/>
    <x v="40"/>
    <x v="0"/>
    <x v="0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spec_IRF"/>
    <s v="spec_MEAS"/>
    <s v="rho=3.3"/>
    <x v="40"/>
    <x v="0"/>
    <x v="0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spec_IRF"/>
    <s v="spec_MEAS"/>
    <s v="rho=1.3"/>
    <x v="41"/>
    <x v="0"/>
    <x v="0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spec_IRF"/>
    <s v="spec_MEAS"/>
    <s v="rho=1.3"/>
    <x v="41"/>
    <x v="0"/>
    <x v="0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spec_IRF"/>
    <s v="spec_MEAS"/>
    <s v="rho=1.3"/>
    <x v="41"/>
    <x v="0"/>
    <x v="0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spec_IRF"/>
    <s v="spec_MEAS"/>
    <s v="rho=1.3"/>
    <x v="41"/>
    <x v="0"/>
    <x v="0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spec_IRF"/>
    <s v="spec_MEAS"/>
    <s v="rho=1.3"/>
    <x v="41"/>
    <x v="0"/>
    <x v="0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spec_IRF"/>
    <s v="spec_MEAS"/>
    <s v="rho=1.3"/>
    <x v="41"/>
    <x v="0"/>
    <x v="0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spec_IRF"/>
    <s v="spec_MEAS"/>
    <s v="rho=1.3"/>
    <x v="41"/>
    <x v="0"/>
    <x v="0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spec_IRF"/>
    <s v="spec_MEAS"/>
    <s v="rho=1.3"/>
    <x v="41"/>
    <x v="0"/>
    <x v="0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spec_IRF"/>
    <s v="spec_MEAS"/>
    <s v="rho=3.3"/>
    <x v="42"/>
    <x v="0"/>
    <x v="0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spec_IRF"/>
    <s v="spec_MEAS"/>
    <s v="rho=3.3"/>
    <x v="42"/>
    <x v="0"/>
    <x v="0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spec_IRF"/>
    <s v="spec_MEAS"/>
    <s v="rho=3.3"/>
    <x v="42"/>
    <x v="0"/>
    <x v="0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spec_IRF"/>
    <s v="spec_MEAS"/>
    <s v="rho=3.3"/>
    <x v="42"/>
    <x v="0"/>
    <x v="0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spec_IRF"/>
    <s v="spec_MEAS"/>
    <s v="rho=3.3"/>
    <x v="42"/>
    <x v="0"/>
    <x v="0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spec_IRF"/>
    <s v="spec_MEAS"/>
    <s v="rho=3.3"/>
    <x v="42"/>
    <x v="0"/>
    <x v="0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spec_IRF"/>
    <s v="spec_MEAS"/>
    <s v="rho=3.3"/>
    <x v="42"/>
    <x v="0"/>
    <x v="0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spec_IRF"/>
    <s v="spec_MEAS"/>
    <s v="rho=3.3"/>
    <x v="42"/>
    <x v="0"/>
    <x v="0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spec_IRF"/>
    <s v="spec_MEAS"/>
    <s v="rho=2.4"/>
    <x v="43"/>
    <x v="0"/>
    <x v="0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spec_IRF"/>
    <s v="spec_MEAS"/>
    <s v="rho=2.4"/>
    <x v="43"/>
    <x v="0"/>
    <x v="0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spec_IRF"/>
    <s v="spec_MEAS"/>
    <s v="rho=2.4"/>
    <x v="43"/>
    <x v="0"/>
    <x v="0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spec_IRF"/>
    <s v="spec_MEAS"/>
    <s v="rho=2.4"/>
    <x v="43"/>
    <x v="0"/>
    <x v="0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spec_IRF"/>
    <s v="spec_MEAS"/>
    <s v="rho=2.4"/>
    <x v="43"/>
    <x v="0"/>
    <x v="0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spec_IRF"/>
    <s v="spec_MEAS"/>
    <s v="rho=2.4"/>
    <x v="43"/>
    <x v="0"/>
    <x v="0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spec_IRF"/>
    <s v="spec_MEAS"/>
    <s v="rho=2.4"/>
    <x v="43"/>
    <x v="0"/>
    <x v="0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spec_IRF"/>
    <s v="spec_MEAS"/>
    <s v="rho=2.4"/>
    <x v="43"/>
    <x v="0"/>
    <x v="0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spec_IRF"/>
    <s v="spec_MEAS"/>
    <s v="rho=2"/>
    <x v="44"/>
    <x v="0"/>
    <x v="0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spec_IRF"/>
    <s v="spec_MEAS"/>
    <s v="rho=2"/>
    <x v="44"/>
    <x v="0"/>
    <x v="0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spec_IRF"/>
    <s v="spec_MEAS"/>
    <s v="rho=2"/>
    <x v="44"/>
    <x v="0"/>
    <x v="0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spec_IRF"/>
    <s v="spec_MEAS"/>
    <s v="rho=2"/>
    <x v="44"/>
    <x v="0"/>
    <x v="0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spec_IRF"/>
    <s v="spec_MEAS"/>
    <s v="rho=2"/>
    <x v="44"/>
    <x v="0"/>
    <x v="0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spec_IRF"/>
    <s v="spec_MEAS"/>
    <s v="rho=2"/>
    <x v="44"/>
    <x v="0"/>
    <x v="0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spec_IRF"/>
    <s v="spec_MEAS"/>
    <s v="rho=2"/>
    <x v="44"/>
    <x v="0"/>
    <x v="0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spec_IRF"/>
    <s v="spec_MEAS"/>
    <s v="rho=2"/>
    <x v="44"/>
    <x v="0"/>
    <x v="0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spec_IRF"/>
    <s v="spec_MEAS"/>
    <s v="rho=2.4"/>
    <x v="45"/>
    <x v="0"/>
    <x v="0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spec_IRF"/>
    <s v="spec_MEAS"/>
    <s v="rho=2.4"/>
    <x v="45"/>
    <x v="0"/>
    <x v="0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spec_IRF"/>
    <s v="spec_MEAS"/>
    <s v="rho=2.4"/>
    <x v="45"/>
    <x v="0"/>
    <x v="0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spec_IRF"/>
    <s v="spec_MEAS"/>
    <s v="rho=2.4"/>
    <x v="45"/>
    <x v="0"/>
    <x v="0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spec_IRF"/>
    <s v="spec_MEAS"/>
    <s v="rho=2.4"/>
    <x v="45"/>
    <x v="0"/>
    <x v="0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spec_IRF"/>
    <s v="spec_MEAS"/>
    <s v="rho=2.4"/>
    <x v="45"/>
    <x v="0"/>
    <x v="0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spec_IRF"/>
    <s v="spec_MEAS"/>
    <s v="rho=2.4"/>
    <x v="45"/>
    <x v="0"/>
    <x v="0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spec_IRF"/>
    <s v="spec_MEAS"/>
    <s v="rho=2.4"/>
    <x v="45"/>
    <x v="0"/>
    <x v="0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spec_IRF"/>
    <s v="spec_MEAS"/>
    <s v="rho=4.4"/>
    <x v="46"/>
    <x v="0"/>
    <x v="0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spec_IRF"/>
    <s v="spec_MEAS"/>
    <s v="rho=4.4"/>
    <x v="46"/>
    <x v="0"/>
    <x v="0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spec_IRF"/>
    <s v="spec_MEAS"/>
    <s v="rho=4.4"/>
    <x v="46"/>
    <x v="0"/>
    <x v="0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spec_IRF"/>
    <s v="spec_MEAS"/>
    <s v="rho=4.4"/>
    <x v="46"/>
    <x v="0"/>
    <x v="0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spec_IRF"/>
    <s v="spec_MEAS"/>
    <s v="rho=4.4"/>
    <x v="46"/>
    <x v="0"/>
    <x v="0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spec_IRF"/>
    <s v="spec_MEAS"/>
    <s v="rho=4.4"/>
    <x v="46"/>
    <x v="0"/>
    <x v="0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spec_IRF"/>
    <s v="spec_MEAS"/>
    <s v="rho=4.4"/>
    <x v="46"/>
    <x v="0"/>
    <x v="0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spec_IRF"/>
    <s v="spec_MEAS"/>
    <s v="rho=4.4"/>
    <x v="46"/>
    <x v="0"/>
    <x v="0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spec_IRF"/>
    <s v="spec_MEAS"/>
    <s v="rho=3.3"/>
    <x v="47"/>
    <x v="0"/>
    <x v="0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spec_IRF"/>
    <s v="spec_MEAS"/>
    <s v="rho=3.3"/>
    <x v="47"/>
    <x v="0"/>
    <x v="0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spec_IRF"/>
    <s v="spec_MEAS"/>
    <s v="rho=3.3"/>
    <x v="47"/>
    <x v="0"/>
    <x v="0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spec_IRF"/>
    <s v="spec_MEAS"/>
    <s v="rho=3.3"/>
    <x v="47"/>
    <x v="0"/>
    <x v="0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spec_IRF"/>
    <s v="spec_MEAS"/>
    <s v="rho=3.3"/>
    <x v="47"/>
    <x v="0"/>
    <x v="0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spec_IRF"/>
    <s v="spec_MEAS"/>
    <s v="rho=3.3"/>
    <x v="47"/>
    <x v="0"/>
    <x v="0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spec_IRF"/>
    <s v="spec_MEAS"/>
    <s v="rho=3.3"/>
    <x v="47"/>
    <x v="0"/>
    <x v="0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spec_IRF"/>
    <s v="spec_MEAS"/>
    <s v="rho=3.3"/>
    <x v="47"/>
    <x v="0"/>
    <x v="0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spec_IRF"/>
    <s v="spec_MEAS"/>
    <s v="rho=2.4"/>
    <x v="48"/>
    <x v="0"/>
    <x v="0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spec_IRF"/>
    <s v="spec_MEAS"/>
    <s v="rho=2.4"/>
    <x v="48"/>
    <x v="0"/>
    <x v="0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spec_IRF"/>
    <s v="spec_MEAS"/>
    <s v="rho=2.4"/>
    <x v="48"/>
    <x v="0"/>
    <x v="0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spec_IRF"/>
    <s v="spec_MEAS"/>
    <s v="rho=2.4"/>
    <x v="48"/>
    <x v="0"/>
    <x v="0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spec_IRF"/>
    <s v="spec_MEAS"/>
    <s v="rho=2.4"/>
    <x v="48"/>
    <x v="0"/>
    <x v="0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spec_IRF"/>
    <s v="spec_MEAS"/>
    <s v="rho=2.4"/>
    <x v="48"/>
    <x v="0"/>
    <x v="0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spec_IRF"/>
    <s v="spec_MEAS"/>
    <s v="rho=2.4"/>
    <x v="48"/>
    <x v="0"/>
    <x v="0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spec_IRF"/>
    <s v="spec_MEAS"/>
    <s v="rho=2.4"/>
    <x v="48"/>
    <x v="0"/>
    <x v="0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spec_IRF"/>
    <s v="spec_MEAS"/>
    <s v="rho=2"/>
    <x v="49"/>
    <x v="0"/>
    <x v="0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spec_IRF"/>
    <s v="spec_MEAS"/>
    <s v="rho=2"/>
    <x v="49"/>
    <x v="0"/>
    <x v="0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spec_IRF"/>
    <s v="spec_MEAS"/>
    <s v="rho=2"/>
    <x v="49"/>
    <x v="0"/>
    <x v="0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spec_IRF"/>
    <s v="spec_MEAS"/>
    <s v="rho=2"/>
    <x v="49"/>
    <x v="0"/>
    <x v="0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spec_IRF"/>
    <s v="spec_MEAS"/>
    <s v="rho=2"/>
    <x v="49"/>
    <x v="0"/>
    <x v="0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spec_IRF"/>
    <s v="spec_MEAS"/>
    <s v="rho=2"/>
    <x v="49"/>
    <x v="0"/>
    <x v="0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spec_IRF"/>
    <s v="spec_MEAS"/>
    <s v="rho=2"/>
    <x v="49"/>
    <x v="0"/>
    <x v="0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spec_IRF"/>
    <s v="spec_MEAS"/>
    <s v="rho=2"/>
    <x v="49"/>
    <x v="0"/>
    <x v="0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spec_IRF"/>
    <s v="spec_MEAS"/>
    <s v="rho=1.3"/>
    <x v="50"/>
    <x v="0"/>
    <x v="0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spec_IRF"/>
    <s v="spec_MEAS"/>
    <s v="rho=1.3"/>
    <x v="50"/>
    <x v="0"/>
    <x v="0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spec_IRF"/>
    <s v="spec_MEAS"/>
    <s v="rho=1.3"/>
    <x v="50"/>
    <x v="0"/>
    <x v="0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spec_IRF"/>
    <s v="spec_MEAS"/>
    <s v="rho=1.3"/>
    <x v="50"/>
    <x v="0"/>
    <x v="0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spec_IRF"/>
    <s v="spec_MEAS"/>
    <s v="rho=1.3"/>
    <x v="50"/>
    <x v="0"/>
    <x v="0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spec_IRF"/>
    <s v="spec_MEAS"/>
    <s v="rho=1.3"/>
    <x v="50"/>
    <x v="0"/>
    <x v="0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spec_IRF"/>
    <s v="spec_MEAS"/>
    <s v="rho=1.3"/>
    <x v="50"/>
    <x v="0"/>
    <x v="0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spec_IRF"/>
    <s v="spec_MEAS"/>
    <s v="rho=1.3"/>
    <x v="50"/>
    <x v="0"/>
    <x v="0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spec_IRF"/>
    <s v="spec_MEAS"/>
    <s v="rho=2.6"/>
    <x v="51"/>
    <x v="0"/>
    <x v="0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spec_IRF"/>
    <s v="spec_MEAS"/>
    <s v="rho=2.6"/>
    <x v="51"/>
    <x v="0"/>
    <x v="0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spec_IRF"/>
    <s v="spec_MEAS"/>
    <s v="rho=2.6"/>
    <x v="51"/>
    <x v="0"/>
    <x v="0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spec_IRF"/>
    <s v="spec_MEAS"/>
    <s v="rho=2.6"/>
    <x v="51"/>
    <x v="0"/>
    <x v="0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spec_IRF"/>
    <s v="spec_MEAS"/>
    <s v="rho=2.6"/>
    <x v="51"/>
    <x v="0"/>
    <x v="0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spec_IRF"/>
    <s v="spec_MEAS"/>
    <s v="rho=2.6"/>
    <x v="51"/>
    <x v="0"/>
    <x v="0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spec_IRF"/>
    <s v="spec_MEAS"/>
    <s v="rho=2.6"/>
    <x v="51"/>
    <x v="0"/>
    <x v="0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spec_IRF"/>
    <s v="spec_MEAS"/>
    <s v="rho=2.6"/>
    <x v="51"/>
    <x v="0"/>
    <x v="0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spec_IRF"/>
    <s v="spec_MEAS"/>
    <s v="rho=3.9"/>
    <x v="52"/>
    <x v="0"/>
    <x v="0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spec_IRF"/>
    <s v="spec_MEAS"/>
    <s v="rho=3.9"/>
    <x v="52"/>
    <x v="0"/>
    <x v="0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spec_IRF"/>
    <s v="spec_MEAS"/>
    <s v="rho=3.9"/>
    <x v="52"/>
    <x v="0"/>
    <x v="0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spec_IRF"/>
    <s v="spec_MEAS"/>
    <s v="rho=3.9"/>
    <x v="52"/>
    <x v="0"/>
    <x v="0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spec_IRF"/>
    <s v="spec_MEAS"/>
    <s v="rho=3.9"/>
    <x v="52"/>
    <x v="0"/>
    <x v="0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spec_IRF"/>
    <s v="spec_MEAS"/>
    <s v="rho=3.9"/>
    <x v="52"/>
    <x v="0"/>
    <x v="0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spec_IRF"/>
    <s v="spec_MEAS"/>
    <s v="rho=3.9"/>
    <x v="52"/>
    <x v="0"/>
    <x v="0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spec_IRF"/>
    <s v="spec_MEAS"/>
    <s v="rho=3.9"/>
    <x v="52"/>
    <x v="0"/>
    <x v="0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spec_IRF"/>
    <s v="spec_MEAS"/>
    <s v="rho=1.3"/>
    <x v="53"/>
    <x v="0"/>
    <x v="0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spec_IRF"/>
    <s v="spec_MEAS"/>
    <s v="rho=1.3"/>
    <x v="53"/>
    <x v="0"/>
    <x v="0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spec_IRF"/>
    <s v="spec_MEAS"/>
    <s v="rho=1.3"/>
    <x v="53"/>
    <x v="0"/>
    <x v="0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spec_IRF"/>
    <s v="spec_MEAS"/>
    <s v="rho=1.3"/>
    <x v="53"/>
    <x v="0"/>
    <x v="0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spec_IRF"/>
    <s v="spec_MEAS"/>
    <s v="rho=1.3"/>
    <x v="53"/>
    <x v="0"/>
    <x v="0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spec_IRF"/>
    <s v="spec_MEAS"/>
    <s v="rho=1.3"/>
    <x v="53"/>
    <x v="0"/>
    <x v="0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spec_IRF"/>
    <s v="spec_MEAS"/>
    <s v="rho=1.3"/>
    <x v="53"/>
    <x v="0"/>
    <x v="0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spec_IRF"/>
    <s v="spec_MEAS"/>
    <s v="rho=1.3"/>
    <x v="53"/>
    <x v="0"/>
    <x v="0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spec_IRF"/>
    <s v="spec_MEAS"/>
    <s v="rho=2.6"/>
    <x v="54"/>
    <x v="0"/>
    <x v="0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spec_IRF"/>
    <s v="spec_MEAS"/>
    <s v="rho=2.6"/>
    <x v="54"/>
    <x v="0"/>
    <x v="0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spec_IRF"/>
    <s v="spec_MEAS"/>
    <s v="rho=2.6"/>
    <x v="54"/>
    <x v="0"/>
    <x v="0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spec_IRF"/>
    <s v="spec_MEAS"/>
    <s v="rho=2.6"/>
    <x v="54"/>
    <x v="0"/>
    <x v="0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spec_IRF"/>
    <s v="spec_MEAS"/>
    <s v="rho=2.6"/>
    <x v="54"/>
    <x v="0"/>
    <x v="0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spec_IRF"/>
    <s v="spec_MEAS"/>
    <s v="rho=2.6"/>
    <x v="54"/>
    <x v="0"/>
    <x v="0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spec_IRF"/>
    <s v="spec_MEAS"/>
    <s v="rho=2.6"/>
    <x v="54"/>
    <x v="0"/>
    <x v="0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spec_IRF"/>
    <s v="spec_MEAS"/>
    <s v="rho=2.6"/>
    <x v="54"/>
    <x v="0"/>
    <x v="0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spec_IRF"/>
    <s v="spec_MEAS"/>
    <s v="rho=1.3"/>
    <x v="55"/>
    <x v="0"/>
    <x v="0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spec_IRF"/>
    <s v="spec_MEAS"/>
    <s v="rho=1.3"/>
    <x v="55"/>
    <x v="0"/>
    <x v="0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spec_IRF"/>
    <s v="spec_MEAS"/>
    <s v="rho=1.3"/>
    <x v="55"/>
    <x v="0"/>
    <x v="0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spec_IRF"/>
    <s v="spec_MEAS"/>
    <s v="rho=1.3"/>
    <x v="55"/>
    <x v="0"/>
    <x v="0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spec_IRF"/>
    <s v="spec_MEAS"/>
    <s v="rho=1.3"/>
    <x v="55"/>
    <x v="0"/>
    <x v="0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spec_IRF"/>
    <s v="spec_MEAS"/>
    <s v="rho=1.3"/>
    <x v="55"/>
    <x v="0"/>
    <x v="0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spec_IRF"/>
    <s v="spec_MEAS"/>
    <s v="rho=1.3"/>
    <x v="55"/>
    <x v="0"/>
    <x v="0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spec_IRF"/>
    <s v="spec_MEAS"/>
    <s v="rho=1.3"/>
    <x v="55"/>
    <x v="0"/>
    <x v="0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spec_IRF"/>
    <s v="spec_MEAS"/>
    <s v="rho=1.3"/>
    <x v="0"/>
    <x v="1"/>
    <x v="1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spec_IRF"/>
    <s v="spec_MEAS"/>
    <s v="rho=1.3"/>
    <x v="0"/>
    <x v="1"/>
    <x v="1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spec_IRF"/>
    <s v="spec_MEAS"/>
    <s v="rho=1.3"/>
    <x v="0"/>
    <x v="1"/>
    <x v="1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spec_IRF"/>
    <s v="spec_MEAS"/>
    <s v="rho=1.3"/>
    <x v="0"/>
    <x v="1"/>
    <x v="1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spec_IRF"/>
    <s v="spec_MEAS"/>
    <s v="rho=1.3"/>
    <x v="0"/>
    <x v="1"/>
    <x v="1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spec_IRF"/>
    <s v="spec_MEAS"/>
    <s v="rho=1.3"/>
    <x v="0"/>
    <x v="1"/>
    <x v="1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spec_IRF"/>
    <s v="spec_MEAS"/>
    <s v="rho=1.3"/>
    <x v="0"/>
    <x v="1"/>
    <x v="1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spec_IRF"/>
    <s v="spec_MEAS"/>
    <s v="rho=1.3"/>
    <x v="0"/>
    <x v="1"/>
    <x v="1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spec_IRF"/>
    <s v="spec_MEAS"/>
    <s v="rho=2.6"/>
    <x v="1"/>
    <x v="1"/>
    <x v="1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spec_IRF"/>
    <s v="spec_MEAS"/>
    <s v="rho=2.6"/>
    <x v="1"/>
    <x v="1"/>
    <x v="1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spec_IRF"/>
    <s v="spec_MEAS"/>
    <s v="rho=2.6"/>
    <x v="1"/>
    <x v="1"/>
    <x v="1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spec_IRF"/>
    <s v="spec_MEAS"/>
    <s v="rho=2.6"/>
    <x v="1"/>
    <x v="1"/>
    <x v="1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spec_IRF"/>
    <s v="spec_MEAS"/>
    <s v="rho=2.6"/>
    <x v="1"/>
    <x v="1"/>
    <x v="1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spec_IRF"/>
    <s v="spec_MEAS"/>
    <s v="rho=2.6"/>
    <x v="1"/>
    <x v="1"/>
    <x v="1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spec_IRF"/>
    <s v="spec_MEAS"/>
    <s v="rho=2.6"/>
    <x v="1"/>
    <x v="1"/>
    <x v="1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spec_IRF"/>
    <s v="spec_MEAS"/>
    <s v="rho=2.6"/>
    <x v="1"/>
    <x v="1"/>
    <x v="1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spec_IRF"/>
    <s v="spec_MEAS"/>
    <s v="rho=3.9"/>
    <x v="2"/>
    <x v="1"/>
    <x v="1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spec_IRF"/>
    <s v="spec_MEAS"/>
    <s v="rho=3.9"/>
    <x v="2"/>
    <x v="1"/>
    <x v="1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spec_IRF"/>
    <s v="spec_MEAS"/>
    <s v="rho=3.9"/>
    <x v="2"/>
    <x v="1"/>
    <x v="1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spec_IRF"/>
    <s v="spec_MEAS"/>
    <s v="rho=3.9"/>
    <x v="2"/>
    <x v="1"/>
    <x v="1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spec_IRF"/>
    <s v="spec_MEAS"/>
    <s v="rho=3.9"/>
    <x v="2"/>
    <x v="1"/>
    <x v="1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spec_IRF"/>
    <s v="spec_MEAS"/>
    <s v="rho=3.9"/>
    <x v="2"/>
    <x v="1"/>
    <x v="1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spec_IRF"/>
    <s v="spec_MEAS"/>
    <s v="rho=3.9"/>
    <x v="2"/>
    <x v="1"/>
    <x v="1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spec_IRF"/>
    <s v="spec_MEAS"/>
    <s v="rho=3.9"/>
    <x v="2"/>
    <x v="1"/>
    <x v="1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spec_IRF"/>
    <s v="spec_MEAS"/>
    <s v="rho=2"/>
    <x v="3"/>
    <x v="1"/>
    <x v="1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spec_IRF"/>
    <s v="spec_MEAS"/>
    <s v="rho=2"/>
    <x v="3"/>
    <x v="1"/>
    <x v="1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spec_IRF"/>
    <s v="spec_MEAS"/>
    <s v="rho=2"/>
    <x v="3"/>
    <x v="1"/>
    <x v="1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spec_IRF"/>
    <s v="spec_MEAS"/>
    <s v="rho=2"/>
    <x v="3"/>
    <x v="1"/>
    <x v="1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spec_IRF"/>
    <s v="spec_MEAS"/>
    <s v="rho=2"/>
    <x v="3"/>
    <x v="1"/>
    <x v="1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spec_IRF"/>
    <s v="spec_MEAS"/>
    <s v="rho=2"/>
    <x v="3"/>
    <x v="1"/>
    <x v="1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spec_IRF"/>
    <s v="spec_MEAS"/>
    <s v="rho=2"/>
    <x v="3"/>
    <x v="1"/>
    <x v="1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spec_IRF"/>
    <s v="spec_MEAS"/>
    <s v="rho=2"/>
    <x v="3"/>
    <x v="1"/>
    <x v="1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spec_IRF"/>
    <s v="spec_MEAS"/>
    <s v="rho=2.4"/>
    <x v="4"/>
    <x v="1"/>
    <x v="1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spec_IRF"/>
    <s v="spec_MEAS"/>
    <s v="rho=2.4"/>
    <x v="4"/>
    <x v="1"/>
    <x v="1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spec_IRF"/>
    <s v="spec_MEAS"/>
    <s v="rho=2.4"/>
    <x v="4"/>
    <x v="1"/>
    <x v="1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spec_IRF"/>
    <s v="spec_MEAS"/>
    <s v="rho=2.4"/>
    <x v="4"/>
    <x v="1"/>
    <x v="1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spec_IRF"/>
    <s v="spec_MEAS"/>
    <s v="rho=2.4"/>
    <x v="4"/>
    <x v="1"/>
    <x v="1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spec_IRF"/>
    <s v="spec_MEAS"/>
    <s v="rho=2.4"/>
    <x v="4"/>
    <x v="1"/>
    <x v="1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spec_IRF"/>
    <s v="spec_MEAS"/>
    <s v="rho=2.4"/>
    <x v="4"/>
    <x v="1"/>
    <x v="1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spec_IRF"/>
    <s v="spec_MEAS"/>
    <s v="rho=2.4"/>
    <x v="4"/>
    <x v="1"/>
    <x v="1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spec_IRF"/>
    <s v="spec_MEAS"/>
    <s v="rho=3.3"/>
    <x v="5"/>
    <x v="1"/>
    <x v="1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spec_IRF"/>
    <s v="spec_MEAS"/>
    <s v="rho=3.3"/>
    <x v="5"/>
    <x v="1"/>
    <x v="1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spec_IRF"/>
    <s v="spec_MEAS"/>
    <s v="rho=3.3"/>
    <x v="5"/>
    <x v="1"/>
    <x v="1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spec_IRF"/>
    <s v="spec_MEAS"/>
    <s v="rho=3.3"/>
    <x v="5"/>
    <x v="1"/>
    <x v="1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spec_IRF"/>
    <s v="spec_MEAS"/>
    <s v="rho=3.3"/>
    <x v="5"/>
    <x v="1"/>
    <x v="1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spec_IRF"/>
    <s v="spec_MEAS"/>
    <s v="rho=3.3"/>
    <x v="5"/>
    <x v="1"/>
    <x v="1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spec_IRF"/>
    <s v="spec_MEAS"/>
    <s v="rho=3.3"/>
    <x v="5"/>
    <x v="1"/>
    <x v="1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spec_IRF"/>
    <s v="spec_MEAS"/>
    <s v="rho=3.3"/>
    <x v="5"/>
    <x v="1"/>
    <x v="1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spec_IRF"/>
    <s v="spec_MEAS"/>
    <s v="rho=4.4"/>
    <x v="6"/>
    <x v="1"/>
    <x v="1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spec_IRF"/>
    <s v="spec_MEAS"/>
    <s v="rho=4.4"/>
    <x v="6"/>
    <x v="1"/>
    <x v="1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spec_IRF"/>
    <s v="spec_MEAS"/>
    <s v="rho=4.4"/>
    <x v="6"/>
    <x v="1"/>
    <x v="1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spec_IRF"/>
    <s v="spec_MEAS"/>
    <s v="rho=4.4"/>
    <x v="6"/>
    <x v="1"/>
    <x v="1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spec_IRF"/>
    <s v="spec_MEAS"/>
    <s v="rho=4.4"/>
    <x v="6"/>
    <x v="1"/>
    <x v="1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spec_IRF"/>
    <s v="spec_MEAS"/>
    <s v="rho=4.4"/>
    <x v="6"/>
    <x v="1"/>
    <x v="1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spec_IRF"/>
    <s v="spec_MEAS"/>
    <s v="rho=4.4"/>
    <x v="6"/>
    <x v="1"/>
    <x v="1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spec_IRF"/>
    <s v="spec_MEAS"/>
    <s v="rho=4.4"/>
    <x v="6"/>
    <x v="1"/>
    <x v="1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spec_IRF"/>
    <s v="spec_MEAS"/>
    <s v="rho=1.3"/>
    <x v="7"/>
    <x v="1"/>
    <x v="1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spec_IRF"/>
    <s v="spec_MEAS"/>
    <s v="rho=1.3"/>
    <x v="7"/>
    <x v="1"/>
    <x v="1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spec_IRF"/>
    <s v="spec_MEAS"/>
    <s v="rho=1.3"/>
    <x v="7"/>
    <x v="1"/>
    <x v="1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spec_IRF"/>
    <s v="spec_MEAS"/>
    <s v="rho=1.3"/>
    <x v="7"/>
    <x v="1"/>
    <x v="1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spec_IRF"/>
    <s v="spec_MEAS"/>
    <s v="rho=1.3"/>
    <x v="7"/>
    <x v="1"/>
    <x v="1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spec_IRF"/>
    <s v="spec_MEAS"/>
    <s v="rho=1.3"/>
    <x v="7"/>
    <x v="1"/>
    <x v="1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spec_IRF"/>
    <s v="spec_MEAS"/>
    <s v="rho=1.3"/>
    <x v="7"/>
    <x v="1"/>
    <x v="1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spec_IRF"/>
    <s v="spec_MEAS"/>
    <s v="rho=1.3"/>
    <x v="7"/>
    <x v="1"/>
    <x v="1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spec_IRF"/>
    <s v="spec_MEAS"/>
    <s v="rho=2.6"/>
    <x v="8"/>
    <x v="1"/>
    <x v="1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spec_IRF"/>
    <s v="spec_MEAS"/>
    <s v="rho=2.6"/>
    <x v="8"/>
    <x v="1"/>
    <x v="1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spec_IRF"/>
    <s v="spec_MEAS"/>
    <s v="rho=2.6"/>
    <x v="8"/>
    <x v="1"/>
    <x v="1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spec_IRF"/>
    <s v="spec_MEAS"/>
    <s v="rho=2.6"/>
    <x v="8"/>
    <x v="1"/>
    <x v="1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spec_IRF"/>
    <s v="spec_MEAS"/>
    <s v="rho=2.6"/>
    <x v="8"/>
    <x v="1"/>
    <x v="1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spec_IRF"/>
    <s v="spec_MEAS"/>
    <s v="rho=2.6"/>
    <x v="8"/>
    <x v="1"/>
    <x v="1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spec_IRF"/>
    <s v="spec_MEAS"/>
    <s v="rho=2.6"/>
    <x v="8"/>
    <x v="1"/>
    <x v="1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spec_IRF"/>
    <s v="spec_MEAS"/>
    <s v="rho=2.6"/>
    <x v="8"/>
    <x v="1"/>
    <x v="1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spec_IRF"/>
    <s v="spec_MEAS"/>
    <s v="rho=2.4"/>
    <x v="9"/>
    <x v="1"/>
    <x v="1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spec_IRF"/>
    <s v="spec_MEAS"/>
    <s v="rho=2.4"/>
    <x v="9"/>
    <x v="1"/>
    <x v="1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spec_IRF"/>
    <s v="spec_MEAS"/>
    <s v="rho=2.4"/>
    <x v="9"/>
    <x v="1"/>
    <x v="1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spec_IRF"/>
    <s v="spec_MEAS"/>
    <s v="rho=2.4"/>
    <x v="9"/>
    <x v="1"/>
    <x v="1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spec_IRF"/>
    <s v="spec_MEAS"/>
    <s v="rho=2.4"/>
    <x v="9"/>
    <x v="1"/>
    <x v="1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spec_IRF"/>
    <s v="spec_MEAS"/>
    <s v="rho=2.4"/>
    <x v="9"/>
    <x v="1"/>
    <x v="1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spec_IRF"/>
    <s v="spec_MEAS"/>
    <s v="rho=2.4"/>
    <x v="9"/>
    <x v="1"/>
    <x v="1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spec_IRF"/>
    <s v="spec_MEAS"/>
    <s v="rho=2.4"/>
    <x v="9"/>
    <x v="1"/>
    <x v="1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spec_IRF"/>
    <s v="spec_MEAS"/>
    <s v="rho=2"/>
    <x v="10"/>
    <x v="1"/>
    <x v="1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spec_IRF"/>
    <s v="spec_MEAS"/>
    <s v="rho=2"/>
    <x v="10"/>
    <x v="1"/>
    <x v="1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spec_IRF"/>
    <s v="spec_MEAS"/>
    <s v="rho=2"/>
    <x v="10"/>
    <x v="1"/>
    <x v="1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spec_IRF"/>
    <s v="spec_MEAS"/>
    <s v="rho=2"/>
    <x v="10"/>
    <x v="1"/>
    <x v="1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spec_IRF"/>
    <s v="spec_MEAS"/>
    <s v="rho=2"/>
    <x v="10"/>
    <x v="1"/>
    <x v="1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spec_IRF"/>
    <s v="spec_MEAS"/>
    <s v="rho=2"/>
    <x v="10"/>
    <x v="1"/>
    <x v="1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spec_IRF"/>
    <s v="spec_MEAS"/>
    <s v="rho=2"/>
    <x v="10"/>
    <x v="1"/>
    <x v="1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spec_IRF"/>
    <s v="spec_MEAS"/>
    <s v="rho=2"/>
    <x v="10"/>
    <x v="1"/>
    <x v="1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spec_IRF"/>
    <s v="spec_MEAS"/>
    <s v="rho=2.4"/>
    <x v="11"/>
    <x v="1"/>
    <x v="1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spec_IRF"/>
    <s v="spec_MEAS"/>
    <s v="rho=2.4"/>
    <x v="11"/>
    <x v="1"/>
    <x v="1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spec_IRF"/>
    <s v="spec_MEAS"/>
    <s v="rho=2.4"/>
    <x v="11"/>
    <x v="1"/>
    <x v="1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spec_IRF"/>
    <s v="spec_MEAS"/>
    <s v="rho=2.4"/>
    <x v="11"/>
    <x v="1"/>
    <x v="1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spec_IRF"/>
    <s v="spec_MEAS"/>
    <s v="rho=2.4"/>
    <x v="11"/>
    <x v="1"/>
    <x v="1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spec_IRF"/>
    <s v="spec_MEAS"/>
    <s v="rho=2.4"/>
    <x v="11"/>
    <x v="1"/>
    <x v="1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spec_IRF"/>
    <s v="spec_MEAS"/>
    <s v="rho=2.4"/>
    <x v="11"/>
    <x v="1"/>
    <x v="1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spec_IRF"/>
    <s v="spec_MEAS"/>
    <s v="rho=2.4"/>
    <x v="11"/>
    <x v="1"/>
    <x v="1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spec_IRF"/>
    <s v="spec_MEAS"/>
    <s v="rho=3.3"/>
    <x v="12"/>
    <x v="1"/>
    <x v="1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spec_IRF"/>
    <s v="spec_MEAS"/>
    <s v="rho=3.3"/>
    <x v="12"/>
    <x v="1"/>
    <x v="1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spec_IRF"/>
    <s v="spec_MEAS"/>
    <s v="rho=3.3"/>
    <x v="12"/>
    <x v="1"/>
    <x v="1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spec_IRF"/>
    <s v="spec_MEAS"/>
    <s v="rho=3.3"/>
    <x v="12"/>
    <x v="1"/>
    <x v="1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spec_IRF"/>
    <s v="spec_MEAS"/>
    <s v="rho=3.3"/>
    <x v="12"/>
    <x v="1"/>
    <x v="1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spec_IRF"/>
    <s v="spec_MEAS"/>
    <s v="rho=3.3"/>
    <x v="12"/>
    <x v="1"/>
    <x v="1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spec_IRF"/>
    <s v="spec_MEAS"/>
    <s v="rho=3.3"/>
    <x v="12"/>
    <x v="1"/>
    <x v="1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spec_IRF"/>
    <s v="spec_MEAS"/>
    <s v="rho=3.3"/>
    <x v="12"/>
    <x v="1"/>
    <x v="1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spec_IRF"/>
    <s v="spec_MEAS"/>
    <s v="rho=1.3"/>
    <x v="13"/>
    <x v="1"/>
    <x v="1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spec_IRF"/>
    <s v="spec_MEAS"/>
    <s v="rho=1.3"/>
    <x v="13"/>
    <x v="1"/>
    <x v="1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spec_IRF"/>
    <s v="spec_MEAS"/>
    <s v="rho=1.3"/>
    <x v="13"/>
    <x v="1"/>
    <x v="1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spec_IRF"/>
    <s v="spec_MEAS"/>
    <s v="rho=1.3"/>
    <x v="13"/>
    <x v="1"/>
    <x v="1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spec_IRF"/>
    <s v="spec_MEAS"/>
    <s v="rho=1.3"/>
    <x v="13"/>
    <x v="1"/>
    <x v="1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spec_IRF"/>
    <s v="spec_MEAS"/>
    <s v="rho=1.3"/>
    <x v="13"/>
    <x v="1"/>
    <x v="1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spec_IRF"/>
    <s v="spec_MEAS"/>
    <s v="rho=1.3"/>
    <x v="13"/>
    <x v="1"/>
    <x v="1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spec_IRF"/>
    <s v="spec_MEAS"/>
    <s v="rho=1.3"/>
    <x v="13"/>
    <x v="1"/>
    <x v="1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spec_IRF"/>
    <s v="spec_MEAS"/>
    <s v="rho=3.3"/>
    <x v="14"/>
    <x v="1"/>
    <x v="1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spec_IRF"/>
    <s v="spec_MEAS"/>
    <s v="rho=3.3"/>
    <x v="14"/>
    <x v="1"/>
    <x v="1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spec_IRF"/>
    <s v="spec_MEAS"/>
    <s v="rho=3.3"/>
    <x v="14"/>
    <x v="1"/>
    <x v="1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spec_IRF"/>
    <s v="spec_MEAS"/>
    <s v="rho=3.3"/>
    <x v="14"/>
    <x v="1"/>
    <x v="1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spec_IRF"/>
    <s v="spec_MEAS"/>
    <s v="rho=3.3"/>
    <x v="14"/>
    <x v="1"/>
    <x v="1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spec_IRF"/>
    <s v="spec_MEAS"/>
    <s v="rho=3.3"/>
    <x v="14"/>
    <x v="1"/>
    <x v="1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spec_IRF"/>
    <s v="spec_MEAS"/>
    <s v="rho=3.3"/>
    <x v="14"/>
    <x v="1"/>
    <x v="1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spec_IRF"/>
    <s v="spec_MEAS"/>
    <s v="rho=3.3"/>
    <x v="14"/>
    <x v="1"/>
    <x v="1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spec_IRF"/>
    <s v="spec_MEAS"/>
    <s v="rho=2.4"/>
    <x v="15"/>
    <x v="1"/>
    <x v="1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spec_IRF"/>
    <s v="spec_MEAS"/>
    <s v="rho=2.4"/>
    <x v="15"/>
    <x v="1"/>
    <x v="1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spec_IRF"/>
    <s v="spec_MEAS"/>
    <s v="rho=2.4"/>
    <x v="15"/>
    <x v="1"/>
    <x v="1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spec_IRF"/>
    <s v="spec_MEAS"/>
    <s v="rho=2.4"/>
    <x v="15"/>
    <x v="1"/>
    <x v="1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spec_IRF"/>
    <s v="spec_MEAS"/>
    <s v="rho=2.4"/>
    <x v="15"/>
    <x v="1"/>
    <x v="1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spec_IRF"/>
    <s v="spec_MEAS"/>
    <s v="rho=2.4"/>
    <x v="15"/>
    <x v="1"/>
    <x v="1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spec_IRF"/>
    <s v="spec_MEAS"/>
    <s v="rho=2.4"/>
    <x v="15"/>
    <x v="1"/>
    <x v="1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spec_IRF"/>
    <s v="spec_MEAS"/>
    <s v="rho=2.4"/>
    <x v="15"/>
    <x v="1"/>
    <x v="1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spec_IRF"/>
    <s v="spec_MEAS"/>
    <s v="rho=2"/>
    <x v="16"/>
    <x v="1"/>
    <x v="1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spec_IRF"/>
    <s v="spec_MEAS"/>
    <s v="rho=2"/>
    <x v="16"/>
    <x v="1"/>
    <x v="1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spec_IRF"/>
    <s v="spec_MEAS"/>
    <s v="rho=2"/>
    <x v="16"/>
    <x v="1"/>
    <x v="1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spec_IRF"/>
    <s v="spec_MEAS"/>
    <s v="rho=2"/>
    <x v="16"/>
    <x v="1"/>
    <x v="1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spec_IRF"/>
    <s v="spec_MEAS"/>
    <s v="rho=2"/>
    <x v="16"/>
    <x v="1"/>
    <x v="1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spec_IRF"/>
    <s v="spec_MEAS"/>
    <s v="rho=2"/>
    <x v="16"/>
    <x v="1"/>
    <x v="1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spec_IRF"/>
    <s v="spec_MEAS"/>
    <s v="rho=2"/>
    <x v="16"/>
    <x v="1"/>
    <x v="1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spec_IRF"/>
    <s v="spec_MEAS"/>
    <s v="rho=2"/>
    <x v="16"/>
    <x v="1"/>
    <x v="1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spec_IRF"/>
    <s v="spec_MEAS"/>
    <s v="rho=2.4"/>
    <x v="17"/>
    <x v="1"/>
    <x v="1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spec_IRF"/>
    <s v="spec_MEAS"/>
    <s v="rho=2.4"/>
    <x v="17"/>
    <x v="1"/>
    <x v="1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spec_IRF"/>
    <s v="spec_MEAS"/>
    <s v="rho=2.4"/>
    <x v="17"/>
    <x v="1"/>
    <x v="1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spec_IRF"/>
    <s v="spec_MEAS"/>
    <s v="rho=2.4"/>
    <x v="17"/>
    <x v="1"/>
    <x v="1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spec_IRF"/>
    <s v="spec_MEAS"/>
    <s v="rho=2.4"/>
    <x v="17"/>
    <x v="1"/>
    <x v="1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spec_IRF"/>
    <s v="spec_MEAS"/>
    <s v="rho=2.4"/>
    <x v="17"/>
    <x v="1"/>
    <x v="1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spec_IRF"/>
    <s v="spec_MEAS"/>
    <s v="rho=2.4"/>
    <x v="17"/>
    <x v="1"/>
    <x v="1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spec_IRF"/>
    <s v="spec_MEAS"/>
    <s v="rho=2.4"/>
    <x v="17"/>
    <x v="1"/>
    <x v="1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spec_IRF"/>
    <s v="spec_MEAS"/>
    <s v="rho=4.4"/>
    <x v="18"/>
    <x v="1"/>
    <x v="1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spec_IRF"/>
    <s v="spec_MEAS"/>
    <s v="rho=4.4"/>
    <x v="18"/>
    <x v="1"/>
    <x v="1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spec_IRF"/>
    <s v="spec_MEAS"/>
    <s v="rho=4.4"/>
    <x v="18"/>
    <x v="1"/>
    <x v="1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spec_IRF"/>
    <s v="spec_MEAS"/>
    <s v="rho=4.4"/>
    <x v="18"/>
    <x v="1"/>
    <x v="1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spec_IRF"/>
    <s v="spec_MEAS"/>
    <s v="rho=4.4"/>
    <x v="18"/>
    <x v="1"/>
    <x v="1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spec_IRF"/>
    <s v="spec_MEAS"/>
    <s v="rho=4.4"/>
    <x v="18"/>
    <x v="1"/>
    <x v="1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spec_IRF"/>
    <s v="spec_MEAS"/>
    <s v="rho=4.4"/>
    <x v="18"/>
    <x v="1"/>
    <x v="1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spec_IRF"/>
    <s v="spec_MEAS"/>
    <s v="rho=4.4"/>
    <x v="18"/>
    <x v="1"/>
    <x v="1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spec_IRF"/>
    <s v="spec_MEAS"/>
    <s v="rho=3.3"/>
    <x v="19"/>
    <x v="1"/>
    <x v="1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spec_IRF"/>
    <s v="spec_MEAS"/>
    <s v="rho=3.3"/>
    <x v="19"/>
    <x v="1"/>
    <x v="1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spec_IRF"/>
    <s v="spec_MEAS"/>
    <s v="rho=3.3"/>
    <x v="19"/>
    <x v="1"/>
    <x v="1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spec_IRF"/>
    <s v="spec_MEAS"/>
    <s v="rho=3.3"/>
    <x v="19"/>
    <x v="1"/>
    <x v="1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spec_IRF"/>
    <s v="spec_MEAS"/>
    <s v="rho=3.3"/>
    <x v="19"/>
    <x v="1"/>
    <x v="1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spec_IRF"/>
    <s v="spec_MEAS"/>
    <s v="rho=3.3"/>
    <x v="19"/>
    <x v="1"/>
    <x v="1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spec_IRF"/>
    <s v="spec_MEAS"/>
    <s v="rho=3.3"/>
    <x v="19"/>
    <x v="1"/>
    <x v="1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spec_IRF"/>
    <s v="spec_MEAS"/>
    <s v="rho=3.3"/>
    <x v="19"/>
    <x v="1"/>
    <x v="1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spec_IRF"/>
    <s v="spec_MEAS"/>
    <s v="rho=2.4"/>
    <x v="20"/>
    <x v="1"/>
    <x v="1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spec_IRF"/>
    <s v="spec_MEAS"/>
    <s v="rho=2.4"/>
    <x v="20"/>
    <x v="1"/>
    <x v="1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spec_IRF"/>
    <s v="spec_MEAS"/>
    <s v="rho=2.4"/>
    <x v="20"/>
    <x v="1"/>
    <x v="1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spec_IRF"/>
    <s v="spec_MEAS"/>
    <s v="rho=2.4"/>
    <x v="20"/>
    <x v="1"/>
    <x v="1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spec_IRF"/>
    <s v="spec_MEAS"/>
    <s v="rho=2.4"/>
    <x v="20"/>
    <x v="1"/>
    <x v="1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spec_IRF"/>
    <s v="spec_MEAS"/>
    <s v="rho=2.4"/>
    <x v="20"/>
    <x v="1"/>
    <x v="1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spec_IRF"/>
    <s v="spec_MEAS"/>
    <s v="rho=2.4"/>
    <x v="20"/>
    <x v="1"/>
    <x v="1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spec_IRF"/>
    <s v="spec_MEAS"/>
    <s v="rho=2.4"/>
    <x v="20"/>
    <x v="1"/>
    <x v="1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spec_IRF"/>
    <s v="spec_MEAS"/>
    <s v="rho=2"/>
    <x v="21"/>
    <x v="1"/>
    <x v="1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spec_IRF"/>
    <s v="spec_MEAS"/>
    <s v="rho=2"/>
    <x v="21"/>
    <x v="1"/>
    <x v="1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spec_IRF"/>
    <s v="spec_MEAS"/>
    <s v="rho=2"/>
    <x v="21"/>
    <x v="1"/>
    <x v="1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spec_IRF"/>
    <s v="spec_MEAS"/>
    <s v="rho=2"/>
    <x v="21"/>
    <x v="1"/>
    <x v="1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spec_IRF"/>
    <s v="spec_MEAS"/>
    <s v="rho=2"/>
    <x v="21"/>
    <x v="1"/>
    <x v="1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spec_IRF"/>
    <s v="spec_MEAS"/>
    <s v="rho=2"/>
    <x v="21"/>
    <x v="1"/>
    <x v="1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spec_IRF"/>
    <s v="spec_MEAS"/>
    <s v="rho=2"/>
    <x v="21"/>
    <x v="1"/>
    <x v="1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spec_IRF"/>
    <s v="spec_MEAS"/>
    <s v="rho=2"/>
    <x v="21"/>
    <x v="1"/>
    <x v="1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spec_IRF"/>
    <s v="spec_MEAS"/>
    <s v="rho=1.3"/>
    <x v="22"/>
    <x v="1"/>
    <x v="1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spec_IRF"/>
    <s v="spec_MEAS"/>
    <s v="rho=1.3"/>
    <x v="22"/>
    <x v="1"/>
    <x v="1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spec_IRF"/>
    <s v="spec_MEAS"/>
    <s v="rho=1.3"/>
    <x v="22"/>
    <x v="1"/>
    <x v="1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spec_IRF"/>
    <s v="spec_MEAS"/>
    <s v="rho=1.3"/>
    <x v="22"/>
    <x v="1"/>
    <x v="1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spec_IRF"/>
    <s v="spec_MEAS"/>
    <s v="rho=1.3"/>
    <x v="22"/>
    <x v="1"/>
    <x v="1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spec_IRF"/>
    <s v="spec_MEAS"/>
    <s v="rho=1.3"/>
    <x v="22"/>
    <x v="1"/>
    <x v="1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spec_IRF"/>
    <s v="spec_MEAS"/>
    <s v="rho=1.3"/>
    <x v="22"/>
    <x v="1"/>
    <x v="1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spec_IRF"/>
    <s v="spec_MEAS"/>
    <s v="rho=1.3"/>
    <x v="22"/>
    <x v="1"/>
    <x v="1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spec_IRF"/>
    <s v="spec_MEAS"/>
    <s v="rho=2.6"/>
    <x v="23"/>
    <x v="1"/>
    <x v="1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spec_IRF"/>
    <s v="spec_MEAS"/>
    <s v="rho=2.6"/>
    <x v="23"/>
    <x v="1"/>
    <x v="1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spec_IRF"/>
    <s v="spec_MEAS"/>
    <s v="rho=2.6"/>
    <x v="23"/>
    <x v="1"/>
    <x v="1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spec_IRF"/>
    <s v="spec_MEAS"/>
    <s v="rho=2.6"/>
    <x v="23"/>
    <x v="1"/>
    <x v="1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spec_IRF"/>
    <s v="spec_MEAS"/>
    <s v="rho=2.6"/>
    <x v="23"/>
    <x v="1"/>
    <x v="1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spec_IRF"/>
    <s v="spec_MEAS"/>
    <s v="rho=2.6"/>
    <x v="23"/>
    <x v="1"/>
    <x v="1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spec_IRF"/>
    <s v="spec_MEAS"/>
    <s v="rho=2.6"/>
    <x v="23"/>
    <x v="1"/>
    <x v="1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spec_IRF"/>
    <s v="spec_MEAS"/>
    <s v="rho=2.6"/>
    <x v="23"/>
    <x v="1"/>
    <x v="1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spec_IRF"/>
    <s v="spec_MEAS"/>
    <s v="rho=3.9"/>
    <x v="24"/>
    <x v="1"/>
    <x v="1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spec_IRF"/>
    <s v="spec_MEAS"/>
    <s v="rho=3.9"/>
    <x v="24"/>
    <x v="1"/>
    <x v="1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spec_IRF"/>
    <s v="spec_MEAS"/>
    <s v="rho=3.9"/>
    <x v="24"/>
    <x v="1"/>
    <x v="1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spec_IRF"/>
    <s v="spec_MEAS"/>
    <s v="rho=3.9"/>
    <x v="24"/>
    <x v="1"/>
    <x v="1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spec_IRF"/>
    <s v="spec_MEAS"/>
    <s v="rho=3.9"/>
    <x v="24"/>
    <x v="1"/>
    <x v="1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spec_IRF"/>
    <s v="spec_MEAS"/>
    <s v="rho=3.9"/>
    <x v="24"/>
    <x v="1"/>
    <x v="1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spec_IRF"/>
    <s v="spec_MEAS"/>
    <s v="rho=3.9"/>
    <x v="24"/>
    <x v="1"/>
    <x v="1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spec_IRF"/>
    <s v="spec_MEAS"/>
    <s v="rho=3.9"/>
    <x v="24"/>
    <x v="1"/>
    <x v="1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spec_IRF"/>
    <s v="spec_MEAS"/>
    <s v="rho=1.3"/>
    <x v="25"/>
    <x v="1"/>
    <x v="1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spec_IRF"/>
    <s v="spec_MEAS"/>
    <s v="rho=1.3"/>
    <x v="25"/>
    <x v="1"/>
    <x v="1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spec_IRF"/>
    <s v="spec_MEAS"/>
    <s v="rho=1.3"/>
    <x v="25"/>
    <x v="1"/>
    <x v="1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spec_IRF"/>
    <s v="spec_MEAS"/>
    <s v="rho=1.3"/>
    <x v="25"/>
    <x v="1"/>
    <x v="1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spec_IRF"/>
    <s v="spec_MEAS"/>
    <s v="rho=1.3"/>
    <x v="25"/>
    <x v="1"/>
    <x v="1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spec_IRF"/>
    <s v="spec_MEAS"/>
    <s v="rho=1.3"/>
    <x v="25"/>
    <x v="1"/>
    <x v="1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spec_IRF"/>
    <s v="spec_MEAS"/>
    <s v="rho=1.3"/>
    <x v="25"/>
    <x v="1"/>
    <x v="1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spec_IRF"/>
    <s v="spec_MEAS"/>
    <s v="rho=1.3"/>
    <x v="25"/>
    <x v="1"/>
    <x v="1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spec_IRF"/>
    <s v="spec_MEAS"/>
    <s v="rho=2.6"/>
    <x v="26"/>
    <x v="1"/>
    <x v="1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spec_IRF"/>
    <s v="spec_MEAS"/>
    <s v="rho=2.6"/>
    <x v="26"/>
    <x v="1"/>
    <x v="1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spec_IRF"/>
    <s v="spec_MEAS"/>
    <s v="rho=2.6"/>
    <x v="26"/>
    <x v="1"/>
    <x v="1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spec_IRF"/>
    <s v="spec_MEAS"/>
    <s v="rho=2.6"/>
    <x v="26"/>
    <x v="1"/>
    <x v="1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spec_IRF"/>
    <s v="spec_MEAS"/>
    <s v="rho=2.6"/>
    <x v="26"/>
    <x v="1"/>
    <x v="1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spec_IRF"/>
    <s v="spec_MEAS"/>
    <s v="rho=2.6"/>
    <x v="26"/>
    <x v="1"/>
    <x v="1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spec_IRF"/>
    <s v="spec_MEAS"/>
    <s v="rho=2.6"/>
    <x v="26"/>
    <x v="1"/>
    <x v="1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spec_IRF"/>
    <s v="spec_MEAS"/>
    <s v="rho=2.6"/>
    <x v="26"/>
    <x v="1"/>
    <x v="1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spec_IRF"/>
    <s v="spec_MEAS"/>
    <s v="rho=1.3"/>
    <x v="27"/>
    <x v="1"/>
    <x v="1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spec_IRF"/>
    <s v="spec_MEAS"/>
    <s v="rho=1.3"/>
    <x v="27"/>
    <x v="1"/>
    <x v="1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spec_IRF"/>
    <s v="spec_MEAS"/>
    <s v="rho=1.3"/>
    <x v="27"/>
    <x v="1"/>
    <x v="1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spec_IRF"/>
    <s v="spec_MEAS"/>
    <s v="rho=1.3"/>
    <x v="27"/>
    <x v="1"/>
    <x v="1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spec_IRF"/>
    <s v="spec_MEAS"/>
    <s v="rho=1.3"/>
    <x v="27"/>
    <x v="1"/>
    <x v="1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spec_IRF"/>
    <s v="spec_MEAS"/>
    <s v="rho=1.3"/>
    <x v="27"/>
    <x v="1"/>
    <x v="1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spec_IRF"/>
    <s v="spec_MEAS"/>
    <s v="rho=1.3"/>
    <x v="27"/>
    <x v="1"/>
    <x v="1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spec_IRF"/>
    <s v="spec_MEAS"/>
    <s v="rho=1.3"/>
    <x v="27"/>
    <x v="1"/>
    <x v="1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spec_IRF"/>
    <s v="spec_MEAS"/>
    <s v="rho=1.3"/>
    <x v="28"/>
    <x v="1"/>
    <x v="1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spec_IRF"/>
    <s v="spec_MEAS"/>
    <s v="rho=1.3"/>
    <x v="28"/>
    <x v="1"/>
    <x v="1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spec_IRF"/>
    <s v="spec_MEAS"/>
    <s v="rho=1.3"/>
    <x v="28"/>
    <x v="1"/>
    <x v="1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spec_IRF"/>
    <s v="spec_MEAS"/>
    <s v="rho=1.3"/>
    <x v="28"/>
    <x v="1"/>
    <x v="1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spec_IRF"/>
    <s v="spec_MEAS"/>
    <s v="rho=1.3"/>
    <x v="28"/>
    <x v="1"/>
    <x v="1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spec_IRF"/>
    <s v="spec_MEAS"/>
    <s v="rho=1.3"/>
    <x v="28"/>
    <x v="1"/>
    <x v="1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spec_IRF"/>
    <s v="spec_MEAS"/>
    <s v="rho=1.3"/>
    <x v="28"/>
    <x v="1"/>
    <x v="1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spec_IRF"/>
    <s v="spec_MEAS"/>
    <s v="rho=1.3"/>
    <x v="28"/>
    <x v="1"/>
    <x v="1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spec_IRF"/>
    <s v="spec_MEAS"/>
    <s v="rho=2.6"/>
    <x v="29"/>
    <x v="1"/>
    <x v="1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spec_IRF"/>
    <s v="spec_MEAS"/>
    <s v="rho=2.6"/>
    <x v="29"/>
    <x v="1"/>
    <x v="1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spec_IRF"/>
    <s v="spec_MEAS"/>
    <s v="rho=2.6"/>
    <x v="29"/>
    <x v="1"/>
    <x v="1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spec_IRF"/>
    <s v="spec_MEAS"/>
    <s v="rho=2.6"/>
    <x v="29"/>
    <x v="1"/>
    <x v="1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spec_IRF"/>
    <s v="spec_MEAS"/>
    <s v="rho=2.6"/>
    <x v="29"/>
    <x v="1"/>
    <x v="1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spec_IRF"/>
    <s v="spec_MEAS"/>
    <s v="rho=2.6"/>
    <x v="29"/>
    <x v="1"/>
    <x v="1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spec_IRF"/>
    <s v="spec_MEAS"/>
    <s v="rho=2.6"/>
    <x v="29"/>
    <x v="1"/>
    <x v="1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spec_IRF"/>
    <s v="spec_MEAS"/>
    <s v="rho=2.6"/>
    <x v="29"/>
    <x v="1"/>
    <x v="1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spec_IRF"/>
    <s v="spec_MEAS"/>
    <s v="rho=3.9"/>
    <x v="30"/>
    <x v="1"/>
    <x v="1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spec_IRF"/>
    <s v="spec_MEAS"/>
    <s v="rho=3.9"/>
    <x v="30"/>
    <x v="1"/>
    <x v="1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spec_IRF"/>
    <s v="spec_MEAS"/>
    <s v="rho=3.9"/>
    <x v="30"/>
    <x v="1"/>
    <x v="1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spec_IRF"/>
    <s v="spec_MEAS"/>
    <s v="rho=3.9"/>
    <x v="30"/>
    <x v="1"/>
    <x v="1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spec_IRF"/>
    <s v="spec_MEAS"/>
    <s v="rho=3.9"/>
    <x v="30"/>
    <x v="1"/>
    <x v="1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spec_IRF"/>
    <s v="spec_MEAS"/>
    <s v="rho=3.9"/>
    <x v="30"/>
    <x v="1"/>
    <x v="1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spec_IRF"/>
    <s v="spec_MEAS"/>
    <s v="rho=3.9"/>
    <x v="30"/>
    <x v="1"/>
    <x v="1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spec_IRF"/>
    <s v="spec_MEAS"/>
    <s v="rho=3.9"/>
    <x v="30"/>
    <x v="1"/>
    <x v="1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spec_IRF"/>
    <s v="spec_MEAS"/>
    <s v="rho=2"/>
    <x v="31"/>
    <x v="1"/>
    <x v="1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spec_IRF"/>
    <s v="spec_MEAS"/>
    <s v="rho=2"/>
    <x v="31"/>
    <x v="1"/>
    <x v="1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spec_IRF"/>
    <s v="spec_MEAS"/>
    <s v="rho=2"/>
    <x v="31"/>
    <x v="1"/>
    <x v="1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spec_IRF"/>
    <s v="spec_MEAS"/>
    <s v="rho=2"/>
    <x v="31"/>
    <x v="1"/>
    <x v="1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spec_IRF"/>
    <s v="spec_MEAS"/>
    <s v="rho=2"/>
    <x v="31"/>
    <x v="1"/>
    <x v="1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spec_IRF"/>
    <s v="spec_MEAS"/>
    <s v="rho=2"/>
    <x v="31"/>
    <x v="1"/>
    <x v="1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spec_IRF"/>
    <s v="spec_MEAS"/>
    <s v="rho=2"/>
    <x v="31"/>
    <x v="1"/>
    <x v="1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spec_IRF"/>
    <s v="spec_MEAS"/>
    <s v="rho=2"/>
    <x v="31"/>
    <x v="1"/>
    <x v="1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spec_IRF"/>
    <s v="spec_MEAS"/>
    <s v="rho=2.4"/>
    <x v="32"/>
    <x v="1"/>
    <x v="1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spec_IRF"/>
    <s v="spec_MEAS"/>
    <s v="rho=2.4"/>
    <x v="32"/>
    <x v="1"/>
    <x v="1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spec_IRF"/>
    <s v="spec_MEAS"/>
    <s v="rho=2.4"/>
    <x v="32"/>
    <x v="1"/>
    <x v="1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spec_IRF"/>
    <s v="spec_MEAS"/>
    <s v="rho=2.4"/>
    <x v="32"/>
    <x v="1"/>
    <x v="1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spec_IRF"/>
    <s v="spec_MEAS"/>
    <s v="rho=2.4"/>
    <x v="32"/>
    <x v="1"/>
    <x v="1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spec_IRF"/>
    <s v="spec_MEAS"/>
    <s v="rho=2.4"/>
    <x v="32"/>
    <x v="1"/>
    <x v="1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spec_IRF"/>
    <s v="spec_MEAS"/>
    <s v="rho=2.4"/>
    <x v="32"/>
    <x v="1"/>
    <x v="1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spec_IRF"/>
    <s v="spec_MEAS"/>
    <s v="rho=2.4"/>
    <x v="32"/>
    <x v="1"/>
    <x v="1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spec_IRF"/>
    <s v="spec_MEAS"/>
    <s v="rho=3.3"/>
    <x v="33"/>
    <x v="1"/>
    <x v="1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spec_IRF"/>
    <s v="spec_MEAS"/>
    <s v="rho=3.3"/>
    <x v="33"/>
    <x v="1"/>
    <x v="1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spec_IRF"/>
    <s v="spec_MEAS"/>
    <s v="rho=3.3"/>
    <x v="33"/>
    <x v="1"/>
    <x v="1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spec_IRF"/>
    <s v="spec_MEAS"/>
    <s v="rho=3.3"/>
    <x v="33"/>
    <x v="1"/>
    <x v="1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spec_IRF"/>
    <s v="spec_MEAS"/>
    <s v="rho=3.3"/>
    <x v="33"/>
    <x v="1"/>
    <x v="1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spec_IRF"/>
    <s v="spec_MEAS"/>
    <s v="rho=3.3"/>
    <x v="33"/>
    <x v="1"/>
    <x v="1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spec_IRF"/>
    <s v="spec_MEAS"/>
    <s v="rho=3.3"/>
    <x v="33"/>
    <x v="1"/>
    <x v="1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spec_IRF"/>
    <s v="spec_MEAS"/>
    <s v="rho=3.3"/>
    <x v="33"/>
    <x v="1"/>
    <x v="1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spec_IRF"/>
    <s v="spec_MEAS"/>
    <s v="rho=4.4"/>
    <x v="34"/>
    <x v="1"/>
    <x v="1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spec_IRF"/>
    <s v="spec_MEAS"/>
    <s v="rho=4.4"/>
    <x v="34"/>
    <x v="1"/>
    <x v="1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spec_IRF"/>
    <s v="spec_MEAS"/>
    <s v="rho=4.4"/>
    <x v="34"/>
    <x v="1"/>
    <x v="1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spec_IRF"/>
    <s v="spec_MEAS"/>
    <s v="rho=4.4"/>
    <x v="34"/>
    <x v="1"/>
    <x v="1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spec_IRF"/>
    <s v="spec_MEAS"/>
    <s v="rho=4.4"/>
    <x v="34"/>
    <x v="1"/>
    <x v="1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spec_IRF"/>
    <s v="spec_MEAS"/>
    <s v="rho=4.4"/>
    <x v="34"/>
    <x v="1"/>
    <x v="1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spec_IRF"/>
    <s v="spec_MEAS"/>
    <s v="rho=4.4"/>
    <x v="34"/>
    <x v="1"/>
    <x v="1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spec_IRF"/>
    <s v="spec_MEAS"/>
    <s v="rho=4.4"/>
    <x v="34"/>
    <x v="1"/>
    <x v="1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spec_IRF"/>
    <s v="spec_MEAS"/>
    <s v="rho=1.3"/>
    <x v="35"/>
    <x v="1"/>
    <x v="1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spec_IRF"/>
    <s v="spec_MEAS"/>
    <s v="rho=1.3"/>
    <x v="35"/>
    <x v="1"/>
    <x v="1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spec_IRF"/>
    <s v="spec_MEAS"/>
    <s v="rho=1.3"/>
    <x v="35"/>
    <x v="1"/>
    <x v="1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spec_IRF"/>
    <s v="spec_MEAS"/>
    <s v="rho=1.3"/>
    <x v="35"/>
    <x v="1"/>
    <x v="1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spec_IRF"/>
    <s v="spec_MEAS"/>
    <s v="rho=1.3"/>
    <x v="35"/>
    <x v="1"/>
    <x v="1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spec_IRF"/>
    <s v="spec_MEAS"/>
    <s v="rho=1.3"/>
    <x v="35"/>
    <x v="1"/>
    <x v="1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spec_IRF"/>
    <s v="spec_MEAS"/>
    <s v="rho=1.3"/>
    <x v="35"/>
    <x v="1"/>
    <x v="1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spec_IRF"/>
    <s v="spec_MEAS"/>
    <s v="rho=1.3"/>
    <x v="35"/>
    <x v="1"/>
    <x v="1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spec_IRF"/>
    <s v="spec_MEAS"/>
    <s v="rho=2.6"/>
    <x v="36"/>
    <x v="1"/>
    <x v="1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spec_IRF"/>
    <s v="spec_MEAS"/>
    <s v="rho=2.6"/>
    <x v="36"/>
    <x v="1"/>
    <x v="1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spec_IRF"/>
    <s v="spec_MEAS"/>
    <s v="rho=2.6"/>
    <x v="36"/>
    <x v="1"/>
    <x v="1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spec_IRF"/>
    <s v="spec_MEAS"/>
    <s v="rho=2.6"/>
    <x v="36"/>
    <x v="1"/>
    <x v="1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spec_IRF"/>
    <s v="spec_MEAS"/>
    <s v="rho=2.6"/>
    <x v="36"/>
    <x v="1"/>
    <x v="1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spec_IRF"/>
    <s v="spec_MEAS"/>
    <s v="rho=2.6"/>
    <x v="36"/>
    <x v="1"/>
    <x v="1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spec_IRF"/>
    <s v="spec_MEAS"/>
    <s v="rho=2.6"/>
    <x v="36"/>
    <x v="1"/>
    <x v="1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spec_IRF"/>
    <s v="spec_MEAS"/>
    <s v="rho=2.6"/>
    <x v="36"/>
    <x v="1"/>
    <x v="1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spec_IRF"/>
    <s v="spec_MEAS"/>
    <s v="rho=2.4"/>
    <x v="37"/>
    <x v="1"/>
    <x v="1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spec_IRF"/>
    <s v="spec_MEAS"/>
    <s v="rho=2.4"/>
    <x v="37"/>
    <x v="1"/>
    <x v="1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spec_IRF"/>
    <s v="spec_MEAS"/>
    <s v="rho=2.4"/>
    <x v="37"/>
    <x v="1"/>
    <x v="1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spec_IRF"/>
    <s v="spec_MEAS"/>
    <s v="rho=2.4"/>
    <x v="37"/>
    <x v="1"/>
    <x v="1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spec_IRF"/>
    <s v="spec_MEAS"/>
    <s v="rho=2.4"/>
    <x v="37"/>
    <x v="1"/>
    <x v="1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spec_IRF"/>
    <s v="spec_MEAS"/>
    <s v="rho=2.4"/>
    <x v="37"/>
    <x v="1"/>
    <x v="1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spec_IRF"/>
    <s v="spec_MEAS"/>
    <s v="rho=2.4"/>
    <x v="37"/>
    <x v="1"/>
    <x v="1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spec_IRF"/>
    <s v="spec_MEAS"/>
    <s v="rho=2.4"/>
    <x v="37"/>
    <x v="1"/>
    <x v="1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spec_IRF"/>
    <s v="spec_MEAS"/>
    <s v="rho=2"/>
    <x v="38"/>
    <x v="1"/>
    <x v="1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spec_IRF"/>
    <s v="spec_MEAS"/>
    <s v="rho=2"/>
    <x v="38"/>
    <x v="1"/>
    <x v="1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spec_IRF"/>
    <s v="spec_MEAS"/>
    <s v="rho=2"/>
    <x v="38"/>
    <x v="1"/>
    <x v="1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spec_IRF"/>
    <s v="spec_MEAS"/>
    <s v="rho=2"/>
    <x v="38"/>
    <x v="1"/>
    <x v="1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spec_IRF"/>
    <s v="spec_MEAS"/>
    <s v="rho=2"/>
    <x v="38"/>
    <x v="1"/>
    <x v="1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spec_IRF"/>
    <s v="spec_MEAS"/>
    <s v="rho=2"/>
    <x v="38"/>
    <x v="1"/>
    <x v="1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spec_IRF"/>
    <s v="spec_MEAS"/>
    <s v="rho=2"/>
    <x v="38"/>
    <x v="1"/>
    <x v="1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spec_IRF"/>
    <s v="spec_MEAS"/>
    <s v="rho=2"/>
    <x v="38"/>
    <x v="1"/>
    <x v="1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spec_IRF"/>
    <s v="spec_MEAS"/>
    <s v="rho=2.4"/>
    <x v="39"/>
    <x v="1"/>
    <x v="1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spec_IRF"/>
    <s v="spec_MEAS"/>
    <s v="rho=2.4"/>
    <x v="39"/>
    <x v="1"/>
    <x v="1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spec_IRF"/>
    <s v="spec_MEAS"/>
    <s v="rho=2.4"/>
    <x v="39"/>
    <x v="1"/>
    <x v="1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spec_IRF"/>
    <s v="spec_MEAS"/>
    <s v="rho=2.4"/>
    <x v="39"/>
    <x v="1"/>
    <x v="1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spec_IRF"/>
    <s v="spec_MEAS"/>
    <s v="rho=2.4"/>
    <x v="39"/>
    <x v="1"/>
    <x v="1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spec_IRF"/>
    <s v="spec_MEAS"/>
    <s v="rho=2.4"/>
    <x v="39"/>
    <x v="1"/>
    <x v="1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spec_IRF"/>
    <s v="spec_MEAS"/>
    <s v="rho=2.4"/>
    <x v="39"/>
    <x v="1"/>
    <x v="1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spec_IRF"/>
    <s v="spec_MEAS"/>
    <s v="rho=2.4"/>
    <x v="39"/>
    <x v="1"/>
    <x v="1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spec_IRF"/>
    <s v="spec_MEAS"/>
    <s v="rho=3.3"/>
    <x v="40"/>
    <x v="1"/>
    <x v="1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spec_IRF"/>
    <s v="spec_MEAS"/>
    <s v="rho=3.3"/>
    <x v="40"/>
    <x v="1"/>
    <x v="1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spec_IRF"/>
    <s v="spec_MEAS"/>
    <s v="rho=3.3"/>
    <x v="40"/>
    <x v="1"/>
    <x v="1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spec_IRF"/>
    <s v="spec_MEAS"/>
    <s v="rho=3.3"/>
    <x v="40"/>
    <x v="1"/>
    <x v="1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spec_IRF"/>
    <s v="spec_MEAS"/>
    <s v="rho=3.3"/>
    <x v="40"/>
    <x v="1"/>
    <x v="1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spec_IRF"/>
    <s v="spec_MEAS"/>
    <s v="rho=3.3"/>
    <x v="40"/>
    <x v="1"/>
    <x v="1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spec_IRF"/>
    <s v="spec_MEAS"/>
    <s v="rho=3.3"/>
    <x v="40"/>
    <x v="1"/>
    <x v="1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spec_IRF"/>
    <s v="spec_MEAS"/>
    <s v="rho=3.3"/>
    <x v="40"/>
    <x v="1"/>
    <x v="1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spec_IRF"/>
    <s v="spec_MEAS"/>
    <s v="rho=1.3"/>
    <x v="41"/>
    <x v="1"/>
    <x v="1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spec_IRF"/>
    <s v="spec_MEAS"/>
    <s v="rho=1.3"/>
    <x v="41"/>
    <x v="1"/>
    <x v="1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spec_IRF"/>
    <s v="spec_MEAS"/>
    <s v="rho=1.3"/>
    <x v="41"/>
    <x v="1"/>
    <x v="1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spec_IRF"/>
    <s v="spec_MEAS"/>
    <s v="rho=1.3"/>
    <x v="41"/>
    <x v="1"/>
    <x v="1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spec_IRF"/>
    <s v="spec_MEAS"/>
    <s v="rho=1.3"/>
    <x v="41"/>
    <x v="1"/>
    <x v="1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spec_IRF"/>
    <s v="spec_MEAS"/>
    <s v="rho=1.3"/>
    <x v="41"/>
    <x v="1"/>
    <x v="1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spec_IRF"/>
    <s v="spec_MEAS"/>
    <s v="rho=1.3"/>
    <x v="41"/>
    <x v="1"/>
    <x v="1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spec_IRF"/>
    <s v="spec_MEAS"/>
    <s v="rho=1.3"/>
    <x v="41"/>
    <x v="1"/>
    <x v="1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spec_IRF"/>
    <s v="spec_MEAS"/>
    <s v="rho=3.3"/>
    <x v="42"/>
    <x v="1"/>
    <x v="1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spec_IRF"/>
    <s v="spec_MEAS"/>
    <s v="rho=3.3"/>
    <x v="42"/>
    <x v="1"/>
    <x v="1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spec_IRF"/>
    <s v="spec_MEAS"/>
    <s v="rho=3.3"/>
    <x v="42"/>
    <x v="1"/>
    <x v="1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spec_IRF"/>
    <s v="spec_MEAS"/>
    <s v="rho=3.3"/>
    <x v="42"/>
    <x v="1"/>
    <x v="1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spec_IRF"/>
    <s v="spec_MEAS"/>
    <s v="rho=3.3"/>
    <x v="42"/>
    <x v="1"/>
    <x v="1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spec_IRF"/>
    <s v="spec_MEAS"/>
    <s v="rho=3.3"/>
    <x v="42"/>
    <x v="1"/>
    <x v="1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spec_IRF"/>
    <s v="spec_MEAS"/>
    <s v="rho=3.3"/>
    <x v="42"/>
    <x v="1"/>
    <x v="1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spec_IRF"/>
    <s v="spec_MEAS"/>
    <s v="rho=3.3"/>
    <x v="42"/>
    <x v="1"/>
    <x v="1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spec_IRF"/>
    <s v="spec_MEAS"/>
    <s v="rho=2.4"/>
    <x v="43"/>
    <x v="1"/>
    <x v="1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spec_IRF"/>
    <s v="spec_MEAS"/>
    <s v="rho=2.4"/>
    <x v="43"/>
    <x v="1"/>
    <x v="1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spec_IRF"/>
    <s v="spec_MEAS"/>
    <s v="rho=2.4"/>
    <x v="43"/>
    <x v="1"/>
    <x v="1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spec_IRF"/>
    <s v="spec_MEAS"/>
    <s v="rho=2.4"/>
    <x v="43"/>
    <x v="1"/>
    <x v="1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spec_IRF"/>
    <s v="spec_MEAS"/>
    <s v="rho=2.4"/>
    <x v="43"/>
    <x v="1"/>
    <x v="1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spec_IRF"/>
    <s v="spec_MEAS"/>
    <s v="rho=2.4"/>
    <x v="43"/>
    <x v="1"/>
    <x v="1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spec_IRF"/>
    <s v="spec_MEAS"/>
    <s v="rho=2.4"/>
    <x v="43"/>
    <x v="1"/>
    <x v="1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spec_IRF"/>
    <s v="spec_MEAS"/>
    <s v="rho=2.4"/>
    <x v="43"/>
    <x v="1"/>
    <x v="1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spec_IRF"/>
    <s v="spec_MEAS"/>
    <s v="rho=2"/>
    <x v="44"/>
    <x v="1"/>
    <x v="1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spec_IRF"/>
    <s v="spec_MEAS"/>
    <s v="rho=2"/>
    <x v="44"/>
    <x v="1"/>
    <x v="1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spec_IRF"/>
    <s v="spec_MEAS"/>
    <s v="rho=2"/>
    <x v="44"/>
    <x v="1"/>
    <x v="1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spec_IRF"/>
    <s v="spec_MEAS"/>
    <s v="rho=2"/>
    <x v="44"/>
    <x v="1"/>
    <x v="1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spec_IRF"/>
    <s v="spec_MEAS"/>
    <s v="rho=2"/>
    <x v="44"/>
    <x v="1"/>
    <x v="1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spec_IRF"/>
    <s v="spec_MEAS"/>
    <s v="rho=2"/>
    <x v="44"/>
    <x v="1"/>
    <x v="1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spec_IRF"/>
    <s v="spec_MEAS"/>
    <s v="rho=2"/>
    <x v="44"/>
    <x v="1"/>
    <x v="1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spec_IRF"/>
    <s v="spec_MEAS"/>
    <s v="rho=2"/>
    <x v="44"/>
    <x v="1"/>
    <x v="1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spec_IRF"/>
    <s v="spec_MEAS"/>
    <s v="rho=2.4"/>
    <x v="45"/>
    <x v="1"/>
    <x v="1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spec_IRF"/>
    <s v="spec_MEAS"/>
    <s v="rho=2.4"/>
    <x v="45"/>
    <x v="1"/>
    <x v="1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spec_IRF"/>
    <s v="spec_MEAS"/>
    <s v="rho=2.4"/>
    <x v="45"/>
    <x v="1"/>
    <x v="1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spec_IRF"/>
    <s v="spec_MEAS"/>
    <s v="rho=2.4"/>
    <x v="45"/>
    <x v="1"/>
    <x v="1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spec_IRF"/>
    <s v="spec_MEAS"/>
    <s v="rho=2.4"/>
    <x v="45"/>
    <x v="1"/>
    <x v="1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spec_IRF"/>
    <s v="spec_MEAS"/>
    <s v="rho=2.4"/>
    <x v="45"/>
    <x v="1"/>
    <x v="1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spec_IRF"/>
    <s v="spec_MEAS"/>
    <s v="rho=2.4"/>
    <x v="45"/>
    <x v="1"/>
    <x v="1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spec_IRF"/>
    <s v="spec_MEAS"/>
    <s v="rho=2.4"/>
    <x v="45"/>
    <x v="1"/>
    <x v="1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spec_IRF"/>
    <s v="spec_MEAS"/>
    <s v="rho=4.4"/>
    <x v="46"/>
    <x v="1"/>
    <x v="1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spec_IRF"/>
    <s v="spec_MEAS"/>
    <s v="rho=4.4"/>
    <x v="46"/>
    <x v="1"/>
    <x v="1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spec_IRF"/>
    <s v="spec_MEAS"/>
    <s v="rho=4.4"/>
    <x v="46"/>
    <x v="1"/>
    <x v="1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spec_IRF"/>
    <s v="spec_MEAS"/>
    <s v="rho=4.4"/>
    <x v="46"/>
    <x v="1"/>
    <x v="1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spec_IRF"/>
    <s v="spec_MEAS"/>
    <s v="rho=4.4"/>
    <x v="46"/>
    <x v="1"/>
    <x v="1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spec_IRF"/>
    <s v="spec_MEAS"/>
    <s v="rho=4.4"/>
    <x v="46"/>
    <x v="1"/>
    <x v="1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spec_IRF"/>
    <s v="spec_MEAS"/>
    <s v="rho=4.4"/>
    <x v="46"/>
    <x v="1"/>
    <x v="1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spec_IRF"/>
    <s v="spec_MEAS"/>
    <s v="rho=4.4"/>
    <x v="46"/>
    <x v="1"/>
    <x v="1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spec_IRF"/>
    <s v="spec_MEAS"/>
    <s v="rho=3.3"/>
    <x v="47"/>
    <x v="1"/>
    <x v="1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spec_IRF"/>
    <s v="spec_MEAS"/>
    <s v="rho=3.3"/>
    <x v="47"/>
    <x v="1"/>
    <x v="1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spec_IRF"/>
    <s v="spec_MEAS"/>
    <s v="rho=3.3"/>
    <x v="47"/>
    <x v="1"/>
    <x v="1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spec_IRF"/>
    <s v="spec_MEAS"/>
    <s v="rho=3.3"/>
    <x v="47"/>
    <x v="1"/>
    <x v="1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spec_IRF"/>
    <s v="spec_MEAS"/>
    <s v="rho=3.3"/>
    <x v="47"/>
    <x v="1"/>
    <x v="1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spec_IRF"/>
    <s v="spec_MEAS"/>
    <s v="rho=3.3"/>
    <x v="47"/>
    <x v="1"/>
    <x v="1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spec_IRF"/>
    <s v="spec_MEAS"/>
    <s v="rho=3.3"/>
    <x v="47"/>
    <x v="1"/>
    <x v="1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spec_IRF"/>
    <s v="spec_MEAS"/>
    <s v="rho=3.3"/>
    <x v="47"/>
    <x v="1"/>
    <x v="1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spec_IRF"/>
    <s v="spec_MEAS"/>
    <s v="rho=2.4"/>
    <x v="48"/>
    <x v="1"/>
    <x v="1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spec_IRF"/>
    <s v="spec_MEAS"/>
    <s v="rho=2.4"/>
    <x v="48"/>
    <x v="1"/>
    <x v="1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spec_IRF"/>
    <s v="spec_MEAS"/>
    <s v="rho=2.4"/>
    <x v="48"/>
    <x v="1"/>
    <x v="1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spec_IRF"/>
    <s v="spec_MEAS"/>
    <s v="rho=2.4"/>
    <x v="48"/>
    <x v="1"/>
    <x v="1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spec_IRF"/>
    <s v="spec_MEAS"/>
    <s v="rho=2.4"/>
    <x v="48"/>
    <x v="1"/>
    <x v="1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spec_IRF"/>
    <s v="spec_MEAS"/>
    <s v="rho=2.4"/>
    <x v="48"/>
    <x v="1"/>
    <x v="1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spec_IRF"/>
    <s v="spec_MEAS"/>
    <s v="rho=2.4"/>
    <x v="48"/>
    <x v="1"/>
    <x v="1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spec_IRF"/>
    <s v="spec_MEAS"/>
    <s v="rho=2.4"/>
    <x v="48"/>
    <x v="1"/>
    <x v="1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spec_IRF"/>
    <s v="spec_MEAS"/>
    <s v="rho=2"/>
    <x v="49"/>
    <x v="1"/>
    <x v="1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spec_IRF"/>
    <s v="spec_MEAS"/>
    <s v="rho=2"/>
    <x v="49"/>
    <x v="1"/>
    <x v="1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spec_IRF"/>
    <s v="spec_MEAS"/>
    <s v="rho=2"/>
    <x v="49"/>
    <x v="1"/>
    <x v="1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spec_IRF"/>
    <s v="spec_MEAS"/>
    <s v="rho=2"/>
    <x v="49"/>
    <x v="1"/>
    <x v="1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spec_IRF"/>
    <s v="spec_MEAS"/>
    <s v="rho=2"/>
    <x v="49"/>
    <x v="1"/>
    <x v="1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spec_IRF"/>
    <s v="spec_MEAS"/>
    <s v="rho=2"/>
    <x v="49"/>
    <x v="1"/>
    <x v="1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spec_IRF"/>
    <s v="spec_MEAS"/>
    <s v="rho=2"/>
    <x v="49"/>
    <x v="1"/>
    <x v="1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spec_IRF"/>
    <s v="spec_MEAS"/>
    <s v="rho=2"/>
    <x v="49"/>
    <x v="1"/>
    <x v="1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spec_IRF"/>
    <s v="spec_MEAS"/>
    <s v="rho=1.3"/>
    <x v="50"/>
    <x v="1"/>
    <x v="1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spec_IRF"/>
    <s v="spec_MEAS"/>
    <s v="rho=1.3"/>
    <x v="50"/>
    <x v="1"/>
    <x v="1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spec_IRF"/>
    <s v="spec_MEAS"/>
    <s v="rho=1.3"/>
    <x v="50"/>
    <x v="1"/>
    <x v="1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spec_IRF"/>
    <s v="spec_MEAS"/>
    <s v="rho=1.3"/>
    <x v="50"/>
    <x v="1"/>
    <x v="1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spec_IRF"/>
    <s v="spec_MEAS"/>
    <s v="rho=1.3"/>
    <x v="50"/>
    <x v="1"/>
    <x v="1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spec_IRF"/>
    <s v="spec_MEAS"/>
    <s v="rho=1.3"/>
    <x v="50"/>
    <x v="1"/>
    <x v="1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spec_IRF"/>
    <s v="spec_MEAS"/>
    <s v="rho=1.3"/>
    <x v="50"/>
    <x v="1"/>
    <x v="1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spec_IRF"/>
    <s v="spec_MEAS"/>
    <s v="rho=1.3"/>
    <x v="50"/>
    <x v="1"/>
    <x v="1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spec_IRF"/>
    <s v="spec_MEAS"/>
    <s v="rho=2.6"/>
    <x v="51"/>
    <x v="1"/>
    <x v="1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spec_IRF"/>
    <s v="spec_MEAS"/>
    <s v="rho=2.6"/>
    <x v="51"/>
    <x v="1"/>
    <x v="1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spec_IRF"/>
    <s v="spec_MEAS"/>
    <s v="rho=2.6"/>
    <x v="51"/>
    <x v="1"/>
    <x v="1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spec_IRF"/>
    <s v="spec_MEAS"/>
    <s v="rho=2.6"/>
    <x v="51"/>
    <x v="1"/>
    <x v="1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spec_IRF"/>
    <s v="spec_MEAS"/>
    <s v="rho=2.6"/>
    <x v="51"/>
    <x v="1"/>
    <x v="1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spec_IRF"/>
    <s v="spec_MEAS"/>
    <s v="rho=2.6"/>
    <x v="51"/>
    <x v="1"/>
    <x v="1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spec_IRF"/>
    <s v="spec_MEAS"/>
    <s v="rho=2.6"/>
    <x v="51"/>
    <x v="1"/>
    <x v="1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spec_IRF"/>
    <s v="spec_MEAS"/>
    <s v="rho=2.6"/>
    <x v="51"/>
    <x v="1"/>
    <x v="1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spec_IRF"/>
    <s v="spec_MEAS"/>
    <s v="rho=3.9"/>
    <x v="52"/>
    <x v="1"/>
    <x v="1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spec_IRF"/>
    <s v="spec_MEAS"/>
    <s v="rho=3.9"/>
    <x v="52"/>
    <x v="1"/>
    <x v="1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spec_IRF"/>
    <s v="spec_MEAS"/>
    <s v="rho=3.9"/>
    <x v="52"/>
    <x v="1"/>
    <x v="1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spec_IRF"/>
    <s v="spec_MEAS"/>
    <s v="rho=3.9"/>
    <x v="52"/>
    <x v="1"/>
    <x v="1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spec_IRF"/>
    <s v="spec_MEAS"/>
    <s v="rho=3.9"/>
    <x v="52"/>
    <x v="1"/>
    <x v="1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spec_IRF"/>
    <s v="spec_MEAS"/>
    <s v="rho=3.9"/>
    <x v="52"/>
    <x v="1"/>
    <x v="1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spec_IRF"/>
    <s v="spec_MEAS"/>
    <s v="rho=3.9"/>
    <x v="52"/>
    <x v="1"/>
    <x v="1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spec_IRF"/>
    <s v="spec_MEAS"/>
    <s v="rho=3.9"/>
    <x v="52"/>
    <x v="1"/>
    <x v="1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spec_IRF"/>
    <s v="spec_MEAS"/>
    <s v="rho=1.3"/>
    <x v="53"/>
    <x v="1"/>
    <x v="1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spec_IRF"/>
    <s v="spec_MEAS"/>
    <s v="rho=1.3"/>
    <x v="53"/>
    <x v="1"/>
    <x v="1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spec_IRF"/>
    <s v="spec_MEAS"/>
    <s v="rho=1.3"/>
    <x v="53"/>
    <x v="1"/>
    <x v="1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spec_IRF"/>
    <s v="spec_MEAS"/>
    <s v="rho=1.3"/>
    <x v="53"/>
    <x v="1"/>
    <x v="1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spec_IRF"/>
    <s v="spec_MEAS"/>
    <s v="rho=1.3"/>
    <x v="53"/>
    <x v="1"/>
    <x v="1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spec_IRF"/>
    <s v="spec_MEAS"/>
    <s v="rho=1.3"/>
    <x v="53"/>
    <x v="1"/>
    <x v="1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spec_IRF"/>
    <s v="spec_MEAS"/>
    <s v="rho=1.3"/>
    <x v="53"/>
    <x v="1"/>
    <x v="1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spec_IRF"/>
    <s v="spec_MEAS"/>
    <s v="rho=1.3"/>
    <x v="53"/>
    <x v="1"/>
    <x v="1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spec_IRF"/>
    <s v="spec_MEAS"/>
    <s v="rho=2.6"/>
    <x v="54"/>
    <x v="1"/>
    <x v="1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spec_IRF"/>
    <s v="spec_MEAS"/>
    <s v="rho=2.6"/>
    <x v="54"/>
    <x v="1"/>
    <x v="1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spec_IRF"/>
    <s v="spec_MEAS"/>
    <s v="rho=2.6"/>
    <x v="54"/>
    <x v="1"/>
    <x v="1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spec_IRF"/>
    <s v="spec_MEAS"/>
    <s v="rho=2.6"/>
    <x v="54"/>
    <x v="1"/>
    <x v="1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spec_IRF"/>
    <s v="spec_MEAS"/>
    <s v="rho=2.6"/>
    <x v="54"/>
    <x v="1"/>
    <x v="1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spec_IRF"/>
    <s v="spec_MEAS"/>
    <s v="rho=2.6"/>
    <x v="54"/>
    <x v="1"/>
    <x v="1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spec_IRF"/>
    <s v="spec_MEAS"/>
    <s v="rho=2.6"/>
    <x v="54"/>
    <x v="1"/>
    <x v="1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spec_IRF"/>
    <s v="spec_MEAS"/>
    <s v="rho=2.6"/>
    <x v="54"/>
    <x v="1"/>
    <x v="1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spec_IRF"/>
    <s v="spec_MEAS"/>
    <s v="rho=1.3"/>
    <x v="55"/>
    <x v="1"/>
    <x v="1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spec_IRF"/>
    <s v="spec_MEAS"/>
    <s v="rho=1.3"/>
    <x v="55"/>
    <x v="1"/>
    <x v="1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spec_IRF"/>
    <s v="spec_MEAS"/>
    <s v="rho=1.3"/>
    <x v="55"/>
    <x v="1"/>
    <x v="1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spec_IRF"/>
    <s v="spec_MEAS"/>
    <s v="rho=1.3"/>
    <x v="55"/>
    <x v="1"/>
    <x v="1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spec_IRF"/>
    <s v="spec_MEAS"/>
    <s v="rho=1.3"/>
    <x v="55"/>
    <x v="1"/>
    <x v="1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spec_IRF"/>
    <s v="spec_MEAS"/>
    <s v="rho=1.3"/>
    <x v="55"/>
    <x v="1"/>
    <x v="1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spec_IRF"/>
    <s v="spec_MEAS"/>
    <s v="rho=1.3"/>
    <x v="55"/>
    <x v="1"/>
    <x v="1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spec_IRF"/>
    <s v="spec_MEAS"/>
    <s v="rho=1.3"/>
    <x v="55"/>
    <x v="1"/>
    <x v="1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spec_IRF_25_5"/>
    <s v="spec_MEAS_25_5"/>
    <s v="rho=1.3"/>
    <x v="0"/>
    <x v="0"/>
    <x v="0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spec_IRF_25_5"/>
    <s v="spec_MEAS_25_5"/>
    <s v="rho=1.3"/>
    <x v="0"/>
    <x v="0"/>
    <x v="0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spec_IRF_25_5"/>
    <s v="spec_MEAS_25_5"/>
    <s v="rho=1.3"/>
    <x v="0"/>
    <x v="0"/>
    <x v="0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spec_IRF_25_5"/>
    <s v="spec_MEAS_25_5"/>
    <s v="rho=1.3"/>
    <x v="0"/>
    <x v="0"/>
    <x v="0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spec_IRF_25_5"/>
    <s v="spec_MEAS_25_5"/>
    <s v="rho=1.3"/>
    <x v="0"/>
    <x v="0"/>
    <x v="0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spec_IRF_25_5"/>
    <s v="spec_MEAS_25_5"/>
    <s v="rho=1.3"/>
    <x v="0"/>
    <x v="0"/>
    <x v="0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spec_IRF_25_5"/>
    <s v="spec_MEAS_25_5"/>
    <s v="rho=1.3"/>
    <x v="0"/>
    <x v="0"/>
    <x v="0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spec_IRF_25_5"/>
    <s v="spec_MEAS_25_5"/>
    <s v="rho=1.3"/>
    <x v="0"/>
    <x v="0"/>
    <x v="0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spec_IRF_25_5"/>
    <s v="spec_MEAS_25_5"/>
    <s v="rho=2.6"/>
    <x v="1"/>
    <x v="0"/>
    <x v="0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spec_IRF_25_5"/>
    <s v="spec_MEAS_25_5"/>
    <s v="rho=2.6"/>
    <x v="1"/>
    <x v="0"/>
    <x v="0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spec_IRF_25_5"/>
    <s v="spec_MEAS_25_5"/>
    <s v="rho=2.6"/>
    <x v="1"/>
    <x v="0"/>
    <x v="0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spec_IRF_25_5"/>
    <s v="spec_MEAS_25_5"/>
    <s v="rho=2.6"/>
    <x v="1"/>
    <x v="0"/>
    <x v="0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spec_IRF_25_5"/>
    <s v="spec_MEAS_25_5"/>
    <s v="rho=2.6"/>
    <x v="1"/>
    <x v="0"/>
    <x v="0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spec_IRF_25_5"/>
    <s v="spec_MEAS_25_5"/>
    <s v="rho=2.6"/>
    <x v="1"/>
    <x v="0"/>
    <x v="0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spec_IRF_25_5"/>
    <s v="spec_MEAS_25_5"/>
    <s v="rho=2.6"/>
    <x v="1"/>
    <x v="0"/>
    <x v="0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spec_IRF_25_5"/>
    <s v="spec_MEAS_25_5"/>
    <s v="rho=2.6"/>
    <x v="1"/>
    <x v="0"/>
    <x v="0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spec_IRF_25_5"/>
    <s v="spec_MEAS_25_5"/>
    <s v="rho=3.9"/>
    <x v="2"/>
    <x v="0"/>
    <x v="0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spec_IRF_25_5"/>
    <s v="spec_MEAS_25_5"/>
    <s v="rho=3.9"/>
    <x v="2"/>
    <x v="0"/>
    <x v="0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spec_IRF_25_5"/>
    <s v="spec_MEAS_25_5"/>
    <s v="rho=3.9"/>
    <x v="2"/>
    <x v="0"/>
    <x v="0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spec_IRF_25_5"/>
    <s v="spec_MEAS_25_5"/>
    <s v="rho=3.9"/>
    <x v="2"/>
    <x v="0"/>
    <x v="0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spec_IRF_25_5"/>
    <s v="spec_MEAS_25_5"/>
    <s v="rho=3.9"/>
    <x v="2"/>
    <x v="0"/>
    <x v="0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spec_IRF_25_5"/>
    <s v="spec_MEAS_25_5"/>
    <s v="rho=3.9"/>
    <x v="2"/>
    <x v="0"/>
    <x v="0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spec_IRF_25_5"/>
    <s v="spec_MEAS_25_5"/>
    <s v="rho=3.9"/>
    <x v="2"/>
    <x v="0"/>
    <x v="0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spec_IRF_25_5"/>
    <s v="spec_MEAS_25_5"/>
    <s v="rho=3.9"/>
    <x v="2"/>
    <x v="0"/>
    <x v="0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spec_IRF_25_5"/>
    <s v="spec_MEAS_25_5"/>
    <s v="rho=2"/>
    <x v="3"/>
    <x v="0"/>
    <x v="0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spec_IRF_25_5"/>
    <s v="spec_MEAS_25_5"/>
    <s v="rho=2"/>
    <x v="3"/>
    <x v="0"/>
    <x v="0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spec_IRF_25_5"/>
    <s v="spec_MEAS_25_5"/>
    <s v="rho=2"/>
    <x v="3"/>
    <x v="0"/>
    <x v="0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spec_IRF_25_5"/>
    <s v="spec_MEAS_25_5"/>
    <s v="rho=2"/>
    <x v="3"/>
    <x v="0"/>
    <x v="0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spec_IRF_25_5"/>
    <s v="spec_MEAS_25_5"/>
    <s v="rho=2"/>
    <x v="3"/>
    <x v="0"/>
    <x v="0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spec_IRF_25_5"/>
    <s v="spec_MEAS_25_5"/>
    <s v="rho=2"/>
    <x v="3"/>
    <x v="0"/>
    <x v="0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spec_IRF_25_5"/>
    <s v="spec_MEAS_25_5"/>
    <s v="rho=2"/>
    <x v="3"/>
    <x v="0"/>
    <x v="0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spec_IRF_25_5"/>
    <s v="spec_MEAS_25_5"/>
    <s v="rho=2"/>
    <x v="3"/>
    <x v="0"/>
    <x v="0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spec_IRF_25_5"/>
    <s v="spec_MEAS_25_5"/>
    <s v="rho=2.4"/>
    <x v="4"/>
    <x v="0"/>
    <x v="0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spec_IRF_25_5"/>
    <s v="spec_MEAS_25_5"/>
    <s v="rho=2.4"/>
    <x v="4"/>
    <x v="0"/>
    <x v="0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spec_IRF_25_5"/>
    <s v="spec_MEAS_25_5"/>
    <s v="rho=2.4"/>
    <x v="4"/>
    <x v="0"/>
    <x v="0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spec_IRF_25_5"/>
    <s v="spec_MEAS_25_5"/>
    <s v="rho=2.4"/>
    <x v="4"/>
    <x v="0"/>
    <x v="0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spec_IRF_25_5"/>
    <s v="spec_MEAS_25_5"/>
    <s v="rho=2.4"/>
    <x v="4"/>
    <x v="0"/>
    <x v="0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spec_IRF_25_5"/>
    <s v="spec_MEAS_25_5"/>
    <s v="rho=2.4"/>
    <x v="4"/>
    <x v="0"/>
    <x v="0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spec_IRF_25_5"/>
    <s v="spec_MEAS_25_5"/>
    <s v="rho=2.4"/>
    <x v="4"/>
    <x v="0"/>
    <x v="0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spec_IRF_25_5"/>
    <s v="spec_MEAS_25_5"/>
    <s v="rho=2.4"/>
    <x v="4"/>
    <x v="0"/>
    <x v="0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spec_IRF_25_5"/>
    <s v="spec_MEAS_25_5"/>
    <s v="rho=3.3"/>
    <x v="5"/>
    <x v="0"/>
    <x v="0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spec_IRF_25_5"/>
    <s v="spec_MEAS_25_5"/>
    <s v="rho=3.3"/>
    <x v="5"/>
    <x v="0"/>
    <x v="0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spec_IRF_25_5"/>
    <s v="spec_MEAS_25_5"/>
    <s v="rho=3.3"/>
    <x v="5"/>
    <x v="0"/>
    <x v="0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spec_IRF_25_5"/>
    <s v="spec_MEAS_25_5"/>
    <s v="rho=3.3"/>
    <x v="5"/>
    <x v="0"/>
    <x v="0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spec_IRF_25_5"/>
    <s v="spec_MEAS_25_5"/>
    <s v="rho=3.3"/>
    <x v="5"/>
    <x v="0"/>
    <x v="0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spec_IRF_25_5"/>
    <s v="spec_MEAS_25_5"/>
    <s v="rho=3.3"/>
    <x v="5"/>
    <x v="0"/>
    <x v="0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spec_IRF_25_5"/>
    <s v="spec_MEAS_25_5"/>
    <s v="rho=3.3"/>
    <x v="5"/>
    <x v="0"/>
    <x v="0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spec_IRF_25_5"/>
    <s v="spec_MEAS_25_5"/>
    <s v="rho=3.3"/>
    <x v="5"/>
    <x v="0"/>
    <x v="0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spec_IRF_25_5"/>
    <s v="spec_MEAS_25_5"/>
    <s v="rho=4.4"/>
    <x v="6"/>
    <x v="0"/>
    <x v="0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spec_IRF_25_5"/>
    <s v="spec_MEAS_25_5"/>
    <s v="rho=4.4"/>
    <x v="6"/>
    <x v="0"/>
    <x v="0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spec_IRF_25_5"/>
    <s v="spec_MEAS_25_5"/>
    <s v="rho=4.4"/>
    <x v="6"/>
    <x v="0"/>
    <x v="0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spec_IRF_25_5"/>
    <s v="spec_MEAS_25_5"/>
    <s v="rho=4.4"/>
    <x v="6"/>
    <x v="0"/>
    <x v="0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spec_IRF_25_5"/>
    <s v="spec_MEAS_25_5"/>
    <s v="rho=4.4"/>
    <x v="6"/>
    <x v="0"/>
    <x v="0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spec_IRF_25_5"/>
    <s v="spec_MEAS_25_5"/>
    <s v="rho=4.4"/>
    <x v="6"/>
    <x v="0"/>
    <x v="0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spec_IRF_25_5"/>
    <s v="spec_MEAS_25_5"/>
    <s v="rho=4.4"/>
    <x v="6"/>
    <x v="0"/>
    <x v="0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spec_IRF_25_5"/>
    <s v="spec_MEAS_25_5"/>
    <s v="rho=4.4"/>
    <x v="6"/>
    <x v="0"/>
    <x v="0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spec_IRF_25_5"/>
    <s v="spec_MEAS_25_5"/>
    <s v="rho=1.3"/>
    <x v="7"/>
    <x v="0"/>
    <x v="0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spec_IRF_25_5"/>
    <s v="spec_MEAS_25_5"/>
    <s v="rho=1.3"/>
    <x v="7"/>
    <x v="0"/>
    <x v="0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spec_IRF_25_5"/>
    <s v="spec_MEAS_25_5"/>
    <s v="rho=1.3"/>
    <x v="7"/>
    <x v="0"/>
    <x v="0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spec_IRF_25_5"/>
    <s v="spec_MEAS_25_5"/>
    <s v="rho=1.3"/>
    <x v="7"/>
    <x v="0"/>
    <x v="0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spec_IRF_25_5"/>
    <s v="spec_MEAS_25_5"/>
    <s v="rho=1.3"/>
    <x v="7"/>
    <x v="0"/>
    <x v="0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spec_IRF_25_5"/>
    <s v="spec_MEAS_25_5"/>
    <s v="rho=1.3"/>
    <x v="7"/>
    <x v="0"/>
    <x v="0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spec_IRF_25_5"/>
    <s v="spec_MEAS_25_5"/>
    <s v="rho=1.3"/>
    <x v="7"/>
    <x v="0"/>
    <x v="0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spec_IRF_25_5"/>
    <s v="spec_MEAS_25_5"/>
    <s v="rho=1.3"/>
    <x v="7"/>
    <x v="0"/>
    <x v="0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spec_IRF_25_5"/>
    <s v="spec_MEAS_25_5"/>
    <s v="rho=2.6"/>
    <x v="8"/>
    <x v="0"/>
    <x v="0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spec_IRF_25_5"/>
    <s v="spec_MEAS_25_5"/>
    <s v="rho=2.6"/>
    <x v="8"/>
    <x v="0"/>
    <x v="0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spec_IRF_25_5"/>
    <s v="spec_MEAS_25_5"/>
    <s v="rho=2.6"/>
    <x v="8"/>
    <x v="0"/>
    <x v="0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spec_IRF_25_5"/>
    <s v="spec_MEAS_25_5"/>
    <s v="rho=2.6"/>
    <x v="8"/>
    <x v="0"/>
    <x v="0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spec_IRF_25_5"/>
    <s v="spec_MEAS_25_5"/>
    <s v="rho=2.6"/>
    <x v="8"/>
    <x v="0"/>
    <x v="0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spec_IRF_25_5"/>
    <s v="spec_MEAS_25_5"/>
    <s v="rho=2.6"/>
    <x v="8"/>
    <x v="0"/>
    <x v="0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spec_IRF_25_5"/>
    <s v="spec_MEAS_25_5"/>
    <s v="rho=2.6"/>
    <x v="8"/>
    <x v="0"/>
    <x v="0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spec_IRF_25_5"/>
    <s v="spec_MEAS_25_5"/>
    <s v="rho=2.6"/>
    <x v="8"/>
    <x v="0"/>
    <x v="0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spec_IRF_25_5"/>
    <s v="spec_MEAS_25_5"/>
    <s v="rho=2.4"/>
    <x v="9"/>
    <x v="0"/>
    <x v="0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spec_IRF_25_5"/>
    <s v="spec_MEAS_25_5"/>
    <s v="rho=2.4"/>
    <x v="9"/>
    <x v="0"/>
    <x v="0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spec_IRF_25_5"/>
    <s v="spec_MEAS_25_5"/>
    <s v="rho=2.4"/>
    <x v="9"/>
    <x v="0"/>
    <x v="0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spec_IRF_25_5"/>
    <s v="spec_MEAS_25_5"/>
    <s v="rho=2.4"/>
    <x v="9"/>
    <x v="0"/>
    <x v="0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spec_IRF_25_5"/>
    <s v="spec_MEAS_25_5"/>
    <s v="rho=2.4"/>
    <x v="9"/>
    <x v="0"/>
    <x v="0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spec_IRF_25_5"/>
    <s v="spec_MEAS_25_5"/>
    <s v="rho=2.4"/>
    <x v="9"/>
    <x v="0"/>
    <x v="0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spec_IRF_25_5"/>
    <s v="spec_MEAS_25_5"/>
    <s v="rho=2.4"/>
    <x v="9"/>
    <x v="0"/>
    <x v="0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spec_IRF_25_5"/>
    <s v="spec_MEAS_25_5"/>
    <s v="rho=2.4"/>
    <x v="9"/>
    <x v="0"/>
    <x v="0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spec_IRF_25_5"/>
    <s v="spec_MEAS_25_5"/>
    <s v="rho=2"/>
    <x v="10"/>
    <x v="0"/>
    <x v="0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spec_IRF_25_5"/>
    <s v="spec_MEAS_25_5"/>
    <s v="rho=2"/>
    <x v="10"/>
    <x v="0"/>
    <x v="0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spec_IRF_25_5"/>
    <s v="spec_MEAS_25_5"/>
    <s v="rho=2"/>
    <x v="10"/>
    <x v="0"/>
    <x v="0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spec_IRF_25_5"/>
    <s v="spec_MEAS_25_5"/>
    <s v="rho=2"/>
    <x v="10"/>
    <x v="0"/>
    <x v="0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spec_IRF_25_5"/>
    <s v="spec_MEAS_25_5"/>
    <s v="rho=2"/>
    <x v="10"/>
    <x v="0"/>
    <x v="0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spec_IRF_25_5"/>
    <s v="spec_MEAS_25_5"/>
    <s v="rho=2"/>
    <x v="10"/>
    <x v="0"/>
    <x v="0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spec_IRF_25_5"/>
    <s v="spec_MEAS_25_5"/>
    <s v="rho=2"/>
    <x v="10"/>
    <x v="0"/>
    <x v="0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spec_IRF_25_5"/>
    <s v="spec_MEAS_25_5"/>
    <s v="rho=2"/>
    <x v="10"/>
    <x v="0"/>
    <x v="0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spec_IRF_25_5"/>
    <s v="spec_MEAS_25_5"/>
    <s v="rho=2.4"/>
    <x v="11"/>
    <x v="0"/>
    <x v="0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spec_IRF_25_5"/>
    <s v="spec_MEAS_25_5"/>
    <s v="rho=2.4"/>
    <x v="11"/>
    <x v="0"/>
    <x v="0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spec_IRF_25_5"/>
    <s v="spec_MEAS_25_5"/>
    <s v="rho=2.4"/>
    <x v="11"/>
    <x v="0"/>
    <x v="0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spec_IRF_25_5"/>
    <s v="spec_MEAS_25_5"/>
    <s v="rho=2.4"/>
    <x v="11"/>
    <x v="0"/>
    <x v="0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spec_IRF_25_5"/>
    <s v="spec_MEAS_25_5"/>
    <s v="rho=2.4"/>
    <x v="11"/>
    <x v="0"/>
    <x v="0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spec_IRF_25_5"/>
    <s v="spec_MEAS_25_5"/>
    <s v="rho=2.4"/>
    <x v="11"/>
    <x v="0"/>
    <x v="0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spec_IRF_25_5"/>
    <s v="spec_MEAS_25_5"/>
    <s v="rho=2.4"/>
    <x v="11"/>
    <x v="0"/>
    <x v="0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spec_IRF_25_5"/>
    <s v="spec_MEAS_25_5"/>
    <s v="rho=2.4"/>
    <x v="11"/>
    <x v="0"/>
    <x v="0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spec_IRF_25_5"/>
    <s v="spec_MEAS_25_5"/>
    <s v="rho=3.3"/>
    <x v="12"/>
    <x v="0"/>
    <x v="0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spec_IRF_25_5"/>
    <s v="spec_MEAS_25_5"/>
    <s v="rho=3.3"/>
    <x v="12"/>
    <x v="0"/>
    <x v="0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spec_IRF_25_5"/>
    <s v="spec_MEAS_25_5"/>
    <s v="rho=3.3"/>
    <x v="12"/>
    <x v="0"/>
    <x v="0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spec_IRF_25_5"/>
    <s v="spec_MEAS_25_5"/>
    <s v="rho=3.3"/>
    <x v="12"/>
    <x v="0"/>
    <x v="0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spec_IRF_25_5"/>
    <s v="spec_MEAS_25_5"/>
    <s v="rho=3.3"/>
    <x v="12"/>
    <x v="0"/>
    <x v="0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spec_IRF_25_5"/>
    <s v="spec_MEAS_25_5"/>
    <s v="rho=3.3"/>
    <x v="12"/>
    <x v="0"/>
    <x v="0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spec_IRF_25_5"/>
    <s v="spec_MEAS_25_5"/>
    <s v="rho=3.3"/>
    <x v="12"/>
    <x v="0"/>
    <x v="0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spec_IRF_25_5"/>
    <s v="spec_MEAS_25_5"/>
    <s v="rho=3.3"/>
    <x v="12"/>
    <x v="0"/>
    <x v="0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spec_IRF_25_5"/>
    <s v="spec_MEAS_25_5"/>
    <s v="rho=1.3"/>
    <x v="13"/>
    <x v="0"/>
    <x v="0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spec_IRF_25_5"/>
    <s v="spec_MEAS_25_5"/>
    <s v="rho=1.3"/>
    <x v="13"/>
    <x v="0"/>
    <x v="0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spec_IRF_25_5"/>
    <s v="spec_MEAS_25_5"/>
    <s v="rho=1.3"/>
    <x v="13"/>
    <x v="0"/>
    <x v="0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spec_IRF_25_5"/>
    <s v="spec_MEAS_25_5"/>
    <s v="rho=1.3"/>
    <x v="13"/>
    <x v="0"/>
    <x v="0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spec_IRF_25_5"/>
    <s v="spec_MEAS_25_5"/>
    <s v="rho=1.3"/>
    <x v="13"/>
    <x v="0"/>
    <x v="0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spec_IRF_25_5"/>
    <s v="spec_MEAS_25_5"/>
    <s v="rho=1.3"/>
    <x v="13"/>
    <x v="0"/>
    <x v="0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spec_IRF_25_5"/>
    <s v="spec_MEAS_25_5"/>
    <s v="rho=1.3"/>
    <x v="13"/>
    <x v="0"/>
    <x v="0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spec_IRF_25_5"/>
    <s v="spec_MEAS_25_5"/>
    <s v="rho=1.3"/>
    <x v="13"/>
    <x v="0"/>
    <x v="0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spec_IRF_25_5"/>
    <s v="spec_MEAS_25_5"/>
    <s v="rho=3.3"/>
    <x v="14"/>
    <x v="0"/>
    <x v="0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spec_IRF_25_5"/>
    <s v="spec_MEAS_25_5"/>
    <s v="rho=3.3"/>
    <x v="14"/>
    <x v="0"/>
    <x v="0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spec_IRF_25_5"/>
    <s v="spec_MEAS_25_5"/>
    <s v="rho=3.3"/>
    <x v="14"/>
    <x v="0"/>
    <x v="0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spec_IRF_25_5"/>
    <s v="spec_MEAS_25_5"/>
    <s v="rho=3.3"/>
    <x v="14"/>
    <x v="0"/>
    <x v="0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spec_IRF_25_5"/>
    <s v="spec_MEAS_25_5"/>
    <s v="rho=3.3"/>
    <x v="14"/>
    <x v="0"/>
    <x v="0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spec_IRF_25_5"/>
    <s v="spec_MEAS_25_5"/>
    <s v="rho=3.3"/>
    <x v="14"/>
    <x v="0"/>
    <x v="0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spec_IRF_25_5"/>
    <s v="spec_MEAS_25_5"/>
    <s v="rho=3.3"/>
    <x v="14"/>
    <x v="0"/>
    <x v="0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spec_IRF_25_5"/>
    <s v="spec_MEAS_25_5"/>
    <s v="rho=3.3"/>
    <x v="14"/>
    <x v="0"/>
    <x v="0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spec_IRF_25_5"/>
    <s v="spec_MEAS_25_5"/>
    <s v="rho=2.4"/>
    <x v="15"/>
    <x v="0"/>
    <x v="0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spec_IRF_25_5"/>
    <s v="spec_MEAS_25_5"/>
    <s v="rho=2.4"/>
    <x v="15"/>
    <x v="0"/>
    <x v="0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spec_IRF_25_5"/>
    <s v="spec_MEAS_25_5"/>
    <s v="rho=2.4"/>
    <x v="15"/>
    <x v="0"/>
    <x v="0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spec_IRF_25_5"/>
    <s v="spec_MEAS_25_5"/>
    <s v="rho=2.4"/>
    <x v="15"/>
    <x v="0"/>
    <x v="0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spec_IRF_25_5"/>
    <s v="spec_MEAS_25_5"/>
    <s v="rho=2.4"/>
    <x v="15"/>
    <x v="0"/>
    <x v="0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spec_IRF_25_5"/>
    <s v="spec_MEAS_25_5"/>
    <s v="rho=2.4"/>
    <x v="15"/>
    <x v="0"/>
    <x v="0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spec_IRF_25_5"/>
    <s v="spec_MEAS_25_5"/>
    <s v="rho=2.4"/>
    <x v="15"/>
    <x v="0"/>
    <x v="0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spec_IRF_25_5"/>
    <s v="spec_MEAS_25_5"/>
    <s v="rho=2.4"/>
    <x v="15"/>
    <x v="0"/>
    <x v="0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spec_IRF_25_5"/>
    <s v="spec_MEAS_25_5"/>
    <s v="rho=2"/>
    <x v="16"/>
    <x v="0"/>
    <x v="0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spec_IRF_25_5"/>
    <s v="spec_MEAS_25_5"/>
    <s v="rho=2"/>
    <x v="16"/>
    <x v="0"/>
    <x v="0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spec_IRF_25_5"/>
    <s v="spec_MEAS_25_5"/>
    <s v="rho=2"/>
    <x v="16"/>
    <x v="0"/>
    <x v="0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spec_IRF_25_5"/>
    <s v="spec_MEAS_25_5"/>
    <s v="rho=2"/>
    <x v="16"/>
    <x v="0"/>
    <x v="0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spec_IRF_25_5"/>
    <s v="spec_MEAS_25_5"/>
    <s v="rho=2"/>
    <x v="16"/>
    <x v="0"/>
    <x v="0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spec_IRF_25_5"/>
    <s v="spec_MEAS_25_5"/>
    <s v="rho=2"/>
    <x v="16"/>
    <x v="0"/>
    <x v="0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spec_IRF_25_5"/>
    <s v="spec_MEAS_25_5"/>
    <s v="rho=2"/>
    <x v="16"/>
    <x v="0"/>
    <x v="0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spec_IRF_25_5"/>
    <s v="spec_MEAS_25_5"/>
    <s v="rho=2"/>
    <x v="16"/>
    <x v="0"/>
    <x v="0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spec_IRF_25_5"/>
    <s v="spec_MEAS_25_5"/>
    <s v="rho=2.4"/>
    <x v="17"/>
    <x v="0"/>
    <x v="0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spec_IRF_25_5"/>
    <s v="spec_MEAS_25_5"/>
    <s v="rho=2.4"/>
    <x v="17"/>
    <x v="0"/>
    <x v="0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spec_IRF_25_5"/>
    <s v="spec_MEAS_25_5"/>
    <s v="rho=2.4"/>
    <x v="17"/>
    <x v="0"/>
    <x v="0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spec_IRF_25_5"/>
    <s v="spec_MEAS_25_5"/>
    <s v="rho=2.4"/>
    <x v="17"/>
    <x v="0"/>
    <x v="0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spec_IRF_25_5"/>
    <s v="spec_MEAS_25_5"/>
    <s v="rho=2.4"/>
    <x v="17"/>
    <x v="0"/>
    <x v="0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spec_IRF_25_5"/>
    <s v="spec_MEAS_25_5"/>
    <s v="rho=2.4"/>
    <x v="17"/>
    <x v="0"/>
    <x v="0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spec_IRF_25_5"/>
    <s v="spec_MEAS_25_5"/>
    <s v="rho=2.4"/>
    <x v="17"/>
    <x v="0"/>
    <x v="0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spec_IRF_25_5"/>
    <s v="spec_MEAS_25_5"/>
    <s v="rho=2.4"/>
    <x v="17"/>
    <x v="0"/>
    <x v="0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spec_IRF_25_5"/>
    <s v="spec_MEAS_25_5"/>
    <s v="rho=4.4"/>
    <x v="18"/>
    <x v="0"/>
    <x v="0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spec_IRF_25_5"/>
    <s v="spec_MEAS_25_5"/>
    <s v="rho=4.4"/>
    <x v="18"/>
    <x v="0"/>
    <x v="0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spec_IRF_25_5"/>
    <s v="spec_MEAS_25_5"/>
    <s v="rho=4.4"/>
    <x v="18"/>
    <x v="0"/>
    <x v="0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spec_IRF_25_5"/>
    <s v="spec_MEAS_25_5"/>
    <s v="rho=4.4"/>
    <x v="18"/>
    <x v="0"/>
    <x v="0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spec_IRF_25_5"/>
    <s v="spec_MEAS_25_5"/>
    <s v="rho=4.4"/>
    <x v="18"/>
    <x v="0"/>
    <x v="0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spec_IRF_25_5"/>
    <s v="spec_MEAS_25_5"/>
    <s v="rho=4.4"/>
    <x v="18"/>
    <x v="0"/>
    <x v="0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spec_IRF_25_5"/>
    <s v="spec_MEAS_25_5"/>
    <s v="rho=4.4"/>
    <x v="18"/>
    <x v="0"/>
    <x v="0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spec_IRF_25_5"/>
    <s v="spec_MEAS_25_5"/>
    <s v="rho=4.4"/>
    <x v="18"/>
    <x v="0"/>
    <x v="0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spec_IRF_25_5"/>
    <s v="spec_MEAS_25_5"/>
    <s v="rho=3.3"/>
    <x v="19"/>
    <x v="0"/>
    <x v="0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spec_IRF_25_5"/>
    <s v="spec_MEAS_25_5"/>
    <s v="rho=3.3"/>
    <x v="19"/>
    <x v="0"/>
    <x v="0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spec_IRF_25_5"/>
    <s v="spec_MEAS_25_5"/>
    <s v="rho=3.3"/>
    <x v="19"/>
    <x v="0"/>
    <x v="0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spec_IRF_25_5"/>
    <s v="spec_MEAS_25_5"/>
    <s v="rho=3.3"/>
    <x v="19"/>
    <x v="0"/>
    <x v="0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spec_IRF_25_5"/>
    <s v="spec_MEAS_25_5"/>
    <s v="rho=3.3"/>
    <x v="19"/>
    <x v="0"/>
    <x v="0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spec_IRF_25_5"/>
    <s v="spec_MEAS_25_5"/>
    <s v="rho=3.3"/>
    <x v="19"/>
    <x v="0"/>
    <x v="0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spec_IRF_25_5"/>
    <s v="spec_MEAS_25_5"/>
    <s v="rho=3.3"/>
    <x v="19"/>
    <x v="0"/>
    <x v="0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spec_IRF_25_5"/>
    <s v="spec_MEAS_25_5"/>
    <s v="rho=3.3"/>
    <x v="19"/>
    <x v="0"/>
    <x v="0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spec_IRF_25_5"/>
    <s v="spec_MEAS_25_5"/>
    <s v="rho=2.4"/>
    <x v="20"/>
    <x v="0"/>
    <x v="0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spec_IRF_25_5"/>
    <s v="spec_MEAS_25_5"/>
    <s v="rho=2.4"/>
    <x v="20"/>
    <x v="0"/>
    <x v="0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spec_IRF_25_5"/>
    <s v="spec_MEAS_25_5"/>
    <s v="rho=2.4"/>
    <x v="20"/>
    <x v="0"/>
    <x v="0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spec_IRF_25_5"/>
    <s v="spec_MEAS_25_5"/>
    <s v="rho=2.4"/>
    <x v="20"/>
    <x v="0"/>
    <x v="0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spec_IRF_25_5"/>
    <s v="spec_MEAS_25_5"/>
    <s v="rho=2.4"/>
    <x v="20"/>
    <x v="0"/>
    <x v="0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spec_IRF_25_5"/>
    <s v="spec_MEAS_25_5"/>
    <s v="rho=2.4"/>
    <x v="20"/>
    <x v="0"/>
    <x v="0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spec_IRF_25_5"/>
    <s v="spec_MEAS_25_5"/>
    <s v="rho=2.4"/>
    <x v="20"/>
    <x v="0"/>
    <x v="0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spec_IRF_25_5"/>
    <s v="spec_MEAS_25_5"/>
    <s v="rho=2.4"/>
    <x v="20"/>
    <x v="0"/>
    <x v="0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spec_IRF_25_5"/>
    <s v="spec_MEAS_25_5"/>
    <s v="rho=2"/>
    <x v="21"/>
    <x v="0"/>
    <x v="0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spec_IRF_25_5"/>
    <s v="spec_MEAS_25_5"/>
    <s v="rho=2"/>
    <x v="21"/>
    <x v="0"/>
    <x v="0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spec_IRF_25_5"/>
    <s v="spec_MEAS_25_5"/>
    <s v="rho=2"/>
    <x v="21"/>
    <x v="0"/>
    <x v="0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spec_IRF_25_5"/>
    <s v="spec_MEAS_25_5"/>
    <s v="rho=2"/>
    <x v="21"/>
    <x v="0"/>
    <x v="0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spec_IRF_25_5"/>
    <s v="spec_MEAS_25_5"/>
    <s v="rho=2"/>
    <x v="21"/>
    <x v="0"/>
    <x v="0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spec_IRF_25_5"/>
    <s v="spec_MEAS_25_5"/>
    <s v="rho=2"/>
    <x v="21"/>
    <x v="0"/>
    <x v="0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spec_IRF_25_5"/>
    <s v="spec_MEAS_25_5"/>
    <s v="rho=2"/>
    <x v="21"/>
    <x v="0"/>
    <x v="0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spec_IRF_25_5"/>
    <s v="spec_MEAS_25_5"/>
    <s v="rho=2"/>
    <x v="21"/>
    <x v="0"/>
    <x v="0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spec_IRF_25_5"/>
    <s v="spec_MEAS_25_5"/>
    <s v="rho=1.3"/>
    <x v="22"/>
    <x v="0"/>
    <x v="0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spec_IRF_25_5"/>
    <s v="spec_MEAS_25_5"/>
    <s v="rho=1.3"/>
    <x v="22"/>
    <x v="0"/>
    <x v="0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spec_IRF_25_5"/>
    <s v="spec_MEAS_25_5"/>
    <s v="rho=1.3"/>
    <x v="22"/>
    <x v="0"/>
    <x v="0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spec_IRF_25_5"/>
    <s v="spec_MEAS_25_5"/>
    <s v="rho=1.3"/>
    <x v="22"/>
    <x v="0"/>
    <x v="0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spec_IRF_25_5"/>
    <s v="spec_MEAS_25_5"/>
    <s v="rho=1.3"/>
    <x v="22"/>
    <x v="0"/>
    <x v="0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spec_IRF_25_5"/>
    <s v="spec_MEAS_25_5"/>
    <s v="rho=1.3"/>
    <x v="22"/>
    <x v="0"/>
    <x v="0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spec_IRF_25_5"/>
    <s v="spec_MEAS_25_5"/>
    <s v="rho=1.3"/>
    <x v="22"/>
    <x v="0"/>
    <x v="0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spec_IRF_25_5"/>
    <s v="spec_MEAS_25_5"/>
    <s v="rho=1.3"/>
    <x v="22"/>
    <x v="0"/>
    <x v="0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spec_IRF_25_5"/>
    <s v="spec_MEAS_25_5"/>
    <s v="rho=2.6"/>
    <x v="23"/>
    <x v="0"/>
    <x v="0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spec_IRF_25_5"/>
    <s v="spec_MEAS_25_5"/>
    <s v="rho=2.6"/>
    <x v="23"/>
    <x v="0"/>
    <x v="0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spec_IRF_25_5"/>
    <s v="spec_MEAS_25_5"/>
    <s v="rho=2.6"/>
    <x v="23"/>
    <x v="0"/>
    <x v="0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spec_IRF_25_5"/>
    <s v="spec_MEAS_25_5"/>
    <s v="rho=2.6"/>
    <x v="23"/>
    <x v="0"/>
    <x v="0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spec_IRF_25_5"/>
    <s v="spec_MEAS_25_5"/>
    <s v="rho=2.6"/>
    <x v="23"/>
    <x v="0"/>
    <x v="0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spec_IRF_25_5"/>
    <s v="spec_MEAS_25_5"/>
    <s v="rho=2.6"/>
    <x v="23"/>
    <x v="0"/>
    <x v="0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spec_IRF_25_5"/>
    <s v="spec_MEAS_25_5"/>
    <s v="rho=2.6"/>
    <x v="23"/>
    <x v="0"/>
    <x v="0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spec_IRF_25_5"/>
    <s v="spec_MEAS_25_5"/>
    <s v="rho=2.6"/>
    <x v="23"/>
    <x v="0"/>
    <x v="0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spec_IRF_25_5"/>
    <s v="spec_MEAS_25_5"/>
    <s v="rho=3.9"/>
    <x v="24"/>
    <x v="0"/>
    <x v="0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spec_IRF_25_5"/>
    <s v="spec_MEAS_25_5"/>
    <s v="rho=3.9"/>
    <x v="24"/>
    <x v="0"/>
    <x v="0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spec_IRF_25_5"/>
    <s v="spec_MEAS_25_5"/>
    <s v="rho=3.9"/>
    <x v="24"/>
    <x v="0"/>
    <x v="0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spec_IRF_25_5"/>
    <s v="spec_MEAS_25_5"/>
    <s v="rho=3.9"/>
    <x v="24"/>
    <x v="0"/>
    <x v="0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spec_IRF_25_5"/>
    <s v="spec_MEAS_25_5"/>
    <s v="rho=3.9"/>
    <x v="24"/>
    <x v="0"/>
    <x v="0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spec_IRF_25_5"/>
    <s v="spec_MEAS_25_5"/>
    <s v="rho=3.9"/>
    <x v="24"/>
    <x v="0"/>
    <x v="0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spec_IRF_25_5"/>
    <s v="spec_MEAS_25_5"/>
    <s v="rho=3.9"/>
    <x v="24"/>
    <x v="0"/>
    <x v="0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spec_IRF_25_5"/>
    <s v="spec_MEAS_25_5"/>
    <s v="rho=3.9"/>
    <x v="24"/>
    <x v="0"/>
    <x v="0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spec_IRF_25_5"/>
    <s v="spec_MEAS_25_5"/>
    <s v="rho=1.3"/>
    <x v="25"/>
    <x v="0"/>
    <x v="0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spec_IRF_25_5"/>
    <s v="spec_MEAS_25_5"/>
    <s v="rho=1.3"/>
    <x v="25"/>
    <x v="0"/>
    <x v="0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spec_IRF_25_5"/>
    <s v="spec_MEAS_25_5"/>
    <s v="rho=1.3"/>
    <x v="25"/>
    <x v="0"/>
    <x v="0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spec_IRF_25_5"/>
    <s v="spec_MEAS_25_5"/>
    <s v="rho=1.3"/>
    <x v="25"/>
    <x v="0"/>
    <x v="0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spec_IRF_25_5"/>
    <s v="spec_MEAS_25_5"/>
    <s v="rho=1.3"/>
    <x v="25"/>
    <x v="0"/>
    <x v="0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spec_IRF_25_5"/>
    <s v="spec_MEAS_25_5"/>
    <s v="rho=1.3"/>
    <x v="25"/>
    <x v="0"/>
    <x v="0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spec_IRF_25_5"/>
    <s v="spec_MEAS_25_5"/>
    <s v="rho=1.3"/>
    <x v="25"/>
    <x v="0"/>
    <x v="0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spec_IRF_25_5"/>
    <s v="spec_MEAS_25_5"/>
    <s v="rho=1.3"/>
    <x v="25"/>
    <x v="0"/>
    <x v="0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spec_IRF_25_5"/>
    <s v="spec_MEAS_25_5"/>
    <s v="rho=2.6"/>
    <x v="26"/>
    <x v="0"/>
    <x v="0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spec_IRF_25_5"/>
    <s v="spec_MEAS_25_5"/>
    <s v="rho=2.6"/>
    <x v="26"/>
    <x v="0"/>
    <x v="0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spec_IRF_25_5"/>
    <s v="spec_MEAS_25_5"/>
    <s v="rho=2.6"/>
    <x v="26"/>
    <x v="0"/>
    <x v="0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spec_IRF_25_5"/>
    <s v="spec_MEAS_25_5"/>
    <s v="rho=2.6"/>
    <x v="26"/>
    <x v="0"/>
    <x v="0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spec_IRF_25_5"/>
    <s v="spec_MEAS_25_5"/>
    <s v="rho=2.6"/>
    <x v="26"/>
    <x v="0"/>
    <x v="0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spec_IRF_25_5"/>
    <s v="spec_MEAS_25_5"/>
    <s v="rho=2.6"/>
    <x v="26"/>
    <x v="0"/>
    <x v="0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spec_IRF_25_5"/>
    <s v="spec_MEAS_25_5"/>
    <s v="rho=2.6"/>
    <x v="26"/>
    <x v="0"/>
    <x v="0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spec_IRF_25_5"/>
    <s v="spec_MEAS_25_5"/>
    <s v="rho=2.6"/>
    <x v="26"/>
    <x v="0"/>
    <x v="0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spec_IRF_25_5"/>
    <s v="spec_MEAS_25_5"/>
    <s v="rho=1.3"/>
    <x v="27"/>
    <x v="0"/>
    <x v="0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spec_IRF_25_5"/>
    <s v="spec_MEAS_25_5"/>
    <s v="rho=1.3"/>
    <x v="27"/>
    <x v="0"/>
    <x v="0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spec_IRF_25_5"/>
    <s v="spec_MEAS_25_5"/>
    <s v="rho=1.3"/>
    <x v="27"/>
    <x v="0"/>
    <x v="0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spec_IRF_25_5"/>
    <s v="spec_MEAS_25_5"/>
    <s v="rho=1.3"/>
    <x v="27"/>
    <x v="0"/>
    <x v="0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spec_IRF_25_5"/>
    <s v="spec_MEAS_25_5"/>
    <s v="rho=1.3"/>
    <x v="27"/>
    <x v="0"/>
    <x v="0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spec_IRF_25_5"/>
    <s v="spec_MEAS_25_5"/>
    <s v="rho=1.3"/>
    <x v="27"/>
    <x v="0"/>
    <x v="0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spec_IRF_25_5"/>
    <s v="spec_MEAS_25_5"/>
    <s v="rho=1.3"/>
    <x v="27"/>
    <x v="0"/>
    <x v="0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spec_IRF_25_5"/>
    <s v="spec_MEAS_25_5"/>
    <s v="rho=1.3"/>
    <x v="27"/>
    <x v="0"/>
    <x v="0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spec_IRF_25_5"/>
    <s v="spec_MEAS_25_5"/>
    <s v="rho=1.3"/>
    <x v="0"/>
    <x v="1"/>
    <x v="1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spec_IRF_25_5"/>
    <s v="spec_MEAS_25_5"/>
    <s v="rho=1.3"/>
    <x v="0"/>
    <x v="1"/>
    <x v="1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spec_IRF_25_5"/>
    <s v="spec_MEAS_25_5"/>
    <s v="rho=1.3"/>
    <x v="0"/>
    <x v="1"/>
    <x v="1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spec_IRF_25_5"/>
    <s v="spec_MEAS_25_5"/>
    <s v="rho=1.3"/>
    <x v="0"/>
    <x v="1"/>
    <x v="1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spec_IRF_25_5"/>
    <s v="spec_MEAS_25_5"/>
    <s v="rho=1.3"/>
    <x v="0"/>
    <x v="1"/>
    <x v="1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spec_IRF_25_5"/>
    <s v="spec_MEAS_25_5"/>
    <s v="rho=1.3"/>
    <x v="0"/>
    <x v="1"/>
    <x v="1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spec_IRF_25_5"/>
    <s v="spec_MEAS_25_5"/>
    <s v="rho=1.3"/>
    <x v="0"/>
    <x v="1"/>
    <x v="1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spec_IRF_25_5"/>
    <s v="spec_MEAS_25_5"/>
    <s v="rho=1.3"/>
    <x v="0"/>
    <x v="1"/>
    <x v="1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spec_IRF_25_5"/>
    <s v="spec_MEAS_25_5"/>
    <s v="rho=2.6"/>
    <x v="1"/>
    <x v="1"/>
    <x v="1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spec_IRF_25_5"/>
    <s v="spec_MEAS_25_5"/>
    <s v="rho=2.6"/>
    <x v="1"/>
    <x v="1"/>
    <x v="1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spec_IRF_25_5"/>
    <s v="spec_MEAS_25_5"/>
    <s v="rho=2.6"/>
    <x v="1"/>
    <x v="1"/>
    <x v="1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spec_IRF_25_5"/>
    <s v="spec_MEAS_25_5"/>
    <s v="rho=2.6"/>
    <x v="1"/>
    <x v="1"/>
    <x v="1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spec_IRF_25_5"/>
    <s v="spec_MEAS_25_5"/>
    <s v="rho=2.6"/>
    <x v="1"/>
    <x v="1"/>
    <x v="1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spec_IRF_25_5"/>
    <s v="spec_MEAS_25_5"/>
    <s v="rho=2.6"/>
    <x v="1"/>
    <x v="1"/>
    <x v="1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spec_IRF_25_5"/>
    <s v="spec_MEAS_25_5"/>
    <s v="rho=2.6"/>
    <x v="1"/>
    <x v="1"/>
    <x v="1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spec_IRF_25_5"/>
    <s v="spec_MEAS_25_5"/>
    <s v="rho=2.6"/>
    <x v="1"/>
    <x v="1"/>
    <x v="1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spec_IRF_25_5"/>
    <s v="spec_MEAS_25_5"/>
    <s v="rho=3.9"/>
    <x v="2"/>
    <x v="1"/>
    <x v="1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spec_IRF_25_5"/>
    <s v="spec_MEAS_25_5"/>
    <s v="rho=3.9"/>
    <x v="2"/>
    <x v="1"/>
    <x v="1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spec_IRF_25_5"/>
    <s v="spec_MEAS_25_5"/>
    <s v="rho=3.9"/>
    <x v="2"/>
    <x v="1"/>
    <x v="1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spec_IRF_25_5"/>
    <s v="spec_MEAS_25_5"/>
    <s v="rho=3.9"/>
    <x v="2"/>
    <x v="1"/>
    <x v="1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spec_IRF_25_5"/>
    <s v="spec_MEAS_25_5"/>
    <s v="rho=3.9"/>
    <x v="2"/>
    <x v="1"/>
    <x v="1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spec_IRF_25_5"/>
    <s v="spec_MEAS_25_5"/>
    <s v="rho=3.9"/>
    <x v="2"/>
    <x v="1"/>
    <x v="1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spec_IRF_25_5"/>
    <s v="spec_MEAS_25_5"/>
    <s v="rho=3.9"/>
    <x v="2"/>
    <x v="1"/>
    <x v="1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spec_IRF_25_5"/>
    <s v="spec_MEAS_25_5"/>
    <s v="rho=3.9"/>
    <x v="2"/>
    <x v="1"/>
    <x v="1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spec_IRF_25_5"/>
    <s v="spec_MEAS_25_5"/>
    <s v="rho=2"/>
    <x v="3"/>
    <x v="1"/>
    <x v="1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spec_IRF_25_5"/>
    <s v="spec_MEAS_25_5"/>
    <s v="rho=2"/>
    <x v="3"/>
    <x v="1"/>
    <x v="1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spec_IRF_25_5"/>
    <s v="spec_MEAS_25_5"/>
    <s v="rho=2"/>
    <x v="3"/>
    <x v="1"/>
    <x v="1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spec_IRF_25_5"/>
    <s v="spec_MEAS_25_5"/>
    <s v="rho=2"/>
    <x v="3"/>
    <x v="1"/>
    <x v="1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spec_IRF_25_5"/>
    <s v="spec_MEAS_25_5"/>
    <s v="rho=2"/>
    <x v="3"/>
    <x v="1"/>
    <x v="1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spec_IRF_25_5"/>
    <s v="spec_MEAS_25_5"/>
    <s v="rho=2"/>
    <x v="3"/>
    <x v="1"/>
    <x v="1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spec_IRF_25_5"/>
    <s v="spec_MEAS_25_5"/>
    <s v="rho=2"/>
    <x v="3"/>
    <x v="1"/>
    <x v="1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spec_IRF_25_5"/>
    <s v="spec_MEAS_25_5"/>
    <s v="rho=2"/>
    <x v="3"/>
    <x v="1"/>
    <x v="1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spec_IRF_25_5"/>
    <s v="spec_MEAS_25_5"/>
    <s v="rho=2.4"/>
    <x v="4"/>
    <x v="1"/>
    <x v="1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spec_IRF_25_5"/>
    <s v="spec_MEAS_25_5"/>
    <s v="rho=2.4"/>
    <x v="4"/>
    <x v="1"/>
    <x v="1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spec_IRF_25_5"/>
    <s v="spec_MEAS_25_5"/>
    <s v="rho=2.4"/>
    <x v="4"/>
    <x v="1"/>
    <x v="1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spec_IRF_25_5"/>
    <s v="spec_MEAS_25_5"/>
    <s v="rho=2.4"/>
    <x v="4"/>
    <x v="1"/>
    <x v="1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spec_IRF_25_5"/>
    <s v="spec_MEAS_25_5"/>
    <s v="rho=2.4"/>
    <x v="4"/>
    <x v="1"/>
    <x v="1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spec_IRF_25_5"/>
    <s v="spec_MEAS_25_5"/>
    <s v="rho=2.4"/>
    <x v="4"/>
    <x v="1"/>
    <x v="1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spec_IRF_25_5"/>
    <s v="spec_MEAS_25_5"/>
    <s v="rho=2.4"/>
    <x v="4"/>
    <x v="1"/>
    <x v="1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spec_IRF_25_5"/>
    <s v="spec_MEAS_25_5"/>
    <s v="rho=2.4"/>
    <x v="4"/>
    <x v="1"/>
    <x v="1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spec_IRF_25_5"/>
    <s v="spec_MEAS_25_5"/>
    <s v="rho=3.3"/>
    <x v="5"/>
    <x v="1"/>
    <x v="1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spec_IRF_25_5"/>
    <s v="spec_MEAS_25_5"/>
    <s v="rho=3.3"/>
    <x v="5"/>
    <x v="1"/>
    <x v="1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spec_IRF_25_5"/>
    <s v="spec_MEAS_25_5"/>
    <s v="rho=3.3"/>
    <x v="5"/>
    <x v="1"/>
    <x v="1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spec_IRF_25_5"/>
    <s v="spec_MEAS_25_5"/>
    <s v="rho=3.3"/>
    <x v="5"/>
    <x v="1"/>
    <x v="1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spec_IRF_25_5"/>
    <s v="spec_MEAS_25_5"/>
    <s v="rho=3.3"/>
    <x v="5"/>
    <x v="1"/>
    <x v="1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spec_IRF_25_5"/>
    <s v="spec_MEAS_25_5"/>
    <s v="rho=3.3"/>
    <x v="5"/>
    <x v="1"/>
    <x v="1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spec_IRF_25_5"/>
    <s v="spec_MEAS_25_5"/>
    <s v="rho=3.3"/>
    <x v="5"/>
    <x v="1"/>
    <x v="1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spec_IRF_25_5"/>
    <s v="spec_MEAS_25_5"/>
    <s v="rho=3.3"/>
    <x v="5"/>
    <x v="1"/>
    <x v="1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spec_IRF_25_5"/>
    <s v="spec_MEAS_25_5"/>
    <s v="rho=4.4"/>
    <x v="6"/>
    <x v="1"/>
    <x v="1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spec_IRF_25_5"/>
    <s v="spec_MEAS_25_5"/>
    <s v="rho=4.4"/>
    <x v="6"/>
    <x v="1"/>
    <x v="1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spec_IRF_25_5"/>
    <s v="spec_MEAS_25_5"/>
    <s v="rho=4.4"/>
    <x v="6"/>
    <x v="1"/>
    <x v="1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spec_IRF_25_5"/>
    <s v="spec_MEAS_25_5"/>
    <s v="rho=4.4"/>
    <x v="6"/>
    <x v="1"/>
    <x v="1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spec_IRF_25_5"/>
    <s v="spec_MEAS_25_5"/>
    <s v="rho=4.4"/>
    <x v="6"/>
    <x v="1"/>
    <x v="1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spec_IRF_25_5"/>
    <s v="spec_MEAS_25_5"/>
    <s v="rho=4.4"/>
    <x v="6"/>
    <x v="1"/>
    <x v="1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spec_IRF_25_5"/>
    <s v="spec_MEAS_25_5"/>
    <s v="rho=4.4"/>
    <x v="6"/>
    <x v="1"/>
    <x v="1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spec_IRF_25_5"/>
    <s v="spec_MEAS_25_5"/>
    <s v="rho=4.4"/>
    <x v="6"/>
    <x v="1"/>
    <x v="1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spec_IRF_25_5"/>
    <s v="spec_MEAS_25_5"/>
    <s v="rho=1.3"/>
    <x v="7"/>
    <x v="1"/>
    <x v="1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spec_IRF_25_5"/>
    <s v="spec_MEAS_25_5"/>
    <s v="rho=1.3"/>
    <x v="7"/>
    <x v="1"/>
    <x v="1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spec_IRF_25_5"/>
    <s v="spec_MEAS_25_5"/>
    <s v="rho=1.3"/>
    <x v="7"/>
    <x v="1"/>
    <x v="1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spec_IRF_25_5"/>
    <s v="spec_MEAS_25_5"/>
    <s v="rho=1.3"/>
    <x v="7"/>
    <x v="1"/>
    <x v="1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spec_IRF_25_5"/>
    <s v="spec_MEAS_25_5"/>
    <s v="rho=1.3"/>
    <x v="7"/>
    <x v="1"/>
    <x v="1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spec_IRF_25_5"/>
    <s v="spec_MEAS_25_5"/>
    <s v="rho=1.3"/>
    <x v="7"/>
    <x v="1"/>
    <x v="1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spec_IRF_25_5"/>
    <s v="spec_MEAS_25_5"/>
    <s v="rho=1.3"/>
    <x v="7"/>
    <x v="1"/>
    <x v="1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spec_IRF_25_5"/>
    <s v="spec_MEAS_25_5"/>
    <s v="rho=1.3"/>
    <x v="7"/>
    <x v="1"/>
    <x v="1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spec_IRF_25_5"/>
    <s v="spec_MEAS_25_5"/>
    <s v="rho=2.6"/>
    <x v="8"/>
    <x v="1"/>
    <x v="1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spec_IRF_25_5"/>
    <s v="spec_MEAS_25_5"/>
    <s v="rho=2.6"/>
    <x v="8"/>
    <x v="1"/>
    <x v="1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spec_IRF_25_5"/>
    <s v="spec_MEAS_25_5"/>
    <s v="rho=2.6"/>
    <x v="8"/>
    <x v="1"/>
    <x v="1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spec_IRF_25_5"/>
    <s v="spec_MEAS_25_5"/>
    <s v="rho=2.6"/>
    <x v="8"/>
    <x v="1"/>
    <x v="1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spec_IRF_25_5"/>
    <s v="spec_MEAS_25_5"/>
    <s v="rho=2.6"/>
    <x v="8"/>
    <x v="1"/>
    <x v="1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spec_IRF_25_5"/>
    <s v="spec_MEAS_25_5"/>
    <s v="rho=2.6"/>
    <x v="8"/>
    <x v="1"/>
    <x v="1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spec_IRF_25_5"/>
    <s v="spec_MEAS_25_5"/>
    <s v="rho=2.6"/>
    <x v="8"/>
    <x v="1"/>
    <x v="1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spec_IRF_25_5"/>
    <s v="spec_MEAS_25_5"/>
    <s v="rho=2.6"/>
    <x v="8"/>
    <x v="1"/>
    <x v="1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spec_IRF_25_5"/>
    <s v="spec_MEAS_25_5"/>
    <s v="rho=2.4"/>
    <x v="9"/>
    <x v="1"/>
    <x v="1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spec_IRF_25_5"/>
    <s v="spec_MEAS_25_5"/>
    <s v="rho=2.4"/>
    <x v="9"/>
    <x v="1"/>
    <x v="1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spec_IRF_25_5"/>
    <s v="spec_MEAS_25_5"/>
    <s v="rho=2.4"/>
    <x v="9"/>
    <x v="1"/>
    <x v="1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spec_IRF_25_5"/>
    <s v="spec_MEAS_25_5"/>
    <s v="rho=2.4"/>
    <x v="9"/>
    <x v="1"/>
    <x v="1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spec_IRF_25_5"/>
    <s v="spec_MEAS_25_5"/>
    <s v="rho=2.4"/>
    <x v="9"/>
    <x v="1"/>
    <x v="1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spec_IRF_25_5"/>
    <s v="spec_MEAS_25_5"/>
    <s v="rho=2.4"/>
    <x v="9"/>
    <x v="1"/>
    <x v="1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spec_IRF_25_5"/>
    <s v="spec_MEAS_25_5"/>
    <s v="rho=2.4"/>
    <x v="9"/>
    <x v="1"/>
    <x v="1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spec_IRF_25_5"/>
    <s v="spec_MEAS_25_5"/>
    <s v="rho=2.4"/>
    <x v="9"/>
    <x v="1"/>
    <x v="1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spec_IRF_25_5"/>
    <s v="spec_MEAS_25_5"/>
    <s v="rho=2"/>
    <x v="10"/>
    <x v="1"/>
    <x v="1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spec_IRF_25_5"/>
    <s v="spec_MEAS_25_5"/>
    <s v="rho=2"/>
    <x v="10"/>
    <x v="1"/>
    <x v="1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spec_IRF_25_5"/>
    <s v="spec_MEAS_25_5"/>
    <s v="rho=2"/>
    <x v="10"/>
    <x v="1"/>
    <x v="1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spec_IRF_25_5"/>
    <s v="spec_MEAS_25_5"/>
    <s v="rho=2"/>
    <x v="10"/>
    <x v="1"/>
    <x v="1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spec_IRF_25_5"/>
    <s v="spec_MEAS_25_5"/>
    <s v="rho=2"/>
    <x v="10"/>
    <x v="1"/>
    <x v="1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spec_IRF_25_5"/>
    <s v="spec_MEAS_25_5"/>
    <s v="rho=2"/>
    <x v="10"/>
    <x v="1"/>
    <x v="1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spec_IRF_25_5"/>
    <s v="spec_MEAS_25_5"/>
    <s v="rho=2"/>
    <x v="10"/>
    <x v="1"/>
    <x v="1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spec_IRF_25_5"/>
    <s v="spec_MEAS_25_5"/>
    <s v="rho=2"/>
    <x v="10"/>
    <x v="1"/>
    <x v="1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spec_IRF_25_5"/>
    <s v="spec_MEAS_25_5"/>
    <s v="rho=2.4"/>
    <x v="11"/>
    <x v="1"/>
    <x v="1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spec_IRF_25_5"/>
    <s v="spec_MEAS_25_5"/>
    <s v="rho=2.4"/>
    <x v="11"/>
    <x v="1"/>
    <x v="1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spec_IRF_25_5"/>
    <s v="spec_MEAS_25_5"/>
    <s v="rho=2.4"/>
    <x v="11"/>
    <x v="1"/>
    <x v="1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spec_IRF_25_5"/>
    <s v="spec_MEAS_25_5"/>
    <s v="rho=2.4"/>
    <x v="11"/>
    <x v="1"/>
    <x v="1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spec_IRF_25_5"/>
    <s v="spec_MEAS_25_5"/>
    <s v="rho=2.4"/>
    <x v="11"/>
    <x v="1"/>
    <x v="1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spec_IRF_25_5"/>
    <s v="spec_MEAS_25_5"/>
    <s v="rho=2.4"/>
    <x v="11"/>
    <x v="1"/>
    <x v="1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spec_IRF_25_5"/>
    <s v="spec_MEAS_25_5"/>
    <s v="rho=2.4"/>
    <x v="11"/>
    <x v="1"/>
    <x v="1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spec_IRF_25_5"/>
    <s v="spec_MEAS_25_5"/>
    <s v="rho=2.4"/>
    <x v="11"/>
    <x v="1"/>
    <x v="1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spec_IRF_25_5"/>
    <s v="spec_MEAS_25_5"/>
    <s v="rho=3.3"/>
    <x v="12"/>
    <x v="1"/>
    <x v="1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spec_IRF_25_5"/>
    <s v="spec_MEAS_25_5"/>
    <s v="rho=3.3"/>
    <x v="12"/>
    <x v="1"/>
    <x v="1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spec_IRF_25_5"/>
    <s v="spec_MEAS_25_5"/>
    <s v="rho=3.3"/>
    <x v="12"/>
    <x v="1"/>
    <x v="1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spec_IRF_25_5"/>
    <s v="spec_MEAS_25_5"/>
    <s v="rho=3.3"/>
    <x v="12"/>
    <x v="1"/>
    <x v="1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spec_IRF_25_5"/>
    <s v="spec_MEAS_25_5"/>
    <s v="rho=3.3"/>
    <x v="12"/>
    <x v="1"/>
    <x v="1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spec_IRF_25_5"/>
    <s v="spec_MEAS_25_5"/>
    <s v="rho=3.3"/>
    <x v="12"/>
    <x v="1"/>
    <x v="1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spec_IRF_25_5"/>
    <s v="spec_MEAS_25_5"/>
    <s v="rho=3.3"/>
    <x v="12"/>
    <x v="1"/>
    <x v="1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spec_IRF_25_5"/>
    <s v="spec_MEAS_25_5"/>
    <s v="rho=3.3"/>
    <x v="12"/>
    <x v="1"/>
    <x v="1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spec_IRF_25_5"/>
    <s v="spec_MEAS_25_5"/>
    <s v="rho=1.3"/>
    <x v="13"/>
    <x v="1"/>
    <x v="1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spec_IRF_25_5"/>
    <s v="spec_MEAS_25_5"/>
    <s v="rho=1.3"/>
    <x v="13"/>
    <x v="1"/>
    <x v="1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spec_IRF_25_5"/>
    <s v="spec_MEAS_25_5"/>
    <s v="rho=1.3"/>
    <x v="13"/>
    <x v="1"/>
    <x v="1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spec_IRF_25_5"/>
    <s v="spec_MEAS_25_5"/>
    <s v="rho=1.3"/>
    <x v="13"/>
    <x v="1"/>
    <x v="1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spec_IRF_25_5"/>
    <s v="spec_MEAS_25_5"/>
    <s v="rho=1.3"/>
    <x v="13"/>
    <x v="1"/>
    <x v="1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spec_IRF_25_5"/>
    <s v="spec_MEAS_25_5"/>
    <s v="rho=1.3"/>
    <x v="13"/>
    <x v="1"/>
    <x v="1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spec_IRF_25_5"/>
    <s v="spec_MEAS_25_5"/>
    <s v="rho=1.3"/>
    <x v="13"/>
    <x v="1"/>
    <x v="1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spec_IRF_25_5"/>
    <s v="spec_MEAS_25_5"/>
    <s v="rho=1.3"/>
    <x v="13"/>
    <x v="1"/>
    <x v="1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spec_IRF_25_5"/>
    <s v="spec_MEAS_25_5"/>
    <s v="rho=3.3"/>
    <x v="14"/>
    <x v="1"/>
    <x v="1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spec_IRF_25_5"/>
    <s v="spec_MEAS_25_5"/>
    <s v="rho=3.3"/>
    <x v="14"/>
    <x v="1"/>
    <x v="1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spec_IRF_25_5"/>
    <s v="spec_MEAS_25_5"/>
    <s v="rho=3.3"/>
    <x v="14"/>
    <x v="1"/>
    <x v="1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spec_IRF_25_5"/>
    <s v="spec_MEAS_25_5"/>
    <s v="rho=3.3"/>
    <x v="14"/>
    <x v="1"/>
    <x v="1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spec_IRF_25_5"/>
    <s v="spec_MEAS_25_5"/>
    <s v="rho=3.3"/>
    <x v="14"/>
    <x v="1"/>
    <x v="1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spec_IRF_25_5"/>
    <s v="spec_MEAS_25_5"/>
    <s v="rho=3.3"/>
    <x v="14"/>
    <x v="1"/>
    <x v="1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spec_IRF_25_5"/>
    <s v="spec_MEAS_25_5"/>
    <s v="rho=3.3"/>
    <x v="14"/>
    <x v="1"/>
    <x v="1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spec_IRF_25_5"/>
    <s v="spec_MEAS_25_5"/>
    <s v="rho=3.3"/>
    <x v="14"/>
    <x v="1"/>
    <x v="1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spec_IRF_25_5"/>
    <s v="spec_MEAS_25_5"/>
    <s v="rho=2.4"/>
    <x v="15"/>
    <x v="1"/>
    <x v="1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spec_IRF_25_5"/>
    <s v="spec_MEAS_25_5"/>
    <s v="rho=2.4"/>
    <x v="15"/>
    <x v="1"/>
    <x v="1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spec_IRF_25_5"/>
    <s v="spec_MEAS_25_5"/>
    <s v="rho=2.4"/>
    <x v="15"/>
    <x v="1"/>
    <x v="1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spec_IRF_25_5"/>
    <s v="spec_MEAS_25_5"/>
    <s v="rho=2.4"/>
    <x v="15"/>
    <x v="1"/>
    <x v="1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spec_IRF_25_5"/>
    <s v="spec_MEAS_25_5"/>
    <s v="rho=2.4"/>
    <x v="15"/>
    <x v="1"/>
    <x v="1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spec_IRF_25_5"/>
    <s v="spec_MEAS_25_5"/>
    <s v="rho=2.4"/>
    <x v="15"/>
    <x v="1"/>
    <x v="1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spec_IRF_25_5"/>
    <s v="spec_MEAS_25_5"/>
    <s v="rho=2.4"/>
    <x v="15"/>
    <x v="1"/>
    <x v="1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spec_IRF_25_5"/>
    <s v="spec_MEAS_25_5"/>
    <s v="rho=2.4"/>
    <x v="15"/>
    <x v="1"/>
    <x v="1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spec_IRF_25_5"/>
    <s v="spec_MEAS_25_5"/>
    <s v="rho=2"/>
    <x v="16"/>
    <x v="1"/>
    <x v="1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spec_IRF_25_5"/>
    <s v="spec_MEAS_25_5"/>
    <s v="rho=2"/>
    <x v="16"/>
    <x v="1"/>
    <x v="1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spec_IRF_25_5"/>
    <s v="spec_MEAS_25_5"/>
    <s v="rho=2"/>
    <x v="16"/>
    <x v="1"/>
    <x v="1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spec_IRF_25_5"/>
    <s v="spec_MEAS_25_5"/>
    <s v="rho=2"/>
    <x v="16"/>
    <x v="1"/>
    <x v="1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spec_IRF_25_5"/>
    <s v="spec_MEAS_25_5"/>
    <s v="rho=2"/>
    <x v="16"/>
    <x v="1"/>
    <x v="1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spec_IRF_25_5"/>
    <s v="spec_MEAS_25_5"/>
    <s v="rho=2"/>
    <x v="16"/>
    <x v="1"/>
    <x v="1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spec_IRF_25_5"/>
    <s v="spec_MEAS_25_5"/>
    <s v="rho=2"/>
    <x v="16"/>
    <x v="1"/>
    <x v="1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spec_IRF_25_5"/>
    <s v="spec_MEAS_25_5"/>
    <s v="rho=2"/>
    <x v="16"/>
    <x v="1"/>
    <x v="1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spec_IRF_25_5"/>
    <s v="spec_MEAS_25_5"/>
    <s v="rho=2.4"/>
    <x v="17"/>
    <x v="1"/>
    <x v="1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spec_IRF_25_5"/>
    <s v="spec_MEAS_25_5"/>
    <s v="rho=2.4"/>
    <x v="17"/>
    <x v="1"/>
    <x v="1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spec_IRF_25_5"/>
    <s v="spec_MEAS_25_5"/>
    <s v="rho=2.4"/>
    <x v="17"/>
    <x v="1"/>
    <x v="1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spec_IRF_25_5"/>
    <s v="spec_MEAS_25_5"/>
    <s v="rho=2.4"/>
    <x v="17"/>
    <x v="1"/>
    <x v="1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spec_IRF_25_5"/>
    <s v="spec_MEAS_25_5"/>
    <s v="rho=2.4"/>
    <x v="17"/>
    <x v="1"/>
    <x v="1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spec_IRF_25_5"/>
    <s v="spec_MEAS_25_5"/>
    <s v="rho=2.4"/>
    <x v="17"/>
    <x v="1"/>
    <x v="1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spec_IRF_25_5"/>
    <s v="spec_MEAS_25_5"/>
    <s v="rho=2.4"/>
    <x v="17"/>
    <x v="1"/>
    <x v="1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spec_IRF_25_5"/>
    <s v="spec_MEAS_25_5"/>
    <s v="rho=2.4"/>
    <x v="17"/>
    <x v="1"/>
    <x v="1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spec_IRF_25_5"/>
    <s v="spec_MEAS_25_5"/>
    <s v="rho=4.4"/>
    <x v="18"/>
    <x v="1"/>
    <x v="1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spec_IRF_25_5"/>
    <s v="spec_MEAS_25_5"/>
    <s v="rho=4.4"/>
    <x v="18"/>
    <x v="1"/>
    <x v="1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spec_IRF_25_5"/>
    <s v="spec_MEAS_25_5"/>
    <s v="rho=4.4"/>
    <x v="18"/>
    <x v="1"/>
    <x v="1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spec_IRF_25_5"/>
    <s v="spec_MEAS_25_5"/>
    <s v="rho=4.4"/>
    <x v="18"/>
    <x v="1"/>
    <x v="1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spec_IRF_25_5"/>
    <s v="spec_MEAS_25_5"/>
    <s v="rho=4.4"/>
    <x v="18"/>
    <x v="1"/>
    <x v="1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spec_IRF_25_5"/>
    <s v="spec_MEAS_25_5"/>
    <s v="rho=4.4"/>
    <x v="18"/>
    <x v="1"/>
    <x v="1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spec_IRF_25_5"/>
    <s v="spec_MEAS_25_5"/>
    <s v="rho=4.4"/>
    <x v="18"/>
    <x v="1"/>
    <x v="1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spec_IRF_25_5"/>
    <s v="spec_MEAS_25_5"/>
    <s v="rho=4.4"/>
    <x v="18"/>
    <x v="1"/>
    <x v="1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spec_IRF_25_5"/>
    <s v="spec_MEAS_25_5"/>
    <s v="rho=3.3"/>
    <x v="19"/>
    <x v="1"/>
    <x v="1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spec_IRF_25_5"/>
    <s v="spec_MEAS_25_5"/>
    <s v="rho=3.3"/>
    <x v="19"/>
    <x v="1"/>
    <x v="1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spec_IRF_25_5"/>
    <s v="spec_MEAS_25_5"/>
    <s v="rho=3.3"/>
    <x v="19"/>
    <x v="1"/>
    <x v="1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spec_IRF_25_5"/>
    <s v="spec_MEAS_25_5"/>
    <s v="rho=3.3"/>
    <x v="19"/>
    <x v="1"/>
    <x v="1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spec_IRF_25_5"/>
    <s v="spec_MEAS_25_5"/>
    <s v="rho=3.3"/>
    <x v="19"/>
    <x v="1"/>
    <x v="1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spec_IRF_25_5"/>
    <s v="spec_MEAS_25_5"/>
    <s v="rho=3.3"/>
    <x v="19"/>
    <x v="1"/>
    <x v="1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spec_IRF_25_5"/>
    <s v="spec_MEAS_25_5"/>
    <s v="rho=3.3"/>
    <x v="19"/>
    <x v="1"/>
    <x v="1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spec_IRF_25_5"/>
    <s v="spec_MEAS_25_5"/>
    <s v="rho=3.3"/>
    <x v="19"/>
    <x v="1"/>
    <x v="1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spec_IRF_25_5"/>
    <s v="spec_MEAS_25_5"/>
    <s v="rho=2.4"/>
    <x v="20"/>
    <x v="1"/>
    <x v="1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spec_IRF_25_5"/>
    <s v="spec_MEAS_25_5"/>
    <s v="rho=2.4"/>
    <x v="20"/>
    <x v="1"/>
    <x v="1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spec_IRF_25_5"/>
    <s v="spec_MEAS_25_5"/>
    <s v="rho=2.4"/>
    <x v="20"/>
    <x v="1"/>
    <x v="1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spec_IRF_25_5"/>
    <s v="spec_MEAS_25_5"/>
    <s v="rho=2.4"/>
    <x v="20"/>
    <x v="1"/>
    <x v="1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spec_IRF_25_5"/>
    <s v="spec_MEAS_25_5"/>
    <s v="rho=2.4"/>
    <x v="20"/>
    <x v="1"/>
    <x v="1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spec_IRF_25_5"/>
    <s v="spec_MEAS_25_5"/>
    <s v="rho=2.4"/>
    <x v="20"/>
    <x v="1"/>
    <x v="1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spec_IRF_25_5"/>
    <s v="spec_MEAS_25_5"/>
    <s v="rho=2.4"/>
    <x v="20"/>
    <x v="1"/>
    <x v="1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spec_IRF_25_5"/>
    <s v="spec_MEAS_25_5"/>
    <s v="rho=2.4"/>
    <x v="20"/>
    <x v="1"/>
    <x v="1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spec_IRF_25_5"/>
    <s v="spec_MEAS_25_5"/>
    <s v="rho=2"/>
    <x v="21"/>
    <x v="1"/>
    <x v="1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spec_IRF_25_5"/>
    <s v="spec_MEAS_25_5"/>
    <s v="rho=2"/>
    <x v="21"/>
    <x v="1"/>
    <x v="1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spec_IRF_25_5"/>
    <s v="spec_MEAS_25_5"/>
    <s v="rho=2"/>
    <x v="21"/>
    <x v="1"/>
    <x v="1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spec_IRF_25_5"/>
    <s v="spec_MEAS_25_5"/>
    <s v="rho=2"/>
    <x v="21"/>
    <x v="1"/>
    <x v="1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spec_IRF_25_5"/>
    <s v="spec_MEAS_25_5"/>
    <s v="rho=2"/>
    <x v="21"/>
    <x v="1"/>
    <x v="1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spec_IRF_25_5"/>
    <s v="spec_MEAS_25_5"/>
    <s v="rho=2"/>
    <x v="21"/>
    <x v="1"/>
    <x v="1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spec_IRF_25_5"/>
    <s v="spec_MEAS_25_5"/>
    <s v="rho=2"/>
    <x v="21"/>
    <x v="1"/>
    <x v="1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spec_IRF_25_5"/>
    <s v="spec_MEAS_25_5"/>
    <s v="rho=2"/>
    <x v="21"/>
    <x v="1"/>
    <x v="1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spec_IRF_25_5"/>
    <s v="spec_MEAS_25_5"/>
    <s v="rho=1.3"/>
    <x v="22"/>
    <x v="1"/>
    <x v="1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spec_IRF_25_5"/>
    <s v="spec_MEAS_25_5"/>
    <s v="rho=1.3"/>
    <x v="22"/>
    <x v="1"/>
    <x v="1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spec_IRF_25_5"/>
    <s v="spec_MEAS_25_5"/>
    <s v="rho=1.3"/>
    <x v="22"/>
    <x v="1"/>
    <x v="1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spec_IRF_25_5"/>
    <s v="spec_MEAS_25_5"/>
    <s v="rho=1.3"/>
    <x v="22"/>
    <x v="1"/>
    <x v="1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spec_IRF_25_5"/>
    <s v="spec_MEAS_25_5"/>
    <s v="rho=1.3"/>
    <x v="22"/>
    <x v="1"/>
    <x v="1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spec_IRF_25_5"/>
    <s v="spec_MEAS_25_5"/>
    <s v="rho=1.3"/>
    <x v="22"/>
    <x v="1"/>
    <x v="1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spec_IRF_25_5"/>
    <s v="spec_MEAS_25_5"/>
    <s v="rho=1.3"/>
    <x v="22"/>
    <x v="1"/>
    <x v="1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spec_IRF_25_5"/>
    <s v="spec_MEAS_25_5"/>
    <s v="rho=1.3"/>
    <x v="22"/>
    <x v="1"/>
    <x v="1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spec_IRF_25_5"/>
    <s v="spec_MEAS_25_5"/>
    <s v="rho=2.6"/>
    <x v="23"/>
    <x v="1"/>
    <x v="1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spec_IRF_25_5"/>
    <s v="spec_MEAS_25_5"/>
    <s v="rho=2.6"/>
    <x v="23"/>
    <x v="1"/>
    <x v="1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spec_IRF_25_5"/>
    <s v="spec_MEAS_25_5"/>
    <s v="rho=2.6"/>
    <x v="23"/>
    <x v="1"/>
    <x v="1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spec_IRF_25_5"/>
    <s v="spec_MEAS_25_5"/>
    <s v="rho=2.6"/>
    <x v="23"/>
    <x v="1"/>
    <x v="1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spec_IRF_25_5"/>
    <s v="spec_MEAS_25_5"/>
    <s v="rho=2.6"/>
    <x v="23"/>
    <x v="1"/>
    <x v="1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spec_IRF_25_5"/>
    <s v="spec_MEAS_25_5"/>
    <s v="rho=2.6"/>
    <x v="23"/>
    <x v="1"/>
    <x v="1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spec_IRF_25_5"/>
    <s v="spec_MEAS_25_5"/>
    <s v="rho=2.6"/>
    <x v="23"/>
    <x v="1"/>
    <x v="1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spec_IRF_25_5"/>
    <s v="spec_MEAS_25_5"/>
    <s v="rho=2.6"/>
    <x v="23"/>
    <x v="1"/>
    <x v="1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spec_IRF_25_5"/>
    <s v="spec_MEAS_25_5"/>
    <s v="rho=3.9"/>
    <x v="24"/>
    <x v="1"/>
    <x v="1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spec_IRF_25_5"/>
    <s v="spec_MEAS_25_5"/>
    <s v="rho=3.9"/>
    <x v="24"/>
    <x v="1"/>
    <x v="1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spec_IRF_25_5"/>
    <s v="spec_MEAS_25_5"/>
    <s v="rho=3.9"/>
    <x v="24"/>
    <x v="1"/>
    <x v="1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spec_IRF_25_5"/>
    <s v="spec_MEAS_25_5"/>
    <s v="rho=3.9"/>
    <x v="24"/>
    <x v="1"/>
    <x v="1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spec_IRF_25_5"/>
    <s v="spec_MEAS_25_5"/>
    <s v="rho=3.9"/>
    <x v="24"/>
    <x v="1"/>
    <x v="1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spec_IRF_25_5"/>
    <s v="spec_MEAS_25_5"/>
    <s v="rho=3.9"/>
    <x v="24"/>
    <x v="1"/>
    <x v="1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spec_IRF_25_5"/>
    <s v="spec_MEAS_25_5"/>
    <s v="rho=3.9"/>
    <x v="24"/>
    <x v="1"/>
    <x v="1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spec_IRF_25_5"/>
    <s v="spec_MEAS_25_5"/>
    <s v="rho=3.9"/>
    <x v="24"/>
    <x v="1"/>
    <x v="1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spec_IRF_25_5"/>
    <s v="spec_MEAS_25_5"/>
    <s v="rho=1.3"/>
    <x v="25"/>
    <x v="1"/>
    <x v="1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spec_IRF_25_5"/>
    <s v="spec_MEAS_25_5"/>
    <s v="rho=1.3"/>
    <x v="25"/>
    <x v="1"/>
    <x v="1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spec_IRF_25_5"/>
    <s v="spec_MEAS_25_5"/>
    <s v="rho=1.3"/>
    <x v="25"/>
    <x v="1"/>
    <x v="1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spec_IRF_25_5"/>
    <s v="spec_MEAS_25_5"/>
    <s v="rho=1.3"/>
    <x v="25"/>
    <x v="1"/>
    <x v="1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spec_IRF_25_5"/>
    <s v="spec_MEAS_25_5"/>
    <s v="rho=1.3"/>
    <x v="25"/>
    <x v="1"/>
    <x v="1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spec_IRF_25_5"/>
    <s v="spec_MEAS_25_5"/>
    <s v="rho=1.3"/>
    <x v="25"/>
    <x v="1"/>
    <x v="1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spec_IRF_25_5"/>
    <s v="spec_MEAS_25_5"/>
    <s v="rho=1.3"/>
    <x v="25"/>
    <x v="1"/>
    <x v="1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spec_IRF_25_5"/>
    <s v="spec_MEAS_25_5"/>
    <s v="rho=1.3"/>
    <x v="25"/>
    <x v="1"/>
    <x v="1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spec_IRF_25_5"/>
    <s v="spec_MEAS_25_5"/>
    <s v="rho=2.6"/>
    <x v="26"/>
    <x v="1"/>
    <x v="1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spec_IRF_25_5"/>
    <s v="spec_MEAS_25_5"/>
    <s v="rho=2.6"/>
    <x v="26"/>
    <x v="1"/>
    <x v="1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spec_IRF_25_5"/>
    <s v="spec_MEAS_25_5"/>
    <s v="rho=2.6"/>
    <x v="26"/>
    <x v="1"/>
    <x v="1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spec_IRF_25_5"/>
    <s v="spec_MEAS_25_5"/>
    <s v="rho=2.6"/>
    <x v="26"/>
    <x v="1"/>
    <x v="1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spec_IRF_25_5"/>
    <s v="spec_MEAS_25_5"/>
    <s v="rho=2.6"/>
    <x v="26"/>
    <x v="1"/>
    <x v="1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spec_IRF_25_5"/>
    <s v="spec_MEAS_25_5"/>
    <s v="rho=2.6"/>
    <x v="26"/>
    <x v="1"/>
    <x v="1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spec_IRF_25_5"/>
    <s v="spec_MEAS_25_5"/>
    <s v="rho=2.6"/>
    <x v="26"/>
    <x v="1"/>
    <x v="1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spec_IRF_25_5"/>
    <s v="spec_MEAS_25_5"/>
    <s v="rho=2.6"/>
    <x v="26"/>
    <x v="1"/>
    <x v="1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spec_IRF_25_5"/>
    <s v="spec_MEAS_25_5"/>
    <s v="rho=1.3"/>
    <x v="27"/>
    <x v="1"/>
    <x v="1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spec_IRF_25_5"/>
    <s v="spec_MEAS_25_5"/>
    <s v="rho=1.3"/>
    <x v="27"/>
    <x v="1"/>
    <x v="1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spec_IRF_25_5"/>
    <s v="spec_MEAS_25_5"/>
    <s v="rho=1.3"/>
    <x v="27"/>
    <x v="1"/>
    <x v="1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spec_IRF_25_5"/>
    <s v="spec_MEAS_25_5"/>
    <s v="rho=1.3"/>
    <x v="27"/>
    <x v="1"/>
    <x v="1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spec_IRF_25_5"/>
    <s v="spec_MEAS_25_5"/>
    <s v="rho=1.3"/>
    <x v="27"/>
    <x v="1"/>
    <x v="1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spec_IRF_25_5"/>
    <s v="spec_MEAS_25_5"/>
    <s v="rho=1.3"/>
    <x v="27"/>
    <x v="1"/>
    <x v="1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spec_IRF_25_5"/>
    <s v="spec_MEAS_25_5"/>
    <s v="rho=1.3"/>
    <x v="27"/>
    <x v="1"/>
    <x v="1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spec_IRF_25_5"/>
    <s v="spec_MEAS_25_5"/>
    <s v="rho=1.3"/>
    <x v="27"/>
    <x v="1"/>
    <x v="1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spec_IRF_25_6"/>
    <s v="spec_MEAS_25_6"/>
    <s v="rho=1.3"/>
    <x v="0"/>
    <x v="0"/>
    <x v="2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spec_IRF_25_6"/>
    <s v="spec_MEAS_25_6"/>
    <s v="rho=1.3"/>
    <x v="0"/>
    <x v="0"/>
    <x v="2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spec_IRF_25_6"/>
    <s v="spec_MEAS_25_6"/>
    <s v="rho=1.3"/>
    <x v="0"/>
    <x v="0"/>
    <x v="2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spec_IRF_25_6"/>
    <s v="spec_MEAS_25_6"/>
    <s v="rho=1.3"/>
    <x v="0"/>
    <x v="0"/>
    <x v="2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spec_IRF_25_6"/>
    <s v="spec_MEAS_25_6"/>
    <s v="rho=1.3"/>
    <x v="0"/>
    <x v="0"/>
    <x v="2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spec_IRF_25_6"/>
    <s v="spec_MEAS_25_6"/>
    <s v="rho=1.3"/>
    <x v="0"/>
    <x v="0"/>
    <x v="2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spec_IRF_25_6"/>
    <s v="spec_MEAS_25_6"/>
    <s v="rho=1.3"/>
    <x v="0"/>
    <x v="0"/>
    <x v="2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spec_IRF_25_6"/>
    <s v="spec_MEAS_25_6"/>
    <s v="rho=1.3"/>
    <x v="0"/>
    <x v="0"/>
    <x v="2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spec_IRF_25_6"/>
    <s v="spec_MEAS_25_6"/>
    <s v="rho=2.6"/>
    <x v="1"/>
    <x v="0"/>
    <x v="2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spec_IRF_25_6"/>
    <s v="spec_MEAS_25_6"/>
    <s v="rho=2.6"/>
    <x v="1"/>
    <x v="0"/>
    <x v="2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spec_IRF_25_6"/>
    <s v="spec_MEAS_25_6"/>
    <s v="rho=2.6"/>
    <x v="1"/>
    <x v="0"/>
    <x v="2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spec_IRF_25_6"/>
    <s v="spec_MEAS_25_6"/>
    <s v="rho=2.6"/>
    <x v="1"/>
    <x v="0"/>
    <x v="2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spec_IRF_25_6"/>
    <s v="spec_MEAS_25_6"/>
    <s v="rho=2.6"/>
    <x v="1"/>
    <x v="0"/>
    <x v="2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spec_IRF_25_6"/>
    <s v="spec_MEAS_25_6"/>
    <s v="rho=2.6"/>
    <x v="1"/>
    <x v="0"/>
    <x v="2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spec_IRF_25_6"/>
    <s v="spec_MEAS_25_6"/>
    <s v="rho=2.6"/>
    <x v="1"/>
    <x v="0"/>
    <x v="2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spec_IRF_25_6"/>
    <s v="spec_MEAS_25_6"/>
    <s v="rho=2.6"/>
    <x v="1"/>
    <x v="0"/>
    <x v="2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spec_IRF_25_6"/>
    <s v="spec_MEAS_25_6"/>
    <s v="rho=3.9"/>
    <x v="2"/>
    <x v="0"/>
    <x v="2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spec_IRF_25_6"/>
    <s v="spec_MEAS_25_6"/>
    <s v="rho=3.9"/>
    <x v="2"/>
    <x v="0"/>
    <x v="2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spec_IRF_25_6"/>
    <s v="spec_MEAS_25_6"/>
    <s v="rho=3.9"/>
    <x v="2"/>
    <x v="0"/>
    <x v="2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spec_IRF_25_6"/>
    <s v="spec_MEAS_25_6"/>
    <s v="rho=3.9"/>
    <x v="2"/>
    <x v="0"/>
    <x v="2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spec_IRF_25_6"/>
    <s v="spec_MEAS_25_6"/>
    <s v="rho=3.9"/>
    <x v="2"/>
    <x v="0"/>
    <x v="2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spec_IRF_25_6"/>
    <s v="spec_MEAS_25_6"/>
    <s v="rho=3.9"/>
    <x v="2"/>
    <x v="0"/>
    <x v="2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spec_IRF_25_6"/>
    <s v="spec_MEAS_25_6"/>
    <s v="rho=3.9"/>
    <x v="2"/>
    <x v="0"/>
    <x v="2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spec_IRF_25_6"/>
    <s v="spec_MEAS_25_6"/>
    <s v="rho=3.9"/>
    <x v="2"/>
    <x v="0"/>
    <x v="2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spec_IRF_25_6"/>
    <s v="spec_MEAS_25_6"/>
    <s v="rho=2"/>
    <x v="3"/>
    <x v="0"/>
    <x v="2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spec_IRF_25_6"/>
    <s v="spec_MEAS_25_6"/>
    <s v="rho=2"/>
    <x v="3"/>
    <x v="0"/>
    <x v="2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spec_IRF_25_6"/>
    <s v="spec_MEAS_25_6"/>
    <s v="rho=2"/>
    <x v="3"/>
    <x v="0"/>
    <x v="2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spec_IRF_25_6"/>
    <s v="spec_MEAS_25_6"/>
    <s v="rho=2"/>
    <x v="3"/>
    <x v="0"/>
    <x v="2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spec_IRF_25_6"/>
    <s v="spec_MEAS_25_6"/>
    <s v="rho=2"/>
    <x v="3"/>
    <x v="0"/>
    <x v="2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spec_IRF_25_6"/>
    <s v="spec_MEAS_25_6"/>
    <s v="rho=2"/>
    <x v="3"/>
    <x v="0"/>
    <x v="2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spec_IRF_25_6"/>
    <s v="spec_MEAS_25_6"/>
    <s v="rho=2"/>
    <x v="3"/>
    <x v="0"/>
    <x v="2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spec_IRF_25_6"/>
    <s v="spec_MEAS_25_6"/>
    <s v="rho=2"/>
    <x v="3"/>
    <x v="0"/>
    <x v="2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spec_IRF_25_6"/>
    <s v="spec_MEAS_25_6"/>
    <s v="rho=2.4"/>
    <x v="4"/>
    <x v="0"/>
    <x v="2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spec_IRF_25_6"/>
    <s v="spec_MEAS_25_6"/>
    <s v="rho=2.4"/>
    <x v="4"/>
    <x v="0"/>
    <x v="2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spec_IRF_25_6"/>
    <s v="spec_MEAS_25_6"/>
    <s v="rho=2.4"/>
    <x v="4"/>
    <x v="0"/>
    <x v="2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spec_IRF_25_6"/>
    <s v="spec_MEAS_25_6"/>
    <s v="rho=2.4"/>
    <x v="4"/>
    <x v="0"/>
    <x v="2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spec_IRF_25_6"/>
    <s v="spec_MEAS_25_6"/>
    <s v="rho=2.4"/>
    <x v="4"/>
    <x v="0"/>
    <x v="2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spec_IRF_25_6"/>
    <s v="spec_MEAS_25_6"/>
    <s v="rho=2.4"/>
    <x v="4"/>
    <x v="0"/>
    <x v="2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spec_IRF_25_6"/>
    <s v="spec_MEAS_25_6"/>
    <s v="rho=2.4"/>
    <x v="4"/>
    <x v="0"/>
    <x v="2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spec_IRF_25_6"/>
    <s v="spec_MEAS_25_6"/>
    <s v="rho=2.4"/>
    <x v="4"/>
    <x v="0"/>
    <x v="2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spec_IRF_25_6"/>
    <s v="spec_MEAS_25_6"/>
    <s v="rho=3.3"/>
    <x v="5"/>
    <x v="0"/>
    <x v="2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spec_IRF_25_6"/>
    <s v="spec_MEAS_25_6"/>
    <s v="rho=3.3"/>
    <x v="5"/>
    <x v="0"/>
    <x v="2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spec_IRF_25_6"/>
    <s v="spec_MEAS_25_6"/>
    <s v="rho=3.3"/>
    <x v="5"/>
    <x v="0"/>
    <x v="2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spec_IRF_25_6"/>
    <s v="spec_MEAS_25_6"/>
    <s v="rho=3.3"/>
    <x v="5"/>
    <x v="0"/>
    <x v="2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spec_IRF_25_6"/>
    <s v="spec_MEAS_25_6"/>
    <s v="rho=3.3"/>
    <x v="5"/>
    <x v="0"/>
    <x v="2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spec_IRF_25_6"/>
    <s v="spec_MEAS_25_6"/>
    <s v="rho=3.3"/>
    <x v="5"/>
    <x v="0"/>
    <x v="2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spec_IRF_25_6"/>
    <s v="spec_MEAS_25_6"/>
    <s v="rho=3.3"/>
    <x v="5"/>
    <x v="0"/>
    <x v="2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spec_IRF_25_6"/>
    <s v="spec_MEAS_25_6"/>
    <s v="rho=3.3"/>
    <x v="5"/>
    <x v="0"/>
    <x v="2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spec_IRF_25_6"/>
    <s v="spec_MEAS_25_6"/>
    <s v="rho=4.4"/>
    <x v="6"/>
    <x v="0"/>
    <x v="2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spec_IRF_25_6"/>
    <s v="spec_MEAS_25_6"/>
    <s v="rho=4.4"/>
    <x v="6"/>
    <x v="0"/>
    <x v="2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spec_IRF_25_6"/>
    <s v="spec_MEAS_25_6"/>
    <s v="rho=4.4"/>
    <x v="6"/>
    <x v="0"/>
    <x v="2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spec_IRF_25_6"/>
    <s v="spec_MEAS_25_6"/>
    <s v="rho=4.4"/>
    <x v="6"/>
    <x v="0"/>
    <x v="2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spec_IRF_25_6"/>
    <s v="spec_MEAS_25_6"/>
    <s v="rho=4.4"/>
    <x v="6"/>
    <x v="0"/>
    <x v="2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spec_IRF_25_6"/>
    <s v="spec_MEAS_25_6"/>
    <s v="rho=4.4"/>
    <x v="6"/>
    <x v="0"/>
    <x v="2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spec_IRF_25_6"/>
    <s v="spec_MEAS_25_6"/>
    <s v="rho=4.4"/>
    <x v="6"/>
    <x v="0"/>
    <x v="2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spec_IRF_25_6"/>
    <s v="spec_MEAS_25_6"/>
    <s v="rho=4.4"/>
    <x v="6"/>
    <x v="0"/>
    <x v="2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spec_IRF_25_6"/>
    <s v="spec_MEAS_25_6"/>
    <s v="rho=1.3"/>
    <x v="7"/>
    <x v="0"/>
    <x v="2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spec_IRF_25_6"/>
    <s v="spec_MEAS_25_6"/>
    <s v="rho=1.3"/>
    <x v="7"/>
    <x v="0"/>
    <x v="2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spec_IRF_25_6"/>
    <s v="spec_MEAS_25_6"/>
    <s v="rho=1.3"/>
    <x v="7"/>
    <x v="0"/>
    <x v="2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spec_IRF_25_6"/>
    <s v="spec_MEAS_25_6"/>
    <s v="rho=1.3"/>
    <x v="7"/>
    <x v="0"/>
    <x v="2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spec_IRF_25_6"/>
    <s v="spec_MEAS_25_6"/>
    <s v="rho=1.3"/>
    <x v="7"/>
    <x v="0"/>
    <x v="2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spec_IRF_25_6"/>
    <s v="spec_MEAS_25_6"/>
    <s v="rho=1.3"/>
    <x v="7"/>
    <x v="0"/>
    <x v="2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spec_IRF_25_6"/>
    <s v="spec_MEAS_25_6"/>
    <s v="rho=1.3"/>
    <x v="7"/>
    <x v="0"/>
    <x v="2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spec_IRF_25_6"/>
    <s v="spec_MEAS_25_6"/>
    <s v="rho=1.3"/>
    <x v="7"/>
    <x v="0"/>
    <x v="2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spec_IRF_25_6"/>
    <s v="spec_MEAS_25_6"/>
    <s v="rho=2.6"/>
    <x v="8"/>
    <x v="0"/>
    <x v="2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spec_IRF_25_6"/>
    <s v="spec_MEAS_25_6"/>
    <s v="rho=2.6"/>
    <x v="8"/>
    <x v="0"/>
    <x v="2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spec_IRF_25_6"/>
    <s v="spec_MEAS_25_6"/>
    <s v="rho=2.6"/>
    <x v="8"/>
    <x v="0"/>
    <x v="2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spec_IRF_25_6"/>
    <s v="spec_MEAS_25_6"/>
    <s v="rho=2.6"/>
    <x v="8"/>
    <x v="0"/>
    <x v="2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spec_IRF_25_6"/>
    <s v="spec_MEAS_25_6"/>
    <s v="rho=2.6"/>
    <x v="8"/>
    <x v="0"/>
    <x v="2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spec_IRF_25_6"/>
    <s v="spec_MEAS_25_6"/>
    <s v="rho=2.6"/>
    <x v="8"/>
    <x v="0"/>
    <x v="2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spec_IRF_25_6"/>
    <s v="spec_MEAS_25_6"/>
    <s v="rho=2.6"/>
    <x v="8"/>
    <x v="0"/>
    <x v="2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spec_IRF_25_6"/>
    <s v="spec_MEAS_25_6"/>
    <s v="rho=2.6"/>
    <x v="8"/>
    <x v="0"/>
    <x v="2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spec_IRF_25_6"/>
    <s v="spec_MEAS_25_6"/>
    <s v="rho=2.4"/>
    <x v="9"/>
    <x v="0"/>
    <x v="2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spec_IRF_25_6"/>
    <s v="spec_MEAS_25_6"/>
    <s v="rho=2.4"/>
    <x v="9"/>
    <x v="0"/>
    <x v="2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spec_IRF_25_6"/>
    <s v="spec_MEAS_25_6"/>
    <s v="rho=2.4"/>
    <x v="9"/>
    <x v="0"/>
    <x v="2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spec_IRF_25_6"/>
    <s v="spec_MEAS_25_6"/>
    <s v="rho=2.4"/>
    <x v="9"/>
    <x v="0"/>
    <x v="2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spec_IRF_25_6"/>
    <s v="spec_MEAS_25_6"/>
    <s v="rho=2.4"/>
    <x v="9"/>
    <x v="0"/>
    <x v="2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spec_IRF_25_6"/>
    <s v="spec_MEAS_25_6"/>
    <s v="rho=2.4"/>
    <x v="9"/>
    <x v="0"/>
    <x v="2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spec_IRF_25_6"/>
    <s v="spec_MEAS_25_6"/>
    <s v="rho=2.4"/>
    <x v="9"/>
    <x v="0"/>
    <x v="2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spec_IRF_25_6"/>
    <s v="spec_MEAS_25_6"/>
    <s v="rho=2.4"/>
    <x v="9"/>
    <x v="0"/>
    <x v="2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spec_IRF_25_6"/>
    <s v="spec_MEAS_25_6"/>
    <s v="rho=2"/>
    <x v="10"/>
    <x v="0"/>
    <x v="2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spec_IRF_25_6"/>
    <s v="spec_MEAS_25_6"/>
    <s v="rho=2"/>
    <x v="10"/>
    <x v="0"/>
    <x v="2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spec_IRF_25_6"/>
    <s v="spec_MEAS_25_6"/>
    <s v="rho=2"/>
    <x v="10"/>
    <x v="0"/>
    <x v="2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spec_IRF_25_6"/>
    <s v="spec_MEAS_25_6"/>
    <s v="rho=2"/>
    <x v="10"/>
    <x v="0"/>
    <x v="2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spec_IRF_25_6"/>
    <s v="spec_MEAS_25_6"/>
    <s v="rho=2"/>
    <x v="10"/>
    <x v="0"/>
    <x v="2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spec_IRF_25_6"/>
    <s v="spec_MEAS_25_6"/>
    <s v="rho=2"/>
    <x v="10"/>
    <x v="0"/>
    <x v="2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spec_IRF_25_6"/>
    <s v="spec_MEAS_25_6"/>
    <s v="rho=2"/>
    <x v="10"/>
    <x v="0"/>
    <x v="2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spec_IRF_25_6"/>
    <s v="spec_MEAS_25_6"/>
    <s v="rho=2"/>
    <x v="10"/>
    <x v="0"/>
    <x v="2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spec_IRF_25_6"/>
    <s v="spec_MEAS_25_6"/>
    <s v="rho=2.4"/>
    <x v="11"/>
    <x v="0"/>
    <x v="2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spec_IRF_25_6"/>
    <s v="spec_MEAS_25_6"/>
    <s v="rho=2.4"/>
    <x v="11"/>
    <x v="0"/>
    <x v="2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spec_IRF_25_6"/>
    <s v="spec_MEAS_25_6"/>
    <s v="rho=2.4"/>
    <x v="11"/>
    <x v="0"/>
    <x v="2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spec_IRF_25_6"/>
    <s v="spec_MEAS_25_6"/>
    <s v="rho=2.4"/>
    <x v="11"/>
    <x v="0"/>
    <x v="2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spec_IRF_25_6"/>
    <s v="spec_MEAS_25_6"/>
    <s v="rho=2.4"/>
    <x v="11"/>
    <x v="0"/>
    <x v="2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spec_IRF_25_6"/>
    <s v="spec_MEAS_25_6"/>
    <s v="rho=2.4"/>
    <x v="11"/>
    <x v="0"/>
    <x v="2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spec_IRF_25_6"/>
    <s v="spec_MEAS_25_6"/>
    <s v="rho=2.4"/>
    <x v="11"/>
    <x v="0"/>
    <x v="2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spec_IRF_25_6"/>
    <s v="spec_MEAS_25_6"/>
    <s v="rho=2.4"/>
    <x v="11"/>
    <x v="0"/>
    <x v="2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spec_IRF_25_6"/>
    <s v="spec_MEAS_25_6"/>
    <s v="rho=3.3"/>
    <x v="12"/>
    <x v="0"/>
    <x v="2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spec_IRF_25_6"/>
    <s v="spec_MEAS_25_6"/>
    <s v="rho=3.3"/>
    <x v="12"/>
    <x v="0"/>
    <x v="2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spec_IRF_25_6"/>
    <s v="spec_MEAS_25_6"/>
    <s v="rho=3.3"/>
    <x v="12"/>
    <x v="0"/>
    <x v="2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spec_IRF_25_6"/>
    <s v="spec_MEAS_25_6"/>
    <s v="rho=3.3"/>
    <x v="12"/>
    <x v="0"/>
    <x v="2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spec_IRF_25_6"/>
    <s v="spec_MEAS_25_6"/>
    <s v="rho=3.3"/>
    <x v="12"/>
    <x v="0"/>
    <x v="2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spec_IRF_25_6"/>
    <s v="spec_MEAS_25_6"/>
    <s v="rho=3.3"/>
    <x v="12"/>
    <x v="0"/>
    <x v="2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spec_IRF_25_6"/>
    <s v="spec_MEAS_25_6"/>
    <s v="rho=3.3"/>
    <x v="12"/>
    <x v="0"/>
    <x v="2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spec_IRF_25_6"/>
    <s v="spec_MEAS_25_6"/>
    <s v="rho=3.3"/>
    <x v="12"/>
    <x v="0"/>
    <x v="2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spec_IRF_25_6"/>
    <s v="spec_MEAS_25_6"/>
    <s v="rho=1.3"/>
    <x v="13"/>
    <x v="0"/>
    <x v="2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spec_IRF_25_6"/>
    <s v="spec_MEAS_25_6"/>
    <s v="rho=1.3"/>
    <x v="13"/>
    <x v="0"/>
    <x v="2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spec_IRF_25_6"/>
    <s v="spec_MEAS_25_6"/>
    <s v="rho=1.3"/>
    <x v="13"/>
    <x v="0"/>
    <x v="2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spec_IRF_25_6"/>
    <s v="spec_MEAS_25_6"/>
    <s v="rho=1.3"/>
    <x v="13"/>
    <x v="0"/>
    <x v="2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spec_IRF_25_6"/>
    <s v="spec_MEAS_25_6"/>
    <s v="rho=1.3"/>
    <x v="13"/>
    <x v="0"/>
    <x v="2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spec_IRF_25_6"/>
    <s v="spec_MEAS_25_6"/>
    <s v="rho=1.3"/>
    <x v="13"/>
    <x v="0"/>
    <x v="2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spec_IRF_25_6"/>
    <s v="spec_MEAS_25_6"/>
    <s v="rho=1.3"/>
    <x v="13"/>
    <x v="0"/>
    <x v="2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spec_IRF_25_6"/>
    <s v="spec_MEAS_25_6"/>
    <s v="rho=1.3"/>
    <x v="13"/>
    <x v="0"/>
    <x v="2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spec_IRF_25_6"/>
    <s v="spec_MEAS_25_6"/>
    <s v="rho=3.3"/>
    <x v="14"/>
    <x v="0"/>
    <x v="2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spec_IRF_25_6"/>
    <s v="spec_MEAS_25_6"/>
    <s v="rho=3.3"/>
    <x v="14"/>
    <x v="0"/>
    <x v="2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spec_IRF_25_6"/>
    <s v="spec_MEAS_25_6"/>
    <s v="rho=3.3"/>
    <x v="14"/>
    <x v="0"/>
    <x v="2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spec_IRF_25_6"/>
    <s v="spec_MEAS_25_6"/>
    <s v="rho=3.3"/>
    <x v="14"/>
    <x v="0"/>
    <x v="2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spec_IRF_25_6"/>
    <s v="spec_MEAS_25_6"/>
    <s v="rho=3.3"/>
    <x v="14"/>
    <x v="0"/>
    <x v="2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spec_IRF_25_6"/>
    <s v="spec_MEAS_25_6"/>
    <s v="rho=3.3"/>
    <x v="14"/>
    <x v="0"/>
    <x v="2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spec_IRF_25_6"/>
    <s v="spec_MEAS_25_6"/>
    <s v="rho=3.3"/>
    <x v="14"/>
    <x v="0"/>
    <x v="2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spec_IRF_25_6"/>
    <s v="spec_MEAS_25_6"/>
    <s v="rho=3.3"/>
    <x v="14"/>
    <x v="0"/>
    <x v="2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spec_IRF_25_6"/>
    <s v="spec_MEAS_25_6"/>
    <s v="rho=2.4"/>
    <x v="15"/>
    <x v="0"/>
    <x v="2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spec_IRF_25_6"/>
    <s v="spec_MEAS_25_6"/>
    <s v="rho=2.4"/>
    <x v="15"/>
    <x v="0"/>
    <x v="2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spec_IRF_25_6"/>
    <s v="spec_MEAS_25_6"/>
    <s v="rho=2.4"/>
    <x v="15"/>
    <x v="0"/>
    <x v="2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spec_IRF_25_6"/>
    <s v="spec_MEAS_25_6"/>
    <s v="rho=2.4"/>
    <x v="15"/>
    <x v="0"/>
    <x v="2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spec_IRF_25_6"/>
    <s v="spec_MEAS_25_6"/>
    <s v="rho=2.4"/>
    <x v="15"/>
    <x v="0"/>
    <x v="2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spec_IRF_25_6"/>
    <s v="spec_MEAS_25_6"/>
    <s v="rho=2.4"/>
    <x v="15"/>
    <x v="0"/>
    <x v="2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spec_IRF_25_6"/>
    <s v="spec_MEAS_25_6"/>
    <s v="rho=2.4"/>
    <x v="15"/>
    <x v="0"/>
    <x v="2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spec_IRF_25_6"/>
    <s v="spec_MEAS_25_6"/>
    <s v="rho=2.4"/>
    <x v="15"/>
    <x v="0"/>
    <x v="2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spec_IRF_25_6"/>
    <s v="spec_MEAS_25_6"/>
    <s v="rho=2"/>
    <x v="16"/>
    <x v="0"/>
    <x v="2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spec_IRF_25_6"/>
    <s v="spec_MEAS_25_6"/>
    <s v="rho=2"/>
    <x v="16"/>
    <x v="0"/>
    <x v="2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spec_IRF_25_6"/>
    <s v="spec_MEAS_25_6"/>
    <s v="rho=2"/>
    <x v="16"/>
    <x v="0"/>
    <x v="2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spec_IRF_25_6"/>
    <s v="spec_MEAS_25_6"/>
    <s v="rho=2"/>
    <x v="16"/>
    <x v="0"/>
    <x v="2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spec_IRF_25_6"/>
    <s v="spec_MEAS_25_6"/>
    <s v="rho=2"/>
    <x v="16"/>
    <x v="0"/>
    <x v="2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spec_IRF_25_6"/>
    <s v="spec_MEAS_25_6"/>
    <s v="rho=2"/>
    <x v="16"/>
    <x v="0"/>
    <x v="2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spec_IRF_25_6"/>
    <s v="spec_MEAS_25_6"/>
    <s v="rho=2"/>
    <x v="16"/>
    <x v="0"/>
    <x v="2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spec_IRF_25_6"/>
    <s v="spec_MEAS_25_6"/>
    <s v="rho=2"/>
    <x v="16"/>
    <x v="0"/>
    <x v="2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spec_IRF_25_6"/>
    <s v="spec_MEAS_25_6"/>
    <s v="rho=2.4"/>
    <x v="17"/>
    <x v="0"/>
    <x v="2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spec_IRF_25_6"/>
    <s v="spec_MEAS_25_6"/>
    <s v="rho=2.4"/>
    <x v="17"/>
    <x v="0"/>
    <x v="2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spec_IRF_25_6"/>
    <s v="spec_MEAS_25_6"/>
    <s v="rho=2.4"/>
    <x v="17"/>
    <x v="0"/>
    <x v="2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spec_IRF_25_6"/>
    <s v="spec_MEAS_25_6"/>
    <s v="rho=2.4"/>
    <x v="17"/>
    <x v="0"/>
    <x v="2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spec_IRF_25_6"/>
    <s v="spec_MEAS_25_6"/>
    <s v="rho=2.4"/>
    <x v="17"/>
    <x v="0"/>
    <x v="2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spec_IRF_25_6"/>
    <s v="spec_MEAS_25_6"/>
    <s v="rho=2.4"/>
    <x v="17"/>
    <x v="0"/>
    <x v="2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spec_IRF_25_6"/>
    <s v="spec_MEAS_25_6"/>
    <s v="rho=2.4"/>
    <x v="17"/>
    <x v="0"/>
    <x v="2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spec_IRF_25_6"/>
    <s v="spec_MEAS_25_6"/>
    <s v="rho=2.4"/>
    <x v="17"/>
    <x v="0"/>
    <x v="2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spec_IRF_25_6"/>
    <s v="spec_MEAS_25_6"/>
    <s v="rho=4.4"/>
    <x v="18"/>
    <x v="0"/>
    <x v="2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spec_IRF_25_6"/>
    <s v="spec_MEAS_25_6"/>
    <s v="rho=4.4"/>
    <x v="18"/>
    <x v="0"/>
    <x v="2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spec_IRF_25_6"/>
    <s v="spec_MEAS_25_6"/>
    <s v="rho=4.4"/>
    <x v="18"/>
    <x v="0"/>
    <x v="2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spec_IRF_25_6"/>
    <s v="spec_MEAS_25_6"/>
    <s v="rho=4.4"/>
    <x v="18"/>
    <x v="0"/>
    <x v="2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spec_IRF_25_6"/>
    <s v="spec_MEAS_25_6"/>
    <s v="rho=4.4"/>
    <x v="18"/>
    <x v="0"/>
    <x v="2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spec_IRF_25_6"/>
    <s v="spec_MEAS_25_6"/>
    <s v="rho=4.4"/>
    <x v="18"/>
    <x v="0"/>
    <x v="2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spec_IRF_25_6"/>
    <s v="spec_MEAS_25_6"/>
    <s v="rho=4.4"/>
    <x v="18"/>
    <x v="0"/>
    <x v="2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spec_IRF_25_6"/>
    <s v="spec_MEAS_25_6"/>
    <s v="rho=4.4"/>
    <x v="18"/>
    <x v="0"/>
    <x v="2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spec_IRF_25_6"/>
    <s v="spec_MEAS_25_6"/>
    <s v="rho=3.3"/>
    <x v="19"/>
    <x v="0"/>
    <x v="2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spec_IRF_25_6"/>
    <s v="spec_MEAS_25_6"/>
    <s v="rho=3.3"/>
    <x v="19"/>
    <x v="0"/>
    <x v="2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spec_IRF_25_6"/>
    <s v="spec_MEAS_25_6"/>
    <s v="rho=3.3"/>
    <x v="19"/>
    <x v="0"/>
    <x v="2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spec_IRF_25_6"/>
    <s v="spec_MEAS_25_6"/>
    <s v="rho=3.3"/>
    <x v="19"/>
    <x v="0"/>
    <x v="2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spec_IRF_25_6"/>
    <s v="spec_MEAS_25_6"/>
    <s v="rho=3.3"/>
    <x v="19"/>
    <x v="0"/>
    <x v="2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spec_IRF_25_6"/>
    <s v="spec_MEAS_25_6"/>
    <s v="rho=3.3"/>
    <x v="19"/>
    <x v="0"/>
    <x v="2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spec_IRF_25_6"/>
    <s v="spec_MEAS_25_6"/>
    <s v="rho=3.3"/>
    <x v="19"/>
    <x v="0"/>
    <x v="2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spec_IRF_25_6"/>
    <s v="spec_MEAS_25_6"/>
    <s v="rho=3.3"/>
    <x v="19"/>
    <x v="0"/>
    <x v="2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spec_IRF_25_6"/>
    <s v="spec_MEAS_25_6"/>
    <s v="rho=2.4"/>
    <x v="20"/>
    <x v="0"/>
    <x v="2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spec_IRF_25_6"/>
    <s v="spec_MEAS_25_6"/>
    <s v="rho=2.4"/>
    <x v="20"/>
    <x v="0"/>
    <x v="2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spec_IRF_25_6"/>
    <s v="spec_MEAS_25_6"/>
    <s v="rho=2.4"/>
    <x v="20"/>
    <x v="0"/>
    <x v="2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spec_IRF_25_6"/>
    <s v="spec_MEAS_25_6"/>
    <s v="rho=2.4"/>
    <x v="20"/>
    <x v="0"/>
    <x v="2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spec_IRF_25_6"/>
    <s v="spec_MEAS_25_6"/>
    <s v="rho=2.4"/>
    <x v="20"/>
    <x v="0"/>
    <x v="2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spec_IRF_25_6"/>
    <s v="spec_MEAS_25_6"/>
    <s v="rho=2.4"/>
    <x v="20"/>
    <x v="0"/>
    <x v="2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spec_IRF_25_6"/>
    <s v="spec_MEAS_25_6"/>
    <s v="rho=2.4"/>
    <x v="20"/>
    <x v="0"/>
    <x v="2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spec_IRF_25_6"/>
    <s v="spec_MEAS_25_6"/>
    <s v="rho=2.4"/>
    <x v="20"/>
    <x v="0"/>
    <x v="2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spec_IRF_25_6"/>
    <s v="spec_MEAS_25_6"/>
    <s v="rho=2"/>
    <x v="21"/>
    <x v="0"/>
    <x v="2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spec_IRF_25_6"/>
    <s v="spec_MEAS_25_6"/>
    <s v="rho=2"/>
    <x v="21"/>
    <x v="0"/>
    <x v="2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spec_IRF_25_6"/>
    <s v="spec_MEAS_25_6"/>
    <s v="rho=2"/>
    <x v="21"/>
    <x v="0"/>
    <x v="2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spec_IRF_25_6"/>
    <s v="spec_MEAS_25_6"/>
    <s v="rho=2"/>
    <x v="21"/>
    <x v="0"/>
    <x v="2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spec_IRF_25_6"/>
    <s v="spec_MEAS_25_6"/>
    <s v="rho=2"/>
    <x v="21"/>
    <x v="0"/>
    <x v="2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spec_IRF_25_6"/>
    <s v="spec_MEAS_25_6"/>
    <s v="rho=2"/>
    <x v="21"/>
    <x v="0"/>
    <x v="2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spec_IRF_25_6"/>
    <s v="spec_MEAS_25_6"/>
    <s v="rho=2"/>
    <x v="21"/>
    <x v="0"/>
    <x v="2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spec_IRF_25_6"/>
    <s v="spec_MEAS_25_6"/>
    <s v="rho=2"/>
    <x v="21"/>
    <x v="0"/>
    <x v="2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spec_IRF_25_6"/>
    <s v="spec_MEAS_25_6"/>
    <s v="rho=1.3"/>
    <x v="22"/>
    <x v="0"/>
    <x v="2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spec_IRF_25_6"/>
    <s v="spec_MEAS_25_6"/>
    <s v="rho=1.3"/>
    <x v="22"/>
    <x v="0"/>
    <x v="2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spec_IRF_25_6"/>
    <s v="spec_MEAS_25_6"/>
    <s v="rho=1.3"/>
    <x v="22"/>
    <x v="0"/>
    <x v="2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spec_IRF_25_6"/>
    <s v="spec_MEAS_25_6"/>
    <s v="rho=1.3"/>
    <x v="22"/>
    <x v="0"/>
    <x v="2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spec_IRF_25_6"/>
    <s v="spec_MEAS_25_6"/>
    <s v="rho=1.3"/>
    <x v="22"/>
    <x v="0"/>
    <x v="2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spec_IRF_25_6"/>
    <s v="spec_MEAS_25_6"/>
    <s v="rho=1.3"/>
    <x v="22"/>
    <x v="0"/>
    <x v="2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spec_IRF_25_6"/>
    <s v="spec_MEAS_25_6"/>
    <s v="rho=1.3"/>
    <x v="22"/>
    <x v="0"/>
    <x v="2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spec_IRF_25_6"/>
    <s v="spec_MEAS_25_6"/>
    <s v="rho=1.3"/>
    <x v="22"/>
    <x v="0"/>
    <x v="2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spec_IRF_25_6"/>
    <s v="spec_MEAS_25_6"/>
    <s v="rho=2.6"/>
    <x v="23"/>
    <x v="0"/>
    <x v="2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spec_IRF_25_6"/>
    <s v="spec_MEAS_25_6"/>
    <s v="rho=2.6"/>
    <x v="23"/>
    <x v="0"/>
    <x v="2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spec_IRF_25_6"/>
    <s v="spec_MEAS_25_6"/>
    <s v="rho=2.6"/>
    <x v="23"/>
    <x v="0"/>
    <x v="2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spec_IRF_25_6"/>
    <s v="spec_MEAS_25_6"/>
    <s v="rho=2.6"/>
    <x v="23"/>
    <x v="0"/>
    <x v="2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spec_IRF_25_6"/>
    <s v="spec_MEAS_25_6"/>
    <s v="rho=2.6"/>
    <x v="23"/>
    <x v="0"/>
    <x v="2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spec_IRF_25_6"/>
    <s v="spec_MEAS_25_6"/>
    <s v="rho=2.6"/>
    <x v="23"/>
    <x v="0"/>
    <x v="2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spec_IRF_25_6"/>
    <s v="spec_MEAS_25_6"/>
    <s v="rho=2.6"/>
    <x v="23"/>
    <x v="0"/>
    <x v="2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spec_IRF_25_6"/>
    <s v="spec_MEAS_25_6"/>
    <s v="rho=2.6"/>
    <x v="23"/>
    <x v="0"/>
    <x v="2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spec_IRF_25_6"/>
    <s v="spec_MEAS_25_6"/>
    <s v="rho=3.9"/>
    <x v="24"/>
    <x v="0"/>
    <x v="2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spec_IRF_25_6"/>
    <s v="spec_MEAS_25_6"/>
    <s v="rho=3.9"/>
    <x v="24"/>
    <x v="0"/>
    <x v="2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spec_IRF_25_6"/>
    <s v="spec_MEAS_25_6"/>
    <s v="rho=3.9"/>
    <x v="24"/>
    <x v="0"/>
    <x v="2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spec_IRF_25_6"/>
    <s v="spec_MEAS_25_6"/>
    <s v="rho=3.9"/>
    <x v="24"/>
    <x v="0"/>
    <x v="2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spec_IRF_25_6"/>
    <s v="spec_MEAS_25_6"/>
    <s v="rho=3.9"/>
    <x v="24"/>
    <x v="0"/>
    <x v="2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spec_IRF_25_6"/>
    <s v="spec_MEAS_25_6"/>
    <s v="rho=3.9"/>
    <x v="24"/>
    <x v="0"/>
    <x v="2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spec_IRF_25_6"/>
    <s v="spec_MEAS_25_6"/>
    <s v="rho=3.9"/>
    <x v="24"/>
    <x v="0"/>
    <x v="2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spec_IRF_25_6"/>
    <s v="spec_MEAS_25_6"/>
    <s v="rho=3.9"/>
    <x v="24"/>
    <x v="0"/>
    <x v="2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spec_IRF_25_6"/>
    <s v="spec_MEAS_25_6"/>
    <s v="rho=1.3"/>
    <x v="25"/>
    <x v="0"/>
    <x v="2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spec_IRF_25_6"/>
    <s v="spec_MEAS_25_6"/>
    <s v="rho=1.3"/>
    <x v="25"/>
    <x v="0"/>
    <x v="2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spec_IRF_25_6"/>
    <s v="spec_MEAS_25_6"/>
    <s v="rho=1.3"/>
    <x v="25"/>
    <x v="0"/>
    <x v="2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spec_IRF_25_6"/>
    <s v="spec_MEAS_25_6"/>
    <s v="rho=1.3"/>
    <x v="25"/>
    <x v="0"/>
    <x v="2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spec_IRF_25_6"/>
    <s v="spec_MEAS_25_6"/>
    <s v="rho=1.3"/>
    <x v="25"/>
    <x v="0"/>
    <x v="2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spec_IRF_25_6"/>
    <s v="spec_MEAS_25_6"/>
    <s v="rho=1.3"/>
    <x v="25"/>
    <x v="0"/>
    <x v="2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spec_IRF_25_6"/>
    <s v="spec_MEAS_25_6"/>
    <s v="rho=1.3"/>
    <x v="25"/>
    <x v="0"/>
    <x v="2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spec_IRF_25_6"/>
    <s v="spec_MEAS_25_6"/>
    <s v="rho=1.3"/>
    <x v="25"/>
    <x v="0"/>
    <x v="2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spec_IRF_25_6"/>
    <s v="spec_MEAS_25_6"/>
    <s v="rho=2.6"/>
    <x v="26"/>
    <x v="0"/>
    <x v="2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spec_IRF_25_6"/>
    <s v="spec_MEAS_25_6"/>
    <s v="rho=2.6"/>
    <x v="26"/>
    <x v="0"/>
    <x v="2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spec_IRF_25_6"/>
    <s v="spec_MEAS_25_6"/>
    <s v="rho=2.6"/>
    <x v="26"/>
    <x v="0"/>
    <x v="2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spec_IRF_25_6"/>
    <s v="spec_MEAS_25_6"/>
    <s v="rho=2.6"/>
    <x v="26"/>
    <x v="0"/>
    <x v="2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spec_IRF_25_6"/>
    <s v="spec_MEAS_25_6"/>
    <s v="rho=2.6"/>
    <x v="26"/>
    <x v="0"/>
    <x v="2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spec_IRF_25_6"/>
    <s v="spec_MEAS_25_6"/>
    <s v="rho=2.6"/>
    <x v="26"/>
    <x v="0"/>
    <x v="2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spec_IRF_25_6"/>
    <s v="spec_MEAS_25_6"/>
    <s v="rho=2.6"/>
    <x v="26"/>
    <x v="0"/>
    <x v="2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spec_IRF_25_6"/>
    <s v="spec_MEAS_25_6"/>
    <s v="rho=2.6"/>
    <x v="26"/>
    <x v="0"/>
    <x v="2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spec_IRF_25_6"/>
    <s v="spec_MEAS_25_6"/>
    <s v="rho=1.3"/>
    <x v="27"/>
    <x v="0"/>
    <x v="2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spec_IRF_25_6"/>
    <s v="spec_MEAS_25_6"/>
    <s v="rho=1.3"/>
    <x v="27"/>
    <x v="0"/>
    <x v="2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spec_IRF_25_6"/>
    <s v="spec_MEAS_25_6"/>
    <s v="rho=1.3"/>
    <x v="27"/>
    <x v="0"/>
    <x v="2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spec_IRF_25_6"/>
    <s v="spec_MEAS_25_6"/>
    <s v="rho=1.3"/>
    <x v="27"/>
    <x v="0"/>
    <x v="2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spec_IRF_25_6"/>
    <s v="spec_MEAS_25_6"/>
    <s v="rho=1.3"/>
    <x v="27"/>
    <x v="0"/>
    <x v="2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spec_IRF_25_6"/>
    <s v="spec_MEAS_25_6"/>
    <s v="rho=1.3"/>
    <x v="27"/>
    <x v="0"/>
    <x v="2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spec_IRF_25_6"/>
    <s v="spec_MEAS_25_6"/>
    <s v="rho=1.3"/>
    <x v="27"/>
    <x v="0"/>
    <x v="2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spec_IRF_25_6"/>
    <s v="spec_MEAS_25_6"/>
    <s v="rho=1.3"/>
    <x v="27"/>
    <x v="0"/>
    <x v="2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spec_IRF_25_6"/>
    <s v="spec_MEAS_25_6"/>
    <s v="rho=1.3"/>
    <x v="0"/>
    <x v="1"/>
    <x v="3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spec_IRF_25_6"/>
    <s v="spec_MEAS_25_6"/>
    <s v="rho=1.3"/>
    <x v="0"/>
    <x v="1"/>
    <x v="3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spec_IRF_25_6"/>
    <s v="spec_MEAS_25_6"/>
    <s v="rho=1.3"/>
    <x v="0"/>
    <x v="1"/>
    <x v="3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spec_IRF_25_6"/>
    <s v="spec_MEAS_25_6"/>
    <s v="rho=1.3"/>
    <x v="0"/>
    <x v="1"/>
    <x v="3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spec_IRF_25_6"/>
    <s v="spec_MEAS_25_6"/>
    <s v="rho=1.3"/>
    <x v="0"/>
    <x v="1"/>
    <x v="3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spec_IRF_25_6"/>
    <s v="spec_MEAS_25_6"/>
    <s v="rho=1.3"/>
    <x v="0"/>
    <x v="1"/>
    <x v="3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spec_IRF_25_6"/>
    <s v="spec_MEAS_25_6"/>
    <s v="rho=1.3"/>
    <x v="0"/>
    <x v="1"/>
    <x v="3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spec_IRF_25_6"/>
    <s v="spec_MEAS_25_6"/>
    <s v="rho=1.3"/>
    <x v="0"/>
    <x v="1"/>
    <x v="3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spec_IRF_25_6"/>
    <s v="spec_MEAS_25_6"/>
    <s v="rho=2.6"/>
    <x v="1"/>
    <x v="1"/>
    <x v="3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spec_IRF_25_6"/>
    <s v="spec_MEAS_25_6"/>
    <s v="rho=2.6"/>
    <x v="1"/>
    <x v="1"/>
    <x v="3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spec_IRF_25_6"/>
    <s v="spec_MEAS_25_6"/>
    <s v="rho=2.6"/>
    <x v="1"/>
    <x v="1"/>
    <x v="3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spec_IRF_25_6"/>
    <s v="spec_MEAS_25_6"/>
    <s v="rho=2.6"/>
    <x v="1"/>
    <x v="1"/>
    <x v="3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spec_IRF_25_6"/>
    <s v="spec_MEAS_25_6"/>
    <s v="rho=2.6"/>
    <x v="1"/>
    <x v="1"/>
    <x v="3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spec_IRF_25_6"/>
    <s v="spec_MEAS_25_6"/>
    <s v="rho=2.6"/>
    <x v="1"/>
    <x v="1"/>
    <x v="3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spec_IRF_25_6"/>
    <s v="spec_MEAS_25_6"/>
    <s v="rho=2.6"/>
    <x v="1"/>
    <x v="1"/>
    <x v="3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spec_IRF_25_6"/>
    <s v="spec_MEAS_25_6"/>
    <s v="rho=2.6"/>
    <x v="1"/>
    <x v="1"/>
    <x v="3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spec_IRF_25_6"/>
    <s v="spec_MEAS_25_6"/>
    <s v="rho=3.9"/>
    <x v="2"/>
    <x v="1"/>
    <x v="3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spec_IRF_25_6"/>
    <s v="spec_MEAS_25_6"/>
    <s v="rho=3.9"/>
    <x v="2"/>
    <x v="1"/>
    <x v="3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spec_IRF_25_6"/>
    <s v="spec_MEAS_25_6"/>
    <s v="rho=3.9"/>
    <x v="2"/>
    <x v="1"/>
    <x v="3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spec_IRF_25_6"/>
    <s v="spec_MEAS_25_6"/>
    <s v="rho=3.9"/>
    <x v="2"/>
    <x v="1"/>
    <x v="3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spec_IRF_25_6"/>
    <s v="spec_MEAS_25_6"/>
    <s v="rho=3.9"/>
    <x v="2"/>
    <x v="1"/>
    <x v="3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spec_IRF_25_6"/>
    <s v="spec_MEAS_25_6"/>
    <s v="rho=3.9"/>
    <x v="2"/>
    <x v="1"/>
    <x v="3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spec_IRF_25_6"/>
    <s v="spec_MEAS_25_6"/>
    <s v="rho=3.9"/>
    <x v="2"/>
    <x v="1"/>
    <x v="3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spec_IRF_25_6"/>
    <s v="spec_MEAS_25_6"/>
    <s v="rho=3.9"/>
    <x v="2"/>
    <x v="1"/>
    <x v="3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spec_IRF_25_6"/>
    <s v="spec_MEAS_25_6"/>
    <s v="rho=2"/>
    <x v="3"/>
    <x v="1"/>
    <x v="3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spec_IRF_25_6"/>
    <s v="spec_MEAS_25_6"/>
    <s v="rho=2"/>
    <x v="3"/>
    <x v="1"/>
    <x v="3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spec_IRF_25_6"/>
    <s v="spec_MEAS_25_6"/>
    <s v="rho=2"/>
    <x v="3"/>
    <x v="1"/>
    <x v="3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spec_IRF_25_6"/>
    <s v="spec_MEAS_25_6"/>
    <s v="rho=2"/>
    <x v="3"/>
    <x v="1"/>
    <x v="3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spec_IRF_25_6"/>
    <s v="spec_MEAS_25_6"/>
    <s v="rho=2"/>
    <x v="3"/>
    <x v="1"/>
    <x v="3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spec_IRF_25_6"/>
    <s v="spec_MEAS_25_6"/>
    <s v="rho=2"/>
    <x v="3"/>
    <x v="1"/>
    <x v="3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spec_IRF_25_6"/>
    <s v="spec_MEAS_25_6"/>
    <s v="rho=2"/>
    <x v="3"/>
    <x v="1"/>
    <x v="3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spec_IRF_25_6"/>
    <s v="spec_MEAS_25_6"/>
    <s v="rho=2"/>
    <x v="3"/>
    <x v="1"/>
    <x v="3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spec_IRF_25_6"/>
    <s v="spec_MEAS_25_6"/>
    <s v="rho=2.4"/>
    <x v="4"/>
    <x v="1"/>
    <x v="3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spec_IRF_25_6"/>
    <s v="spec_MEAS_25_6"/>
    <s v="rho=2.4"/>
    <x v="4"/>
    <x v="1"/>
    <x v="3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spec_IRF_25_6"/>
    <s v="spec_MEAS_25_6"/>
    <s v="rho=2.4"/>
    <x v="4"/>
    <x v="1"/>
    <x v="3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spec_IRF_25_6"/>
    <s v="spec_MEAS_25_6"/>
    <s v="rho=2.4"/>
    <x v="4"/>
    <x v="1"/>
    <x v="3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spec_IRF_25_6"/>
    <s v="spec_MEAS_25_6"/>
    <s v="rho=2.4"/>
    <x v="4"/>
    <x v="1"/>
    <x v="3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spec_IRF_25_6"/>
    <s v="spec_MEAS_25_6"/>
    <s v="rho=2.4"/>
    <x v="4"/>
    <x v="1"/>
    <x v="3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spec_IRF_25_6"/>
    <s v="spec_MEAS_25_6"/>
    <s v="rho=2.4"/>
    <x v="4"/>
    <x v="1"/>
    <x v="3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spec_IRF_25_6"/>
    <s v="spec_MEAS_25_6"/>
    <s v="rho=2.4"/>
    <x v="4"/>
    <x v="1"/>
    <x v="3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spec_IRF_25_6"/>
    <s v="spec_MEAS_25_6"/>
    <s v="rho=3.3"/>
    <x v="5"/>
    <x v="1"/>
    <x v="3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spec_IRF_25_6"/>
    <s v="spec_MEAS_25_6"/>
    <s v="rho=3.3"/>
    <x v="5"/>
    <x v="1"/>
    <x v="3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spec_IRF_25_6"/>
    <s v="spec_MEAS_25_6"/>
    <s v="rho=3.3"/>
    <x v="5"/>
    <x v="1"/>
    <x v="3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spec_IRF_25_6"/>
    <s v="spec_MEAS_25_6"/>
    <s v="rho=3.3"/>
    <x v="5"/>
    <x v="1"/>
    <x v="3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spec_IRF_25_6"/>
    <s v="spec_MEAS_25_6"/>
    <s v="rho=3.3"/>
    <x v="5"/>
    <x v="1"/>
    <x v="3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spec_IRF_25_6"/>
    <s v="spec_MEAS_25_6"/>
    <s v="rho=3.3"/>
    <x v="5"/>
    <x v="1"/>
    <x v="3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spec_IRF_25_6"/>
    <s v="spec_MEAS_25_6"/>
    <s v="rho=3.3"/>
    <x v="5"/>
    <x v="1"/>
    <x v="3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spec_IRF_25_6"/>
    <s v="spec_MEAS_25_6"/>
    <s v="rho=3.3"/>
    <x v="5"/>
    <x v="1"/>
    <x v="3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spec_IRF_25_6"/>
    <s v="spec_MEAS_25_6"/>
    <s v="rho=4.4"/>
    <x v="6"/>
    <x v="1"/>
    <x v="3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spec_IRF_25_6"/>
    <s v="spec_MEAS_25_6"/>
    <s v="rho=4.4"/>
    <x v="6"/>
    <x v="1"/>
    <x v="3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spec_IRF_25_6"/>
    <s v="spec_MEAS_25_6"/>
    <s v="rho=4.4"/>
    <x v="6"/>
    <x v="1"/>
    <x v="3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spec_IRF_25_6"/>
    <s v="spec_MEAS_25_6"/>
    <s v="rho=4.4"/>
    <x v="6"/>
    <x v="1"/>
    <x v="3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spec_IRF_25_6"/>
    <s v="spec_MEAS_25_6"/>
    <s v="rho=4.4"/>
    <x v="6"/>
    <x v="1"/>
    <x v="3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spec_IRF_25_6"/>
    <s v="spec_MEAS_25_6"/>
    <s v="rho=4.4"/>
    <x v="6"/>
    <x v="1"/>
    <x v="3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spec_IRF_25_6"/>
    <s v="spec_MEAS_25_6"/>
    <s v="rho=4.4"/>
    <x v="6"/>
    <x v="1"/>
    <x v="3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spec_IRF_25_6"/>
    <s v="spec_MEAS_25_6"/>
    <s v="rho=4.4"/>
    <x v="6"/>
    <x v="1"/>
    <x v="3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spec_IRF_25_6"/>
    <s v="spec_MEAS_25_6"/>
    <s v="rho=1.3"/>
    <x v="7"/>
    <x v="1"/>
    <x v="3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spec_IRF_25_6"/>
    <s v="spec_MEAS_25_6"/>
    <s v="rho=1.3"/>
    <x v="7"/>
    <x v="1"/>
    <x v="3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spec_IRF_25_6"/>
    <s v="spec_MEAS_25_6"/>
    <s v="rho=1.3"/>
    <x v="7"/>
    <x v="1"/>
    <x v="3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spec_IRF_25_6"/>
    <s v="spec_MEAS_25_6"/>
    <s v="rho=1.3"/>
    <x v="7"/>
    <x v="1"/>
    <x v="3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spec_IRF_25_6"/>
    <s v="spec_MEAS_25_6"/>
    <s v="rho=1.3"/>
    <x v="7"/>
    <x v="1"/>
    <x v="3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spec_IRF_25_6"/>
    <s v="spec_MEAS_25_6"/>
    <s v="rho=1.3"/>
    <x v="7"/>
    <x v="1"/>
    <x v="3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spec_IRF_25_6"/>
    <s v="spec_MEAS_25_6"/>
    <s v="rho=1.3"/>
    <x v="7"/>
    <x v="1"/>
    <x v="3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spec_IRF_25_6"/>
    <s v="spec_MEAS_25_6"/>
    <s v="rho=1.3"/>
    <x v="7"/>
    <x v="1"/>
    <x v="3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spec_IRF_25_6"/>
    <s v="spec_MEAS_25_6"/>
    <s v="rho=2.6"/>
    <x v="8"/>
    <x v="1"/>
    <x v="3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spec_IRF_25_6"/>
    <s v="spec_MEAS_25_6"/>
    <s v="rho=2.6"/>
    <x v="8"/>
    <x v="1"/>
    <x v="3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spec_IRF_25_6"/>
    <s v="spec_MEAS_25_6"/>
    <s v="rho=2.6"/>
    <x v="8"/>
    <x v="1"/>
    <x v="3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spec_IRF_25_6"/>
    <s v="spec_MEAS_25_6"/>
    <s v="rho=2.6"/>
    <x v="8"/>
    <x v="1"/>
    <x v="3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spec_IRF_25_6"/>
    <s v="spec_MEAS_25_6"/>
    <s v="rho=2.6"/>
    <x v="8"/>
    <x v="1"/>
    <x v="3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spec_IRF_25_6"/>
    <s v="spec_MEAS_25_6"/>
    <s v="rho=2.6"/>
    <x v="8"/>
    <x v="1"/>
    <x v="3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spec_IRF_25_6"/>
    <s v="spec_MEAS_25_6"/>
    <s v="rho=2.6"/>
    <x v="8"/>
    <x v="1"/>
    <x v="3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spec_IRF_25_6"/>
    <s v="spec_MEAS_25_6"/>
    <s v="rho=2.6"/>
    <x v="8"/>
    <x v="1"/>
    <x v="3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spec_IRF_25_6"/>
    <s v="spec_MEAS_25_6"/>
    <s v="rho=2.4"/>
    <x v="9"/>
    <x v="1"/>
    <x v="3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spec_IRF_25_6"/>
    <s v="spec_MEAS_25_6"/>
    <s v="rho=2.4"/>
    <x v="9"/>
    <x v="1"/>
    <x v="3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spec_IRF_25_6"/>
    <s v="spec_MEAS_25_6"/>
    <s v="rho=2.4"/>
    <x v="9"/>
    <x v="1"/>
    <x v="3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spec_IRF_25_6"/>
    <s v="spec_MEAS_25_6"/>
    <s v="rho=2.4"/>
    <x v="9"/>
    <x v="1"/>
    <x v="3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spec_IRF_25_6"/>
    <s v="spec_MEAS_25_6"/>
    <s v="rho=2.4"/>
    <x v="9"/>
    <x v="1"/>
    <x v="3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spec_IRF_25_6"/>
    <s v="spec_MEAS_25_6"/>
    <s v="rho=2.4"/>
    <x v="9"/>
    <x v="1"/>
    <x v="3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spec_IRF_25_6"/>
    <s v="spec_MEAS_25_6"/>
    <s v="rho=2.4"/>
    <x v="9"/>
    <x v="1"/>
    <x v="3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spec_IRF_25_6"/>
    <s v="spec_MEAS_25_6"/>
    <s v="rho=2.4"/>
    <x v="9"/>
    <x v="1"/>
    <x v="3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spec_IRF_25_6"/>
    <s v="spec_MEAS_25_6"/>
    <s v="rho=2"/>
    <x v="10"/>
    <x v="1"/>
    <x v="3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spec_IRF_25_6"/>
    <s v="spec_MEAS_25_6"/>
    <s v="rho=2"/>
    <x v="10"/>
    <x v="1"/>
    <x v="3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spec_IRF_25_6"/>
    <s v="spec_MEAS_25_6"/>
    <s v="rho=2"/>
    <x v="10"/>
    <x v="1"/>
    <x v="3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spec_IRF_25_6"/>
    <s v="spec_MEAS_25_6"/>
    <s v="rho=2"/>
    <x v="10"/>
    <x v="1"/>
    <x v="3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spec_IRF_25_6"/>
    <s v="spec_MEAS_25_6"/>
    <s v="rho=2"/>
    <x v="10"/>
    <x v="1"/>
    <x v="3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spec_IRF_25_6"/>
    <s v="spec_MEAS_25_6"/>
    <s v="rho=2"/>
    <x v="10"/>
    <x v="1"/>
    <x v="3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spec_IRF_25_6"/>
    <s v="spec_MEAS_25_6"/>
    <s v="rho=2"/>
    <x v="10"/>
    <x v="1"/>
    <x v="3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spec_IRF_25_6"/>
    <s v="spec_MEAS_25_6"/>
    <s v="rho=2"/>
    <x v="10"/>
    <x v="1"/>
    <x v="3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spec_IRF_25_6"/>
    <s v="spec_MEAS_25_6"/>
    <s v="rho=2.4"/>
    <x v="11"/>
    <x v="1"/>
    <x v="3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spec_IRF_25_6"/>
    <s v="spec_MEAS_25_6"/>
    <s v="rho=2.4"/>
    <x v="11"/>
    <x v="1"/>
    <x v="3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spec_IRF_25_6"/>
    <s v="spec_MEAS_25_6"/>
    <s v="rho=2.4"/>
    <x v="11"/>
    <x v="1"/>
    <x v="3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spec_IRF_25_6"/>
    <s v="spec_MEAS_25_6"/>
    <s v="rho=2.4"/>
    <x v="11"/>
    <x v="1"/>
    <x v="3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spec_IRF_25_6"/>
    <s v="spec_MEAS_25_6"/>
    <s v="rho=2.4"/>
    <x v="11"/>
    <x v="1"/>
    <x v="3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spec_IRF_25_6"/>
    <s v="spec_MEAS_25_6"/>
    <s v="rho=2.4"/>
    <x v="11"/>
    <x v="1"/>
    <x v="3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spec_IRF_25_6"/>
    <s v="spec_MEAS_25_6"/>
    <s v="rho=2.4"/>
    <x v="11"/>
    <x v="1"/>
    <x v="3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spec_IRF_25_6"/>
    <s v="spec_MEAS_25_6"/>
    <s v="rho=2.4"/>
    <x v="11"/>
    <x v="1"/>
    <x v="3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spec_IRF_25_6"/>
    <s v="spec_MEAS_25_6"/>
    <s v="rho=3.3"/>
    <x v="12"/>
    <x v="1"/>
    <x v="3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spec_IRF_25_6"/>
    <s v="spec_MEAS_25_6"/>
    <s v="rho=3.3"/>
    <x v="12"/>
    <x v="1"/>
    <x v="3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spec_IRF_25_6"/>
    <s v="spec_MEAS_25_6"/>
    <s v="rho=3.3"/>
    <x v="12"/>
    <x v="1"/>
    <x v="3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spec_IRF_25_6"/>
    <s v="spec_MEAS_25_6"/>
    <s v="rho=3.3"/>
    <x v="12"/>
    <x v="1"/>
    <x v="3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spec_IRF_25_6"/>
    <s v="spec_MEAS_25_6"/>
    <s v="rho=3.3"/>
    <x v="12"/>
    <x v="1"/>
    <x v="3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spec_IRF_25_6"/>
    <s v="spec_MEAS_25_6"/>
    <s v="rho=3.3"/>
    <x v="12"/>
    <x v="1"/>
    <x v="3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spec_IRF_25_6"/>
    <s v="spec_MEAS_25_6"/>
    <s v="rho=3.3"/>
    <x v="12"/>
    <x v="1"/>
    <x v="3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spec_IRF_25_6"/>
    <s v="spec_MEAS_25_6"/>
    <s v="rho=3.3"/>
    <x v="12"/>
    <x v="1"/>
    <x v="3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spec_IRF_25_6"/>
    <s v="spec_MEAS_25_6"/>
    <s v="rho=1.3"/>
    <x v="13"/>
    <x v="1"/>
    <x v="3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spec_IRF_25_6"/>
    <s v="spec_MEAS_25_6"/>
    <s v="rho=1.3"/>
    <x v="13"/>
    <x v="1"/>
    <x v="3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spec_IRF_25_6"/>
    <s v="spec_MEAS_25_6"/>
    <s v="rho=1.3"/>
    <x v="13"/>
    <x v="1"/>
    <x v="3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spec_IRF_25_6"/>
    <s v="spec_MEAS_25_6"/>
    <s v="rho=1.3"/>
    <x v="13"/>
    <x v="1"/>
    <x v="3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spec_IRF_25_6"/>
    <s v="spec_MEAS_25_6"/>
    <s v="rho=1.3"/>
    <x v="13"/>
    <x v="1"/>
    <x v="3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spec_IRF_25_6"/>
    <s v="spec_MEAS_25_6"/>
    <s v="rho=1.3"/>
    <x v="13"/>
    <x v="1"/>
    <x v="3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spec_IRF_25_6"/>
    <s v="spec_MEAS_25_6"/>
    <s v="rho=1.3"/>
    <x v="13"/>
    <x v="1"/>
    <x v="3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spec_IRF_25_6"/>
    <s v="spec_MEAS_25_6"/>
    <s v="rho=1.3"/>
    <x v="13"/>
    <x v="1"/>
    <x v="3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spec_IRF_25_6"/>
    <s v="spec_MEAS_25_6"/>
    <s v="rho=3.3"/>
    <x v="14"/>
    <x v="1"/>
    <x v="3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spec_IRF_25_6"/>
    <s v="spec_MEAS_25_6"/>
    <s v="rho=3.3"/>
    <x v="14"/>
    <x v="1"/>
    <x v="3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spec_IRF_25_6"/>
    <s v="spec_MEAS_25_6"/>
    <s v="rho=3.3"/>
    <x v="14"/>
    <x v="1"/>
    <x v="3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spec_IRF_25_6"/>
    <s v="spec_MEAS_25_6"/>
    <s v="rho=3.3"/>
    <x v="14"/>
    <x v="1"/>
    <x v="3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spec_IRF_25_6"/>
    <s v="spec_MEAS_25_6"/>
    <s v="rho=3.3"/>
    <x v="14"/>
    <x v="1"/>
    <x v="3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spec_IRF_25_6"/>
    <s v="spec_MEAS_25_6"/>
    <s v="rho=3.3"/>
    <x v="14"/>
    <x v="1"/>
    <x v="3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spec_IRF_25_6"/>
    <s v="spec_MEAS_25_6"/>
    <s v="rho=3.3"/>
    <x v="14"/>
    <x v="1"/>
    <x v="3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spec_IRF_25_6"/>
    <s v="spec_MEAS_25_6"/>
    <s v="rho=3.3"/>
    <x v="14"/>
    <x v="1"/>
    <x v="3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spec_IRF_25_6"/>
    <s v="spec_MEAS_25_6"/>
    <s v="rho=2.4"/>
    <x v="15"/>
    <x v="1"/>
    <x v="3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spec_IRF_25_6"/>
    <s v="spec_MEAS_25_6"/>
    <s v="rho=2.4"/>
    <x v="15"/>
    <x v="1"/>
    <x v="3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spec_IRF_25_6"/>
    <s v="spec_MEAS_25_6"/>
    <s v="rho=2.4"/>
    <x v="15"/>
    <x v="1"/>
    <x v="3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spec_IRF_25_6"/>
    <s v="spec_MEAS_25_6"/>
    <s v="rho=2.4"/>
    <x v="15"/>
    <x v="1"/>
    <x v="3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spec_IRF_25_6"/>
    <s v="spec_MEAS_25_6"/>
    <s v="rho=2.4"/>
    <x v="15"/>
    <x v="1"/>
    <x v="3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spec_IRF_25_6"/>
    <s v="spec_MEAS_25_6"/>
    <s v="rho=2.4"/>
    <x v="15"/>
    <x v="1"/>
    <x v="3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spec_IRF_25_6"/>
    <s v="spec_MEAS_25_6"/>
    <s v="rho=2.4"/>
    <x v="15"/>
    <x v="1"/>
    <x v="3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spec_IRF_25_6"/>
    <s v="spec_MEAS_25_6"/>
    <s v="rho=2.4"/>
    <x v="15"/>
    <x v="1"/>
    <x v="3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spec_IRF_25_6"/>
    <s v="spec_MEAS_25_6"/>
    <s v="rho=2"/>
    <x v="16"/>
    <x v="1"/>
    <x v="3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spec_IRF_25_6"/>
    <s v="spec_MEAS_25_6"/>
    <s v="rho=2"/>
    <x v="16"/>
    <x v="1"/>
    <x v="3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spec_IRF_25_6"/>
    <s v="spec_MEAS_25_6"/>
    <s v="rho=2"/>
    <x v="16"/>
    <x v="1"/>
    <x v="3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spec_IRF_25_6"/>
    <s v="spec_MEAS_25_6"/>
    <s v="rho=2"/>
    <x v="16"/>
    <x v="1"/>
    <x v="3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spec_IRF_25_6"/>
    <s v="spec_MEAS_25_6"/>
    <s v="rho=2"/>
    <x v="16"/>
    <x v="1"/>
    <x v="3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spec_IRF_25_6"/>
    <s v="spec_MEAS_25_6"/>
    <s v="rho=2"/>
    <x v="16"/>
    <x v="1"/>
    <x v="3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spec_IRF_25_6"/>
    <s v="spec_MEAS_25_6"/>
    <s v="rho=2"/>
    <x v="16"/>
    <x v="1"/>
    <x v="3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spec_IRF_25_6"/>
    <s v="spec_MEAS_25_6"/>
    <s v="rho=2"/>
    <x v="16"/>
    <x v="1"/>
    <x v="3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spec_IRF_25_6"/>
    <s v="spec_MEAS_25_6"/>
    <s v="rho=2.4"/>
    <x v="17"/>
    <x v="1"/>
    <x v="3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spec_IRF_25_6"/>
    <s v="spec_MEAS_25_6"/>
    <s v="rho=2.4"/>
    <x v="17"/>
    <x v="1"/>
    <x v="3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spec_IRF_25_6"/>
    <s v="spec_MEAS_25_6"/>
    <s v="rho=2.4"/>
    <x v="17"/>
    <x v="1"/>
    <x v="3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spec_IRF_25_6"/>
    <s v="spec_MEAS_25_6"/>
    <s v="rho=2.4"/>
    <x v="17"/>
    <x v="1"/>
    <x v="3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spec_IRF_25_6"/>
    <s v="spec_MEAS_25_6"/>
    <s v="rho=2.4"/>
    <x v="17"/>
    <x v="1"/>
    <x v="3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spec_IRF_25_6"/>
    <s v="spec_MEAS_25_6"/>
    <s v="rho=2.4"/>
    <x v="17"/>
    <x v="1"/>
    <x v="3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spec_IRF_25_6"/>
    <s v="spec_MEAS_25_6"/>
    <s v="rho=2.4"/>
    <x v="17"/>
    <x v="1"/>
    <x v="3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spec_IRF_25_6"/>
    <s v="spec_MEAS_25_6"/>
    <s v="rho=2.4"/>
    <x v="17"/>
    <x v="1"/>
    <x v="3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spec_IRF_25_6"/>
    <s v="spec_MEAS_25_6"/>
    <s v="rho=4.4"/>
    <x v="18"/>
    <x v="1"/>
    <x v="3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spec_IRF_25_6"/>
    <s v="spec_MEAS_25_6"/>
    <s v="rho=4.4"/>
    <x v="18"/>
    <x v="1"/>
    <x v="3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spec_IRF_25_6"/>
    <s v="spec_MEAS_25_6"/>
    <s v="rho=4.4"/>
    <x v="18"/>
    <x v="1"/>
    <x v="3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spec_IRF_25_6"/>
    <s v="spec_MEAS_25_6"/>
    <s v="rho=4.4"/>
    <x v="18"/>
    <x v="1"/>
    <x v="3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spec_IRF_25_6"/>
    <s v="spec_MEAS_25_6"/>
    <s v="rho=4.4"/>
    <x v="18"/>
    <x v="1"/>
    <x v="3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spec_IRF_25_6"/>
    <s v="spec_MEAS_25_6"/>
    <s v="rho=4.4"/>
    <x v="18"/>
    <x v="1"/>
    <x v="3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spec_IRF_25_6"/>
    <s v="spec_MEAS_25_6"/>
    <s v="rho=4.4"/>
    <x v="18"/>
    <x v="1"/>
    <x v="3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spec_IRF_25_6"/>
    <s v="spec_MEAS_25_6"/>
    <s v="rho=4.4"/>
    <x v="18"/>
    <x v="1"/>
    <x v="3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spec_IRF_25_6"/>
    <s v="spec_MEAS_25_6"/>
    <s v="rho=3.3"/>
    <x v="19"/>
    <x v="1"/>
    <x v="3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spec_IRF_25_6"/>
    <s v="spec_MEAS_25_6"/>
    <s v="rho=3.3"/>
    <x v="19"/>
    <x v="1"/>
    <x v="3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spec_IRF_25_6"/>
    <s v="spec_MEAS_25_6"/>
    <s v="rho=3.3"/>
    <x v="19"/>
    <x v="1"/>
    <x v="3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spec_IRF_25_6"/>
    <s v="spec_MEAS_25_6"/>
    <s v="rho=3.3"/>
    <x v="19"/>
    <x v="1"/>
    <x v="3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spec_IRF_25_6"/>
    <s v="spec_MEAS_25_6"/>
    <s v="rho=3.3"/>
    <x v="19"/>
    <x v="1"/>
    <x v="3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spec_IRF_25_6"/>
    <s v="spec_MEAS_25_6"/>
    <s v="rho=3.3"/>
    <x v="19"/>
    <x v="1"/>
    <x v="3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spec_IRF_25_6"/>
    <s v="spec_MEAS_25_6"/>
    <s v="rho=3.3"/>
    <x v="19"/>
    <x v="1"/>
    <x v="3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spec_IRF_25_6"/>
    <s v="spec_MEAS_25_6"/>
    <s v="rho=3.3"/>
    <x v="19"/>
    <x v="1"/>
    <x v="3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spec_IRF_25_6"/>
    <s v="spec_MEAS_25_6"/>
    <s v="rho=2.4"/>
    <x v="20"/>
    <x v="1"/>
    <x v="3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spec_IRF_25_6"/>
    <s v="spec_MEAS_25_6"/>
    <s v="rho=2.4"/>
    <x v="20"/>
    <x v="1"/>
    <x v="3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spec_IRF_25_6"/>
    <s v="spec_MEAS_25_6"/>
    <s v="rho=2.4"/>
    <x v="20"/>
    <x v="1"/>
    <x v="3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spec_IRF_25_6"/>
    <s v="spec_MEAS_25_6"/>
    <s v="rho=2.4"/>
    <x v="20"/>
    <x v="1"/>
    <x v="3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spec_IRF_25_6"/>
    <s v="spec_MEAS_25_6"/>
    <s v="rho=2.4"/>
    <x v="20"/>
    <x v="1"/>
    <x v="3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spec_IRF_25_6"/>
    <s v="spec_MEAS_25_6"/>
    <s v="rho=2.4"/>
    <x v="20"/>
    <x v="1"/>
    <x v="3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spec_IRF_25_6"/>
    <s v="spec_MEAS_25_6"/>
    <s v="rho=2.4"/>
    <x v="20"/>
    <x v="1"/>
    <x v="3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spec_IRF_25_6"/>
    <s v="spec_MEAS_25_6"/>
    <s v="rho=2.4"/>
    <x v="20"/>
    <x v="1"/>
    <x v="3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spec_IRF_25_6"/>
    <s v="spec_MEAS_25_6"/>
    <s v="rho=2"/>
    <x v="21"/>
    <x v="1"/>
    <x v="3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spec_IRF_25_6"/>
    <s v="spec_MEAS_25_6"/>
    <s v="rho=2"/>
    <x v="21"/>
    <x v="1"/>
    <x v="3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spec_IRF_25_6"/>
    <s v="spec_MEAS_25_6"/>
    <s v="rho=2"/>
    <x v="21"/>
    <x v="1"/>
    <x v="3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spec_IRF_25_6"/>
    <s v="spec_MEAS_25_6"/>
    <s v="rho=2"/>
    <x v="21"/>
    <x v="1"/>
    <x v="3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spec_IRF_25_6"/>
    <s v="spec_MEAS_25_6"/>
    <s v="rho=2"/>
    <x v="21"/>
    <x v="1"/>
    <x v="3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spec_IRF_25_6"/>
    <s v="spec_MEAS_25_6"/>
    <s v="rho=2"/>
    <x v="21"/>
    <x v="1"/>
    <x v="3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spec_IRF_25_6"/>
    <s v="spec_MEAS_25_6"/>
    <s v="rho=2"/>
    <x v="21"/>
    <x v="1"/>
    <x v="3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spec_IRF_25_6"/>
    <s v="spec_MEAS_25_6"/>
    <s v="rho=2"/>
    <x v="21"/>
    <x v="1"/>
    <x v="3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spec_IRF_25_6"/>
    <s v="spec_MEAS_25_6"/>
    <s v="rho=1.3"/>
    <x v="22"/>
    <x v="1"/>
    <x v="3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spec_IRF_25_6"/>
    <s v="spec_MEAS_25_6"/>
    <s v="rho=1.3"/>
    <x v="22"/>
    <x v="1"/>
    <x v="3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spec_IRF_25_6"/>
    <s v="spec_MEAS_25_6"/>
    <s v="rho=1.3"/>
    <x v="22"/>
    <x v="1"/>
    <x v="3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spec_IRF_25_6"/>
    <s v="spec_MEAS_25_6"/>
    <s v="rho=1.3"/>
    <x v="22"/>
    <x v="1"/>
    <x v="3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spec_IRF_25_6"/>
    <s v="spec_MEAS_25_6"/>
    <s v="rho=1.3"/>
    <x v="22"/>
    <x v="1"/>
    <x v="3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spec_IRF_25_6"/>
    <s v="spec_MEAS_25_6"/>
    <s v="rho=1.3"/>
    <x v="22"/>
    <x v="1"/>
    <x v="3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spec_IRF_25_6"/>
    <s v="spec_MEAS_25_6"/>
    <s v="rho=1.3"/>
    <x v="22"/>
    <x v="1"/>
    <x v="3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spec_IRF_25_6"/>
    <s v="spec_MEAS_25_6"/>
    <s v="rho=1.3"/>
    <x v="22"/>
    <x v="1"/>
    <x v="3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spec_IRF_25_6"/>
    <s v="spec_MEAS_25_6"/>
    <s v="rho=2.6"/>
    <x v="23"/>
    <x v="1"/>
    <x v="3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spec_IRF_25_6"/>
    <s v="spec_MEAS_25_6"/>
    <s v="rho=2.6"/>
    <x v="23"/>
    <x v="1"/>
    <x v="3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spec_IRF_25_6"/>
    <s v="spec_MEAS_25_6"/>
    <s v="rho=2.6"/>
    <x v="23"/>
    <x v="1"/>
    <x v="3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spec_IRF_25_6"/>
    <s v="spec_MEAS_25_6"/>
    <s v="rho=2.6"/>
    <x v="23"/>
    <x v="1"/>
    <x v="3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spec_IRF_25_6"/>
    <s v="spec_MEAS_25_6"/>
    <s v="rho=2.6"/>
    <x v="23"/>
    <x v="1"/>
    <x v="3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spec_IRF_25_6"/>
    <s v="spec_MEAS_25_6"/>
    <s v="rho=2.6"/>
    <x v="23"/>
    <x v="1"/>
    <x v="3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spec_IRF_25_6"/>
    <s v="spec_MEAS_25_6"/>
    <s v="rho=2.6"/>
    <x v="23"/>
    <x v="1"/>
    <x v="3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spec_IRF_25_6"/>
    <s v="spec_MEAS_25_6"/>
    <s v="rho=2.6"/>
    <x v="23"/>
    <x v="1"/>
    <x v="3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spec_IRF_25_6"/>
    <s v="spec_MEAS_25_6"/>
    <s v="rho=3.9"/>
    <x v="24"/>
    <x v="1"/>
    <x v="3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spec_IRF_25_6"/>
    <s v="spec_MEAS_25_6"/>
    <s v="rho=3.9"/>
    <x v="24"/>
    <x v="1"/>
    <x v="3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spec_IRF_25_6"/>
    <s v="spec_MEAS_25_6"/>
    <s v="rho=3.9"/>
    <x v="24"/>
    <x v="1"/>
    <x v="3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spec_IRF_25_6"/>
    <s v="spec_MEAS_25_6"/>
    <s v="rho=3.9"/>
    <x v="24"/>
    <x v="1"/>
    <x v="3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spec_IRF_25_6"/>
    <s v="spec_MEAS_25_6"/>
    <s v="rho=3.9"/>
    <x v="24"/>
    <x v="1"/>
    <x v="3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spec_IRF_25_6"/>
    <s v="spec_MEAS_25_6"/>
    <s v="rho=3.9"/>
    <x v="24"/>
    <x v="1"/>
    <x v="3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spec_IRF_25_6"/>
    <s v="spec_MEAS_25_6"/>
    <s v="rho=3.9"/>
    <x v="24"/>
    <x v="1"/>
    <x v="3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spec_IRF_25_6"/>
    <s v="spec_MEAS_25_6"/>
    <s v="rho=3.9"/>
    <x v="24"/>
    <x v="1"/>
    <x v="3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spec_IRF_25_6"/>
    <s v="spec_MEAS_25_6"/>
    <s v="rho=1.3"/>
    <x v="25"/>
    <x v="1"/>
    <x v="3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spec_IRF_25_6"/>
    <s v="spec_MEAS_25_6"/>
    <s v="rho=1.3"/>
    <x v="25"/>
    <x v="1"/>
    <x v="3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spec_IRF_25_6"/>
    <s v="spec_MEAS_25_6"/>
    <s v="rho=1.3"/>
    <x v="25"/>
    <x v="1"/>
    <x v="3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spec_IRF_25_6"/>
    <s v="spec_MEAS_25_6"/>
    <s v="rho=1.3"/>
    <x v="25"/>
    <x v="1"/>
    <x v="3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spec_IRF_25_6"/>
    <s v="spec_MEAS_25_6"/>
    <s v="rho=1.3"/>
    <x v="25"/>
    <x v="1"/>
    <x v="3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spec_IRF_25_6"/>
    <s v="spec_MEAS_25_6"/>
    <s v="rho=1.3"/>
    <x v="25"/>
    <x v="1"/>
    <x v="3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spec_IRF_25_6"/>
    <s v="spec_MEAS_25_6"/>
    <s v="rho=1.3"/>
    <x v="25"/>
    <x v="1"/>
    <x v="3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spec_IRF_25_6"/>
    <s v="spec_MEAS_25_6"/>
    <s v="rho=1.3"/>
    <x v="25"/>
    <x v="1"/>
    <x v="3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spec_IRF_25_6"/>
    <s v="spec_MEAS_25_6"/>
    <s v="rho=2.6"/>
    <x v="26"/>
    <x v="1"/>
    <x v="3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spec_IRF_25_6"/>
    <s v="spec_MEAS_25_6"/>
    <s v="rho=2.6"/>
    <x v="26"/>
    <x v="1"/>
    <x v="3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spec_IRF_25_6"/>
    <s v="spec_MEAS_25_6"/>
    <s v="rho=2.6"/>
    <x v="26"/>
    <x v="1"/>
    <x v="3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spec_IRF_25_6"/>
    <s v="spec_MEAS_25_6"/>
    <s v="rho=2.6"/>
    <x v="26"/>
    <x v="1"/>
    <x v="3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spec_IRF_25_6"/>
    <s v="spec_MEAS_25_6"/>
    <s v="rho=2.6"/>
    <x v="26"/>
    <x v="1"/>
    <x v="3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spec_IRF_25_6"/>
    <s v="spec_MEAS_25_6"/>
    <s v="rho=2.6"/>
    <x v="26"/>
    <x v="1"/>
    <x v="3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spec_IRF_25_6"/>
    <s v="spec_MEAS_25_6"/>
    <s v="rho=2.6"/>
    <x v="26"/>
    <x v="1"/>
    <x v="3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spec_IRF_25_6"/>
    <s v="spec_MEAS_25_6"/>
    <s v="rho=2.6"/>
    <x v="26"/>
    <x v="1"/>
    <x v="3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spec_IRF_25_6"/>
    <s v="spec_MEAS_25_6"/>
    <s v="rho=1.3"/>
    <x v="27"/>
    <x v="1"/>
    <x v="3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spec_IRF_25_6"/>
    <s v="spec_MEAS_25_6"/>
    <s v="rho=1.3"/>
    <x v="27"/>
    <x v="1"/>
    <x v="3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spec_IRF_25_6"/>
    <s v="spec_MEAS_25_6"/>
    <s v="rho=1.3"/>
    <x v="27"/>
    <x v="1"/>
    <x v="3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spec_IRF_25_6"/>
    <s v="spec_MEAS_25_6"/>
    <s v="rho=1.3"/>
    <x v="27"/>
    <x v="1"/>
    <x v="3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spec_IRF_25_6"/>
    <s v="spec_MEAS_25_6"/>
    <s v="rho=1.3"/>
    <x v="27"/>
    <x v="1"/>
    <x v="3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spec_IRF_25_6"/>
    <s v="spec_MEAS_25_6"/>
    <s v="rho=1.3"/>
    <x v="27"/>
    <x v="1"/>
    <x v="3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spec_IRF_25_6"/>
    <s v="spec_MEAS_25_6"/>
    <s v="rho=1.3"/>
    <x v="27"/>
    <x v="1"/>
    <x v="3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spec_IRF_25_6"/>
    <s v="spec_MEAS_25_6"/>
    <s v="rho=1.3"/>
    <x v="27"/>
    <x v="1"/>
    <x v="3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spec_IRF_28_6"/>
    <s v="spec_MEAS_28_6"/>
    <s v="rho=1.3"/>
    <x v="0"/>
    <x v="0"/>
    <x v="4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spec_IRF_28_6"/>
    <s v="spec_MEAS_28_6"/>
    <s v="rho=1.3"/>
    <x v="0"/>
    <x v="0"/>
    <x v="4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spec_IRF_28_6"/>
    <s v="spec_MEAS_28_6"/>
    <s v="rho=1.3"/>
    <x v="0"/>
    <x v="0"/>
    <x v="4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spec_IRF_28_6"/>
    <s v="spec_MEAS_28_6"/>
    <s v="rho=1.3"/>
    <x v="0"/>
    <x v="0"/>
    <x v="4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spec_IRF_28_6"/>
    <s v="spec_MEAS_28_6"/>
    <s v="rho=1.3"/>
    <x v="0"/>
    <x v="0"/>
    <x v="4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spec_IRF_28_6"/>
    <s v="spec_MEAS_28_6"/>
    <s v="rho=1.3"/>
    <x v="0"/>
    <x v="0"/>
    <x v="4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spec_IRF_28_6"/>
    <s v="spec_MEAS_28_6"/>
    <s v="rho=1.3"/>
    <x v="0"/>
    <x v="0"/>
    <x v="4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spec_IRF_28_6"/>
    <s v="spec_MEAS_28_6"/>
    <s v="rho=1.3"/>
    <x v="0"/>
    <x v="0"/>
    <x v="4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spec_IRF_28_6"/>
    <s v="spec_MEAS_28_6"/>
    <s v="rho=2.6"/>
    <x v="1"/>
    <x v="0"/>
    <x v="4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spec_IRF_28_6"/>
    <s v="spec_MEAS_28_6"/>
    <s v="rho=2.6"/>
    <x v="1"/>
    <x v="0"/>
    <x v="4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spec_IRF_28_6"/>
    <s v="spec_MEAS_28_6"/>
    <s v="rho=2.6"/>
    <x v="1"/>
    <x v="0"/>
    <x v="4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spec_IRF_28_6"/>
    <s v="spec_MEAS_28_6"/>
    <s v="rho=2.6"/>
    <x v="1"/>
    <x v="0"/>
    <x v="4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spec_IRF_28_6"/>
    <s v="spec_MEAS_28_6"/>
    <s v="rho=2.6"/>
    <x v="1"/>
    <x v="0"/>
    <x v="4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spec_IRF_28_6"/>
    <s v="spec_MEAS_28_6"/>
    <s v="rho=2.6"/>
    <x v="1"/>
    <x v="0"/>
    <x v="4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spec_IRF_28_6"/>
    <s v="spec_MEAS_28_6"/>
    <s v="rho=2.6"/>
    <x v="1"/>
    <x v="0"/>
    <x v="4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spec_IRF_28_6"/>
    <s v="spec_MEAS_28_6"/>
    <s v="rho=2.6"/>
    <x v="1"/>
    <x v="0"/>
    <x v="4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spec_IRF_28_6"/>
    <s v="spec_MEAS_28_6"/>
    <s v="rho=3.9"/>
    <x v="2"/>
    <x v="0"/>
    <x v="4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spec_IRF_28_6"/>
    <s v="spec_MEAS_28_6"/>
    <s v="rho=3.9"/>
    <x v="2"/>
    <x v="0"/>
    <x v="4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spec_IRF_28_6"/>
    <s v="spec_MEAS_28_6"/>
    <s v="rho=3.9"/>
    <x v="2"/>
    <x v="0"/>
    <x v="4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spec_IRF_28_6"/>
    <s v="spec_MEAS_28_6"/>
    <s v="rho=3.9"/>
    <x v="2"/>
    <x v="0"/>
    <x v="4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spec_IRF_28_6"/>
    <s v="spec_MEAS_28_6"/>
    <s v="rho=3.9"/>
    <x v="2"/>
    <x v="0"/>
    <x v="4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spec_IRF_28_6"/>
    <s v="spec_MEAS_28_6"/>
    <s v="rho=3.9"/>
    <x v="2"/>
    <x v="0"/>
    <x v="4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spec_IRF_28_6"/>
    <s v="spec_MEAS_28_6"/>
    <s v="rho=3.9"/>
    <x v="2"/>
    <x v="0"/>
    <x v="4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spec_IRF_28_6"/>
    <s v="spec_MEAS_28_6"/>
    <s v="rho=3.9"/>
    <x v="2"/>
    <x v="0"/>
    <x v="4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spec_IRF_28_6"/>
    <s v="spec_MEAS_28_6"/>
    <s v="rho=2"/>
    <x v="3"/>
    <x v="0"/>
    <x v="4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spec_IRF_28_6"/>
    <s v="spec_MEAS_28_6"/>
    <s v="rho=2"/>
    <x v="3"/>
    <x v="0"/>
    <x v="4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spec_IRF_28_6"/>
    <s v="spec_MEAS_28_6"/>
    <s v="rho=2"/>
    <x v="3"/>
    <x v="0"/>
    <x v="4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spec_IRF_28_6"/>
    <s v="spec_MEAS_28_6"/>
    <s v="rho=2"/>
    <x v="3"/>
    <x v="0"/>
    <x v="4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spec_IRF_28_6"/>
    <s v="spec_MEAS_28_6"/>
    <s v="rho=2"/>
    <x v="3"/>
    <x v="0"/>
    <x v="4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spec_IRF_28_6"/>
    <s v="spec_MEAS_28_6"/>
    <s v="rho=2"/>
    <x v="3"/>
    <x v="0"/>
    <x v="4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spec_IRF_28_6"/>
    <s v="spec_MEAS_28_6"/>
    <s v="rho=2"/>
    <x v="3"/>
    <x v="0"/>
    <x v="4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spec_IRF_28_6"/>
    <s v="spec_MEAS_28_6"/>
    <s v="rho=2"/>
    <x v="3"/>
    <x v="0"/>
    <x v="4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spec_IRF_28_6"/>
    <s v="spec_MEAS_28_6"/>
    <s v="rho=2.4"/>
    <x v="4"/>
    <x v="0"/>
    <x v="4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spec_IRF_28_6"/>
    <s v="spec_MEAS_28_6"/>
    <s v="rho=2.4"/>
    <x v="4"/>
    <x v="0"/>
    <x v="4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spec_IRF_28_6"/>
    <s v="spec_MEAS_28_6"/>
    <s v="rho=2.4"/>
    <x v="4"/>
    <x v="0"/>
    <x v="4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spec_IRF_28_6"/>
    <s v="spec_MEAS_28_6"/>
    <s v="rho=2.4"/>
    <x v="4"/>
    <x v="0"/>
    <x v="4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spec_IRF_28_6"/>
    <s v="spec_MEAS_28_6"/>
    <s v="rho=2.4"/>
    <x v="4"/>
    <x v="0"/>
    <x v="4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spec_IRF_28_6"/>
    <s v="spec_MEAS_28_6"/>
    <s v="rho=2.4"/>
    <x v="4"/>
    <x v="0"/>
    <x v="4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spec_IRF_28_6"/>
    <s v="spec_MEAS_28_6"/>
    <s v="rho=2.4"/>
    <x v="4"/>
    <x v="0"/>
    <x v="4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spec_IRF_28_6"/>
    <s v="spec_MEAS_28_6"/>
    <s v="rho=2.4"/>
    <x v="4"/>
    <x v="0"/>
    <x v="4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spec_IRF_28_6"/>
    <s v="spec_MEAS_28_6"/>
    <s v="rho=3.3"/>
    <x v="5"/>
    <x v="0"/>
    <x v="4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spec_IRF_28_6"/>
    <s v="spec_MEAS_28_6"/>
    <s v="rho=3.3"/>
    <x v="5"/>
    <x v="0"/>
    <x v="4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spec_IRF_28_6"/>
    <s v="spec_MEAS_28_6"/>
    <s v="rho=3.3"/>
    <x v="5"/>
    <x v="0"/>
    <x v="4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spec_IRF_28_6"/>
    <s v="spec_MEAS_28_6"/>
    <s v="rho=3.3"/>
    <x v="5"/>
    <x v="0"/>
    <x v="4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spec_IRF_28_6"/>
    <s v="spec_MEAS_28_6"/>
    <s v="rho=3.3"/>
    <x v="5"/>
    <x v="0"/>
    <x v="4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spec_IRF_28_6"/>
    <s v="spec_MEAS_28_6"/>
    <s v="rho=3.3"/>
    <x v="5"/>
    <x v="0"/>
    <x v="4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spec_IRF_28_6"/>
    <s v="spec_MEAS_28_6"/>
    <s v="rho=3.3"/>
    <x v="5"/>
    <x v="0"/>
    <x v="4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spec_IRF_28_6"/>
    <s v="spec_MEAS_28_6"/>
    <s v="rho=3.3"/>
    <x v="5"/>
    <x v="0"/>
    <x v="4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spec_IRF_28_6"/>
    <s v="spec_MEAS_28_6"/>
    <s v="rho=4.4"/>
    <x v="6"/>
    <x v="0"/>
    <x v="4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spec_IRF_28_6"/>
    <s v="spec_MEAS_28_6"/>
    <s v="rho=4.4"/>
    <x v="6"/>
    <x v="0"/>
    <x v="4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spec_IRF_28_6"/>
    <s v="spec_MEAS_28_6"/>
    <s v="rho=4.4"/>
    <x v="6"/>
    <x v="0"/>
    <x v="4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spec_IRF_28_6"/>
    <s v="spec_MEAS_28_6"/>
    <s v="rho=4.4"/>
    <x v="6"/>
    <x v="0"/>
    <x v="4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spec_IRF_28_6"/>
    <s v="spec_MEAS_28_6"/>
    <s v="rho=4.4"/>
    <x v="6"/>
    <x v="0"/>
    <x v="4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spec_IRF_28_6"/>
    <s v="spec_MEAS_28_6"/>
    <s v="rho=4.4"/>
    <x v="6"/>
    <x v="0"/>
    <x v="4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spec_IRF_28_6"/>
    <s v="spec_MEAS_28_6"/>
    <s v="rho=4.4"/>
    <x v="6"/>
    <x v="0"/>
    <x v="4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spec_IRF_28_6"/>
    <s v="spec_MEAS_28_6"/>
    <s v="rho=4.4"/>
    <x v="6"/>
    <x v="0"/>
    <x v="4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spec_IRF_28_6"/>
    <s v="spec_MEAS_28_6"/>
    <s v="rho=1.3"/>
    <x v="7"/>
    <x v="0"/>
    <x v="4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spec_IRF_28_6"/>
    <s v="spec_MEAS_28_6"/>
    <s v="rho=1.3"/>
    <x v="7"/>
    <x v="0"/>
    <x v="4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spec_IRF_28_6"/>
    <s v="spec_MEAS_28_6"/>
    <s v="rho=1.3"/>
    <x v="7"/>
    <x v="0"/>
    <x v="4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spec_IRF_28_6"/>
    <s v="spec_MEAS_28_6"/>
    <s v="rho=1.3"/>
    <x v="7"/>
    <x v="0"/>
    <x v="4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spec_IRF_28_6"/>
    <s v="spec_MEAS_28_6"/>
    <s v="rho=1.3"/>
    <x v="7"/>
    <x v="0"/>
    <x v="4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spec_IRF_28_6"/>
    <s v="spec_MEAS_28_6"/>
    <s v="rho=1.3"/>
    <x v="7"/>
    <x v="0"/>
    <x v="4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spec_IRF_28_6"/>
    <s v="spec_MEAS_28_6"/>
    <s v="rho=1.3"/>
    <x v="7"/>
    <x v="0"/>
    <x v="4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spec_IRF_28_6"/>
    <s v="spec_MEAS_28_6"/>
    <s v="rho=1.3"/>
    <x v="7"/>
    <x v="0"/>
    <x v="4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spec_IRF_28_6"/>
    <s v="spec_MEAS_28_6"/>
    <s v="rho=2.6"/>
    <x v="8"/>
    <x v="0"/>
    <x v="4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spec_IRF_28_6"/>
    <s v="spec_MEAS_28_6"/>
    <s v="rho=2.6"/>
    <x v="8"/>
    <x v="0"/>
    <x v="4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spec_IRF_28_6"/>
    <s v="spec_MEAS_28_6"/>
    <s v="rho=2.6"/>
    <x v="8"/>
    <x v="0"/>
    <x v="4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spec_IRF_28_6"/>
    <s v="spec_MEAS_28_6"/>
    <s v="rho=2.6"/>
    <x v="8"/>
    <x v="0"/>
    <x v="4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spec_IRF_28_6"/>
    <s v="spec_MEAS_28_6"/>
    <s v="rho=2.6"/>
    <x v="8"/>
    <x v="0"/>
    <x v="4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spec_IRF_28_6"/>
    <s v="spec_MEAS_28_6"/>
    <s v="rho=2.6"/>
    <x v="8"/>
    <x v="0"/>
    <x v="4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spec_IRF_28_6"/>
    <s v="spec_MEAS_28_6"/>
    <s v="rho=2.6"/>
    <x v="8"/>
    <x v="0"/>
    <x v="4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spec_IRF_28_6"/>
    <s v="spec_MEAS_28_6"/>
    <s v="rho=2.6"/>
    <x v="8"/>
    <x v="0"/>
    <x v="4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spec_IRF_28_6"/>
    <s v="spec_MEAS_28_6"/>
    <s v="rho=2.4"/>
    <x v="9"/>
    <x v="0"/>
    <x v="4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spec_IRF_28_6"/>
    <s v="spec_MEAS_28_6"/>
    <s v="rho=2.4"/>
    <x v="9"/>
    <x v="0"/>
    <x v="4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spec_IRF_28_6"/>
    <s v="spec_MEAS_28_6"/>
    <s v="rho=2.4"/>
    <x v="9"/>
    <x v="0"/>
    <x v="4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spec_IRF_28_6"/>
    <s v="spec_MEAS_28_6"/>
    <s v="rho=2.4"/>
    <x v="9"/>
    <x v="0"/>
    <x v="4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spec_IRF_28_6"/>
    <s v="spec_MEAS_28_6"/>
    <s v="rho=2.4"/>
    <x v="9"/>
    <x v="0"/>
    <x v="4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spec_IRF_28_6"/>
    <s v="spec_MEAS_28_6"/>
    <s v="rho=2.4"/>
    <x v="9"/>
    <x v="0"/>
    <x v="4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spec_IRF_28_6"/>
    <s v="spec_MEAS_28_6"/>
    <s v="rho=2.4"/>
    <x v="9"/>
    <x v="0"/>
    <x v="4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spec_IRF_28_6"/>
    <s v="spec_MEAS_28_6"/>
    <s v="rho=2.4"/>
    <x v="9"/>
    <x v="0"/>
    <x v="4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spec_IRF_28_6"/>
    <s v="spec_MEAS_28_6"/>
    <s v="rho=2"/>
    <x v="10"/>
    <x v="0"/>
    <x v="4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spec_IRF_28_6"/>
    <s v="spec_MEAS_28_6"/>
    <s v="rho=2"/>
    <x v="10"/>
    <x v="0"/>
    <x v="4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spec_IRF_28_6"/>
    <s v="spec_MEAS_28_6"/>
    <s v="rho=2"/>
    <x v="10"/>
    <x v="0"/>
    <x v="4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spec_IRF_28_6"/>
    <s v="spec_MEAS_28_6"/>
    <s v="rho=2"/>
    <x v="10"/>
    <x v="0"/>
    <x v="4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spec_IRF_28_6"/>
    <s v="spec_MEAS_28_6"/>
    <s v="rho=2"/>
    <x v="10"/>
    <x v="0"/>
    <x v="4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spec_IRF_28_6"/>
    <s v="spec_MEAS_28_6"/>
    <s v="rho=2"/>
    <x v="10"/>
    <x v="0"/>
    <x v="4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spec_IRF_28_6"/>
    <s v="spec_MEAS_28_6"/>
    <s v="rho=2"/>
    <x v="10"/>
    <x v="0"/>
    <x v="4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spec_IRF_28_6"/>
    <s v="spec_MEAS_28_6"/>
    <s v="rho=2"/>
    <x v="10"/>
    <x v="0"/>
    <x v="4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spec_IRF_28_6"/>
    <s v="spec_MEAS_28_6"/>
    <s v="rho=2.4"/>
    <x v="11"/>
    <x v="0"/>
    <x v="4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spec_IRF_28_6"/>
    <s v="spec_MEAS_28_6"/>
    <s v="rho=2.4"/>
    <x v="11"/>
    <x v="0"/>
    <x v="4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spec_IRF_28_6"/>
    <s v="spec_MEAS_28_6"/>
    <s v="rho=2.4"/>
    <x v="11"/>
    <x v="0"/>
    <x v="4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spec_IRF_28_6"/>
    <s v="spec_MEAS_28_6"/>
    <s v="rho=2.4"/>
    <x v="11"/>
    <x v="0"/>
    <x v="4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spec_IRF_28_6"/>
    <s v="spec_MEAS_28_6"/>
    <s v="rho=2.4"/>
    <x v="11"/>
    <x v="0"/>
    <x v="4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spec_IRF_28_6"/>
    <s v="spec_MEAS_28_6"/>
    <s v="rho=2.4"/>
    <x v="11"/>
    <x v="0"/>
    <x v="4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spec_IRF_28_6"/>
    <s v="spec_MEAS_28_6"/>
    <s v="rho=2.4"/>
    <x v="11"/>
    <x v="0"/>
    <x v="4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spec_IRF_28_6"/>
    <s v="spec_MEAS_28_6"/>
    <s v="rho=2.4"/>
    <x v="11"/>
    <x v="0"/>
    <x v="4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spec_IRF_28_6"/>
    <s v="spec_MEAS_28_6"/>
    <s v="rho=3.3"/>
    <x v="12"/>
    <x v="0"/>
    <x v="4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spec_IRF_28_6"/>
    <s v="spec_MEAS_28_6"/>
    <s v="rho=3.3"/>
    <x v="12"/>
    <x v="0"/>
    <x v="4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spec_IRF_28_6"/>
    <s v="spec_MEAS_28_6"/>
    <s v="rho=3.3"/>
    <x v="12"/>
    <x v="0"/>
    <x v="4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spec_IRF_28_6"/>
    <s v="spec_MEAS_28_6"/>
    <s v="rho=3.3"/>
    <x v="12"/>
    <x v="0"/>
    <x v="4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spec_IRF_28_6"/>
    <s v="spec_MEAS_28_6"/>
    <s v="rho=3.3"/>
    <x v="12"/>
    <x v="0"/>
    <x v="4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spec_IRF_28_6"/>
    <s v="spec_MEAS_28_6"/>
    <s v="rho=3.3"/>
    <x v="12"/>
    <x v="0"/>
    <x v="4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spec_IRF_28_6"/>
    <s v="spec_MEAS_28_6"/>
    <s v="rho=3.3"/>
    <x v="12"/>
    <x v="0"/>
    <x v="4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spec_IRF_28_6"/>
    <s v="spec_MEAS_28_6"/>
    <s v="rho=3.3"/>
    <x v="12"/>
    <x v="0"/>
    <x v="4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spec_IRF_28_6"/>
    <s v="spec_MEAS_28_6"/>
    <s v="rho=1.3"/>
    <x v="13"/>
    <x v="0"/>
    <x v="4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spec_IRF_28_6"/>
    <s v="spec_MEAS_28_6"/>
    <s v="rho=1.3"/>
    <x v="13"/>
    <x v="0"/>
    <x v="4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spec_IRF_28_6"/>
    <s v="spec_MEAS_28_6"/>
    <s v="rho=1.3"/>
    <x v="13"/>
    <x v="0"/>
    <x v="4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spec_IRF_28_6"/>
    <s v="spec_MEAS_28_6"/>
    <s v="rho=1.3"/>
    <x v="13"/>
    <x v="0"/>
    <x v="4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spec_IRF_28_6"/>
    <s v="spec_MEAS_28_6"/>
    <s v="rho=1.3"/>
    <x v="13"/>
    <x v="0"/>
    <x v="4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spec_IRF_28_6"/>
    <s v="spec_MEAS_28_6"/>
    <s v="rho=1.3"/>
    <x v="13"/>
    <x v="0"/>
    <x v="4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spec_IRF_28_6"/>
    <s v="spec_MEAS_28_6"/>
    <s v="rho=1.3"/>
    <x v="13"/>
    <x v="0"/>
    <x v="4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spec_IRF_28_6"/>
    <s v="spec_MEAS_28_6"/>
    <s v="rho=1.3"/>
    <x v="13"/>
    <x v="0"/>
    <x v="4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spec_IRF_28_6"/>
    <s v="spec_MEAS_28_6"/>
    <s v="rho=3.3"/>
    <x v="14"/>
    <x v="0"/>
    <x v="4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spec_IRF_28_6"/>
    <s v="spec_MEAS_28_6"/>
    <s v="rho=3.3"/>
    <x v="14"/>
    <x v="0"/>
    <x v="4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spec_IRF_28_6"/>
    <s v="spec_MEAS_28_6"/>
    <s v="rho=3.3"/>
    <x v="14"/>
    <x v="0"/>
    <x v="4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spec_IRF_28_6"/>
    <s v="spec_MEAS_28_6"/>
    <s v="rho=3.3"/>
    <x v="14"/>
    <x v="0"/>
    <x v="4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spec_IRF_28_6"/>
    <s v="spec_MEAS_28_6"/>
    <s v="rho=3.3"/>
    <x v="14"/>
    <x v="0"/>
    <x v="4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spec_IRF_28_6"/>
    <s v="spec_MEAS_28_6"/>
    <s v="rho=3.3"/>
    <x v="14"/>
    <x v="0"/>
    <x v="4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spec_IRF_28_6"/>
    <s v="spec_MEAS_28_6"/>
    <s v="rho=3.3"/>
    <x v="14"/>
    <x v="0"/>
    <x v="4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spec_IRF_28_6"/>
    <s v="spec_MEAS_28_6"/>
    <s v="rho=3.3"/>
    <x v="14"/>
    <x v="0"/>
    <x v="4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spec_IRF_28_6"/>
    <s v="spec_MEAS_28_6"/>
    <s v="rho=2.4"/>
    <x v="15"/>
    <x v="0"/>
    <x v="4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spec_IRF_28_6"/>
    <s v="spec_MEAS_28_6"/>
    <s v="rho=2.4"/>
    <x v="15"/>
    <x v="0"/>
    <x v="4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spec_IRF_28_6"/>
    <s v="spec_MEAS_28_6"/>
    <s v="rho=2.4"/>
    <x v="15"/>
    <x v="0"/>
    <x v="4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spec_IRF_28_6"/>
    <s v="spec_MEAS_28_6"/>
    <s v="rho=2.4"/>
    <x v="15"/>
    <x v="0"/>
    <x v="4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spec_IRF_28_6"/>
    <s v="spec_MEAS_28_6"/>
    <s v="rho=2.4"/>
    <x v="15"/>
    <x v="0"/>
    <x v="4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spec_IRF_28_6"/>
    <s v="spec_MEAS_28_6"/>
    <s v="rho=2.4"/>
    <x v="15"/>
    <x v="0"/>
    <x v="4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spec_IRF_28_6"/>
    <s v="spec_MEAS_28_6"/>
    <s v="rho=2.4"/>
    <x v="15"/>
    <x v="0"/>
    <x v="4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spec_IRF_28_6"/>
    <s v="spec_MEAS_28_6"/>
    <s v="rho=2.4"/>
    <x v="15"/>
    <x v="0"/>
    <x v="4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spec_IRF_28_6"/>
    <s v="spec_MEAS_28_6"/>
    <s v="rho=2"/>
    <x v="16"/>
    <x v="0"/>
    <x v="4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spec_IRF_28_6"/>
    <s v="spec_MEAS_28_6"/>
    <s v="rho=2"/>
    <x v="16"/>
    <x v="0"/>
    <x v="4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spec_IRF_28_6"/>
    <s v="spec_MEAS_28_6"/>
    <s v="rho=2"/>
    <x v="16"/>
    <x v="0"/>
    <x v="4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spec_IRF_28_6"/>
    <s v="spec_MEAS_28_6"/>
    <s v="rho=2"/>
    <x v="16"/>
    <x v="0"/>
    <x v="4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spec_IRF_28_6"/>
    <s v="spec_MEAS_28_6"/>
    <s v="rho=2"/>
    <x v="16"/>
    <x v="0"/>
    <x v="4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spec_IRF_28_6"/>
    <s v="spec_MEAS_28_6"/>
    <s v="rho=2"/>
    <x v="16"/>
    <x v="0"/>
    <x v="4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spec_IRF_28_6"/>
    <s v="spec_MEAS_28_6"/>
    <s v="rho=2"/>
    <x v="16"/>
    <x v="0"/>
    <x v="4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spec_IRF_28_6"/>
    <s v="spec_MEAS_28_6"/>
    <s v="rho=2"/>
    <x v="16"/>
    <x v="0"/>
    <x v="4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spec_IRF_28_6"/>
    <s v="spec_MEAS_28_6"/>
    <s v="rho=2.4"/>
    <x v="17"/>
    <x v="0"/>
    <x v="4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spec_IRF_28_6"/>
    <s v="spec_MEAS_28_6"/>
    <s v="rho=2.4"/>
    <x v="17"/>
    <x v="0"/>
    <x v="4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spec_IRF_28_6"/>
    <s v="spec_MEAS_28_6"/>
    <s v="rho=2.4"/>
    <x v="17"/>
    <x v="0"/>
    <x v="4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spec_IRF_28_6"/>
    <s v="spec_MEAS_28_6"/>
    <s v="rho=2.4"/>
    <x v="17"/>
    <x v="0"/>
    <x v="4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spec_IRF_28_6"/>
    <s v="spec_MEAS_28_6"/>
    <s v="rho=2.4"/>
    <x v="17"/>
    <x v="0"/>
    <x v="4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spec_IRF_28_6"/>
    <s v="spec_MEAS_28_6"/>
    <s v="rho=2.4"/>
    <x v="17"/>
    <x v="0"/>
    <x v="4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spec_IRF_28_6"/>
    <s v="spec_MEAS_28_6"/>
    <s v="rho=2.4"/>
    <x v="17"/>
    <x v="0"/>
    <x v="4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spec_IRF_28_6"/>
    <s v="spec_MEAS_28_6"/>
    <s v="rho=2.4"/>
    <x v="17"/>
    <x v="0"/>
    <x v="4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spec_IRF_28_6"/>
    <s v="spec_MEAS_28_6"/>
    <s v="rho=4.4"/>
    <x v="18"/>
    <x v="0"/>
    <x v="4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spec_IRF_28_6"/>
    <s v="spec_MEAS_28_6"/>
    <s v="rho=4.4"/>
    <x v="18"/>
    <x v="0"/>
    <x v="4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spec_IRF_28_6"/>
    <s v="spec_MEAS_28_6"/>
    <s v="rho=4.4"/>
    <x v="18"/>
    <x v="0"/>
    <x v="4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spec_IRF_28_6"/>
    <s v="spec_MEAS_28_6"/>
    <s v="rho=4.4"/>
    <x v="18"/>
    <x v="0"/>
    <x v="4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spec_IRF_28_6"/>
    <s v="spec_MEAS_28_6"/>
    <s v="rho=4.4"/>
    <x v="18"/>
    <x v="0"/>
    <x v="4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spec_IRF_28_6"/>
    <s v="spec_MEAS_28_6"/>
    <s v="rho=4.4"/>
    <x v="18"/>
    <x v="0"/>
    <x v="4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spec_IRF_28_6"/>
    <s v="spec_MEAS_28_6"/>
    <s v="rho=4.4"/>
    <x v="18"/>
    <x v="0"/>
    <x v="4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spec_IRF_28_6"/>
    <s v="spec_MEAS_28_6"/>
    <s v="rho=4.4"/>
    <x v="18"/>
    <x v="0"/>
    <x v="4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spec_IRF_28_6"/>
    <s v="spec_MEAS_28_6"/>
    <s v="rho=3.3"/>
    <x v="19"/>
    <x v="0"/>
    <x v="4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spec_IRF_28_6"/>
    <s v="spec_MEAS_28_6"/>
    <s v="rho=3.3"/>
    <x v="19"/>
    <x v="0"/>
    <x v="4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spec_IRF_28_6"/>
    <s v="spec_MEAS_28_6"/>
    <s v="rho=3.3"/>
    <x v="19"/>
    <x v="0"/>
    <x v="4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spec_IRF_28_6"/>
    <s v="spec_MEAS_28_6"/>
    <s v="rho=3.3"/>
    <x v="19"/>
    <x v="0"/>
    <x v="4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spec_IRF_28_6"/>
    <s v="spec_MEAS_28_6"/>
    <s v="rho=3.3"/>
    <x v="19"/>
    <x v="0"/>
    <x v="4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spec_IRF_28_6"/>
    <s v="spec_MEAS_28_6"/>
    <s v="rho=3.3"/>
    <x v="19"/>
    <x v="0"/>
    <x v="4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spec_IRF_28_6"/>
    <s v="spec_MEAS_28_6"/>
    <s v="rho=3.3"/>
    <x v="19"/>
    <x v="0"/>
    <x v="4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spec_IRF_28_6"/>
    <s v="spec_MEAS_28_6"/>
    <s v="rho=3.3"/>
    <x v="19"/>
    <x v="0"/>
    <x v="4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spec_IRF_28_6"/>
    <s v="spec_MEAS_28_6"/>
    <s v="rho=2.4"/>
    <x v="20"/>
    <x v="0"/>
    <x v="4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spec_IRF_28_6"/>
    <s v="spec_MEAS_28_6"/>
    <s v="rho=2.4"/>
    <x v="20"/>
    <x v="0"/>
    <x v="4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spec_IRF_28_6"/>
    <s v="spec_MEAS_28_6"/>
    <s v="rho=2.4"/>
    <x v="20"/>
    <x v="0"/>
    <x v="4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spec_IRF_28_6"/>
    <s v="spec_MEAS_28_6"/>
    <s v="rho=2.4"/>
    <x v="20"/>
    <x v="0"/>
    <x v="4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spec_IRF_28_6"/>
    <s v="spec_MEAS_28_6"/>
    <s v="rho=2.4"/>
    <x v="20"/>
    <x v="0"/>
    <x v="4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spec_IRF_28_6"/>
    <s v="spec_MEAS_28_6"/>
    <s v="rho=2.4"/>
    <x v="20"/>
    <x v="0"/>
    <x v="4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spec_IRF_28_6"/>
    <s v="spec_MEAS_28_6"/>
    <s v="rho=2.4"/>
    <x v="20"/>
    <x v="0"/>
    <x v="4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spec_IRF_28_6"/>
    <s v="spec_MEAS_28_6"/>
    <s v="rho=2.4"/>
    <x v="20"/>
    <x v="0"/>
    <x v="4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spec_IRF_28_6"/>
    <s v="spec_MEAS_28_6"/>
    <s v="rho=2"/>
    <x v="21"/>
    <x v="0"/>
    <x v="4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spec_IRF_28_6"/>
    <s v="spec_MEAS_28_6"/>
    <s v="rho=2"/>
    <x v="21"/>
    <x v="0"/>
    <x v="4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spec_IRF_28_6"/>
    <s v="spec_MEAS_28_6"/>
    <s v="rho=2"/>
    <x v="21"/>
    <x v="0"/>
    <x v="4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spec_IRF_28_6"/>
    <s v="spec_MEAS_28_6"/>
    <s v="rho=2"/>
    <x v="21"/>
    <x v="0"/>
    <x v="4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spec_IRF_28_6"/>
    <s v="spec_MEAS_28_6"/>
    <s v="rho=2"/>
    <x v="21"/>
    <x v="0"/>
    <x v="4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spec_IRF_28_6"/>
    <s v="spec_MEAS_28_6"/>
    <s v="rho=2"/>
    <x v="21"/>
    <x v="0"/>
    <x v="4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spec_IRF_28_6"/>
    <s v="spec_MEAS_28_6"/>
    <s v="rho=2"/>
    <x v="21"/>
    <x v="0"/>
    <x v="4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spec_IRF_28_6"/>
    <s v="spec_MEAS_28_6"/>
    <s v="rho=2"/>
    <x v="21"/>
    <x v="0"/>
    <x v="4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spec_IRF_28_6"/>
    <s v="spec_MEAS_28_6"/>
    <s v="rho=1.3"/>
    <x v="22"/>
    <x v="0"/>
    <x v="4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spec_IRF_28_6"/>
    <s v="spec_MEAS_28_6"/>
    <s v="rho=1.3"/>
    <x v="22"/>
    <x v="0"/>
    <x v="4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spec_IRF_28_6"/>
    <s v="spec_MEAS_28_6"/>
    <s v="rho=1.3"/>
    <x v="22"/>
    <x v="0"/>
    <x v="4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spec_IRF_28_6"/>
    <s v="spec_MEAS_28_6"/>
    <s v="rho=1.3"/>
    <x v="22"/>
    <x v="0"/>
    <x v="4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spec_IRF_28_6"/>
    <s v="spec_MEAS_28_6"/>
    <s v="rho=1.3"/>
    <x v="22"/>
    <x v="0"/>
    <x v="4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spec_IRF_28_6"/>
    <s v="spec_MEAS_28_6"/>
    <s v="rho=1.3"/>
    <x v="22"/>
    <x v="0"/>
    <x v="4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spec_IRF_28_6"/>
    <s v="spec_MEAS_28_6"/>
    <s v="rho=1.3"/>
    <x v="22"/>
    <x v="0"/>
    <x v="4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spec_IRF_28_6"/>
    <s v="spec_MEAS_28_6"/>
    <s v="rho=1.3"/>
    <x v="22"/>
    <x v="0"/>
    <x v="4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spec_IRF_28_6"/>
    <s v="spec_MEAS_28_6"/>
    <s v="rho=2.6"/>
    <x v="23"/>
    <x v="0"/>
    <x v="4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spec_IRF_28_6"/>
    <s v="spec_MEAS_28_6"/>
    <s v="rho=2.6"/>
    <x v="23"/>
    <x v="0"/>
    <x v="4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spec_IRF_28_6"/>
    <s v="spec_MEAS_28_6"/>
    <s v="rho=2.6"/>
    <x v="23"/>
    <x v="0"/>
    <x v="4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spec_IRF_28_6"/>
    <s v="spec_MEAS_28_6"/>
    <s v="rho=2.6"/>
    <x v="23"/>
    <x v="0"/>
    <x v="4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spec_IRF_28_6"/>
    <s v="spec_MEAS_28_6"/>
    <s v="rho=2.6"/>
    <x v="23"/>
    <x v="0"/>
    <x v="4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spec_IRF_28_6"/>
    <s v="spec_MEAS_28_6"/>
    <s v="rho=2.6"/>
    <x v="23"/>
    <x v="0"/>
    <x v="4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spec_IRF_28_6"/>
    <s v="spec_MEAS_28_6"/>
    <s v="rho=2.6"/>
    <x v="23"/>
    <x v="0"/>
    <x v="4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spec_IRF_28_6"/>
    <s v="spec_MEAS_28_6"/>
    <s v="rho=2.6"/>
    <x v="23"/>
    <x v="0"/>
    <x v="4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spec_IRF_28_6"/>
    <s v="spec_MEAS_28_6"/>
    <s v="rho=3.9"/>
    <x v="24"/>
    <x v="0"/>
    <x v="4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spec_IRF_28_6"/>
    <s v="spec_MEAS_28_6"/>
    <s v="rho=3.9"/>
    <x v="24"/>
    <x v="0"/>
    <x v="4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spec_IRF_28_6"/>
    <s v="spec_MEAS_28_6"/>
    <s v="rho=3.9"/>
    <x v="24"/>
    <x v="0"/>
    <x v="4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spec_IRF_28_6"/>
    <s v="spec_MEAS_28_6"/>
    <s v="rho=3.9"/>
    <x v="24"/>
    <x v="0"/>
    <x v="4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spec_IRF_28_6"/>
    <s v="spec_MEAS_28_6"/>
    <s v="rho=3.9"/>
    <x v="24"/>
    <x v="0"/>
    <x v="4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spec_IRF_28_6"/>
    <s v="spec_MEAS_28_6"/>
    <s v="rho=3.9"/>
    <x v="24"/>
    <x v="0"/>
    <x v="4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spec_IRF_28_6"/>
    <s v="spec_MEAS_28_6"/>
    <s v="rho=3.9"/>
    <x v="24"/>
    <x v="0"/>
    <x v="4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spec_IRF_28_6"/>
    <s v="spec_MEAS_28_6"/>
    <s v="rho=3.9"/>
    <x v="24"/>
    <x v="0"/>
    <x v="4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spec_IRF_28_6"/>
    <s v="spec_MEAS_28_6"/>
    <s v="rho=1.3"/>
    <x v="25"/>
    <x v="0"/>
    <x v="4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spec_IRF_28_6"/>
    <s v="spec_MEAS_28_6"/>
    <s v="rho=1.3"/>
    <x v="25"/>
    <x v="0"/>
    <x v="4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spec_IRF_28_6"/>
    <s v="spec_MEAS_28_6"/>
    <s v="rho=1.3"/>
    <x v="25"/>
    <x v="0"/>
    <x v="4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spec_IRF_28_6"/>
    <s v="spec_MEAS_28_6"/>
    <s v="rho=1.3"/>
    <x v="25"/>
    <x v="0"/>
    <x v="4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spec_IRF_28_6"/>
    <s v="spec_MEAS_28_6"/>
    <s v="rho=1.3"/>
    <x v="25"/>
    <x v="0"/>
    <x v="4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spec_IRF_28_6"/>
    <s v="spec_MEAS_28_6"/>
    <s v="rho=1.3"/>
    <x v="25"/>
    <x v="0"/>
    <x v="4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spec_IRF_28_6"/>
    <s v="spec_MEAS_28_6"/>
    <s v="rho=1.3"/>
    <x v="25"/>
    <x v="0"/>
    <x v="4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spec_IRF_28_6"/>
    <s v="spec_MEAS_28_6"/>
    <s v="rho=1.3"/>
    <x v="25"/>
    <x v="0"/>
    <x v="4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spec_IRF_28_6"/>
    <s v="spec_MEAS_28_6"/>
    <s v="rho=2.6"/>
    <x v="26"/>
    <x v="0"/>
    <x v="4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spec_IRF_28_6"/>
    <s v="spec_MEAS_28_6"/>
    <s v="rho=2.6"/>
    <x v="26"/>
    <x v="0"/>
    <x v="4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spec_IRF_28_6"/>
    <s v="spec_MEAS_28_6"/>
    <s v="rho=2.6"/>
    <x v="26"/>
    <x v="0"/>
    <x v="4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spec_IRF_28_6"/>
    <s v="spec_MEAS_28_6"/>
    <s v="rho=2.6"/>
    <x v="26"/>
    <x v="0"/>
    <x v="4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spec_IRF_28_6"/>
    <s v="spec_MEAS_28_6"/>
    <s v="rho=2.6"/>
    <x v="26"/>
    <x v="0"/>
    <x v="4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spec_IRF_28_6"/>
    <s v="spec_MEAS_28_6"/>
    <s v="rho=2.6"/>
    <x v="26"/>
    <x v="0"/>
    <x v="4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spec_IRF_28_6"/>
    <s v="spec_MEAS_28_6"/>
    <s v="rho=2.6"/>
    <x v="26"/>
    <x v="0"/>
    <x v="4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spec_IRF_28_6"/>
    <s v="spec_MEAS_28_6"/>
    <s v="rho=2.6"/>
    <x v="26"/>
    <x v="0"/>
    <x v="4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spec_IRF_28_6"/>
    <s v="spec_MEAS_28_6"/>
    <s v="rho=1.3"/>
    <x v="27"/>
    <x v="0"/>
    <x v="4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spec_IRF_28_6"/>
    <s v="spec_MEAS_28_6"/>
    <s v="rho=1.3"/>
    <x v="27"/>
    <x v="0"/>
    <x v="4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spec_IRF_28_6"/>
    <s v="spec_MEAS_28_6"/>
    <s v="rho=1.3"/>
    <x v="27"/>
    <x v="0"/>
    <x v="4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spec_IRF_28_6"/>
    <s v="spec_MEAS_28_6"/>
    <s v="rho=1.3"/>
    <x v="27"/>
    <x v="0"/>
    <x v="4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spec_IRF_28_6"/>
    <s v="spec_MEAS_28_6"/>
    <s v="rho=1.3"/>
    <x v="27"/>
    <x v="0"/>
    <x v="4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spec_IRF_28_6"/>
    <s v="spec_MEAS_28_6"/>
    <s v="rho=1.3"/>
    <x v="27"/>
    <x v="0"/>
    <x v="4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spec_IRF_28_6"/>
    <s v="spec_MEAS_28_6"/>
    <s v="rho=1.3"/>
    <x v="27"/>
    <x v="0"/>
    <x v="4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spec_IRF_28_6"/>
    <s v="spec_MEAS_28_6"/>
    <s v="rho=1.3"/>
    <x v="27"/>
    <x v="0"/>
    <x v="4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spec_IRF_28_6"/>
    <s v="spec_MEAS_28_6"/>
    <s v="rho=1.3"/>
    <x v="0"/>
    <x v="1"/>
    <x v="4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spec_IRF_28_6"/>
    <s v="spec_MEAS_28_6"/>
    <s v="rho=1.3"/>
    <x v="0"/>
    <x v="1"/>
    <x v="4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spec_IRF_28_6"/>
    <s v="spec_MEAS_28_6"/>
    <s v="rho=1.3"/>
    <x v="0"/>
    <x v="1"/>
    <x v="4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spec_IRF_28_6"/>
    <s v="spec_MEAS_28_6"/>
    <s v="rho=1.3"/>
    <x v="0"/>
    <x v="1"/>
    <x v="4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spec_IRF_28_6"/>
    <s v="spec_MEAS_28_6"/>
    <s v="rho=1.3"/>
    <x v="0"/>
    <x v="1"/>
    <x v="4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spec_IRF_28_6"/>
    <s v="spec_MEAS_28_6"/>
    <s v="rho=1.3"/>
    <x v="0"/>
    <x v="1"/>
    <x v="4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spec_IRF_28_6"/>
    <s v="spec_MEAS_28_6"/>
    <s v="rho=1.3"/>
    <x v="0"/>
    <x v="1"/>
    <x v="4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spec_IRF_28_6"/>
    <s v="spec_MEAS_28_6"/>
    <s v="rho=1.3"/>
    <x v="0"/>
    <x v="1"/>
    <x v="4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spec_IRF_28_6"/>
    <s v="spec_MEAS_28_6"/>
    <s v="rho=2.6"/>
    <x v="1"/>
    <x v="1"/>
    <x v="4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spec_IRF_28_6"/>
    <s v="spec_MEAS_28_6"/>
    <s v="rho=2.6"/>
    <x v="1"/>
    <x v="1"/>
    <x v="4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spec_IRF_28_6"/>
    <s v="spec_MEAS_28_6"/>
    <s v="rho=2.6"/>
    <x v="1"/>
    <x v="1"/>
    <x v="4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spec_IRF_28_6"/>
    <s v="spec_MEAS_28_6"/>
    <s v="rho=2.6"/>
    <x v="1"/>
    <x v="1"/>
    <x v="4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spec_IRF_28_6"/>
    <s v="spec_MEAS_28_6"/>
    <s v="rho=2.6"/>
    <x v="1"/>
    <x v="1"/>
    <x v="4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spec_IRF_28_6"/>
    <s v="spec_MEAS_28_6"/>
    <s v="rho=2.6"/>
    <x v="1"/>
    <x v="1"/>
    <x v="4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spec_IRF_28_6"/>
    <s v="spec_MEAS_28_6"/>
    <s v="rho=2.6"/>
    <x v="1"/>
    <x v="1"/>
    <x v="4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spec_IRF_28_6"/>
    <s v="spec_MEAS_28_6"/>
    <s v="rho=2.6"/>
    <x v="1"/>
    <x v="1"/>
    <x v="4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spec_IRF_28_6"/>
    <s v="spec_MEAS_28_6"/>
    <s v="rho=3.9"/>
    <x v="2"/>
    <x v="1"/>
    <x v="4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spec_IRF_28_6"/>
    <s v="spec_MEAS_28_6"/>
    <s v="rho=3.9"/>
    <x v="2"/>
    <x v="1"/>
    <x v="4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spec_IRF_28_6"/>
    <s v="spec_MEAS_28_6"/>
    <s v="rho=3.9"/>
    <x v="2"/>
    <x v="1"/>
    <x v="4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spec_IRF_28_6"/>
    <s v="spec_MEAS_28_6"/>
    <s v="rho=3.9"/>
    <x v="2"/>
    <x v="1"/>
    <x v="4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spec_IRF_28_6"/>
    <s v="spec_MEAS_28_6"/>
    <s v="rho=3.9"/>
    <x v="2"/>
    <x v="1"/>
    <x v="4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spec_IRF_28_6"/>
    <s v="spec_MEAS_28_6"/>
    <s v="rho=3.9"/>
    <x v="2"/>
    <x v="1"/>
    <x v="4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spec_IRF_28_6"/>
    <s v="spec_MEAS_28_6"/>
    <s v="rho=3.9"/>
    <x v="2"/>
    <x v="1"/>
    <x v="4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spec_IRF_28_6"/>
    <s v="spec_MEAS_28_6"/>
    <s v="rho=3.9"/>
    <x v="2"/>
    <x v="1"/>
    <x v="4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spec_IRF_28_6"/>
    <s v="spec_MEAS_28_6"/>
    <s v="rho=2"/>
    <x v="3"/>
    <x v="1"/>
    <x v="4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spec_IRF_28_6"/>
    <s v="spec_MEAS_28_6"/>
    <s v="rho=2"/>
    <x v="3"/>
    <x v="1"/>
    <x v="4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spec_IRF_28_6"/>
    <s v="spec_MEAS_28_6"/>
    <s v="rho=2"/>
    <x v="3"/>
    <x v="1"/>
    <x v="4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spec_IRF_28_6"/>
    <s v="spec_MEAS_28_6"/>
    <s v="rho=2"/>
    <x v="3"/>
    <x v="1"/>
    <x v="4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spec_IRF_28_6"/>
    <s v="spec_MEAS_28_6"/>
    <s v="rho=2"/>
    <x v="3"/>
    <x v="1"/>
    <x v="4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spec_IRF_28_6"/>
    <s v="spec_MEAS_28_6"/>
    <s v="rho=2"/>
    <x v="3"/>
    <x v="1"/>
    <x v="4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spec_IRF_28_6"/>
    <s v="spec_MEAS_28_6"/>
    <s v="rho=2"/>
    <x v="3"/>
    <x v="1"/>
    <x v="4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spec_IRF_28_6"/>
    <s v="spec_MEAS_28_6"/>
    <s v="rho=2"/>
    <x v="3"/>
    <x v="1"/>
    <x v="4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spec_IRF_28_6"/>
    <s v="spec_MEAS_28_6"/>
    <s v="rho=2.4"/>
    <x v="4"/>
    <x v="1"/>
    <x v="4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spec_IRF_28_6"/>
    <s v="spec_MEAS_28_6"/>
    <s v="rho=2.4"/>
    <x v="4"/>
    <x v="1"/>
    <x v="4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spec_IRF_28_6"/>
    <s v="spec_MEAS_28_6"/>
    <s v="rho=2.4"/>
    <x v="4"/>
    <x v="1"/>
    <x v="4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spec_IRF_28_6"/>
    <s v="spec_MEAS_28_6"/>
    <s v="rho=2.4"/>
    <x v="4"/>
    <x v="1"/>
    <x v="4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spec_IRF_28_6"/>
    <s v="spec_MEAS_28_6"/>
    <s v="rho=2.4"/>
    <x v="4"/>
    <x v="1"/>
    <x v="4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spec_IRF_28_6"/>
    <s v="spec_MEAS_28_6"/>
    <s v="rho=2.4"/>
    <x v="4"/>
    <x v="1"/>
    <x v="4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spec_IRF_28_6"/>
    <s v="spec_MEAS_28_6"/>
    <s v="rho=2.4"/>
    <x v="4"/>
    <x v="1"/>
    <x v="4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spec_IRF_28_6"/>
    <s v="spec_MEAS_28_6"/>
    <s v="rho=2.4"/>
    <x v="4"/>
    <x v="1"/>
    <x v="4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spec_IRF_28_6"/>
    <s v="spec_MEAS_28_6"/>
    <s v="rho=3.3"/>
    <x v="5"/>
    <x v="1"/>
    <x v="4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spec_IRF_28_6"/>
    <s v="spec_MEAS_28_6"/>
    <s v="rho=3.3"/>
    <x v="5"/>
    <x v="1"/>
    <x v="4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spec_IRF_28_6"/>
    <s v="spec_MEAS_28_6"/>
    <s v="rho=3.3"/>
    <x v="5"/>
    <x v="1"/>
    <x v="4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spec_IRF_28_6"/>
    <s v="spec_MEAS_28_6"/>
    <s v="rho=3.3"/>
    <x v="5"/>
    <x v="1"/>
    <x v="4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spec_IRF_28_6"/>
    <s v="spec_MEAS_28_6"/>
    <s v="rho=3.3"/>
    <x v="5"/>
    <x v="1"/>
    <x v="4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spec_IRF_28_6"/>
    <s v="spec_MEAS_28_6"/>
    <s v="rho=3.3"/>
    <x v="5"/>
    <x v="1"/>
    <x v="4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spec_IRF_28_6"/>
    <s v="spec_MEAS_28_6"/>
    <s v="rho=3.3"/>
    <x v="5"/>
    <x v="1"/>
    <x v="4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spec_IRF_28_6"/>
    <s v="spec_MEAS_28_6"/>
    <s v="rho=3.3"/>
    <x v="5"/>
    <x v="1"/>
    <x v="4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spec_IRF_28_6"/>
    <s v="spec_MEAS_28_6"/>
    <s v="rho=4.4"/>
    <x v="6"/>
    <x v="1"/>
    <x v="4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spec_IRF_28_6"/>
    <s v="spec_MEAS_28_6"/>
    <s v="rho=4.4"/>
    <x v="6"/>
    <x v="1"/>
    <x v="4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spec_IRF_28_6"/>
    <s v="spec_MEAS_28_6"/>
    <s v="rho=4.4"/>
    <x v="6"/>
    <x v="1"/>
    <x v="4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spec_IRF_28_6"/>
    <s v="spec_MEAS_28_6"/>
    <s v="rho=4.4"/>
    <x v="6"/>
    <x v="1"/>
    <x v="4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spec_IRF_28_6"/>
    <s v="spec_MEAS_28_6"/>
    <s v="rho=4.4"/>
    <x v="6"/>
    <x v="1"/>
    <x v="4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spec_IRF_28_6"/>
    <s v="spec_MEAS_28_6"/>
    <s v="rho=4.4"/>
    <x v="6"/>
    <x v="1"/>
    <x v="4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spec_IRF_28_6"/>
    <s v="spec_MEAS_28_6"/>
    <s v="rho=4.4"/>
    <x v="6"/>
    <x v="1"/>
    <x v="4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spec_IRF_28_6"/>
    <s v="spec_MEAS_28_6"/>
    <s v="rho=4.4"/>
    <x v="6"/>
    <x v="1"/>
    <x v="4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spec_IRF_28_6"/>
    <s v="spec_MEAS_28_6"/>
    <s v="rho=1.3"/>
    <x v="7"/>
    <x v="1"/>
    <x v="4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spec_IRF_28_6"/>
    <s v="spec_MEAS_28_6"/>
    <s v="rho=1.3"/>
    <x v="7"/>
    <x v="1"/>
    <x v="4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spec_IRF_28_6"/>
    <s v="spec_MEAS_28_6"/>
    <s v="rho=1.3"/>
    <x v="7"/>
    <x v="1"/>
    <x v="4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spec_IRF_28_6"/>
    <s v="spec_MEAS_28_6"/>
    <s v="rho=1.3"/>
    <x v="7"/>
    <x v="1"/>
    <x v="4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spec_IRF_28_6"/>
    <s v="spec_MEAS_28_6"/>
    <s v="rho=1.3"/>
    <x v="7"/>
    <x v="1"/>
    <x v="4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spec_IRF_28_6"/>
    <s v="spec_MEAS_28_6"/>
    <s v="rho=1.3"/>
    <x v="7"/>
    <x v="1"/>
    <x v="4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spec_IRF_28_6"/>
    <s v="spec_MEAS_28_6"/>
    <s v="rho=1.3"/>
    <x v="7"/>
    <x v="1"/>
    <x v="4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spec_IRF_28_6"/>
    <s v="spec_MEAS_28_6"/>
    <s v="rho=1.3"/>
    <x v="7"/>
    <x v="1"/>
    <x v="4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spec_IRF_28_6"/>
    <s v="spec_MEAS_28_6"/>
    <s v="rho=2.6"/>
    <x v="8"/>
    <x v="1"/>
    <x v="4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spec_IRF_28_6"/>
    <s v="spec_MEAS_28_6"/>
    <s v="rho=2.6"/>
    <x v="8"/>
    <x v="1"/>
    <x v="4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spec_IRF_28_6"/>
    <s v="spec_MEAS_28_6"/>
    <s v="rho=2.6"/>
    <x v="8"/>
    <x v="1"/>
    <x v="4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spec_IRF_28_6"/>
    <s v="spec_MEAS_28_6"/>
    <s v="rho=2.6"/>
    <x v="8"/>
    <x v="1"/>
    <x v="4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spec_IRF_28_6"/>
    <s v="spec_MEAS_28_6"/>
    <s v="rho=2.6"/>
    <x v="8"/>
    <x v="1"/>
    <x v="4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spec_IRF_28_6"/>
    <s v="spec_MEAS_28_6"/>
    <s v="rho=2.6"/>
    <x v="8"/>
    <x v="1"/>
    <x v="4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spec_IRF_28_6"/>
    <s v="spec_MEAS_28_6"/>
    <s v="rho=2.6"/>
    <x v="8"/>
    <x v="1"/>
    <x v="4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spec_IRF_28_6"/>
    <s v="spec_MEAS_28_6"/>
    <s v="rho=2.6"/>
    <x v="8"/>
    <x v="1"/>
    <x v="4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spec_IRF_28_6"/>
    <s v="spec_MEAS_28_6"/>
    <s v="rho=2.4"/>
    <x v="9"/>
    <x v="1"/>
    <x v="4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spec_IRF_28_6"/>
    <s v="spec_MEAS_28_6"/>
    <s v="rho=2.4"/>
    <x v="9"/>
    <x v="1"/>
    <x v="4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spec_IRF_28_6"/>
    <s v="spec_MEAS_28_6"/>
    <s v="rho=2.4"/>
    <x v="9"/>
    <x v="1"/>
    <x v="4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spec_IRF_28_6"/>
    <s v="spec_MEAS_28_6"/>
    <s v="rho=2.4"/>
    <x v="9"/>
    <x v="1"/>
    <x v="4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spec_IRF_28_6"/>
    <s v="spec_MEAS_28_6"/>
    <s v="rho=2.4"/>
    <x v="9"/>
    <x v="1"/>
    <x v="4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spec_IRF_28_6"/>
    <s v="spec_MEAS_28_6"/>
    <s v="rho=2.4"/>
    <x v="9"/>
    <x v="1"/>
    <x v="4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spec_IRF_28_6"/>
    <s v="spec_MEAS_28_6"/>
    <s v="rho=2.4"/>
    <x v="9"/>
    <x v="1"/>
    <x v="4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spec_IRF_28_6"/>
    <s v="spec_MEAS_28_6"/>
    <s v="rho=2.4"/>
    <x v="9"/>
    <x v="1"/>
    <x v="4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spec_IRF_28_6"/>
    <s v="spec_MEAS_28_6"/>
    <s v="rho=2"/>
    <x v="10"/>
    <x v="1"/>
    <x v="4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spec_IRF_28_6"/>
    <s v="spec_MEAS_28_6"/>
    <s v="rho=2"/>
    <x v="10"/>
    <x v="1"/>
    <x v="4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spec_IRF_28_6"/>
    <s v="spec_MEAS_28_6"/>
    <s v="rho=2"/>
    <x v="10"/>
    <x v="1"/>
    <x v="4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spec_IRF_28_6"/>
    <s v="spec_MEAS_28_6"/>
    <s v="rho=2"/>
    <x v="10"/>
    <x v="1"/>
    <x v="4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spec_IRF_28_6"/>
    <s v="spec_MEAS_28_6"/>
    <s v="rho=2"/>
    <x v="10"/>
    <x v="1"/>
    <x v="4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spec_IRF_28_6"/>
    <s v="spec_MEAS_28_6"/>
    <s v="rho=2"/>
    <x v="10"/>
    <x v="1"/>
    <x v="4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spec_IRF_28_6"/>
    <s v="spec_MEAS_28_6"/>
    <s v="rho=2"/>
    <x v="10"/>
    <x v="1"/>
    <x v="4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spec_IRF_28_6"/>
    <s v="spec_MEAS_28_6"/>
    <s v="rho=2"/>
    <x v="10"/>
    <x v="1"/>
    <x v="4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spec_IRF_28_6"/>
    <s v="spec_MEAS_28_6"/>
    <s v="rho=2.4"/>
    <x v="11"/>
    <x v="1"/>
    <x v="4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spec_IRF_28_6"/>
    <s v="spec_MEAS_28_6"/>
    <s v="rho=2.4"/>
    <x v="11"/>
    <x v="1"/>
    <x v="4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spec_IRF_28_6"/>
    <s v="spec_MEAS_28_6"/>
    <s v="rho=2.4"/>
    <x v="11"/>
    <x v="1"/>
    <x v="4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spec_IRF_28_6"/>
    <s v="spec_MEAS_28_6"/>
    <s v="rho=2.4"/>
    <x v="11"/>
    <x v="1"/>
    <x v="4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spec_IRF_28_6"/>
    <s v="spec_MEAS_28_6"/>
    <s v="rho=2.4"/>
    <x v="11"/>
    <x v="1"/>
    <x v="4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spec_IRF_28_6"/>
    <s v="spec_MEAS_28_6"/>
    <s v="rho=2.4"/>
    <x v="11"/>
    <x v="1"/>
    <x v="4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spec_IRF_28_6"/>
    <s v="spec_MEAS_28_6"/>
    <s v="rho=2.4"/>
    <x v="11"/>
    <x v="1"/>
    <x v="4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spec_IRF_28_6"/>
    <s v="spec_MEAS_28_6"/>
    <s v="rho=2.4"/>
    <x v="11"/>
    <x v="1"/>
    <x v="4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spec_IRF_28_6"/>
    <s v="spec_MEAS_28_6"/>
    <s v="rho=3.3"/>
    <x v="12"/>
    <x v="1"/>
    <x v="4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spec_IRF_28_6"/>
    <s v="spec_MEAS_28_6"/>
    <s v="rho=3.3"/>
    <x v="12"/>
    <x v="1"/>
    <x v="4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spec_IRF_28_6"/>
    <s v="spec_MEAS_28_6"/>
    <s v="rho=3.3"/>
    <x v="12"/>
    <x v="1"/>
    <x v="4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spec_IRF_28_6"/>
    <s v="spec_MEAS_28_6"/>
    <s v="rho=3.3"/>
    <x v="12"/>
    <x v="1"/>
    <x v="4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spec_IRF_28_6"/>
    <s v="spec_MEAS_28_6"/>
    <s v="rho=3.3"/>
    <x v="12"/>
    <x v="1"/>
    <x v="4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spec_IRF_28_6"/>
    <s v="spec_MEAS_28_6"/>
    <s v="rho=3.3"/>
    <x v="12"/>
    <x v="1"/>
    <x v="4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spec_IRF_28_6"/>
    <s v="spec_MEAS_28_6"/>
    <s v="rho=3.3"/>
    <x v="12"/>
    <x v="1"/>
    <x v="4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spec_IRF_28_6"/>
    <s v="spec_MEAS_28_6"/>
    <s v="rho=3.3"/>
    <x v="12"/>
    <x v="1"/>
    <x v="4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spec_IRF_28_6"/>
    <s v="spec_MEAS_28_6"/>
    <s v="rho=1.3"/>
    <x v="13"/>
    <x v="1"/>
    <x v="4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spec_IRF_28_6"/>
    <s v="spec_MEAS_28_6"/>
    <s v="rho=1.3"/>
    <x v="13"/>
    <x v="1"/>
    <x v="4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spec_IRF_28_6"/>
    <s v="spec_MEAS_28_6"/>
    <s v="rho=1.3"/>
    <x v="13"/>
    <x v="1"/>
    <x v="4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spec_IRF_28_6"/>
    <s v="spec_MEAS_28_6"/>
    <s v="rho=1.3"/>
    <x v="13"/>
    <x v="1"/>
    <x v="4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spec_IRF_28_6"/>
    <s v="spec_MEAS_28_6"/>
    <s v="rho=1.3"/>
    <x v="13"/>
    <x v="1"/>
    <x v="4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spec_IRF_28_6"/>
    <s v="spec_MEAS_28_6"/>
    <s v="rho=1.3"/>
    <x v="13"/>
    <x v="1"/>
    <x v="4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spec_IRF_28_6"/>
    <s v="spec_MEAS_28_6"/>
    <s v="rho=1.3"/>
    <x v="13"/>
    <x v="1"/>
    <x v="4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spec_IRF_28_6"/>
    <s v="spec_MEAS_28_6"/>
    <s v="rho=1.3"/>
    <x v="13"/>
    <x v="1"/>
    <x v="4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spec_IRF_28_6"/>
    <s v="spec_MEAS_28_6"/>
    <s v="rho=3.3"/>
    <x v="14"/>
    <x v="1"/>
    <x v="4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spec_IRF_28_6"/>
    <s v="spec_MEAS_28_6"/>
    <s v="rho=3.3"/>
    <x v="14"/>
    <x v="1"/>
    <x v="4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spec_IRF_28_6"/>
    <s v="spec_MEAS_28_6"/>
    <s v="rho=3.3"/>
    <x v="14"/>
    <x v="1"/>
    <x v="4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spec_IRF_28_6"/>
    <s v="spec_MEAS_28_6"/>
    <s v="rho=3.3"/>
    <x v="14"/>
    <x v="1"/>
    <x v="4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spec_IRF_28_6"/>
    <s v="spec_MEAS_28_6"/>
    <s v="rho=3.3"/>
    <x v="14"/>
    <x v="1"/>
    <x v="4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spec_IRF_28_6"/>
    <s v="spec_MEAS_28_6"/>
    <s v="rho=3.3"/>
    <x v="14"/>
    <x v="1"/>
    <x v="4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spec_IRF_28_6"/>
    <s v="spec_MEAS_28_6"/>
    <s v="rho=3.3"/>
    <x v="14"/>
    <x v="1"/>
    <x v="4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spec_IRF_28_6"/>
    <s v="spec_MEAS_28_6"/>
    <s v="rho=3.3"/>
    <x v="14"/>
    <x v="1"/>
    <x v="4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spec_IRF_28_6"/>
    <s v="spec_MEAS_28_6"/>
    <s v="rho=2.4"/>
    <x v="15"/>
    <x v="1"/>
    <x v="4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spec_IRF_28_6"/>
    <s v="spec_MEAS_28_6"/>
    <s v="rho=2.4"/>
    <x v="15"/>
    <x v="1"/>
    <x v="4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spec_IRF_28_6"/>
    <s v="spec_MEAS_28_6"/>
    <s v="rho=2.4"/>
    <x v="15"/>
    <x v="1"/>
    <x v="4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spec_IRF_28_6"/>
    <s v="spec_MEAS_28_6"/>
    <s v="rho=2.4"/>
    <x v="15"/>
    <x v="1"/>
    <x v="4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spec_IRF_28_6"/>
    <s v="spec_MEAS_28_6"/>
    <s v="rho=2.4"/>
    <x v="15"/>
    <x v="1"/>
    <x v="4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spec_IRF_28_6"/>
    <s v="spec_MEAS_28_6"/>
    <s v="rho=2.4"/>
    <x v="15"/>
    <x v="1"/>
    <x v="4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spec_IRF_28_6"/>
    <s v="spec_MEAS_28_6"/>
    <s v="rho=2.4"/>
    <x v="15"/>
    <x v="1"/>
    <x v="4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spec_IRF_28_6"/>
    <s v="spec_MEAS_28_6"/>
    <s v="rho=2.4"/>
    <x v="15"/>
    <x v="1"/>
    <x v="4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spec_IRF_28_6"/>
    <s v="spec_MEAS_28_6"/>
    <s v="rho=2"/>
    <x v="16"/>
    <x v="1"/>
    <x v="4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spec_IRF_28_6"/>
    <s v="spec_MEAS_28_6"/>
    <s v="rho=2"/>
    <x v="16"/>
    <x v="1"/>
    <x v="4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spec_IRF_28_6"/>
    <s v="spec_MEAS_28_6"/>
    <s v="rho=2"/>
    <x v="16"/>
    <x v="1"/>
    <x v="4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spec_IRF_28_6"/>
    <s v="spec_MEAS_28_6"/>
    <s v="rho=2"/>
    <x v="16"/>
    <x v="1"/>
    <x v="4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spec_IRF_28_6"/>
    <s v="spec_MEAS_28_6"/>
    <s v="rho=2"/>
    <x v="16"/>
    <x v="1"/>
    <x v="4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spec_IRF_28_6"/>
    <s v="spec_MEAS_28_6"/>
    <s v="rho=2"/>
    <x v="16"/>
    <x v="1"/>
    <x v="4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spec_IRF_28_6"/>
    <s v="spec_MEAS_28_6"/>
    <s v="rho=2"/>
    <x v="16"/>
    <x v="1"/>
    <x v="4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spec_IRF_28_6"/>
    <s v="spec_MEAS_28_6"/>
    <s v="rho=2"/>
    <x v="16"/>
    <x v="1"/>
    <x v="4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spec_IRF_28_6"/>
    <s v="spec_MEAS_28_6"/>
    <s v="rho=2.4"/>
    <x v="17"/>
    <x v="1"/>
    <x v="4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spec_IRF_28_6"/>
    <s v="spec_MEAS_28_6"/>
    <s v="rho=2.4"/>
    <x v="17"/>
    <x v="1"/>
    <x v="4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spec_IRF_28_6"/>
    <s v="spec_MEAS_28_6"/>
    <s v="rho=2.4"/>
    <x v="17"/>
    <x v="1"/>
    <x v="4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spec_IRF_28_6"/>
    <s v="spec_MEAS_28_6"/>
    <s v="rho=2.4"/>
    <x v="17"/>
    <x v="1"/>
    <x v="4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spec_IRF_28_6"/>
    <s v="spec_MEAS_28_6"/>
    <s v="rho=2.4"/>
    <x v="17"/>
    <x v="1"/>
    <x v="4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spec_IRF_28_6"/>
    <s v="spec_MEAS_28_6"/>
    <s v="rho=2.4"/>
    <x v="17"/>
    <x v="1"/>
    <x v="4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spec_IRF_28_6"/>
    <s v="spec_MEAS_28_6"/>
    <s v="rho=2.4"/>
    <x v="17"/>
    <x v="1"/>
    <x v="4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spec_IRF_28_6"/>
    <s v="spec_MEAS_28_6"/>
    <s v="rho=2.4"/>
    <x v="17"/>
    <x v="1"/>
    <x v="4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spec_IRF_28_6"/>
    <s v="spec_MEAS_28_6"/>
    <s v="rho=4.4"/>
    <x v="18"/>
    <x v="1"/>
    <x v="4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spec_IRF_28_6"/>
    <s v="spec_MEAS_28_6"/>
    <s v="rho=4.4"/>
    <x v="18"/>
    <x v="1"/>
    <x v="4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spec_IRF_28_6"/>
    <s v="spec_MEAS_28_6"/>
    <s v="rho=4.4"/>
    <x v="18"/>
    <x v="1"/>
    <x v="4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spec_IRF_28_6"/>
    <s v="spec_MEAS_28_6"/>
    <s v="rho=4.4"/>
    <x v="18"/>
    <x v="1"/>
    <x v="4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spec_IRF_28_6"/>
    <s v="spec_MEAS_28_6"/>
    <s v="rho=4.4"/>
    <x v="18"/>
    <x v="1"/>
    <x v="4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spec_IRF_28_6"/>
    <s v="spec_MEAS_28_6"/>
    <s v="rho=4.4"/>
    <x v="18"/>
    <x v="1"/>
    <x v="4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spec_IRF_28_6"/>
    <s v="spec_MEAS_28_6"/>
    <s v="rho=4.4"/>
    <x v="18"/>
    <x v="1"/>
    <x v="4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spec_IRF_28_6"/>
    <s v="spec_MEAS_28_6"/>
    <s v="rho=4.4"/>
    <x v="18"/>
    <x v="1"/>
    <x v="4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spec_IRF_28_6"/>
    <s v="spec_MEAS_28_6"/>
    <s v="rho=3.3"/>
    <x v="19"/>
    <x v="1"/>
    <x v="4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spec_IRF_28_6"/>
    <s v="spec_MEAS_28_6"/>
    <s v="rho=3.3"/>
    <x v="19"/>
    <x v="1"/>
    <x v="4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spec_IRF_28_6"/>
    <s v="spec_MEAS_28_6"/>
    <s v="rho=3.3"/>
    <x v="19"/>
    <x v="1"/>
    <x v="4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spec_IRF_28_6"/>
    <s v="spec_MEAS_28_6"/>
    <s v="rho=3.3"/>
    <x v="19"/>
    <x v="1"/>
    <x v="4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spec_IRF_28_6"/>
    <s v="spec_MEAS_28_6"/>
    <s v="rho=3.3"/>
    <x v="19"/>
    <x v="1"/>
    <x v="4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spec_IRF_28_6"/>
    <s v="spec_MEAS_28_6"/>
    <s v="rho=3.3"/>
    <x v="19"/>
    <x v="1"/>
    <x v="4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spec_IRF_28_6"/>
    <s v="spec_MEAS_28_6"/>
    <s v="rho=3.3"/>
    <x v="19"/>
    <x v="1"/>
    <x v="4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spec_IRF_28_6"/>
    <s v="spec_MEAS_28_6"/>
    <s v="rho=3.3"/>
    <x v="19"/>
    <x v="1"/>
    <x v="4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spec_IRF_28_6"/>
    <s v="spec_MEAS_28_6"/>
    <s v="rho=2.4"/>
    <x v="20"/>
    <x v="1"/>
    <x v="4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spec_IRF_28_6"/>
    <s v="spec_MEAS_28_6"/>
    <s v="rho=2.4"/>
    <x v="20"/>
    <x v="1"/>
    <x v="4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spec_IRF_28_6"/>
    <s v="spec_MEAS_28_6"/>
    <s v="rho=2.4"/>
    <x v="20"/>
    <x v="1"/>
    <x v="4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spec_IRF_28_6"/>
    <s v="spec_MEAS_28_6"/>
    <s v="rho=2.4"/>
    <x v="20"/>
    <x v="1"/>
    <x v="4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spec_IRF_28_6"/>
    <s v="spec_MEAS_28_6"/>
    <s v="rho=2.4"/>
    <x v="20"/>
    <x v="1"/>
    <x v="4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spec_IRF_28_6"/>
    <s v="spec_MEAS_28_6"/>
    <s v="rho=2.4"/>
    <x v="20"/>
    <x v="1"/>
    <x v="4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spec_IRF_28_6"/>
    <s v="spec_MEAS_28_6"/>
    <s v="rho=2.4"/>
    <x v="20"/>
    <x v="1"/>
    <x v="4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spec_IRF_28_6"/>
    <s v="spec_MEAS_28_6"/>
    <s v="rho=2.4"/>
    <x v="20"/>
    <x v="1"/>
    <x v="4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spec_IRF_28_6"/>
    <s v="spec_MEAS_28_6"/>
    <s v="rho=2"/>
    <x v="21"/>
    <x v="1"/>
    <x v="4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spec_IRF_28_6"/>
    <s v="spec_MEAS_28_6"/>
    <s v="rho=2"/>
    <x v="21"/>
    <x v="1"/>
    <x v="4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spec_IRF_28_6"/>
    <s v="spec_MEAS_28_6"/>
    <s v="rho=2"/>
    <x v="21"/>
    <x v="1"/>
    <x v="4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spec_IRF_28_6"/>
    <s v="spec_MEAS_28_6"/>
    <s v="rho=2"/>
    <x v="21"/>
    <x v="1"/>
    <x v="4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spec_IRF_28_6"/>
    <s v="spec_MEAS_28_6"/>
    <s v="rho=2"/>
    <x v="21"/>
    <x v="1"/>
    <x v="4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spec_IRF_28_6"/>
    <s v="spec_MEAS_28_6"/>
    <s v="rho=2"/>
    <x v="21"/>
    <x v="1"/>
    <x v="4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spec_IRF_28_6"/>
    <s v="spec_MEAS_28_6"/>
    <s v="rho=2"/>
    <x v="21"/>
    <x v="1"/>
    <x v="4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spec_IRF_28_6"/>
    <s v="spec_MEAS_28_6"/>
    <s v="rho=2"/>
    <x v="21"/>
    <x v="1"/>
    <x v="4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spec_IRF_28_6"/>
    <s v="spec_MEAS_28_6"/>
    <s v="rho=1.3"/>
    <x v="22"/>
    <x v="1"/>
    <x v="4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spec_IRF_28_6"/>
    <s v="spec_MEAS_28_6"/>
    <s v="rho=1.3"/>
    <x v="22"/>
    <x v="1"/>
    <x v="4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spec_IRF_28_6"/>
    <s v="spec_MEAS_28_6"/>
    <s v="rho=1.3"/>
    <x v="22"/>
    <x v="1"/>
    <x v="4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spec_IRF_28_6"/>
    <s v="spec_MEAS_28_6"/>
    <s v="rho=1.3"/>
    <x v="22"/>
    <x v="1"/>
    <x v="4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spec_IRF_28_6"/>
    <s v="spec_MEAS_28_6"/>
    <s v="rho=1.3"/>
    <x v="22"/>
    <x v="1"/>
    <x v="4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spec_IRF_28_6"/>
    <s v="spec_MEAS_28_6"/>
    <s v="rho=1.3"/>
    <x v="22"/>
    <x v="1"/>
    <x v="4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spec_IRF_28_6"/>
    <s v="spec_MEAS_28_6"/>
    <s v="rho=1.3"/>
    <x v="22"/>
    <x v="1"/>
    <x v="4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spec_IRF_28_6"/>
    <s v="spec_MEAS_28_6"/>
    <s v="rho=1.3"/>
    <x v="22"/>
    <x v="1"/>
    <x v="4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spec_IRF_28_6"/>
    <s v="spec_MEAS_28_6"/>
    <s v="rho=2.6"/>
    <x v="23"/>
    <x v="1"/>
    <x v="4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spec_IRF_28_6"/>
    <s v="spec_MEAS_28_6"/>
    <s v="rho=2.6"/>
    <x v="23"/>
    <x v="1"/>
    <x v="4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spec_IRF_28_6"/>
    <s v="spec_MEAS_28_6"/>
    <s v="rho=2.6"/>
    <x v="23"/>
    <x v="1"/>
    <x v="4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spec_IRF_28_6"/>
    <s v="spec_MEAS_28_6"/>
    <s v="rho=2.6"/>
    <x v="23"/>
    <x v="1"/>
    <x v="4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spec_IRF_28_6"/>
    <s v="spec_MEAS_28_6"/>
    <s v="rho=2.6"/>
    <x v="23"/>
    <x v="1"/>
    <x v="4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spec_IRF_28_6"/>
    <s v="spec_MEAS_28_6"/>
    <s v="rho=2.6"/>
    <x v="23"/>
    <x v="1"/>
    <x v="4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spec_IRF_28_6"/>
    <s v="spec_MEAS_28_6"/>
    <s v="rho=2.6"/>
    <x v="23"/>
    <x v="1"/>
    <x v="4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spec_IRF_28_6"/>
    <s v="spec_MEAS_28_6"/>
    <s v="rho=2.6"/>
    <x v="23"/>
    <x v="1"/>
    <x v="4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spec_IRF_28_6"/>
    <s v="spec_MEAS_28_6"/>
    <s v="rho=3.9"/>
    <x v="24"/>
    <x v="1"/>
    <x v="4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spec_IRF_28_6"/>
    <s v="spec_MEAS_28_6"/>
    <s v="rho=3.9"/>
    <x v="24"/>
    <x v="1"/>
    <x v="4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spec_IRF_28_6"/>
    <s v="spec_MEAS_28_6"/>
    <s v="rho=3.9"/>
    <x v="24"/>
    <x v="1"/>
    <x v="4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spec_IRF_28_6"/>
    <s v="spec_MEAS_28_6"/>
    <s v="rho=3.9"/>
    <x v="24"/>
    <x v="1"/>
    <x v="4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spec_IRF_28_6"/>
    <s v="spec_MEAS_28_6"/>
    <s v="rho=3.9"/>
    <x v="24"/>
    <x v="1"/>
    <x v="4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spec_IRF_28_6"/>
    <s v="spec_MEAS_28_6"/>
    <s v="rho=3.9"/>
    <x v="24"/>
    <x v="1"/>
    <x v="4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spec_IRF_28_6"/>
    <s v="spec_MEAS_28_6"/>
    <s v="rho=3.9"/>
    <x v="24"/>
    <x v="1"/>
    <x v="4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spec_IRF_28_6"/>
    <s v="spec_MEAS_28_6"/>
    <s v="rho=3.9"/>
    <x v="24"/>
    <x v="1"/>
    <x v="4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spec_IRF_28_6"/>
    <s v="spec_MEAS_28_6"/>
    <s v="rho=1.3"/>
    <x v="25"/>
    <x v="1"/>
    <x v="4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spec_IRF_28_6"/>
    <s v="spec_MEAS_28_6"/>
    <s v="rho=1.3"/>
    <x v="25"/>
    <x v="1"/>
    <x v="4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spec_IRF_28_6"/>
    <s v="spec_MEAS_28_6"/>
    <s v="rho=1.3"/>
    <x v="25"/>
    <x v="1"/>
    <x v="4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spec_IRF_28_6"/>
    <s v="spec_MEAS_28_6"/>
    <s v="rho=1.3"/>
    <x v="25"/>
    <x v="1"/>
    <x v="4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spec_IRF_28_6"/>
    <s v="spec_MEAS_28_6"/>
    <s v="rho=1.3"/>
    <x v="25"/>
    <x v="1"/>
    <x v="4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spec_IRF_28_6"/>
    <s v="spec_MEAS_28_6"/>
    <s v="rho=1.3"/>
    <x v="25"/>
    <x v="1"/>
    <x v="4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spec_IRF_28_6"/>
    <s v="spec_MEAS_28_6"/>
    <s v="rho=1.3"/>
    <x v="25"/>
    <x v="1"/>
    <x v="4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spec_IRF_28_6"/>
    <s v="spec_MEAS_28_6"/>
    <s v="rho=1.3"/>
    <x v="25"/>
    <x v="1"/>
    <x v="4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spec_IRF_28_6"/>
    <s v="spec_MEAS_28_6"/>
    <s v="rho=2.6"/>
    <x v="26"/>
    <x v="1"/>
    <x v="4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spec_IRF_28_6"/>
    <s v="spec_MEAS_28_6"/>
    <s v="rho=2.6"/>
    <x v="26"/>
    <x v="1"/>
    <x v="4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spec_IRF_28_6"/>
    <s v="spec_MEAS_28_6"/>
    <s v="rho=2.6"/>
    <x v="26"/>
    <x v="1"/>
    <x v="4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spec_IRF_28_6"/>
    <s v="spec_MEAS_28_6"/>
    <s v="rho=2.6"/>
    <x v="26"/>
    <x v="1"/>
    <x v="4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spec_IRF_28_6"/>
    <s v="spec_MEAS_28_6"/>
    <s v="rho=2.6"/>
    <x v="26"/>
    <x v="1"/>
    <x v="4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spec_IRF_28_6"/>
    <s v="spec_MEAS_28_6"/>
    <s v="rho=2.6"/>
    <x v="26"/>
    <x v="1"/>
    <x v="4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spec_IRF_28_6"/>
    <s v="spec_MEAS_28_6"/>
    <s v="rho=2.6"/>
    <x v="26"/>
    <x v="1"/>
    <x v="4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spec_IRF_28_6"/>
    <s v="spec_MEAS_28_6"/>
    <s v="rho=2.6"/>
    <x v="26"/>
    <x v="1"/>
    <x v="4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spec_IRF_28_6"/>
    <s v="spec_MEAS_28_6"/>
    <s v="rho=1.3"/>
    <x v="27"/>
    <x v="1"/>
    <x v="4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spec_IRF_28_6"/>
    <s v="spec_MEAS_28_6"/>
    <s v="rho=1.3"/>
    <x v="27"/>
    <x v="1"/>
    <x v="4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spec_IRF_28_6"/>
    <s v="spec_MEAS_28_6"/>
    <s v="rho=1.3"/>
    <x v="27"/>
    <x v="1"/>
    <x v="4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spec_IRF_28_6"/>
    <s v="spec_MEAS_28_6"/>
    <s v="rho=1.3"/>
    <x v="27"/>
    <x v="1"/>
    <x v="4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spec_IRF_28_6"/>
    <s v="spec_MEAS_28_6"/>
    <s v="rho=1.3"/>
    <x v="27"/>
    <x v="1"/>
    <x v="4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spec_IRF_28_6"/>
    <s v="spec_MEAS_28_6"/>
    <s v="rho=1.3"/>
    <x v="27"/>
    <x v="1"/>
    <x v="4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spec_IRF_28_6"/>
    <s v="spec_MEAS_28_6"/>
    <s v="rho=1.3"/>
    <x v="27"/>
    <x v="1"/>
    <x v="4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spec_IRF_28_6"/>
    <s v="spec_MEAS_28_6"/>
    <s v="rho=1.3"/>
    <x v="27"/>
    <x v="1"/>
    <x v="4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s v="rho=1.3"/>
    <x v="0"/>
    <s v="HOMO"/>
    <s v="LARD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rho=1.3"/>
    <x v="0"/>
    <s v="HOMO"/>
    <s v="LARD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rho=1.3"/>
    <x v="0"/>
    <s v="HOMO"/>
    <s v="LARD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rho=1.3"/>
    <x v="0"/>
    <s v="HOMO"/>
    <s v="LARD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rho=1.3"/>
    <x v="0"/>
    <s v="HOMO"/>
    <s v="LARD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rho=1.3"/>
    <x v="0"/>
    <s v="HOMO"/>
    <s v="LARD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rho=1.3"/>
    <x v="0"/>
    <s v="HOMO"/>
    <s v="LARD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rho=1.3"/>
    <x v="0"/>
    <s v="HOMO"/>
    <s v="LARD"/>
    <s v="REFLEC"/>
    <s v="d=5cm"/>
    <x v="0"/>
    <n v="13.88049"/>
    <n v="1.5603830000000001"/>
    <n v="2.0929359999999999"/>
    <n v="3.149718"/>
    <n v="0.6388625"/>
    <n v="1.115378E-2"/>
    <n v="0.17171939999999999"/>
    <n v="3.867406E-5"/>
    <n v="2.2295019999999999E-2"/>
    <n v="4.5488150000000003E-3"/>
    <n v="4.6200890000000001E-2"/>
    <n v="0.15138299999999999"/>
    <n v="3.530222E-3"/>
    <n v="6.5058629999999998E-4"/>
    <n v="9.2954609999999997E-3"/>
    <n v="4.5462109999999998E-4"/>
    <n v="1.4668262365075224"/>
    <n v="4.8062397967056096"/>
    <n v="0.55257931088458001"/>
    <n v="5.8328772846514809"/>
    <n v="5.4131688091153363"/>
    <n v="1175.5194567107771"/>
  </r>
  <r>
    <s v="rho=2.6"/>
    <x v="1"/>
    <s v="HOMO"/>
    <s v="LARD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rho=2.6"/>
    <x v="1"/>
    <s v="HOMO"/>
    <s v="LARD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rho=2.6"/>
    <x v="1"/>
    <s v="HOMO"/>
    <s v="LARD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rho=2.6"/>
    <x v="1"/>
    <s v="HOMO"/>
    <s v="LARD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rho=2.6"/>
    <x v="1"/>
    <s v="HOMO"/>
    <s v="LARD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rho=2.6"/>
    <x v="1"/>
    <s v="HOMO"/>
    <s v="LARD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rho=2.6"/>
    <x v="1"/>
    <s v="HOMO"/>
    <s v="LARD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rho=2.6"/>
    <x v="1"/>
    <s v="HOMO"/>
    <s v="LARD"/>
    <s v="REFLEC"/>
    <s v="d=5cm"/>
    <x v="0"/>
    <n v="13.103059999999999"/>
    <n v="1.6330070000000001"/>
    <n v="1.871014"/>
    <n v="3.3451919999999999"/>
    <n v="0.6231274"/>
    <n v="1.6548819999999999E-2"/>
    <n v="0.1594739"/>
    <n v="2.9775099999999999E-5"/>
    <n v="2.567432E-2"/>
    <n v="4.9944630000000002E-3"/>
    <n v="2.8860549999999999E-2"/>
    <n v="8.7986469999999997E-2"/>
    <n v="2.1648269999999998E-3"/>
    <n v="3.6896420000000001E-4"/>
    <n v="5.5022589999999998E-3"/>
    <n v="2.6540519999999998E-4"/>
    <n v="0.86274719059474014"/>
    <n v="2.6302367696682283"/>
    <n v="0.34741322561004379"/>
    <n v="2.2295499014431246"/>
    <n v="3.450256750477664"/>
    <n v="891.36627584794007"/>
  </r>
  <r>
    <s v="rho=3.9"/>
    <x v="2"/>
    <s v="HOMO"/>
    <s v="LARD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rho=3.9"/>
    <x v="2"/>
    <s v="HOMO"/>
    <s v="LARD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rho=3.9"/>
    <x v="2"/>
    <s v="HOMO"/>
    <s v="LARD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rho=3.9"/>
    <x v="2"/>
    <s v="HOMO"/>
    <s v="LARD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rho=3.9"/>
    <x v="2"/>
    <s v="HOMO"/>
    <s v="LARD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rho=3.9"/>
    <x v="2"/>
    <s v="HOMO"/>
    <s v="LARD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rho=3.9"/>
    <x v="2"/>
    <s v="HOMO"/>
    <s v="LARD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rho=3.9"/>
    <x v="2"/>
    <s v="HOMO"/>
    <s v="LARD"/>
    <s v="REFLEC"/>
    <s v="d=5cm"/>
    <x v="0"/>
    <n v="13.224589999999999"/>
    <n v="1.6740870000000001"/>
    <n v="1.969306"/>
    <n v="3.046834"/>
    <n v="0.64598279999999997"/>
    <n v="2.1157289999999999E-2"/>
    <n v="0.1889757"/>
    <n v="1.4552170000000001E-5"/>
    <n v="2.855396E-2"/>
    <n v="5.3315619999999998E-3"/>
    <n v="2.287486E-2"/>
    <n v="6.8595409999999996E-2"/>
    <n v="1.6426380000000001E-3"/>
    <n v="3.0099880000000002E-4"/>
    <n v="4.166365E-3"/>
    <n v="2.046533E-4"/>
    <n v="0.75077473863032906"/>
    <n v="2.2513668286490174"/>
    <n v="0.25428509861253273"/>
    <n v="1.4226718072116042"/>
    <n v="2.2047093885615978"/>
    <n v="1406.3421469100485"/>
  </r>
  <r>
    <s v="rho=2"/>
    <x v="3"/>
    <s v="HOMO"/>
    <s v="LARD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rho=2"/>
    <x v="3"/>
    <s v="HOMO"/>
    <s v="LARD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rho=2"/>
    <x v="3"/>
    <s v="HOMO"/>
    <s v="LARD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rho=2"/>
    <x v="3"/>
    <s v="HOMO"/>
    <s v="LARD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rho=2"/>
    <x v="3"/>
    <s v="HOMO"/>
    <s v="LARD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rho=2"/>
    <x v="3"/>
    <s v="HOMO"/>
    <s v="LARD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rho=2"/>
    <x v="3"/>
    <s v="HOMO"/>
    <s v="LARD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rho=2"/>
    <x v="3"/>
    <s v="HOMO"/>
    <s v="LARD"/>
    <s v="REFLEC"/>
    <s v="d=5cm"/>
    <x v="0"/>
    <n v="14.631769999999999"/>
    <n v="1.592527"/>
    <n v="1.434072"/>
    <n v="3.1212300000000002"/>
    <n v="0.66372229999999999"/>
    <n v="1.6786410000000002E-2"/>
    <n v="0.14238580000000001"/>
    <n v="1.8551700000000001E-6"/>
    <n v="2.569921E-2"/>
    <n v="4.55223E-3"/>
    <n v="3.2005459999999999E-2"/>
    <n v="9.6774499999999999E-2"/>
    <n v="2.315901E-3"/>
    <n v="4.1438169999999998E-4"/>
    <n v="6.2975820000000004E-3"/>
    <n v="3.0044719999999998E-4"/>
    <n v="1.0254117767674922"/>
    <n v="3.1005244727238939"/>
    <n v="0.34892620000864821"/>
    <n v="2.4685546224594774"/>
    <n v="4.4229003173069223"/>
    <n v="16195.130365411254"/>
  </r>
  <r>
    <s v="rho=2.4"/>
    <x v="4"/>
    <s v="HOMO"/>
    <s v="LARD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rho=2.4"/>
    <x v="4"/>
    <s v="HOMO"/>
    <s v="LARD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rho=2.4"/>
    <x v="4"/>
    <s v="HOMO"/>
    <s v="LARD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rho=2.4"/>
    <x v="4"/>
    <s v="HOMO"/>
    <s v="LARD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rho=2.4"/>
    <x v="4"/>
    <s v="HOMO"/>
    <s v="LARD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rho=2.4"/>
    <x v="4"/>
    <s v="HOMO"/>
    <s v="LARD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rho=2.4"/>
    <x v="4"/>
    <s v="HOMO"/>
    <s v="LARD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rho=2.4"/>
    <x v="4"/>
    <s v="HOMO"/>
    <s v="LARD"/>
    <s v="REFLEC"/>
    <s v="d=5cm"/>
    <x v="0"/>
    <n v="14.193580000000001"/>
    <n v="1.6501939999999999"/>
    <n v="1.518411"/>
    <n v="3.4261469999999998"/>
    <n v="0.65618719999999997"/>
    <n v="1.7966579999999999E-2"/>
    <n v="0.14140659999999999"/>
    <n v="1.94428E-5"/>
    <n v="2.6623589999999999E-2"/>
    <n v="4.8702520000000003E-3"/>
    <n v="3.038515E-2"/>
    <n v="8.5805259999999994E-2"/>
    <n v="2.119363E-3"/>
    <n v="3.8263080000000002E-4"/>
    <n v="5.9151179999999996E-3"/>
    <n v="2.7161779999999999E-4"/>
    <n v="0.88686066301299982"/>
    <n v="2.5044243577406338"/>
    <n v="0.32298146016868357"/>
    <n v="2.1296807739703381"/>
    <n v="4.1830565192855209"/>
    <n v="1397.0096899623509"/>
  </r>
  <r>
    <s v="rho=3.3"/>
    <x v="5"/>
    <s v="HOMO"/>
    <s v="LARD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rho=3.3"/>
    <x v="5"/>
    <s v="HOMO"/>
    <s v="LARD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rho=3.3"/>
    <x v="5"/>
    <s v="HOMO"/>
    <s v="LARD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rho=3.3"/>
    <x v="5"/>
    <s v="HOMO"/>
    <s v="LARD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rho=3.3"/>
    <x v="5"/>
    <s v="HOMO"/>
    <s v="LARD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rho=3.3"/>
    <x v="5"/>
    <s v="HOMO"/>
    <s v="LARD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rho=3.3"/>
    <x v="5"/>
    <s v="HOMO"/>
    <s v="LARD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rho=3.3"/>
    <x v="5"/>
    <s v="HOMO"/>
    <s v="LARD"/>
    <s v="REFLEC"/>
    <s v="d=5cm"/>
    <x v="0"/>
    <n v="13.989100000000001"/>
    <n v="1.6945490000000001"/>
    <n v="1.6941059999999999"/>
    <n v="3.2628050000000002"/>
    <n v="0.6333297"/>
    <n v="2.2838580000000001E-2"/>
    <n v="0.15396180000000001"/>
    <n v="1.441715E-5"/>
    <n v="2.8004930000000001E-2"/>
    <n v="5.145368E-3"/>
    <n v="2.529839E-2"/>
    <n v="6.8893709999999997E-2"/>
    <n v="1.741973E-3"/>
    <n v="3.0586559999999999E-4"/>
    <n v="4.8388260000000001E-3"/>
    <n v="2.190355E-4"/>
    <n v="0.77535709305336964"/>
    <n v="2.1114872019627282"/>
    <n v="0.27504994633916585"/>
    <n v="1.3392496381123518"/>
    <n v="3.1428744013125329"/>
    <n v="1519.2704522044926"/>
  </r>
  <r>
    <s v="rho=4.4"/>
    <x v="6"/>
    <s v="HOMO"/>
    <s v="LARD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rho=4.4"/>
    <x v="6"/>
    <s v="HOMO"/>
    <s v="LARD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rho=4.4"/>
    <x v="6"/>
    <s v="HOMO"/>
    <s v="LARD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rho=4.4"/>
    <x v="6"/>
    <s v="HOMO"/>
    <s v="LARD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rho=4.4"/>
    <x v="6"/>
    <s v="HOMO"/>
    <s v="LARD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rho=4.4"/>
    <x v="6"/>
    <s v="HOMO"/>
    <s v="LARD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rho=4.4"/>
    <x v="6"/>
    <s v="HOMO"/>
    <s v="LARD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rho=4.4"/>
    <x v="6"/>
    <s v="HOMO"/>
    <s v="LARD"/>
    <s v="REFLEC"/>
    <s v="d=5cm"/>
    <x v="0"/>
    <n v="17.246379999999998"/>
    <n v="2.038681"/>
    <n v="2.1542919999999999"/>
    <n v="3.003152"/>
    <n v="0.70232050000000001"/>
    <n v="2.2270849999999998E-2"/>
    <n v="0.23954520000000001"/>
    <n v="2.529775E-5"/>
    <n v="6.2036849999999998E-2"/>
    <n v="8.2911830000000006E-3"/>
    <n v="3.6363090000000001E-2"/>
    <n v="8.454594E-2"/>
    <n v="1.911336E-3"/>
    <n v="3.4951429999999998E-4"/>
    <n v="6.5846919999999996E-3"/>
    <n v="2.9454239999999999E-4"/>
    <n v="1.210830820418014"/>
    <n v="2.8152401210461542"/>
    <n v="0.27214583655183072"/>
    <n v="1.5693801538782759"/>
    <n v="2.7488307008447674"/>
    <n v="1164.3027541975077"/>
  </r>
  <r>
    <s v="rho=1.3"/>
    <x v="7"/>
    <s v="HOMO"/>
    <s v="LARD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rho=1.3"/>
    <x v="7"/>
    <s v="HOMO"/>
    <s v="LARD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rho=1.3"/>
    <x v="7"/>
    <s v="HOMO"/>
    <s v="LARD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rho=1.3"/>
    <x v="7"/>
    <s v="HOMO"/>
    <s v="LARD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rho=1.3"/>
    <x v="7"/>
    <s v="HOMO"/>
    <s v="LARD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rho=1.3"/>
    <x v="7"/>
    <s v="HOMO"/>
    <s v="LARD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rho=1.3"/>
    <x v="7"/>
    <s v="HOMO"/>
    <s v="LARD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rho=1.3"/>
    <x v="7"/>
    <s v="HOMO"/>
    <s v="LARD"/>
    <s v="REFLEC"/>
    <s v="d=5cm"/>
    <x v="0"/>
    <n v="13.687049999999999"/>
    <n v="1.5483880000000001"/>
    <n v="2.448207"/>
    <n v="3.349186"/>
    <n v="0.63304050000000001"/>
    <n v="1.172013E-2"/>
    <n v="0.1871979"/>
    <n v="2.235386E-5"/>
    <n v="2.2960709999999999E-2"/>
    <n v="4.7102619999999998E-3"/>
    <n v="4.7859279999999997E-2"/>
    <n v="0.15651670000000001"/>
    <n v="3.5420360000000001E-3"/>
    <n v="6.9432779999999996E-4"/>
    <n v="9.62615E-3"/>
    <n v="4.7593599999999999E-4"/>
    <n v="1.4289824452867055"/>
    <n v="4.6732758347849304"/>
    <n v="0.55952754997508058"/>
    <n v="5.9242329223310657"/>
    <n v="5.1422318305921166"/>
    <n v="2129.0998512113792"/>
  </r>
  <r>
    <s v="rho=2.6"/>
    <x v="8"/>
    <s v="HOMO"/>
    <s v="LARD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rho=2.6"/>
    <x v="8"/>
    <s v="HOMO"/>
    <s v="LARD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rho=2.6"/>
    <x v="8"/>
    <s v="HOMO"/>
    <s v="LARD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rho=2.6"/>
    <x v="8"/>
    <s v="HOMO"/>
    <s v="LARD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rho=2.6"/>
    <x v="8"/>
    <s v="HOMO"/>
    <s v="LARD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rho=2.6"/>
    <x v="8"/>
    <s v="HOMO"/>
    <s v="LARD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rho=2.6"/>
    <x v="8"/>
    <s v="HOMO"/>
    <s v="LARD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rho=2.6"/>
    <x v="8"/>
    <s v="HOMO"/>
    <s v="LARD"/>
    <s v="REFLEC"/>
    <s v="d=5cm"/>
    <x v="0"/>
    <n v="12.92572"/>
    <n v="1.7251369999999999"/>
    <n v="1.8133710000000001"/>
    <n v="2.9613510000000001"/>
    <n v="0.57371039999999995"/>
    <n v="2.0731340000000001E-2"/>
    <n v="0.1465331"/>
    <n v="1.9370510000000001E-5"/>
    <n v="2.610583E-2"/>
    <n v="5.22114E-3"/>
    <n v="2.9759540000000001E-2"/>
    <n v="8.5012920000000006E-2"/>
    <n v="2.0334300000000001E-3"/>
    <n v="3.6434439999999998E-4"/>
    <n v="5.7537020000000003E-3"/>
    <n v="2.7039749999999997E-4"/>
    <n v="1.0049311952551387"/>
    <n v="2.8707478444804417"/>
    <n v="0.35443492047555708"/>
    <n v="1.7574570674158061"/>
    <n v="3.9265544781349746"/>
    <n v="1395.9234940122894"/>
  </r>
  <r>
    <s v="rho=2.4"/>
    <x v="9"/>
    <s v="HOMO"/>
    <s v="LARD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rho=2.4"/>
    <x v="9"/>
    <s v="HOMO"/>
    <s v="LARD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rho=2.4"/>
    <x v="9"/>
    <s v="HOMO"/>
    <s v="LARD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rho=2.4"/>
    <x v="9"/>
    <s v="HOMO"/>
    <s v="LARD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rho=2.4"/>
    <x v="9"/>
    <s v="HOMO"/>
    <s v="LARD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rho=2.4"/>
    <x v="9"/>
    <s v="HOMO"/>
    <s v="LARD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rho=2.4"/>
    <x v="9"/>
    <s v="HOMO"/>
    <s v="LARD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rho=2.4"/>
    <x v="9"/>
    <s v="HOMO"/>
    <s v="LARD"/>
    <s v="REFLEC"/>
    <s v="d=5cm"/>
    <x v="0"/>
    <n v="14.47138"/>
    <n v="1.626301"/>
    <n v="1.50675"/>
    <n v="3.532727"/>
    <n v="0.64568760000000003"/>
    <n v="1.665026E-2"/>
    <n v="0.1446173"/>
    <n v="1.0990520000000001E-5"/>
    <n v="2.948655E-2"/>
    <n v="5.1050039999999998E-3"/>
    <n v="3.0526350000000001E-2"/>
    <n v="8.7970640000000003E-2"/>
    <n v="2.1691029999999999E-3"/>
    <n v="3.9822099999999998E-4"/>
    <n v="5.8992200000000002E-3"/>
    <n v="2.7521849999999999E-4"/>
    <n v="0.86410158497953571"/>
    <n v="2.4901624156069802"/>
    <n v="0.33593691438398382"/>
    <n v="2.3916803701563816"/>
    <n v="4.0791938447198222"/>
    <n v="2504.1444808798856"/>
  </r>
  <r>
    <s v="rho=2"/>
    <x v="10"/>
    <s v="HOMO"/>
    <s v="LARD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rho=2"/>
    <x v="10"/>
    <s v="HOMO"/>
    <s v="LARD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rho=2"/>
    <x v="10"/>
    <s v="HOMO"/>
    <s v="LARD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rho=2"/>
    <x v="10"/>
    <s v="HOMO"/>
    <s v="LARD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rho=2"/>
    <x v="10"/>
    <s v="HOMO"/>
    <s v="LARD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rho=2"/>
    <x v="10"/>
    <s v="HOMO"/>
    <s v="LARD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rho=2"/>
    <x v="10"/>
    <s v="HOMO"/>
    <s v="LARD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rho=2"/>
    <x v="10"/>
    <s v="HOMO"/>
    <s v="LARD"/>
    <s v="REFLEC"/>
    <s v="d=5cm"/>
    <x v="0"/>
    <n v="14.51923"/>
    <n v="1.5613710000000001"/>
    <n v="1.6339680000000001"/>
    <n v="2.962987"/>
    <n v="0.60231170000000001"/>
    <n v="2.2378370000000002E-2"/>
    <n v="0.15237229999999999"/>
    <n v="2.4647080000000001E-6"/>
    <n v="2.4874629999999998E-2"/>
    <n v="4.6398860000000002E-3"/>
    <n v="3.2108539999999998E-2"/>
    <n v="9.4860200000000006E-2"/>
    <n v="2.4076010000000001E-3"/>
    <n v="4.5157939999999999E-4"/>
    <n v="6.3230029999999998E-3"/>
    <n v="2.958735E-4"/>
    <n v="1.0836544338534053"/>
    <n v="3.2015057777843783"/>
    <n v="0.39972675277601288"/>
    <n v="2.0179280260358552"/>
    <n v="4.1497063442633602"/>
    <n v="12004.403767099389"/>
  </r>
  <r>
    <s v="rho=2.4"/>
    <x v="11"/>
    <s v="HOMO"/>
    <s v="LARD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rho=2.4"/>
    <x v="11"/>
    <s v="HOMO"/>
    <s v="LARD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rho=2.4"/>
    <x v="11"/>
    <s v="HOMO"/>
    <s v="LARD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rho=2.4"/>
    <x v="11"/>
    <s v="HOMO"/>
    <s v="LARD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rho=2.4"/>
    <x v="11"/>
    <s v="HOMO"/>
    <s v="LARD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rho=2.4"/>
    <x v="11"/>
    <s v="HOMO"/>
    <s v="LARD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rho=2.4"/>
    <x v="11"/>
    <s v="HOMO"/>
    <s v="LARD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rho=2.4"/>
    <x v="11"/>
    <s v="HOMO"/>
    <s v="LARD"/>
    <s v="REFLEC"/>
    <s v="d=5cm"/>
    <x v="0"/>
    <n v="13.877700000000001"/>
    <n v="1.6321460000000001"/>
    <n v="1.6296090000000001"/>
    <n v="3.3442270000000001"/>
    <n v="0.61051860000000002"/>
    <n v="2.1741799999999999E-2"/>
    <n v="0.148206"/>
    <n v="1.2957790000000001E-5"/>
    <n v="2.652825E-2"/>
    <n v="4.9132780000000001E-3"/>
    <n v="2.8947919999999999E-2"/>
    <n v="8.5085460000000002E-2"/>
    <n v="2.144197E-3"/>
    <n v="3.7587660000000002E-4"/>
    <n v="5.5658799999999996E-3"/>
    <n v="2.6139469999999999E-4"/>
    <n v="0.86560870419382407"/>
    <n v="2.5442489400390582"/>
    <n v="0.35120911959111484"/>
    <n v="1.7288200608965223"/>
    <n v="3.7555024762830111"/>
    <n v="2017.2784093583857"/>
  </r>
  <r>
    <s v="rho=3.3"/>
    <x v="12"/>
    <s v="HOMO"/>
    <s v="LARD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rho=3.3"/>
    <x v="12"/>
    <s v="HOMO"/>
    <s v="LARD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rho=3.3"/>
    <x v="12"/>
    <s v="HOMO"/>
    <s v="LARD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rho=3.3"/>
    <x v="12"/>
    <s v="HOMO"/>
    <s v="LARD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rho=3.3"/>
    <x v="12"/>
    <s v="HOMO"/>
    <s v="LARD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rho=3.3"/>
    <x v="12"/>
    <s v="HOMO"/>
    <s v="LARD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rho=3.3"/>
    <x v="12"/>
    <s v="HOMO"/>
    <s v="LARD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rho=3.3"/>
    <x v="12"/>
    <s v="HOMO"/>
    <s v="LARD"/>
    <s v="REFLEC"/>
    <s v="d=5cm"/>
    <x v="0"/>
    <n v="12.545959999999999"/>
    <n v="1.7352240000000001"/>
    <n v="1.609936"/>
    <n v="2.2828529999999998"/>
    <n v="0.57650979999999996"/>
    <n v="2.4557280000000001E-2"/>
    <n v="0.13987430000000001"/>
    <n v="1.360695E-5"/>
    <n v="2.7874240000000002E-2"/>
    <n v="5.7996360000000004E-3"/>
    <n v="2.8062839999999999E-2"/>
    <n v="7.4745290000000006E-2"/>
    <n v="1.8782829999999999E-3"/>
    <n v="3.2827959999999999E-4"/>
    <n v="5.4038890000000003E-3"/>
    <n v="2.414425E-4"/>
    <n v="1.2292880881949035"/>
    <n v="3.274205128407305"/>
    <n v="0.32580244082581078"/>
    <n v="1.3367913710313195"/>
    <n v="3.8633894861314766"/>
    <n v="1774.4057264853623"/>
  </r>
  <r>
    <s v="rho=1.3"/>
    <x v="13"/>
    <s v="HOMO"/>
    <s v="LARD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rho=1.3"/>
    <x v="13"/>
    <s v="HOMO"/>
    <s v="LARD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rho=1.3"/>
    <x v="13"/>
    <s v="HOMO"/>
    <s v="LARD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rho=1.3"/>
    <x v="13"/>
    <s v="HOMO"/>
    <s v="LARD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rho=1.3"/>
    <x v="13"/>
    <s v="HOMO"/>
    <s v="LARD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rho=1.3"/>
    <x v="13"/>
    <s v="HOMO"/>
    <s v="LARD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rho=1.3"/>
    <x v="13"/>
    <s v="HOMO"/>
    <s v="LARD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rho=1.3"/>
    <x v="13"/>
    <s v="HOMO"/>
    <s v="LARD"/>
    <s v="REFLEC"/>
    <s v="d=5cm"/>
    <x v="0"/>
    <n v="13.39861"/>
    <n v="1.5108509999999999"/>
    <n v="2.9918399999999998"/>
    <n v="2.8195739999999998"/>
    <n v="0.5984855"/>
    <n v="2.10592E-2"/>
    <n v="0.226629"/>
    <n v="1.944343E-5"/>
    <n v="2.5199340000000001E-2"/>
    <n v="5.0936970000000003E-3"/>
    <n v="4.9155610000000002E-2"/>
    <n v="0.17559739999999999"/>
    <n v="3.647047E-3"/>
    <n v="7.2114770000000002E-4"/>
    <n v="9.8461880000000005E-3"/>
    <n v="5.2845310000000005E-4"/>
    <n v="1.7433700977523559"/>
    <n v="6.2277989511890803"/>
    <n v="0.60937934168831154"/>
    <n v="3.4243831674517549"/>
    <n v="4.3446284456093442"/>
    <n v="2717.9005967568482"/>
  </r>
  <r>
    <s v="rho=3.3"/>
    <x v="14"/>
    <s v="HOMO"/>
    <s v="LARD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rho=3.3"/>
    <x v="14"/>
    <s v="HOMO"/>
    <s v="LARD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rho=3.3"/>
    <x v="14"/>
    <s v="HOMO"/>
    <s v="LARD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rho=3.3"/>
    <x v="14"/>
    <s v="HOMO"/>
    <s v="LARD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rho=3.3"/>
    <x v="14"/>
    <s v="HOMO"/>
    <s v="LARD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rho=3.3"/>
    <x v="14"/>
    <s v="HOMO"/>
    <s v="LARD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rho=3.3"/>
    <x v="14"/>
    <s v="HOMO"/>
    <s v="LARD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rho=3.3"/>
    <x v="14"/>
    <s v="HOMO"/>
    <s v="LARD"/>
    <s v="REFLEC"/>
    <s v="d=5cm"/>
    <x v="0"/>
    <n v="13.575089999999999"/>
    <n v="1.722256"/>
    <n v="1.5315890000000001"/>
    <n v="3.091777"/>
    <n v="0.61486770000000002"/>
    <n v="1.7300429999999999E-2"/>
    <n v="0.14092569999999999"/>
    <n v="1.710573E-5"/>
    <n v="3.1022060000000001E-2"/>
    <n v="5.7713699999999996E-3"/>
    <n v="2.5649990000000001E-2"/>
    <n v="7.1060280000000003E-2"/>
    <n v="1.794866E-3"/>
    <n v="3.147321E-4"/>
    <n v="4.7772270000000002E-3"/>
    <n v="2.203475E-4"/>
    <n v="0.82961966532515119"/>
    <n v="2.2983636918186532"/>
    <n v="0.29191092652939815"/>
    <n v="1.8192154761471249"/>
    <n v="3.3898905593514881"/>
    <n v="1288.1502280230075"/>
  </r>
  <r>
    <s v="rho=2.4"/>
    <x v="15"/>
    <s v="HOMO"/>
    <s v="LARD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rho=2.4"/>
    <x v="15"/>
    <s v="HOMO"/>
    <s v="LARD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rho=2.4"/>
    <x v="15"/>
    <s v="HOMO"/>
    <s v="LARD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rho=2.4"/>
    <x v="15"/>
    <s v="HOMO"/>
    <s v="LARD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rho=2.4"/>
    <x v="15"/>
    <s v="HOMO"/>
    <s v="LARD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rho=2.4"/>
    <x v="15"/>
    <s v="HOMO"/>
    <s v="LARD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rho=2.4"/>
    <x v="15"/>
    <s v="HOMO"/>
    <s v="LARD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rho=2.4"/>
    <x v="15"/>
    <s v="HOMO"/>
    <s v="LARD"/>
    <s v="REFLEC"/>
    <s v="d=5cm"/>
    <x v="0"/>
    <n v="13.72903"/>
    <n v="1.6512089999999999"/>
    <n v="1.573512"/>
    <n v="3.2691759999999999"/>
    <n v="0.57367990000000002"/>
    <n v="2.0035020000000001E-2"/>
    <n v="0.13599339999999999"/>
    <n v="1.9799359999999999E-5"/>
    <n v="2.5448350000000002E-2"/>
    <n v="4.9481839999999996E-3"/>
    <n v="3.0562530000000001E-2"/>
    <n v="8.2728990000000002E-2"/>
    <n v="2.145676E-3"/>
    <n v="3.9100920000000001E-4"/>
    <n v="5.9620810000000002E-3"/>
    <n v="2.647428E-4"/>
    <n v="0.9348695206376163"/>
    <n v="2.5305762063590338"/>
    <n v="0.37401972772621106"/>
    <n v="1.9516286981495403"/>
    <n v="4.3840958458278134"/>
    <n v="1337.1280687860619"/>
  </r>
  <r>
    <s v="rho=2"/>
    <x v="16"/>
    <s v="HOMO"/>
    <s v="LARD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rho=2"/>
    <x v="16"/>
    <s v="HOMO"/>
    <s v="LARD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rho=2"/>
    <x v="16"/>
    <s v="HOMO"/>
    <s v="LARD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rho=2"/>
    <x v="16"/>
    <s v="HOMO"/>
    <s v="LARD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rho=2"/>
    <x v="16"/>
    <s v="HOMO"/>
    <s v="LARD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rho=2"/>
    <x v="16"/>
    <s v="HOMO"/>
    <s v="LARD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rho=2"/>
    <x v="16"/>
    <s v="HOMO"/>
    <s v="LARD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rho=2"/>
    <x v="16"/>
    <s v="HOMO"/>
    <s v="LARD"/>
    <s v="REFLEC"/>
    <s v="d=5cm"/>
    <x v="0"/>
    <n v="13.48756"/>
    <n v="1.6493370000000001"/>
    <n v="1.6893149999999999"/>
    <n v="3.0632839999999999"/>
    <n v="0.53468190000000004"/>
    <n v="2.4221940000000001E-2"/>
    <n v="0.14513609999999999"/>
    <n v="3.0950859999999999E-5"/>
    <n v="2.3303879999999999E-2"/>
    <n v="4.751234E-3"/>
    <n v="3.2085139999999998E-2"/>
    <n v="9.4689419999999996E-2"/>
    <n v="2.3629800000000002E-3"/>
    <n v="4.448209E-4"/>
    <n v="6.2822570000000003E-3"/>
    <n v="2.9381459999999998E-4"/>
    <n v="1.047409903880933"/>
    <n v="3.0911081048965752"/>
    <n v="0.44194127386769594"/>
    <n v="1.8364379566624307"/>
    <n v="4.3285281883694005"/>
    <n v="949.29381606843867"/>
  </r>
  <r>
    <s v="rho=2.4"/>
    <x v="17"/>
    <s v="HOMO"/>
    <s v="LARD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rho=2.4"/>
    <x v="17"/>
    <s v="HOMO"/>
    <s v="LARD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rho=2.4"/>
    <x v="17"/>
    <s v="HOMO"/>
    <s v="LARD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rho=2.4"/>
    <x v="17"/>
    <s v="HOMO"/>
    <s v="LARD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rho=2.4"/>
    <x v="17"/>
    <s v="HOMO"/>
    <s v="LARD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rho=2.4"/>
    <x v="17"/>
    <s v="HOMO"/>
    <s v="LARD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rho=2.4"/>
    <x v="17"/>
    <s v="HOMO"/>
    <s v="LARD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rho=2.4"/>
    <x v="17"/>
    <s v="HOMO"/>
    <s v="LARD"/>
    <s v="REFLEC"/>
    <s v="d=5cm"/>
    <x v="0"/>
    <n v="12.02674"/>
    <n v="1.7443569999999999"/>
    <n v="1.633928"/>
    <n v="2.8906689999999999"/>
    <n v="0.48490810000000001"/>
    <n v="2.199976E-2"/>
    <n v="0.13622049999999999"/>
    <n v="2.604027E-5"/>
    <n v="2.2189980000000002E-2"/>
    <n v="4.9976300000000003E-3"/>
    <n v="2.863485E-2"/>
    <n v="8.5005940000000002E-2"/>
    <n v="1.9865529999999998E-3"/>
    <n v="3.932157E-4"/>
    <n v="5.6249869999999997E-3"/>
    <n v="2.6539000000000001E-4"/>
    <n v="0.99059594855031829"/>
    <n v="2.9407012701903956"/>
    <n v="0.40967618400270073"/>
    <n v="1.7873635894209754"/>
    <n v="4.1293248813504571"/>
    <n v="1019.1522591739641"/>
  </r>
  <r>
    <s v="rho=4.4"/>
    <x v="18"/>
    <s v="HOMO"/>
    <s v="LARD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rho=4.4"/>
    <x v="18"/>
    <s v="HOMO"/>
    <s v="LARD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rho=4.4"/>
    <x v="18"/>
    <s v="HOMO"/>
    <s v="LARD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rho=4.4"/>
    <x v="18"/>
    <s v="HOMO"/>
    <s v="LARD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rho=4.4"/>
    <x v="18"/>
    <s v="HOMO"/>
    <s v="LARD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rho=4.4"/>
    <x v="18"/>
    <s v="HOMO"/>
    <s v="LARD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rho=4.4"/>
    <x v="18"/>
    <s v="HOMO"/>
    <s v="LARD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rho=4.4"/>
    <x v="18"/>
    <s v="HOMO"/>
    <s v="LARD"/>
    <s v="REFLEC"/>
    <s v="d=5cm"/>
    <x v="0"/>
    <n v="15.99639"/>
    <n v="1.9198740000000001"/>
    <n v="1.990211"/>
    <n v="2.9176989999999998"/>
    <n v="0.64753309999999997"/>
    <n v="1.6777360000000002E-2"/>
    <n v="0.24426239999999999"/>
    <n v="5.9758859999999999E-5"/>
    <n v="4.6946769999999999E-2"/>
    <n v="7.1138599999999996E-3"/>
    <n v="3.1647719999999997E-2"/>
    <n v="8.0960920000000006E-2"/>
    <n v="1.8491359999999999E-3"/>
    <n v="3.452339E-4"/>
    <n v="6.0266759999999999E-3"/>
    <n v="2.7133719999999998E-4"/>
    <n v="1.0846807707032151"/>
    <n v="2.7748208434111952"/>
    <n v="0.28556625136228558"/>
    <n v="2.0577367356962002"/>
    <n v="2.4672958261279674"/>
    <n v="454.05350771416988"/>
  </r>
  <r>
    <s v="rho=3.3"/>
    <x v="19"/>
    <s v="HOMO"/>
    <s v="LARD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rho=3.3"/>
    <x v="19"/>
    <s v="HOMO"/>
    <s v="LARD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rho=3.3"/>
    <x v="19"/>
    <s v="HOMO"/>
    <s v="LARD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rho=3.3"/>
    <x v="19"/>
    <s v="HOMO"/>
    <s v="LARD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rho=3.3"/>
    <x v="19"/>
    <s v="HOMO"/>
    <s v="LARD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rho=3.3"/>
    <x v="19"/>
    <s v="HOMO"/>
    <s v="LARD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rho=3.3"/>
    <x v="19"/>
    <s v="HOMO"/>
    <s v="LARD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rho=3.3"/>
    <x v="19"/>
    <s v="HOMO"/>
    <s v="LARD"/>
    <s v="REFLEC"/>
    <s v="d=5cm"/>
    <x v="0"/>
    <n v="13.239599999999999"/>
    <n v="1.741841"/>
    <n v="1.482645"/>
    <n v="2.604152"/>
    <n v="0.58858379999999999"/>
    <n v="2.1365510000000001E-2"/>
    <n v="0.1381783"/>
    <n v="8.0796910000000003E-6"/>
    <n v="3.1928779999999997E-2"/>
    <n v="6.1655319999999996E-3"/>
    <n v="2.6972820000000002E-2"/>
    <n v="7.6078110000000004E-2"/>
    <n v="1.818362E-3"/>
    <n v="3.2300189999999999E-4"/>
    <n v="5.0783460000000001E-3"/>
    <n v="2.38893E-4"/>
    <n v="1.0357621214122679"/>
    <n v="2.9214158774142218"/>
    <n v="0.30893850629256192"/>
    <n v="1.5117911999292317"/>
    <n v="3.6752123886312105"/>
    <n v="2956.7096068401625"/>
  </r>
  <r>
    <s v="rho=2.4"/>
    <x v="20"/>
    <s v="HOMO"/>
    <s v="LARD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rho=2.4"/>
    <x v="20"/>
    <s v="HOMO"/>
    <s v="LARD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rho=2.4"/>
    <x v="20"/>
    <s v="HOMO"/>
    <s v="LARD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rho=2.4"/>
    <x v="20"/>
    <s v="HOMO"/>
    <s v="LARD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rho=2.4"/>
    <x v="20"/>
    <s v="HOMO"/>
    <s v="LARD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rho=2.4"/>
    <x v="20"/>
    <s v="HOMO"/>
    <s v="LARD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rho=2.4"/>
    <x v="20"/>
    <s v="HOMO"/>
    <s v="LARD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rho=2.4"/>
    <x v="20"/>
    <s v="HOMO"/>
    <s v="LARD"/>
    <s v="REFLEC"/>
    <s v="d=5cm"/>
    <x v="0"/>
    <n v="12.613950000000001"/>
    <n v="1.643891"/>
    <n v="1.643295"/>
    <n v="3.0097390000000002"/>
    <n v="0.56172789999999995"/>
    <n v="2.295726E-2"/>
    <n v="0.1408491"/>
    <n v="3.1497349999999998E-5"/>
    <n v="2.1826709999999999E-2"/>
    <n v="4.7290919999999998E-3"/>
    <n v="2.8401840000000001E-2"/>
    <n v="8.4751670000000001E-2"/>
    <n v="2.1695180000000001E-3"/>
    <n v="3.8366300000000002E-4"/>
    <n v="5.530185E-3"/>
    <n v="2.5903249999999998E-4"/>
    <n v="0.94366455031482788"/>
    <n v="2.8159142703071596"/>
    <n v="0.3862222260991488"/>
    <n v="1.671205535852275"/>
    <n v="3.9263190180128942"/>
    <n v="822.39458240137662"/>
  </r>
  <r>
    <s v="rho=2"/>
    <x v="21"/>
    <s v="HOMO"/>
    <s v="LARD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rho=2"/>
    <x v="21"/>
    <s v="HOMO"/>
    <s v="LARD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rho=2"/>
    <x v="21"/>
    <s v="HOMO"/>
    <s v="LARD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rho=2"/>
    <x v="21"/>
    <s v="HOMO"/>
    <s v="LARD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rho=2"/>
    <x v="21"/>
    <s v="HOMO"/>
    <s v="LARD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rho=2"/>
    <x v="21"/>
    <s v="HOMO"/>
    <s v="LARD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rho=2"/>
    <x v="21"/>
    <s v="HOMO"/>
    <s v="LARD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rho=2"/>
    <x v="21"/>
    <s v="HOMO"/>
    <s v="LARD"/>
    <s v="REFLEC"/>
    <s v="d=5cm"/>
    <x v="0"/>
    <n v="11.79421"/>
    <n v="1.54339"/>
    <n v="1.9142399999999999"/>
    <n v="3.0597409999999998"/>
    <n v="0.54431189999999996"/>
    <n v="2.003475E-2"/>
    <n v="0.1492347"/>
    <n v="2.3159070000000001E-5"/>
    <n v="1.9065260000000001E-2"/>
    <n v="4.7200660000000002E-3"/>
    <n v="3.4157880000000002E-2"/>
    <n v="0.1036308"/>
    <n v="2.4990210000000001E-3"/>
    <n v="4.5942219999999998E-4"/>
    <n v="6.731763E-3"/>
    <n v="3.1559300000000003E-4"/>
    <n v="1.1163650779592129"/>
    <n v="3.3869141211625431"/>
    <n v="0.45911562837409947"/>
    <n v="2.2931266923720033"/>
    <n v="4.5108563892981994"/>
    <n v="1362.7187965665289"/>
  </r>
  <r>
    <s v="rho=1.3"/>
    <x v="22"/>
    <s v="HOMO"/>
    <s v="LARD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rho=1.3"/>
    <x v="22"/>
    <s v="HOMO"/>
    <s v="LARD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rho=1.3"/>
    <x v="22"/>
    <s v="HOMO"/>
    <s v="LARD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rho=1.3"/>
    <x v="22"/>
    <s v="HOMO"/>
    <s v="LARD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rho=1.3"/>
    <x v="22"/>
    <s v="HOMO"/>
    <s v="LARD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rho=1.3"/>
    <x v="22"/>
    <s v="HOMO"/>
    <s v="LARD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rho=1.3"/>
    <x v="22"/>
    <s v="HOMO"/>
    <s v="LARD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rho=1.3"/>
    <x v="22"/>
    <s v="HOMO"/>
    <s v="LARD"/>
    <s v="REFLEC"/>
    <s v="d=5cm"/>
    <x v="0"/>
    <n v="14.609249999999999"/>
    <n v="1.5265869999999999"/>
    <n v="1.6624019999999999"/>
    <n v="2.7343739999999999"/>
    <n v="0.72621559999999996"/>
    <n v="1.225358E-2"/>
    <n v="0.16146759999999999"/>
    <n v="2.1370110000000001E-5"/>
    <n v="2.44511E-2"/>
    <n v="4.6269240000000001E-3"/>
    <n v="4.8696169999999997E-2"/>
    <n v="0.15360789999999999"/>
    <n v="3.6409400000000001E-3"/>
    <n v="6.7422800000000002E-4"/>
    <n v="9.9510729999999995E-3"/>
    <n v="4.777987E-4"/>
    <n v="1.7808891541537479"/>
    <n v="5.6176623973165345"/>
    <n v="0.5013579989193292"/>
    <n v="5.502294023460899"/>
    <n v="6.1628915026915614"/>
    <n v="2235.8270500245435"/>
  </r>
  <r>
    <s v="rho=2.6"/>
    <x v="23"/>
    <s v="HOMO"/>
    <s v="LARD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rho=2.6"/>
    <x v="23"/>
    <s v="HOMO"/>
    <s v="LARD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rho=2.6"/>
    <x v="23"/>
    <s v="HOMO"/>
    <s v="LARD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rho=2.6"/>
    <x v="23"/>
    <s v="HOMO"/>
    <s v="LARD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rho=2.6"/>
    <x v="23"/>
    <s v="HOMO"/>
    <s v="LARD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rho=2.6"/>
    <x v="23"/>
    <s v="HOMO"/>
    <s v="LARD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rho=2.6"/>
    <x v="23"/>
    <s v="HOMO"/>
    <s v="LARD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rho=2.6"/>
    <x v="23"/>
    <s v="HOMO"/>
    <s v="LARD"/>
    <s v="REFLEC"/>
    <s v="d=5cm"/>
    <x v="0"/>
    <n v="14.2006"/>
    <n v="1.632285"/>
    <n v="1.3697379999999999"/>
    <n v="3.4804650000000001"/>
    <n v="0.64028569999999996"/>
    <n v="1.8284990000000001E-2"/>
    <n v="0.13326360000000001"/>
    <n v="6.8547900000000001E-6"/>
    <n v="2.5762699999999999E-2"/>
    <n v="4.698972E-3"/>
    <n v="2.6449469999999999E-2"/>
    <n v="7.6573520000000006E-2"/>
    <n v="1.9335590000000001E-3"/>
    <n v="3.3856819999999999E-4"/>
    <n v="5.1023880000000002E-3"/>
    <n v="2.3502249999999999E-4"/>
    <n v="0.7599406975792028"/>
    <n v="2.2000945275990422"/>
    <n v="0.30198378630039685"/>
    <n v="1.8516181851890536"/>
    <n v="3.828793458979046"/>
    <n v="3428.5878925539655"/>
  </r>
  <r>
    <s v="rho=3.9"/>
    <x v="24"/>
    <s v="HOMO"/>
    <s v="LARD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rho=3.9"/>
    <x v="24"/>
    <s v="HOMO"/>
    <s v="LARD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rho=3.9"/>
    <x v="24"/>
    <s v="HOMO"/>
    <s v="LARD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rho=3.9"/>
    <x v="24"/>
    <s v="HOMO"/>
    <s v="LARD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rho=3.9"/>
    <x v="24"/>
    <s v="HOMO"/>
    <s v="LARD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rho=3.9"/>
    <x v="24"/>
    <s v="HOMO"/>
    <s v="LARD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rho=3.9"/>
    <x v="24"/>
    <s v="HOMO"/>
    <s v="LARD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rho=3.9"/>
    <x v="24"/>
    <s v="HOMO"/>
    <s v="LARD"/>
    <s v="REFLEC"/>
    <s v="d=5cm"/>
    <x v="0"/>
    <n v="14.75206"/>
    <n v="1.592951"/>
    <n v="1.9124080000000001"/>
    <n v="3.1652"/>
    <n v="0.74057019999999996"/>
    <n v="2.8307289999999999E-2"/>
    <n v="0.17330300000000001"/>
    <n v="5.7430370000000003E-5"/>
    <n v="2.9623790000000001E-2"/>
    <n v="5.0905020000000002E-3"/>
    <n v="2.5715490000000001E-2"/>
    <n v="6.5594799999999995E-2"/>
    <n v="1.8891769999999999E-3"/>
    <n v="2.8733619999999997E-4"/>
    <n v="4.7781990000000003E-3"/>
    <n v="2.064395E-4"/>
    <n v="0.81244439529887524"/>
    <n v="2.0723745734866674"/>
    <n v="0.25509762612646308"/>
    <n v="1.0150607846953912"/>
    <n v="2.7571357679901674"/>
    <n v="359.46050843830534"/>
  </r>
  <r>
    <s v="rho=1.3"/>
    <x v="25"/>
    <s v="HOMO"/>
    <s v="LARD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rho=1.3"/>
    <x v="25"/>
    <s v="HOMO"/>
    <s v="LARD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rho=1.3"/>
    <x v="25"/>
    <s v="HOMO"/>
    <s v="LARD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rho=1.3"/>
    <x v="25"/>
    <s v="HOMO"/>
    <s v="LARD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rho=1.3"/>
    <x v="25"/>
    <s v="HOMO"/>
    <s v="LARD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rho=1.3"/>
    <x v="25"/>
    <s v="HOMO"/>
    <s v="LARD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rho=1.3"/>
    <x v="25"/>
    <s v="HOMO"/>
    <s v="LARD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rho=1.3"/>
    <x v="25"/>
    <s v="HOMO"/>
    <s v="LARD"/>
    <s v="REFLEC"/>
    <s v="d=5cm"/>
    <x v="0"/>
    <n v="14.80944"/>
    <n v="1.4788410000000001"/>
    <n v="1.7555959999999999"/>
    <n v="3.6225849999999999"/>
    <n v="0.6783941"/>
    <n v="1.553233E-2"/>
    <n v="0.15669749999999999"/>
    <n v="5.5173760000000001E-6"/>
    <n v="2.2901979999999999E-2"/>
    <n v="4.3414639999999997E-3"/>
    <n v="4.6500140000000002E-2"/>
    <n v="0.14219979999999999"/>
    <n v="3.3622690000000002E-3"/>
    <n v="6.3108070000000003E-4"/>
    <n v="9.3795879999999995E-3"/>
    <n v="4.3664049999999997E-4"/>
    <n v="1.2836176376813795"/>
    <n v="3.92536821082183"/>
    <n v="0.49562179270132223"/>
    <n v="4.0630137268523141"/>
    <n v="5.985793008822732"/>
    <n v="7913.9159629505029"/>
  </r>
  <r>
    <s v="rho=2.6"/>
    <x v="26"/>
    <s v="HOMO"/>
    <s v="LARD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rho=2.6"/>
    <x v="26"/>
    <s v="HOMO"/>
    <s v="LARD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rho=2.6"/>
    <x v="26"/>
    <s v="HOMO"/>
    <s v="LARD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rho=2.6"/>
    <x v="26"/>
    <s v="HOMO"/>
    <s v="LARD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rho=2.6"/>
    <x v="26"/>
    <s v="HOMO"/>
    <s v="LARD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rho=2.6"/>
    <x v="26"/>
    <s v="HOMO"/>
    <s v="LARD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rho=2.6"/>
    <x v="26"/>
    <s v="HOMO"/>
    <s v="LARD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rho=2.6"/>
    <x v="26"/>
    <s v="HOMO"/>
    <s v="LARD"/>
    <s v="REFLEC"/>
    <s v="d=5cm"/>
    <x v="0"/>
    <n v="13.132899999999999"/>
    <n v="1.667556"/>
    <n v="1.5912980000000001"/>
    <n v="3.3535819999999998"/>
    <n v="0.57363120000000001"/>
    <n v="1.99948E-2"/>
    <n v="0.1407786"/>
    <n v="2.2569369999999999E-5"/>
    <n v="2.692903E-2"/>
    <n v="5.386137E-3"/>
    <n v="2.921729E-2"/>
    <n v="8.7559570000000003E-2"/>
    <n v="2.0920579999999999E-3"/>
    <n v="3.8237500000000001E-4"/>
    <n v="5.5997870000000002E-3"/>
    <n v="2.66956E-4"/>
    <n v="0.87122634842386437"/>
    <n v="2.610926764277719"/>
    <n v="0.36470436057174016"/>
    <n v="1.9123722167763617"/>
    <n v="3.9777260180169431"/>
    <n v="1182.8243322697977"/>
  </r>
  <r>
    <s v="rho=1.3"/>
    <x v="27"/>
    <s v="HOMO"/>
    <s v="LARD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rho=1.3"/>
    <x v="27"/>
    <s v="HOMO"/>
    <s v="LARD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rho=1.3"/>
    <x v="27"/>
    <s v="HOMO"/>
    <s v="LARD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rho=1.3"/>
    <x v="27"/>
    <s v="HOMO"/>
    <s v="LARD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rho=1.3"/>
    <x v="27"/>
    <s v="HOMO"/>
    <s v="LARD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rho=1.3"/>
    <x v="27"/>
    <s v="HOMO"/>
    <s v="LARD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rho=1.3"/>
    <x v="27"/>
    <s v="HOMO"/>
    <s v="LARD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rho=1.3"/>
    <x v="27"/>
    <s v="HOMO"/>
    <s v="LARD"/>
    <s v="REFLEC"/>
    <s v="d=5cm"/>
    <x v="0"/>
    <n v="13.24733"/>
    <n v="1.476567"/>
    <n v="3.197098"/>
    <n v="4.359191"/>
    <n v="0.67522979999999999"/>
    <n v="2.4508990000000001E-2"/>
    <n v="0.24006959999999999"/>
    <n v="4.2314139999999998E-6"/>
    <n v="2.338341E-2"/>
    <n v="4.9236619999999997E-3"/>
    <n v="5.0764770000000001E-2"/>
    <n v="0.1752503"/>
    <n v="3.8001990000000002E-3"/>
    <n v="7.2702019999999995E-4"/>
    <n v="1.008058E-2"/>
    <n v="5.2321140000000002E-4"/>
    <n v="1.1645456691390674"/>
    <n v="4.0202482524853806"/>
    <n v="0.56280084202444858"/>
    <n v="2.9663409222493455"/>
    <n v="4.1990239497212478"/>
    <n v="12364.930493683672"/>
  </r>
  <r>
    <s v="rho=1.3"/>
    <x v="28"/>
    <s v="HOMO"/>
    <s v="LARD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rho=1.3"/>
    <x v="28"/>
    <s v="HOMO"/>
    <s v="LARD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rho=1.3"/>
    <x v="28"/>
    <s v="HOMO"/>
    <s v="LARD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rho=1.3"/>
    <x v="28"/>
    <s v="HOMO"/>
    <s v="LARD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rho=1.3"/>
    <x v="28"/>
    <s v="HOMO"/>
    <s v="LARD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rho=1.3"/>
    <x v="28"/>
    <s v="HOMO"/>
    <s v="LARD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rho=1.3"/>
    <x v="28"/>
    <s v="HOMO"/>
    <s v="LARD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rho=1.3"/>
    <x v="28"/>
    <s v="HOMO"/>
    <s v="LARD"/>
    <s v="REFLEC"/>
    <s v="d=5cm"/>
    <x v="0"/>
    <n v="14.08846"/>
    <n v="1.535059"/>
    <n v="1.4828170000000001"/>
    <n v="2.9765009999999998"/>
    <n v="0.72690929999999998"/>
    <n v="9.0854579999999994E-3"/>
    <n v="0.1424977"/>
    <n v="2.767864E-7"/>
    <n v="2.3426579999999999E-2"/>
    <n v="4.6645840000000003E-3"/>
    <n v="5.215504E-2"/>
    <n v="0.15922420000000001"/>
    <n v="3.8057820000000002E-3"/>
    <n v="6.9241660000000005E-4"/>
    <n v="1.0657379999999999E-2"/>
    <n v="4.9430559999999999E-4"/>
    <n v="1.7522265236934242"/>
    <n v="5.3493749876112933"/>
    <n v="0.52355665280386432"/>
    <n v="7.6211523953993305"/>
    <n v="7.4789838713186247"/>
    <n v="178587.38724156967"/>
  </r>
  <r>
    <s v="rho=2.6"/>
    <x v="29"/>
    <s v="HOMO"/>
    <s v="LARD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rho=2.6"/>
    <x v="29"/>
    <s v="HOMO"/>
    <s v="LARD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rho=2.6"/>
    <x v="29"/>
    <s v="HOMO"/>
    <s v="LARD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rho=2.6"/>
    <x v="29"/>
    <s v="HOMO"/>
    <s v="LARD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rho=2.6"/>
    <x v="29"/>
    <s v="HOMO"/>
    <s v="LARD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rho=2.6"/>
    <x v="29"/>
    <s v="HOMO"/>
    <s v="LARD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rho=2.6"/>
    <x v="29"/>
    <s v="HOMO"/>
    <s v="LARD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rho=2.6"/>
    <x v="29"/>
    <s v="HOMO"/>
    <s v="LARD"/>
    <s v="REFLEC"/>
    <s v="d=5cm"/>
    <x v="0"/>
    <n v="14.561030000000001"/>
    <n v="1.706601"/>
    <n v="1.1927410000000001"/>
    <n v="3.3160319999999999"/>
    <n v="0.65103979999999995"/>
    <n v="1.757997E-2"/>
    <n v="0.12218329999999999"/>
    <n v="3.2214109999999999E-6"/>
    <n v="2.527186E-2"/>
    <n v="4.5594329999999999E-3"/>
    <n v="2.6062439999999999E-2"/>
    <n v="7.1978479999999997E-2"/>
    <n v="1.9353E-3"/>
    <n v="3.4009809999999998E-4"/>
    <n v="5.0297019999999996E-3"/>
    <n v="2.2486850000000001E-4"/>
    <n v="0.7859526084187366"/>
    <n v="2.1706207901491905"/>
    <n v="0.29726293231227957"/>
    <n v="1.9345772489941675"/>
    <n v="4.1165216523043657"/>
    <n v="6980.4349708869822"/>
  </r>
  <r>
    <s v="rho=3.9"/>
    <x v="30"/>
    <s v="HOMO"/>
    <s v="LARD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rho=3.9"/>
    <x v="30"/>
    <s v="HOMO"/>
    <s v="LARD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rho=3.9"/>
    <x v="30"/>
    <s v="HOMO"/>
    <s v="LARD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rho=3.9"/>
    <x v="30"/>
    <s v="HOMO"/>
    <s v="LARD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rho=3.9"/>
    <x v="30"/>
    <s v="HOMO"/>
    <s v="LARD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rho=3.9"/>
    <x v="30"/>
    <s v="HOMO"/>
    <s v="LARD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rho=3.9"/>
    <x v="30"/>
    <s v="HOMO"/>
    <s v="LARD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rho=3.9"/>
    <x v="30"/>
    <s v="HOMO"/>
    <s v="LARD"/>
    <s v="REFLEC"/>
    <s v="d=5cm"/>
    <x v="0"/>
    <n v="16.52337"/>
    <n v="1.685853"/>
    <n v="1.860582"/>
    <n v="3.162029"/>
    <n v="0.78038730000000001"/>
    <n v="2.7217180000000001E-2"/>
    <n v="0.1821604"/>
    <n v="2.7729719999999998E-7"/>
    <n v="3.5364680000000003E-2"/>
    <n v="5.2511800000000003E-3"/>
    <n v="2.420599E-2"/>
    <n v="6.1496189999999999E-2"/>
    <n v="1.7627879999999999E-3"/>
    <n v="2.9462549999999997E-4"/>
    <n v="4.3365460000000002E-3"/>
    <n v="1.9395210000000001E-4"/>
    <n v="0.76552080958144275"/>
    <n v="1.9448332067795708"/>
    <n v="0.22588630030242673"/>
    <n v="1.082498260290008"/>
    <n v="2.3806194979809003"/>
    <n v="69943.764307753561"/>
  </r>
  <r>
    <s v="rho=2"/>
    <x v="31"/>
    <s v="HOMO"/>
    <s v="LARD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rho=2"/>
    <x v="31"/>
    <s v="HOMO"/>
    <s v="LARD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rho=2"/>
    <x v="31"/>
    <s v="HOMO"/>
    <s v="LARD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rho=2"/>
    <x v="31"/>
    <s v="HOMO"/>
    <s v="LARD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rho=2"/>
    <x v="31"/>
    <s v="HOMO"/>
    <s v="LARD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rho=2"/>
    <x v="31"/>
    <s v="HOMO"/>
    <s v="LARD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rho=2"/>
    <x v="31"/>
    <s v="HOMO"/>
    <s v="LARD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rho=2"/>
    <x v="31"/>
    <s v="HOMO"/>
    <s v="LARD"/>
    <s v="REFLEC"/>
    <s v="d=5cm"/>
    <x v="0"/>
    <n v="13.8712"/>
    <n v="1.6799729999999999"/>
    <n v="1.4123650000000001"/>
    <n v="3.707411"/>
    <n v="0.63014099999999995"/>
    <n v="1.7335690000000001E-2"/>
    <n v="0.12936819999999999"/>
    <n v="2.6805520000000001E-5"/>
    <n v="2.3864179999999999E-2"/>
    <n v="4.5680720000000003E-3"/>
    <n v="3.6599659999999999E-2"/>
    <n v="0.1044129"/>
    <n v="2.5592290000000001E-3"/>
    <n v="4.8404159999999998E-4"/>
    <n v="7.2983900000000001E-3"/>
    <n v="3.2452130000000003E-4"/>
    <n v="0.98720265975366628"/>
    <n v="2.8163292389217167"/>
    <n v="0.40613592830810885"/>
    <n v="2.7921680648419529"/>
    <n v="5.6415641556425777"/>
    <n v="1210.6510151640409"/>
  </r>
  <r>
    <s v="rho=2.4"/>
    <x v="32"/>
    <s v="HOMO"/>
    <s v="LARD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rho=2.4"/>
    <x v="32"/>
    <s v="HOMO"/>
    <s v="LARD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rho=2.4"/>
    <x v="32"/>
    <s v="HOMO"/>
    <s v="LARD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rho=2.4"/>
    <x v="32"/>
    <s v="HOMO"/>
    <s v="LARD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rho=2.4"/>
    <x v="32"/>
    <s v="HOMO"/>
    <s v="LARD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rho=2.4"/>
    <x v="32"/>
    <s v="HOMO"/>
    <s v="LARD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rho=2.4"/>
    <x v="32"/>
    <s v="HOMO"/>
    <s v="LARD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rho=2.4"/>
    <x v="32"/>
    <s v="HOMO"/>
    <s v="LARD"/>
    <s v="REFLEC"/>
    <s v="d=5cm"/>
    <x v="0"/>
    <n v="13.936540000000001"/>
    <n v="1.787021"/>
    <n v="1.3007029999999999"/>
    <n v="3.170919"/>
    <n v="0.63955379999999995"/>
    <n v="1.7804739999999999E-2"/>
    <n v="0.1233244"/>
    <n v="1.9645929999999998E-6"/>
    <n v="2.5059660000000001E-2"/>
    <n v="4.8305650000000002E-3"/>
    <n v="2.9547489999999999E-2"/>
    <n v="8.2398979999999997E-2"/>
    <n v="2.0692110000000001E-3"/>
    <n v="3.7584579999999998E-4"/>
    <n v="5.7728759999999997E-3"/>
    <n v="2.5970939999999998E-4"/>
    <n v="0.93182733459921241"/>
    <n v="2.5985835652061748"/>
    <n v="0.3235397866450016"/>
    <n v="2.1109311340687928"/>
    <n v="4.681049330059583"/>
    <n v="13219.501443810501"/>
  </r>
  <r>
    <s v="rho=3.3"/>
    <x v="33"/>
    <s v="HOMO"/>
    <s v="LARD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rho=3.3"/>
    <x v="33"/>
    <s v="HOMO"/>
    <s v="LARD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rho=3.3"/>
    <x v="33"/>
    <s v="HOMO"/>
    <s v="LARD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rho=3.3"/>
    <x v="33"/>
    <s v="HOMO"/>
    <s v="LARD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rho=3.3"/>
    <x v="33"/>
    <s v="HOMO"/>
    <s v="LARD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rho=3.3"/>
    <x v="33"/>
    <s v="HOMO"/>
    <s v="LARD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rho=3.3"/>
    <x v="33"/>
    <s v="HOMO"/>
    <s v="LARD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rho=3.3"/>
    <x v="33"/>
    <s v="HOMO"/>
    <s v="LARD"/>
    <s v="REFLEC"/>
    <s v="d=5cm"/>
    <x v="0"/>
    <n v="14.6172"/>
    <n v="1.787185"/>
    <n v="1.4416230000000001"/>
    <n v="3.115243"/>
    <n v="0.64594609999999997"/>
    <n v="2.2965389999999999E-2"/>
    <n v="0.13742460000000001"/>
    <n v="7.6236939999999998E-6"/>
    <n v="3.0367660000000001E-2"/>
    <n v="5.1073569999999999E-3"/>
    <n v="2.344823E-2"/>
    <n v="6.3734509999999994E-2"/>
    <n v="1.7028600000000001E-3"/>
    <n v="2.8944780000000002E-4"/>
    <n v="4.356927E-3"/>
    <n v="1.9821389999999999E-4"/>
    <n v="0.75269344959606688"/>
    <n v="2.0458920861069263"/>
    <n v="0.26362261495192868"/>
    <n v="1.2603652713931706"/>
    <n v="3.1704127208665693"/>
    <n v="2599.9718771503685"/>
  </r>
  <r>
    <s v="rho=4.4"/>
    <x v="34"/>
    <s v="HOMO"/>
    <s v="LARD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rho=4.4"/>
    <x v="34"/>
    <s v="HOMO"/>
    <s v="LARD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rho=4.4"/>
    <x v="34"/>
    <s v="HOMO"/>
    <s v="LARD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rho=4.4"/>
    <x v="34"/>
    <s v="HOMO"/>
    <s v="LARD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rho=4.4"/>
    <x v="34"/>
    <s v="HOMO"/>
    <s v="LARD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rho=4.4"/>
    <x v="34"/>
    <s v="HOMO"/>
    <s v="LARD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rho=4.4"/>
    <x v="34"/>
    <s v="HOMO"/>
    <s v="LARD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rho=4.4"/>
    <x v="34"/>
    <s v="HOMO"/>
    <s v="LARD"/>
    <s v="REFLEC"/>
    <s v="d=5cm"/>
    <x v="0"/>
    <n v="18.774550000000001"/>
    <n v="1.9553020000000001"/>
    <n v="2.2691029999999999"/>
    <n v="3.5653899999999998"/>
    <n v="0.77633280000000005"/>
    <n v="1.9246780000000002E-2"/>
    <n v="0.24308340000000001"/>
    <n v="4.6472199999999999E-6"/>
    <n v="4.7186640000000002E-2"/>
    <n v="5.9510170000000003E-3"/>
    <n v="2.9701769999999999E-2"/>
    <n v="7.408352E-2"/>
    <n v="1.7640209999999999E-3"/>
    <n v="3.1402809999999998E-4"/>
    <n v="5.4566299999999996E-3"/>
    <n v="2.426277E-4"/>
    <n v="0.83305809462639424"/>
    <n v="2.077851791809592"/>
    <n v="0.22722484480882424"/>
    <n v="1.6315877253234043"/>
    <n v="2.2447563264295298"/>
    <n v="5220.9213250072089"/>
  </r>
  <r>
    <s v="rho=1.3"/>
    <x v="35"/>
    <s v="HOMO"/>
    <s v="LARD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rho=1.3"/>
    <x v="35"/>
    <s v="HOMO"/>
    <s v="LARD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rho=1.3"/>
    <x v="35"/>
    <s v="HOMO"/>
    <s v="LARD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rho=1.3"/>
    <x v="35"/>
    <s v="HOMO"/>
    <s v="LARD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rho=1.3"/>
    <x v="35"/>
    <s v="HOMO"/>
    <s v="LARD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rho=1.3"/>
    <x v="35"/>
    <s v="HOMO"/>
    <s v="LARD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rho=1.3"/>
    <x v="35"/>
    <s v="HOMO"/>
    <s v="LARD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rho=1.3"/>
    <x v="35"/>
    <s v="HOMO"/>
    <s v="LARD"/>
    <s v="REFLEC"/>
    <s v="d=5cm"/>
    <x v="0"/>
    <n v="15.26934"/>
    <n v="1.436048"/>
    <n v="1.4549399999999999"/>
    <n v="3.2980870000000002"/>
    <n v="0.66752719999999999"/>
    <n v="1.50697E-2"/>
    <n v="0.13767460000000001"/>
    <n v="9.9830469999999994E-6"/>
    <n v="2.4005309999999998E-2"/>
    <n v="4.3546549999999998E-3"/>
    <n v="4.3918230000000003E-2"/>
    <n v="0.13728969999999999"/>
    <n v="3.3551029999999999E-3"/>
    <n v="6.0921179999999997E-4"/>
    <n v="8.7974920000000005E-3"/>
    <n v="4.1605579999999997E-4"/>
    <n v="1.33162739491105"/>
    <n v="4.1627070480554327"/>
    <n v="0.50261667239926699"/>
    <n v="4.0426272586713736"/>
    <n v="6.3900617833645423"/>
    <n v="4167.6233719023867"/>
  </r>
  <r>
    <s v="rho=2.6"/>
    <x v="36"/>
    <s v="HOMO"/>
    <s v="LARD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rho=2.6"/>
    <x v="36"/>
    <s v="HOMO"/>
    <s v="LARD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rho=2.6"/>
    <x v="36"/>
    <s v="HOMO"/>
    <s v="LARD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rho=2.6"/>
    <x v="36"/>
    <s v="HOMO"/>
    <s v="LARD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rho=2.6"/>
    <x v="36"/>
    <s v="HOMO"/>
    <s v="LARD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rho=2.6"/>
    <x v="36"/>
    <s v="HOMO"/>
    <s v="LARD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rho=2.6"/>
    <x v="36"/>
    <s v="HOMO"/>
    <s v="LARD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rho=2.6"/>
    <x v="36"/>
    <s v="HOMO"/>
    <s v="LARD"/>
    <s v="REFLEC"/>
    <s v="d=5cm"/>
    <x v="0"/>
    <n v="14.82447"/>
    <n v="1.6598379999999999"/>
    <n v="1.1879770000000001"/>
    <n v="3.3844449999999999"/>
    <n v="0.64740960000000003"/>
    <n v="1.9737230000000001E-2"/>
    <n v="0.1206334"/>
    <n v="1.616275E-5"/>
    <n v="2.715236E-2"/>
    <n v="4.7787389999999997E-3"/>
    <n v="2.6715740000000002E-2"/>
    <n v="7.2363940000000002E-2"/>
    <n v="1.9681310000000001E-3"/>
    <n v="3.4775170000000001E-4"/>
    <n v="5.1512670000000002E-3"/>
    <n v="2.2887889999999999E-4"/>
    <n v="0.78936841934201929"/>
    <n v="2.138133135565802"/>
    <n v="0.30400089834936028"/>
    <n v="1.7619073193148176"/>
    <n v="4.2701830504652944"/>
    <n v="1416.088846266879"/>
  </r>
  <r>
    <s v="rho=2.4"/>
    <x v="37"/>
    <s v="HOMO"/>
    <s v="LARD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rho=2.4"/>
    <x v="37"/>
    <s v="HOMO"/>
    <s v="LARD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rho=2.4"/>
    <x v="37"/>
    <s v="HOMO"/>
    <s v="LARD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rho=2.4"/>
    <x v="37"/>
    <s v="HOMO"/>
    <s v="LARD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rho=2.4"/>
    <x v="37"/>
    <s v="HOMO"/>
    <s v="LARD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rho=2.4"/>
    <x v="37"/>
    <s v="HOMO"/>
    <s v="LARD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rho=2.4"/>
    <x v="37"/>
    <s v="HOMO"/>
    <s v="LARD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rho=2.4"/>
    <x v="37"/>
    <s v="HOMO"/>
    <s v="LARD"/>
    <s v="REFLEC"/>
    <s v="d=5cm"/>
    <x v="0"/>
    <n v="14.309519999999999"/>
    <n v="1.7077929999999999"/>
    <n v="1.2997590000000001"/>
    <n v="3.5774780000000002"/>
    <n v="0.64132389999999995"/>
    <n v="1.7793900000000001E-2"/>
    <n v="0.1235878"/>
    <n v="1.028782E-5"/>
    <n v="2.664277E-2"/>
    <n v="4.8014750000000004E-3"/>
    <n v="3.0200029999999999E-2"/>
    <n v="8.4588849999999993E-2"/>
    <n v="2.147904E-3"/>
    <n v="3.9060480000000002E-4"/>
    <n v="5.8785089999999996E-3"/>
    <n v="2.625579E-4"/>
    <n v="0.84417094947893456"/>
    <n v="2.3644827445479746"/>
    <n v="0.33491719238905648"/>
    <n v="2.1951612631294992"/>
    <n v="4.7565447398529628"/>
    <n v="2552.1237735496929"/>
  </r>
  <r>
    <s v="rho=2"/>
    <x v="38"/>
    <s v="HOMO"/>
    <s v="LARD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rho=2"/>
    <x v="38"/>
    <s v="HOMO"/>
    <s v="LARD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rho=2"/>
    <x v="38"/>
    <s v="HOMO"/>
    <s v="LARD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rho=2"/>
    <x v="38"/>
    <s v="HOMO"/>
    <s v="LARD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rho=2"/>
    <x v="38"/>
    <s v="HOMO"/>
    <s v="LARD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rho=2"/>
    <x v="38"/>
    <s v="HOMO"/>
    <s v="LARD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rho=2"/>
    <x v="38"/>
    <s v="HOMO"/>
    <s v="LARD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rho=2"/>
    <x v="38"/>
    <s v="HOMO"/>
    <s v="LARD"/>
    <s v="REFLEC"/>
    <s v="d=5cm"/>
    <x v="0"/>
    <n v="14.92361"/>
    <n v="1.598425"/>
    <n v="1.2357210000000001"/>
    <n v="2.7759740000000002"/>
    <n v="0.68700609999999995"/>
    <n v="2.0695890000000002E-2"/>
    <n v="0.1345819"/>
    <n v="2.1418490000000001E-5"/>
    <n v="2.6124109999999999E-2"/>
    <n v="4.5699920000000002E-3"/>
    <n v="3.2299500000000002E-2"/>
    <n v="9.3791079999999999E-2"/>
    <n v="2.3581959999999999E-3"/>
    <n v="4.2425690000000001E-4"/>
    <n v="6.4154240000000003E-3"/>
    <n v="2.9566640000000001E-4"/>
    <n v="1.1635375547465501"/>
    <n v="3.3786728550051257"/>
    <n v="0.34325692304624372"/>
    <n v="2.0499572620457491"/>
    <n v="4.7669292824666618"/>
    <n v="1380.4259777416614"/>
  </r>
  <r>
    <s v="rho=2.4"/>
    <x v="39"/>
    <s v="HOMO"/>
    <s v="LARD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rho=2.4"/>
    <x v="39"/>
    <s v="HOMO"/>
    <s v="LARD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rho=2.4"/>
    <x v="39"/>
    <s v="HOMO"/>
    <s v="LARD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rho=2.4"/>
    <x v="39"/>
    <s v="HOMO"/>
    <s v="LARD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rho=2.4"/>
    <x v="39"/>
    <s v="HOMO"/>
    <s v="LARD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rho=2.4"/>
    <x v="39"/>
    <s v="HOMO"/>
    <s v="LARD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rho=2.4"/>
    <x v="39"/>
    <s v="HOMO"/>
    <s v="LARD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rho=2.4"/>
    <x v="39"/>
    <s v="HOMO"/>
    <s v="LARD"/>
    <s v="REFLEC"/>
    <s v="d=5cm"/>
    <x v="0"/>
    <n v="14.466699999999999"/>
    <n v="1.607947"/>
    <n v="1.2423029999999999"/>
    <n v="3.2410890000000001"/>
    <n v="0.67444729999999997"/>
    <n v="1.926129E-2"/>
    <n v="0.1345838"/>
    <n v="2.0593140000000001E-5"/>
    <n v="2.785439E-2"/>
    <n v="4.9322020000000001E-3"/>
    <n v="2.8711629999999998E-2"/>
    <n v="8.5453420000000002E-2"/>
    <n v="2.168424E-3"/>
    <n v="3.8325399999999997E-4"/>
    <n v="5.5552259999999999E-3"/>
    <n v="2.5985020000000001E-4"/>
    <n v="0.88586367113028985"/>
    <n v="2.6365650557574938"/>
    <n v="0.32151125818132864"/>
    <n v="1.989762887117114"/>
    <n v="4.1277077924683354"/>
    <n v="1261.8289391515816"/>
  </r>
  <r>
    <s v="rho=3.3"/>
    <x v="40"/>
    <s v="HOMO"/>
    <s v="LARD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rho=3.3"/>
    <x v="40"/>
    <s v="HOMO"/>
    <s v="LARD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rho=3.3"/>
    <x v="40"/>
    <s v="HOMO"/>
    <s v="LARD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rho=3.3"/>
    <x v="40"/>
    <s v="HOMO"/>
    <s v="LARD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rho=3.3"/>
    <x v="40"/>
    <s v="HOMO"/>
    <s v="LARD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rho=3.3"/>
    <x v="40"/>
    <s v="HOMO"/>
    <s v="LARD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rho=3.3"/>
    <x v="40"/>
    <s v="HOMO"/>
    <s v="LARD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rho=3.3"/>
    <x v="40"/>
    <s v="HOMO"/>
    <s v="LARD"/>
    <s v="REFLEC"/>
    <s v="d=5cm"/>
    <x v="0"/>
    <n v="15.13678"/>
    <n v="1.7379249999999999"/>
    <n v="1.354511"/>
    <n v="3.283693"/>
    <n v="0.67858370000000001"/>
    <n v="2.2111889999999999E-2"/>
    <n v="0.13452449999999999"/>
    <n v="5.9752949999999999E-6"/>
    <n v="3.2458809999999998E-2"/>
    <n v="5.3397059999999996E-3"/>
    <n v="2.5239129999999999E-2"/>
    <n v="6.6312159999999995E-2"/>
    <n v="1.7861890000000001E-3"/>
    <n v="3.0622599999999999E-4"/>
    <n v="4.713376E-3"/>
    <n v="2.0945919999999999E-4"/>
    <n v="0.76862026992170096"/>
    <n v="2.0194384797848031"/>
    <n v="0.26322309244975972"/>
    <n v="1.3848929241236276"/>
    <n v="3.5037305472237401"/>
    <n v="3505.420234482147"/>
  </r>
  <r>
    <s v="rho=1.3"/>
    <x v="41"/>
    <s v="HOMO"/>
    <s v="LARD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rho=1.3"/>
    <x v="41"/>
    <s v="HOMO"/>
    <s v="LARD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rho=1.3"/>
    <x v="41"/>
    <s v="HOMO"/>
    <s v="LARD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rho=1.3"/>
    <x v="41"/>
    <s v="HOMO"/>
    <s v="LARD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rho=1.3"/>
    <x v="41"/>
    <s v="HOMO"/>
    <s v="LARD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rho=1.3"/>
    <x v="41"/>
    <s v="HOMO"/>
    <s v="LARD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rho=1.3"/>
    <x v="41"/>
    <s v="HOMO"/>
    <s v="LARD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rho=1.3"/>
    <x v="41"/>
    <s v="HOMO"/>
    <s v="LARD"/>
    <s v="REFLEC"/>
    <s v="d=5cm"/>
    <x v="0"/>
    <n v="14.25742"/>
    <n v="1.512362"/>
    <n v="1.8443069999999999"/>
    <n v="3.3505419999999999"/>
    <n v="0.65033439999999998"/>
    <n v="1.517486E-2"/>
    <n v="0.1602209"/>
    <n v="2.1023829999999999E-5"/>
    <n v="2.274456E-2"/>
    <n v="4.4590919999999996E-3"/>
    <n v="4.5670259999999997E-2"/>
    <n v="0.14938770000000001"/>
    <n v="3.505153E-3"/>
    <n v="6.4584970000000001E-4"/>
    <n v="9.2008969999999995E-3"/>
    <n v="4.4893580000000003E-4"/>
    <n v="1.3630708106330258"/>
    <n v="4.4586129647083972"/>
    <n v="0.53897702474296305"/>
    <n v="4.2560504676814155"/>
    <n v="5.7426322034141606"/>
    <n v="2135.3663913758819"/>
  </r>
  <r>
    <s v="rho=3.3"/>
    <x v="42"/>
    <s v="HOMO"/>
    <s v="LARD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rho=3.3"/>
    <x v="42"/>
    <s v="HOMO"/>
    <s v="LARD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rho=3.3"/>
    <x v="42"/>
    <s v="HOMO"/>
    <s v="LARD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rho=3.3"/>
    <x v="42"/>
    <s v="HOMO"/>
    <s v="LARD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rho=3.3"/>
    <x v="42"/>
    <s v="HOMO"/>
    <s v="LARD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rho=3.3"/>
    <x v="42"/>
    <s v="HOMO"/>
    <s v="LARD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rho=3.3"/>
    <x v="42"/>
    <s v="HOMO"/>
    <s v="LARD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rho=3.3"/>
    <x v="42"/>
    <s v="HOMO"/>
    <s v="LARD"/>
    <s v="REFLEC"/>
    <s v="d=5cm"/>
    <x v="0"/>
    <n v="15.08263"/>
    <n v="1.6924509999999999"/>
    <n v="1.508975"/>
    <n v="2.6888390000000002"/>
    <n v="0.66836079999999998"/>
    <n v="2.194948E-2"/>
    <n v="0.1482309"/>
    <n v="1.567159E-5"/>
    <n v="3.6443219999999998E-2"/>
    <n v="5.9944519999999999E-3"/>
    <n v="2.7118070000000001E-2"/>
    <n v="7.54494E-2"/>
    <n v="1.8703120000000001E-3"/>
    <n v="3.154136E-4"/>
    <n v="5.1145160000000004E-3"/>
    <n v="2.3749160000000001E-4"/>
    <n v="1.008541976667253"/>
    <n v="2.8060214836217416"/>
    <n v="0.27983568156600447"/>
    <n v="1.4369980518900676"/>
    <n v="3.4503710090136406"/>
    <n v="1515.427598603588"/>
  </r>
  <r>
    <s v="rho=2.4"/>
    <x v="43"/>
    <s v="HOMO"/>
    <s v="LARD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rho=2.4"/>
    <x v="43"/>
    <s v="HOMO"/>
    <s v="LARD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rho=2.4"/>
    <x v="43"/>
    <s v="HOMO"/>
    <s v="LARD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rho=2.4"/>
    <x v="43"/>
    <s v="HOMO"/>
    <s v="LARD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rho=2.4"/>
    <x v="43"/>
    <s v="HOMO"/>
    <s v="LARD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rho=2.4"/>
    <x v="43"/>
    <s v="HOMO"/>
    <s v="LARD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rho=2.4"/>
    <x v="43"/>
    <s v="HOMO"/>
    <s v="LARD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rho=2.4"/>
    <x v="43"/>
    <s v="HOMO"/>
    <s v="LARD"/>
    <s v="REFLEC"/>
    <s v="d=5cm"/>
    <x v="0"/>
    <n v="15.02877"/>
    <n v="1.587251"/>
    <n v="1.2446280000000001"/>
    <n v="3.0368170000000001"/>
    <n v="0.68130800000000002"/>
    <n v="2.17036E-2"/>
    <n v="0.12806809999999999"/>
    <n v="1.2434039999999999E-6"/>
    <n v="2.7061749999999999E-2"/>
    <n v="4.667086E-3"/>
    <n v="2.847479E-2"/>
    <n v="7.8740270000000001E-2"/>
    <n v="2.1716800000000001E-3"/>
    <n v="3.6849460000000001E-4"/>
    <n v="5.5249490000000004E-3"/>
    <n v="2.4820460000000001E-4"/>
    <n v="0.93765248284634861"/>
    <n v="2.5928552823564934"/>
    <n v="0.31875157784731722"/>
    <n v="1.697850126246337"/>
    <n v="4.3140711855645559"/>
    <n v="19961.701908631469"/>
  </r>
  <r>
    <s v="rho=2"/>
    <x v="44"/>
    <s v="HOMO"/>
    <s v="LARD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rho=2"/>
    <x v="44"/>
    <s v="HOMO"/>
    <s v="LARD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rho=2"/>
    <x v="44"/>
    <s v="HOMO"/>
    <s v="LARD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rho=2"/>
    <x v="44"/>
    <s v="HOMO"/>
    <s v="LARD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rho=2"/>
    <x v="44"/>
    <s v="HOMO"/>
    <s v="LARD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rho=2"/>
    <x v="44"/>
    <s v="HOMO"/>
    <s v="LARD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rho=2"/>
    <x v="44"/>
    <s v="HOMO"/>
    <s v="LARD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rho=2"/>
    <x v="44"/>
    <s v="HOMO"/>
    <s v="LARD"/>
    <s v="REFLEC"/>
    <s v="d=5cm"/>
    <x v="0"/>
    <n v="14.451739999999999"/>
    <n v="1.5919620000000001"/>
    <n v="1.2435830000000001"/>
    <n v="3.393065"/>
    <n v="0.57850939999999995"/>
    <n v="1.9242479999999999E-2"/>
    <n v="0.1203026"/>
    <n v="1.549926E-5"/>
    <n v="2.3912039999999999E-2"/>
    <n v="4.5368409999999998E-3"/>
    <n v="3.2675280000000001E-2"/>
    <n v="9.1118060000000001E-2"/>
    <n v="2.3462790000000002E-3"/>
    <n v="4.4416939999999998E-4"/>
    <n v="6.4750509999999999E-3"/>
    <n v="2.851951E-4"/>
    <n v="0.96300188767382888"/>
    <n v="2.6854204089812606"/>
    <n v="0.4055731851548135"/>
    <n v="2.3082752327142861"/>
    <n v="5.3823034581131246"/>
    <n v="1840.0562349428294"/>
  </r>
  <r>
    <s v="rho=2.4"/>
    <x v="45"/>
    <s v="HOMO"/>
    <s v="LARD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rho=2.4"/>
    <x v="45"/>
    <s v="HOMO"/>
    <s v="LARD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rho=2.4"/>
    <x v="45"/>
    <s v="HOMO"/>
    <s v="LARD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rho=2.4"/>
    <x v="45"/>
    <s v="HOMO"/>
    <s v="LARD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rho=2.4"/>
    <x v="45"/>
    <s v="HOMO"/>
    <s v="LARD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rho=2.4"/>
    <x v="45"/>
    <s v="HOMO"/>
    <s v="LARD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rho=2.4"/>
    <x v="45"/>
    <s v="HOMO"/>
    <s v="LARD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rho=2.4"/>
    <x v="45"/>
    <s v="HOMO"/>
    <s v="LARD"/>
    <s v="REFLEC"/>
    <s v="d=5cm"/>
    <x v="0"/>
    <n v="14.170579999999999"/>
    <n v="1.6110059999999999"/>
    <n v="1.2894159999999999"/>
    <n v="2.9183699999999999"/>
    <n v="0.64453530000000003"/>
    <n v="2.191063E-2"/>
    <n v="0.13093070000000001"/>
    <n v="2.1951949999999998E-6"/>
    <n v="2.7207869999999999E-2"/>
    <n v="4.8709160000000003E-3"/>
    <n v="2.86983E-2"/>
    <n v="8.372744E-2"/>
    <n v="2.0807149999999999E-3"/>
    <n v="3.8745849999999998E-4"/>
    <n v="5.6295579999999998E-3"/>
    <n v="2.6320549999999998E-4"/>
    <n v="0.98336742770793284"/>
    <n v="2.8689796016269358"/>
    <n v="0.32282405633950534"/>
    <n v="1.7683585547289147"/>
    <n v="4.2996470652031942"/>
    <n v="11990.073774767161"/>
  </r>
  <r>
    <s v="rho=4.4"/>
    <x v="46"/>
    <s v="HOMO"/>
    <s v="LARD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rho=4.4"/>
    <x v="46"/>
    <s v="HOMO"/>
    <s v="LARD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rho=4.4"/>
    <x v="46"/>
    <s v="HOMO"/>
    <s v="LARD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rho=4.4"/>
    <x v="46"/>
    <s v="HOMO"/>
    <s v="LARD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rho=4.4"/>
    <x v="46"/>
    <s v="HOMO"/>
    <s v="LARD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rho=4.4"/>
    <x v="46"/>
    <s v="HOMO"/>
    <s v="LARD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rho=4.4"/>
    <x v="46"/>
    <s v="HOMO"/>
    <s v="LARD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rho=4.4"/>
    <x v="46"/>
    <s v="HOMO"/>
    <s v="LARD"/>
    <s v="REFLEC"/>
    <s v="d=5cm"/>
    <x v="0"/>
    <n v="21.934619999999999"/>
    <n v="1.953319"/>
    <n v="2.8365290000000001"/>
    <n v="4.485455"/>
    <n v="0.83818219999999999"/>
    <n v="2.0310410000000001E-2"/>
    <n v="0.26324389999999998"/>
    <n v="2.5522119999999999E-4"/>
    <n v="5.3966359999999998E-2"/>
    <n v="6.1435489999999999E-3"/>
    <n v="3.4549240000000002E-2"/>
    <n v="7.7743300000000001E-2"/>
    <n v="1.9937739999999998E-3"/>
    <n v="3.5777459999999998E-4"/>
    <n v="6.4048170000000001E-3"/>
    <n v="2.7139040000000002E-4"/>
    <n v="0.770250509703029"/>
    <n v="1.7332310768918651"/>
    <n v="0.23786880704457811"/>
    <n v="1.7615331251313977"/>
    <n v="2.433035295404756"/>
    <n v="106.33536712467462"/>
  </r>
  <r>
    <s v="rho=3.3"/>
    <x v="47"/>
    <s v="HOMO"/>
    <s v="LARD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rho=3.3"/>
    <x v="47"/>
    <s v="HOMO"/>
    <s v="LARD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rho=3.3"/>
    <x v="47"/>
    <s v="HOMO"/>
    <s v="LARD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rho=3.3"/>
    <x v="47"/>
    <s v="HOMO"/>
    <s v="LARD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rho=3.3"/>
    <x v="47"/>
    <s v="HOMO"/>
    <s v="LARD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rho=3.3"/>
    <x v="47"/>
    <s v="HOMO"/>
    <s v="LARD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rho=3.3"/>
    <x v="47"/>
    <s v="HOMO"/>
    <s v="LARD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rho=3.3"/>
    <x v="47"/>
    <s v="HOMO"/>
    <s v="LARD"/>
    <s v="REFLEC"/>
    <s v="d=5cm"/>
    <x v="0"/>
    <n v="14.859260000000001"/>
    <n v="1.6696569999999999"/>
    <n v="1.391894"/>
    <n v="2.8078059999999998"/>
    <n v="0.66892490000000004"/>
    <n v="2.2276689999999998E-2"/>
    <n v="0.14469950000000001"/>
    <n v="8.0149879999999992E-6"/>
    <n v="3.793879E-2"/>
    <n v="6.2981490000000003E-3"/>
    <n v="2.7843960000000001E-2"/>
    <n v="7.8281370000000003E-2"/>
    <n v="1.8554190000000001E-3"/>
    <n v="3.241826E-4"/>
    <n v="5.2403889999999998E-3"/>
    <n v="2.4516220000000001E-4"/>
    <n v="0.99166252939127575"/>
    <n v="2.7879906945137951"/>
    <n v="0.27737328958751573"/>
    <n v="1.4552547977280288"/>
    <n v="3.6215667642251694"/>
    <n v="3058.7968441125554"/>
  </r>
  <r>
    <s v="rho=2.4"/>
    <x v="48"/>
    <s v="HOMO"/>
    <s v="LARD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rho=2.4"/>
    <x v="48"/>
    <s v="HOMO"/>
    <s v="LARD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rho=2.4"/>
    <x v="48"/>
    <s v="HOMO"/>
    <s v="LARD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rho=2.4"/>
    <x v="48"/>
    <s v="HOMO"/>
    <s v="LARD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rho=2.4"/>
    <x v="48"/>
    <s v="HOMO"/>
    <s v="LARD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rho=2.4"/>
    <x v="48"/>
    <s v="HOMO"/>
    <s v="LARD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rho=2.4"/>
    <x v="48"/>
    <s v="HOMO"/>
    <s v="LARD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rho=2.4"/>
    <x v="48"/>
    <s v="HOMO"/>
    <s v="LARD"/>
    <s v="REFLEC"/>
    <s v="d=5cm"/>
    <x v="0"/>
    <n v="14.59229"/>
    <n v="1.6339379999999999"/>
    <n v="1.204582"/>
    <n v="3.2186149999999998"/>
    <n v="0.63503140000000002"/>
    <n v="2.147874E-2"/>
    <n v="0.12180340000000001"/>
    <n v="2.1173349999999999E-5"/>
    <n v="2.6157819999999998E-2"/>
    <n v="4.7049559999999997E-3"/>
    <n v="2.8112910000000001E-2"/>
    <n v="7.6792070000000004E-2"/>
    <n v="2.1412139999999998E-3"/>
    <n v="3.6980249999999997E-4"/>
    <n v="5.4517769999999997E-3"/>
    <n v="2.4186889999999999E-4"/>
    <n v="0.87344743002813341"/>
    <n v="2.3858731162316715"/>
    <n v="0.33718238184757471"/>
    <n v="1.7217141228954771"/>
    <n v="4.4758824466312106"/>
    <n v="1142.3270290246937"/>
  </r>
  <r>
    <s v="rho=2"/>
    <x v="49"/>
    <s v="HOMO"/>
    <s v="LARD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rho=2"/>
    <x v="49"/>
    <s v="HOMO"/>
    <s v="LARD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rho=2"/>
    <x v="49"/>
    <s v="HOMO"/>
    <s v="LARD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rho=2"/>
    <x v="49"/>
    <s v="HOMO"/>
    <s v="LARD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rho=2"/>
    <x v="49"/>
    <s v="HOMO"/>
    <s v="LARD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rho=2"/>
    <x v="49"/>
    <s v="HOMO"/>
    <s v="LARD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rho=2"/>
    <x v="49"/>
    <s v="HOMO"/>
    <s v="LARD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rho=2"/>
    <x v="49"/>
    <s v="HOMO"/>
    <s v="LARD"/>
    <s v="REFLEC"/>
    <s v="d=5cm"/>
    <x v="0"/>
    <n v="14.141349999999999"/>
    <n v="1.668858"/>
    <n v="1.1269940000000001"/>
    <n v="3.2527170000000001"/>
    <n v="0.56692640000000005"/>
    <n v="2.1978109999999999E-2"/>
    <n v="0.1144966"/>
    <n v="3.0933750000000003E-7"/>
    <n v="2.534552E-2"/>
    <n v="4.7071689999999998E-3"/>
    <n v="3.1662320000000001E-2"/>
    <n v="9.2194559999999995E-2"/>
    <n v="2.249409E-3"/>
    <n v="4.2058649999999998E-4"/>
    <n v="6.2542459999999998E-3"/>
    <n v="2.87717E-4"/>
    <n v="0.97341145878968249"/>
    <n v="2.8343861454900625"/>
    <n v="0.39677266749264095"/>
    <n v="1.9136609107880522"/>
    <n v="5.462385782634593"/>
    <n v="93010.70836869115"/>
  </r>
  <r>
    <s v="rho=1.3"/>
    <x v="50"/>
    <s v="HOMO"/>
    <s v="LARD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rho=1.3"/>
    <x v="50"/>
    <s v="HOMO"/>
    <s v="LARD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rho=1.3"/>
    <x v="50"/>
    <s v="HOMO"/>
    <s v="LARD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rho=1.3"/>
    <x v="50"/>
    <s v="HOMO"/>
    <s v="LARD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rho=1.3"/>
    <x v="50"/>
    <s v="HOMO"/>
    <s v="LARD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rho=1.3"/>
    <x v="50"/>
    <s v="HOMO"/>
    <s v="LARD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rho=1.3"/>
    <x v="50"/>
    <s v="HOMO"/>
    <s v="LARD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rho=1.3"/>
    <x v="50"/>
    <s v="HOMO"/>
    <s v="LARD"/>
    <s v="REFLEC"/>
    <s v="d=5cm"/>
    <x v="0"/>
    <n v="13.937939999999999"/>
    <n v="1.5766389999999999"/>
    <n v="1.6361330000000001"/>
    <n v="2.912471"/>
    <n v="0.68143819999999999"/>
    <n v="1.3619930000000001E-2"/>
    <n v="0.15030009999999999"/>
    <n v="2.579866E-6"/>
    <n v="2.3039199999999999E-2"/>
    <n v="4.6587019999999998E-3"/>
    <n v="4.7429949999999999E-2"/>
    <n v="0.15253349999999999"/>
    <n v="3.4784439999999998E-3"/>
    <n v="6.7051890000000003E-4"/>
    <n v="9.6834450000000006E-3"/>
    <n v="4.7118330000000001E-4"/>
    <n v="1.6285123525693472"/>
    <n v="5.2372538645019979"/>
    <n v="0.51045626734750116"/>
    <n v="4.9230715576364927"/>
    <n v="6.442740224391069"/>
    <n v="18263.867193102276"/>
  </r>
  <r>
    <s v="rho=2.6"/>
    <x v="51"/>
    <s v="HOMO"/>
    <s v="LARD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rho=2.6"/>
    <x v="51"/>
    <s v="HOMO"/>
    <s v="LARD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rho=2.6"/>
    <x v="51"/>
    <s v="HOMO"/>
    <s v="LARD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rho=2.6"/>
    <x v="51"/>
    <s v="HOMO"/>
    <s v="LARD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rho=2.6"/>
    <x v="51"/>
    <s v="HOMO"/>
    <s v="LARD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rho=2.6"/>
    <x v="51"/>
    <s v="HOMO"/>
    <s v="LARD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rho=2.6"/>
    <x v="51"/>
    <s v="HOMO"/>
    <s v="LARD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rho=2.6"/>
    <x v="51"/>
    <s v="HOMO"/>
    <s v="LARD"/>
    <s v="REFLEC"/>
    <s v="d=5cm"/>
    <x v="0"/>
    <n v="14.51458"/>
    <n v="1.6795610000000001"/>
    <n v="1.3538760000000001"/>
    <n v="3.0954670000000002"/>
    <n v="0.65957520000000003"/>
    <n v="2.0871890000000001E-2"/>
    <n v="0.12792400000000001"/>
    <n v="3.9889159999999996E-6"/>
    <n v="2.7078109999999999E-2"/>
    <n v="4.7998729999999996E-3"/>
    <n v="2.8669279999999998E-2"/>
    <n v="7.7341530000000006E-2"/>
    <n v="2.033576E-3"/>
    <n v="3.5662619999999998E-4"/>
    <n v="5.5757419999999999E-3"/>
    <n v="2.485694E-4"/>
    <n v="0.92616978310542475"/>
    <n v="2.498541577086753"/>
    <n v="0.30831601915899809"/>
    <n v="1.7086435392290777"/>
    <n v="4.3586363778493471"/>
    <n v="6231.502493409238"/>
  </r>
  <r>
    <s v="rho=3.9"/>
    <x v="52"/>
    <s v="HOMO"/>
    <s v="LARD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rho=3.9"/>
    <x v="52"/>
    <s v="HOMO"/>
    <s v="LARD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rho=3.9"/>
    <x v="52"/>
    <s v="HOMO"/>
    <s v="LARD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rho=3.9"/>
    <x v="52"/>
    <s v="HOMO"/>
    <s v="LARD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rho=3.9"/>
    <x v="52"/>
    <s v="HOMO"/>
    <s v="LARD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rho=3.9"/>
    <x v="52"/>
    <s v="HOMO"/>
    <s v="LARD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rho=3.9"/>
    <x v="52"/>
    <s v="HOMO"/>
    <s v="LARD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rho=3.9"/>
    <x v="52"/>
    <s v="HOMO"/>
    <s v="LARD"/>
    <s v="REFLEC"/>
    <s v="d=5cm"/>
    <x v="0"/>
    <n v="16.50142"/>
    <n v="1.716291"/>
    <n v="1.901786"/>
    <n v="2.9269609999999999"/>
    <n v="0.78846119999999997"/>
    <n v="2.5953919999999998E-2"/>
    <n v="0.18721840000000001"/>
    <n v="6.4289750000000006E-5"/>
    <n v="3.7378880000000003E-2"/>
    <n v="5.5474620000000004E-3"/>
    <n v="2.4922349999999999E-2"/>
    <n v="6.2395539999999999E-2"/>
    <n v="1.7373060000000001E-3"/>
    <n v="2.9163950000000001E-4"/>
    <n v="4.4200439999999997E-3"/>
    <n v="1.9958479999999999E-4"/>
    <n v="0.85147530151580431"/>
    <n v="2.1317516700769161"/>
    <n v="0.22034134336604011"/>
    <n v="1.1236818946810347"/>
    <n v="2.3609025608594023"/>
    <n v="310.44575534980299"/>
  </r>
  <r>
    <s v="rho=1.3"/>
    <x v="53"/>
    <s v="HOMO"/>
    <s v="LARD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rho=1.3"/>
    <x v="53"/>
    <s v="HOMO"/>
    <s v="LARD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rho=1.3"/>
    <x v="53"/>
    <s v="HOMO"/>
    <s v="LARD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rho=1.3"/>
    <x v="53"/>
    <s v="HOMO"/>
    <s v="LARD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rho=1.3"/>
    <x v="53"/>
    <s v="HOMO"/>
    <s v="LARD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rho=1.3"/>
    <x v="53"/>
    <s v="HOMO"/>
    <s v="LARD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rho=1.3"/>
    <x v="53"/>
    <s v="HOMO"/>
    <s v="LARD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rho=1.3"/>
    <x v="53"/>
    <s v="HOMO"/>
    <s v="LARD"/>
    <s v="REFLEC"/>
    <s v="d=5cm"/>
    <x v="0"/>
    <n v="14.297169999999999"/>
    <n v="1.5234719999999999"/>
    <n v="1.715686"/>
    <n v="2.9713579999999999"/>
    <n v="0.68032000000000004"/>
    <n v="1.425059E-2"/>
    <n v="0.16305059999999999"/>
    <n v="8.8060789999999995E-7"/>
    <n v="2.4388859999999998E-2"/>
    <n v="4.5749509999999998E-3"/>
    <n v="4.4972070000000003E-2"/>
    <n v="0.15370159999999999"/>
    <n v="3.4172989999999999E-3"/>
    <n v="6.4542259999999998E-4"/>
    <n v="9.1078889999999992E-3"/>
    <n v="4.6325529999999998E-4"/>
    <n v="1.5135190710779383"/>
    <n v="5.1727728533552666"/>
    <n v="0.50230759054562557"/>
    <n v="4.5290938831304528"/>
    <n v="5.5859279266681634"/>
    <n v="52606.30752915117"/>
  </r>
  <r>
    <s v="rho=2.6"/>
    <x v="54"/>
    <s v="HOMO"/>
    <s v="LARD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rho=2.6"/>
    <x v="54"/>
    <s v="HOMO"/>
    <s v="LARD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rho=2.6"/>
    <x v="54"/>
    <s v="HOMO"/>
    <s v="LARD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rho=2.6"/>
    <x v="54"/>
    <s v="HOMO"/>
    <s v="LARD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rho=2.6"/>
    <x v="54"/>
    <s v="HOMO"/>
    <s v="LARD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rho=2.6"/>
    <x v="54"/>
    <s v="HOMO"/>
    <s v="LARD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rho=2.6"/>
    <x v="54"/>
    <s v="HOMO"/>
    <s v="LARD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rho=2.6"/>
    <x v="54"/>
    <s v="HOMO"/>
    <s v="LARD"/>
    <s v="REFLEC"/>
    <s v="d=5cm"/>
    <x v="0"/>
    <n v="14.013159999999999"/>
    <n v="1.660582"/>
    <n v="1.3824000000000001"/>
    <n v="2.971177"/>
    <n v="0.65373429999999999"/>
    <n v="2.0045799999999999E-2"/>
    <n v="0.12841900000000001"/>
    <n v="1.5330400000000001E-5"/>
    <n v="2.419251E-2"/>
    <n v="4.66148E-3"/>
    <n v="2.9306039999999998E-2"/>
    <n v="7.7365879999999998E-2"/>
    <n v="2.140079E-3"/>
    <n v="3.6397609999999999E-4"/>
    <n v="5.7462520000000003E-3"/>
    <n v="2.4952330000000002E-4"/>
    <n v="0.98634446887546579"/>
    <n v="2.6038798765607032"/>
    <n v="0.32736220204446975"/>
    <n v="1.8157224954853386"/>
    <n v="4.4746120122411792"/>
    <n v="1627.6372436466108"/>
  </r>
  <r>
    <s v="rho=1.3"/>
    <x v="55"/>
    <s v="HOMO"/>
    <s v="LARD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rho=1.3"/>
    <x v="55"/>
    <s v="HOMO"/>
    <s v="LARD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rho=1.3"/>
    <x v="55"/>
    <s v="HOMO"/>
    <s v="LARD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rho=1.3"/>
    <x v="55"/>
    <s v="HOMO"/>
    <s v="LARD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rho=1.3"/>
    <x v="55"/>
    <s v="HOMO"/>
    <s v="LARD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rho=1.3"/>
    <x v="55"/>
    <s v="HOMO"/>
    <s v="LARD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rho=1.3"/>
    <x v="55"/>
    <s v="HOMO"/>
    <s v="LARD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rho=1.3"/>
    <x v="55"/>
    <s v="HOMO"/>
    <s v="LARD"/>
    <s v="REFLEC"/>
    <s v="d=5cm"/>
    <x v="0"/>
    <n v="13.77192"/>
    <n v="1.493193"/>
    <n v="2.0556830000000001"/>
    <n v="2.5598900000000002"/>
    <n v="0.66216909999999995"/>
    <n v="1.406486E-2"/>
    <n v="0.17651310000000001"/>
    <n v="1.461381E-5"/>
    <n v="2.3402280000000001E-2"/>
    <n v="4.7097500000000004E-3"/>
    <n v="5.0224829999999998E-2"/>
    <n v="0.16186690000000001"/>
    <n v="3.7923169999999999E-3"/>
    <n v="6.8220729999999999E-4"/>
    <n v="1.027463E-2"/>
    <n v="5.0119650000000004E-4"/>
    <n v="1.9619917262069853"/>
    <n v="6.3231974811417677"/>
    <n v="0.57271126061303679"/>
    <n v="4.8504378998440085"/>
    <n v="5.820888081394525"/>
    <n v="3429.6087057379291"/>
  </r>
  <r>
    <s v="rho=1.3"/>
    <x v="0"/>
    <s v="HETE"/>
    <s v="LARD+HAM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rho=1.3"/>
    <x v="0"/>
    <s v="HETE"/>
    <s v="LARD+HAM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rho=1.3"/>
    <x v="0"/>
    <s v="HETE"/>
    <s v="LARD+HAM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rho=1.3"/>
    <x v="0"/>
    <s v="HETE"/>
    <s v="LARD+HAM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rho=1.3"/>
    <x v="0"/>
    <s v="HETE"/>
    <s v="LARD+HAM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rho=1.3"/>
    <x v="0"/>
    <s v="HETE"/>
    <s v="LARD+HAM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rho=1.3"/>
    <x v="0"/>
    <s v="HETE"/>
    <s v="LARD+HAM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rho=1.3"/>
    <x v="0"/>
    <s v="HETE"/>
    <s v="LARD+HAM"/>
    <s v="REFLEC"/>
    <s v="d=5cm"/>
    <x v="0"/>
    <n v="12.08606"/>
    <n v="1.6712009999999999"/>
    <n v="2.3173469999999998"/>
    <n v="3.0728719999999998"/>
    <n v="0.60852280000000003"/>
    <n v="3.4888559999999998E-3"/>
    <n v="0.17699719999999999"/>
    <n v="2.8030590000000002E-5"/>
    <n v="1.982302E-2"/>
    <n v="4.8937249999999998E-3"/>
    <n v="5.0685000000000001E-2"/>
    <n v="0.17243430000000001"/>
    <n v="3.827507E-3"/>
    <n v="7.0999840000000002E-4"/>
    <n v="1.027759E-2"/>
    <n v="5.1138050000000003E-4"/>
    <n v="1.6494341449953007"/>
    <n v="5.6115028546584442"/>
    <n v="0.62898333472468071"/>
    <n v="20.350464450238132"/>
    <n v="5.8066398790489338"/>
    <n v="1824.3658089251778"/>
  </r>
  <r>
    <s v="rho=2.6"/>
    <x v="1"/>
    <s v="HETE"/>
    <s v="LARD+HAM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rho=2.6"/>
    <x v="1"/>
    <s v="HETE"/>
    <s v="LARD+HAM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rho=2.6"/>
    <x v="1"/>
    <s v="HETE"/>
    <s v="LARD+HAM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rho=2.6"/>
    <x v="1"/>
    <s v="HETE"/>
    <s v="LARD+HAM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rho=2.6"/>
    <x v="1"/>
    <s v="HETE"/>
    <s v="LARD+HAM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rho=2.6"/>
    <x v="1"/>
    <s v="HETE"/>
    <s v="LARD+HAM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rho=2.6"/>
    <x v="1"/>
    <s v="HETE"/>
    <s v="LARD+HAM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rho=2.6"/>
    <x v="1"/>
    <s v="HETE"/>
    <s v="LARD+HAM"/>
    <s v="REFLEC"/>
    <s v="d=5cm"/>
    <x v="0"/>
    <n v="12.02191"/>
    <n v="1.8513729999999999"/>
    <n v="2.006535"/>
    <n v="3.2689919999999999"/>
    <n v="0.54981729999999995"/>
    <n v="1.5092110000000001E-2"/>
    <n v="0.15289839999999999"/>
    <n v="2.5493330000000001E-5"/>
    <n v="2.6961300000000001E-2"/>
    <n v="5.5777450000000003E-3"/>
    <n v="3.0223570000000002E-2"/>
    <n v="9.4146809999999997E-2"/>
    <n v="2.0829070000000002E-3"/>
    <n v="3.9132190000000001E-4"/>
    <n v="5.7287190000000002E-3"/>
    <n v="2.8784790000000002E-4"/>
    <n v="0.92455319560280358"/>
    <n v="2.8799951177610712"/>
    <n v="0.37883620613611113"/>
    <n v="2.5928905898512533"/>
    <n v="3.7467488214395965"/>
    <n v="1129.1106340364322"/>
  </r>
  <r>
    <s v="rho=3.9"/>
    <x v="2"/>
    <s v="HETE"/>
    <s v="LARD+HAM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rho=3.9"/>
    <x v="2"/>
    <s v="HETE"/>
    <s v="LARD+HAM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rho=3.9"/>
    <x v="2"/>
    <s v="HETE"/>
    <s v="LARD+HAM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rho=3.9"/>
    <x v="2"/>
    <s v="HETE"/>
    <s v="LARD+HAM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rho=3.9"/>
    <x v="2"/>
    <s v="HETE"/>
    <s v="LARD+HAM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rho=3.9"/>
    <x v="2"/>
    <s v="HETE"/>
    <s v="LARD+HAM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rho=3.9"/>
    <x v="2"/>
    <s v="HETE"/>
    <s v="LARD+HAM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rho=3.9"/>
    <x v="2"/>
    <s v="HETE"/>
    <s v="LARD+HAM"/>
    <s v="REFLEC"/>
    <s v="d=5cm"/>
    <x v="0"/>
    <n v="11.84019"/>
    <n v="1.736864"/>
    <n v="2.0406759999999999"/>
    <n v="2.5539109999999998"/>
    <n v="0.65910469999999999"/>
    <n v="2.163404E-2"/>
    <n v="0.1866334"/>
    <n v="1.3265099999999999E-5"/>
    <n v="2.2859109999999998E-2"/>
    <n v="4.8319119999999998E-3"/>
    <n v="2.4370099999999999E-2"/>
    <n v="6.880066E-2"/>
    <n v="1.719106E-3"/>
    <n v="3.0216269999999999E-4"/>
    <n v="4.6650099999999998E-3"/>
    <n v="2.1512309999999999E-4"/>
    <n v="0.95422667430462538"/>
    <n v="2.6939333438009392"/>
    <n v="0.26082441833596393"/>
    <n v="1.3967002926868952"/>
    <n v="2.4995579569358966"/>
    <n v="1621.7224144559782"/>
  </r>
  <r>
    <s v="rho=2"/>
    <x v="3"/>
    <s v="HETE"/>
    <s v="LARD+HAM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rho=2"/>
    <x v="3"/>
    <s v="HETE"/>
    <s v="LARD+HAM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rho=2"/>
    <x v="3"/>
    <s v="HETE"/>
    <s v="LARD+HAM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rho=2"/>
    <x v="3"/>
    <s v="HETE"/>
    <s v="LARD+HAM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rho=2"/>
    <x v="3"/>
    <s v="HETE"/>
    <s v="LARD+HAM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rho=2"/>
    <x v="3"/>
    <s v="HETE"/>
    <s v="LARD+HAM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rho=2"/>
    <x v="3"/>
    <s v="HETE"/>
    <s v="LARD+HAM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rho=2"/>
    <x v="3"/>
    <s v="HETE"/>
    <s v="LARD+HAM"/>
    <s v="REFLEC"/>
    <s v="d=5cm"/>
    <x v="0"/>
    <n v="13.29519"/>
    <n v="1.7140299999999999"/>
    <n v="1.5297529999999999"/>
    <n v="3.30165"/>
    <n v="0.63125209999999998"/>
    <n v="1.677358E-2"/>
    <n v="0.1251747"/>
    <n v="8.9795200000000007E-6"/>
    <n v="2.1428160000000002E-2"/>
    <n v="4.5270650000000003E-3"/>
    <n v="3.6370230000000003E-2"/>
    <n v="9.8166660000000003E-2"/>
    <n v="2.6338049999999999E-3"/>
    <n v="4.6358579999999998E-4"/>
    <n v="7.2476379999999998E-3"/>
    <n v="3.1555E-4"/>
    <n v="1.1015773931216211"/>
    <n v="2.9732606424060699"/>
    <n v="0.41723504761409902"/>
    <n v="2.7637856676988455"/>
    <n v="5.7900182704651977"/>
    <n v="3514.1076583158119"/>
  </r>
  <r>
    <s v="rho=2.4"/>
    <x v="4"/>
    <s v="HETE"/>
    <s v="LARD+HAM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rho=2.4"/>
    <x v="4"/>
    <s v="HETE"/>
    <s v="LARD+HAM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rho=2.4"/>
    <x v="4"/>
    <s v="HETE"/>
    <s v="LARD+HAM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rho=2.4"/>
    <x v="4"/>
    <s v="HETE"/>
    <s v="LARD+HAM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rho=2.4"/>
    <x v="4"/>
    <s v="HETE"/>
    <s v="LARD+HAM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rho=2.4"/>
    <x v="4"/>
    <s v="HETE"/>
    <s v="LARD+HAM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rho=2.4"/>
    <x v="4"/>
    <s v="HETE"/>
    <s v="LARD+HAM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rho=2.4"/>
    <x v="4"/>
    <s v="HETE"/>
    <s v="LARD+HAM"/>
    <s v="REFLEC"/>
    <s v="d=5cm"/>
    <x v="0"/>
    <n v="12.973990000000001"/>
    <n v="1.740858"/>
    <n v="1.8614170000000001"/>
    <n v="3.1671230000000001"/>
    <n v="0.67745069999999996"/>
    <n v="1.914681E-2"/>
    <n v="0.15686929999999999"/>
    <n v="1.3930560000000001E-5"/>
    <n v="2.3469460000000001E-2"/>
    <n v="4.7746749999999999E-3"/>
    <n v="3.1613719999999998E-2"/>
    <n v="9.0347209999999997E-2"/>
    <n v="2.3198419999999999E-3"/>
    <n v="3.939406E-4"/>
    <n v="6.1402059999999996E-3"/>
    <n v="2.8410479999999998E-4"/>
    <n v="0.99818415640946045"/>
    <n v="2.8526587063401072"/>
    <n v="0.34243702161648071"/>
    <n v="2.0574738037302298"/>
    <n v="3.91421775962537"/>
    <n v="2039.4356005788709"/>
  </r>
  <r>
    <s v="rho=3.3"/>
    <x v="5"/>
    <s v="HETE"/>
    <s v="LARD+HAM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rho=3.3"/>
    <x v="5"/>
    <s v="HETE"/>
    <s v="LARD+HAM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rho=3.3"/>
    <x v="5"/>
    <s v="HETE"/>
    <s v="LARD+HAM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rho=3.3"/>
    <x v="5"/>
    <s v="HETE"/>
    <s v="LARD+HAM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rho=3.3"/>
    <x v="5"/>
    <s v="HETE"/>
    <s v="LARD+HAM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rho=3.3"/>
    <x v="5"/>
    <s v="HETE"/>
    <s v="LARD+HAM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rho=3.3"/>
    <x v="5"/>
    <s v="HETE"/>
    <s v="LARD+HAM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rho=3.3"/>
    <x v="5"/>
    <s v="HETE"/>
    <s v="LARD+HAM"/>
    <s v="REFLEC"/>
    <s v="d=5cm"/>
    <x v="0"/>
    <n v="12.50562"/>
    <n v="1.86286"/>
    <n v="1.855507"/>
    <n v="3.1770420000000001"/>
    <n v="0.58563379999999998"/>
    <n v="2.435114E-2"/>
    <n v="0.1520792"/>
    <n v="1.3373000000000001E-5"/>
    <n v="2.5989760000000001E-2"/>
    <n v="5.2365399999999996E-3"/>
    <n v="2.4581180000000001E-2"/>
    <n v="6.9058369999999994E-2"/>
    <n v="1.870388E-3"/>
    <n v="3.3307969999999998E-4"/>
    <n v="4.5229229999999999E-3"/>
    <n v="2.1118100000000001E-4"/>
    <n v="0.77371278063053617"/>
    <n v="2.1736687774351107"/>
    <n v="0.31937842385463411"/>
    <n v="1.3678197406774384"/>
    <n v="2.9740575963050833"/>
    <n v="1579.159500486054"/>
  </r>
  <r>
    <s v="rho=4.4"/>
    <x v="6"/>
    <s v="HETE"/>
    <s v="LARD+HAM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rho=4.4"/>
    <x v="6"/>
    <s v="HETE"/>
    <s v="LARD+HAM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rho=4.4"/>
    <x v="6"/>
    <s v="HETE"/>
    <s v="LARD+HAM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rho=4.4"/>
    <x v="6"/>
    <s v="HETE"/>
    <s v="LARD+HAM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rho=4.4"/>
    <x v="6"/>
    <s v="HETE"/>
    <s v="LARD+HAM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rho=4.4"/>
    <x v="6"/>
    <s v="HETE"/>
    <s v="LARD+HAM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rho=4.4"/>
    <x v="6"/>
    <s v="HETE"/>
    <s v="LARD+HAM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rho=4.4"/>
    <x v="6"/>
    <s v="HETE"/>
    <s v="LARD+HAM"/>
    <s v="REFLEC"/>
    <s v="d=5cm"/>
    <x v="0"/>
    <n v="13.13378"/>
    <n v="1.898466"/>
    <n v="2.0754790000000001"/>
    <n v="2.7388180000000002"/>
    <n v="0.64705060000000003"/>
    <n v="2.8739230000000001E-2"/>
    <n v="0.18985659999999999"/>
    <n v="1.4681359999999999E-4"/>
    <n v="4.2362030000000002E-2"/>
    <n v="7.4012779999999999E-3"/>
    <n v="3.0275719999999999E-2"/>
    <n v="7.5772190000000003E-2"/>
    <n v="1.6804529999999999E-3"/>
    <n v="3.2219079999999998E-4"/>
    <n v="5.4299999999999999E-3"/>
    <n v="2.5239970000000002E-4"/>
    <n v="1.1054301527155144"/>
    <n v="2.7666018698577268"/>
    <n v="0.25970967340112189"/>
    <n v="1.1210836198464607"/>
    <n v="2.8600533244564583"/>
    <n v="171.91847349291893"/>
  </r>
  <r>
    <s v="rho=1.3"/>
    <x v="7"/>
    <s v="HETE"/>
    <s v="LARD+HAM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rho=1.3"/>
    <x v="7"/>
    <s v="HETE"/>
    <s v="LARD+HAM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rho=1.3"/>
    <x v="7"/>
    <s v="HETE"/>
    <s v="LARD+HAM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rho=1.3"/>
    <x v="7"/>
    <s v="HETE"/>
    <s v="LARD+HAM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rho=1.3"/>
    <x v="7"/>
    <s v="HETE"/>
    <s v="LARD+HAM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rho=1.3"/>
    <x v="7"/>
    <s v="HETE"/>
    <s v="LARD+HAM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rho=1.3"/>
    <x v="7"/>
    <s v="HETE"/>
    <s v="LARD+HAM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rho=1.3"/>
    <x v="7"/>
    <s v="HETE"/>
    <s v="LARD+HAM"/>
    <s v="REFLEC"/>
    <s v="d=5cm"/>
    <x v="0"/>
    <n v="11.85188"/>
    <n v="1.6464110000000001"/>
    <n v="2.723465"/>
    <n v="3.2000799999999998"/>
    <n v="0.55987509999999996"/>
    <n v="1.099202E-2"/>
    <n v="0.193383"/>
    <n v="1.64872E-5"/>
    <n v="1.9491850000000002E-2"/>
    <n v="4.9445670000000004E-3"/>
    <n v="5.0653419999999998E-2"/>
    <n v="0.16786419999999999"/>
    <n v="3.6547789999999999E-3"/>
    <n v="7.1019680000000002E-4"/>
    <n v="1.028224E-2"/>
    <n v="5.0952289999999997E-4"/>
    <n v="1.5828798030049249"/>
    <n v="5.2456251093722654"/>
    <n v="0.65278470144501877"/>
    <n v="6.4610217230317994"/>
    <n v="5.3170340722814311"/>
    <n v="3090.4149885972147"/>
  </r>
  <r>
    <s v="rho=2.6"/>
    <x v="8"/>
    <s v="HETE"/>
    <s v="LARD+HAM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rho=2.6"/>
    <x v="8"/>
    <s v="HETE"/>
    <s v="LARD+HAM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rho=2.6"/>
    <x v="8"/>
    <s v="HETE"/>
    <s v="LARD+HAM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rho=2.6"/>
    <x v="8"/>
    <s v="HETE"/>
    <s v="LARD+HAM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rho=2.6"/>
    <x v="8"/>
    <s v="HETE"/>
    <s v="LARD+HAM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rho=2.6"/>
    <x v="8"/>
    <s v="HETE"/>
    <s v="LARD+HAM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rho=2.6"/>
    <x v="8"/>
    <s v="HETE"/>
    <s v="LARD+HAM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rho=2.6"/>
    <x v="8"/>
    <s v="HETE"/>
    <s v="LARD+HAM"/>
    <s v="REFLEC"/>
    <s v="d=5cm"/>
    <x v="0"/>
    <n v="11.610810000000001"/>
    <n v="1.870201"/>
    <n v="1.915753"/>
    <n v="3.1341709999999998"/>
    <n v="0.53060609999999997"/>
    <n v="1.6133430000000001E-2"/>
    <n v="0.1466845"/>
    <n v="3.577012E-5"/>
    <n v="2.1815339999999999E-2"/>
    <n v="5.0588839999999996E-3"/>
    <n v="2.9964950000000001E-2"/>
    <n v="8.9094010000000001E-2"/>
    <n v="2.108558E-3"/>
    <n v="3.8877019999999999E-4"/>
    <n v="5.8259399999999999E-3"/>
    <n v="2.73009E-4"/>
    <n v="0.95607259463507255"/>
    <n v="2.8426658915547369"/>
    <n v="0.39738668665889826"/>
    <n v="2.4097182062338884"/>
    <n v="3.9717488896236484"/>
    <n v="763.23199363043796"/>
  </r>
  <r>
    <s v="rho=2.4"/>
    <x v="9"/>
    <s v="HETE"/>
    <s v="LARD+HAM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rho=2.4"/>
    <x v="9"/>
    <s v="HETE"/>
    <s v="LARD+HAM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rho=2.4"/>
    <x v="9"/>
    <s v="HETE"/>
    <s v="LARD+HAM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rho=2.4"/>
    <x v="9"/>
    <s v="HETE"/>
    <s v="LARD+HAM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rho=2.4"/>
    <x v="9"/>
    <s v="HETE"/>
    <s v="LARD+HAM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rho=2.4"/>
    <x v="9"/>
    <s v="HETE"/>
    <s v="LARD+HAM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rho=2.4"/>
    <x v="9"/>
    <s v="HETE"/>
    <s v="LARD+HAM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rho=2.4"/>
    <x v="9"/>
    <s v="HETE"/>
    <s v="LARD+HAM"/>
    <s v="REFLEC"/>
    <s v="d=5cm"/>
    <x v="0"/>
    <n v="13.108420000000001"/>
    <n v="1.737627"/>
    <n v="1.838068"/>
    <n v="3.1742530000000002"/>
    <n v="0.64720829999999996"/>
    <n v="1.7455809999999999E-2"/>
    <n v="0.1554866"/>
    <n v="1.021949E-5"/>
    <n v="2.3113689999999999E-2"/>
    <n v="4.7160809999999996E-3"/>
    <n v="3.0523399999999999E-2"/>
    <n v="8.8934879999999994E-2"/>
    <n v="2.2046169999999999E-3"/>
    <n v="3.8536769999999998E-4"/>
    <n v="5.9490879999999999E-3"/>
    <n v="2.7874079999999998E-4"/>
    <n v="0.96159316853445509"/>
    <n v="2.8017577678905869"/>
    <n v="0.34063484661738735"/>
    <n v="2.207675839734736"/>
    <n v="3.8261097740898573"/>
    <n v="2727.5411982398336"/>
  </r>
  <r>
    <s v="rho=2"/>
    <x v="10"/>
    <s v="HETE"/>
    <s v="LARD+HAM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rho=2"/>
    <x v="10"/>
    <s v="HETE"/>
    <s v="LARD+HAM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rho=2"/>
    <x v="10"/>
    <s v="HETE"/>
    <s v="LARD+HAM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rho=2"/>
    <x v="10"/>
    <s v="HETE"/>
    <s v="LARD+HAM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rho=2"/>
    <x v="10"/>
    <s v="HETE"/>
    <s v="LARD+HAM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rho=2"/>
    <x v="10"/>
    <s v="HETE"/>
    <s v="LARD+HAM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rho=2"/>
    <x v="10"/>
    <s v="HETE"/>
    <s v="LARD+HAM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rho=2"/>
    <x v="10"/>
    <s v="HETE"/>
    <s v="LARD+HAM"/>
    <s v="REFLEC"/>
    <s v="d=5cm"/>
    <x v="0"/>
    <n v="13.101929999999999"/>
    <n v="1.6764159999999999"/>
    <n v="2.0277449999999999"/>
    <n v="3.6289169999999999"/>
    <n v="0.62979320000000005"/>
    <n v="1.8001369999999999E-2"/>
    <n v="0.16619329999999999"/>
    <n v="5.6707989999999997E-6"/>
    <n v="2.3057950000000001E-2"/>
    <n v="4.7422239999999997E-3"/>
    <n v="3.5821659999999998E-2"/>
    <n v="0.10950310000000001"/>
    <n v="2.5241970000000002E-3"/>
    <n v="4.7080819999999998E-4"/>
    <n v="7.0471450000000003E-3"/>
    <n v="3.3559280000000001E-4"/>
    <n v="0.98711709306109774"/>
    <n v="3.0175145918189918"/>
    <n v="0.40079775392938505"/>
    <n v="2.6154020499550867"/>
    <n v="4.2403303863633495"/>
    <n v="5917.9103332704972"/>
  </r>
  <r>
    <s v="rho=2.4"/>
    <x v="11"/>
    <s v="HETE"/>
    <s v="LARD+HAM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rho=2.4"/>
    <x v="11"/>
    <s v="HETE"/>
    <s v="LARD+HAM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rho=2.4"/>
    <x v="11"/>
    <s v="HETE"/>
    <s v="LARD+HAM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rho=2.4"/>
    <x v="11"/>
    <s v="HETE"/>
    <s v="LARD+HAM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rho=2.4"/>
    <x v="11"/>
    <s v="HETE"/>
    <s v="LARD+HAM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rho=2.4"/>
    <x v="11"/>
    <s v="HETE"/>
    <s v="LARD+HAM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rho=2.4"/>
    <x v="11"/>
    <s v="HETE"/>
    <s v="LARD+HAM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rho=2.4"/>
    <x v="11"/>
    <s v="HETE"/>
    <s v="LARD+HAM"/>
    <s v="REFLEC"/>
    <s v="d=5cm"/>
    <x v="0"/>
    <n v="12.31561"/>
    <n v="1.818565"/>
    <n v="2.0347300000000001"/>
    <n v="2.7507929999999998"/>
    <n v="0.55154069999999999"/>
    <n v="2.4456720000000001E-2"/>
    <n v="0.16299849999999999"/>
    <n v="9.1139239999999999E-6"/>
    <n v="2.7250900000000002E-2"/>
    <n v="5.6062320000000001E-3"/>
    <n v="3.207542E-2"/>
    <n v="9.9160780000000004E-2"/>
    <n v="2.1908930000000002E-3"/>
    <n v="4.1891360000000002E-4"/>
    <n v="6.1256339999999996E-3"/>
    <n v="3.0696819999999998E-4"/>
    <n v="1.1660426647879358"/>
    <n v="3.604807050185165"/>
    <n v="0.39723142825180446"/>
    <n v="1.7128772787193052"/>
    <n v="3.7580922523826907"/>
    <n v="3368.1233242673516"/>
  </r>
  <r>
    <s v="rho=3.3"/>
    <x v="12"/>
    <s v="HETE"/>
    <s v="LARD+HAM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rho=3.3"/>
    <x v="12"/>
    <s v="HETE"/>
    <s v="LARD+HAM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rho=3.3"/>
    <x v="12"/>
    <s v="HETE"/>
    <s v="LARD+HAM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rho=3.3"/>
    <x v="12"/>
    <s v="HETE"/>
    <s v="LARD+HAM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rho=3.3"/>
    <x v="12"/>
    <s v="HETE"/>
    <s v="LARD+HAM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rho=3.3"/>
    <x v="12"/>
    <s v="HETE"/>
    <s v="LARD+HAM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rho=3.3"/>
    <x v="12"/>
    <s v="HETE"/>
    <s v="LARD+HAM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rho=3.3"/>
    <x v="12"/>
    <s v="HETE"/>
    <s v="LARD+HAM"/>
    <s v="REFLEC"/>
    <s v="d=5cm"/>
    <x v="0"/>
    <n v="11.03942"/>
    <n v="1.9784630000000001"/>
    <n v="1.968294"/>
    <n v="2.6131639999999998"/>
    <n v="0.47342319999999999"/>
    <n v="1.9654109999999999E-2"/>
    <n v="0.14411860000000001"/>
    <n v="1.368338E-5"/>
    <n v="2.151248E-2"/>
    <n v="5.3034659999999997E-3"/>
    <n v="2.5222100000000001E-2"/>
    <n v="7.0796109999999995E-2"/>
    <n v="1.8404960000000001E-3"/>
    <n v="3.1785569999999999E-4"/>
    <n v="4.7753639999999998E-3"/>
    <n v="2.197539E-4"/>
    <n v="0.96519391817735145"/>
    <n v="2.7092103672023646"/>
    <n v="0.3887633728131617"/>
    <n v="1.6172479954574388"/>
    <n v="3.313495967904212"/>
    <n v="1605.9913559369104"/>
  </r>
  <r>
    <s v="rho=1.3"/>
    <x v="13"/>
    <s v="HETE"/>
    <s v="LARD+HAM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rho=1.3"/>
    <x v="13"/>
    <s v="HETE"/>
    <s v="LARD+HAM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rho=1.3"/>
    <x v="13"/>
    <s v="HETE"/>
    <s v="LARD+HAM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rho=1.3"/>
    <x v="13"/>
    <s v="HETE"/>
    <s v="LARD+HAM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rho=1.3"/>
    <x v="13"/>
    <s v="HETE"/>
    <s v="LARD+HAM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rho=1.3"/>
    <x v="13"/>
    <s v="HETE"/>
    <s v="LARD+HAM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rho=1.3"/>
    <x v="13"/>
    <s v="HETE"/>
    <s v="LARD+HAM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rho=1.3"/>
    <x v="13"/>
    <s v="HETE"/>
    <s v="LARD+HAM"/>
    <s v="REFLEC"/>
    <s v="d=5cm"/>
    <x v="0"/>
    <n v="11.91469"/>
    <n v="1.5422499999999999"/>
    <n v="3.3315619999999999"/>
    <n v="3.3804370000000001"/>
    <n v="0.56715610000000005"/>
    <n v="1.258487E-2"/>
    <n v="0.23331679999999999"/>
    <n v="3.8623159999999997E-5"/>
    <n v="2.0359039999999998E-2"/>
    <n v="4.9277310000000003E-3"/>
    <n v="5.3197519999999998E-2"/>
    <n v="0.17927270000000001"/>
    <n v="3.754566E-3"/>
    <n v="7.4475810000000002E-4"/>
    <n v="1.0848729999999999E-2"/>
    <n v="5.4634180000000005E-4"/>
    <n v="1.5736876622756171"/>
    <n v="5.303240379868047"/>
    <n v="0.66199869841830128"/>
    <n v="5.9178847298382902"/>
    <n v="4.649785184778807"/>
    <n v="1414.5445375261891"/>
  </r>
  <r>
    <s v="rho=3.3"/>
    <x v="14"/>
    <s v="HETE"/>
    <s v="LARD+HAM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rho=3.3"/>
    <x v="14"/>
    <s v="HETE"/>
    <s v="LARD+HAM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rho=3.3"/>
    <x v="14"/>
    <s v="HETE"/>
    <s v="LARD+HAM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rho=3.3"/>
    <x v="14"/>
    <s v="HETE"/>
    <s v="LARD+HAM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rho=3.3"/>
    <x v="14"/>
    <s v="HETE"/>
    <s v="LARD+HAM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rho=3.3"/>
    <x v="14"/>
    <s v="HETE"/>
    <s v="LARD+HAM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rho=3.3"/>
    <x v="14"/>
    <s v="HETE"/>
    <s v="LARD+HAM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rho=3.3"/>
    <x v="14"/>
    <s v="HETE"/>
    <s v="LARD+HAM"/>
    <s v="REFLEC"/>
    <s v="d=5cm"/>
    <x v="0"/>
    <n v="12.224690000000001"/>
    <n v="1.861418"/>
    <n v="1.874179"/>
    <n v="2.766378"/>
    <n v="0.56225760000000002"/>
    <n v="2.1404369999999999E-2"/>
    <n v="0.14785980000000001"/>
    <n v="4.359219E-6"/>
    <n v="2.5754740000000002E-2"/>
    <n v="5.4466769999999996E-3"/>
    <n v="2.481972E-2"/>
    <n v="7.1077249999999995E-2"/>
    <n v="1.9189960000000001E-3"/>
    <n v="3.25163E-4"/>
    <n v="4.5746900000000002E-3"/>
    <n v="2.1763509999999999E-4"/>
    <n v="0.8971919238802506"/>
    <n v="2.5693253055077792"/>
    <n v="0.34130192281971822"/>
    <n v="1.519143053497954"/>
    <n v="3.0939376355168879"/>
    <n v="4992.5250371683542"/>
  </r>
  <r>
    <s v="rho=2.4"/>
    <x v="15"/>
    <s v="HETE"/>
    <s v="LARD+HAM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rho=2.4"/>
    <x v="15"/>
    <s v="HETE"/>
    <s v="LARD+HAM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rho=2.4"/>
    <x v="15"/>
    <s v="HETE"/>
    <s v="LARD+HAM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rho=2.4"/>
    <x v="15"/>
    <s v="HETE"/>
    <s v="LARD+HAM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rho=2.4"/>
    <x v="15"/>
    <s v="HETE"/>
    <s v="LARD+HAM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rho=2.4"/>
    <x v="15"/>
    <s v="HETE"/>
    <s v="LARD+HAM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rho=2.4"/>
    <x v="15"/>
    <s v="HETE"/>
    <s v="LARD+HAM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rho=2.4"/>
    <x v="15"/>
    <s v="HETE"/>
    <s v="LARD+HAM"/>
    <s v="REFLEC"/>
    <s v="d=5cm"/>
    <x v="0"/>
    <n v="12.07349"/>
    <n v="1.8305199999999999"/>
    <n v="2.0462259999999999"/>
    <n v="2.6738400000000002"/>
    <n v="0.51911929999999995"/>
    <n v="2.3158140000000001E-2"/>
    <n v="0.15532509999999999"/>
    <n v="2.5403980000000001E-5"/>
    <n v="2.3160960000000001E-2"/>
    <n v="5.2629920000000002E-3"/>
    <n v="3.1492310000000003E-2"/>
    <n v="9.142757E-2"/>
    <n v="2.1923300000000001E-3"/>
    <n v="4.0877859999999998E-4"/>
    <n v="6.0798909999999996E-3"/>
    <n v="2.8647319999999999E-4"/>
    <n v="1.1777933608592885"/>
    <n v="3.4193358615324771"/>
    <n v="0.42231718219684772"/>
    <n v="1.7651616235155327"/>
    <n v="3.9143003931753464"/>
    <n v="1127.6705461112786"/>
  </r>
  <r>
    <s v="rho=2"/>
    <x v="16"/>
    <s v="HETE"/>
    <s v="LARD+HAM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rho=2"/>
    <x v="16"/>
    <s v="HETE"/>
    <s v="LARD+HAM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rho=2"/>
    <x v="16"/>
    <s v="HETE"/>
    <s v="LARD+HAM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rho=2"/>
    <x v="16"/>
    <s v="HETE"/>
    <s v="LARD+HAM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rho=2"/>
    <x v="16"/>
    <s v="HETE"/>
    <s v="LARD+HAM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rho=2"/>
    <x v="16"/>
    <s v="HETE"/>
    <s v="LARD+HAM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rho=2"/>
    <x v="16"/>
    <s v="HETE"/>
    <s v="LARD+HAM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rho=2"/>
    <x v="16"/>
    <s v="HETE"/>
    <s v="LARD+HAM"/>
    <s v="REFLEC"/>
    <s v="d=5cm"/>
    <x v="0"/>
    <n v="12.08811"/>
    <n v="1.698267"/>
    <n v="2.356007"/>
    <n v="3.9887630000000001"/>
    <n v="0.57956839999999998"/>
    <n v="1.9307910000000001E-2"/>
    <n v="0.18166860000000001"/>
    <n v="4.0970039999999998E-5"/>
    <n v="2.1637969999999999E-2"/>
    <n v="4.9439899999999997E-3"/>
    <n v="3.9676740000000002E-2"/>
    <n v="0.1224625"/>
    <n v="2.894991E-3"/>
    <n v="5.3350190000000001E-4"/>
    <n v="7.8023190000000003E-3"/>
    <n v="3.7011450000000001E-4"/>
    <n v="0.99471289720647738"/>
    <n v="3.0701874240209306"/>
    <n v="0.49950808222118392"/>
    <n v="2.7631260970244838"/>
    <n v="4.2948087891908671"/>
    <n v="903.37841993808161"/>
  </r>
  <r>
    <s v="rho=2.4"/>
    <x v="17"/>
    <s v="HETE"/>
    <s v="LARD+HAM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rho=2.4"/>
    <x v="17"/>
    <s v="HETE"/>
    <s v="LARD+HAM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rho=2.4"/>
    <x v="17"/>
    <s v="HETE"/>
    <s v="LARD+HAM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rho=2.4"/>
    <x v="17"/>
    <s v="HETE"/>
    <s v="LARD+HAM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rho=2.4"/>
    <x v="17"/>
    <s v="HETE"/>
    <s v="LARD+HAM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rho=2.4"/>
    <x v="17"/>
    <s v="HETE"/>
    <s v="LARD+HAM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rho=2.4"/>
    <x v="17"/>
    <s v="HETE"/>
    <s v="LARD+HAM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rho=2.4"/>
    <x v="17"/>
    <s v="HETE"/>
    <s v="LARD+HAM"/>
    <s v="REFLEC"/>
    <s v="d=5cm"/>
    <x v="0"/>
    <n v="10.587199999999999"/>
    <n v="1.813423"/>
    <n v="2.2110430000000001"/>
    <n v="3.135872"/>
    <n v="0.50758780000000003"/>
    <n v="1.8285590000000001E-2"/>
    <n v="0.15460199999999999"/>
    <n v="5.8123170000000001E-6"/>
    <n v="1.9317500000000001E-2"/>
    <n v="4.9830739999999997E-3"/>
    <n v="3.1121329999999999E-2"/>
    <n v="9.664789E-2"/>
    <n v="2.2780560000000001E-3"/>
    <n v="4.3110190000000001E-4"/>
    <n v="6.0684340000000002E-3"/>
    <n v="2.9333240000000002E-4"/>
    <n v="0.99242985683089102"/>
    <n v="3.0820100437772968"/>
    <n v="0.4488003848792268"/>
    <n v="2.3576045399683574"/>
    <n v="3.9251976041707097"/>
    <n v="5046.7378155733768"/>
  </r>
  <r>
    <s v="rho=4.4"/>
    <x v="18"/>
    <s v="HETE"/>
    <s v="LARD+HAM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rho=4.4"/>
    <x v="18"/>
    <s v="HETE"/>
    <s v="LARD+HAM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rho=4.4"/>
    <x v="18"/>
    <s v="HETE"/>
    <s v="LARD+HAM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rho=4.4"/>
    <x v="18"/>
    <s v="HETE"/>
    <s v="LARD+HAM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rho=4.4"/>
    <x v="18"/>
    <s v="HETE"/>
    <s v="LARD+HAM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rho=4.4"/>
    <x v="18"/>
    <s v="HETE"/>
    <s v="LARD+HAM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rho=4.4"/>
    <x v="18"/>
    <s v="HETE"/>
    <s v="LARD+HAM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rho=4.4"/>
    <x v="18"/>
    <s v="HETE"/>
    <s v="LARD+HAM"/>
    <s v="REFLEC"/>
    <s v="d=5cm"/>
    <x v="0"/>
    <n v="14.32077"/>
    <n v="1.8132079999999999"/>
    <n v="2.2162160000000002"/>
    <n v="2.7260979999999999"/>
    <n v="0.72028130000000001"/>
    <n v="2.9017399999999999E-2"/>
    <n v="0.1975991"/>
    <n v="4.6382379999999997E-5"/>
    <n v="3.9333960000000001E-2"/>
    <n v="6.4397760000000004E-3"/>
    <n v="2.9327019999999999E-2"/>
    <n v="7.0837129999999998E-2"/>
    <n v="1.684081E-3"/>
    <n v="3.1110909999999999E-4"/>
    <n v="5.3262939999999996E-3"/>
    <n v="2.3833869999999999E-4"/>
    <n v="1.0757874441784558"/>
    <n v="2.5984806855806357"/>
    <n v="0.23380879109314653"/>
    <n v="1.0721467119728163"/>
    <n v="2.6955051920783037"/>
    <n v="513.85612381253395"/>
  </r>
  <r>
    <s v="rho=3.3"/>
    <x v="19"/>
    <s v="HETE"/>
    <s v="LARD+HAM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rho=3.3"/>
    <x v="19"/>
    <s v="HETE"/>
    <s v="LARD+HAM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rho=3.3"/>
    <x v="19"/>
    <s v="HETE"/>
    <s v="LARD+HAM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rho=3.3"/>
    <x v="19"/>
    <s v="HETE"/>
    <s v="LARD+HAM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rho=3.3"/>
    <x v="19"/>
    <s v="HETE"/>
    <s v="LARD+HAM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rho=3.3"/>
    <x v="19"/>
    <s v="HETE"/>
    <s v="LARD+HAM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rho=3.3"/>
    <x v="19"/>
    <s v="HETE"/>
    <s v="LARD+HAM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rho=3.3"/>
    <x v="19"/>
    <s v="HETE"/>
    <s v="LARD+HAM"/>
    <s v="REFLEC"/>
    <s v="d=5cm"/>
    <x v="0"/>
    <n v="12.123419999999999"/>
    <n v="1.9417120000000001"/>
    <n v="1.797941"/>
    <n v="2.4304589999999999"/>
    <n v="0.53296109999999997"/>
    <n v="2.3274570000000001E-2"/>
    <n v="0.14173669999999999"/>
    <n v="2.7310760000000002E-6"/>
    <n v="2.8429610000000001E-2"/>
    <n v="5.9475910000000003E-3"/>
    <n v="2.5752089999999998E-2"/>
    <n v="7.3031280000000004E-2"/>
    <n v="1.755258E-3"/>
    <n v="3.087438E-4"/>
    <n v="4.7463999999999996E-3"/>
    <n v="2.28462E-4"/>
    <n v="1.0595566516448127"/>
    <n v="3.0048348892122845"/>
    <n v="0.32934073424870974"/>
    <n v="1.3265284815143739"/>
    <n v="3.3487445382882486"/>
    <n v="8365.2743460819092"/>
  </r>
  <r>
    <s v="rho=2.4"/>
    <x v="20"/>
    <s v="HETE"/>
    <s v="LARD+HAM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rho=2.4"/>
    <x v="20"/>
    <s v="HETE"/>
    <s v="LARD+HAM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rho=2.4"/>
    <x v="20"/>
    <s v="HETE"/>
    <s v="LARD+HAM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rho=2.4"/>
    <x v="20"/>
    <s v="HETE"/>
    <s v="LARD+HAM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rho=2.4"/>
    <x v="20"/>
    <s v="HETE"/>
    <s v="LARD+HAM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rho=2.4"/>
    <x v="20"/>
    <s v="HETE"/>
    <s v="LARD+HAM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rho=2.4"/>
    <x v="20"/>
    <s v="HETE"/>
    <s v="LARD+HAM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rho=2.4"/>
    <x v="20"/>
    <s v="HETE"/>
    <s v="LARD+HAM"/>
    <s v="REFLEC"/>
    <s v="d=5cm"/>
    <x v="0"/>
    <n v="11.1212"/>
    <n v="1.7922910000000001"/>
    <n v="2.0631339999999998"/>
    <n v="2.2822909999999998"/>
    <n v="0.49553849999999999"/>
    <n v="2.1666109999999999E-2"/>
    <n v="0.16416449999999999"/>
    <n v="3.52704E-5"/>
    <n v="1.9703709999999999E-2"/>
    <n v="4.9877239999999998E-3"/>
    <n v="3.2133519999999999E-2"/>
    <n v="9.5710249999999997E-2"/>
    <n v="2.1699890000000002E-3"/>
    <n v="4.175963E-4"/>
    <n v="6.3832489999999997E-3"/>
    <n v="3.0120849999999997E-4"/>
    <n v="1.4079501693692873"/>
    <n v="4.1936041460094264"/>
    <n v="0.43790522835259021"/>
    <n v="1.9274170582536505"/>
    <n v="3.888324820530626"/>
    <n v="853.99796996915245"/>
  </r>
  <r>
    <s v="rho=2"/>
    <x v="21"/>
    <s v="HETE"/>
    <s v="LARD+HAM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rho=2"/>
    <x v="21"/>
    <s v="HETE"/>
    <s v="LARD+HAM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rho=2"/>
    <x v="21"/>
    <s v="HETE"/>
    <s v="LARD+HAM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rho=2"/>
    <x v="21"/>
    <s v="HETE"/>
    <s v="LARD+HAM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rho=2"/>
    <x v="21"/>
    <s v="HETE"/>
    <s v="LARD+HAM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rho=2"/>
    <x v="21"/>
    <s v="HETE"/>
    <s v="LARD+HAM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rho=2"/>
    <x v="21"/>
    <s v="HETE"/>
    <s v="LARD+HAM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rho=2"/>
    <x v="21"/>
    <s v="HETE"/>
    <s v="LARD+HAM"/>
    <s v="REFLEC"/>
    <s v="d=5cm"/>
    <x v="0"/>
    <n v="10.575010000000001"/>
    <n v="1.6754100000000001"/>
    <n v="2.6627320000000001"/>
    <n v="2.651786"/>
    <n v="0.49875449999999999"/>
    <n v="2.049778E-2"/>
    <n v="0.1827348"/>
    <n v="3.0626809999999997E-5"/>
    <n v="1.8446270000000001E-2"/>
    <n v="4.9036339999999996E-3"/>
    <n v="3.4382719999999999E-2"/>
    <n v="0.1123441"/>
    <n v="2.536127E-3"/>
    <n v="4.9687359999999999E-4"/>
    <n v="6.7426689999999997E-3"/>
    <n v="3.4134740000000001E-4"/>
    <n v="1.2965872811757813"/>
    <n v="4.2365447287224534"/>
    <n v="0.5084920537057811"/>
    <n v="2.4240361639162873"/>
    <n v="3.6898658602521248"/>
    <n v="1114.5378836385507"/>
  </r>
  <r>
    <s v="rho=1.3"/>
    <x v="22"/>
    <s v="HETE"/>
    <s v="LARD+HAM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rho=1.3"/>
    <x v="22"/>
    <s v="HETE"/>
    <s v="LARD+HAM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rho=1.3"/>
    <x v="22"/>
    <s v="HETE"/>
    <s v="LARD+HAM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rho=1.3"/>
    <x v="22"/>
    <s v="HETE"/>
    <s v="LARD+HAM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rho=1.3"/>
    <x v="22"/>
    <s v="HETE"/>
    <s v="LARD+HAM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rho=1.3"/>
    <x v="22"/>
    <s v="HETE"/>
    <s v="LARD+HAM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rho=1.3"/>
    <x v="22"/>
    <s v="HETE"/>
    <s v="LARD+HAM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rho=1.3"/>
    <x v="22"/>
    <s v="HETE"/>
    <s v="LARD+HAM"/>
    <s v="REFLEC"/>
    <s v="d=5cm"/>
    <x v="0"/>
    <n v="13.0922"/>
    <n v="1.6366620000000001"/>
    <n v="1.975929"/>
    <n v="3.3107489999999999"/>
    <n v="0.72175789999999995"/>
    <n v="1.0751399999999999E-2"/>
    <n v="0.1640799"/>
    <n v="2.7986600000000001E-5"/>
    <n v="2.2423849999999999E-2"/>
    <n v="4.8390179999999996E-3"/>
    <n v="5.0804990000000001E-2"/>
    <n v="0.16169939999999999"/>
    <n v="3.6850139999999999E-3"/>
    <n v="6.8514770000000001E-4"/>
    <n v="1.029656E-2"/>
    <n v="4.9702920000000003E-4"/>
    <n v="1.534546714353761"/>
    <n v="4.8840730602048055"/>
    <n v="0.51056095125526169"/>
    <n v="6.3726370519188196"/>
    <n v="6.2753329323091984"/>
    <n v="1775.9542066560425"/>
  </r>
  <r>
    <s v="rho=2.6"/>
    <x v="23"/>
    <s v="HETE"/>
    <s v="LARD+HAM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rho=2.6"/>
    <x v="23"/>
    <s v="HETE"/>
    <s v="LARD+HAM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rho=2.6"/>
    <x v="23"/>
    <s v="HETE"/>
    <s v="LARD+HAM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rho=2.6"/>
    <x v="23"/>
    <s v="HETE"/>
    <s v="LARD+HAM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rho=2.6"/>
    <x v="23"/>
    <s v="HETE"/>
    <s v="LARD+HAM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rho=2.6"/>
    <x v="23"/>
    <s v="HETE"/>
    <s v="LARD+HAM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rho=2.6"/>
    <x v="23"/>
    <s v="HETE"/>
    <s v="LARD+HAM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rho=2.6"/>
    <x v="23"/>
    <s v="HETE"/>
    <s v="LARD+HAM"/>
    <s v="REFLEC"/>
    <s v="d=5cm"/>
    <x v="0"/>
    <n v="12.50948"/>
    <n v="1.7774239999999999"/>
    <n v="2.0384730000000002"/>
    <n v="2.7091639999999999"/>
    <n v="0.57386709999999996"/>
    <n v="2.748807E-2"/>
    <n v="0.1690091"/>
    <n v="1.1951960000000001E-5"/>
    <n v="2.363287E-2"/>
    <n v="4.9993360000000001E-3"/>
    <n v="2.923891E-2"/>
    <n v="8.4539260000000005E-2"/>
    <n v="2.0564670000000002E-3"/>
    <n v="3.774068E-4"/>
    <n v="5.6263390000000002E-3"/>
    <n v="2.6399479999999998E-4"/>
    <n v="1.0792595058844721"/>
    <n v="3.1204925209400396"/>
    <n v="0.35835248265669878"/>
    <n v="1.3729839890541606"/>
    <n v="3.3290154198797577"/>
    <n v="2208.7992262356966"/>
  </r>
  <r>
    <s v="rho=3.9"/>
    <x v="24"/>
    <s v="HETE"/>
    <s v="LARD+HAM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rho=3.9"/>
    <x v="24"/>
    <s v="HETE"/>
    <s v="LARD+HAM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rho=3.9"/>
    <x v="24"/>
    <s v="HETE"/>
    <s v="LARD+HAM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rho=3.9"/>
    <x v="24"/>
    <s v="HETE"/>
    <s v="LARD+HAM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rho=3.9"/>
    <x v="24"/>
    <s v="HETE"/>
    <s v="LARD+HAM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rho=3.9"/>
    <x v="24"/>
    <s v="HETE"/>
    <s v="LARD+HAM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rho=3.9"/>
    <x v="24"/>
    <s v="HETE"/>
    <s v="LARD+HAM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rho=3.9"/>
    <x v="24"/>
    <s v="HETE"/>
    <s v="LARD+HAM"/>
    <s v="REFLEC"/>
    <s v="d=5cm"/>
    <x v="0"/>
    <n v="11.69083"/>
    <n v="1.782151"/>
    <n v="2.133432"/>
    <n v="2.4523890000000002"/>
    <n v="0.54003710000000005"/>
    <n v="3.2770599999999997E-2"/>
    <n v="0.18286939999999999"/>
    <n v="4.5976120000000002E-6"/>
    <n v="2.4509090000000001E-2"/>
    <n v="5.3585400000000002E-3"/>
    <n v="2.2372010000000001E-2"/>
    <n v="6.3929669999999994E-2"/>
    <n v="1.525633E-3"/>
    <n v="3.1267799999999999E-4"/>
    <n v="4.0958599999999998E-3"/>
    <n v="1.965914E-4"/>
    <n v="0.91225372483729128"/>
    <n v="2.6068323581617756"/>
    <n v="0.28250522047466736"/>
    <n v="0.95414182224310817"/>
    <n v="2.2397733026958035"/>
    <n v="4275.9458605902364"/>
  </r>
  <r>
    <s v="rho=1.3"/>
    <x v="25"/>
    <s v="HETE"/>
    <s v="LARD+HAM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rho=1.3"/>
    <x v="25"/>
    <s v="HETE"/>
    <s v="LARD+HAM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rho=1.3"/>
    <x v="25"/>
    <s v="HETE"/>
    <s v="LARD+HAM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rho=1.3"/>
    <x v="25"/>
    <s v="HETE"/>
    <s v="LARD+HAM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rho=1.3"/>
    <x v="25"/>
    <s v="HETE"/>
    <s v="LARD+HAM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rho=1.3"/>
    <x v="25"/>
    <s v="HETE"/>
    <s v="LARD+HAM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rho=1.3"/>
    <x v="25"/>
    <s v="HETE"/>
    <s v="LARD+HAM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rho=1.3"/>
    <x v="25"/>
    <s v="HETE"/>
    <s v="LARD+HAM"/>
    <s v="REFLEC"/>
    <s v="d=5cm"/>
    <x v="0"/>
    <n v="12.99573"/>
    <n v="1.5843320000000001"/>
    <n v="2.8646590000000001"/>
    <n v="3.789469"/>
    <n v="0.73305339999999997"/>
    <n v="2.2186859999999999E-2"/>
    <n v="0.23687159999999999"/>
    <n v="8.4991619999999992E-6"/>
    <n v="2.277036E-2"/>
    <n v="4.9236339999999996E-3"/>
    <n v="5.5809659999999997E-2"/>
    <n v="0.18649640000000001"/>
    <n v="4.163946E-3"/>
    <n v="7.9794109999999996E-4"/>
    <n v="1.1267350000000001E-2"/>
    <n v="5.5997030000000001E-4"/>
    <n v="1.4727567371576333"/>
    <n v="4.9214388612230371"/>
    <n v="0.5680276498274206"/>
    <n v="3.5964579936052239"/>
    <n v="4.7567331837164106"/>
    <n v="6588.535434434596"/>
  </r>
  <r>
    <s v="rho=2.6"/>
    <x v="26"/>
    <s v="HETE"/>
    <s v="LARD+HAM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rho=2.6"/>
    <x v="26"/>
    <s v="HETE"/>
    <s v="LARD+HAM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rho=2.6"/>
    <x v="26"/>
    <s v="HETE"/>
    <s v="LARD+HAM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rho=2.6"/>
    <x v="26"/>
    <s v="HETE"/>
    <s v="LARD+HAM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rho=2.6"/>
    <x v="26"/>
    <s v="HETE"/>
    <s v="LARD+HAM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rho=2.6"/>
    <x v="26"/>
    <s v="HETE"/>
    <s v="LARD+HAM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rho=2.6"/>
    <x v="26"/>
    <s v="HETE"/>
    <s v="LARD+HAM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rho=2.6"/>
    <x v="26"/>
    <s v="HETE"/>
    <s v="LARD+HAM"/>
    <s v="REFLEC"/>
    <s v="d=5cm"/>
    <x v="0"/>
    <n v="11.05011"/>
    <n v="1.793342"/>
    <n v="2.5028079999999999"/>
    <n v="2.5229509999999999"/>
    <n v="0.48641909999999999"/>
    <n v="3.1632859999999999E-2"/>
    <n v="0.18349270000000001"/>
    <n v="2.9680790000000001E-5"/>
    <n v="2.0999509999999999E-2"/>
    <n v="5.206095E-3"/>
    <n v="3.1572080000000002E-2"/>
    <n v="8.9781349999999996E-2"/>
    <n v="2.188443E-3"/>
    <n v="4.271651E-4"/>
    <n v="6.1353850000000001E-3"/>
    <n v="2.8545079999999997E-4"/>
    <n v="1.2513948943122559"/>
    <n v="3.5585847683922518"/>
    <n v="0.44990893655286157"/>
    <n v="1.3503840626487773"/>
    <n v="3.3436670777638566"/>
    <n v="961.7358567612248"/>
  </r>
  <r>
    <s v="rho=1.3"/>
    <x v="27"/>
    <s v="HETE"/>
    <s v="LARD+HAM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rho=1.3"/>
    <x v="27"/>
    <s v="HETE"/>
    <s v="LARD+HAM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rho=1.3"/>
    <x v="27"/>
    <s v="HETE"/>
    <s v="LARD+HAM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rho=1.3"/>
    <x v="27"/>
    <s v="HETE"/>
    <s v="LARD+HAM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rho=1.3"/>
    <x v="27"/>
    <s v="HETE"/>
    <s v="LARD+HAM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rho=1.3"/>
    <x v="27"/>
    <s v="HETE"/>
    <s v="LARD+HAM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rho=1.3"/>
    <x v="27"/>
    <s v="HETE"/>
    <s v="LARD+HAM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rho=1.3"/>
    <x v="27"/>
    <s v="HETE"/>
    <s v="LARD+HAM"/>
    <s v="REFLEC"/>
    <s v="d=5cm"/>
    <x v="0"/>
    <n v="11.424049999999999"/>
    <n v="1.495959"/>
    <n v="4.5423960000000001"/>
    <n v="4.5775350000000001"/>
    <n v="0.71088620000000002"/>
    <n v="2.3819469999999999E-2"/>
    <n v="0.31060080000000001"/>
    <n v="4.6859990000000001E-5"/>
    <n v="2.2361639999999999E-2"/>
    <n v="5.3754859999999996E-3"/>
    <n v="5.9007120000000003E-2"/>
    <n v="0.21427740000000001"/>
    <n v="4.5503449999999999E-3"/>
    <n v="8.5471669999999996E-4"/>
    <n v="1.1640269999999999E-2"/>
    <n v="6.2643460000000003E-4"/>
    <n v="1.2890588493588797"/>
    <n v="4.6810652458146143"/>
    <n v="0.64009471558176256"/>
    <n v="3.5883111588964822"/>
    <n v="3.7476625945586739"/>
    <n v="1336.8218815240891"/>
  </r>
  <r>
    <s v="rho=1.3"/>
    <x v="28"/>
    <s v="HETE"/>
    <s v="LARD+HAM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rho=1.3"/>
    <x v="28"/>
    <s v="HETE"/>
    <s v="LARD+HAM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rho=1.3"/>
    <x v="28"/>
    <s v="HETE"/>
    <s v="LARD+HAM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rho=1.3"/>
    <x v="28"/>
    <s v="HETE"/>
    <s v="LARD+HAM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rho=1.3"/>
    <x v="28"/>
    <s v="HETE"/>
    <s v="LARD+HAM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rho=1.3"/>
    <x v="28"/>
    <s v="HETE"/>
    <s v="LARD+HAM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rho=1.3"/>
    <x v="28"/>
    <s v="HETE"/>
    <s v="LARD+HAM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rho=1.3"/>
    <x v="28"/>
    <s v="HETE"/>
    <s v="LARD+HAM"/>
    <s v="REFLEC"/>
    <s v="d=5cm"/>
    <x v="0"/>
    <n v="12.58291"/>
    <n v="1.6806350000000001"/>
    <n v="1.7318070000000001"/>
    <n v="3.1512600000000002"/>
    <n v="0.67607969999999995"/>
    <n v="5.3483640000000004E-3"/>
    <n v="0.14574100000000001"/>
    <n v="5.7956850000000001E-6"/>
    <n v="2.1050490000000002E-2"/>
    <n v="4.966593E-3"/>
    <n v="5.3168529999999999E-2"/>
    <n v="0.16900699999999999"/>
    <n v="3.8659850000000002E-3"/>
    <n v="7.3039239999999998E-4"/>
    <n v="1.0796780000000001E-2"/>
    <n v="5.105442E-4"/>
    <n v="1.687214955287726"/>
    <n v="5.363156324771678"/>
    <n v="0.57182385449526152"/>
    <n v="13.656370434024309"/>
    <n v="7.4081967325598148"/>
    <n v="8809.0398287691605"/>
  </r>
  <r>
    <s v="rho=2.6"/>
    <x v="29"/>
    <s v="HETE"/>
    <s v="LARD+HAM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rho=2.6"/>
    <x v="29"/>
    <s v="HETE"/>
    <s v="LARD+HAM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rho=2.6"/>
    <x v="29"/>
    <s v="HETE"/>
    <s v="LARD+HAM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rho=2.6"/>
    <x v="29"/>
    <s v="HETE"/>
    <s v="LARD+HAM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rho=2.6"/>
    <x v="29"/>
    <s v="HETE"/>
    <s v="LARD+HAM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rho=2.6"/>
    <x v="29"/>
    <s v="HETE"/>
    <s v="LARD+HAM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rho=2.6"/>
    <x v="29"/>
    <s v="HETE"/>
    <s v="LARD+HAM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rho=2.6"/>
    <x v="29"/>
    <s v="HETE"/>
    <s v="LARD+HAM"/>
    <s v="REFLEC"/>
    <s v="d=5cm"/>
    <x v="0"/>
    <n v="13.232480000000001"/>
    <n v="1.766122"/>
    <n v="1.676572"/>
    <n v="2.6974939999999998"/>
    <n v="0.62300599999999995"/>
    <n v="2.635125E-2"/>
    <n v="0.15861510000000001"/>
    <n v="2.4678750000000001E-6"/>
    <n v="2.7135550000000001E-2"/>
    <n v="5.1897460000000003E-3"/>
    <n v="2.9408730000000001E-2"/>
    <n v="8.7920590000000007E-2"/>
    <n v="2.0647180000000001E-3"/>
    <n v="3.687885E-4"/>
    <n v="5.6490969999999996E-3"/>
    <n v="2.7485260000000001E-4"/>
    <n v="1.0902241117125748"/>
    <n v="3.2593433015977058"/>
    <n v="0.33141221753883593"/>
    <n v="1.399510459655614"/>
    <n v="3.5615127437425564"/>
    <n v="11137.217241553968"/>
  </r>
  <r>
    <s v="rho=3.9"/>
    <x v="30"/>
    <s v="HETE"/>
    <s v="LARD+HAM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rho=3.9"/>
    <x v="30"/>
    <s v="HETE"/>
    <s v="LARD+HAM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rho=3.9"/>
    <x v="30"/>
    <s v="HETE"/>
    <s v="LARD+HAM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rho=3.9"/>
    <x v="30"/>
    <s v="HETE"/>
    <s v="LARD+HAM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rho=3.9"/>
    <x v="30"/>
    <s v="HETE"/>
    <s v="LARD+HAM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rho=3.9"/>
    <x v="30"/>
    <s v="HETE"/>
    <s v="LARD+HAM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rho=3.9"/>
    <x v="30"/>
    <s v="HETE"/>
    <s v="LARD+HAM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rho=3.9"/>
    <x v="30"/>
    <s v="HETE"/>
    <s v="LARD+HAM"/>
    <s v="REFLEC"/>
    <s v="d=5cm"/>
    <x v="0"/>
    <n v="14.10656"/>
    <n v="1.78176"/>
    <n v="1.9601329999999999"/>
    <n v="2.570519"/>
    <n v="0.66376210000000002"/>
    <n v="3.1780900000000001E-2"/>
    <n v="0.18677050000000001"/>
    <n v="6.2080819999999998E-6"/>
    <n v="3.0525259999999999E-2"/>
    <n v="5.2420740000000002E-3"/>
    <n v="2.2398769999999998E-2"/>
    <n v="6.1559129999999997E-2"/>
    <n v="1.534056E-3"/>
    <n v="2.8744799999999999E-4"/>
    <n v="4.0229200000000001E-3"/>
    <n v="1.9199850000000001E-4"/>
    <n v="0.87137150124157803"/>
    <n v="2.3948132653366887"/>
    <n v="0.23111533484662652"/>
    <n v="0.90446777781623555"/>
    <n v="2.153937586503222"/>
    <n v="3092.7184917982722"/>
  </r>
  <r>
    <s v="rho=2"/>
    <x v="31"/>
    <s v="HETE"/>
    <s v="LARD+HAM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rho=2"/>
    <x v="31"/>
    <s v="HETE"/>
    <s v="LARD+HAM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rho=2"/>
    <x v="31"/>
    <s v="HETE"/>
    <s v="LARD+HAM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rho=2"/>
    <x v="31"/>
    <s v="HETE"/>
    <s v="LARD+HAM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rho=2"/>
    <x v="31"/>
    <s v="HETE"/>
    <s v="LARD+HAM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rho=2"/>
    <x v="31"/>
    <s v="HETE"/>
    <s v="LARD+HAM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rho=2"/>
    <x v="31"/>
    <s v="HETE"/>
    <s v="LARD+HAM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rho=2"/>
    <x v="31"/>
    <s v="HETE"/>
    <s v="LARD+HAM"/>
    <s v="REFLEC"/>
    <s v="d=5cm"/>
    <x v="0"/>
    <n v="12.92548"/>
    <n v="1.803741"/>
    <n v="1.5445120000000001"/>
    <n v="3.3147440000000001"/>
    <n v="0.59194849999999999"/>
    <n v="1.9287350000000002E-2"/>
    <n v="0.1274286"/>
    <n v="2.2776550000000001E-5"/>
    <n v="2.2027640000000001E-2"/>
    <n v="4.6982600000000001E-3"/>
    <n v="3.6120550000000001E-2"/>
    <n v="0.1014617"/>
    <n v="2.497918E-3"/>
    <n v="4.7176880000000002E-4"/>
    <n v="7.1946190000000002E-3"/>
    <n v="3.2225070000000002E-4"/>
    <n v="1.0896935027260024"/>
    <n v="3.0609211450416685"/>
    <n v="0.42198231771851774"/>
    <n v="2.4460011354592517"/>
    <n v="5.6460001914797777"/>
    <n v="1414.8354338124079"/>
  </r>
  <r>
    <s v="rho=2.4"/>
    <x v="32"/>
    <s v="HETE"/>
    <s v="LARD+HAM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rho=2.4"/>
    <x v="32"/>
    <s v="HETE"/>
    <s v="LARD+HAM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rho=2.4"/>
    <x v="32"/>
    <s v="HETE"/>
    <s v="LARD+HAM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rho=2.4"/>
    <x v="32"/>
    <s v="HETE"/>
    <s v="LARD+HAM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rho=2.4"/>
    <x v="32"/>
    <s v="HETE"/>
    <s v="LARD+HAM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rho=2.4"/>
    <x v="32"/>
    <s v="HETE"/>
    <s v="LARD+HAM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rho=2.4"/>
    <x v="32"/>
    <s v="HETE"/>
    <s v="LARD+HAM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rho=2.4"/>
    <x v="32"/>
    <s v="HETE"/>
    <s v="LARD+HAM"/>
    <s v="REFLEC"/>
    <s v="d=5cm"/>
    <x v="0"/>
    <n v="12.88931"/>
    <n v="1.857688"/>
    <n v="1.5283599999999999"/>
    <n v="2.9731489999999998"/>
    <n v="0.6459511"/>
    <n v="1.7991859999999998E-2"/>
    <n v="0.13422239999999999"/>
    <n v="1.588896E-5"/>
    <n v="2.2166140000000001E-2"/>
    <n v="4.6052619999999997E-3"/>
    <n v="2.962592E-2"/>
    <n v="8.4936999999999999E-2"/>
    <n v="2.1499190000000001E-3"/>
    <n v="3.7803309999999998E-4"/>
    <n v="5.805592E-3"/>
    <n v="2.668956E-4"/>
    <n v="0.99644921932940478"/>
    <n v="2.856802669492851"/>
    <n v="0.3328299928585926"/>
    <n v="2.1011340684064903"/>
    <n v="4.3253525492019218"/>
    <n v="1679.7549996979033"/>
  </r>
  <r>
    <s v="rho=3.3"/>
    <x v="33"/>
    <s v="HETE"/>
    <s v="LARD+HAM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rho=3.3"/>
    <x v="33"/>
    <s v="HETE"/>
    <s v="LARD+HAM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rho=3.3"/>
    <x v="33"/>
    <s v="HETE"/>
    <s v="LARD+HAM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rho=3.3"/>
    <x v="33"/>
    <s v="HETE"/>
    <s v="LARD+HAM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rho=3.3"/>
    <x v="33"/>
    <s v="HETE"/>
    <s v="LARD+HAM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rho=3.3"/>
    <x v="33"/>
    <s v="HETE"/>
    <s v="LARD+HAM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rho=3.3"/>
    <x v="33"/>
    <s v="HETE"/>
    <s v="LARD+HAM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rho=3.3"/>
    <x v="33"/>
    <s v="HETE"/>
    <s v="LARD+HAM"/>
    <s v="REFLEC"/>
    <s v="d=5cm"/>
    <x v="0"/>
    <n v="13.02914"/>
    <n v="1.9083479999999999"/>
    <n v="1.4902949999999999"/>
    <n v="2.994526"/>
    <n v="0.58373790000000003"/>
    <n v="2.0188660000000001E-2"/>
    <n v="0.13484889999999999"/>
    <n v="2.0712259999999999E-5"/>
    <n v="2.5731319999999998E-2"/>
    <n v="5.1034610000000001E-3"/>
    <n v="2.3485309999999999E-2"/>
    <n v="6.6956829999999995E-2"/>
    <n v="1.7757199999999999E-3"/>
    <n v="3.1500099999999997E-4"/>
    <n v="4.3958870000000002E-3"/>
    <n v="2.044414E-4"/>
    <n v="0.78427470658127518"/>
    <n v="2.2359742409984085"/>
    <n v="0.30419816839029978"/>
    <n v="1.5602868144790192"/>
    <n v="3.2598612224497199"/>
    <n v="987.05500993131614"/>
  </r>
  <r>
    <s v="rho=4.4"/>
    <x v="34"/>
    <s v="HETE"/>
    <s v="LARD+HAM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rho=4.4"/>
    <x v="34"/>
    <s v="HETE"/>
    <s v="LARD+HAM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rho=4.4"/>
    <x v="34"/>
    <s v="HETE"/>
    <s v="LARD+HAM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rho=4.4"/>
    <x v="34"/>
    <s v="HETE"/>
    <s v="LARD+HAM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rho=4.4"/>
    <x v="34"/>
    <s v="HETE"/>
    <s v="LARD+HAM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rho=4.4"/>
    <x v="34"/>
    <s v="HETE"/>
    <s v="LARD+HAM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rho=4.4"/>
    <x v="34"/>
    <s v="HETE"/>
    <s v="LARD+HAM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rho=4.4"/>
    <x v="34"/>
    <s v="HETE"/>
    <s v="LARD+HAM"/>
    <s v="REFLEC"/>
    <s v="d=5cm"/>
    <x v="0"/>
    <n v="16.395440000000001"/>
    <n v="2.1004130000000001"/>
    <n v="2.171532"/>
    <n v="3.0119630000000002"/>
    <n v="0.65668579999999999"/>
    <n v="2.0361509999999999E-2"/>
    <n v="0.2365611"/>
    <n v="5.2738549999999998E-6"/>
    <n v="3.9090060000000003E-2"/>
    <n v="5.7443520000000003E-3"/>
    <n v="2.6747969999999999E-2"/>
    <n v="6.6971009999999997E-2"/>
    <n v="1.5894870000000001E-3"/>
    <n v="2.8975939999999998E-4"/>
    <n v="4.9483590000000003E-3"/>
    <n v="2.2287300000000001E-4"/>
    <n v="0.88805772182460396"/>
    <n v="2.2235004214859209"/>
    <n v="0.24204680533673795"/>
    <n v="1.4230742219020103"/>
    <n v="2.0917889712213888"/>
    <n v="4225.9978706278425"/>
  </r>
  <r>
    <s v="rho=1.3"/>
    <x v="35"/>
    <s v="HETE"/>
    <s v="LARD+HAM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rho=1.3"/>
    <x v="35"/>
    <s v="HETE"/>
    <s v="LARD+HAM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rho=1.3"/>
    <x v="35"/>
    <s v="HETE"/>
    <s v="LARD+HAM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rho=1.3"/>
    <x v="35"/>
    <s v="HETE"/>
    <s v="LARD+HAM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rho=1.3"/>
    <x v="35"/>
    <s v="HETE"/>
    <s v="LARD+HAM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rho=1.3"/>
    <x v="35"/>
    <s v="HETE"/>
    <s v="LARD+HAM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rho=1.3"/>
    <x v="35"/>
    <s v="HETE"/>
    <s v="LARD+HAM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rho=1.3"/>
    <x v="35"/>
    <s v="HETE"/>
    <s v="LARD+HAM"/>
    <s v="REFLEC"/>
    <s v="d=5cm"/>
    <x v="0"/>
    <n v="13.8156"/>
    <n v="1.477058"/>
    <n v="2.0857519999999998"/>
    <n v="3.4195929999999999"/>
    <n v="0.72636979999999995"/>
    <n v="1.5073420000000001E-2"/>
    <n v="0.1839219"/>
    <n v="2.1713809999999999E-5"/>
    <n v="2.2903670000000001E-2"/>
    <n v="4.5432220000000004E-3"/>
    <n v="5.1283960000000003E-2"/>
    <n v="0.16749220000000001"/>
    <n v="3.9029970000000001E-3"/>
    <n v="7.1573540000000003E-4"/>
    <n v="1.040203E-2"/>
    <n v="5.0563759999999996E-4"/>
    <n v="1.4997094683490113"/>
    <n v="4.8980156410426625"/>
    <n v="0.53732919512898247"/>
    <n v="4.7483278512772813"/>
    <n v="5.6556777632244986"/>
    <n v="2328.6452262408116"/>
  </r>
  <r>
    <s v="rho=2.6"/>
    <x v="36"/>
    <s v="HETE"/>
    <s v="LARD+HAM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rho=2.6"/>
    <x v="36"/>
    <s v="HETE"/>
    <s v="LARD+HAM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rho=2.6"/>
    <x v="36"/>
    <s v="HETE"/>
    <s v="LARD+HAM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rho=2.6"/>
    <x v="36"/>
    <s v="HETE"/>
    <s v="LARD+HAM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rho=2.6"/>
    <x v="36"/>
    <s v="HETE"/>
    <s v="LARD+HAM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rho=2.6"/>
    <x v="36"/>
    <s v="HETE"/>
    <s v="LARD+HAM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rho=2.6"/>
    <x v="36"/>
    <s v="HETE"/>
    <s v="LARD+HAM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rho=2.6"/>
    <x v="36"/>
    <s v="HETE"/>
    <s v="LARD+HAM"/>
    <s v="REFLEC"/>
    <s v="d=5cm"/>
    <x v="0"/>
    <n v="13.34328"/>
    <n v="1.6879379999999999"/>
    <n v="1.752993"/>
    <n v="2.6949879999999999"/>
    <n v="0.64526039999999996"/>
    <n v="3.0013950000000001E-2"/>
    <n v="0.1562944"/>
    <n v="2.346534E-5"/>
    <n v="2.4919529999999999E-2"/>
    <n v="4.8664119999999996E-3"/>
    <n v="2.9723840000000001E-2"/>
    <n v="8.2460099999999995E-2"/>
    <n v="2.1802570000000001E-3"/>
    <n v="3.9834460000000001E-4"/>
    <n v="5.7553200000000004E-3"/>
    <n v="2.6277309999999998E-4"/>
    <n v="1.1029303284467316"/>
    <n v="3.0597575944679529"/>
    <n v="0.33788792865639988"/>
    <n v="1.327198186176761"/>
    <n v="3.6823584210310805"/>
    <n v="1119.8350418106022"/>
  </r>
  <r>
    <s v="rho=2.4"/>
    <x v="37"/>
    <s v="HETE"/>
    <s v="LARD+HAM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rho=2.4"/>
    <x v="37"/>
    <s v="HETE"/>
    <s v="LARD+HAM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rho=2.4"/>
    <x v="37"/>
    <s v="HETE"/>
    <s v="LARD+HAM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rho=2.4"/>
    <x v="37"/>
    <s v="HETE"/>
    <s v="LARD+HAM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rho=2.4"/>
    <x v="37"/>
    <s v="HETE"/>
    <s v="LARD+HAM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rho=2.4"/>
    <x v="37"/>
    <s v="HETE"/>
    <s v="LARD+HAM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rho=2.4"/>
    <x v="37"/>
    <s v="HETE"/>
    <s v="LARD+HAM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rho=2.4"/>
    <x v="37"/>
    <s v="HETE"/>
    <s v="LARD+HAM"/>
    <s v="REFLEC"/>
    <s v="d=5cm"/>
    <x v="0"/>
    <n v="13.367710000000001"/>
    <n v="1.7884310000000001"/>
    <n v="1.5743400000000001"/>
    <n v="3.0361660000000001"/>
    <n v="0.65650120000000001"/>
    <n v="1.979612E-2"/>
    <n v="0.1383607"/>
    <n v="8.5983019999999998E-7"/>
    <n v="2.4395030000000002E-2"/>
    <n v="4.7908949999999999E-3"/>
    <n v="3.0420139999999998E-2"/>
    <n v="8.6423029999999998E-2"/>
    <n v="2.2050239999999999E-3"/>
    <n v="3.839728E-4"/>
    <n v="5.9188289999999996E-3"/>
    <n v="2.7158750000000001E-4"/>
    <n v="1.0019261133943267"/>
    <n v="2.8464527301866891"/>
    <n v="0.33587509055581311"/>
    <n v="1.939636656071998"/>
    <n v="4.2778252784208233"/>
    <n v="31586.178294272519"/>
  </r>
  <r>
    <s v="rho=2"/>
    <x v="38"/>
    <s v="HETE"/>
    <s v="LARD+HAM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rho=2"/>
    <x v="38"/>
    <s v="HETE"/>
    <s v="LARD+HAM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rho=2"/>
    <x v="38"/>
    <s v="HETE"/>
    <s v="LARD+HAM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rho=2"/>
    <x v="38"/>
    <s v="HETE"/>
    <s v="LARD+HAM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rho=2"/>
    <x v="38"/>
    <s v="HETE"/>
    <s v="LARD+HAM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rho=2"/>
    <x v="38"/>
    <s v="HETE"/>
    <s v="LARD+HAM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rho=2"/>
    <x v="38"/>
    <s v="HETE"/>
    <s v="LARD+HAM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rho=2"/>
    <x v="38"/>
    <s v="HETE"/>
    <s v="LARD+HAM"/>
    <s v="REFLEC"/>
    <s v="d=5cm"/>
    <x v="0"/>
    <n v="13.762689999999999"/>
    <n v="1.710421"/>
    <n v="1.3894869999999999"/>
    <n v="3.5521419999999999"/>
    <n v="0.63650969999999996"/>
    <n v="1.7090689999999999E-2"/>
    <n v="0.12561749999999999"/>
    <n v="1.7857629999999999E-6"/>
    <n v="2.2615139999999999E-2"/>
    <n v="4.4835040000000001E-3"/>
    <n v="3.4242799999999997E-2"/>
    <n v="9.8037449999999998E-2"/>
    <n v="2.4278590000000001E-3"/>
    <n v="4.449527E-4"/>
    <n v="6.7510369999999997E-3"/>
    <n v="3.0357030000000002E-4"/>
    <n v="0.96400425433442682"/>
    <n v="2.7599530086353528"/>
    <n v="0.38143315019394053"/>
    <n v="2.6034800233343418"/>
    <n v="5.3742806535713576"/>
    <n v="16999.473054375077"/>
  </r>
  <r>
    <s v="rho=2.4"/>
    <x v="39"/>
    <s v="HETE"/>
    <s v="LARD+HAM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rho=2.4"/>
    <x v="39"/>
    <s v="HETE"/>
    <s v="LARD+HAM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rho=2.4"/>
    <x v="39"/>
    <s v="HETE"/>
    <s v="LARD+HAM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rho=2.4"/>
    <x v="39"/>
    <s v="HETE"/>
    <s v="LARD+HAM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rho=2.4"/>
    <x v="39"/>
    <s v="HETE"/>
    <s v="LARD+HAM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rho=2.4"/>
    <x v="39"/>
    <s v="HETE"/>
    <s v="LARD+HAM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rho=2.4"/>
    <x v="39"/>
    <s v="HETE"/>
    <s v="LARD+HAM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rho=2.4"/>
    <x v="39"/>
    <s v="HETE"/>
    <s v="LARD+HAM"/>
    <s v="REFLEC"/>
    <s v="d=5cm"/>
    <x v="0"/>
    <n v="13.669890000000001"/>
    <n v="1.7158880000000001"/>
    <n v="1.4803189999999999"/>
    <n v="3.2780670000000001"/>
    <n v="0.6811334"/>
    <n v="2.0793800000000001E-2"/>
    <n v="0.13855509999999999"/>
    <n v="7.0874610000000003E-6"/>
    <n v="2.37512E-2"/>
    <n v="4.638451E-3"/>
    <n v="3.115973E-2"/>
    <n v="8.5003090000000003E-2"/>
    <n v="2.2163700000000001E-3"/>
    <n v="3.9592069999999999E-4"/>
    <n v="6.1193840000000003E-3"/>
    <n v="2.72179E-4"/>
    <n v="0.95055195638161138"/>
    <n v="2.5930858033103044"/>
    <n v="0.32539440878982001"/>
    <n v="1.9040324519808787"/>
    <n v="4.4165707361187003"/>
    <n v="3840.2892093515575"/>
  </r>
  <r>
    <s v="rho=3.3"/>
    <x v="40"/>
    <s v="HETE"/>
    <s v="LARD+HAM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rho=3.3"/>
    <x v="40"/>
    <s v="HETE"/>
    <s v="LARD+HAM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rho=3.3"/>
    <x v="40"/>
    <s v="HETE"/>
    <s v="LARD+HAM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rho=3.3"/>
    <x v="40"/>
    <s v="HETE"/>
    <s v="LARD+HAM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rho=3.3"/>
    <x v="40"/>
    <s v="HETE"/>
    <s v="LARD+HAM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rho=3.3"/>
    <x v="40"/>
    <s v="HETE"/>
    <s v="LARD+HAM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rho=3.3"/>
    <x v="40"/>
    <s v="HETE"/>
    <s v="LARD+HAM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rho=3.3"/>
    <x v="40"/>
    <s v="HETE"/>
    <s v="LARD+HAM"/>
    <s v="REFLEC"/>
    <s v="d=5cm"/>
    <x v="0"/>
    <n v="13.818630000000001"/>
    <n v="1.7494449999999999"/>
    <n v="1.586481"/>
    <n v="3.1189339999999999"/>
    <n v="0.68771709999999997"/>
    <n v="2.5071889999999999E-2"/>
    <n v="0.15006140000000001"/>
    <n v="1.481351E-5"/>
    <n v="2.6706500000000001E-2"/>
    <n v="4.8614540000000003E-3"/>
    <n v="2.4947779999999999E-2"/>
    <n v="6.8225930000000004E-2"/>
    <n v="1.8855969999999999E-3"/>
    <n v="3.1139049999999999E-4"/>
    <n v="4.6997540000000004E-3"/>
    <n v="2.1169259999999999E-4"/>
    <n v="0.79988162622229264"/>
    <n v="2.1874759132447177"/>
    <n v="0.27418207283198281"/>
    <n v="1.2419905320261058"/>
    <n v="3.1318873474457791"/>
    <n v="1429.0509136592204"/>
  </r>
  <r>
    <s v="rho=1.3"/>
    <x v="41"/>
    <s v="HETE"/>
    <s v="LARD+HAM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rho=1.3"/>
    <x v="41"/>
    <s v="HETE"/>
    <s v="LARD+HAM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rho=1.3"/>
    <x v="41"/>
    <s v="HETE"/>
    <s v="LARD+HAM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rho=1.3"/>
    <x v="41"/>
    <s v="HETE"/>
    <s v="LARD+HAM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rho=1.3"/>
    <x v="41"/>
    <s v="HETE"/>
    <s v="LARD+HAM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rho=1.3"/>
    <x v="41"/>
    <s v="HETE"/>
    <s v="LARD+HAM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rho=1.3"/>
    <x v="41"/>
    <s v="HETE"/>
    <s v="LARD+HAM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rho=1.3"/>
    <x v="41"/>
    <s v="HETE"/>
    <s v="LARD+HAM"/>
    <s v="REFLEC"/>
    <s v="d=5cm"/>
    <x v="0"/>
    <n v="13.050459999999999"/>
    <n v="1.6104780000000001"/>
    <n v="2.2650890000000001"/>
    <n v="3.3237269999999999"/>
    <n v="0.66106339999999997"/>
    <n v="1.2527419999999999E-2"/>
    <n v="0.18137030000000001"/>
    <n v="1.9776829999999999E-5"/>
    <n v="2.3274240000000002E-2"/>
    <n v="4.9498379999999998E-3"/>
    <n v="5.2399099999999997E-2"/>
    <n v="0.17549210000000001"/>
    <n v="3.7620570000000001E-3"/>
    <n v="7.1793370000000005E-4"/>
    <n v="1.064348E-2"/>
    <n v="5.3386269999999999E-4"/>
    <n v="1.5765163625051033"/>
    <n v="5.2799793725537638"/>
    <n v="0.5690917089041686"/>
    <n v="5.7308983014858619"/>
    <n v="5.8683698488672071"/>
    <n v="2699.4351470887905"/>
  </r>
  <r>
    <s v="rho=3.3"/>
    <x v="42"/>
    <s v="HETE"/>
    <s v="LARD+HAM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rho=3.3"/>
    <x v="42"/>
    <s v="HETE"/>
    <s v="LARD+HAM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rho=3.3"/>
    <x v="42"/>
    <s v="HETE"/>
    <s v="LARD+HAM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rho=3.3"/>
    <x v="42"/>
    <s v="HETE"/>
    <s v="LARD+HAM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rho=3.3"/>
    <x v="42"/>
    <s v="HETE"/>
    <s v="LARD+HAM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rho=3.3"/>
    <x v="42"/>
    <s v="HETE"/>
    <s v="LARD+HAM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rho=3.3"/>
    <x v="42"/>
    <s v="HETE"/>
    <s v="LARD+HAM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rho=3.3"/>
    <x v="42"/>
    <s v="HETE"/>
    <s v="LARD+HAM"/>
    <s v="REFLEC"/>
    <s v="d=5cm"/>
    <x v="0"/>
    <n v="13.82823"/>
    <n v="1.821059"/>
    <n v="1.657637"/>
    <n v="2.9465490000000001"/>
    <n v="0.60349920000000001"/>
    <n v="2.1863049999999998E-2"/>
    <n v="0.1461028"/>
    <n v="7.869575E-6"/>
    <n v="2.8536059999999999E-2"/>
    <n v="5.2792439999999998E-3"/>
    <n v="2.491844E-2"/>
    <n v="6.7611400000000002E-2"/>
    <n v="1.762684E-3"/>
    <n v="3.1358539999999999E-4"/>
    <n v="4.6840930000000003E-3"/>
    <n v="2.1206440000000001E-4"/>
    <n v="0.84568218617779645"/>
    <n v="2.2945961529911774"/>
    <n v="0.29207727201626782"/>
    <n v="1.4343168039226"/>
    <n v="3.2060254834267381"/>
    <n v="2694.7376446631492"/>
  </r>
  <r>
    <s v="rho=2.4"/>
    <x v="43"/>
    <s v="HETE"/>
    <s v="LARD+HAM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rho=2.4"/>
    <x v="43"/>
    <s v="HETE"/>
    <s v="LARD+HAM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rho=2.4"/>
    <x v="43"/>
    <s v="HETE"/>
    <s v="LARD+HAM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rho=2.4"/>
    <x v="43"/>
    <s v="HETE"/>
    <s v="LARD+HAM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rho=2.4"/>
    <x v="43"/>
    <s v="HETE"/>
    <s v="LARD+HAM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rho=2.4"/>
    <x v="43"/>
    <s v="HETE"/>
    <s v="LARD+HAM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rho=2.4"/>
    <x v="43"/>
    <s v="HETE"/>
    <s v="LARD+HAM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rho=2.4"/>
    <x v="43"/>
    <s v="HETE"/>
    <s v="LARD+HAM"/>
    <s v="REFLEC"/>
    <s v="d=5cm"/>
    <x v="0"/>
    <n v="14.078860000000001"/>
    <n v="1.6952879999999999"/>
    <n v="1.4780359999999999"/>
    <n v="3.215166"/>
    <n v="0.6598986"/>
    <n v="1.9768529999999999E-2"/>
    <n v="0.1345662"/>
    <n v="4.8819580000000001E-6"/>
    <n v="2.5509380000000002E-2"/>
    <n v="4.8321730000000004E-3"/>
    <n v="3.1460710000000003E-2"/>
    <n v="8.4654690000000005E-2"/>
    <n v="2.0737780000000001E-3"/>
    <n v="3.8332470000000001E-4"/>
    <n v="6.1755890000000004E-3"/>
    <n v="2.7354780000000002E-4"/>
    <n v="0.97850966326466504"/>
    <n v="2.6329803811062944"/>
    <n v="0.31425706919214558"/>
    <n v="1.93906527192462"/>
    <n v="4.589257183453201"/>
    <n v="5603.2395198811628"/>
  </r>
  <r>
    <s v="rho=2"/>
    <x v="44"/>
    <s v="HETE"/>
    <s v="LARD+HAM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rho=2"/>
    <x v="44"/>
    <s v="HETE"/>
    <s v="LARD+HAM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rho=2"/>
    <x v="44"/>
    <s v="HETE"/>
    <s v="LARD+HAM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rho=2"/>
    <x v="44"/>
    <s v="HETE"/>
    <s v="LARD+HAM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rho=2"/>
    <x v="44"/>
    <s v="HETE"/>
    <s v="LARD+HAM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rho=2"/>
    <x v="44"/>
    <s v="HETE"/>
    <s v="LARD+HAM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rho=2"/>
    <x v="44"/>
    <s v="HETE"/>
    <s v="LARD+HAM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rho=2"/>
    <x v="44"/>
    <s v="HETE"/>
    <s v="LARD+HAM"/>
    <s v="REFLEC"/>
    <s v="d=5cm"/>
    <x v="0"/>
    <n v="13.517860000000001"/>
    <n v="1.674866"/>
    <n v="1.4901770000000001"/>
    <n v="3.6895159999999998"/>
    <n v="0.60965749999999996"/>
    <n v="1.7028339999999999E-2"/>
    <n v="0.13720260000000001"/>
    <n v="7.4157180000000001E-6"/>
    <n v="2.272277E-2"/>
    <n v="4.5583189999999999E-3"/>
    <n v="3.2461129999999998E-2"/>
    <n v="0.1008003"/>
    <n v="2.423442E-3"/>
    <n v="4.4750159999999998E-4"/>
    <n v="6.3373809999999996E-3"/>
    <n v="3.0140560000000002E-4"/>
    <n v="0.87982082202652057"/>
    <n v="2.7320738004659688"/>
    <n v="0.39750876516732758"/>
    <n v="2.6279813534378573"/>
    <n v="4.6189948295440457"/>
    <n v="4064.4156101944545"/>
  </r>
  <r>
    <s v="rho=2.4"/>
    <x v="45"/>
    <s v="HETE"/>
    <s v="LARD+HAM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rho=2.4"/>
    <x v="45"/>
    <s v="HETE"/>
    <s v="LARD+HAM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rho=2.4"/>
    <x v="45"/>
    <s v="HETE"/>
    <s v="LARD+HAM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rho=2.4"/>
    <x v="45"/>
    <s v="HETE"/>
    <s v="LARD+HAM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rho=2.4"/>
    <x v="45"/>
    <s v="HETE"/>
    <s v="LARD+HAM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rho=2.4"/>
    <x v="45"/>
    <s v="HETE"/>
    <s v="LARD+HAM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rho=2.4"/>
    <x v="45"/>
    <s v="HETE"/>
    <s v="LARD+HAM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rho=2.4"/>
    <x v="45"/>
    <s v="HETE"/>
    <s v="LARD+HAM"/>
    <s v="REFLEC"/>
    <s v="d=5cm"/>
    <x v="0"/>
    <n v="13.119289999999999"/>
    <n v="1.729962"/>
    <n v="1.5442819999999999"/>
    <n v="3.023479"/>
    <n v="0.62714700000000001"/>
    <n v="1.94047E-2"/>
    <n v="0.14074970000000001"/>
    <n v="3.2984820000000002E-6"/>
    <n v="2.3222039999999999E-2"/>
    <n v="4.7434820000000003E-3"/>
    <n v="3.0419330000000001E-2"/>
    <n v="8.76252E-2"/>
    <n v="2.1377089999999998E-3"/>
    <n v="3.9673859999999998E-4"/>
    <n v="5.9924749999999997E-3"/>
    <n v="2.7525040000000002E-4"/>
    <n v="1.0061035648006815"/>
    <n v="2.8981580490554095"/>
    <n v="0.34086250910870974"/>
    <n v="2.0445490010152176"/>
    <n v="4.2575401581672994"/>
    <n v="8344.7598016299617"/>
  </r>
  <r>
    <s v="rho=4.4"/>
    <x v="46"/>
    <s v="HETE"/>
    <s v="LARD+HAM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rho=4.4"/>
    <x v="46"/>
    <s v="HETE"/>
    <s v="LARD+HAM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rho=4.4"/>
    <x v="46"/>
    <s v="HETE"/>
    <s v="LARD+HAM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rho=4.4"/>
    <x v="46"/>
    <s v="HETE"/>
    <s v="LARD+HAM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rho=4.4"/>
    <x v="46"/>
    <s v="HETE"/>
    <s v="LARD+HAM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rho=4.4"/>
    <x v="46"/>
    <s v="HETE"/>
    <s v="LARD+HAM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rho=4.4"/>
    <x v="46"/>
    <s v="HETE"/>
    <s v="LARD+HAM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rho=4.4"/>
    <x v="46"/>
    <s v="HETE"/>
    <s v="LARD+HAM"/>
    <s v="REFLEC"/>
    <s v="d=5cm"/>
    <x v="0"/>
    <n v="16.333680000000001"/>
    <n v="1.9440230000000001"/>
    <n v="2.2382179999999998"/>
    <n v="3.0976149999999998"/>
    <n v="0.67022380000000004"/>
    <n v="2.018499E-2"/>
    <n v="0.23586509999999999"/>
    <n v="1.449565E-7"/>
    <n v="4.4272159999999998E-2"/>
    <n v="6.5742129999999998E-3"/>
    <n v="3.0732849999999999E-2"/>
    <n v="8.1200659999999994E-2"/>
    <n v="1.864791E-3"/>
    <n v="3.4170739999999999E-4"/>
    <n v="5.815583E-3"/>
    <n v="2.6511740000000002E-4"/>
    <n v="0.99214557005954596"/>
    <n v="2.6213929103519966"/>
    <n v="0.27823407643834785"/>
    <n v="1.692878718295129"/>
    <n v="2.4656394693407373"/>
    <n v="182894.45454325952"/>
  </r>
  <r>
    <s v="rho=3.3"/>
    <x v="47"/>
    <s v="HETE"/>
    <s v="LARD+HAM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rho=3.3"/>
    <x v="47"/>
    <s v="HETE"/>
    <s v="LARD+HAM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rho=3.3"/>
    <x v="47"/>
    <s v="HETE"/>
    <s v="LARD+HAM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rho=3.3"/>
    <x v="47"/>
    <s v="HETE"/>
    <s v="LARD+HAM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rho=3.3"/>
    <x v="47"/>
    <s v="HETE"/>
    <s v="LARD+HAM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rho=3.3"/>
    <x v="47"/>
    <s v="HETE"/>
    <s v="LARD+HAM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rho=3.3"/>
    <x v="47"/>
    <s v="HETE"/>
    <s v="LARD+HAM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rho=3.3"/>
    <x v="47"/>
    <s v="HETE"/>
    <s v="LARD+HAM"/>
    <s v="REFLEC"/>
    <s v="d=5cm"/>
    <x v="0"/>
    <n v="14.234299999999999"/>
    <n v="1.7465409999999999"/>
    <n v="1.572106"/>
    <n v="3.0083000000000002"/>
    <n v="0.66110009999999997"/>
    <n v="2.5028040000000001E-2"/>
    <n v="0.1445158"/>
    <n v="1.5491359999999999E-5"/>
    <n v="3.0667030000000001E-2"/>
    <n v="5.3414279999999996E-3"/>
    <n v="2.644063E-2"/>
    <n v="6.9386929999999999E-2"/>
    <n v="1.8491670000000001E-3"/>
    <n v="3.1227460000000001E-4"/>
    <n v="4.9983420000000002E-3"/>
    <n v="2.222449E-4"/>
    <n v="0.8789226473423527"/>
    <n v="2.3065163048898047"/>
    <n v="0.27971059148228838"/>
    <n v="1.2476989808231087"/>
    <n v="3.4586820264635429"/>
    <n v="1434.6377593703846"/>
  </r>
  <r>
    <s v="rho=2.4"/>
    <x v="48"/>
    <s v="HETE"/>
    <s v="LARD+HAM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rho=2.4"/>
    <x v="48"/>
    <s v="HETE"/>
    <s v="LARD+HAM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rho=2.4"/>
    <x v="48"/>
    <s v="HETE"/>
    <s v="LARD+HAM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rho=2.4"/>
    <x v="48"/>
    <s v="HETE"/>
    <s v="LARD+HAM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rho=2.4"/>
    <x v="48"/>
    <s v="HETE"/>
    <s v="LARD+HAM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rho=2.4"/>
    <x v="48"/>
    <s v="HETE"/>
    <s v="LARD+HAM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rho=2.4"/>
    <x v="48"/>
    <s v="HETE"/>
    <s v="LARD+HAM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rho=2.4"/>
    <x v="48"/>
    <s v="HETE"/>
    <s v="LARD+HAM"/>
    <s v="REFLEC"/>
    <s v="d=5cm"/>
    <x v="0"/>
    <n v="13.21224"/>
    <n v="1.705319"/>
    <n v="1.5114920000000001"/>
    <n v="3.167316"/>
    <n v="0.61544909999999997"/>
    <n v="1.7894960000000001E-2"/>
    <n v="0.13505700000000001"/>
    <n v="1.5351189999999999E-5"/>
    <n v="2.497044E-2"/>
    <n v="4.9331669999999996E-3"/>
    <n v="3.1868250000000001E-2"/>
    <n v="9.2943579999999998E-2"/>
    <n v="2.2679829999999999E-3"/>
    <n v="4.0613170000000003E-4"/>
    <n v="6.2606600000000004E-3"/>
    <n v="2.8667439999999997E-4"/>
    <n v="1.0061594738257882"/>
    <n v="2.934458702573409"/>
    <n v="0.36850862240272997"/>
    <n v="2.2695311976109473"/>
    <n v="4.6355686858141381"/>
    <n v="1867.4408954615246"/>
  </r>
  <r>
    <s v="rho=2"/>
    <x v="49"/>
    <s v="HETE"/>
    <s v="LARD+HAM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rho=2"/>
    <x v="49"/>
    <s v="HETE"/>
    <s v="LARD+HAM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rho=2"/>
    <x v="49"/>
    <s v="HETE"/>
    <s v="LARD+HAM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rho=2"/>
    <x v="49"/>
    <s v="HETE"/>
    <s v="LARD+HAM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rho=2"/>
    <x v="49"/>
    <s v="HETE"/>
    <s v="LARD+HAM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rho=2"/>
    <x v="49"/>
    <s v="HETE"/>
    <s v="LARD+HAM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rho=2"/>
    <x v="49"/>
    <s v="HETE"/>
    <s v="LARD+HAM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rho=2"/>
    <x v="49"/>
    <s v="HETE"/>
    <s v="LARD+HAM"/>
    <s v="REFLEC"/>
    <s v="d=5cm"/>
    <x v="0"/>
    <n v="12.80762"/>
    <n v="1.770367"/>
    <n v="1.421473"/>
    <n v="3.1680619999999999"/>
    <n v="0.53474710000000003"/>
    <n v="1.8110359999999999E-2"/>
    <n v="0.126724"/>
    <n v="1.5952959999999998E-5"/>
    <n v="2.2896799999999998E-2"/>
    <n v="4.7805670000000003E-3"/>
    <n v="3.164546E-2"/>
    <n v="0.101798"/>
    <n v="2.4001090000000001E-3"/>
    <n v="4.4546709999999999E-4"/>
    <n v="6.1918839999999999E-3"/>
    <n v="3.0367159999999997E-4"/>
    <n v="0.99889017323524609"/>
    <n v="3.2132578213431429"/>
    <n v="0.44883067154548384"/>
    <n v="2.4597363056283807"/>
    <n v="4.8861178624412105"/>
    <n v="1903.5439191222192"/>
  </r>
  <r>
    <s v="rho=1.3"/>
    <x v="50"/>
    <s v="HETE"/>
    <s v="LARD+HAM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rho=1.3"/>
    <x v="50"/>
    <s v="HETE"/>
    <s v="LARD+HAM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rho=1.3"/>
    <x v="50"/>
    <s v="HETE"/>
    <s v="LARD+HAM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rho=1.3"/>
    <x v="50"/>
    <s v="HETE"/>
    <s v="LARD+HAM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rho=1.3"/>
    <x v="50"/>
    <s v="HETE"/>
    <s v="LARD+HAM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rho=1.3"/>
    <x v="50"/>
    <s v="HETE"/>
    <s v="LARD+HAM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rho=1.3"/>
    <x v="50"/>
    <s v="HETE"/>
    <s v="LARD+HAM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rho=1.3"/>
    <x v="50"/>
    <s v="HETE"/>
    <s v="LARD+HAM"/>
    <s v="REFLEC"/>
    <s v="d=5cm"/>
    <x v="0"/>
    <n v="12.572369999999999"/>
    <n v="1.6955279999999999"/>
    <n v="1.887815"/>
    <n v="3.10242"/>
    <n v="0.6406134"/>
    <n v="9.4535069999999999E-3"/>
    <n v="0.15464120000000001"/>
    <n v="4.2658340000000004E-6"/>
    <n v="2.056701E-2"/>
    <n v="4.852421E-3"/>
    <n v="4.924999E-2"/>
    <n v="0.16070280000000001"/>
    <n v="3.674161E-3"/>
    <n v="6.9235569999999999E-4"/>
    <n v="1.000933E-2"/>
    <n v="4.8823349999999998E-4"/>
    <n v="1.5874701039833419"/>
    <n v="5.1799176127023419"/>
    <n v="0.57353795596532953"/>
    <n v="7.3237974013241862"/>
    <n v="6.4726153185567625"/>
    <n v="11445.206259784134"/>
  </r>
  <r>
    <s v="rho=2.6"/>
    <x v="51"/>
    <s v="HETE"/>
    <s v="LARD+HAM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rho=2.6"/>
    <x v="51"/>
    <s v="HETE"/>
    <s v="LARD+HAM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rho=2.6"/>
    <x v="51"/>
    <s v="HETE"/>
    <s v="LARD+HAM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rho=2.6"/>
    <x v="51"/>
    <s v="HETE"/>
    <s v="LARD+HAM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rho=2.6"/>
    <x v="51"/>
    <s v="HETE"/>
    <s v="LARD+HAM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rho=2.6"/>
    <x v="51"/>
    <s v="HETE"/>
    <s v="LARD+HAM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rho=2.6"/>
    <x v="51"/>
    <s v="HETE"/>
    <s v="LARD+HAM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rho=2.6"/>
    <x v="51"/>
    <s v="HETE"/>
    <s v="LARD+HAM"/>
    <s v="REFLEC"/>
    <s v="d=5cm"/>
    <x v="0"/>
    <n v="13.51013"/>
    <n v="1.822567"/>
    <n v="1.452072"/>
    <n v="2.9526690000000002"/>
    <n v="0.61632410000000004"/>
    <n v="2.005171E-2"/>
    <n v="0.12874940000000001"/>
    <n v="1.298083E-5"/>
    <n v="2.7338439999999999E-2"/>
    <n v="5.1339799999999998E-3"/>
    <n v="2.7642030000000001E-2"/>
    <n v="7.9427109999999995E-2"/>
    <n v="1.9675780000000002E-3"/>
    <n v="3.6032510000000002E-4"/>
    <n v="5.2604849999999996E-3"/>
    <n v="2.4911040000000001E-4"/>
    <n v="0.93617096938397093"/>
    <n v="2.6900106310595597"/>
    <n v="0.31924404708496718"/>
    <n v="1.7969794097361274"/>
    <n v="4.0858326330064445"/>
    <n v="1919.0637270498112"/>
  </r>
  <r>
    <s v="rho=3.9"/>
    <x v="52"/>
    <s v="HETE"/>
    <s v="LARD+HAM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rho=3.9"/>
    <x v="52"/>
    <s v="HETE"/>
    <s v="LARD+HAM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rho=3.9"/>
    <x v="52"/>
    <s v="HETE"/>
    <s v="LARD+HAM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rho=3.9"/>
    <x v="52"/>
    <s v="HETE"/>
    <s v="LARD+HAM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rho=3.9"/>
    <x v="52"/>
    <s v="HETE"/>
    <s v="LARD+HAM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rho=3.9"/>
    <x v="52"/>
    <s v="HETE"/>
    <s v="LARD+HAM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rho=3.9"/>
    <x v="52"/>
    <s v="HETE"/>
    <s v="LARD+HAM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rho=3.9"/>
    <x v="52"/>
    <s v="HETE"/>
    <s v="LARD+HAM"/>
    <s v="REFLEC"/>
    <s v="d=5cm"/>
    <x v="0"/>
    <n v="14.528370000000001"/>
    <n v="1.815116"/>
    <n v="1.8463039999999999"/>
    <n v="2.8008289999999998"/>
    <n v="0.68913270000000004"/>
    <n v="2.434855E-2"/>
    <n v="0.17484540000000001"/>
    <n v="1.3063469999999999E-4"/>
    <n v="3.1316450000000003E-2"/>
    <n v="5.2698689999999999E-3"/>
    <n v="2.4060649999999999E-2"/>
    <n v="6.1665869999999998E-2"/>
    <n v="1.5647390000000001E-3"/>
    <n v="2.830582E-4"/>
    <n v="4.4151340000000002E-3"/>
    <n v="1.991564E-4"/>
    <n v="0.85905458705261906"/>
    <n v="2.2017006393464222"/>
    <n v="0.22705917162253367"/>
    <n v="1.1625258998995833"/>
    <n v="2.5251645167673842"/>
    <n v="152.45290876007678"/>
  </r>
  <r>
    <s v="rho=1.3"/>
    <x v="53"/>
    <s v="HETE"/>
    <s v="LARD+HAM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rho=1.3"/>
    <x v="53"/>
    <s v="HETE"/>
    <s v="LARD+HAM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rho=1.3"/>
    <x v="53"/>
    <s v="HETE"/>
    <s v="LARD+HAM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rho=1.3"/>
    <x v="53"/>
    <s v="HETE"/>
    <s v="LARD+HAM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rho=1.3"/>
    <x v="53"/>
    <s v="HETE"/>
    <s v="LARD+HAM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rho=1.3"/>
    <x v="53"/>
    <s v="HETE"/>
    <s v="LARD+HAM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rho=1.3"/>
    <x v="53"/>
    <s v="HETE"/>
    <s v="LARD+HAM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rho=1.3"/>
    <x v="53"/>
    <s v="HETE"/>
    <s v="LARD+HAM"/>
    <s v="REFLEC"/>
    <s v="d=5cm"/>
    <x v="0"/>
    <n v="13.20673"/>
    <n v="1.6473899999999999"/>
    <n v="1.824333"/>
    <n v="3.4075700000000002"/>
    <n v="0.62003969999999997"/>
    <n v="8.6748859999999997E-3"/>
    <n v="0.14476749999999999"/>
    <n v="2.5587019999999998E-6"/>
    <n v="2.1540819999999999E-2"/>
    <n v="4.7882350000000001E-3"/>
    <n v="5.1058579999999999E-2"/>
    <n v="0.15926950000000001"/>
    <n v="3.7167340000000002E-3"/>
    <n v="6.9189070000000004E-4"/>
    <n v="1.0320569999999999E-2"/>
    <n v="4.8712020000000003E-4"/>
    <n v="1.4983868269764082"/>
    <n v="4.6739905563201924"/>
    <n v="0.59943484263991487"/>
    <n v="7.9757901141294534"/>
    <n v="7.1290655706563966"/>
    <n v="19037.78556471211"/>
  </r>
  <r>
    <s v="rho=2.6"/>
    <x v="54"/>
    <s v="HETE"/>
    <s v="LARD+HAM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rho=2.6"/>
    <x v="54"/>
    <s v="HETE"/>
    <s v="LARD+HAM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rho=2.6"/>
    <x v="54"/>
    <s v="HETE"/>
    <s v="LARD+HAM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rho=2.6"/>
    <x v="54"/>
    <s v="HETE"/>
    <s v="LARD+HAM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rho=2.6"/>
    <x v="54"/>
    <s v="HETE"/>
    <s v="LARD+HAM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rho=2.6"/>
    <x v="54"/>
    <s v="HETE"/>
    <s v="LARD+HAM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rho=2.6"/>
    <x v="54"/>
    <s v="HETE"/>
    <s v="LARD+HAM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rho=2.6"/>
    <x v="54"/>
    <s v="HETE"/>
    <s v="LARD+HAM"/>
    <s v="REFLEC"/>
    <s v="d=5cm"/>
    <x v="0"/>
    <n v="13.12011"/>
    <n v="1.764108"/>
    <n v="1.480715"/>
    <n v="3.122471"/>
    <n v="0.63827250000000002"/>
    <n v="1.6656009999999999E-2"/>
    <n v="0.1370864"/>
    <n v="1.4861099999999999E-6"/>
    <n v="2.591771E-2"/>
    <n v="5.0318819999999997E-3"/>
    <n v="2.8897679999999999E-2"/>
    <n v="8.5576369999999999E-2"/>
    <n v="2.1148069999999998E-3"/>
    <n v="3.6621590000000001E-4"/>
    <n v="5.5633920000000003E-3"/>
    <n v="2.632426E-4"/>
    <n v="0.92547472818802801"/>
    <n v="2.740661802783757"/>
    <n v="0.33133293381745255"/>
    <n v="2.1987012495789808"/>
    <n v="4.0583106712263222"/>
    <n v="17713.533991427284"/>
  </r>
  <r>
    <s v="rho=1.3"/>
    <x v="55"/>
    <s v="HETE"/>
    <s v="LARD+HAM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rho=1.3"/>
    <x v="55"/>
    <s v="HETE"/>
    <s v="LARD+HAM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rho=1.3"/>
    <x v="55"/>
    <s v="HETE"/>
    <s v="LARD+HAM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rho=1.3"/>
    <x v="55"/>
    <s v="HETE"/>
    <s v="LARD+HAM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rho=1.3"/>
    <x v="55"/>
    <s v="HETE"/>
    <s v="LARD+HAM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rho=1.3"/>
    <x v="55"/>
    <s v="HETE"/>
    <s v="LARD+HAM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rho=1.3"/>
    <x v="55"/>
    <s v="HETE"/>
    <s v="LARD+HAM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rho=1.3"/>
    <x v="55"/>
    <s v="HETE"/>
    <s v="LARD+HAM"/>
    <s v="REFLEC"/>
    <s v="d=5cm"/>
    <x v="0"/>
    <n v="12.837999999999999"/>
    <n v="1.6534219999999999"/>
    <n v="2.2443590000000002"/>
    <n v="3.1348009999999999"/>
    <n v="0.61903269999999999"/>
    <n v="9.1428110000000007E-3"/>
    <n v="0.1777135"/>
    <n v="6.6119610000000004E-6"/>
    <n v="2.3366709999999999E-2"/>
    <n v="5.0752389999999996E-3"/>
    <n v="4.8646259999999997E-2"/>
    <n v="0.17151449999999999"/>
    <n v="3.6274620000000001E-3"/>
    <n v="6.8145300000000005E-4"/>
    <n v="9.7665559999999992E-3"/>
    <n v="5.115489E-4"/>
    <n v="1.5518133367955413"/>
    <n v="5.4713042390888607"/>
    <n v="0.58598875309818044"/>
    <n v="7.4534298040285423"/>
    <n v="5.495674779912612"/>
    <n v="7736.7198626852141"/>
  </r>
  <r>
    <s v="rho=1.3"/>
    <x v="0"/>
    <s v="HOMO"/>
    <s v="LARD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rho=1.3"/>
    <x v="0"/>
    <s v="HOMO"/>
    <s v="LARD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rho=1.3"/>
    <x v="0"/>
    <s v="HOMO"/>
    <s v="LARD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rho=1.3"/>
    <x v="0"/>
    <s v="HOMO"/>
    <s v="LARD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rho=1.3"/>
    <x v="0"/>
    <s v="HOMO"/>
    <s v="LARD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rho=1.3"/>
    <x v="0"/>
    <s v="HOMO"/>
    <s v="LARD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rho=1.3"/>
    <x v="0"/>
    <s v="HOMO"/>
    <s v="LARD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rho=1.3"/>
    <x v="0"/>
    <s v="HOMO"/>
    <s v="LARD"/>
    <s v="REFLEC"/>
    <s v="d=5cm"/>
    <x v="1"/>
    <n v="15.15401"/>
    <n v="1.4395929999999999"/>
    <n v="1.4140809999999999"/>
    <n v="1.9721070000000001"/>
    <n v="0.88531570000000004"/>
    <n v="1.7461089999999999E-2"/>
    <n v="0.1757436"/>
    <n v="2.3259919999999999E-5"/>
    <n v="2.5403209999999999E-2"/>
    <n v="4.818279E-3"/>
    <n v="5.3878719999999998E-2"/>
    <n v="0.1492173"/>
    <n v="3.8698840000000001E-3"/>
    <n v="7.0372179999999998E-4"/>
    <n v="1.080856E-2"/>
    <n v="4.736632E-4"/>
    <n v="3.8101579753917916"/>
    <n v="7.566389653299745"/>
    <n v="0.43711909774106572"/>
    <n v="4.0302283534418528"/>
    <n v="6.1501869769368556"/>
    <n v="2036.3922145905922"/>
  </r>
  <r>
    <s v="rho=2.6"/>
    <x v="1"/>
    <s v="HOMO"/>
    <s v="LARD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rho=2.6"/>
    <x v="1"/>
    <s v="HOMO"/>
    <s v="LARD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rho=2.6"/>
    <x v="1"/>
    <s v="HOMO"/>
    <s v="LARD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rho=2.6"/>
    <x v="1"/>
    <s v="HOMO"/>
    <s v="LARD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rho=2.6"/>
    <x v="1"/>
    <s v="HOMO"/>
    <s v="LARD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rho=2.6"/>
    <x v="1"/>
    <s v="HOMO"/>
    <s v="LARD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rho=2.6"/>
    <x v="1"/>
    <s v="HOMO"/>
    <s v="LARD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rho=2.6"/>
    <x v="1"/>
    <s v="HOMO"/>
    <s v="LARD"/>
    <s v="REFLEC"/>
    <s v="d=5cm"/>
    <x v="1"/>
    <n v="15.55707"/>
    <n v="1.516705"/>
    <n v="1.4863200000000001"/>
    <n v="1.6012679999999999"/>
    <n v="0.76716830000000003"/>
    <n v="1.8288370000000002E-2"/>
    <n v="0.1705131"/>
    <n v="5.8166070000000003E-6"/>
    <n v="3.0832809999999999E-2"/>
    <n v="4.914229E-3"/>
    <n v="2.7751789999999998E-2"/>
    <n v="7.6184600000000005E-2"/>
    <n v="2.106204E-3"/>
    <n v="3.4326659999999999E-4"/>
    <n v="5.2430109999999997E-3"/>
    <n v="2.3964360000000001E-4"/>
    <n v="1.8671477205447009"/>
    <n v="4.7577669696765321"/>
    <n v="0.27454262643542493"/>
    <n v="1.8769666186762406"/>
    <n v="3.0748435164219052"/>
    <n v="4119.9895402938519"/>
  </r>
  <r>
    <s v="rho=3.9"/>
    <x v="2"/>
    <s v="HOMO"/>
    <s v="LARD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rho=3.9"/>
    <x v="2"/>
    <s v="HOMO"/>
    <s v="LARD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rho=3.9"/>
    <x v="2"/>
    <s v="HOMO"/>
    <s v="LARD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rho=3.9"/>
    <x v="2"/>
    <s v="HOMO"/>
    <s v="LARD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rho=3.9"/>
    <x v="2"/>
    <s v="HOMO"/>
    <s v="LARD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rho=3.9"/>
    <x v="2"/>
    <s v="HOMO"/>
    <s v="LARD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rho=3.9"/>
    <x v="2"/>
    <s v="HOMO"/>
    <s v="LARD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rho=3.9"/>
    <x v="2"/>
    <s v="HOMO"/>
    <s v="LARD"/>
    <s v="REFLEC"/>
    <s v="d=5cm"/>
    <x v="1"/>
    <n v="17.39912"/>
    <n v="1.558079"/>
    <n v="1.9057710000000001"/>
    <n v="1.8435760000000001"/>
    <n v="0.79060030000000003"/>
    <n v="2.2594389999999999E-2"/>
    <n v="0.24602450000000001"/>
    <n v="4.9924769999999998E-5"/>
    <n v="3.0241520000000001E-2"/>
    <n v="4.2806779999999996E-3"/>
    <n v="2.5381049999999999E-2"/>
    <n v="6.3857360000000002E-2"/>
    <n v="1.5327819999999999E-3"/>
    <n v="2.6836390000000001E-4"/>
    <n v="4.9345860000000004E-3"/>
    <n v="2.1308509999999999E-4"/>
    <n v="1.3317995708823356"/>
    <n v="3.4637769205066671"/>
    <n v="0.19387571697101555"/>
    <n v="1.1877457191807348"/>
    <n v="2.0057295106788149"/>
    <n v="426.81238190982151"/>
  </r>
  <r>
    <s v="rho=2"/>
    <x v="3"/>
    <s v="HOMO"/>
    <s v="LARD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rho=2"/>
    <x v="3"/>
    <s v="HOMO"/>
    <s v="LARD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rho=2"/>
    <x v="3"/>
    <s v="HOMO"/>
    <s v="LARD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rho=2"/>
    <x v="3"/>
    <s v="HOMO"/>
    <s v="LARD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rho=2"/>
    <x v="3"/>
    <s v="HOMO"/>
    <s v="LARD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rho=2"/>
    <x v="3"/>
    <s v="HOMO"/>
    <s v="LARD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rho=2"/>
    <x v="3"/>
    <s v="HOMO"/>
    <s v="LARD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rho=2"/>
    <x v="3"/>
    <s v="HOMO"/>
    <s v="LARD"/>
    <s v="REFLEC"/>
    <s v="d=5cm"/>
    <x v="1"/>
    <n v="15.94717"/>
    <n v="1.5045820000000001"/>
    <n v="1.3443369999999999"/>
    <n v="1.3709830000000001"/>
    <n v="0.80362560000000005"/>
    <n v="2.08921E-2"/>
    <n v="0.17230529999999999"/>
    <n v="9.2460400000000003E-6"/>
    <n v="3.0605960000000001E-2"/>
    <n v="4.8157549999999997E-3"/>
    <n v="3.3528009999999997E-2"/>
    <n v="9.6496180000000001E-2"/>
    <n v="2.4375209999999998E-3"/>
    <n v="4.1997140000000002E-4"/>
    <n v="6.549572E-3"/>
    <n v="3.0634649999999999E-4"/>
    <n v="2.4940182409619016"/>
    <n v="7.0384665601251077"/>
    <n v="0.30331549915781675"/>
    <n v="2.0101923693644967"/>
    <n v="3.8011436676643147"/>
    <n v="3313.2724928726238"/>
  </r>
  <r>
    <s v="rho=2.4"/>
    <x v="4"/>
    <s v="HOMO"/>
    <s v="LARD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rho=2.4"/>
    <x v="4"/>
    <s v="HOMO"/>
    <s v="LARD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rho=2.4"/>
    <x v="4"/>
    <s v="HOMO"/>
    <s v="LARD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rho=2.4"/>
    <x v="4"/>
    <s v="HOMO"/>
    <s v="LARD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rho=2.4"/>
    <x v="4"/>
    <s v="HOMO"/>
    <s v="LARD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rho=2.4"/>
    <x v="4"/>
    <s v="HOMO"/>
    <s v="LARD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rho=2.4"/>
    <x v="4"/>
    <s v="HOMO"/>
    <s v="LARD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rho=2.4"/>
    <x v="4"/>
    <s v="HOMO"/>
    <s v="LARD"/>
    <s v="REFLEC"/>
    <s v="d=5cm"/>
    <x v="1"/>
    <n v="15.294980000000001"/>
    <n v="1.550433"/>
    <n v="1.40585"/>
    <n v="1.599837"/>
    <n v="0.78509530000000005"/>
    <n v="2.0377559999999999E-2"/>
    <n v="0.15731310000000001"/>
    <n v="5.3027070000000001E-6"/>
    <n v="2.922976E-2"/>
    <n v="4.8948639999999996E-3"/>
    <n v="3.1174899999999998E-2"/>
    <n v="8.1402749999999996E-2"/>
    <n v="2.2727670000000002E-3"/>
    <n v="3.655628E-4"/>
    <n v="6.0318769999999997E-3"/>
    <n v="2.6630259999999999E-4"/>
    <n v="2.2175125368993847"/>
    <n v="5.0881902343801269"/>
    <n v="0.28948931422720275"/>
    <n v="1.7939478524416075"/>
    <n v="3.8343132262983817"/>
    <n v="5022.0123419981528"/>
  </r>
  <r>
    <s v="rho=3.3"/>
    <x v="5"/>
    <s v="HOMO"/>
    <s v="LARD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rho=3.3"/>
    <x v="5"/>
    <s v="HOMO"/>
    <s v="LARD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rho=3.3"/>
    <x v="5"/>
    <s v="HOMO"/>
    <s v="LARD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rho=3.3"/>
    <x v="5"/>
    <s v="HOMO"/>
    <s v="LARD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rho=3.3"/>
    <x v="5"/>
    <s v="HOMO"/>
    <s v="LARD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rho=3.3"/>
    <x v="5"/>
    <s v="HOMO"/>
    <s v="LARD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rho=3.3"/>
    <x v="5"/>
    <s v="HOMO"/>
    <s v="LARD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rho=3.3"/>
    <x v="5"/>
    <s v="HOMO"/>
    <s v="LARD"/>
    <s v="REFLEC"/>
    <s v="d=5cm"/>
    <x v="1"/>
    <n v="15.73366"/>
    <n v="1.6111359999999999"/>
    <n v="1.600897"/>
    <n v="1.5868690000000001"/>
    <n v="0.74778920000000004"/>
    <n v="1.7319850000000001E-2"/>
    <n v="0.1794007"/>
    <n v="5.79628E-5"/>
    <n v="3.1559549999999999E-2"/>
    <n v="4.9829399999999999E-3"/>
    <n v="2.2574049999999998E-2"/>
    <n v="6.217731E-2"/>
    <n v="1.6380329999999999E-3"/>
    <n v="2.7446730000000002E-4"/>
    <n v="4.1552270000000001E-3"/>
    <n v="1.9580349999999999E-4"/>
    <n v="1.4100875946422535"/>
    <n v="3.9182383675022949"/>
    <n v="0.21905010128522848"/>
    <n v="1.5846979044275789"/>
    <n v="2.3161710071365382"/>
    <n v="337.80890502184155"/>
  </r>
  <r>
    <s v="rho=4.4"/>
    <x v="6"/>
    <s v="HOMO"/>
    <s v="LARD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rho=4.4"/>
    <x v="6"/>
    <s v="HOMO"/>
    <s v="LARD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rho=4.4"/>
    <x v="6"/>
    <s v="HOMO"/>
    <s v="LARD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rho=4.4"/>
    <x v="6"/>
    <s v="HOMO"/>
    <s v="LARD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rho=4.4"/>
    <x v="6"/>
    <s v="HOMO"/>
    <s v="LARD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rho=4.4"/>
    <x v="6"/>
    <s v="HOMO"/>
    <s v="LARD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rho=4.4"/>
    <x v="6"/>
    <s v="HOMO"/>
    <s v="LARD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rho=4.4"/>
    <x v="6"/>
    <s v="HOMO"/>
    <s v="LARD"/>
    <s v="REFLEC"/>
    <s v="d=5cm"/>
    <x v="1"/>
    <n v="21.543240000000001"/>
    <n v="1.817537"/>
    <n v="2.5467960000000001"/>
    <n v="2.743636"/>
    <n v="0.83783649999999998"/>
    <n v="1.975292E-2"/>
    <n v="0.2989791"/>
    <n v="3.8432480000000004E-6"/>
    <n v="4.3623429999999998E-2"/>
    <n v="5.4115309999999998E-3"/>
    <n v="3.7476210000000003E-2"/>
    <n v="7.6970730000000001E-2"/>
    <n v="2.0669289999999999E-3"/>
    <n v="3.657353E-4"/>
    <n v="7.2680679999999999E-3"/>
    <n v="2.847735E-4"/>
    <n v="1.4715041958602104"/>
    <n v="2.8054279066173504"/>
    <n v="0.24669837134094777"/>
    <n v="1.8515505555634308"/>
    <n v="2.4309618966676934"/>
    <n v="7409.7091834823032"/>
  </r>
  <r>
    <s v="rho=1.3"/>
    <x v="7"/>
    <s v="HOMO"/>
    <s v="LARD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rho=1.3"/>
    <x v="7"/>
    <s v="HOMO"/>
    <s v="LARD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rho=1.3"/>
    <x v="7"/>
    <s v="HOMO"/>
    <s v="LARD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rho=1.3"/>
    <x v="7"/>
    <s v="HOMO"/>
    <s v="LARD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rho=1.3"/>
    <x v="7"/>
    <s v="HOMO"/>
    <s v="LARD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rho=1.3"/>
    <x v="7"/>
    <s v="HOMO"/>
    <s v="LARD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rho=1.3"/>
    <x v="7"/>
    <s v="HOMO"/>
    <s v="LARD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rho=1.3"/>
    <x v="7"/>
    <s v="HOMO"/>
    <s v="LARD"/>
    <s v="REFLEC"/>
    <s v="d=5cm"/>
    <x v="1"/>
    <n v="16.05939"/>
    <n v="1.4496249999999999"/>
    <n v="1.401438"/>
    <n v="2.114039"/>
    <n v="0.83715030000000001"/>
    <n v="1.429184E-2"/>
    <n v="0.1752013"/>
    <n v="8.2804299999999999E-6"/>
    <n v="2.6774180000000002E-2"/>
    <n v="4.5263630000000003E-3"/>
    <n v="4.765018E-2"/>
    <n v="0.14433750000000001"/>
    <n v="3.6616399999999999E-3"/>
    <n v="6.3228939999999999E-4"/>
    <n v="9.4885460000000005E-3"/>
    <n v="4.3911459999999999E-4"/>
    <n v="3.4000919055998198"/>
    <n v="6.8275703522971911"/>
    <n v="0.4373933808540712"/>
    <n v="4.4241287335990327"/>
    <n v="5.415796572285708"/>
    <n v="5303.0410256472187"/>
  </r>
  <r>
    <s v="rho=2.6"/>
    <x v="8"/>
    <s v="HOMO"/>
    <s v="LARD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rho=2.6"/>
    <x v="8"/>
    <s v="HOMO"/>
    <s v="LARD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rho=2.6"/>
    <x v="8"/>
    <s v="HOMO"/>
    <s v="LARD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rho=2.6"/>
    <x v="8"/>
    <s v="HOMO"/>
    <s v="LARD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rho=2.6"/>
    <x v="8"/>
    <s v="HOMO"/>
    <s v="LARD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rho=2.6"/>
    <x v="8"/>
    <s v="HOMO"/>
    <s v="LARD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rho=2.6"/>
    <x v="8"/>
    <s v="HOMO"/>
    <s v="LARD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rho=2.6"/>
    <x v="8"/>
    <s v="HOMO"/>
    <s v="LARD"/>
    <s v="REFLEC"/>
    <s v="d=5cm"/>
    <x v="1"/>
    <n v="15.403879999999999"/>
    <n v="1.467136"/>
    <n v="1.6931560000000001"/>
    <n v="1.6062000000000001"/>
    <n v="0.75106740000000005"/>
    <n v="1.9266519999999999E-2"/>
    <n v="0.17712749999999999"/>
    <n v="1.0671300000000001E-5"/>
    <n v="2.8430150000000001E-2"/>
    <n v="4.7218770000000002E-3"/>
    <n v="2.8645110000000001E-2"/>
    <n v="7.5714160000000003E-2"/>
    <n v="1.9732679999999998E-3"/>
    <n v="3.3852650000000003E-4"/>
    <n v="5.5452230000000002E-3"/>
    <n v="2.4625610000000002E-4"/>
    <n v="1.6918175289223201"/>
    <n v="4.7138687585605776"/>
    <n v="0.26272848482040356"/>
    <n v="1.7570713341070421"/>
    <n v="3.1306392288041098"/>
    <n v="2307.6485526599386"/>
  </r>
  <r>
    <s v="rho=2.4"/>
    <x v="9"/>
    <s v="HOMO"/>
    <s v="LARD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rho=2.4"/>
    <x v="9"/>
    <s v="HOMO"/>
    <s v="LARD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rho=2.4"/>
    <x v="9"/>
    <s v="HOMO"/>
    <s v="LARD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rho=2.4"/>
    <x v="9"/>
    <s v="HOMO"/>
    <s v="LARD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rho=2.4"/>
    <x v="9"/>
    <s v="HOMO"/>
    <s v="LARD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rho=2.4"/>
    <x v="9"/>
    <s v="HOMO"/>
    <s v="LARD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rho=2.4"/>
    <x v="9"/>
    <s v="HOMO"/>
    <s v="LARD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rho=2.4"/>
    <x v="9"/>
    <s v="HOMO"/>
    <s v="LARD"/>
    <s v="REFLEC"/>
    <s v="d=5cm"/>
    <x v="1"/>
    <n v="15.43966"/>
    <n v="1.5094179999999999"/>
    <n v="1.429241"/>
    <n v="1.8613500000000001"/>
    <n v="0.77546040000000005"/>
    <n v="1.7968789999999998E-2"/>
    <n v="0.16486799999999999"/>
    <n v="5.726588E-6"/>
    <n v="2.871112E-2"/>
    <n v="4.6729129999999999E-3"/>
    <n v="3.1536889999999998E-2"/>
    <n v="8.4620180000000003E-2"/>
    <n v="2.100467E-3"/>
    <n v="3.6569789999999999E-4"/>
    <n v="6.2238809999999997E-3"/>
    <n v="2.767507E-4"/>
    <n v="2.2065480909097901"/>
    <n v="4.5461724017514173"/>
    <n v="0.27086708747474403"/>
    <n v="2.035183782547406"/>
    <n v="3.7750691462260719"/>
    <n v="4832.7328594269393"/>
  </r>
  <r>
    <s v="rho=2"/>
    <x v="10"/>
    <s v="HOMO"/>
    <s v="LARD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rho=2"/>
    <x v="10"/>
    <s v="HOMO"/>
    <s v="LARD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rho=2"/>
    <x v="10"/>
    <s v="HOMO"/>
    <s v="LARD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rho=2"/>
    <x v="10"/>
    <s v="HOMO"/>
    <s v="LARD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rho=2"/>
    <x v="10"/>
    <s v="HOMO"/>
    <s v="LARD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rho=2"/>
    <x v="10"/>
    <s v="HOMO"/>
    <s v="LARD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rho=2"/>
    <x v="10"/>
    <s v="HOMO"/>
    <s v="LARD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rho=2"/>
    <x v="10"/>
    <s v="HOMO"/>
    <s v="LARD"/>
    <s v="REFLEC"/>
    <s v="d=5cm"/>
    <x v="1"/>
    <n v="15.93085"/>
    <n v="1.481687"/>
    <n v="1.4340839999999999"/>
    <n v="1.869686"/>
    <n v="0.79698420000000003"/>
    <n v="1.604585E-2"/>
    <n v="0.17466799999999999"/>
    <n v="9.3980739999999996E-6"/>
    <n v="2.931485E-2"/>
    <n v="4.6532049999999997E-3"/>
    <n v="3.352637E-2"/>
    <n v="9.9486710000000006E-2"/>
    <n v="2.4575339999999999E-3"/>
    <n v="4.2382539999999999E-4"/>
    <n v="6.5563749999999997E-3"/>
    <n v="3.0729390000000002E-4"/>
    <n v="2.3378247020397693"/>
    <n v="5.3210383989611092"/>
    <n v="0.30835416812529032"/>
    <n v="2.6413396610338498"/>
    <n v="3.7536211555636982"/>
    <n v="3269.753994275849"/>
  </r>
  <r>
    <s v="rho=2.4"/>
    <x v="11"/>
    <s v="HOMO"/>
    <s v="LARD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rho=2.4"/>
    <x v="11"/>
    <s v="HOMO"/>
    <s v="LARD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rho=2.4"/>
    <x v="11"/>
    <s v="HOMO"/>
    <s v="LARD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rho=2.4"/>
    <x v="11"/>
    <s v="HOMO"/>
    <s v="LARD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rho=2.4"/>
    <x v="11"/>
    <s v="HOMO"/>
    <s v="LARD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rho=2.4"/>
    <x v="11"/>
    <s v="HOMO"/>
    <s v="LARD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rho=2.4"/>
    <x v="11"/>
    <s v="HOMO"/>
    <s v="LARD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rho=2.4"/>
    <x v="11"/>
    <s v="HOMO"/>
    <s v="LARD"/>
    <s v="REFLEC"/>
    <s v="d=5cm"/>
    <x v="1"/>
    <n v="14.97031"/>
    <n v="1.545283"/>
    <n v="1.446798"/>
    <n v="1.9039710000000001"/>
    <n v="0.72171439999999998"/>
    <n v="1.5917830000000001E-2"/>
    <n v="0.1582865"/>
    <n v="6.8434439999999999E-6"/>
    <n v="2.6878050000000001E-2"/>
    <n v="4.5798089999999998E-3"/>
    <n v="2.8102740000000001E-2"/>
    <n v="7.7232590000000004E-2"/>
    <n v="1.9814059999999998E-3"/>
    <n v="3.4492110000000002E-4"/>
    <n v="5.4442029999999999E-3"/>
    <n v="2.4415709999999998E-4"/>
    <n v="1.9424093757387004"/>
    <n v="4.0563952917350106"/>
    <n v="0.27454156380972861"/>
    <n v="2.1668851847268127"/>
    <n v="3.4394613564643857"/>
    <n v="3567.7518512608563"/>
  </r>
  <r>
    <s v="rho=3.3"/>
    <x v="12"/>
    <s v="HOMO"/>
    <s v="LARD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rho=3.3"/>
    <x v="12"/>
    <s v="HOMO"/>
    <s v="LARD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rho=3.3"/>
    <x v="12"/>
    <s v="HOMO"/>
    <s v="LARD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rho=3.3"/>
    <x v="12"/>
    <s v="HOMO"/>
    <s v="LARD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rho=3.3"/>
    <x v="12"/>
    <s v="HOMO"/>
    <s v="LARD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rho=3.3"/>
    <x v="12"/>
    <s v="HOMO"/>
    <s v="LARD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rho=3.3"/>
    <x v="12"/>
    <s v="HOMO"/>
    <s v="LARD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rho=3.3"/>
    <x v="12"/>
    <s v="HOMO"/>
    <s v="LARD"/>
    <s v="REFLEC"/>
    <s v="d=5cm"/>
    <x v="1"/>
    <n v="15.341290000000001"/>
    <n v="1.574929"/>
    <n v="1.534454"/>
    <n v="1.9722120000000001"/>
    <n v="0.71943520000000005"/>
    <n v="1.7628060000000001E-2"/>
    <n v="0.1719668"/>
    <n v="2.8688789999999998E-6"/>
    <n v="3.3152470000000003E-2"/>
    <n v="5.3296929999999999E-3"/>
    <n v="2.4540200000000002E-2"/>
    <n v="6.5107509999999993E-2"/>
    <n v="1.6464380000000001E-3"/>
    <n v="2.7593430000000003E-4"/>
    <n v="4.5255499999999997E-3"/>
    <n v="2.0885979999999999E-4"/>
    <n v="1.5992789617675081"/>
    <n v="3.3012429698227166"/>
    <n v="0.22885146570531995"/>
    <n v="1.5653129158852424"/>
    <n v="2.6316416889771745"/>
    <n v="7280.1885335700799"/>
  </r>
  <r>
    <s v="rho=1.3"/>
    <x v="13"/>
    <s v="HOMO"/>
    <s v="LARD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rho=1.3"/>
    <x v="13"/>
    <s v="HOMO"/>
    <s v="LARD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rho=1.3"/>
    <x v="13"/>
    <s v="HOMO"/>
    <s v="LARD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rho=1.3"/>
    <x v="13"/>
    <s v="HOMO"/>
    <s v="LARD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rho=1.3"/>
    <x v="13"/>
    <s v="HOMO"/>
    <s v="LARD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rho=1.3"/>
    <x v="13"/>
    <s v="HOMO"/>
    <s v="LARD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rho=1.3"/>
    <x v="13"/>
    <s v="HOMO"/>
    <s v="LARD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rho=1.3"/>
    <x v="13"/>
    <s v="HOMO"/>
    <s v="LARD"/>
    <s v="REFLEC"/>
    <s v="d=5cm"/>
    <x v="1"/>
    <n v="15.4747"/>
    <n v="1.450537"/>
    <n v="1.7772140000000001"/>
    <n v="1.997814"/>
    <n v="0.85130790000000001"/>
    <n v="2.0656879999999999E-2"/>
    <n v="0.21270530000000001"/>
    <n v="6.6121430000000002E-5"/>
    <n v="2.7078330000000001E-2"/>
    <n v="4.690418E-3"/>
    <n v="5.0255170000000002E-2"/>
    <n v="0.15296119999999999"/>
    <n v="3.8306960000000002E-3"/>
    <n v="6.8103130000000001E-4"/>
    <n v="1.002348E-2"/>
    <n v="4.6775769999999998E-4"/>
    <n v="2.8277500627386458"/>
    <n v="7.6564284763246224"/>
    <n v="0.44997773426042442"/>
    <n v="3.2968739712870483"/>
    <n v="4.7123790521439748"/>
    <n v="707.42223814578722"/>
  </r>
  <r>
    <s v="rho=3.3"/>
    <x v="14"/>
    <s v="HOMO"/>
    <s v="LARD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rho=3.3"/>
    <x v="14"/>
    <s v="HOMO"/>
    <s v="LARD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rho=3.3"/>
    <x v="14"/>
    <s v="HOMO"/>
    <s v="LARD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rho=3.3"/>
    <x v="14"/>
    <s v="HOMO"/>
    <s v="LARD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rho=3.3"/>
    <x v="14"/>
    <s v="HOMO"/>
    <s v="LARD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rho=3.3"/>
    <x v="14"/>
    <s v="HOMO"/>
    <s v="LARD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rho=3.3"/>
    <x v="14"/>
    <s v="HOMO"/>
    <s v="LARD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rho=3.3"/>
    <x v="14"/>
    <s v="HOMO"/>
    <s v="LARD"/>
    <s v="REFLEC"/>
    <s v="d=5cm"/>
    <x v="1"/>
    <n v="16.009650000000001"/>
    <n v="1.4917549999999999"/>
    <n v="1.5482610000000001"/>
    <n v="1.9178729999999999"/>
    <n v="0.78976029999999997"/>
    <n v="2.0736930000000001E-2"/>
    <n v="0.17836399999999999"/>
    <n v="6.9121229999999993E-5"/>
    <n v="3.5174940000000002E-2"/>
    <n v="5.1376540000000002E-3"/>
    <n v="2.5117690000000002E-2"/>
    <n v="6.4152280000000006E-2"/>
    <n v="1.740073E-3"/>
    <n v="2.7627279999999999E-4"/>
    <n v="4.621254E-3"/>
    <n v="2.0744359999999999E-4"/>
    <n v="1.6223162632140187"/>
    <n v="3.3449701831143153"/>
    <n v="0.22032925686439292"/>
    <n v="1.3322743530503309"/>
    <n v="2.5909118431970581"/>
    <n v="300.11560847513852"/>
  </r>
  <r>
    <s v="rho=2.4"/>
    <x v="15"/>
    <s v="HOMO"/>
    <s v="LARD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rho=2.4"/>
    <x v="15"/>
    <s v="HOMO"/>
    <s v="LARD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rho=2.4"/>
    <x v="15"/>
    <s v="HOMO"/>
    <s v="LARD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rho=2.4"/>
    <x v="15"/>
    <s v="HOMO"/>
    <s v="LARD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rho=2.4"/>
    <x v="15"/>
    <s v="HOMO"/>
    <s v="LARD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rho=2.4"/>
    <x v="15"/>
    <s v="HOMO"/>
    <s v="LARD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rho=2.4"/>
    <x v="15"/>
    <s v="HOMO"/>
    <s v="LARD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rho=2.4"/>
    <x v="15"/>
    <s v="HOMO"/>
    <s v="LARD"/>
    <s v="REFLEC"/>
    <s v="d=5cm"/>
    <x v="1"/>
    <n v="15.51075"/>
    <n v="1.486402"/>
    <n v="1.462054"/>
    <n v="2.0503269999999998"/>
    <n v="0.74200160000000004"/>
    <n v="1.6072320000000001E-2"/>
    <n v="0.1615306"/>
    <n v="1.235042E-7"/>
    <n v="2.9712599999999999E-2"/>
    <n v="4.8226299999999996E-3"/>
    <n v="2.900225E-2"/>
    <n v="8.0150219999999994E-2"/>
    <n v="2.1246360000000001E-3"/>
    <n v="3.6157319999999998E-4"/>
    <n v="5.58612E-3"/>
    <n v="2.5326899999999998E-4"/>
    <n v="1.983664762040253"/>
    <n v="3.9091432732437315"/>
    <n v="0.28633846611651509"/>
    <n v="2.2496640186357659"/>
    <n v="3.4582425868535127"/>
    <n v="205069.13934910714"/>
  </r>
  <r>
    <s v="rho=2"/>
    <x v="16"/>
    <s v="HOMO"/>
    <s v="LARD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rho=2"/>
    <x v="16"/>
    <s v="HOMO"/>
    <s v="LARD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rho=2"/>
    <x v="16"/>
    <s v="HOMO"/>
    <s v="LARD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rho=2"/>
    <x v="16"/>
    <s v="HOMO"/>
    <s v="LARD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rho=2"/>
    <x v="16"/>
    <s v="HOMO"/>
    <s v="LARD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rho=2"/>
    <x v="16"/>
    <s v="HOMO"/>
    <s v="LARD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rho=2"/>
    <x v="16"/>
    <s v="HOMO"/>
    <s v="LARD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rho=2"/>
    <x v="16"/>
    <s v="HOMO"/>
    <s v="LARD"/>
    <s v="REFLEC"/>
    <s v="d=5cm"/>
    <x v="1"/>
    <n v="15.722250000000001"/>
    <n v="1.4749920000000001"/>
    <n v="1.6041559999999999"/>
    <n v="1.4791810000000001"/>
    <n v="0.80760920000000003"/>
    <n v="2.115417E-2"/>
    <n v="0.17713809999999999"/>
    <n v="3.7953239999999998E-7"/>
    <n v="2.7859160000000001E-2"/>
    <n v="4.5489609999999998E-3"/>
    <n v="3.4775769999999998E-2"/>
    <n v="9.4011570000000003E-2"/>
    <n v="2.482901E-3"/>
    <n v="4.250562E-4"/>
    <n v="6.8404199999999998E-3"/>
    <n v="3.0473050000000003E-4"/>
    <n v="2.1678546226177504"/>
    <n v="6.3556501875024081"/>
    <n v="0.30743842442607139"/>
    <n v="2.0093258208665241"/>
    <n v="3.8616311228357985"/>
    <n v="80291.037076149514"/>
  </r>
  <r>
    <s v="rho=2.4"/>
    <x v="17"/>
    <s v="HOMO"/>
    <s v="LARD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rho=2.4"/>
    <x v="17"/>
    <s v="HOMO"/>
    <s v="LARD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rho=2.4"/>
    <x v="17"/>
    <s v="HOMO"/>
    <s v="LARD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rho=2.4"/>
    <x v="17"/>
    <s v="HOMO"/>
    <s v="LARD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rho=2.4"/>
    <x v="17"/>
    <s v="HOMO"/>
    <s v="LARD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rho=2.4"/>
    <x v="17"/>
    <s v="HOMO"/>
    <s v="LARD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rho=2.4"/>
    <x v="17"/>
    <s v="HOMO"/>
    <s v="LARD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rho=2.4"/>
    <x v="17"/>
    <s v="HOMO"/>
    <s v="LARD"/>
    <s v="REFLEC"/>
    <s v="d=5cm"/>
    <x v="1"/>
    <n v="15.339980000000001"/>
    <n v="1.4756370000000001"/>
    <n v="1.640601"/>
    <n v="1.8582540000000001"/>
    <n v="0.7765166"/>
    <n v="2.198574E-2"/>
    <n v="0.1822299"/>
    <n v="8.8518519999999994E-6"/>
    <n v="2.9354990000000001E-2"/>
    <n v="4.7364679999999998E-3"/>
    <n v="2.8932630000000001E-2"/>
    <n v="8.0251349999999999E-2"/>
    <n v="2.0832870000000001E-3"/>
    <n v="3.622206E-4"/>
    <n v="5.5182590000000002E-3"/>
    <n v="2.5153639999999999E-4"/>
    <n v="1.7635384837629626"/>
    <n v="4.3186426613369324"/>
    <n v="0.26828621564561528"/>
    <n v="1.6475251685865475"/>
    <n v="3.0281852758520968"/>
    <n v="2841.6245549518903"/>
  </r>
  <r>
    <s v="rho=4.4"/>
    <x v="18"/>
    <s v="HOMO"/>
    <s v="LARD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rho=4.4"/>
    <x v="18"/>
    <s v="HOMO"/>
    <s v="LARD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rho=4.4"/>
    <x v="18"/>
    <s v="HOMO"/>
    <s v="LARD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rho=4.4"/>
    <x v="18"/>
    <s v="HOMO"/>
    <s v="LARD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rho=4.4"/>
    <x v="18"/>
    <s v="HOMO"/>
    <s v="LARD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rho=4.4"/>
    <x v="18"/>
    <s v="HOMO"/>
    <s v="LARD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rho=4.4"/>
    <x v="18"/>
    <s v="HOMO"/>
    <s v="LARD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rho=4.4"/>
    <x v="18"/>
    <s v="HOMO"/>
    <s v="LARD"/>
    <s v="REFLEC"/>
    <s v="d=5cm"/>
    <x v="1"/>
    <n v="22.173400000000001"/>
    <n v="1.707184"/>
    <n v="2.8764789999999998"/>
    <n v="3.574665"/>
    <n v="0.84995189999999998"/>
    <n v="2.1926480000000002E-2"/>
    <n v="0.27450279999999999"/>
    <n v="5.0543889999999996E-4"/>
    <n v="5.101079E-2"/>
    <n v="6.2624220000000001E-3"/>
    <n v="4.6356210000000002E-2"/>
    <n v="9.0166159999999995E-2"/>
    <n v="2.52841E-3"/>
    <n v="4.352378E-4"/>
    <n v="8.9993729999999997E-3"/>
    <n v="3.4668390000000001E-4"/>
    <n v="1.6115608700776194"/>
    <n v="2.522366711286232"/>
    <n v="0.29747683368905936"/>
    <n v="1.9849871023529537"/>
    <n v="3.2784266681432759"/>
    <n v="68.590664470027946"/>
  </r>
  <r>
    <s v="rho=3.3"/>
    <x v="19"/>
    <s v="HOMO"/>
    <s v="LARD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rho=3.3"/>
    <x v="19"/>
    <s v="HOMO"/>
    <s v="LARD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rho=3.3"/>
    <x v="19"/>
    <s v="HOMO"/>
    <s v="LARD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rho=3.3"/>
    <x v="19"/>
    <s v="HOMO"/>
    <s v="LARD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rho=3.3"/>
    <x v="19"/>
    <s v="HOMO"/>
    <s v="LARD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rho=3.3"/>
    <x v="19"/>
    <s v="HOMO"/>
    <s v="LARD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rho=3.3"/>
    <x v="19"/>
    <s v="HOMO"/>
    <s v="LARD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rho=3.3"/>
    <x v="19"/>
    <s v="HOMO"/>
    <s v="LARD"/>
    <s v="REFLEC"/>
    <s v="d=5cm"/>
    <x v="1"/>
    <n v="15.207879999999999"/>
    <n v="1.4901169999999999"/>
    <n v="1.503064"/>
    <n v="2.8660890000000001"/>
    <n v="0.70132439999999996"/>
    <n v="1.3179410000000001E-2"/>
    <n v="0.1767668"/>
    <n v="4.552815E-6"/>
    <n v="3.2507330000000001E-2"/>
    <n v="5.1042520000000001E-3"/>
    <n v="2.3985490000000002E-2"/>
    <n v="6.59357E-2"/>
    <n v="1.5465850000000001E-3"/>
    <n v="2.8032969999999997E-4"/>
    <n v="4.4550429999999997E-3"/>
    <n v="2.0631959999999999E-4"/>
    <n v="1.5957730342819734"/>
    <n v="2.3005461449382767"/>
    <n v="0.22052348385426201"/>
    <n v="2.1270276894033948"/>
    <n v="2.5202939692295154"/>
    <n v="4531.6930294773665"/>
  </r>
  <r>
    <s v="rho=2.4"/>
    <x v="20"/>
    <s v="HOMO"/>
    <s v="LARD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rho=2.4"/>
    <x v="20"/>
    <s v="HOMO"/>
    <s v="LARD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rho=2.4"/>
    <x v="20"/>
    <s v="HOMO"/>
    <s v="LARD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rho=2.4"/>
    <x v="20"/>
    <s v="HOMO"/>
    <s v="LARD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rho=2.4"/>
    <x v="20"/>
    <s v="HOMO"/>
    <s v="LARD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rho=2.4"/>
    <x v="20"/>
    <s v="HOMO"/>
    <s v="LARD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rho=2.4"/>
    <x v="20"/>
    <s v="HOMO"/>
    <s v="LARD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rho=2.4"/>
    <x v="20"/>
    <s v="HOMO"/>
    <s v="LARD"/>
    <s v="REFLEC"/>
    <s v="d=5cm"/>
    <x v="1"/>
    <n v="15.24933"/>
    <n v="1.4618409999999999"/>
    <n v="1.6428910000000001"/>
    <n v="1.7797540000000001"/>
    <n v="0.72600819999999999"/>
    <n v="2.0769269999999999E-2"/>
    <n v="0.17740139999999999"/>
    <n v="1.037304E-5"/>
    <n v="3.0494589999999999E-2"/>
    <n v="4.9699169999999999E-3"/>
    <n v="2.8491269999999999E-2"/>
    <n v="8.1225039999999998E-2"/>
    <n v="2.1363290000000002E-3"/>
    <n v="3.6403219999999999E-4"/>
    <n v="5.3379660000000004E-3"/>
    <n v="2.5364350000000002E-4"/>
    <n v="1.7342154774723335"/>
    <n v="4.563835226666157"/>
    <n v="0.29425686927503025"/>
    <n v="1.7527443188903604"/>
    <n v="3.0089762538514355"/>
    <n v="2445.2185665918578"/>
  </r>
  <r>
    <s v="rho=2"/>
    <x v="21"/>
    <s v="HOMO"/>
    <s v="LARD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rho=2"/>
    <x v="21"/>
    <s v="HOMO"/>
    <s v="LARD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rho=2"/>
    <x v="21"/>
    <s v="HOMO"/>
    <s v="LARD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rho=2"/>
    <x v="21"/>
    <s v="HOMO"/>
    <s v="LARD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rho=2"/>
    <x v="21"/>
    <s v="HOMO"/>
    <s v="LARD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rho=2"/>
    <x v="21"/>
    <s v="HOMO"/>
    <s v="LARD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rho=2"/>
    <x v="21"/>
    <s v="HOMO"/>
    <s v="LARD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rho=2"/>
    <x v="21"/>
    <s v="HOMO"/>
    <s v="LARD"/>
    <s v="REFLEC"/>
    <s v="d=5cm"/>
    <x v="1"/>
    <n v="15.529780000000001"/>
    <n v="1.455829"/>
    <n v="1.8204499999999999"/>
    <n v="1.713244"/>
    <n v="0.75294779999999994"/>
    <n v="2.507479E-2"/>
    <n v="0.18457589999999999"/>
    <n v="5.7676490000000004E-6"/>
    <n v="2.8387840000000001E-2"/>
    <n v="4.6903379999999996E-3"/>
    <n v="3.532424E-2"/>
    <n v="9.7871490000000005E-2"/>
    <n v="2.4940549999999998E-3"/>
    <n v="4.3102489999999999E-4"/>
    <n v="6.9056839999999996E-3"/>
    <n v="3.1449929999999998E-4"/>
    <n v="1.940412535362136"/>
    <n v="5.7126416318983173"/>
    <n v="0.33123876582148187"/>
    <n v="1.7189571677369981"/>
    <n v="3.7413790207714008"/>
    <n v="5452.8162167982127"/>
  </r>
  <r>
    <s v="rho=1.3"/>
    <x v="22"/>
    <s v="HOMO"/>
    <s v="LARD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rho=1.3"/>
    <x v="22"/>
    <s v="HOMO"/>
    <s v="LARD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rho=1.3"/>
    <x v="22"/>
    <s v="HOMO"/>
    <s v="LARD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rho=1.3"/>
    <x v="22"/>
    <s v="HOMO"/>
    <s v="LARD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rho=1.3"/>
    <x v="22"/>
    <s v="HOMO"/>
    <s v="LARD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rho=1.3"/>
    <x v="22"/>
    <s v="HOMO"/>
    <s v="LARD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rho=1.3"/>
    <x v="22"/>
    <s v="HOMO"/>
    <s v="LARD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rho=1.3"/>
    <x v="22"/>
    <s v="HOMO"/>
    <s v="LARD"/>
    <s v="REFLEC"/>
    <s v="d=5cm"/>
    <x v="1"/>
    <n v="14.721550000000001"/>
    <n v="1.580192"/>
    <n v="1.4832380000000001"/>
    <n v="1.640682"/>
    <n v="0.84920289999999998"/>
    <n v="1.6966309999999998E-2"/>
    <n v="0.17991460000000001"/>
    <n v="1.1428169999999999E-6"/>
    <n v="2.502157E-2"/>
    <n v="4.8969510000000001E-3"/>
    <n v="5.2454500000000001E-2"/>
    <n v="0.1538301"/>
    <n v="3.8490550000000001E-3"/>
    <n v="7.132754E-4"/>
    <n v="1.057083E-2"/>
    <n v="4.8032469999999999E-4"/>
    <n v="3.5364857157111671"/>
    <n v="9.3759851086316548"/>
    <n v="0.4532550465854509"/>
    <n v="4.2040691228676126"/>
    <n v="5.8754709178688111"/>
    <n v="42029.887549800187"/>
  </r>
  <r>
    <s v="rho=2.6"/>
    <x v="23"/>
    <s v="HOMO"/>
    <s v="LARD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rho=2.6"/>
    <x v="23"/>
    <s v="HOMO"/>
    <s v="LARD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rho=2.6"/>
    <x v="23"/>
    <s v="HOMO"/>
    <s v="LARD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rho=2.6"/>
    <x v="23"/>
    <s v="HOMO"/>
    <s v="LARD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rho=2.6"/>
    <x v="23"/>
    <s v="HOMO"/>
    <s v="LARD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rho=2.6"/>
    <x v="23"/>
    <s v="HOMO"/>
    <s v="LARD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rho=2.6"/>
    <x v="23"/>
    <s v="HOMO"/>
    <s v="LARD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rho=2.6"/>
    <x v="23"/>
    <s v="HOMO"/>
    <s v="LARD"/>
    <s v="REFLEC"/>
    <s v="d=5cm"/>
    <x v="1"/>
    <n v="15.02994"/>
    <n v="1.548813"/>
    <n v="1.5126660000000001"/>
    <n v="1.5324880000000001"/>
    <n v="0.72225349999999999"/>
    <n v="1.6704090000000001E-2"/>
    <n v="0.16291849999999999"/>
    <n v="1.199385E-5"/>
    <n v="2.8484760000000001E-2"/>
    <n v="4.6879770000000003E-3"/>
    <n v="2.7929289999999999E-2"/>
    <n v="7.7930459999999993E-2"/>
    <n v="1.915932E-3"/>
    <n v="3.3056760000000002E-4"/>
    <n v="5.4583410000000002E-3"/>
    <n v="2.5006889999999997E-4"/>
    <n v="1.8463619860564062"/>
    <n v="5.0852248108957454"/>
    <n v="0.26527140401534915"/>
    <n v="1.9789620386384412"/>
    <n v="3.3503506354404196"/>
    <n v="2084.9760502257404"/>
  </r>
  <r>
    <s v="rho=3.9"/>
    <x v="24"/>
    <s v="HOMO"/>
    <s v="LARD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rho=3.9"/>
    <x v="24"/>
    <s v="HOMO"/>
    <s v="LARD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rho=3.9"/>
    <x v="24"/>
    <s v="HOMO"/>
    <s v="LARD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rho=3.9"/>
    <x v="24"/>
    <s v="HOMO"/>
    <s v="LARD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rho=3.9"/>
    <x v="24"/>
    <s v="HOMO"/>
    <s v="LARD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rho=3.9"/>
    <x v="24"/>
    <s v="HOMO"/>
    <s v="LARD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rho=3.9"/>
    <x v="24"/>
    <s v="HOMO"/>
    <s v="LARD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rho=3.9"/>
    <x v="24"/>
    <s v="HOMO"/>
    <s v="LARD"/>
    <s v="REFLEC"/>
    <s v="d=5cm"/>
    <x v="1"/>
    <n v="17.531739999999999"/>
    <n v="1.6725559999999999"/>
    <n v="2.0453329999999998"/>
    <n v="1.824702"/>
    <n v="0.69636560000000003"/>
    <n v="2.2195119999999999E-2"/>
    <n v="0.21472820000000001"/>
    <n v="2.0647989999999999E-5"/>
    <n v="3.2949029999999997E-2"/>
    <n v="4.8420299999999998E-3"/>
    <n v="2.7964659999999999E-2"/>
    <n v="6.4608200000000005E-2"/>
    <n v="1.6133849999999999E-3"/>
    <n v="2.8489180000000001E-4"/>
    <n v="5.4602410000000002E-3"/>
    <n v="2.2619560000000001E-4"/>
    <n v="1.3672424001372883"/>
    <n v="3.5407535038598086"/>
    <n v="0.23168648767256739"/>
    <n v="1.2835785524025101"/>
    <n v="2.5428616269311624"/>
    <n v="1095.484838960112"/>
  </r>
  <r>
    <s v="rho=1.3"/>
    <x v="25"/>
    <s v="HOMO"/>
    <s v="LARD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rho=1.3"/>
    <x v="25"/>
    <s v="HOMO"/>
    <s v="LARD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rho=1.3"/>
    <x v="25"/>
    <s v="HOMO"/>
    <s v="LARD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rho=1.3"/>
    <x v="25"/>
    <s v="HOMO"/>
    <s v="LARD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rho=1.3"/>
    <x v="25"/>
    <s v="HOMO"/>
    <s v="LARD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rho=1.3"/>
    <x v="25"/>
    <s v="HOMO"/>
    <s v="LARD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rho=1.3"/>
    <x v="25"/>
    <s v="HOMO"/>
    <s v="LARD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rho=1.3"/>
    <x v="25"/>
    <s v="HOMO"/>
    <s v="LARD"/>
    <s v="REFLEC"/>
    <s v="d=5cm"/>
    <x v="1"/>
    <n v="15.838290000000001"/>
    <n v="1.4731860000000001"/>
    <n v="1.5438019999999999"/>
    <n v="1.915003"/>
    <n v="0.83349010000000001"/>
    <n v="1.8147880000000002E-2"/>
    <n v="0.17618320000000001"/>
    <n v="1.1234919999999999E-5"/>
    <n v="2.5045209999999998E-2"/>
    <n v="4.4588700000000002E-3"/>
    <n v="4.7856139999999998E-2"/>
    <n v="0.13919129999999999"/>
    <n v="3.6775739999999999E-3"/>
    <n v="6.4102389999999999E-4"/>
    <n v="9.6121780000000007E-3"/>
    <n v="4.3511199999999998E-4"/>
    <n v="3.099888457198527"/>
    <n v="7.268463809195076"/>
    <n v="0.44122587658809626"/>
    <n v="3.5322247006261889"/>
    <n v="5.4557857956944815"/>
    <n v="3872.8535672706171"/>
  </r>
  <r>
    <s v="rho=2.6"/>
    <x v="26"/>
    <s v="HOMO"/>
    <s v="LARD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rho=2.6"/>
    <x v="26"/>
    <s v="HOMO"/>
    <s v="LARD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rho=2.6"/>
    <x v="26"/>
    <s v="HOMO"/>
    <s v="LARD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rho=2.6"/>
    <x v="26"/>
    <s v="HOMO"/>
    <s v="LARD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rho=2.6"/>
    <x v="26"/>
    <s v="HOMO"/>
    <s v="LARD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rho=2.6"/>
    <x v="26"/>
    <s v="HOMO"/>
    <s v="LARD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rho=2.6"/>
    <x v="26"/>
    <s v="HOMO"/>
    <s v="LARD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rho=2.6"/>
    <x v="26"/>
    <s v="HOMO"/>
    <s v="LARD"/>
    <s v="REFLEC"/>
    <s v="d=5cm"/>
    <x v="1"/>
    <n v="15.623810000000001"/>
    <n v="1.4904200000000001"/>
    <n v="1.5286900000000001"/>
    <n v="1.517139"/>
    <n v="0.73781490000000005"/>
    <n v="1.88737E-2"/>
    <n v="0.17787310000000001"/>
    <n v="2.9029900000000002E-7"/>
    <n v="3.1698579999999997E-2"/>
    <n v="4.8744299999999999E-3"/>
    <n v="2.545033E-2"/>
    <n v="7.6792250000000006E-2"/>
    <n v="1.9151319999999999E-3"/>
    <n v="3.1495630000000002E-4"/>
    <n v="4.767309E-3"/>
    <n v="2.3483870000000001E-4"/>
    <n v="1.6648457175751787"/>
    <n v="5.0616489326291134"/>
    <n v="0.25956808408179338"/>
    <n v="1.6687575833037507"/>
    <n v="2.6801742365765255"/>
    <n v="80895.45606426477"/>
  </r>
  <r>
    <s v="rho=1.3"/>
    <x v="27"/>
    <s v="HOMO"/>
    <s v="LARD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rho=1.3"/>
    <x v="27"/>
    <s v="HOMO"/>
    <s v="LARD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rho=1.3"/>
    <x v="27"/>
    <s v="HOMO"/>
    <s v="LARD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rho=1.3"/>
    <x v="27"/>
    <s v="HOMO"/>
    <s v="LARD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rho=1.3"/>
    <x v="27"/>
    <s v="HOMO"/>
    <s v="LARD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rho=1.3"/>
    <x v="27"/>
    <s v="HOMO"/>
    <s v="LARD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rho=1.3"/>
    <x v="27"/>
    <s v="HOMO"/>
    <s v="LARD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rho=1.3"/>
    <x v="27"/>
    <s v="HOMO"/>
    <s v="LARD"/>
    <s v="REFLEC"/>
    <s v="d=5cm"/>
    <x v="1"/>
    <n v="15.544980000000001"/>
    <n v="1.468378"/>
    <n v="1.627048"/>
    <n v="2.3556509999999999"/>
    <n v="0.81591880000000006"/>
    <n v="1.760536E-2"/>
    <n v="0.19317780000000001"/>
    <n v="5.2965419999999999E-6"/>
    <n v="2.6317819999999999E-2"/>
    <n v="4.5233260000000003E-3"/>
    <n v="4.8364989999999997E-2"/>
    <n v="0.15490000000000001"/>
    <n v="3.6366850000000002E-3"/>
    <n v="6.688792E-4"/>
    <n v="9.7273689999999996E-3"/>
    <n v="4.6684629999999998E-4"/>
    <n v="2.9725607357619439"/>
    <n v="6.5756769572402716"/>
    <n v="0.44571653453750537"/>
    <n v="3.7992929426038433"/>
    <n v="5.0354486902739337"/>
    <n v="8814.1715859139786"/>
  </r>
  <r>
    <s v="rho=1.3"/>
    <x v="0"/>
    <s v="HETE"/>
    <s v="LARD+HAM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rho=1.3"/>
    <x v="0"/>
    <s v="HETE"/>
    <s v="LARD+HAM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rho=1.3"/>
    <x v="0"/>
    <s v="HETE"/>
    <s v="LARD+HAM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rho=1.3"/>
    <x v="0"/>
    <s v="HETE"/>
    <s v="LARD+HAM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rho=1.3"/>
    <x v="0"/>
    <s v="HETE"/>
    <s v="LARD+HAM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rho=1.3"/>
    <x v="0"/>
    <s v="HETE"/>
    <s v="LARD+HAM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rho=1.3"/>
    <x v="0"/>
    <s v="HETE"/>
    <s v="LARD+HAM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rho=1.3"/>
    <x v="0"/>
    <s v="HETE"/>
    <s v="LARD+HAM"/>
    <s v="REFLEC"/>
    <s v="d=5cm"/>
    <x v="1"/>
    <n v="14.70682"/>
    <n v="1.6155679999999999"/>
    <n v="1.7653540000000001"/>
    <n v="2.4384030000000001"/>
    <n v="0.82790509999999995"/>
    <n v="1.651532E-2"/>
    <n v="0.18205740000000001"/>
    <n v="2.8020410000000001E-5"/>
    <n v="3.007512E-2"/>
    <n v="6.0343100000000002E-3"/>
    <n v="6.7775699999999994E-2"/>
    <n v="0.19063869999999999"/>
    <n v="4.9266170000000003E-3"/>
    <n v="9.128494E-4"/>
    <n v="1.358212E-2"/>
    <n v="5.9748419999999997E-4"/>
    <n v="3.8392129850443588"/>
    <n v="7.8181785373459585"/>
    <n v="0.59507025624072141"/>
    <n v="5.5272886023401302"/>
    <n v="7.4603504169564099"/>
    <n v="2132.3178354635065"/>
  </r>
  <r>
    <s v="rho=2.6"/>
    <x v="1"/>
    <s v="HETE"/>
    <s v="LARD+HAM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rho=2.6"/>
    <x v="1"/>
    <s v="HETE"/>
    <s v="LARD+HAM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rho=2.6"/>
    <x v="1"/>
    <s v="HETE"/>
    <s v="LARD+HAM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rho=2.6"/>
    <x v="1"/>
    <s v="HETE"/>
    <s v="LARD+HAM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rho=2.6"/>
    <x v="1"/>
    <s v="HETE"/>
    <s v="LARD+HAM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rho=2.6"/>
    <x v="1"/>
    <s v="HETE"/>
    <s v="LARD+HAM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rho=2.6"/>
    <x v="1"/>
    <s v="HETE"/>
    <s v="LARD+HAM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rho=2.6"/>
    <x v="1"/>
    <s v="HETE"/>
    <s v="LARD+HAM"/>
    <s v="REFLEC"/>
    <s v="d=5cm"/>
    <x v="1"/>
    <n v="14.16662"/>
    <n v="1.6030500000000001"/>
    <n v="1.880576"/>
    <n v="1.6704319999999999"/>
    <n v="0.65029150000000002"/>
    <n v="2.9205600000000002E-2"/>
    <n v="0.17851410000000001"/>
    <n v="8.2583119999999997E-6"/>
    <n v="3.8714209999999999E-2"/>
    <n v="6.581852E-3"/>
    <n v="3.4237499999999997E-2"/>
    <n v="9.8602720000000005E-2"/>
    <n v="2.538078E-3"/>
    <n v="4.5269389999999998E-4"/>
    <n v="6.2357899999999997E-3"/>
    <n v="3.006676E-4"/>
    <n v="1.8205858205145655"/>
    <n v="5.9028275320396162"/>
    <n v="0.39029850459370913"/>
    <n v="1.5500243104062232"/>
    <n v="3.4931638453209013"/>
    <n v="3640.7876088963462"/>
  </r>
  <r>
    <s v="rho=3.9"/>
    <x v="2"/>
    <s v="HETE"/>
    <s v="LARD+HAM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rho=3.9"/>
    <x v="2"/>
    <s v="HETE"/>
    <s v="LARD+HAM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rho=3.9"/>
    <x v="2"/>
    <s v="HETE"/>
    <s v="LARD+HAM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rho=3.9"/>
    <x v="2"/>
    <s v="HETE"/>
    <s v="LARD+HAM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rho=3.9"/>
    <x v="2"/>
    <s v="HETE"/>
    <s v="LARD+HAM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rho=3.9"/>
    <x v="2"/>
    <s v="HETE"/>
    <s v="LARD+HAM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rho=3.9"/>
    <x v="2"/>
    <s v="HETE"/>
    <s v="LARD+HAM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rho=3.9"/>
    <x v="2"/>
    <s v="HETE"/>
    <s v="LARD+HAM"/>
    <s v="REFLEC"/>
    <s v="d=5cm"/>
    <x v="1"/>
    <n v="14.47251"/>
    <n v="1.5205029999999999"/>
    <n v="2.1373259999999998"/>
    <n v="2.8380049999999999"/>
    <n v="0.66585349999999999"/>
    <n v="2.57661E-2"/>
    <n v="0.20032320000000001"/>
    <n v="6.4176200000000004E-5"/>
    <n v="3.6044409999999999E-2"/>
    <n v="5.9054980000000003E-3"/>
    <n v="2.9785889999999999E-2"/>
    <n v="7.5490230000000005E-2"/>
    <n v="1.750896E-3"/>
    <n v="3.217955E-4"/>
    <n v="5.6422419999999996E-3"/>
    <n v="2.4855709999999998E-4"/>
    <n v="1.3936053741918641"/>
    <n v="2.6599752290781731"/>
    <n v="0.26295513953144345"/>
    <n v="1.2489103900085772"/>
    <n v="2.8165694238111207"/>
    <n v="387.30417195159572"/>
  </r>
  <r>
    <s v="rho=2"/>
    <x v="3"/>
    <s v="HETE"/>
    <s v="LARD+HAM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rho=2"/>
    <x v="3"/>
    <s v="HETE"/>
    <s v="LARD+HAM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rho=2"/>
    <x v="3"/>
    <s v="HETE"/>
    <s v="LARD+HAM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rho=2"/>
    <x v="3"/>
    <s v="HETE"/>
    <s v="LARD+HAM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rho=2"/>
    <x v="3"/>
    <s v="HETE"/>
    <s v="LARD+HAM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rho=2"/>
    <x v="3"/>
    <s v="HETE"/>
    <s v="LARD+HAM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rho=2"/>
    <x v="3"/>
    <s v="HETE"/>
    <s v="LARD+HAM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rho=2"/>
    <x v="3"/>
    <s v="HETE"/>
    <s v="LARD+HAM"/>
    <s v="REFLEC"/>
    <s v="d=5cm"/>
    <x v="1"/>
    <n v="15.454890000000001"/>
    <n v="1.559607"/>
    <n v="1.6031530000000001"/>
    <n v="1.7044109999999999"/>
    <n v="0.73223199999999999"/>
    <n v="2.1047070000000001E-2"/>
    <n v="0.17759820000000001"/>
    <n v="9.0396590000000004E-6"/>
    <n v="3.7509389999999997E-2"/>
    <n v="6.053012E-3"/>
    <n v="4.0452269999999999E-2"/>
    <n v="0.11961280000000001"/>
    <n v="2.929091E-3"/>
    <n v="5.2284719999999996E-4"/>
    <n v="7.766818E-3"/>
    <n v="3.7308760000000002E-4"/>
    <n v="2.523294407957319"/>
    <n v="7.0178378337149905"/>
    <n v="0.40002226070425762"/>
    <n v="2.4841804583725904"/>
    <n v="4.3732526568399903"/>
    <n v="4127.2309055020769"/>
  </r>
  <r>
    <s v="rho=2.4"/>
    <x v="4"/>
    <s v="HETE"/>
    <s v="LARD+HAM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rho=2.4"/>
    <x v="4"/>
    <s v="HETE"/>
    <s v="LARD+HAM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rho=2.4"/>
    <x v="4"/>
    <s v="HETE"/>
    <s v="LARD+HAM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rho=2.4"/>
    <x v="4"/>
    <s v="HETE"/>
    <s v="LARD+HAM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rho=2.4"/>
    <x v="4"/>
    <s v="HETE"/>
    <s v="LARD+HAM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rho=2.4"/>
    <x v="4"/>
    <s v="HETE"/>
    <s v="LARD+HAM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rho=2.4"/>
    <x v="4"/>
    <s v="HETE"/>
    <s v="LARD+HAM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rho=2.4"/>
    <x v="4"/>
    <s v="HETE"/>
    <s v="LARD+HAM"/>
    <s v="REFLEC"/>
    <s v="d=5cm"/>
    <x v="1"/>
    <n v="14.54335"/>
    <n v="1.6126020000000001"/>
    <n v="1.865243"/>
    <n v="1.415173"/>
    <n v="0.70605119999999999"/>
    <n v="3.049965E-2"/>
    <n v="0.18100479999999999"/>
    <n v="1.842689E-7"/>
    <n v="3.5485740000000002E-2"/>
    <n v="6.398043E-3"/>
    <n v="3.9026650000000003E-2"/>
    <n v="0.1062164"/>
    <n v="2.7853510000000001E-3"/>
    <n v="4.7658189999999999E-4"/>
    <n v="7.4202089999999997E-3"/>
    <n v="3.4137460000000002E-4"/>
    <n v="2.0923091522123389"/>
    <n v="7.5055417252872969"/>
    <n v="0.39449702797757441"/>
    <n v="1.5625815378209258"/>
    <n v="4.0994542686160811"/>
    <n v="185258.93409034298"/>
  </r>
  <r>
    <s v="rho=3.3"/>
    <x v="5"/>
    <s v="HETE"/>
    <s v="LARD+HAM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rho=3.3"/>
    <x v="5"/>
    <s v="HETE"/>
    <s v="LARD+HAM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rho=3.3"/>
    <x v="5"/>
    <s v="HETE"/>
    <s v="LARD+HAM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rho=3.3"/>
    <x v="5"/>
    <s v="HETE"/>
    <s v="LARD+HAM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rho=3.3"/>
    <x v="5"/>
    <s v="HETE"/>
    <s v="LARD+HAM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rho=3.3"/>
    <x v="5"/>
    <s v="HETE"/>
    <s v="LARD+HAM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rho=3.3"/>
    <x v="5"/>
    <s v="HETE"/>
    <s v="LARD+HAM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rho=3.3"/>
    <x v="5"/>
    <s v="HETE"/>
    <s v="LARD+HAM"/>
    <s v="REFLEC"/>
    <s v="d=5cm"/>
    <x v="1"/>
    <n v="13.649179999999999"/>
    <n v="1.690123"/>
    <n v="1.9105989999999999"/>
    <n v="1.6365730000000001"/>
    <n v="0.57449830000000002"/>
    <n v="3.6452110000000003E-2"/>
    <n v="0.1872528"/>
    <n v="5.7787770000000001E-6"/>
    <n v="3.9408150000000003E-2"/>
    <n v="7.0961519999999997E-3"/>
    <n v="2.8228699999999999E-2"/>
    <n v="8.0151490000000006E-2"/>
    <n v="1.839593E-3"/>
    <n v="3.887497E-4"/>
    <n v="4.9019839999999999E-3"/>
    <n v="2.4763470000000002E-4"/>
    <n v="1.4774790523809549"/>
    <n v="4.8975200006354749"/>
    <n v="0.32020860636141135"/>
    <n v="1.0664669342872057"/>
    <n v="2.617842830654602"/>
    <n v="4285.2440923053446"/>
  </r>
  <r>
    <s v="rho=4.4"/>
    <x v="6"/>
    <s v="HETE"/>
    <s v="LARD+HAM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rho=4.4"/>
    <x v="6"/>
    <s v="HETE"/>
    <s v="LARD+HAM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rho=4.4"/>
    <x v="6"/>
    <s v="HETE"/>
    <s v="LARD+HAM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rho=4.4"/>
    <x v="6"/>
    <s v="HETE"/>
    <s v="LARD+HAM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rho=4.4"/>
    <x v="6"/>
    <s v="HETE"/>
    <s v="LARD+HAM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rho=4.4"/>
    <x v="6"/>
    <s v="HETE"/>
    <s v="LARD+HAM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rho=4.4"/>
    <x v="6"/>
    <s v="HETE"/>
    <s v="LARD+HAM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rho=4.4"/>
    <x v="6"/>
    <s v="HETE"/>
    <s v="LARD+HAM"/>
    <s v="REFLEC"/>
    <s v="d=5cm"/>
    <x v="1"/>
    <n v="15.49222"/>
    <n v="1.619143"/>
    <n v="2.4411"/>
    <n v="2.2042139999999999"/>
    <n v="0.74440609999999996"/>
    <n v="3.3302640000000001E-2"/>
    <n v="0.21291299999999999"/>
    <n v="2.386738E-5"/>
    <n v="4.7774980000000002E-2"/>
    <n v="7.7190100000000001E-3"/>
    <n v="4.2730669999999998E-2"/>
    <n v="9.1162919999999995E-2"/>
    <n v="2.229328E-3"/>
    <n v="4.283922E-4"/>
    <n v="8.2236670000000005E-3"/>
    <n v="3.342428E-4"/>
    <n v="1.7504678218835767"/>
    <n v="4.1358470638513323"/>
    <n v="0.29947739547002639"/>
    <n v="1.2863610812836459"/>
    <n v="3.8624541479383598"/>
    <n v="1400.4168031849329"/>
  </r>
  <r>
    <s v="rho=1.3"/>
    <x v="7"/>
    <s v="HETE"/>
    <s v="LARD+HAM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rho=1.3"/>
    <x v="7"/>
    <s v="HETE"/>
    <s v="LARD+HAM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rho=1.3"/>
    <x v="7"/>
    <s v="HETE"/>
    <s v="LARD+HAM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rho=1.3"/>
    <x v="7"/>
    <s v="HETE"/>
    <s v="LARD+HAM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rho=1.3"/>
    <x v="7"/>
    <s v="HETE"/>
    <s v="LARD+HAM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rho=1.3"/>
    <x v="7"/>
    <s v="HETE"/>
    <s v="LARD+HAM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rho=1.3"/>
    <x v="7"/>
    <s v="HETE"/>
    <s v="LARD+HAM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rho=1.3"/>
    <x v="7"/>
    <s v="HETE"/>
    <s v="LARD+HAM"/>
    <s v="REFLEC"/>
    <s v="d=5cm"/>
    <x v="1"/>
    <n v="15.3855"/>
    <n v="1.4967999999999999"/>
    <n v="2.0279509999999998"/>
    <n v="2.9631889999999999"/>
    <n v="0.87647549999999996"/>
    <n v="3.165888E-2"/>
    <n v="0.24382019999999999"/>
    <n v="5.9761649999999997E-5"/>
    <n v="2.8396379999999999E-2"/>
    <n v="5.085961E-3"/>
    <n v="5.6747779999999998E-2"/>
    <n v="0.17548849999999999"/>
    <n v="4.3312760000000002E-3"/>
    <n v="7.8248870000000004E-4"/>
    <n v="1.122562E-2"/>
    <n v="5.2989580000000001E-4"/>
    <n v="2.7982816152855765"/>
    <n v="5.9222850786770609"/>
    <n v="0.49416966019015934"/>
    <n v="2.4716247068752906"/>
    <n v="4.6040565958029731"/>
    <n v="886.68201095518612"/>
  </r>
  <r>
    <s v="rho=2.6"/>
    <x v="8"/>
    <s v="HETE"/>
    <s v="LARD+HAM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rho=2.6"/>
    <x v="8"/>
    <s v="HETE"/>
    <s v="LARD+HAM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rho=2.6"/>
    <x v="8"/>
    <s v="HETE"/>
    <s v="LARD+HAM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rho=2.6"/>
    <x v="8"/>
    <s v="HETE"/>
    <s v="LARD+HAM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rho=2.6"/>
    <x v="8"/>
    <s v="HETE"/>
    <s v="LARD+HAM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rho=2.6"/>
    <x v="8"/>
    <s v="HETE"/>
    <s v="LARD+HAM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rho=2.6"/>
    <x v="8"/>
    <s v="HETE"/>
    <s v="LARD+HAM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rho=2.6"/>
    <x v="8"/>
    <s v="HETE"/>
    <s v="LARD+HAM"/>
    <s v="REFLEC"/>
    <s v="d=5cm"/>
    <x v="1"/>
    <n v="13.82807"/>
    <n v="1.566036"/>
    <n v="2.1308039999999999"/>
    <n v="2.2234929999999999"/>
    <n v="0.61122829999999995"/>
    <n v="2.8130700000000002E-2"/>
    <n v="0.1937982"/>
    <n v="1.7289329999999999E-5"/>
    <n v="3.1413000000000003E-2"/>
    <n v="5.684466E-3"/>
    <n v="3.1770630000000001E-2"/>
    <n v="9.0332869999999996E-2"/>
    <n v="2.1167780000000001E-3"/>
    <n v="4.0126449999999998E-4"/>
    <n v="6.0084170000000003E-3"/>
    <n v="2.8542699999999999E-4"/>
    <n v="1.491016067174644"/>
    <n v="4.062655920212026"/>
    <n v="0.34631544383661561"/>
    <n v="1.426429132584685"/>
    <n v="3.1003471652471486"/>
    <n v="1650.8852569764126"/>
  </r>
  <r>
    <s v="rho=2.4"/>
    <x v="9"/>
    <s v="HETE"/>
    <s v="LARD+HAM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rho=2.4"/>
    <x v="9"/>
    <s v="HETE"/>
    <s v="LARD+HAM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rho=2.4"/>
    <x v="9"/>
    <s v="HETE"/>
    <s v="LARD+HAM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rho=2.4"/>
    <x v="9"/>
    <s v="HETE"/>
    <s v="LARD+HAM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rho=2.4"/>
    <x v="9"/>
    <s v="HETE"/>
    <s v="LARD+HAM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rho=2.4"/>
    <x v="9"/>
    <s v="HETE"/>
    <s v="LARD+HAM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rho=2.4"/>
    <x v="9"/>
    <s v="HETE"/>
    <s v="LARD+HAM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rho=2.4"/>
    <x v="9"/>
    <s v="HETE"/>
    <s v="LARD+HAM"/>
    <s v="REFLEC"/>
    <s v="d=5cm"/>
    <x v="1"/>
    <n v="14.449249999999999"/>
    <n v="1.5931740000000001"/>
    <n v="1.8273539999999999"/>
    <n v="1.96807"/>
    <n v="0.65479169999999998"/>
    <n v="2.4738099999999999E-2"/>
    <n v="0.18090919999999999"/>
    <n v="1.7547460000000002E-5"/>
    <n v="3.4623660000000001E-2"/>
    <n v="5.961381E-3"/>
    <n v="3.7620729999999998E-2"/>
    <n v="0.10494000000000001"/>
    <n v="2.459129E-3"/>
    <n v="4.5573370000000002E-4"/>
    <n v="7.2980889999999998E-3"/>
    <n v="3.3685950000000002E-4"/>
    <n v="2.0587543519208649"/>
    <n v="5.3321274141671795"/>
    <n v="0.37555897547265793"/>
    <n v="1.8422340438433025"/>
    <n v="4.0341171151052579"/>
    <n v="1919.7051881012978"/>
  </r>
  <r>
    <s v="rho=2"/>
    <x v="10"/>
    <s v="HETE"/>
    <s v="LARD+HAM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rho=2"/>
    <x v="10"/>
    <s v="HETE"/>
    <s v="LARD+HAM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rho=2"/>
    <x v="10"/>
    <s v="HETE"/>
    <s v="LARD+HAM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rho=2"/>
    <x v="10"/>
    <s v="HETE"/>
    <s v="LARD+HAM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rho=2"/>
    <x v="10"/>
    <s v="HETE"/>
    <s v="LARD+HAM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rho=2"/>
    <x v="10"/>
    <s v="HETE"/>
    <s v="LARD+HAM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rho=2"/>
    <x v="10"/>
    <s v="HETE"/>
    <s v="LARD+HAM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rho=2"/>
    <x v="10"/>
    <s v="HETE"/>
    <s v="LARD+HAM"/>
    <s v="REFLEC"/>
    <s v="d=5cm"/>
    <x v="1"/>
    <n v="15.03"/>
    <n v="1.5309360000000001"/>
    <n v="2.2300840000000002"/>
    <n v="2.2309260000000002"/>
    <n v="0.73568319999999998"/>
    <n v="4.156791E-2"/>
    <n v="0.23532610000000001"/>
    <n v="8.0790209999999992E-6"/>
    <n v="3.2981320000000001E-2"/>
    <n v="5.5855100000000001E-3"/>
    <n v="4.1177070000000003E-2"/>
    <n v="0.12602749999999999"/>
    <n v="2.8931149999999999E-3"/>
    <n v="5.5468749999999995E-4"/>
    <n v="7.8902539999999993E-3"/>
    <n v="3.8550040000000002E-4"/>
    <n v="1.8464358293230212"/>
    <n v="5.6491116245003186"/>
    <n v="0.39325554804024337"/>
    <n v="1.3344127717751504"/>
    <n v="3.3529022067675447"/>
    <n v="4771.6227003247059"/>
  </r>
  <r>
    <s v="rho=2.4"/>
    <x v="11"/>
    <s v="HETE"/>
    <s v="LARD+HAM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rho=2.4"/>
    <x v="11"/>
    <s v="HETE"/>
    <s v="LARD+HAM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rho=2.4"/>
    <x v="11"/>
    <s v="HETE"/>
    <s v="LARD+HAM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rho=2.4"/>
    <x v="11"/>
    <s v="HETE"/>
    <s v="LARD+HAM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rho=2.4"/>
    <x v="11"/>
    <s v="HETE"/>
    <s v="LARD+HAM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rho=2.4"/>
    <x v="11"/>
    <s v="HETE"/>
    <s v="LARD+HAM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rho=2.4"/>
    <x v="11"/>
    <s v="HETE"/>
    <s v="LARD+HAM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rho=2.4"/>
    <x v="11"/>
    <s v="HETE"/>
    <s v="LARD+HAM"/>
    <s v="REFLEC"/>
    <s v="d=5cm"/>
    <x v="1"/>
    <n v="13.67741"/>
    <n v="1.6013999999999999"/>
    <n v="2.2081379999999999"/>
    <n v="1.880574"/>
    <n v="0.59935930000000004"/>
    <n v="4.8527529999999999E-2"/>
    <n v="0.21329770000000001"/>
    <n v="1.765212E-6"/>
    <n v="3.0884189999999999E-2"/>
    <n v="5.7311489999999996E-3"/>
    <n v="3.4176869999999998E-2"/>
    <n v="9.8985039999999996E-2"/>
    <n v="2.2421860000000002E-3"/>
    <n v="4.6253389999999998E-4"/>
    <n v="6.4272319999999997E-3"/>
    <n v="3.0993319999999999E-4"/>
    <n v="1.5477687535833358"/>
    <n v="5.2635546381051741"/>
    <n v="0.37409714006273032"/>
    <n v="0.95313711618951136"/>
    <n v="3.0132683099723998"/>
    <n v="17557.845743174188"/>
  </r>
  <r>
    <s v="rho=3.3"/>
    <x v="12"/>
    <s v="HETE"/>
    <s v="LARD+HAM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rho=3.3"/>
    <x v="12"/>
    <s v="HETE"/>
    <s v="LARD+HAM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rho=3.3"/>
    <x v="12"/>
    <s v="HETE"/>
    <s v="LARD+HAM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rho=3.3"/>
    <x v="12"/>
    <s v="HETE"/>
    <s v="LARD+HAM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rho=3.3"/>
    <x v="12"/>
    <s v="HETE"/>
    <s v="LARD+HAM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rho=3.3"/>
    <x v="12"/>
    <s v="HETE"/>
    <s v="LARD+HAM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rho=3.3"/>
    <x v="12"/>
    <s v="HETE"/>
    <s v="LARD+HAM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rho=3.3"/>
    <x v="12"/>
    <s v="HETE"/>
    <s v="LARD+HAM"/>
    <s v="REFLEC"/>
    <s v="d=5cm"/>
    <x v="1"/>
    <n v="13.96998"/>
    <n v="1.7061109999999999"/>
    <n v="1.92066"/>
    <n v="2.1629019999999999"/>
    <n v="0.58684919999999996"/>
    <n v="3.1968789999999997E-2"/>
    <n v="0.1931562"/>
    <n v="1.07737E-5"/>
    <n v="3.8302860000000001E-2"/>
    <n v="6.833993E-3"/>
    <n v="2.895497E-2"/>
    <n v="8.065224E-2"/>
    <n v="1.775373E-3"/>
    <n v="3.545051E-4"/>
    <n v="5.1613539999999999E-3"/>
    <n v="2.572195E-4"/>
    <n v="1.5075531327772744"/>
    <n v="3.7288901670071048"/>
    <n v="0.3025262708034705"/>
    <n v="1.1089099712563411"/>
    <n v="2.6721140714095637"/>
    <n v="2387.4759831812653"/>
  </r>
  <r>
    <s v="rho=1.3"/>
    <x v="13"/>
    <s v="HETE"/>
    <s v="LARD+HAM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rho=1.3"/>
    <x v="13"/>
    <s v="HETE"/>
    <s v="LARD+HAM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rho=1.3"/>
    <x v="13"/>
    <s v="HETE"/>
    <s v="LARD+HAM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rho=1.3"/>
    <x v="13"/>
    <s v="HETE"/>
    <s v="LARD+HAM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rho=1.3"/>
    <x v="13"/>
    <s v="HETE"/>
    <s v="LARD+HAM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rho=1.3"/>
    <x v="13"/>
    <s v="HETE"/>
    <s v="LARD+HAM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rho=1.3"/>
    <x v="13"/>
    <s v="HETE"/>
    <s v="LARD+HAM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rho=1.3"/>
    <x v="13"/>
    <s v="HETE"/>
    <s v="LARD+HAM"/>
    <s v="REFLEC"/>
    <s v="d=5cm"/>
    <x v="1"/>
    <n v="14.624320000000001"/>
    <n v="1.4760690000000001"/>
    <n v="2.5705640000000001"/>
    <n v="2.9036209999999998"/>
    <n v="0.84077659999999999"/>
    <n v="2.6627830000000002E-2"/>
    <n v="0.25949240000000001"/>
    <n v="3.9838510000000002E-7"/>
    <n v="2.6723779999999999E-2"/>
    <n v="4.9386589999999998E-3"/>
    <n v="5.506813E-2"/>
    <n v="0.17301839999999999"/>
    <n v="4.1733630000000002E-3"/>
    <n v="7.6008810000000005E-4"/>
    <n v="1.0910609999999999E-2"/>
    <n v="5.2509259999999999E-4"/>
    <n v="2.1422586638574255"/>
    <n v="5.9587115536084081"/>
    <n v="0.49637002266713898"/>
    <n v="2.8544875793483735"/>
    <n v="4.2045971288561823"/>
    <n v="131805.28087019318"/>
  </r>
  <r>
    <s v="rho=3.3"/>
    <x v="14"/>
    <s v="HETE"/>
    <s v="LARD+HAM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rho=3.3"/>
    <x v="14"/>
    <s v="HETE"/>
    <s v="LARD+HAM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rho=3.3"/>
    <x v="14"/>
    <s v="HETE"/>
    <s v="LARD+HAM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rho=3.3"/>
    <x v="14"/>
    <s v="HETE"/>
    <s v="LARD+HAM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rho=3.3"/>
    <x v="14"/>
    <s v="HETE"/>
    <s v="LARD+HAM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rho=3.3"/>
    <x v="14"/>
    <s v="HETE"/>
    <s v="LARD+HAM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rho=3.3"/>
    <x v="14"/>
    <s v="HETE"/>
    <s v="LARD+HAM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rho=3.3"/>
    <x v="14"/>
    <s v="HETE"/>
    <s v="LARD+HAM"/>
    <s v="REFLEC"/>
    <s v="d=5cm"/>
    <x v="1"/>
    <n v="14.281370000000001"/>
    <n v="1.600654"/>
    <n v="1.8533869999999999"/>
    <n v="2.1570130000000001"/>
    <n v="0.6440591"/>
    <n v="3.2444830000000001E-2"/>
    <n v="0.19052169999999999"/>
    <n v="2.0854680000000002E-6"/>
    <n v="3.6551130000000001E-2"/>
    <n v="6.0428060000000004E-3"/>
    <n v="2.7895260000000002E-2"/>
    <n v="7.5143379999999996E-2"/>
    <n v="1.799459E-3"/>
    <n v="3.3434529999999999E-4"/>
    <n v="5.0204280000000004E-3"/>
    <n v="2.4020279999999999E-4"/>
    <n v="1.5050963452317301"/>
    <n v="3.4836776598008448"/>
    <n v="0.27939345938905297"/>
    <n v="1.0305040895575659"/>
    <n v="2.6350951099008673"/>
    <n v="11517.932665473647"/>
  </r>
  <r>
    <s v="rho=2.4"/>
    <x v="15"/>
    <s v="HETE"/>
    <s v="LARD+HAM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rho=2.4"/>
    <x v="15"/>
    <s v="HETE"/>
    <s v="LARD+HAM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rho=2.4"/>
    <x v="15"/>
    <s v="HETE"/>
    <s v="LARD+HAM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rho=2.4"/>
    <x v="15"/>
    <s v="HETE"/>
    <s v="LARD+HAM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rho=2.4"/>
    <x v="15"/>
    <s v="HETE"/>
    <s v="LARD+HAM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rho=2.4"/>
    <x v="15"/>
    <s v="HETE"/>
    <s v="LARD+HAM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rho=2.4"/>
    <x v="15"/>
    <s v="HETE"/>
    <s v="LARD+HAM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rho=2.4"/>
    <x v="15"/>
    <s v="HETE"/>
    <s v="LARD+HAM"/>
    <s v="REFLEC"/>
    <s v="d=5cm"/>
    <x v="1"/>
    <n v="13.837429999999999"/>
    <n v="1.5503480000000001"/>
    <n v="2.193835"/>
    <n v="1.853102"/>
    <n v="0.59102840000000001"/>
    <n v="4.9676619999999998E-2"/>
    <n v="0.21443989999999999"/>
    <n v="1.506068E-5"/>
    <n v="3.1916300000000002E-2"/>
    <n v="5.7454740000000004E-3"/>
    <n v="3.4031220000000001E-2"/>
    <n v="9.9630510000000005E-2"/>
    <n v="2.2878159999999998E-3"/>
    <n v="4.7548339999999999E-4"/>
    <n v="6.3589440000000001E-3"/>
    <n v="3.0975780000000002E-4"/>
    <n v="1.5512205794875185"/>
    <n v="5.3764180277178486"/>
    <n v="0.3870907049475118"/>
    <n v="0.95715731062218001"/>
    <n v="2.9653735149102385"/>
    <n v="2056.7318341535711"/>
  </r>
  <r>
    <s v="rho=2"/>
    <x v="16"/>
    <s v="HETE"/>
    <s v="LARD+HAM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rho=2"/>
    <x v="16"/>
    <s v="HETE"/>
    <s v="LARD+HAM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rho=2"/>
    <x v="16"/>
    <s v="HETE"/>
    <s v="LARD+HAM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rho=2"/>
    <x v="16"/>
    <s v="HETE"/>
    <s v="LARD+HAM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rho=2"/>
    <x v="16"/>
    <s v="HETE"/>
    <s v="LARD+HAM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rho=2"/>
    <x v="16"/>
    <s v="HETE"/>
    <s v="LARD+HAM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rho=2"/>
    <x v="16"/>
    <s v="HETE"/>
    <s v="LARD+HAM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rho=2"/>
    <x v="16"/>
    <s v="HETE"/>
    <s v="LARD+HAM"/>
    <s v="REFLEC"/>
    <s v="d=5cm"/>
    <x v="1"/>
    <n v="14.750640000000001"/>
    <n v="1.5331330000000001"/>
    <n v="2.4680770000000001"/>
    <n v="1.597075"/>
    <n v="0.71327680000000004"/>
    <n v="5.3584270000000003E-2"/>
    <n v="0.24646460000000001"/>
    <n v="1.120078E-5"/>
    <n v="3.1722010000000002E-2"/>
    <n v="5.3774570000000004E-3"/>
    <n v="4.1433699999999997E-2"/>
    <n v="0.1180351"/>
    <n v="2.789677E-3"/>
    <n v="5.4560120000000001E-4"/>
    <n v="8.0176899999999992E-3"/>
    <n v="3.7906030000000001E-4"/>
    <n v="1.6787847380774583"/>
    <n v="7.3907048823630692"/>
    <n v="0.39110721111355362"/>
    <n v="1.0182115012484072"/>
    <n v="3.2530797526297888"/>
    <n v="3384.231276750369"/>
  </r>
  <r>
    <s v="rho=2.4"/>
    <x v="17"/>
    <s v="HETE"/>
    <s v="LARD+HAM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rho=2.4"/>
    <x v="17"/>
    <s v="HETE"/>
    <s v="LARD+HAM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rho=2.4"/>
    <x v="17"/>
    <s v="HETE"/>
    <s v="LARD+HAM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rho=2.4"/>
    <x v="17"/>
    <s v="HETE"/>
    <s v="LARD+HAM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rho=2.4"/>
    <x v="17"/>
    <s v="HETE"/>
    <s v="LARD+HAM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rho=2.4"/>
    <x v="17"/>
    <s v="HETE"/>
    <s v="LARD+HAM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rho=2.4"/>
    <x v="17"/>
    <s v="HETE"/>
    <s v="LARD+HAM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rho=2.4"/>
    <x v="17"/>
    <s v="HETE"/>
    <s v="LARD+HAM"/>
    <s v="REFLEC"/>
    <s v="d=5cm"/>
    <x v="1"/>
    <n v="14.210459999999999"/>
    <n v="1.538422"/>
    <n v="2.0784919999999998"/>
    <n v="2.0808779999999998"/>
    <n v="0.66008020000000001"/>
    <n v="3.5174869999999997E-2"/>
    <n v="0.2049329"/>
    <n v="8.3403480000000001E-6"/>
    <n v="3.1155970000000002E-2"/>
    <n v="5.4665390000000003E-3"/>
    <n v="3.2715189999999998E-2"/>
    <n v="9.5493469999999997E-2"/>
    <n v="2.2839129999999998E-3"/>
    <n v="4.3694950000000001E-4"/>
    <n v="6.168476E-3"/>
    <n v="2.9622859999999998E-4"/>
    <n v="1.573986813516723"/>
    <n v="4.5890950839020839"/>
    <n v="0.34600537934632791"/>
    <n v="1.2422206535518114"/>
    <n v="3.0099979066318778"/>
    <n v="3551.7534759940468"/>
  </r>
  <r>
    <s v="rho=4.4"/>
    <x v="18"/>
    <s v="HETE"/>
    <s v="LARD+HAM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rho=4.4"/>
    <x v="18"/>
    <s v="HETE"/>
    <s v="LARD+HAM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rho=4.4"/>
    <x v="18"/>
    <s v="HETE"/>
    <s v="LARD+HAM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rho=4.4"/>
    <x v="18"/>
    <s v="HETE"/>
    <s v="LARD+HAM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rho=4.4"/>
    <x v="18"/>
    <s v="HETE"/>
    <s v="LARD+HAM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rho=4.4"/>
    <x v="18"/>
    <s v="HETE"/>
    <s v="LARD+HAM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rho=4.4"/>
    <x v="18"/>
    <s v="HETE"/>
    <s v="LARD+HAM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rho=4.4"/>
    <x v="18"/>
    <s v="HETE"/>
    <s v="LARD+HAM"/>
    <s v="REFLEC"/>
    <s v="d=5cm"/>
    <x v="1"/>
    <n v="16.353629999999999"/>
    <n v="1.799188"/>
    <n v="2.6809880000000001"/>
    <n v="2.2031109999999998"/>
    <n v="0.65977479999999999"/>
    <n v="2.8430790000000001E-2"/>
    <n v="0.2345998"/>
    <n v="5.3983329999999997E-5"/>
    <n v="5.3464249999999998E-2"/>
    <n v="8.329744E-3"/>
    <n v="4.4678460000000003E-2"/>
    <n v="9.6236429999999998E-2"/>
    <n v="2.2261049999999999E-3"/>
    <n v="4.3613069999999998E-4"/>
    <n v="8.6970750000000003E-3"/>
    <n v="3.5945140000000003E-4"/>
    <n v="1.6664923528191846"/>
    <n v="4.3682061412248414"/>
    <n v="0.33740376261718391"/>
    <n v="1.5340083761302445"/>
    <n v="3.7071962550692712"/>
    <n v="665.85629304453812"/>
  </r>
  <r>
    <s v="rho=3.3"/>
    <x v="19"/>
    <s v="HETE"/>
    <s v="LARD+HAM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rho=3.3"/>
    <x v="19"/>
    <s v="HETE"/>
    <s v="LARD+HAM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rho=3.3"/>
    <x v="19"/>
    <s v="HETE"/>
    <s v="LARD+HAM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rho=3.3"/>
    <x v="19"/>
    <s v="HETE"/>
    <s v="LARD+HAM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rho=3.3"/>
    <x v="19"/>
    <s v="HETE"/>
    <s v="LARD+HAM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rho=3.3"/>
    <x v="19"/>
    <s v="HETE"/>
    <s v="LARD+HAM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rho=3.3"/>
    <x v="19"/>
    <s v="HETE"/>
    <s v="LARD+HAM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rho=3.3"/>
    <x v="19"/>
    <s v="HETE"/>
    <s v="LARD+HAM"/>
    <s v="REFLEC"/>
    <s v="d=5cm"/>
    <x v="1"/>
    <n v="13.70227"/>
    <n v="1.5284489999999999"/>
    <n v="2.091412"/>
    <n v="3.295563"/>
    <n v="0.59585949999999999"/>
    <n v="3.0368679999999999E-2"/>
    <n v="0.21111060000000001"/>
    <n v="1.7086480000000001E-6"/>
    <n v="3.5202070000000002E-2"/>
    <n v="6.0160860000000004E-3"/>
    <n v="2.6706339999999999E-2"/>
    <n v="7.5640239999999997E-2"/>
    <n v="1.5705440000000001E-3"/>
    <n v="3.2751049999999999E-4"/>
    <n v="4.6769919999999996E-3"/>
    <n v="2.339888E-4"/>
    <n v="1.2769526042692687"/>
    <n v="2.2952145050784951"/>
    <n v="0.26357622896001492"/>
    <n v="1.0784482565590603"/>
    <n v="2.2154226268126753"/>
    <n v="13694.382927320314"/>
  </r>
  <r>
    <s v="rho=2.4"/>
    <x v="20"/>
    <s v="HETE"/>
    <s v="LARD+HAM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rho=2.4"/>
    <x v="20"/>
    <s v="HETE"/>
    <s v="LARD+HAM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rho=2.4"/>
    <x v="20"/>
    <s v="HETE"/>
    <s v="LARD+HAM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rho=2.4"/>
    <x v="20"/>
    <s v="HETE"/>
    <s v="LARD+HAM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rho=2.4"/>
    <x v="20"/>
    <s v="HETE"/>
    <s v="LARD+HAM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rho=2.4"/>
    <x v="20"/>
    <s v="HETE"/>
    <s v="LARD+HAM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rho=2.4"/>
    <x v="20"/>
    <s v="HETE"/>
    <s v="LARD+HAM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rho=2.4"/>
    <x v="20"/>
    <s v="HETE"/>
    <s v="LARD+HAM"/>
    <s v="REFLEC"/>
    <s v="d=5cm"/>
    <x v="1"/>
    <n v="14.173"/>
    <n v="1.532319"/>
    <n v="2.2699959999999999"/>
    <n v="1.5055369999999999"/>
    <n v="0.63416039999999996"/>
    <n v="3.8076730000000003E-2"/>
    <n v="0.21330650000000001"/>
    <n v="1.4445769999999999E-5"/>
    <n v="3.2470239999999997E-2"/>
    <n v="5.6956109999999997E-3"/>
    <n v="3.1529950000000001E-2"/>
    <n v="9.3970479999999995E-2"/>
    <n v="2.227106E-3"/>
    <n v="4.262092E-4"/>
    <n v="5.8001499999999996E-3"/>
    <n v="2.928157E-4"/>
    <n v="1.3889870290520336"/>
    <n v="6.2416586241321204"/>
    <n v="0.35118969900990349"/>
    <n v="1.119342968789599"/>
    <n v="2.7191623321370888"/>
    <n v="2026.999599190628"/>
  </r>
  <r>
    <s v="rho=2"/>
    <x v="21"/>
    <s v="HETE"/>
    <s v="LARD+HAM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rho=2"/>
    <x v="21"/>
    <s v="HETE"/>
    <s v="LARD+HAM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rho=2"/>
    <x v="21"/>
    <s v="HETE"/>
    <s v="LARD+HAM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rho=2"/>
    <x v="21"/>
    <s v="HETE"/>
    <s v="LARD+HAM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rho=2"/>
    <x v="21"/>
    <s v="HETE"/>
    <s v="LARD+HAM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rho=2"/>
    <x v="21"/>
    <s v="HETE"/>
    <s v="LARD+HAM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rho=2"/>
    <x v="21"/>
    <s v="HETE"/>
    <s v="LARD+HAM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rho=2"/>
    <x v="21"/>
    <s v="HETE"/>
    <s v="LARD+HAM"/>
    <s v="REFLEC"/>
    <s v="d=5cm"/>
    <x v="1"/>
    <n v="14.909409999999999"/>
    <n v="1.4922610000000001"/>
    <n v="2.3466640000000001"/>
    <n v="2.044737"/>
    <n v="0.72337850000000004"/>
    <n v="2.8516340000000001E-2"/>
    <n v="0.2149481"/>
    <n v="6.9784869999999996E-6"/>
    <n v="3.0604590000000001E-2"/>
    <n v="5.1727140000000001E-3"/>
    <n v="3.8235480000000002E-2"/>
    <n v="0.1108836"/>
    <n v="2.6180190000000001E-3"/>
    <n v="4.6729010000000001E-4"/>
    <n v="7.3666269999999997E-3"/>
    <n v="3.5250659999999998E-4"/>
    <n v="1.6293546924485141"/>
    <n v="5.4228783457236798"/>
    <n v="0.36191551172726311"/>
    <n v="1.6386748790342658"/>
    <n v="3.4271654413321166"/>
    <n v="5051.3327602387162"/>
  </r>
  <r>
    <s v="rho=1.3"/>
    <x v="22"/>
    <s v="HETE"/>
    <s v="LARD+HAM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rho=1.3"/>
    <x v="22"/>
    <s v="HETE"/>
    <s v="LARD+HAM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rho=1.3"/>
    <x v="22"/>
    <s v="HETE"/>
    <s v="LARD+HAM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rho=1.3"/>
    <x v="22"/>
    <s v="HETE"/>
    <s v="LARD+HAM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rho=1.3"/>
    <x v="22"/>
    <s v="HETE"/>
    <s v="LARD+HAM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rho=1.3"/>
    <x v="22"/>
    <s v="HETE"/>
    <s v="LARD+HAM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rho=1.3"/>
    <x v="22"/>
    <s v="HETE"/>
    <s v="LARD+HAM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rho=1.3"/>
    <x v="22"/>
    <s v="HETE"/>
    <s v="LARD+HAM"/>
    <s v="REFLEC"/>
    <s v="d=5cm"/>
    <x v="1"/>
    <n v="14.22795"/>
    <n v="1.5983510000000001"/>
    <n v="1.8543000000000001"/>
    <n v="2.3014540000000001"/>
    <n v="0.85675610000000002"/>
    <n v="2.0521049999999999E-2"/>
    <n v="0.2092408"/>
    <n v="9.3546990000000003E-5"/>
    <n v="2.5170209999999998E-2"/>
    <n v="5.0654690000000004E-3"/>
    <n v="5.5804020000000003E-2"/>
    <n v="0.1671368"/>
    <n v="4.0591569999999999E-3"/>
    <n v="7.6468100000000002E-4"/>
    <n v="1.122571E-2"/>
    <n v="5.2065430000000005E-4"/>
    <n v="3.009438602167934"/>
    <n v="7.262226401222879"/>
    <n v="0.4737820950443189"/>
    <n v="3.726324920021149"/>
    <n v="5.3649718410558549"/>
    <n v="556.56980518560783"/>
  </r>
  <r>
    <s v="rho=2.6"/>
    <x v="23"/>
    <s v="HETE"/>
    <s v="LARD+HAM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rho=2.6"/>
    <x v="23"/>
    <s v="HETE"/>
    <s v="LARD+HAM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rho=2.6"/>
    <x v="23"/>
    <s v="HETE"/>
    <s v="LARD+HAM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rho=2.6"/>
    <x v="23"/>
    <s v="HETE"/>
    <s v="LARD+HAM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rho=2.6"/>
    <x v="23"/>
    <s v="HETE"/>
    <s v="LARD+HAM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rho=2.6"/>
    <x v="23"/>
    <s v="HETE"/>
    <s v="LARD+HAM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rho=2.6"/>
    <x v="23"/>
    <s v="HETE"/>
    <s v="LARD+HAM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rho=2.6"/>
    <x v="23"/>
    <s v="HETE"/>
    <s v="LARD+HAM"/>
    <s v="REFLEC"/>
    <s v="d=5cm"/>
    <x v="1"/>
    <n v="13.99058"/>
    <n v="1.59571"/>
    <n v="1.9756089999999999"/>
    <n v="1.8834390000000001"/>
    <n v="0.62459319999999996"/>
    <n v="2.97451E-2"/>
    <n v="0.19024730000000001"/>
    <n v="9.3474040000000004E-7"/>
    <n v="3.0474890000000001E-2"/>
    <n v="5.3360120000000002E-3"/>
    <n v="3.0426419999999999E-2"/>
    <n v="8.8683509999999993E-2"/>
    <n v="1.9934010000000001E-3"/>
    <n v="3.75509E-4"/>
    <n v="5.8336289999999999E-3"/>
    <n v="2.80656E-4"/>
    <n v="1.5401033301630029"/>
    <n v="4.7085947567189592"/>
    <n v="0.31915188958189111"/>
    <n v="1.2624230545535231"/>
    <n v="3.066339969082347"/>
    <n v="30025.020850708923"/>
  </r>
  <r>
    <s v="rho=3.9"/>
    <x v="24"/>
    <s v="HETE"/>
    <s v="LARD+HAM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rho=3.9"/>
    <x v="24"/>
    <s v="HETE"/>
    <s v="LARD+HAM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rho=3.9"/>
    <x v="24"/>
    <s v="HETE"/>
    <s v="LARD+HAM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rho=3.9"/>
    <x v="24"/>
    <s v="HETE"/>
    <s v="LARD+HAM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rho=3.9"/>
    <x v="24"/>
    <s v="HETE"/>
    <s v="LARD+HAM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rho=3.9"/>
    <x v="24"/>
    <s v="HETE"/>
    <s v="LARD+HAM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rho=3.9"/>
    <x v="24"/>
    <s v="HETE"/>
    <s v="LARD+HAM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rho=3.9"/>
    <x v="24"/>
    <s v="HETE"/>
    <s v="LARD+HAM"/>
    <s v="REFLEC"/>
    <s v="d=5cm"/>
    <x v="1"/>
    <n v="14.980700000000001"/>
    <n v="1.512202"/>
    <n v="2.1850640000000001"/>
    <n v="1.718405"/>
    <n v="0.70109679999999996"/>
    <n v="3.2976449999999997E-2"/>
    <n v="0.20450699999999999"/>
    <n v="1.426679E-5"/>
    <n v="3.2556179999999997E-2"/>
    <n v="5.5483759999999998E-3"/>
    <n v="2.997561E-2"/>
    <n v="7.0562849999999996E-2"/>
    <n v="1.688363E-3"/>
    <n v="3.1199720000000002E-4"/>
    <n v="5.7978869999999998E-3"/>
    <n v="2.4594340000000001E-4"/>
    <n v="1.3718412824521387"/>
    <n v="4.1062991553213584"/>
    <n v="0.24081738784145074"/>
    <n v="0.94612124713242352"/>
    <n v="2.8350555237718025"/>
    <n v="1723.8874336834006"/>
  </r>
  <r>
    <s v="rho=1.3"/>
    <x v="25"/>
    <s v="HETE"/>
    <s v="LARD+HAM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rho=1.3"/>
    <x v="25"/>
    <s v="HETE"/>
    <s v="LARD+HAM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rho=1.3"/>
    <x v="25"/>
    <s v="HETE"/>
    <s v="LARD+HAM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rho=1.3"/>
    <x v="25"/>
    <s v="HETE"/>
    <s v="LARD+HAM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rho=1.3"/>
    <x v="25"/>
    <s v="HETE"/>
    <s v="LARD+HAM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rho=1.3"/>
    <x v="25"/>
    <s v="HETE"/>
    <s v="LARD+HAM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rho=1.3"/>
    <x v="25"/>
    <s v="HETE"/>
    <s v="LARD+HAM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rho=1.3"/>
    <x v="25"/>
    <s v="HETE"/>
    <s v="LARD+HAM"/>
    <s v="REFLEC"/>
    <s v="d=5cm"/>
    <x v="1"/>
    <n v="15.58502"/>
    <n v="1.443349"/>
    <n v="2.3662380000000001"/>
    <n v="2.7921670000000001"/>
    <n v="0.8857756"/>
    <n v="3.8908270000000002E-2"/>
    <n v="0.25850709999999999"/>
    <n v="1.1095769999999999E-5"/>
    <n v="2.6411009999999999E-2"/>
    <n v="4.6887980000000001E-3"/>
    <n v="5.3660090000000001E-2"/>
    <n v="0.16041269999999999"/>
    <n v="4.0535930000000003E-3"/>
    <n v="7.4057240000000002E-4"/>
    <n v="1.0702629999999999E-2"/>
    <n v="4.9979440000000005E-4"/>
    <n v="2.2677384946062062"/>
    <n v="5.7450969086018135"/>
    <n v="0.45763204585901895"/>
    <n v="1.9033804381433559"/>
    <n v="4.1401686839549088"/>
    <n v="4504.3687819772767"/>
  </r>
  <r>
    <s v="rho=2.6"/>
    <x v="26"/>
    <s v="HETE"/>
    <s v="LARD+HAM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rho=2.6"/>
    <x v="26"/>
    <s v="HETE"/>
    <s v="LARD+HAM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rho=2.6"/>
    <x v="26"/>
    <s v="HETE"/>
    <s v="LARD+HAM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rho=2.6"/>
    <x v="26"/>
    <s v="HETE"/>
    <s v="LARD+HAM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rho=2.6"/>
    <x v="26"/>
    <s v="HETE"/>
    <s v="LARD+HAM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rho=2.6"/>
    <x v="26"/>
    <s v="HETE"/>
    <s v="LARD+HAM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rho=2.6"/>
    <x v="26"/>
    <s v="HETE"/>
    <s v="LARD+HAM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rho=2.6"/>
    <x v="26"/>
    <s v="HETE"/>
    <s v="LARD+HAM"/>
    <s v="REFLEC"/>
    <s v="d=5cm"/>
    <x v="1"/>
    <n v="14.547750000000001"/>
    <n v="1.5242059999999999"/>
    <n v="1.9735670000000001"/>
    <n v="1.8629009999999999"/>
    <n v="0.63639590000000001"/>
    <n v="3.3689200000000002E-2"/>
    <n v="0.20755789999999999"/>
    <n v="1.777808E-5"/>
    <n v="3.439408E-2"/>
    <n v="5.6495490000000002E-3"/>
    <n v="2.8384449999999999E-2"/>
    <n v="8.8906059999999995E-2"/>
    <n v="2.0181690000000002E-3"/>
    <n v="3.7100419999999999E-4"/>
    <n v="5.1620920000000001E-3"/>
    <n v="2.6890369999999999E-4"/>
    <n v="1.438230878404432"/>
    <n v="4.7724522129732074"/>
    <n v="0.31712476463157607"/>
    <n v="1.1012555952649514"/>
    <n v="2.4870612007541029"/>
    <n v="1512.5575990208165"/>
  </r>
  <r>
    <s v="rho=1.3"/>
    <x v="27"/>
    <s v="HETE"/>
    <s v="LARD+HAM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rho=1.3"/>
    <x v="27"/>
    <s v="HETE"/>
    <s v="LARD+HAM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rho=1.3"/>
    <x v="27"/>
    <s v="HETE"/>
    <s v="LARD+HAM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rho=1.3"/>
    <x v="27"/>
    <s v="HETE"/>
    <s v="LARD+HAM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rho=1.3"/>
    <x v="27"/>
    <s v="HETE"/>
    <s v="LARD+HAM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rho=1.3"/>
    <x v="27"/>
    <s v="HETE"/>
    <s v="LARD+HAM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rho=1.3"/>
    <x v="27"/>
    <s v="HETE"/>
    <s v="LARD+HAM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rho=1.3"/>
    <x v="27"/>
    <s v="HETE"/>
    <s v="LARD+HAM"/>
    <s v="REFLEC"/>
    <s v="d=5cm"/>
    <x v="1"/>
    <n v="15.357799999999999"/>
    <n v="1.4332739999999999"/>
    <n v="2.077426"/>
    <n v="3.031825"/>
    <n v="0.84698620000000002"/>
    <n v="2.7180030000000001E-2"/>
    <n v="0.23933219999999999"/>
    <n v="2.0469869999999999E-6"/>
    <n v="2.706393E-2"/>
    <n v="4.6806449999999998E-3"/>
    <n v="5.2174619999999998E-2"/>
    <n v="0.16843030000000001"/>
    <n v="3.9028439999999999E-3"/>
    <n v="7.3032710000000005E-4"/>
    <n v="1.043207E-2"/>
    <n v="5.0583609999999999E-4"/>
    <n v="2.511503177489836"/>
    <n v="5.5554096954804448"/>
    <n v="0.46079192317419099"/>
    <n v="2.6869988738055111"/>
    <n v="4.3588242618419084"/>
    <n v="24711.25121947526"/>
  </r>
  <r>
    <s v="rho=1.3"/>
    <x v="0"/>
    <s v="HOMO"/>
    <s v="LARD(2)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rho=1.3"/>
    <x v="0"/>
    <s v="HOMO"/>
    <s v="LARD(2)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rho=1.3"/>
    <x v="0"/>
    <s v="HOMO"/>
    <s v="LARD(2)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rho=1.3"/>
    <x v="0"/>
    <s v="HOMO"/>
    <s v="LARD(2)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rho=1.3"/>
    <x v="0"/>
    <s v="HOMO"/>
    <s v="LARD(2)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rho=1.3"/>
    <x v="0"/>
    <s v="HOMO"/>
    <s v="LARD(2)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rho=1.3"/>
    <x v="0"/>
    <s v="HOMO"/>
    <s v="LARD(2)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rho=1.3"/>
    <x v="0"/>
    <s v="HOMO"/>
    <s v="LARD(2)"/>
    <s v="REFLEC"/>
    <s v="d=4cm"/>
    <x v="2"/>
    <n v="20.101880000000001"/>
    <n v="0.93492529999999996"/>
    <n v="1.5396650000000001"/>
    <n v="2.5255809999999999"/>
    <n v="0.72663759999999999"/>
    <n v="6.2088879999999999E-2"/>
    <n v="0.19394049999999999"/>
    <n v="8.3842389999999997E-7"/>
    <n v="3.3481410000000003E-2"/>
    <n v="4.3943469999999998E-3"/>
    <n v="4.2614359999999997E-2"/>
    <n v="0.1275654"/>
    <n v="3.097701E-3"/>
    <n v="5.9598279999999995E-4"/>
    <n v="8.4195880000000004E-3"/>
    <n v="3.8961539999999998E-4"/>
    <n v="2.7677683132369699"/>
    <n v="5.0509328348605731"/>
    <n v="0.42630618068759446"/>
    <n v="0.95988653684846625"/>
    <n v="4.3413253033791293"/>
    <n v="46469.977776158332"/>
  </r>
  <r>
    <s v="rho=2.6"/>
    <x v="1"/>
    <s v="HOMO"/>
    <s v="LARD(2)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rho=2.6"/>
    <x v="1"/>
    <s v="HOMO"/>
    <s v="LARD(2)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rho=2.6"/>
    <x v="1"/>
    <s v="HOMO"/>
    <s v="LARD(2)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rho=2.6"/>
    <x v="1"/>
    <s v="HOMO"/>
    <s v="LARD(2)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rho=2.6"/>
    <x v="1"/>
    <s v="HOMO"/>
    <s v="LARD(2)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rho=2.6"/>
    <x v="1"/>
    <s v="HOMO"/>
    <s v="LARD(2)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rho=2.6"/>
    <x v="1"/>
    <s v="HOMO"/>
    <s v="LARD(2)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rho=2.6"/>
    <x v="1"/>
    <s v="HOMO"/>
    <s v="LARD(2)"/>
    <s v="REFLEC"/>
    <s v="d=4cm"/>
    <x v="2"/>
    <n v="20.192519999999998"/>
    <n v="0.91202539999999999"/>
    <n v="1.30779"/>
    <n v="1.9447049999999999"/>
    <n v="0.7644552"/>
    <n v="4.9424170000000003E-2"/>
    <n v="0.18207029999999999"/>
    <n v="5.3233969999999997E-5"/>
    <n v="3.7375749999999999E-2"/>
    <n v="4.3936950000000004E-3"/>
    <n v="2.5929219999999999E-2"/>
    <n v="6.5187690000000006E-2"/>
    <n v="1.803584E-3"/>
    <n v="3.1197890000000001E-4"/>
    <n v="5.0415429999999999E-3"/>
    <n v="2.1860029999999999E-4"/>
    <n v="1.9826745884278056"/>
    <n v="3.3520605953088007"/>
    <n v="0.23593063399921932"/>
    <n v="0.63122739339881684"/>
    <n v="2.7690090036650679"/>
    <n v="410.64061162449468"/>
  </r>
  <r>
    <s v="rho=3.9"/>
    <x v="2"/>
    <s v="HOMO"/>
    <s v="LARD(2)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rho=3.9"/>
    <x v="2"/>
    <s v="HOMO"/>
    <s v="LARD(2)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rho=3.9"/>
    <x v="2"/>
    <s v="HOMO"/>
    <s v="LARD(2)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rho=3.9"/>
    <x v="2"/>
    <s v="HOMO"/>
    <s v="LARD(2)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rho=3.9"/>
    <x v="2"/>
    <s v="HOMO"/>
    <s v="LARD(2)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rho=3.9"/>
    <x v="2"/>
    <s v="HOMO"/>
    <s v="LARD(2)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rho=3.9"/>
    <x v="2"/>
    <s v="HOMO"/>
    <s v="LARD(2)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rho=3.9"/>
    <x v="2"/>
    <s v="HOMO"/>
    <s v="LARD(2)"/>
    <s v="REFLEC"/>
    <s v="d=4cm"/>
    <x v="2"/>
    <n v="38.139580000000002"/>
    <n v="1.6415420000000001"/>
    <n v="2.8488820000000001"/>
    <n v="6.2596059999999998"/>
    <n v="0.80345670000000002"/>
    <n v="3.4709480000000001E-2"/>
    <n v="0.46835599999999999"/>
    <n v="4.2181510000000001E-4"/>
    <n v="8.9104299999999997E-2"/>
    <n v="8.6624700000000002E-3"/>
    <n v="6.7560709999999996E-2"/>
    <n v="0.107388"/>
    <n v="3.4046250000000001E-3"/>
    <n v="6.3487669999999995E-4"/>
    <n v="1.284017E-2"/>
    <n v="4.4128599999999999E-4"/>
    <n v="2.3714815145028818"/>
    <n v="1.7155712356336803"/>
    <n v="0.42374716646211302"/>
    <n v="1.829116137723757"/>
    <n v="2.7415406229449393"/>
    <n v="104.61597984519757"/>
  </r>
  <r>
    <s v="rho=2"/>
    <x v="3"/>
    <s v="HOMO"/>
    <s v="LARD(2)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rho=2"/>
    <x v="3"/>
    <s v="HOMO"/>
    <s v="LARD(2)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rho=2"/>
    <x v="3"/>
    <s v="HOMO"/>
    <s v="LARD(2)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rho=2"/>
    <x v="3"/>
    <s v="HOMO"/>
    <s v="LARD(2)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rho=2"/>
    <x v="3"/>
    <s v="HOMO"/>
    <s v="LARD(2)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rho=2"/>
    <x v="3"/>
    <s v="HOMO"/>
    <s v="LARD(2)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rho=2"/>
    <x v="3"/>
    <s v="HOMO"/>
    <s v="LARD(2)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rho=2"/>
    <x v="3"/>
    <s v="HOMO"/>
    <s v="LARD(2)"/>
    <s v="REFLEC"/>
    <s v="d=4cm"/>
    <x v="2"/>
    <n v="19.761880000000001"/>
    <n v="0.96938069999999998"/>
    <n v="1.2779050000000001"/>
    <n v="2.3876080000000002"/>
    <n v="0.69330409999999998"/>
    <n v="4.7195609999999999E-2"/>
    <n v="0.17083760000000001"/>
    <n v="1.345695E-5"/>
    <n v="3.5937200000000002E-2"/>
    <n v="4.5833039999999999E-3"/>
    <n v="2.728914E-2"/>
    <n v="7.7235300000000007E-2"/>
    <n v="1.9990260000000001E-3"/>
    <n v="3.5731510000000001E-4"/>
    <n v="5.2051190000000002E-3"/>
    <n v="2.412564E-4"/>
    <n v="2.1354592086266191"/>
    <n v="3.2348400574968754"/>
    <n v="0.28833321481872098"/>
    <n v="0.75709393310098128"/>
    <n v="3.0468228305712559"/>
    <n v="1792.8014891933162"/>
  </r>
  <r>
    <s v="rho=2.4"/>
    <x v="4"/>
    <s v="HOMO"/>
    <s v="LARD(2)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rho=2.4"/>
    <x v="4"/>
    <s v="HOMO"/>
    <s v="LARD(2)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rho=2.4"/>
    <x v="4"/>
    <s v="HOMO"/>
    <s v="LARD(2)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rho=2.4"/>
    <x v="4"/>
    <s v="HOMO"/>
    <s v="LARD(2)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rho=2.4"/>
    <x v="4"/>
    <s v="HOMO"/>
    <s v="LARD(2)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rho=2.4"/>
    <x v="4"/>
    <s v="HOMO"/>
    <s v="LARD(2)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rho=2.4"/>
    <x v="4"/>
    <s v="HOMO"/>
    <s v="LARD(2)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rho=2.4"/>
    <x v="4"/>
    <s v="HOMO"/>
    <s v="LARD(2)"/>
    <s v="REFLEC"/>
    <s v="d=4cm"/>
    <x v="2"/>
    <n v="19.21397"/>
    <n v="0.99327030000000005"/>
    <n v="1.2451909999999999"/>
    <n v="2.4606970000000001"/>
    <n v="0.69098459999999995"/>
    <n v="4.4163889999999997E-2"/>
    <n v="0.1598464"/>
    <n v="1.0492000000000001E-6"/>
    <n v="3.8150150000000001E-2"/>
    <n v="5.0348090000000003E-3"/>
    <n v="2.5919560000000001E-2"/>
    <n v="7.0798689999999997E-2"/>
    <n v="1.9266540000000001E-3"/>
    <n v="3.3689419999999998E-4"/>
    <n v="4.8664829999999996E-3"/>
    <n v="2.2171800000000001E-4"/>
    <n v="2.0815730277523694"/>
    <n v="2.8771803273625314"/>
    <n v="0.27882734289591982"/>
    <n v="0.76282727812246609"/>
    <n v="3.0444745705877638"/>
    <n v="21132.100648112846"/>
  </r>
  <r>
    <s v="rho=3.3"/>
    <x v="5"/>
    <s v="HOMO"/>
    <s v="LARD(2)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rho=3.3"/>
    <x v="5"/>
    <s v="HOMO"/>
    <s v="LARD(2)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rho=3.3"/>
    <x v="5"/>
    <s v="HOMO"/>
    <s v="LARD(2)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rho=3.3"/>
    <x v="5"/>
    <s v="HOMO"/>
    <s v="LARD(2)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rho=3.3"/>
    <x v="5"/>
    <s v="HOMO"/>
    <s v="LARD(2)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rho=3.3"/>
    <x v="5"/>
    <s v="HOMO"/>
    <s v="LARD(2)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rho=3.3"/>
    <x v="5"/>
    <s v="HOMO"/>
    <s v="LARD(2)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rho=3.3"/>
    <x v="5"/>
    <s v="HOMO"/>
    <s v="LARD(2)"/>
    <s v="REFLEC"/>
    <s v="d=4cm"/>
    <x v="2"/>
    <n v="22.136379999999999"/>
    <n v="0.9525498"/>
    <n v="1.5210109999999999"/>
    <n v="3.0664159999999998"/>
    <n v="0.81147610000000003"/>
    <n v="5.1065220000000001E-2"/>
    <n v="0.24112330000000001"/>
    <n v="1.3603399999999999E-4"/>
    <n v="4.4713429999999998E-2"/>
    <n v="5.4774890000000003E-3"/>
    <n v="3.8084229999999997E-2"/>
    <n v="8.1586790000000006E-2"/>
    <n v="2.035163E-3"/>
    <n v="3.9593860000000002E-4"/>
    <n v="7.6272759999999997E-3"/>
    <n v="2.9970939999999997E-4"/>
    <n v="2.5038760403442182"/>
    <n v="2.6606562840788732"/>
    <n v="0.25079765134179549"/>
    <n v="0.77535864919410902"/>
    <n v="3.1632264488749109"/>
    <n v="220.31947895379096"/>
  </r>
  <r>
    <s v="rho=4.4"/>
    <x v="6"/>
    <s v="HOMO"/>
    <s v="LARD(2)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rho=4.4"/>
    <x v="6"/>
    <s v="HOMO"/>
    <s v="LARD(2)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rho=4.4"/>
    <x v="6"/>
    <s v="HOMO"/>
    <s v="LARD(2)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rho=4.4"/>
    <x v="6"/>
    <s v="HOMO"/>
    <s v="LARD(2)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rho=4.4"/>
    <x v="6"/>
    <s v="HOMO"/>
    <s v="LARD(2)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rho=4.4"/>
    <x v="6"/>
    <s v="HOMO"/>
    <s v="LARD(2)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rho=4.4"/>
    <x v="6"/>
    <s v="HOMO"/>
    <s v="LARD(2)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rho=4.4"/>
    <x v="6"/>
    <s v="HOMO"/>
    <s v="LARD(2)"/>
    <s v="REFLEC"/>
    <s v="d=4cm"/>
    <x v="2"/>
    <n v="78.820300000000003"/>
    <n v="2.6911890000000001"/>
    <n v="8.4773650000000007"/>
    <n v="0.77749360000000001"/>
    <n v="0.87029540000000005"/>
    <n v="2.3406659999999999E-2"/>
    <n v="0.203039"/>
    <n v="4.248093E-2"/>
    <n v="0.24760769999999999"/>
    <n v="1.2031679999999999E-2"/>
    <n v="0.20255529999999999"/>
    <n v="0.28268559999999998"/>
    <n v="8.2661279999999993E-3"/>
    <n v="1.9538910000000001E-3"/>
    <n v="4.0040989999999999E-2"/>
    <n v="1.3212370000000001E-3"/>
    <n v="2.3893662712411223"/>
    <n v="36.358575813357177"/>
    <n v="0.94980715743183275"/>
    <n v="8.3475856871505805"/>
    <n v="19.720836883554391"/>
    <n v="3.1101885010521193"/>
  </r>
  <r>
    <s v="rho=1.3"/>
    <x v="7"/>
    <s v="HOMO"/>
    <s v="LARD(2)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rho=1.3"/>
    <x v="7"/>
    <s v="HOMO"/>
    <s v="LARD(2)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rho=1.3"/>
    <x v="7"/>
    <s v="HOMO"/>
    <s v="LARD(2)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rho=1.3"/>
    <x v="7"/>
    <s v="HOMO"/>
    <s v="LARD(2)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rho=1.3"/>
    <x v="7"/>
    <s v="HOMO"/>
    <s v="LARD(2)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rho=1.3"/>
    <x v="7"/>
    <s v="HOMO"/>
    <s v="LARD(2)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rho=1.3"/>
    <x v="7"/>
    <s v="HOMO"/>
    <s v="LARD(2)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rho=1.3"/>
    <x v="7"/>
    <s v="HOMO"/>
    <s v="LARD(2)"/>
    <s v="REFLEC"/>
    <s v="d=4cm"/>
    <x v="2"/>
    <n v="20.03875"/>
    <n v="0.95825289999999996"/>
    <n v="1.5434760000000001"/>
    <n v="2.5230920000000001"/>
    <n v="0.74003640000000004"/>
    <n v="5.7621390000000001E-2"/>
    <n v="0.19881550000000001"/>
    <n v="8.0923360000000006E-6"/>
    <n v="4.2624830000000002E-2"/>
    <n v="5.4597109999999999E-3"/>
    <n v="5.2912380000000002E-2"/>
    <n v="0.16159519999999999"/>
    <n v="3.882857E-3"/>
    <n v="7.3418569999999996E-4"/>
    <n v="1.036165E-2"/>
    <n v="4.8670940000000002E-4"/>
    <n v="3.428131049656749"/>
    <n v="6.4046495331918125"/>
    <n v="0.5246845965955188"/>
    <n v="1.2741547886991271"/>
    <n v="5.2116912413770553"/>
    <n v="6014.4487327268662"/>
  </r>
  <r>
    <s v="rho=2.6"/>
    <x v="8"/>
    <s v="HOMO"/>
    <s v="LARD(2)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rho=2.6"/>
    <x v="8"/>
    <s v="HOMO"/>
    <s v="LARD(2)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rho=2.6"/>
    <x v="8"/>
    <s v="HOMO"/>
    <s v="LARD(2)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rho=2.6"/>
    <x v="8"/>
    <s v="HOMO"/>
    <s v="LARD(2)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rho=2.6"/>
    <x v="8"/>
    <s v="HOMO"/>
    <s v="LARD(2)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rho=2.6"/>
    <x v="8"/>
    <s v="HOMO"/>
    <s v="LARD(2)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rho=2.6"/>
    <x v="8"/>
    <s v="HOMO"/>
    <s v="LARD(2)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rho=2.6"/>
    <x v="8"/>
    <s v="HOMO"/>
    <s v="LARD(2)"/>
    <s v="REFLEC"/>
    <s v="d=4cm"/>
    <x v="2"/>
    <n v="20.584099999999999"/>
    <n v="0.86791010000000002"/>
    <n v="1.320506"/>
    <n v="2.1505260000000002"/>
    <n v="0.81069860000000005"/>
    <n v="5.1468689999999997E-2"/>
    <n v="0.20820669999999999"/>
    <n v="5.984567E-5"/>
    <n v="4.0613349999999999E-2"/>
    <n v="4.5817100000000001E-3"/>
    <n v="2.7691940000000002E-2"/>
    <n v="6.9867589999999993E-2"/>
    <n v="1.934891E-3"/>
    <n v="3.2880620000000002E-4"/>
    <n v="5.3286050000000001E-3"/>
    <n v="2.317753E-4"/>
    <n v="2.0970703654508198"/>
    <n v="3.2488605113353657"/>
    <n v="0.23866958694636944"/>
    <n v="0.63884703496436379"/>
    <n v="2.5592860364243806"/>
    <n v="387.28833681701616"/>
  </r>
  <r>
    <s v="rho=2.4"/>
    <x v="9"/>
    <s v="HOMO"/>
    <s v="LARD(2)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rho=2.4"/>
    <x v="9"/>
    <s v="HOMO"/>
    <s v="LARD(2)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rho=2.4"/>
    <x v="9"/>
    <s v="HOMO"/>
    <s v="LARD(2)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rho=2.4"/>
    <x v="9"/>
    <s v="HOMO"/>
    <s v="LARD(2)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rho=2.4"/>
    <x v="9"/>
    <s v="HOMO"/>
    <s v="LARD(2)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rho=2.4"/>
    <x v="9"/>
    <s v="HOMO"/>
    <s v="LARD(2)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rho=2.4"/>
    <x v="9"/>
    <s v="HOMO"/>
    <s v="LARD(2)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rho=2.4"/>
    <x v="9"/>
    <s v="HOMO"/>
    <s v="LARD(2)"/>
    <s v="REFLEC"/>
    <s v="d=4cm"/>
    <x v="2"/>
    <n v="19.446680000000001"/>
    <n v="1.0488040000000001"/>
    <n v="1.1144909999999999"/>
    <n v="2.192266"/>
    <n v="0.68934150000000005"/>
    <n v="4.3219639999999997E-2"/>
    <n v="0.18007819999999999"/>
    <n v="8.7738409999999994E-6"/>
    <n v="6.7936819999999995E-2"/>
    <n v="8.0870879999999992E-3"/>
    <n v="3.560924E-2"/>
    <n v="0.1021912"/>
    <n v="2.5200040000000002E-3"/>
    <n v="4.3772720000000002E-4"/>
    <n v="6.274651E-3"/>
    <n v="3.1031420000000002E-4"/>
    <n v="3.1951123876280749"/>
    <n v="4.6614416316268183"/>
    <n v="0.36556684894207009"/>
    <n v="1.0127969599006379"/>
    <n v="3.4844034425044232"/>
    <n v="3536.811300774656"/>
  </r>
  <r>
    <s v="rho=2"/>
    <x v="10"/>
    <s v="HOMO"/>
    <s v="LARD(2)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rho=2"/>
    <x v="10"/>
    <s v="HOMO"/>
    <s v="LARD(2)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rho=2"/>
    <x v="10"/>
    <s v="HOMO"/>
    <s v="LARD(2)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rho=2"/>
    <x v="10"/>
    <s v="HOMO"/>
    <s v="LARD(2)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rho=2"/>
    <x v="10"/>
    <s v="HOMO"/>
    <s v="LARD(2)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rho=2"/>
    <x v="10"/>
    <s v="HOMO"/>
    <s v="LARD(2)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rho=2"/>
    <x v="10"/>
    <s v="HOMO"/>
    <s v="LARD(2)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rho=2"/>
    <x v="10"/>
    <s v="HOMO"/>
    <s v="LARD(2)"/>
    <s v="REFLEC"/>
    <s v="d=4cm"/>
    <x v="2"/>
    <n v="18.935279999999999"/>
    <n v="1.061763"/>
    <n v="1.3255749999999999"/>
    <n v="1.842381"/>
    <n v="0.66590680000000002"/>
    <n v="4.627916E-2"/>
    <n v="0.1650105"/>
    <n v="1.612883E-6"/>
    <n v="3.7537859999999999E-2"/>
    <n v="5.0963279999999998E-3"/>
    <n v="2.9746910000000001E-2"/>
    <n v="8.4552939999999993E-2"/>
    <n v="2.197975E-3"/>
    <n v="4.030735E-4"/>
    <n v="5.7073890000000002E-3"/>
    <n v="2.6394199999999997E-4"/>
    <n v="2.2440759670331745"/>
    <n v="4.5893297857500697"/>
    <n v="0.33007246659742778"/>
    <n v="0.87096114104058941"/>
    <n v="3.4588035306844107"/>
    <n v="16364.609212199519"/>
  </r>
  <r>
    <s v="rho=2.4"/>
    <x v="11"/>
    <s v="HOMO"/>
    <s v="LARD(2)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rho=2.4"/>
    <x v="11"/>
    <s v="HOMO"/>
    <s v="LARD(2)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rho=2.4"/>
    <x v="11"/>
    <s v="HOMO"/>
    <s v="LARD(2)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rho=2.4"/>
    <x v="11"/>
    <s v="HOMO"/>
    <s v="LARD(2)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rho=2.4"/>
    <x v="11"/>
    <s v="HOMO"/>
    <s v="LARD(2)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rho=2.4"/>
    <x v="11"/>
    <s v="HOMO"/>
    <s v="LARD(2)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rho=2.4"/>
    <x v="11"/>
    <s v="HOMO"/>
    <s v="LARD(2)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rho=2.4"/>
    <x v="11"/>
    <s v="HOMO"/>
    <s v="LARD(2)"/>
    <s v="REFLEC"/>
    <s v="d=4cm"/>
    <x v="2"/>
    <n v="19.178249999999998"/>
    <n v="1.0349900000000001"/>
    <n v="1.2820180000000001"/>
    <n v="2.5152019999999999"/>
    <n v="0.68663940000000001"/>
    <n v="4.0909670000000002E-2"/>
    <n v="0.1683973"/>
    <n v="9.7050090000000007E-6"/>
    <n v="5.0725180000000002E-2"/>
    <n v="6.5250639999999997E-3"/>
    <n v="3.1599120000000001E-2"/>
    <n v="8.8237250000000003E-2"/>
    <n v="2.3269530000000001E-3"/>
    <n v="4.0321770000000001E-4"/>
    <n v="5.7927889999999996E-3"/>
    <n v="2.7201500000000002E-4"/>
    <n v="2.4647953460871843"/>
    <n v="3.508157595294533"/>
    <n v="0.3388901073838757"/>
    <n v="0.98562931453614744"/>
    <n v="3.4399536097075192"/>
    <n v="2802.830991707478"/>
  </r>
  <r>
    <s v="rho=3.3"/>
    <x v="12"/>
    <s v="HOMO"/>
    <s v="LARD(2)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rho=3.3"/>
    <x v="12"/>
    <s v="HOMO"/>
    <s v="LARD(2)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rho=3.3"/>
    <x v="12"/>
    <s v="HOMO"/>
    <s v="LARD(2)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rho=3.3"/>
    <x v="12"/>
    <s v="HOMO"/>
    <s v="LARD(2)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rho=3.3"/>
    <x v="12"/>
    <s v="HOMO"/>
    <s v="LARD(2)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rho=3.3"/>
    <x v="12"/>
    <s v="HOMO"/>
    <s v="LARD(2)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rho=3.3"/>
    <x v="12"/>
    <s v="HOMO"/>
    <s v="LARD(2)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rho=3.3"/>
    <x v="12"/>
    <s v="HOMO"/>
    <s v="LARD(2)"/>
    <s v="REFLEC"/>
    <s v="d=4cm"/>
    <x v="2"/>
    <n v="20.422319999999999"/>
    <n v="0.94773269999999998"/>
    <n v="1.6838679999999999"/>
    <n v="3.1022029999999998"/>
    <n v="0.77567039999999998"/>
    <n v="4.5562810000000002E-2"/>
    <n v="0.20264509999999999"/>
    <n v="1.8164470000000001E-4"/>
    <n v="5.6947560000000001E-2"/>
    <n v="7.2072669999999998E-3"/>
    <n v="4.5513039999999998E-2"/>
    <n v="0.1024173"/>
    <n v="2.4862959999999998E-3"/>
    <n v="4.7578010000000001E-4"/>
    <n v="9.0395630000000005E-3"/>
    <n v="3.645171E-4"/>
    <n v="2.7028864495316736"/>
    <n v="3.3014377202265619"/>
    <n v="0.3205351138834226"/>
    <n v="1.0442290543537591"/>
    <n v="4.4607853829182158"/>
    <n v="200.6758798907978"/>
  </r>
  <r>
    <s v="rho=1.3"/>
    <x v="13"/>
    <s v="HOMO"/>
    <s v="LARD(2)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rho=1.3"/>
    <x v="13"/>
    <s v="HOMO"/>
    <s v="LARD(2)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rho=1.3"/>
    <x v="13"/>
    <s v="HOMO"/>
    <s v="LARD(2)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rho=1.3"/>
    <x v="13"/>
    <s v="HOMO"/>
    <s v="LARD(2)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rho=1.3"/>
    <x v="13"/>
    <s v="HOMO"/>
    <s v="LARD(2)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rho=1.3"/>
    <x v="13"/>
    <s v="HOMO"/>
    <s v="LARD(2)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rho=1.3"/>
    <x v="13"/>
    <s v="HOMO"/>
    <s v="LARD(2)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rho=1.3"/>
    <x v="13"/>
    <s v="HOMO"/>
    <s v="LARD(2)"/>
    <s v="REFLEC"/>
    <s v="d=4cm"/>
    <x v="2"/>
    <n v="20.642219999999998"/>
    <n v="0.99213150000000006"/>
    <n v="1.4355599999999999"/>
    <n v="3.42523"/>
    <n v="0.77815040000000002"/>
    <n v="5.6189339999999997E-2"/>
    <n v="0.19786799999999999"/>
    <n v="5.309342E-6"/>
    <n v="3.7571189999999997E-2"/>
    <n v="4.7034080000000001E-3"/>
    <n v="4.6898870000000002E-2"/>
    <n v="0.1424579"/>
    <n v="3.5202179999999999E-3"/>
    <n v="6.5221050000000003E-4"/>
    <n v="9.1959729999999996E-3"/>
    <n v="4.2445450000000001E-4"/>
    <n v="3.266939034244476"/>
    <n v="4.159075448947954"/>
    <n v="0.45238272704094218"/>
    <n v="1.1607370721919852"/>
    <n v="4.6475291608547113"/>
    <n v="7994.4840622434949"/>
  </r>
  <r>
    <s v="rho=3.3"/>
    <x v="14"/>
    <s v="HOMO"/>
    <s v="LARD(2)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rho=3.3"/>
    <x v="14"/>
    <s v="HOMO"/>
    <s v="LARD(2)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rho=3.3"/>
    <x v="14"/>
    <s v="HOMO"/>
    <s v="LARD(2)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rho=3.3"/>
    <x v="14"/>
    <s v="HOMO"/>
    <s v="LARD(2)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rho=3.3"/>
    <x v="14"/>
    <s v="HOMO"/>
    <s v="LARD(2)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rho=3.3"/>
    <x v="14"/>
    <s v="HOMO"/>
    <s v="LARD(2)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rho=3.3"/>
    <x v="14"/>
    <s v="HOMO"/>
    <s v="LARD(2)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rho=3.3"/>
    <x v="14"/>
    <s v="HOMO"/>
    <s v="LARD(2)"/>
    <s v="REFLEC"/>
    <s v="d=4cm"/>
    <x v="2"/>
    <n v="21.396249999999998"/>
    <n v="1.004991"/>
    <n v="1.500032"/>
    <n v="3.1028669999999998"/>
    <n v="0.76507840000000005"/>
    <n v="4.503621E-2"/>
    <n v="0.218082"/>
    <n v="1.8229100000000001E-4"/>
    <n v="8.7200230000000004E-2"/>
    <n v="9.5894589999999998E-3"/>
    <n v="5.3130570000000002E-2"/>
    <n v="0.1264419"/>
    <n v="2.8816570000000001E-3"/>
    <n v="5.5683670000000003E-4"/>
    <n v="1.05042E-2"/>
    <n v="4.431107E-4"/>
    <n v="3.5419624381346533"/>
    <n v="4.0750022479210353"/>
    <n v="0.3766485892164777"/>
    <n v="1.2364199829426146"/>
    <n v="4.8166286075879716"/>
    <n v="243.07875868803177"/>
  </r>
  <r>
    <s v="rho=2.4"/>
    <x v="15"/>
    <s v="HOMO"/>
    <s v="LARD(2)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rho=2.4"/>
    <x v="15"/>
    <s v="HOMO"/>
    <s v="LARD(2)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rho=2.4"/>
    <x v="15"/>
    <s v="HOMO"/>
    <s v="LARD(2)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rho=2.4"/>
    <x v="15"/>
    <s v="HOMO"/>
    <s v="LARD(2)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rho=2.4"/>
    <x v="15"/>
    <s v="HOMO"/>
    <s v="LARD(2)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rho=2.4"/>
    <x v="15"/>
    <s v="HOMO"/>
    <s v="LARD(2)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rho=2.4"/>
    <x v="15"/>
    <s v="HOMO"/>
    <s v="LARD(2)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rho=2.4"/>
    <x v="15"/>
    <s v="HOMO"/>
    <s v="LARD(2)"/>
    <s v="REFLEC"/>
    <s v="d=4cm"/>
    <x v="2"/>
    <n v="19.377179999999999"/>
    <n v="1.0243819999999999"/>
    <n v="1.226847"/>
    <n v="2.5378210000000001"/>
    <n v="0.69781530000000003"/>
    <n v="3.9838140000000001E-2"/>
    <n v="0.1726982"/>
    <n v="1.243671E-5"/>
    <n v="6.0698439999999999E-2"/>
    <n v="7.4424390000000003E-3"/>
    <n v="3.475897E-2"/>
    <n v="9.7948569999999999E-2"/>
    <n v="2.563334E-3"/>
    <n v="4.3737639999999998E-4"/>
    <n v="6.2566870000000004E-3"/>
    <n v="2.9882159999999999E-4"/>
    <n v="2.833195174296387"/>
    <n v="3.8595539244099566"/>
    <n v="0.36733703030013815"/>
    <n v="1.0978835859304676"/>
    <n v="3.6229022653391874"/>
    <n v="2402.7383447873272"/>
  </r>
  <r>
    <s v="rho=2"/>
    <x v="16"/>
    <s v="HOMO"/>
    <s v="LARD(2)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rho=2"/>
    <x v="16"/>
    <s v="HOMO"/>
    <s v="LARD(2)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rho=2"/>
    <x v="16"/>
    <s v="HOMO"/>
    <s v="LARD(2)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rho=2"/>
    <x v="16"/>
    <s v="HOMO"/>
    <s v="LARD(2)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rho=2"/>
    <x v="16"/>
    <s v="HOMO"/>
    <s v="LARD(2)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rho=2"/>
    <x v="16"/>
    <s v="HOMO"/>
    <s v="LARD(2)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rho=2"/>
    <x v="16"/>
    <s v="HOMO"/>
    <s v="LARD(2)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rho=2"/>
    <x v="16"/>
    <s v="HOMO"/>
    <s v="LARD(2)"/>
    <s v="REFLEC"/>
    <s v="d=4cm"/>
    <x v="2"/>
    <n v="19.123740000000002"/>
    <n v="1.070031"/>
    <n v="1.2778419999999999"/>
    <n v="2.2238259999999999"/>
    <n v="0.65066139999999995"/>
    <n v="4.2177149999999997E-2"/>
    <n v="0.15544820000000001"/>
    <n v="2.0949059999999998E-6"/>
    <n v="4.0643209999999999E-2"/>
    <n v="5.4416869999999997E-3"/>
    <n v="3.1058220000000001E-2"/>
    <n v="8.8747060000000003E-2"/>
    <n v="2.324572E-3"/>
    <n v="4.168442E-4"/>
    <n v="5.9317730000000004E-3"/>
    <n v="2.7447060000000001E-4"/>
    <n v="2.4305211442416201"/>
    <n v="3.9907375846851334"/>
    <n v="0.35726293276349269"/>
    <n v="0.98831760799390189"/>
    <n v="3.8159161701454245"/>
    <n v="13101.809818674443"/>
  </r>
  <r>
    <s v="rho=2.4"/>
    <x v="17"/>
    <s v="HOMO"/>
    <s v="LARD(2)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rho=2.4"/>
    <x v="17"/>
    <s v="HOMO"/>
    <s v="LARD(2)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rho=2.4"/>
    <x v="17"/>
    <s v="HOMO"/>
    <s v="LARD(2)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rho=2.4"/>
    <x v="17"/>
    <s v="HOMO"/>
    <s v="LARD(2)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rho=2.4"/>
    <x v="17"/>
    <s v="HOMO"/>
    <s v="LARD(2)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rho=2.4"/>
    <x v="17"/>
    <s v="HOMO"/>
    <s v="LARD(2)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rho=2.4"/>
    <x v="17"/>
    <s v="HOMO"/>
    <s v="LARD(2)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rho=2.4"/>
    <x v="17"/>
    <s v="HOMO"/>
    <s v="LARD(2)"/>
    <s v="REFLEC"/>
    <s v="d=4cm"/>
    <x v="2"/>
    <n v="19.05452"/>
    <n v="1.088069"/>
    <n v="1.3191120000000001"/>
    <n v="2.7920349999999998"/>
    <n v="0.68484310000000004"/>
    <n v="3.907791E-2"/>
    <n v="0.17415530000000001"/>
    <n v="7.1130289999999997E-6"/>
    <n v="5.9775189999999999E-2"/>
    <n v="7.4921429999999997E-3"/>
    <n v="3.5250740000000003E-2"/>
    <n v="0.1001852"/>
    <n v="2.6147940000000001E-3"/>
    <n v="4.435911E-4"/>
    <n v="6.3651130000000004E-3"/>
    <n v="3.0605950000000003E-4"/>
    <n v="2.6723083407625738"/>
    <n v="3.5882501472939992"/>
    <n v="0.38180920564140897"/>
    <n v="1.1351454056780417"/>
    <n v="3.654848861906586"/>
    <n v="4302.8012398093697"/>
  </r>
  <r>
    <s v="rho=4.4"/>
    <x v="18"/>
    <s v="HOMO"/>
    <s v="LARD(2)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rho=4.4"/>
    <x v="18"/>
    <s v="HOMO"/>
    <s v="LARD(2)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rho=4.4"/>
    <x v="18"/>
    <s v="HOMO"/>
    <s v="LARD(2)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rho=4.4"/>
    <x v="18"/>
    <s v="HOMO"/>
    <s v="LARD(2)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rho=4.4"/>
    <x v="18"/>
    <s v="HOMO"/>
    <s v="LARD(2)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rho=4.4"/>
    <x v="18"/>
    <s v="HOMO"/>
    <s v="LARD(2)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rho=4.4"/>
    <x v="18"/>
    <s v="HOMO"/>
    <s v="LARD(2)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rho=4.4"/>
    <x v="18"/>
    <s v="HOMO"/>
    <s v="LARD(2)"/>
    <s v="REFLEC"/>
    <s v="d=4cm"/>
    <x v="2"/>
    <n v="27.545120000000001"/>
    <n v="6.1306139999999995E-4"/>
    <n v="1.8676010000000001"/>
    <n v="7.8309519999999999"/>
    <n v="1.2674160000000001"/>
    <n v="0.1024645"/>
    <n v="0.27866030000000003"/>
    <n v="1.553391E-2"/>
    <n v="0.17513090000000001"/>
    <n v="2.139512E-2"/>
    <n v="0.2529827"/>
    <n v="0.33491310000000002"/>
    <n v="1.052116E-2"/>
    <n v="2.2128849999999999E-3"/>
    <n v="4.802116E-2"/>
    <n v="1.5604779999999999E-3"/>
    <n v="13.545864453917083"/>
    <n v="4.2767865260826525"/>
    <n v="0.8301268091928774"/>
    <n v="2.1596601749874345"/>
    <n v="17.232867401635609"/>
    <n v="10.045622769798459"/>
  </r>
  <r>
    <s v="rho=3.3"/>
    <x v="19"/>
    <s v="HOMO"/>
    <s v="LARD(2)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rho=3.3"/>
    <x v="19"/>
    <s v="HOMO"/>
    <s v="LARD(2)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rho=3.3"/>
    <x v="19"/>
    <s v="HOMO"/>
    <s v="LARD(2)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rho=3.3"/>
    <x v="19"/>
    <s v="HOMO"/>
    <s v="LARD(2)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rho=3.3"/>
    <x v="19"/>
    <s v="HOMO"/>
    <s v="LARD(2)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rho=3.3"/>
    <x v="19"/>
    <s v="HOMO"/>
    <s v="LARD(2)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rho=3.3"/>
    <x v="19"/>
    <s v="HOMO"/>
    <s v="LARD(2)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rho=3.3"/>
    <x v="19"/>
    <s v="HOMO"/>
    <s v="LARD(2)"/>
    <s v="REFLEC"/>
    <s v="d=4cm"/>
    <x v="2"/>
    <n v="21.627300000000002"/>
    <n v="0.97292780000000001"/>
    <n v="1.785099"/>
    <n v="3.4069859999999998"/>
    <n v="0.79894399999999999"/>
    <n v="4.7350080000000003E-2"/>
    <n v="0.2031712"/>
    <n v="2.2257010000000001E-5"/>
    <n v="5.0484510000000003E-2"/>
    <n v="6.1345460000000003E-3"/>
    <n v="4.2517920000000001E-2"/>
    <n v="8.9379780000000006E-2"/>
    <n v="2.2768319999999999E-3"/>
    <n v="4.360446E-4"/>
    <n v="8.4523270000000008E-3"/>
    <n v="3.307618E-4"/>
    <n v="2.3818242013468161"/>
    <n v="2.6234266885745936"/>
    <n v="0.28498017382945484"/>
    <n v="0.9208951706100601"/>
    <n v="4.1601993786520932"/>
    <n v="1486.1016821217224"/>
  </r>
  <r>
    <s v="rho=2.4"/>
    <x v="20"/>
    <s v="HOMO"/>
    <s v="LARD(2)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rho=2.4"/>
    <x v="20"/>
    <s v="HOMO"/>
    <s v="LARD(2)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rho=2.4"/>
    <x v="20"/>
    <s v="HOMO"/>
    <s v="LARD(2)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rho=2.4"/>
    <x v="20"/>
    <s v="HOMO"/>
    <s v="LARD(2)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rho=2.4"/>
    <x v="20"/>
    <s v="HOMO"/>
    <s v="LARD(2)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rho=2.4"/>
    <x v="20"/>
    <s v="HOMO"/>
    <s v="LARD(2)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rho=2.4"/>
    <x v="20"/>
    <s v="HOMO"/>
    <s v="LARD(2)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rho=2.4"/>
    <x v="20"/>
    <s v="HOMO"/>
    <s v="LARD(2)"/>
    <s v="REFLEC"/>
    <s v="d=4cm"/>
    <x v="2"/>
    <n v="19.305810000000001"/>
    <n v="1.0404800000000001"/>
    <n v="1.396892"/>
    <n v="2.8480279999999998"/>
    <n v="0.69932570000000005"/>
    <n v="4.1272870000000003E-2"/>
    <n v="0.16965549999999999"/>
    <n v="1.9339659999999999E-6"/>
    <n v="4.2250250000000003E-2"/>
    <n v="5.4839390000000002E-3"/>
    <n v="2.8209040000000001E-2"/>
    <n v="7.8345559999999995E-2"/>
    <n v="2.1298010000000002E-3"/>
    <n v="3.608997E-4"/>
    <n v="5.2250780000000002E-3"/>
    <n v="2.407531E-4"/>
    <n v="2.0194145288254211"/>
    <n v="2.7508704268356912"/>
    <n v="0.30455065500953277"/>
    <n v="0.87442356201543525"/>
    <n v="3.0798164515739255"/>
    <n v="12448.672830856385"/>
  </r>
  <r>
    <s v="rho=2"/>
    <x v="21"/>
    <s v="HOMO"/>
    <s v="LARD(2)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rho=2"/>
    <x v="21"/>
    <s v="HOMO"/>
    <s v="LARD(2)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rho=2"/>
    <x v="21"/>
    <s v="HOMO"/>
    <s v="LARD(2)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rho=2"/>
    <x v="21"/>
    <s v="HOMO"/>
    <s v="LARD(2)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rho=2"/>
    <x v="21"/>
    <s v="HOMO"/>
    <s v="LARD(2)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rho=2"/>
    <x v="21"/>
    <s v="HOMO"/>
    <s v="LARD(2)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rho=2"/>
    <x v="21"/>
    <s v="HOMO"/>
    <s v="LARD(2)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rho=2"/>
    <x v="21"/>
    <s v="HOMO"/>
    <s v="LARD(2)"/>
    <s v="REFLEC"/>
    <s v="d=4cm"/>
    <x v="2"/>
    <n v="18.666440000000001"/>
    <n v="1.094659"/>
    <n v="1.4435199999999999"/>
    <n v="2.9172009999999999"/>
    <n v="0.67607539999999999"/>
    <n v="4.2348009999999998E-2"/>
    <n v="0.16753889999999999"/>
    <n v="1.6059609999999999E-5"/>
    <n v="3.3018980000000003E-2"/>
    <n v="4.5045800000000002E-3"/>
    <n v="2.7402300000000001E-2"/>
    <n v="7.8869300000000003E-2"/>
    <n v="2.092993E-3"/>
    <n v="3.68916E-4"/>
    <n v="5.2494129999999996E-3"/>
    <n v="2.4155110000000001E-4"/>
    <n v="1.8982972179117714"/>
    <n v="2.703594987112647"/>
    <n v="0.30957981905568521"/>
    <n v="0.87115309550555042"/>
    <n v="3.1332502481513251"/>
    <n v="1504.0906970966296"/>
  </r>
  <r>
    <s v="rho=1.3"/>
    <x v="22"/>
    <s v="HOMO"/>
    <s v="LARD(2)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rho=1.3"/>
    <x v="22"/>
    <s v="HOMO"/>
    <s v="LARD(2)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rho=1.3"/>
    <x v="22"/>
    <s v="HOMO"/>
    <s v="LARD(2)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rho=1.3"/>
    <x v="22"/>
    <s v="HOMO"/>
    <s v="LARD(2)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rho=1.3"/>
    <x v="22"/>
    <s v="HOMO"/>
    <s v="LARD(2)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rho=1.3"/>
    <x v="22"/>
    <s v="HOMO"/>
    <s v="LARD(2)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rho=1.3"/>
    <x v="22"/>
    <s v="HOMO"/>
    <s v="LARD(2)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rho=1.3"/>
    <x v="22"/>
    <s v="HOMO"/>
    <s v="LARD(2)"/>
    <s v="REFLEC"/>
    <s v="d=4cm"/>
    <x v="2"/>
    <n v="20.179220000000001"/>
    <n v="0.96515240000000002"/>
    <n v="1.5935779999999999"/>
    <n v="2.6872729999999998"/>
    <n v="0.73036109999999999"/>
    <n v="6.4819639999999998E-2"/>
    <n v="0.214758"/>
    <n v="1.6314369999999999E-5"/>
    <n v="5.6819649999999999E-2"/>
    <n v="6.9971190000000004E-3"/>
    <n v="6.3385839999999999E-2"/>
    <n v="0.19997039999999999"/>
    <n v="4.6213030000000002E-3"/>
    <n v="8.8596689999999995E-4"/>
    <n v="1.225155E-2"/>
    <n v="5.9893870000000005E-4"/>
    <n v="3.9775800117722513"/>
    <n v="7.4413876074369822"/>
    <n v="0.63274221477567749"/>
    <n v="1.3668186062125613"/>
    <n v="5.7048165842483165"/>
    <n v="3671.2340102621192"/>
  </r>
  <r>
    <s v="rho=2.6"/>
    <x v="23"/>
    <s v="HOMO"/>
    <s v="LARD(2)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rho=2.6"/>
    <x v="23"/>
    <s v="HOMO"/>
    <s v="LARD(2)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rho=2.6"/>
    <x v="23"/>
    <s v="HOMO"/>
    <s v="LARD(2)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rho=2.6"/>
    <x v="23"/>
    <s v="HOMO"/>
    <s v="LARD(2)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rho=2.6"/>
    <x v="23"/>
    <s v="HOMO"/>
    <s v="LARD(2)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rho=2.6"/>
    <x v="23"/>
    <s v="HOMO"/>
    <s v="LARD(2)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rho=2.6"/>
    <x v="23"/>
    <s v="HOMO"/>
    <s v="LARD(2)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rho=2.6"/>
    <x v="23"/>
    <s v="HOMO"/>
    <s v="LARD(2)"/>
    <s v="REFLEC"/>
    <s v="d=4cm"/>
    <x v="2"/>
    <n v="20.640219999999999"/>
    <n v="0.9059429"/>
    <n v="1.1134850000000001"/>
    <n v="2.1522570000000001"/>
    <n v="0.78948370000000001"/>
    <n v="4.9447409999999997E-2"/>
    <n v="0.20326839999999999"/>
    <n v="8.9394180000000004E-7"/>
    <n v="7.1238280000000001E-2"/>
    <n v="7.5350210000000003E-3"/>
    <n v="3.7072040000000001E-2"/>
    <n v="9.5813679999999998E-2"/>
    <n v="2.5001429999999998E-3"/>
    <n v="4.339066E-4"/>
    <n v="6.8695789999999998E-3"/>
    <n v="3.0991599999999998E-4"/>
    <n v="3.3293704001401005"/>
    <n v="4.4517769021078797"/>
    <n v="0.31668076237672793"/>
    <n v="0.87751127915496485"/>
    <n v="3.3795607187344414"/>
    <n v="34668.476180440375"/>
  </r>
  <r>
    <s v="rho=3.9"/>
    <x v="24"/>
    <s v="HOMO"/>
    <s v="LARD(2)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rho=3.9"/>
    <x v="24"/>
    <s v="HOMO"/>
    <s v="LARD(2)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rho=3.9"/>
    <x v="24"/>
    <s v="HOMO"/>
    <s v="LARD(2)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rho=3.9"/>
    <x v="24"/>
    <s v="HOMO"/>
    <s v="LARD(2)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rho=3.9"/>
    <x v="24"/>
    <s v="HOMO"/>
    <s v="LARD(2)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rho=3.9"/>
    <x v="24"/>
    <s v="HOMO"/>
    <s v="LARD(2)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rho=3.9"/>
    <x v="24"/>
    <s v="HOMO"/>
    <s v="LARD(2)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rho=3.9"/>
    <x v="24"/>
    <s v="HOMO"/>
    <s v="LARD(2)"/>
    <s v="REFLEC"/>
    <s v="d=4cm"/>
    <x v="2"/>
    <n v="40.606560000000002"/>
    <n v="1.772014"/>
    <n v="3.5642559999999999"/>
    <n v="6.5179450000000001"/>
    <n v="0.84143829999999997"/>
    <n v="4.1264559999999999E-2"/>
    <n v="0.37171549999999998"/>
    <n v="9.3597340000000002E-4"/>
    <n v="0.23336460000000001"/>
    <n v="1.955289E-2"/>
    <n v="0.13995489999999999"/>
    <n v="0.22555449999999999"/>
    <n v="6.6610180000000003E-3"/>
    <n v="1.247717E-3"/>
    <n v="2.6260439999999999E-2"/>
    <n v="9.1069040000000005E-4"/>
    <n v="3.9266231157357945"/>
    <n v="3.4605155459274353"/>
    <n v="0.79162286765411083"/>
    <n v="3.0237012099486824"/>
    <n v="7.0646610109075354"/>
    <n v="97.29874801997579"/>
  </r>
  <r>
    <s v="rho=1.3"/>
    <x v="25"/>
    <s v="HOMO"/>
    <s v="LARD(2)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rho=1.3"/>
    <x v="25"/>
    <s v="HOMO"/>
    <s v="LARD(2)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rho=1.3"/>
    <x v="25"/>
    <s v="HOMO"/>
    <s v="LARD(2)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rho=1.3"/>
    <x v="25"/>
    <s v="HOMO"/>
    <s v="LARD(2)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rho=1.3"/>
    <x v="25"/>
    <s v="HOMO"/>
    <s v="LARD(2)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rho=1.3"/>
    <x v="25"/>
    <s v="HOMO"/>
    <s v="LARD(2)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rho=1.3"/>
    <x v="25"/>
    <s v="HOMO"/>
    <s v="LARD(2)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rho=1.3"/>
    <x v="25"/>
    <s v="HOMO"/>
    <s v="LARD(2)"/>
    <s v="REFLEC"/>
    <s v="d=4cm"/>
    <x v="2"/>
    <n v="20.191240000000001"/>
    <n v="0.92852599999999996"/>
    <n v="1.5407280000000001"/>
    <n v="2.992804"/>
    <n v="0.71448500000000004"/>
    <n v="5.8180559999999999E-2"/>
    <n v="0.18290319999999999"/>
    <n v="7.0290379999999999E-7"/>
    <n v="4.9813879999999998E-2"/>
    <n v="6.518907E-3"/>
    <n v="6.2186119999999998E-2"/>
    <n v="0.18751880000000001"/>
    <n v="4.5964710000000004E-3"/>
    <n v="8.8279009999999998E-4"/>
    <n v="1.213533E-2"/>
    <n v="5.6327099999999995E-4"/>
    <n v="4.0361517412547832"/>
    <n v="6.265655886586627"/>
    <n v="0.64332645191991444"/>
    <n v="1.5173282965994139"/>
    <n v="6.6348374440687756"/>
    <n v="80134.863405205659"/>
  </r>
  <r>
    <s v="rho=2.6"/>
    <x v="26"/>
    <s v="HOMO"/>
    <s v="LARD(2)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rho=2.6"/>
    <x v="26"/>
    <s v="HOMO"/>
    <s v="LARD(2)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rho=2.6"/>
    <x v="26"/>
    <s v="HOMO"/>
    <s v="LARD(2)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rho=2.6"/>
    <x v="26"/>
    <s v="HOMO"/>
    <s v="LARD(2)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rho=2.6"/>
    <x v="26"/>
    <s v="HOMO"/>
    <s v="LARD(2)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rho=2.6"/>
    <x v="26"/>
    <s v="HOMO"/>
    <s v="LARD(2)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rho=2.6"/>
    <x v="26"/>
    <s v="HOMO"/>
    <s v="LARD(2)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rho=2.6"/>
    <x v="26"/>
    <s v="HOMO"/>
    <s v="LARD(2)"/>
    <s v="REFLEC"/>
    <s v="d=4cm"/>
    <x v="2"/>
    <n v="20.668150000000001"/>
    <n v="0.95265469999999997"/>
    <n v="1.296"/>
    <n v="2.572241"/>
    <n v="0.78352670000000002"/>
    <n v="4.4758880000000001E-2"/>
    <n v="0.1891091"/>
    <n v="1.5831000000000001E-5"/>
    <n v="6.5970760000000003E-2"/>
    <n v="7.2331779999999998E-3"/>
    <n v="3.9640380000000003E-2"/>
    <n v="9.8237430000000001E-2"/>
    <n v="2.702004E-3"/>
    <n v="4.6193930000000002E-4"/>
    <n v="7.468293E-3"/>
    <n v="3.2717580000000003E-4"/>
    <n v="3.0586712962962963"/>
    <n v="3.8191378646091096"/>
    <n v="0.34485155387812566"/>
    <n v="1.0320617942182646"/>
    <n v="3.9491981083935146"/>
    <n v="2066.6780367633123"/>
  </r>
  <r>
    <s v="rho=1.3"/>
    <x v="27"/>
    <s v="HOMO"/>
    <s v="LARD(2)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rho=1.3"/>
    <x v="27"/>
    <s v="HOMO"/>
    <s v="LARD(2)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rho=1.3"/>
    <x v="27"/>
    <s v="HOMO"/>
    <s v="LARD(2)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rho=1.3"/>
    <x v="27"/>
    <s v="HOMO"/>
    <s v="LARD(2)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rho=1.3"/>
    <x v="27"/>
    <s v="HOMO"/>
    <s v="LARD(2)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rho=1.3"/>
    <x v="27"/>
    <s v="HOMO"/>
    <s v="LARD(2)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rho=1.3"/>
    <x v="27"/>
    <s v="HOMO"/>
    <s v="LARD(2)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rho=1.3"/>
    <x v="27"/>
    <s v="HOMO"/>
    <s v="LARD(2)"/>
    <s v="REFLEC"/>
    <s v="d=4cm"/>
    <x v="2"/>
    <n v="19.729890000000001"/>
    <n v="0.99723879999999998"/>
    <n v="1.6921870000000001"/>
    <n v="3.6222789999999998"/>
    <n v="0.74665519999999996"/>
    <n v="5.9457500000000003E-2"/>
    <n v="0.2046405"/>
    <n v="2.2763000000000001E-6"/>
    <n v="4.3976399999999999E-2"/>
    <n v="5.8786039999999999E-3"/>
    <n v="5.8809630000000002E-2"/>
    <n v="0.1798168"/>
    <n v="4.3755570000000004E-3"/>
    <n v="8.4108429999999997E-4"/>
    <n v="1.1469999999999999E-2"/>
    <n v="5.3478270000000005E-4"/>
    <n v="3.4753623565244265"/>
    <n v="4.9641896717508507"/>
    <n v="0.58602109782400236"/>
    <n v="1.4145974855989571"/>
    <n v="5.6049511216010508"/>
    <n v="23493.507006985023"/>
  </r>
  <r>
    <s v="rho=1.3"/>
    <x v="0"/>
    <s v="HETE"/>
    <s v="LARD(2)+TEN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rho=1.3"/>
    <x v="0"/>
    <s v="HETE"/>
    <s v="LARD(2)+TEN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rho=1.3"/>
    <x v="0"/>
    <s v="HETE"/>
    <s v="LARD(2)+TEN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rho=1.3"/>
    <x v="0"/>
    <s v="HETE"/>
    <s v="LARD(2)+TEN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rho=1.3"/>
    <x v="0"/>
    <s v="HETE"/>
    <s v="LARD(2)+TEN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rho=1.3"/>
    <x v="0"/>
    <s v="HETE"/>
    <s v="LARD(2)+TEN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rho=1.3"/>
    <x v="0"/>
    <s v="HETE"/>
    <s v="LARD(2)+TEN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rho=1.3"/>
    <x v="0"/>
    <s v="HETE"/>
    <s v="LARD(2)+TEN"/>
    <s v="REFLEC"/>
    <s v="d=4cm"/>
    <x v="2"/>
    <n v="20.096699999999998"/>
    <n v="0.95563089999999995"/>
    <n v="1.7184189999999999"/>
    <n v="2.766035"/>
    <n v="0.7639011"/>
    <n v="6.4587939999999996E-2"/>
    <n v="0.21497250000000001"/>
    <n v="1.299885E-5"/>
    <n v="3.2645769999999998E-2"/>
    <n v="4.2475389999999998E-3"/>
    <n v="4.2147379999999998E-2"/>
    <n v="0.12738550000000001"/>
    <n v="3.0937040000000001E-3"/>
    <n v="5.8943739999999998E-4"/>
    <n v="8.2764050000000006E-3"/>
    <n v="3.8655889999999999E-4"/>
    <n v="2.4526835422559921"/>
    <n v="4.6053466423960652"/>
    <n v="0.40498750427247715"/>
    <n v="0.91261216877330342"/>
    <n v="3.8499831373780364"/>
    <n v="2973.7930663097122"/>
  </r>
  <r>
    <s v="rho=2.6"/>
    <x v="1"/>
    <s v="HETE"/>
    <s v="LARD(2)+TEN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rho=2.6"/>
    <x v="1"/>
    <s v="HETE"/>
    <s v="LARD(2)+TEN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rho=2.6"/>
    <x v="1"/>
    <s v="HETE"/>
    <s v="LARD(2)+TEN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rho=2.6"/>
    <x v="1"/>
    <s v="HETE"/>
    <s v="LARD(2)+TEN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rho=2.6"/>
    <x v="1"/>
    <s v="HETE"/>
    <s v="LARD(2)+TEN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rho=2.6"/>
    <x v="1"/>
    <s v="HETE"/>
    <s v="LARD(2)+TEN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rho=2.6"/>
    <x v="1"/>
    <s v="HETE"/>
    <s v="LARD(2)+TEN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rho=2.6"/>
    <x v="1"/>
    <s v="HETE"/>
    <s v="LARD(2)+TEN"/>
    <s v="REFLEC"/>
    <s v="d=4cm"/>
    <x v="2"/>
    <n v="20.167020000000001"/>
    <n v="0.85787559999999996"/>
    <n v="1.4330320000000001"/>
    <n v="1.926491"/>
    <n v="0.83755749999999995"/>
    <n v="6.0942839999999998E-2"/>
    <n v="0.22508980000000001"/>
    <n v="9.2041769999999995E-6"/>
    <n v="3.0616560000000001E-2"/>
    <n v="3.6304470000000002E-3"/>
    <n v="2.2968410000000002E-2"/>
    <n v="5.7638849999999998E-2"/>
    <n v="1.5968099999999999E-3"/>
    <n v="2.7794730000000001E-4"/>
    <n v="4.4339119999999999E-3"/>
    <n v="1.921972E-4"/>
    <n v="1.6027841667178404"/>
    <n v="2.9919086048156984"/>
    <n v="0.19065079113971278"/>
    <n v="0.4560786796283206"/>
    <n v="1.9698413699776711"/>
    <n v="2088.151933627526"/>
  </r>
  <r>
    <s v="rho=3.9"/>
    <x v="2"/>
    <s v="HETE"/>
    <s v="LARD(2)+TEN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rho=3.9"/>
    <x v="2"/>
    <s v="HETE"/>
    <s v="LARD(2)+TEN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rho=3.9"/>
    <x v="2"/>
    <s v="HETE"/>
    <s v="LARD(2)+TEN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rho=3.9"/>
    <x v="2"/>
    <s v="HETE"/>
    <s v="LARD(2)+TEN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rho=3.9"/>
    <x v="2"/>
    <s v="HETE"/>
    <s v="LARD(2)+TEN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rho=3.9"/>
    <x v="2"/>
    <s v="HETE"/>
    <s v="LARD(2)+TEN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rho=3.9"/>
    <x v="2"/>
    <s v="HETE"/>
    <s v="LARD(2)+TEN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rho=3.9"/>
    <x v="2"/>
    <s v="HETE"/>
    <s v="LARD(2)+TEN"/>
    <s v="REFLEC"/>
    <s v="d=4cm"/>
    <x v="2"/>
    <n v="32.938420000000001"/>
    <n v="1.5156529999999999"/>
    <n v="3.1434570000000002"/>
    <n v="5.705533"/>
    <n v="0.83449110000000004"/>
    <n v="4.7863210000000003E-2"/>
    <n v="0.36801430000000002"/>
    <n v="6.8897459999999995E-4"/>
    <n v="7.4902040000000003E-2"/>
    <n v="7.9775809999999992E-3"/>
    <n v="6.2700790000000006E-2"/>
    <n v="0.1022415"/>
    <n v="3.2208050000000002E-3"/>
    <n v="6.0038460000000002E-4"/>
    <n v="1.199135E-2"/>
    <n v="4.1911079999999999E-4"/>
    <n v="1.9946444312742309"/>
    <n v="1.7919710568670797"/>
    <n v="0.38596037752829238"/>
    <n v="1.2543759601581255"/>
    <n v="3.2583924048603543"/>
    <n v="60.83109595041676"/>
  </r>
  <r>
    <s v="rho=2"/>
    <x v="3"/>
    <s v="HETE"/>
    <s v="LARD(2)+TEN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rho=2"/>
    <x v="3"/>
    <s v="HETE"/>
    <s v="LARD(2)+TEN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rho=2"/>
    <x v="3"/>
    <s v="HETE"/>
    <s v="LARD(2)+TEN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rho=2"/>
    <x v="3"/>
    <s v="HETE"/>
    <s v="LARD(2)+TEN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rho=2"/>
    <x v="3"/>
    <s v="HETE"/>
    <s v="LARD(2)+TEN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rho=2"/>
    <x v="3"/>
    <s v="HETE"/>
    <s v="LARD(2)+TEN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rho=2"/>
    <x v="3"/>
    <s v="HETE"/>
    <s v="LARD(2)+TEN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rho=2"/>
    <x v="3"/>
    <s v="HETE"/>
    <s v="LARD(2)+TEN"/>
    <s v="REFLEC"/>
    <s v="d=4cm"/>
    <x v="2"/>
    <n v="19.637440000000002"/>
    <n v="0.95432910000000004"/>
    <n v="1.4926280000000001"/>
    <n v="2.3453529999999998"/>
    <n v="0.698133"/>
    <n v="5.168027E-2"/>
    <n v="0.18089649999999999"/>
    <n v="4.0463570000000002E-7"/>
    <n v="2.8790389999999999E-2"/>
    <n v="3.7561000000000001E-3"/>
    <n v="2.2818829999999998E-2"/>
    <n v="6.4419649999999995E-2"/>
    <n v="1.6880039999999999E-3"/>
    <n v="3.04963E-4"/>
    <n v="4.3627550000000003E-3"/>
    <n v="2.0173350000000001E-4"/>
    <n v="1.5287687220124504"/>
    <n v="2.7466931417147014"/>
    <n v="0.24178831254216601"/>
    <n v="0.59009560128072092"/>
    <n v="2.4117409679015349"/>
    <n v="49855.586148231603"/>
  </r>
  <r>
    <s v="rho=2.4"/>
    <x v="4"/>
    <s v="HETE"/>
    <s v="LARD(2)+TEN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rho=2.4"/>
    <x v="4"/>
    <s v="HETE"/>
    <s v="LARD(2)+TEN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rho=2.4"/>
    <x v="4"/>
    <s v="HETE"/>
    <s v="LARD(2)+TEN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rho=2.4"/>
    <x v="4"/>
    <s v="HETE"/>
    <s v="LARD(2)+TEN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rho=2.4"/>
    <x v="4"/>
    <s v="HETE"/>
    <s v="LARD(2)+TEN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rho=2.4"/>
    <x v="4"/>
    <s v="HETE"/>
    <s v="LARD(2)+TEN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rho=2.4"/>
    <x v="4"/>
    <s v="HETE"/>
    <s v="LARD(2)+TEN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rho=2.4"/>
    <x v="4"/>
    <s v="HETE"/>
    <s v="LARD(2)+TEN"/>
    <s v="REFLEC"/>
    <s v="d=4cm"/>
    <x v="2"/>
    <n v="18.783840000000001"/>
    <n v="0.97832220000000003"/>
    <n v="1.578476"/>
    <n v="2.4539849999999999"/>
    <n v="0.69254720000000003"/>
    <n v="6.1302559999999999E-2"/>
    <n v="0.19540170000000001"/>
    <n v="1.0498689999999999E-5"/>
    <n v="3.7412279999999999E-2"/>
    <n v="5.0322309999999999E-3"/>
    <n v="2.651684E-2"/>
    <n v="7.3333099999999998E-2"/>
    <n v="1.921119E-3"/>
    <n v="3.5763409999999999E-4"/>
    <n v="4.9108069999999997E-3"/>
    <n v="2.283346E-4"/>
    <n v="1.6799013732232864"/>
    <n v="2.9883271495139541"/>
    <n v="0.27739899894187714"/>
    <n v="0.58339178657465529"/>
    <n v="2.5131854021740851"/>
    <n v="2174.886581087736"/>
  </r>
  <r>
    <s v="rho=3.3"/>
    <x v="5"/>
    <s v="HETE"/>
    <s v="LARD(2)+TEN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rho=3.3"/>
    <x v="5"/>
    <s v="HETE"/>
    <s v="LARD(2)+TEN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rho=3.3"/>
    <x v="5"/>
    <s v="HETE"/>
    <s v="LARD(2)+TEN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rho=3.3"/>
    <x v="5"/>
    <s v="HETE"/>
    <s v="LARD(2)+TEN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rho=3.3"/>
    <x v="5"/>
    <s v="HETE"/>
    <s v="LARD(2)+TEN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rho=3.3"/>
    <x v="5"/>
    <s v="HETE"/>
    <s v="LARD(2)+TEN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rho=3.3"/>
    <x v="5"/>
    <s v="HETE"/>
    <s v="LARD(2)+TEN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rho=3.3"/>
    <x v="5"/>
    <s v="HETE"/>
    <s v="LARD(2)+TEN"/>
    <s v="REFLEC"/>
    <s v="d=4cm"/>
    <x v="2"/>
    <n v="18.29242"/>
    <n v="1.002537"/>
    <n v="1.850387"/>
    <n v="2.3351899999999999"/>
    <n v="0.68821319999999997"/>
    <n v="5.8134100000000001E-2"/>
    <n v="0.19433400000000001"/>
    <n v="2.3546499999999999E-5"/>
    <n v="3.9243359999999998E-2"/>
    <n v="5.9587119999999997E-3"/>
    <n v="3.9082390000000002E-2"/>
    <n v="8.4403259999999994E-2"/>
    <n v="2.0387080000000002E-3"/>
    <n v="4.2225880000000001E-4"/>
    <n v="7.8400420000000002E-3"/>
    <n v="3.0995259999999999E-4"/>
    <n v="2.1121197889954915"/>
    <n v="3.6144065365130889"/>
    <n v="0.29623203972257439"/>
    <n v="0.72635303548175689"/>
    <n v="4.0343130898350257"/>
    <n v="1316.3425562185462"/>
  </r>
  <r>
    <s v="rho=4.4"/>
    <x v="6"/>
    <s v="HETE"/>
    <s v="LARD(2)+TEN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rho=4.4"/>
    <x v="6"/>
    <s v="HETE"/>
    <s v="LARD(2)+TEN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rho=4.4"/>
    <x v="6"/>
    <s v="HETE"/>
    <s v="LARD(2)+TEN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rho=4.4"/>
    <x v="6"/>
    <s v="HETE"/>
    <s v="LARD(2)+TEN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rho=4.4"/>
    <x v="6"/>
    <s v="HETE"/>
    <s v="LARD(2)+TEN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rho=4.4"/>
    <x v="6"/>
    <s v="HETE"/>
    <s v="LARD(2)+TEN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rho=4.4"/>
    <x v="6"/>
    <s v="HETE"/>
    <s v="LARD(2)+TEN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rho=4.4"/>
    <x v="6"/>
    <s v="HETE"/>
    <s v="LARD(2)+TEN"/>
    <s v="REFLEC"/>
    <s v="d=4cm"/>
    <x v="2"/>
    <n v="59.26097"/>
    <n v="2.1876739999999999"/>
    <n v="7.7105160000000001"/>
    <n v="1.1412169999999999"/>
    <n v="0.97874030000000001"/>
    <n v="7.2847339999999997E-2"/>
    <n v="2.3132679999999999E-2"/>
    <n v="3.8872169999999998E-2"/>
    <n v="0.17302529999999999"/>
    <n v="1.107057E-2"/>
    <n v="0.18346319999999999"/>
    <n v="0.27363730000000003"/>
    <n v="7.5703439999999997E-3"/>
    <n v="1.80481E-3"/>
    <n v="3.6988029999999998E-2"/>
    <n v="1.252345E-3"/>
    <n v="2.3793893949509992"/>
    <n v="23.977674710418796"/>
    <n v="0.77347831697540192"/>
    <n v="2.4775235444423918"/>
    <n v="159.89513536693542"/>
    <n v="3.2217007694708069"/>
  </r>
  <r>
    <s v="rho=1.3"/>
    <x v="7"/>
    <s v="HETE"/>
    <s v="LARD(2)+TEN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rho=1.3"/>
    <x v="7"/>
    <s v="HETE"/>
    <s v="LARD(2)+TEN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rho=1.3"/>
    <x v="7"/>
    <s v="HETE"/>
    <s v="LARD(2)+TEN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rho=1.3"/>
    <x v="7"/>
    <s v="HETE"/>
    <s v="LARD(2)+TEN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rho=1.3"/>
    <x v="7"/>
    <s v="HETE"/>
    <s v="LARD(2)+TEN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rho=1.3"/>
    <x v="7"/>
    <s v="HETE"/>
    <s v="LARD(2)+TEN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rho=1.3"/>
    <x v="7"/>
    <s v="HETE"/>
    <s v="LARD(2)+TEN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rho=1.3"/>
    <x v="7"/>
    <s v="HETE"/>
    <s v="LARD(2)+TEN"/>
    <s v="REFLEC"/>
    <s v="d=4cm"/>
    <x v="2"/>
    <n v="19.9268"/>
    <n v="0.99383699999999997"/>
    <n v="1.5995330000000001"/>
    <n v="2.7161599999999999"/>
    <n v="0.77663669999999996"/>
    <n v="5.9093510000000002E-2"/>
    <n v="0.20303950000000001"/>
    <n v="3.560896E-6"/>
    <n v="3.1524580000000003E-2"/>
    <n v="4.1711839999999997E-3"/>
    <n v="4.2556650000000001E-2"/>
    <n v="0.12687209999999999"/>
    <n v="3.1742440000000001E-3"/>
    <n v="5.9057149999999997E-4"/>
    <n v="8.3951600000000005E-3"/>
    <n v="3.8384619999999998E-4"/>
    <n v="2.6605671780450919"/>
    <n v="4.6710098079641851"/>
    <n v="0.4087167140054031"/>
    <n v="0.99938470400556678"/>
    <n v="4.1347422545859303"/>
    <n v="10779.483590646847"/>
  </r>
  <r>
    <s v="rho=2.6"/>
    <x v="8"/>
    <s v="HETE"/>
    <s v="LARD(2)+TEN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rho=2.6"/>
    <x v="8"/>
    <s v="HETE"/>
    <s v="LARD(2)+TEN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rho=2.6"/>
    <x v="8"/>
    <s v="HETE"/>
    <s v="LARD(2)+TEN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rho=2.6"/>
    <x v="8"/>
    <s v="HETE"/>
    <s v="LARD(2)+TEN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rho=2.6"/>
    <x v="8"/>
    <s v="HETE"/>
    <s v="LARD(2)+TEN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rho=2.6"/>
    <x v="8"/>
    <s v="HETE"/>
    <s v="LARD(2)+TEN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rho=2.6"/>
    <x v="8"/>
    <s v="HETE"/>
    <s v="LARD(2)+TEN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rho=2.6"/>
    <x v="8"/>
    <s v="HETE"/>
    <s v="LARD(2)+TEN"/>
    <s v="REFLEC"/>
    <s v="d=4cm"/>
    <x v="2"/>
    <n v="20.350460000000002"/>
    <n v="0.88024860000000005"/>
    <n v="1.4455849999999999"/>
    <n v="2.1419619999999999"/>
    <n v="0.84157919999999997"/>
    <n v="5.8496010000000001E-2"/>
    <n v="0.2341018"/>
    <n v="2.6957719999999999E-5"/>
    <n v="3.6718260000000003E-2"/>
    <n v="4.2092240000000001E-3"/>
    <n v="2.599479E-2"/>
    <n v="6.6397239999999996E-2"/>
    <n v="1.8098389999999999E-3"/>
    <n v="3.103666E-4"/>
    <n v="4.9739390000000001E-3"/>
    <n v="2.1846039999999999E-4"/>
    <n v="1.7982194059844285"/>
    <n v="3.0998327701425143"/>
    <n v="0.21505272468711206"/>
    <n v="0.53057738467974136"/>
    <n v="2.1246906260438836"/>
    <n v="810.38159013447716"/>
  </r>
  <r>
    <s v="rho=2.4"/>
    <x v="9"/>
    <s v="HETE"/>
    <s v="LARD(2)+TEN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rho=2.4"/>
    <x v="9"/>
    <s v="HETE"/>
    <s v="LARD(2)+TEN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rho=2.4"/>
    <x v="9"/>
    <s v="HETE"/>
    <s v="LARD(2)+TEN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rho=2.4"/>
    <x v="9"/>
    <s v="HETE"/>
    <s v="LARD(2)+TEN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rho=2.4"/>
    <x v="9"/>
    <s v="HETE"/>
    <s v="LARD(2)+TEN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rho=2.4"/>
    <x v="9"/>
    <s v="HETE"/>
    <s v="LARD(2)+TEN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rho=2.4"/>
    <x v="9"/>
    <s v="HETE"/>
    <s v="LARD(2)+TEN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rho=2.4"/>
    <x v="9"/>
    <s v="HETE"/>
    <s v="LARD(2)+TEN"/>
    <s v="REFLEC"/>
    <s v="d=4cm"/>
    <x v="2"/>
    <n v="19.458929999999999"/>
    <n v="1.0234080000000001"/>
    <n v="1.4369719999999999"/>
    <n v="2.4095580000000001"/>
    <n v="0.70753109999999997"/>
    <n v="5.376127E-2"/>
    <n v="0.19887640000000001"/>
    <n v="5.4003979999999997E-7"/>
    <n v="4.6164259999999999E-2"/>
    <n v="5.7340189999999999E-3"/>
    <n v="2.8260259999999999E-2"/>
    <n v="7.9857990000000004E-2"/>
    <n v="2.030507E-3"/>
    <n v="3.6226960000000001E-4"/>
    <n v="5.1319069999999998E-3"/>
    <n v="2.4690649999999998E-4"/>
    <n v="1.9666534908126254"/>
    <n v="3.31421737928699"/>
    <n v="0.28698484066636787"/>
    <n v="0.67384866466138171"/>
    <n v="2.5804504707446432"/>
    <n v="45720.056188451294"/>
  </r>
  <r>
    <s v="rho=2"/>
    <x v="10"/>
    <s v="HETE"/>
    <s v="LARD(2)+TEN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rho=2"/>
    <x v="10"/>
    <s v="HETE"/>
    <s v="LARD(2)+TEN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rho=2"/>
    <x v="10"/>
    <s v="HETE"/>
    <s v="LARD(2)+TEN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rho=2"/>
    <x v="10"/>
    <s v="HETE"/>
    <s v="LARD(2)+TEN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rho=2"/>
    <x v="10"/>
    <s v="HETE"/>
    <s v="LARD(2)+TEN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rho=2"/>
    <x v="10"/>
    <s v="HETE"/>
    <s v="LARD(2)+TEN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rho=2"/>
    <x v="10"/>
    <s v="HETE"/>
    <s v="LARD(2)+TEN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rho=2"/>
    <x v="10"/>
    <s v="HETE"/>
    <s v="LARD(2)+TEN"/>
    <s v="REFLEC"/>
    <s v="d=4cm"/>
    <x v="2"/>
    <n v="19.089849999999998"/>
    <n v="0.96527160000000001"/>
    <n v="1.872522"/>
    <n v="2.558665"/>
    <n v="0.72144189999999997"/>
    <n v="8.1748479999999998E-2"/>
    <n v="0.2316559"/>
    <n v="2.7204390000000001E-7"/>
    <n v="3.4757580000000003E-2"/>
    <n v="4.6300050000000004E-3"/>
    <n v="3.1009519999999999E-2"/>
    <n v="8.8544960000000006E-2"/>
    <n v="2.2418059999999998E-3"/>
    <n v="4.4297539999999999E-4"/>
    <n v="5.8467320000000003E-3"/>
    <n v="2.7354560000000003E-4"/>
    <n v="1.6560296754857886"/>
    <n v="3.4605921447317258"/>
    <n v="0.31073964514675401"/>
    <n v="0.54187600796981172"/>
    <n v="2.5238865058045143"/>
    <n v="100552.00649601039"/>
  </r>
  <r>
    <s v="rho=2.4"/>
    <x v="11"/>
    <s v="HETE"/>
    <s v="LARD(2)+TEN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rho=2.4"/>
    <x v="11"/>
    <s v="HETE"/>
    <s v="LARD(2)+TEN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rho=2.4"/>
    <x v="11"/>
    <s v="HETE"/>
    <s v="LARD(2)+TEN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rho=2.4"/>
    <x v="11"/>
    <s v="HETE"/>
    <s v="LARD(2)+TEN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rho=2.4"/>
    <x v="11"/>
    <s v="HETE"/>
    <s v="LARD(2)+TEN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rho=2.4"/>
    <x v="11"/>
    <s v="HETE"/>
    <s v="LARD(2)+TEN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rho=2.4"/>
    <x v="11"/>
    <s v="HETE"/>
    <s v="LARD(2)+TEN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rho=2.4"/>
    <x v="11"/>
    <s v="HETE"/>
    <s v="LARD(2)+TEN"/>
    <s v="REFLEC"/>
    <s v="d=4cm"/>
    <x v="2"/>
    <n v="18.207370000000001"/>
    <n v="1.022791"/>
    <n v="1.816592"/>
    <n v="2.3248069999999998"/>
    <n v="0.68238909999999997"/>
    <n v="7.1264930000000004E-2"/>
    <n v="0.22173899999999999"/>
    <n v="9.0711599999999998E-7"/>
    <n v="4.4576879999999999E-2"/>
    <n v="5.9565590000000002E-3"/>
    <n v="3.1673739999999999E-2"/>
    <n v="9.0614760000000003E-2"/>
    <n v="2.261122E-3"/>
    <n v="4.3627789999999998E-4"/>
    <n v="5.7414390000000001E-3"/>
    <n v="2.7638910000000002E-4"/>
    <n v="1.7435802866026053"/>
    <n v="3.8977325859738037"/>
    <n v="0.33135376869296418"/>
    <n v="0.61219157866288498"/>
    <n v="2.5892779348693735"/>
    <n v="30468.991837868591"/>
  </r>
  <r>
    <s v="rho=3.3"/>
    <x v="12"/>
    <s v="HETE"/>
    <s v="LARD(2)+TEN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rho=3.3"/>
    <x v="12"/>
    <s v="HETE"/>
    <s v="LARD(2)+TEN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rho=3.3"/>
    <x v="12"/>
    <s v="HETE"/>
    <s v="LARD(2)+TEN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rho=3.3"/>
    <x v="12"/>
    <s v="HETE"/>
    <s v="LARD(2)+TEN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rho=3.3"/>
    <x v="12"/>
    <s v="HETE"/>
    <s v="LARD(2)+TEN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rho=3.3"/>
    <x v="12"/>
    <s v="HETE"/>
    <s v="LARD(2)+TEN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rho=3.3"/>
    <x v="12"/>
    <s v="HETE"/>
    <s v="LARD(2)+TEN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rho=3.3"/>
    <x v="12"/>
    <s v="HETE"/>
    <s v="LARD(2)+TEN"/>
    <s v="REFLEC"/>
    <s v="d=4cm"/>
    <x v="2"/>
    <n v="18.223140000000001"/>
    <n v="0.98091189999999995"/>
    <n v="1.9430879999999999"/>
    <n v="3.0188920000000001"/>
    <n v="0.70939140000000001"/>
    <n v="5.228667E-2"/>
    <n v="0.20544499999999999"/>
    <n v="4.990784E-5"/>
    <n v="3.8916369999999999E-2"/>
    <n v="5.7011980000000002E-3"/>
    <n v="3.728476E-2"/>
    <n v="8.3950040000000004E-2"/>
    <n v="2.0129660000000001E-3"/>
    <n v="4.011703E-4"/>
    <n v="7.4646679999999998E-3"/>
    <n v="3.0140339999999997E-4"/>
    <n v="1.9188405260080861"/>
    <n v="2.780822897937389"/>
    <n v="0.28375957193729728"/>
    <n v="0.76725157674030497"/>
    <n v="3.6334142957969289"/>
    <n v="603.91994524307199"/>
  </r>
  <r>
    <s v="rho=1.3"/>
    <x v="13"/>
    <s v="HETE"/>
    <s v="LARD(2)+TEN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rho=1.3"/>
    <x v="13"/>
    <s v="HETE"/>
    <s v="LARD(2)+TEN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rho=1.3"/>
    <x v="13"/>
    <s v="HETE"/>
    <s v="LARD(2)+TEN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rho=1.3"/>
    <x v="13"/>
    <s v="HETE"/>
    <s v="LARD(2)+TEN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rho=1.3"/>
    <x v="13"/>
    <s v="HETE"/>
    <s v="LARD(2)+TEN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rho=1.3"/>
    <x v="13"/>
    <s v="HETE"/>
    <s v="LARD(2)+TEN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rho=1.3"/>
    <x v="13"/>
    <s v="HETE"/>
    <s v="LARD(2)+TEN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rho=1.3"/>
    <x v="13"/>
    <s v="HETE"/>
    <s v="LARD(2)+TEN"/>
    <s v="REFLEC"/>
    <s v="d=4cm"/>
    <x v="2"/>
    <n v="19.94782"/>
    <n v="0.97685290000000002"/>
    <n v="1.5729390000000001"/>
    <n v="3.0513590000000002"/>
    <n v="0.82844050000000002"/>
    <n v="5.8401670000000003E-2"/>
    <n v="0.21027019999999999"/>
    <n v="7.3874639999999998E-6"/>
    <n v="2.7280450000000001E-2"/>
    <n v="3.6447020000000001E-3"/>
    <n v="3.890569E-2"/>
    <n v="0.114076"/>
    <n v="2.9053249999999998E-3"/>
    <n v="5.3329069999999998E-4"/>
    <n v="7.6887559999999997E-3"/>
    <n v="3.4657809999999998E-4"/>
    <n v="2.4734392115651018"/>
    <n v="3.7385309299888996"/>
    <n v="0.35069808875833564"/>
    <n v="0.91314289471516819"/>
    <n v="3.6566075459099769"/>
    <n v="4691.4353829676866"/>
  </r>
  <r>
    <s v="rho=3.3"/>
    <x v="14"/>
    <s v="HETE"/>
    <s v="LARD(2)+TEN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rho=3.3"/>
    <x v="14"/>
    <s v="HETE"/>
    <s v="LARD(2)+TEN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rho=3.3"/>
    <x v="14"/>
    <s v="HETE"/>
    <s v="LARD(2)+TEN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rho=3.3"/>
    <x v="14"/>
    <s v="HETE"/>
    <s v="LARD(2)+TEN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rho=3.3"/>
    <x v="14"/>
    <s v="HETE"/>
    <s v="LARD(2)+TEN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rho=3.3"/>
    <x v="14"/>
    <s v="HETE"/>
    <s v="LARD(2)+TEN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rho=3.3"/>
    <x v="14"/>
    <s v="HETE"/>
    <s v="LARD(2)+TEN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rho=3.3"/>
    <x v="14"/>
    <s v="HETE"/>
    <s v="LARD(2)+TEN"/>
    <s v="REFLEC"/>
    <s v="d=4cm"/>
    <x v="2"/>
    <n v="19.66"/>
    <n v="0.96821069999999998"/>
    <n v="1.8410519999999999"/>
    <n v="2.468966"/>
    <n v="0.76547270000000001"/>
    <n v="6.0349519999999997E-2"/>
    <n v="0.2133352"/>
    <n v="3.8289749999999997E-5"/>
    <n v="3.9360060000000002E-2"/>
    <n v="5.2732650000000001E-3"/>
    <n v="3.55445E-2"/>
    <n v="7.7991889999999994E-2"/>
    <n v="1.876396E-3"/>
    <n v="3.7675170000000001E-4"/>
    <n v="7.0792900000000002E-3"/>
    <n v="2.8419449999999999E-4"/>
    <n v="1.9306624690665992"/>
    <n v="3.1588887817815228"/>
    <n v="0.24512905554959699"/>
    <n v="0.62428284433745296"/>
    <n v="3.3183881516036733"/>
    <n v="742.22082933422132"/>
  </r>
  <r>
    <s v="rho=2.4"/>
    <x v="15"/>
    <s v="HETE"/>
    <s v="LARD(2)+TEN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rho=2.4"/>
    <x v="15"/>
    <s v="HETE"/>
    <s v="LARD(2)+TEN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rho=2.4"/>
    <x v="15"/>
    <s v="HETE"/>
    <s v="LARD(2)+TEN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rho=2.4"/>
    <x v="15"/>
    <s v="HETE"/>
    <s v="LARD(2)+TEN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rho=2.4"/>
    <x v="15"/>
    <s v="HETE"/>
    <s v="LARD(2)+TEN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rho=2.4"/>
    <x v="15"/>
    <s v="HETE"/>
    <s v="LARD(2)+TEN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rho=2.4"/>
    <x v="15"/>
    <s v="HETE"/>
    <s v="LARD(2)+TEN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rho=2.4"/>
    <x v="15"/>
    <s v="HETE"/>
    <s v="LARD(2)+TEN"/>
    <s v="REFLEC"/>
    <s v="d=4cm"/>
    <x v="2"/>
    <n v="18.68178"/>
    <n v="1.0005390000000001"/>
    <n v="1.8462750000000001"/>
    <n v="2.5885570000000002"/>
    <n v="0.73011079999999995"/>
    <n v="7.9972370000000001E-2"/>
    <n v="0.2461575"/>
    <n v="8.7409900000000008E-6"/>
    <n v="4.1882679999999999E-2"/>
    <n v="5.488588E-3"/>
    <n v="3.0807830000000001E-2"/>
    <n v="8.7012489999999998E-2"/>
    <n v="2.1840639999999999E-3"/>
    <n v="4.2459970000000003E-4"/>
    <n v="5.6183739999999998E-3"/>
    <n v="2.6811819999999998E-4"/>
    <n v="1.6686479533113974"/>
    <n v="3.3614283942752654"/>
    <n v="0.29914144538061899"/>
    <n v="0.53093299598348775"/>
    <n v="2.2824305576714097"/>
    <n v="3067.3665111160171"/>
  </r>
  <r>
    <s v="rho=2"/>
    <x v="16"/>
    <s v="HETE"/>
    <s v="LARD(2)+TEN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rho=2"/>
    <x v="16"/>
    <s v="HETE"/>
    <s v="LARD(2)+TEN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rho=2"/>
    <x v="16"/>
    <s v="HETE"/>
    <s v="LARD(2)+TEN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rho=2"/>
    <x v="16"/>
    <s v="HETE"/>
    <s v="LARD(2)+TEN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rho=2"/>
    <x v="16"/>
    <s v="HETE"/>
    <s v="LARD(2)+TEN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rho=2"/>
    <x v="16"/>
    <s v="HETE"/>
    <s v="LARD(2)+TEN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rho=2"/>
    <x v="16"/>
    <s v="HETE"/>
    <s v="LARD(2)+TEN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rho=2"/>
    <x v="16"/>
    <s v="HETE"/>
    <s v="LARD(2)+TEN"/>
    <s v="REFLEC"/>
    <s v="d=4cm"/>
    <x v="2"/>
    <n v="19.41949"/>
    <n v="0.96528340000000001"/>
    <n v="1.8436630000000001"/>
    <n v="3.012321"/>
    <n v="0.74502380000000001"/>
    <n v="7.104481E-2"/>
    <n v="0.22672980000000001"/>
    <n v="9.1312619999999995E-7"/>
    <n v="2.9954850000000002E-2"/>
    <n v="3.9342650000000002E-3"/>
    <n v="2.6724649999999999E-2"/>
    <n v="7.5936779999999995E-2"/>
    <n v="1.9672750000000001E-3"/>
    <n v="3.6981440000000002E-4"/>
    <n v="5.0746029999999996E-3"/>
    <n v="2.3496610000000001E-4"/>
    <n v="1.4495409410505065"/>
    <n v="2.5208727755109761"/>
    <n v="0.26405532279639926"/>
    <n v="0.52053682739105078"/>
    <n v="2.2381720444335058"/>
    <n v="25732.05105712661"/>
  </r>
  <r>
    <s v="rho=2.4"/>
    <x v="17"/>
    <s v="HETE"/>
    <s v="LARD(2)+TEN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rho=2.4"/>
    <x v="17"/>
    <s v="HETE"/>
    <s v="LARD(2)+TEN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rho=2.4"/>
    <x v="17"/>
    <s v="HETE"/>
    <s v="LARD(2)+TEN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rho=2.4"/>
    <x v="17"/>
    <s v="HETE"/>
    <s v="LARD(2)+TEN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rho=2.4"/>
    <x v="17"/>
    <s v="HETE"/>
    <s v="LARD(2)+TEN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rho=2.4"/>
    <x v="17"/>
    <s v="HETE"/>
    <s v="LARD(2)+TEN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rho=2.4"/>
    <x v="17"/>
    <s v="HETE"/>
    <s v="LARD(2)+TEN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rho=2.4"/>
    <x v="17"/>
    <s v="HETE"/>
    <s v="LARD(2)+TEN"/>
    <s v="REFLEC"/>
    <s v="d=4cm"/>
    <x v="2"/>
    <n v="18.666799999999999"/>
    <n v="1.0587009999999999"/>
    <n v="1.72801"/>
    <n v="3.2390330000000001"/>
    <n v="0.72877080000000005"/>
    <n v="4.7769939999999997E-2"/>
    <n v="0.20578080000000001"/>
    <n v="7.6280319999999999E-7"/>
    <n v="3.3133650000000001E-2"/>
    <n v="4.3414639999999997E-3"/>
    <n v="2.3985650000000001E-2"/>
    <n v="6.8851609999999994E-2"/>
    <n v="1.797398E-3"/>
    <n v="3.0779599999999999E-4"/>
    <n v="4.4082189999999997E-3"/>
    <n v="2.0958559999999999E-4"/>
    <n v="1.3880504163749052"/>
    <n v="2.1256841162161666"/>
    <n v="0.2466341955522916"/>
    <n v="0.64432988611666664"/>
    <n v="2.1421915941623317"/>
    <n v="27475.710642010938"/>
  </r>
  <r>
    <s v="rho=4.4"/>
    <x v="18"/>
    <s v="HETE"/>
    <s v="LARD(2)+TEN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rho=4.4"/>
    <x v="18"/>
    <s v="HETE"/>
    <s v="LARD(2)+TEN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rho=4.4"/>
    <x v="18"/>
    <s v="HETE"/>
    <s v="LARD(2)+TEN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rho=4.4"/>
    <x v="18"/>
    <s v="HETE"/>
    <s v="LARD(2)+TEN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rho=4.4"/>
    <x v="18"/>
    <s v="HETE"/>
    <s v="LARD(2)+TEN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rho=4.4"/>
    <x v="18"/>
    <s v="HETE"/>
    <s v="LARD(2)+TEN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rho=4.4"/>
    <x v="18"/>
    <s v="HETE"/>
    <s v="LARD(2)+TEN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rho=4.4"/>
    <x v="18"/>
    <s v="HETE"/>
    <s v="LARD(2)+TEN"/>
    <s v="REFLEC"/>
    <s v="d=4cm"/>
    <x v="2"/>
    <n v="54.648380000000003"/>
    <n v="1.541658"/>
    <n v="3.1481520000000001"/>
    <n v="11.9472"/>
    <n v="1.090182"/>
    <n v="6.8226309999999998E-2"/>
    <n v="0.97475049999999996"/>
    <n v="1.473624E-3"/>
    <n v="0.17134289999999999"/>
    <n v="1.184527E-2"/>
    <n v="0.20638989999999999"/>
    <n v="0.28739290000000001"/>
    <n v="9.1209189999999999E-3"/>
    <n v="1.899223E-3"/>
    <n v="3.9969409999999997E-2"/>
    <n v="1.306279E-3"/>
    <n v="6.5559064492438726"/>
    <n v="2.4055251439667873"/>
    <n v="0.83664186346866853"/>
    <n v="2.7837105656161092"/>
    <n v="4.1004759679528249"/>
    <n v="88.643982454140271"/>
  </r>
  <r>
    <s v="rho=3.3"/>
    <x v="19"/>
    <s v="HETE"/>
    <s v="LARD(2)+TEN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rho=3.3"/>
    <x v="19"/>
    <s v="HETE"/>
    <s v="LARD(2)+TEN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rho=3.3"/>
    <x v="19"/>
    <s v="HETE"/>
    <s v="LARD(2)+TEN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rho=3.3"/>
    <x v="19"/>
    <s v="HETE"/>
    <s v="LARD(2)+TEN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rho=3.3"/>
    <x v="19"/>
    <s v="HETE"/>
    <s v="LARD(2)+TEN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rho=3.3"/>
    <x v="19"/>
    <s v="HETE"/>
    <s v="LARD(2)+TEN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rho=3.3"/>
    <x v="19"/>
    <s v="HETE"/>
    <s v="LARD(2)+TEN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rho=3.3"/>
    <x v="19"/>
    <s v="HETE"/>
    <s v="LARD(2)+TEN"/>
    <s v="REFLEC"/>
    <s v="d=4cm"/>
    <x v="2"/>
    <n v="18.493829999999999"/>
    <n v="1.021792"/>
    <n v="1.9767239999999999"/>
    <n v="2.7344789999999999"/>
    <n v="0.69673719999999995"/>
    <n v="6.143295E-2"/>
    <n v="0.21260280000000001"/>
    <n v="7.0980270000000007E-5"/>
    <n v="4.369746E-2"/>
    <n v="6.3825080000000003E-3"/>
    <n v="4.2186080000000001E-2"/>
    <n v="9.3014250000000007E-2"/>
    <n v="2.2192790000000002E-3"/>
    <n v="4.5755569999999997E-4"/>
    <n v="8.4508580000000003E-3"/>
    <n v="3.4001849999999999E-4"/>
    <n v="2.1341411345235857"/>
    <n v="3.4015346250602043"/>
    <n v="0.3185245455531871"/>
    <n v="0.74480502726956777"/>
    <n v="3.9749514117405793"/>
    <n v="479.03241280992586"/>
  </r>
  <r>
    <s v="rho=2.4"/>
    <x v="20"/>
    <s v="HETE"/>
    <s v="LARD(2)+TEN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rho=2.4"/>
    <x v="20"/>
    <s v="HETE"/>
    <s v="LARD(2)+TEN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rho=2.4"/>
    <x v="20"/>
    <s v="HETE"/>
    <s v="LARD(2)+TEN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rho=2.4"/>
    <x v="20"/>
    <s v="HETE"/>
    <s v="LARD(2)+TEN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rho=2.4"/>
    <x v="20"/>
    <s v="HETE"/>
    <s v="LARD(2)+TEN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rho=2.4"/>
    <x v="20"/>
    <s v="HETE"/>
    <s v="LARD(2)+TEN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rho=2.4"/>
    <x v="20"/>
    <s v="HETE"/>
    <s v="LARD(2)+TEN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rho=2.4"/>
    <x v="20"/>
    <s v="HETE"/>
    <s v="LARD(2)+TEN"/>
    <s v="REFLEC"/>
    <s v="d=4cm"/>
    <x v="2"/>
    <n v="19.2377"/>
    <n v="1.0047809999999999"/>
    <n v="1.7223729999999999"/>
    <n v="3.0898240000000001"/>
    <n v="0.7370177"/>
    <n v="5.4417849999999997E-2"/>
    <n v="0.21777930000000001"/>
    <n v="1.290128E-5"/>
    <n v="4.0656169999999998E-2"/>
    <n v="5.1015890000000001E-3"/>
    <n v="2.7798340000000001E-2"/>
    <n v="7.9114809999999994E-2"/>
    <n v="2.028443E-3"/>
    <n v="3.5412280000000001E-4"/>
    <n v="5.0420990000000004E-3"/>
    <n v="2.405524E-4"/>
    <n v="1.6139558620577543"/>
    <n v="2.5604956787182696"/>
    <n v="0.27522310522528837"/>
    <n v="0.65074750288737992"/>
    <n v="2.315233357807652"/>
    <n v="1864.5622759912194"/>
  </r>
  <r>
    <s v="rho=2"/>
    <x v="21"/>
    <s v="HETE"/>
    <s v="LARD(2)+TEN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rho=2"/>
    <x v="21"/>
    <s v="HETE"/>
    <s v="LARD(2)+TEN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rho=2"/>
    <x v="21"/>
    <s v="HETE"/>
    <s v="LARD(2)+TEN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rho=2"/>
    <x v="21"/>
    <s v="HETE"/>
    <s v="LARD(2)+TEN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rho=2"/>
    <x v="21"/>
    <s v="HETE"/>
    <s v="LARD(2)+TEN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rho=2"/>
    <x v="21"/>
    <s v="HETE"/>
    <s v="LARD(2)+TEN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rho=2"/>
    <x v="21"/>
    <s v="HETE"/>
    <s v="LARD(2)+TEN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rho=2"/>
    <x v="21"/>
    <s v="HETE"/>
    <s v="LARD(2)+TEN"/>
    <s v="REFLEC"/>
    <s v="d=4cm"/>
    <x v="2"/>
    <n v="18.743300000000001"/>
    <n v="1.0748089999999999"/>
    <n v="1.808713"/>
    <n v="3.4071280000000002"/>
    <n v="0.72633999999999999"/>
    <n v="4.8013640000000003E-2"/>
    <n v="0.2052109"/>
    <n v="1.253062E-5"/>
    <n v="2.6096520000000002E-2"/>
    <n v="3.5203949999999999E-3"/>
    <n v="2.3205650000000001E-2"/>
    <n v="6.7843580000000001E-2"/>
    <n v="1.7454250000000001E-3"/>
    <n v="3.0710010000000002E-4"/>
    <n v="4.4212660000000001E-3"/>
    <n v="2.0728789999999999E-4"/>
    <n v="1.2829923818759528"/>
    <n v="1.9912248673956481"/>
    <n v="0.24030412754357466"/>
    <n v="0.63961011912448218"/>
    <n v="2.1544986158142669"/>
    <n v="1654.2509468805215"/>
  </r>
  <r>
    <s v="rho=1.3"/>
    <x v="22"/>
    <s v="HETE"/>
    <s v="LARD(2)+TEN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rho=1.3"/>
    <x v="22"/>
    <s v="HETE"/>
    <s v="LARD(2)+TEN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rho=1.3"/>
    <x v="22"/>
    <s v="HETE"/>
    <s v="LARD(2)+TEN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rho=1.3"/>
    <x v="22"/>
    <s v="HETE"/>
    <s v="LARD(2)+TEN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rho=1.3"/>
    <x v="22"/>
    <s v="HETE"/>
    <s v="LARD(2)+TEN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rho=1.3"/>
    <x v="22"/>
    <s v="HETE"/>
    <s v="LARD(2)+TEN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rho=1.3"/>
    <x v="22"/>
    <s v="HETE"/>
    <s v="LARD(2)+TEN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rho=1.3"/>
    <x v="22"/>
    <s v="HETE"/>
    <s v="LARD(2)+TEN"/>
    <s v="REFLEC"/>
    <s v="d=4cm"/>
    <x v="2"/>
    <n v="20.796959999999999"/>
    <n v="0.96236010000000005"/>
    <n v="1.943406"/>
    <n v="2.8250730000000002"/>
    <n v="0.76130189999999998"/>
    <n v="7.5687439999999995E-2"/>
    <n v="0.25076229999999999"/>
    <n v="7.4017510000000001E-6"/>
    <n v="4.7005720000000001E-2"/>
    <n v="5.6681580000000004E-3"/>
    <n v="5.5998369999999999E-2"/>
    <n v="0.1718751"/>
    <n v="4.0653499999999997E-3"/>
    <n v="7.8651489999999997E-4"/>
    <n v="1.086722E-2"/>
    <n v="5.192819E-4"/>
    <n v="2.8814550330708046"/>
    <n v="6.0839171235575149"/>
    <n v="0.53399971811445623"/>
    <n v="1.0391617156030117"/>
    <n v="4.3336737619650165"/>
    <n v="7015.6629154371713"/>
  </r>
  <r>
    <s v="rho=2.6"/>
    <x v="23"/>
    <s v="HETE"/>
    <s v="LARD(2)+TEN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rho=2.6"/>
    <x v="23"/>
    <s v="HETE"/>
    <s v="LARD(2)+TEN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rho=2.6"/>
    <x v="23"/>
    <s v="HETE"/>
    <s v="LARD(2)+TEN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rho=2.6"/>
    <x v="23"/>
    <s v="HETE"/>
    <s v="LARD(2)+TEN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rho=2.6"/>
    <x v="23"/>
    <s v="HETE"/>
    <s v="LARD(2)+TEN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rho=2.6"/>
    <x v="23"/>
    <s v="HETE"/>
    <s v="LARD(2)+TEN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rho=2.6"/>
    <x v="23"/>
    <s v="HETE"/>
    <s v="LARD(2)+TEN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rho=2.6"/>
    <x v="23"/>
    <s v="HETE"/>
    <s v="LARD(2)+TEN"/>
    <s v="REFLEC"/>
    <s v="d=4cm"/>
    <x v="2"/>
    <n v="18.49164"/>
    <n v="1.0499810000000001"/>
    <n v="1.6018129999999999"/>
    <n v="1.8885959999999999"/>
    <n v="0.67473660000000002"/>
    <n v="6.239488E-2"/>
    <n v="0.20297109999999999"/>
    <n v="1.286241E-5"/>
    <n v="5.042075E-2"/>
    <n v="6.2509139999999998E-3"/>
    <n v="3.3128390000000001E-2"/>
    <n v="8.6185079999999997E-2"/>
    <n v="2.1532019999999999E-3"/>
    <n v="4.1333880000000002E-4"/>
    <n v="6.2304420000000001E-3"/>
    <n v="2.820713E-4"/>
    <n v="2.0681808675544526"/>
    <n v="4.5634471321553152"/>
    <n v="0.31911741559595252"/>
    <n v="0.662456278463874"/>
    <n v="3.069620256282791"/>
    <n v="2192.9894941927678"/>
  </r>
  <r>
    <s v="rho=3.9"/>
    <x v="24"/>
    <s v="HETE"/>
    <s v="LARD(2)+TEN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rho=3.9"/>
    <x v="24"/>
    <s v="HETE"/>
    <s v="LARD(2)+TEN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rho=3.9"/>
    <x v="24"/>
    <s v="HETE"/>
    <s v="LARD(2)+TEN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rho=3.9"/>
    <x v="24"/>
    <s v="HETE"/>
    <s v="LARD(2)+TEN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rho=3.9"/>
    <x v="24"/>
    <s v="HETE"/>
    <s v="LARD(2)+TEN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rho=3.9"/>
    <x v="24"/>
    <s v="HETE"/>
    <s v="LARD(2)+TEN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rho=3.9"/>
    <x v="24"/>
    <s v="HETE"/>
    <s v="LARD(2)+TEN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rho=3.9"/>
    <x v="24"/>
    <s v="HETE"/>
    <s v="LARD(2)+TEN"/>
    <s v="REFLEC"/>
    <s v="d=4cm"/>
    <x v="2"/>
    <n v="35.275320000000001"/>
    <n v="1.577515"/>
    <n v="3.5778150000000002"/>
    <n v="6.1347849999999999"/>
    <n v="0.86958559999999996"/>
    <n v="5.6092620000000003E-2"/>
    <n v="0.32987509999999998"/>
    <n v="1.8605499999999999E-4"/>
    <n v="0.15741579999999999"/>
    <n v="1.470818E-2"/>
    <n v="0.1078606"/>
    <n v="0.17511409999999999"/>
    <n v="5.1147969999999999E-3"/>
    <n v="9.9203079999999992E-4"/>
    <n v="2.0341620000000001E-2"/>
    <n v="7.1935360000000004E-4"/>
    <n v="3.0147059029044261"/>
    <n v="2.854445591817806"/>
    <n v="0.588187867876377"/>
    <n v="1.7685585019918837"/>
    <n v="6.1664611848545112"/>
    <n v="386.63491978178496"/>
  </r>
  <r>
    <s v="rho=1.3"/>
    <x v="25"/>
    <s v="HETE"/>
    <s v="LARD(2)+TEN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rho=1.3"/>
    <x v="25"/>
    <s v="HETE"/>
    <s v="LARD(2)+TEN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rho=1.3"/>
    <x v="25"/>
    <s v="HETE"/>
    <s v="LARD(2)+TEN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rho=1.3"/>
    <x v="25"/>
    <s v="HETE"/>
    <s v="LARD(2)+TEN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rho=1.3"/>
    <x v="25"/>
    <s v="HETE"/>
    <s v="LARD(2)+TEN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rho=1.3"/>
    <x v="25"/>
    <s v="HETE"/>
    <s v="LARD(2)+TEN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rho=1.3"/>
    <x v="25"/>
    <s v="HETE"/>
    <s v="LARD(2)+TEN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rho=1.3"/>
    <x v="25"/>
    <s v="HETE"/>
    <s v="LARD(2)+TEN"/>
    <s v="REFLEC"/>
    <s v="d=4cm"/>
    <x v="2"/>
    <n v="20.300719999999998"/>
    <n v="0.96458460000000001"/>
    <n v="1.9832700000000001"/>
    <n v="3.8008630000000001"/>
    <n v="0.75400940000000005"/>
    <n v="9.3324249999999997E-2"/>
    <n v="0.32740760000000002"/>
    <n v="6.2448229999999998E-5"/>
    <n v="4.5258779999999998E-2"/>
    <n v="5.771549E-3"/>
    <n v="6.2604640000000003E-2"/>
    <n v="0.193607"/>
    <n v="4.5568179999999998E-3"/>
    <n v="9.1194520000000001E-4"/>
    <n v="1.2169330000000001E-2"/>
    <n v="5.7917449999999996E-4"/>
    <n v="3.1566372707699908"/>
    <n v="5.0937642319652143"/>
    <n v="0.60434498561954264"/>
    <n v="0.97717924333707484"/>
    <n v="3.7168746235579135"/>
    <n v="927.44742324962601"/>
  </r>
  <r>
    <s v="rho=2.6"/>
    <x v="26"/>
    <s v="HETE"/>
    <s v="LARD(2)+TEN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rho=2.6"/>
    <x v="26"/>
    <s v="HETE"/>
    <s v="LARD(2)+TEN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rho=2.6"/>
    <x v="26"/>
    <s v="HETE"/>
    <s v="LARD(2)+TEN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rho=2.6"/>
    <x v="26"/>
    <s v="HETE"/>
    <s v="LARD(2)+TEN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rho=2.6"/>
    <x v="26"/>
    <s v="HETE"/>
    <s v="LARD(2)+TEN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rho=2.6"/>
    <x v="26"/>
    <s v="HETE"/>
    <s v="LARD(2)+TEN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rho=2.6"/>
    <x v="26"/>
    <s v="HETE"/>
    <s v="LARD(2)+TEN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rho=2.6"/>
    <x v="26"/>
    <s v="HETE"/>
    <s v="LARD(2)+TEN"/>
    <s v="REFLEC"/>
    <s v="d=4cm"/>
    <x v="2"/>
    <n v="18.408580000000001"/>
    <n v="1.016133"/>
    <n v="1.751439"/>
    <n v="2.4549349999999999"/>
    <n v="0.70414189999999999"/>
    <n v="6.3300529999999994E-2"/>
    <n v="0.21877659999999999"/>
    <n v="1.0662020000000001E-4"/>
    <n v="4.7995389999999999E-2"/>
    <n v="6.0877539999999999E-3"/>
    <n v="3.4879590000000002E-2"/>
    <n v="9.0678339999999996E-2"/>
    <n v="2.3306400000000001E-3"/>
    <n v="4.3956810000000002E-4"/>
    <n v="6.5654759999999998E-3"/>
    <n v="2.9510039999999999E-4"/>
    <n v="1.9914818614864691"/>
    <n v="3.6937165342463247"/>
    <n v="0.33099010298918446"/>
    <n v="0.69441456493334275"/>
    <n v="3.0009955360856693"/>
    <n v="276.77719606603625"/>
  </r>
  <r>
    <s v="rho=1.3"/>
    <x v="27"/>
    <s v="HETE"/>
    <s v="LARD(2)+TEN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rho=1.3"/>
    <x v="27"/>
    <s v="HETE"/>
    <s v="LARD(2)+TEN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rho=1.3"/>
    <x v="27"/>
    <s v="HETE"/>
    <s v="LARD(2)+TEN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rho=1.3"/>
    <x v="27"/>
    <s v="HETE"/>
    <s v="LARD(2)+TEN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rho=1.3"/>
    <x v="27"/>
    <s v="HETE"/>
    <s v="LARD(2)+TEN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rho=1.3"/>
    <x v="27"/>
    <s v="HETE"/>
    <s v="LARD(2)+TEN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rho=1.3"/>
    <x v="27"/>
    <s v="HETE"/>
    <s v="LARD(2)+TEN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rho=1.3"/>
    <x v="27"/>
    <s v="HETE"/>
    <s v="LARD(2)+TEN"/>
    <s v="REFLEC"/>
    <s v="d=4cm"/>
    <x v="2"/>
    <n v="19.88541"/>
    <n v="1.0201279999999999"/>
    <n v="1.986734"/>
    <n v="3.7097570000000002"/>
    <n v="0.76598060000000001"/>
    <n v="6.3031100000000007E-2"/>
    <n v="0.22720670000000001"/>
    <n v="6.705585E-7"/>
    <n v="3.6732239999999999E-2"/>
    <n v="4.8637439999999997E-3"/>
    <n v="5.0650439999999998E-2"/>
    <n v="0.15474350000000001"/>
    <n v="3.7953430000000001E-3"/>
    <n v="7.1608339999999998E-4"/>
    <n v="9.9330800000000004E-3"/>
    <n v="4.6247829999999999E-4"/>
    <n v="2.5494323850097698"/>
    <n v="4.1712570392076893"/>
    <n v="0.49548813638361072"/>
    <n v="1.1360794909179752"/>
    <n v="4.3718253026869363"/>
    <n v="68969.120516703624"/>
  </r>
  <r>
    <s v="rho=1.3"/>
    <x v="0"/>
    <s v="HOMO"/>
    <s v="VEAL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rho=1.3"/>
    <x v="0"/>
    <s v="HOMO"/>
    <s v="VEAL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rho=1.3"/>
    <x v="0"/>
    <s v="HOMO"/>
    <s v="VEAL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rho=1.3"/>
    <x v="0"/>
    <s v="HOMO"/>
    <s v="VEAL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rho=1.3"/>
    <x v="0"/>
    <s v="HOMO"/>
    <s v="VEAL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rho=1.3"/>
    <x v="0"/>
    <s v="HOMO"/>
    <s v="VEAL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rho=1.3"/>
    <x v="0"/>
    <s v="HOMO"/>
    <s v="VEAL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rho=1.3"/>
    <x v="0"/>
    <s v="HOMO"/>
    <s v="VEAL"/>
    <s v="REFLEC"/>
    <s v="d=4cm"/>
    <x v="2"/>
    <n v="9.9099430000000002"/>
    <n v="1.2699279999999999"/>
    <n v="7.9229209999999997"/>
    <n v="0.91723149999999998"/>
    <n v="0.1014925"/>
    <n v="0.80351229999999996"/>
    <n v="1.7538640000000001"/>
    <n v="4.742793E-2"/>
    <n v="2.2797930000000001E-2"/>
    <n v="6.6349310000000002E-3"/>
    <n v="0.13778750000000001"/>
    <n v="0.398613"/>
    <n v="8.0932369999999997E-3"/>
    <n v="2.3172650000000002E-3"/>
    <n v="2.6045800000000001E-2"/>
    <n v="1.263103E-3"/>
    <n v="1.7390997587884574"/>
    <n v="43.45827634572079"/>
    <n v="7.9742217405226983"/>
    <n v="0.28839197607802647"/>
    <n v="1.4850524327998067"/>
    <n v="2.6632049933446389"/>
  </r>
  <r>
    <s v="rho=2.6"/>
    <x v="1"/>
    <s v="HOMO"/>
    <s v="VEAL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rho=2.6"/>
    <x v="1"/>
    <s v="HOMO"/>
    <s v="VEAL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rho=2.6"/>
    <x v="1"/>
    <s v="HOMO"/>
    <s v="VEAL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rho=2.6"/>
    <x v="1"/>
    <s v="HOMO"/>
    <s v="VEAL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rho=2.6"/>
    <x v="1"/>
    <s v="HOMO"/>
    <s v="VEAL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rho=2.6"/>
    <x v="1"/>
    <s v="HOMO"/>
    <s v="VEAL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rho=2.6"/>
    <x v="1"/>
    <s v="HOMO"/>
    <s v="VEAL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rho=2.6"/>
    <x v="1"/>
    <s v="HOMO"/>
    <s v="VEAL"/>
    <s v="REFLEC"/>
    <s v="d=4cm"/>
    <x v="2"/>
    <n v="6.6404880000000004"/>
    <n v="1.169133"/>
    <n v="8.6475469999999994"/>
    <n v="8.1193979999999999E-3"/>
    <n v="0.1483816"/>
    <n v="0.61298359999999996"/>
    <n v="1.0720289999999999"/>
    <n v="2.5615120000000002E-2"/>
    <n v="1.31667E-2"/>
    <n v="4.9419889999999999E-3"/>
    <n v="6.8301249999999994E-2"/>
    <n v="0.1949052"/>
    <n v="4.0444590000000002E-3"/>
    <n v="1.2768829999999999E-3"/>
    <n v="1.2402669999999999E-2"/>
    <n v="6.1065990000000003E-4"/>
    <n v="0.78983381067486524"/>
    <n v="2400.488312064515"/>
    <n v="2.7257146438641988"/>
    <n v="0.20830622548466221"/>
    <n v="1.1569341874147063"/>
    <n v="2.3839821948911424"/>
  </r>
  <r>
    <s v="rho=3.9"/>
    <x v="2"/>
    <s v="HOMO"/>
    <s v="VEAL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rho=3.9"/>
    <x v="2"/>
    <s v="HOMO"/>
    <s v="VEAL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rho=3.9"/>
    <x v="2"/>
    <s v="HOMO"/>
    <s v="VEAL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rho=3.9"/>
    <x v="2"/>
    <s v="HOMO"/>
    <s v="VEAL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rho=3.9"/>
    <x v="2"/>
    <s v="HOMO"/>
    <s v="VEAL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rho=3.9"/>
    <x v="2"/>
    <s v="HOMO"/>
    <s v="VEAL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rho=3.9"/>
    <x v="2"/>
    <s v="HOMO"/>
    <s v="VEAL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rho=3.9"/>
    <x v="2"/>
    <s v="HOMO"/>
    <s v="VEAL"/>
    <s v="REFLEC"/>
    <s v="d=4cm"/>
    <x v="2"/>
    <n v="6.7580790000000004"/>
    <n v="1.2540389999999999"/>
    <n v="11.5884"/>
    <n v="6.3963730000000003E-3"/>
    <n v="0.16209029999999999"/>
    <n v="0.58872210000000003"/>
    <n v="0.75349840000000001"/>
    <n v="1.523834E-2"/>
    <n v="2.7225570000000001E-2"/>
    <n v="1.106875E-2"/>
    <n v="0.13711329999999999"/>
    <n v="0.47571910000000001"/>
    <n v="9.5904969999999999E-3"/>
    <n v="2.349215E-3"/>
    <n v="3.3134749999999998E-2"/>
    <n v="1.788958E-3"/>
    <n v="1.1831944012978495"/>
    <n v="7437.3258094860939"/>
    <n v="5.9167618296714863"/>
    <n v="0.39903631951306057"/>
    <n v="4.3974545931351674"/>
    <n v="11.739848303686623"/>
  </r>
  <r>
    <s v="rho=2"/>
    <x v="3"/>
    <s v="HOMO"/>
    <s v="VEAL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rho=2"/>
    <x v="3"/>
    <s v="HOMO"/>
    <s v="VEAL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rho=2"/>
    <x v="3"/>
    <s v="HOMO"/>
    <s v="VEAL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rho=2"/>
    <x v="3"/>
    <s v="HOMO"/>
    <s v="VEAL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rho=2"/>
    <x v="3"/>
    <s v="HOMO"/>
    <s v="VEAL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rho=2"/>
    <x v="3"/>
    <s v="HOMO"/>
    <s v="VEAL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rho=2"/>
    <x v="3"/>
    <s v="HOMO"/>
    <s v="VEAL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rho=2"/>
    <x v="3"/>
    <s v="HOMO"/>
    <s v="VEAL"/>
    <s v="REFLEC"/>
    <s v="d=4cm"/>
    <x v="2"/>
    <n v="9.1248889999999996"/>
    <n v="0.93123429999999996"/>
    <n v="7.6965060000000003"/>
    <n v="1.778097E-2"/>
    <n v="9.9537039999999993E-2"/>
    <n v="0.61549679999999996"/>
    <n v="1.0189520000000001"/>
    <n v="2.253722E-2"/>
    <n v="1.7194939999999999E-2"/>
    <n v="4.5114639999999998E-3"/>
    <n v="6.8073649999999999E-2"/>
    <n v="0.19488810000000001"/>
    <n v="4.0973040000000004E-3"/>
    <n v="1.218378E-3"/>
    <n v="1.2727189999999999E-2"/>
    <n v="6.1226480000000001E-4"/>
    <n v="0.88447472138656158"/>
    <n v="1096.0487532457453"/>
    <n v="4.1163611053734375"/>
    <n v="0.19795033865326353"/>
    <n v="1.2490470601166688"/>
    <n v="2.7166828916787433"/>
  </r>
  <r>
    <s v="rho=2.4"/>
    <x v="4"/>
    <s v="HOMO"/>
    <s v="VEAL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rho=2.4"/>
    <x v="4"/>
    <s v="HOMO"/>
    <s v="VEAL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rho=2.4"/>
    <x v="4"/>
    <s v="HOMO"/>
    <s v="VEAL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rho=2.4"/>
    <x v="4"/>
    <s v="HOMO"/>
    <s v="VEAL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rho=2.4"/>
    <x v="4"/>
    <s v="HOMO"/>
    <s v="VEAL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rho=2.4"/>
    <x v="4"/>
    <s v="HOMO"/>
    <s v="VEAL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rho=2.4"/>
    <x v="4"/>
    <s v="HOMO"/>
    <s v="VEAL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rho=2.4"/>
    <x v="4"/>
    <s v="HOMO"/>
    <s v="VEAL"/>
    <s v="REFLEC"/>
    <s v="d=4cm"/>
    <x v="2"/>
    <n v="7.8852539999999998"/>
    <n v="1.0070159999999999"/>
    <n v="8.5769680000000008"/>
    <n v="2.6151939999999999E-3"/>
    <n v="0.2056588"/>
    <n v="0.6085815"/>
    <n v="1.0011749999999999"/>
    <n v="2.2389550000000001E-2"/>
    <n v="1.6055699999999999E-2"/>
    <n v="5.125648E-3"/>
    <n v="6.8571339999999995E-2"/>
    <n v="0.1910029"/>
    <n v="3.899722E-3"/>
    <n v="1.295369E-3"/>
    <n v="1.244843E-2"/>
    <n v="6.1370309999999998E-4"/>
    <n v="0.79948228791339782"/>
    <n v="7303.5843612366807"/>
    <n v="1.8962096443235106"/>
    <n v="0.2128505385063463"/>
    <n v="1.2433820261193098"/>
    <n v="2.7410247191211967"/>
  </r>
  <r>
    <s v="rho=3.3"/>
    <x v="5"/>
    <s v="HOMO"/>
    <s v="VEAL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rho=3.3"/>
    <x v="5"/>
    <s v="HOMO"/>
    <s v="VEAL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rho=3.3"/>
    <x v="5"/>
    <s v="HOMO"/>
    <s v="VEAL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rho=3.3"/>
    <x v="5"/>
    <s v="HOMO"/>
    <s v="VEAL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rho=3.3"/>
    <x v="5"/>
    <s v="HOMO"/>
    <s v="VEAL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rho=3.3"/>
    <x v="5"/>
    <s v="HOMO"/>
    <s v="VEAL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rho=3.3"/>
    <x v="5"/>
    <s v="HOMO"/>
    <s v="VEAL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rho=3.3"/>
    <x v="5"/>
    <s v="HOMO"/>
    <s v="VEAL"/>
    <s v="REFLEC"/>
    <s v="d=4cm"/>
    <x v="2"/>
    <n v="6.9417489999999997"/>
    <n v="1.149402"/>
    <n v="9.7407140000000005"/>
    <n v="1.3715420000000001E-2"/>
    <n v="0.1863551"/>
    <n v="0.56817989999999996"/>
    <n v="0.83636999999999995"/>
    <n v="2.157599E-2"/>
    <n v="1.8145270000000002E-2"/>
    <n v="6.9515410000000003E-3"/>
    <n v="8.8156310000000002E-2"/>
    <n v="0.24196319999999999"/>
    <n v="5.049792E-3"/>
    <n v="1.5719320000000001E-3"/>
    <n v="1.7808339999999999E-2"/>
    <n v="8.8446420000000002E-4"/>
    <n v="0.90502924118293582"/>
    <n v="1764.1690885149708"/>
    <n v="2.7097686084255277"/>
    <n v="0.27666096600742129"/>
    <n v="2.1292418427251096"/>
    <n v="4.0992983404237764"/>
  </r>
  <r>
    <s v="rho=4.4"/>
    <x v="6"/>
    <s v="HOMO"/>
    <s v="VEAL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rho=4.4"/>
    <x v="6"/>
    <s v="HOMO"/>
    <s v="VEAL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rho=4.4"/>
    <x v="6"/>
    <s v="HOMO"/>
    <s v="VEAL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rho=4.4"/>
    <x v="6"/>
    <s v="HOMO"/>
    <s v="VEAL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rho=4.4"/>
    <x v="6"/>
    <s v="HOMO"/>
    <s v="VEAL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rho=4.4"/>
    <x v="6"/>
    <s v="HOMO"/>
    <s v="VEAL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rho=4.4"/>
    <x v="6"/>
    <s v="HOMO"/>
    <s v="VEAL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rho=4.4"/>
    <x v="6"/>
    <s v="HOMO"/>
    <s v="VEAL"/>
    <s v="REFLEC"/>
    <s v="d=4cm"/>
    <x v="2"/>
    <n v="6.7518479999999998"/>
    <n v="1.072222"/>
    <n v="12.19441"/>
    <n v="1.1761790000000001E-3"/>
    <n v="0.1219418"/>
    <n v="0.69950290000000004"/>
    <n v="0.79168419999999995"/>
    <n v="1.5789580000000001E-2"/>
    <n v="4.3199540000000002E-2"/>
    <n v="1.7268249999999999E-2"/>
    <n v="0.2196535"/>
    <n v="0.86642350000000001"/>
    <n v="1.7667200000000001E-2"/>
    <n v="3.7234630000000002E-3"/>
    <n v="5.9718930000000003E-2"/>
    <n v="3.2970970000000001E-3"/>
    <n v="1.8012638577840177"/>
    <n v="73664.255185647751"/>
    <n v="14.488223070349953"/>
    <n v="0.53230129567725881"/>
    <n v="7.5432767257449376"/>
    <n v="20.881473731410207"/>
  </r>
  <r>
    <s v="rho=1.3"/>
    <x v="7"/>
    <s v="HOMO"/>
    <s v="VEAL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rho=1.3"/>
    <x v="7"/>
    <s v="HOMO"/>
    <s v="VEAL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rho=1.3"/>
    <x v="7"/>
    <s v="HOMO"/>
    <s v="VEAL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rho=1.3"/>
    <x v="7"/>
    <s v="HOMO"/>
    <s v="VEAL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rho=1.3"/>
    <x v="7"/>
    <s v="HOMO"/>
    <s v="VEAL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rho=1.3"/>
    <x v="7"/>
    <s v="HOMO"/>
    <s v="VEAL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rho=1.3"/>
    <x v="7"/>
    <s v="HOMO"/>
    <s v="VEAL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rho=1.3"/>
    <x v="7"/>
    <s v="HOMO"/>
    <s v="VEAL"/>
    <s v="REFLEC"/>
    <s v="d=4cm"/>
    <x v="2"/>
    <n v="8.5495199999999993"/>
    <n v="1.238329"/>
    <n v="9.5725960000000008"/>
    <n v="4.633006"/>
    <n v="8.3236309999999994E-2"/>
    <n v="0.80114240000000003"/>
    <n v="1.8013920000000001"/>
    <n v="2.8818750000000001E-2"/>
    <n v="2.0746830000000001E-2"/>
    <n v="6.9566580000000001E-3"/>
    <n v="0.1346677"/>
    <n v="0.39333960000000001"/>
    <n v="7.9155179999999999E-3"/>
    <n v="2.2648730000000001E-3"/>
    <n v="2.5431209999999999E-2"/>
    <n v="1.24912E-3"/>
    <n v="1.4068043820088092"/>
    <n v="8.4899436780353827"/>
    <n v="9.5096935460017384"/>
    <n v="0.28270542165787255"/>
    <n v="1.4117532441578513"/>
    <n v="4.334400346996313"/>
  </r>
  <r>
    <s v="rho=2.6"/>
    <x v="8"/>
    <s v="HOMO"/>
    <s v="VEAL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rho=2.6"/>
    <x v="8"/>
    <s v="HOMO"/>
    <s v="VEAL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rho=2.6"/>
    <x v="8"/>
    <s v="HOMO"/>
    <s v="VEAL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rho=2.6"/>
    <x v="8"/>
    <s v="HOMO"/>
    <s v="VEAL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rho=2.6"/>
    <x v="8"/>
    <s v="HOMO"/>
    <s v="VEAL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rho=2.6"/>
    <x v="8"/>
    <s v="HOMO"/>
    <s v="VEAL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rho=2.6"/>
    <x v="8"/>
    <s v="HOMO"/>
    <s v="VEAL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rho=2.6"/>
    <x v="8"/>
    <s v="HOMO"/>
    <s v="VEAL"/>
    <s v="REFLEC"/>
    <s v="d=4cm"/>
    <x v="2"/>
    <n v="6.1051869999999999"/>
    <n v="1.199913"/>
    <n v="8.8769950000000009"/>
    <n v="2.4226939999999999E-2"/>
    <n v="0.14303080000000001"/>
    <n v="0.58806950000000002"/>
    <n v="1.025836"/>
    <n v="2.2501199999999999E-2"/>
    <n v="1.3834870000000001E-2"/>
    <n v="5.5218949999999998E-3"/>
    <n v="7.0828340000000004E-2"/>
    <n v="0.2036654"/>
    <n v="4.1629299999999996E-3"/>
    <n v="1.2795370000000001E-3"/>
    <n v="1.262422E-2"/>
    <n v="6.3497130000000001E-4"/>
    <n v="0.79788644693390043"/>
    <n v="840.65672346569556"/>
    <n v="2.9105129804209997"/>
    <n v="0.21758261566022383"/>
    <n v="1.2306275077107842"/>
    <n v="2.8219441629779749"/>
  </r>
  <r>
    <s v="rho=2.4"/>
    <x v="9"/>
    <s v="HOMO"/>
    <s v="VEAL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rho=2.4"/>
    <x v="9"/>
    <s v="HOMO"/>
    <s v="VEAL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rho=2.4"/>
    <x v="9"/>
    <s v="HOMO"/>
    <s v="VEAL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rho=2.4"/>
    <x v="9"/>
    <s v="HOMO"/>
    <s v="VEAL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rho=2.4"/>
    <x v="9"/>
    <s v="HOMO"/>
    <s v="VEAL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rho=2.4"/>
    <x v="9"/>
    <s v="HOMO"/>
    <s v="VEAL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rho=2.4"/>
    <x v="9"/>
    <s v="HOMO"/>
    <s v="VEAL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rho=2.4"/>
    <x v="9"/>
    <s v="HOMO"/>
    <s v="VEAL"/>
    <s v="REFLEC"/>
    <s v="d=4cm"/>
    <x v="2"/>
    <n v="8.2792460000000005"/>
    <n v="0.85562249999999995"/>
    <n v="8.0370439999999999"/>
    <n v="3.8658080000000001E-3"/>
    <n v="0.21121789999999999"/>
    <n v="0.54230889999999998"/>
    <n v="0.87377550000000004"/>
    <n v="1.9039380000000002E-2"/>
    <n v="1.975594E-2"/>
    <n v="5.9909439999999998E-3"/>
    <n v="7.5017730000000005E-2"/>
    <n v="0.2038228"/>
    <n v="4.2090080000000002E-3"/>
    <n v="1.442184E-3"/>
    <n v="1.370121E-2"/>
    <n v="6.6223849999999995E-4"/>
    <n v="0.93339951852944947"/>
    <n v="5272.4501578971331"/>
    <n v="1.992732623513443"/>
    <n v="0.26593404607595411"/>
    <n v="1.5680469411193148"/>
    <n v="3.4782566449117565"/>
  </r>
  <r>
    <s v="rho=2"/>
    <x v="10"/>
    <s v="HOMO"/>
    <s v="VEAL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rho=2"/>
    <x v="10"/>
    <s v="HOMO"/>
    <s v="VEAL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rho=2"/>
    <x v="10"/>
    <s v="HOMO"/>
    <s v="VEAL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rho=2"/>
    <x v="10"/>
    <s v="HOMO"/>
    <s v="VEAL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rho=2"/>
    <x v="10"/>
    <s v="HOMO"/>
    <s v="VEAL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rho=2"/>
    <x v="10"/>
    <s v="HOMO"/>
    <s v="VEAL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rho=2"/>
    <x v="10"/>
    <s v="HOMO"/>
    <s v="VEAL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rho=2"/>
    <x v="10"/>
    <s v="HOMO"/>
    <s v="VEAL"/>
    <s v="REFLEC"/>
    <s v="d=4cm"/>
    <x v="2"/>
    <n v="9.1282809999999994"/>
    <n v="0.96457250000000005"/>
    <n v="8.0552460000000004"/>
    <n v="2.180441E-2"/>
    <n v="8.8349090000000005E-2"/>
    <n v="0.61433610000000005"/>
    <n v="1.0229600000000001"/>
    <n v="2.096671E-2"/>
    <n v="1.857878E-2"/>
    <n v="4.7314439999999996E-3"/>
    <n v="6.8980630000000001E-2"/>
    <n v="0.1950383"/>
    <n v="4.0566630000000003E-3"/>
    <n v="1.202095E-3"/>
    <n v="1.26036E-2"/>
    <n v="6.1331669999999995E-4"/>
    <n v="0.85634417620517111"/>
    <n v="894.49015130425448"/>
    <n v="4.5916296364795608"/>
    <n v="0.19567383391599483"/>
    <n v="1.2320716352545553"/>
    <n v="2.9251928414138413"/>
  </r>
  <r>
    <s v="rho=2.4"/>
    <x v="11"/>
    <s v="HOMO"/>
    <s v="VEAL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rho=2.4"/>
    <x v="11"/>
    <s v="HOMO"/>
    <s v="VEAL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rho=2.4"/>
    <x v="11"/>
    <s v="HOMO"/>
    <s v="VEAL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rho=2.4"/>
    <x v="11"/>
    <s v="HOMO"/>
    <s v="VEAL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rho=2.4"/>
    <x v="11"/>
    <s v="HOMO"/>
    <s v="VEAL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rho=2.4"/>
    <x v="11"/>
    <s v="HOMO"/>
    <s v="VEAL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rho=2.4"/>
    <x v="11"/>
    <s v="HOMO"/>
    <s v="VEAL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rho=2.4"/>
    <x v="11"/>
    <s v="HOMO"/>
    <s v="VEAL"/>
    <s v="REFLEC"/>
    <s v="d=4cm"/>
    <x v="2"/>
    <n v="7.8546149999999999"/>
    <n v="0.90806569999999998"/>
    <n v="8.9337940000000007"/>
    <n v="1.3514780000000001E-2"/>
    <n v="0.21434449999999999"/>
    <n v="0.61242540000000001"/>
    <n v="1.013088"/>
    <n v="2.3099720000000001E-2"/>
    <n v="1.513493E-2"/>
    <n v="4.8409860000000002E-3"/>
    <n v="6.5997200000000006E-2"/>
    <n v="0.18537699999999999"/>
    <n v="3.770659E-3"/>
    <n v="1.2614989999999999E-3"/>
    <n v="1.198548E-2"/>
    <n v="5.9333550000000002E-4"/>
    <n v="0.73873653231762448"/>
    <n v="1371.661247907846"/>
    <n v="1.7591582709143456"/>
    <n v="0.20598410843181875"/>
    <n v="1.1830640576139486"/>
    <n v="2.5685830823923408"/>
  </r>
  <r>
    <s v="rho=3.3"/>
    <x v="12"/>
    <s v="HOMO"/>
    <s v="VEAL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rho=3.3"/>
    <x v="12"/>
    <s v="HOMO"/>
    <s v="VEAL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rho=3.3"/>
    <x v="12"/>
    <s v="HOMO"/>
    <s v="VEAL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rho=3.3"/>
    <x v="12"/>
    <s v="HOMO"/>
    <s v="VEAL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rho=3.3"/>
    <x v="12"/>
    <s v="HOMO"/>
    <s v="VEAL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rho=3.3"/>
    <x v="12"/>
    <s v="HOMO"/>
    <s v="VEAL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rho=3.3"/>
    <x v="12"/>
    <s v="HOMO"/>
    <s v="VEAL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rho=3.3"/>
    <x v="12"/>
    <s v="HOMO"/>
    <s v="VEAL"/>
    <s v="REFLEC"/>
    <s v="d=4cm"/>
    <x v="2"/>
    <n v="6.5972939999999998"/>
    <n v="1.0941719999999999"/>
    <n v="9.9207529999999995"/>
    <n v="1.083572E-2"/>
    <n v="0.18819430000000001"/>
    <n v="0.52971990000000002"/>
    <n v="0.80447449999999998"/>
    <n v="2.0175530000000001E-2"/>
    <n v="1.753826E-2"/>
    <n v="7.0293619999999999E-3"/>
    <n v="8.5891690000000007E-2"/>
    <n v="0.2384009"/>
    <n v="4.9547510000000003E-3"/>
    <n v="1.5217469999999999E-3"/>
    <n v="1.7412400000000001E-2"/>
    <n v="8.7052739999999998E-4"/>
    <n v="0.86577793036476169"/>
    <n v="2200.1389847652026"/>
    <n v="2.6327848399234197"/>
    <n v="0.28727389701614003"/>
    <n v="2.164443994185024"/>
    <n v="4.3147684348316995"/>
  </r>
  <r>
    <s v="rho=1.3"/>
    <x v="13"/>
    <s v="HOMO"/>
    <s v="VEAL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rho=1.3"/>
    <x v="13"/>
    <s v="HOMO"/>
    <s v="VEAL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rho=1.3"/>
    <x v="13"/>
    <s v="HOMO"/>
    <s v="VEAL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rho=1.3"/>
    <x v="13"/>
    <s v="HOMO"/>
    <s v="VEAL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rho=1.3"/>
    <x v="13"/>
    <s v="HOMO"/>
    <s v="VEAL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rho=1.3"/>
    <x v="13"/>
    <s v="HOMO"/>
    <s v="VEAL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rho=1.3"/>
    <x v="13"/>
    <s v="HOMO"/>
    <s v="VEAL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rho=1.3"/>
    <x v="13"/>
    <s v="HOMO"/>
    <s v="VEAL"/>
    <s v="REFLEC"/>
    <s v="d=4cm"/>
    <x v="2"/>
    <n v="8.2345179999999996"/>
    <n v="1.2602519999999999"/>
    <n v="10.778969999999999"/>
    <n v="3.2664049999999998"/>
    <n v="0.1657478"/>
    <n v="0.78499830000000004"/>
    <n v="1.763792"/>
    <n v="3.7195020000000002E-2"/>
    <n v="2.5482310000000001E-2"/>
    <n v="8.4968830000000002E-3"/>
    <n v="0.15732560000000001"/>
    <n v="0.4655379"/>
    <n v="9.1636530000000008E-3"/>
    <n v="2.5441629999999999E-3"/>
    <n v="2.9125990000000001E-2"/>
    <n v="1.47872E-3"/>
    <n v="1.4595606073678655"/>
    <n v="14.252301842545553"/>
    <n v="5.528672477100752"/>
    <n v="0.32409789932029154"/>
    <n v="1.651327934359607"/>
    <n v="3.975585978983208"/>
  </r>
  <r>
    <s v="rho=3.3"/>
    <x v="14"/>
    <s v="HOMO"/>
    <s v="VEAL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rho=3.3"/>
    <x v="14"/>
    <s v="HOMO"/>
    <s v="VEAL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rho=3.3"/>
    <x v="14"/>
    <s v="HOMO"/>
    <s v="VEAL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rho=3.3"/>
    <x v="14"/>
    <s v="HOMO"/>
    <s v="VEAL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rho=3.3"/>
    <x v="14"/>
    <s v="HOMO"/>
    <s v="VEAL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rho=3.3"/>
    <x v="14"/>
    <s v="HOMO"/>
    <s v="VEAL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rho=3.3"/>
    <x v="14"/>
    <s v="HOMO"/>
    <s v="VEAL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rho=3.3"/>
    <x v="14"/>
    <s v="HOMO"/>
    <s v="VEAL"/>
    <s v="REFLEC"/>
    <s v="d=4cm"/>
    <x v="2"/>
    <n v="7.5684149999999999"/>
    <n v="0.96369470000000002"/>
    <n v="9.1329119999999993"/>
    <n v="8.4099340000000009E-3"/>
    <n v="0.18085419999999999"/>
    <n v="0.52539939999999996"/>
    <n v="0.76452319999999996"/>
    <n v="2.0079329999999999E-2"/>
    <n v="2.7573899999999998E-2"/>
    <n v="9.7927559999999997E-3"/>
    <n v="0.11745"/>
    <n v="0.34423019999999999"/>
    <n v="7.2882600000000004E-3"/>
    <n v="2.134305E-3"/>
    <n v="2.5510229999999998E-2"/>
    <n v="1.2866920000000001E-3"/>
    <n v="1.286008230452675"/>
    <n v="4093.1379485261118"/>
    <n v="4.0299091754573579"/>
    <n v="0.40622524502311957"/>
    <n v="3.3367502778202147"/>
    <n v="6.4080424994260268"/>
  </r>
  <r>
    <s v="rho=2.4"/>
    <x v="15"/>
    <s v="HOMO"/>
    <s v="VEAL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rho=2.4"/>
    <x v="15"/>
    <s v="HOMO"/>
    <s v="VEAL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rho=2.4"/>
    <x v="15"/>
    <s v="HOMO"/>
    <s v="VEAL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rho=2.4"/>
    <x v="15"/>
    <s v="HOMO"/>
    <s v="VEAL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rho=2.4"/>
    <x v="15"/>
    <s v="HOMO"/>
    <s v="VEAL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rho=2.4"/>
    <x v="15"/>
    <s v="HOMO"/>
    <s v="VEAL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rho=2.4"/>
    <x v="15"/>
    <s v="HOMO"/>
    <s v="VEAL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rho=2.4"/>
    <x v="15"/>
    <s v="HOMO"/>
    <s v="VEAL"/>
    <s v="REFLEC"/>
    <s v="d=4cm"/>
    <x v="2"/>
    <n v="8.1688220000000005"/>
    <n v="0.87693810000000005"/>
    <n v="8.677543"/>
    <n v="1.9429600000000001E-3"/>
    <n v="0.2055979"/>
    <n v="0.55660670000000001"/>
    <n v="0.92611929999999998"/>
    <n v="1.9702540000000001E-2"/>
    <n v="2.128764E-2"/>
    <n v="6.3153970000000004E-3"/>
    <n v="7.8413469999999999E-2"/>
    <n v="0.21476149999999999"/>
    <n v="4.3344639999999997E-3"/>
    <n v="1.4452149999999999E-3"/>
    <n v="1.3968909999999999E-2"/>
    <n v="6.9583510000000004E-4"/>
    <n v="0.90363677829081346"/>
    <n v="11053.315559764482"/>
    <n v="2.1082238680453447"/>
    <n v="0.25964743148079239"/>
    <n v="1.508327274898601"/>
    <n v="3.531702511452838"/>
  </r>
  <r>
    <s v="rho=2"/>
    <x v="16"/>
    <s v="HOMO"/>
    <s v="VEAL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rho=2"/>
    <x v="16"/>
    <s v="HOMO"/>
    <s v="VEAL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rho=2"/>
    <x v="16"/>
    <s v="HOMO"/>
    <s v="VEAL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rho=2"/>
    <x v="16"/>
    <s v="HOMO"/>
    <s v="VEAL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rho=2"/>
    <x v="16"/>
    <s v="HOMO"/>
    <s v="VEAL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rho=2"/>
    <x v="16"/>
    <s v="HOMO"/>
    <s v="VEAL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rho=2"/>
    <x v="16"/>
    <s v="HOMO"/>
    <s v="VEAL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rho=2"/>
    <x v="16"/>
    <s v="HOMO"/>
    <s v="VEAL"/>
    <s v="REFLEC"/>
    <s v="d=4cm"/>
    <x v="2"/>
    <n v="8.5734980000000007"/>
    <n v="0.89749060000000003"/>
    <n v="8.765155"/>
    <n v="2.4681620000000001E-2"/>
    <n v="8.4425169999999994E-2"/>
    <n v="0.63662600000000003"/>
    <n v="1.0876330000000001"/>
    <n v="2.288633E-2"/>
    <n v="1.533311E-2"/>
    <n v="4.1818960000000001E-3"/>
    <n v="6.3859470000000002E-2"/>
    <n v="0.18379580000000001"/>
    <n v="3.8140829999999998E-3"/>
    <n v="1.1051120000000001E-3"/>
    <n v="1.1649639999999999E-2"/>
    <n v="5.7361040000000003E-4"/>
    <n v="0.7285606472446865"/>
    <n v="744.66667909156695"/>
    <n v="4.5177084037852691"/>
    <n v="0.17358888892379515"/>
    <n v="1.0711002700359402"/>
    <n v="2.5063450540125922"/>
  </r>
  <r>
    <s v="rho=2.4"/>
    <x v="17"/>
    <s v="HOMO"/>
    <s v="VEAL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rho=2.4"/>
    <x v="17"/>
    <s v="HOMO"/>
    <s v="VEAL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rho=2.4"/>
    <x v="17"/>
    <s v="HOMO"/>
    <s v="VEAL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rho=2.4"/>
    <x v="17"/>
    <s v="HOMO"/>
    <s v="VEAL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rho=2.4"/>
    <x v="17"/>
    <s v="HOMO"/>
    <s v="VEAL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rho=2.4"/>
    <x v="17"/>
    <s v="HOMO"/>
    <s v="VEAL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rho=2.4"/>
    <x v="17"/>
    <s v="HOMO"/>
    <s v="VEAL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rho=2.4"/>
    <x v="17"/>
    <s v="HOMO"/>
    <s v="VEAL"/>
    <s v="REFLEC"/>
    <s v="d=4cm"/>
    <x v="2"/>
    <n v="6.9492330000000004"/>
    <n v="0.79057889999999997"/>
    <n v="9.1630289999999999"/>
    <n v="1.343052E-2"/>
    <n v="0.26980670000000001"/>
    <n v="0.53875519999999999"/>
    <n v="0.93231920000000001"/>
    <n v="2.20173E-2"/>
    <n v="1.3500659999999999E-2"/>
    <n v="4.8669280000000004E-3"/>
    <n v="6.2373310000000001E-2"/>
    <n v="0.17736370000000001"/>
    <n v="3.5868620000000001E-3"/>
    <n v="1.151532E-3"/>
    <n v="1.1333019999999999E-2"/>
    <n v="5.6777450000000001E-4"/>
    <n v="0.680706238079133"/>
    <n v="1320.601882875719"/>
    <n v="1.3294191730598239"/>
    <n v="0.21373937550857977"/>
    <n v="1.2155729496936241"/>
    <n v="2.5787653345323904"/>
  </r>
  <r>
    <s v="rho=4.4"/>
    <x v="18"/>
    <s v="HOMO"/>
    <s v="VEAL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rho=4.4"/>
    <x v="18"/>
    <s v="HOMO"/>
    <s v="VEAL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rho=4.4"/>
    <x v="18"/>
    <s v="HOMO"/>
    <s v="VEAL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rho=4.4"/>
    <x v="18"/>
    <s v="HOMO"/>
    <s v="VEAL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rho=4.4"/>
    <x v="18"/>
    <s v="HOMO"/>
    <s v="VEAL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rho=4.4"/>
    <x v="18"/>
    <s v="HOMO"/>
    <s v="VEAL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rho=4.4"/>
    <x v="18"/>
    <s v="HOMO"/>
    <s v="VEAL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rho=4.4"/>
    <x v="18"/>
    <s v="HOMO"/>
    <s v="VEAL"/>
    <s v="REFLEC"/>
    <s v="d=4cm"/>
    <x v="2"/>
    <n v="7.9102449999999997"/>
    <n v="1.127102"/>
    <n v="13.6854"/>
    <n v="2.7431959999999998E-3"/>
    <n v="0.11075500000000001"/>
    <n v="0.69022550000000005"/>
    <n v="0.73535379999999995"/>
    <n v="1.3483719999999999E-2"/>
    <n v="0.1038338"/>
    <n v="3.5894059999999998E-2"/>
    <n v="0.42342879999999999"/>
    <n v="2.004257"/>
    <n v="4.1402540000000002E-2"/>
    <n v="7.0964460000000002E-3"/>
    <n v="0.13796240000000001"/>
    <n v="7.7025649999999998E-3"/>
    <n v="3.0940184430122613"/>
    <n v="73062.843486210972"/>
    <n v="37.382095616450719"/>
    <n v="1.0281344285309655"/>
    <n v="18.761363577641134"/>
    <n v="57.124925465672682"/>
  </r>
  <r>
    <s v="rho=3.3"/>
    <x v="19"/>
    <s v="HOMO"/>
    <s v="VEAL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rho=3.3"/>
    <x v="19"/>
    <s v="HOMO"/>
    <s v="VEAL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rho=3.3"/>
    <x v="19"/>
    <s v="HOMO"/>
    <s v="VEAL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rho=3.3"/>
    <x v="19"/>
    <s v="HOMO"/>
    <s v="VEAL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rho=3.3"/>
    <x v="19"/>
    <s v="HOMO"/>
    <s v="VEAL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rho=3.3"/>
    <x v="19"/>
    <s v="HOMO"/>
    <s v="VEAL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rho=3.3"/>
    <x v="19"/>
    <s v="HOMO"/>
    <s v="VEAL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rho=3.3"/>
    <x v="19"/>
    <s v="HOMO"/>
    <s v="VEAL"/>
    <s v="REFLEC"/>
    <s v="d=4cm"/>
    <x v="2"/>
    <n v="7.0695329999999998"/>
    <n v="1.1543319999999999"/>
    <n v="9.7791010000000007"/>
    <n v="1.562382E-2"/>
    <n v="0.18416640000000001"/>
    <n v="0.48039389999999998"/>
    <n v="0.74629199999999996"/>
    <n v="1.8409439999999999E-2"/>
    <n v="2.8925969999999999E-2"/>
    <n v="1.078528E-2"/>
    <n v="0.12188889999999999"/>
    <n v="0.38025189999999998"/>
    <n v="7.7579149999999998E-3"/>
    <n v="2.07705E-3"/>
    <n v="2.6889380000000001E-2"/>
    <n v="1.409649E-3"/>
    <n v="1.2464223449578851"/>
    <n v="2433.7959602709193"/>
    <n v="4.2124486334097853"/>
    <n v="0.43236394134063733"/>
    <n v="3.6030642161513193"/>
    <n v="7.6572073892524708"/>
  </r>
  <r>
    <s v="rho=2.4"/>
    <x v="20"/>
    <s v="HOMO"/>
    <s v="VEAL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rho=2.4"/>
    <x v="20"/>
    <s v="HOMO"/>
    <s v="VEAL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rho=2.4"/>
    <x v="20"/>
    <s v="HOMO"/>
    <s v="VEAL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rho=2.4"/>
    <x v="20"/>
    <s v="HOMO"/>
    <s v="VEAL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rho=2.4"/>
    <x v="20"/>
    <s v="HOMO"/>
    <s v="VEAL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rho=2.4"/>
    <x v="20"/>
    <s v="HOMO"/>
    <s v="VEAL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rho=2.4"/>
    <x v="20"/>
    <s v="HOMO"/>
    <s v="VEAL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rho=2.4"/>
    <x v="20"/>
    <s v="HOMO"/>
    <s v="VEAL"/>
    <s v="REFLEC"/>
    <s v="d=4cm"/>
    <x v="2"/>
    <n v="7.5338690000000001"/>
    <n v="0.95648619999999995"/>
    <n v="9.2848330000000008"/>
    <n v="4.1711270000000002E-3"/>
    <n v="0.1917005"/>
    <n v="0.56663589999999997"/>
    <n v="0.95254989999999995"/>
    <n v="2.0118170000000001E-2"/>
    <n v="1.764862E-2"/>
    <n v="5.7929430000000001E-3"/>
    <n v="7.4947009999999994E-2"/>
    <n v="0.21216209999999999"/>
    <n v="4.2377500000000002E-3"/>
    <n v="1.373808E-3"/>
    <n v="1.34115E-2"/>
    <n v="6.7840659999999998E-4"/>
    <n v="0.80719825547750823"/>
    <n v="5086.4454618619857"/>
    <n v="2.2106097793172164"/>
    <n v="0.24244986948409025"/>
    <n v="1.4079577353375399"/>
    <n v="3.3721088945962778"/>
  </r>
  <r>
    <s v="rho=2"/>
    <x v="21"/>
    <s v="HOMO"/>
    <s v="VEAL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rho=2"/>
    <x v="21"/>
    <s v="HOMO"/>
    <s v="VEAL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rho=2"/>
    <x v="21"/>
    <s v="HOMO"/>
    <s v="VEAL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rho=2"/>
    <x v="21"/>
    <s v="HOMO"/>
    <s v="VEAL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rho=2"/>
    <x v="21"/>
    <s v="HOMO"/>
    <s v="VEAL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rho=2"/>
    <x v="21"/>
    <s v="HOMO"/>
    <s v="VEAL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rho=2"/>
    <x v="21"/>
    <s v="HOMO"/>
    <s v="VEAL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rho=2"/>
    <x v="21"/>
    <s v="HOMO"/>
    <s v="VEAL"/>
    <s v="REFLEC"/>
    <s v="d=4cm"/>
    <x v="2"/>
    <n v="8.5048790000000007"/>
    <n v="0.88034619999999997"/>
    <n v="8.9325829999999993"/>
    <n v="1.9594879999999999E-2"/>
    <n v="6.0975059999999998E-2"/>
    <n v="0.62668219999999997"/>
    <n v="1.03782"/>
    <n v="2.133585E-2"/>
    <n v="1.6373269999999999E-2"/>
    <n v="4.499617E-3"/>
    <n v="6.7438650000000003E-2"/>
    <n v="0.19433429999999999"/>
    <n v="4.0124039999999998E-3"/>
    <n v="1.1772880000000001E-3"/>
    <n v="1.230294E-2"/>
    <n v="6.0778169999999997E-4"/>
    <n v="0.75497367334845933"/>
    <n v="991.76060276970315"/>
    <n v="6.5804018889034293"/>
    <n v="0.18786044984204117"/>
    <n v="1.1854599063421403"/>
    <n v="2.8486406681711767"/>
  </r>
  <r>
    <s v="rho=1.3"/>
    <x v="22"/>
    <s v="HOMO"/>
    <s v="VEAL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rho=1.3"/>
    <x v="22"/>
    <s v="HOMO"/>
    <s v="VEAL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rho=1.3"/>
    <x v="22"/>
    <s v="HOMO"/>
    <s v="VEAL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rho=1.3"/>
    <x v="22"/>
    <s v="HOMO"/>
    <s v="VEAL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rho=1.3"/>
    <x v="22"/>
    <s v="HOMO"/>
    <s v="VEAL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rho=1.3"/>
    <x v="22"/>
    <s v="HOMO"/>
    <s v="VEAL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rho=1.3"/>
    <x v="22"/>
    <s v="HOMO"/>
    <s v="VEAL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rho=1.3"/>
    <x v="22"/>
    <s v="HOMO"/>
    <s v="VEAL"/>
    <s v="REFLEC"/>
    <s v="d=4cm"/>
    <x v="2"/>
    <n v="10.354469999999999"/>
    <n v="1.285153"/>
    <n v="7.8706139999999998"/>
    <n v="10.117290000000001"/>
    <n v="5.5957009999999998E-3"/>
    <n v="0.77787269999999997"/>
    <n v="2.1619299999999999"/>
    <n v="1.442648E-2"/>
    <n v="2.739086E-2"/>
    <n v="7.4766659999999999E-3"/>
    <n v="0.15174409999999999"/>
    <n v="0.42692010000000002"/>
    <n v="8.5833669999999997E-3"/>
    <n v="2.4832040000000001E-3"/>
    <n v="2.8280159999999999E-2"/>
    <n v="1.378251E-3"/>
    <n v="1.9279830010720891"/>
    <n v="4.2197080443478443"/>
    <n v="153.39216659360463"/>
    <n v="0.31923012595762779"/>
    <n v="1.3080978570073962"/>
    <n v="9.5536194553349123"/>
  </r>
  <r>
    <s v="rho=2.6"/>
    <x v="23"/>
    <s v="HOMO"/>
    <s v="VEAL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rho=2.6"/>
    <x v="23"/>
    <s v="HOMO"/>
    <s v="VEAL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rho=2.6"/>
    <x v="23"/>
    <s v="HOMO"/>
    <s v="VEAL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rho=2.6"/>
    <x v="23"/>
    <s v="HOMO"/>
    <s v="VEAL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rho=2.6"/>
    <x v="23"/>
    <s v="HOMO"/>
    <s v="VEAL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rho=2.6"/>
    <x v="23"/>
    <s v="HOMO"/>
    <s v="VEAL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rho=2.6"/>
    <x v="23"/>
    <s v="HOMO"/>
    <s v="VEAL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rho=2.6"/>
    <x v="23"/>
    <s v="HOMO"/>
    <s v="VEAL"/>
    <s v="REFLEC"/>
    <s v="d=4cm"/>
    <x v="2"/>
    <n v="6.9783340000000003"/>
    <n v="1.1262030000000001"/>
    <n v="8.7802019999999992"/>
    <n v="4.2963360000000004E-3"/>
    <n v="0.1661031"/>
    <n v="0.60893430000000004"/>
    <n v="1.0433619999999999"/>
    <n v="2.5169460000000001E-2"/>
    <n v="1.5639449999999999E-2"/>
    <n v="5.4883620000000001E-3"/>
    <n v="7.3864840000000001E-2"/>
    <n v="0.20193829999999999"/>
    <n v="4.1970949999999996E-3"/>
    <n v="1.3596400000000001E-3"/>
    <n v="1.3140860000000001E-2"/>
    <n v="6.4280890000000001E-4"/>
    <n v="0.84126583875860728"/>
    <n v="4700.244580498359"/>
    <n v="2.5268011253251741"/>
    <n v="0.22328188771760762"/>
    <n v="1.2594727429214407"/>
    <n v="2.5539240810092867"/>
  </r>
  <r>
    <s v="rho=3.9"/>
    <x v="24"/>
    <s v="HOMO"/>
    <s v="VEAL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rho=3.9"/>
    <x v="24"/>
    <s v="HOMO"/>
    <s v="VEAL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rho=3.9"/>
    <x v="24"/>
    <s v="HOMO"/>
    <s v="VEAL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rho=3.9"/>
    <x v="24"/>
    <s v="HOMO"/>
    <s v="VEAL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rho=3.9"/>
    <x v="24"/>
    <s v="HOMO"/>
    <s v="VEAL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rho=3.9"/>
    <x v="24"/>
    <s v="HOMO"/>
    <s v="VEAL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rho=3.9"/>
    <x v="24"/>
    <s v="HOMO"/>
    <s v="VEAL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rho=3.9"/>
    <x v="24"/>
    <s v="HOMO"/>
    <s v="VEAL"/>
    <s v="REFLEC"/>
    <s v="d=4cm"/>
    <x v="2"/>
    <n v="6.9088409999999998"/>
    <n v="1.1543410000000001"/>
    <n v="11.61192"/>
    <n v="6.064552E-3"/>
    <n v="0.14741960000000001"/>
    <n v="0.64731459999999996"/>
    <n v="0.7835067"/>
    <n v="1.6157089999999999E-2"/>
    <n v="2.570797E-2"/>
    <n v="1.0179240000000001E-2"/>
    <n v="0.13374449999999999"/>
    <n v="0.4810816"/>
    <n v="9.7636279999999999E-3"/>
    <n v="2.3250279999999998E-3"/>
    <n v="3.3506979999999999E-2"/>
    <n v="1.8175559999999999E-3"/>
    <n v="1.1517862679040158"/>
    <n v="7932.6815896705966"/>
    <n v="6.623018920143589"/>
    <n v="0.35918052829335223"/>
    <n v="4.2765403282448"/>
    <n v="11.249278180662484"/>
  </r>
  <r>
    <s v="rho=1.3"/>
    <x v="25"/>
    <s v="HOMO"/>
    <s v="VEAL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rho=1.3"/>
    <x v="25"/>
    <s v="HOMO"/>
    <s v="VEAL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rho=1.3"/>
    <x v="25"/>
    <s v="HOMO"/>
    <s v="VEAL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rho=1.3"/>
    <x v="25"/>
    <s v="HOMO"/>
    <s v="VEAL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rho=1.3"/>
    <x v="25"/>
    <s v="HOMO"/>
    <s v="VEAL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rho=1.3"/>
    <x v="25"/>
    <s v="HOMO"/>
    <s v="VEAL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rho=1.3"/>
    <x v="25"/>
    <s v="HOMO"/>
    <s v="VEAL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rho=1.3"/>
    <x v="25"/>
    <s v="HOMO"/>
    <s v="VEAL"/>
    <s v="REFLEC"/>
    <s v="d=4cm"/>
    <x v="2"/>
    <n v="10.42919"/>
    <n v="1.1467970000000001"/>
    <n v="9.6558170000000008"/>
    <n v="6.6878630000000001"/>
    <n v="0.13821839999999999"/>
    <n v="0.81110959999999999"/>
    <n v="1.925195"/>
    <n v="4.4868749999999999E-2"/>
    <n v="2.9883E-2"/>
    <n v="7.7809200000000002E-3"/>
    <n v="0.16226850000000001"/>
    <n v="0.46292729999999999"/>
    <n v="9.1762110000000001E-3"/>
    <n v="2.5802709999999999E-3"/>
    <n v="2.9405009999999999E-2"/>
    <n v="1.4747759999999999E-3"/>
    <n v="1.6805258426086576"/>
    <n v="6.9219016597678511"/>
    <n v="6.63892144605928"/>
    <n v="0.31811619539455582"/>
    <n v="1.5273782655782921"/>
    <n v="3.2868666945256995"/>
  </r>
  <r>
    <s v="rho=2.6"/>
    <x v="26"/>
    <s v="HOMO"/>
    <s v="VEAL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rho=2.6"/>
    <x v="26"/>
    <s v="HOMO"/>
    <s v="VEAL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rho=2.6"/>
    <x v="26"/>
    <s v="HOMO"/>
    <s v="VEAL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rho=2.6"/>
    <x v="26"/>
    <s v="HOMO"/>
    <s v="VEAL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rho=2.6"/>
    <x v="26"/>
    <s v="HOMO"/>
    <s v="VEAL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rho=2.6"/>
    <x v="26"/>
    <s v="HOMO"/>
    <s v="VEAL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rho=2.6"/>
    <x v="26"/>
    <s v="HOMO"/>
    <s v="VEAL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rho=2.6"/>
    <x v="26"/>
    <s v="HOMO"/>
    <s v="VEAL"/>
    <s v="REFLEC"/>
    <s v="d=4cm"/>
    <x v="2"/>
    <n v="6.8602169999999996"/>
    <n v="1.111988"/>
    <n v="9.2879830000000005"/>
    <n v="1.9608170000000001E-2"/>
    <n v="0.16283800000000001"/>
    <n v="0.59694179999999997"/>
    <n v="1.0730759999999999"/>
    <n v="2.4008209999999999E-2"/>
    <n v="1.7789699999999999E-2"/>
    <n v="6.1395540000000002E-3"/>
    <n v="7.9551720000000006E-2"/>
    <n v="0.2187231"/>
    <n v="4.4359839999999996E-3"/>
    <n v="1.389188E-3"/>
    <n v="1.3667540000000001E-2"/>
    <n v="6.9049680000000003E-4"/>
    <n v="0.85650156767082797"/>
    <n v="1115.4692151281838"/>
    <n v="2.7241700340215425"/>
    <n v="0.23271749440230186"/>
    <n v="1.27367865836157"/>
    <n v="2.876086138866663"/>
  </r>
  <r>
    <s v="rho=1.3"/>
    <x v="27"/>
    <s v="HOMO"/>
    <s v="VEAL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rho=1.3"/>
    <x v="27"/>
    <s v="HOMO"/>
    <s v="VEAL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rho=1.3"/>
    <x v="27"/>
    <s v="HOMO"/>
    <s v="VEAL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rho=1.3"/>
    <x v="27"/>
    <s v="HOMO"/>
    <s v="VEAL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rho=1.3"/>
    <x v="27"/>
    <s v="HOMO"/>
    <s v="VEAL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rho=1.3"/>
    <x v="27"/>
    <s v="HOMO"/>
    <s v="VEAL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rho=1.3"/>
    <x v="27"/>
    <s v="HOMO"/>
    <s v="VEAL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rho=1.3"/>
    <x v="27"/>
    <s v="HOMO"/>
    <s v="VEAL"/>
    <s v="REFLEC"/>
    <s v="d=4cm"/>
    <x v="2"/>
    <n v="8.5036109999999994"/>
    <n v="0.76624630000000005"/>
    <n v="10.969480000000001"/>
    <n v="9.0786919999999993E-2"/>
    <n v="0.1933375"/>
    <n v="0.7762384"/>
    <n v="1.471867"/>
    <n v="3.7331219999999998E-2"/>
    <n v="2.5700580000000001E-2"/>
    <n v="7.9617279999999995E-3"/>
    <n v="0.15288860000000001"/>
    <n v="0.44691219999999998"/>
    <n v="8.7577809999999992E-3"/>
    <n v="2.5072060000000001E-3"/>
    <n v="2.7996719999999999E-2"/>
    <n v="1.4217520000000001E-3"/>
    <n v="1.3937634236080469"/>
    <n v="492.26496504121957"/>
    <n v="4.5297890993728576"/>
    <n v="0.32299432751587659"/>
    <n v="1.902122949967626"/>
    <n v="3.808479872878519"/>
  </r>
  <r>
    <s v="rho=1.3"/>
    <x v="0"/>
    <s v="HETE"/>
    <s v="VEAL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rho=1.3"/>
    <x v="0"/>
    <s v="HETE"/>
    <s v="VEAL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rho=1.3"/>
    <x v="0"/>
    <s v="HETE"/>
    <s v="VEAL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rho=1.3"/>
    <x v="0"/>
    <s v="HETE"/>
    <s v="VEAL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rho=1.3"/>
    <x v="0"/>
    <s v="HETE"/>
    <s v="VEAL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rho=1.3"/>
    <x v="0"/>
    <s v="HETE"/>
    <s v="VEAL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rho=1.3"/>
    <x v="0"/>
    <s v="HETE"/>
    <s v="VEAL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rho=1.3"/>
    <x v="0"/>
    <s v="HETE"/>
    <s v="VEAL"/>
    <s v="REFLEC"/>
    <s v="d=4cm"/>
    <x v="2"/>
    <n v="7.4102309999999996"/>
    <n v="0.82031489999999996"/>
    <n v="7.2609469999999998"/>
    <n v="6.5935750000000004"/>
    <n v="4.7160319999999999E-2"/>
    <n v="0.78841410000000001"/>
    <n v="1.5753379999999999"/>
    <n v="3.270348E-2"/>
    <n v="2.0173300000000002E-2"/>
    <n v="7.5678100000000003E-3"/>
    <n v="0.14260329999999999"/>
    <n v="0.41960320000000001"/>
    <n v="8.4848040000000003E-3"/>
    <n v="2.440776E-3"/>
    <n v="2.7251620000000001E-2"/>
    <n v="1.3280410000000001E-3"/>
    <n v="1.9639765997465617"/>
    <n v="6.3638193241147629"/>
    <n v="17.991404638475736"/>
    <n v="0.30958046031901254"/>
    <n v="1.7298903473413327"/>
    <n v="4.060855297356734"/>
  </r>
  <r>
    <s v="rho=2.6"/>
    <x v="1"/>
    <s v="HETE"/>
    <s v="VEAL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rho=2.6"/>
    <x v="1"/>
    <s v="HETE"/>
    <s v="VEAL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rho=2.6"/>
    <x v="1"/>
    <s v="HETE"/>
    <s v="VEAL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rho=2.6"/>
    <x v="1"/>
    <s v="HETE"/>
    <s v="VEAL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rho=2.6"/>
    <x v="1"/>
    <s v="HETE"/>
    <s v="VEAL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rho=2.6"/>
    <x v="1"/>
    <s v="HETE"/>
    <s v="VEAL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rho=2.6"/>
    <x v="1"/>
    <s v="HETE"/>
    <s v="VEAL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rho=2.6"/>
    <x v="1"/>
    <s v="HETE"/>
    <s v="VEAL"/>
    <s v="REFLEC"/>
    <s v="d=4cm"/>
    <x v="2"/>
    <n v="8.1412130000000005"/>
    <n v="1.3602129999999999"/>
    <n v="9.9309279999999998"/>
    <n v="3.095961"/>
    <n v="7.4977550000000004E-2"/>
    <n v="0.75608600000000004"/>
    <n v="1.5508390000000001"/>
    <n v="2.2324730000000001E-2"/>
    <n v="1.556888E-2"/>
    <n v="4.8264969999999999E-3"/>
    <n v="8.2431149999999995E-2"/>
    <n v="0.23068910000000001"/>
    <n v="4.7283719999999998E-3"/>
    <n v="1.5353719999999999E-3"/>
    <n v="1.4624440000000001E-2"/>
    <n v="7.2494339999999995E-4"/>
    <n v="0.83004478534130943"/>
    <n v="7.4512921835901675"/>
    <n v="6.3063837108574496"/>
    <n v="0.20306843401412009"/>
    <n v="0.94300182030500912"/>
    <n v="3.2472661483475949"/>
  </r>
  <r>
    <s v="rho=3.9"/>
    <x v="2"/>
    <s v="HETE"/>
    <s v="VEAL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rho=3.9"/>
    <x v="2"/>
    <s v="HETE"/>
    <s v="VEAL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rho=3.9"/>
    <x v="2"/>
    <s v="HETE"/>
    <s v="VEAL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rho=3.9"/>
    <x v="2"/>
    <s v="HETE"/>
    <s v="VEAL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rho=3.9"/>
    <x v="2"/>
    <s v="HETE"/>
    <s v="VEAL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rho=3.9"/>
    <x v="2"/>
    <s v="HETE"/>
    <s v="VEAL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rho=3.9"/>
    <x v="2"/>
    <s v="HETE"/>
    <s v="VEAL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rho=3.9"/>
    <x v="2"/>
    <s v="HETE"/>
    <s v="VEAL"/>
    <s v="REFLEC"/>
    <s v="d=4cm"/>
    <x v="2"/>
    <n v="7.108123"/>
    <n v="1.3252109999999999"/>
    <n v="7.0303319999999996"/>
    <n v="2.4547539999999999"/>
    <n v="1.0944439999999999E-5"/>
    <n v="0.77135410000000004"/>
    <n v="1.2247440000000001"/>
    <n v="2.1497100000000002E-2"/>
    <n v="2.5284350000000001E-2"/>
    <n v="9.969126E-3"/>
    <n v="0.15775210000000001"/>
    <n v="0.56043270000000001"/>
    <n v="1.1435270000000001E-2"/>
    <n v="2.7839689999999999E-3"/>
    <n v="3.9820109999999999E-2"/>
    <n v="2.1246030000000001E-3"/>
    <n v="2.2438783829839046"/>
    <n v="22.830503586102722"/>
    <n v="104484.74293796669"/>
    <n v="0.36091971249002236"/>
    <n v="3.2513006799788364"/>
    <n v="9.8832075024073021"/>
  </r>
  <r>
    <s v="rho=2"/>
    <x v="3"/>
    <s v="HETE"/>
    <s v="VEAL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rho=2"/>
    <x v="3"/>
    <s v="HETE"/>
    <s v="VEAL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rho=2"/>
    <x v="3"/>
    <s v="HETE"/>
    <s v="VEAL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rho=2"/>
    <x v="3"/>
    <s v="HETE"/>
    <s v="VEAL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rho=2"/>
    <x v="3"/>
    <s v="HETE"/>
    <s v="VEAL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rho=2"/>
    <x v="3"/>
    <s v="HETE"/>
    <s v="VEAL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rho=2"/>
    <x v="3"/>
    <s v="HETE"/>
    <s v="VEAL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rho=2"/>
    <x v="3"/>
    <s v="HETE"/>
    <s v="VEAL"/>
    <s v="REFLEC"/>
    <s v="d=4cm"/>
    <x v="2"/>
    <n v="10.81589"/>
    <n v="1.2932980000000001"/>
    <n v="11.18066"/>
    <n v="1.807588"/>
    <n v="6.7678240000000001E-2"/>
    <n v="0.75033150000000004"/>
    <n v="1.552713"/>
    <n v="1.685416E-2"/>
    <n v="1.5615810000000001E-2"/>
    <n v="3.6121450000000002E-3"/>
    <n v="6.8431430000000001E-2"/>
    <n v="0.1969553"/>
    <n v="4.0596979999999996E-3"/>
    <n v="1.1938439999999999E-3"/>
    <n v="1.246097E-2"/>
    <n v="6.1420729999999996E-4"/>
    <n v="0.61205179300685297"/>
    <n v="10.896028298483946"/>
    <n v="5.9985277394920429"/>
    <n v="0.159108873877746"/>
    <n v="0.80252886399482715"/>
    <n v="3.6442474736207555"/>
  </r>
  <r>
    <s v="rho=2.4"/>
    <x v="4"/>
    <s v="HETE"/>
    <s v="VEAL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rho=2.4"/>
    <x v="4"/>
    <s v="HETE"/>
    <s v="VEAL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rho=2.4"/>
    <x v="4"/>
    <s v="HETE"/>
    <s v="VEAL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rho=2.4"/>
    <x v="4"/>
    <s v="HETE"/>
    <s v="VEAL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rho=2.4"/>
    <x v="4"/>
    <s v="HETE"/>
    <s v="VEAL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rho=2.4"/>
    <x v="4"/>
    <s v="HETE"/>
    <s v="VEAL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rho=2.4"/>
    <x v="4"/>
    <s v="HETE"/>
    <s v="VEAL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rho=2.4"/>
    <x v="4"/>
    <s v="HETE"/>
    <s v="VEAL"/>
    <s v="REFLEC"/>
    <s v="d=4cm"/>
    <x v="2"/>
    <n v="8.6537690000000005"/>
    <n v="1.2710440000000001"/>
    <n v="9.7622719999999994"/>
    <n v="9.4654579999999999"/>
    <n v="9.4000700000000006E-2"/>
    <n v="0.7064665"/>
    <n v="1.5849819999999999"/>
    <n v="3.7558190000000002E-5"/>
    <n v="1.226638E-2"/>
    <n v="3.8084360000000001E-3"/>
    <n v="6.2263140000000002E-2"/>
    <n v="0.17736179999999999"/>
    <n v="3.6330249999999998E-3"/>
    <n v="1.2043119999999999E-3"/>
    <n v="1.140701E-2"/>
    <n v="5.6323189999999996E-4"/>
    <n v="0.63779353822552787"/>
    <n v="1.8737793776064506"/>
    <n v="3.8648914316595513"/>
    <n v="0.17046979580772759"/>
    <n v="0.71969334667523044"/>
    <n v="1499.6247156745305"/>
  </r>
  <r>
    <s v="rho=3.3"/>
    <x v="5"/>
    <s v="HETE"/>
    <s v="VEAL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rho=3.3"/>
    <x v="5"/>
    <s v="HETE"/>
    <s v="VEAL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rho=3.3"/>
    <x v="5"/>
    <s v="HETE"/>
    <s v="VEAL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rho=3.3"/>
    <x v="5"/>
    <s v="HETE"/>
    <s v="VEAL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rho=3.3"/>
    <x v="5"/>
    <s v="HETE"/>
    <s v="VEAL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rho=3.3"/>
    <x v="5"/>
    <s v="HETE"/>
    <s v="VEAL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rho=3.3"/>
    <x v="5"/>
    <s v="HETE"/>
    <s v="VEAL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rho=3.3"/>
    <x v="5"/>
    <s v="HETE"/>
    <s v="VEAL"/>
    <s v="REFLEC"/>
    <s v="d=4cm"/>
    <x v="2"/>
    <n v="6.6857100000000003"/>
    <n v="1.2912710000000001"/>
    <n v="6.7716310000000002"/>
    <n v="9.9408670000000008"/>
    <n v="7.9754560000000002E-2"/>
    <n v="0.70283010000000001"/>
    <n v="1.396752"/>
    <n v="2.0292789999999999E-5"/>
    <n v="1.091194E-2"/>
    <n v="4.5628159999999999E-3"/>
    <n v="7.0502750000000003E-2"/>
    <n v="0.17656040000000001"/>
    <n v="3.8583329999999998E-3"/>
    <n v="1.326535E-3"/>
    <n v="1.40359E-2"/>
    <n v="6.4524350000000005E-4"/>
    <n v="1.0411487276846596"/>
    <n v="1.7761066514620907"/>
    <n v="4.8377584930566977"/>
    <n v="0.18874191643186597"/>
    <n v="1.0048956436074552"/>
    <n v="3179.668739488262"/>
  </r>
  <r>
    <s v="rho=4.4"/>
    <x v="6"/>
    <s v="HETE"/>
    <s v="VEAL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rho=4.4"/>
    <x v="6"/>
    <s v="HETE"/>
    <s v="VEAL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rho=4.4"/>
    <x v="6"/>
    <s v="HETE"/>
    <s v="VEAL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rho=4.4"/>
    <x v="6"/>
    <s v="HETE"/>
    <s v="VEAL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rho=4.4"/>
    <x v="6"/>
    <s v="HETE"/>
    <s v="VEAL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rho=4.4"/>
    <x v="6"/>
    <s v="HETE"/>
    <s v="VEAL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rho=4.4"/>
    <x v="6"/>
    <s v="HETE"/>
    <s v="VEAL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rho=4.4"/>
    <x v="6"/>
    <s v="HETE"/>
    <s v="VEAL"/>
    <s v="REFLEC"/>
    <s v="d=4cm"/>
    <x v="2"/>
    <n v="5.6529559999999996"/>
    <n v="1.2736609999999999"/>
    <n v="3.4919769999999999"/>
    <n v="4.2462439999999999"/>
    <n v="2.3348210000000001E-2"/>
    <n v="0.72629379999999999"/>
    <n v="1.482326"/>
    <n v="5.9709150000000003E-3"/>
    <n v="2.3745639999999998E-2"/>
    <n v="1.1538420000000001E-2"/>
    <n v="0.16744819999999999"/>
    <n v="0.56109359999999997"/>
    <n v="1.1654589999999999E-2"/>
    <n v="2.918337E-3"/>
    <n v="4.13262E-2"/>
    <n v="2.1446009999999999E-3"/>
    <n v="4.795226314491762"/>
    <n v="13.213880313990433"/>
    <n v="49.916417575480089"/>
    <n v="0.40181218674866837"/>
    <n v="2.7879292409362044"/>
    <n v="35.917459886801268"/>
  </r>
  <r>
    <s v="rho=1.3"/>
    <x v="7"/>
    <s v="HETE"/>
    <s v="VEAL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rho=1.3"/>
    <x v="7"/>
    <s v="HETE"/>
    <s v="VEAL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rho=1.3"/>
    <x v="7"/>
    <s v="HETE"/>
    <s v="VEAL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rho=1.3"/>
    <x v="7"/>
    <s v="HETE"/>
    <s v="VEAL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rho=1.3"/>
    <x v="7"/>
    <s v="HETE"/>
    <s v="VEAL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rho=1.3"/>
    <x v="7"/>
    <s v="HETE"/>
    <s v="VEAL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rho=1.3"/>
    <x v="7"/>
    <s v="HETE"/>
    <s v="VEAL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rho=1.3"/>
    <x v="7"/>
    <s v="HETE"/>
    <s v="VEAL"/>
    <s v="REFLEC"/>
    <s v="d=4cm"/>
    <x v="2"/>
    <n v="8.3376629999999992"/>
    <n v="0.99482349999999997"/>
    <n v="8.3804850000000002"/>
    <n v="0.43786059999999999"/>
    <n v="0.17799519999999999"/>
    <n v="0.81065620000000005"/>
    <n v="1.491155"/>
    <n v="6.3768110000000003E-2"/>
    <n v="2.5072379999999998E-2"/>
    <n v="8.1068860000000006E-3"/>
    <n v="0.15527289999999999"/>
    <n v="0.46517720000000001"/>
    <n v="9.2236499999999999E-3"/>
    <n v="2.5632200000000002E-3"/>
    <n v="2.881626E-2"/>
    <n v="1.455996E-3"/>
    <n v="1.8527913360622921"/>
    <n v="106.23865221031534"/>
    <n v="5.1819655810943219"/>
    <n v="0.31619076002872731"/>
    <n v="1.9324791855977415"/>
    <n v="2.2832666673043938"/>
  </r>
  <r>
    <s v="rho=2.6"/>
    <x v="8"/>
    <s v="HETE"/>
    <s v="VEAL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rho=2.6"/>
    <x v="8"/>
    <s v="HETE"/>
    <s v="VEAL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rho=2.6"/>
    <x v="8"/>
    <s v="HETE"/>
    <s v="VEAL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rho=2.6"/>
    <x v="8"/>
    <s v="HETE"/>
    <s v="VEAL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rho=2.6"/>
    <x v="8"/>
    <s v="HETE"/>
    <s v="VEAL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rho=2.6"/>
    <x v="8"/>
    <s v="HETE"/>
    <s v="VEAL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rho=2.6"/>
    <x v="8"/>
    <s v="HETE"/>
    <s v="VEAL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rho=2.6"/>
    <x v="8"/>
    <s v="HETE"/>
    <s v="VEAL"/>
    <s v="REFLEC"/>
    <s v="d=4cm"/>
    <x v="2"/>
    <n v="7.7620839999999998"/>
    <n v="1.2703310000000001"/>
    <n v="11.485290000000001"/>
    <n v="2.8175740000000001E-2"/>
    <n v="0.14402609999999999"/>
    <n v="0.75833720000000004"/>
    <n v="1.425583"/>
    <n v="2.6297399999999999E-2"/>
    <n v="1.4997679999999999E-2"/>
    <n v="4.8360010000000004E-3"/>
    <n v="8.1574229999999998E-2"/>
    <n v="0.22737209999999999"/>
    <n v="4.6624270000000002E-3"/>
    <n v="1.520609E-3"/>
    <n v="1.4397790000000001E-2"/>
    <n v="7.1626670000000004E-4"/>
    <n v="0.71024963235582195"/>
    <n v="806.97827279780404"/>
    <n v="3.2372097835045182"/>
    <n v="0.20051884570610543"/>
    <n v="1.0099580312054788"/>
    <n v="2.7237167932951549"/>
  </r>
  <r>
    <s v="rho=2.4"/>
    <x v="9"/>
    <s v="HETE"/>
    <s v="VEAL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rho=2.4"/>
    <x v="9"/>
    <s v="HETE"/>
    <s v="VEAL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rho=2.4"/>
    <x v="9"/>
    <s v="HETE"/>
    <s v="VEAL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rho=2.4"/>
    <x v="9"/>
    <s v="HETE"/>
    <s v="VEAL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rho=2.4"/>
    <x v="9"/>
    <s v="HETE"/>
    <s v="VEAL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rho=2.4"/>
    <x v="9"/>
    <s v="HETE"/>
    <s v="VEAL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rho=2.4"/>
    <x v="9"/>
    <s v="HETE"/>
    <s v="VEAL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rho=2.4"/>
    <x v="9"/>
    <s v="HETE"/>
    <s v="VEAL"/>
    <s v="REFLEC"/>
    <s v="d=4cm"/>
    <x v="2"/>
    <n v="10.191850000000001"/>
    <n v="1.431295"/>
    <n v="13.096270000000001"/>
    <n v="5.5243570000000002"/>
    <n v="7.8760499999999997E-2"/>
    <n v="0.70666629999999997"/>
    <n v="1.319204"/>
    <n v="4.5132619999999997E-5"/>
    <n v="1.8580329999999999E-2"/>
    <n v="4.7741199999999998E-3"/>
    <n v="7.5322910000000007E-2"/>
    <n v="0.21049599999999999"/>
    <n v="4.2353169999999997E-3"/>
    <n v="1.4536970000000001E-3"/>
    <n v="1.3395580000000001E-2"/>
    <n v="6.744012E-4"/>
    <n v="0.57514780926172104"/>
    <n v="3.8103257990024897"/>
    <n v="5.3774633223506711"/>
    <n v="0.2057119463599722"/>
    <n v="1.0154290011249207"/>
    <n v="1494.2655666788235"/>
  </r>
  <r>
    <s v="rho=2"/>
    <x v="10"/>
    <s v="HETE"/>
    <s v="VEAL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rho=2"/>
    <x v="10"/>
    <s v="HETE"/>
    <s v="VEAL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rho=2"/>
    <x v="10"/>
    <s v="HETE"/>
    <s v="VEAL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rho=2"/>
    <x v="10"/>
    <s v="HETE"/>
    <s v="VEAL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rho=2"/>
    <x v="10"/>
    <s v="HETE"/>
    <s v="VEAL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rho=2"/>
    <x v="10"/>
    <s v="HETE"/>
    <s v="VEAL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rho=2"/>
    <x v="10"/>
    <s v="HETE"/>
    <s v="VEAL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rho=2"/>
    <x v="10"/>
    <s v="HETE"/>
    <s v="VEAL"/>
    <s v="REFLEC"/>
    <s v="d=4cm"/>
    <x v="2"/>
    <n v="10.02003"/>
    <n v="1.284259"/>
    <n v="9.8087470000000003"/>
    <n v="4.2236390000000004"/>
    <n v="0.1579352"/>
    <n v="0.64259659999999996"/>
    <n v="1.506494"/>
    <n v="1.2276069999999999E-3"/>
    <n v="1.4448630000000001E-2"/>
    <n v="3.5797429999999998E-3"/>
    <n v="6.2132949999999999E-2"/>
    <n v="0.17965220000000001"/>
    <n v="3.732333E-3"/>
    <n v="1.069789E-3"/>
    <n v="1.144104E-2"/>
    <n v="5.6208669999999997E-4"/>
    <n v="0.6334443125100484"/>
    <n v="4.2534932554605165"/>
    <n v="2.363205289257873"/>
    <n v="0.16647909434939434"/>
    <n v="0.75944809604286501"/>
    <n v="45.787185964237743"/>
  </r>
  <r>
    <s v="rho=2.4"/>
    <x v="11"/>
    <s v="HETE"/>
    <s v="VEAL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rho=2.4"/>
    <x v="11"/>
    <s v="HETE"/>
    <s v="VEAL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rho=2.4"/>
    <x v="11"/>
    <s v="HETE"/>
    <s v="VEAL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rho=2.4"/>
    <x v="11"/>
    <s v="HETE"/>
    <s v="VEAL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rho=2.4"/>
    <x v="11"/>
    <s v="HETE"/>
    <s v="VEAL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rho=2.4"/>
    <x v="11"/>
    <s v="HETE"/>
    <s v="VEAL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rho=2.4"/>
    <x v="11"/>
    <s v="HETE"/>
    <s v="VEAL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rho=2.4"/>
    <x v="11"/>
    <s v="HETE"/>
    <s v="VEAL"/>
    <s v="REFLEC"/>
    <s v="d=4cm"/>
    <x v="2"/>
    <n v="8.6037540000000003"/>
    <n v="1.3468199999999999"/>
    <n v="10.126760000000001"/>
    <n v="8.8651230000000005"/>
    <n v="0.16128010000000001"/>
    <n v="0.66489679999999995"/>
    <n v="1.59579"/>
    <n v="9.7330780000000003E-4"/>
    <n v="1.0566849999999999E-2"/>
    <n v="3.290561E-3"/>
    <n v="5.3794929999999998E-2"/>
    <n v="0.15349840000000001"/>
    <n v="3.1350639999999999E-3"/>
    <n v="1.0163500000000001E-3"/>
    <n v="9.786388E-3"/>
    <n v="4.8593900000000001E-4"/>
    <n v="0.53121561091602831"/>
    <n v="1.7314864102844372"/>
    <n v="1.9438628820294628"/>
    <n v="0.15285830823670682"/>
    <n v="0.61326289800036338"/>
    <n v="49.926549443043612"/>
  </r>
  <r>
    <s v="rho=3.3"/>
    <x v="12"/>
    <s v="HETE"/>
    <s v="VEAL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rho=3.3"/>
    <x v="12"/>
    <s v="HETE"/>
    <s v="VEAL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rho=3.3"/>
    <x v="12"/>
    <s v="HETE"/>
    <s v="VEAL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rho=3.3"/>
    <x v="12"/>
    <s v="HETE"/>
    <s v="VEAL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rho=3.3"/>
    <x v="12"/>
    <s v="HETE"/>
    <s v="VEAL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rho=3.3"/>
    <x v="12"/>
    <s v="HETE"/>
    <s v="VEAL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rho=3.3"/>
    <x v="12"/>
    <s v="HETE"/>
    <s v="VEAL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rho=3.3"/>
    <x v="12"/>
    <s v="HETE"/>
    <s v="VEAL"/>
    <s v="REFLEC"/>
    <s v="d=4cm"/>
    <x v="2"/>
    <n v="6.814902"/>
    <n v="1.3697600000000001"/>
    <n v="9.4309290000000008"/>
    <n v="7.3519490000000003"/>
    <n v="2.603221E-2"/>
    <n v="0.76491750000000003"/>
    <n v="1.414731"/>
    <n v="2.0149780000000002E-3"/>
    <n v="1.14012E-2"/>
    <n v="4.5979380000000002E-3"/>
    <n v="7.292535E-2"/>
    <n v="0.188527"/>
    <n v="4.0244039999999997E-3"/>
    <n v="1.360429E-3"/>
    <n v="1.4398380000000001E-2"/>
    <n v="6.8530309999999999E-4"/>
    <n v="0.77325733233703686"/>
    <n v="2.5643132181684067"/>
    <n v="15.459325197514923"/>
    <n v="0.17785303643857017"/>
    <n v="1.0177468366777855"/>
    <n v="34.010450734449705"/>
  </r>
  <r>
    <s v="rho=1.3"/>
    <x v="13"/>
    <s v="HETE"/>
    <s v="VEAL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rho=1.3"/>
    <x v="13"/>
    <s v="HETE"/>
    <s v="VEAL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rho=1.3"/>
    <x v="13"/>
    <s v="HETE"/>
    <s v="VEAL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rho=1.3"/>
    <x v="13"/>
    <s v="HETE"/>
    <s v="VEAL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rho=1.3"/>
    <x v="13"/>
    <s v="HETE"/>
    <s v="VEAL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rho=1.3"/>
    <x v="13"/>
    <s v="HETE"/>
    <s v="VEAL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rho=1.3"/>
    <x v="13"/>
    <s v="HETE"/>
    <s v="VEAL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rho=1.3"/>
    <x v="13"/>
    <s v="HETE"/>
    <s v="VEAL"/>
    <s v="REFLEC"/>
    <s v="d=4cm"/>
    <x v="2"/>
    <n v="9.3117929999999998"/>
    <n v="1.2853520000000001"/>
    <n v="10.255549999999999"/>
    <n v="0.17168159999999999"/>
    <n v="9.8317349999999998E-2"/>
    <n v="0.78663170000000004"/>
    <n v="1.4940869999999999"/>
    <n v="4.2442559999999997E-2"/>
    <n v="3.0902590000000001E-2"/>
    <n v="9.0906479999999998E-3"/>
    <n v="0.17000870000000001"/>
    <n v="0.50978699999999999"/>
    <n v="1.0065309999999999E-2"/>
    <n v="2.8518710000000002E-3"/>
    <n v="3.1613639999999998E-2"/>
    <n v="1.6040570000000001E-3"/>
    <n v="1.6577238665893101"/>
    <n v="296.93747029384627"/>
    <n v="10.237572513905226"/>
    <n v="0.36254208926489995"/>
    <n v="2.1159169445955959"/>
    <n v="3.7793596804716776"/>
  </r>
  <r>
    <s v="rho=3.3"/>
    <x v="14"/>
    <s v="HETE"/>
    <s v="VEAL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rho=3.3"/>
    <x v="14"/>
    <s v="HETE"/>
    <s v="VEAL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rho=3.3"/>
    <x v="14"/>
    <s v="HETE"/>
    <s v="VEAL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rho=3.3"/>
    <x v="14"/>
    <s v="HETE"/>
    <s v="VEAL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rho=3.3"/>
    <x v="14"/>
    <s v="HETE"/>
    <s v="VEAL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rho=3.3"/>
    <x v="14"/>
    <s v="HETE"/>
    <s v="VEAL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rho=3.3"/>
    <x v="14"/>
    <s v="HETE"/>
    <s v="VEAL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rho=3.3"/>
    <x v="14"/>
    <s v="HETE"/>
    <s v="VEAL"/>
    <s v="REFLEC"/>
    <s v="d=4cm"/>
    <x v="2"/>
    <n v="8.4901859999999996"/>
    <n v="1.265625"/>
    <n v="8.77088"/>
    <n v="6.9454599999999997"/>
    <n v="7.9046649999999996E-2"/>
    <n v="0.7031174"/>
    <n v="1.2580750000000001"/>
    <n v="1.6609799999999999E-4"/>
    <n v="2.757633E-2"/>
    <n v="8.9120880000000003E-3"/>
    <n v="0.1318725"/>
    <n v="0.35144930000000002"/>
    <n v="7.6092629999999998E-3"/>
    <n v="2.4915010000000001E-3"/>
    <n v="2.7193439999999999E-2"/>
    <n v="1.309834E-3"/>
    <n v="1.503526442044584"/>
    <n v="5.0601299265995348"/>
    <n v="9.6262940934245798"/>
    <n v="0.35435063902557384"/>
    <n v="2.1615118335552332"/>
    <n v="788.59107274018947"/>
  </r>
  <r>
    <s v="rho=2.4"/>
    <x v="15"/>
    <s v="HETE"/>
    <s v="VEAL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rho=2.4"/>
    <x v="15"/>
    <s v="HETE"/>
    <s v="VEAL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rho=2.4"/>
    <x v="15"/>
    <s v="HETE"/>
    <s v="VEAL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rho=2.4"/>
    <x v="15"/>
    <s v="HETE"/>
    <s v="VEAL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rho=2.4"/>
    <x v="15"/>
    <s v="HETE"/>
    <s v="VEAL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rho=2.4"/>
    <x v="15"/>
    <s v="HETE"/>
    <s v="VEAL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rho=2.4"/>
    <x v="15"/>
    <s v="HETE"/>
    <s v="VEAL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rho=2.4"/>
    <x v="15"/>
    <s v="HETE"/>
    <s v="VEAL"/>
    <s v="REFLEC"/>
    <s v="d=4cm"/>
    <x v="2"/>
    <n v="9.6143640000000001"/>
    <n v="1.3216190000000001"/>
    <n v="10.9206"/>
    <n v="5.7388070000000004"/>
    <n v="0.1941271"/>
    <n v="0.63470070000000001"/>
    <n v="1.266462"/>
    <n v="7.9655130000000008E-6"/>
    <n v="1.9516349999999998E-2"/>
    <n v="5.2146859999999996E-3"/>
    <n v="7.8517429999999999E-2"/>
    <n v="0.22038170000000001"/>
    <n v="4.4864170000000004E-3"/>
    <n v="1.5076919999999999E-3"/>
    <n v="1.414521E-2"/>
    <n v="7.0743029999999999E-4"/>
    <n v="0.71898457960185336"/>
    <n v="3.8402005852435881"/>
    <n v="2.3110719729496814"/>
    <n v="0.23754377456965148"/>
    <n v="1.1169075740132748"/>
    <n v="8881.1643393212707"/>
  </r>
  <r>
    <s v="rho=2"/>
    <x v="16"/>
    <s v="HETE"/>
    <s v="VEAL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rho=2"/>
    <x v="16"/>
    <s v="HETE"/>
    <s v="VEAL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rho=2"/>
    <x v="16"/>
    <s v="HETE"/>
    <s v="VEAL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rho=2"/>
    <x v="16"/>
    <s v="HETE"/>
    <s v="VEAL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rho=2"/>
    <x v="16"/>
    <s v="HETE"/>
    <s v="VEAL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rho=2"/>
    <x v="16"/>
    <s v="HETE"/>
    <s v="VEAL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rho=2"/>
    <x v="16"/>
    <s v="HETE"/>
    <s v="VEAL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rho=2"/>
    <x v="16"/>
    <s v="HETE"/>
    <s v="VEAL"/>
    <s v="REFLEC"/>
    <s v="d=4cm"/>
    <x v="2"/>
    <n v="11.548920000000001"/>
    <n v="1.321021"/>
    <n v="12.965859999999999"/>
    <n v="9.9570290000000006E-2"/>
    <n v="0.2149219"/>
    <n v="0.7028875"/>
    <n v="1.333968"/>
    <n v="3.2453179999999998E-2"/>
    <n v="1.820718E-2"/>
    <n v="3.8121259999999999E-3"/>
    <n v="7.066646E-2"/>
    <n v="0.20192280000000001"/>
    <n v="4.1734340000000002E-3"/>
    <n v="1.1803530000000001E-3"/>
    <n v="1.23836E-2"/>
    <n v="6.227553E-4"/>
    <n v="0.54501945879409475"/>
    <n v="202.79422707315607"/>
    <n v="1.9418374767764475"/>
    <n v="0.16792914940157566"/>
    <n v="0.92832811581687114"/>
    <n v="1.9189346005537826"/>
  </r>
  <r>
    <s v="rho=2.4"/>
    <x v="17"/>
    <s v="HETE"/>
    <s v="VEAL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rho=2.4"/>
    <x v="17"/>
    <s v="HETE"/>
    <s v="VEAL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rho=2.4"/>
    <x v="17"/>
    <s v="HETE"/>
    <s v="VEAL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rho=2.4"/>
    <x v="17"/>
    <s v="HETE"/>
    <s v="VEAL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rho=2.4"/>
    <x v="17"/>
    <s v="HETE"/>
    <s v="VEAL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rho=2.4"/>
    <x v="17"/>
    <s v="HETE"/>
    <s v="VEAL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rho=2.4"/>
    <x v="17"/>
    <s v="HETE"/>
    <s v="VEAL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rho=2.4"/>
    <x v="17"/>
    <s v="HETE"/>
    <s v="VEAL"/>
    <s v="REFLEC"/>
    <s v="d=4cm"/>
    <x v="2"/>
    <n v="8.6548010000000009"/>
    <n v="1.3932789999999999"/>
    <n v="14.03401"/>
    <n v="2.3126850000000001"/>
    <n v="0.1155487"/>
    <n v="0.76303149999999997"/>
    <n v="1.3700619999999999"/>
    <n v="1.6875870000000001E-2"/>
    <n v="1.2889650000000001E-2"/>
    <n v="3.9088860000000003E-3"/>
    <n v="6.5956849999999997E-2"/>
    <n v="0.1909874"/>
    <n v="3.7851E-3"/>
    <n v="1.23795E-3"/>
    <n v="1.164259E-2"/>
    <n v="6.0086190000000004E-4"/>
    <n v="0.46997864473518258"/>
    <n v="8.2582539342798515"/>
    <n v="3.2757616485516499"/>
    <n v="0.16224100839873584"/>
    <n v="0.84978563013936603"/>
    <n v="3.5604795486099383"/>
  </r>
  <r>
    <s v="rho=4.4"/>
    <x v="18"/>
    <s v="HETE"/>
    <s v="VEAL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rho=4.4"/>
    <x v="18"/>
    <s v="HETE"/>
    <s v="VEAL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rho=4.4"/>
    <x v="18"/>
    <s v="HETE"/>
    <s v="VEAL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rho=4.4"/>
    <x v="18"/>
    <s v="HETE"/>
    <s v="VEAL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rho=4.4"/>
    <x v="18"/>
    <s v="HETE"/>
    <s v="VEAL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rho=4.4"/>
    <x v="18"/>
    <s v="HETE"/>
    <s v="VEAL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rho=4.4"/>
    <x v="18"/>
    <s v="HETE"/>
    <s v="VEAL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rho=4.4"/>
    <x v="18"/>
    <s v="HETE"/>
    <s v="VEAL"/>
    <s v="REFLEC"/>
    <s v="d=4cm"/>
    <x v="2"/>
    <n v="6.6000899999999998"/>
    <n v="0.9929888"/>
    <n v="3.556816"/>
    <n v="2.0225849999999999"/>
    <n v="8.4573419999999996E-2"/>
    <n v="0.69947740000000003"/>
    <n v="1.4931410000000001"/>
    <n v="4.6312489999999996E-3"/>
    <n v="6.2303219999999999E-2"/>
    <n v="2.6418210000000001E-2"/>
    <n v="0.34698459999999998"/>
    <n v="1.3664799999999999"/>
    <n v="2.7912260000000001E-2"/>
    <n v="5.9284510000000004E-3"/>
    <n v="9.5300099999999999E-2"/>
    <n v="5.1890299999999999E-3"/>
    <n v="9.7554835560793691"/>
    <n v="67.561066654800655"/>
    <n v="33.003584341274127"/>
    <n v="0.8475543312764644"/>
    <n v="6.3825251600485151"/>
    <n v="112.04385685157503"/>
  </r>
  <r>
    <s v="rho=3.3"/>
    <x v="19"/>
    <s v="HETE"/>
    <s v="VEAL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rho=3.3"/>
    <x v="19"/>
    <s v="HETE"/>
    <s v="VEAL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rho=3.3"/>
    <x v="19"/>
    <s v="HETE"/>
    <s v="VEAL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rho=3.3"/>
    <x v="19"/>
    <s v="HETE"/>
    <s v="VEAL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rho=3.3"/>
    <x v="19"/>
    <s v="HETE"/>
    <s v="VEAL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rho=3.3"/>
    <x v="19"/>
    <s v="HETE"/>
    <s v="VEAL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rho=3.3"/>
    <x v="19"/>
    <s v="HETE"/>
    <s v="VEAL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rho=3.3"/>
    <x v="19"/>
    <s v="HETE"/>
    <s v="VEAL"/>
    <s v="REFLEC"/>
    <s v="d=4cm"/>
    <x v="2"/>
    <n v="8.0840949999999996"/>
    <n v="1.26301"/>
    <n v="9.4370720000000006"/>
    <n v="6.3723010000000002"/>
    <n v="0.11551019999999999"/>
    <n v="0.69820159999999998"/>
    <n v="1.2103120000000001"/>
    <n v="5.0982909999999997E-5"/>
    <n v="2.368702E-2"/>
    <n v="8.0690480000000005E-3"/>
    <n v="0.1211836"/>
    <n v="0.32451190000000002"/>
    <n v="7.0494729999999997E-3"/>
    <n v="2.3074789999999999E-3"/>
    <n v="2.5193380000000001E-2"/>
    <n v="1.2119450000000001E-3"/>
    <n v="1.2841228720094537"/>
    <n v="5.0925387862249449"/>
    <n v="6.1029008693604547"/>
    <n v="0.3304889304178048"/>
    <n v="2.0815607876316191"/>
    <n v="2377.1593265272622"/>
  </r>
  <r>
    <s v="rho=2.4"/>
    <x v="20"/>
    <s v="HETE"/>
    <s v="VEAL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rho=2.4"/>
    <x v="20"/>
    <s v="HETE"/>
    <s v="VEAL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rho=2.4"/>
    <x v="20"/>
    <s v="HETE"/>
    <s v="VEAL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rho=2.4"/>
    <x v="20"/>
    <s v="HETE"/>
    <s v="VEAL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rho=2.4"/>
    <x v="20"/>
    <s v="HETE"/>
    <s v="VEAL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rho=2.4"/>
    <x v="20"/>
    <s v="HETE"/>
    <s v="VEAL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rho=2.4"/>
    <x v="20"/>
    <s v="HETE"/>
    <s v="VEAL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rho=2.4"/>
    <x v="20"/>
    <s v="HETE"/>
    <s v="VEAL"/>
    <s v="REFLEC"/>
    <s v="d=4cm"/>
    <x v="2"/>
    <n v="9.1838909999999991"/>
    <n v="1.4470069999999999"/>
    <n v="14.385350000000001"/>
    <n v="4.2597969999999998"/>
    <n v="8.6691050000000006E-2"/>
    <n v="0.73545079999999996"/>
    <n v="1.369747"/>
    <n v="8.8993660000000001E-4"/>
    <n v="1.482109E-2"/>
    <n v="4.2432870000000001E-3"/>
    <n v="6.9135630000000003E-2"/>
    <n v="0.19611429999999999"/>
    <n v="3.901332E-3"/>
    <n v="1.314532E-3"/>
    <n v="1.221612E-2"/>
    <n v="6.2266399999999999E-4"/>
    <n v="0.48059748285582204"/>
    <n v="4.6038414506606768"/>
    <n v="4.5002707891991154"/>
    <n v="0.17873826502058332"/>
    <n v="0.89185229097052221"/>
    <n v="69.967231373560764"/>
  </r>
  <r>
    <s v="rho=2"/>
    <x v="21"/>
    <s v="HETE"/>
    <s v="VEAL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rho=2"/>
    <x v="21"/>
    <s v="HETE"/>
    <s v="VEAL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rho=2"/>
    <x v="21"/>
    <s v="HETE"/>
    <s v="VEAL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rho=2"/>
    <x v="21"/>
    <s v="HETE"/>
    <s v="VEAL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rho=2"/>
    <x v="21"/>
    <s v="HETE"/>
    <s v="VEAL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rho=2"/>
    <x v="21"/>
    <s v="HETE"/>
    <s v="VEAL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rho=2"/>
    <x v="21"/>
    <s v="HETE"/>
    <s v="VEAL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rho=2"/>
    <x v="21"/>
    <s v="HETE"/>
    <s v="VEAL"/>
    <s v="REFLEC"/>
    <s v="d=4cm"/>
    <x v="2"/>
    <n v="7.6804059999999996"/>
    <n v="1.260121"/>
    <n v="10.59164"/>
    <n v="1.13393E-2"/>
    <n v="0.1308164"/>
    <n v="0.65549820000000003"/>
    <n v="1.212879"/>
    <n v="2.40269E-2"/>
    <n v="9.6560469999999992E-3"/>
    <n v="3.1867190000000002E-3"/>
    <n v="5.3217479999999998E-2"/>
    <n v="0.16328400000000001"/>
    <n v="3.383507E-3"/>
    <n v="9.2122999999999999E-4"/>
    <n v="9.9675270000000003E-3"/>
    <n v="4.994582E-4"/>
    <n v="0.50244796839771744"/>
    <n v="1439.9830677378675"/>
    <n v="2.586454756437266"/>
    <n v="0.14053890613277045"/>
    <n v="0.82180720418112607"/>
    <n v="2.0787459056307722"/>
  </r>
  <r>
    <s v="rho=1.3"/>
    <x v="22"/>
    <s v="HETE"/>
    <s v="VEAL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rho=1.3"/>
    <x v="22"/>
    <s v="HETE"/>
    <s v="VEAL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rho=1.3"/>
    <x v="22"/>
    <s v="HETE"/>
    <s v="VEAL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rho=1.3"/>
    <x v="22"/>
    <s v="HETE"/>
    <s v="VEAL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rho=1.3"/>
    <x v="22"/>
    <s v="HETE"/>
    <s v="VEAL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rho=1.3"/>
    <x v="22"/>
    <s v="HETE"/>
    <s v="VEAL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rho=1.3"/>
    <x v="22"/>
    <s v="HETE"/>
    <s v="VEAL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rho=1.3"/>
    <x v="22"/>
    <s v="HETE"/>
    <s v="VEAL"/>
    <s v="REFLEC"/>
    <s v="d=4cm"/>
    <x v="2"/>
    <n v="7.4082109999999997"/>
    <n v="1.295261"/>
    <n v="8.5082819999999995"/>
    <n v="6.5652679999999997"/>
    <n v="0.15674360000000001"/>
    <n v="0.78387280000000004"/>
    <n v="1.6627810000000001"/>
    <n v="1.9720769999999999E-2"/>
    <n v="2.307238E-2"/>
    <n v="8.6444469999999995E-3"/>
    <n v="0.1444722"/>
    <n v="0.43834649999999997"/>
    <n v="8.7578150000000004E-3"/>
    <n v="2.4580790000000002E-3"/>
    <n v="2.7550140000000001E-2"/>
    <n v="1.3810630000000001E-3"/>
    <n v="1.6980184718842182"/>
    <n v="6.6767495249241913"/>
    <n v="5.5873509349026049"/>
    <n v="0.31358136166990358"/>
    <n v="1.6568712295846537"/>
    <n v="7.0030886217931663"/>
  </r>
  <r>
    <s v="rho=2.6"/>
    <x v="23"/>
    <s v="HETE"/>
    <s v="VEAL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rho=2.6"/>
    <x v="23"/>
    <s v="HETE"/>
    <s v="VEAL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rho=2.6"/>
    <x v="23"/>
    <s v="HETE"/>
    <s v="VEAL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rho=2.6"/>
    <x v="23"/>
    <s v="HETE"/>
    <s v="VEAL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rho=2.6"/>
    <x v="23"/>
    <s v="HETE"/>
    <s v="VEAL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rho=2.6"/>
    <x v="23"/>
    <s v="HETE"/>
    <s v="VEAL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rho=2.6"/>
    <x v="23"/>
    <s v="HETE"/>
    <s v="VEAL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rho=2.6"/>
    <x v="23"/>
    <s v="HETE"/>
    <s v="VEAL"/>
    <s v="REFLEC"/>
    <s v="d=4cm"/>
    <x v="2"/>
    <n v="7.0484840000000002"/>
    <n v="1.4075949999999999"/>
    <n v="9.9592930000000006"/>
    <n v="4.9697170000000002"/>
    <n v="0.23660400000000001"/>
    <n v="0.64177729999999999"/>
    <n v="1.4377120000000001"/>
    <n v="1.828433E-3"/>
    <n v="1.2006029999999999E-2"/>
    <n v="4.4093930000000002E-3"/>
    <n v="6.7042389999999993E-2"/>
    <n v="0.18862380000000001"/>
    <n v="3.9372080000000002E-3"/>
    <n v="1.2467450000000001E-3"/>
    <n v="1.215434E-2"/>
    <n v="5.9780399999999996E-4"/>
    <n v="0.67316414930256585"/>
    <n v="3.7954636048692509"/>
    <n v="1.6640496356781795"/>
    <n v="0.19426442786306092"/>
    <n v="0.84539462701848489"/>
    <n v="32.694881354690054"/>
  </r>
  <r>
    <s v="rho=3.9"/>
    <x v="24"/>
    <s v="HETE"/>
    <s v="VEAL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rho=3.9"/>
    <x v="24"/>
    <s v="HETE"/>
    <s v="VEAL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rho=3.9"/>
    <x v="24"/>
    <s v="HETE"/>
    <s v="VEAL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rho=3.9"/>
    <x v="24"/>
    <s v="HETE"/>
    <s v="VEAL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rho=3.9"/>
    <x v="24"/>
    <s v="HETE"/>
    <s v="VEAL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rho=3.9"/>
    <x v="24"/>
    <s v="HETE"/>
    <s v="VEAL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rho=3.9"/>
    <x v="24"/>
    <s v="HETE"/>
    <s v="VEAL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rho=3.9"/>
    <x v="24"/>
    <s v="HETE"/>
    <s v="VEAL"/>
    <s v="REFLEC"/>
    <s v="d=4cm"/>
    <x v="2"/>
    <n v="6.0451420000000002"/>
    <n v="1.4156500000000001"/>
    <n v="7.2667279999999996"/>
    <n v="4.6703109999999999"/>
    <n v="0.11230039999999999"/>
    <n v="0.673045"/>
    <n v="1.1967129999999999"/>
    <n v="8.3813349999999997E-4"/>
    <n v="1.639906E-2"/>
    <n v="7.7513419999999996E-3"/>
    <n v="0.11062760000000001"/>
    <n v="0.34203879999999998"/>
    <n v="7.0771250000000001E-3"/>
    <n v="1.9894890000000001E-3"/>
    <n v="2.5459409999999998E-2"/>
    <n v="1.291366E-3"/>
    <n v="1.5223853156468772"/>
    <n v="7.32368358338449"/>
    <n v="6.3019588532186894"/>
    <n v="0.29559524251721653"/>
    <n v="2.1274449262270902"/>
    <n v="154.07640906848371"/>
  </r>
  <r>
    <s v="rho=1.3"/>
    <x v="25"/>
    <s v="HETE"/>
    <s v="VEAL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rho=1.3"/>
    <x v="25"/>
    <s v="HETE"/>
    <s v="VEAL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rho=1.3"/>
    <x v="25"/>
    <s v="HETE"/>
    <s v="VEAL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rho=1.3"/>
    <x v="25"/>
    <s v="HETE"/>
    <s v="VEAL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rho=1.3"/>
    <x v="25"/>
    <s v="HETE"/>
    <s v="VEAL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rho=1.3"/>
    <x v="25"/>
    <s v="HETE"/>
    <s v="VEAL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rho=1.3"/>
    <x v="25"/>
    <s v="HETE"/>
    <s v="VEAL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rho=1.3"/>
    <x v="25"/>
    <s v="HETE"/>
    <s v="VEAL"/>
    <s v="REFLEC"/>
    <s v="d=4cm"/>
    <x v="2"/>
    <n v="8.0312330000000003"/>
    <n v="0.96038809999999997"/>
    <n v="7.7238290000000003"/>
    <n v="10.2369"/>
    <n v="0.16716719999999999"/>
    <n v="0.73094110000000001"/>
    <n v="1.735107"/>
    <n v="1.815692E-2"/>
    <n v="2.4103309999999999E-2"/>
    <n v="8.0955430000000002E-3"/>
    <n v="0.14279839999999999"/>
    <n v="0.42455559999999998"/>
    <n v="8.5273999999999992E-3"/>
    <n v="2.3701059999999999E-3"/>
    <n v="2.668382E-2"/>
    <n v="1.3327790000000001E-3"/>
    <n v="1.8488032295898831"/>
    <n v="4.147306313434731"/>
    <n v="5.1011203154685845"/>
    <n v="0.32425403360133942"/>
    <n v="1.5378774911287891"/>
    <n v="7.3403363566067377"/>
  </r>
  <r>
    <s v="rho=2.6"/>
    <x v="26"/>
    <s v="HETE"/>
    <s v="VEAL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rho=2.6"/>
    <x v="26"/>
    <s v="HETE"/>
    <s v="VEAL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rho=2.6"/>
    <x v="26"/>
    <s v="HETE"/>
    <s v="VEAL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rho=2.6"/>
    <x v="26"/>
    <s v="HETE"/>
    <s v="VEAL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rho=2.6"/>
    <x v="26"/>
    <s v="HETE"/>
    <s v="VEAL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rho=2.6"/>
    <x v="26"/>
    <s v="HETE"/>
    <s v="VEAL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rho=2.6"/>
    <x v="26"/>
    <s v="HETE"/>
    <s v="VEAL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rho=2.6"/>
    <x v="26"/>
    <s v="HETE"/>
    <s v="VEAL"/>
    <s v="REFLEC"/>
    <s v="d=4cm"/>
    <x v="2"/>
    <n v="7.2709270000000004"/>
    <n v="1.479705"/>
    <n v="10.895989999999999"/>
    <n v="5.2117630000000004"/>
    <n v="0.1629235"/>
    <n v="0.6697843"/>
    <n v="1.6321190000000001"/>
    <n v="5.8326969999999997E-5"/>
    <n v="1.259745E-2"/>
    <n v="4.4275709999999999E-3"/>
    <n v="6.88608E-2"/>
    <n v="0.1950441"/>
    <n v="3.9928949999999998E-3"/>
    <n v="1.2408460000000001E-3"/>
    <n v="1.2165E-2"/>
    <n v="6.116343E-4"/>
    <n v="0.63198295886835432"/>
    <n v="3.7423823761748181"/>
    <n v="2.4507790466077637"/>
    <n v="0.18526053835540787"/>
    <n v="0.74535006332258857"/>
    <n v="1048.6303334460886"/>
  </r>
  <r>
    <s v="rho=1.3"/>
    <x v="27"/>
    <s v="HETE"/>
    <s v="VEAL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rho=1.3"/>
    <x v="27"/>
    <s v="HETE"/>
    <s v="VEAL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rho=1.3"/>
    <x v="27"/>
    <s v="HETE"/>
    <s v="VEAL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rho=1.3"/>
    <x v="27"/>
    <s v="HETE"/>
    <s v="VEAL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rho=1.3"/>
    <x v="27"/>
    <s v="HETE"/>
    <s v="VEAL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rho=1.3"/>
    <x v="27"/>
    <s v="HETE"/>
    <s v="VEAL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rho=1.3"/>
    <x v="27"/>
    <s v="HETE"/>
    <s v="VEAL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  <r>
    <s v="rho=1.3"/>
    <x v="27"/>
    <s v="HETE"/>
    <s v="VEAL"/>
    <s v="REFLEC"/>
    <s v="d=4cm"/>
    <x v="2"/>
    <n v="7.628425"/>
    <n v="1.1636200000000001"/>
    <n v="9.1829769999999993"/>
    <n v="3.5679029999999998"/>
    <n v="0.1104439"/>
    <n v="0.81244609999999995"/>
    <n v="1.5167600000000001"/>
    <n v="4.8658020000000003E-2"/>
    <n v="1.979933E-2"/>
    <n v="7.2889360000000002E-3"/>
    <n v="0.13090850000000001"/>
    <n v="0.39783629999999998"/>
    <n v="7.9409029999999992E-3"/>
    <n v="2.2313250000000001E-3"/>
    <n v="2.4660319999999999E-2"/>
    <n v="1.244251E-3"/>
    <n v="1.4255562221270948"/>
    <n v="11.150423652212519"/>
    <n v="7.1899878580890375"/>
    <n v="0.27464283476774648"/>
    <n v="1.6258551122128748"/>
    <n v="2.55713446621954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41606-6FCE-4039-BFA1-1D09FE52C674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G4:AM5" firstHeaderRow="0" firstDataRow="1" firstDataCol="0" rowPageCount="2" colPageCount="1"/>
  <pivotFields count="31"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Page" showAll="0">
      <items count="6">
        <item x="0"/>
        <item x="2"/>
        <item x="3"/>
        <item x="1"/>
        <item x="4"/>
        <item t="default"/>
      </items>
    </pivotField>
    <pivotField showAll="0"/>
    <pivotField showAll="0"/>
    <pivotField numFmtId="16" showAll="0"/>
    <pivotField dataField="1" numFmtId="11" showAll="0"/>
    <pivotField dataField="1" numFmtId="11" showAll="0"/>
    <pivotField dataField="1" numFmtId="11" showAll="0"/>
    <pivotField dataField="1" numFmtId="11" showAll="0"/>
    <pivotField dataField="1" numFmtId="11" showAll="0"/>
    <pivotField dataField="1" numFmtId="11" showAll="0"/>
    <pivotField dataField="1"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4" item="1" hier="-1"/>
    <pageField fld="5" item="4" hier="-1"/>
  </pageFields>
  <dataFields count="7">
    <dataField name="Average of a0" fld="9" subtotal="average" baseField="0" baseItem="1"/>
    <dataField name="Average of b0" fld="10" subtotal="average" baseField="0" baseItem="1"/>
    <dataField name="Average of Hb" fld="11" subtotal="average" baseField="0" baseItem="1"/>
    <dataField name="Average of HbO2" fld="12" subtotal="average" baseField="0" baseItem="1"/>
    <dataField name="Average of Lipid" fld="13" subtotal="average" baseField="0" baseItem="1"/>
    <dataField name="Average of H20" fld="14" subtotal="average" baseField="0" baseItem="1"/>
    <dataField name="Average of Collagene" fld="15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72A7D-0512-4389-B2B4-F0F51D42FF8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U62" firstHeaderRow="1" firstDataRow="3" firstDataCol="1"/>
  <pivotFields count="31">
    <pivotField showAll="0"/>
    <pivotField showAll="0"/>
    <pivotField showAll="0"/>
    <pivotField axis="axisRow" showAll="0">
      <items count="57">
        <item x="0"/>
        <item x="1"/>
        <item x="2"/>
        <item x="3"/>
        <item x="4"/>
        <item x="5"/>
        <item x="6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showAll="0"/>
    <pivotField showAll="0"/>
    <pivotField showAll="0"/>
    <pivotField showAll="0"/>
    <pivotField axis="axisCol" numFmtId="16" showAll="0">
      <items count="4">
        <item x="0"/>
        <item x="1"/>
        <item x="2"/>
        <item t="default"/>
      </items>
    </pivotField>
    <pivotField numFmtId="11" showAll="0"/>
    <pivotField numFmtId="11" showAll="0"/>
    <pivotField dataField="1" numFmtId="11" showAll="0"/>
    <pivotField dataField="1" numFmtId="11" showAll="0"/>
    <pivotField dataField="1" numFmtId="11" showAll="0"/>
    <pivotField dataField="1" numFmtId="11" showAll="0"/>
    <pivotField dataField="1"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2">
    <field x="-2"/>
    <field x="8"/>
  </colFields>
  <colItems count="20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i="3">
      <x v="3"/>
      <x/>
    </i>
    <i r="1" i="3">
      <x v="1"/>
    </i>
    <i r="1" i="3">
      <x v="2"/>
    </i>
    <i i="4">
      <x v="4"/>
      <x/>
    </i>
    <i r="1" i="4">
      <x v="1"/>
    </i>
    <i r="1" i="4">
      <x v="2"/>
    </i>
    <i t="grand">
      <x/>
    </i>
    <i t="grand" i="1">
      <x/>
    </i>
    <i t="grand" i="2">
      <x/>
    </i>
    <i t="grand" i="3">
      <x/>
    </i>
    <i t="grand" i="4">
      <x/>
    </i>
  </colItems>
  <dataFields count="5">
    <dataField name="Average of Hb" fld="11" subtotal="average" baseField="0" baseItem="0"/>
    <dataField name="Average of HbO2" fld="12" subtotal="average" baseField="3" baseItem="0"/>
    <dataField name="Average of Lipid" fld="13" subtotal="average" baseField="3" baseItem="0"/>
    <dataField name="Average of H20" fld="14" subtotal="average" baseField="3" baseItem="0"/>
    <dataField name="Average of Collagene" fld="15" subtotal="average" baseField="3" baseItem="0"/>
  </dataFields>
  <chartFormats count="20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3"/>
          </reference>
          <reference field="8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3"/>
          </reference>
          <reference field="8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4"/>
          </reference>
          <reference field="8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4"/>
          </reference>
          <reference field="8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3"/>
          </reference>
          <reference field="8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4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7202CE-2E20-40C1-A0C5-A659DD488F9B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U62" firstHeaderRow="1" firstDataRow="3" firstDataCol="1"/>
  <pivotFields count="29">
    <pivotField showAll="0"/>
    <pivotField axis="axisRow" showAll="0">
      <items count="57">
        <item x="0"/>
        <item x="1"/>
        <item x="2"/>
        <item x="3"/>
        <item x="4"/>
        <item x="5"/>
        <item x="6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showAll="0"/>
    <pivotField showAll="0"/>
    <pivotField showAll="0"/>
    <pivotField showAll="0"/>
    <pivotField axis="axisCol" numFmtId="16" showAll="0">
      <items count="4">
        <item x="0"/>
        <item x="1"/>
        <item x="2"/>
        <item t="default"/>
      </items>
    </pivotField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dataField="1" showAll="0"/>
    <pivotField dataField="1" numFmtId="11" showAll="0"/>
    <pivotField dataField="1" showAll="0"/>
    <pivotField dataField="1" showAll="0"/>
    <pivotField dataField="1" showAll="0"/>
    <pivotField showAll="0"/>
  </pivotFields>
  <rowFields count="1">
    <field x="1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2">
    <field x="-2"/>
    <field x="6"/>
  </colFields>
  <colItems count="20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i="3">
      <x v="3"/>
      <x/>
    </i>
    <i r="1" i="3">
      <x v="1"/>
    </i>
    <i r="1" i="3">
      <x v="2"/>
    </i>
    <i i="4">
      <x v="4"/>
      <x/>
    </i>
    <i r="1" i="4">
      <x v="1"/>
    </i>
    <i r="1" i="4">
      <x v="2"/>
    </i>
    <i t="grand">
      <x/>
    </i>
    <i t="grand" i="1">
      <x/>
    </i>
    <i t="grand" i="2">
      <x/>
    </i>
    <i t="grand" i="3">
      <x/>
    </i>
    <i t="grand" i="4">
      <x/>
    </i>
  </colItems>
  <dataFields count="5">
    <dataField name="Average of %Hb_Err" fld="23" subtotal="average" baseField="3" baseItem="0"/>
    <dataField name="Average of %Hb02_Err" fld="24" subtotal="average" baseField="3" baseItem="0"/>
    <dataField name="Average of %Lipid_Err" fld="25" subtotal="average" baseField="3" baseItem="0"/>
    <dataField name="Average of %H2O_Err" fld="26" subtotal="average" baseField="3" baseItem="0"/>
    <dataField name="Average of %Coll_Err" fld="27" subtotal="average" baseField="3" baseItem="0"/>
  </dataFields>
  <chartFormats count="20"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4"/>
          </reference>
          <reference field="6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4"/>
          </reference>
          <reference field="6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4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D822F-A308-41EA-91A4-68C57F0CC6A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0" firstHeaderRow="0" firstDataRow="1" firstDataCol="1"/>
  <pivotFields count="31">
    <pivotField showAll="0"/>
    <pivotField showAll="0"/>
    <pivotField showAll="0"/>
    <pivotField axis="axisRow" showAll="0">
      <items count="57">
        <item x="0"/>
        <item x="1"/>
        <item x="2"/>
        <item x="3"/>
        <item x="4"/>
        <item x="5"/>
        <item x="6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showAll="0"/>
    <pivotField showAll="0"/>
    <pivotField showAll="0"/>
    <pivotField showAll="0"/>
    <pivotField numFmtId="16" showAll="0"/>
    <pivotField numFmtId="11" showAll="0"/>
    <pivotField numFmtId="11" showAll="0"/>
    <pivotField dataField="1" numFmtId="11" showAll="0"/>
    <pivotField dataField="1" numFmtId="11" showAll="0"/>
    <pivotField dataField="1" numFmtId="11" showAll="0"/>
    <pivotField dataField="1" numFmtId="11" showAll="0"/>
    <pivotField dataField="1"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Hb" fld="11" subtotal="average" baseField="3" baseItem="0"/>
    <dataField name="Average of HbO2" fld="12" subtotal="average" baseField="3" baseItem="0"/>
    <dataField name="Average of Lipid" fld="13" subtotal="average" baseField="3" baseItem="0"/>
    <dataField name="Average of H20" fld="14" subtotal="average" baseField="3" baseItem="0"/>
    <dataField name="Average of Collagene" fld="15" subtotal="average" baseField="3" baseItem="0"/>
  </dataFields>
  <chartFormats count="5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C2D3F-0CC3-421F-A423-B515B3D3CA6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0" firstHeaderRow="0" firstDataRow="1" firstDataCol="1"/>
  <pivotFields count="31">
    <pivotField showAll="0"/>
    <pivotField showAll="0"/>
    <pivotField showAll="0"/>
    <pivotField axis="axisRow" showAll="0">
      <items count="57">
        <item x="0"/>
        <item x="1"/>
        <item x="2"/>
        <item x="3"/>
        <item x="4"/>
        <item x="5"/>
        <item x="6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numFmtId="16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numFmtId="1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3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%Hb_Err" fld="25" subtotal="average" baseField="3" baseItem="0"/>
    <dataField name="Average of %Hb02_Err" fld="26" subtotal="average" baseField="3" baseItem="0"/>
    <dataField name="Average of %Lipid_Err" fld="27" subtotal="average" baseField="3" baseItem="0"/>
    <dataField name="Average of %H2O_Err" fld="28" subtotal="average" baseField="3" baseItem="0"/>
    <dataField name="Average of %Coll_Err" fld="29" subtotal="average" baseField="3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8B945-70ED-4E23-B317-4C7C18E6ADD8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Q4:S12" firstHeaderRow="0" firstDataRow="1" firstDataCol="1" rowPageCount="2" colPageCount="1"/>
  <pivotFields count="13"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numFmtId="11" showAll="0"/>
    <pivotField dataField="1" numFmtId="11"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Page" showAll="0">
      <items count="7">
        <item x="0"/>
        <item x="2"/>
        <item x="3"/>
        <item x="1"/>
        <item x="4"/>
        <item x="5"/>
        <item t="default"/>
      </items>
    </pivotField>
    <pivotField numFmtId="16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-2"/>
  </colFields>
  <colItems count="2">
    <i>
      <x/>
    </i>
    <i i="1">
      <x v="1"/>
    </i>
  </colItems>
  <pageFields count="2">
    <pageField fld="10" item="1" hier="-1"/>
    <pageField fld="11" item="0" hier="-1"/>
  </pageFields>
  <dataFields count="2">
    <dataField name="Average of VarMua0Opt" fld="3" subtotal="average" baseField="2" baseItem="0"/>
    <dataField name="Average of VarMus0Opt" fld="4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5966F7-1B0C-4723-9D40-D04F109F35C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AT15" firstHeaderRow="1" firstDataRow="4" firstDataCol="1"/>
  <pivotFields count="13"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numFmtId="11" showAll="0"/>
    <pivotField numFmtId="11" showAll="0"/>
    <pivotField showAll="0"/>
    <pivotField showAll="0"/>
    <pivotField showAll="0"/>
    <pivotField axis="axisCol" showAll="0">
      <items count="64">
        <item x="0"/>
        <item h="1" x="1"/>
        <item h="1" x="2"/>
        <item h="1" x="3"/>
        <item h="1" x="4"/>
        <item h="1" x="5"/>
        <item h="1" x="6"/>
        <item h="1" x="35"/>
        <item h="1" x="36"/>
        <item h="1" x="37"/>
        <item h="1" x="38"/>
        <item h="1" x="39"/>
        <item h="1" x="40"/>
        <item h="1" x="56"/>
        <item h="1" x="41"/>
        <item h="1" x="42"/>
        <item h="1" x="43"/>
        <item h="1" x="44"/>
        <item h="1" x="45"/>
        <item h="1" x="57"/>
        <item h="1" x="46"/>
        <item h="1" x="47"/>
        <item h="1" x="48"/>
        <item h="1" x="49"/>
        <item h="1" x="58"/>
        <item h="1" x="50"/>
        <item h="1" x="51"/>
        <item h="1" x="52"/>
        <item h="1" x="59"/>
        <item h="1" x="53"/>
        <item h="1" x="54"/>
        <item h="1" x="60"/>
        <item h="1" x="55"/>
        <item h="1" x="61"/>
        <item h="1" x="62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x="25"/>
        <item x="26"/>
        <item x="27"/>
        <item h="1" x="28"/>
        <item h="1" x="29"/>
        <item h="1" x="30"/>
        <item h="1" x="31"/>
        <item h="1" x="32"/>
        <item h="1" x="33"/>
        <item h="1" x="34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axis="axisCol" numFmtId="16"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3">
    <field x="8"/>
    <field x="10"/>
    <field x="12"/>
  </colFields>
  <colItems count="45">
    <i>
      <x/>
      <x/>
      <x/>
    </i>
    <i r="2">
      <x v="1"/>
    </i>
    <i r="2">
      <x v="2"/>
    </i>
    <i r="2">
      <x v="3"/>
    </i>
    <i t="default" r="1">
      <x/>
    </i>
    <i r="1">
      <x v="1"/>
      <x/>
    </i>
    <i r="2">
      <x v="1"/>
    </i>
    <i r="2">
      <x v="2"/>
    </i>
    <i r="2">
      <x v="3"/>
    </i>
    <i t="default" r="1">
      <x v="1"/>
    </i>
    <i t="default">
      <x/>
    </i>
    <i>
      <x v="53"/>
      <x/>
      <x/>
    </i>
    <i r="2">
      <x v="1"/>
    </i>
    <i r="2">
      <x v="2"/>
    </i>
    <i r="2">
      <x v="3"/>
    </i>
    <i t="default" r="1">
      <x/>
    </i>
    <i r="1">
      <x v="1"/>
      <x/>
    </i>
    <i r="2">
      <x v="1"/>
    </i>
    <i r="2">
      <x v="2"/>
    </i>
    <i r="2">
      <x v="3"/>
    </i>
    <i t="default" r="1">
      <x v="1"/>
    </i>
    <i t="default">
      <x v="53"/>
    </i>
    <i>
      <x v="54"/>
      <x/>
      <x/>
    </i>
    <i r="2">
      <x v="1"/>
    </i>
    <i r="2">
      <x v="2"/>
    </i>
    <i r="2">
      <x v="3"/>
    </i>
    <i t="default" r="1">
      <x/>
    </i>
    <i r="1">
      <x v="1"/>
      <x/>
    </i>
    <i r="2">
      <x v="1"/>
    </i>
    <i r="2">
      <x v="2"/>
    </i>
    <i r="2">
      <x v="3"/>
    </i>
    <i t="default" r="1">
      <x v="1"/>
    </i>
    <i t="default">
      <x v="54"/>
    </i>
    <i>
      <x v="55"/>
      <x/>
      <x/>
    </i>
    <i r="2">
      <x v="1"/>
    </i>
    <i r="2">
      <x v="2"/>
    </i>
    <i r="2">
      <x v="3"/>
    </i>
    <i t="default" r="1">
      <x/>
    </i>
    <i r="1">
      <x v="1"/>
      <x/>
    </i>
    <i r="2">
      <x v="1"/>
    </i>
    <i r="2">
      <x v="2"/>
    </i>
    <i r="2">
      <x v="3"/>
    </i>
    <i t="default" r="1">
      <x v="1"/>
    </i>
    <i t="default">
      <x v="55"/>
    </i>
    <i t="grand">
      <x/>
    </i>
  </colItems>
  <dataFields count="1">
    <dataField name="Average of VarMua0Opt" fld="3" subtotal="average" baseField="2" baseItem="0"/>
  </dataFields>
  <chartFormats count="159"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10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10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10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10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10" count="1" selected="0">
            <x v="0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10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10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10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10" count="1" selected="0">
            <x v="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10" count="1" selected="0">
            <x v="1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10" count="1" selected="0">
            <x v="0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10" count="1" selected="0">
            <x v="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10" count="1" selected="0">
            <x v="0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10" count="1" selected="0">
            <x v="1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10" count="1" selected="0">
            <x v="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10" count="1" selected="0">
            <x v="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10" count="1" selected="0">
            <x v="0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10" count="1" selected="0">
            <x v="1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0"/>
          </reference>
          <reference field="10" count="1" selected="0">
            <x v="0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0"/>
          </reference>
          <reference field="10" count="1" selected="0">
            <x v="1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1"/>
          </reference>
          <reference field="10" count="1" selected="0">
            <x v="0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1"/>
          </reference>
          <reference field="10" count="1" selected="0">
            <x v="1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2"/>
          </reference>
          <reference field="10" count="1" selected="0">
            <x v="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2"/>
          </reference>
          <reference field="10" count="1" selected="0">
            <x v="1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3"/>
          </reference>
          <reference field="10" count="1" selected="0">
            <x v="0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4"/>
          </reference>
          <reference field="10" count="1" selected="0">
            <x v="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4"/>
          </reference>
          <reference field="10" count="1" selected="0">
            <x v="1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5"/>
          </reference>
          <reference field="10" count="1" selected="0">
            <x v="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5"/>
          </reference>
          <reference field="10" count="1" selected="0">
            <x v="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6"/>
          </reference>
          <reference field="10" count="1" selected="0">
            <x v="0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6"/>
          </reference>
          <reference field="10" count="1" selected="0">
            <x v="1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7"/>
          </reference>
          <reference field="10" count="1" selected="0">
            <x v="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7"/>
          </reference>
          <reference field="10" count="1" selected="0">
            <x v="1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8"/>
          </reference>
          <reference field="10" count="1" selected="0">
            <x v="0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8"/>
          </reference>
          <reference field="10" count="1" selected="0">
            <x v="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9"/>
          </reference>
          <reference field="10" count="1" selected="0">
            <x v="0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0"/>
          </reference>
          <reference field="10" count="1" selected="0">
            <x v="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0"/>
          </reference>
          <reference field="10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1"/>
          </reference>
          <reference field="10" count="1" selected="0">
            <x v="0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1"/>
          </reference>
          <reference field="10" count="1" selected="0">
            <x v="1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2"/>
          </reference>
          <reference field="10" count="1" selected="0">
            <x v="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2"/>
          </reference>
          <reference field="10" count="1" selected="0">
            <x v="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3"/>
          </reference>
          <reference field="10" count="1" selected="0">
            <x v="0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3"/>
          </reference>
          <reference field="10" count="1" selected="0">
            <x v="1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4"/>
          </reference>
          <reference field="10" count="1" selected="0">
            <x v="0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5"/>
          </reference>
          <reference field="10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5"/>
          </reference>
          <reference field="10" count="1" selected="0">
            <x v="1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6"/>
          </reference>
          <reference field="10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6"/>
          </reference>
          <reference field="10" count="1" selected="0">
            <x v="1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7"/>
          </reference>
          <reference field="10" count="1" selected="0">
            <x v="0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7"/>
          </reference>
          <reference field="10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8"/>
          </reference>
          <reference field="10" count="1" selected="0">
            <x v="0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9"/>
          </reference>
          <reference field="10" count="1" selected="0">
            <x v="0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9"/>
          </reference>
          <reference field="10" count="1" selected="0">
            <x v="1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0"/>
          </reference>
          <reference field="10" count="1" selected="0">
            <x v="0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0"/>
          </reference>
          <reference field="10" count="1" selected="0">
            <x v="1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1"/>
          </reference>
          <reference field="10" count="1" selected="0">
            <x v="0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2"/>
          </reference>
          <reference field="10" count="1" selected="0">
            <x v="0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2"/>
          </reference>
          <reference field="10" count="1" selected="0">
            <x v="1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3"/>
          </reference>
          <reference field="10" count="1" selected="0">
            <x v="0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4"/>
          </reference>
          <reference field="10" count="1" selected="0">
            <x v="0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5"/>
          </reference>
          <reference field="10" count="1" selected="0">
            <x v="0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5"/>
          </reference>
          <reference field="10" count="1" selected="0">
            <x v="1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6"/>
          </reference>
          <reference field="10" count="1" selected="0">
            <x v="0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6"/>
          </reference>
          <reference field="10" count="1" selected="0">
            <x v="1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7"/>
          </reference>
          <reference field="10" count="1" selected="0">
            <x v="0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7"/>
          </reference>
          <reference field="10" count="1" selected="0">
            <x v="1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8"/>
          </reference>
          <reference field="10" count="1" selected="0">
            <x v="0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8"/>
          </reference>
          <reference field="10" count="1" selected="0">
            <x v="1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9"/>
          </reference>
          <reference field="10" count="1" selected="0">
            <x v="0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9"/>
          </reference>
          <reference field="10" count="1" selected="0">
            <x v="1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0"/>
          </reference>
          <reference field="10" count="1" selected="0">
            <x v="0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0"/>
          </reference>
          <reference field="10" count="1" selected="0">
            <x v="1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1"/>
          </reference>
          <reference field="10" count="1" selected="0">
            <x v="0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1"/>
          </reference>
          <reference field="10" count="1" selected="0">
            <x v="1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2"/>
          </reference>
          <reference field="10" count="1" selected="0">
            <x v="0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2"/>
          </reference>
          <reference field="10" count="1" selected="0">
            <x v="1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3"/>
          </reference>
          <reference field="10" count="1" selected="0">
            <x v="0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3"/>
          </reference>
          <reference field="10" count="1" selected="0">
            <x v="1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4"/>
          </reference>
          <reference field="10" count="1" selected="0">
            <x v="0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4"/>
          </reference>
          <reference field="10" count="1" selected="0">
            <x v="1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5"/>
          </reference>
          <reference field="10" count="1" selected="0">
            <x v="0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5"/>
          </reference>
          <reference field="10" count="1" selected="0">
            <x v="1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6"/>
          </reference>
          <reference field="10" count="1" selected="0">
            <x v="0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6"/>
          </reference>
          <reference field="10" count="1" selected="0">
            <x v="1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7"/>
          </reference>
          <reference field="10" count="1" selected="0">
            <x v="0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7"/>
          </reference>
          <reference field="10" count="1" selected="0">
            <x v="1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8"/>
          </reference>
          <reference field="10" count="1" selected="0">
            <x v="0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8"/>
          </reference>
          <reference field="10" count="1" selected="0">
            <x v="1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9"/>
          </reference>
          <reference field="10" count="1" selected="0">
            <x v="0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9"/>
          </reference>
          <reference field="10" count="1" selected="0">
            <x v="1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0"/>
          </reference>
          <reference field="10" count="1" selected="0">
            <x v="0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0"/>
          </reference>
          <reference field="10" count="1" selected="0">
            <x v="1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1"/>
          </reference>
          <reference field="10" count="1" selected="0">
            <x v="0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1"/>
          </reference>
          <reference field="10" count="1" selected="0">
            <x v="1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2"/>
          </reference>
          <reference field="10" count="1" selected="0">
            <x v="0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2"/>
          </reference>
          <reference field="10" count="1" selected="0">
            <x v="1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0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1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0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1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0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1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6"/>
          </reference>
          <reference field="10" count="1" selected="0">
            <x v="0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6"/>
          </reference>
          <reference field="10" count="1" selected="0">
            <x v="1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7"/>
          </reference>
          <reference field="10" count="1" selected="0">
            <x v="0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7"/>
          </reference>
          <reference field="10" count="1" selected="0">
            <x v="1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8"/>
          </reference>
          <reference field="10" count="1" selected="0">
            <x v="0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8"/>
          </reference>
          <reference field="10" count="1" selected="0">
            <x v="1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9"/>
          </reference>
          <reference field="10" count="1" selected="0">
            <x v="0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9"/>
          </reference>
          <reference field="10" count="1" selected="0">
            <x v="1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0"/>
          </reference>
          <reference field="10" count="1" selected="0">
            <x v="0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0"/>
          </reference>
          <reference field="10" count="1" selected="0">
            <x v="1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1"/>
          </reference>
          <reference field="10" count="1" selected="0">
            <x v="0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1"/>
          </reference>
          <reference field="10" count="1" selected="0">
            <x v="1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2"/>
          </reference>
          <reference field="10" count="1" selected="0">
            <x v="0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2"/>
          </reference>
          <reference field="10" count="1" selected="0">
            <x v="1"/>
          </reference>
        </references>
      </pivotArea>
    </chartFormat>
    <chartFormat chart="1" format="13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0"/>
          </reference>
        </references>
      </pivotArea>
    </chartFormat>
    <chartFormat chart="1" format="13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"/>
          </reference>
        </references>
      </pivotArea>
    </chartFormat>
    <chartFormat chart="1" format="13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0"/>
          </reference>
        </references>
      </pivotArea>
    </chartFormat>
    <chartFormat chart="1" format="13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1"/>
          </reference>
        </references>
      </pivotArea>
    </chartFormat>
    <chartFormat chart="1" format="13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0"/>
          </reference>
        </references>
      </pivotArea>
    </chartFormat>
    <chartFormat chart="1" format="13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1"/>
          </reference>
        </references>
      </pivotArea>
    </chartFormat>
    <chartFormat chart="1" format="13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0"/>
          </reference>
        </references>
      </pivotArea>
    </chartFormat>
    <chartFormat chart="1" format="13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1"/>
          </reference>
        </references>
      </pivotArea>
    </chartFormat>
    <chartFormat chart="1" format="138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0"/>
          </reference>
          <reference field="12" count="1" selected="0">
            <x v="0"/>
          </reference>
        </references>
      </pivotArea>
    </chartFormat>
    <chartFormat chart="1" format="139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0"/>
          </reference>
          <reference field="12" count="1" selected="0">
            <x v="1"/>
          </reference>
        </references>
      </pivotArea>
    </chartFormat>
    <chartFormat chart="1" format="140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"/>
          </reference>
          <reference field="12" count="1" selected="0">
            <x v="0"/>
          </reference>
        </references>
      </pivotArea>
    </chartFormat>
    <chartFormat chart="1" format="141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"/>
          </reference>
          <reference field="12" count="1" selected="0">
            <x v="1"/>
          </reference>
        </references>
      </pivotArea>
    </chartFormat>
    <chartFormat chart="1" format="142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0"/>
          </reference>
          <reference field="12" count="1" selected="0">
            <x v="0"/>
          </reference>
        </references>
      </pivotArea>
    </chartFormat>
    <chartFormat chart="1" format="143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0"/>
          </reference>
          <reference field="12" count="1" selected="0">
            <x v="1"/>
          </reference>
        </references>
      </pivotArea>
    </chartFormat>
    <chartFormat chart="1" format="144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1"/>
          </reference>
          <reference field="12" count="1" selected="0">
            <x v="0"/>
          </reference>
        </references>
      </pivotArea>
    </chartFormat>
    <chartFormat chart="1" format="145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1"/>
          </reference>
          <reference field="12" count="1" selected="0">
            <x v="1"/>
          </reference>
        </references>
      </pivotArea>
    </chartFormat>
    <chartFormat chart="1" format="146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0"/>
          </reference>
          <reference field="12" count="1" selected="0">
            <x v="0"/>
          </reference>
        </references>
      </pivotArea>
    </chartFormat>
    <chartFormat chart="1" format="147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0"/>
          </reference>
          <reference field="12" count="1" selected="0">
            <x v="1"/>
          </reference>
        </references>
      </pivotArea>
    </chartFormat>
    <chartFormat chart="1" format="148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1"/>
          </reference>
          <reference field="12" count="1" selected="0">
            <x v="0"/>
          </reference>
        </references>
      </pivotArea>
    </chartFormat>
    <chartFormat chart="1" format="149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1"/>
          </reference>
          <reference field="12" count="1" selected="0">
            <x v="1"/>
          </reference>
        </references>
      </pivotArea>
    </chartFormat>
    <chartFormat chart="1" format="150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0"/>
          </reference>
          <reference field="12" count="1" selected="0">
            <x v="0"/>
          </reference>
        </references>
      </pivotArea>
    </chartFormat>
    <chartFormat chart="1" format="151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0"/>
          </reference>
          <reference field="12" count="1" selected="0">
            <x v="1"/>
          </reference>
        </references>
      </pivotArea>
    </chartFormat>
    <chartFormat chart="1" format="152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1"/>
          </reference>
          <reference field="12" count="1" selected="0">
            <x v="0"/>
          </reference>
        </references>
      </pivotArea>
    </chartFormat>
    <chartFormat chart="1" format="153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1"/>
          </reference>
          <reference field="12" count="1" selected="0">
            <x v="1"/>
          </reference>
        </references>
      </pivotArea>
    </chartFormat>
    <chartFormat chart="1" format="154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0"/>
          </reference>
          <reference field="12" count="1" selected="0">
            <x v="2"/>
          </reference>
        </references>
      </pivotArea>
    </chartFormat>
    <chartFormat chart="1" format="155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0"/>
          </reference>
          <reference field="12" count="1" selected="0">
            <x v="3"/>
          </reference>
        </references>
      </pivotArea>
    </chartFormat>
    <chartFormat chart="1" format="156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"/>
          </reference>
          <reference field="12" count="1" selected="0">
            <x v="2"/>
          </reference>
        </references>
      </pivotArea>
    </chartFormat>
    <chartFormat chart="1" format="157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"/>
          </reference>
          <reference field="12" count="1" selected="0">
            <x v="3"/>
          </reference>
        </references>
      </pivotArea>
    </chartFormat>
    <chartFormat chart="1" format="158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0"/>
          </reference>
          <reference field="12" count="1" selected="0">
            <x v="2"/>
          </reference>
        </references>
      </pivotArea>
    </chartFormat>
    <chartFormat chart="1" format="159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0"/>
          </reference>
          <reference field="12" count="1" selected="0">
            <x v="3"/>
          </reference>
        </references>
      </pivotArea>
    </chartFormat>
    <chartFormat chart="1" format="160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1"/>
          </reference>
          <reference field="12" count="1" selected="0">
            <x v="2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1"/>
          </reference>
          <reference field="12" count="1" selected="0">
            <x v="3"/>
          </reference>
        </references>
      </pivotArea>
    </chartFormat>
    <chartFormat chart="1" format="162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0"/>
          </reference>
          <reference field="12" count="1" selected="0">
            <x v="2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0"/>
          </reference>
          <reference field="12" count="1" selected="0">
            <x v="3"/>
          </reference>
        </references>
      </pivotArea>
    </chartFormat>
    <chartFormat chart="1" format="164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1"/>
          </reference>
          <reference field="12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1"/>
          </reference>
          <reference field="12" count="1" selected="0">
            <x v="3"/>
          </reference>
        </references>
      </pivotArea>
    </chartFormat>
    <chartFormat chart="1" format="166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0"/>
          </reference>
          <reference field="12" count="1" selected="0">
            <x v="2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0"/>
          </reference>
          <reference field="12" count="1" selected="0">
            <x v="3"/>
          </reference>
        </references>
      </pivotArea>
    </chartFormat>
    <chartFormat chart="1" format="168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1"/>
          </reference>
          <reference field="12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1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D84AAE-94DC-4D8D-AE5A-D611646DB7F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AT15" firstHeaderRow="1" firstDataRow="4" firstDataCol="1"/>
  <pivotFields count="13"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numFmtId="11" showAll="0"/>
    <pivotField dataField="1" numFmtId="11" showAll="0"/>
    <pivotField showAll="0"/>
    <pivotField showAll="0"/>
    <pivotField showAll="0"/>
    <pivotField axis="axisCol" showAll="0">
      <items count="64">
        <item x="0"/>
        <item h="1" x="1"/>
        <item h="1" x="2"/>
        <item h="1" x="3"/>
        <item h="1" x="4"/>
        <item h="1" x="5"/>
        <item h="1" x="6"/>
        <item h="1" x="35"/>
        <item h="1" x="36"/>
        <item h="1" x="37"/>
        <item h="1" x="38"/>
        <item h="1" x="39"/>
        <item h="1" x="40"/>
        <item h="1" x="56"/>
        <item h="1" x="41"/>
        <item h="1" x="42"/>
        <item h="1" x="43"/>
        <item h="1" x="44"/>
        <item h="1" x="45"/>
        <item h="1" x="57"/>
        <item h="1" x="46"/>
        <item h="1" x="47"/>
        <item h="1" x="48"/>
        <item h="1" x="49"/>
        <item h="1" x="58"/>
        <item h="1" x="50"/>
        <item h="1" x="51"/>
        <item h="1" x="52"/>
        <item h="1" x="59"/>
        <item h="1" x="53"/>
        <item h="1" x="54"/>
        <item h="1" x="60"/>
        <item h="1" x="55"/>
        <item h="1" x="61"/>
        <item h="1" x="62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x="25"/>
        <item x="26"/>
        <item x="27"/>
        <item h="1" x="28"/>
        <item h="1" x="29"/>
        <item h="1" x="30"/>
        <item h="1" x="31"/>
        <item h="1" x="32"/>
        <item h="1" x="33"/>
        <item h="1" x="34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axis="axisCol" numFmtId="16"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3">
    <field x="8"/>
    <field x="10"/>
    <field x="12"/>
  </colFields>
  <colItems count="45">
    <i>
      <x/>
      <x/>
      <x/>
    </i>
    <i r="2">
      <x v="1"/>
    </i>
    <i r="2">
      <x v="2"/>
    </i>
    <i r="2">
      <x v="3"/>
    </i>
    <i t="default" r="1">
      <x/>
    </i>
    <i r="1">
      <x v="1"/>
      <x/>
    </i>
    <i r="2">
      <x v="1"/>
    </i>
    <i r="2">
      <x v="2"/>
    </i>
    <i r="2">
      <x v="3"/>
    </i>
    <i t="default" r="1">
      <x v="1"/>
    </i>
    <i t="default">
      <x/>
    </i>
    <i>
      <x v="53"/>
      <x/>
      <x/>
    </i>
    <i r="2">
      <x v="1"/>
    </i>
    <i r="2">
      <x v="2"/>
    </i>
    <i r="2">
      <x v="3"/>
    </i>
    <i t="default" r="1">
      <x/>
    </i>
    <i r="1">
      <x v="1"/>
      <x/>
    </i>
    <i r="2">
      <x v="1"/>
    </i>
    <i r="2">
      <x v="2"/>
    </i>
    <i r="2">
      <x v="3"/>
    </i>
    <i t="default" r="1">
      <x v="1"/>
    </i>
    <i t="default">
      <x v="53"/>
    </i>
    <i>
      <x v="54"/>
      <x/>
      <x/>
    </i>
    <i r="2">
      <x v="1"/>
    </i>
    <i r="2">
      <x v="2"/>
    </i>
    <i r="2">
      <x v="3"/>
    </i>
    <i t="default" r="1">
      <x/>
    </i>
    <i r="1">
      <x v="1"/>
      <x/>
    </i>
    <i r="2">
      <x v="1"/>
    </i>
    <i r="2">
      <x v="2"/>
    </i>
    <i r="2">
      <x v="3"/>
    </i>
    <i t="default" r="1">
      <x v="1"/>
    </i>
    <i t="default">
      <x v="54"/>
    </i>
    <i>
      <x v="55"/>
      <x/>
      <x/>
    </i>
    <i r="2">
      <x v="1"/>
    </i>
    <i r="2">
      <x v="2"/>
    </i>
    <i r="2">
      <x v="3"/>
    </i>
    <i t="default" r="1">
      <x/>
    </i>
    <i r="1">
      <x v="1"/>
      <x/>
    </i>
    <i r="2">
      <x v="1"/>
    </i>
    <i r="2">
      <x v="2"/>
    </i>
    <i r="2">
      <x v="3"/>
    </i>
    <i t="default" r="1">
      <x v="1"/>
    </i>
    <i t="default">
      <x v="55"/>
    </i>
    <i t="grand">
      <x/>
    </i>
  </colItems>
  <dataFields count="1">
    <dataField name="Average of VarMus0Opt" fld="4" subtotal="average" baseField="2" baseItem="0"/>
  </dataFields>
  <chartFormats count="159"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10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10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10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10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10" count="1" selected="0">
            <x v="0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10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10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10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10" count="1" selected="0">
            <x v="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10" count="1" selected="0">
            <x v="1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10" count="1" selected="0">
            <x v="0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10" count="1" selected="0">
            <x v="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10" count="1" selected="0">
            <x v="0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10" count="1" selected="0">
            <x v="1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10" count="1" selected="0">
            <x v="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10" count="1" selected="0">
            <x v="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10" count="1" selected="0">
            <x v="0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10" count="1" selected="0">
            <x v="1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0"/>
          </reference>
          <reference field="10" count="1" selected="0">
            <x v="0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0"/>
          </reference>
          <reference field="10" count="1" selected="0">
            <x v="1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1"/>
          </reference>
          <reference field="10" count="1" selected="0">
            <x v="0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1"/>
          </reference>
          <reference field="10" count="1" selected="0">
            <x v="1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2"/>
          </reference>
          <reference field="10" count="1" selected="0">
            <x v="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2"/>
          </reference>
          <reference field="10" count="1" selected="0">
            <x v="1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3"/>
          </reference>
          <reference field="10" count="1" selected="0">
            <x v="0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4"/>
          </reference>
          <reference field="10" count="1" selected="0">
            <x v="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4"/>
          </reference>
          <reference field="10" count="1" selected="0">
            <x v="1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5"/>
          </reference>
          <reference field="10" count="1" selected="0">
            <x v="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5"/>
          </reference>
          <reference field="10" count="1" selected="0">
            <x v="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6"/>
          </reference>
          <reference field="10" count="1" selected="0">
            <x v="0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6"/>
          </reference>
          <reference field="10" count="1" selected="0">
            <x v="1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7"/>
          </reference>
          <reference field="10" count="1" selected="0">
            <x v="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7"/>
          </reference>
          <reference field="10" count="1" selected="0">
            <x v="1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8"/>
          </reference>
          <reference field="10" count="1" selected="0">
            <x v="0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8"/>
          </reference>
          <reference field="10" count="1" selected="0">
            <x v="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9"/>
          </reference>
          <reference field="10" count="1" selected="0">
            <x v="0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0"/>
          </reference>
          <reference field="10" count="1" selected="0">
            <x v="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0"/>
          </reference>
          <reference field="10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1"/>
          </reference>
          <reference field="10" count="1" selected="0">
            <x v="0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1"/>
          </reference>
          <reference field="10" count="1" selected="0">
            <x v="1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2"/>
          </reference>
          <reference field="10" count="1" selected="0">
            <x v="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2"/>
          </reference>
          <reference field="10" count="1" selected="0">
            <x v="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3"/>
          </reference>
          <reference field="10" count="1" selected="0">
            <x v="0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3"/>
          </reference>
          <reference field="10" count="1" selected="0">
            <x v="1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4"/>
          </reference>
          <reference field="10" count="1" selected="0">
            <x v="0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5"/>
          </reference>
          <reference field="10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5"/>
          </reference>
          <reference field="10" count="1" selected="0">
            <x v="1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6"/>
          </reference>
          <reference field="10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6"/>
          </reference>
          <reference field="10" count="1" selected="0">
            <x v="1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7"/>
          </reference>
          <reference field="10" count="1" selected="0">
            <x v="0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7"/>
          </reference>
          <reference field="10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8"/>
          </reference>
          <reference field="10" count="1" selected="0">
            <x v="0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9"/>
          </reference>
          <reference field="10" count="1" selected="0">
            <x v="0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9"/>
          </reference>
          <reference field="10" count="1" selected="0">
            <x v="1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0"/>
          </reference>
          <reference field="10" count="1" selected="0">
            <x v="0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0"/>
          </reference>
          <reference field="10" count="1" selected="0">
            <x v="1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1"/>
          </reference>
          <reference field="10" count="1" selected="0">
            <x v="0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2"/>
          </reference>
          <reference field="10" count="1" selected="0">
            <x v="0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2"/>
          </reference>
          <reference field="10" count="1" selected="0">
            <x v="1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3"/>
          </reference>
          <reference field="10" count="1" selected="0">
            <x v="0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4"/>
          </reference>
          <reference field="10" count="1" selected="0">
            <x v="0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5"/>
          </reference>
          <reference field="10" count="1" selected="0">
            <x v="0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5"/>
          </reference>
          <reference field="10" count="1" selected="0">
            <x v="1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6"/>
          </reference>
          <reference field="10" count="1" selected="0">
            <x v="0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6"/>
          </reference>
          <reference field="10" count="1" selected="0">
            <x v="1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7"/>
          </reference>
          <reference field="10" count="1" selected="0">
            <x v="0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7"/>
          </reference>
          <reference field="10" count="1" selected="0">
            <x v="1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8"/>
          </reference>
          <reference field="10" count="1" selected="0">
            <x v="0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8"/>
          </reference>
          <reference field="10" count="1" selected="0">
            <x v="1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9"/>
          </reference>
          <reference field="10" count="1" selected="0">
            <x v="0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9"/>
          </reference>
          <reference field="10" count="1" selected="0">
            <x v="1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0"/>
          </reference>
          <reference field="10" count="1" selected="0">
            <x v="0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0"/>
          </reference>
          <reference field="10" count="1" selected="0">
            <x v="1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1"/>
          </reference>
          <reference field="10" count="1" selected="0">
            <x v="0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1"/>
          </reference>
          <reference field="10" count="1" selected="0">
            <x v="1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2"/>
          </reference>
          <reference field="10" count="1" selected="0">
            <x v="0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2"/>
          </reference>
          <reference field="10" count="1" selected="0">
            <x v="1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3"/>
          </reference>
          <reference field="10" count="1" selected="0">
            <x v="0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3"/>
          </reference>
          <reference field="10" count="1" selected="0">
            <x v="1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4"/>
          </reference>
          <reference field="10" count="1" selected="0">
            <x v="0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4"/>
          </reference>
          <reference field="10" count="1" selected="0">
            <x v="1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5"/>
          </reference>
          <reference field="10" count="1" selected="0">
            <x v="0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5"/>
          </reference>
          <reference field="10" count="1" selected="0">
            <x v="1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6"/>
          </reference>
          <reference field="10" count="1" selected="0">
            <x v="0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6"/>
          </reference>
          <reference field="10" count="1" selected="0">
            <x v="1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7"/>
          </reference>
          <reference field="10" count="1" selected="0">
            <x v="0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7"/>
          </reference>
          <reference field="10" count="1" selected="0">
            <x v="1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8"/>
          </reference>
          <reference field="10" count="1" selected="0">
            <x v="0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8"/>
          </reference>
          <reference field="10" count="1" selected="0">
            <x v="1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9"/>
          </reference>
          <reference field="10" count="1" selected="0">
            <x v="0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9"/>
          </reference>
          <reference field="10" count="1" selected="0">
            <x v="1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0"/>
          </reference>
          <reference field="10" count="1" selected="0">
            <x v="0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0"/>
          </reference>
          <reference field="10" count="1" selected="0">
            <x v="1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1"/>
          </reference>
          <reference field="10" count="1" selected="0">
            <x v="0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1"/>
          </reference>
          <reference field="10" count="1" selected="0">
            <x v="1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2"/>
          </reference>
          <reference field="10" count="1" selected="0">
            <x v="0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2"/>
          </reference>
          <reference field="10" count="1" selected="0">
            <x v="1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0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1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0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1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0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1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6"/>
          </reference>
          <reference field="10" count="1" selected="0">
            <x v="0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6"/>
          </reference>
          <reference field="10" count="1" selected="0">
            <x v="1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7"/>
          </reference>
          <reference field="10" count="1" selected="0">
            <x v="0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7"/>
          </reference>
          <reference field="10" count="1" selected="0">
            <x v="1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8"/>
          </reference>
          <reference field="10" count="1" selected="0">
            <x v="0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8"/>
          </reference>
          <reference field="10" count="1" selected="0">
            <x v="1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9"/>
          </reference>
          <reference field="10" count="1" selected="0">
            <x v="0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9"/>
          </reference>
          <reference field="10" count="1" selected="0">
            <x v="1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0"/>
          </reference>
          <reference field="10" count="1" selected="0">
            <x v="0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0"/>
          </reference>
          <reference field="10" count="1" selected="0">
            <x v="1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1"/>
          </reference>
          <reference field="10" count="1" selected="0">
            <x v="0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1"/>
          </reference>
          <reference field="10" count="1" selected="0">
            <x v="1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2"/>
          </reference>
          <reference field="10" count="1" selected="0">
            <x v="0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62"/>
          </reference>
          <reference field="10" count="1" selected="0">
            <x v="1"/>
          </reference>
        </references>
      </pivotArea>
    </chartFormat>
    <chartFormat chart="1" format="13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0"/>
          </reference>
        </references>
      </pivotArea>
    </chartFormat>
    <chartFormat chart="1" format="13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"/>
          </reference>
        </references>
      </pivotArea>
    </chartFormat>
    <chartFormat chart="1" format="13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0"/>
          </reference>
        </references>
      </pivotArea>
    </chartFormat>
    <chartFormat chart="1" format="13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1"/>
          </reference>
        </references>
      </pivotArea>
    </chartFormat>
    <chartFormat chart="1" format="13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0"/>
          </reference>
        </references>
      </pivotArea>
    </chartFormat>
    <chartFormat chart="1" format="13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1"/>
          </reference>
        </references>
      </pivotArea>
    </chartFormat>
    <chartFormat chart="1" format="13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0"/>
          </reference>
        </references>
      </pivotArea>
    </chartFormat>
    <chartFormat chart="1" format="13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1"/>
          </reference>
        </references>
      </pivotArea>
    </chartFormat>
    <chartFormat chart="1" format="138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0"/>
          </reference>
          <reference field="12" count="1" selected="0">
            <x v="0"/>
          </reference>
        </references>
      </pivotArea>
    </chartFormat>
    <chartFormat chart="1" format="139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0"/>
          </reference>
          <reference field="12" count="1" selected="0">
            <x v="1"/>
          </reference>
        </references>
      </pivotArea>
    </chartFormat>
    <chartFormat chart="1" format="140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"/>
          </reference>
          <reference field="12" count="1" selected="0">
            <x v="0"/>
          </reference>
        </references>
      </pivotArea>
    </chartFormat>
    <chartFormat chart="1" format="141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"/>
          </reference>
          <reference field="12" count="1" selected="0">
            <x v="1"/>
          </reference>
        </references>
      </pivotArea>
    </chartFormat>
    <chartFormat chart="1" format="142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0"/>
          </reference>
          <reference field="12" count="1" selected="0">
            <x v="0"/>
          </reference>
        </references>
      </pivotArea>
    </chartFormat>
    <chartFormat chart="1" format="143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0"/>
          </reference>
          <reference field="12" count="1" selected="0">
            <x v="1"/>
          </reference>
        </references>
      </pivotArea>
    </chartFormat>
    <chartFormat chart="1" format="144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1"/>
          </reference>
          <reference field="12" count="1" selected="0">
            <x v="0"/>
          </reference>
        </references>
      </pivotArea>
    </chartFormat>
    <chartFormat chart="1" format="145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1"/>
          </reference>
          <reference field="12" count="1" selected="0">
            <x v="1"/>
          </reference>
        </references>
      </pivotArea>
    </chartFormat>
    <chartFormat chart="1" format="146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0"/>
          </reference>
          <reference field="12" count="1" selected="0">
            <x v="0"/>
          </reference>
        </references>
      </pivotArea>
    </chartFormat>
    <chartFormat chart="1" format="147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0"/>
          </reference>
          <reference field="12" count="1" selected="0">
            <x v="1"/>
          </reference>
        </references>
      </pivotArea>
    </chartFormat>
    <chartFormat chart="1" format="148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1"/>
          </reference>
          <reference field="12" count="1" selected="0">
            <x v="0"/>
          </reference>
        </references>
      </pivotArea>
    </chartFormat>
    <chartFormat chart="1" format="149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1"/>
          </reference>
          <reference field="12" count="1" selected="0">
            <x v="1"/>
          </reference>
        </references>
      </pivotArea>
    </chartFormat>
    <chartFormat chart="1" format="150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0"/>
          </reference>
          <reference field="12" count="1" selected="0">
            <x v="0"/>
          </reference>
        </references>
      </pivotArea>
    </chartFormat>
    <chartFormat chart="1" format="151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0"/>
          </reference>
          <reference field="12" count="1" selected="0">
            <x v="1"/>
          </reference>
        </references>
      </pivotArea>
    </chartFormat>
    <chartFormat chart="1" format="152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1"/>
          </reference>
          <reference field="12" count="1" selected="0">
            <x v="0"/>
          </reference>
        </references>
      </pivotArea>
    </chartFormat>
    <chartFormat chart="1" format="153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1"/>
          </reference>
          <reference field="12" count="1" selected="0">
            <x v="1"/>
          </reference>
        </references>
      </pivotArea>
    </chartFormat>
    <chartFormat chart="1" format="154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0"/>
          </reference>
          <reference field="12" count="1" selected="0">
            <x v="2"/>
          </reference>
        </references>
      </pivotArea>
    </chartFormat>
    <chartFormat chart="1" format="155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0"/>
          </reference>
          <reference field="12" count="1" selected="0">
            <x v="3"/>
          </reference>
        </references>
      </pivotArea>
    </chartFormat>
    <chartFormat chart="1" format="156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"/>
          </reference>
          <reference field="12" count="1" selected="0">
            <x v="2"/>
          </reference>
        </references>
      </pivotArea>
    </chartFormat>
    <chartFormat chart="1" format="157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"/>
          </reference>
          <reference field="12" count="1" selected="0">
            <x v="3"/>
          </reference>
        </references>
      </pivotArea>
    </chartFormat>
    <chartFormat chart="1" format="158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0"/>
          </reference>
          <reference field="12" count="1" selected="0">
            <x v="2"/>
          </reference>
        </references>
      </pivotArea>
    </chartFormat>
    <chartFormat chart="1" format="159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0"/>
          </reference>
          <reference field="12" count="1" selected="0">
            <x v="3"/>
          </reference>
        </references>
      </pivotArea>
    </chartFormat>
    <chartFormat chart="1" format="160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1"/>
          </reference>
          <reference field="12" count="1" selected="0">
            <x v="2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3"/>
          </reference>
          <reference field="10" count="1" selected="0">
            <x v="1"/>
          </reference>
          <reference field="12" count="1" selected="0">
            <x v="3"/>
          </reference>
        </references>
      </pivotArea>
    </chartFormat>
    <chartFormat chart="1" format="162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0"/>
          </reference>
          <reference field="12" count="1" selected="0">
            <x v="2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0"/>
          </reference>
          <reference field="12" count="1" selected="0">
            <x v="3"/>
          </reference>
        </references>
      </pivotArea>
    </chartFormat>
    <chartFormat chart="1" format="164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1"/>
          </reference>
          <reference field="12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4"/>
          </reference>
          <reference field="10" count="1" selected="0">
            <x v="1"/>
          </reference>
          <reference field="12" count="1" selected="0">
            <x v="3"/>
          </reference>
        </references>
      </pivotArea>
    </chartFormat>
    <chartFormat chart="1" format="166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0"/>
          </reference>
          <reference field="12" count="1" selected="0">
            <x v="2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0"/>
          </reference>
          <reference field="12" count="1" selected="0">
            <x v="3"/>
          </reference>
        </references>
      </pivotArea>
    </chartFormat>
    <chartFormat chart="1" format="168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1"/>
          </reference>
          <reference field="12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8" count="1" selected="0">
            <x v="55"/>
          </reference>
          <reference field="10" count="1" selected="0">
            <x v="1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97"/>
  <sheetViews>
    <sheetView workbookViewId="0">
      <selection sqref="A1:AE897"/>
    </sheetView>
  </sheetViews>
  <sheetFormatPr defaultRowHeight="14.4" x14ac:dyDescent="0.3"/>
  <sheetData>
    <row r="1" spans="1:31" x14ac:dyDescent="0.3">
      <c r="A1" t="s">
        <v>0</v>
      </c>
      <c r="B1" t="s">
        <v>2</v>
      </c>
      <c r="C1" t="s">
        <v>4</v>
      </c>
      <c r="D1" s="3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106</v>
      </c>
      <c r="AA1" t="s">
        <v>107</v>
      </c>
      <c r="AB1" t="s">
        <v>108</v>
      </c>
      <c r="AC1" t="s">
        <v>109</v>
      </c>
      <c r="AD1" t="s">
        <v>110</v>
      </c>
      <c r="AE1" t="s">
        <v>111</v>
      </c>
    </row>
    <row r="2" spans="1:31" x14ac:dyDescent="0.3">
      <c r="A2" t="s">
        <v>1</v>
      </c>
      <c r="B2" t="s">
        <v>3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s="2">
        <v>43234</v>
      </c>
      <c r="J2" s="1">
        <v>13.88049</v>
      </c>
      <c r="K2" s="1">
        <v>1.5603830000000001</v>
      </c>
      <c r="L2" s="1">
        <v>2.0929359999999999</v>
      </c>
      <c r="M2" s="1">
        <v>3.149718</v>
      </c>
      <c r="N2" s="1">
        <v>0.6388625</v>
      </c>
      <c r="O2" s="1">
        <v>1.115378E-2</v>
      </c>
      <c r="P2" s="1">
        <v>0.17171939999999999</v>
      </c>
      <c r="Q2" s="1">
        <v>3.867406E-5</v>
      </c>
      <c r="R2" s="1">
        <v>2.2295019999999999E-2</v>
      </c>
      <c r="S2" s="1">
        <v>4.5488150000000003E-3</v>
      </c>
      <c r="T2" s="1">
        <v>4.6200890000000001E-2</v>
      </c>
      <c r="U2" s="1">
        <v>0.15138299999999999</v>
      </c>
      <c r="V2" s="1">
        <v>3.530222E-3</v>
      </c>
      <c r="W2" s="1">
        <v>6.5058629999999998E-4</v>
      </c>
      <c r="X2" s="1">
        <v>9.2954609999999997E-3</v>
      </c>
      <c r="Y2" s="1">
        <v>4.5462109999999998E-4</v>
      </c>
      <c r="Z2">
        <f>(T2/M2)*100</f>
        <v>1.4668262365075224</v>
      </c>
      <c r="AA2" s="1">
        <f>(U2/M2)*100</f>
        <v>4.8062397967056096</v>
      </c>
      <c r="AB2">
        <f>(V2/N2)*100</f>
        <v>0.55257931088458001</v>
      </c>
      <c r="AC2">
        <f>(W2/O2)*100</f>
        <v>5.8328772846514809</v>
      </c>
      <c r="AD2">
        <f>(X2/P2)*100</f>
        <v>5.4131688091153363</v>
      </c>
      <c r="AE2">
        <f>(Y2/Q2)*100</f>
        <v>1175.5194567107771</v>
      </c>
    </row>
    <row r="3" spans="1:31" x14ac:dyDescent="0.3">
      <c r="A3" t="s">
        <v>1</v>
      </c>
      <c r="B3" t="s">
        <v>3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s="2">
        <v>43234</v>
      </c>
      <c r="J3" s="1">
        <v>13.88049</v>
      </c>
      <c r="K3" s="1">
        <v>1.5603830000000001</v>
      </c>
      <c r="L3" s="1">
        <v>2.0929359999999999</v>
      </c>
      <c r="M3" s="1">
        <v>3.149718</v>
      </c>
      <c r="N3" s="1">
        <v>0.6388625</v>
      </c>
      <c r="O3" s="1">
        <v>1.115378E-2</v>
      </c>
      <c r="P3" s="1">
        <v>0.17171939999999999</v>
      </c>
      <c r="Q3" s="1">
        <v>3.867406E-5</v>
      </c>
      <c r="R3" s="1">
        <v>2.2295019999999999E-2</v>
      </c>
      <c r="S3" s="1">
        <v>4.5488150000000003E-3</v>
      </c>
      <c r="T3" s="1">
        <v>4.6200890000000001E-2</v>
      </c>
      <c r="U3" s="1">
        <v>0.15138299999999999</v>
      </c>
      <c r="V3" s="1">
        <v>3.530222E-3</v>
      </c>
      <c r="W3" s="1">
        <v>6.5058629999999998E-4</v>
      </c>
      <c r="X3" s="1">
        <v>9.2954609999999997E-3</v>
      </c>
      <c r="Y3" s="1">
        <v>4.5462109999999998E-4</v>
      </c>
      <c r="Z3">
        <f t="shared" ref="Z3:Z66" si="0">(T3/M3)*100</f>
        <v>1.4668262365075224</v>
      </c>
      <c r="AA3" s="1">
        <f t="shared" ref="AA3:AA66" si="1">U3/M3*100</f>
        <v>4.8062397967056096</v>
      </c>
      <c r="AB3">
        <f t="shared" ref="AB3:AB66" si="2">(V3/N3)*100</f>
        <v>0.55257931088458001</v>
      </c>
      <c r="AC3">
        <f t="shared" ref="AC3:AC66" si="3">(W3/O3)*100</f>
        <v>5.8328772846514809</v>
      </c>
      <c r="AD3">
        <f t="shared" ref="AD3:AD66" si="4">(X3/P3)*100</f>
        <v>5.4131688091153363</v>
      </c>
      <c r="AE3">
        <f t="shared" ref="AE3:AE66" si="5">(Y3/Q3)*100</f>
        <v>1175.5194567107771</v>
      </c>
    </row>
    <row r="4" spans="1:31" x14ac:dyDescent="0.3">
      <c r="A4" t="s">
        <v>1</v>
      </c>
      <c r="B4" t="s">
        <v>3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s="2">
        <v>43234</v>
      </c>
      <c r="J4" s="1">
        <v>13.88049</v>
      </c>
      <c r="K4" s="1">
        <v>1.5603830000000001</v>
      </c>
      <c r="L4" s="1">
        <v>2.0929359999999999</v>
      </c>
      <c r="M4" s="1">
        <v>3.149718</v>
      </c>
      <c r="N4" s="1">
        <v>0.6388625</v>
      </c>
      <c r="O4" s="1">
        <v>1.115378E-2</v>
      </c>
      <c r="P4" s="1">
        <v>0.17171939999999999</v>
      </c>
      <c r="Q4" s="1">
        <v>3.867406E-5</v>
      </c>
      <c r="R4" s="1">
        <v>2.2295019999999999E-2</v>
      </c>
      <c r="S4" s="1">
        <v>4.5488150000000003E-3</v>
      </c>
      <c r="T4" s="1">
        <v>4.6200890000000001E-2</v>
      </c>
      <c r="U4" s="1">
        <v>0.15138299999999999</v>
      </c>
      <c r="V4" s="1">
        <v>3.530222E-3</v>
      </c>
      <c r="W4" s="1">
        <v>6.5058629999999998E-4</v>
      </c>
      <c r="X4" s="1">
        <v>9.2954609999999997E-3</v>
      </c>
      <c r="Y4" s="1">
        <v>4.5462109999999998E-4</v>
      </c>
      <c r="Z4">
        <f t="shared" si="0"/>
        <v>1.4668262365075224</v>
      </c>
      <c r="AA4" s="1">
        <f t="shared" si="1"/>
        <v>4.8062397967056096</v>
      </c>
      <c r="AB4">
        <f t="shared" si="2"/>
        <v>0.55257931088458001</v>
      </c>
      <c r="AC4">
        <f t="shared" si="3"/>
        <v>5.8328772846514809</v>
      </c>
      <c r="AD4">
        <f t="shared" si="4"/>
        <v>5.4131688091153363</v>
      </c>
      <c r="AE4">
        <f t="shared" si="5"/>
        <v>1175.5194567107771</v>
      </c>
    </row>
    <row r="5" spans="1:31" x14ac:dyDescent="0.3">
      <c r="A5" t="s">
        <v>1</v>
      </c>
      <c r="B5" t="s">
        <v>3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s="2">
        <v>43234</v>
      </c>
      <c r="J5" s="1">
        <v>13.88049</v>
      </c>
      <c r="K5" s="1">
        <v>1.5603830000000001</v>
      </c>
      <c r="L5" s="1">
        <v>2.0929359999999999</v>
      </c>
      <c r="M5" s="1">
        <v>3.149718</v>
      </c>
      <c r="N5" s="1">
        <v>0.6388625</v>
      </c>
      <c r="O5" s="1">
        <v>1.115378E-2</v>
      </c>
      <c r="P5" s="1">
        <v>0.17171939999999999</v>
      </c>
      <c r="Q5" s="1">
        <v>3.867406E-5</v>
      </c>
      <c r="R5" s="1">
        <v>2.2295019999999999E-2</v>
      </c>
      <c r="S5" s="1">
        <v>4.5488150000000003E-3</v>
      </c>
      <c r="T5" s="1">
        <v>4.6200890000000001E-2</v>
      </c>
      <c r="U5" s="1">
        <v>0.15138299999999999</v>
      </c>
      <c r="V5" s="1">
        <v>3.530222E-3</v>
      </c>
      <c r="W5" s="1">
        <v>6.5058629999999998E-4</v>
      </c>
      <c r="X5" s="1">
        <v>9.2954609999999997E-3</v>
      </c>
      <c r="Y5" s="1">
        <v>4.5462109999999998E-4</v>
      </c>
      <c r="Z5">
        <f t="shared" si="0"/>
        <v>1.4668262365075224</v>
      </c>
      <c r="AA5" s="1">
        <f t="shared" si="1"/>
        <v>4.8062397967056096</v>
      </c>
      <c r="AB5">
        <f t="shared" si="2"/>
        <v>0.55257931088458001</v>
      </c>
      <c r="AC5">
        <f t="shared" si="3"/>
        <v>5.8328772846514809</v>
      </c>
      <c r="AD5">
        <f t="shared" si="4"/>
        <v>5.4131688091153363</v>
      </c>
      <c r="AE5">
        <f t="shared" si="5"/>
        <v>1175.5194567107771</v>
      </c>
    </row>
    <row r="6" spans="1:31" x14ac:dyDescent="0.3">
      <c r="A6" t="s">
        <v>1</v>
      </c>
      <c r="B6" t="s">
        <v>3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s="2">
        <v>43234</v>
      </c>
      <c r="J6" s="1">
        <v>13.88049</v>
      </c>
      <c r="K6" s="1">
        <v>1.5603830000000001</v>
      </c>
      <c r="L6" s="1">
        <v>2.0929359999999999</v>
      </c>
      <c r="M6" s="1">
        <v>3.149718</v>
      </c>
      <c r="N6" s="1">
        <v>0.6388625</v>
      </c>
      <c r="O6" s="1">
        <v>1.115378E-2</v>
      </c>
      <c r="P6" s="1">
        <v>0.17171939999999999</v>
      </c>
      <c r="Q6" s="1">
        <v>3.867406E-5</v>
      </c>
      <c r="R6" s="1">
        <v>2.2295019999999999E-2</v>
      </c>
      <c r="S6" s="1">
        <v>4.5488150000000003E-3</v>
      </c>
      <c r="T6" s="1">
        <v>4.6200890000000001E-2</v>
      </c>
      <c r="U6" s="1">
        <v>0.15138299999999999</v>
      </c>
      <c r="V6" s="1">
        <v>3.530222E-3</v>
      </c>
      <c r="W6" s="1">
        <v>6.5058629999999998E-4</v>
      </c>
      <c r="X6" s="1">
        <v>9.2954609999999997E-3</v>
      </c>
      <c r="Y6" s="1">
        <v>4.5462109999999998E-4</v>
      </c>
      <c r="Z6">
        <f t="shared" si="0"/>
        <v>1.4668262365075224</v>
      </c>
      <c r="AA6" s="1">
        <f t="shared" si="1"/>
        <v>4.8062397967056096</v>
      </c>
      <c r="AB6">
        <f t="shared" si="2"/>
        <v>0.55257931088458001</v>
      </c>
      <c r="AC6">
        <f t="shared" si="3"/>
        <v>5.8328772846514809</v>
      </c>
      <c r="AD6">
        <f t="shared" si="4"/>
        <v>5.4131688091153363</v>
      </c>
      <c r="AE6">
        <f t="shared" si="5"/>
        <v>1175.5194567107771</v>
      </c>
    </row>
    <row r="7" spans="1:31" x14ac:dyDescent="0.3">
      <c r="A7" t="s">
        <v>1</v>
      </c>
      <c r="B7" t="s">
        <v>3</v>
      </c>
      <c r="C7" t="s">
        <v>5</v>
      </c>
      <c r="D7" t="s">
        <v>6</v>
      </c>
      <c r="E7" t="s">
        <v>7</v>
      </c>
      <c r="F7" t="s">
        <v>8</v>
      </c>
      <c r="G7" t="s">
        <v>9</v>
      </c>
      <c r="H7" t="s">
        <v>10</v>
      </c>
      <c r="I7" s="2">
        <v>43234</v>
      </c>
      <c r="J7" s="1">
        <v>13.88049</v>
      </c>
      <c r="K7" s="1">
        <v>1.5603830000000001</v>
      </c>
      <c r="L7" s="1">
        <v>2.0929359999999999</v>
      </c>
      <c r="M7" s="1">
        <v>3.149718</v>
      </c>
      <c r="N7" s="1">
        <v>0.6388625</v>
      </c>
      <c r="O7" s="1">
        <v>1.115378E-2</v>
      </c>
      <c r="P7" s="1">
        <v>0.17171939999999999</v>
      </c>
      <c r="Q7" s="1">
        <v>3.867406E-5</v>
      </c>
      <c r="R7" s="1">
        <v>2.2295019999999999E-2</v>
      </c>
      <c r="S7" s="1">
        <v>4.5488150000000003E-3</v>
      </c>
      <c r="T7" s="1">
        <v>4.6200890000000001E-2</v>
      </c>
      <c r="U7" s="1">
        <v>0.15138299999999999</v>
      </c>
      <c r="V7" s="1">
        <v>3.530222E-3</v>
      </c>
      <c r="W7" s="1">
        <v>6.5058629999999998E-4</v>
      </c>
      <c r="X7" s="1">
        <v>9.2954609999999997E-3</v>
      </c>
      <c r="Y7" s="1">
        <v>4.5462109999999998E-4</v>
      </c>
      <c r="Z7">
        <f t="shared" si="0"/>
        <v>1.4668262365075224</v>
      </c>
      <c r="AA7" s="1">
        <f t="shared" si="1"/>
        <v>4.8062397967056096</v>
      </c>
      <c r="AB7">
        <f t="shared" si="2"/>
        <v>0.55257931088458001</v>
      </c>
      <c r="AC7">
        <f t="shared" si="3"/>
        <v>5.8328772846514809</v>
      </c>
      <c r="AD7">
        <f t="shared" si="4"/>
        <v>5.4131688091153363</v>
      </c>
      <c r="AE7">
        <f t="shared" si="5"/>
        <v>1175.5194567107771</v>
      </c>
    </row>
    <row r="8" spans="1:31" x14ac:dyDescent="0.3">
      <c r="A8" t="s">
        <v>1</v>
      </c>
      <c r="B8" t="s">
        <v>3</v>
      </c>
      <c r="C8" t="s">
        <v>5</v>
      </c>
      <c r="D8" t="s">
        <v>6</v>
      </c>
      <c r="E8" t="s">
        <v>7</v>
      </c>
      <c r="F8" t="s">
        <v>8</v>
      </c>
      <c r="G8" t="s">
        <v>9</v>
      </c>
      <c r="H8" t="s">
        <v>10</v>
      </c>
      <c r="I8" s="2">
        <v>43234</v>
      </c>
      <c r="J8" s="1">
        <v>13.88049</v>
      </c>
      <c r="K8" s="1">
        <v>1.5603830000000001</v>
      </c>
      <c r="L8" s="1">
        <v>2.0929359999999999</v>
      </c>
      <c r="M8" s="1">
        <v>3.149718</v>
      </c>
      <c r="N8" s="1">
        <v>0.6388625</v>
      </c>
      <c r="O8" s="1">
        <v>1.115378E-2</v>
      </c>
      <c r="P8" s="1">
        <v>0.17171939999999999</v>
      </c>
      <c r="Q8" s="1">
        <v>3.867406E-5</v>
      </c>
      <c r="R8" s="1">
        <v>2.2295019999999999E-2</v>
      </c>
      <c r="S8" s="1">
        <v>4.5488150000000003E-3</v>
      </c>
      <c r="T8" s="1">
        <v>4.6200890000000001E-2</v>
      </c>
      <c r="U8" s="1">
        <v>0.15138299999999999</v>
      </c>
      <c r="V8" s="1">
        <v>3.530222E-3</v>
      </c>
      <c r="W8" s="1">
        <v>6.5058629999999998E-4</v>
      </c>
      <c r="X8" s="1">
        <v>9.2954609999999997E-3</v>
      </c>
      <c r="Y8" s="1">
        <v>4.5462109999999998E-4</v>
      </c>
      <c r="Z8">
        <f t="shared" si="0"/>
        <v>1.4668262365075224</v>
      </c>
      <c r="AA8" s="1">
        <f t="shared" si="1"/>
        <v>4.8062397967056096</v>
      </c>
      <c r="AB8">
        <f t="shared" si="2"/>
        <v>0.55257931088458001</v>
      </c>
      <c r="AC8">
        <f t="shared" si="3"/>
        <v>5.8328772846514809</v>
      </c>
      <c r="AD8">
        <f t="shared" si="4"/>
        <v>5.4131688091153363</v>
      </c>
      <c r="AE8">
        <f t="shared" si="5"/>
        <v>1175.5194567107771</v>
      </c>
    </row>
    <row r="9" spans="1:31" x14ac:dyDescent="0.3">
      <c r="A9" t="s">
        <v>1</v>
      </c>
      <c r="B9" t="s">
        <v>3</v>
      </c>
      <c r="C9" t="s">
        <v>5</v>
      </c>
      <c r="D9" t="s">
        <v>6</v>
      </c>
      <c r="E9" t="s">
        <v>7</v>
      </c>
      <c r="F9" t="s">
        <v>8</v>
      </c>
      <c r="G9" t="s">
        <v>9</v>
      </c>
      <c r="H9" t="s">
        <v>10</v>
      </c>
      <c r="I9" s="2">
        <v>43234</v>
      </c>
      <c r="J9" s="1">
        <v>13.88049</v>
      </c>
      <c r="K9" s="1">
        <v>1.5603830000000001</v>
      </c>
      <c r="L9" s="1">
        <v>2.0929359999999999</v>
      </c>
      <c r="M9" s="1">
        <v>3.149718</v>
      </c>
      <c r="N9" s="1">
        <v>0.6388625</v>
      </c>
      <c r="O9" s="1">
        <v>1.115378E-2</v>
      </c>
      <c r="P9" s="1">
        <v>0.17171939999999999</v>
      </c>
      <c r="Q9" s="1">
        <v>3.867406E-5</v>
      </c>
      <c r="R9" s="1">
        <v>2.2295019999999999E-2</v>
      </c>
      <c r="S9" s="1">
        <v>4.5488150000000003E-3</v>
      </c>
      <c r="T9" s="1">
        <v>4.6200890000000001E-2</v>
      </c>
      <c r="U9" s="1">
        <v>0.15138299999999999</v>
      </c>
      <c r="V9" s="1">
        <v>3.530222E-3</v>
      </c>
      <c r="W9" s="1">
        <v>6.5058629999999998E-4</v>
      </c>
      <c r="X9" s="1">
        <v>9.2954609999999997E-3</v>
      </c>
      <c r="Y9" s="1">
        <v>4.5462109999999998E-4</v>
      </c>
      <c r="Z9">
        <f t="shared" si="0"/>
        <v>1.4668262365075224</v>
      </c>
      <c r="AA9" s="1">
        <f t="shared" si="1"/>
        <v>4.8062397967056096</v>
      </c>
      <c r="AB9">
        <f t="shared" si="2"/>
        <v>0.55257931088458001</v>
      </c>
      <c r="AC9">
        <f t="shared" si="3"/>
        <v>5.8328772846514809</v>
      </c>
      <c r="AD9">
        <f t="shared" si="4"/>
        <v>5.4131688091153363</v>
      </c>
      <c r="AE9">
        <f t="shared" si="5"/>
        <v>1175.5194567107771</v>
      </c>
    </row>
    <row r="10" spans="1:31" x14ac:dyDescent="0.3">
      <c r="A10" t="s">
        <v>1</v>
      </c>
      <c r="B10" t="s">
        <v>3</v>
      </c>
      <c r="C10" t="s">
        <v>11</v>
      </c>
      <c r="D10" t="s">
        <v>12</v>
      </c>
      <c r="E10" t="s">
        <v>7</v>
      </c>
      <c r="F10" t="s">
        <v>8</v>
      </c>
      <c r="G10" t="s">
        <v>9</v>
      </c>
      <c r="H10" t="s">
        <v>10</v>
      </c>
      <c r="I10" s="2">
        <v>43234</v>
      </c>
      <c r="J10" s="1">
        <v>13.103059999999999</v>
      </c>
      <c r="K10" s="1">
        <v>1.6330070000000001</v>
      </c>
      <c r="L10" s="1">
        <v>1.871014</v>
      </c>
      <c r="M10" s="1">
        <v>3.3451919999999999</v>
      </c>
      <c r="N10" s="1">
        <v>0.6231274</v>
      </c>
      <c r="O10" s="1">
        <v>1.6548819999999999E-2</v>
      </c>
      <c r="P10" s="1">
        <v>0.1594739</v>
      </c>
      <c r="Q10" s="1">
        <v>2.9775099999999999E-5</v>
      </c>
      <c r="R10" s="1">
        <v>2.567432E-2</v>
      </c>
      <c r="S10" s="1">
        <v>4.9944630000000002E-3</v>
      </c>
      <c r="T10" s="1">
        <v>2.8860549999999999E-2</v>
      </c>
      <c r="U10" s="1">
        <v>8.7986469999999997E-2</v>
      </c>
      <c r="V10" s="1">
        <v>2.1648269999999998E-3</v>
      </c>
      <c r="W10" s="1">
        <v>3.6896420000000001E-4</v>
      </c>
      <c r="X10" s="1">
        <v>5.5022589999999998E-3</v>
      </c>
      <c r="Y10" s="1">
        <v>2.6540519999999998E-4</v>
      </c>
      <c r="Z10">
        <f t="shared" si="0"/>
        <v>0.86274719059474014</v>
      </c>
      <c r="AA10" s="1">
        <f t="shared" si="1"/>
        <v>2.6302367696682283</v>
      </c>
      <c r="AB10">
        <f t="shared" si="2"/>
        <v>0.34741322561004379</v>
      </c>
      <c r="AC10">
        <f t="shared" si="3"/>
        <v>2.2295499014431246</v>
      </c>
      <c r="AD10">
        <f t="shared" si="4"/>
        <v>3.450256750477664</v>
      </c>
      <c r="AE10">
        <f t="shared" si="5"/>
        <v>891.36627584794007</v>
      </c>
    </row>
    <row r="11" spans="1:31" x14ac:dyDescent="0.3">
      <c r="A11" t="s">
        <v>1</v>
      </c>
      <c r="B11" t="s">
        <v>3</v>
      </c>
      <c r="C11" t="s">
        <v>11</v>
      </c>
      <c r="D11" t="s">
        <v>12</v>
      </c>
      <c r="E11" t="s">
        <v>7</v>
      </c>
      <c r="F11" t="s">
        <v>8</v>
      </c>
      <c r="G11" t="s">
        <v>9</v>
      </c>
      <c r="H11" t="s">
        <v>10</v>
      </c>
      <c r="I11" s="2">
        <v>43234</v>
      </c>
      <c r="J11" s="1">
        <v>13.103059999999999</v>
      </c>
      <c r="K11" s="1">
        <v>1.6330070000000001</v>
      </c>
      <c r="L11" s="1">
        <v>1.871014</v>
      </c>
      <c r="M11" s="1">
        <v>3.3451919999999999</v>
      </c>
      <c r="N11" s="1">
        <v>0.6231274</v>
      </c>
      <c r="O11" s="1">
        <v>1.6548819999999999E-2</v>
      </c>
      <c r="P11" s="1">
        <v>0.1594739</v>
      </c>
      <c r="Q11" s="1">
        <v>2.9775099999999999E-5</v>
      </c>
      <c r="R11" s="1">
        <v>2.567432E-2</v>
      </c>
      <c r="S11" s="1">
        <v>4.9944630000000002E-3</v>
      </c>
      <c r="T11" s="1">
        <v>2.8860549999999999E-2</v>
      </c>
      <c r="U11" s="1">
        <v>8.7986469999999997E-2</v>
      </c>
      <c r="V11" s="1">
        <v>2.1648269999999998E-3</v>
      </c>
      <c r="W11" s="1">
        <v>3.6896420000000001E-4</v>
      </c>
      <c r="X11" s="1">
        <v>5.5022589999999998E-3</v>
      </c>
      <c r="Y11" s="1">
        <v>2.6540519999999998E-4</v>
      </c>
      <c r="Z11">
        <f t="shared" si="0"/>
        <v>0.86274719059474014</v>
      </c>
      <c r="AA11" s="1">
        <f t="shared" si="1"/>
        <v>2.6302367696682283</v>
      </c>
      <c r="AB11">
        <f t="shared" si="2"/>
        <v>0.34741322561004379</v>
      </c>
      <c r="AC11">
        <f t="shared" si="3"/>
        <v>2.2295499014431246</v>
      </c>
      <c r="AD11">
        <f t="shared" si="4"/>
        <v>3.450256750477664</v>
      </c>
      <c r="AE11">
        <f t="shared" si="5"/>
        <v>891.36627584794007</v>
      </c>
    </row>
    <row r="12" spans="1:31" x14ac:dyDescent="0.3">
      <c r="A12" t="s">
        <v>1</v>
      </c>
      <c r="B12" t="s">
        <v>3</v>
      </c>
      <c r="C12" t="s">
        <v>11</v>
      </c>
      <c r="D12" t="s">
        <v>12</v>
      </c>
      <c r="E12" t="s">
        <v>7</v>
      </c>
      <c r="F12" t="s">
        <v>8</v>
      </c>
      <c r="G12" t="s">
        <v>9</v>
      </c>
      <c r="H12" t="s">
        <v>10</v>
      </c>
      <c r="I12" s="2">
        <v>43234</v>
      </c>
      <c r="J12" s="1">
        <v>13.103059999999999</v>
      </c>
      <c r="K12" s="1">
        <v>1.6330070000000001</v>
      </c>
      <c r="L12" s="1">
        <v>1.871014</v>
      </c>
      <c r="M12" s="1">
        <v>3.3451919999999999</v>
      </c>
      <c r="N12" s="1">
        <v>0.6231274</v>
      </c>
      <c r="O12" s="1">
        <v>1.6548819999999999E-2</v>
      </c>
      <c r="P12" s="1">
        <v>0.1594739</v>
      </c>
      <c r="Q12" s="1">
        <v>2.9775099999999999E-5</v>
      </c>
      <c r="R12" s="1">
        <v>2.567432E-2</v>
      </c>
      <c r="S12" s="1">
        <v>4.9944630000000002E-3</v>
      </c>
      <c r="T12" s="1">
        <v>2.8860549999999999E-2</v>
      </c>
      <c r="U12" s="1">
        <v>8.7986469999999997E-2</v>
      </c>
      <c r="V12" s="1">
        <v>2.1648269999999998E-3</v>
      </c>
      <c r="W12" s="1">
        <v>3.6896420000000001E-4</v>
      </c>
      <c r="X12" s="1">
        <v>5.5022589999999998E-3</v>
      </c>
      <c r="Y12" s="1">
        <v>2.6540519999999998E-4</v>
      </c>
      <c r="Z12">
        <f t="shared" si="0"/>
        <v>0.86274719059474014</v>
      </c>
      <c r="AA12" s="1">
        <f t="shared" si="1"/>
        <v>2.6302367696682283</v>
      </c>
      <c r="AB12">
        <f t="shared" si="2"/>
        <v>0.34741322561004379</v>
      </c>
      <c r="AC12">
        <f t="shared" si="3"/>
        <v>2.2295499014431246</v>
      </c>
      <c r="AD12">
        <f t="shared" si="4"/>
        <v>3.450256750477664</v>
      </c>
      <c r="AE12">
        <f t="shared" si="5"/>
        <v>891.36627584794007</v>
      </c>
    </row>
    <row r="13" spans="1:31" x14ac:dyDescent="0.3">
      <c r="A13" t="s">
        <v>1</v>
      </c>
      <c r="B13" t="s">
        <v>3</v>
      </c>
      <c r="C13" t="s">
        <v>11</v>
      </c>
      <c r="D13" t="s">
        <v>12</v>
      </c>
      <c r="E13" t="s">
        <v>7</v>
      </c>
      <c r="F13" t="s">
        <v>8</v>
      </c>
      <c r="G13" t="s">
        <v>9</v>
      </c>
      <c r="H13" t="s">
        <v>10</v>
      </c>
      <c r="I13" s="2">
        <v>43234</v>
      </c>
      <c r="J13" s="1">
        <v>13.103059999999999</v>
      </c>
      <c r="K13" s="1">
        <v>1.6330070000000001</v>
      </c>
      <c r="L13" s="1">
        <v>1.871014</v>
      </c>
      <c r="M13" s="1">
        <v>3.3451919999999999</v>
      </c>
      <c r="N13" s="1">
        <v>0.6231274</v>
      </c>
      <c r="O13" s="1">
        <v>1.6548819999999999E-2</v>
      </c>
      <c r="P13" s="1">
        <v>0.1594739</v>
      </c>
      <c r="Q13" s="1">
        <v>2.9775099999999999E-5</v>
      </c>
      <c r="R13" s="1">
        <v>2.567432E-2</v>
      </c>
      <c r="S13" s="1">
        <v>4.9944630000000002E-3</v>
      </c>
      <c r="T13" s="1">
        <v>2.8860549999999999E-2</v>
      </c>
      <c r="U13" s="1">
        <v>8.7986469999999997E-2</v>
      </c>
      <c r="V13" s="1">
        <v>2.1648269999999998E-3</v>
      </c>
      <c r="W13" s="1">
        <v>3.6896420000000001E-4</v>
      </c>
      <c r="X13" s="1">
        <v>5.5022589999999998E-3</v>
      </c>
      <c r="Y13" s="1">
        <v>2.6540519999999998E-4</v>
      </c>
      <c r="Z13">
        <f t="shared" si="0"/>
        <v>0.86274719059474014</v>
      </c>
      <c r="AA13" s="1">
        <f t="shared" si="1"/>
        <v>2.6302367696682283</v>
      </c>
      <c r="AB13">
        <f t="shared" si="2"/>
        <v>0.34741322561004379</v>
      </c>
      <c r="AC13">
        <f t="shared" si="3"/>
        <v>2.2295499014431246</v>
      </c>
      <c r="AD13">
        <f t="shared" si="4"/>
        <v>3.450256750477664</v>
      </c>
      <c r="AE13">
        <f t="shared" si="5"/>
        <v>891.36627584794007</v>
      </c>
    </row>
    <row r="14" spans="1:31" x14ac:dyDescent="0.3">
      <c r="A14" t="s">
        <v>1</v>
      </c>
      <c r="B14" t="s">
        <v>3</v>
      </c>
      <c r="C14" t="s">
        <v>11</v>
      </c>
      <c r="D14" t="s">
        <v>12</v>
      </c>
      <c r="E14" t="s">
        <v>7</v>
      </c>
      <c r="F14" t="s">
        <v>8</v>
      </c>
      <c r="G14" t="s">
        <v>9</v>
      </c>
      <c r="H14" t="s">
        <v>10</v>
      </c>
      <c r="I14" s="2">
        <v>43234</v>
      </c>
      <c r="J14" s="1">
        <v>13.103059999999999</v>
      </c>
      <c r="K14" s="1">
        <v>1.6330070000000001</v>
      </c>
      <c r="L14" s="1">
        <v>1.871014</v>
      </c>
      <c r="M14" s="1">
        <v>3.3451919999999999</v>
      </c>
      <c r="N14" s="1">
        <v>0.6231274</v>
      </c>
      <c r="O14" s="1">
        <v>1.6548819999999999E-2</v>
      </c>
      <c r="P14" s="1">
        <v>0.1594739</v>
      </c>
      <c r="Q14" s="1">
        <v>2.9775099999999999E-5</v>
      </c>
      <c r="R14" s="1">
        <v>2.567432E-2</v>
      </c>
      <c r="S14" s="1">
        <v>4.9944630000000002E-3</v>
      </c>
      <c r="T14" s="1">
        <v>2.8860549999999999E-2</v>
      </c>
      <c r="U14" s="1">
        <v>8.7986469999999997E-2</v>
      </c>
      <c r="V14" s="1">
        <v>2.1648269999999998E-3</v>
      </c>
      <c r="W14" s="1">
        <v>3.6896420000000001E-4</v>
      </c>
      <c r="X14" s="1">
        <v>5.5022589999999998E-3</v>
      </c>
      <c r="Y14" s="1">
        <v>2.6540519999999998E-4</v>
      </c>
      <c r="Z14">
        <f t="shared" si="0"/>
        <v>0.86274719059474014</v>
      </c>
      <c r="AA14" s="1">
        <f t="shared" si="1"/>
        <v>2.6302367696682283</v>
      </c>
      <c r="AB14">
        <f t="shared" si="2"/>
        <v>0.34741322561004379</v>
      </c>
      <c r="AC14">
        <f t="shared" si="3"/>
        <v>2.2295499014431246</v>
      </c>
      <c r="AD14">
        <f t="shared" si="4"/>
        <v>3.450256750477664</v>
      </c>
      <c r="AE14">
        <f t="shared" si="5"/>
        <v>891.36627584794007</v>
      </c>
    </row>
    <row r="15" spans="1:31" x14ac:dyDescent="0.3">
      <c r="A15" t="s">
        <v>1</v>
      </c>
      <c r="B15" t="s">
        <v>3</v>
      </c>
      <c r="C15" t="s">
        <v>11</v>
      </c>
      <c r="D15" t="s">
        <v>12</v>
      </c>
      <c r="E15" t="s">
        <v>7</v>
      </c>
      <c r="F15" t="s">
        <v>8</v>
      </c>
      <c r="G15" t="s">
        <v>9</v>
      </c>
      <c r="H15" t="s">
        <v>10</v>
      </c>
      <c r="I15" s="2">
        <v>43234</v>
      </c>
      <c r="J15" s="1">
        <v>13.103059999999999</v>
      </c>
      <c r="K15" s="1">
        <v>1.6330070000000001</v>
      </c>
      <c r="L15" s="1">
        <v>1.871014</v>
      </c>
      <c r="M15" s="1">
        <v>3.3451919999999999</v>
      </c>
      <c r="N15" s="1">
        <v>0.6231274</v>
      </c>
      <c r="O15" s="1">
        <v>1.6548819999999999E-2</v>
      </c>
      <c r="P15" s="1">
        <v>0.1594739</v>
      </c>
      <c r="Q15" s="1">
        <v>2.9775099999999999E-5</v>
      </c>
      <c r="R15" s="1">
        <v>2.567432E-2</v>
      </c>
      <c r="S15" s="1">
        <v>4.9944630000000002E-3</v>
      </c>
      <c r="T15" s="1">
        <v>2.8860549999999999E-2</v>
      </c>
      <c r="U15" s="1">
        <v>8.7986469999999997E-2</v>
      </c>
      <c r="V15" s="1">
        <v>2.1648269999999998E-3</v>
      </c>
      <c r="W15" s="1">
        <v>3.6896420000000001E-4</v>
      </c>
      <c r="X15" s="1">
        <v>5.5022589999999998E-3</v>
      </c>
      <c r="Y15" s="1">
        <v>2.6540519999999998E-4</v>
      </c>
      <c r="Z15">
        <f t="shared" si="0"/>
        <v>0.86274719059474014</v>
      </c>
      <c r="AA15" s="1">
        <f t="shared" si="1"/>
        <v>2.6302367696682283</v>
      </c>
      <c r="AB15">
        <f t="shared" si="2"/>
        <v>0.34741322561004379</v>
      </c>
      <c r="AC15">
        <f t="shared" si="3"/>
        <v>2.2295499014431246</v>
      </c>
      <c r="AD15">
        <f t="shared" si="4"/>
        <v>3.450256750477664</v>
      </c>
      <c r="AE15">
        <f t="shared" si="5"/>
        <v>891.36627584794007</v>
      </c>
    </row>
    <row r="16" spans="1:31" x14ac:dyDescent="0.3">
      <c r="A16" t="s">
        <v>1</v>
      </c>
      <c r="B16" t="s">
        <v>3</v>
      </c>
      <c r="C16" t="s">
        <v>11</v>
      </c>
      <c r="D16" t="s">
        <v>12</v>
      </c>
      <c r="E16" t="s">
        <v>7</v>
      </c>
      <c r="F16" t="s">
        <v>8</v>
      </c>
      <c r="G16" t="s">
        <v>9</v>
      </c>
      <c r="H16" t="s">
        <v>10</v>
      </c>
      <c r="I16" s="2">
        <v>43234</v>
      </c>
      <c r="J16" s="1">
        <v>13.103059999999999</v>
      </c>
      <c r="K16" s="1">
        <v>1.6330070000000001</v>
      </c>
      <c r="L16" s="1">
        <v>1.871014</v>
      </c>
      <c r="M16" s="1">
        <v>3.3451919999999999</v>
      </c>
      <c r="N16" s="1">
        <v>0.6231274</v>
      </c>
      <c r="O16" s="1">
        <v>1.6548819999999999E-2</v>
      </c>
      <c r="P16" s="1">
        <v>0.1594739</v>
      </c>
      <c r="Q16" s="1">
        <v>2.9775099999999999E-5</v>
      </c>
      <c r="R16" s="1">
        <v>2.567432E-2</v>
      </c>
      <c r="S16" s="1">
        <v>4.9944630000000002E-3</v>
      </c>
      <c r="T16" s="1">
        <v>2.8860549999999999E-2</v>
      </c>
      <c r="U16" s="1">
        <v>8.7986469999999997E-2</v>
      </c>
      <c r="V16" s="1">
        <v>2.1648269999999998E-3</v>
      </c>
      <c r="W16" s="1">
        <v>3.6896420000000001E-4</v>
      </c>
      <c r="X16" s="1">
        <v>5.5022589999999998E-3</v>
      </c>
      <c r="Y16" s="1">
        <v>2.6540519999999998E-4</v>
      </c>
      <c r="Z16">
        <f t="shared" si="0"/>
        <v>0.86274719059474014</v>
      </c>
      <c r="AA16" s="1">
        <f t="shared" si="1"/>
        <v>2.6302367696682283</v>
      </c>
      <c r="AB16">
        <f t="shared" si="2"/>
        <v>0.34741322561004379</v>
      </c>
      <c r="AC16">
        <f t="shared" si="3"/>
        <v>2.2295499014431246</v>
      </c>
      <c r="AD16">
        <f t="shared" si="4"/>
        <v>3.450256750477664</v>
      </c>
      <c r="AE16">
        <f t="shared" si="5"/>
        <v>891.36627584794007</v>
      </c>
    </row>
    <row r="17" spans="1:31" x14ac:dyDescent="0.3">
      <c r="A17" t="s">
        <v>1</v>
      </c>
      <c r="B17" t="s">
        <v>3</v>
      </c>
      <c r="C17" t="s">
        <v>11</v>
      </c>
      <c r="D17" t="s">
        <v>12</v>
      </c>
      <c r="E17" t="s">
        <v>7</v>
      </c>
      <c r="F17" t="s">
        <v>8</v>
      </c>
      <c r="G17" t="s">
        <v>9</v>
      </c>
      <c r="H17" t="s">
        <v>10</v>
      </c>
      <c r="I17" s="2">
        <v>43234</v>
      </c>
      <c r="J17" s="1">
        <v>13.103059999999999</v>
      </c>
      <c r="K17" s="1">
        <v>1.6330070000000001</v>
      </c>
      <c r="L17" s="1">
        <v>1.871014</v>
      </c>
      <c r="M17" s="1">
        <v>3.3451919999999999</v>
      </c>
      <c r="N17" s="1">
        <v>0.6231274</v>
      </c>
      <c r="O17" s="1">
        <v>1.6548819999999999E-2</v>
      </c>
      <c r="P17" s="1">
        <v>0.1594739</v>
      </c>
      <c r="Q17" s="1">
        <v>2.9775099999999999E-5</v>
      </c>
      <c r="R17" s="1">
        <v>2.567432E-2</v>
      </c>
      <c r="S17" s="1">
        <v>4.9944630000000002E-3</v>
      </c>
      <c r="T17" s="1">
        <v>2.8860549999999999E-2</v>
      </c>
      <c r="U17" s="1">
        <v>8.7986469999999997E-2</v>
      </c>
      <c r="V17" s="1">
        <v>2.1648269999999998E-3</v>
      </c>
      <c r="W17" s="1">
        <v>3.6896420000000001E-4</v>
      </c>
      <c r="X17" s="1">
        <v>5.5022589999999998E-3</v>
      </c>
      <c r="Y17" s="1">
        <v>2.6540519999999998E-4</v>
      </c>
      <c r="Z17">
        <f t="shared" si="0"/>
        <v>0.86274719059474014</v>
      </c>
      <c r="AA17" s="1">
        <f t="shared" si="1"/>
        <v>2.6302367696682283</v>
      </c>
      <c r="AB17">
        <f t="shared" si="2"/>
        <v>0.34741322561004379</v>
      </c>
      <c r="AC17">
        <f t="shared" si="3"/>
        <v>2.2295499014431246</v>
      </c>
      <c r="AD17">
        <f t="shared" si="4"/>
        <v>3.450256750477664</v>
      </c>
      <c r="AE17">
        <f t="shared" si="5"/>
        <v>891.36627584794007</v>
      </c>
    </row>
    <row r="18" spans="1:31" x14ac:dyDescent="0.3">
      <c r="A18" t="s">
        <v>1</v>
      </c>
      <c r="B18" t="s">
        <v>3</v>
      </c>
      <c r="C18" t="s">
        <v>15</v>
      </c>
      <c r="D18" t="s">
        <v>16</v>
      </c>
      <c r="E18" t="s">
        <v>7</v>
      </c>
      <c r="F18" t="s">
        <v>8</v>
      </c>
      <c r="G18" t="s">
        <v>9</v>
      </c>
      <c r="H18" t="s">
        <v>10</v>
      </c>
      <c r="I18" s="2">
        <v>43234</v>
      </c>
      <c r="J18" s="1">
        <v>13.224589999999999</v>
      </c>
      <c r="K18" s="1">
        <v>1.6740870000000001</v>
      </c>
      <c r="L18" s="1">
        <v>1.969306</v>
      </c>
      <c r="M18" s="1">
        <v>3.046834</v>
      </c>
      <c r="N18" s="1">
        <v>0.64598279999999997</v>
      </c>
      <c r="O18" s="1">
        <v>2.1157289999999999E-2</v>
      </c>
      <c r="P18" s="1">
        <v>0.1889757</v>
      </c>
      <c r="Q18" s="1">
        <v>1.4552170000000001E-5</v>
      </c>
      <c r="R18" s="1">
        <v>2.855396E-2</v>
      </c>
      <c r="S18" s="1">
        <v>5.3315619999999998E-3</v>
      </c>
      <c r="T18" s="1">
        <v>2.287486E-2</v>
      </c>
      <c r="U18" s="1">
        <v>6.8595409999999996E-2</v>
      </c>
      <c r="V18" s="1">
        <v>1.6426380000000001E-3</v>
      </c>
      <c r="W18" s="1">
        <v>3.0099880000000002E-4</v>
      </c>
      <c r="X18" s="1">
        <v>4.166365E-3</v>
      </c>
      <c r="Y18" s="1">
        <v>2.046533E-4</v>
      </c>
      <c r="Z18">
        <f t="shared" si="0"/>
        <v>0.75077473863032906</v>
      </c>
      <c r="AA18" s="1">
        <f t="shared" si="1"/>
        <v>2.2513668286490174</v>
      </c>
      <c r="AB18">
        <f t="shared" si="2"/>
        <v>0.25428509861253273</v>
      </c>
      <c r="AC18">
        <f t="shared" si="3"/>
        <v>1.4226718072116042</v>
      </c>
      <c r="AD18">
        <f t="shared" si="4"/>
        <v>2.2047093885615978</v>
      </c>
      <c r="AE18">
        <f t="shared" si="5"/>
        <v>1406.3421469100485</v>
      </c>
    </row>
    <row r="19" spans="1:31" x14ac:dyDescent="0.3">
      <c r="A19" t="s">
        <v>1</v>
      </c>
      <c r="B19" t="s">
        <v>3</v>
      </c>
      <c r="C19" t="s">
        <v>15</v>
      </c>
      <c r="D19" t="s">
        <v>16</v>
      </c>
      <c r="E19" t="s">
        <v>7</v>
      </c>
      <c r="F19" t="s">
        <v>8</v>
      </c>
      <c r="G19" t="s">
        <v>9</v>
      </c>
      <c r="H19" t="s">
        <v>10</v>
      </c>
      <c r="I19" s="2">
        <v>43234</v>
      </c>
      <c r="J19" s="1">
        <v>13.224589999999999</v>
      </c>
      <c r="K19" s="1">
        <v>1.6740870000000001</v>
      </c>
      <c r="L19" s="1">
        <v>1.969306</v>
      </c>
      <c r="M19" s="1">
        <v>3.046834</v>
      </c>
      <c r="N19" s="1">
        <v>0.64598279999999997</v>
      </c>
      <c r="O19" s="1">
        <v>2.1157289999999999E-2</v>
      </c>
      <c r="P19" s="1">
        <v>0.1889757</v>
      </c>
      <c r="Q19" s="1">
        <v>1.4552170000000001E-5</v>
      </c>
      <c r="R19" s="1">
        <v>2.855396E-2</v>
      </c>
      <c r="S19" s="1">
        <v>5.3315619999999998E-3</v>
      </c>
      <c r="T19" s="1">
        <v>2.287486E-2</v>
      </c>
      <c r="U19" s="1">
        <v>6.8595409999999996E-2</v>
      </c>
      <c r="V19" s="1">
        <v>1.6426380000000001E-3</v>
      </c>
      <c r="W19" s="1">
        <v>3.0099880000000002E-4</v>
      </c>
      <c r="X19" s="1">
        <v>4.166365E-3</v>
      </c>
      <c r="Y19" s="1">
        <v>2.046533E-4</v>
      </c>
      <c r="Z19">
        <f t="shared" si="0"/>
        <v>0.75077473863032906</v>
      </c>
      <c r="AA19" s="1">
        <f t="shared" si="1"/>
        <v>2.2513668286490174</v>
      </c>
      <c r="AB19">
        <f t="shared" si="2"/>
        <v>0.25428509861253273</v>
      </c>
      <c r="AC19">
        <f t="shared" si="3"/>
        <v>1.4226718072116042</v>
      </c>
      <c r="AD19">
        <f t="shared" si="4"/>
        <v>2.2047093885615978</v>
      </c>
      <c r="AE19">
        <f t="shared" si="5"/>
        <v>1406.3421469100485</v>
      </c>
    </row>
    <row r="20" spans="1:31" x14ac:dyDescent="0.3">
      <c r="A20" t="s">
        <v>1</v>
      </c>
      <c r="B20" t="s">
        <v>3</v>
      </c>
      <c r="C20" t="s">
        <v>15</v>
      </c>
      <c r="D20" t="s">
        <v>16</v>
      </c>
      <c r="E20" t="s">
        <v>7</v>
      </c>
      <c r="F20" t="s">
        <v>8</v>
      </c>
      <c r="G20" t="s">
        <v>9</v>
      </c>
      <c r="H20" t="s">
        <v>10</v>
      </c>
      <c r="I20" s="2">
        <v>43234</v>
      </c>
      <c r="J20" s="1">
        <v>13.224589999999999</v>
      </c>
      <c r="K20" s="1">
        <v>1.6740870000000001</v>
      </c>
      <c r="L20" s="1">
        <v>1.969306</v>
      </c>
      <c r="M20" s="1">
        <v>3.046834</v>
      </c>
      <c r="N20" s="1">
        <v>0.64598279999999997</v>
      </c>
      <c r="O20" s="1">
        <v>2.1157289999999999E-2</v>
      </c>
      <c r="P20" s="1">
        <v>0.1889757</v>
      </c>
      <c r="Q20" s="1">
        <v>1.4552170000000001E-5</v>
      </c>
      <c r="R20" s="1">
        <v>2.855396E-2</v>
      </c>
      <c r="S20" s="1">
        <v>5.3315619999999998E-3</v>
      </c>
      <c r="T20" s="1">
        <v>2.287486E-2</v>
      </c>
      <c r="U20" s="1">
        <v>6.8595409999999996E-2</v>
      </c>
      <c r="V20" s="1">
        <v>1.6426380000000001E-3</v>
      </c>
      <c r="W20" s="1">
        <v>3.0099880000000002E-4</v>
      </c>
      <c r="X20" s="1">
        <v>4.166365E-3</v>
      </c>
      <c r="Y20" s="1">
        <v>2.046533E-4</v>
      </c>
      <c r="Z20">
        <f t="shared" si="0"/>
        <v>0.75077473863032906</v>
      </c>
      <c r="AA20" s="1">
        <f t="shared" si="1"/>
        <v>2.2513668286490174</v>
      </c>
      <c r="AB20">
        <f t="shared" si="2"/>
        <v>0.25428509861253273</v>
      </c>
      <c r="AC20">
        <f t="shared" si="3"/>
        <v>1.4226718072116042</v>
      </c>
      <c r="AD20">
        <f t="shared" si="4"/>
        <v>2.2047093885615978</v>
      </c>
      <c r="AE20">
        <f t="shared" si="5"/>
        <v>1406.3421469100485</v>
      </c>
    </row>
    <row r="21" spans="1:31" x14ac:dyDescent="0.3">
      <c r="A21" t="s">
        <v>1</v>
      </c>
      <c r="B21" t="s">
        <v>3</v>
      </c>
      <c r="C21" t="s">
        <v>15</v>
      </c>
      <c r="D21" t="s">
        <v>16</v>
      </c>
      <c r="E21" t="s">
        <v>7</v>
      </c>
      <c r="F21" t="s">
        <v>8</v>
      </c>
      <c r="G21" t="s">
        <v>9</v>
      </c>
      <c r="H21" t="s">
        <v>10</v>
      </c>
      <c r="I21" s="2">
        <v>43234</v>
      </c>
      <c r="J21" s="1">
        <v>13.224589999999999</v>
      </c>
      <c r="K21" s="1">
        <v>1.6740870000000001</v>
      </c>
      <c r="L21" s="1">
        <v>1.969306</v>
      </c>
      <c r="M21" s="1">
        <v>3.046834</v>
      </c>
      <c r="N21" s="1">
        <v>0.64598279999999997</v>
      </c>
      <c r="O21" s="1">
        <v>2.1157289999999999E-2</v>
      </c>
      <c r="P21" s="1">
        <v>0.1889757</v>
      </c>
      <c r="Q21" s="1">
        <v>1.4552170000000001E-5</v>
      </c>
      <c r="R21" s="1">
        <v>2.855396E-2</v>
      </c>
      <c r="S21" s="1">
        <v>5.3315619999999998E-3</v>
      </c>
      <c r="T21" s="1">
        <v>2.287486E-2</v>
      </c>
      <c r="U21" s="1">
        <v>6.8595409999999996E-2</v>
      </c>
      <c r="V21" s="1">
        <v>1.6426380000000001E-3</v>
      </c>
      <c r="W21" s="1">
        <v>3.0099880000000002E-4</v>
      </c>
      <c r="X21" s="1">
        <v>4.166365E-3</v>
      </c>
      <c r="Y21" s="1">
        <v>2.046533E-4</v>
      </c>
      <c r="Z21">
        <f t="shared" si="0"/>
        <v>0.75077473863032906</v>
      </c>
      <c r="AA21" s="1">
        <f t="shared" si="1"/>
        <v>2.2513668286490174</v>
      </c>
      <c r="AB21">
        <f t="shared" si="2"/>
        <v>0.25428509861253273</v>
      </c>
      <c r="AC21">
        <f t="shared" si="3"/>
        <v>1.4226718072116042</v>
      </c>
      <c r="AD21">
        <f t="shared" si="4"/>
        <v>2.2047093885615978</v>
      </c>
      <c r="AE21">
        <f t="shared" si="5"/>
        <v>1406.3421469100485</v>
      </c>
    </row>
    <row r="22" spans="1:31" x14ac:dyDescent="0.3">
      <c r="A22" t="s">
        <v>1</v>
      </c>
      <c r="B22" t="s">
        <v>3</v>
      </c>
      <c r="C22" t="s">
        <v>15</v>
      </c>
      <c r="D22" t="s">
        <v>16</v>
      </c>
      <c r="E22" t="s">
        <v>7</v>
      </c>
      <c r="F22" t="s">
        <v>8</v>
      </c>
      <c r="G22" t="s">
        <v>9</v>
      </c>
      <c r="H22" t="s">
        <v>10</v>
      </c>
      <c r="I22" s="2">
        <v>43234</v>
      </c>
      <c r="J22" s="1">
        <v>13.224589999999999</v>
      </c>
      <c r="K22" s="1">
        <v>1.6740870000000001</v>
      </c>
      <c r="L22" s="1">
        <v>1.969306</v>
      </c>
      <c r="M22" s="1">
        <v>3.046834</v>
      </c>
      <c r="N22" s="1">
        <v>0.64598279999999997</v>
      </c>
      <c r="O22" s="1">
        <v>2.1157289999999999E-2</v>
      </c>
      <c r="P22" s="1">
        <v>0.1889757</v>
      </c>
      <c r="Q22" s="1">
        <v>1.4552170000000001E-5</v>
      </c>
      <c r="R22" s="1">
        <v>2.855396E-2</v>
      </c>
      <c r="S22" s="1">
        <v>5.3315619999999998E-3</v>
      </c>
      <c r="T22" s="1">
        <v>2.287486E-2</v>
      </c>
      <c r="U22" s="1">
        <v>6.8595409999999996E-2</v>
      </c>
      <c r="V22" s="1">
        <v>1.6426380000000001E-3</v>
      </c>
      <c r="W22" s="1">
        <v>3.0099880000000002E-4</v>
      </c>
      <c r="X22" s="1">
        <v>4.166365E-3</v>
      </c>
      <c r="Y22" s="1">
        <v>2.046533E-4</v>
      </c>
      <c r="Z22">
        <f t="shared" si="0"/>
        <v>0.75077473863032906</v>
      </c>
      <c r="AA22" s="1">
        <f t="shared" si="1"/>
        <v>2.2513668286490174</v>
      </c>
      <c r="AB22">
        <f t="shared" si="2"/>
        <v>0.25428509861253273</v>
      </c>
      <c r="AC22">
        <f t="shared" si="3"/>
        <v>1.4226718072116042</v>
      </c>
      <c r="AD22">
        <f t="shared" si="4"/>
        <v>2.2047093885615978</v>
      </c>
      <c r="AE22">
        <f t="shared" si="5"/>
        <v>1406.3421469100485</v>
      </c>
    </row>
    <row r="23" spans="1:31" x14ac:dyDescent="0.3">
      <c r="A23" t="s">
        <v>1</v>
      </c>
      <c r="B23" t="s">
        <v>3</v>
      </c>
      <c r="C23" t="s">
        <v>15</v>
      </c>
      <c r="D23" t="s">
        <v>16</v>
      </c>
      <c r="E23" t="s">
        <v>7</v>
      </c>
      <c r="F23" t="s">
        <v>8</v>
      </c>
      <c r="G23" t="s">
        <v>9</v>
      </c>
      <c r="H23" t="s">
        <v>10</v>
      </c>
      <c r="I23" s="2">
        <v>43234</v>
      </c>
      <c r="J23" s="1">
        <v>13.224589999999999</v>
      </c>
      <c r="K23" s="1">
        <v>1.6740870000000001</v>
      </c>
      <c r="L23" s="1">
        <v>1.969306</v>
      </c>
      <c r="M23" s="1">
        <v>3.046834</v>
      </c>
      <c r="N23" s="1">
        <v>0.64598279999999997</v>
      </c>
      <c r="O23" s="1">
        <v>2.1157289999999999E-2</v>
      </c>
      <c r="P23" s="1">
        <v>0.1889757</v>
      </c>
      <c r="Q23" s="1">
        <v>1.4552170000000001E-5</v>
      </c>
      <c r="R23" s="1">
        <v>2.855396E-2</v>
      </c>
      <c r="S23" s="1">
        <v>5.3315619999999998E-3</v>
      </c>
      <c r="T23" s="1">
        <v>2.287486E-2</v>
      </c>
      <c r="U23" s="1">
        <v>6.8595409999999996E-2</v>
      </c>
      <c r="V23" s="1">
        <v>1.6426380000000001E-3</v>
      </c>
      <c r="W23" s="1">
        <v>3.0099880000000002E-4</v>
      </c>
      <c r="X23" s="1">
        <v>4.166365E-3</v>
      </c>
      <c r="Y23" s="1">
        <v>2.046533E-4</v>
      </c>
      <c r="Z23">
        <f t="shared" si="0"/>
        <v>0.75077473863032906</v>
      </c>
      <c r="AA23" s="1">
        <f t="shared" si="1"/>
        <v>2.2513668286490174</v>
      </c>
      <c r="AB23">
        <f t="shared" si="2"/>
        <v>0.25428509861253273</v>
      </c>
      <c r="AC23">
        <f t="shared" si="3"/>
        <v>1.4226718072116042</v>
      </c>
      <c r="AD23">
        <f t="shared" si="4"/>
        <v>2.2047093885615978</v>
      </c>
      <c r="AE23">
        <f t="shared" si="5"/>
        <v>1406.3421469100485</v>
      </c>
    </row>
    <row r="24" spans="1:31" x14ac:dyDescent="0.3">
      <c r="A24" t="s">
        <v>1</v>
      </c>
      <c r="B24" t="s">
        <v>3</v>
      </c>
      <c r="C24" t="s">
        <v>15</v>
      </c>
      <c r="D24" t="s">
        <v>16</v>
      </c>
      <c r="E24" t="s">
        <v>7</v>
      </c>
      <c r="F24" t="s">
        <v>8</v>
      </c>
      <c r="G24" t="s">
        <v>9</v>
      </c>
      <c r="H24" t="s">
        <v>10</v>
      </c>
      <c r="I24" s="2">
        <v>43234</v>
      </c>
      <c r="J24" s="1">
        <v>13.224589999999999</v>
      </c>
      <c r="K24" s="1">
        <v>1.6740870000000001</v>
      </c>
      <c r="L24" s="1">
        <v>1.969306</v>
      </c>
      <c r="M24" s="1">
        <v>3.046834</v>
      </c>
      <c r="N24" s="1">
        <v>0.64598279999999997</v>
      </c>
      <c r="O24" s="1">
        <v>2.1157289999999999E-2</v>
      </c>
      <c r="P24" s="1">
        <v>0.1889757</v>
      </c>
      <c r="Q24" s="1">
        <v>1.4552170000000001E-5</v>
      </c>
      <c r="R24" s="1">
        <v>2.855396E-2</v>
      </c>
      <c r="S24" s="1">
        <v>5.3315619999999998E-3</v>
      </c>
      <c r="T24" s="1">
        <v>2.287486E-2</v>
      </c>
      <c r="U24" s="1">
        <v>6.8595409999999996E-2</v>
      </c>
      <c r="V24" s="1">
        <v>1.6426380000000001E-3</v>
      </c>
      <c r="W24" s="1">
        <v>3.0099880000000002E-4</v>
      </c>
      <c r="X24" s="1">
        <v>4.166365E-3</v>
      </c>
      <c r="Y24" s="1">
        <v>2.046533E-4</v>
      </c>
      <c r="Z24">
        <f t="shared" si="0"/>
        <v>0.75077473863032906</v>
      </c>
      <c r="AA24" s="1">
        <f t="shared" si="1"/>
        <v>2.2513668286490174</v>
      </c>
      <c r="AB24">
        <f t="shared" si="2"/>
        <v>0.25428509861253273</v>
      </c>
      <c r="AC24">
        <f t="shared" si="3"/>
        <v>1.4226718072116042</v>
      </c>
      <c r="AD24">
        <f t="shared" si="4"/>
        <v>2.2047093885615978</v>
      </c>
      <c r="AE24">
        <f t="shared" si="5"/>
        <v>1406.3421469100485</v>
      </c>
    </row>
    <row r="25" spans="1:31" x14ac:dyDescent="0.3">
      <c r="A25" t="s">
        <v>1</v>
      </c>
      <c r="B25" t="s">
        <v>3</v>
      </c>
      <c r="C25" t="s">
        <v>15</v>
      </c>
      <c r="D25" t="s">
        <v>16</v>
      </c>
      <c r="E25" t="s">
        <v>7</v>
      </c>
      <c r="F25" t="s">
        <v>8</v>
      </c>
      <c r="G25" t="s">
        <v>9</v>
      </c>
      <c r="H25" t="s">
        <v>10</v>
      </c>
      <c r="I25" s="2">
        <v>43234</v>
      </c>
      <c r="J25" s="1">
        <v>13.224589999999999</v>
      </c>
      <c r="K25" s="1">
        <v>1.6740870000000001</v>
      </c>
      <c r="L25" s="1">
        <v>1.969306</v>
      </c>
      <c r="M25" s="1">
        <v>3.046834</v>
      </c>
      <c r="N25" s="1">
        <v>0.64598279999999997</v>
      </c>
      <c r="O25" s="1">
        <v>2.1157289999999999E-2</v>
      </c>
      <c r="P25" s="1">
        <v>0.1889757</v>
      </c>
      <c r="Q25" s="1">
        <v>1.4552170000000001E-5</v>
      </c>
      <c r="R25" s="1">
        <v>2.855396E-2</v>
      </c>
      <c r="S25" s="1">
        <v>5.3315619999999998E-3</v>
      </c>
      <c r="T25" s="1">
        <v>2.287486E-2</v>
      </c>
      <c r="U25" s="1">
        <v>6.8595409999999996E-2</v>
      </c>
      <c r="V25" s="1">
        <v>1.6426380000000001E-3</v>
      </c>
      <c r="W25" s="1">
        <v>3.0099880000000002E-4</v>
      </c>
      <c r="X25" s="1">
        <v>4.166365E-3</v>
      </c>
      <c r="Y25" s="1">
        <v>2.046533E-4</v>
      </c>
      <c r="Z25">
        <f t="shared" si="0"/>
        <v>0.75077473863032906</v>
      </c>
      <c r="AA25" s="1">
        <f t="shared" si="1"/>
        <v>2.2513668286490174</v>
      </c>
      <c r="AB25">
        <f t="shared" si="2"/>
        <v>0.25428509861253273</v>
      </c>
      <c r="AC25">
        <f t="shared" si="3"/>
        <v>1.4226718072116042</v>
      </c>
      <c r="AD25">
        <f t="shared" si="4"/>
        <v>2.2047093885615978</v>
      </c>
      <c r="AE25">
        <f t="shared" si="5"/>
        <v>1406.3421469100485</v>
      </c>
    </row>
    <row r="26" spans="1:31" x14ac:dyDescent="0.3">
      <c r="A26" t="s">
        <v>1</v>
      </c>
      <c r="B26" t="s">
        <v>3</v>
      </c>
      <c r="C26" t="s">
        <v>17</v>
      </c>
      <c r="D26" t="s">
        <v>18</v>
      </c>
      <c r="E26" t="s">
        <v>7</v>
      </c>
      <c r="F26" t="s">
        <v>8</v>
      </c>
      <c r="G26" t="s">
        <v>9</v>
      </c>
      <c r="H26" t="s">
        <v>10</v>
      </c>
      <c r="I26" s="2">
        <v>43234</v>
      </c>
      <c r="J26" s="1">
        <v>14.631769999999999</v>
      </c>
      <c r="K26" s="1">
        <v>1.592527</v>
      </c>
      <c r="L26" s="1">
        <v>1.434072</v>
      </c>
      <c r="M26" s="1">
        <v>3.1212300000000002</v>
      </c>
      <c r="N26" s="1">
        <v>0.66372229999999999</v>
      </c>
      <c r="O26" s="1">
        <v>1.6786410000000002E-2</v>
      </c>
      <c r="P26" s="1">
        <v>0.14238580000000001</v>
      </c>
      <c r="Q26" s="1">
        <v>1.8551700000000001E-6</v>
      </c>
      <c r="R26" s="1">
        <v>2.569921E-2</v>
      </c>
      <c r="S26" s="1">
        <v>4.55223E-3</v>
      </c>
      <c r="T26" s="1">
        <v>3.2005459999999999E-2</v>
      </c>
      <c r="U26" s="1">
        <v>9.6774499999999999E-2</v>
      </c>
      <c r="V26" s="1">
        <v>2.315901E-3</v>
      </c>
      <c r="W26" s="1">
        <v>4.1438169999999998E-4</v>
      </c>
      <c r="X26" s="1">
        <v>6.2975820000000004E-3</v>
      </c>
      <c r="Y26" s="1">
        <v>3.0044719999999998E-4</v>
      </c>
      <c r="Z26">
        <f t="shared" si="0"/>
        <v>1.0254117767674922</v>
      </c>
      <c r="AA26" s="1">
        <f t="shared" si="1"/>
        <v>3.1005244727238939</v>
      </c>
      <c r="AB26">
        <f t="shared" si="2"/>
        <v>0.34892620000864821</v>
      </c>
      <c r="AC26">
        <f t="shared" si="3"/>
        <v>2.4685546224594774</v>
      </c>
      <c r="AD26">
        <f t="shared" si="4"/>
        <v>4.4229003173069223</v>
      </c>
      <c r="AE26">
        <f t="shared" si="5"/>
        <v>16195.130365411254</v>
      </c>
    </row>
    <row r="27" spans="1:31" x14ac:dyDescent="0.3">
      <c r="A27" t="s">
        <v>1</v>
      </c>
      <c r="B27" t="s">
        <v>3</v>
      </c>
      <c r="C27" t="s">
        <v>17</v>
      </c>
      <c r="D27" t="s">
        <v>18</v>
      </c>
      <c r="E27" t="s">
        <v>7</v>
      </c>
      <c r="F27" t="s">
        <v>8</v>
      </c>
      <c r="G27" t="s">
        <v>9</v>
      </c>
      <c r="H27" t="s">
        <v>10</v>
      </c>
      <c r="I27" s="2">
        <v>43234</v>
      </c>
      <c r="J27" s="1">
        <v>14.631769999999999</v>
      </c>
      <c r="K27" s="1">
        <v>1.592527</v>
      </c>
      <c r="L27" s="1">
        <v>1.434072</v>
      </c>
      <c r="M27" s="1">
        <v>3.1212300000000002</v>
      </c>
      <c r="N27" s="1">
        <v>0.66372229999999999</v>
      </c>
      <c r="O27" s="1">
        <v>1.6786410000000002E-2</v>
      </c>
      <c r="P27" s="1">
        <v>0.14238580000000001</v>
      </c>
      <c r="Q27" s="1">
        <v>1.8551700000000001E-6</v>
      </c>
      <c r="R27" s="1">
        <v>2.569921E-2</v>
      </c>
      <c r="S27" s="1">
        <v>4.55223E-3</v>
      </c>
      <c r="T27" s="1">
        <v>3.2005459999999999E-2</v>
      </c>
      <c r="U27" s="1">
        <v>9.6774499999999999E-2</v>
      </c>
      <c r="V27" s="1">
        <v>2.315901E-3</v>
      </c>
      <c r="W27" s="1">
        <v>4.1438169999999998E-4</v>
      </c>
      <c r="X27" s="1">
        <v>6.2975820000000004E-3</v>
      </c>
      <c r="Y27" s="1">
        <v>3.0044719999999998E-4</v>
      </c>
      <c r="Z27">
        <f t="shared" si="0"/>
        <v>1.0254117767674922</v>
      </c>
      <c r="AA27" s="1">
        <f t="shared" si="1"/>
        <v>3.1005244727238939</v>
      </c>
      <c r="AB27">
        <f t="shared" si="2"/>
        <v>0.34892620000864821</v>
      </c>
      <c r="AC27">
        <f t="shared" si="3"/>
        <v>2.4685546224594774</v>
      </c>
      <c r="AD27">
        <f t="shared" si="4"/>
        <v>4.4229003173069223</v>
      </c>
      <c r="AE27">
        <f t="shared" si="5"/>
        <v>16195.130365411254</v>
      </c>
    </row>
    <row r="28" spans="1:31" x14ac:dyDescent="0.3">
      <c r="A28" t="s">
        <v>1</v>
      </c>
      <c r="B28" t="s">
        <v>3</v>
      </c>
      <c r="C28" t="s">
        <v>17</v>
      </c>
      <c r="D28" t="s">
        <v>18</v>
      </c>
      <c r="E28" t="s">
        <v>7</v>
      </c>
      <c r="F28" t="s">
        <v>8</v>
      </c>
      <c r="G28" t="s">
        <v>9</v>
      </c>
      <c r="H28" t="s">
        <v>10</v>
      </c>
      <c r="I28" s="2">
        <v>43234</v>
      </c>
      <c r="J28" s="1">
        <v>14.631769999999999</v>
      </c>
      <c r="K28" s="1">
        <v>1.592527</v>
      </c>
      <c r="L28" s="1">
        <v>1.434072</v>
      </c>
      <c r="M28" s="1">
        <v>3.1212300000000002</v>
      </c>
      <c r="N28" s="1">
        <v>0.66372229999999999</v>
      </c>
      <c r="O28" s="1">
        <v>1.6786410000000002E-2</v>
      </c>
      <c r="P28" s="1">
        <v>0.14238580000000001</v>
      </c>
      <c r="Q28" s="1">
        <v>1.8551700000000001E-6</v>
      </c>
      <c r="R28" s="1">
        <v>2.569921E-2</v>
      </c>
      <c r="S28" s="1">
        <v>4.55223E-3</v>
      </c>
      <c r="T28" s="1">
        <v>3.2005459999999999E-2</v>
      </c>
      <c r="U28" s="1">
        <v>9.6774499999999999E-2</v>
      </c>
      <c r="V28" s="1">
        <v>2.315901E-3</v>
      </c>
      <c r="W28" s="1">
        <v>4.1438169999999998E-4</v>
      </c>
      <c r="X28" s="1">
        <v>6.2975820000000004E-3</v>
      </c>
      <c r="Y28" s="1">
        <v>3.0044719999999998E-4</v>
      </c>
      <c r="Z28">
        <f t="shared" si="0"/>
        <v>1.0254117767674922</v>
      </c>
      <c r="AA28" s="1">
        <f t="shared" si="1"/>
        <v>3.1005244727238939</v>
      </c>
      <c r="AB28">
        <f t="shared" si="2"/>
        <v>0.34892620000864821</v>
      </c>
      <c r="AC28">
        <f t="shared" si="3"/>
        <v>2.4685546224594774</v>
      </c>
      <c r="AD28">
        <f t="shared" si="4"/>
        <v>4.4229003173069223</v>
      </c>
      <c r="AE28">
        <f t="shared" si="5"/>
        <v>16195.130365411254</v>
      </c>
    </row>
    <row r="29" spans="1:31" x14ac:dyDescent="0.3">
      <c r="A29" t="s">
        <v>1</v>
      </c>
      <c r="B29" t="s">
        <v>3</v>
      </c>
      <c r="C29" t="s">
        <v>17</v>
      </c>
      <c r="D29" t="s">
        <v>18</v>
      </c>
      <c r="E29" t="s">
        <v>7</v>
      </c>
      <c r="F29" t="s">
        <v>8</v>
      </c>
      <c r="G29" t="s">
        <v>9</v>
      </c>
      <c r="H29" t="s">
        <v>10</v>
      </c>
      <c r="I29" s="2">
        <v>43234</v>
      </c>
      <c r="J29" s="1">
        <v>14.631769999999999</v>
      </c>
      <c r="K29" s="1">
        <v>1.592527</v>
      </c>
      <c r="L29" s="1">
        <v>1.434072</v>
      </c>
      <c r="M29" s="1">
        <v>3.1212300000000002</v>
      </c>
      <c r="N29" s="1">
        <v>0.66372229999999999</v>
      </c>
      <c r="O29" s="1">
        <v>1.6786410000000002E-2</v>
      </c>
      <c r="P29" s="1">
        <v>0.14238580000000001</v>
      </c>
      <c r="Q29" s="1">
        <v>1.8551700000000001E-6</v>
      </c>
      <c r="R29" s="1">
        <v>2.569921E-2</v>
      </c>
      <c r="S29" s="1">
        <v>4.55223E-3</v>
      </c>
      <c r="T29" s="1">
        <v>3.2005459999999999E-2</v>
      </c>
      <c r="U29" s="1">
        <v>9.6774499999999999E-2</v>
      </c>
      <c r="V29" s="1">
        <v>2.315901E-3</v>
      </c>
      <c r="W29" s="1">
        <v>4.1438169999999998E-4</v>
      </c>
      <c r="X29" s="1">
        <v>6.2975820000000004E-3</v>
      </c>
      <c r="Y29" s="1">
        <v>3.0044719999999998E-4</v>
      </c>
      <c r="Z29">
        <f t="shared" si="0"/>
        <v>1.0254117767674922</v>
      </c>
      <c r="AA29" s="1">
        <f t="shared" si="1"/>
        <v>3.1005244727238939</v>
      </c>
      <c r="AB29">
        <f t="shared" si="2"/>
        <v>0.34892620000864821</v>
      </c>
      <c r="AC29">
        <f t="shared" si="3"/>
        <v>2.4685546224594774</v>
      </c>
      <c r="AD29">
        <f t="shared" si="4"/>
        <v>4.4229003173069223</v>
      </c>
      <c r="AE29">
        <f t="shared" si="5"/>
        <v>16195.130365411254</v>
      </c>
    </row>
    <row r="30" spans="1:31" x14ac:dyDescent="0.3">
      <c r="A30" t="s">
        <v>1</v>
      </c>
      <c r="B30" t="s">
        <v>3</v>
      </c>
      <c r="C30" t="s">
        <v>17</v>
      </c>
      <c r="D30" t="s">
        <v>18</v>
      </c>
      <c r="E30" t="s">
        <v>7</v>
      </c>
      <c r="F30" t="s">
        <v>8</v>
      </c>
      <c r="G30" t="s">
        <v>9</v>
      </c>
      <c r="H30" t="s">
        <v>10</v>
      </c>
      <c r="I30" s="2">
        <v>43234</v>
      </c>
      <c r="J30" s="1">
        <v>14.631769999999999</v>
      </c>
      <c r="K30" s="1">
        <v>1.592527</v>
      </c>
      <c r="L30" s="1">
        <v>1.434072</v>
      </c>
      <c r="M30" s="1">
        <v>3.1212300000000002</v>
      </c>
      <c r="N30" s="1">
        <v>0.66372229999999999</v>
      </c>
      <c r="O30" s="1">
        <v>1.6786410000000002E-2</v>
      </c>
      <c r="P30" s="1">
        <v>0.14238580000000001</v>
      </c>
      <c r="Q30" s="1">
        <v>1.8551700000000001E-6</v>
      </c>
      <c r="R30" s="1">
        <v>2.569921E-2</v>
      </c>
      <c r="S30" s="1">
        <v>4.55223E-3</v>
      </c>
      <c r="T30" s="1">
        <v>3.2005459999999999E-2</v>
      </c>
      <c r="U30" s="1">
        <v>9.6774499999999999E-2</v>
      </c>
      <c r="V30" s="1">
        <v>2.315901E-3</v>
      </c>
      <c r="W30" s="1">
        <v>4.1438169999999998E-4</v>
      </c>
      <c r="X30" s="1">
        <v>6.2975820000000004E-3</v>
      </c>
      <c r="Y30" s="1">
        <v>3.0044719999999998E-4</v>
      </c>
      <c r="Z30">
        <f t="shared" si="0"/>
        <v>1.0254117767674922</v>
      </c>
      <c r="AA30" s="1">
        <f t="shared" si="1"/>
        <v>3.1005244727238939</v>
      </c>
      <c r="AB30">
        <f t="shared" si="2"/>
        <v>0.34892620000864821</v>
      </c>
      <c r="AC30">
        <f t="shared" si="3"/>
        <v>2.4685546224594774</v>
      </c>
      <c r="AD30">
        <f t="shared" si="4"/>
        <v>4.4229003173069223</v>
      </c>
      <c r="AE30">
        <f t="shared" si="5"/>
        <v>16195.130365411254</v>
      </c>
    </row>
    <row r="31" spans="1:31" x14ac:dyDescent="0.3">
      <c r="A31" t="s">
        <v>1</v>
      </c>
      <c r="B31" t="s">
        <v>3</v>
      </c>
      <c r="C31" t="s">
        <v>17</v>
      </c>
      <c r="D31" t="s">
        <v>18</v>
      </c>
      <c r="E31" t="s">
        <v>7</v>
      </c>
      <c r="F31" t="s">
        <v>8</v>
      </c>
      <c r="G31" t="s">
        <v>9</v>
      </c>
      <c r="H31" t="s">
        <v>10</v>
      </c>
      <c r="I31" s="2">
        <v>43234</v>
      </c>
      <c r="J31" s="1">
        <v>14.631769999999999</v>
      </c>
      <c r="K31" s="1">
        <v>1.592527</v>
      </c>
      <c r="L31" s="1">
        <v>1.434072</v>
      </c>
      <c r="M31" s="1">
        <v>3.1212300000000002</v>
      </c>
      <c r="N31" s="1">
        <v>0.66372229999999999</v>
      </c>
      <c r="O31" s="1">
        <v>1.6786410000000002E-2</v>
      </c>
      <c r="P31" s="1">
        <v>0.14238580000000001</v>
      </c>
      <c r="Q31" s="1">
        <v>1.8551700000000001E-6</v>
      </c>
      <c r="R31" s="1">
        <v>2.569921E-2</v>
      </c>
      <c r="S31" s="1">
        <v>4.55223E-3</v>
      </c>
      <c r="T31" s="1">
        <v>3.2005459999999999E-2</v>
      </c>
      <c r="U31" s="1">
        <v>9.6774499999999999E-2</v>
      </c>
      <c r="V31" s="1">
        <v>2.315901E-3</v>
      </c>
      <c r="W31" s="1">
        <v>4.1438169999999998E-4</v>
      </c>
      <c r="X31" s="1">
        <v>6.2975820000000004E-3</v>
      </c>
      <c r="Y31" s="1">
        <v>3.0044719999999998E-4</v>
      </c>
      <c r="Z31">
        <f t="shared" si="0"/>
        <v>1.0254117767674922</v>
      </c>
      <c r="AA31" s="1">
        <f t="shared" si="1"/>
        <v>3.1005244727238939</v>
      </c>
      <c r="AB31">
        <f t="shared" si="2"/>
        <v>0.34892620000864821</v>
      </c>
      <c r="AC31">
        <f t="shared" si="3"/>
        <v>2.4685546224594774</v>
      </c>
      <c r="AD31">
        <f t="shared" si="4"/>
        <v>4.4229003173069223</v>
      </c>
      <c r="AE31">
        <f t="shared" si="5"/>
        <v>16195.130365411254</v>
      </c>
    </row>
    <row r="32" spans="1:31" x14ac:dyDescent="0.3">
      <c r="A32" t="s">
        <v>1</v>
      </c>
      <c r="B32" t="s">
        <v>3</v>
      </c>
      <c r="C32" t="s">
        <v>17</v>
      </c>
      <c r="D32" t="s">
        <v>18</v>
      </c>
      <c r="E32" t="s">
        <v>7</v>
      </c>
      <c r="F32" t="s">
        <v>8</v>
      </c>
      <c r="G32" t="s">
        <v>9</v>
      </c>
      <c r="H32" t="s">
        <v>10</v>
      </c>
      <c r="I32" s="2">
        <v>43234</v>
      </c>
      <c r="J32" s="1">
        <v>14.631769999999999</v>
      </c>
      <c r="K32" s="1">
        <v>1.592527</v>
      </c>
      <c r="L32" s="1">
        <v>1.434072</v>
      </c>
      <c r="M32" s="1">
        <v>3.1212300000000002</v>
      </c>
      <c r="N32" s="1">
        <v>0.66372229999999999</v>
      </c>
      <c r="O32" s="1">
        <v>1.6786410000000002E-2</v>
      </c>
      <c r="P32" s="1">
        <v>0.14238580000000001</v>
      </c>
      <c r="Q32" s="1">
        <v>1.8551700000000001E-6</v>
      </c>
      <c r="R32" s="1">
        <v>2.569921E-2</v>
      </c>
      <c r="S32" s="1">
        <v>4.55223E-3</v>
      </c>
      <c r="T32" s="1">
        <v>3.2005459999999999E-2</v>
      </c>
      <c r="U32" s="1">
        <v>9.6774499999999999E-2</v>
      </c>
      <c r="V32" s="1">
        <v>2.315901E-3</v>
      </c>
      <c r="W32" s="1">
        <v>4.1438169999999998E-4</v>
      </c>
      <c r="X32" s="1">
        <v>6.2975820000000004E-3</v>
      </c>
      <c r="Y32" s="1">
        <v>3.0044719999999998E-4</v>
      </c>
      <c r="Z32">
        <f t="shared" si="0"/>
        <v>1.0254117767674922</v>
      </c>
      <c r="AA32" s="1">
        <f t="shared" si="1"/>
        <v>3.1005244727238939</v>
      </c>
      <c r="AB32">
        <f t="shared" si="2"/>
        <v>0.34892620000864821</v>
      </c>
      <c r="AC32">
        <f t="shared" si="3"/>
        <v>2.4685546224594774</v>
      </c>
      <c r="AD32">
        <f t="shared" si="4"/>
        <v>4.4229003173069223</v>
      </c>
      <c r="AE32">
        <f t="shared" si="5"/>
        <v>16195.130365411254</v>
      </c>
    </row>
    <row r="33" spans="1:31" x14ac:dyDescent="0.3">
      <c r="A33" t="s">
        <v>1</v>
      </c>
      <c r="B33" t="s">
        <v>3</v>
      </c>
      <c r="C33" t="s">
        <v>17</v>
      </c>
      <c r="D33" t="s">
        <v>18</v>
      </c>
      <c r="E33" t="s">
        <v>7</v>
      </c>
      <c r="F33" t="s">
        <v>8</v>
      </c>
      <c r="G33" t="s">
        <v>9</v>
      </c>
      <c r="H33" t="s">
        <v>10</v>
      </c>
      <c r="I33" s="2">
        <v>43234</v>
      </c>
      <c r="J33" s="1">
        <v>14.631769999999999</v>
      </c>
      <c r="K33" s="1">
        <v>1.592527</v>
      </c>
      <c r="L33" s="1">
        <v>1.434072</v>
      </c>
      <c r="M33" s="1">
        <v>3.1212300000000002</v>
      </c>
      <c r="N33" s="1">
        <v>0.66372229999999999</v>
      </c>
      <c r="O33" s="1">
        <v>1.6786410000000002E-2</v>
      </c>
      <c r="P33" s="1">
        <v>0.14238580000000001</v>
      </c>
      <c r="Q33" s="1">
        <v>1.8551700000000001E-6</v>
      </c>
      <c r="R33" s="1">
        <v>2.569921E-2</v>
      </c>
      <c r="S33" s="1">
        <v>4.55223E-3</v>
      </c>
      <c r="T33" s="1">
        <v>3.2005459999999999E-2</v>
      </c>
      <c r="U33" s="1">
        <v>9.6774499999999999E-2</v>
      </c>
      <c r="V33" s="1">
        <v>2.315901E-3</v>
      </c>
      <c r="W33" s="1">
        <v>4.1438169999999998E-4</v>
      </c>
      <c r="X33" s="1">
        <v>6.2975820000000004E-3</v>
      </c>
      <c r="Y33" s="1">
        <v>3.0044719999999998E-4</v>
      </c>
      <c r="Z33">
        <f t="shared" si="0"/>
        <v>1.0254117767674922</v>
      </c>
      <c r="AA33" s="1">
        <f t="shared" si="1"/>
        <v>3.1005244727238939</v>
      </c>
      <c r="AB33">
        <f t="shared" si="2"/>
        <v>0.34892620000864821</v>
      </c>
      <c r="AC33">
        <f t="shared" si="3"/>
        <v>2.4685546224594774</v>
      </c>
      <c r="AD33">
        <f t="shared" si="4"/>
        <v>4.4229003173069223</v>
      </c>
      <c r="AE33">
        <f t="shared" si="5"/>
        <v>16195.130365411254</v>
      </c>
    </row>
    <row r="34" spans="1:31" x14ac:dyDescent="0.3">
      <c r="A34" t="s">
        <v>1</v>
      </c>
      <c r="B34" t="s">
        <v>3</v>
      </c>
      <c r="C34" t="s">
        <v>19</v>
      </c>
      <c r="D34" t="s">
        <v>20</v>
      </c>
      <c r="E34" t="s">
        <v>7</v>
      </c>
      <c r="F34" t="s">
        <v>8</v>
      </c>
      <c r="G34" t="s">
        <v>9</v>
      </c>
      <c r="H34" t="s">
        <v>10</v>
      </c>
      <c r="I34" s="2">
        <v>43234</v>
      </c>
      <c r="J34" s="1">
        <v>14.193580000000001</v>
      </c>
      <c r="K34" s="1">
        <v>1.6501939999999999</v>
      </c>
      <c r="L34" s="1">
        <v>1.518411</v>
      </c>
      <c r="M34" s="1">
        <v>3.4261469999999998</v>
      </c>
      <c r="N34" s="1">
        <v>0.65618719999999997</v>
      </c>
      <c r="O34" s="1">
        <v>1.7966579999999999E-2</v>
      </c>
      <c r="P34" s="1">
        <v>0.14140659999999999</v>
      </c>
      <c r="Q34" s="1">
        <v>1.94428E-5</v>
      </c>
      <c r="R34" s="1">
        <v>2.6623589999999999E-2</v>
      </c>
      <c r="S34" s="1">
        <v>4.8702520000000003E-3</v>
      </c>
      <c r="T34" s="1">
        <v>3.038515E-2</v>
      </c>
      <c r="U34" s="1">
        <v>8.5805259999999994E-2</v>
      </c>
      <c r="V34" s="1">
        <v>2.119363E-3</v>
      </c>
      <c r="W34" s="1">
        <v>3.8263080000000002E-4</v>
      </c>
      <c r="X34" s="1">
        <v>5.9151179999999996E-3</v>
      </c>
      <c r="Y34" s="1">
        <v>2.7161779999999999E-4</v>
      </c>
      <c r="Z34">
        <f t="shared" si="0"/>
        <v>0.88686066301299982</v>
      </c>
      <c r="AA34" s="1">
        <f t="shared" si="1"/>
        <v>2.5044243577406338</v>
      </c>
      <c r="AB34">
        <f t="shared" si="2"/>
        <v>0.32298146016868357</v>
      </c>
      <c r="AC34">
        <f t="shared" si="3"/>
        <v>2.1296807739703381</v>
      </c>
      <c r="AD34">
        <f t="shared" si="4"/>
        <v>4.1830565192855209</v>
      </c>
      <c r="AE34">
        <f t="shared" si="5"/>
        <v>1397.0096899623509</v>
      </c>
    </row>
    <row r="35" spans="1:31" x14ac:dyDescent="0.3">
      <c r="A35" t="s">
        <v>1</v>
      </c>
      <c r="B35" t="s">
        <v>3</v>
      </c>
      <c r="C35" t="s">
        <v>19</v>
      </c>
      <c r="D35" t="s">
        <v>20</v>
      </c>
      <c r="E35" t="s">
        <v>7</v>
      </c>
      <c r="F35" t="s">
        <v>8</v>
      </c>
      <c r="G35" t="s">
        <v>9</v>
      </c>
      <c r="H35" t="s">
        <v>10</v>
      </c>
      <c r="I35" s="2">
        <v>43234</v>
      </c>
      <c r="J35" s="1">
        <v>14.193580000000001</v>
      </c>
      <c r="K35" s="1">
        <v>1.6501939999999999</v>
      </c>
      <c r="L35" s="1">
        <v>1.518411</v>
      </c>
      <c r="M35" s="1">
        <v>3.4261469999999998</v>
      </c>
      <c r="N35" s="1">
        <v>0.65618719999999997</v>
      </c>
      <c r="O35" s="1">
        <v>1.7966579999999999E-2</v>
      </c>
      <c r="P35" s="1">
        <v>0.14140659999999999</v>
      </c>
      <c r="Q35" s="1">
        <v>1.94428E-5</v>
      </c>
      <c r="R35" s="1">
        <v>2.6623589999999999E-2</v>
      </c>
      <c r="S35" s="1">
        <v>4.8702520000000003E-3</v>
      </c>
      <c r="T35" s="1">
        <v>3.038515E-2</v>
      </c>
      <c r="U35" s="1">
        <v>8.5805259999999994E-2</v>
      </c>
      <c r="V35" s="1">
        <v>2.119363E-3</v>
      </c>
      <c r="W35" s="1">
        <v>3.8263080000000002E-4</v>
      </c>
      <c r="X35" s="1">
        <v>5.9151179999999996E-3</v>
      </c>
      <c r="Y35" s="1">
        <v>2.7161779999999999E-4</v>
      </c>
      <c r="Z35">
        <f t="shared" si="0"/>
        <v>0.88686066301299982</v>
      </c>
      <c r="AA35" s="1">
        <f t="shared" si="1"/>
        <v>2.5044243577406338</v>
      </c>
      <c r="AB35">
        <f t="shared" si="2"/>
        <v>0.32298146016868357</v>
      </c>
      <c r="AC35">
        <f t="shared" si="3"/>
        <v>2.1296807739703381</v>
      </c>
      <c r="AD35">
        <f t="shared" si="4"/>
        <v>4.1830565192855209</v>
      </c>
      <c r="AE35">
        <f t="shared" si="5"/>
        <v>1397.0096899623509</v>
      </c>
    </row>
    <row r="36" spans="1:31" x14ac:dyDescent="0.3">
      <c r="A36" t="s">
        <v>1</v>
      </c>
      <c r="B36" t="s">
        <v>3</v>
      </c>
      <c r="C36" t="s">
        <v>19</v>
      </c>
      <c r="D36" t="s">
        <v>20</v>
      </c>
      <c r="E36" t="s">
        <v>7</v>
      </c>
      <c r="F36" t="s">
        <v>8</v>
      </c>
      <c r="G36" t="s">
        <v>9</v>
      </c>
      <c r="H36" t="s">
        <v>10</v>
      </c>
      <c r="I36" s="2">
        <v>43234</v>
      </c>
      <c r="J36" s="1">
        <v>14.193580000000001</v>
      </c>
      <c r="K36" s="1">
        <v>1.6501939999999999</v>
      </c>
      <c r="L36" s="1">
        <v>1.518411</v>
      </c>
      <c r="M36" s="1">
        <v>3.4261469999999998</v>
      </c>
      <c r="N36" s="1">
        <v>0.65618719999999997</v>
      </c>
      <c r="O36" s="1">
        <v>1.7966579999999999E-2</v>
      </c>
      <c r="P36" s="1">
        <v>0.14140659999999999</v>
      </c>
      <c r="Q36" s="1">
        <v>1.94428E-5</v>
      </c>
      <c r="R36" s="1">
        <v>2.6623589999999999E-2</v>
      </c>
      <c r="S36" s="1">
        <v>4.8702520000000003E-3</v>
      </c>
      <c r="T36" s="1">
        <v>3.038515E-2</v>
      </c>
      <c r="U36" s="1">
        <v>8.5805259999999994E-2</v>
      </c>
      <c r="V36" s="1">
        <v>2.119363E-3</v>
      </c>
      <c r="W36" s="1">
        <v>3.8263080000000002E-4</v>
      </c>
      <c r="X36" s="1">
        <v>5.9151179999999996E-3</v>
      </c>
      <c r="Y36" s="1">
        <v>2.7161779999999999E-4</v>
      </c>
      <c r="Z36">
        <f t="shared" si="0"/>
        <v>0.88686066301299982</v>
      </c>
      <c r="AA36" s="1">
        <f t="shared" si="1"/>
        <v>2.5044243577406338</v>
      </c>
      <c r="AB36">
        <f t="shared" si="2"/>
        <v>0.32298146016868357</v>
      </c>
      <c r="AC36">
        <f t="shared" si="3"/>
        <v>2.1296807739703381</v>
      </c>
      <c r="AD36">
        <f t="shared" si="4"/>
        <v>4.1830565192855209</v>
      </c>
      <c r="AE36">
        <f t="shared" si="5"/>
        <v>1397.0096899623509</v>
      </c>
    </row>
    <row r="37" spans="1:31" x14ac:dyDescent="0.3">
      <c r="A37" t="s">
        <v>1</v>
      </c>
      <c r="B37" t="s">
        <v>3</v>
      </c>
      <c r="C37" t="s">
        <v>19</v>
      </c>
      <c r="D37" t="s">
        <v>20</v>
      </c>
      <c r="E37" t="s">
        <v>7</v>
      </c>
      <c r="F37" t="s">
        <v>8</v>
      </c>
      <c r="G37" t="s">
        <v>9</v>
      </c>
      <c r="H37" t="s">
        <v>10</v>
      </c>
      <c r="I37" s="2">
        <v>43234</v>
      </c>
      <c r="J37" s="1">
        <v>14.193580000000001</v>
      </c>
      <c r="K37" s="1">
        <v>1.6501939999999999</v>
      </c>
      <c r="L37" s="1">
        <v>1.518411</v>
      </c>
      <c r="M37" s="1">
        <v>3.4261469999999998</v>
      </c>
      <c r="N37" s="1">
        <v>0.65618719999999997</v>
      </c>
      <c r="O37" s="1">
        <v>1.7966579999999999E-2</v>
      </c>
      <c r="P37" s="1">
        <v>0.14140659999999999</v>
      </c>
      <c r="Q37" s="1">
        <v>1.94428E-5</v>
      </c>
      <c r="R37" s="1">
        <v>2.6623589999999999E-2</v>
      </c>
      <c r="S37" s="1">
        <v>4.8702520000000003E-3</v>
      </c>
      <c r="T37" s="1">
        <v>3.038515E-2</v>
      </c>
      <c r="U37" s="1">
        <v>8.5805259999999994E-2</v>
      </c>
      <c r="V37" s="1">
        <v>2.119363E-3</v>
      </c>
      <c r="W37" s="1">
        <v>3.8263080000000002E-4</v>
      </c>
      <c r="X37" s="1">
        <v>5.9151179999999996E-3</v>
      </c>
      <c r="Y37" s="1">
        <v>2.7161779999999999E-4</v>
      </c>
      <c r="Z37">
        <f t="shared" si="0"/>
        <v>0.88686066301299982</v>
      </c>
      <c r="AA37" s="1">
        <f t="shared" si="1"/>
        <v>2.5044243577406338</v>
      </c>
      <c r="AB37">
        <f t="shared" si="2"/>
        <v>0.32298146016868357</v>
      </c>
      <c r="AC37">
        <f t="shared" si="3"/>
        <v>2.1296807739703381</v>
      </c>
      <c r="AD37">
        <f t="shared" si="4"/>
        <v>4.1830565192855209</v>
      </c>
      <c r="AE37">
        <f t="shared" si="5"/>
        <v>1397.0096899623509</v>
      </c>
    </row>
    <row r="38" spans="1:31" x14ac:dyDescent="0.3">
      <c r="A38" t="s">
        <v>1</v>
      </c>
      <c r="B38" t="s">
        <v>3</v>
      </c>
      <c r="C38" t="s">
        <v>19</v>
      </c>
      <c r="D38" t="s">
        <v>20</v>
      </c>
      <c r="E38" t="s">
        <v>7</v>
      </c>
      <c r="F38" t="s">
        <v>8</v>
      </c>
      <c r="G38" t="s">
        <v>9</v>
      </c>
      <c r="H38" t="s">
        <v>10</v>
      </c>
      <c r="I38" s="2">
        <v>43234</v>
      </c>
      <c r="J38" s="1">
        <v>14.193580000000001</v>
      </c>
      <c r="K38" s="1">
        <v>1.6501939999999999</v>
      </c>
      <c r="L38" s="1">
        <v>1.518411</v>
      </c>
      <c r="M38" s="1">
        <v>3.4261469999999998</v>
      </c>
      <c r="N38" s="1">
        <v>0.65618719999999997</v>
      </c>
      <c r="O38" s="1">
        <v>1.7966579999999999E-2</v>
      </c>
      <c r="P38" s="1">
        <v>0.14140659999999999</v>
      </c>
      <c r="Q38" s="1">
        <v>1.94428E-5</v>
      </c>
      <c r="R38" s="1">
        <v>2.6623589999999999E-2</v>
      </c>
      <c r="S38" s="1">
        <v>4.8702520000000003E-3</v>
      </c>
      <c r="T38" s="1">
        <v>3.038515E-2</v>
      </c>
      <c r="U38" s="1">
        <v>8.5805259999999994E-2</v>
      </c>
      <c r="V38" s="1">
        <v>2.119363E-3</v>
      </c>
      <c r="W38" s="1">
        <v>3.8263080000000002E-4</v>
      </c>
      <c r="X38" s="1">
        <v>5.9151179999999996E-3</v>
      </c>
      <c r="Y38" s="1">
        <v>2.7161779999999999E-4</v>
      </c>
      <c r="Z38">
        <f t="shared" si="0"/>
        <v>0.88686066301299982</v>
      </c>
      <c r="AA38" s="1">
        <f t="shared" si="1"/>
        <v>2.5044243577406338</v>
      </c>
      <c r="AB38">
        <f t="shared" si="2"/>
        <v>0.32298146016868357</v>
      </c>
      <c r="AC38">
        <f t="shared" si="3"/>
        <v>2.1296807739703381</v>
      </c>
      <c r="AD38">
        <f t="shared" si="4"/>
        <v>4.1830565192855209</v>
      </c>
      <c r="AE38">
        <f t="shared" si="5"/>
        <v>1397.0096899623509</v>
      </c>
    </row>
    <row r="39" spans="1:31" x14ac:dyDescent="0.3">
      <c r="A39" t="s">
        <v>1</v>
      </c>
      <c r="B39" t="s">
        <v>3</v>
      </c>
      <c r="C39" t="s">
        <v>19</v>
      </c>
      <c r="D39" t="s">
        <v>20</v>
      </c>
      <c r="E39" t="s">
        <v>7</v>
      </c>
      <c r="F39" t="s">
        <v>8</v>
      </c>
      <c r="G39" t="s">
        <v>9</v>
      </c>
      <c r="H39" t="s">
        <v>10</v>
      </c>
      <c r="I39" s="2">
        <v>43234</v>
      </c>
      <c r="J39" s="1">
        <v>14.193580000000001</v>
      </c>
      <c r="K39" s="1">
        <v>1.6501939999999999</v>
      </c>
      <c r="L39" s="1">
        <v>1.518411</v>
      </c>
      <c r="M39" s="1">
        <v>3.4261469999999998</v>
      </c>
      <c r="N39" s="1">
        <v>0.65618719999999997</v>
      </c>
      <c r="O39" s="1">
        <v>1.7966579999999999E-2</v>
      </c>
      <c r="P39" s="1">
        <v>0.14140659999999999</v>
      </c>
      <c r="Q39" s="1">
        <v>1.94428E-5</v>
      </c>
      <c r="R39" s="1">
        <v>2.6623589999999999E-2</v>
      </c>
      <c r="S39" s="1">
        <v>4.8702520000000003E-3</v>
      </c>
      <c r="T39" s="1">
        <v>3.038515E-2</v>
      </c>
      <c r="U39" s="1">
        <v>8.5805259999999994E-2</v>
      </c>
      <c r="V39" s="1">
        <v>2.119363E-3</v>
      </c>
      <c r="W39" s="1">
        <v>3.8263080000000002E-4</v>
      </c>
      <c r="X39" s="1">
        <v>5.9151179999999996E-3</v>
      </c>
      <c r="Y39" s="1">
        <v>2.7161779999999999E-4</v>
      </c>
      <c r="Z39">
        <f t="shared" si="0"/>
        <v>0.88686066301299982</v>
      </c>
      <c r="AA39" s="1">
        <f t="shared" si="1"/>
        <v>2.5044243577406338</v>
      </c>
      <c r="AB39">
        <f t="shared" si="2"/>
        <v>0.32298146016868357</v>
      </c>
      <c r="AC39">
        <f t="shared" si="3"/>
        <v>2.1296807739703381</v>
      </c>
      <c r="AD39">
        <f t="shared" si="4"/>
        <v>4.1830565192855209</v>
      </c>
      <c r="AE39">
        <f t="shared" si="5"/>
        <v>1397.0096899623509</v>
      </c>
    </row>
    <row r="40" spans="1:31" x14ac:dyDescent="0.3">
      <c r="A40" t="s">
        <v>1</v>
      </c>
      <c r="B40" t="s">
        <v>3</v>
      </c>
      <c r="C40" t="s">
        <v>19</v>
      </c>
      <c r="D40" t="s">
        <v>20</v>
      </c>
      <c r="E40" t="s">
        <v>7</v>
      </c>
      <c r="F40" t="s">
        <v>8</v>
      </c>
      <c r="G40" t="s">
        <v>9</v>
      </c>
      <c r="H40" t="s">
        <v>10</v>
      </c>
      <c r="I40" s="2">
        <v>43234</v>
      </c>
      <c r="J40" s="1">
        <v>14.193580000000001</v>
      </c>
      <c r="K40" s="1">
        <v>1.6501939999999999</v>
      </c>
      <c r="L40" s="1">
        <v>1.518411</v>
      </c>
      <c r="M40" s="1">
        <v>3.4261469999999998</v>
      </c>
      <c r="N40" s="1">
        <v>0.65618719999999997</v>
      </c>
      <c r="O40" s="1">
        <v>1.7966579999999999E-2</v>
      </c>
      <c r="P40" s="1">
        <v>0.14140659999999999</v>
      </c>
      <c r="Q40" s="1">
        <v>1.94428E-5</v>
      </c>
      <c r="R40" s="1">
        <v>2.6623589999999999E-2</v>
      </c>
      <c r="S40" s="1">
        <v>4.8702520000000003E-3</v>
      </c>
      <c r="T40" s="1">
        <v>3.038515E-2</v>
      </c>
      <c r="U40" s="1">
        <v>8.5805259999999994E-2</v>
      </c>
      <c r="V40" s="1">
        <v>2.119363E-3</v>
      </c>
      <c r="W40" s="1">
        <v>3.8263080000000002E-4</v>
      </c>
      <c r="X40" s="1">
        <v>5.9151179999999996E-3</v>
      </c>
      <c r="Y40" s="1">
        <v>2.7161779999999999E-4</v>
      </c>
      <c r="Z40">
        <f t="shared" si="0"/>
        <v>0.88686066301299982</v>
      </c>
      <c r="AA40" s="1">
        <f t="shared" si="1"/>
        <v>2.5044243577406338</v>
      </c>
      <c r="AB40">
        <f t="shared" si="2"/>
        <v>0.32298146016868357</v>
      </c>
      <c r="AC40">
        <f t="shared" si="3"/>
        <v>2.1296807739703381</v>
      </c>
      <c r="AD40">
        <f t="shared" si="4"/>
        <v>4.1830565192855209</v>
      </c>
      <c r="AE40">
        <f t="shared" si="5"/>
        <v>1397.0096899623509</v>
      </c>
    </row>
    <row r="41" spans="1:31" x14ac:dyDescent="0.3">
      <c r="A41" t="s">
        <v>1</v>
      </c>
      <c r="B41" t="s">
        <v>3</v>
      </c>
      <c r="C41" t="s">
        <v>19</v>
      </c>
      <c r="D41" t="s">
        <v>20</v>
      </c>
      <c r="E41" t="s">
        <v>7</v>
      </c>
      <c r="F41" t="s">
        <v>8</v>
      </c>
      <c r="G41" t="s">
        <v>9</v>
      </c>
      <c r="H41" t="s">
        <v>10</v>
      </c>
      <c r="I41" s="2">
        <v>43234</v>
      </c>
      <c r="J41" s="1">
        <v>14.193580000000001</v>
      </c>
      <c r="K41" s="1">
        <v>1.6501939999999999</v>
      </c>
      <c r="L41" s="1">
        <v>1.518411</v>
      </c>
      <c r="M41" s="1">
        <v>3.4261469999999998</v>
      </c>
      <c r="N41" s="1">
        <v>0.65618719999999997</v>
      </c>
      <c r="O41" s="1">
        <v>1.7966579999999999E-2</v>
      </c>
      <c r="P41" s="1">
        <v>0.14140659999999999</v>
      </c>
      <c r="Q41" s="1">
        <v>1.94428E-5</v>
      </c>
      <c r="R41" s="1">
        <v>2.6623589999999999E-2</v>
      </c>
      <c r="S41" s="1">
        <v>4.8702520000000003E-3</v>
      </c>
      <c r="T41" s="1">
        <v>3.038515E-2</v>
      </c>
      <c r="U41" s="1">
        <v>8.5805259999999994E-2</v>
      </c>
      <c r="V41" s="1">
        <v>2.119363E-3</v>
      </c>
      <c r="W41" s="1">
        <v>3.8263080000000002E-4</v>
      </c>
      <c r="X41" s="1">
        <v>5.9151179999999996E-3</v>
      </c>
      <c r="Y41" s="1">
        <v>2.7161779999999999E-4</v>
      </c>
      <c r="Z41">
        <f t="shared" si="0"/>
        <v>0.88686066301299982</v>
      </c>
      <c r="AA41" s="1">
        <f t="shared" si="1"/>
        <v>2.5044243577406338</v>
      </c>
      <c r="AB41">
        <f t="shared" si="2"/>
        <v>0.32298146016868357</v>
      </c>
      <c r="AC41">
        <f t="shared" si="3"/>
        <v>2.1296807739703381</v>
      </c>
      <c r="AD41">
        <f t="shared" si="4"/>
        <v>4.1830565192855209</v>
      </c>
      <c r="AE41">
        <f t="shared" si="5"/>
        <v>1397.0096899623509</v>
      </c>
    </row>
    <row r="42" spans="1:31" x14ac:dyDescent="0.3">
      <c r="A42" t="s">
        <v>1</v>
      </c>
      <c r="B42" t="s">
        <v>3</v>
      </c>
      <c r="C42" t="s">
        <v>21</v>
      </c>
      <c r="D42" t="s">
        <v>22</v>
      </c>
      <c r="E42" t="s">
        <v>7</v>
      </c>
      <c r="F42" t="s">
        <v>8</v>
      </c>
      <c r="G42" t="s">
        <v>9</v>
      </c>
      <c r="H42" t="s">
        <v>10</v>
      </c>
      <c r="I42" s="2">
        <v>43234</v>
      </c>
      <c r="J42" s="1">
        <v>13.989100000000001</v>
      </c>
      <c r="K42" s="1">
        <v>1.6945490000000001</v>
      </c>
      <c r="L42" s="1">
        <v>1.6941059999999999</v>
      </c>
      <c r="M42" s="1">
        <v>3.2628050000000002</v>
      </c>
      <c r="N42" s="1">
        <v>0.6333297</v>
      </c>
      <c r="O42" s="1">
        <v>2.2838580000000001E-2</v>
      </c>
      <c r="P42" s="1">
        <v>0.15396180000000001</v>
      </c>
      <c r="Q42" s="1">
        <v>1.441715E-5</v>
      </c>
      <c r="R42" s="1">
        <v>2.8004930000000001E-2</v>
      </c>
      <c r="S42" s="1">
        <v>5.145368E-3</v>
      </c>
      <c r="T42" s="1">
        <v>2.529839E-2</v>
      </c>
      <c r="U42" s="1">
        <v>6.8893709999999997E-2</v>
      </c>
      <c r="V42" s="1">
        <v>1.741973E-3</v>
      </c>
      <c r="W42" s="1">
        <v>3.0586559999999999E-4</v>
      </c>
      <c r="X42" s="1">
        <v>4.8388260000000001E-3</v>
      </c>
      <c r="Y42" s="1">
        <v>2.190355E-4</v>
      </c>
      <c r="Z42">
        <f t="shared" si="0"/>
        <v>0.77535709305336964</v>
      </c>
      <c r="AA42" s="1">
        <f t="shared" si="1"/>
        <v>2.1114872019627282</v>
      </c>
      <c r="AB42">
        <f t="shared" si="2"/>
        <v>0.27504994633916585</v>
      </c>
      <c r="AC42">
        <f t="shared" si="3"/>
        <v>1.3392496381123518</v>
      </c>
      <c r="AD42">
        <f t="shared" si="4"/>
        <v>3.1428744013125329</v>
      </c>
      <c r="AE42">
        <f t="shared" si="5"/>
        <v>1519.2704522044926</v>
      </c>
    </row>
    <row r="43" spans="1:31" x14ac:dyDescent="0.3">
      <c r="A43" t="s">
        <v>1</v>
      </c>
      <c r="B43" t="s">
        <v>3</v>
      </c>
      <c r="C43" t="s">
        <v>21</v>
      </c>
      <c r="D43" t="s">
        <v>22</v>
      </c>
      <c r="E43" t="s">
        <v>7</v>
      </c>
      <c r="F43" t="s">
        <v>8</v>
      </c>
      <c r="G43" t="s">
        <v>9</v>
      </c>
      <c r="H43" t="s">
        <v>10</v>
      </c>
      <c r="I43" s="2">
        <v>43234</v>
      </c>
      <c r="J43" s="1">
        <v>13.989100000000001</v>
      </c>
      <c r="K43" s="1">
        <v>1.6945490000000001</v>
      </c>
      <c r="L43" s="1">
        <v>1.6941059999999999</v>
      </c>
      <c r="M43" s="1">
        <v>3.2628050000000002</v>
      </c>
      <c r="N43" s="1">
        <v>0.6333297</v>
      </c>
      <c r="O43" s="1">
        <v>2.2838580000000001E-2</v>
      </c>
      <c r="P43" s="1">
        <v>0.15396180000000001</v>
      </c>
      <c r="Q43" s="1">
        <v>1.441715E-5</v>
      </c>
      <c r="R43" s="1">
        <v>2.8004930000000001E-2</v>
      </c>
      <c r="S43" s="1">
        <v>5.145368E-3</v>
      </c>
      <c r="T43" s="1">
        <v>2.529839E-2</v>
      </c>
      <c r="U43" s="1">
        <v>6.8893709999999997E-2</v>
      </c>
      <c r="V43" s="1">
        <v>1.741973E-3</v>
      </c>
      <c r="W43" s="1">
        <v>3.0586559999999999E-4</v>
      </c>
      <c r="X43" s="1">
        <v>4.8388260000000001E-3</v>
      </c>
      <c r="Y43" s="1">
        <v>2.190355E-4</v>
      </c>
      <c r="Z43">
        <f t="shared" si="0"/>
        <v>0.77535709305336964</v>
      </c>
      <c r="AA43" s="1">
        <f t="shared" si="1"/>
        <v>2.1114872019627282</v>
      </c>
      <c r="AB43">
        <f t="shared" si="2"/>
        <v>0.27504994633916585</v>
      </c>
      <c r="AC43">
        <f t="shared" si="3"/>
        <v>1.3392496381123518</v>
      </c>
      <c r="AD43">
        <f t="shared" si="4"/>
        <v>3.1428744013125329</v>
      </c>
      <c r="AE43">
        <f t="shared" si="5"/>
        <v>1519.2704522044926</v>
      </c>
    </row>
    <row r="44" spans="1:31" x14ac:dyDescent="0.3">
      <c r="A44" t="s">
        <v>1</v>
      </c>
      <c r="B44" t="s">
        <v>3</v>
      </c>
      <c r="C44" t="s">
        <v>21</v>
      </c>
      <c r="D44" t="s">
        <v>22</v>
      </c>
      <c r="E44" t="s">
        <v>7</v>
      </c>
      <c r="F44" t="s">
        <v>8</v>
      </c>
      <c r="G44" t="s">
        <v>9</v>
      </c>
      <c r="H44" t="s">
        <v>10</v>
      </c>
      <c r="I44" s="2">
        <v>43234</v>
      </c>
      <c r="J44" s="1">
        <v>13.989100000000001</v>
      </c>
      <c r="K44" s="1">
        <v>1.6945490000000001</v>
      </c>
      <c r="L44" s="1">
        <v>1.6941059999999999</v>
      </c>
      <c r="M44" s="1">
        <v>3.2628050000000002</v>
      </c>
      <c r="N44" s="1">
        <v>0.6333297</v>
      </c>
      <c r="O44" s="1">
        <v>2.2838580000000001E-2</v>
      </c>
      <c r="P44" s="1">
        <v>0.15396180000000001</v>
      </c>
      <c r="Q44" s="1">
        <v>1.441715E-5</v>
      </c>
      <c r="R44" s="1">
        <v>2.8004930000000001E-2</v>
      </c>
      <c r="S44" s="1">
        <v>5.145368E-3</v>
      </c>
      <c r="T44" s="1">
        <v>2.529839E-2</v>
      </c>
      <c r="U44" s="1">
        <v>6.8893709999999997E-2</v>
      </c>
      <c r="V44" s="1">
        <v>1.741973E-3</v>
      </c>
      <c r="W44" s="1">
        <v>3.0586559999999999E-4</v>
      </c>
      <c r="X44" s="1">
        <v>4.8388260000000001E-3</v>
      </c>
      <c r="Y44" s="1">
        <v>2.190355E-4</v>
      </c>
      <c r="Z44">
        <f t="shared" si="0"/>
        <v>0.77535709305336964</v>
      </c>
      <c r="AA44" s="1">
        <f t="shared" si="1"/>
        <v>2.1114872019627282</v>
      </c>
      <c r="AB44">
        <f t="shared" si="2"/>
        <v>0.27504994633916585</v>
      </c>
      <c r="AC44">
        <f t="shared" si="3"/>
        <v>1.3392496381123518</v>
      </c>
      <c r="AD44">
        <f t="shared" si="4"/>
        <v>3.1428744013125329</v>
      </c>
      <c r="AE44">
        <f t="shared" si="5"/>
        <v>1519.2704522044926</v>
      </c>
    </row>
    <row r="45" spans="1:31" x14ac:dyDescent="0.3">
      <c r="A45" t="s">
        <v>1</v>
      </c>
      <c r="B45" t="s">
        <v>3</v>
      </c>
      <c r="C45" t="s">
        <v>21</v>
      </c>
      <c r="D45" t="s">
        <v>22</v>
      </c>
      <c r="E45" t="s">
        <v>7</v>
      </c>
      <c r="F45" t="s">
        <v>8</v>
      </c>
      <c r="G45" t="s">
        <v>9</v>
      </c>
      <c r="H45" t="s">
        <v>10</v>
      </c>
      <c r="I45" s="2">
        <v>43234</v>
      </c>
      <c r="J45" s="1">
        <v>13.989100000000001</v>
      </c>
      <c r="K45" s="1">
        <v>1.6945490000000001</v>
      </c>
      <c r="L45" s="1">
        <v>1.6941059999999999</v>
      </c>
      <c r="M45" s="1">
        <v>3.2628050000000002</v>
      </c>
      <c r="N45" s="1">
        <v>0.6333297</v>
      </c>
      <c r="O45" s="1">
        <v>2.2838580000000001E-2</v>
      </c>
      <c r="P45" s="1">
        <v>0.15396180000000001</v>
      </c>
      <c r="Q45" s="1">
        <v>1.441715E-5</v>
      </c>
      <c r="R45" s="1">
        <v>2.8004930000000001E-2</v>
      </c>
      <c r="S45" s="1">
        <v>5.145368E-3</v>
      </c>
      <c r="T45" s="1">
        <v>2.529839E-2</v>
      </c>
      <c r="U45" s="1">
        <v>6.8893709999999997E-2</v>
      </c>
      <c r="V45" s="1">
        <v>1.741973E-3</v>
      </c>
      <c r="W45" s="1">
        <v>3.0586559999999999E-4</v>
      </c>
      <c r="X45" s="1">
        <v>4.8388260000000001E-3</v>
      </c>
      <c r="Y45" s="1">
        <v>2.190355E-4</v>
      </c>
      <c r="Z45">
        <f t="shared" si="0"/>
        <v>0.77535709305336964</v>
      </c>
      <c r="AA45" s="1">
        <f t="shared" si="1"/>
        <v>2.1114872019627282</v>
      </c>
      <c r="AB45">
        <f t="shared" si="2"/>
        <v>0.27504994633916585</v>
      </c>
      <c r="AC45">
        <f t="shared" si="3"/>
        <v>1.3392496381123518</v>
      </c>
      <c r="AD45">
        <f t="shared" si="4"/>
        <v>3.1428744013125329</v>
      </c>
      <c r="AE45">
        <f t="shared" si="5"/>
        <v>1519.2704522044926</v>
      </c>
    </row>
    <row r="46" spans="1:31" x14ac:dyDescent="0.3">
      <c r="A46" t="s">
        <v>1</v>
      </c>
      <c r="B46" t="s">
        <v>3</v>
      </c>
      <c r="C46" t="s">
        <v>21</v>
      </c>
      <c r="D46" t="s">
        <v>22</v>
      </c>
      <c r="E46" t="s">
        <v>7</v>
      </c>
      <c r="F46" t="s">
        <v>8</v>
      </c>
      <c r="G46" t="s">
        <v>9</v>
      </c>
      <c r="H46" t="s">
        <v>10</v>
      </c>
      <c r="I46" s="2">
        <v>43234</v>
      </c>
      <c r="J46" s="1">
        <v>13.989100000000001</v>
      </c>
      <c r="K46" s="1">
        <v>1.6945490000000001</v>
      </c>
      <c r="L46" s="1">
        <v>1.6941059999999999</v>
      </c>
      <c r="M46" s="1">
        <v>3.2628050000000002</v>
      </c>
      <c r="N46" s="1">
        <v>0.6333297</v>
      </c>
      <c r="O46" s="1">
        <v>2.2838580000000001E-2</v>
      </c>
      <c r="P46" s="1">
        <v>0.15396180000000001</v>
      </c>
      <c r="Q46" s="1">
        <v>1.441715E-5</v>
      </c>
      <c r="R46" s="1">
        <v>2.8004930000000001E-2</v>
      </c>
      <c r="S46" s="1">
        <v>5.145368E-3</v>
      </c>
      <c r="T46" s="1">
        <v>2.529839E-2</v>
      </c>
      <c r="U46" s="1">
        <v>6.8893709999999997E-2</v>
      </c>
      <c r="V46" s="1">
        <v>1.741973E-3</v>
      </c>
      <c r="W46" s="1">
        <v>3.0586559999999999E-4</v>
      </c>
      <c r="X46" s="1">
        <v>4.8388260000000001E-3</v>
      </c>
      <c r="Y46" s="1">
        <v>2.190355E-4</v>
      </c>
      <c r="Z46">
        <f t="shared" si="0"/>
        <v>0.77535709305336964</v>
      </c>
      <c r="AA46" s="1">
        <f t="shared" si="1"/>
        <v>2.1114872019627282</v>
      </c>
      <c r="AB46">
        <f t="shared" si="2"/>
        <v>0.27504994633916585</v>
      </c>
      <c r="AC46">
        <f t="shared" si="3"/>
        <v>1.3392496381123518</v>
      </c>
      <c r="AD46">
        <f t="shared" si="4"/>
        <v>3.1428744013125329</v>
      </c>
      <c r="AE46">
        <f t="shared" si="5"/>
        <v>1519.2704522044926</v>
      </c>
    </row>
    <row r="47" spans="1:31" x14ac:dyDescent="0.3">
      <c r="A47" t="s">
        <v>1</v>
      </c>
      <c r="B47" t="s">
        <v>3</v>
      </c>
      <c r="C47" t="s">
        <v>21</v>
      </c>
      <c r="D47" t="s">
        <v>22</v>
      </c>
      <c r="E47" t="s">
        <v>7</v>
      </c>
      <c r="F47" t="s">
        <v>8</v>
      </c>
      <c r="G47" t="s">
        <v>9</v>
      </c>
      <c r="H47" t="s">
        <v>10</v>
      </c>
      <c r="I47" s="2">
        <v>43234</v>
      </c>
      <c r="J47" s="1">
        <v>13.989100000000001</v>
      </c>
      <c r="K47" s="1">
        <v>1.6945490000000001</v>
      </c>
      <c r="L47" s="1">
        <v>1.6941059999999999</v>
      </c>
      <c r="M47" s="1">
        <v>3.2628050000000002</v>
      </c>
      <c r="N47" s="1">
        <v>0.6333297</v>
      </c>
      <c r="O47" s="1">
        <v>2.2838580000000001E-2</v>
      </c>
      <c r="P47" s="1">
        <v>0.15396180000000001</v>
      </c>
      <c r="Q47" s="1">
        <v>1.441715E-5</v>
      </c>
      <c r="R47" s="1">
        <v>2.8004930000000001E-2</v>
      </c>
      <c r="S47" s="1">
        <v>5.145368E-3</v>
      </c>
      <c r="T47" s="1">
        <v>2.529839E-2</v>
      </c>
      <c r="U47" s="1">
        <v>6.8893709999999997E-2</v>
      </c>
      <c r="V47" s="1">
        <v>1.741973E-3</v>
      </c>
      <c r="W47" s="1">
        <v>3.0586559999999999E-4</v>
      </c>
      <c r="X47" s="1">
        <v>4.8388260000000001E-3</v>
      </c>
      <c r="Y47" s="1">
        <v>2.190355E-4</v>
      </c>
      <c r="Z47">
        <f t="shared" si="0"/>
        <v>0.77535709305336964</v>
      </c>
      <c r="AA47" s="1">
        <f t="shared" si="1"/>
        <v>2.1114872019627282</v>
      </c>
      <c r="AB47">
        <f t="shared" si="2"/>
        <v>0.27504994633916585</v>
      </c>
      <c r="AC47">
        <f t="shared" si="3"/>
        <v>1.3392496381123518</v>
      </c>
      <c r="AD47">
        <f t="shared" si="4"/>
        <v>3.1428744013125329</v>
      </c>
      <c r="AE47">
        <f t="shared" si="5"/>
        <v>1519.2704522044926</v>
      </c>
    </row>
    <row r="48" spans="1:31" x14ac:dyDescent="0.3">
      <c r="A48" t="s">
        <v>1</v>
      </c>
      <c r="B48" t="s">
        <v>3</v>
      </c>
      <c r="C48" t="s">
        <v>21</v>
      </c>
      <c r="D48" t="s">
        <v>22</v>
      </c>
      <c r="E48" t="s">
        <v>7</v>
      </c>
      <c r="F48" t="s">
        <v>8</v>
      </c>
      <c r="G48" t="s">
        <v>9</v>
      </c>
      <c r="H48" t="s">
        <v>10</v>
      </c>
      <c r="I48" s="2">
        <v>43234</v>
      </c>
      <c r="J48" s="1">
        <v>13.989100000000001</v>
      </c>
      <c r="K48" s="1">
        <v>1.6945490000000001</v>
      </c>
      <c r="L48" s="1">
        <v>1.6941059999999999</v>
      </c>
      <c r="M48" s="1">
        <v>3.2628050000000002</v>
      </c>
      <c r="N48" s="1">
        <v>0.6333297</v>
      </c>
      <c r="O48" s="1">
        <v>2.2838580000000001E-2</v>
      </c>
      <c r="P48" s="1">
        <v>0.15396180000000001</v>
      </c>
      <c r="Q48" s="1">
        <v>1.441715E-5</v>
      </c>
      <c r="R48" s="1">
        <v>2.8004930000000001E-2</v>
      </c>
      <c r="S48" s="1">
        <v>5.145368E-3</v>
      </c>
      <c r="T48" s="1">
        <v>2.529839E-2</v>
      </c>
      <c r="U48" s="1">
        <v>6.8893709999999997E-2</v>
      </c>
      <c r="V48" s="1">
        <v>1.741973E-3</v>
      </c>
      <c r="W48" s="1">
        <v>3.0586559999999999E-4</v>
      </c>
      <c r="X48" s="1">
        <v>4.8388260000000001E-3</v>
      </c>
      <c r="Y48" s="1">
        <v>2.190355E-4</v>
      </c>
      <c r="Z48">
        <f t="shared" si="0"/>
        <v>0.77535709305336964</v>
      </c>
      <c r="AA48" s="1">
        <f t="shared" si="1"/>
        <v>2.1114872019627282</v>
      </c>
      <c r="AB48">
        <f t="shared" si="2"/>
        <v>0.27504994633916585</v>
      </c>
      <c r="AC48">
        <f t="shared" si="3"/>
        <v>1.3392496381123518</v>
      </c>
      <c r="AD48">
        <f t="shared" si="4"/>
        <v>3.1428744013125329</v>
      </c>
      <c r="AE48">
        <f t="shared" si="5"/>
        <v>1519.2704522044926</v>
      </c>
    </row>
    <row r="49" spans="1:31" x14ac:dyDescent="0.3">
      <c r="A49" t="s">
        <v>1</v>
      </c>
      <c r="B49" t="s">
        <v>3</v>
      </c>
      <c r="C49" t="s">
        <v>21</v>
      </c>
      <c r="D49" t="s">
        <v>22</v>
      </c>
      <c r="E49" t="s">
        <v>7</v>
      </c>
      <c r="F49" t="s">
        <v>8</v>
      </c>
      <c r="G49" t="s">
        <v>9</v>
      </c>
      <c r="H49" t="s">
        <v>10</v>
      </c>
      <c r="I49" s="2">
        <v>43234</v>
      </c>
      <c r="J49" s="1">
        <v>13.989100000000001</v>
      </c>
      <c r="K49" s="1">
        <v>1.6945490000000001</v>
      </c>
      <c r="L49" s="1">
        <v>1.6941059999999999</v>
      </c>
      <c r="M49" s="1">
        <v>3.2628050000000002</v>
      </c>
      <c r="N49" s="1">
        <v>0.6333297</v>
      </c>
      <c r="O49" s="1">
        <v>2.2838580000000001E-2</v>
      </c>
      <c r="P49" s="1">
        <v>0.15396180000000001</v>
      </c>
      <c r="Q49" s="1">
        <v>1.441715E-5</v>
      </c>
      <c r="R49" s="1">
        <v>2.8004930000000001E-2</v>
      </c>
      <c r="S49" s="1">
        <v>5.145368E-3</v>
      </c>
      <c r="T49" s="1">
        <v>2.529839E-2</v>
      </c>
      <c r="U49" s="1">
        <v>6.8893709999999997E-2</v>
      </c>
      <c r="V49" s="1">
        <v>1.741973E-3</v>
      </c>
      <c r="W49" s="1">
        <v>3.0586559999999999E-4</v>
      </c>
      <c r="X49" s="1">
        <v>4.8388260000000001E-3</v>
      </c>
      <c r="Y49" s="1">
        <v>2.190355E-4</v>
      </c>
      <c r="Z49">
        <f t="shared" si="0"/>
        <v>0.77535709305336964</v>
      </c>
      <c r="AA49" s="1">
        <f t="shared" si="1"/>
        <v>2.1114872019627282</v>
      </c>
      <c r="AB49">
        <f t="shared" si="2"/>
        <v>0.27504994633916585</v>
      </c>
      <c r="AC49">
        <f t="shared" si="3"/>
        <v>1.3392496381123518</v>
      </c>
      <c r="AD49">
        <f t="shared" si="4"/>
        <v>3.1428744013125329</v>
      </c>
      <c r="AE49">
        <f t="shared" si="5"/>
        <v>1519.2704522044926</v>
      </c>
    </row>
    <row r="50" spans="1:31" x14ac:dyDescent="0.3">
      <c r="A50" t="s">
        <v>1</v>
      </c>
      <c r="B50" t="s">
        <v>3</v>
      </c>
      <c r="C50" t="s">
        <v>23</v>
      </c>
      <c r="D50" t="s">
        <v>24</v>
      </c>
      <c r="E50" t="s">
        <v>7</v>
      </c>
      <c r="F50" t="s">
        <v>8</v>
      </c>
      <c r="G50" t="s">
        <v>9</v>
      </c>
      <c r="H50" t="s">
        <v>10</v>
      </c>
      <c r="I50" s="2">
        <v>43234</v>
      </c>
      <c r="J50" s="1">
        <v>17.246379999999998</v>
      </c>
      <c r="K50" s="1">
        <v>2.038681</v>
      </c>
      <c r="L50" s="1">
        <v>2.1542919999999999</v>
      </c>
      <c r="M50" s="1">
        <v>3.003152</v>
      </c>
      <c r="N50" s="1">
        <v>0.70232050000000001</v>
      </c>
      <c r="O50" s="1">
        <v>2.2270849999999998E-2</v>
      </c>
      <c r="P50" s="1">
        <v>0.23954520000000001</v>
      </c>
      <c r="Q50" s="1">
        <v>2.529775E-5</v>
      </c>
      <c r="R50" s="1">
        <v>6.2036849999999998E-2</v>
      </c>
      <c r="S50" s="1">
        <v>8.2911830000000006E-3</v>
      </c>
      <c r="T50" s="1">
        <v>3.6363090000000001E-2</v>
      </c>
      <c r="U50" s="1">
        <v>8.454594E-2</v>
      </c>
      <c r="V50" s="1">
        <v>1.911336E-3</v>
      </c>
      <c r="W50" s="1">
        <v>3.4951429999999998E-4</v>
      </c>
      <c r="X50" s="1">
        <v>6.5846919999999996E-3</v>
      </c>
      <c r="Y50" s="1">
        <v>2.9454239999999999E-4</v>
      </c>
      <c r="Z50">
        <f t="shared" si="0"/>
        <v>1.210830820418014</v>
      </c>
      <c r="AA50" s="1">
        <f t="shared" si="1"/>
        <v>2.8152401210461542</v>
      </c>
      <c r="AB50">
        <f t="shared" si="2"/>
        <v>0.27214583655183072</v>
      </c>
      <c r="AC50">
        <f t="shared" si="3"/>
        <v>1.5693801538782759</v>
      </c>
      <c r="AD50">
        <f t="shared" si="4"/>
        <v>2.7488307008447674</v>
      </c>
      <c r="AE50">
        <f t="shared" si="5"/>
        <v>1164.3027541975077</v>
      </c>
    </row>
    <row r="51" spans="1:31" x14ac:dyDescent="0.3">
      <c r="A51" t="s">
        <v>1</v>
      </c>
      <c r="B51" t="s">
        <v>3</v>
      </c>
      <c r="C51" t="s">
        <v>23</v>
      </c>
      <c r="D51" t="s">
        <v>24</v>
      </c>
      <c r="E51" t="s">
        <v>7</v>
      </c>
      <c r="F51" t="s">
        <v>8</v>
      </c>
      <c r="G51" t="s">
        <v>9</v>
      </c>
      <c r="H51" t="s">
        <v>10</v>
      </c>
      <c r="I51" s="2">
        <v>43234</v>
      </c>
      <c r="J51" s="1">
        <v>17.246379999999998</v>
      </c>
      <c r="K51" s="1">
        <v>2.038681</v>
      </c>
      <c r="L51" s="1">
        <v>2.1542919999999999</v>
      </c>
      <c r="M51" s="1">
        <v>3.003152</v>
      </c>
      <c r="N51" s="1">
        <v>0.70232050000000001</v>
      </c>
      <c r="O51" s="1">
        <v>2.2270849999999998E-2</v>
      </c>
      <c r="P51" s="1">
        <v>0.23954520000000001</v>
      </c>
      <c r="Q51" s="1">
        <v>2.529775E-5</v>
      </c>
      <c r="R51" s="1">
        <v>6.2036849999999998E-2</v>
      </c>
      <c r="S51" s="1">
        <v>8.2911830000000006E-3</v>
      </c>
      <c r="T51" s="1">
        <v>3.6363090000000001E-2</v>
      </c>
      <c r="U51" s="1">
        <v>8.454594E-2</v>
      </c>
      <c r="V51" s="1">
        <v>1.911336E-3</v>
      </c>
      <c r="W51" s="1">
        <v>3.4951429999999998E-4</v>
      </c>
      <c r="X51" s="1">
        <v>6.5846919999999996E-3</v>
      </c>
      <c r="Y51" s="1">
        <v>2.9454239999999999E-4</v>
      </c>
      <c r="Z51">
        <f t="shared" si="0"/>
        <v>1.210830820418014</v>
      </c>
      <c r="AA51" s="1">
        <f t="shared" si="1"/>
        <v>2.8152401210461542</v>
      </c>
      <c r="AB51">
        <f t="shared" si="2"/>
        <v>0.27214583655183072</v>
      </c>
      <c r="AC51">
        <f t="shared" si="3"/>
        <v>1.5693801538782759</v>
      </c>
      <c r="AD51">
        <f t="shared" si="4"/>
        <v>2.7488307008447674</v>
      </c>
      <c r="AE51">
        <f t="shared" si="5"/>
        <v>1164.3027541975077</v>
      </c>
    </row>
    <row r="52" spans="1:31" x14ac:dyDescent="0.3">
      <c r="A52" t="s">
        <v>1</v>
      </c>
      <c r="B52" t="s">
        <v>3</v>
      </c>
      <c r="C52" t="s">
        <v>23</v>
      </c>
      <c r="D52" t="s">
        <v>24</v>
      </c>
      <c r="E52" t="s">
        <v>7</v>
      </c>
      <c r="F52" t="s">
        <v>8</v>
      </c>
      <c r="G52" t="s">
        <v>9</v>
      </c>
      <c r="H52" t="s">
        <v>10</v>
      </c>
      <c r="I52" s="2">
        <v>43234</v>
      </c>
      <c r="J52" s="1">
        <v>17.246379999999998</v>
      </c>
      <c r="K52" s="1">
        <v>2.038681</v>
      </c>
      <c r="L52" s="1">
        <v>2.1542919999999999</v>
      </c>
      <c r="M52" s="1">
        <v>3.003152</v>
      </c>
      <c r="N52" s="1">
        <v>0.70232050000000001</v>
      </c>
      <c r="O52" s="1">
        <v>2.2270849999999998E-2</v>
      </c>
      <c r="P52" s="1">
        <v>0.23954520000000001</v>
      </c>
      <c r="Q52" s="1">
        <v>2.529775E-5</v>
      </c>
      <c r="R52" s="1">
        <v>6.2036849999999998E-2</v>
      </c>
      <c r="S52" s="1">
        <v>8.2911830000000006E-3</v>
      </c>
      <c r="T52" s="1">
        <v>3.6363090000000001E-2</v>
      </c>
      <c r="U52" s="1">
        <v>8.454594E-2</v>
      </c>
      <c r="V52" s="1">
        <v>1.911336E-3</v>
      </c>
      <c r="W52" s="1">
        <v>3.4951429999999998E-4</v>
      </c>
      <c r="X52" s="1">
        <v>6.5846919999999996E-3</v>
      </c>
      <c r="Y52" s="1">
        <v>2.9454239999999999E-4</v>
      </c>
      <c r="Z52">
        <f t="shared" si="0"/>
        <v>1.210830820418014</v>
      </c>
      <c r="AA52" s="1">
        <f t="shared" si="1"/>
        <v>2.8152401210461542</v>
      </c>
      <c r="AB52">
        <f t="shared" si="2"/>
        <v>0.27214583655183072</v>
      </c>
      <c r="AC52">
        <f t="shared" si="3"/>
        <v>1.5693801538782759</v>
      </c>
      <c r="AD52">
        <f t="shared" si="4"/>
        <v>2.7488307008447674</v>
      </c>
      <c r="AE52">
        <f t="shared" si="5"/>
        <v>1164.3027541975077</v>
      </c>
    </row>
    <row r="53" spans="1:31" x14ac:dyDescent="0.3">
      <c r="A53" t="s">
        <v>1</v>
      </c>
      <c r="B53" t="s">
        <v>3</v>
      </c>
      <c r="C53" t="s">
        <v>23</v>
      </c>
      <c r="D53" t="s">
        <v>24</v>
      </c>
      <c r="E53" t="s">
        <v>7</v>
      </c>
      <c r="F53" t="s">
        <v>8</v>
      </c>
      <c r="G53" t="s">
        <v>9</v>
      </c>
      <c r="H53" t="s">
        <v>10</v>
      </c>
      <c r="I53" s="2">
        <v>43234</v>
      </c>
      <c r="J53" s="1">
        <v>17.246379999999998</v>
      </c>
      <c r="K53" s="1">
        <v>2.038681</v>
      </c>
      <c r="L53" s="1">
        <v>2.1542919999999999</v>
      </c>
      <c r="M53" s="1">
        <v>3.003152</v>
      </c>
      <c r="N53" s="1">
        <v>0.70232050000000001</v>
      </c>
      <c r="O53" s="1">
        <v>2.2270849999999998E-2</v>
      </c>
      <c r="P53" s="1">
        <v>0.23954520000000001</v>
      </c>
      <c r="Q53" s="1">
        <v>2.529775E-5</v>
      </c>
      <c r="R53" s="1">
        <v>6.2036849999999998E-2</v>
      </c>
      <c r="S53" s="1">
        <v>8.2911830000000006E-3</v>
      </c>
      <c r="T53" s="1">
        <v>3.6363090000000001E-2</v>
      </c>
      <c r="U53" s="1">
        <v>8.454594E-2</v>
      </c>
      <c r="V53" s="1">
        <v>1.911336E-3</v>
      </c>
      <c r="W53" s="1">
        <v>3.4951429999999998E-4</v>
      </c>
      <c r="X53" s="1">
        <v>6.5846919999999996E-3</v>
      </c>
      <c r="Y53" s="1">
        <v>2.9454239999999999E-4</v>
      </c>
      <c r="Z53">
        <f t="shared" si="0"/>
        <v>1.210830820418014</v>
      </c>
      <c r="AA53" s="1">
        <f t="shared" si="1"/>
        <v>2.8152401210461542</v>
      </c>
      <c r="AB53">
        <f t="shared" si="2"/>
        <v>0.27214583655183072</v>
      </c>
      <c r="AC53">
        <f t="shared" si="3"/>
        <v>1.5693801538782759</v>
      </c>
      <c r="AD53">
        <f t="shared" si="4"/>
        <v>2.7488307008447674</v>
      </c>
      <c r="AE53">
        <f t="shared" si="5"/>
        <v>1164.3027541975077</v>
      </c>
    </row>
    <row r="54" spans="1:31" x14ac:dyDescent="0.3">
      <c r="A54" t="s">
        <v>1</v>
      </c>
      <c r="B54" t="s">
        <v>3</v>
      </c>
      <c r="C54" t="s">
        <v>23</v>
      </c>
      <c r="D54" t="s">
        <v>24</v>
      </c>
      <c r="E54" t="s">
        <v>7</v>
      </c>
      <c r="F54" t="s">
        <v>8</v>
      </c>
      <c r="G54" t="s">
        <v>9</v>
      </c>
      <c r="H54" t="s">
        <v>10</v>
      </c>
      <c r="I54" s="2">
        <v>43234</v>
      </c>
      <c r="J54" s="1">
        <v>17.246379999999998</v>
      </c>
      <c r="K54" s="1">
        <v>2.038681</v>
      </c>
      <c r="L54" s="1">
        <v>2.1542919999999999</v>
      </c>
      <c r="M54" s="1">
        <v>3.003152</v>
      </c>
      <c r="N54" s="1">
        <v>0.70232050000000001</v>
      </c>
      <c r="O54" s="1">
        <v>2.2270849999999998E-2</v>
      </c>
      <c r="P54" s="1">
        <v>0.23954520000000001</v>
      </c>
      <c r="Q54" s="1">
        <v>2.529775E-5</v>
      </c>
      <c r="R54" s="1">
        <v>6.2036849999999998E-2</v>
      </c>
      <c r="S54" s="1">
        <v>8.2911830000000006E-3</v>
      </c>
      <c r="T54" s="1">
        <v>3.6363090000000001E-2</v>
      </c>
      <c r="U54" s="1">
        <v>8.454594E-2</v>
      </c>
      <c r="V54" s="1">
        <v>1.911336E-3</v>
      </c>
      <c r="W54" s="1">
        <v>3.4951429999999998E-4</v>
      </c>
      <c r="X54" s="1">
        <v>6.5846919999999996E-3</v>
      </c>
      <c r="Y54" s="1">
        <v>2.9454239999999999E-4</v>
      </c>
      <c r="Z54">
        <f t="shared" si="0"/>
        <v>1.210830820418014</v>
      </c>
      <c r="AA54" s="1">
        <f t="shared" si="1"/>
        <v>2.8152401210461542</v>
      </c>
      <c r="AB54">
        <f t="shared" si="2"/>
        <v>0.27214583655183072</v>
      </c>
      <c r="AC54">
        <f t="shared" si="3"/>
        <v>1.5693801538782759</v>
      </c>
      <c r="AD54">
        <f t="shared" si="4"/>
        <v>2.7488307008447674</v>
      </c>
      <c r="AE54">
        <f t="shared" si="5"/>
        <v>1164.3027541975077</v>
      </c>
    </row>
    <row r="55" spans="1:31" x14ac:dyDescent="0.3">
      <c r="A55" t="s">
        <v>1</v>
      </c>
      <c r="B55" t="s">
        <v>3</v>
      </c>
      <c r="C55" t="s">
        <v>23</v>
      </c>
      <c r="D55" t="s">
        <v>24</v>
      </c>
      <c r="E55" t="s">
        <v>7</v>
      </c>
      <c r="F55" t="s">
        <v>8</v>
      </c>
      <c r="G55" t="s">
        <v>9</v>
      </c>
      <c r="H55" t="s">
        <v>10</v>
      </c>
      <c r="I55" s="2">
        <v>43234</v>
      </c>
      <c r="J55" s="1">
        <v>17.246379999999998</v>
      </c>
      <c r="K55" s="1">
        <v>2.038681</v>
      </c>
      <c r="L55" s="1">
        <v>2.1542919999999999</v>
      </c>
      <c r="M55" s="1">
        <v>3.003152</v>
      </c>
      <c r="N55" s="1">
        <v>0.70232050000000001</v>
      </c>
      <c r="O55" s="1">
        <v>2.2270849999999998E-2</v>
      </c>
      <c r="P55" s="1">
        <v>0.23954520000000001</v>
      </c>
      <c r="Q55" s="1">
        <v>2.529775E-5</v>
      </c>
      <c r="R55" s="1">
        <v>6.2036849999999998E-2</v>
      </c>
      <c r="S55" s="1">
        <v>8.2911830000000006E-3</v>
      </c>
      <c r="T55" s="1">
        <v>3.6363090000000001E-2</v>
      </c>
      <c r="U55" s="1">
        <v>8.454594E-2</v>
      </c>
      <c r="V55" s="1">
        <v>1.911336E-3</v>
      </c>
      <c r="W55" s="1">
        <v>3.4951429999999998E-4</v>
      </c>
      <c r="X55" s="1">
        <v>6.5846919999999996E-3</v>
      </c>
      <c r="Y55" s="1">
        <v>2.9454239999999999E-4</v>
      </c>
      <c r="Z55">
        <f t="shared" si="0"/>
        <v>1.210830820418014</v>
      </c>
      <c r="AA55" s="1">
        <f t="shared" si="1"/>
        <v>2.8152401210461542</v>
      </c>
      <c r="AB55">
        <f t="shared" si="2"/>
        <v>0.27214583655183072</v>
      </c>
      <c r="AC55">
        <f t="shared" si="3"/>
        <v>1.5693801538782759</v>
      </c>
      <c r="AD55">
        <f t="shared" si="4"/>
        <v>2.7488307008447674</v>
      </c>
      <c r="AE55">
        <f t="shared" si="5"/>
        <v>1164.3027541975077</v>
      </c>
    </row>
    <row r="56" spans="1:31" x14ac:dyDescent="0.3">
      <c r="A56" t="s">
        <v>1</v>
      </c>
      <c r="B56" t="s">
        <v>3</v>
      </c>
      <c r="C56" t="s">
        <v>23</v>
      </c>
      <c r="D56" t="s">
        <v>24</v>
      </c>
      <c r="E56" t="s">
        <v>7</v>
      </c>
      <c r="F56" t="s">
        <v>8</v>
      </c>
      <c r="G56" t="s">
        <v>9</v>
      </c>
      <c r="H56" t="s">
        <v>10</v>
      </c>
      <c r="I56" s="2">
        <v>43234</v>
      </c>
      <c r="J56" s="1">
        <v>17.246379999999998</v>
      </c>
      <c r="K56" s="1">
        <v>2.038681</v>
      </c>
      <c r="L56" s="1">
        <v>2.1542919999999999</v>
      </c>
      <c r="M56" s="1">
        <v>3.003152</v>
      </c>
      <c r="N56" s="1">
        <v>0.70232050000000001</v>
      </c>
      <c r="O56" s="1">
        <v>2.2270849999999998E-2</v>
      </c>
      <c r="P56" s="1">
        <v>0.23954520000000001</v>
      </c>
      <c r="Q56" s="1">
        <v>2.529775E-5</v>
      </c>
      <c r="R56" s="1">
        <v>6.2036849999999998E-2</v>
      </c>
      <c r="S56" s="1">
        <v>8.2911830000000006E-3</v>
      </c>
      <c r="T56" s="1">
        <v>3.6363090000000001E-2</v>
      </c>
      <c r="U56" s="1">
        <v>8.454594E-2</v>
      </c>
      <c r="V56" s="1">
        <v>1.911336E-3</v>
      </c>
      <c r="W56" s="1">
        <v>3.4951429999999998E-4</v>
      </c>
      <c r="X56" s="1">
        <v>6.5846919999999996E-3</v>
      </c>
      <c r="Y56" s="1">
        <v>2.9454239999999999E-4</v>
      </c>
      <c r="Z56">
        <f t="shared" si="0"/>
        <v>1.210830820418014</v>
      </c>
      <c r="AA56" s="1">
        <f t="shared" si="1"/>
        <v>2.8152401210461542</v>
      </c>
      <c r="AB56">
        <f t="shared" si="2"/>
        <v>0.27214583655183072</v>
      </c>
      <c r="AC56">
        <f t="shared" si="3"/>
        <v>1.5693801538782759</v>
      </c>
      <c r="AD56">
        <f t="shared" si="4"/>
        <v>2.7488307008447674</v>
      </c>
      <c r="AE56">
        <f t="shared" si="5"/>
        <v>1164.3027541975077</v>
      </c>
    </row>
    <row r="57" spans="1:31" x14ac:dyDescent="0.3">
      <c r="A57" t="s">
        <v>1</v>
      </c>
      <c r="B57" t="s">
        <v>3</v>
      </c>
      <c r="C57" t="s">
        <v>23</v>
      </c>
      <c r="D57" t="s">
        <v>24</v>
      </c>
      <c r="E57" t="s">
        <v>7</v>
      </c>
      <c r="F57" t="s">
        <v>8</v>
      </c>
      <c r="G57" t="s">
        <v>9</v>
      </c>
      <c r="H57" t="s">
        <v>10</v>
      </c>
      <c r="I57" s="2">
        <v>43234</v>
      </c>
      <c r="J57" s="1">
        <v>17.246379999999998</v>
      </c>
      <c r="K57" s="1">
        <v>2.038681</v>
      </c>
      <c r="L57" s="1">
        <v>2.1542919999999999</v>
      </c>
      <c r="M57" s="1">
        <v>3.003152</v>
      </c>
      <c r="N57" s="1">
        <v>0.70232050000000001</v>
      </c>
      <c r="O57" s="1">
        <v>2.2270849999999998E-2</v>
      </c>
      <c r="P57" s="1">
        <v>0.23954520000000001</v>
      </c>
      <c r="Q57" s="1">
        <v>2.529775E-5</v>
      </c>
      <c r="R57" s="1">
        <v>6.2036849999999998E-2</v>
      </c>
      <c r="S57" s="1">
        <v>8.2911830000000006E-3</v>
      </c>
      <c r="T57" s="1">
        <v>3.6363090000000001E-2</v>
      </c>
      <c r="U57" s="1">
        <v>8.454594E-2</v>
      </c>
      <c r="V57" s="1">
        <v>1.911336E-3</v>
      </c>
      <c r="W57" s="1">
        <v>3.4951429999999998E-4</v>
      </c>
      <c r="X57" s="1">
        <v>6.5846919999999996E-3</v>
      </c>
      <c r="Y57" s="1">
        <v>2.9454239999999999E-4</v>
      </c>
      <c r="Z57">
        <f t="shared" si="0"/>
        <v>1.210830820418014</v>
      </c>
      <c r="AA57" s="1">
        <f t="shared" si="1"/>
        <v>2.8152401210461542</v>
      </c>
      <c r="AB57">
        <f t="shared" si="2"/>
        <v>0.27214583655183072</v>
      </c>
      <c r="AC57">
        <f t="shared" si="3"/>
        <v>1.5693801538782759</v>
      </c>
      <c r="AD57">
        <f t="shared" si="4"/>
        <v>2.7488307008447674</v>
      </c>
      <c r="AE57">
        <f t="shared" si="5"/>
        <v>1164.3027541975077</v>
      </c>
    </row>
    <row r="58" spans="1:31" x14ac:dyDescent="0.3">
      <c r="A58" t="s">
        <v>1</v>
      </c>
      <c r="B58" t="s">
        <v>3</v>
      </c>
      <c r="C58" t="s">
        <v>5</v>
      </c>
      <c r="D58" t="s">
        <v>25</v>
      </c>
      <c r="E58" t="s">
        <v>7</v>
      </c>
      <c r="F58" t="s">
        <v>8</v>
      </c>
      <c r="G58" t="s">
        <v>9</v>
      </c>
      <c r="H58" t="s">
        <v>10</v>
      </c>
      <c r="I58" s="2">
        <v>43234</v>
      </c>
      <c r="J58" s="1">
        <v>13.687049999999999</v>
      </c>
      <c r="K58" s="1">
        <v>1.5483880000000001</v>
      </c>
      <c r="L58" s="1">
        <v>2.448207</v>
      </c>
      <c r="M58" s="1">
        <v>3.349186</v>
      </c>
      <c r="N58" s="1">
        <v>0.63304050000000001</v>
      </c>
      <c r="O58" s="1">
        <v>1.172013E-2</v>
      </c>
      <c r="P58" s="1">
        <v>0.1871979</v>
      </c>
      <c r="Q58" s="1">
        <v>2.235386E-5</v>
      </c>
      <c r="R58" s="1">
        <v>2.2960709999999999E-2</v>
      </c>
      <c r="S58" s="1">
        <v>4.7102619999999998E-3</v>
      </c>
      <c r="T58" s="1">
        <v>4.7859279999999997E-2</v>
      </c>
      <c r="U58" s="1">
        <v>0.15651670000000001</v>
      </c>
      <c r="V58" s="1">
        <v>3.5420360000000001E-3</v>
      </c>
      <c r="W58" s="1">
        <v>6.9432779999999996E-4</v>
      </c>
      <c r="X58" s="1">
        <v>9.62615E-3</v>
      </c>
      <c r="Y58" s="1">
        <v>4.7593599999999999E-4</v>
      </c>
      <c r="Z58">
        <f t="shared" si="0"/>
        <v>1.4289824452867055</v>
      </c>
      <c r="AA58" s="1">
        <f t="shared" si="1"/>
        <v>4.6732758347849304</v>
      </c>
      <c r="AB58">
        <f t="shared" si="2"/>
        <v>0.55952754997508058</v>
      </c>
      <c r="AC58">
        <f t="shared" si="3"/>
        <v>5.9242329223310657</v>
      </c>
      <c r="AD58">
        <f t="shared" si="4"/>
        <v>5.1422318305921166</v>
      </c>
      <c r="AE58">
        <f t="shared" si="5"/>
        <v>2129.0998512113792</v>
      </c>
    </row>
    <row r="59" spans="1:31" x14ac:dyDescent="0.3">
      <c r="A59" t="s">
        <v>1</v>
      </c>
      <c r="B59" t="s">
        <v>3</v>
      </c>
      <c r="C59" t="s">
        <v>5</v>
      </c>
      <c r="D59" t="s">
        <v>25</v>
      </c>
      <c r="E59" t="s">
        <v>7</v>
      </c>
      <c r="F59" t="s">
        <v>8</v>
      </c>
      <c r="G59" t="s">
        <v>9</v>
      </c>
      <c r="H59" t="s">
        <v>10</v>
      </c>
      <c r="I59" s="2">
        <v>43234</v>
      </c>
      <c r="J59" s="1">
        <v>13.687049999999999</v>
      </c>
      <c r="K59" s="1">
        <v>1.5483880000000001</v>
      </c>
      <c r="L59" s="1">
        <v>2.448207</v>
      </c>
      <c r="M59" s="1">
        <v>3.349186</v>
      </c>
      <c r="N59" s="1">
        <v>0.63304050000000001</v>
      </c>
      <c r="O59" s="1">
        <v>1.172013E-2</v>
      </c>
      <c r="P59" s="1">
        <v>0.1871979</v>
      </c>
      <c r="Q59" s="1">
        <v>2.235386E-5</v>
      </c>
      <c r="R59" s="1">
        <v>2.2960709999999999E-2</v>
      </c>
      <c r="S59" s="1">
        <v>4.7102619999999998E-3</v>
      </c>
      <c r="T59" s="1">
        <v>4.7859279999999997E-2</v>
      </c>
      <c r="U59" s="1">
        <v>0.15651670000000001</v>
      </c>
      <c r="V59" s="1">
        <v>3.5420360000000001E-3</v>
      </c>
      <c r="W59" s="1">
        <v>6.9432779999999996E-4</v>
      </c>
      <c r="X59" s="1">
        <v>9.62615E-3</v>
      </c>
      <c r="Y59" s="1">
        <v>4.7593599999999999E-4</v>
      </c>
      <c r="Z59">
        <f t="shared" si="0"/>
        <v>1.4289824452867055</v>
      </c>
      <c r="AA59" s="1">
        <f t="shared" si="1"/>
        <v>4.6732758347849304</v>
      </c>
      <c r="AB59">
        <f t="shared" si="2"/>
        <v>0.55952754997508058</v>
      </c>
      <c r="AC59">
        <f t="shared" si="3"/>
        <v>5.9242329223310657</v>
      </c>
      <c r="AD59">
        <f t="shared" si="4"/>
        <v>5.1422318305921166</v>
      </c>
      <c r="AE59">
        <f t="shared" si="5"/>
        <v>2129.0998512113792</v>
      </c>
    </row>
    <row r="60" spans="1:31" x14ac:dyDescent="0.3">
      <c r="A60" t="s">
        <v>1</v>
      </c>
      <c r="B60" t="s">
        <v>3</v>
      </c>
      <c r="C60" t="s">
        <v>5</v>
      </c>
      <c r="D60" t="s">
        <v>25</v>
      </c>
      <c r="E60" t="s">
        <v>7</v>
      </c>
      <c r="F60" t="s">
        <v>8</v>
      </c>
      <c r="G60" t="s">
        <v>9</v>
      </c>
      <c r="H60" t="s">
        <v>10</v>
      </c>
      <c r="I60" s="2">
        <v>43234</v>
      </c>
      <c r="J60" s="1">
        <v>13.687049999999999</v>
      </c>
      <c r="K60" s="1">
        <v>1.5483880000000001</v>
      </c>
      <c r="L60" s="1">
        <v>2.448207</v>
      </c>
      <c r="M60" s="1">
        <v>3.349186</v>
      </c>
      <c r="N60" s="1">
        <v>0.63304050000000001</v>
      </c>
      <c r="O60" s="1">
        <v>1.172013E-2</v>
      </c>
      <c r="P60" s="1">
        <v>0.1871979</v>
      </c>
      <c r="Q60" s="1">
        <v>2.235386E-5</v>
      </c>
      <c r="R60" s="1">
        <v>2.2960709999999999E-2</v>
      </c>
      <c r="S60" s="1">
        <v>4.7102619999999998E-3</v>
      </c>
      <c r="T60" s="1">
        <v>4.7859279999999997E-2</v>
      </c>
      <c r="U60" s="1">
        <v>0.15651670000000001</v>
      </c>
      <c r="V60" s="1">
        <v>3.5420360000000001E-3</v>
      </c>
      <c r="W60" s="1">
        <v>6.9432779999999996E-4</v>
      </c>
      <c r="X60" s="1">
        <v>9.62615E-3</v>
      </c>
      <c r="Y60" s="1">
        <v>4.7593599999999999E-4</v>
      </c>
      <c r="Z60">
        <f t="shared" si="0"/>
        <v>1.4289824452867055</v>
      </c>
      <c r="AA60" s="1">
        <f t="shared" si="1"/>
        <v>4.6732758347849304</v>
      </c>
      <c r="AB60">
        <f t="shared" si="2"/>
        <v>0.55952754997508058</v>
      </c>
      <c r="AC60">
        <f t="shared" si="3"/>
        <v>5.9242329223310657</v>
      </c>
      <c r="AD60">
        <f t="shared" si="4"/>
        <v>5.1422318305921166</v>
      </c>
      <c r="AE60">
        <f t="shared" si="5"/>
        <v>2129.0998512113792</v>
      </c>
    </row>
    <row r="61" spans="1:31" x14ac:dyDescent="0.3">
      <c r="A61" t="s">
        <v>1</v>
      </c>
      <c r="B61" t="s">
        <v>3</v>
      </c>
      <c r="C61" t="s">
        <v>5</v>
      </c>
      <c r="D61" t="s">
        <v>25</v>
      </c>
      <c r="E61" t="s">
        <v>7</v>
      </c>
      <c r="F61" t="s">
        <v>8</v>
      </c>
      <c r="G61" t="s">
        <v>9</v>
      </c>
      <c r="H61" t="s">
        <v>10</v>
      </c>
      <c r="I61" s="2">
        <v>43234</v>
      </c>
      <c r="J61" s="1">
        <v>13.687049999999999</v>
      </c>
      <c r="K61" s="1">
        <v>1.5483880000000001</v>
      </c>
      <c r="L61" s="1">
        <v>2.448207</v>
      </c>
      <c r="M61" s="1">
        <v>3.349186</v>
      </c>
      <c r="N61" s="1">
        <v>0.63304050000000001</v>
      </c>
      <c r="O61" s="1">
        <v>1.172013E-2</v>
      </c>
      <c r="P61" s="1">
        <v>0.1871979</v>
      </c>
      <c r="Q61" s="1">
        <v>2.235386E-5</v>
      </c>
      <c r="R61" s="1">
        <v>2.2960709999999999E-2</v>
      </c>
      <c r="S61" s="1">
        <v>4.7102619999999998E-3</v>
      </c>
      <c r="T61" s="1">
        <v>4.7859279999999997E-2</v>
      </c>
      <c r="U61" s="1">
        <v>0.15651670000000001</v>
      </c>
      <c r="V61" s="1">
        <v>3.5420360000000001E-3</v>
      </c>
      <c r="W61" s="1">
        <v>6.9432779999999996E-4</v>
      </c>
      <c r="X61" s="1">
        <v>9.62615E-3</v>
      </c>
      <c r="Y61" s="1">
        <v>4.7593599999999999E-4</v>
      </c>
      <c r="Z61">
        <f t="shared" si="0"/>
        <v>1.4289824452867055</v>
      </c>
      <c r="AA61" s="1">
        <f t="shared" si="1"/>
        <v>4.6732758347849304</v>
      </c>
      <c r="AB61">
        <f t="shared" si="2"/>
        <v>0.55952754997508058</v>
      </c>
      <c r="AC61">
        <f t="shared" si="3"/>
        <v>5.9242329223310657</v>
      </c>
      <c r="AD61">
        <f t="shared" si="4"/>
        <v>5.1422318305921166</v>
      </c>
      <c r="AE61">
        <f t="shared" si="5"/>
        <v>2129.0998512113792</v>
      </c>
    </row>
    <row r="62" spans="1:31" x14ac:dyDescent="0.3">
      <c r="A62" t="s">
        <v>1</v>
      </c>
      <c r="B62" t="s">
        <v>3</v>
      </c>
      <c r="C62" t="s">
        <v>5</v>
      </c>
      <c r="D62" t="s">
        <v>25</v>
      </c>
      <c r="E62" t="s">
        <v>7</v>
      </c>
      <c r="F62" t="s">
        <v>8</v>
      </c>
      <c r="G62" t="s">
        <v>9</v>
      </c>
      <c r="H62" t="s">
        <v>10</v>
      </c>
      <c r="I62" s="2">
        <v>43234</v>
      </c>
      <c r="J62" s="1">
        <v>13.687049999999999</v>
      </c>
      <c r="K62" s="1">
        <v>1.5483880000000001</v>
      </c>
      <c r="L62" s="1">
        <v>2.448207</v>
      </c>
      <c r="M62" s="1">
        <v>3.349186</v>
      </c>
      <c r="N62" s="1">
        <v>0.63304050000000001</v>
      </c>
      <c r="O62" s="1">
        <v>1.172013E-2</v>
      </c>
      <c r="P62" s="1">
        <v>0.1871979</v>
      </c>
      <c r="Q62" s="1">
        <v>2.235386E-5</v>
      </c>
      <c r="R62" s="1">
        <v>2.2960709999999999E-2</v>
      </c>
      <c r="S62" s="1">
        <v>4.7102619999999998E-3</v>
      </c>
      <c r="T62" s="1">
        <v>4.7859279999999997E-2</v>
      </c>
      <c r="U62" s="1">
        <v>0.15651670000000001</v>
      </c>
      <c r="V62" s="1">
        <v>3.5420360000000001E-3</v>
      </c>
      <c r="W62" s="1">
        <v>6.9432779999999996E-4</v>
      </c>
      <c r="X62" s="1">
        <v>9.62615E-3</v>
      </c>
      <c r="Y62" s="1">
        <v>4.7593599999999999E-4</v>
      </c>
      <c r="Z62">
        <f t="shared" si="0"/>
        <v>1.4289824452867055</v>
      </c>
      <c r="AA62" s="1">
        <f t="shared" si="1"/>
        <v>4.6732758347849304</v>
      </c>
      <c r="AB62">
        <f t="shared" si="2"/>
        <v>0.55952754997508058</v>
      </c>
      <c r="AC62">
        <f t="shared" si="3"/>
        <v>5.9242329223310657</v>
      </c>
      <c r="AD62">
        <f t="shared" si="4"/>
        <v>5.1422318305921166</v>
      </c>
      <c r="AE62">
        <f t="shared" si="5"/>
        <v>2129.0998512113792</v>
      </c>
    </row>
    <row r="63" spans="1:31" x14ac:dyDescent="0.3">
      <c r="A63" t="s">
        <v>1</v>
      </c>
      <c r="B63" t="s">
        <v>3</v>
      </c>
      <c r="C63" t="s">
        <v>5</v>
      </c>
      <c r="D63" t="s">
        <v>25</v>
      </c>
      <c r="E63" t="s">
        <v>7</v>
      </c>
      <c r="F63" t="s">
        <v>8</v>
      </c>
      <c r="G63" t="s">
        <v>9</v>
      </c>
      <c r="H63" t="s">
        <v>10</v>
      </c>
      <c r="I63" s="2">
        <v>43234</v>
      </c>
      <c r="J63" s="1">
        <v>13.687049999999999</v>
      </c>
      <c r="K63" s="1">
        <v>1.5483880000000001</v>
      </c>
      <c r="L63" s="1">
        <v>2.448207</v>
      </c>
      <c r="M63" s="1">
        <v>3.349186</v>
      </c>
      <c r="N63" s="1">
        <v>0.63304050000000001</v>
      </c>
      <c r="O63" s="1">
        <v>1.172013E-2</v>
      </c>
      <c r="P63" s="1">
        <v>0.1871979</v>
      </c>
      <c r="Q63" s="1">
        <v>2.235386E-5</v>
      </c>
      <c r="R63" s="1">
        <v>2.2960709999999999E-2</v>
      </c>
      <c r="S63" s="1">
        <v>4.7102619999999998E-3</v>
      </c>
      <c r="T63" s="1">
        <v>4.7859279999999997E-2</v>
      </c>
      <c r="U63" s="1">
        <v>0.15651670000000001</v>
      </c>
      <c r="V63" s="1">
        <v>3.5420360000000001E-3</v>
      </c>
      <c r="W63" s="1">
        <v>6.9432779999999996E-4</v>
      </c>
      <c r="X63" s="1">
        <v>9.62615E-3</v>
      </c>
      <c r="Y63" s="1">
        <v>4.7593599999999999E-4</v>
      </c>
      <c r="Z63">
        <f t="shared" si="0"/>
        <v>1.4289824452867055</v>
      </c>
      <c r="AA63" s="1">
        <f t="shared" si="1"/>
        <v>4.6732758347849304</v>
      </c>
      <c r="AB63">
        <f t="shared" si="2"/>
        <v>0.55952754997508058</v>
      </c>
      <c r="AC63">
        <f t="shared" si="3"/>
        <v>5.9242329223310657</v>
      </c>
      <c r="AD63">
        <f t="shared" si="4"/>
        <v>5.1422318305921166</v>
      </c>
      <c r="AE63">
        <f t="shared" si="5"/>
        <v>2129.0998512113792</v>
      </c>
    </row>
    <row r="64" spans="1:31" x14ac:dyDescent="0.3">
      <c r="A64" t="s">
        <v>1</v>
      </c>
      <c r="B64" t="s">
        <v>3</v>
      </c>
      <c r="C64" t="s">
        <v>5</v>
      </c>
      <c r="D64" t="s">
        <v>25</v>
      </c>
      <c r="E64" t="s">
        <v>7</v>
      </c>
      <c r="F64" t="s">
        <v>8</v>
      </c>
      <c r="G64" t="s">
        <v>9</v>
      </c>
      <c r="H64" t="s">
        <v>10</v>
      </c>
      <c r="I64" s="2">
        <v>43234</v>
      </c>
      <c r="J64" s="1">
        <v>13.687049999999999</v>
      </c>
      <c r="K64" s="1">
        <v>1.5483880000000001</v>
      </c>
      <c r="L64" s="1">
        <v>2.448207</v>
      </c>
      <c r="M64" s="1">
        <v>3.349186</v>
      </c>
      <c r="N64" s="1">
        <v>0.63304050000000001</v>
      </c>
      <c r="O64" s="1">
        <v>1.172013E-2</v>
      </c>
      <c r="P64" s="1">
        <v>0.1871979</v>
      </c>
      <c r="Q64" s="1">
        <v>2.235386E-5</v>
      </c>
      <c r="R64" s="1">
        <v>2.2960709999999999E-2</v>
      </c>
      <c r="S64" s="1">
        <v>4.7102619999999998E-3</v>
      </c>
      <c r="T64" s="1">
        <v>4.7859279999999997E-2</v>
      </c>
      <c r="U64" s="1">
        <v>0.15651670000000001</v>
      </c>
      <c r="V64" s="1">
        <v>3.5420360000000001E-3</v>
      </c>
      <c r="W64" s="1">
        <v>6.9432779999999996E-4</v>
      </c>
      <c r="X64" s="1">
        <v>9.62615E-3</v>
      </c>
      <c r="Y64" s="1">
        <v>4.7593599999999999E-4</v>
      </c>
      <c r="Z64">
        <f t="shared" si="0"/>
        <v>1.4289824452867055</v>
      </c>
      <c r="AA64" s="1">
        <f t="shared" si="1"/>
        <v>4.6732758347849304</v>
      </c>
      <c r="AB64">
        <f t="shared" si="2"/>
        <v>0.55952754997508058</v>
      </c>
      <c r="AC64">
        <f t="shared" si="3"/>
        <v>5.9242329223310657</v>
      </c>
      <c r="AD64">
        <f t="shared" si="4"/>
        <v>5.1422318305921166</v>
      </c>
      <c r="AE64">
        <f t="shared" si="5"/>
        <v>2129.0998512113792</v>
      </c>
    </row>
    <row r="65" spans="1:31" x14ac:dyDescent="0.3">
      <c r="A65" t="s">
        <v>1</v>
      </c>
      <c r="B65" t="s">
        <v>3</v>
      </c>
      <c r="C65" t="s">
        <v>5</v>
      </c>
      <c r="D65" t="s">
        <v>25</v>
      </c>
      <c r="E65" t="s">
        <v>7</v>
      </c>
      <c r="F65" t="s">
        <v>8</v>
      </c>
      <c r="G65" t="s">
        <v>9</v>
      </c>
      <c r="H65" t="s">
        <v>10</v>
      </c>
      <c r="I65" s="2">
        <v>43234</v>
      </c>
      <c r="J65" s="1">
        <v>13.687049999999999</v>
      </c>
      <c r="K65" s="1">
        <v>1.5483880000000001</v>
      </c>
      <c r="L65" s="1">
        <v>2.448207</v>
      </c>
      <c r="M65" s="1">
        <v>3.349186</v>
      </c>
      <c r="N65" s="1">
        <v>0.63304050000000001</v>
      </c>
      <c r="O65" s="1">
        <v>1.172013E-2</v>
      </c>
      <c r="P65" s="1">
        <v>0.1871979</v>
      </c>
      <c r="Q65" s="1">
        <v>2.235386E-5</v>
      </c>
      <c r="R65" s="1">
        <v>2.2960709999999999E-2</v>
      </c>
      <c r="S65" s="1">
        <v>4.7102619999999998E-3</v>
      </c>
      <c r="T65" s="1">
        <v>4.7859279999999997E-2</v>
      </c>
      <c r="U65" s="1">
        <v>0.15651670000000001</v>
      </c>
      <c r="V65" s="1">
        <v>3.5420360000000001E-3</v>
      </c>
      <c r="W65" s="1">
        <v>6.9432779999999996E-4</v>
      </c>
      <c r="X65" s="1">
        <v>9.62615E-3</v>
      </c>
      <c r="Y65" s="1">
        <v>4.7593599999999999E-4</v>
      </c>
      <c r="Z65">
        <f t="shared" si="0"/>
        <v>1.4289824452867055</v>
      </c>
      <c r="AA65" s="1">
        <f t="shared" si="1"/>
        <v>4.6732758347849304</v>
      </c>
      <c r="AB65">
        <f t="shared" si="2"/>
        <v>0.55952754997508058</v>
      </c>
      <c r="AC65">
        <f t="shared" si="3"/>
        <v>5.9242329223310657</v>
      </c>
      <c r="AD65">
        <f t="shared" si="4"/>
        <v>5.1422318305921166</v>
      </c>
      <c r="AE65">
        <f t="shared" si="5"/>
        <v>2129.0998512113792</v>
      </c>
    </row>
    <row r="66" spans="1:31" x14ac:dyDescent="0.3">
      <c r="A66" t="s">
        <v>1</v>
      </c>
      <c r="B66" t="s">
        <v>3</v>
      </c>
      <c r="C66" t="s">
        <v>11</v>
      </c>
      <c r="D66" t="s">
        <v>26</v>
      </c>
      <c r="E66" t="s">
        <v>7</v>
      </c>
      <c r="F66" t="s">
        <v>8</v>
      </c>
      <c r="G66" t="s">
        <v>9</v>
      </c>
      <c r="H66" t="s">
        <v>10</v>
      </c>
      <c r="I66" s="2">
        <v>43234</v>
      </c>
      <c r="J66" s="1">
        <v>12.92572</v>
      </c>
      <c r="K66" s="1">
        <v>1.7251369999999999</v>
      </c>
      <c r="L66" s="1">
        <v>1.8133710000000001</v>
      </c>
      <c r="M66" s="1">
        <v>2.9613510000000001</v>
      </c>
      <c r="N66" s="1">
        <v>0.57371039999999995</v>
      </c>
      <c r="O66" s="1">
        <v>2.0731340000000001E-2</v>
      </c>
      <c r="P66" s="1">
        <v>0.1465331</v>
      </c>
      <c r="Q66" s="1">
        <v>1.9370510000000001E-5</v>
      </c>
      <c r="R66" s="1">
        <v>2.610583E-2</v>
      </c>
      <c r="S66" s="1">
        <v>5.22114E-3</v>
      </c>
      <c r="T66" s="1">
        <v>2.9759540000000001E-2</v>
      </c>
      <c r="U66" s="1">
        <v>8.5012920000000006E-2</v>
      </c>
      <c r="V66" s="1">
        <v>2.0334300000000001E-3</v>
      </c>
      <c r="W66" s="1">
        <v>3.6434439999999998E-4</v>
      </c>
      <c r="X66" s="1">
        <v>5.7537020000000003E-3</v>
      </c>
      <c r="Y66" s="1">
        <v>2.7039749999999997E-4</v>
      </c>
      <c r="Z66">
        <f t="shared" si="0"/>
        <v>1.0049311952551387</v>
      </c>
      <c r="AA66" s="1">
        <f t="shared" si="1"/>
        <v>2.8707478444804417</v>
      </c>
      <c r="AB66">
        <f t="shared" si="2"/>
        <v>0.35443492047555708</v>
      </c>
      <c r="AC66">
        <f t="shared" si="3"/>
        <v>1.7574570674158061</v>
      </c>
      <c r="AD66">
        <f t="shared" si="4"/>
        <v>3.9265544781349746</v>
      </c>
      <c r="AE66">
        <f t="shared" si="5"/>
        <v>1395.9234940122894</v>
      </c>
    </row>
    <row r="67" spans="1:31" x14ac:dyDescent="0.3">
      <c r="A67" t="s">
        <v>1</v>
      </c>
      <c r="B67" t="s">
        <v>3</v>
      </c>
      <c r="C67" t="s">
        <v>11</v>
      </c>
      <c r="D67" t="s">
        <v>26</v>
      </c>
      <c r="E67" t="s">
        <v>7</v>
      </c>
      <c r="F67" t="s">
        <v>8</v>
      </c>
      <c r="G67" t="s">
        <v>9</v>
      </c>
      <c r="H67" t="s">
        <v>10</v>
      </c>
      <c r="I67" s="2">
        <v>43234</v>
      </c>
      <c r="J67" s="1">
        <v>12.92572</v>
      </c>
      <c r="K67" s="1">
        <v>1.7251369999999999</v>
      </c>
      <c r="L67" s="1">
        <v>1.8133710000000001</v>
      </c>
      <c r="M67" s="1">
        <v>2.9613510000000001</v>
      </c>
      <c r="N67" s="1">
        <v>0.57371039999999995</v>
      </c>
      <c r="O67" s="1">
        <v>2.0731340000000001E-2</v>
      </c>
      <c r="P67" s="1">
        <v>0.1465331</v>
      </c>
      <c r="Q67" s="1">
        <v>1.9370510000000001E-5</v>
      </c>
      <c r="R67" s="1">
        <v>2.610583E-2</v>
      </c>
      <c r="S67" s="1">
        <v>5.22114E-3</v>
      </c>
      <c r="T67" s="1">
        <v>2.9759540000000001E-2</v>
      </c>
      <c r="U67" s="1">
        <v>8.5012920000000006E-2</v>
      </c>
      <c r="V67" s="1">
        <v>2.0334300000000001E-3</v>
      </c>
      <c r="W67" s="1">
        <v>3.6434439999999998E-4</v>
      </c>
      <c r="X67" s="1">
        <v>5.7537020000000003E-3</v>
      </c>
      <c r="Y67" s="1">
        <v>2.7039749999999997E-4</v>
      </c>
      <c r="Z67">
        <f t="shared" ref="Z67:Z130" si="6">(T67/M67)*100</f>
        <v>1.0049311952551387</v>
      </c>
      <c r="AA67" s="1">
        <f t="shared" ref="AA67:AA130" si="7">U67/M67*100</f>
        <v>2.8707478444804417</v>
      </c>
      <c r="AB67">
        <f t="shared" ref="AB67:AB130" si="8">(V67/N67)*100</f>
        <v>0.35443492047555708</v>
      </c>
      <c r="AC67">
        <f t="shared" ref="AC67:AC130" si="9">(W67/O67)*100</f>
        <v>1.7574570674158061</v>
      </c>
      <c r="AD67">
        <f t="shared" ref="AD67:AD130" si="10">(X67/P67)*100</f>
        <v>3.9265544781349746</v>
      </c>
      <c r="AE67">
        <f t="shared" ref="AE67:AE130" si="11">(Y67/Q67)*100</f>
        <v>1395.9234940122894</v>
      </c>
    </row>
    <row r="68" spans="1:31" x14ac:dyDescent="0.3">
      <c r="A68" t="s">
        <v>1</v>
      </c>
      <c r="B68" t="s">
        <v>3</v>
      </c>
      <c r="C68" t="s">
        <v>11</v>
      </c>
      <c r="D68" t="s">
        <v>26</v>
      </c>
      <c r="E68" t="s">
        <v>7</v>
      </c>
      <c r="F68" t="s">
        <v>8</v>
      </c>
      <c r="G68" t="s">
        <v>9</v>
      </c>
      <c r="H68" t="s">
        <v>10</v>
      </c>
      <c r="I68" s="2">
        <v>43234</v>
      </c>
      <c r="J68" s="1">
        <v>12.92572</v>
      </c>
      <c r="K68" s="1">
        <v>1.7251369999999999</v>
      </c>
      <c r="L68" s="1">
        <v>1.8133710000000001</v>
      </c>
      <c r="M68" s="1">
        <v>2.9613510000000001</v>
      </c>
      <c r="N68" s="1">
        <v>0.57371039999999995</v>
      </c>
      <c r="O68" s="1">
        <v>2.0731340000000001E-2</v>
      </c>
      <c r="P68" s="1">
        <v>0.1465331</v>
      </c>
      <c r="Q68" s="1">
        <v>1.9370510000000001E-5</v>
      </c>
      <c r="R68" s="1">
        <v>2.610583E-2</v>
      </c>
      <c r="S68" s="1">
        <v>5.22114E-3</v>
      </c>
      <c r="T68" s="1">
        <v>2.9759540000000001E-2</v>
      </c>
      <c r="U68" s="1">
        <v>8.5012920000000006E-2</v>
      </c>
      <c r="V68" s="1">
        <v>2.0334300000000001E-3</v>
      </c>
      <c r="W68" s="1">
        <v>3.6434439999999998E-4</v>
      </c>
      <c r="X68" s="1">
        <v>5.7537020000000003E-3</v>
      </c>
      <c r="Y68" s="1">
        <v>2.7039749999999997E-4</v>
      </c>
      <c r="Z68">
        <f t="shared" si="6"/>
        <v>1.0049311952551387</v>
      </c>
      <c r="AA68" s="1">
        <f t="shared" si="7"/>
        <v>2.8707478444804417</v>
      </c>
      <c r="AB68">
        <f t="shared" si="8"/>
        <v>0.35443492047555708</v>
      </c>
      <c r="AC68">
        <f t="shared" si="9"/>
        <v>1.7574570674158061</v>
      </c>
      <c r="AD68">
        <f t="shared" si="10"/>
        <v>3.9265544781349746</v>
      </c>
      <c r="AE68">
        <f t="shared" si="11"/>
        <v>1395.9234940122894</v>
      </c>
    </row>
    <row r="69" spans="1:31" x14ac:dyDescent="0.3">
      <c r="A69" t="s">
        <v>1</v>
      </c>
      <c r="B69" t="s">
        <v>3</v>
      </c>
      <c r="C69" t="s">
        <v>11</v>
      </c>
      <c r="D69" t="s">
        <v>26</v>
      </c>
      <c r="E69" t="s">
        <v>7</v>
      </c>
      <c r="F69" t="s">
        <v>8</v>
      </c>
      <c r="G69" t="s">
        <v>9</v>
      </c>
      <c r="H69" t="s">
        <v>10</v>
      </c>
      <c r="I69" s="2">
        <v>43234</v>
      </c>
      <c r="J69" s="1">
        <v>12.92572</v>
      </c>
      <c r="K69" s="1">
        <v>1.7251369999999999</v>
      </c>
      <c r="L69" s="1">
        <v>1.8133710000000001</v>
      </c>
      <c r="M69" s="1">
        <v>2.9613510000000001</v>
      </c>
      <c r="N69" s="1">
        <v>0.57371039999999995</v>
      </c>
      <c r="O69" s="1">
        <v>2.0731340000000001E-2</v>
      </c>
      <c r="P69" s="1">
        <v>0.1465331</v>
      </c>
      <c r="Q69" s="1">
        <v>1.9370510000000001E-5</v>
      </c>
      <c r="R69" s="1">
        <v>2.610583E-2</v>
      </c>
      <c r="S69" s="1">
        <v>5.22114E-3</v>
      </c>
      <c r="T69" s="1">
        <v>2.9759540000000001E-2</v>
      </c>
      <c r="U69" s="1">
        <v>8.5012920000000006E-2</v>
      </c>
      <c r="V69" s="1">
        <v>2.0334300000000001E-3</v>
      </c>
      <c r="W69" s="1">
        <v>3.6434439999999998E-4</v>
      </c>
      <c r="X69" s="1">
        <v>5.7537020000000003E-3</v>
      </c>
      <c r="Y69" s="1">
        <v>2.7039749999999997E-4</v>
      </c>
      <c r="Z69">
        <f t="shared" si="6"/>
        <v>1.0049311952551387</v>
      </c>
      <c r="AA69" s="1">
        <f t="shared" si="7"/>
        <v>2.8707478444804417</v>
      </c>
      <c r="AB69">
        <f t="shared" si="8"/>
        <v>0.35443492047555708</v>
      </c>
      <c r="AC69">
        <f t="shared" si="9"/>
        <v>1.7574570674158061</v>
      </c>
      <c r="AD69">
        <f t="shared" si="10"/>
        <v>3.9265544781349746</v>
      </c>
      <c r="AE69">
        <f t="shared" si="11"/>
        <v>1395.9234940122894</v>
      </c>
    </row>
    <row r="70" spans="1:31" x14ac:dyDescent="0.3">
      <c r="A70" t="s">
        <v>1</v>
      </c>
      <c r="B70" t="s">
        <v>3</v>
      </c>
      <c r="C70" t="s">
        <v>11</v>
      </c>
      <c r="D70" t="s">
        <v>26</v>
      </c>
      <c r="E70" t="s">
        <v>7</v>
      </c>
      <c r="F70" t="s">
        <v>8</v>
      </c>
      <c r="G70" t="s">
        <v>9</v>
      </c>
      <c r="H70" t="s">
        <v>10</v>
      </c>
      <c r="I70" s="2">
        <v>43234</v>
      </c>
      <c r="J70" s="1">
        <v>12.92572</v>
      </c>
      <c r="K70" s="1">
        <v>1.7251369999999999</v>
      </c>
      <c r="L70" s="1">
        <v>1.8133710000000001</v>
      </c>
      <c r="M70" s="1">
        <v>2.9613510000000001</v>
      </c>
      <c r="N70" s="1">
        <v>0.57371039999999995</v>
      </c>
      <c r="O70" s="1">
        <v>2.0731340000000001E-2</v>
      </c>
      <c r="P70" s="1">
        <v>0.1465331</v>
      </c>
      <c r="Q70" s="1">
        <v>1.9370510000000001E-5</v>
      </c>
      <c r="R70" s="1">
        <v>2.610583E-2</v>
      </c>
      <c r="S70" s="1">
        <v>5.22114E-3</v>
      </c>
      <c r="T70" s="1">
        <v>2.9759540000000001E-2</v>
      </c>
      <c r="U70" s="1">
        <v>8.5012920000000006E-2</v>
      </c>
      <c r="V70" s="1">
        <v>2.0334300000000001E-3</v>
      </c>
      <c r="W70" s="1">
        <v>3.6434439999999998E-4</v>
      </c>
      <c r="X70" s="1">
        <v>5.7537020000000003E-3</v>
      </c>
      <c r="Y70" s="1">
        <v>2.7039749999999997E-4</v>
      </c>
      <c r="Z70">
        <f t="shared" si="6"/>
        <v>1.0049311952551387</v>
      </c>
      <c r="AA70" s="1">
        <f t="shared" si="7"/>
        <v>2.8707478444804417</v>
      </c>
      <c r="AB70">
        <f t="shared" si="8"/>
        <v>0.35443492047555708</v>
      </c>
      <c r="AC70">
        <f t="shared" si="9"/>
        <v>1.7574570674158061</v>
      </c>
      <c r="AD70">
        <f t="shared" si="10"/>
        <v>3.9265544781349746</v>
      </c>
      <c r="AE70">
        <f t="shared" si="11"/>
        <v>1395.9234940122894</v>
      </c>
    </row>
    <row r="71" spans="1:31" x14ac:dyDescent="0.3">
      <c r="A71" t="s">
        <v>1</v>
      </c>
      <c r="B71" t="s">
        <v>3</v>
      </c>
      <c r="C71" t="s">
        <v>11</v>
      </c>
      <c r="D71" t="s">
        <v>26</v>
      </c>
      <c r="E71" t="s">
        <v>7</v>
      </c>
      <c r="F71" t="s">
        <v>8</v>
      </c>
      <c r="G71" t="s">
        <v>9</v>
      </c>
      <c r="H71" t="s">
        <v>10</v>
      </c>
      <c r="I71" s="2">
        <v>43234</v>
      </c>
      <c r="J71" s="1">
        <v>12.92572</v>
      </c>
      <c r="K71" s="1">
        <v>1.7251369999999999</v>
      </c>
      <c r="L71" s="1">
        <v>1.8133710000000001</v>
      </c>
      <c r="M71" s="1">
        <v>2.9613510000000001</v>
      </c>
      <c r="N71" s="1">
        <v>0.57371039999999995</v>
      </c>
      <c r="O71" s="1">
        <v>2.0731340000000001E-2</v>
      </c>
      <c r="P71" s="1">
        <v>0.1465331</v>
      </c>
      <c r="Q71" s="1">
        <v>1.9370510000000001E-5</v>
      </c>
      <c r="R71" s="1">
        <v>2.610583E-2</v>
      </c>
      <c r="S71" s="1">
        <v>5.22114E-3</v>
      </c>
      <c r="T71" s="1">
        <v>2.9759540000000001E-2</v>
      </c>
      <c r="U71" s="1">
        <v>8.5012920000000006E-2</v>
      </c>
      <c r="V71" s="1">
        <v>2.0334300000000001E-3</v>
      </c>
      <c r="W71" s="1">
        <v>3.6434439999999998E-4</v>
      </c>
      <c r="X71" s="1">
        <v>5.7537020000000003E-3</v>
      </c>
      <c r="Y71" s="1">
        <v>2.7039749999999997E-4</v>
      </c>
      <c r="Z71">
        <f t="shared" si="6"/>
        <v>1.0049311952551387</v>
      </c>
      <c r="AA71" s="1">
        <f t="shared" si="7"/>
        <v>2.8707478444804417</v>
      </c>
      <c r="AB71">
        <f t="shared" si="8"/>
        <v>0.35443492047555708</v>
      </c>
      <c r="AC71">
        <f t="shared" si="9"/>
        <v>1.7574570674158061</v>
      </c>
      <c r="AD71">
        <f t="shared" si="10"/>
        <v>3.9265544781349746</v>
      </c>
      <c r="AE71">
        <f t="shared" si="11"/>
        <v>1395.9234940122894</v>
      </c>
    </row>
    <row r="72" spans="1:31" x14ac:dyDescent="0.3">
      <c r="A72" t="s">
        <v>1</v>
      </c>
      <c r="B72" t="s">
        <v>3</v>
      </c>
      <c r="C72" t="s">
        <v>11</v>
      </c>
      <c r="D72" t="s">
        <v>26</v>
      </c>
      <c r="E72" t="s">
        <v>7</v>
      </c>
      <c r="F72" t="s">
        <v>8</v>
      </c>
      <c r="G72" t="s">
        <v>9</v>
      </c>
      <c r="H72" t="s">
        <v>10</v>
      </c>
      <c r="I72" s="2">
        <v>43234</v>
      </c>
      <c r="J72" s="1">
        <v>12.92572</v>
      </c>
      <c r="K72" s="1">
        <v>1.7251369999999999</v>
      </c>
      <c r="L72" s="1">
        <v>1.8133710000000001</v>
      </c>
      <c r="M72" s="1">
        <v>2.9613510000000001</v>
      </c>
      <c r="N72" s="1">
        <v>0.57371039999999995</v>
      </c>
      <c r="O72" s="1">
        <v>2.0731340000000001E-2</v>
      </c>
      <c r="P72" s="1">
        <v>0.1465331</v>
      </c>
      <c r="Q72" s="1">
        <v>1.9370510000000001E-5</v>
      </c>
      <c r="R72" s="1">
        <v>2.610583E-2</v>
      </c>
      <c r="S72" s="1">
        <v>5.22114E-3</v>
      </c>
      <c r="T72" s="1">
        <v>2.9759540000000001E-2</v>
      </c>
      <c r="U72" s="1">
        <v>8.5012920000000006E-2</v>
      </c>
      <c r="V72" s="1">
        <v>2.0334300000000001E-3</v>
      </c>
      <c r="W72" s="1">
        <v>3.6434439999999998E-4</v>
      </c>
      <c r="X72" s="1">
        <v>5.7537020000000003E-3</v>
      </c>
      <c r="Y72" s="1">
        <v>2.7039749999999997E-4</v>
      </c>
      <c r="Z72">
        <f t="shared" si="6"/>
        <v>1.0049311952551387</v>
      </c>
      <c r="AA72" s="1">
        <f t="shared" si="7"/>
        <v>2.8707478444804417</v>
      </c>
      <c r="AB72">
        <f t="shared" si="8"/>
        <v>0.35443492047555708</v>
      </c>
      <c r="AC72">
        <f t="shared" si="9"/>
        <v>1.7574570674158061</v>
      </c>
      <c r="AD72">
        <f t="shared" si="10"/>
        <v>3.9265544781349746</v>
      </c>
      <c r="AE72">
        <f t="shared" si="11"/>
        <v>1395.9234940122894</v>
      </c>
    </row>
    <row r="73" spans="1:31" x14ac:dyDescent="0.3">
      <c r="A73" t="s">
        <v>1</v>
      </c>
      <c r="B73" t="s">
        <v>3</v>
      </c>
      <c r="C73" t="s">
        <v>11</v>
      </c>
      <c r="D73" t="s">
        <v>26</v>
      </c>
      <c r="E73" t="s">
        <v>7</v>
      </c>
      <c r="F73" t="s">
        <v>8</v>
      </c>
      <c r="G73" t="s">
        <v>9</v>
      </c>
      <c r="H73" t="s">
        <v>10</v>
      </c>
      <c r="I73" s="2">
        <v>43234</v>
      </c>
      <c r="J73" s="1">
        <v>12.92572</v>
      </c>
      <c r="K73" s="1">
        <v>1.7251369999999999</v>
      </c>
      <c r="L73" s="1">
        <v>1.8133710000000001</v>
      </c>
      <c r="M73" s="1">
        <v>2.9613510000000001</v>
      </c>
      <c r="N73" s="1">
        <v>0.57371039999999995</v>
      </c>
      <c r="O73" s="1">
        <v>2.0731340000000001E-2</v>
      </c>
      <c r="P73" s="1">
        <v>0.1465331</v>
      </c>
      <c r="Q73" s="1">
        <v>1.9370510000000001E-5</v>
      </c>
      <c r="R73" s="1">
        <v>2.610583E-2</v>
      </c>
      <c r="S73" s="1">
        <v>5.22114E-3</v>
      </c>
      <c r="T73" s="1">
        <v>2.9759540000000001E-2</v>
      </c>
      <c r="U73" s="1">
        <v>8.5012920000000006E-2</v>
      </c>
      <c r="V73" s="1">
        <v>2.0334300000000001E-3</v>
      </c>
      <c r="W73" s="1">
        <v>3.6434439999999998E-4</v>
      </c>
      <c r="X73" s="1">
        <v>5.7537020000000003E-3</v>
      </c>
      <c r="Y73" s="1">
        <v>2.7039749999999997E-4</v>
      </c>
      <c r="Z73">
        <f t="shared" si="6"/>
        <v>1.0049311952551387</v>
      </c>
      <c r="AA73" s="1">
        <f t="shared" si="7"/>
        <v>2.8707478444804417</v>
      </c>
      <c r="AB73">
        <f t="shared" si="8"/>
        <v>0.35443492047555708</v>
      </c>
      <c r="AC73">
        <f t="shared" si="9"/>
        <v>1.7574570674158061</v>
      </c>
      <c r="AD73">
        <f t="shared" si="10"/>
        <v>3.9265544781349746</v>
      </c>
      <c r="AE73">
        <f t="shared" si="11"/>
        <v>1395.9234940122894</v>
      </c>
    </row>
    <row r="74" spans="1:31" x14ac:dyDescent="0.3">
      <c r="A74" t="s">
        <v>1</v>
      </c>
      <c r="B74" t="s">
        <v>3</v>
      </c>
      <c r="C74" t="s">
        <v>19</v>
      </c>
      <c r="D74" t="s">
        <v>27</v>
      </c>
      <c r="E74" t="s">
        <v>7</v>
      </c>
      <c r="F74" t="s">
        <v>8</v>
      </c>
      <c r="G74" t="s">
        <v>9</v>
      </c>
      <c r="H74" t="s">
        <v>10</v>
      </c>
      <c r="I74" s="2">
        <v>43234</v>
      </c>
      <c r="J74" s="1">
        <v>14.47138</v>
      </c>
      <c r="K74" s="1">
        <v>1.626301</v>
      </c>
      <c r="L74" s="1">
        <v>1.50675</v>
      </c>
      <c r="M74" s="1">
        <v>3.532727</v>
      </c>
      <c r="N74" s="1">
        <v>0.64568760000000003</v>
      </c>
      <c r="O74" s="1">
        <v>1.665026E-2</v>
      </c>
      <c r="P74" s="1">
        <v>0.1446173</v>
      </c>
      <c r="Q74" s="1">
        <v>1.0990520000000001E-5</v>
      </c>
      <c r="R74" s="1">
        <v>2.948655E-2</v>
      </c>
      <c r="S74" s="1">
        <v>5.1050039999999998E-3</v>
      </c>
      <c r="T74" s="1">
        <v>3.0526350000000001E-2</v>
      </c>
      <c r="U74" s="1">
        <v>8.7970640000000003E-2</v>
      </c>
      <c r="V74" s="1">
        <v>2.1691029999999999E-3</v>
      </c>
      <c r="W74" s="1">
        <v>3.9822099999999998E-4</v>
      </c>
      <c r="X74" s="1">
        <v>5.8992200000000002E-3</v>
      </c>
      <c r="Y74" s="1">
        <v>2.7521849999999999E-4</v>
      </c>
      <c r="Z74">
        <f t="shared" si="6"/>
        <v>0.86410158497953571</v>
      </c>
      <c r="AA74" s="1">
        <f t="shared" si="7"/>
        <v>2.4901624156069802</v>
      </c>
      <c r="AB74">
        <f t="shared" si="8"/>
        <v>0.33593691438398382</v>
      </c>
      <c r="AC74">
        <f t="shared" si="9"/>
        <v>2.3916803701563816</v>
      </c>
      <c r="AD74">
        <f t="shared" si="10"/>
        <v>4.0791938447198222</v>
      </c>
      <c r="AE74">
        <f t="shared" si="11"/>
        <v>2504.1444808798856</v>
      </c>
    </row>
    <row r="75" spans="1:31" x14ac:dyDescent="0.3">
      <c r="A75" t="s">
        <v>1</v>
      </c>
      <c r="B75" t="s">
        <v>3</v>
      </c>
      <c r="C75" t="s">
        <v>19</v>
      </c>
      <c r="D75" t="s">
        <v>27</v>
      </c>
      <c r="E75" t="s">
        <v>7</v>
      </c>
      <c r="F75" t="s">
        <v>8</v>
      </c>
      <c r="G75" t="s">
        <v>9</v>
      </c>
      <c r="H75" t="s">
        <v>10</v>
      </c>
      <c r="I75" s="2">
        <v>43234</v>
      </c>
      <c r="J75" s="1">
        <v>14.47138</v>
      </c>
      <c r="K75" s="1">
        <v>1.626301</v>
      </c>
      <c r="L75" s="1">
        <v>1.50675</v>
      </c>
      <c r="M75" s="1">
        <v>3.532727</v>
      </c>
      <c r="N75" s="1">
        <v>0.64568760000000003</v>
      </c>
      <c r="O75" s="1">
        <v>1.665026E-2</v>
      </c>
      <c r="P75" s="1">
        <v>0.1446173</v>
      </c>
      <c r="Q75" s="1">
        <v>1.0990520000000001E-5</v>
      </c>
      <c r="R75" s="1">
        <v>2.948655E-2</v>
      </c>
      <c r="S75" s="1">
        <v>5.1050039999999998E-3</v>
      </c>
      <c r="T75" s="1">
        <v>3.0526350000000001E-2</v>
      </c>
      <c r="U75" s="1">
        <v>8.7970640000000003E-2</v>
      </c>
      <c r="V75" s="1">
        <v>2.1691029999999999E-3</v>
      </c>
      <c r="W75" s="1">
        <v>3.9822099999999998E-4</v>
      </c>
      <c r="X75" s="1">
        <v>5.8992200000000002E-3</v>
      </c>
      <c r="Y75" s="1">
        <v>2.7521849999999999E-4</v>
      </c>
      <c r="Z75">
        <f t="shared" si="6"/>
        <v>0.86410158497953571</v>
      </c>
      <c r="AA75" s="1">
        <f t="shared" si="7"/>
        <v>2.4901624156069802</v>
      </c>
      <c r="AB75">
        <f t="shared" si="8"/>
        <v>0.33593691438398382</v>
      </c>
      <c r="AC75">
        <f t="shared" si="9"/>
        <v>2.3916803701563816</v>
      </c>
      <c r="AD75">
        <f t="shared" si="10"/>
        <v>4.0791938447198222</v>
      </c>
      <c r="AE75">
        <f t="shared" si="11"/>
        <v>2504.1444808798856</v>
      </c>
    </row>
    <row r="76" spans="1:31" x14ac:dyDescent="0.3">
      <c r="A76" t="s">
        <v>1</v>
      </c>
      <c r="B76" t="s">
        <v>3</v>
      </c>
      <c r="C76" t="s">
        <v>19</v>
      </c>
      <c r="D76" t="s">
        <v>27</v>
      </c>
      <c r="E76" t="s">
        <v>7</v>
      </c>
      <c r="F76" t="s">
        <v>8</v>
      </c>
      <c r="G76" t="s">
        <v>9</v>
      </c>
      <c r="H76" t="s">
        <v>10</v>
      </c>
      <c r="I76" s="2">
        <v>43234</v>
      </c>
      <c r="J76" s="1">
        <v>14.47138</v>
      </c>
      <c r="K76" s="1">
        <v>1.626301</v>
      </c>
      <c r="L76" s="1">
        <v>1.50675</v>
      </c>
      <c r="M76" s="1">
        <v>3.532727</v>
      </c>
      <c r="N76" s="1">
        <v>0.64568760000000003</v>
      </c>
      <c r="O76" s="1">
        <v>1.665026E-2</v>
      </c>
      <c r="P76" s="1">
        <v>0.1446173</v>
      </c>
      <c r="Q76" s="1">
        <v>1.0990520000000001E-5</v>
      </c>
      <c r="R76" s="1">
        <v>2.948655E-2</v>
      </c>
      <c r="S76" s="1">
        <v>5.1050039999999998E-3</v>
      </c>
      <c r="T76" s="1">
        <v>3.0526350000000001E-2</v>
      </c>
      <c r="U76" s="1">
        <v>8.7970640000000003E-2</v>
      </c>
      <c r="V76" s="1">
        <v>2.1691029999999999E-3</v>
      </c>
      <c r="W76" s="1">
        <v>3.9822099999999998E-4</v>
      </c>
      <c r="X76" s="1">
        <v>5.8992200000000002E-3</v>
      </c>
      <c r="Y76" s="1">
        <v>2.7521849999999999E-4</v>
      </c>
      <c r="Z76">
        <f t="shared" si="6"/>
        <v>0.86410158497953571</v>
      </c>
      <c r="AA76" s="1">
        <f t="shared" si="7"/>
        <v>2.4901624156069802</v>
      </c>
      <c r="AB76">
        <f t="shared" si="8"/>
        <v>0.33593691438398382</v>
      </c>
      <c r="AC76">
        <f t="shared" si="9"/>
        <v>2.3916803701563816</v>
      </c>
      <c r="AD76">
        <f t="shared" si="10"/>
        <v>4.0791938447198222</v>
      </c>
      <c r="AE76">
        <f t="shared" si="11"/>
        <v>2504.1444808798856</v>
      </c>
    </row>
    <row r="77" spans="1:31" x14ac:dyDescent="0.3">
      <c r="A77" t="s">
        <v>1</v>
      </c>
      <c r="B77" t="s">
        <v>3</v>
      </c>
      <c r="C77" t="s">
        <v>19</v>
      </c>
      <c r="D77" t="s">
        <v>27</v>
      </c>
      <c r="E77" t="s">
        <v>7</v>
      </c>
      <c r="F77" t="s">
        <v>8</v>
      </c>
      <c r="G77" t="s">
        <v>9</v>
      </c>
      <c r="H77" t="s">
        <v>10</v>
      </c>
      <c r="I77" s="2">
        <v>43234</v>
      </c>
      <c r="J77" s="1">
        <v>14.47138</v>
      </c>
      <c r="K77" s="1">
        <v>1.626301</v>
      </c>
      <c r="L77" s="1">
        <v>1.50675</v>
      </c>
      <c r="M77" s="1">
        <v>3.532727</v>
      </c>
      <c r="N77" s="1">
        <v>0.64568760000000003</v>
      </c>
      <c r="O77" s="1">
        <v>1.665026E-2</v>
      </c>
      <c r="P77" s="1">
        <v>0.1446173</v>
      </c>
      <c r="Q77" s="1">
        <v>1.0990520000000001E-5</v>
      </c>
      <c r="R77" s="1">
        <v>2.948655E-2</v>
      </c>
      <c r="S77" s="1">
        <v>5.1050039999999998E-3</v>
      </c>
      <c r="T77" s="1">
        <v>3.0526350000000001E-2</v>
      </c>
      <c r="U77" s="1">
        <v>8.7970640000000003E-2</v>
      </c>
      <c r="V77" s="1">
        <v>2.1691029999999999E-3</v>
      </c>
      <c r="W77" s="1">
        <v>3.9822099999999998E-4</v>
      </c>
      <c r="X77" s="1">
        <v>5.8992200000000002E-3</v>
      </c>
      <c r="Y77" s="1">
        <v>2.7521849999999999E-4</v>
      </c>
      <c r="Z77">
        <f t="shared" si="6"/>
        <v>0.86410158497953571</v>
      </c>
      <c r="AA77" s="1">
        <f t="shared" si="7"/>
        <v>2.4901624156069802</v>
      </c>
      <c r="AB77">
        <f t="shared" si="8"/>
        <v>0.33593691438398382</v>
      </c>
      <c r="AC77">
        <f t="shared" si="9"/>
        <v>2.3916803701563816</v>
      </c>
      <c r="AD77">
        <f t="shared" si="10"/>
        <v>4.0791938447198222</v>
      </c>
      <c r="AE77">
        <f t="shared" si="11"/>
        <v>2504.1444808798856</v>
      </c>
    </row>
    <row r="78" spans="1:31" x14ac:dyDescent="0.3">
      <c r="A78" t="s">
        <v>1</v>
      </c>
      <c r="B78" t="s">
        <v>3</v>
      </c>
      <c r="C78" t="s">
        <v>19</v>
      </c>
      <c r="D78" t="s">
        <v>27</v>
      </c>
      <c r="E78" t="s">
        <v>7</v>
      </c>
      <c r="F78" t="s">
        <v>8</v>
      </c>
      <c r="G78" t="s">
        <v>9</v>
      </c>
      <c r="H78" t="s">
        <v>10</v>
      </c>
      <c r="I78" s="2">
        <v>43234</v>
      </c>
      <c r="J78" s="1">
        <v>14.47138</v>
      </c>
      <c r="K78" s="1">
        <v>1.626301</v>
      </c>
      <c r="L78" s="1">
        <v>1.50675</v>
      </c>
      <c r="M78" s="1">
        <v>3.532727</v>
      </c>
      <c r="N78" s="1">
        <v>0.64568760000000003</v>
      </c>
      <c r="O78" s="1">
        <v>1.665026E-2</v>
      </c>
      <c r="P78" s="1">
        <v>0.1446173</v>
      </c>
      <c r="Q78" s="1">
        <v>1.0990520000000001E-5</v>
      </c>
      <c r="R78" s="1">
        <v>2.948655E-2</v>
      </c>
      <c r="S78" s="1">
        <v>5.1050039999999998E-3</v>
      </c>
      <c r="T78" s="1">
        <v>3.0526350000000001E-2</v>
      </c>
      <c r="U78" s="1">
        <v>8.7970640000000003E-2</v>
      </c>
      <c r="V78" s="1">
        <v>2.1691029999999999E-3</v>
      </c>
      <c r="W78" s="1">
        <v>3.9822099999999998E-4</v>
      </c>
      <c r="X78" s="1">
        <v>5.8992200000000002E-3</v>
      </c>
      <c r="Y78" s="1">
        <v>2.7521849999999999E-4</v>
      </c>
      <c r="Z78">
        <f t="shared" si="6"/>
        <v>0.86410158497953571</v>
      </c>
      <c r="AA78" s="1">
        <f t="shared" si="7"/>
        <v>2.4901624156069802</v>
      </c>
      <c r="AB78">
        <f t="shared" si="8"/>
        <v>0.33593691438398382</v>
      </c>
      <c r="AC78">
        <f t="shared" si="9"/>
        <v>2.3916803701563816</v>
      </c>
      <c r="AD78">
        <f t="shared" si="10"/>
        <v>4.0791938447198222</v>
      </c>
      <c r="AE78">
        <f t="shared" si="11"/>
        <v>2504.1444808798856</v>
      </c>
    </row>
    <row r="79" spans="1:31" x14ac:dyDescent="0.3">
      <c r="A79" t="s">
        <v>1</v>
      </c>
      <c r="B79" t="s">
        <v>3</v>
      </c>
      <c r="C79" t="s">
        <v>19</v>
      </c>
      <c r="D79" t="s">
        <v>27</v>
      </c>
      <c r="E79" t="s">
        <v>7</v>
      </c>
      <c r="F79" t="s">
        <v>8</v>
      </c>
      <c r="G79" t="s">
        <v>9</v>
      </c>
      <c r="H79" t="s">
        <v>10</v>
      </c>
      <c r="I79" s="2">
        <v>43234</v>
      </c>
      <c r="J79" s="1">
        <v>14.47138</v>
      </c>
      <c r="K79" s="1">
        <v>1.626301</v>
      </c>
      <c r="L79" s="1">
        <v>1.50675</v>
      </c>
      <c r="M79" s="1">
        <v>3.532727</v>
      </c>
      <c r="N79" s="1">
        <v>0.64568760000000003</v>
      </c>
      <c r="O79" s="1">
        <v>1.665026E-2</v>
      </c>
      <c r="P79" s="1">
        <v>0.1446173</v>
      </c>
      <c r="Q79" s="1">
        <v>1.0990520000000001E-5</v>
      </c>
      <c r="R79" s="1">
        <v>2.948655E-2</v>
      </c>
      <c r="S79" s="1">
        <v>5.1050039999999998E-3</v>
      </c>
      <c r="T79" s="1">
        <v>3.0526350000000001E-2</v>
      </c>
      <c r="U79" s="1">
        <v>8.7970640000000003E-2</v>
      </c>
      <c r="V79" s="1">
        <v>2.1691029999999999E-3</v>
      </c>
      <c r="W79" s="1">
        <v>3.9822099999999998E-4</v>
      </c>
      <c r="X79" s="1">
        <v>5.8992200000000002E-3</v>
      </c>
      <c r="Y79" s="1">
        <v>2.7521849999999999E-4</v>
      </c>
      <c r="Z79">
        <f t="shared" si="6"/>
        <v>0.86410158497953571</v>
      </c>
      <c r="AA79" s="1">
        <f t="shared" si="7"/>
        <v>2.4901624156069802</v>
      </c>
      <c r="AB79">
        <f t="shared" si="8"/>
        <v>0.33593691438398382</v>
      </c>
      <c r="AC79">
        <f t="shared" si="9"/>
        <v>2.3916803701563816</v>
      </c>
      <c r="AD79">
        <f t="shared" si="10"/>
        <v>4.0791938447198222</v>
      </c>
      <c r="AE79">
        <f t="shared" si="11"/>
        <v>2504.1444808798856</v>
      </c>
    </row>
    <row r="80" spans="1:31" x14ac:dyDescent="0.3">
      <c r="A80" t="s">
        <v>1</v>
      </c>
      <c r="B80" t="s">
        <v>3</v>
      </c>
      <c r="C80" t="s">
        <v>19</v>
      </c>
      <c r="D80" t="s">
        <v>27</v>
      </c>
      <c r="E80" t="s">
        <v>7</v>
      </c>
      <c r="F80" t="s">
        <v>8</v>
      </c>
      <c r="G80" t="s">
        <v>9</v>
      </c>
      <c r="H80" t="s">
        <v>10</v>
      </c>
      <c r="I80" s="2">
        <v>43234</v>
      </c>
      <c r="J80" s="1">
        <v>14.47138</v>
      </c>
      <c r="K80" s="1">
        <v>1.626301</v>
      </c>
      <c r="L80" s="1">
        <v>1.50675</v>
      </c>
      <c r="M80" s="1">
        <v>3.532727</v>
      </c>
      <c r="N80" s="1">
        <v>0.64568760000000003</v>
      </c>
      <c r="O80" s="1">
        <v>1.665026E-2</v>
      </c>
      <c r="P80" s="1">
        <v>0.1446173</v>
      </c>
      <c r="Q80" s="1">
        <v>1.0990520000000001E-5</v>
      </c>
      <c r="R80" s="1">
        <v>2.948655E-2</v>
      </c>
      <c r="S80" s="1">
        <v>5.1050039999999998E-3</v>
      </c>
      <c r="T80" s="1">
        <v>3.0526350000000001E-2</v>
      </c>
      <c r="U80" s="1">
        <v>8.7970640000000003E-2</v>
      </c>
      <c r="V80" s="1">
        <v>2.1691029999999999E-3</v>
      </c>
      <c r="W80" s="1">
        <v>3.9822099999999998E-4</v>
      </c>
      <c r="X80" s="1">
        <v>5.8992200000000002E-3</v>
      </c>
      <c r="Y80" s="1">
        <v>2.7521849999999999E-4</v>
      </c>
      <c r="Z80">
        <f t="shared" si="6"/>
        <v>0.86410158497953571</v>
      </c>
      <c r="AA80" s="1">
        <f t="shared" si="7"/>
        <v>2.4901624156069802</v>
      </c>
      <c r="AB80">
        <f t="shared" si="8"/>
        <v>0.33593691438398382</v>
      </c>
      <c r="AC80">
        <f t="shared" si="9"/>
        <v>2.3916803701563816</v>
      </c>
      <c r="AD80">
        <f t="shared" si="10"/>
        <v>4.0791938447198222</v>
      </c>
      <c r="AE80">
        <f t="shared" si="11"/>
        <v>2504.1444808798856</v>
      </c>
    </row>
    <row r="81" spans="1:31" x14ac:dyDescent="0.3">
      <c r="A81" t="s">
        <v>1</v>
      </c>
      <c r="B81" t="s">
        <v>3</v>
      </c>
      <c r="C81" t="s">
        <v>19</v>
      </c>
      <c r="D81" t="s">
        <v>27</v>
      </c>
      <c r="E81" t="s">
        <v>7</v>
      </c>
      <c r="F81" t="s">
        <v>8</v>
      </c>
      <c r="G81" t="s">
        <v>9</v>
      </c>
      <c r="H81" t="s">
        <v>10</v>
      </c>
      <c r="I81" s="2">
        <v>43234</v>
      </c>
      <c r="J81" s="1">
        <v>14.47138</v>
      </c>
      <c r="K81" s="1">
        <v>1.626301</v>
      </c>
      <c r="L81" s="1">
        <v>1.50675</v>
      </c>
      <c r="M81" s="1">
        <v>3.532727</v>
      </c>
      <c r="N81" s="1">
        <v>0.64568760000000003</v>
      </c>
      <c r="O81" s="1">
        <v>1.665026E-2</v>
      </c>
      <c r="P81" s="1">
        <v>0.1446173</v>
      </c>
      <c r="Q81" s="1">
        <v>1.0990520000000001E-5</v>
      </c>
      <c r="R81" s="1">
        <v>2.948655E-2</v>
      </c>
      <c r="S81" s="1">
        <v>5.1050039999999998E-3</v>
      </c>
      <c r="T81" s="1">
        <v>3.0526350000000001E-2</v>
      </c>
      <c r="U81" s="1">
        <v>8.7970640000000003E-2</v>
      </c>
      <c r="V81" s="1">
        <v>2.1691029999999999E-3</v>
      </c>
      <c r="W81" s="1">
        <v>3.9822099999999998E-4</v>
      </c>
      <c r="X81" s="1">
        <v>5.8992200000000002E-3</v>
      </c>
      <c r="Y81" s="1">
        <v>2.7521849999999999E-4</v>
      </c>
      <c r="Z81">
        <f t="shared" si="6"/>
        <v>0.86410158497953571</v>
      </c>
      <c r="AA81" s="1">
        <f t="shared" si="7"/>
        <v>2.4901624156069802</v>
      </c>
      <c r="AB81">
        <f t="shared" si="8"/>
        <v>0.33593691438398382</v>
      </c>
      <c r="AC81">
        <f t="shared" si="9"/>
        <v>2.3916803701563816</v>
      </c>
      <c r="AD81">
        <f t="shared" si="10"/>
        <v>4.0791938447198222</v>
      </c>
      <c r="AE81">
        <f t="shared" si="11"/>
        <v>2504.1444808798856</v>
      </c>
    </row>
    <row r="82" spans="1:31" x14ac:dyDescent="0.3">
      <c r="A82" t="s">
        <v>1</v>
      </c>
      <c r="B82" t="s">
        <v>3</v>
      </c>
      <c r="C82" t="s">
        <v>17</v>
      </c>
      <c r="D82" t="s">
        <v>28</v>
      </c>
      <c r="E82" t="s">
        <v>7</v>
      </c>
      <c r="F82" t="s">
        <v>8</v>
      </c>
      <c r="G82" t="s">
        <v>9</v>
      </c>
      <c r="H82" t="s">
        <v>10</v>
      </c>
      <c r="I82" s="2">
        <v>43234</v>
      </c>
      <c r="J82" s="1">
        <v>14.51923</v>
      </c>
      <c r="K82" s="1">
        <v>1.5613710000000001</v>
      </c>
      <c r="L82" s="1">
        <v>1.6339680000000001</v>
      </c>
      <c r="M82" s="1">
        <v>2.962987</v>
      </c>
      <c r="N82" s="1">
        <v>0.60231170000000001</v>
      </c>
      <c r="O82" s="1">
        <v>2.2378370000000002E-2</v>
      </c>
      <c r="P82" s="1">
        <v>0.15237229999999999</v>
      </c>
      <c r="Q82" s="1">
        <v>2.4647080000000001E-6</v>
      </c>
      <c r="R82" s="1">
        <v>2.4874629999999998E-2</v>
      </c>
      <c r="S82" s="1">
        <v>4.6398860000000002E-3</v>
      </c>
      <c r="T82" s="1">
        <v>3.2108539999999998E-2</v>
      </c>
      <c r="U82" s="1">
        <v>9.4860200000000006E-2</v>
      </c>
      <c r="V82" s="1">
        <v>2.4076010000000001E-3</v>
      </c>
      <c r="W82" s="1">
        <v>4.5157939999999999E-4</v>
      </c>
      <c r="X82" s="1">
        <v>6.3230029999999998E-3</v>
      </c>
      <c r="Y82" s="1">
        <v>2.958735E-4</v>
      </c>
      <c r="Z82">
        <f t="shared" si="6"/>
        <v>1.0836544338534053</v>
      </c>
      <c r="AA82" s="1">
        <f t="shared" si="7"/>
        <v>3.2015057777843783</v>
      </c>
      <c r="AB82">
        <f t="shared" si="8"/>
        <v>0.39972675277601288</v>
      </c>
      <c r="AC82">
        <f t="shared" si="9"/>
        <v>2.0179280260358552</v>
      </c>
      <c r="AD82">
        <f t="shared" si="10"/>
        <v>4.1497063442633602</v>
      </c>
      <c r="AE82">
        <f t="shared" si="11"/>
        <v>12004.403767099389</v>
      </c>
    </row>
    <row r="83" spans="1:31" x14ac:dyDescent="0.3">
      <c r="A83" t="s">
        <v>1</v>
      </c>
      <c r="B83" t="s">
        <v>3</v>
      </c>
      <c r="C83" t="s">
        <v>17</v>
      </c>
      <c r="D83" t="s">
        <v>28</v>
      </c>
      <c r="E83" t="s">
        <v>7</v>
      </c>
      <c r="F83" t="s">
        <v>8</v>
      </c>
      <c r="G83" t="s">
        <v>9</v>
      </c>
      <c r="H83" t="s">
        <v>10</v>
      </c>
      <c r="I83" s="2">
        <v>43234</v>
      </c>
      <c r="J83" s="1">
        <v>14.51923</v>
      </c>
      <c r="K83" s="1">
        <v>1.5613710000000001</v>
      </c>
      <c r="L83" s="1">
        <v>1.6339680000000001</v>
      </c>
      <c r="M83" s="1">
        <v>2.962987</v>
      </c>
      <c r="N83" s="1">
        <v>0.60231170000000001</v>
      </c>
      <c r="O83" s="1">
        <v>2.2378370000000002E-2</v>
      </c>
      <c r="P83" s="1">
        <v>0.15237229999999999</v>
      </c>
      <c r="Q83" s="1">
        <v>2.4647080000000001E-6</v>
      </c>
      <c r="R83" s="1">
        <v>2.4874629999999998E-2</v>
      </c>
      <c r="S83" s="1">
        <v>4.6398860000000002E-3</v>
      </c>
      <c r="T83" s="1">
        <v>3.2108539999999998E-2</v>
      </c>
      <c r="U83" s="1">
        <v>9.4860200000000006E-2</v>
      </c>
      <c r="V83" s="1">
        <v>2.4076010000000001E-3</v>
      </c>
      <c r="W83" s="1">
        <v>4.5157939999999999E-4</v>
      </c>
      <c r="X83" s="1">
        <v>6.3230029999999998E-3</v>
      </c>
      <c r="Y83" s="1">
        <v>2.958735E-4</v>
      </c>
      <c r="Z83">
        <f t="shared" si="6"/>
        <v>1.0836544338534053</v>
      </c>
      <c r="AA83" s="1">
        <f t="shared" si="7"/>
        <v>3.2015057777843783</v>
      </c>
      <c r="AB83">
        <f t="shared" si="8"/>
        <v>0.39972675277601288</v>
      </c>
      <c r="AC83">
        <f t="shared" si="9"/>
        <v>2.0179280260358552</v>
      </c>
      <c r="AD83">
        <f t="shared" si="10"/>
        <v>4.1497063442633602</v>
      </c>
      <c r="AE83">
        <f t="shared" si="11"/>
        <v>12004.403767099389</v>
      </c>
    </row>
    <row r="84" spans="1:31" x14ac:dyDescent="0.3">
      <c r="A84" t="s">
        <v>1</v>
      </c>
      <c r="B84" t="s">
        <v>3</v>
      </c>
      <c r="C84" t="s">
        <v>17</v>
      </c>
      <c r="D84" t="s">
        <v>28</v>
      </c>
      <c r="E84" t="s">
        <v>7</v>
      </c>
      <c r="F84" t="s">
        <v>8</v>
      </c>
      <c r="G84" t="s">
        <v>9</v>
      </c>
      <c r="H84" t="s">
        <v>10</v>
      </c>
      <c r="I84" s="2">
        <v>43234</v>
      </c>
      <c r="J84" s="1">
        <v>14.51923</v>
      </c>
      <c r="K84" s="1">
        <v>1.5613710000000001</v>
      </c>
      <c r="L84" s="1">
        <v>1.6339680000000001</v>
      </c>
      <c r="M84" s="1">
        <v>2.962987</v>
      </c>
      <c r="N84" s="1">
        <v>0.60231170000000001</v>
      </c>
      <c r="O84" s="1">
        <v>2.2378370000000002E-2</v>
      </c>
      <c r="P84" s="1">
        <v>0.15237229999999999</v>
      </c>
      <c r="Q84" s="1">
        <v>2.4647080000000001E-6</v>
      </c>
      <c r="R84" s="1">
        <v>2.4874629999999998E-2</v>
      </c>
      <c r="S84" s="1">
        <v>4.6398860000000002E-3</v>
      </c>
      <c r="T84" s="1">
        <v>3.2108539999999998E-2</v>
      </c>
      <c r="U84" s="1">
        <v>9.4860200000000006E-2</v>
      </c>
      <c r="V84" s="1">
        <v>2.4076010000000001E-3</v>
      </c>
      <c r="W84" s="1">
        <v>4.5157939999999999E-4</v>
      </c>
      <c r="X84" s="1">
        <v>6.3230029999999998E-3</v>
      </c>
      <c r="Y84" s="1">
        <v>2.958735E-4</v>
      </c>
      <c r="Z84">
        <f t="shared" si="6"/>
        <v>1.0836544338534053</v>
      </c>
      <c r="AA84" s="1">
        <f t="shared" si="7"/>
        <v>3.2015057777843783</v>
      </c>
      <c r="AB84">
        <f t="shared" si="8"/>
        <v>0.39972675277601288</v>
      </c>
      <c r="AC84">
        <f t="shared" si="9"/>
        <v>2.0179280260358552</v>
      </c>
      <c r="AD84">
        <f t="shared" si="10"/>
        <v>4.1497063442633602</v>
      </c>
      <c r="AE84">
        <f t="shared" si="11"/>
        <v>12004.403767099389</v>
      </c>
    </row>
    <row r="85" spans="1:31" x14ac:dyDescent="0.3">
      <c r="A85" t="s">
        <v>1</v>
      </c>
      <c r="B85" t="s">
        <v>3</v>
      </c>
      <c r="C85" t="s">
        <v>17</v>
      </c>
      <c r="D85" t="s">
        <v>28</v>
      </c>
      <c r="E85" t="s">
        <v>7</v>
      </c>
      <c r="F85" t="s">
        <v>8</v>
      </c>
      <c r="G85" t="s">
        <v>9</v>
      </c>
      <c r="H85" t="s">
        <v>10</v>
      </c>
      <c r="I85" s="2">
        <v>43234</v>
      </c>
      <c r="J85" s="1">
        <v>14.51923</v>
      </c>
      <c r="K85" s="1">
        <v>1.5613710000000001</v>
      </c>
      <c r="L85" s="1">
        <v>1.6339680000000001</v>
      </c>
      <c r="M85" s="1">
        <v>2.962987</v>
      </c>
      <c r="N85" s="1">
        <v>0.60231170000000001</v>
      </c>
      <c r="O85" s="1">
        <v>2.2378370000000002E-2</v>
      </c>
      <c r="P85" s="1">
        <v>0.15237229999999999</v>
      </c>
      <c r="Q85" s="1">
        <v>2.4647080000000001E-6</v>
      </c>
      <c r="R85" s="1">
        <v>2.4874629999999998E-2</v>
      </c>
      <c r="S85" s="1">
        <v>4.6398860000000002E-3</v>
      </c>
      <c r="T85" s="1">
        <v>3.2108539999999998E-2</v>
      </c>
      <c r="U85" s="1">
        <v>9.4860200000000006E-2</v>
      </c>
      <c r="V85" s="1">
        <v>2.4076010000000001E-3</v>
      </c>
      <c r="W85" s="1">
        <v>4.5157939999999999E-4</v>
      </c>
      <c r="X85" s="1">
        <v>6.3230029999999998E-3</v>
      </c>
      <c r="Y85" s="1">
        <v>2.958735E-4</v>
      </c>
      <c r="Z85">
        <f t="shared" si="6"/>
        <v>1.0836544338534053</v>
      </c>
      <c r="AA85" s="1">
        <f t="shared" si="7"/>
        <v>3.2015057777843783</v>
      </c>
      <c r="AB85">
        <f t="shared" si="8"/>
        <v>0.39972675277601288</v>
      </c>
      <c r="AC85">
        <f t="shared" si="9"/>
        <v>2.0179280260358552</v>
      </c>
      <c r="AD85">
        <f t="shared" si="10"/>
        <v>4.1497063442633602</v>
      </c>
      <c r="AE85">
        <f t="shared" si="11"/>
        <v>12004.403767099389</v>
      </c>
    </row>
    <row r="86" spans="1:31" x14ac:dyDescent="0.3">
      <c r="A86" t="s">
        <v>1</v>
      </c>
      <c r="B86" t="s">
        <v>3</v>
      </c>
      <c r="C86" t="s">
        <v>17</v>
      </c>
      <c r="D86" t="s">
        <v>28</v>
      </c>
      <c r="E86" t="s">
        <v>7</v>
      </c>
      <c r="F86" t="s">
        <v>8</v>
      </c>
      <c r="G86" t="s">
        <v>9</v>
      </c>
      <c r="H86" t="s">
        <v>10</v>
      </c>
      <c r="I86" s="2">
        <v>43234</v>
      </c>
      <c r="J86" s="1">
        <v>14.51923</v>
      </c>
      <c r="K86" s="1">
        <v>1.5613710000000001</v>
      </c>
      <c r="L86" s="1">
        <v>1.6339680000000001</v>
      </c>
      <c r="M86" s="1">
        <v>2.962987</v>
      </c>
      <c r="N86" s="1">
        <v>0.60231170000000001</v>
      </c>
      <c r="O86" s="1">
        <v>2.2378370000000002E-2</v>
      </c>
      <c r="P86" s="1">
        <v>0.15237229999999999</v>
      </c>
      <c r="Q86" s="1">
        <v>2.4647080000000001E-6</v>
      </c>
      <c r="R86" s="1">
        <v>2.4874629999999998E-2</v>
      </c>
      <c r="S86" s="1">
        <v>4.6398860000000002E-3</v>
      </c>
      <c r="T86" s="1">
        <v>3.2108539999999998E-2</v>
      </c>
      <c r="U86" s="1">
        <v>9.4860200000000006E-2</v>
      </c>
      <c r="V86" s="1">
        <v>2.4076010000000001E-3</v>
      </c>
      <c r="W86" s="1">
        <v>4.5157939999999999E-4</v>
      </c>
      <c r="X86" s="1">
        <v>6.3230029999999998E-3</v>
      </c>
      <c r="Y86" s="1">
        <v>2.958735E-4</v>
      </c>
      <c r="Z86">
        <f t="shared" si="6"/>
        <v>1.0836544338534053</v>
      </c>
      <c r="AA86" s="1">
        <f t="shared" si="7"/>
        <v>3.2015057777843783</v>
      </c>
      <c r="AB86">
        <f t="shared" si="8"/>
        <v>0.39972675277601288</v>
      </c>
      <c r="AC86">
        <f t="shared" si="9"/>
        <v>2.0179280260358552</v>
      </c>
      <c r="AD86">
        <f t="shared" si="10"/>
        <v>4.1497063442633602</v>
      </c>
      <c r="AE86">
        <f t="shared" si="11"/>
        <v>12004.403767099389</v>
      </c>
    </row>
    <row r="87" spans="1:31" x14ac:dyDescent="0.3">
      <c r="A87" t="s">
        <v>1</v>
      </c>
      <c r="B87" t="s">
        <v>3</v>
      </c>
      <c r="C87" t="s">
        <v>17</v>
      </c>
      <c r="D87" t="s">
        <v>28</v>
      </c>
      <c r="E87" t="s">
        <v>7</v>
      </c>
      <c r="F87" t="s">
        <v>8</v>
      </c>
      <c r="G87" t="s">
        <v>9</v>
      </c>
      <c r="H87" t="s">
        <v>10</v>
      </c>
      <c r="I87" s="2">
        <v>43234</v>
      </c>
      <c r="J87" s="1">
        <v>14.51923</v>
      </c>
      <c r="K87" s="1">
        <v>1.5613710000000001</v>
      </c>
      <c r="L87" s="1">
        <v>1.6339680000000001</v>
      </c>
      <c r="M87" s="1">
        <v>2.962987</v>
      </c>
      <c r="N87" s="1">
        <v>0.60231170000000001</v>
      </c>
      <c r="O87" s="1">
        <v>2.2378370000000002E-2</v>
      </c>
      <c r="P87" s="1">
        <v>0.15237229999999999</v>
      </c>
      <c r="Q87" s="1">
        <v>2.4647080000000001E-6</v>
      </c>
      <c r="R87" s="1">
        <v>2.4874629999999998E-2</v>
      </c>
      <c r="S87" s="1">
        <v>4.6398860000000002E-3</v>
      </c>
      <c r="T87" s="1">
        <v>3.2108539999999998E-2</v>
      </c>
      <c r="U87" s="1">
        <v>9.4860200000000006E-2</v>
      </c>
      <c r="V87" s="1">
        <v>2.4076010000000001E-3</v>
      </c>
      <c r="W87" s="1">
        <v>4.5157939999999999E-4</v>
      </c>
      <c r="X87" s="1">
        <v>6.3230029999999998E-3</v>
      </c>
      <c r="Y87" s="1">
        <v>2.958735E-4</v>
      </c>
      <c r="Z87">
        <f t="shared" si="6"/>
        <v>1.0836544338534053</v>
      </c>
      <c r="AA87" s="1">
        <f t="shared" si="7"/>
        <v>3.2015057777843783</v>
      </c>
      <c r="AB87">
        <f t="shared" si="8"/>
        <v>0.39972675277601288</v>
      </c>
      <c r="AC87">
        <f t="shared" si="9"/>
        <v>2.0179280260358552</v>
      </c>
      <c r="AD87">
        <f t="shared" si="10"/>
        <v>4.1497063442633602</v>
      </c>
      <c r="AE87">
        <f t="shared" si="11"/>
        <v>12004.403767099389</v>
      </c>
    </row>
    <row r="88" spans="1:31" x14ac:dyDescent="0.3">
      <c r="A88" t="s">
        <v>1</v>
      </c>
      <c r="B88" t="s">
        <v>3</v>
      </c>
      <c r="C88" t="s">
        <v>17</v>
      </c>
      <c r="D88" t="s">
        <v>28</v>
      </c>
      <c r="E88" t="s">
        <v>7</v>
      </c>
      <c r="F88" t="s">
        <v>8</v>
      </c>
      <c r="G88" t="s">
        <v>9</v>
      </c>
      <c r="H88" t="s">
        <v>10</v>
      </c>
      <c r="I88" s="2">
        <v>43234</v>
      </c>
      <c r="J88" s="1">
        <v>14.51923</v>
      </c>
      <c r="K88" s="1">
        <v>1.5613710000000001</v>
      </c>
      <c r="L88" s="1">
        <v>1.6339680000000001</v>
      </c>
      <c r="M88" s="1">
        <v>2.962987</v>
      </c>
      <c r="N88" s="1">
        <v>0.60231170000000001</v>
      </c>
      <c r="O88" s="1">
        <v>2.2378370000000002E-2</v>
      </c>
      <c r="P88" s="1">
        <v>0.15237229999999999</v>
      </c>
      <c r="Q88" s="1">
        <v>2.4647080000000001E-6</v>
      </c>
      <c r="R88" s="1">
        <v>2.4874629999999998E-2</v>
      </c>
      <c r="S88" s="1">
        <v>4.6398860000000002E-3</v>
      </c>
      <c r="T88" s="1">
        <v>3.2108539999999998E-2</v>
      </c>
      <c r="U88" s="1">
        <v>9.4860200000000006E-2</v>
      </c>
      <c r="V88" s="1">
        <v>2.4076010000000001E-3</v>
      </c>
      <c r="W88" s="1">
        <v>4.5157939999999999E-4</v>
      </c>
      <c r="X88" s="1">
        <v>6.3230029999999998E-3</v>
      </c>
      <c r="Y88" s="1">
        <v>2.958735E-4</v>
      </c>
      <c r="Z88">
        <f t="shared" si="6"/>
        <v>1.0836544338534053</v>
      </c>
      <c r="AA88" s="1">
        <f t="shared" si="7"/>
        <v>3.2015057777843783</v>
      </c>
      <c r="AB88">
        <f t="shared" si="8"/>
        <v>0.39972675277601288</v>
      </c>
      <c r="AC88">
        <f t="shared" si="9"/>
        <v>2.0179280260358552</v>
      </c>
      <c r="AD88">
        <f t="shared" si="10"/>
        <v>4.1497063442633602</v>
      </c>
      <c r="AE88">
        <f t="shared" si="11"/>
        <v>12004.403767099389</v>
      </c>
    </row>
    <row r="89" spans="1:31" x14ac:dyDescent="0.3">
      <c r="A89" t="s">
        <v>1</v>
      </c>
      <c r="B89" t="s">
        <v>3</v>
      </c>
      <c r="C89" t="s">
        <v>17</v>
      </c>
      <c r="D89" t="s">
        <v>28</v>
      </c>
      <c r="E89" t="s">
        <v>7</v>
      </c>
      <c r="F89" t="s">
        <v>8</v>
      </c>
      <c r="G89" t="s">
        <v>9</v>
      </c>
      <c r="H89" t="s">
        <v>10</v>
      </c>
      <c r="I89" s="2">
        <v>43234</v>
      </c>
      <c r="J89" s="1">
        <v>14.51923</v>
      </c>
      <c r="K89" s="1">
        <v>1.5613710000000001</v>
      </c>
      <c r="L89" s="1">
        <v>1.6339680000000001</v>
      </c>
      <c r="M89" s="1">
        <v>2.962987</v>
      </c>
      <c r="N89" s="1">
        <v>0.60231170000000001</v>
      </c>
      <c r="O89" s="1">
        <v>2.2378370000000002E-2</v>
      </c>
      <c r="P89" s="1">
        <v>0.15237229999999999</v>
      </c>
      <c r="Q89" s="1">
        <v>2.4647080000000001E-6</v>
      </c>
      <c r="R89" s="1">
        <v>2.4874629999999998E-2</v>
      </c>
      <c r="S89" s="1">
        <v>4.6398860000000002E-3</v>
      </c>
      <c r="T89" s="1">
        <v>3.2108539999999998E-2</v>
      </c>
      <c r="U89" s="1">
        <v>9.4860200000000006E-2</v>
      </c>
      <c r="V89" s="1">
        <v>2.4076010000000001E-3</v>
      </c>
      <c r="W89" s="1">
        <v>4.5157939999999999E-4</v>
      </c>
      <c r="X89" s="1">
        <v>6.3230029999999998E-3</v>
      </c>
      <c r="Y89" s="1">
        <v>2.958735E-4</v>
      </c>
      <c r="Z89">
        <f t="shared" si="6"/>
        <v>1.0836544338534053</v>
      </c>
      <c r="AA89" s="1">
        <f t="shared" si="7"/>
        <v>3.2015057777843783</v>
      </c>
      <c r="AB89">
        <f t="shared" si="8"/>
        <v>0.39972675277601288</v>
      </c>
      <c r="AC89">
        <f t="shared" si="9"/>
        <v>2.0179280260358552</v>
      </c>
      <c r="AD89">
        <f t="shared" si="10"/>
        <v>4.1497063442633602</v>
      </c>
      <c r="AE89">
        <f t="shared" si="11"/>
        <v>12004.403767099389</v>
      </c>
    </row>
    <row r="90" spans="1:31" x14ac:dyDescent="0.3">
      <c r="A90" t="s">
        <v>1</v>
      </c>
      <c r="B90" t="s">
        <v>3</v>
      </c>
      <c r="C90" t="s">
        <v>19</v>
      </c>
      <c r="D90" t="s">
        <v>29</v>
      </c>
      <c r="E90" t="s">
        <v>7</v>
      </c>
      <c r="F90" t="s">
        <v>8</v>
      </c>
      <c r="G90" t="s">
        <v>9</v>
      </c>
      <c r="H90" t="s">
        <v>10</v>
      </c>
      <c r="I90" s="2">
        <v>43234</v>
      </c>
      <c r="J90" s="1">
        <v>13.877700000000001</v>
      </c>
      <c r="K90" s="1">
        <v>1.6321460000000001</v>
      </c>
      <c r="L90" s="1">
        <v>1.6296090000000001</v>
      </c>
      <c r="M90" s="1">
        <v>3.3442270000000001</v>
      </c>
      <c r="N90" s="1">
        <v>0.61051860000000002</v>
      </c>
      <c r="O90" s="1">
        <v>2.1741799999999999E-2</v>
      </c>
      <c r="P90" s="1">
        <v>0.148206</v>
      </c>
      <c r="Q90" s="1">
        <v>1.2957790000000001E-5</v>
      </c>
      <c r="R90" s="1">
        <v>2.652825E-2</v>
      </c>
      <c r="S90" s="1">
        <v>4.9132780000000001E-3</v>
      </c>
      <c r="T90" s="1">
        <v>2.8947919999999999E-2</v>
      </c>
      <c r="U90" s="1">
        <v>8.5085460000000002E-2</v>
      </c>
      <c r="V90" s="1">
        <v>2.144197E-3</v>
      </c>
      <c r="W90" s="1">
        <v>3.7587660000000002E-4</v>
      </c>
      <c r="X90" s="1">
        <v>5.5658799999999996E-3</v>
      </c>
      <c r="Y90" s="1">
        <v>2.6139469999999999E-4</v>
      </c>
      <c r="Z90">
        <f t="shared" si="6"/>
        <v>0.86560870419382407</v>
      </c>
      <c r="AA90" s="1">
        <f t="shared" si="7"/>
        <v>2.5442489400390582</v>
      </c>
      <c r="AB90">
        <f t="shared" si="8"/>
        <v>0.35120911959111484</v>
      </c>
      <c r="AC90">
        <f t="shared" si="9"/>
        <v>1.7288200608965223</v>
      </c>
      <c r="AD90">
        <f t="shared" si="10"/>
        <v>3.7555024762830111</v>
      </c>
      <c r="AE90">
        <f t="shared" si="11"/>
        <v>2017.2784093583857</v>
      </c>
    </row>
    <row r="91" spans="1:31" x14ac:dyDescent="0.3">
      <c r="A91" t="s">
        <v>1</v>
      </c>
      <c r="B91" t="s">
        <v>3</v>
      </c>
      <c r="C91" t="s">
        <v>19</v>
      </c>
      <c r="D91" t="s">
        <v>29</v>
      </c>
      <c r="E91" t="s">
        <v>7</v>
      </c>
      <c r="F91" t="s">
        <v>8</v>
      </c>
      <c r="G91" t="s">
        <v>9</v>
      </c>
      <c r="H91" t="s">
        <v>10</v>
      </c>
      <c r="I91" s="2">
        <v>43234</v>
      </c>
      <c r="J91" s="1">
        <v>13.877700000000001</v>
      </c>
      <c r="K91" s="1">
        <v>1.6321460000000001</v>
      </c>
      <c r="L91" s="1">
        <v>1.6296090000000001</v>
      </c>
      <c r="M91" s="1">
        <v>3.3442270000000001</v>
      </c>
      <c r="N91" s="1">
        <v>0.61051860000000002</v>
      </c>
      <c r="O91" s="1">
        <v>2.1741799999999999E-2</v>
      </c>
      <c r="P91" s="1">
        <v>0.148206</v>
      </c>
      <c r="Q91" s="1">
        <v>1.2957790000000001E-5</v>
      </c>
      <c r="R91" s="1">
        <v>2.652825E-2</v>
      </c>
      <c r="S91" s="1">
        <v>4.9132780000000001E-3</v>
      </c>
      <c r="T91" s="1">
        <v>2.8947919999999999E-2</v>
      </c>
      <c r="U91" s="1">
        <v>8.5085460000000002E-2</v>
      </c>
      <c r="V91" s="1">
        <v>2.144197E-3</v>
      </c>
      <c r="W91" s="1">
        <v>3.7587660000000002E-4</v>
      </c>
      <c r="X91" s="1">
        <v>5.5658799999999996E-3</v>
      </c>
      <c r="Y91" s="1">
        <v>2.6139469999999999E-4</v>
      </c>
      <c r="Z91">
        <f t="shared" si="6"/>
        <v>0.86560870419382407</v>
      </c>
      <c r="AA91" s="1">
        <f t="shared" si="7"/>
        <v>2.5442489400390582</v>
      </c>
      <c r="AB91">
        <f t="shared" si="8"/>
        <v>0.35120911959111484</v>
      </c>
      <c r="AC91">
        <f t="shared" si="9"/>
        <v>1.7288200608965223</v>
      </c>
      <c r="AD91">
        <f t="shared" si="10"/>
        <v>3.7555024762830111</v>
      </c>
      <c r="AE91">
        <f t="shared" si="11"/>
        <v>2017.2784093583857</v>
      </c>
    </row>
    <row r="92" spans="1:31" x14ac:dyDescent="0.3">
      <c r="A92" t="s">
        <v>1</v>
      </c>
      <c r="B92" t="s">
        <v>3</v>
      </c>
      <c r="C92" t="s">
        <v>19</v>
      </c>
      <c r="D92" t="s">
        <v>29</v>
      </c>
      <c r="E92" t="s">
        <v>7</v>
      </c>
      <c r="F92" t="s">
        <v>8</v>
      </c>
      <c r="G92" t="s">
        <v>9</v>
      </c>
      <c r="H92" t="s">
        <v>10</v>
      </c>
      <c r="I92" s="2">
        <v>43234</v>
      </c>
      <c r="J92" s="1">
        <v>13.877700000000001</v>
      </c>
      <c r="K92" s="1">
        <v>1.6321460000000001</v>
      </c>
      <c r="L92" s="1">
        <v>1.6296090000000001</v>
      </c>
      <c r="M92" s="1">
        <v>3.3442270000000001</v>
      </c>
      <c r="N92" s="1">
        <v>0.61051860000000002</v>
      </c>
      <c r="O92" s="1">
        <v>2.1741799999999999E-2</v>
      </c>
      <c r="P92" s="1">
        <v>0.148206</v>
      </c>
      <c r="Q92" s="1">
        <v>1.2957790000000001E-5</v>
      </c>
      <c r="R92" s="1">
        <v>2.652825E-2</v>
      </c>
      <c r="S92" s="1">
        <v>4.9132780000000001E-3</v>
      </c>
      <c r="T92" s="1">
        <v>2.8947919999999999E-2</v>
      </c>
      <c r="U92" s="1">
        <v>8.5085460000000002E-2</v>
      </c>
      <c r="V92" s="1">
        <v>2.144197E-3</v>
      </c>
      <c r="W92" s="1">
        <v>3.7587660000000002E-4</v>
      </c>
      <c r="X92" s="1">
        <v>5.5658799999999996E-3</v>
      </c>
      <c r="Y92" s="1">
        <v>2.6139469999999999E-4</v>
      </c>
      <c r="Z92">
        <f t="shared" si="6"/>
        <v>0.86560870419382407</v>
      </c>
      <c r="AA92" s="1">
        <f t="shared" si="7"/>
        <v>2.5442489400390582</v>
      </c>
      <c r="AB92">
        <f t="shared" si="8"/>
        <v>0.35120911959111484</v>
      </c>
      <c r="AC92">
        <f t="shared" si="9"/>
        <v>1.7288200608965223</v>
      </c>
      <c r="AD92">
        <f t="shared" si="10"/>
        <v>3.7555024762830111</v>
      </c>
      <c r="AE92">
        <f t="shared" si="11"/>
        <v>2017.2784093583857</v>
      </c>
    </row>
    <row r="93" spans="1:31" x14ac:dyDescent="0.3">
      <c r="A93" t="s">
        <v>1</v>
      </c>
      <c r="B93" t="s">
        <v>3</v>
      </c>
      <c r="C93" t="s">
        <v>19</v>
      </c>
      <c r="D93" t="s">
        <v>29</v>
      </c>
      <c r="E93" t="s">
        <v>7</v>
      </c>
      <c r="F93" t="s">
        <v>8</v>
      </c>
      <c r="G93" t="s">
        <v>9</v>
      </c>
      <c r="H93" t="s">
        <v>10</v>
      </c>
      <c r="I93" s="2">
        <v>43234</v>
      </c>
      <c r="J93" s="1">
        <v>13.877700000000001</v>
      </c>
      <c r="K93" s="1">
        <v>1.6321460000000001</v>
      </c>
      <c r="L93" s="1">
        <v>1.6296090000000001</v>
      </c>
      <c r="M93" s="1">
        <v>3.3442270000000001</v>
      </c>
      <c r="N93" s="1">
        <v>0.61051860000000002</v>
      </c>
      <c r="O93" s="1">
        <v>2.1741799999999999E-2</v>
      </c>
      <c r="P93" s="1">
        <v>0.148206</v>
      </c>
      <c r="Q93" s="1">
        <v>1.2957790000000001E-5</v>
      </c>
      <c r="R93" s="1">
        <v>2.652825E-2</v>
      </c>
      <c r="S93" s="1">
        <v>4.9132780000000001E-3</v>
      </c>
      <c r="T93" s="1">
        <v>2.8947919999999999E-2</v>
      </c>
      <c r="U93" s="1">
        <v>8.5085460000000002E-2</v>
      </c>
      <c r="V93" s="1">
        <v>2.144197E-3</v>
      </c>
      <c r="W93" s="1">
        <v>3.7587660000000002E-4</v>
      </c>
      <c r="X93" s="1">
        <v>5.5658799999999996E-3</v>
      </c>
      <c r="Y93" s="1">
        <v>2.6139469999999999E-4</v>
      </c>
      <c r="Z93">
        <f t="shared" si="6"/>
        <v>0.86560870419382407</v>
      </c>
      <c r="AA93" s="1">
        <f t="shared" si="7"/>
        <v>2.5442489400390582</v>
      </c>
      <c r="AB93">
        <f t="shared" si="8"/>
        <v>0.35120911959111484</v>
      </c>
      <c r="AC93">
        <f t="shared" si="9"/>
        <v>1.7288200608965223</v>
      </c>
      <c r="AD93">
        <f t="shared" si="10"/>
        <v>3.7555024762830111</v>
      </c>
      <c r="AE93">
        <f t="shared" si="11"/>
        <v>2017.2784093583857</v>
      </c>
    </row>
    <row r="94" spans="1:31" x14ac:dyDescent="0.3">
      <c r="A94" t="s">
        <v>1</v>
      </c>
      <c r="B94" t="s">
        <v>3</v>
      </c>
      <c r="C94" t="s">
        <v>19</v>
      </c>
      <c r="D94" t="s">
        <v>29</v>
      </c>
      <c r="E94" t="s">
        <v>7</v>
      </c>
      <c r="F94" t="s">
        <v>8</v>
      </c>
      <c r="G94" t="s">
        <v>9</v>
      </c>
      <c r="H94" t="s">
        <v>10</v>
      </c>
      <c r="I94" s="2">
        <v>43234</v>
      </c>
      <c r="J94" s="1">
        <v>13.877700000000001</v>
      </c>
      <c r="K94" s="1">
        <v>1.6321460000000001</v>
      </c>
      <c r="L94" s="1">
        <v>1.6296090000000001</v>
      </c>
      <c r="M94" s="1">
        <v>3.3442270000000001</v>
      </c>
      <c r="N94" s="1">
        <v>0.61051860000000002</v>
      </c>
      <c r="O94" s="1">
        <v>2.1741799999999999E-2</v>
      </c>
      <c r="P94" s="1">
        <v>0.148206</v>
      </c>
      <c r="Q94" s="1">
        <v>1.2957790000000001E-5</v>
      </c>
      <c r="R94" s="1">
        <v>2.652825E-2</v>
      </c>
      <c r="S94" s="1">
        <v>4.9132780000000001E-3</v>
      </c>
      <c r="T94" s="1">
        <v>2.8947919999999999E-2</v>
      </c>
      <c r="U94" s="1">
        <v>8.5085460000000002E-2</v>
      </c>
      <c r="V94" s="1">
        <v>2.144197E-3</v>
      </c>
      <c r="W94" s="1">
        <v>3.7587660000000002E-4</v>
      </c>
      <c r="X94" s="1">
        <v>5.5658799999999996E-3</v>
      </c>
      <c r="Y94" s="1">
        <v>2.6139469999999999E-4</v>
      </c>
      <c r="Z94">
        <f t="shared" si="6"/>
        <v>0.86560870419382407</v>
      </c>
      <c r="AA94" s="1">
        <f t="shared" si="7"/>
        <v>2.5442489400390582</v>
      </c>
      <c r="AB94">
        <f t="shared" si="8"/>
        <v>0.35120911959111484</v>
      </c>
      <c r="AC94">
        <f t="shared" si="9"/>
        <v>1.7288200608965223</v>
      </c>
      <c r="AD94">
        <f t="shared" si="10"/>
        <v>3.7555024762830111</v>
      </c>
      <c r="AE94">
        <f t="shared" si="11"/>
        <v>2017.2784093583857</v>
      </c>
    </row>
    <row r="95" spans="1:31" x14ac:dyDescent="0.3">
      <c r="A95" t="s">
        <v>1</v>
      </c>
      <c r="B95" t="s">
        <v>3</v>
      </c>
      <c r="C95" t="s">
        <v>19</v>
      </c>
      <c r="D95" t="s">
        <v>29</v>
      </c>
      <c r="E95" t="s">
        <v>7</v>
      </c>
      <c r="F95" t="s">
        <v>8</v>
      </c>
      <c r="G95" t="s">
        <v>9</v>
      </c>
      <c r="H95" t="s">
        <v>10</v>
      </c>
      <c r="I95" s="2">
        <v>43234</v>
      </c>
      <c r="J95" s="1">
        <v>13.877700000000001</v>
      </c>
      <c r="K95" s="1">
        <v>1.6321460000000001</v>
      </c>
      <c r="L95" s="1">
        <v>1.6296090000000001</v>
      </c>
      <c r="M95" s="1">
        <v>3.3442270000000001</v>
      </c>
      <c r="N95" s="1">
        <v>0.61051860000000002</v>
      </c>
      <c r="O95" s="1">
        <v>2.1741799999999999E-2</v>
      </c>
      <c r="P95" s="1">
        <v>0.148206</v>
      </c>
      <c r="Q95" s="1">
        <v>1.2957790000000001E-5</v>
      </c>
      <c r="R95" s="1">
        <v>2.652825E-2</v>
      </c>
      <c r="S95" s="1">
        <v>4.9132780000000001E-3</v>
      </c>
      <c r="T95" s="1">
        <v>2.8947919999999999E-2</v>
      </c>
      <c r="U95" s="1">
        <v>8.5085460000000002E-2</v>
      </c>
      <c r="V95" s="1">
        <v>2.144197E-3</v>
      </c>
      <c r="W95" s="1">
        <v>3.7587660000000002E-4</v>
      </c>
      <c r="X95" s="1">
        <v>5.5658799999999996E-3</v>
      </c>
      <c r="Y95" s="1">
        <v>2.6139469999999999E-4</v>
      </c>
      <c r="Z95">
        <f t="shared" si="6"/>
        <v>0.86560870419382407</v>
      </c>
      <c r="AA95" s="1">
        <f t="shared" si="7"/>
        <v>2.5442489400390582</v>
      </c>
      <c r="AB95">
        <f t="shared" si="8"/>
        <v>0.35120911959111484</v>
      </c>
      <c r="AC95">
        <f t="shared" si="9"/>
        <v>1.7288200608965223</v>
      </c>
      <c r="AD95">
        <f t="shared" si="10"/>
        <v>3.7555024762830111</v>
      </c>
      <c r="AE95">
        <f t="shared" si="11"/>
        <v>2017.2784093583857</v>
      </c>
    </row>
    <row r="96" spans="1:31" x14ac:dyDescent="0.3">
      <c r="A96" t="s">
        <v>1</v>
      </c>
      <c r="B96" t="s">
        <v>3</v>
      </c>
      <c r="C96" t="s">
        <v>19</v>
      </c>
      <c r="D96" t="s">
        <v>29</v>
      </c>
      <c r="E96" t="s">
        <v>7</v>
      </c>
      <c r="F96" t="s">
        <v>8</v>
      </c>
      <c r="G96" t="s">
        <v>9</v>
      </c>
      <c r="H96" t="s">
        <v>10</v>
      </c>
      <c r="I96" s="2">
        <v>43234</v>
      </c>
      <c r="J96" s="1">
        <v>13.877700000000001</v>
      </c>
      <c r="K96" s="1">
        <v>1.6321460000000001</v>
      </c>
      <c r="L96" s="1">
        <v>1.6296090000000001</v>
      </c>
      <c r="M96" s="1">
        <v>3.3442270000000001</v>
      </c>
      <c r="N96" s="1">
        <v>0.61051860000000002</v>
      </c>
      <c r="O96" s="1">
        <v>2.1741799999999999E-2</v>
      </c>
      <c r="P96" s="1">
        <v>0.148206</v>
      </c>
      <c r="Q96" s="1">
        <v>1.2957790000000001E-5</v>
      </c>
      <c r="R96" s="1">
        <v>2.652825E-2</v>
      </c>
      <c r="S96" s="1">
        <v>4.9132780000000001E-3</v>
      </c>
      <c r="T96" s="1">
        <v>2.8947919999999999E-2</v>
      </c>
      <c r="U96" s="1">
        <v>8.5085460000000002E-2</v>
      </c>
      <c r="V96" s="1">
        <v>2.144197E-3</v>
      </c>
      <c r="W96" s="1">
        <v>3.7587660000000002E-4</v>
      </c>
      <c r="X96" s="1">
        <v>5.5658799999999996E-3</v>
      </c>
      <c r="Y96" s="1">
        <v>2.6139469999999999E-4</v>
      </c>
      <c r="Z96">
        <f t="shared" si="6"/>
        <v>0.86560870419382407</v>
      </c>
      <c r="AA96" s="1">
        <f t="shared" si="7"/>
        <v>2.5442489400390582</v>
      </c>
      <c r="AB96">
        <f t="shared" si="8"/>
        <v>0.35120911959111484</v>
      </c>
      <c r="AC96">
        <f t="shared" si="9"/>
        <v>1.7288200608965223</v>
      </c>
      <c r="AD96">
        <f t="shared" si="10"/>
        <v>3.7555024762830111</v>
      </c>
      <c r="AE96">
        <f t="shared" si="11"/>
        <v>2017.2784093583857</v>
      </c>
    </row>
    <row r="97" spans="1:31" x14ac:dyDescent="0.3">
      <c r="A97" t="s">
        <v>1</v>
      </c>
      <c r="B97" t="s">
        <v>3</v>
      </c>
      <c r="C97" t="s">
        <v>19</v>
      </c>
      <c r="D97" t="s">
        <v>29</v>
      </c>
      <c r="E97" t="s">
        <v>7</v>
      </c>
      <c r="F97" t="s">
        <v>8</v>
      </c>
      <c r="G97" t="s">
        <v>9</v>
      </c>
      <c r="H97" t="s">
        <v>10</v>
      </c>
      <c r="I97" s="2">
        <v>43234</v>
      </c>
      <c r="J97" s="1">
        <v>13.877700000000001</v>
      </c>
      <c r="K97" s="1">
        <v>1.6321460000000001</v>
      </c>
      <c r="L97" s="1">
        <v>1.6296090000000001</v>
      </c>
      <c r="M97" s="1">
        <v>3.3442270000000001</v>
      </c>
      <c r="N97" s="1">
        <v>0.61051860000000002</v>
      </c>
      <c r="O97" s="1">
        <v>2.1741799999999999E-2</v>
      </c>
      <c r="P97" s="1">
        <v>0.148206</v>
      </c>
      <c r="Q97" s="1">
        <v>1.2957790000000001E-5</v>
      </c>
      <c r="R97" s="1">
        <v>2.652825E-2</v>
      </c>
      <c r="S97" s="1">
        <v>4.9132780000000001E-3</v>
      </c>
      <c r="T97" s="1">
        <v>2.8947919999999999E-2</v>
      </c>
      <c r="U97" s="1">
        <v>8.5085460000000002E-2</v>
      </c>
      <c r="V97" s="1">
        <v>2.144197E-3</v>
      </c>
      <c r="W97" s="1">
        <v>3.7587660000000002E-4</v>
      </c>
      <c r="X97" s="1">
        <v>5.5658799999999996E-3</v>
      </c>
      <c r="Y97" s="1">
        <v>2.6139469999999999E-4</v>
      </c>
      <c r="Z97">
        <f t="shared" si="6"/>
        <v>0.86560870419382407</v>
      </c>
      <c r="AA97" s="1">
        <f t="shared" si="7"/>
        <v>2.5442489400390582</v>
      </c>
      <c r="AB97">
        <f t="shared" si="8"/>
        <v>0.35120911959111484</v>
      </c>
      <c r="AC97">
        <f t="shared" si="9"/>
        <v>1.7288200608965223</v>
      </c>
      <c r="AD97">
        <f t="shared" si="10"/>
        <v>3.7555024762830111</v>
      </c>
      <c r="AE97">
        <f t="shared" si="11"/>
        <v>2017.2784093583857</v>
      </c>
    </row>
    <row r="98" spans="1:31" x14ac:dyDescent="0.3">
      <c r="A98" t="s">
        <v>1</v>
      </c>
      <c r="B98" t="s">
        <v>3</v>
      </c>
      <c r="C98" t="s">
        <v>21</v>
      </c>
      <c r="D98" t="s">
        <v>30</v>
      </c>
      <c r="E98" t="s">
        <v>7</v>
      </c>
      <c r="F98" t="s">
        <v>8</v>
      </c>
      <c r="G98" t="s">
        <v>9</v>
      </c>
      <c r="H98" t="s">
        <v>10</v>
      </c>
      <c r="I98" s="2">
        <v>43234</v>
      </c>
      <c r="J98" s="1">
        <v>12.545959999999999</v>
      </c>
      <c r="K98" s="1">
        <v>1.7352240000000001</v>
      </c>
      <c r="L98" s="1">
        <v>1.609936</v>
      </c>
      <c r="M98" s="1">
        <v>2.2828529999999998</v>
      </c>
      <c r="N98" s="1">
        <v>0.57650979999999996</v>
      </c>
      <c r="O98" s="1">
        <v>2.4557280000000001E-2</v>
      </c>
      <c r="P98" s="1">
        <v>0.13987430000000001</v>
      </c>
      <c r="Q98" s="1">
        <v>1.360695E-5</v>
      </c>
      <c r="R98" s="1">
        <v>2.7874240000000002E-2</v>
      </c>
      <c r="S98" s="1">
        <v>5.7996360000000004E-3</v>
      </c>
      <c r="T98" s="1">
        <v>2.8062839999999999E-2</v>
      </c>
      <c r="U98" s="1">
        <v>7.4745290000000006E-2</v>
      </c>
      <c r="V98" s="1">
        <v>1.8782829999999999E-3</v>
      </c>
      <c r="W98" s="1">
        <v>3.2827959999999999E-4</v>
      </c>
      <c r="X98" s="1">
        <v>5.4038890000000003E-3</v>
      </c>
      <c r="Y98" s="1">
        <v>2.414425E-4</v>
      </c>
      <c r="Z98">
        <f t="shared" si="6"/>
        <v>1.2292880881949035</v>
      </c>
      <c r="AA98" s="1">
        <f t="shared" si="7"/>
        <v>3.274205128407305</v>
      </c>
      <c r="AB98">
        <f t="shared" si="8"/>
        <v>0.32580244082581078</v>
      </c>
      <c r="AC98">
        <f t="shared" si="9"/>
        <v>1.3367913710313195</v>
      </c>
      <c r="AD98">
        <f t="shared" si="10"/>
        <v>3.8633894861314766</v>
      </c>
      <c r="AE98">
        <f t="shared" si="11"/>
        <v>1774.4057264853623</v>
      </c>
    </row>
    <row r="99" spans="1:31" x14ac:dyDescent="0.3">
      <c r="A99" t="s">
        <v>1</v>
      </c>
      <c r="B99" t="s">
        <v>3</v>
      </c>
      <c r="C99" t="s">
        <v>21</v>
      </c>
      <c r="D99" t="s">
        <v>30</v>
      </c>
      <c r="E99" t="s">
        <v>7</v>
      </c>
      <c r="F99" t="s">
        <v>8</v>
      </c>
      <c r="G99" t="s">
        <v>9</v>
      </c>
      <c r="H99" t="s">
        <v>10</v>
      </c>
      <c r="I99" s="2">
        <v>43234</v>
      </c>
      <c r="J99" s="1">
        <v>12.545959999999999</v>
      </c>
      <c r="K99" s="1">
        <v>1.7352240000000001</v>
      </c>
      <c r="L99" s="1">
        <v>1.609936</v>
      </c>
      <c r="M99" s="1">
        <v>2.2828529999999998</v>
      </c>
      <c r="N99" s="1">
        <v>0.57650979999999996</v>
      </c>
      <c r="O99" s="1">
        <v>2.4557280000000001E-2</v>
      </c>
      <c r="P99" s="1">
        <v>0.13987430000000001</v>
      </c>
      <c r="Q99" s="1">
        <v>1.360695E-5</v>
      </c>
      <c r="R99" s="1">
        <v>2.7874240000000002E-2</v>
      </c>
      <c r="S99" s="1">
        <v>5.7996360000000004E-3</v>
      </c>
      <c r="T99" s="1">
        <v>2.8062839999999999E-2</v>
      </c>
      <c r="U99" s="1">
        <v>7.4745290000000006E-2</v>
      </c>
      <c r="V99" s="1">
        <v>1.8782829999999999E-3</v>
      </c>
      <c r="W99" s="1">
        <v>3.2827959999999999E-4</v>
      </c>
      <c r="X99" s="1">
        <v>5.4038890000000003E-3</v>
      </c>
      <c r="Y99" s="1">
        <v>2.414425E-4</v>
      </c>
      <c r="Z99">
        <f t="shared" si="6"/>
        <v>1.2292880881949035</v>
      </c>
      <c r="AA99" s="1">
        <f t="shared" si="7"/>
        <v>3.274205128407305</v>
      </c>
      <c r="AB99">
        <f t="shared" si="8"/>
        <v>0.32580244082581078</v>
      </c>
      <c r="AC99">
        <f t="shared" si="9"/>
        <v>1.3367913710313195</v>
      </c>
      <c r="AD99">
        <f t="shared" si="10"/>
        <v>3.8633894861314766</v>
      </c>
      <c r="AE99">
        <f t="shared" si="11"/>
        <v>1774.4057264853623</v>
      </c>
    </row>
    <row r="100" spans="1:31" x14ac:dyDescent="0.3">
      <c r="A100" t="s">
        <v>1</v>
      </c>
      <c r="B100" t="s">
        <v>3</v>
      </c>
      <c r="C100" t="s">
        <v>21</v>
      </c>
      <c r="D100" t="s">
        <v>30</v>
      </c>
      <c r="E100" t="s">
        <v>7</v>
      </c>
      <c r="F100" t="s">
        <v>8</v>
      </c>
      <c r="G100" t="s">
        <v>9</v>
      </c>
      <c r="H100" t="s">
        <v>10</v>
      </c>
      <c r="I100" s="2">
        <v>43234</v>
      </c>
      <c r="J100" s="1">
        <v>12.545959999999999</v>
      </c>
      <c r="K100" s="1">
        <v>1.7352240000000001</v>
      </c>
      <c r="L100" s="1">
        <v>1.609936</v>
      </c>
      <c r="M100" s="1">
        <v>2.2828529999999998</v>
      </c>
      <c r="N100" s="1">
        <v>0.57650979999999996</v>
      </c>
      <c r="O100" s="1">
        <v>2.4557280000000001E-2</v>
      </c>
      <c r="P100" s="1">
        <v>0.13987430000000001</v>
      </c>
      <c r="Q100" s="1">
        <v>1.360695E-5</v>
      </c>
      <c r="R100" s="1">
        <v>2.7874240000000002E-2</v>
      </c>
      <c r="S100" s="1">
        <v>5.7996360000000004E-3</v>
      </c>
      <c r="T100" s="1">
        <v>2.8062839999999999E-2</v>
      </c>
      <c r="U100" s="1">
        <v>7.4745290000000006E-2</v>
      </c>
      <c r="V100" s="1">
        <v>1.8782829999999999E-3</v>
      </c>
      <c r="W100" s="1">
        <v>3.2827959999999999E-4</v>
      </c>
      <c r="X100" s="1">
        <v>5.4038890000000003E-3</v>
      </c>
      <c r="Y100" s="1">
        <v>2.414425E-4</v>
      </c>
      <c r="Z100">
        <f t="shared" si="6"/>
        <v>1.2292880881949035</v>
      </c>
      <c r="AA100" s="1">
        <f t="shared" si="7"/>
        <v>3.274205128407305</v>
      </c>
      <c r="AB100">
        <f t="shared" si="8"/>
        <v>0.32580244082581078</v>
      </c>
      <c r="AC100">
        <f t="shared" si="9"/>
        <v>1.3367913710313195</v>
      </c>
      <c r="AD100">
        <f t="shared" si="10"/>
        <v>3.8633894861314766</v>
      </c>
      <c r="AE100">
        <f t="shared" si="11"/>
        <v>1774.4057264853623</v>
      </c>
    </row>
    <row r="101" spans="1:31" x14ac:dyDescent="0.3">
      <c r="A101" t="s">
        <v>1</v>
      </c>
      <c r="B101" t="s">
        <v>3</v>
      </c>
      <c r="C101" t="s">
        <v>21</v>
      </c>
      <c r="D101" t="s">
        <v>30</v>
      </c>
      <c r="E101" t="s">
        <v>7</v>
      </c>
      <c r="F101" t="s">
        <v>8</v>
      </c>
      <c r="G101" t="s">
        <v>9</v>
      </c>
      <c r="H101" t="s">
        <v>10</v>
      </c>
      <c r="I101" s="2">
        <v>43234</v>
      </c>
      <c r="J101" s="1">
        <v>12.545959999999999</v>
      </c>
      <c r="K101" s="1">
        <v>1.7352240000000001</v>
      </c>
      <c r="L101" s="1">
        <v>1.609936</v>
      </c>
      <c r="M101" s="1">
        <v>2.2828529999999998</v>
      </c>
      <c r="N101" s="1">
        <v>0.57650979999999996</v>
      </c>
      <c r="O101" s="1">
        <v>2.4557280000000001E-2</v>
      </c>
      <c r="P101" s="1">
        <v>0.13987430000000001</v>
      </c>
      <c r="Q101" s="1">
        <v>1.360695E-5</v>
      </c>
      <c r="R101" s="1">
        <v>2.7874240000000002E-2</v>
      </c>
      <c r="S101" s="1">
        <v>5.7996360000000004E-3</v>
      </c>
      <c r="T101" s="1">
        <v>2.8062839999999999E-2</v>
      </c>
      <c r="U101" s="1">
        <v>7.4745290000000006E-2</v>
      </c>
      <c r="V101" s="1">
        <v>1.8782829999999999E-3</v>
      </c>
      <c r="W101" s="1">
        <v>3.2827959999999999E-4</v>
      </c>
      <c r="X101" s="1">
        <v>5.4038890000000003E-3</v>
      </c>
      <c r="Y101" s="1">
        <v>2.414425E-4</v>
      </c>
      <c r="Z101">
        <f t="shared" si="6"/>
        <v>1.2292880881949035</v>
      </c>
      <c r="AA101" s="1">
        <f t="shared" si="7"/>
        <v>3.274205128407305</v>
      </c>
      <c r="AB101">
        <f t="shared" si="8"/>
        <v>0.32580244082581078</v>
      </c>
      <c r="AC101">
        <f t="shared" si="9"/>
        <v>1.3367913710313195</v>
      </c>
      <c r="AD101">
        <f t="shared" si="10"/>
        <v>3.8633894861314766</v>
      </c>
      <c r="AE101">
        <f t="shared" si="11"/>
        <v>1774.4057264853623</v>
      </c>
    </row>
    <row r="102" spans="1:31" x14ac:dyDescent="0.3">
      <c r="A102" t="s">
        <v>1</v>
      </c>
      <c r="B102" t="s">
        <v>3</v>
      </c>
      <c r="C102" t="s">
        <v>21</v>
      </c>
      <c r="D102" t="s">
        <v>30</v>
      </c>
      <c r="E102" t="s">
        <v>7</v>
      </c>
      <c r="F102" t="s">
        <v>8</v>
      </c>
      <c r="G102" t="s">
        <v>9</v>
      </c>
      <c r="H102" t="s">
        <v>10</v>
      </c>
      <c r="I102" s="2">
        <v>43234</v>
      </c>
      <c r="J102" s="1">
        <v>12.545959999999999</v>
      </c>
      <c r="K102" s="1">
        <v>1.7352240000000001</v>
      </c>
      <c r="L102" s="1">
        <v>1.609936</v>
      </c>
      <c r="M102" s="1">
        <v>2.2828529999999998</v>
      </c>
      <c r="N102" s="1">
        <v>0.57650979999999996</v>
      </c>
      <c r="O102" s="1">
        <v>2.4557280000000001E-2</v>
      </c>
      <c r="P102" s="1">
        <v>0.13987430000000001</v>
      </c>
      <c r="Q102" s="1">
        <v>1.360695E-5</v>
      </c>
      <c r="R102" s="1">
        <v>2.7874240000000002E-2</v>
      </c>
      <c r="S102" s="1">
        <v>5.7996360000000004E-3</v>
      </c>
      <c r="T102" s="1">
        <v>2.8062839999999999E-2</v>
      </c>
      <c r="U102" s="1">
        <v>7.4745290000000006E-2</v>
      </c>
      <c r="V102" s="1">
        <v>1.8782829999999999E-3</v>
      </c>
      <c r="W102" s="1">
        <v>3.2827959999999999E-4</v>
      </c>
      <c r="X102" s="1">
        <v>5.4038890000000003E-3</v>
      </c>
      <c r="Y102" s="1">
        <v>2.414425E-4</v>
      </c>
      <c r="Z102">
        <f t="shared" si="6"/>
        <v>1.2292880881949035</v>
      </c>
      <c r="AA102" s="1">
        <f t="shared" si="7"/>
        <v>3.274205128407305</v>
      </c>
      <c r="AB102">
        <f t="shared" si="8"/>
        <v>0.32580244082581078</v>
      </c>
      <c r="AC102">
        <f t="shared" si="9"/>
        <v>1.3367913710313195</v>
      </c>
      <c r="AD102">
        <f t="shared" si="10"/>
        <v>3.8633894861314766</v>
      </c>
      <c r="AE102">
        <f t="shared" si="11"/>
        <v>1774.4057264853623</v>
      </c>
    </row>
    <row r="103" spans="1:31" x14ac:dyDescent="0.3">
      <c r="A103" t="s">
        <v>1</v>
      </c>
      <c r="B103" t="s">
        <v>3</v>
      </c>
      <c r="C103" t="s">
        <v>21</v>
      </c>
      <c r="D103" t="s">
        <v>30</v>
      </c>
      <c r="E103" t="s">
        <v>7</v>
      </c>
      <c r="F103" t="s">
        <v>8</v>
      </c>
      <c r="G103" t="s">
        <v>9</v>
      </c>
      <c r="H103" t="s">
        <v>10</v>
      </c>
      <c r="I103" s="2">
        <v>43234</v>
      </c>
      <c r="J103" s="1">
        <v>12.545959999999999</v>
      </c>
      <c r="K103" s="1">
        <v>1.7352240000000001</v>
      </c>
      <c r="L103" s="1">
        <v>1.609936</v>
      </c>
      <c r="M103" s="1">
        <v>2.2828529999999998</v>
      </c>
      <c r="N103" s="1">
        <v>0.57650979999999996</v>
      </c>
      <c r="O103" s="1">
        <v>2.4557280000000001E-2</v>
      </c>
      <c r="P103" s="1">
        <v>0.13987430000000001</v>
      </c>
      <c r="Q103" s="1">
        <v>1.360695E-5</v>
      </c>
      <c r="R103" s="1">
        <v>2.7874240000000002E-2</v>
      </c>
      <c r="S103" s="1">
        <v>5.7996360000000004E-3</v>
      </c>
      <c r="T103" s="1">
        <v>2.8062839999999999E-2</v>
      </c>
      <c r="U103" s="1">
        <v>7.4745290000000006E-2</v>
      </c>
      <c r="V103" s="1">
        <v>1.8782829999999999E-3</v>
      </c>
      <c r="W103" s="1">
        <v>3.2827959999999999E-4</v>
      </c>
      <c r="X103" s="1">
        <v>5.4038890000000003E-3</v>
      </c>
      <c r="Y103" s="1">
        <v>2.414425E-4</v>
      </c>
      <c r="Z103">
        <f t="shared" si="6"/>
        <v>1.2292880881949035</v>
      </c>
      <c r="AA103" s="1">
        <f t="shared" si="7"/>
        <v>3.274205128407305</v>
      </c>
      <c r="AB103">
        <f t="shared" si="8"/>
        <v>0.32580244082581078</v>
      </c>
      <c r="AC103">
        <f t="shared" si="9"/>
        <v>1.3367913710313195</v>
      </c>
      <c r="AD103">
        <f t="shared" si="10"/>
        <v>3.8633894861314766</v>
      </c>
      <c r="AE103">
        <f t="shared" si="11"/>
        <v>1774.4057264853623</v>
      </c>
    </row>
    <row r="104" spans="1:31" x14ac:dyDescent="0.3">
      <c r="A104" t="s">
        <v>1</v>
      </c>
      <c r="B104" t="s">
        <v>3</v>
      </c>
      <c r="C104" t="s">
        <v>21</v>
      </c>
      <c r="D104" t="s">
        <v>30</v>
      </c>
      <c r="E104" t="s">
        <v>7</v>
      </c>
      <c r="F104" t="s">
        <v>8</v>
      </c>
      <c r="G104" t="s">
        <v>9</v>
      </c>
      <c r="H104" t="s">
        <v>10</v>
      </c>
      <c r="I104" s="2">
        <v>43234</v>
      </c>
      <c r="J104" s="1">
        <v>12.545959999999999</v>
      </c>
      <c r="K104" s="1">
        <v>1.7352240000000001</v>
      </c>
      <c r="L104" s="1">
        <v>1.609936</v>
      </c>
      <c r="M104" s="1">
        <v>2.2828529999999998</v>
      </c>
      <c r="N104" s="1">
        <v>0.57650979999999996</v>
      </c>
      <c r="O104" s="1">
        <v>2.4557280000000001E-2</v>
      </c>
      <c r="P104" s="1">
        <v>0.13987430000000001</v>
      </c>
      <c r="Q104" s="1">
        <v>1.360695E-5</v>
      </c>
      <c r="R104" s="1">
        <v>2.7874240000000002E-2</v>
      </c>
      <c r="S104" s="1">
        <v>5.7996360000000004E-3</v>
      </c>
      <c r="T104" s="1">
        <v>2.8062839999999999E-2</v>
      </c>
      <c r="U104" s="1">
        <v>7.4745290000000006E-2</v>
      </c>
      <c r="V104" s="1">
        <v>1.8782829999999999E-3</v>
      </c>
      <c r="W104" s="1">
        <v>3.2827959999999999E-4</v>
      </c>
      <c r="X104" s="1">
        <v>5.4038890000000003E-3</v>
      </c>
      <c r="Y104" s="1">
        <v>2.414425E-4</v>
      </c>
      <c r="Z104">
        <f t="shared" si="6"/>
        <v>1.2292880881949035</v>
      </c>
      <c r="AA104" s="1">
        <f t="shared" si="7"/>
        <v>3.274205128407305</v>
      </c>
      <c r="AB104">
        <f t="shared" si="8"/>
        <v>0.32580244082581078</v>
      </c>
      <c r="AC104">
        <f t="shared" si="9"/>
        <v>1.3367913710313195</v>
      </c>
      <c r="AD104">
        <f t="shared" si="10"/>
        <v>3.8633894861314766</v>
      </c>
      <c r="AE104">
        <f t="shared" si="11"/>
        <v>1774.4057264853623</v>
      </c>
    </row>
    <row r="105" spans="1:31" x14ac:dyDescent="0.3">
      <c r="A105" t="s">
        <v>1</v>
      </c>
      <c r="B105" t="s">
        <v>3</v>
      </c>
      <c r="C105" t="s">
        <v>21</v>
      </c>
      <c r="D105" t="s">
        <v>30</v>
      </c>
      <c r="E105" t="s">
        <v>7</v>
      </c>
      <c r="F105" t="s">
        <v>8</v>
      </c>
      <c r="G105" t="s">
        <v>9</v>
      </c>
      <c r="H105" t="s">
        <v>10</v>
      </c>
      <c r="I105" s="2">
        <v>43234</v>
      </c>
      <c r="J105" s="1">
        <v>12.545959999999999</v>
      </c>
      <c r="K105" s="1">
        <v>1.7352240000000001</v>
      </c>
      <c r="L105" s="1">
        <v>1.609936</v>
      </c>
      <c r="M105" s="1">
        <v>2.2828529999999998</v>
      </c>
      <c r="N105" s="1">
        <v>0.57650979999999996</v>
      </c>
      <c r="O105" s="1">
        <v>2.4557280000000001E-2</v>
      </c>
      <c r="P105" s="1">
        <v>0.13987430000000001</v>
      </c>
      <c r="Q105" s="1">
        <v>1.360695E-5</v>
      </c>
      <c r="R105" s="1">
        <v>2.7874240000000002E-2</v>
      </c>
      <c r="S105" s="1">
        <v>5.7996360000000004E-3</v>
      </c>
      <c r="T105" s="1">
        <v>2.8062839999999999E-2</v>
      </c>
      <c r="U105" s="1">
        <v>7.4745290000000006E-2</v>
      </c>
      <c r="V105" s="1">
        <v>1.8782829999999999E-3</v>
      </c>
      <c r="W105" s="1">
        <v>3.2827959999999999E-4</v>
      </c>
      <c r="X105" s="1">
        <v>5.4038890000000003E-3</v>
      </c>
      <c r="Y105" s="1">
        <v>2.414425E-4</v>
      </c>
      <c r="Z105">
        <f t="shared" si="6"/>
        <v>1.2292880881949035</v>
      </c>
      <c r="AA105" s="1">
        <f t="shared" si="7"/>
        <v>3.274205128407305</v>
      </c>
      <c r="AB105">
        <f t="shared" si="8"/>
        <v>0.32580244082581078</v>
      </c>
      <c r="AC105">
        <f t="shared" si="9"/>
        <v>1.3367913710313195</v>
      </c>
      <c r="AD105">
        <f t="shared" si="10"/>
        <v>3.8633894861314766</v>
      </c>
      <c r="AE105">
        <f t="shared" si="11"/>
        <v>1774.4057264853623</v>
      </c>
    </row>
    <row r="106" spans="1:31" x14ac:dyDescent="0.3">
      <c r="A106" t="s">
        <v>1</v>
      </c>
      <c r="B106" t="s">
        <v>3</v>
      </c>
      <c r="C106" t="s">
        <v>5</v>
      </c>
      <c r="D106" t="s">
        <v>31</v>
      </c>
      <c r="E106" t="s">
        <v>7</v>
      </c>
      <c r="F106" t="s">
        <v>8</v>
      </c>
      <c r="G106" t="s">
        <v>9</v>
      </c>
      <c r="H106" t="s">
        <v>10</v>
      </c>
      <c r="I106" s="2">
        <v>43234</v>
      </c>
      <c r="J106" s="1">
        <v>13.39861</v>
      </c>
      <c r="K106" s="1">
        <v>1.5108509999999999</v>
      </c>
      <c r="L106" s="1">
        <v>2.9918399999999998</v>
      </c>
      <c r="M106" s="1">
        <v>2.8195739999999998</v>
      </c>
      <c r="N106" s="1">
        <v>0.5984855</v>
      </c>
      <c r="O106" s="1">
        <v>2.10592E-2</v>
      </c>
      <c r="P106" s="1">
        <v>0.226629</v>
      </c>
      <c r="Q106" s="1">
        <v>1.944343E-5</v>
      </c>
      <c r="R106" s="1">
        <v>2.5199340000000001E-2</v>
      </c>
      <c r="S106" s="1">
        <v>5.0936970000000003E-3</v>
      </c>
      <c r="T106" s="1">
        <v>4.9155610000000002E-2</v>
      </c>
      <c r="U106" s="1">
        <v>0.17559739999999999</v>
      </c>
      <c r="V106" s="1">
        <v>3.647047E-3</v>
      </c>
      <c r="W106" s="1">
        <v>7.2114770000000002E-4</v>
      </c>
      <c r="X106" s="1">
        <v>9.8461880000000005E-3</v>
      </c>
      <c r="Y106" s="1">
        <v>5.2845310000000005E-4</v>
      </c>
      <c r="Z106">
        <f t="shared" si="6"/>
        <v>1.7433700977523559</v>
      </c>
      <c r="AA106" s="1">
        <f t="shared" si="7"/>
        <v>6.2277989511890803</v>
      </c>
      <c r="AB106">
        <f t="shared" si="8"/>
        <v>0.60937934168831154</v>
      </c>
      <c r="AC106">
        <f t="shared" si="9"/>
        <v>3.4243831674517549</v>
      </c>
      <c r="AD106">
        <f t="shared" si="10"/>
        <v>4.3446284456093442</v>
      </c>
      <c r="AE106">
        <f t="shared" si="11"/>
        <v>2717.9005967568482</v>
      </c>
    </row>
    <row r="107" spans="1:31" x14ac:dyDescent="0.3">
      <c r="A107" t="s">
        <v>1</v>
      </c>
      <c r="B107" t="s">
        <v>3</v>
      </c>
      <c r="C107" t="s">
        <v>5</v>
      </c>
      <c r="D107" t="s">
        <v>31</v>
      </c>
      <c r="E107" t="s">
        <v>7</v>
      </c>
      <c r="F107" t="s">
        <v>8</v>
      </c>
      <c r="G107" t="s">
        <v>9</v>
      </c>
      <c r="H107" t="s">
        <v>10</v>
      </c>
      <c r="I107" s="2">
        <v>43234</v>
      </c>
      <c r="J107" s="1">
        <v>13.39861</v>
      </c>
      <c r="K107" s="1">
        <v>1.5108509999999999</v>
      </c>
      <c r="L107" s="1">
        <v>2.9918399999999998</v>
      </c>
      <c r="M107" s="1">
        <v>2.8195739999999998</v>
      </c>
      <c r="N107" s="1">
        <v>0.5984855</v>
      </c>
      <c r="O107" s="1">
        <v>2.10592E-2</v>
      </c>
      <c r="P107" s="1">
        <v>0.226629</v>
      </c>
      <c r="Q107" s="1">
        <v>1.944343E-5</v>
      </c>
      <c r="R107" s="1">
        <v>2.5199340000000001E-2</v>
      </c>
      <c r="S107" s="1">
        <v>5.0936970000000003E-3</v>
      </c>
      <c r="T107" s="1">
        <v>4.9155610000000002E-2</v>
      </c>
      <c r="U107" s="1">
        <v>0.17559739999999999</v>
      </c>
      <c r="V107" s="1">
        <v>3.647047E-3</v>
      </c>
      <c r="W107" s="1">
        <v>7.2114770000000002E-4</v>
      </c>
      <c r="X107" s="1">
        <v>9.8461880000000005E-3</v>
      </c>
      <c r="Y107" s="1">
        <v>5.2845310000000005E-4</v>
      </c>
      <c r="Z107">
        <f t="shared" si="6"/>
        <v>1.7433700977523559</v>
      </c>
      <c r="AA107" s="1">
        <f t="shared" si="7"/>
        <v>6.2277989511890803</v>
      </c>
      <c r="AB107">
        <f t="shared" si="8"/>
        <v>0.60937934168831154</v>
      </c>
      <c r="AC107">
        <f t="shared" si="9"/>
        <v>3.4243831674517549</v>
      </c>
      <c r="AD107">
        <f t="shared" si="10"/>
        <v>4.3446284456093442</v>
      </c>
      <c r="AE107">
        <f t="shared" si="11"/>
        <v>2717.9005967568482</v>
      </c>
    </row>
    <row r="108" spans="1:31" x14ac:dyDescent="0.3">
      <c r="A108" t="s">
        <v>1</v>
      </c>
      <c r="B108" t="s">
        <v>3</v>
      </c>
      <c r="C108" t="s">
        <v>5</v>
      </c>
      <c r="D108" t="s">
        <v>31</v>
      </c>
      <c r="E108" t="s">
        <v>7</v>
      </c>
      <c r="F108" t="s">
        <v>8</v>
      </c>
      <c r="G108" t="s">
        <v>9</v>
      </c>
      <c r="H108" t="s">
        <v>10</v>
      </c>
      <c r="I108" s="2">
        <v>43234</v>
      </c>
      <c r="J108" s="1">
        <v>13.39861</v>
      </c>
      <c r="K108" s="1">
        <v>1.5108509999999999</v>
      </c>
      <c r="L108" s="1">
        <v>2.9918399999999998</v>
      </c>
      <c r="M108" s="1">
        <v>2.8195739999999998</v>
      </c>
      <c r="N108" s="1">
        <v>0.5984855</v>
      </c>
      <c r="O108" s="1">
        <v>2.10592E-2</v>
      </c>
      <c r="P108" s="1">
        <v>0.226629</v>
      </c>
      <c r="Q108" s="1">
        <v>1.944343E-5</v>
      </c>
      <c r="R108" s="1">
        <v>2.5199340000000001E-2</v>
      </c>
      <c r="S108" s="1">
        <v>5.0936970000000003E-3</v>
      </c>
      <c r="T108" s="1">
        <v>4.9155610000000002E-2</v>
      </c>
      <c r="U108" s="1">
        <v>0.17559739999999999</v>
      </c>
      <c r="V108" s="1">
        <v>3.647047E-3</v>
      </c>
      <c r="W108" s="1">
        <v>7.2114770000000002E-4</v>
      </c>
      <c r="X108" s="1">
        <v>9.8461880000000005E-3</v>
      </c>
      <c r="Y108" s="1">
        <v>5.2845310000000005E-4</v>
      </c>
      <c r="Z108">
        <f t="shared" si="6"/>
        <v>1.7433700977523559</v>
      </c>
      <c r="AA108" s="1">
        <f t="shared" si="7"/>
        <v>6.2277989511890803</v>
      </c>
      <c r="AB108">
        <f t="shared" si="8"/>
        <v>0.60937934168831154</v>
      </c>
      <c r="AC108">
        <f t="shared" si="9"/>
        <v>3.4243831674517549</v>
      </c>
      <c r="AD108">
        <f t="shared" si="10"/>
        <v>4.3446284456093442</v>
      </c>
      <c r="AE108">
        <f t="shared" si="11"/>
        <v>2717.9005967568482</v>
      </c>
    </row>
    <row r="109" spans="1:31" x14ac:dyDescent="0.3">
      <c r="A109" t="s">
        <v>1</v>
      </c>
      <c r="B109" t="s">
        <v>3</v>
      </c>
      <c r="C109" t="s">
        <v>5</v>
      </c>
      <c r="D109" t="s">
        <v>31</v>
      </c>
      <c r="E109" t="s">
        <v>7</v>
      </c>
      <c r="F109" t="s">
        <v>8</v>
      </c>
      <c r="G109" t="s">
        <v>9</v>
      </c>
      <c r="H109" t="s">
        <v>10</v>
      </c>
      <c r="I109" s="2">
        <v>43234</v>
      </c>
      <c r="J109" s="1">
        <v>13.39861</v>
      </c>
      <c r="K109" s="1">
        <v>1.5108509999999999</v>
      </c>
      <c r="L109" s="1">
        <v>2.9918399999999998</v>
      </c>
      <c r="M109" s="1">
        <v>2.8195739999999998</v>
      </c>
      <c r="N109" s="1">
        <v>0.5984855</v>
      </c>
      <c r="O109" s="1">
        <v>2.10592E-2</v>
      </c>
      <c r="P109" s="1">
        <v>0.226629</v>
      </c>
      <c r="Q109" s="1">
        <v>1.944343E-5</v>
      </c>
      <c r="R109" s="1">
        <v>2.5199340000000001E-2</v>
      </c>
      <c r="S109" s="1">
        <v>5.0936970000000003E-3</v>
      </c>
      <c r="T109" s="1">
        <v>4.9155610000000002E-2</v>
      </c>
      <c r="U109" s="1">
        <v>0.17559739999999999</v>
      </c>
      <c r="V109" s="1">
        <v>3.647047E-3</v>
      </c>
      <c r="W109" s="1">
        <v>7.2114770000000002E-4</v>
      </c>
      <c r="X109" s="1">
        <v>9.8461880000000005E-3</v>
      </c>
      <c r="Y109" s="1">
        <v>5.2845310000000005E-4</v>
      </c>
      <c r="Z109">
        <f t="shared" si="6"/>
        <v>1.7433700977523559</v>
      </c>
      <c r="AA109" s="1">
        <f t="shared" si="7"/>
        <v>6.2277989511890803</v>
      </c>
      <c r="AB109">
        <f t="shared" si="8"/>
        <v>0.60937934168831154</v>
      </c>
      <c r="AC109">
        <f t="shared" si="9"/>
        <v>3.4243831674517549</v>
      </c>
      <c r="AD109">
        <f t="shared" si="10"/>
        <v>4.3446284456093442</v>
      </c>
      <c r="AE109">
        <f t="shared" si="11"/>
        <v>2717.9005967568482</v>
      </c>
    </row>
    <row r="110" spans="1:31" x14ac:dyDescent="0.3">
      <c r="A110" t="s">
        <v>1</v>
      </c>
      <c r="B110" t="s">
        <v>3</v>
      </c>
      <c r="C110" t="s">
        <v>5</v>
      </c>
      <c r="D110" t="s">
        <v>31</v>
      </c>
      <c r="E110" t="s">
        <v>7</v>
      </c>
      <c r="F110" t="s">
        <v>8</v>
      </c>
      <c r="G110" t="s">
        <v>9</v>
      </c>
      <c r="H110" t="s">
        <v>10</v>
      </c>
      <c r="I110" s="2">
        <v>43234</v>
      </c>
      <c r="J110" s="1">
        <v>13.39861</v>
      </c>
      <c r="K110" s="1">
        <v>1.5108509999999999</v>
      </c>
      <c r="L110" s="1">
        <v>2.9918399999999998</v>
      </c>
      <c r="M110" s="1">
        <v>2.8195739999999998</v>
      </c>
      <c r="N110" s="1">
        <v>0.5984855</v>
      </c>
      <c r="O110" s="1">
        <v>2.10592E-2</v>
      </c>
      <c r="P110" s="1">
        <v>0.226629</v>
      </c>
      <c r="Q110" s="1">
        <v>1.944343E-5</v>
      </c>
      <c r="R110" s="1">
        <v>2.5199340000000001E-2</v>
      </c>
      <c r="S110" s="1">
        <v>5.0936970000000003E-3</v>
      </c>
      <c r="T110" s="1">
        <v>4.9155610000000002E-2</v>
      </c>
      <c r="U110" s="1">
        <v>0.17559739999999999</v>
      </c>
      <c r="V110" s="1">
        <v>3.647047E-3</v>
      </c>
      <c r="W110" s="1">
        <v>7.2114770000000002E-4</v>
      </c>
      <c r="X110" s="1">
        <v>9.8461880000000005E-3</v>
      </c>
      <c r="Y110" s="1">
        <v>5.2845310000000005E-4</v>
      </c>
      <c r="Z110">
        <f t="shared" si="6"/>
        <v>1.7433700977523559</v>
      </c>
      <c r="AA110" s="1">
        <f t="shared" si="7"/>
        <v>6.2277989511890803</v>
      </c>
      <c r="AB110">
        <f t="shared" si="8"/>
        <v>0.60937934168831154</v>
      </c>
      <c r="AC110">
        <f t="shared" si="9"/>
        <v>3.4243831674517549</v>
      </c>
      <c r="AD110">
        <f t="shared" si="10"/>
        <v>4.3446284456093442</v>
      </c>
      <c r="AE110">
        <f t="shared" si="11"/>
        <v>2717.9005967568482</v>
      </c>
    </row>
    <row r="111" spans="1:31" x14ac:dyDescent="0.3">
      <c r="A111" t="s">
        <v>1</v>
      </c>
      <c r="B111" t="s">
        <v>3</v>
      </c>
      <c r="C111" t="s">
        <v>5</v>
      </c>
      <c r="D111" t="s">
        <v>31</v>
      </c>
      <c r="E111" t="s">
        <v>7</v>
      </c>
      <c r="F111" t="s">
        <v>8</v>
      </c>
      <c r="G111" t="s">
        <v>9</v>
      </c>
      <c r="H111" t="s">
        <v>10</v>
      </c>
      <c r="I111" s="2">
        <v>43234</v>
      </c>
      <c r="J111" s="1">
        <v>13.39861</v>
      </c>
      <c r="K111" s="1">
        <v>1.5108509999999999</v>
      </c>
      <c r="L111" s="1">
        <v>2.9918399999999998</v>
      </c>
      <c r="M111" s="1">
        <v>2.8195739999999998</v>
      </c>
      <c r="N111" s="1">
        <v>0.5984855</v>
      </c>
      <c r="O111" s="1">
        <v>2.10592E-2</v>
      </c>
      <c r="P111" s="1">
        <v>0.226629</v>
      </c>
      <c r="Q111" s="1">
        <v>1.944343E-5</v>
      </c>
      <c r="R111" s="1">
        <v>2.5199340000000001E-2</v>
      </c>
      <c r="S111" s="1">
        <v>5.0936970000000003E-3</v>
      </c>
      <c r="T111" s="1">
        <v>4.9155610000000002E-2</v>
      </c>
      <c r="U111" s="1">
        <v>0.17559739999999999</v>
      </c>
      <c r="V111" s="1">
        <v>3.647047E-3</v>
      </c>
      <c r="W111" s="1">
        <v>7.2114770000000002E-4</v>
      </c>
      <c r="X111" s="1">
        <v>9.8461880000000005E-3</v>
      </c>
      <c r="Y111" s="1">
        <v>5.2845310000000005E-4</v>
      </c>
      <c r="Z111">
        <f t="shared" si="6"/>
        <v>1.7433700977523559</v>
      </c>
      <c r="AA111" s="1">
        <f t="shared" si="7"/>
        <v>6.2277989511890803</v>
      </c>
      <c r="AB111">
        <f t="shared" si="8"/>
        <v>0.60937934168831154</v>
      </c>
      <c r="AC111">
        <f t="shared" si="9"/>
        <v>3.4243831674517549</v>
      </c>
      <c r="AD111">
        <f t="shared" si="10"/>
        <v>4.3446284456093442</v>
      </c>
      <c r="AE111">
        <f t="shared" si="11"/>
        <v>2717.9005967568482</v>
      </c>
    </row>
    <row r="112" spans="1:31" x14ac:dyDescent="0.3">
      <c r="A112" t="s">
        <v>1</v>
      </c>
      <c r="B112" t="s">
        <v>3</v>
      </c>
      <c r="C112" t="s">
        <v>5</v>
      </c>
      <c r="D112" t="s">
        <v>31</v>
      </c>
      <c r="E112" t="s">
        <v>7</v>
      </c>
      <c r="F112" t="s">
        <v>8</v>
      </c>
      <c r="G112" t="s">
        <v>9</v>
      </c>
      <c r="H112" t="s">
        <v>10</v>
      </c>
      <c r="I112" s="2">
        <v>43234</v>
      </c>
      <c r="J112" s="1">
        <v>13.39861</v>
      </c>
      <c r="K112" s="1">
        <v>1.5108509999999999</v>
      </c>
      <c r="L112" s="1">
        <v>2.9918399999999998</v>
      </c>
      <c r="M112" s="1">
        <v>2.8195739999999998</v>
      </c>
      <c r="N112" s="1">
        <v>0.5984855</v>
      </c>
      <c r="O112" s="1">
        <v>2.10592E-2</v>
      </c>
      <c r="P112" s="1">
        <v>0.226629</v>
      </c>
      <c r="Q112" s="1">
        <v>1.944343E-5</v>
      </c>
      <c r="R112" s="1">
        <v>2.5199340000000001E-2</v>
      </c>
      <c r="S112" s="1">
        <v>5.0936970000000003E-3</v>
      </c>
      <c r="T112" s="1">
        <v>4.9155610000000002E-2</v>
      </c>
      <c r="U112" s="1">
        <v>0.17559739999999999</v>
      </c>
      <c r="V112" s="1">
        <v>3.647047E-3</v>
      </c>
      <c r="W112" s="1">
        <v>7.2114770000000002E-4</v>
      </c>
      <c r="X112" s="1">
        <v>9.8461880000000005E-3</v>
      </c>
      <c r="Y112" s="1">
        <v>5.2845310000000005E-4</v>
      </c>
      <c r="Z112">
        <f t="shared" si="6"/>
        <v>1.7433700977523559</v>
      </c>
      <c r="AA112" s="1">
        <f t="shared" si="7"/>
        <v>6.2277989511890803</v>
      </c>
      <c r="AB112">
        <f t="shared" si="8"/>
        <v>0.60937934168831154</v>
      </c>
      <c r="AC112">
        <f t="shared" si="9"/>
        <v>3.4243831674517549</v>
      </c>
      <c r="AD112">
        <f t="shared" si="10"/>
        <v>4.3446284456093442</v>
      </c>
      <c r="AE112">
        <f t="shared" si="11"/>
        <v>2717.9005967568482</v>
      </c>
    </row>
    <row r="113" spans="1:31" x14ac:dyDescent="0.3">
      <c r="A113" t="s">
        <v>1</v>
      </c>
      <c r="B113" t="s">
        <v>3</v>
      </c>
      <c r="C113" t="s">
        <v>5</v>
      </c>
      <c r="D113" t="s">
        <v>31</v>
      </c>
      <c r="E113" t="s">
        <v>7</v>
      </c>
      <c r="F113" t="s">
        <v>8</v>
      </c>
      <c r="G113" t="s">
        <v>9</v>
      </c>
      <c r="H113" t="s">
        <v>10</v>
      </c>
      <c r="I113" s="2">
        <v>43234</v>
      </c>
      <c r="J113" s="1">
        <v>13.39861</v>
      </c>
      <c r="K113" s="1">
        <v>1.5108509999999999</v>
      </c>
      <c r="L113" s="1">
        <v>2.9918399999999998</v>
      </c>
      <c r="M113" s="1">
        <v>2.8195739999999998</v>
      </c>
      <c r="N113" s="1">
        <v>0.5984855</v>
      </c>
      <c r="O113" s="1">
        <v>2.10592E-2</v>
      </c>
      <c r="P113" s="1">
        <v>0.226629</v>
      </c>
      <c r="Q113" s="1">
        <v>1.944343E-5</v>
      </c>
      <c r="R113" s="1">
        <v>2.5199340000000001E-2</v>
      </c>
      <c r="S113" s="1">
        <v>5.0936970000000003E-3</v>
      </c>
      <c r="T113" s="1">
        <v>4.9155610000000002E-2</v>
      </c>
      <c r="U113" s="1">
        <v>0.17559739999999999</v>
      </c>
      <c r="V113" s="1">
        <v>3.647047E-3</v>
      </c>
      <c r="W113" s="1">
        <v>7.2114770000000002E-4</v>
      </c>
      <c r="X113" s="1">
        <v>9.8461880000000005E-3</v>
      </c>
      <c r="Y113" s="1">
        <v>5.2845310000000005E-4</v>
      </c>
      <c r="Z113">
        <f t="shared" si="6"/>
        <v>1.7433700977523559</v>
      </c>
      <c r="AA113" s="1">
        <f t="shared" si="7"/>
        <v>6.2277989511890803</v>
      </c>
      <c r="AB113">
        <f t="shared" si="8"/>
        <v>0.60937934168831154</v>
      </c>
      <c r="AC113">
        <f t="shared" si="9"/>
        <v>3.4243831674517549</v>
      </c>
      <c r="AD113">
        <f t="shared" si="10"/>
        <v>4.3446284456093442</v>
      </c>
      <c r="AE113">
        <f t="shared" si="11"/>
        <v>2717.9005967568482</v>
      </c>
    </row>
    <row r="114" spans="1:31" x14ac:dyDescent="0.3">
      <c r="A114" t="s">
        <v>1</v>
      </c>
      <c r="B114" t="s">
        <v>3</v>
      </c>
      <c r="C114" t="s">
        <v>21</v>
      </c>
      <c r="D114" t="s">
        <v>32</v>
      </c>
      <c r="E114" t="s">
        <v>7</v>
      </c>
      <c r="F114" t="s">
        <v>8</v>
      </c>
      <c r="G114" t="s">
        <v>9</v>
      </c>
      <c r="H114" t="s">
        <v>10</v>
      </c>
      <c r="I114" s="2">
        <v>43234</v>
      </c>
      <c r="J114" s="1">
        <v>13.575089999999999</v>
      </c>
      <c r="K114" s="1">
        <v>1.722256</v>
      </c>
      <c r="L114" s="1">
        <v>1.5315890000000001</v>
      </c>
      <c r="M114" s="1">
        <v>3.091777</v>
      </c>
      <c r="N114" s="1">
        <v>0.61486770000000002</v>
      </c>
      <c r="O114" s="1">
        <v>1.7300429999999999E-2</v>
      </c>
      <c r="P114" s="1">
        <v>0.14092569999999999</v>
      </c>
      <c r="Q114" s="1">
        <v>1.710573E-5</v>
      </c>
      <c r="R114" s="1">
        <v>3.1022060000000001E-2</v>
      </c>
      <c r="S114" s="1">
        <v>5.7713699999999996E-3</v>
      </c>
      <c r="T114" s="1">
        <v>2.5649990000000001E-2</v>
      </c>
      <c r="U114" s="1">
        <v>7.1060280000000003E-2</v>
      </c>
      <c r="V114" s="1">
        <v>1.794866E-3</v>
      </c>
      <c r="W114" s="1">
        <v>3.147321E-4</v>
      </c>
      <c r="X114" s="1">
        <v>4.7772270000000002E-3</v>
      </c>
      <c r="Y114" s="1">
        <v>2.203475E-4</v>
      </c>
      <c r="Z114">
        <f t="shared" si="6"/>
        <v>0.82961966532515119</v>
      </c>
      <c r="AA114" s="1">
        <f t="shared" si="7"/>
        <v>2.2983636918186532</v>
      </c>
      <c r="AB114">
        <f t="shared" si="8"/>
        <v>0.29191092652939815</v>
      </c>
      <c r="AC114">
        <f t="shared" si="9"/>
        <v>1.8192154761471249</v>
      </c>
      <c r="AD114">
        <f t="shared" si="10"/>
        <v>3.3898905593514881</v>
      </c>
      <c r="AE114">
        <f t="shared" si="11"/>
        <v>1288.1502280230075</v>
      </c>
    </row>
    <row r="115" spans="1:31" x14ac:dyDescent="0.3">
      <c r="A115" t="s">
        <v>1</v>
      </c>
      <c r="B115" t="s">
        <v>3</v>
      </c>
      <c r="C115" t="s">
        <v>21</v>
      </c>
      <c r="D115" t="s">
        <v>32</v>
      </c>
      <c r="E115" t="s">
        <v>7</v>
      </c>
      <c r="F115" t="s">
        <v>8</v>
      </c>
      <c r="G115" t="s">
        <v>9</v>
      </c>
      <c r="H115" t="s">
        <v>10</v>
      </c>
      <c r="I115" s="2">
        <v>43234</v>
      </c>
      <c r="J115" s="1">
        <v>13.575089999999999</v>
      </c>
      <c r="K115" s="1">
        <v>1.722256</v>
      </c>
      <c r="L115" s="1">
        <v>1.5315890000000001</v>
      </c>
      <c r="M115" s="1">
        <v>3.091777</v>
      </c>
      <c r="N115" s="1">
        <v>0.61486770000000002</v>
      </c>
      <c r="O115" s="1">
        <v>1.7300429999999999E-2</v>
      </c>
      <c r="P115" s="1">
        <v>0.14092569999999999</v>
      </c>
      <c r="Q115" s="1">
        <v>1.710573E-5</v>
      </c>
      <c r="R115" s="1">
        <v>3.1022060000000001E-2</v>
      </c>
      <c r="S115" s="1">
        <v>5.7713699999999996E-3</v>
      </c>
      <c r="T115" s="1">
        <v>2.5649990000000001E-2</v>
      </c>
      <c r="U115" s="1">
        <v>7.1060280000000003E-2</v>
      </c>
      <c r="V115" s="1">
        <v>1.794866E-3</v>
      </c>
      <c r="W115" s="1">
        <v>3.147321E-4</v>
      </c>
      <c r="X115" s="1">
        <v>4.7772270000000002E-3</v>
      </c>
      <c r="Y115" s="1">
        <v>2.203475E-4</v>
      </c>
      <c r="Z115">
        <f t="shared" si="6"/>
        <v>0.82961966532515119</v>
      </c>
      <c r="AA115" s="1">
        <f t="shared" si="7"/>
        <v>2.2983636918186532</v>
      </c>
      <c r="AB115">
        <f t="shared" si="8"/>
        <v>0.29191092652939815</v>
      </c>
      <c r="AC115">
        <f t="shared" si="9"/>
        <v>1.8192154761471249</v>
      </c>
      <c r="AD115">
        <f t="shared" si="10"/>
        <v>3.3898905593514881</v>
      </c>
      <c r="AE115">
        <f t="shared" si="11"/>
        <v>1288.1502280230075</v>
      </c>
    </row>
    <row r="116" spans="1:31" x14ac:dyDescent="0.3">
      <c r="A116" t="s">
        <v>1</v>
      </c>
      <c r="B116" t="s">
        <v>3</v>
      </c>
      <c r="C116" t="s">
        <v>21</v>
      </c>
      <c r="D116" t="s">
        <v>32</v>
      </c>
      <c r="E116" t="s">
        <v>7</v>
      </c>
      <c r="F116" t="s">
        <v>8</v>
      </c>
      <c r="G116" t="s">
        <v>9</v>
      </c>
      <c r="H116" t="s">
        <v>10</v>
      </c>
      <c r="I116" s="2">
        <v>43234</v>
      </c>
      <c r="J116" s="1">
        <v>13.575089999999999</v>
      </c>
      <c r="K116" s="1">
        <v>1.722256</v>
      </c>
      <c r="L116" s="1">
        <v>1.5315890000000001</v>
      </c>
      <c r="M116" s="1">
        <v>3.091777</v>
      </c>
      <c r="N116" s="1">
        <v>0.61486770000000002</v>
      </c>
      <c r="O116" s="1">
        <v>1.7300429999999999E-2</v>
      </c>
      <c r="P116" s="1">
        <v>0.14092569999999999</v>
      </c>
      <c r="Q116" s="1">
        <v>1.710573E-5</v>
      </c>
      <c r="R116" s="1">
        <v>3.1022060000000001E-2</v>
      </c>
      <c r="S116" s="1">
        <v>5.7713699999999996E-3</v>
      </c>
      <c r="T116" s="1">
        <v>2.5649990000000001E-2</v>
      </c>
      <c r="U116" s="1">
        <v>7.1060280000000003E-2</v>
      </c>
      <c r="V116" s="1">
        <v>1.794866E-3</v>
      </c>
      <c r="W116" s="1">
        <v>3.147321E-4</v>
      </c>
      <c r="X116" s="1">
        <v>4.7772270000000002E-3</v>
      </c>
      <c r="Y116" s="1">
        <v>2.203475E-4</v>
      </c>
      <c r="Z116">
        <f t="shared" si="6"/>
        <v>0.82961966532515119</v>
      </c>
      <c r="AA116" s="1">
        <f t="shared" si="7"/>
        <v>2.2983636918186532</v>
      </c>
      <c r="AB116">
        <f t="shared" si="8"/>
        <v>0.29191092652939815</v>
      </c>
      <c r="AC116">
        <f t="shared" si="9"/>
        <v>1.8192154761471249</v>
      </c>
      <c r="AD116">
        <f t="shared" si="10"/>
        <v>3.3898905593514881</v>
      </c>
      <c r="AE116">
        <f t="shared" si="11"/>
        <v>1288.1502280230075</v>
      </c>
    </row>
    <row r="117" spans="1:31" x14ac:dyDescent="0.3">
      <c r="A117" t="s">
        <v>1</v>
      </c>
      <c r="B117" t="s">
        <v>3</v>
      </c>
      <c r="C117" t="s">
        <v>21</v>
      </c>
      <c r="D117" t="s">
        <v>32</v>
      </c>
      <c r="E117" t="s">
        <v>7</v>
      </c>
      <c r="F117" t="s">
        <v>8</v>
      </c>
      <c r="G117" t="s">
        <v>9</v>
      </c>
      <c r="H117" t="s">
        <v>10</v>
      </c>
      <c r="I117" s="2">
        <v>43234</v>
      </c>
      <c r="J117" s="1">
        <v>13.575089999999999</v>
      </c>
      <c r="K117" s="1">
        <v>1.722256</v>
      </c>
      <c r="L117" s="1">
        <v>1.5315890000000001</v>
      </c>
      <c r="M117" s="1">
        <v>3.091777</v>
      </c>
      <c r="N117" s="1">
        <v>0.61486770000000002</v>
      </c>
      <c r="O117" s="1">
        <v>1.7300429999999999E-2</v>
      </c>
      <c r="P117" s="1">
        <v>0.14092569999999999</v>
      </c>
      <c r="Q117" s="1">
        <v>1.710573E-5</v>
      </c>
      <c r="R117" s="1">
        <v>3.1022060000000001E-2</v>
      </c>
      <c r="S117" s="1">
        <v>5.7713699999999996E-3</v>
      </c>
      <c r="T117" s="1">
        <v>2.5649990000000001E-2</v>
      </c>
      <c r="U117" s="1">
        <v>7.1060280000000003E-2</v>
      </c>
      <c r="V117" s="1">
        <v>1.794866E-3</v>
      </c>
      <c r="W117" s="1">
        <v>3.147321E-4</v>
      </c>
      <c r="X117" s="1">
        <v>4.7772270000000002E-3</v>
      </c>
      <c r="Y117" s="1">
        <v>2.203475E-4</v>
      </c>
      <c r="Z117">
        <f t="shared" si="6"/>
        <v>0.82961966532515119</v>
      </c>
      <c r="AA117" s="1">
        <f t="shared" si="7"/>
        <v>2.2983636918186532</v>
      </c>
      <c r="AB117">
        <f t="shared" si="8"/>
        <v>0.29191092652939815</v>
      </c>
      <c r="AC117">
        <f t="shared" si="9"/>
        <v>1.8192154761471249</v>
      </c>
      <c r="AD117">
        <f t="shared" si="10"/>
        <v>3.3898905593514881</v>
      </c>
      <c r="AE117">
        <f t="shared" si="11"/>
        <v>1288.1502280230075</v>
      </c>
    </row>
    <row r="118" spans="1:31" x14ac:dyDescent="0.3">
      <c r="A118" t="s">
        <v>1</v>
      </c>
      <c r="B118" t="s">
        <v>3</v>
      </c>
      <c r="C118" t="s">
        <v>21</v>
      </c>
      <c r="D118" t="s">
        <v>32</v>
      </c>
      <c r="E118" t="s">
        <v>7</v>
      </c>
      <c r="F118" t="s">
        <v>8</v>
      </c>
      <c r="G118" t="s">
        <v>9</v>
      </c>
      <c r="H118" t="s">
        <v>10</v>
      </c>
      <c r="I118" s="2">
        <v>43234</v>
      </c>
      <c r="J118" s="1">
        <v>13.575089999999999</v>
      </c>
      <c r="K118" s="1">
        <v>1.722256</v>
      </c>
      <c r="L118" s="1">
        <v>1.5315890000000001</v>
      </c>
      <c r="M118" s="1">
        <v>3.091777</v>
      </c>
      <c r="N118" s="1">
        <v>0.61486770000000002</v>
      </c>
      <c r="O118" s="1">
        <v>1.7300429999999999E-2</v>
      </c>
      <c r="P118" s="1">
        <v>0.14092569999999999</v>
      </c>
      <c r="Q118" s="1">
        <v>1.710573E-5</v>
      </c>
      <c r="R118" s="1">
        <v>3.1022060000000001E-2</v>
      </c>
      <c r="S118" s="1">
        <v>5.7713699999999996E-3</v>
      </c>
      <c r="T118" s="1">
        <v>2.5649990000000001E-2</v>
      </c>
      <c r="U118" s="1">
        <v>7.1060280000000003E-2</v>
      </c>
      <c r="V118" s="1">
        <v>1.794866E-3</v>
      </c>
      <c r="W118" s="1">
        <v>3.147321E-4</v>
      </c>
      <c r="X118" s="1">
        <v>4.7772270000000002E-3</v>
      </c>
      <c r="Y118" s="1">
        <v>2.203475E-4</v>
      </c>
      <c r="Z118">
        <f t="shared" si="6"/>
        <v>0.82961966532515119</v>
      </c>
      <c r="AA118" s="1">
        <f t="shared" si="7"/>
        <v>2.2983636918186532</v>
      </c>
      <c r="AB118">
        <f t="shared" si="8"/>
        <v>0.29191092652939815</v>
      </c>
      <c r="AC118">
        <f t="shared" si="9"/>
        <v>1.8192154761471249</v>
      </c>
      <c r="AD118">
        <f t="shared" si="10"/>
        <v>3.3898905593514881</v>
      </c>
      <c r="AE118">
        <f t="shared" si="11"/>
        <v>1288.1502280230075</v>
      </c>
    </row>
    <row r="119" spans="1:31" x14ac:dyDescent="0.3">
      <c r="A119" t="s">
        <v>1</v>
      </c>
      <c r="B119" t="s">
        <v>3</v>
      </c>
      <c r="C119" t="s">
        <v>21</v>
      </c>
      <c r="D119" t="s">
        <v>32</v>
      </c>
      <c r="E119" t="s">
        <v>7</v>
      </c>
      <c r="F119" t="s">
        <v>8</v>
      </c>
      <c r="G119" t="s">
        <v>9</v>
      </c>
      <c r="H119" t="s">
        <v>10</v>
      </c>
      <c r="I119" s="2">
        <v>43234</v>
      </c>
      <c r="J119" s="1">
        <v>13.575089999999999</v>
      </c>
      <c r="K119" s="1">
        <v>1.722256</v>
      </c>
      <c r="L119" s="1">
        <v>1.5315890000000001</v>
      </c>
      <c r="M119" s="1">
        <v>3.091777</v>
      </c>
      <c r="N119" s="1">
        <v>0.61486770000000002</v>
      </c>
      <c r="O119" s="1">
        <v>1.7300429999999999E-2</v>
      </c>
      <c r="P119" s="1">
        <v>0.14092569999999999</v>
      </c>
      <c r="Q119" s="1">
        <v>1.710573E-5</v>
      </c>
      <c r="R119" s="1">
        <v>3.1022060000000001E-2</v>
      </c>
      <c r="S119" s="1">
        <v>5.7713699999999996E-3</v>
      </c>
      <c r="T119" s="1">
        <v>2.5649990000000001E-2</v>
      </c>
      <c r="U119" s="1">
        <v>7.1060280000000003E-2</v>
      </c>
      <c r="V119" s="1">
        <v>1.794866E-3</v>
      </c>
      <c r="W119" s="1">
        <v>3.147321E-4</v>
      </c>
      <c r="X119" s="1">
        <v>4.7772270000000002E-3</v>
      </c>
      <c r="Y119" s="1">
        <v>2.203475E-4</v>
      </c>
      <c r="Z119">
        <f t="shared" si="6"/>
        <v>0.82961966532515119</v>
      </c>
      <c r="AA119" s="1">
        <f t="shared" si="7"/>
        <v>2.2983636918186532</v>
      </c>
      <c r="AB119">
        <f t="shared" si="8"/>
        <v>0.29191092652939815</v>
      </c>
      <c r="AC119">
        <f t="shared" si="9"/>
        <v>1.8192154761471249</v>
      </c>
      <c r="AD119">
        <f t="shared" si="10"/>
        <v>3.3898905593514881</v>
      </c>
      <c r="AE119">
        <f t="shared" si="11"/>
        <v>1288.1502280230075</v>
      </c>
    </row>
    <row r="120" spans="1:31" x14ac:dyDescent="0.3">
      <c r="A120" t="s">
        <v>1</v>
      </c>
      <c r="B120" t="s">
        <v>3</v>
      </c>
      <c r="C120" t="s">
        <v>21</v>
      </c>
      <c r="D120" t="s">
        <v>32</v>
      </c>
      <c r="E120" t="s">
        <v>7</v>
      </c>
      <c r="F120" t="s">
        <v>8</v>
      </c>
      <c r="G120" t="s">
        <v>9</v>
      </c>
      <c r="H120" t="s">
        <v>10</v>
      </c>
      <c r="I120" s="2">
        <v>43234</v>
      </c>
      <c r="J120" s="1">
        <v>13.575089999999999</v>
      </c>
      <c r="K120" s="1">
        <v>1.722256</v>
      </c>
      <c r="L120" s="1">
        <v>1.5315890000000001</v>
      </c>
      <c r="M120" s="1">
        <v>3.091777</v>
      </c>
      <c r="N120" s="1">
        <v>0.61486770000000002</v>
      </c>
      <c r="O120" s="1">
        <v>1.7300429999999999E-2</v>
      </c>
      <c r="P120" s="1">
        <v>0.14092569999999999</v>
      </c>
      <c r="Q120" s="1">
        <v>1.710573E-5</v>
      </c>
      <c r="R120" s="1">
        <v>3.1022060000000001E-2</v>
      </c>
      <c r="S120" s="1">
        <v>5.7713699999999996E-3</v>
      </c>
      <c r="T120" s="1">
        <v>2.5649990000000001E-2</v>
      </c>
      <c r="U120" s="1">
        <v>7.1060280000000003E-2</v>
      </c>
      <c r="V120" s="1">
        <v>1.794866E-3</v>
      </c>
      <c r="W120" s="1">
        <v>3.147321E-4</v>
      </c>
      <c r="X120" s="1">
        <v>4.7772270000000002E-3</v>
      </c>
      <c r="Y120" s="1">
        <v>2.203475E-4</v>
      </c>
      <c r="Z120">
        <f t="shared" si="6"/>
        <v>0.82961966532515119</v>
      </c>
      <c r="AA120" s="1">
        <f t="shared" si="7"/>
        <v>2.2983636918186532</v>
      </c>
      <c r="AB120">
        <f t="shared" si="8"/>
        <v>0.29191092652939815</v>
      </c>
      <c r="AC120">
        <f t="shared" si="9"/>
        <v>1.8192154761471249</v>
      </c>
      <c r="AD120">
        <f t="shared" si="10"/>
        <v>3.3898905593514881</v>
      </c>
      <c r="AE120">
        <f t="shared" si="11"/>
        <v>1288.1502280230075</v>
      </c>
    </row>
    <row r="121" spans="1:31" x14ac:dyDescent="0.3">
      <c r="A121" t="s">
        <v>1</v>
      </c>
      <c r="B121" t="s">
        <v>3</v>
      </c>
      <c r="C121" t="s">
        <v>21</v>
      </c>
      <c r="D121" t="s">
        <v>32</v>
      </c>
      <c r="E121" t="s">
        <v>7</v>
      </c>
      <c r="F121" t="s">
        <v>8</v>
      </c>
      <c r="G121" t="s">
        <v>9</v>
      </c>
      <c r="H121" t="s">
        <v>10</v>
      </c>
      <c r="I121" s="2">
        <v>43234</v>
      </c>
      <c r="J121" s="1">
        <v>13.575089999999999</v>
      </c>
      <c r="K121" s="1">
        <v>1.722256</v>
      </c>
      <c r="L121" s="1">
        <v>1.5315890000000001</v>
      </c>
      <c r="M121" s="1">
        <v>3.091777</v>
      </c>
      <c r="N121" s="1">
        <v>0.61486770000000002</v>
      </c>
      <c r="O121" s="1">
        <v>1.7300429999999999E-2</v>
      </c>
      <c r="P121" s="1">
        <v>0.14092569999999999</v>
      </c>
      <c r="Q121" s="1">
        <v>1.710573E-5</v>
      </c>
      <c r="R121" s="1">
        <v>3.1022060000000001E-2</v>
      </c>
      <c r="S121" s="1">
        <v>5.7713699999999996E-3</v>
      </c>
      <c r="T121" s="1">
        <v>2.5649990000000001E-2</v>
      </c>
      <c r="U121" s="1">
        <v>7.1060280000000003E-2</v>
      </c>
      <c r="V121" s="1">
        <v>1.794866E-3</v>
      </c>
      <c r="W121" s="1">
        <v>3.147321E-4</v>
      </c>
      <c r="X121" s="1">
        <v>4.7772270000000002E-3</v>
      </c>
      <c r="Y121" s="1">
        <v>2.203475E-4</v>
      </c>
      <c r="Z121">
        <f t="shared" si="6"/>
        <v>0.82961966532515119</v>
      </c>
      <c r="AA121" s="1">
        <f t="shared" si="7"/>
        <v>2.2983636918186532</v>
      </c>
      <c r="AB121">
        <f t="shared" si="8"/>
        <v>0.29191092652939815</v>
      </c>
      <c r="AC121">
        <f t="shared" si="9"/>
        <v>1.8192154761471249</v>
      </c>
      <c r="AD121">
        <f t="shared" si="10"/>
        <v>3.3898905593514881</v>
      </c>
      <c r="AE121">
        <f t="shared" si="11"/>
        <v>1288.1502280230075</v>
      </c>
    </row>
    <row r="122" spans="1:31" x14ac:dyDescent="0.3">
      <c r="A122" t="s">
        <v>1</v>
      </c>
      <c r="B122" t="s">
        <v>3</v>
      </c>
      <c r="C122" t="s">
        <v>19</v>
      </c>
      <c r="D122" t="s">
        <v>33</v>
      </c>
      <c r="E122" t="s">
        <v>7</v>
      </c>
      <c r="F122" t="s">
        <v>8</v>
      </c>
      <c r="G122" t="s">
        <v>9</v>
      </c>
      <c r="H122" t="s">
        <v>10</v>
      </c>
      <c r="I122" s="2">
        <v>43234</v>
      </c>
      <c r="J122" s="1">
        <v>13.72903</v>
      </c>
      <c r="K122" s="1">
        <v>1.6512089999999999</v>
      </c>
      <c r="L122" s="1">
        <v>1.573512</v>
      </c>
      <c r="M122" s="1">
        <v>3.2691759999999999</v>
      </c>
      <c r="N122" s="1">
        <v>0.57367990000000002</v>
      </c>
      <c r="O122" s="1">
        <v>2.0035020000000001E-2</v>
      </c>
      <c r="P122" s="1">
        <v>0.13599339999999999</v>
      </c>
      <c r="Q122" s="1">
        <v>1.9799359999999999E-5</v>
      </c>
      <c r="R122" s="1">
        <v>2.5448350000000002E-2</v>
      </c>
      <c r="S122" s="1">
        <v>4.9481839999999996E-3</v>
      </c>
      <c r="T122" s="1">
        <v>3.0562530000000001E-2</v>
      </c>
      <c r="U122" s="1">
        <v>8.2728990000000002E-2</v>
      </c>
      <c r="V122" s="1">
        <v>2.145676E-3</v>
      </c>
      <c r="W122" s="1">
        <v>3.9100920000000001E-4</v>
      </c>
      <c r="X122" s="1">
        <v>5.9620810000000002E-3</v>
      </c>
      <c r="Y122" s="1">
        <v>2.647428E-4</v>
      </c>
      <c r="Z122">
        <f t="shared" si="6"/>
        <v>0.9348695206376163</v>
      </c>
      <c r="AA122" s="1">
        <f t="shared" si="7"/>
        <v>2.5305762063590338</v>
      </c>
      <c r="AB122">
        <f t="shared" si="8"/>
        <v>0.37401972772621106</v>
      </c>
      <c r="AC122">
        <f t="shared" si="9"/>
        <v>1.9516286981495403</v>
      </c>
      <c r="AD122">
        <f t="shared" si="10"/>
        <v>4.3840958458278134</v>
      </c>
      <c r="AE122">
        <f t="shared" si="11"/>
        <v>1337.1280687860619</v>
      </c>
    </row>
    <row r="123" spans="1:31" x14ac:dyDescent="0.3">
      <c r="A123" t="s">
        <v>1</v>
      </c>
      <c r="B123" t="s">
        <v>3</v>
      </c>
      <c r="C123" t="s">
        <v>19</v>
      </c>
      <c r="D123" t="s">
        <v>33</v>
      </c>
      <c r="E123" t="s">
        <v>7</v>
      </c>
      <c r="F123" t="s">
        <v>8</v>
      </c>
      <c r="G123" t="s">
        <v>9</v>
      </c>
      <c r="H123" t="s">
        <v>10</v>
      </c>
      <c r="I123" s="2">
        <v>43234</v>
      </c>
      <c r="J123" s="1">
        <v>13.72903</v>
      </c>
      <c r="K123" s="1">
        <v>1.6512089999999999</v>
      </c>
      <c r="L123" s="1">
        <v>1.573512</v>
      </c>
      <c r="M123" s="1">
        <v>3.2691759999999999</v>
      </c>
      <c r="N123" s="1">
        <v>0.57367990000000002</v>
      </c>
      <c r="O123" s="1">
        <v>2.0035020000000001E-2</v>
      </c>
      <c r="P123" s="1">
        <v>0.13599339999999999</v>
      </c>
      <c r="Q123" s="1">
        <v>1.9799359999999999E-5</v>
      </c>
      <c r="R123" s="1">
        <v>2.5448350000000002E-2</v>
      </c>
      <c r="S123" s="1">
        <v>4.9481839999999996E-3</v>
      </c>
      <c r="T123" s="1">
        <v>3.0562530000000001E-2</v>
      </c>
      <c r="U123" s="1">
        <v>8.2728990000000002E-2</v>
      </c>
      <c r="V123" s="1">
        <v>2.145676E-3</v>
      </c>
      <c r="W123" s="1">
        <v>3.9100920000000001E-4</v>
      </c>
      <c r="X123" s="1">
        <v>5.9620810000000002E-3</v>
      </c>
      <c r="Y123" s="1">
        <v>2.647428E-4</v>
      </c>
      <c r="Z123">
        <f t="shared" si="6"/>
        <v>0.9348695206376163</v>
      </c>
      <c r="AA123" s="1">
        <f t="shared" si="7"/>
        <v>2.5305762063590338</v>
      </c>
      <c r="AB123">
        <f t="shared" si="8"/>
        <v>0.37401972772621106</v>
      </c>
      <c r="AC123">
        <f t="shared" si="9"/>
        <v>1.9516286981495403</v>
      </c>
      <c r="AD123">
        <f t="shared" si="10"/>
        <v>4.3840958458278134</v>
      </c>
      <c r="AE123">
        <f t="shared" si="11"/>
        <v>1337.1280687860619</v>
      </c>
    </row>
    <row r="124" spans="1:31" x14ac:dyDescent="0.3">
      <c r="A124" t="s">
        <v>1</v>
      </c>
      <c r="B124" t="s">
        <v>3</v>
      </c>
      <c r="C124" t="s">
        <v>19</v>
      </c>
      <c r="D124" t="s">
        <v>33</v>
      </c>
      <c r="E124" t="s">
        <v>7</v>
      </c>
      <c r="F124" t="s">
        <v>8</v>
      </c>
      <c r="G124" t="s">
        <v>9</v>
      </c>
      <c r="H124" t="s">
        <v>10</v>
      </c>
      <c r="I124" s="2">
        <v>43234</v>
      </c>
      <c r="J124" s="1">
        <v>13.72903</v>
      </c>
      <c r="K124" s="1">
        <v>1.6512089999999999</v>
      </c>
      <c r="L124" s="1">
        <v>1.573512</v>
      </c>
      <c r="M124" s="1">
        <v>3.2691759999999999</v>
      </c>
      <c r="N124" s="1">
        <v>0.57367990000000002</v>
      </c>
      <c r="O124" s="1">
        <v>2.0035020000000001E-2</v>
      </c>
      <c r="P124" s="1">
        <v>0.13599339999999999</v>
      </c>
      <c r="Q124" s="1">
        <v>1.9799359999999999E-5</v>
      </c>
      <c r="R124" s="1">
        <v>2.5448350000000002E-2</v>
      </c>
      <c r="S124" s="1">
        <v>4.9481839999999996E-3</v>
      </c>
      <c r="T124" s="1">
        <v>3.0562530000000001E-2</v>
      </c>
      <c r="U124" s="1">
        <v>8.2728990000000002E-2</v>
      </c>
      <c r="V124" s="1">
        <v>2.145676E-3</v>
      </c>
      <c r="W124" s="1">
        <v>3.9100920000000001E-4</v>
      </c>
      <c r="X124" s="1">
        <v>5.9620810000000002E-3</v>
      </c>
      <c r="Y124" s="1">
        <v>2.647428E-4</v>
      </c>
      <c r="Z124">
        <f t="shared" si="6"/>
        <v>0.9348695206376163</v>
      </c>
      <c r="AA124" s="1">
        <f t="shared" si="7"/>
        <v>2.5305762063590338</v>
      </c>
      <c r="AB124">
        <f t="shared" si="8"/>
        <v>0.37401972772621106</v>
      </c>
      <c r="AC124">
        <f t="shared" si="9"/>
        <v>1.9516286981495403</v>
      </c>
      <c r="AD124">
        <f t="shared" si="10"/>
        <v>4.3840958458278134</v>
      </c>
      <c r="AE124">
        <f t="shared" si="11"/>
        <v>1337.1280687860619</v>
      </c>
    </row>
    <row r="125" spans="1:31" x14ac:dyDescent="0.3">
      <c r="A125" t="s">
        <v>1</v>
      </c>
      <c r="B125" t="s">
        <v>3</v>
      </c>
      <c r="C125" t="s">
        <v>19</v>
      </c>
      <c r="D125" t="s">
        <v>33</v>
      </c>
      <c r="E125" t="s">
        <v>7</v>
      </c>
      <c r="F125" t="s">
        <v>8</v>
      </c>
      <c r="G125" t="s">
        <v>9</v>
      </c>
      <c r="H125" t="s">
        <v>10</v>
      </c>
      <c r="I125" s="2">
        <v>43234</v>
      </c>
      <c r="J125" s="1">
        <v>13.72903</v>
      </c>
      <c r="K125" s="1">
        <v>1.6512089999999999</v>
      </c>
      <c r="L125" s="1">
        <v>1.573512</v>
      </c>
      <c r="M125" s="1">
        <v>3.2691759999999999</v>
      </c>
      <c r="N125" s="1">
        <v>0.57367990000000002</v>
      </c>
      <c r="O125" s="1">
        <v>2.0035020000000001E-2</v>
      </c>
      <c r="P125" s="1">
        <v>0.13599339999999999</v>
      </c>
      <c r="Q125" s="1">
        <v>1.9799359999999999E-5</v>
      </c>
      <c r="R125" s="1">
        <v>2.5448350000000002E-2</v>
      </c>
      <c r="S125" s="1">
        <v>4.9481839999999996E-3</v>
      </c>
      <c r="T125" s="1">
        <v>3.0562530000000001E-2</v>
      </c>
      <c r="U125" s="1">
        <v>8.2728990000000002E-2</v>
      </c>
      <c r="V125" s="1">
        <v>2.145676E-3</v>
      </c>
      <c r="W125" s="1">
        <v>3.9100920000000001E-4</v>
      </c>
      <c r="X125" s="1">
        <v>5.9620810000000002E-3</v>
      </c>
      <c r="Y125" s="1">
        <v>2.647428E-4</v>
      </c>
      <c r="Z125">
        <f t="shared" si="6"/>
        <v>0.9348695206376163</v>
      </c>
      <c r="AA125" s="1">
        <f t="shared" si="7"/>
        <v>2.5305762063590338</v>
      </c>
      <c r="AB125">
        <f t="shared" si="8"/>
        <v>0.37401972772621106</v>
      </c>
      <c r="AC125">
        <f t="shared" si="9"/>
        <v>1.9516286981495403</v>
      </c>
      <c r="AD125">
        <f t="shared" si="10"/>
        <v>4.3840958458278134</v>
      </c>
      <c r="AE125">
        <f t="shared" si="11"/>
        <v>1337.1280687860619</v>
      </c>
    </row>
    <row r="126" spans="1:31" x14ac:dyDescent="0.3">
      <c r="A126" t="s">
        <v>1</v>
      </c>
      <c r="B126" t="s">
        <v>3</v>
      </c>
      <c r="C126" t="s">
        <v>19</v>
      </c>
      <c r="D126" t="s">
        <v>33</v>
      </c>
      <c r="E126" t="s">
        <v>7</v>
      </c>
      <c r="F126" t="s">
        <v>8</v>
      </c>
      <c r="G126" t="s">
        <v>9</v>
      </c>
      <c r="H126" t="s">
        <v>10</v>
      </c>
      <c r="I126" s="2">
        <v>43234</v>
      </c>
      <c r="J126" s="1">
        <v>13.72903</v>
      </c>
      <c r="K126" s="1">
        <v>1.6512089999999999</v>
      </c>
      <c r="L126" s="1">
        <v>1.573512</v>
      </c>
      <c r="M126" s="1">
        <v>3.2691759999999999</v>
      </c>
      <c r="N126" s="1">
        <v>0.57367990000000002</v>
      </c>
      <c r="O126" s="1">
        <v>2.0035020000000001E-2</v>
      </c>
      <c r="P126" s="1">
        <v>0.13599339999999999</v>
      </c>
      <c r="Q126" s="1">
        <v>1.9799359999999999E-5</v>
      </c>
      <c r="R126" s="1">
        <v>2.5448350000000002E-2</v>
      </c>
      <c r="S126" s="1">
        <v>4.9481839999999996E-3</v>
      </c>
      <c r="T126" s="1">
        <v>3.0562530000000001E-2</v>
      </c>
      <c r="U126" s="1">
        <v>8.2728990000000002E-2</v>
      </c>
      <c r="V126" s="1">
        <v>2.145676E-3</v>
      </c>
      <c r="W126" s="1">
        <v>3.9100920000000001E-4</v>
      </c>
      <c r="X126" s="1">
        <v>5.9620810000000002E-3</v>
      </c>
      <c r="Y126" s="1">
        <v>2.647428E-4</v>
      </c>
      <c r="Z126">
        <f t="shared" si="6"/>
        <v>0.9348695206376163</v>
      </c>
      <c r="AA126" s="1">
        <f t="shared" si="7"/>
        <v>2.5305762063590338</v>
      </c>
      <c r="AB126">
        <f t="shared" si="8"/>
        <v>0.37401972772621106</v>
      </c>
      <c r="AC126">
        <f t="shared" si="9"/>
        <v>1.9516286981495403</v>
      </c>
      <c r="AD126">
        <f t="shared" si="10"/>
        <v>4.3840958458278134</v>
      </c>
      <c r="AE126">
        <f t="shared" si="11"/>
        <v>1337.1280687860619</v>
      </c>
    </row>
    <row r="127" spans="1:31" x14ac:dyDescent="0.3">
      <c r="A127" t="s">
        <v>1</v>
      </c>
      <c r="B127" t="s">
        <v>3</v>
      </c>
      <c r="C127" t="s">
        <v>19</v>
      </c>
      <c r="D127" t="s">
        <v>33</v>
      </c>
      <c r="E127" t="s">
        <v>7</v>
      </c>
      <c r="F127" t="s">
        <v>8</v>
      </c>
      <c r="G127" t="s">
        <v>9</v>
      </c>
      <c r="H127" t="s">
        <v>10</v>
      </c>
      <c r="I127" s="2">
        <v>43234</v>
      </c>
      <c r="J127" s="1">
        <v>13.72903</v>
      </c>
      <c r="K127" s="1">
        <v>1.6512089999999999</v>
      </c>
      <c r="L127" s="1">
        <v>1.573512</v>
      </c>
      <c r="M127" s="1">
        <v>3.2691759999999999</v>
      </c>
      <c r="N127" s="1">
        <v>0.57367990000000002</v>
      </c>
      <c r="O127" s="1">
        <v>2.0035020000000001E-2</v>
      </c>
      <c r="P127" s="1">
        <v>0.13599339999999999</v>
      </c>
      <c r="Q127" s="1">
        <v>1.9799359999999999E-5</v>
      </c>
      <c r="R127" s="1">
        <v>2.5448350000000002E-2</v>
      </c>
      <c r="S127" s="1">
        <v>4.9481839999999996E-3</v>
      </c>
      <c r="T127" s="1">
        <v>3.0562530000000001E-2</v>
      </c>
      <c r="U127" s="1">
        <v>8.2728990000000002E-2</v>
      </c>
      <c r="V127" s="1">
        <v>2.145676E-3</v>
      </c>
      <c r="W127" s="1">
        <v>3.9100920000000001E-4</v>
      </c>
      <c r="X127" s="1">
        <v>5.9620810000000002E-3</v>
      </c>
      <c r="Y127" s="1">
        <v>2.647428E-4</v>
      </c>
      <c r="Z127">
        <f t="shared" si="6"/>
        <v>0.9348695206376163</v>
      </c>
      <c r="AA127" s="1">
        <f t="shared" si="7"/>
        <v>2.5305762063590338</v>
      </c>
      <c r="AB127">
        <f t="shared" si="8"/>
        <v>0.37401972772621106</v>
      </c>
      <c r="AC127">
        <f t="shared" si="9"/>
        <v>1.9516286981495403</v>
      </c>
      <c r="AD127">
        <f t="shared" si="10"/>
        <v>4.3840958458278134</v>
      </c>
      <c r="AE127">
        <f t="shared" si="11"/>
        <v>1337.1280687860619</v>
      </c>
    </row>
    <row r="128" spans="1:31" x14ac:dyDescent="0.3">
      <c r="A128" t="s">
        <v>1</v>
      </c>
      <c r="B128" t="s">
        <v>3</v>
      </c>
      <c r="C128" t="s">
        <v>19</v>
      </c>
      <c r="D128" t="s">
        <v>33</v>
      </c>
      <c r="E128" t="s">
        <v>7</v>
      </c>
      <c r="F128" t="s">
        <v>8</v>
      </c>
      <c r="G128" t="s">
        <v>9</v>
      </c>
      <c r="H128" t="s">
        <v>10</v>
      </c>
      <c r="I128" s="2">
        <v>43234</v>
      </c>
      <c r="J128" s="1">
        <v>13.72903</v>
      </c>
      <c r="K128" s="1">
        <v>1.6512089999999999</v>
      </c>
      <c r="L128" s="1">
        <v>1.573512</v>
      </c>
      <c r="M128" s="1">
        <v>3.2691759999999999</v>
      </c>
      <c r="N128" s="1">
        <v>0.57367990000000002</v>
      </c>
      <c r="O128" s="1">
        <v>2.0035020000000001E-2</v>
      </c>
      <c r="P128" s="1">
        <v>0.13599339999999999</v>
      </c>
      <c r="Q128" s="1">
        <v>1.9799359999999999E-5</v>
      </c>
      <c r="R128" s="1">
        <v>2.5448350000000002E-2</v>
      </c>
      <c r="S128" s="1">
        <v>4.9481839999999996E-3</v>
      </c>
      <c r="T128" s="1">
        <v>3.0562530000000001E-2</v>
      </c>
      <c r="U128" s="1">
        <v>8.2728990000000002E-2</v>
      </c>
      <c r="V128" s="1">
        <v>2.145676E-3</v>
      </c>
      <c r="W128" s="1">
        <v>3.9100920000000001E-4</v>
      </c>
      <c r="X128" s="1">
        <v>5.9620810000000002E-3</v>
      </c>
      <c r="Y128" s="1">
        <v>2.647428E-4</v>
      </c>
      <c r="Z128">
        <f t="shared" si="6"/>
        <v>0.9348695206376163</v>
      </c>
      <c r="AA128" s="1">
        <f t="shared" si="7"/>
        <v>2.5305762063590338</v>
      </c>
      <c r="AB128">
        <f t="shared" si="8"/>
        <v>0.37401972772621106</v>
      </c>
      <c r="AC128">
        <f t="shared" si="9"/>
        <v>1.9516286981495403</v>
      </c>
      <c r="AD128">
        <f t="shared" si="10"/>
        <v>4.3840958458278134</v>
      </c>
      <c r="AE128">
        <f t="shared" si="11"/>
        <v>1337.1280687860619</v>
      </c>
    </row>
    <row r="129" spans="1:31" x14ac:dyDescent="0.3">
      <c r="A129" t="s">
        <v>1</v>
      </c>
      <c r="B129" t="s">
        <v>3</v>
      </c>
      <c r="C129" t="s">
        <v>19</v>
      </c>
      <c r="D129" t="s">
        <v>33</v>
      </c>
      <c r="E129" t="s">
        <v>7</v>
      </c>
      <c r="F129" t="s">
        <v>8</v>
      </c>
      <c r="G129" t="s">
        <v>9</v>
      </c>
      <c r="H129" t="s">
        <v>10</v>
      </c>
      <c r="I129" s="2">
        <v>43234</v>
      </c>
      <c r="J129" s="1">
        <v>13.72903</v>
      </c>
      <c r="K129" s="1">
        <v>1.6512089999999999</v>
      </c>
      <c r="L129" s="1">
        <v>1.573512</v>
      </c>
      <c r="M129" s="1">
        <v>3.2691759999999999</v>
      </c>
      <c r="N129" s="1">
        <v>0.57367990000000002</v>
      </c>
      <c r="O129" s="1">
        <v>2.0035020000000001E-2</v>
      </c>
      <c r="P129" s="1">
        <v>0.13599339999999999</v>
      </c>
      <c r="Q129" s="1">
        <v>1.9799359999999999E-5</v>
      </c>
      <c r="R129" s="1">
        <v>2.5448350000000002E-2</v>
      </c>
      <c r="S129" s="1">
        <v>4.9481839999999996E-3</v>
      </c>
      <c r="T129" s="1">
        <v>3.0562530000000001E-2</v>
      </c>
      <c r="U129" s="1">
        <v>8.2728990000000002E-2</v>
      </c>
      <c r="V129" s="1">
        <v>2.145676E-3</v>
      </c>
      <c r="W129" s="1">
        <v>3.9100920000000001E-4</v>
      </c>
      <c r="X129" s="1">
        <v>5.9620810000000002E-3</v>
      </c>
      <c r="Y129" s="1">
        <v>2.647428E-4</v>
      </c>
      <c r="Z129">
        <f t="shared" si="6"/>
        <v>0.9348695206376163</v>
      </c>
      <c r="AA129" s="1">
        <f t="shared" si="7"/>
        <v>2.5305762063590338</v>
      </c>
      <c r="AB129">
        <f t="shared" si="8"/>
        <v>0.37401972772621106</v>
      </c>
      <c r="AC129">
        <f t="shared" si="9"/>
        <v>1.9516286981495403</v>
      </c>
      <c r="AD129">
        <f t="shared" si="10"/>
        <v>4.3840958458278134</v>
      </c>
      <c r="AE129">
        <f t="shared" si="11"/>
        <v>1337.1280687860619</v>
      </c>
    </row>
    <row r="130" spans="1:31" x14ac:dyDescent="0.3">
      <c r="A130" t="s">
        <v>1</v>
      </c>
      <c r="B130" t="s">
        <v>3</v>
      </c>
      <c r="C130" t="s">
        <v>17</v>
      </c>
      <c r="D130" t="s">
        <v>34</v>
      </c>
      <c r="E130" t="s">
        <v>7</v>
      </c>
      <c r="F130" t="s">
        <v>8</v>
      </c>
      <c r="G130" t="s">
        <v>9</v>
      </c>
      <c r="H130" t="s">
        <v>10</v>
      </c>
      <c r="I130" s="2">
        <v>43234</v>
      </c>
      <c r="J130" s="1">
        <v>13.48756</v>
      </c>
      <c r="K130" s="1">
        <v>1.6493370000000001</v>
      </c>
      <c r="L130" s="1">
        <v>1.6893149999999999</v>
      </c>
      <c r="M130" s="1">
        <v>3.0632839999999999</v>
      </c>
      <c r="N130" s="1">
        <v>0.53468190000000004</v>
      </c>
      <c r="O130" s="1">
        <v>2.4221940000000001E-2</v>
      </c>
      <c r="P130" s="1">
        <v>0.14513609999999999</v>
      </c>
      <c r="Q130" s="1">
        <v>3.0950859999999999E-5</v>
      </c>
      <c r="R130" s="1">
        <v>2.3303879999999999E-2</v>
      </c>
      <c r="S130" s="1">
        <v>4.751234E-3</v>
      </c>
      <c r="T130" s="1">
        <v>3.2085139999999998E-2</v>
      </c>
      <c r="U130" s="1">
        <v>9.4689419999999996E-2</v>
      </c>
      <c r="V130" s="1">
        <v>2.3629800000000002E-3</v>
      </c>
      <c r="W130" s="1">
        <v>4.448209E-4</v>
      </c>
      <c r="X130" s="1">
        <v>6.2822570000000003E-3</v>
      </c>
      <c r="Y130" s="1">
        <v>2.9381459999999998E-4</v>
      </c>
      <c r="Z130">
        <f t="shared" si="6"/>
        <v>1.047409903880933</v>
      </c>
      <c r="AA130" s="1">
        <f t="shared" si="7"/>
        <v>3.0911081048965752</v>
      </c>
      <c r="AB130">
        <f t="shared" si="8"/>
        <v>0.44194127386769594</v>
      </c>
      <c r="AC130">
        <f t="shared" si="9"/>
        <v>1.8364379566624307</v>
      </c>
      <c r="AD130">
        <f t="shared" si="10"/>
        <v>4.3285281883694005</v>
      </c>
      <c r="AE130">
        <f t="shared" si="11"/>
        <v>949.29381606843867</v>
      </c>
    </row>
    <row r="131" spans="1:31" x14ac:dyDescent="0.3">
      <c r="A131" t="s">
        <v>1</v>
      </c>
      <c r="B131" t="s">
        <v>3</v>
      </c>
      <c r="C131" t="s">
        <v>17</v>
      </c>
      <c r="D131" t="s">
        <v>34</v>
      </c>
      <c r="E131" t="s">
        <v>7</v>
      </c>
      <c r="F131" t="s">
        <v>8</v>
      </c>
      <c r="G131" t="s">
        <v>9</v>
      </c>
      <c r="H131" t="s">
        <v>10</v>
      </c>
      <c r="I131" s="2">
        <v>43234</v>
      </c>
      <c r="J131" s="1">
        <v>13.48756</v>
      </c>
      <c r="K131" s="1">
        <v>1.6493370000000001</v>
      </c>
      <c r="L131" s="1">
        <v>1.6893149999999999</v>
      </c>
      <c r="M131" s="1">
        <v>3.0632839999999999</v>
      </c>
      <c r="N131" s="1">
        <v>0.53468190000000004</v>
      </c>
      <c r="O131" s="1">
        <v>2.4221940000000001E-2</v>
      </c>
      <c r="P131" s="1">
        <v>0.14513609999999999</v>
      </c>
      <c r="Q131" s="1">
        <v>3.0950859999999999E-5</v>
      </c>
      <c r="R131" s="1">
        <v>2.3303879999999999E-2</v>
      </c>
      <c r="S131" s="1">
        <v>4.751234E-3</v>
      </c>
      <c r="T131" s="1">
        <v>3.2085139999999998E-2</v>
      </c>
      <c r="U131" s="1">
        <v>9.4689419999999996E-2</v>
      </c>
      <c r="V131" s="1">
        <v>2.3629800000000002E-3</v>
      </c>
      <c r="W131" s="1">
        <v>4.448209E-4</v>
      </c>
      <c r="X131" s="1">
        <v>6.2822570000000003E-3</v>
      </c>
      <c r="Y131" s="1">
        <v>2.9381459999999998E-4</v>
      </c>
      <c r="Z131">
        <f t="shared" ref="Z131:Z194" si="12">(T131/M131)*100</f>
        <v>1.047409903880933</v>
      </c>
      <c r="AA131" s="1">
        <f t="shared" ref="AA131:AA194" si="13">U131/M131*100</f>
        <v>3.0911081048965752</v>
      </c>
      <c r="AB131">
        <f t="shared" ref="AB131:AB194" si="14">(V131/N131)*100</f>
        <v>0.44194127386769594</v>
      </c>
      <c r="AC131">
        <f t="shared" ref="AC131:AC194" si="15">(W131/O131)*100</f>
        <v>1.8364379566624307</v>
      </c>
      <c r="AD131">
        <f t="shared" ref="AD131:AD194" si="16">(X131/P131)*100</f>
        <v>4.3285281883694005</v>
      </c>
      <c r="AE131">
        <f t="shared" ref="AE131:AE194" si="17">(Y131/Q131)*100</f>
        <v>949.29381606843867</v>
      </c>
    </row>
    <row r="132" spans="1:31" x14ac:dyDescent="0.3">
      <c r="A132" t="s">
        <v>1</v>
      </c>
      <c r="B132" t="s">
        <v>3</v>
      </c>
      <c r="C132" t="s">
        <v>17</v>
      </c>
      <c r="D132" t="s">
        <v>34</v>
      </c>
      <c r="E132" t="s">
        <v>7</v>
      </c>
      <c r="F132" t="s">
        <v>8</v>
      </c>
      <c r="G132" t="s">
        <v>9</v>
      </c>
      <c r="H132" t="s">
        <v>10</v>
      </c>
      <c r="I132" s="2">
        <v>43234</v>
      </c>
      <c r="J132" s="1">
        <v>13.48756</v>
      </c>
      <c r="K132" s="1">
        <v>1.6493370000000001</v>
      </c>
      <c r="L132" s="1">
        <v>1.6893149999999999</v>
      </c>
      <c r="M132" s="1">
        <v>3.0632839999999999</v>
      </c>
      <c r="N132" s="1">
        <v>0.53468190000000004</v>
      </c>
      <c r="O132" s="1">
        <v>2.4221940000000001E-2</v>
      </c>
      <c r="P132" s="1">
        <v>0.14513609999999999</v>
      </c>
      <c r="Q132" s="1">
        <v>3.0950859999999999E-5</v>
      </c>
      <c r="R132" s="1">
        <v>2.3303879999999999E-2</v>
      </c>
      <c r="S132" s="1">
        <v>4.751234E-3</v>
      </c>
      <c r="T132" s="1">
        <v>3.2085139999999998E-2</v>
      </c>
      <c r="U132" s="1">
        <v>9.4689419999999996E-2</v>
      </c>
      <c r="V132" s="1">
        <v>2.3629800000000002E-3</v>
      </c>
      <c r="W132" s="1">
        <v>4.448209E-4</v>
      </c>
      <c r="X132" s="1">
        <v>6.2822570000000003E-3</v>
      </c>
      <c r="Y132" s="1">
        <v>2.9381459999999998E-4</v>
      </c>
      <c r="Z132">
        <f t="shared" si="12"/>
        <v>1.047409903880933</v>
      </c>
      <c r="AA132" s="1">
        <f t="shared" si="13"/>
        <v>3.0911081048965752</v>
      </c>
      <c r="AB132">
        <f t="shared" si="14"/>
        <v>0.44194127386769594</v>
      </c>
      <c r="AC132">
        <f t="shared" si="15"/>
        <v>1.8364379566624307</v>
      </c>
      <c r="AD132">
        <f t="shared" si="16"/>
        <v>4.3285281883694005</v>
      </c>
      <c r="AE132">
        <f t="shared" si="17"/>
        <v>949.29381606843867</v>
      </c>
    </row>
    <row r="133" spans="1:31" x14ac:dyDescent="0.3">
      <c r="A133" t="s">
        <v>1</v>
      </c>
      <c r="B133" t="s">
        <v>3</v>
      </c>
      <c r="C133" t="s">
        <v>17</v>
      </c>
      <c r="D133" t="s">
        <v>34</v>
      </c>
      <c r="E133" t="s">
        <v>7</v>
      </c>
      <c r="F133" t="s">
        <v>8</v>
      </c>
      <c r="G133" t="s">
        <v>9</v>
      </c>
      <c r="H133" t="s">
        <v>10</v>
      </c>
      <c r="I133" s="2">
        <v>43234</v>
      </c>
      <c r="J133" s="1">
        <v>13.48756</v>
      </c>
      <c r="K133" s="1">
        <v>1.6493370000000001</v>
      </c>
      <c r="L133" s="1">
        <v>1.6893149999999999</v>
      </c>
      <c r="M133" s="1">
        <v>3.0632839999999999</v>
      </c>
      <c r="N133" s="1">
        <v>0.53468190000000004</v>
      </c>
      <c r="O133" s="1">
        <v>2.4221940000000001E-2</v>
      </c>
      <c r="P133" s="1">
        <v>0.14513609999999999</v>
      </c>
      <c r="Q133" s="1">
        <v>3.0950859999999999E-5</v>
      </c>
      <c r="R133" s="1">
        <v>2.3303879999999999E-2</v>
      </c>
      <c r="S133" s="1">
        <v>4.751234E-3</v>
      </c>
      <c r="T133" s="1">
        <v>3.2085139999999998E-2</v>
      </c>
      <c r="U133" s="1">
        <v>9.4689419999999996E-2</v>
      </c>
      <c r="V133" s="1">
        <v>2.3629800000000002E-3</v>
      </c>
      <c r="W133" s="1">
        <v>4.448209E-4</v>
      </c>
      <c r="X133" s="1">
        <v>6.2822570000000003E-3</v>
      </c>
      <c r="Y133" s="1">
        <v>2.9381459999999998E-4</v>
      </c>
      <c r="Z133">
        <f t="shared" si="12"/>
        <v>1.047409903880933</v>
      </c>
      <c r="AA133" s="1">
        <f t="shared" si="13"/>
        <v>3.0911081048965752</v>
      </c>
      <c r="AB133">
        <f t="shared" si="14"/>
        <v>0.44194127386769594</v>
      </c>
      <c r="AC133">
        <f t="shared" si="15"/>
        <v>1.8364379566624307</v>
      </c>
      <c r="AD133">
        <f t="shared" si="16"/>
        <v>4.3285281883694005</v>
      </c>
      <c r="AE133">
        <f t="shared" si="17"/>
        <v>949.29381606843867</v>
      </c>
    </row>
    <row r="134" spans="1:31" x14ac:dyDescent="0.3">
      <c r="A134" t="s">
        <v>1</v>
      </c>
      <c r="B134" t="s">
        <v>3</v>
      </c>
      <c r="C134" t="s">
        <v>17</v>
      </c>
      <c r="D134" t="s">
        <v>34</v>
      </c>
      <c r="E134" t="s">
        <v>7</v>
      </c>
      <c r="F134" t="s">
        <v>8</v>
      </c>
      <c r="G134" t="s">
        <v>9</v>
      </c>
      <c r="H134" t="s">
        <v>10</v>
      </c>
      <c r="I134" s="2">
        <v>43234</v>
      </c>
      <c r="J134" s="1">
        <v>13.48756</v>
      </c>
      <c r="K134" s="1">
        <v>1.6493370000000001</v>
      </c>
      <c r="L134" s="1">
        <v>1.6893149999999999</v>
      </c>
      <c r="M134" s="1">
        <v>3.0632839999999999</v>
      </c>
      <c r="N134" s="1">
        <v>0.53468190000000004</v>
      </c>
      <c r="O134" s="1">
        <v>2.4221940000000001E-2</v>
      </c>
      <c r="P134" s="1">
        <v>0.14513609999999999</v>
      </c>
      <c r="Q134" s="1">
        <v>3.0950859999999999E-5</v>
      </c>
      <c r="R134" s="1">
        <v>2.3303879999999999E-2</v>
      </c>
      <c r="S134" s="1">
        <v>4.751234E-3</v>
      </c>
      <c r="T134" s="1">
        <v>3.2085139999999998E-2</v>
      </c>
      <c r="U134" s="1">
        <v>9.4689419999999996E-2</v>
      </c>
      <c r="V134" s="1">
        <v>2.3629800000000002E-3</v>
      </c>
      <c r="W134" s="1">
        <v>4.448209E-4</v>
      </c>
      <c r="X134" s="1">
        <v>6.2822570000000003E-3</v>
      </c>
      <c r="Y134" s="1">
        <v>2.9381459999999998E-4</v>
      </c>
      <c r="Z134">
        <f t="shared" si="12"/>
        <v>1.047409903880933</v>
      </c>
      <c r="AA134" s="1">
        <f t="shared" si="13"/>
        <v>3.0911081048965752</v>
      </c>
      <c r="AB134">
        <f t="shared" si="14"/>
        <v>0.44194127386769594</v>
      </c>
      <c r="AC134">
        <f t="shared" si="15"/>
        <v>1.8364379566624307</v>
      </c>
      <c r="AD134">
        <f t="shared" si="16"/>
        <v>4.3285281883694005</v>
      </c>
      <c r="AE134">
        <f t="shared" si="17"/>
        <v>949.29381606843867</v>
      </c>
    </row>
    <row r="135" spans="1:31" x14ac:dyDescent="0.3">
      <c r="A135" t="s">
        <v>1</v>
      </c>
      <c r="B135" t="s">
        <v>3</v>
      </c>
      <c r="C135" t="s">
        <v>17</v>
      </c>
      <c r="D135" t="s">
        <v>34</v>
      </c>
      <c r="E135" t="s">
        <v>7</v>
      </c>
      <c r="F135" t="s">
        <v>8</v>
      </c>
      <c r="G135" t="s">
        <v>9</v>
      </c>
      <c r="H135" t="s">
        <v>10</v>
      </c>
      <c r="I135" s="2">
        <v>43234</v>
      </c>
      <c r="J135" s="1">
        <v>13.48756</v>
      </c>
      <c r="K135" s="1">
        <v>1.6493370000000001</v>
      </c>
      <c r="L135" s="1">
        <v>1.6893149999999999</v>
      </c>
      <c r="M135" s="1">
        <v>3.0632839999999999</v>
      </c>
      <c r="N135" s="1">
        <v>0.53468190000000004</v>
      </c>
      <c r="O135" s="1">
        <v>2.4221940000000001E-2</v>
      </c>
      <c r="P135" s="1">
        <v>0.14513609999999999</v>
      </c>
      <c r="Q135" s="1">
        <v>3.0950859999999999E-5</v>
      </c>
      <c r="R135" s="1">
        <v>2.3303879999999999E-2</v>
      </c>
      <c r="S135" s="1">
        <v>4.751234E-3</v>
      </c>
      <c r="T135" s="1">
        <v>3.2085139999999998E-2</v>
      </c>
      <c r="U135" s="1">
        <v>9.4689419999999996E-2</v>
      </c>
      <c r="V135" s="1">
        <v>2.3629800000000002E-3</v>
      </c>
      <c r="W135" s="1">
        <v>4.448209E-4</v>
      </c>
      <c r="X135" s="1">
        <v>6.2822570000000003E-3</v>
      </c>
      <c r="Y135" s="1">
        <v>2.9381459999999998E-4</v>
      </c>
      <c r="Z135">
        <f t="shared" si="12"/>
        <v>1.047409903880933</v>
      </c>
      <c r="AA135" s="1">
        <f t="shared" si="13"/>
        <v>3.0911081048965752</v>
      </c>
      <c r="AB135">
        <f t="shared" si="14"/>
        <v>0.44194127386769594</v>
      </c>
      <c r="AC135">
        <f t="shared" si="15"/>
        <v>1.8364379566624307</v>
      </c>
      <c r="AD135">
        <f t="shared" si="16"/>
        <v>4.3285281883694005</v>
      </c>
      <c r="AE135">
        <f t="shared" si="17"/>
        <v>949.29381606843867</v>
      </c>
    </row>
    <row r="136" spans="1:31" x14ac:dyDescent="0.3">
      <c r="A136" t="s">
        <v>1</v>
      </c>
      <c r="B136" t="s">
        <v>3</v>
      </c>
      <c r="C136" t="s">
        <v>17</v>
      </c>
      <c r="D136" t="s">
        <v>34</v>
      </c>
      <c r="E136" t="s">
        <v>7</v>
      </c>
      <c r="F136" t="s">
        <v>8</v>
      </c>
      <c r="G136" t="s">
        <v>9</v>
      </c>
      <c r="H136" t="s">
        <v>10</v>
      </c>
      <c r="I136" s="2">
        <v>43234</v>
      </c>
      <c r="J136" s="1">
        <v>13.48756</v>
      </c>
      <c r="K136" s="1">
        <v>1.6493370000000001</v>
      </c>
      <c r="L136" s="1">
        <v>1.6893149999999999</v>
      </c>
      <c r="M136" s="1">
        <v>3.0632839999999999</v>
      </c>
      <c r="N136" s="1">
        <v>0.53468190000000004</v>
      </c>
      <c r="O136" s="1">
        <v>2.4221940000000001E-2</v>
      </c>
      <c r="P136" s="1">
        <v>0.14513609999999999</v>
      </c>
      <c r="Q136" s="1">
        <v>3.0950859999999999E-5</v>
      </c>
      <c r="R136" s="1">
        <v>2.3303879999999999E-2</v>
      </c>
      <c r="S136" s="1">
        <v>4.751234E-3</v>
      </c>
      <c r="T136" s="1">
        <v>3.2085139999999998E-2</v>
      </c>
      <c r="U136" s="1">
        <v>9.4689419999999996E-2</v>
      </c>
      <c r="V136" s="1">
        <v>2.3629800000000002E-3</v>
      </c>
      <c r="W136" s="1">
        <v>4.448209E-4</v>
      </c>
      <c r="X136" s="1">
        <v>6.2822570000000003E-3</v>
      </c>
      <c r="Y136" s="1">
        <v>2.9381459999999998E-4</v>
      </c>
      <c r="Z136">
        <f t="shared" si="12"/>
        <v>1.047409903880933</v>
      </c>
      <c r="AA136" s="1">
        <f t="shared" si="13"/>
        <v>3.0911081048965752</v>
      </c>
      <c r="AB136">
        <f t="shared" si="14"/>
        <v>0.44194127386769594</v>
      </c>
      <c r="AC136">
        <f t="shared" si="15"/>
        <v>1.8364379566624307</v>
      </c>
      <c r="AD136">
        <f t="shared" si="16"/>
        <v>4.3285281883694005</v>
      </c>
      <c r="AE136">
        <f t="shared" si="17"/>
        <v>949.29381606843867</v>
      </c>
    </row>
    <row r="137" spans="1:31" x14ac:dyDescent="0.3">
      <c r="A137" t="s">
        <v>1</v>
      </c>
      <c r="B137" t="s">
        <v>3</v>
      </c>
      <c r="C137" t="s">
        <v>17</v>
      </c>
      <c r="D137" t="s">
        <v>34</v>
      </c>
      <c r="E137" t="s">
        <v>7</v>
      </c>
      <c r="F137" t="s">
        <v>8</v>
      </c>
      <c r="G137" t="s">
        <v>9</v>
      </c>
      <c r="H137" t="s">
        <v>10</v>
      </c>
      <c r="I137" s="2">
        <v>43234</v>
      </c>
      <c r="J137" s="1">
        <v>13.48756</v>
      </c>
      <c r="K137" s="1">
        <v>1.6493370000000001</v>
      </c>
      <c r="L137" s="1">
        <v>1.6893149999999999</v>
      </c>
      <c r="M137" s="1">
        <v>3.0632839999999999</v>
      </c>
      <c r="N137" s="1">
        <v>0.53468190000000004</v>
      </c>
      <c r="O137" s="1">
        <v>2.4221940000000001E-2</v>
      </c>
      <c r="P137" s="1">
        <v>0.14513609999999999</v>
      </c>
      <c r="Q137" s="1">
        <v>3.0950859999999999E-5</v>
      </c>
      <c r="R137" s="1">
        <v>2.3303879999999999E-2</v>
      </c>
      <c r="S137" s="1">
        <v>4.751234E-3</v>
      </c>
      <c r="T137" s="1">
        <v>3.2085139999999998E-2</v>
      </c>
      <c r="U137" s="1">
        <v>9.4689419999999996E-2</v>
      </c>
      <c r="V137" s="1">
        <v>2.3629800000000002E-3</v>
      </c>
      <c r="W137" s="1">
        <v>4.448209E-4</v>
      </c>
      <c r="X137" s="1">
        <v>6.2822570000000003E-3</v>
      </c>
      <c r="Y137" s="1">
        <v>2.9381459999999998E-4</v>
      </c>
      <c r="Z137">
        <f t="shared" si="12"/>
        <v>1.047409903880933</v>
      </c>
      <c r="AA137" s="1">
        <f t="shared" si="13"/>
        <v>3.0911081048965752</v>
      </c>
      <c r="AB137">
        <f t="shared" si="14"/>
        <v>0.44194127386769594</v>
      </c>
      <c r="AC137">
        <f t="shared" si="15"/>
        <v>1.8364379566624307</v>
      </c>
      <c r="AD137">
        <f t="shared" si="16"/>
        <v>4.3285281883694005</v>
      </c>
      <c r="AE137">
        <f t="shared" si="17"/>
        <v>949.29381606843867</v>
      </c>
    </row>
    <row r="138" spans="1:31" x14ac:dyDescent="0.3">
      <c r="A138" t="s">
        <v>1</v>
      </c>
      <c r="B138" t="s">
        <v>3</v>
      </c>
      <c r="C138" t="s">
        <v>19</v>
      </c>
      <c r="D138" t="s">
        <v>35</v>
      </c>
      <c r="E138" t="s">
        <v>7</v>
      </c>
      <c r="F138" t="s">
        <v>8</v>
      </c>
      <c r="G138" t="s">
        <v>9</v>
      </c>
      <c r="H138" t="s">
        <v>10</v>
      </c>
      <c r="I138" s="2">
        <v>43234</v>
      </c>
      <c r="J138" s="1">
        <v>12.02674</v>
      </c>
      <c r="K138" s="1">
        <v>1.7443569999999999</v>
      </c>
      <c r="L138" s="1">
        <v>1.633928</v>
      </c>
      <c r="M138" s="1">
        <v>2.8906689999999999</v>
      </c>
      <c r="N138" s="1">
        <v>0.48490810000000001</v>
      </c>
      <c r="O138" s="1">
        <v>2.199976E-2</v>
      </c>
      <c r="P138" s="1">
        <v>0.13622049999999999</v>
      </c>
      <c r="Q138" s="1">
        <v>2.604027E-5</v>
      </c>
      <c r="R138" s="1">
        <v>2.2189980000000002E-2</v>
      </c>
      <c r="S138" s="1">
        <v>4.9976300000000003E-3</v>
      </c>
      <c r="T138" s="1">
        <v>2.863485E-2</v>
      </c>
      <c r="U138" s="1">
        <v>8.5005940000000002E-2</v>
      </c>
      <c r="V138" s="1">
        <v>1.9865529999999998E-3</v>
      </c>
      <c r="W138" s="1">
        <v>3.932157E-4</v>
      </c>
      <c r="X138" s="1">
        <v>5.6249869999999997E-3</v>
      </c>
      <c r="Y138" s="1">
        <v>2.6539000000000001E-4</v>
      </c>
      <c r="Z138">
        <f t="shared" si="12"/>
        <v>0.99059594855031829</v>
      </c>
      <c r="AA138" s="1">
        <f t="shared" si="13"/>
        <v>2.9407012701903956</v>
      </c>
      <c r="AB138">
        <f t="shared" si="14"/>
        <v>0.40967618400270073</v>
      </c>
      <c r="AC138">
        <f t="shared" si="15"/>
        <v>1.7873635894209754</v>
      </c>
      <c r="AD138">
        <f t="shared" si="16"/>
        <v>4.1293248813504571</v>
      </c>
      <c r="AE138">
        <f t="shared" si="17"/>
        <v>1019.1522591739641</v>
      </c>
    </row>
    <row r="139" spans="1:31" x14ac:dyDescent="0.3">
      <c r="A139" t="s">
        <v>1</v>
      </c>
      <c r="B139" t="s">
        <v>3</v>
      </c>
      <c r="C139" t="s">
        <v>19</v>
      </c>
      <c r="D139" t="s">
        <v>35</v>
      </c>
      <c r="E139" t="s">
        <v>7</v>
      </c>
      <c r="F139" t="s">
        <v>8</v>
      </c>
      <c r="G139" t="s">
        <v>9</v>
      </c>
      <c r="H139" t="s">
        <v>10</v>
      </c>
      <c r="I139" s="2">
        <v>43234</v>
      </c>
      <c r="J139" s="1">
        <v>12.02674</v>
      </c>
      <c r="K139" s="1">
        <v>1.7443569999999999</v>
      </c>
      <c r="L139" s="1">
        <v>1.633928</v>
      </c>
      <c r="M139" s="1">
        <v>2.8906689999999999</v>
      </c>
      <c r="N139" s="1">
        <v>0.48490810000000001</v>
      </c>
      <c r="O139" s="1">
        <v>2.199976E-2</v>
      </c>
      <c r="P139" s="1">
        <v>0.13622049999999999</v>
      </c>
      <c r="Q139" s="1">
        <v>2.604027E-5</v>
      </c>
      <c r="R139" s="1">
        <v>2.2189980000000002E-2</v>
      </c>
      <c r="S139" s="1">
        <v>4.9976300000000003E-3</v>
      </c>
      <c r="T139" s="1">
        <v>2.863485E-2</v>
      </c>
      <c r="U139" s="1">
        <v>8.5005940000000002E-2</v>
      </c>
      <c r="V139" s="1">
        <v>1.9865529999999998E-3</v>
      </c>
      <c r="W139" s="1">
        <v>3.932157E-4</v>
      </c>
      <c r="X139" s="1">
        <v>5.6249869999999997E-3</v>
      </c>
      <c r="Y139" s="1">
        <v>2.6539000000000001E-4</v>
      </c>
      <c r="Z139">
        <f t="shared" si="12"/>
        <v>0.99059594855031829</v>
      </c>
      <c r="AA139" s="1">
        <f t="shared" si="13"/>
        <v>2.9407012701903956</v>
      </c>
      <c r="AB139">
        <f t="shared" si="14"/>
        <v>0.40967618400270073</v>
      </c>
      <c r="AC139">
        <f t="shared" si="15"/>
        <v>1.7873635894209754</v>
      </c>
      <c r="AD139">
        <f t="shared" si="16"/>
        <v>4.1293248813504571</v>
      </c>
      <c r="AE139">
        <f t="shared" si="17"/>
        <v>1019.1522591739641</v>
      </c>
    </row>
    <row r="140" spans="1:31" x14ac:dyDescent="0.3">
      <c r="A140" t="s">
        <v>1</v>
      </c>
      <c r="B140" t="s">
        <v>3</v>
      </c>
      <c r="C140" t="s">
        <v>19</v>
      </c>
      <c r="D140" t="s">
        <v>35</v>
      </c>
      <c r="E140" t="s">
        <v>7</v>
      </c>
      <c r="F140" t="s">
        <v>8</v>
      </c>
      <c r="G140" t="s">
        <v>9</v>
      </c>
      <c r="H140" t="s">
        <v>10</v>
      </c>
      <c r="I140" s="2">
        <v>43234</v>
      </c>
      <c r="J140" s="1">
        <v>12.02674</v>
      </c>
      <c r="K140" s="1">
        <v>1.7443569999999999</v>
      </c>
      <c r="L140" s="1">
        <v>1.633928</v>
      </c>
      <c r="M140" s="1">
        <v>2.8906689999999999</v>
      </c>
      <c r="N140" s="1">
        <v>0.48490810000000001</v>
      </c>
      <c r="O140" s="1">
        <v>2.199976E-2</v>
      </c>
      <c r="P140" s="1">
        <v>0.13622049999999999</v>
      </c>
      <c r="Q140" s="1">
        <v>2.604027E-5</v>
      </c>
      <c r="R140" s="1">
        <v>2.2189980000000002E-2</v>
      </c>
      <c r="S140" s="1">
        <v>4.9976300000000003E-3</v>
      </c>
      <c r="T140" s="1">
        <v>2.863485E-2</v>
      </c>
      <c r="U140" s="1">
        <v>8.5005940000000002E-2</v>
      </c>
      <c r="V140" s="1">
        <v>1.9865529999999998E-3</v>
      </c>
      <c r="W140" s="1">
        <v>3.932157E-4</v>
      </c>
      <c r="X140" s="1">
        <v>5.6249869999999997E-3</v>
      </c>
      <c r="Y140" s="1">
        <v>2.6539000000000001E-4</v>
      </c>
      <c r="Z140">
        <f t="shared" si="12"/>
        <v>0.99059594855031829</v>
      </c>
      <c r="AA140" s="1">
        <f t="shared" si="13"/>
        <v>2.9407012701903956</v>
      </c>
      <c r="AB140">
        <f t="shared" si="14"/>
        <v>0.40967618400270073</v>
      </c>
      <c r="AC140">
        <f t="shared" si="15"/>
        <v>1.7873635894209754</v>
      </c>
      <c r="AD140">
        <f t="shared" si="16"/>
        <v>4.1293248813504571</v>
      </c>
      <c r="AE140">
        <f t="shared" si="17"/>
        <v>1019.1522591739641</v>
      </c>
    </row>
    <row r="141" spans="1:31" x14ac:dyDescent="0.3">
      <c r="A141" t="s">
        <v>1</v>
      </c>
      <c r="B141" t="s">
        <v>3</v>
      </c>
      <c r="C141" t="s">
        <v>19</v>
      </c>
      <c r="D141" t="s">
        <v>35</v>
      </c>
      <c r="E141" t="s">
        <v>7</v>
      </c>
      <c r="F141" t="s">
        <v>8</v>
      </c>
      <c r="G141" t="s">
        <v>9</v>
      </c>
      <c r="H141" t="s">
        <v>10</v>
      </c>
      <c r="I141" s="2">
        <v>43234</v>
      </c>
      <c r="J141" s="1">
        <v>12.02674</v>
      </c>
      <c r="K141" s="1">
        <v>1.7443569999999999</v>
      </c>
      <c r="L141" s="1">
        <v>1.633928</v>
      </c>
      <c r="M141" s="1">
        <v>2.8906689999999999</v>
      </c>
      <c r="N141" s="1">
        <v>0.48490810000000001</v>
      </c>
      <c r="O141" s="1">
        <v>2.199976E-2</v>
      </c>
      <c r="P141" s="1">
        <v>0.13622049999999999</v>
      </c>
      <c r="Q141" s="1">
        <v>2.604027E-5</v>
      </c>
      <c r="R141" s="1">
        <v>2.2189980000000002E-2</v>
      </c>
      <c r="S141" s="1">
        <v>4.9976300000000003E-3</v>
      </c>
      <c r="T141" s="1">
        <v>2.863485E-2</v>
      </c>
      <c r="U141" s="1">
        <v>8.5005940000000002E-2</v>
      </c>
      <c r="V141" s="1">
        <v>1.9865529999999998E-3</v>
      </c>
      <c r="W141" s="1">
        <v>3.932157E-4</v>
      </c>
      <c r="X141" s="1">
        <v>5.6249869999999997E-3</v>
      </c>
      <c r="Y141" s="1">
        <v>2.6539000000000001E-4</v>
      </c>
      <c r="Z141">
        <f t="shared" si="12"/>
        <v>0.99059594855031829</v>
      </c>
      <c r="AA141" s="1">
        <f t="shared" si="13"/>
        <v>2.9407012701903956</v>
      </c>
      <c r="AB141">
        <f t="shared" si="14"/>
        <v>0.40967618400270073</v>
      </c>
      <c r="AC141">
        <f t="shared" si="15"/>
        <v>1.7873635894209754</v>
      </c>
      <c r="AD141">
        <f t="shared" si="16"/>
        <v>4.1293248813504571</v>
      </c>
      <c r="AE141">
        <f t="shared" si="17"/>
        <v>1019.1522591739641</v>
      </c>
    </row>
    <row r="142" spans="1:31" x14ac:dyDescent="0.3">
      <c r="A142" t="s">
        <v>1</v>
      </c>
      <c r="B142" t="s">
        <v>3</v>
      </c>
      <c r="C142" t="s">
        <v>19</v>
      </c>
      <c r="D142" t="s">
        <v>35</v>
      </c>
      <c r="E142" t="s">
        <v>7</v>
      </c>
      <c r="F142" t="s">
        <v>8</v>
      </c>
      <c r="G142" t="s">
        <v>9</v>
      </c>
      <c r="H142" t="s">
        <v>10</v>
      </c>
      <c r="I142" s="2">
        <v>43234</v>
      </c>
      <c r="J142" s="1">
        <v>12.02674</v>
      </c>
      <c r="K142" s="1">
        <v>1.7443569999999999</v>
      </c>
      <c r="L142" s="1">
        <v>1.633928</v>
      </c>
      <c r="M142" s="1">
        <v>2.8906689999999999</v>
      </c>
      <c r="N142" s="1">
        <v>0.48490810000000001</v>
      </c>
      <c r="O142" s="1">
        <v>2.199976E-2</v>
      </c>
      <c r="P142" s="1">
        <v>0.13622049999999999</v>
      </c>
      <c r="Q142" s="1">
        <v>2.604027E-5</v>
      </c>
      <c r="R142" s="1">
        <v>2.2189980000000002E-2</v>
      </c>
      <c r="S142" s="1">
        <v>4.9976300000000003E-3</v>
      </c>
      <c r="T142" s="1">
        <v>2.863485E-2</v>
      </c>
      <c r="U142" s="1">
        <v>8.5005940000000002E-2</v>
      </c>
      <c r="V142" s="1">
        <v>1.9865529999999998E-3</v>
      </c>
      <c r="W142" s="1">
        <v>3.932157E-4</v>
      </c>
      <c r="X142" s="1">
        <v>5.6249869999999997E-3</v>
      </c>
      <c r="Y142" s="1">
        <v>2.6539000000000001E-4</v>
      </c>
      <c r="Z142">
        <f t="shared" si="12"/>
        <v>0.99059594855031829</v>
      </c>
      <c r="AA142" s="1">
        <f t="shared" si="13"/>
        <v>2.9407012701903956</v>
      </c>
      <c r="AB142">
        <f t="shared" si="14"/>
        <v>0.40967618400270073</v>
      </c>
      <c r="AC142">
        <f t="shared" si="15"/>
        <v>1.7873635894209754</v>
      </c>
      <c r="AD142">
        <f t="shared" si="16"/>
        <v>4.1293248813504571</v>
      </c>
      <c r="AE142">
        <f t="shared" si="17"/>
        <v>1019.1522591739641</v>
      </c>
    </row>
    <row r="143" spans="1:31" x14ac:dyDescent="0.3">
      <c r="A143" t="s">
        <v>1</v>
      </c>
      <c r="B143" t="s">
        <v>3</v>
      </c>
      <c r="C143" t="s">
        <v>19</v>
      </c>
      <c r="D143" t="s">
        <v>35</v>
      </c>
      <c r="E143" t="s">
        <v>7</v>
      </c>
      <c r="F143" t="s">
        <v>8</v>
      </c>
      <c r="G143" t="s">
        <v>9</v>
      </c>
      <c r="H143" t="s">
        <v>10</v>
      </c>
      <c r="I143" s="2">
        <v>43234</v>
      </c>
      <c r="J143" s="1">
        <v>12.02674</v>
      </c>
      <c r="K143" s="1">
        <v>1.7443569999999999</v>
      </c>
      <c r="L143" s="1">
        <v>1.633928</v>
      </c>
      <c r="M143" s="1">
        <v>2.8906689999999999</v>
      </c>
      <c r="N143" s="1">
        <v>0.48490810000000001</v>
      </c>
      <c r="O143" s="1">
        <v>2.199976E-2</v>
      </c>
      <c r="P143" s="1">
        <v>0.13622049999999999</v>
      </c>
      <c r="Q143" s="1">
        <v>2.604027E-5</v>
      </c>
      <c r="R143" s="1">
        <v>2.2189980000000002E-2</v>
      </c>
      <c r="S143" s="1">
        <v>4.9976300000000003E-3</v>
      </c>
      <c r="T143" s="1">
        <v>2.863485E-2</v>
      </c>
      <c r="U143" s="1">
        <v>8.5005940000000002E-2</v>
      </c>
      <c r="V143" s="1">
        <v>1.9865529999999998E-3</v>
      </c>
      <c r="W143" s="1">
        <v>3.932157E-4</v>
      </c>
      <c r="X143" s="1">
        <v>5.6249869999999997E-3</v>
      </c>
      <c r="Y143" s="1">
        <v>2.6539000000000001E-4</v>
      </c>
      <c r="Z143">
        <f t="shared" si="12"/>
        <v>0.99059594855031829</v>
      </c>
      <c r="AA143" s="1">
        <f t="shared" si="13"/>
        <v>2.9407012701903956</v>
      </c>
      <c r="AB143">
        <f t="shared" si="14"/>
        <v>0.40967618400270073</v>
      </c>
      <c r="AC143">
        <f t="shared" si="15"/>
        <v>1.7873635894209754</v>
      </c>
      <c r="AD143">
        <f t="shared" si="16"/>
        <v>4.1293248813504571</v>
      </c>
      <c r="AE143">
        <f t="shared" si="17"/>
        <v>1019.1522591739641</v>
      </c>
    </row>
    <row r="144" spans="1:31" x14ac:dyDescent="0.3">
      <c r="A144" t="s">
        <v>1</v>
      </c>
      <c r="B144" t="s">
        <v>3</v>
      </c>
      <c r="C144" t="s">
        <v>19</v>
      </c>
      <c r="D144" t="s">
        <v>35</v>
      </c>
      <c r="E144" t="s">
        <v>7</v>
      </c>
      <c r="F144" t="s">
        <v>8</v>
      </c>
      <c r="G144" t="s">
        <v>9</v>
      </c>
      <c r="H144" t="s">
        <v>10</v>
      </c>
      <c r="I144" s="2">
        <v>43234</v>
      </c>
      <c r="J144" s="1">
        <v>12.02674</v>
      </c>
      <c r="K144" s="1">
        <v>1.7443569999999999</v>
      </c>
      <c r="L144" s="1">
        <v>1.633928</v>
      </c>
      <c r="M144" s="1">
        <v>2.8906689999999999</v>
      </c>
      <c r="N144" s="1">
        <v>0.48490810000000001</v>
      </c>
      <c r="O144" s="1">
        <v>2.199976E-2</v>
      </c>
      <c r="P144" s="1">
        <v>0.13622049999999999</v>
      </c>
      <c r="Q144" s="1">
        <v>2.604027E-5</v>
      </c>
      <c r="R144" s="1">
        <v>2.2189980000000002E-2</v>
      </c>
      <c r="S144" s="1">
        <v>4.9976300000000003E-3</v>
      </c>
      <c r="T144" s="1">
        <v>2.863485E-2</v>
      </c>
      <c r="U144" s="1">
        <v>8.5005940000000002E-2</v>
      </c>
      <c r="V144" s="1">
        <v>1.9865529999999998E-3</v>
      </c>
      <c r="W144" s="1">
        <v>3.932157E-4</v>
      </c>
      <c r="X144" s="1">
        <v>5.6249869999999997E-3</v>
      </c>
      <c r="Y144" s="1">
        <v>2.6539000000000001E-4</v>
      </c>
      <c r="Z144">
        <f t="shared" si="12"/>
        <v>0.99059594855031829</v>
      </c>
      <c r="AA144" s="1">
        <f t="shared" si="13"/>
        <v>2.9407012701903956</v>
      </c>
      <c r="AB144">
        <f t="shared" si="14"/>
        <v>0.40967618400270073</v>
      </c>
      <c r="AC144">
        <f t="shared" si="15"/>
        <v>1.7873635894209754</v>
      </c>
      <c r="AD144">
        <f t="shared" si="16"/>
        <v>4.1293248813504571</v>
      </c>
      <c r="AE144">
        <f t="shared" si="17"/>
        <v>1019.1522591739641</v>
      </c>
    </row>
    <row r="145" spans="1:31" x14ac:dyDescent="0.3">
      <c r="A145" t="s">
        <v>1</v>
      </c>
      <c r="B145" t="s">
        <v>3</v>
      </c>
      <c r="C145" t="s">
        <v>19</v>
      </c>
      <c r="D145" t="s">
        <v>35</v>
      </c>
      <c r="E145" t="s">
        <v>7</v>
      </c>
      <c r="F145" t="s">
        <v>8</v>
      </c>
      <c r="G145" t="s">
        <v>9</v>
      </c>
      <c r="H145" t="s">
        <v>10</v>
      </c>
      <c r="I145" s="2">
        <v>43234</v>
      </c>
      <c r="J145" s="1">
        <v>12.02674</v>
      </c>
      <c r="K145" s="1">
        <v>1.7443569999999999</v>
      </c>
      <c r="L145" s="1">
        <v>1.633928</v>
      </c>
      <c r="M145" s="1">
        <v>2.8906689999999999</v>
      </c>
      <c r="N145" s="1">
        <v>0.48490810000000001</v>
      </c>
      <c r="O145" s="1">
        <v>2.199976E-2</v>
      </c>
      <c r="P145" s="1">
        <v>0.13622049999999999</v>
      </c>
      <c r="Q145" s="1">
        <v>2.604027E-5</v>
      </c>
      <c r="R145" s="1">
        <v>2.2189980000000002E-2</v>
      </c>
      <c r="S145" s="1">
        <v>4.9976300000000003E-3</v>
      </c>
      <c r="T145" s="1">
        <v>2.863485E-2</v>
      </c>
      <c r="U145" s="1">
        <v>8.5005940000000002E-2</v>
      </c>
      <c r="V145" s="1">
        <v>1.9865529999999998E-3</v>
      </c>
      <c r="W145" s="1">
        <v>3.932157E-4</v>
      </c>
      <c r="X145" s="1">
        <v>5.6249869999999997E-3</v>
      </c>
      <c r="Y145" s="1">
        <v>2.6539000000000001E-4</v>
      </c>
      <c r="Z145">
        <f t="shared" si="12"/>
        <v>0.99059594855031829</v>
      </c>
      <c r="AA145" s="1">
        <f t="shared" si="13"/>
        <v>2.9407012701903956</v>
      </c>
      <c r="AB145">
        <f t="shared" si="14"/>
        <v>0.40967618400270073</v>
      </c>
      <c r="AC145">
        <f t="shared" si="15"/>
        <v>1.7873635894209754</v>
      </c>
      <c r="AD145">
        <f t="shared" si="16"/>
        <v>4.1293248813504571</v>
      </c>
      <c r="AE145">
        <f t="shared" si="17"/>
        <v>1019.1522591739641</v>
      </c>
    </row>
    <row r="146" spans="1:31" x14ac:dyDescent="0.3">
      <c r="A146" t="s">
        <v>1</v>
      </c>
      <c r="B146" t="s">
        <v>3</v>
      </c>
      <c r="C146" t="s">
        <v>23</v>
      </c>
      <c r="D146" t="s">
        <v>36</v>
      </c>
      <c r="E146" t="s">
        <v>7</v>
      </c>
      <c r="F146" t="s">
        <v>8</v>
      </c>
      <c r="G146" t="s">
        <v>9</v>
      </c>
      <c r="H146" t="s">
        <v>10</v>
      </c>
      <c r="I146" s="2">
        <v>43234</v>
      </c>
      <c r="J146" s="1">
        <v>15.99639</v>
      </c>
      <c r="K146" s="1">
        <v>1.9198740000000001</v>
      </c>
      <c r="L146" s="1">
        <v>1.990211</v>
      </c>
      <c r="M146" s="1">
        <v>2.9176989999999998</v>
      </c>
      <c r="N146" s="1">
        <v>0.64753309999999997</v>
      </c>
      <c r="O146" s="1">
        <v>1.6777360000000002E-2</v>
      </c>
      <c r="P146" s="1">
        <v>0.24426239999999999</v>
      </c>
      <c r="Q146" s="1">
        <v>5.9758859999999999E-5</v>
      </c>
      <c r="R146" s="1">
        <v>4.6946769999999999E-2</v>
      </c>
      <c r="S146" s="1">
        <v>7.1138599999999996E-3</v>
      </c>
      <c r="T146" s="1">
        <v>3.1647719999999997E-2</v>
      </c>
      <c r="U146" s="1">
        <v>8.0960920000000006E-2</v>
      </c>
      <c r="V146" s="1">
        <v>1.8491359999999999E-3</v>
      </c>
      <c r="W146" s="1">
        <v>3.452339E-4</v>
      </c>
      <c r="X146" s="1">
        <v>6.0266759999999999E-3</v>
      </c>
      <c r="Y146" s="1">
        <v>2.7133719999999998E-4</v>
      </c>
      <c r="Z146">
        <f t="shared" si="12"/>
        <v>1.0846807707032151</v>
      </c>
      <c r="AA146" s="1">
        <f t="shared" si="13"/>
        <v>2.7748208434111952</v>
      </c>
      <c r="AB146">
        <f t="shared" si="14"/>
        <v>0.28556625136228558</v>
      </c>
      <c r="AC146">
        <f t="shared" si="15"/>
        <v>2.0577367356962002</v>
      </c>
      <c r="AD146">
        <f t="shared" si="16"/>
        <v>2.4672958261279674</v>
      </c>
      <c r="AE146">
        <f t="shared" si="17"/>
        <v>454.05350771416988</v>
      </c>
    </row>
    <row r="147" spans="1:31" x14ac:dyDescent="0.3">
      <c r="A147" t="s">
        <v>1</v>
      </c>
      <c r="B147" t="s">
        <v>3</v>
      </c>
      <c r="C147" t="s">
        <v>23</v>
      </c>
      <c r="D147" t="s">
        <v>36</v>
      </c>
      <c r="E147" t="s">
        <v>7</v>
      </c>
      <c r="F147" t="s">
        <v>8</v>
      </c>
      <c r="G147" t="s">
        <v>9</v>
      </c>
      <c r="H147" t="s">
        <v>10</v>
      </c>
      <c r="I147" s="2">
        <v>43234</v>
      </c>
      <c r="J147" s="1">
        <v>15.99639</v>
      </c>
      <c r="K147" s="1">
        <v>1.9198740000000001</v>
      </c>
      <c r="L147" s="1">
        <v>1.990211</v>
      </c>
      <c r="M147" s="1">
        <v>2.9176989999999998</v>
      </c>
      <c r="N147" s="1">
        <v>0.64753309999999997</v>
      </c>
      <c r="O147" s="1">
        <v>1.6777360000000002E-2</v>
      </c>
      <c r="P147" s="1">
        <v>0.24426239999999999</v>
      </c>
      <c r="Q147" s="1">
        <v>5.9758859999999999E-5</v>
      </c>
      <c r="R147" s="1">
        <v>4.6946769999999999E-2</v>
      </c>
      <c r="S147" s="1">
        <v>7.1138599999999996E-3</v>
      </c>
      <c r="T147" s="1">
        <v>3.1647719999999997E-2</v>
      </c>
      <c r="U147" s="1">
        <v>8.0960920000000006E-2</v>
      </c>
      <c r="V147" s="1">
        <v>1.8491359999999999E-3</v>
      </c>
      <c r="W147" s="1">
        <v>3.452339E-4</v>
      </c>
      <c r="X147" s="1">
        <v>6.0266759999999999E-3</v>
      </c>
      <c r="Y147" s="1">
        <v>2.7133719999999998E-4</v>
      </c>
      <c r="Z147">
        <f t="shared" si="12"/>
        <v>1.0846807707032151</v>
      </c>
      <c r="AA147" s="1">
        <f t="shared" si="13"/>
        <v>2.7748208434111952</v>
      </c>
      <c r="AB147">
        <f t="shared" si="14"/>
        <v>0.28556625136228558</v>
      </c>
      <c r="AC147">
        <f t="shared" si="15"/>
        <v>2.0577367356962002</v>
      </c>
      <c r="AD147">
        <f t="shared" si="16"/>
        <v>2.4672958261279674</v>
      </c>
      <c r="AE147">
        <f t="shared" si="17"/>
        <v>454.05350771416988</v>
      </c>
    </row>
    <row r="148" spans="1:31" x14ac:dyDescent="0.3">
      <c r="A148" t="s">
        <v>1</v>
      </c>
      <c r="B148" t="s">
        <v>3</v>
      </c>
      <c r="C148" t="s">
        <v>23</v>
      </c>
      <c r="D148" t="s">
        <v>36</v>
      </c>
      <c r="E148" t="s">
        <v>7</v>
      </c>
      <c r="F148" t="s">
        <v>8</v>
      </c>
      <c r="G148" t="s">
        <v>9</v>
      </c>
      <c r="H148" t="s">
        <v>10</v>
      </c>
      <c r="I148" s="2">
        <v>43234</v>
      </c>
      <c r="J148" s="1">
        <v>15.99639</v>
      </c>
      <c r="K148" s="1">
        <v>1.9198740000000001</v>
      </c>
      <c r="L148" s="1">
        <v>1.990211</v>
      </c>
      <c r="M148" s="1">
        <v>2.9176989999999998</v>
      </c>
      <c r="N148" s="1">
        <v>0.64753309999999997</v>
      </c>
      <c r="O148" s="1">
        <v>1.6777360000000002E-2</v>
      </c>
      <c r="P148" s="1">
        <v>0.24426239999999999</v>
      </c>
      <c r="Q148" s="1">
        <v>5.9758859999999999E-5</v>
      </c>
      <c r="R148" s="1">
        <v>4.6946769999999999E-2</v>
      </c>
      <c r="S148" s="1">
        <v>7.1138599999999996E-3</v>
      </c>
      <c r="T148" s="1">
        <v>3.1647719999999997E-2</v>
      </c>
      <c r="U148" s="1">
        <v>8.0960920000000006E-2</v>
      </c>
      <c r="V148" s="1">
        <v>1.8491359999999999E-3</v>
      </c>
      <c r="W148" s="1">
        <v>3.452339E-4</v>
      </c>
      <c r="X148" s="1">
        <v>6.0266759999999999E-3</v>
      </c>
      <c r="Y148" s="1">
        <v>2.7133719999999998E-4</v>
      </c>
      <c r="Z148">
        <f t="shared" si="12"/>
        <v>1.0846807707032151</v>
      </c>
      <c r="AA148" s="1">
        <f t="shared" si="13"/>
        <v>2.7748208434111952</v>
      </c>
      <c r="AB148">
        <f t="shared" si="14"/>
        <v>0.28556625136228558</v>
      </c>
      <c r="AC148">
        <f t="shared" si="15"/>
        <v>2.0577367356962002</v>
      </c>
      <c r="AD148">
        <f t="shared" si="16"/>
        <v>2.4672958261279674</v>
      </c>
      <c r="AE148">
        <f t="shared" si="17"/>
        <v>454.05350771416988</v>
      </c>
    </row>
    <row r="149" spans="1:31" x14ac:dyDescent="0.3">
      <c r="A149" t="s">
        <v>1</v>
      </c>
      <c r="B149" t="s">
        <v>3</v>
      </c>
      <c r="C149" t="s">
        <v>23</v>
      </c>
      <c r="D149" t="s">
        <v>36</v>
      </c>
      <c r="E149" t="s">
        <v>7</v>
      </c>
      <c r="F149" t="s">
        <v>8</v>
      </c>
      <c r="G149" t="s">
        <v>9</v>
      </c>
      <c r="H149" t="s">
        <v>10</v>
      </c>
      <c r="I149" s="2">
        <v>43234</v>
      </c>
      <c r="J149" s="1">
        <v>15.99639</v>
      </c>
      <c r="K149" s="1">
        <v>1.9198740000000001</v>
      </c>
      <c r="L149" s="1">
        <v>1.990211</v>
      </c>
      <c r="M149" s="1">
        <v>2.9176989999999998</v>
      </c>
      <c r="N149" s="1">
        <v>0.64753309999999997</v>
      </c>
      <c r="O149" s="1">
        <v>1.6777360000000002E-2</v>
      </c>
      <c r="P149" s="1">
        <v>0.24426239999999999</v>
      </c>
      <c r="Q149" s="1">
        <v>5.9758859999999999E-5</v>
      </c>
      <c r="R149" s="1">
        <v>4.6946769999999999E-2</v>
      </c>
      <c r="S149" s="1">
        <v>7.1138599999999996E-3</v>
      </c>
      <c r="T149" s="1">
        <v>3.1647719999999997E-2</v>
      </c>
      <c r="U149" s="1">
        <v>8.0960920000000006E-2</v>
      </c>
      <c r="V149" s="1">
        <v>1.8491359999999999E-3</v>
      </c>
      <c r="W149" s="1">
        <v>3.452339E-4</v>
      </c>
      <c r="X149" s="1">
        <v>6.0266759999999999E-3</v>
      </c>
      <c r="Y149" s="1">
        <v>2.7133719999999998E-4</v>
      </c>
      <c r="Z149">
        <f t="shared" si="12"/>
        <v>1.0846807707032151</v>
      </c>
      <c r="AA149" s="1">
        <f t="shared" si="13"/>
        <v>2.7748208434111952</v>
      </c>
      <c r="AB149">
        <f t="shared" si="14"/>
        <v>0.28556625136228558</v>
      </c>
      <c r="AC149">
        <f t="shared" si="15"/>
        <v>2.0577367356962002</v>
      </c>
      <c r="AD149">
        <f t="shared" si="16"/>
        <v>2.4672958261279674</v>
      </c>
      <c r="AE149">
        <f t="shared" si="17"/>
        <v>454.05350771416988</v>
      </c>
    </row>
    <row r="150" spans="1:31" x14ac:dyDescent="0.3">
      <c r="A150" t="s">
        <v>1</v>
      </c>
      <c r="B150" t="s">
        <v>3</v>
      </c>
      <c r="C150" t="s">
        <v>23</v>
      </c>
      <c r="D150" t="s">
        <v>36</v>
      </c>
      <c r="E150" t="s">
        <v>7</v>
      </c>
      <c r="F150" t="s">
        <v>8</v>
      </c>
      <c r="G150" t="s">
        <v>9</v>
      </c>
      <c r="H150" t="s">
        <v>10</v>
      </c>
      <c r="I150" s="2">
        <v>43234</v>
      </c>
      <c r="J150" s="1">
        <v>15.99639</v>
      </c>
      <c r="K150" s="1">
        <v>1.9198740000000001</v>
      </c>
      <c r="L150" s="1">
        <v>1.990211</v>
      </c>
      <c r="M150" s="1">
        <v>2.9176989999999998</v>
      </c>
      <c r="N150" s="1">
        <v>0.64753309999999997</v>
      </c>
      <c r="O150" s="1">
        <v>1.6777360000000002E-2</v>
      </c>
      <c r="P150" s="1">
        <v>0.24426239999999999</v>
      </c>
      <c r="Q150" s="1">
        <v>5.9758859999999999E-5</v>
      </c>
      <c r="R150" s="1">
        <v>4.6946769999999999E-2</v>
      </c>
      <c r="S150" s="1">
        <v>7.1138599999999996E-3</v>
      </c>
      <c r="T150" s="1">
        <v>3.1647719999999997E-2</v>
      </c>
      <c r="U150" s="1">
        <v>8.0960920000000006E-2</v>
      </c>
      <c r="V150" s="1">
        <v>1.8491359999999999E-3</v>
      </c>
      <c r="W150" s="1">
        <v>3.452339E-4</v>
      </c>
      <c r="X150" s="1">
        <v>6.0266759999999999E-3</v>
      </c>
      <c r="Y150" s="1">
        <v>2.7133719999999998E-4</v>
      </c>
      <c r="Z150">
        <f t="shared" si="12"/>
        <v>1.0846807707032151</v>
      </c>
      <c r="AA150" s="1">
        <f t="shared" si="13"/>
        <v>2.7748208434111952</v>
      </c>
      <c r="AB150">
        <f t="shared" si="14"/>
        <v>0.28556625136228558</v>
      </c>
      <c r="AC150">
        <f t="shared" si="15"/>
        <v>2.0577367356962002</v>
      </c>
      <c r="AD150">
        <f t="shared" si="16"/>
        <v>2.4672958261279674</v>
      </c>
      <c r="AE150">
        <f t="shared" si="17"/>
        <v>454.05350771416988</v>
      </c>
    </row>
    <row r="151" spans="1:31" x14ac:dyDescent="0.3">
      <c r="A151" t="s">
        <v>1</v>
      </c>
      <c r="B151" t="s">
        <v>3</v>
      </c>
      <c r="C151" t="s">
        <v>23</v>
      </c>
      <c r="D151" t="s">
        <v>36</v>
      </c>
      <c r="E151" t="s">
        <v>7</v>
      </c>
      <c r="F151" t="s">
        <v>8</v>
      </c>
      <c r="G151" t="s">
        <v>9</v>
      </c>
      <c r="H151" t="s">
        <v>10</v>
      </c>
      <c r="I151" s="2">
        <v>43234</v>
      </c>
      <c r="J151" s="1">
        <v>15.99639</v>
      </c>
      <c r="K151" s="1">
        <v>1.9198740000000001</v>
      </c>
      <c r="L151" s="1">
        <v>1.990211</v>
      </c>
      <c r="M151" s="1">
        <v>2.9176989999999998</v>
      </c>
      <c r="N151" s="1">
        <v>0.64753309999999997</v>
      </c>
      <c r="O151" s="1">
        <v>1.6777360000000002E-2</v>
      </c>
      <c r="P151" s="1">
        <v>0.24426239999999999</v>
      </c>
      <c r="Q151" s="1">
        <v>5.9758859999999999E-5</v>
      </c>
      <c r="R151" s="1">
        <v>4.6946769999999999E-2</v>
      </c>
      <c r="S151" s="1">
        <v>7.1138599999999996E-3</v>
      </c>
      <c r="T151" s="1">
        <v>3.1647719999999997E-2</v>
      </c>
      <c r="U151" s="1">
        <v>8.0960920000000006E-2</v>
      </c>
      <c r="V151" s="1">
        <v>1.8491359999999999E-3</v>
      </c>
      <c r="W151" s="1">
        <v>3.452339E-4</v>
      </c>
      <c r="X151" s="1">
        <v>6.0266759999999999E-3</v>
      </c>
      <c r="Y151" s="1">
        <v>2.7133719999999998E-4</v>
      </c>
      <c r="Z151">
        <f t="shared" si="12"/>
        <v>1.0846807707032151</v>
      </c>
      <c r="AA151" s="1">
        <f t="shared" si="13"/>
        <v>2.7748208434111952</v>
      </c>
      <c r="AB151">
        <f t="shared" si="14"/>
        <v>0.28556625136228558</v>
      </c>
      <c r="AC151">
        <f t="shared" si="15"/>
        <v>2.0577367356962002</v>
      </c>
      <c r="AD151">
        <f t="shared" si="16"/>
        <v>2.4672958261279674</v>
      </c>
      <c r="AE151">
        <f t="shared" si="17"/>
        <v>454.05350771416988</v>
      </c>
    </row>
    <row r="152" spans="1:31" x14ac:dyDescent="0.3">
      <c r="A152" t="s">
        <v>1</v>
      </c>
      <c r="B152" t="s">
        <v>3</v>
      </c>
      <c r="C152" t="s">
        <v>23</v>
      </c>
      <c r="D152" t="s">
        <v>36</v>
      </c>
      <c r="E152" t="s">
        <v>7</v>
      </c>
      <c r="F152" t="s">
        <v>8</v>
      </c>
      <c r="G152" t="s">
        <v>9</v>
      </c>
      <c r="H152" t="s">
        <v>10</v>
      </c>
      <c r="I152" s="2">
        <v>43234</v>
      </c>
      <c r="J152" s="1">
        <v>15.99639</v>
      </c>
      <c r="K152" s="1">
        <v>1.9198740000000001</v>
      </c>
      <c r="L152" s="1">
        <v>1.990211</v>
      </c>
      <c r="M152" s="1">
        <v>2.9176989999999998</v>
      </c>
      <c r="N152" s="1">
        <v>0.64753309999999997</v>
      </c>
      <c r="O152" s="1">
        <v>1.6777360000000002E-2</v>
      </c>
      <c r="P152" s="1">
        <v>0.24426239999999999</v>
      </c>
      <c r="Q152" s="1">
        <v>5.9758859999999999E-5</v>
      </c>
      <c r="R152" s="1">
        <v>4.6946769999999999E-2</v>
      </c>
      <c r="S152" s="1">
        <v>7.1138599999999996E-3</v>
      </c>
      <c r="T152" s="1">
        <v>3.1647719999999997E-2</v>
      </c>
      <c r="U152" s="1">
        <v>8.0960920000000006E-2</v>
      </c>
      <c r="V152" s="1">
        <v>1.8491359999999999E-3</v>
      </c>
      <c r="W152" s="1">
        <v>3.452339E-4</v>
      </c>
      <c r="X152" s="1">
        <v>6.0266759999999999E-3</v>
      </c>
      <c r="Y152" s="1">
        <v>2.7133719999999998E-4</v>
      </c>
      <c r="Z152">
        <f t="shared" si="12"/>
        <v>1.0846807707032151</v>
      </c>
      <c r="AA152" s="1">
        <f t="shared" si="13"/>
        <v>2.7748208434111952</v>
      </c>
      <c r="AB152">
        <f t="shared" si="14"/>
        <v>0.28556625136228558</v>
      </c>
      <c r="AC152">
        <f t="shared" si="15"/>
        <v>2.0577367356962002</v>
      </c>
      <c r="AD152">
        <f t="shared" si="16"/>
        <v>2.4672958261279674</v>
      </c>
      <c r="AE152">
        <f t="shared" si="17"/>
        <v>454.05350771416988</v>
      </c>
    </row>
    <row r="153" spans="1:31" x14ac:dyDescent="0.3">
      <c r="A153" t="s">
        <v>1</v>
      </c>
      <c r="B153" t="s">
        <v>3</v>
      </c>
      <c r="C153" t="s">
        <v>23</v>
      </c>
      <c r="D153" t="s">
        <v>36</v>
      </c>
      <c r="E153" t="s">
        <v>7</v>
      </c>
      <c r="F153" t="s">
        <v>8</v>
      </c>
      <c r="G153" t="s">
        <v>9</v>
      </c>
      <c r="H153" t="s">
        <v>10</v>
      </c>
      <c r="I153" s="2">
        <v>43234</v>
      </c>
      <c r="J153" s="1">
        <v>15.99639</v>
      </c>
      <c r="K153" s="1">
        <v>1.9198740000000001</v>
      </c>
      <c r="L153" s="1">
        <v>1.990211</v>
      </c>
      <c r="M153" s="1">
        <v>2.9176989999999998</v>
      </c>
      <c r="N153" s="1">
        <v>0.64753309999999997</v>
      </c>
      <c r="O153" s="1">
        <v>1.6777360000000002E-2</v>
      </c>
      <c r="P153" s="1">
        <v>0.24426239999999999</v>
      </c>
      <c r="Q153" s="1">
        <v>5.9758859999999999E-5</v>
      </c>
      <c r="R153" s="1">
        <v>4.6946769999999999E-2</v>
      </c>
      <c r="S153" s="1">
        <v>7.1138599999999996E-3</v>
      </c>
      <c r="T153" s="1">
        <v>3.1647719999999997E-2</v>
      </c>
      <c r="U153" s="1">
        <v>8.0960920000000006E-2</v>
      </c>
      <c r="V153" s="1">
        <v>1.8491359999999999E-3</v>
      </c>
      <c r="W153" s="1">
        <v>3.452339E-4</v>
      </c>
      <c r="X153" s="1">
        <v>6.0266759999999999E-3</v>
      </c>
      <c r="Y153" s="1">
        <v>2.7133719999999998E-4</v>
      </c>
      <c r="Z153">
        <f t="shared" si="12"/>
        <v>1.0846807707032151</v>
      </c>
      <c r="AA153" s="1">
        <f t="shared" si="13"/>
        <v>2.7748208434111952</v>
      </c>
      <c r="AB153">
        <f t="shared" si="14"/>
        <v>0.28556625136228558</v>
      </c>
      <c r="AC153">
        <f t="shared" si="15"/>
        <v>2.0577367356962002</v>
      </c>
      <c r="AD153">
        <f t="shared" si="16"/>
        <v>2.4672958261279674</v>
      </c>
      <c r="AE153">
        <f t="shared" si="17"/>
        <v>454.05350771416988</v>
      </c>
    </row>
    <row r="154" spans="1:31" x14ac:dyDescent="0.3">
      <c r="A154" t="s">
        <v>1</v>
      </c>
      <c r="B154" t="s">
        <v>3</v>
      </c>
      <c r="C154" t="s">
        <v>21</v>
      </c>
      <c r="D154" t="s">
        <v>37</v>
      </c>
      <c r="E154" t="s">
        <v>7</v>
      </c>
      <c r="F154" t="s">
        <v>8</v>
      </c>
      <c r="G154" t="s">
        <v>9</v>
      </c>
      <c r="H154" t="s">
        <v>10</v>
      </c>
      <c r="I154" s="2">
        <v>43234</v>
      </c>
      <c r="J154" s="1">
        <v>13.239599999999999</v>
      </c>
      <c r="K154" s="1">
        <v>1.741841</v>
      </c>
      <c r="L154" s="1">
        <v>1.482645</v>
      </c>
      <c r="M154" s="1">
        <v>2.604152</v>
      </c>
      <c r="N154" s="1">
        <v>0.58858379999999999</v>
      </c>
      <c r="O154" s="1">
        <v>2.1365510000000001E-2</v>
      </c>
      <c r="P154" s="1">
        <v>0.1381783</v>
      </c>
      <c r="Q154" s="1">
        <v>8.0796910000000003E-6</v>
      </c>
      <c r="R154" s="1">
        <v>3.1928779999999997E-2</v>
      </c>
      <c r="S154" s="1">
        <v>6.1655319999999996E-3</v>
      </c>
      <c r="T154" s="1">
        <v>2.6972820000000002E-2</v>
      </c>
      <c r="U154" s="1">
        <v>7.6078110000000004E-2</v>
      </c>
      <c r="V154" s="1">
        <v>1.818362E-3</v>
      </c>
      <c r="W154" s="1">
        <v>3.2300189999999999E-4</v>
      </c>
      <c r="X154" s="1">
        <v>5.0783460000000001E-3</v>
      </c>
      <c r="Y154" s="1">
        <v>2.38893E-4</v>
      </c>
      <c r="Z154">
        <f t="shared" si="12"/>
        <v>1.0357621214122679</v>
      </c>
      <c r="AA154" s="1">
        <f t="shared" si="13"/>
        <v>2.9214158774142218</v>
      </c>
      <c r="AB154">
        <f t="shared" si="14"/>
        <v>0.30893850629256192</v>
      </c>
      <c r="AC154">
        <f t="shared" si="15"/>
        <v>1.5117911999292317</v>
      </c>
      <c r="AD154">
        <f t="shared" si="16"/>
        <v>3.6752123886312105</v>
      </c>
      <c r="AE154">
        <f t="shared" si="17"/>
        <v>2956.7096068401625</v>
      </c>
    </row>
    <row r="155" spans="1:31" x14ac:dyDescent="0.3">
      <c r="A155" t="s">
        <v>1</v>
      </c>
      <c r="B155" t="s">
        <v>3</v>
      </c>
      <c r="C155" t="s">
        <v>21</v>
      </c>
      <c r="D155" t="s">
        <v>37</v>
      </c>
      <c r="E155" t="s">
        <v>7</v>
      </c>
      <c r="F155" t="s">
        <v>8</v>
      </c>
      <c r="G155" t="s">
        <v>9</v>
      </c>
      <c r="H155" t="s">
        <v>10</v>
      </c>
      <c r="I155" s="2">
        <v>43234</v>
      </c>
      <c r="J155" s="1">
        <v>13.239599999999999</v>
      </c>
      <c r="K155" s="1">
        <v>1.741841</v>
      </c>
      <c r="L155" s="1">
        <v>1.482645</v>
      </c>
      <c r="M155" s="1">
        <v>2.604152</v>
      </c>
      <c r="N155" s="1">
        <v>0.58858379999999999</v>
      </c>
      <c r="O155" s="1">
        <v>2.1365510000000001E-2</v>
      </c>
      <c r="P155" s="1">
        <v>0.1381783</v>
      </c>
      <c r="Q155" s="1">
        <v>8.0796910000000003E-6</v>
      </c>
      <c r="R155" s="1">
        <v>3.1928779999999997E-2</v>
      </c>
      <c r="S155" s="1">
        <v>6.1655319999999996E-3</v>
      </c>
      <c r="T155" s="1">
        <v>2.6972820000000002E-2</v>
      </c>
      <c r="U155" s="1">
        <v>7.6078110000000004E-2</v>
      </c>
      <c r="V155" s="1">
        <v>1.818362E-3</v>
      </c>
      <c r="W155" s="1">
        <v>3.2300189999999999E-4</v>
      </c>
      <c r="X155" s="1">
        <v>5.0783460000000001E-3</v>
      </c>
      <c r="Y155" s="1">
        <v>2.38893E-4</v>
      </c>
      <c r="Z155">
        <f t="shared" si="12"/>
        <v>1.0357621214122679</v>
      </c>
      <c r="AA155" s="1">
        <f t="shared" si="13"/>
        <v>2.9214158774142218</v>
      </c>
      <c r="AB155">
        <f t="shared" si="14"/>
        <v>0.30893850629256192</v>
      </c>
      <c r="AC155">
        <f t="shared" si="15"/>
        <v>1.5117911999292317</v>
      </c>
      <c r="AD155">
        <f t="shared" si="16"/>
        <v>3.6752123886312105</v>
      </c>
      <c r="AE155">
        <f t="shared" si="17"/>
        <v>2956.7096068401625</v>
      </c>
    </row>
    <row r="156" spans="1:31" x14ac:dyDescent="0.3">
      <c r="A156" t="s">
        <v>1</v>
      </c>
      <c r="B156" t="s">
        <v>3</v>
      </c>
      <c r="C156" t="s">
        <v>21</v>
      </c>
      <c r="D156" t="s">
        <v>37</v>
      </c>
      <c r="E156" t="s">
        <v>7</v>
      </c>
      <c r="F156" t="s">
        <v>8</v>
      </c>
      <c r="G156" t="s">
        <v>9</v>
      </c>
      <c r="H156" t="s">
        <v>10</v>
      </c>
      <c r="I156" s="2">
        <v>43234</v>
      </c>
      <c r="J156" s="1">
        <v>13.239599999999999</v>
      </c>
      <c r="K156" s="1">
        <v>1.741841</v>
      </c>
      <c r="L156" s="1">
        <v>1.482645</v>
      </c>
      <c r="M156" s="1">
        <v>2.604152</v>
      </c>
      <c r="N156" s="1">
        <v>0.58858379999999999</v>
      </c>
      <c r="O156" s="1">
        <v>2.1365510000000001E-2</v>
      </c>
      <c r="P156" s="1">
        <v>0.1381783</v>
      </c>
      <c r="Q156" s="1">
        <v>8.0796910000000003E-6</v>
      </c>
      <c r="R156" s="1">
        <v>3.1928779999999997E-2</v>
      </c>
      <c r="S156" s="1">
        <v>6.1655319999999996E-3</v>
      </c>
      <c r="T156" s="1">
        <v>2.6972820000000002E-2</v>
      </c>
      <c r="U156" s="1">
        <v>7.6078110000000004E-2</v>
      </c>
      <c r="V156" s="1">
        <v>1.818362E-3</v>
      </c>
      <c r="W156" s="1">
        <v>3.2300189999999999E-4</v>
      </c>
      <c r="X156" s="1">
        <v>5.0783460000000001E-3</v>
      </c>
      <c r="Y156" s="1">
        <v>2.38893E-4</v>
      </c>
      <c r="Z156">
        <f t="shared" si="12"/>
        <v>1.0357621214122679</v>
      </c>
      <c r="AA156" s="1">
        <f t="shared" si="13"/>
        <v>2.9214158774142218</v>
      </c>
      <c r="AB156">
        <f t="shared" si="14"/>
        <v>0.30893850629256192</v>
      </c>
      <c r="AC156">
        <f t="shared" si="15"/>
        <v>1.5117911999292317</v>
      </c>
      <c r="AD156">
        <f t="shared" si="16"/>
        <v>3.6752123886312105</v>
      </c>
      <c r="AE156">
        <f t="shared" si="17"/>
        <v>2956.7096068401625</v>
      </c>
    </row>
    <row r="157" spans="1:31" x14ac:dyDescent="0.3">
      <c r="A157" t="s">
        <v>1</v>
      </c>
      <c r="B157" t="s">
        <v>3</v>
      </c>
      <c r="C157" t="s">
        <v>21</v>
      </c>
      <c r="D157" t="s">
        <v>37</v>
      </c>
      <c r="E157" t="s">
        <v>7</v>
      </c>
      <c r="F157" t="s">
        <v>8</v>
      </c>
      <c r="G157" t="s">
        <v>9</v>
      </c>
      <c r="H157" t="s">
        <v>10</v>
      </c>
      <c r="I157" s="2">
        <v>43234</v>
      </c>
      <c r="J157" s="1">
        <v>13.239599999999999</v>
      </c>
      <c r="K157" s="1">
        <v>1.741841</v>
      </c>
      <c r="L157" s="1">
        <v>1.482645</v>
      </c>
      <c r="M157" s="1">
        <v>2.604152</v>
      </c>
      <c r="N157" s="1">
        <v>0.58858379999999999</v>
      </c>
      <c r="O157" s="1">
        <v>2.1365510000000001E-2</v>
      </c>
      <c r="P157" s="1">
        <v>0.1381783</v>
      </c>
      <c r="Q157" s="1">
        <v>8.0796910000000003E-6</v>
      </c>
      <c r="R157" s="1">
        <v>3.1928779999999997E-2</v>
      </c>
      <c r="S157" s="1">
        <v>6.1655319999999996E-3</v>
      </c>
      <c r="T157" s="1">
        <v>2.6972820000000002E-2</v>
      </c>
      <c r="U157" s="1">
        <v>7.6078110000000004E-2</v>
      </c>
      <c r="V157" s="1">
        <v>1.818362E-3</v>
      </c>
      <c r="W157" s="1">
        <v>3.2300189999999999E-4</v>
      </c>
      <c r="X157" s="1">
        <v>5.0783460000000001E-3</v>
      </c>
      <c r="Y157" s="1">
        <v>2.38893E-4</v>
      </c>
      <c r="Z157">
        <f t="shared" si="12"/>
        <v>1.0357621214122679</v>
      </c>
      <c r="AA157" s="1">
        <f t="shared" si="13"/>
        <v>2.9214158774142218</v>
      </c>
      <c r="AB157">
        <f t="shared" si="14"/>
        <v>0.30893850629256192</v>
      </c>
      <c r="AC157">
        <f t="shared" si="15"/>
        <v>1.5117911999292317</v>
      </c>
      <c r="AD157">
        <f t="shared" si="16"/>
        <v>3.6752123886312105</v>
      </c>
      <c r="AE157">
        <f t="shared" si="17"/>
        <v>2956.7096068401625</v>
      </c>
    </row>
    <row r="158" spans="1:31" x14ac:dyDescent="0.3">
      <c r="A158" t="s">
        <v>1</v>
      </c>
      <c r="B158" t="s">
        <v>3</v>
      </c>
      <c r="C158" t="s">
        <v>21</v>
      </c>
      <c r="D158" t="s">
        <v>37</v>
      </c>
      <c r="E158" t="s">
        <v>7</v>
      </c>
      <c r="F158" t="s">
        <v>8</v>
      </c>
      <c r="G158" t="s">
        <v>9</v>
      </c>
      <c r="H158" t="s">
        <v>10</v>
      </c>
      <c r="I158" s="2">
        <v>43234</v>
      </c>
      <c r="J158" s="1">
        <v>13.239599999999999</v>
      </c>
      <c r="K158" s="1">
        <v>1.741841</v>
      </c>
      <c r="L158" s="1">
        <v>1.482645</v>
      </c>
      <c r="M158" s="1">
        <v>2.604152</v>
      </c>
      <c r="N158" s="1">
        <v>0.58858379999999999</v>
      </c>
      <c r="O158" s="1">
        <v>2.1365510000000001E-2</v>
      </c>
      <c r="P158" s="1">
        <v>0.1381783</v>
      </c>
      <c r="Q158" s="1">
        <v>8.0796910000000003E-6</v>
      </c>
      <c r="R158" s="1">
        <v>3.1928779999999997E-2</v>
      </c>
      <c r="S158" s="1">
        <v>6.1655319999999996E-3</v>
      </c>
      <c r="T158" s="1">
        <v>2.6972820000000002E-2</v>
      </c>
      <c r="U158" s="1">
        <v>7.6078110000000004E-2</v>
      </c>
      <c r="V158" s="1">
        <v>1.818362E-3</v>
      </c>
      <c r="W158" s="1">
        <v>3.2300189999999999E-4</v>
      </c>
      <c r="X158" s="1">
        <v>5.0783460000000001E-3</v>
      </c>
      <c r="Y158" s="1">
        <v>2.38893E-4</v>
      </c>
      <c r="Z158">
        <f t="shared" si="12"/>
        <v>1.0357621214122679</v>
      </c>
      <c r="AA158" s="1">
        <f t="shared" si="13"/>
        <v>2.9214158774142218</v>
      </c>
      <c r="AB158">
        <f t="shared" si="14"/>
        <v>0.30893850629256192</v>
      </c>
      <c r="AC158">
        <f t="shared" si="15"/>
        <v>1.5117911999292317</v>
      </c>
      <c r="AD158">
        <f t="shared" si="16"/>
        <v>3.6752123886312105</v>
      </c>
      <c r="AE158">
        <f t="shared" si="17"/>
        <v>2956.7096068401625</v>
      </c>
    </row>
    <row r="159" spans="1:31" x14ac:dyDescent="0.3">
      <c r="A159" t="s">
        <v>1</v>
      </c>
      <c r="B159" t="s">
        <v>3</v>
      </c>
      <c r="C159" t="s">
        <v>21</v>
      </c>
      <c r="D159" t="s">
        <v>37</v>
      </c>
      <c r="E159" t="s">
        <v>7</v>
      </c>
      <c r="F159" t="s">
        <v>8</v>
      </c>
      <c r="G159" t="s">
        <v>9</v>
      </c>
      <c r="H159" t="s">
        <v>10</v>
      </c>
      <c r="I159" s="2">
        <v>43234</v>
      </c>
      <c r="J159" s="1">
        <v>13.239599999999999</v>
      </c>
      <c r="K159" s="1">
        <v>1.741841</v>
      </c>
      <c r="L159" s="1">
        <v>1.482645</v>
      </c>
      <c r="M159" s="1">
        <v>2.604152</v>
      </c>
      <c r="N159" s="1">
        <v>0.58858379999999999</v>
      </c>
      <c r="O159" s="1">
        <v>2.1365510000000001E-2</v>
      </c>
      <c r="P159" s="1">
        <v>0.1381783</v>
      </c>
      <c r="Q159" s="1">
        <v>8.0796910000000003E-6</v>
      </c>
      <c r="R159" s="1">
        <v>3.1928779999999997E-2</v>
      </c>
      <c r="S159" s="1">
        <v>6.1655319999999996E-3</v>
      </c>
      <c r="T159" s="1">
        <v>2.6972820000000002E-2</v>
      </c>
      <c r="U159" s="1">
        <v>7.6078110000000004E-2</v>
      </c>
      <c r="V159" s="1">
        <v>1.818362E-3</v>
      </c>
      <c r="W159" s="1">
        <v>3.2300189999999999E-4</v>
      </c>
      <c r="X159" s="1">
        <v>5.0783460000000001E-3</v>
      </c>
      <c r="Y159" s="1">
        <v>2.38893E-4</v>
      </c>
      <c r="Z159">
        <f t="shared" si="12"/>
        <v>1.0357621214122679</v>
      </c>
      <c r="AA159" s="1">
        <f t="shared" si="13"/>
        <v>2.9214158774142218</v>
      </c>
      <c r="AB159">
        <f t="shared" si="14"/>
        <v>0.30893850629256192</v>
      </c>
      <c r="AC159">
        <f t="shared" si="15"/>
        <v>1.5117911999292317</v>
      </c>
      <c r="AD159">
        <f t="shared" si="16"/>
        <v>3.6752123886312105</v>
      </c>
      <c r="AE159">
        <f t="shared" si="17"/>
        <v>2956.7096068401625</v>
      </c>
    </row>
    <row r="160" spans="1:31" x14ac:dyDescent="0.3">
      <c r="A160" t="s">
        <v>1</v>
      </c>
      <c r="B160" t="s">
        <v>3</v>
      </c>
      <c r="C160" t="s">
        <v>21</v>
      </c>
      <c r="D160" t="s">
        <v>37</v>
      </c>
      <c r="E160" t="s">
        <v>7</v>
      </c>
      <c r="F160" t="s">
        <v>8</v>
      </c>
      <c r="G160" t="s">
        <v>9</v>
      </c>
      <c r="H160" t="s">
        <v>10</v>
      </c>
      <c r="I160" s="2">
        <v>43234</v>
      </c>
      <c r="J160" s="1">
        <v>13.239599999999999</v>
      </c>
      <c r="K160" s="1">
        <v>1.741841</v>
      </c>
      <c r="L160" s="1">
        <v>1.482645</v>
      </c>
      <c r="M160" s="1">
        <v>2.604152</v>
      </c>
      <c r="N160" s="1">
        <v>0.58858379999999999</v>
      </c>
      <c r="O160" s="1">
        <v>2.1365510000000001E-2</v>
      </c>
      <c r="P160" s="1">
        <v>0.1381783</v>
      </c>
      <c r="Q160" s="1">
        <v>8.0796910000000003E-6</v>
      </c>
      <c r="R160" s="1">
        <v>3.1928779999999997E-2</v>
      </c>
      <c r="S160" s="1">
        <v>6.1655319999999996E-3</v>
      </c>
      <c r="T160" s="1">
        <v>2.6972820000000002E-2</v>
      </c>
      <c r="U160" s="1">
        <v>7.6078110000000004E-2</v>
      </c>
      <c r="V160" s="1">
        <v>1.818362E-3</v>
      </c>
      <c r="W160" s="1">
        <v>3.2300189999999999E-4</v>
      </c>
      <c r="X160" s="1">
        <v>5.0783460000000001E-3</v>
      </c>
      <c r="Y160" s="1">
        <v>2.38893E-4</v>
      </c>
      <c r="Z160">
        <f t="shared" si="12"/>
        <v>1.0357621214122679</v>
      </c>
      <c r="AA160" s="1">
        <f t="shared" si="13"/>
        <v>2.9214158774142218</v>
      </c>
      <c r="AB160">
        <f t="shared" si="14"/>
        <v>0.30893850629256192</v>
      </c>
      <c r="AC160">
        <f t="shared" si="15"/>
        <v>1.5117911999292317</v>
      </c>
      <c r="AD160">
        <f t="shared" si="16"/>
        <v>3.6752123886312105</v>
      </c>
      <c r="AE160">
        <f t="shared" si="17"/>
        <v>2956.7096068401625</v>
      </c>
    </row>
    <row r="161" spans="1:31" x14ac:dyDescent="0.3">
      <c r="A161" t="s">
        <v>1</v>
      </c>
      <c r="B161" t="s">
        <v>3</v>
      </c>
      <c r="C161" t="s">
        <v>21</v>
      </c>
      <c r="D161" t="s">
        <v>37</v>
      </c>
      <c r="E161" t="s">
        <v>7</v>
      </c>
      <c r="F161" t="s">
        <v>8</v>
      </c>
      <c r="G161" t="s">
        <v>9</v>
      </c>
      <c r="H161" t="s">
        <v>10</v>
      </c>
      <c r="I161" s="2">
        <v>43234</v>
      </c>
      <c r="J161" s="1">
        <v>13.239599999999999</v>
      </c>
      <c r="K161" s="1">
        <v>1.741841</v>
      </c>
      <c r="L161" s="1">
        <v>1.482645</v>
      </c>
      <c r="M161" s="1">
        <v>2.604152</v>
      </c>
      <c r="N161" s="1">
        <v>0.58858379999999999</v>
      </c>
      <c r="O161" s="1">
        <v>2.1365510000000001E-2</v>
      </c>
      <c r="P161" s="1">
        <v>0.1381783</v>
      </c>
      <c r="Q161" s="1">
        <v>8.0796910000000003E-6</v>
      </c>
      <c r="R161" s="1">
        <v>3.1928779999999997E-2</v>
      </c>
      <c r="S161" s="1">
        <v>6.1655319999999996E-3</v>
      </c>
      <c r="T161" s="1">
        <v>2.6972820000000002E-2</v>
      </c>
      <c r="U161" s="1">
        <v>7.6078110000000004E-2</v>
      </c>
      <c r="V161" s="1">
        <v>1.818362E-3</v>
      </c>
      <c r="W161" s="1">
        <v>3.2300189999999999E-4</v>
      </c>
      <c r="X161" s="1">
        <v>5.0783460000000001E-3</v>
      </c>
      <c r="Y161" s="1">
        <v>2.38893E-4</v>
      </c>
      <c r="Z161">
        <f t="shared" si="12"/>
        <v>1.0357621214122679</v>
      </c>
      <c r="AA161" s="1">
        <f t="shared" si="13"/>
        <v>2.9214158774142218</v>
      </c>
      <c r="AB161">
        <f t="shared" si="14"/>
        <v>0.30893850629256192</v>
      </c>
      <c r="AC161">
        <f t="shared" si="15"/>
        <v>1.5117911999292317</v>
      </c>
      <c r="AD161">
        <f t="shared" si="16"/>
        <v>3.6752123886312105</v>
      </c>
      <c r="AE161">
        <f t="shared" si="17"/>
        <v>2956.7096068401625</v>
      </c>
    </row>
    <row r="162" spans="1:31" x14ac:dyDescent="0.3">
      <c r="A162" t="s">
        <v>1</v>
      </c>
      <c r="B162" t="s">
        <v>3</v>
      </c>
      <c r="C162" t="s">
        <v>19</v>
      </c>
      <c r="D162" t="s">
        <v>38</v>
      </c>
      <c r="E162" t="s">
        <v>7</v>
      </c>
      <c r="F162" t="s">
        <v>8</v>
      </c>
      <c r="G162" t="s">
        <v>9</v>
      </c>
      <c r="H162" t="s">
        <v>10</v>
      </c>
      <c r="I162" s="2">
        <v>43234</v>
      </c>
      <c r="J162" s="1">
        <v>12.613950000000001</v>
      </c>
      <c r="K162" s="1">
        <v>1.643891</v>
      </c>
      <c r="L162" s="1">
        <v>1.643295</v>
      </c>
      <c r="M162" s="1">
        <v>3.0097390000000002</v>
      </c>
      <c r="N162" s="1">
        <v>0.56172789999999995</v>
      </c>
      <c r="O162" s="1">
        <v>2.295726E-2</v>
      </c>
      <c r="P162" s="1">
        <v>0.1408491</v>
      </c>
      <c r="Q162" s="1">
        <v>3.1497349999999998E-5</v>
      </c>
      <c r="R162" s="1">
        <v>2.1826709999999999E-2</v>
      </c>
      <c r="S162" s="1">
        <v>4.7290919999999998E-3</v>
      </c>
      <c r="T162" s="1">
        <v>2.8401840000000001E-2</v>
      </c>
      <c r="U162" s="1">
        <v>8.4751670000000001E-2</v>
      </c>
      <c r="V162" s="1">
        <v>2.1695180000000001E-3</v>
      </c>
      <c r="W162" s="1">
        <v>3.8366300000000002E-4</v>
      </c>
      <c r="X162" s="1">
        <v>5.530185E-3</v>
      </c>
      <c r="Y162" s="1">
        <v>2.5903249999999998E-4</v>
      </c>
      <c r="Z162">
        <f t="shared" si="12"/>
        <v>0.94366455031482788</v>
      </c>
      <c r="AA162" s="1">
        <f t="shared" si="13"/>
        <v>2.8159142703071596</v>
      </c>
      <c r="AB162">
        <f t="shared" si="14"/>
        <v>0.3862222260991488</v>
      </c>
      <c r="AC162">
        <f t="shared" si="15"/>
        <v>1.671205535852275</v>
      </c>
      <c r="AD162">
        <f t="shared" si="16"/>
        <v>3.9263190180128942</v>
      </c>
      <c r="AE162">
        <f t="shared" si="17"/>
        <v>822.39458240137662</v>
      </c>
    </row>
    <row r="163" spans="1:31" x14ac:dyDescent="0.3">
      <c r="A163" t="s">
        <v>1</v>
      </c>
      <c r="B163" t="s">
        <v>3</v>
      </c>
      <c r="C163" t="s">
        <v>19</v>
      </c>
      <c r="D163" t="s">
        <v>38</v>
      </c>
      <c r="E163" t="s">
        <v>7</v>
      </c>
      <c r="F163" t="s">
        <v>8</v>
      </c>
      <c r="G163" t="s">
        <v>9</v>
      </c>
      <c r="H163" t="s">
        <v>10</v>
      </c>
      <c r="I163" s="2">
        <v>43234</v>
      </c>
      <c r="J163" s="1">
        <v>12.613950000000001</v>
      </c>
      <c r="K163" s="1">
        <v>1.643891</v>
      </c>
      <c r="L163" s="1">
        <v>1.643295</v>
      </c>
      <c r="M163" s="1">
        <v>3.0097390000000002</v>
      </c>
      <c r="N163" s="1">
        <v>0.56172789999999995</v>
      </c>
      <c r="O163" s="1">
        <v>2.295726E-2</v>
      </c>
      <c r="P163" s="1">
        <v>0.1408491</v>
      </c>
      <c r="Q163" s="1">
        <v>3.1497349999999998E-5</v>
      </c>
      <c r="R163" s="1">
        <v>2.1826709999999999E-2</v>
      </c>
      <c r="S163" s="1">
        <v>4.7290919999999998E-3</v>
      </c>
      <c r="T163" s="1">
        <v>2.8401840000000001E-2</v>
      </c>
      <c r="U163" s="1">
        <v>8.4751670000000001E-2</v>
      </c>
      <c r="V163" s="1">
        <v>2.1695180000000001E-3</v>
      </c>
      <c r="W163" s="1">
        <v>3.8366300000000002E-4</v>
      </c>
      <c r="X163" s="1">
        <v>5.530185E-3</v>
      </c>
      <c r="Y163" s="1">
        <v>2.5903249999999998E-4</v>
      </c>
      <c r="Z163">
        <f t="shared" si="12"/>
        <v>0.94366455031482788</v>
      </c>
      <c r="AA163" s="1">
        <f t="shared" si="13"/>
        <v>2.8159142703071596</v>
      </c>
      <c r="AB163">
        <f t="shared" si="14"/>
        <v>0.3862222260991488</v>
      </c>
      <c r="AC163">
        <f t="shared" si="15"/>
        <v>1.671205535852275</v>
      </c>
      <c r="AD163">
        <f t="shared" si="16"/>
        <v>3.9263190180128942</v>
      </c>
      <c r="AE163">
        <f t="shared" si="17"/>
        <v>822.39458240137662</v>
      </c>
    </row>
    <row r="164" spans="1:31" x14ac:dyDescent="0.3">
      <c r="A164" t="s">
        <v>1</v>
      </c>
      <c r="B164" t="s">
        <v>3</v>
      </c>
      <c r="C164" t="s">
        <v>19</v>
      </c>
      <c r="D164" t="s">
        <v>38</v>
      </c>
      <c r="E164" t="s">
        <v>7</v>
      </c>
      <c r="F164" t="s">
        <v>8</v>
      </c>
      <c r="G164" t="s">
        <v>9</v>
      </c>
      <c r="H164" t="s">
        <v>10</v>
      </c>
      <c r="I164" s="2">
        <v>43234</v>
      </c>
      <c r="J164" s="1">
        <v>12.613950000000001</v>
      </c>
      <c r="K164" s="1">
        <v>1.643891</v>
      </c>
      <c r="L164" s="1">
        <v>1.643295</v>
      </c>
      <c r="M164" s="1">
        <v>3.0097390000000002</v>
      </c>
      <c r="N164" s="1">
        <v>0.56172789999999995</v>
      </c>
      <c r="O164" s="1">
        <v>2.295726E-2</v>
      </c>
      <c r="P164" s="1">
        <v>0.1408491</v>
      </c>
      <c r="Q164" s="1">
        <v>3.1497349999999998E-5</v>
      </c>
      <c r="R164" s="1">
        <v>2.1826709999999999E-2</v>
      </c>
      <c r="S164" s="1">
        <v>4.7290919999999998E-3</v>
      </c>
      <c r="T164" s="1">
        <v>2.8401840000000001E-2</v>
      </c>
      <c r="U164" s="1">
        <v>8.4751670000000001E-2</v>
      </c>
      <c r="V164" s="1">
        <v>2.1695180000000001E-3</v>
      </c>
      <c r="W164" s="1">
        <v>3.8366300000000002E-4</v>
      </c>
      <c r="X164" s="1">
        <v>5.530185E-3</v>
      </c>
      <c r="Y164" s="1">
        <v>2.5903249999999998E-4</v>
      </c>
      <c r="Z164">
        <f t="shared" si="12"/>
        <v>0.94366455031482788</v>
      </c>
      <c r="AA164" s="1">
        <f t="shared" si="13"/>
        <v>2.8159142703071596</v>
      </c>
      <c r="AB164">
        <f t="shared" si="14"/>
        <v>0.3862222260991488</v>
      </c>
      <c r="AC164">
        <f t="shared" si="15"/>
        <v>1.671205535852275</v>
      </c>
      <c r="AD164">
        <f t="shared" si="16"/>
        <v>3.9263190180128942</v>
      </c>
      <c r="AE164">
        <f t="shared" si="17"/>
        <v>822.39458240137662</v>
      </c>
    </row>
    <row r="165" spans="1:31" x14ac:dyDescent="0.3">
      <c r="A165" t="s">
        <v>1</v>
      </c>
      <c r="B165" t="s">
        <v>3</v>
      </c>
      <c r="C165" t="s">
        <v>19</v>
      </c>
      <c r="D165" t="s">
        <v>38</v>
      </c>
      <c r="E165" t="s">
        <v>7</v>
      </c>
      <c r="F165" t="s">
        <v>8</v>
      </c>
      <c r="G165" t="s">
        <v>9</v>
      </c>
      <c r="H165" t="s">
        <v>10</v>
      </c>
      <c r="I165" s="2">
        <v>43234</v>
      </c>
      <c r="J165" s="1">
        <v>12.613950000000001</v>
      </c>
      <c r="K165" s="1">
        <v>1.643891</v>
      </c>
      <c r="L165" s="1">
        <v>1.643295</v>
      </c>
      <c r="M165" s="1">
        <v>3.0097390000000002</v>
      </c>
      <c r="N165" s="1">
        <v>0.56172789999999995</v>
      </c>
      <c r="O165" s="1">
        <v>2.295726E-2</v>
      </c>
      <c r="P165" s="1">
        <v>0.1408491</v>
      </c>
      <c r="Q165" s="1">
        <v>3.1497349999999998E-5</v>
      </c>
      <c r="R165" s="1">
        <v>2.1826709999999999E-2</v>
      </c>
      <c r="S165" s="1">
        <v>4.7290919999999998E-3</v>
      </c>
      <c r="T165" s="1">
        <v>2.8401840000000001E-2</v>
      </c>
      <c r="U165" s="1">
        <v>8.4751670000000001E-2</v>
      </c>
      <c r="V165" s="1">
        <v>2.1695180000000001E-3</v>
      </c>
      <c r="W165" s="1">
        <v>3.8366300000000002E-4</v>
      </c>
      <c r="X165" s="1">
        <v>5.530185E-3</v>
      </c>
      <c r="Y165" s="1">
        <v>2.5903249999999998E-4</v>
      </c>
      <c r="Z165">
        <f t="shared" si="12"/>
        <v>0.94366455031482788</v>
      </c>
      <c r="AA165" s="1">
        <f t="shared" si="13"/>
        <v>2.8159142703071596</v>
      </c>
      <c r="AB165">
        <f t="shared" si="14"/>
        <v>0.3862222260991488</v>
      </c>
      <c r="AC165">
        <f t="shared" si="15"/>
        <v>1.671205535852275</v>
      </c>
      <c r="AD165">
        <f t="shared" si="16"/>
        <v>3.9263190180128942</v>
      </c>
      <c r="AE165">
        <f t="shared" si="17"/>
        <v>822.39458240137662</v>
      </c>
    </row>
    <row r="166" spans="1:31" x14ac:dyDescent="0.3">
      <c r="A166" t="s">
        <v>1</v>
      </c>
      <c r="B166" t="s">
        <v>3</v>
      </c>
      <c r="C166" t="s">
        <v>19</v>
      </c>
      <c r="D166" t="s">
        <v>38</v>
      </c>
      <c r="E166" t="s">
        <v>7</v>
      </c>
      <c r="F166" t="s">
        <v>8</v>
      </c>
      <c r="G166" t="s">
        <v>9</v>
      </c>
      <c r="H166" t="s">
        <v>10</v>
      </c>
      <c r="I166" s="2">
        <v>43234</v>
      </c>
      <c r="J166" s="1">
        <v>12.613950000000001</v>
      </c>
      <c r="K166" s="1">
        <v>1.643891</v>
      </c>
      <c r="L166" s="1">
        <v>1.643295</v>
      </c>
      <c r="M166" s="1">
        <v>3.0097390000000002</v>
      </c>
      <c r="N166" s="1">
        <v>0.56172789999999995</v>
      </c>
      <c r="O166" s="1">
        <v>2.295726E-2</v>
      </c>
      <c r="P166" s="1">
        <v>0.1408491</v>
      </c>
      <c r="Q166" s="1">
        <v>3.1497349999999998E-5</v>
      </c>
      <c r="R166" s="1">
        <v>2.1826709999999999E-2</v>
      </c>
      <c r="S166" s="1">
        <v>4.7290919999999998E-3</v>
      </c>
      <c r="T166" s="1">
        <v>2.8401840000000001E-2</v>
      </c>
      <c r="U166" s="1">
        <v>8.4751670000000001E-2</v>
      </c>
      <c r="V166" s="1">
        <v>2.1695180000000001E-3</v>
      </c>
      <c r="W166" s="1">
        <v>3.8366300000000002E-4</v>
      </c>
      <c r="X166" s="1">
        <v>5.530185E-3</v>
      </c>
      <c r="Y166" s="1">
        <v>2.5903249999999998E-4</v>
      </c>
      <c r="Z166">
        <f t="shared" si="12"/>
        <v>0.94366455031482788</v>
      </c>
      <c r="AA166" s="1">
        <f t="shared" si="13"/>
        <v>2.8159142703071596</v>
      </c>
      <c r="AB166">
        <f t="shared" si="14"/>
        <v>0.3862222260991488</v>
      </c>
      <c r="AC166">
        <f t="shared" si="15"/>
        <v>1.671205535852275</v>
      </c>
      <c r="AD166">
        <f t="shared" si="16"/>
        <v>3.9263190180128942</v>
      </c>
      <c r="AE166">
        <f t="shared" si="17"/>
        <v>822.39458240137662</v>
      </c>
    </row>
    <row r="167" spans="1:31" x14ac:dyDescent="0.3">
      <c r="A167" t="s">
        <v>1</v>
      </c>
      <c r="B167" t="s">
        <v>3</v>
      </c>
      <c r="C167" t="s">
        <v>19</v>
      </c>
      <c r="D167" t="s">
        <v>38</v>
      </c>
      <c r="E167" t="s">
        <v>7</v>
      </c>
      <c r="F167" t="s">
        <v>8</v>
      </c>
      <c r="G167" t="s">
        <v>9</v>
      </c>
      <c r="H167" t="s">
        <v>10</v>
      </c>
      <c r="I167" s="2">
        <v>43234</v>
      </c>
      <c r="J167" s="1">
        <v>12.613950000000001</v>
      </c>
      <c r="K167" s="1">
        <v>1.643891</v>
      </c>
      <c r="L167" s="1">
        <v>1.643295</v>
      </c>
      <c r="M167" s="1">
        <v>3.0097390000000002</v>
      </c>
      <c r="N167" s="1">
        <v>0.56172789999999995</v>
      </c>
      <c r="O167" s="1">
        <v>2.295726E-2</v>
      </c>
      <c r="P167" s="1">
        <v>0.1408491</v>
      </c>
      <c r="Q167" s="1">
        <v>3.1497349999999998E-5</v>
      </c>
      <c r="R167" s="1">
        <v>2.1826709999999999E-2</v>
      </c>
      <c r="S167" s="1">
        <v>4.7290919999999998E-3</v>
      </c>
      <c r="T167" s="1">
        <v>2.8401840000000001E-2</v>
      </c>
      <c r="U167" s="1">
        <v>8.4751670000000001E-2</v>
      </c>
      <c r="V167" s="1">
        <v>2.1695180000000001E-3</v>
      </c>
      <c r="W167" s="1">
        <v>3.8366300000000002E-4</v>
      </c>
      <c r="X167" s="1">
        <v>5.530185E-3</v>
      </c>
      <c r="Y167" s="1">
        <v>2.5903249999999998E-4</v>
      </c>
      <c r="Z167">
        <f t="shared" si="12"/>
        <v>0.94366455031482788</v>
      </c>
      <c r="AA167" s="1">
        <f t="shared" si="13"/>
        <v>2.8159142703071596</v>
      </c>
      <c r="AB167">
        <f t="shared" si="14"/>
        <v>0.3862222260991488</v>
      </c>
      <c r="AC167">
        <f t="shared" si="15"/>
        <v>1.671205535852275</v>
      </c>
      <c r="AD167">
        <f t="shared" si="16"/>
        <v>3.9263190180128942</v>
      </c>
      <c r="AE167">
        <f t="shared" si="17"/>
        <v>822.39458240137662</v>
      </c>
    </row>
    <row r="168" spans="1:31" x14ac:dyDescent="0.3">
      <c r="A168" t="s">
        <v>1</v>
      </c>
      <c r="B168" t="s">
        <v>3</v>
      </c>
      <c r="C168" t="s">
        <v>19</v>
      </c>
      <c r="D168" t="s">
        <v>38</v>
      </c>
      <c r="E168" t="s">
        <v>7</v>
      </c>
      <c r="F168" t="s">
        <v>8</v>
      </c>
      <c r="G168" t="s">
        <v>9</v>
      </c>
      <c r="H168" t="s">
        <v>10</v>
      </c>
      <c r="I168" s="2">
        <v>43234</v>
      </c>
      <c r="J168" s="1">
        <v>12.613950000000001</v>
      </c>
      <c r="K168" s="1">
        <v>1.643891</v>
      </c>
      <c r="L168" s="1">
        <v>1.643295</v>
      </c>
      <c r="M168" s="1">
        <v>3.0097390000000002</v>
      </c>
      <c r="N168" s="1">
        <v>0.56172789999999995</v>
      </c>
      <c r="O168" s="1">
        <v>2.295726E-2</v>
      </c>
      <c r="P168" s="1">
        <v>0.1408491</v>
      </c>
      <c r="Q168" s="1">
        <v>3.1497349999999998E-5</v>
      </c>
      <c r="R168" s="1">
        <v>2.1826709999999999E-2</v>
      </c>
      <c r="S168" s="1">
        <v>4.7290919999999998E-3</v>
      </c>
      <c r="T168" s="1">
        <v>2.8401840000000001E-2</v>
      </c>
      <c r="U168" s="1">
        <v>8.4751670000000001E-2</v>
      </c>
      <c r="V168" s="1">
        <v>2.1695180000000001E-3</v>
      </c>
      <c r="W168" s="1">
        <v>3.8366300000000002E-4</v>
      </c>
      <c r="X168" s="1">
        <v>5.530185E-3</v>
      </c>
      <c r="Y168" s="1">
        <v>2.5903249999999998E-4</v>
      </c>
      <c r="Z168">
        <f t="shared" si="12"/>
        <v>0.94366455031482788</v>
      </c>
      <c r="AA168" s="1">
        <f t="shared" si="13"/>
        <v>2.8159142703071596</v>
      </c>
      <c r="AB168">
        <f t="shared" si="14"/>
        <v>0.3862222260991488</v>
      </c>
      <c r="AC168">
        <f t="shared" si="15"/>
        <v>1.671205535852275</v>
      </c>
      <c r="AD168">
        <f t="shared" si="16"/>
        <v>3.9263190180128942</v>
      </c>
      <c r="AE168">
        <f t="shared" si="17"/>
        <v>822.39458240137662</v>
      </c>
    </row>
    <row r="169" spans="1:31" x14ac:dyDescent="0.3">
      <c r="A169" t="s">
        <v>1</v>
      </c>
      <c r="B169" t="s">
        <v>3</v>
      </c>
      <c r="C169" t="s">
        <v>19</v>
      </c>
      <c r="D169" t="s">
        <v>38</v>
      </c>
      <c r="E169" t="s">
        <v>7</v>
      </c>
      <c r="F169" t="s">
        <v>8</v>
      </c>
      <c r="G169" t="s">
        <v>9</v>
      </c>
      <c r="H169" t="s">
        <v>10</v>
      </c>
      <c r="I169" s="2">
        <v>43234</v>
      </c>
      <c r="J169" s="1">
        <v>12.613950000000001</v>
      </c>
      <c r="K169" s="1">
        <v>1.643891</v>
      </c>
      <c r="L169" s="1">
        <v>1.643295</v>
      </c>
      <c r="M169" s="1">
        <v>3.0097390000000002</v>
      </c>
      <c r="N169" s="1">
        <v>0.56172789999999995</v>
      </c>
      <c r="O169" s="1">
        <v>2.295726E-2</v>
      </c>
      <c r="P169" s="1">
        <v>0.1408491</v>
      </c>
      <c r="Q169" s="1">
        <v>3.1497349999999998E-5</v>
      </c>
      <c r="R169" s="1">
        <v>2.1826709999999999E-2</v>
      </c>
      <c r="S169" s="1">
        <v>4.7290919999999998E-3</v>
      </c>
      <c r="T169" s="1">
        <v>2.8401840000000001E-2</v>
      </c>
      <c r="U169" s="1">
        <v>8.4751670000000001E-2</v>
      </c>
      <c r="V169" s="1">
        <v>2.1695180000000001E-3</v>
      </c>
      <c r="W169" s="1">
        <v>3.8366300000000002E-4</v>
      </c>
      <c r="X169" s="1">
        <v>5.530185E-3</v>
      </c>
      <c r="Y169" s="1">
        <v>2.5903249999999998E-4</v>
      </c>
      <c r="Z169">
        <f t="shared" si="12"/>
        <v>0.94366455031482788</v>
      </c>
      <c r="AA169" s="1">
        <f t="shared" si="13"/>
        <v>2.8159142703071596</v>
      </c>
      <c r="AB169">
        <f t="shared" si="14"/>
        <v>0.3862222260991488</v>
      </c>
      <c r="AC169">
        <f t="shared" si="15"/>
        <v>1.671205535852275</v>
      </c>
      <c r="AD169">
        <f t="shared" si="16"/>
        <v>3.9263190180128942</v>
      </c>
      <c r="AE169">
        <f t="shared" si="17"/>
        <v>822.39458240137662</v>
      </c>
    </row>
    <row r="170" spans="1:31" x14ac:dyDescent="0.3">
      <c r="A170" t="s">
        <v>1</v>
      </c>
      <c r="B170" t="s">
        <v>3</v>
      </c>
      <c r="C170" t="s">
        <v>17</v>
      </c>
      <c r="D170" t="s">
        <v>39</v>
      </c>
      <c r="E170" t="s">
        <v>7</v>
      </c>
      <c r="F170" t="s">
        <v>8</v>
      </c>
      <c r="G170" t="s">
        <v>9</v>
      </c>
      <c r="H170" t="s">
        <v>10</v>
      </c>
      <c r="I170" s="2">
        <v>43234</v>
      </c>
      <c r="J170" s="1">
        <v>11.79421</v>
      </c>
      <c r="K170" s="1">
        <v>1.54339</v>
      </c>
      <c r="L170" s="1">
        <v>1.9142399999999999</v>
      </c>
      <c r="M170" s="1">
        <v>3.0597409999999998</v>
      </c>
      <c r="N170" s="1">
        <v>0.54431189999999996</v>
      </c>
      <c r="O170" s="1">
        <v>2.003475E-2</v>
      </c>
      <c r="P170" s="1">
        <v>0.1492347</v>
      </c>
      <c r="Q170" s="1">
        <v>2.3159070000000001E-5</v>
      </c>
      <c r="R170" s="1">
        <v>1.9065260000000001E-2</v>
      </c>
      <c r="S170" s="1">
        <v>4.7200660000000002E-3</v>
      </c>
      <c r="T170" s="1">
        <v>3.4157880000000002E-2</v>
      </c>
      <c r="U170" s="1">
        <v>0.1036308</v>
      </c>
      <c r="V170" s="1">
        <v>2.4990210000000001E-3</v>
      </c>
      <c r="W170" s="1">
        <v>4.5942219999999998E-4</v>
      </c>
      <c r="X170" s="1">
        <v>6.731763E-3</v>
      </c>
      <c r="Y170" s="1">
        <v>3.1559300000000003E-4</v>
      </c>
      <c r="Z170">
        <f t="shared" si="12"/>
        <v>1.1163650779592129</v>
      </c>
      <c r="AA170" s="1">
        <f t="shared" si="13"/>
        <v>3.3869141211625431</v>
      </c>
      <c r="AB170">
        <f t="shared" si="14"/>
        <v>0.45911562837409947</v>
      </c>
      <c r="AC170">
        <f t="shared" si="15"/>
        <v>2.2931266923720033</v>
      </c>
      <c r="AD170">
        <f t="shared" si="16"/>
        <v>4.5108563892981994</v>
      </c>
      <c r="AE170">
        <f t="shared" si="17"/>
        <v>1362.7187965665289</v>
      </c>
    </row>
    <row r="171" spans="1:31" x14ac:dyDescent="0.3">
      <c r="A171" t="s">
        <v>1</v>
      </c>
      <c r="B171" t="s">
        <v>3</v>
      </c>
      <c r="C171" t="s">
        <v>17</v>
      </c>
      <c r="D171" t="s">
        <v>39</v>
      </c>
      <c r="E171" t="s">
        <v>7</v>
      </c>
      <c r="F171" t="s">
        <v>8</v>
      </c>
      <c r="G171" t="s">
        <v>9</v>
      </c>
      <c r="H171" t="s">
        <v>10</v>
      </c>
      <c r="I171" s="2">
        <v>43234</v>
      </c>
      <c r="J171" s="1">
        <v>11.79421</v>
      </c>
      <c r="K171" s="1">
        <v>1.54339</v>
      </c>
      <c r="L171" s="1">
        <v>1.9142399999999999</v>
      </c>
      <c r="M171" s="1">
        <v>3.0597409999999998</v>
      </c>
      <c r="N171" s="1">
        <v>0.54431189999999996</v>
      </c>
      <c r="O171" s="1">
        <v>2.003475E-2</v>
      </c>
      <c r="P171" s="1">
        <v>0.1492347</v>
      </c>
      <c r="Q171" s="1">
        <v>2.3159070000000001E-5</v>
      </c>
      <c r="R171" s="1">
        <v>1.9065260000000001E-2</v>
      </c>
      <c r="S171" s="1">
        <v>4.7200660000000002E-3</v>
      </c>
      <c r="T171" s="1">
        <v>3.4157880000000002E-2</v>
      </c>
      <c r="U171" s="1">
        <v>0.1036308</v>
      </c>
      <c r="V171" s="1">
        <v>2.4990210000000001E-3</v>
      </c>
      <c r="W171" s="1">
        <v>4.5942219999999998E-4</v>
      </c>
      <c r="X171" s="1">
        <v>6.731763E-3</v>
      </c>
      <c r="Y171" s="1">
        <v>3.1559300000000003E-4</v>
      </c>
      <c r="Z171">
        <f t="shared" si="12"/>
        <v>1.1163650779592129</v>
      </c>
      <c r="AA171" s="1">
        <f t="shared" si="13"/>
        <v>3.3869141211625431</v>
      </c>
      <c r="AB171">
        <f t="shared" si="14"/>
        <v>0.45911562837409947</v>
      </c>
      <c r="AC171">
        <f t="shared" si="15"/>
        <v>2.2931266923720033</v>
      </c>
      <c r="AD171">
        <f t="shared" si="16"/>
        <v>4.5108563892981994</v>
      </c>
      <c r="AE171">
        <f t="shared" si="17"/>
        <v>1362.7187965665289</v>
      </c>
    </row>
    <row r="172" spans="1:31" x14ac:dyDescent="0.3">
      <c r="A172" t="s">
        <v>1</v>
      </c>
      <c r="B172" t="s">
        <v>3</v>
      </c>
      <c r="C172" t="s">
        <v>17</v>
      </c>
      <c r="D172" t="s">
        <v>39</v>
      </c>
      <c r="E172" t="s">
        <v>7</v>
      </c>
      <c r="F172" t="s">
        <v>8</v>
      </c>
      <c r="G172" t="s">
        <v>9</v>
      </c>
      <c r="H172" t="s">
        <v>10</v>
      </c>
      <c r="I172" s="2">
        <v>43234</v>
      </c>
      <c r="J172" s="1">
        <v>11.79421</v>
      </c>
      <c r="K172" s="1">
        <v>1.54339</v>
      </c>
      <c r="L172" s="1">
        <v>1.9142399999999999</v>
      </c>
      <c r="M172" s="1">
        <v>3.0597409999999998</v>
      </c>
      <c r="N172" s="1">
        <v>0.54431189999999996</v>
      </c>
      <c r="O172" s="1">
        <v>2.003475E-2</v>
      </c>
      <c r="P172" s="1">
        <v>0.1492347</v>
      </c>
      <c r="Q172" s="1">
        <v>2.3159070000000001E-5</v>
      </c>
      <c r="R172" s="1">
        <v>1.9065260000000001E-2</v>
      </c>
      <c r="S172" s="1">
        <v>4.7200660000000002E-3</v>
      </c>
      <c r="T172" s="1">
        <v>3.4157880000000002E-2</v>
      </c>
      <c r="U172" s="1">
        <v>0.1036308</v>
      </c>
      <c r="V172" s="1">
        <v>2.4990210000000001E-3</v>
      </c>
      <c r="W172" s="1">
        <v>4.5942219999999998E-4</v>
      </c>
      <c r="X172" s="1">
        <v>6.731763E-3</v>
      </c>
      <c r="Y172" s="1">
        <v>3.1559300000000003E-4</v>
      </c>
      <c r="Z172">
        <f t="shared" si="12"/>
        <v>1.1163650779592129</v>
      </c>
      <c r="AA172" s="1">
        <f t="shared" si="13"/>
        <v>3.3869141211625431</v>
      </c>
      <c r="AB172">
        <f t="shared" si="14"/>
        <v>0.45911562837409947</v>
      </c>
      <c r="AC172">
        <f t="shared" si="15"/>
        <v>2.2931266923720033</v>
      </c>
      <c r="AD172">
        <f t="shared" si="16"/>
        <v>4.5108563892981994</v>
      </c>
      <c r="AE172">
        <f t="shared" si="17"/>
        <v>1362.7187965665289</v>
      </c>
    </row>
    <row r="173" spans="1:31" x14ac:dyDescent="0.3">
      <c r="A173" t="s">
        <v>1</v>
      </c>
      <c r="B173" t="s">
        <v>3</v>
      </c>
      <c r="C173" t="s">
        <v>17</v>
      </c>
      <c r="D173" t="s">
        <v>39</v>
      </c>
      <c r="E173" t="s">
        <v>7</v>
      </c>
      <c r="F173" t="s">
        <v>8</v>
      </c>
      <c r="G173" t="s">
        <v>9</v>
      </c>
      <c r="H173" t="s">
        <v>10</v>
      </c>
      <c r="I173" s="2">
        <v>43234</v>
      </c>
      <c r="J173" s="1">
        <v>11.79421</v>
      </c>
      <c r="K173" s="1">
        <v>1.54339</v>
      </c>
      <c r="L173" s="1">
        <v>1.9142399999999999</v>
      </c>
      <c r="M173" s="1">
        <v>3.0597409999999998</v>
      </c>
      <c r="N173" s="1">
        <v>0.54431189999999996</v>
      </c>
      <c r="O173" s="1">
        <v>2.003475E-2</v>
      </c>
      <c r="P173" s="1">
        <v>0.1492347</v>
      </c>
      <c r="Q173" s="1">
        <v>2.3159070000000001E-5</v>
      </c>
      <c r="R173" s="1">
        <v>1.9065260000000001E-2</v>
      </c>
      <c r="S173" s="1">
        <v>4.7200660000000002E-3</v>
      </c>
      <c r="T173" s="1">
        <v>3.4157880000000002E-2</v>
      </c>
      <c r="U173" s="1">
        <v>0.1036308</v>
      </c>
      <c r="V173" s="1">
        <v>2.4990210000000001E-3</v>
      </c>
      <c r="W173" s="1">
        <v>4.5942219999999998E-4</v>
      </c>
      <c r="X173" s="1">
        <v>6.731763E-3</v>
      </c>
      <c r="Y173" s="1">
        <v>3.1559300000000003E-4</v>
      </c>
      <c r="Z173">
        <f t="shared" si="12"/>
        <v>1.1163650779592129</v>
      </c>
      <c r="AA173" s="1">
        <f t="shared" si="13"/>
        <v>3.3869141211625431</v>
      </c>
      <c r="AB173">
        <f t="shared" si="14"/>
        <v>0.45911562837409947</v>
      </c>
      <c r="AC173">
        <f t="shared" si="15"/>
        <v>2.2931266923720033</v>
      </c>
      <c r="AD173">
        <f t="shared" si="16"/>
        <v>4.5108563892981994</v>
      </c>
      <c r="AE173">
        <f t="shared" si="17"/>
        <v>1362.7187965665289</v>
      </c>
    </row>
    <row r="174" spans="1:31" x14ac:dyDescent="0.3">
      <c r="A174" t="s">
        <v>1</v>
      </c>
      <c r="B174" t="s">
        <v>3</v>
      </c>
      <c r="C174" t="s">
        <v>17</v>
      </c>
      <c r="D174" t="s">
        <v>39</v>
      </c>
      <c r="E174" t="s">
        <v>7</v>
      </c>
      <c r="F174" t="s">
        <v>8</v>
      </c>
      <c r="G174" t="s">
        <v>9</v>
      </c>
      <c r="H174" t="s">
        <v>10</v>
      </c>
      <c r="I174" s="2">
        <v>43234</v>
      </c>
      <c r="J174" s="1">
        <v>11.79421</v>
      </c>
      <c r="K174" s="1">
        <v>1.54339</v>
      </c>
      <c r="L174" s="1">
        <v>1.9142399999999999</v>
      </c>
      <c r="M174" s="1">
        <v>3.0597409999999998</v>
      </c>
      <c r="N174" s="1">
        <v>0.54431189999999996</v>
      </c>
      <c r="O174" s="1">
        <v>2.003475E-2</v>
      </c>
      <c r="P174" s="1">
        <v>0.1492347</v>
      </c>
      <c r="Q174" s="1">
        <v>2.3159070000000001E-5</v>
      </c>
      <c r="R174" s="1">
        <v>1.9065260000000001E-2</v>
      </c>
      <c r="S174" s="1">
        <v>4.7200660000000002E-3</v>
      </c>
      <c r="T174" s="1">
        <v>3.4157880000000002E-2</v>
      </c>
      <c r="U174" s="1">
        <v>0.1036308</v>
      </c>
      <c r="V174" s="1">
        <v>2.4990210000000001E-3</v>
      </c>
      <c r="W174" s="1">
        <v>4.5942219999999998E-4</v>
      </c>
      <c r="X174" s="1">
        <v>6.731763E-3</v>
      </c>
      <c r="Y174" s="1">
        <v>3.1559300000000003E-4</v>
      </c>
      <c r="Z174">
        <f t="shared" si="12"/>
        <v>1.1163650779592129</v>
      </c>
      <c r="AA174" s="1">
        <f t="shared" si="13"/>
        <v>3.3869141211625431</v>
      </c>
      <c r="AB174">
        <f t="shared" si="14"/>
        <v>0.45911562837409947</v>
      </c>
      <c r="AC174">
        <f t="shared" si="15"/>
        <v>2.2931266923720033</v>
      </c>
      <c r="AD174">
        <f t="shared" si="16"/>
        <v>4.5108563892981994</v>
      </c>
      <c r="AE174">
        <f t="shared" si="17"/>
        <v>1362.7187965665289</v>
      </c>
    </row>
    <row r="175" spans="1:31" x14ac:dyDescent="0.3">
      <c r="A175" t="s">
        <v>1</v>
      </c>
      <c r="B175" t="s">
        <v>3</v>
      </c>
      <c r="C175" t="s">
        <v>17</v>
      </c>
      <c r="D175" t="s">
        <v>39</v>
      </c>
      <c r="E175" t="s">
        <v>7</v>
      </c>
      <c r="F175" t="s">
        <v>8</v>
      </c>
      <c r="G175" t="s">
        <v>9</v>
      </c>
      <c r="H175" t="s">
        <v>10</v>
      </c>
      <c r="I175" s="2">
        <v>43234</v>
      </c>
      <c r="J175" s="1">
        <v>11.79421</v>
      </c>
      <c r="K175" s="1">
        <v>1.54339</v>
      </c>
      <c r="L175" s="1">
        <v>1.9142399999999999</v>
      </c>
      <c r="M175" s="1">
        <v>3.0597409999999998</v>
      </c>
      <c r="N175" s="1">
        <v>0.54431189999999996</v>
      </c>
      <c r="O175" s="1">
        <v>2.003475E-2</v>
      </c>
      <c r="P175" s="1">
        <v>0.1492347</v>
      </c>
      <c r="Q175" s="1">
        <v>2.3159070000000001E-5</v>
      </c>
      <c r="R175" s="1">
        <v>1.9065260000000001E-2</v>
      </c>
      <c r="S175" s="1">
        <v>4.7200660000000002E-3</v>
      </c>
      <c r="T175" s="1">
        <v>3.4157880000000002E-2</v>
      </c>
      <c r="U175" s="1">
        <v>0.1036308</v>
      </c>
      <c r="V175" s="1">
        <v>2.4990210000000001E-3</v>
      </c>
      <c r="W175" s="1">
        <v>4.5942219999999998E-4</v>
      </c>
      <c r="X175" s="1">
        <v>6.731763E-3</v>
      </c>
      <c r="Y175" s="1">
        <v>3.1559300000000003E-4</v>
      </c>
      <c r="Z175">
        <f t="shared" si="12"/>
        <v>1.1163650779592129</v>
      </c>
      <c r="AA175" s="1">
        <f t="shared" si="13"/>
        <v>3.3869141211625431</v>
      </c>
      <c r="AB175">
        <f t="shared" si="14"/>
        <v>0.45911562837409947</v>
      </c>
      <c r="AC175">
        <f t="shared" si="15"/>
        <v>2.2931266923720033</v>
      </c>
      <c r="AD175">
        <f t="shared" si="16"/>
        <v>4.5108563892981994</v>
      </c>
      <c r="AE175">
        <f t="shared" si="17"/>
        <v>1362.7187965665289</v>
      </c>
    </row>
    <row r="176" spans="1:31" x14ac:dyDescent="0.3">
      <c r="A176" t="s">
        <v>1</v>
      </c>
      <c r="B176" t="s">
        <v>3</v>
      </c>
      <c r="C176" t="s">
        <v>17</v>
      </c>
      <c r="D176" t="s">
        <v>39</v>
      </c>
      <c r="E176" t="s">
        <v>7</v>
      </c>
      <c r="F176" t="s">
        <v>8</v>
      </c>
      <c r="G176" t="s">
        <v>9</v>
      </c>
      <c r="H176" t="s">
        <v>10</v>
      </c>
      <c r="I176" s="2">
        <v>43234</v>
      </c>
      <c r="J176" s="1">
        <v>11.79421</v>
      </c>
      <c r="K176" s="1">
        <v>1.54339</v>
      </c>
      <c r="L176" s="1">
        <v>1.9142399999999999</v>
      </c>
      <c r="M176" s="1">
        <v>3.0597409999999998</v>
      </c>
      <c r="N176" s="1">
        <v>0.54431189999999996</v>
      </c>
      <c r="O176" s="1">
        <v>2.003475E-2</v>
      </c>
      <c r="P176" s="1">
        <v>0.1492347</v>
      </c>
      <c r="Q176" s="1">
        <v>2.3159070000000001E-5</v>
      </c>
      <c r="R176" s="1">
        <v>1.9065260000000001E-2</v>
      </c>
      <c r="S176" s="1">
        <v>4.7200660000000002E-3</v>
      </c>
      <c r="T176" s="1">
        <v>3.4157880000000002E-2</v>
      </c>
      <c r="U176" s="1">
        <v>0.1036308</v>
      </c>
      <c r="V176" s="1">
        <v>2.4990210000000001E-3</v>
      </c>
      <c r="W176" s="1">
        <v>4.5942219999999998E-4</v>
      </c>
      <c r="X176" s="1">
        <v>6.731763E-3</v>
      </c>
      <c r="Y176" s="1">
        <v>3.1559300000000003E-4</v>
      </c>
      <c r="Z176">
        <f t="shared" si="12"/>
        <v>1.1163650779592129</v>
      </c>
      <c r="AA176" s="1">
        <f t="shared" si="13"/>
        <v>3.3869141211625431</v>
      </c>
      <c r="AB176">
        <f t="shared" si="14"/>
        <v>0.45911562837409947</v>
      </c>
      <c r="AC176">
        <f t="shared" si="15"/>
        <v>2.2931266923720033</v>
      </c>
      <c r="AD176">
        <f t="shared" si="16"/>
        <v>4.5108563892981994</v>
      </c>
      <c r="AE176">
        <f t="shared" si="17"/>
        <v>1362.7187965665289</v>
      </c>
    </row>
    <row r="177" spans="1:31" x14ac:dyDescent="0.3">
      <c r="A177" t="s">
        <v>1</v>
      </c>
      <c r="B177" t="s">
        <v>3</v>
      </c>
      <c r="C177" t="s">
        <v>17</v>
      </c>
      <c r="D177" t="s">
        <v>39</v>
      </c>
      <c r="E177" t="s">
        <v>7</v>
      </c>
      <c r="F177" t="s">
        <v>8</v>
      </c>
      <c r="G177" t="s">
        <v>9</v>
      </c>
      <c r="H177" t="s">
        <v>10</v>
      </c>
      <c r="I177" s="2">
        <v>43234</v>
      </c>
      <c r="J177" s="1">
        <v>11.79421</v>
      </c>
      <c r="K177" s="1">
        <v>1.54339</v>
      </c>
      <c r="L177" s="1">
        <v>1.9142399999999999</v>
      </c>
      <c r="M177" s="1">
        <v>3.0597409999999998</v>
      </c>
      <c r="N177" s="1">
        <v>0.54431189999999996</v>
      </c>
      <c r="O177" s="1">
        <v>2.003475E-2</v>
      </c>
      <c r="P177" s="1">
        <v>0.1492347</v>
      </c>
      <c r="Q177" s="1">
        <v>2.3159070000000001E-5</v>
      </c>
      <c r="R177" s="1">
        <v>1.9065260000000001E-2</v>
      </c>
      <c r="S177" s="1">
        <v>4.7200660000000002E-3</v>
      </c>
      <c r="T177" s="1">
        <v>3.4157880000000002E-2</v>
      </c>
      <c r="U177" s="1">
        <v>0.1036308</v>
      </c>
      <c r="V177" s="1">
        <v>2.4990210000000001E-3</v>
      </c>
      <c r="W177" s="1">
        <v>4.5942219999999998E-4</v>
      </c>
      <c r="X177" s="1">
        <v>6.731763E-3</v>
      </c>
      <c r="Y177" s="1">
        <v>3.1559300000000003E-4</v>
      </c>
      <c r="Z177">
        <f t="shared" si="12"/>
        <v>1.1163650779592129</v>
      </c>
      <c r="AA177" s="1">
        <f t="shared" si="13"/>
        <v>3.3869141211625431</v>
      </c>
      <c r="AB177">
        <f t="shared" si="14"/>
        <v>0.45911562837409947</v>
      </c>
      <c r="AC177">
        <f t="shared" si="15"/>
        <v>2.2931266923720033</v>
      </c>
      <c r="AD177">
        <f t="shared" si="16"/>
        <v>4.5108563892981994</v>
      </c>
      <c r="AE177">
        <f t="shared" si="17"/>
        <v>1362.7187965665289</v>
      </c>
    </row>
    <row r="178" spans="1:31" x14ac:dyDescent="0.3">
      <c r="A178" t="s">
        <v>1</v>
      </c>
      <c r="B178" t="s">
        <v>3</v>
      </c>
      <c r="C178" t="s">
        <v>5</v>
      </c>
      <c r="D178" t="s">
        <v>40</v>
      </c>
      <c r="E178" t="s">
        <v>7</v>
      </c>
      <c r="F178" t="s">
        <v>8</v>
      </c>
      <c r="G178" t="s">
        <v>9</v>
      </c>
      <c r="H178" t="s">
        <v>10</v>
      </c>
      <c r="I178" s="2">
        <v>43234</v>
      </c>
      <c r="J178" s="1">
        <v>14.609249999999999</v>
      </c>
      <c r="K178" s="1">
        <v>1.5265869999999999</v>
      </c>
      <c r="L178" s="1">
        <v>1.6624019999999999</v>
      </c>
      <c r="M178" s="1">
        <v>2.7343739999999999</v>
      </c>
      <c r="N178" s="1">
        <v>0.72621559999999996</v>
      </c>
      <c r="O178" s="1">
        <v>1.225358E-2</v>
      </c>
      <c r="P178" s="1">
        <v>0.16146759999999999</v>
      </c>
      <c r="Q178" s="1">
        <v>2.1370110000000001E-5</v>
      </c>
      <c r="R178" s="1">
        <v>2.44511E-2</v>
      </c>
      <c r="S178" s="1">
        <v>4.6269240000000001E-3</v>
      </c>
      <c r="T178" s="1">
        <v>4.8696169999999997E-2</v>
      </c>
      <c r="U178" s="1">
        <v>0.15360789999999999</v>
      </c>
      <c r="V178" s="1">
        <v>3.6409400000000001E-3</v>
      </c>
      <c r="W178" s="1">
        <v>6.7422800000000002E-4</v>
      </c>
      <c r="X178" s="1">
        <v>9.9510729999999995E-3</v>
      </c>
      <c r="Y178" s="1">
        <v>4.777987E-4</v>
      </c>
      <c r="Z178">
        <f t="shared" si="12"/>
        <v>1.7808891541537479</v>
      </c>
      <c r="AA178" s="1">
        <f t="shared" si="13"/>
        <v>5.6176623973165345</v>
      </c>
      <c r="AB178">
        <f t="shared" si="14"/>
        <v>0.5013579989193292</v>
      </c>
      <c r="AC178">
        <f t="shared" si="15"/>
        <v>5.502294023460899</v>
      </c>
      <c r="AD178">
        <f t="shared" si="16"/>
        <v>6.1628915026915614</v>
      </c>
      <c r="AE178">
        <f t="shared" si="17"/>
        <v>2235.8270500245435</v>
      </c>
    </row>
    <row r="179" spans="1:31" x14ac:dyDescent="0.3">
      <c r="A179" t="s">
        <v>1</v>
      </c>
      <c r="B179" t="s">
        <v>3</v>
      </c>
      <c r="C179" t="s">
        <v>5</v>
      </c>
      <c r="D179" t="s">
        <v>40</v>
      </c>
      <c r="E179" t="s">
        <v>7</v>
      </c>
      <c r="F179" t="s">
        <v>8</v>
      </c>
      <c r="G179" t="s">
        <v>9</v>
      </c>
      <c r="H179" t="s">
        <v>10</v>
      </c>
      <c r="I179" s="2">
        <v>43234</v>
      </c>
      <c r="J179" s="1">
        <v>14.609249999999999</v>
      </c>
      <c r="K179" s="1">
        <v>1.5265869999999999</v>
      </c>
      <c r="L179" s="1">
        <v>1.6624019999999999</v>
      </c>
      <c r="M179" s="1">
        <v>2.7343739999999999</v>
      </c>
      <c r="N179" s="1">
        <v>0.72621559999999996</v>
      </c>
      <c r="O179" s="1">
        <v>1.225358E-2</v>
      </c>
      <c r="P179" s="1">
        <v>0.16146759999999999</v>
      </c>
      <c r="Q179" s="1">
        <v>2.1370110000000001E-5</v>
      </c>
      <c r="R179" s="1">
        <v>2.44511E-2</v>
      </c>
      <c r="S179" s="1">
        <v>4.6269240000000001E-3</v>
      </c>
      <c r="T179" s="1">
        <v>4.8696169999999997E-2</v>
      </c>
      <c r="U179" s="1">
        <v>0.15360789999999999</v>
      </c>
      <c r="V179" s="1">
        <v>3.6409400000000001E-3</v>
      </c>
      <c r="W179" s="1">
        <v>6.7422800000000002E-4</v>
      </c>
      <c r="X179" s="1">
        <v>9.9510729999999995E-3</v>
      </c>
      <c r="Y179" s="1">
        <v>4.777987E-4</v>
      </c>
      <c r="Z179">
        <f t="shared" si="12"/>
        <v>1.7808891541537479</v>
      </c>
      <c r="AA179" s="1">
        <f t="shared" si="13"/>
        <v>5.6176623973165345</v>
      </c>
      <c r="AB179">
        <f t="shared" si="14"/>
        <v>0.5013579989193292</v>
      </c>
      <c r="AC179">
        <f t="shared" si="15"/>
        <v>5.502294023460899</v>
      </c>
      <c r="AD179">
        <f t="shared" si="16"/>
        <v>6.1628915026915614</v>
      </c>
      <c r="AE179">
        <f t="shared" si="17"/>
        <v>2235.8270500245435</v>
      </c>
    </row>
    <row r="180" spans="1:31" x14ac:dyDescent="0.3">
      <c r="A180" t="s">
        <v>1</v>
      </c>
      <c r="B180" t="s">
        <v>3</v>
      </c>
      <c r="C180" t="s">
        <v>5</v>
      </c>
      <c r="D180" t="s">
        <v>40</v>
      </c>
      <c r="E180" t="s">
        <v>7</v>
      </c>
      <c r="F180" t="s">
        <v>8</v>
      </c>
      <c r="G180" t="s">
        <v>9</v>
      </c>
      <c r="H180" t="s">
        <v>10</v>
      </c>
      <c r="I180" s="2">
        <v>43234</v>
      </c>
      <c r="J180" s="1">
        <v>14.609249999999999</v>
      </c>
      <c r="K180" s="1">
        <v>1.5265869999999999</v>
      </c>
      <c r="L180" s="1">
        <v>1.6624019999999999</v>
      </c>
      <c r="M180" s="1">
        <v>2.7343739999999999</v>
      </c>
      <c r="N180" s="1">
        <v>0.72621559999999996</v>
      </c>
      <c r="O180" s="1">
        <v>1.225358E-2</v>
      </c>
      <c r="P180" s="1">
        <v>0.16146759999999999</v>
      </c>
      <c r="Q180" s="1">
        <v>2.1370110000000001E-5</v>
      </c>
      <c r="R180" s="1">
        <v>2.44511E-2</v>
      </c>
      <c r="S180" s="1">
        <v>4.6269240000000001E-3</v>
      </c>
      <c r="T180" s="1">
        <v>4.8696169999999997E-2</v>
      </c>
      <c r="U180" s="1">
        <v>0.15360789999999999</v>
      </c>
      <c r="V180" s="1">
        <v>3.6409400000000001E-3</v>
      </c>
      <c r="W180" s="1">
        <v>6.7422800000000002E-4</v>
      </c>
      <c r="X180" s="1">
        <v>9.9510729999999995E-3</v>
      </c>
      <c r="Y180" s="1">
        <v>4.777987E-4</v>
      </c>
      <c r="Z180">
        <f t="shared" si="12"/>
        <v>1.7808891541537479</v>
      </c>
      <c r="AA180" s="1">
        <f t="shared" si="13"/>
        <v>5.6176623973165345</v>
      </c>
      <c r="AB180">
        <f t="shared" si="14"/>
        <v>0.5013579989193292</v>
      </c>
      <c r="AC180">
        <f t="shared" si="15"/>
        <v>5.502294023460899</v>
      </c>
      <c r="AD180">
        <f t="shared" si="16"/>
        <v>6.1628915026915614</v>
      </c>
      <c r="AE180">
        <f t="shared" si="17"/>
        <v>2235.8270500245435</v>
      </c>
    </row>
    <row r="181" spans="1:31" x14ac:dyDescent="0.3">
      <c r="A181" t="s">
        <v>1</v>
      </c>
      <c r="B181" t="s">
        <v>3</v>
      </c>
      <c r="C181" t="s">
        <v>5</v>
      </c>
      <c r="D181" t="s">
        <v>40</v>
      </c>
      <c r="E181" t="s">
        <v>7</v>
      </c>
      <c r="F181" t="s">
        <v>8</v>
      </c>
      <c r="G181" t="s">
        <v>9</v>
      </c>
      <c r="H181" t="s">
        <v>10</v>
      </c>
      <c r="I181" s="2">
        <v>43234</v>
      </c>
      <c r="J181" s="1">
        <v>14.609249999999999</v>
      </c>
      <c r="K181" s="1">
        <v>1.5265869999999999</v>
      </c>
      <c r="L181" s="1">
        <v>1.6624019999999999</v>
      </c>
      <c r="M181" s="1">
        <v>2.7343739999999999</v>
      </c>
      <c r="N181" s="1">
        <v>0.72621559999999996</v>
      </c>
      <c r="O181" s="1">
        <v>1.225358E-2</v>
      </c>
      <c r="P181" s="1">
        <v>0.16146759999999999</v>
      </c>
      <c r="Q181" s="1">
        <v>2.1370110000000001E-5</v>
      </c>
      <c r="R181" s="1">
        <v>2.44511E-2</v>
      </c>
      <c r="S181" s="1">
        <v>4.6269240000000001E-3</v>
      </c>
      <c r="T181" s="1">
        <v>4.8696169999999997E-2</v>
      </c>
      <c r="U181" s="1">
        <v>0.15360789999999999</v>
      </c>
      <c r="V181" s="1">
        <v>3.6409400000000001E-3</v>
      </c>
      <c r="W181" s="1">
        <v>6.7422800000000002E-4</v>
      </c>
      <c r="X181" s="1">
        <v>9.9510729999999995E-3</v>
      </c>
      <c r="Y181" s="1">
        <v>4.777987E-4</v>
      </c>
      <c r="Z181">
        <f t="shared" si="12"/>
        <v>1.7808891541537479</v>
      </c>
      <c r="AA181" s="1">
        <f t="shared" si="13"/>
        <v>5.6176623973165345</v>
      </c>
      <c r="AB181">
        <f t="shared" si="14"/>
        <v>0.5013579989193292</v>
      </c>
      <c r="AC181">
        <f t="shared" si="15"/>
        <v>5.502294023460899</v>
      </c>
      <c r="AD181">
        <f t="shared" si="16"/>
        <v>6.1628915026915614</v>
      </c>
      <c r="AE181">
        <f t="shared" si="17"/>
        <v>2235.8270500245435</v>
      </c>
    </row>
    <row r="182" spans="1:31" x14ac:dyDescent="0.3">
      <c r="A182" t="s">
        <v>1</v>
      </c>
      <c r="B182" t="s">
        <v>3</v>
      </c>
      <c r="C182" t="s">
        <v>5</v>
      </c>
      <c r="D182" t="s">
        <v>40</v>
      </c>
      <c r="E182" t="s">
        <v>7</v>
      </c>
      <c r="F182" t="s">
        <v>8</v>
      </c>
      <c r="G182" t="s">
        <v>9</v>
      </c>
      <c r="H182" t="s">
        <v>10</v>
      </c>
      <c r="I182" s="2">
        <v>43234</v>
      </c>
      <c r="J182" s="1">
        <v>14.609249999999999</v>
      </c>
      <c r="K182" s="1">
        <v>1.5265869999999999</v>
      </c>
      <c r="L182" s="1">
        <v>1.6624019999999999</v>
      </c>
      <c r="M182" s="1">
        <v>2.7343739999999999</v>
      </c>
      <c r="N182" s="1">
        <v>0.72621559999999996</v>
      </c>
      <c r="O182" s="1">
        <v>1.225358E-2</v>
      </c>
      <c r="P182" s="1">
        <v>0.16146759999999999</v>
      </c>
      <c r="Q182" s="1">
        <v>2.1370110000000001E-5</v>
      </c>
      <c r="R182" s="1">
        <v>2.44511E-2</v>
      </c>
      <c r="S182" s="1">
        <v>4.6269240000000001E-3</v>
      </c>
      <c r="T182" s="1">
        <v>4.8696169999999997E-2</v>
      </c>
      <c r="U182" s="1">
        <v>0.15360789999999999</v>
      </c>
      <c r="V182" s="1">
        <v>3.6409400000000001E-3</v>
      </c>
      <c r="W182" s="1">
        <v>6.7422800000000002E-4</v>
      </c>
      <c r="X182" s="1">
        <v>9.9510729999999995E-3</v>
      </c>
      <c r="Y182" s="1">
        <v>4.777987E-4</v>
      </c>
      <c r="Z182">
        <f t="shared" si="12"/>
        <v>1.7808891541537479</v>
      </c>
      <c r="AA182" s="1">
        <f t="shared" si="13"/>
        <v>5.6176623973165345</v>
      </c>
      <c r="AB182">
        <f t="shared" si="14"/>
        <v>0.5013579989193292</v>
      </c>
      <c r="AC182">
        <f t="shared" si="15"/>
        <v>5.502294023460899</v>
      </c>
      <c r="AD182">
        <f t="shared" si="16"/>
        <v>6.1628915026915614</v>
      </c>
      <c r="AE182">
        <f t="shared" si="17"/>
        <v>2235.8270500245435</v>
      </c>
    </row>
    <row r="183" spans="1:31" x14ac:dyDescent="0.3">
      <c r="A183" t="s">
        <v>1</v>
      </c>
      <c r="B183" t="s">
        <v>3</v>
      </c>
      <c r="C183" t="s">
        <v>5</v>
      </c>
      <c r="D183" t="s">
        <v>40</v>
      </c>
      <c r="E183" t="s">
        <v>7</v>
      </c>
      <c r="F183" t="s">
        <v>8</v>
      </c>
      <c r="G183" t="s">
        <v>9</v>
      </c>
      <c r="H183" t="s">
        <v>10</v>
      </c>
      <c r="I183" s="2">
        <v>43234</v>
      </c>
      <c r="J183" s="1">
        <v>14.609249999999999</v>
      </c>
      <c r="K183" s="1">
        <v>1.5265869999999999</v>
      </c>
      <c r="L183" s="1">
        <v>1.6624019999999999</v>
      </c>
      <c r="M183" s="1">
        <v>2.7343739999999999</v>
      </c>
      <c r="N183" s="1">
        <v>0.72621559999999996</v>
      </c>
      <c r="O183" s="1">
        <v>1.225358E-2</v>
      </c>
      <c r="P183" s="1">
        <v>0.16146759999999999</v>
      </c>
      <c r="Q183" s="1">
        <v>2.1370110000000001E-5</v>
      </c>
      <c r="R183" s="1">
        <v>2.44511E-2</v>
      </c>
      <c r="S183" s="1">
        <v>4.6269240000000001E-3</v>
      </c>
      <c r="T183" s="1">
        <v>4.8696169999999997E-2</v>
      </c>
      <c r="U183" s="1">
        <v>0.15360789999999999</v>
      </c>
      <c r="V183" s="1">
        <v>3.6409400000000001E-3</v>
      </c>
      <c r="W183" s="1">
        <v>6.7422800000000002E-4</v>
      </c>
      <c r="X183" s="1">
        <v>9.9510729999999995E-3</v>
      </c>
      <c r="Y183" s="1">
        <v>4.777987E-4</v>
      </c>
      <c r="Z183">
        <f t="shared" si="12"/>
        <v>1.7808891541537479</v>
      </c>
      <c r="AA183" s="1">
        <f t="shared" si="13"/>
        <v>5.6176623973165345</v>
      </c>
      <c r="AB183">
        <f t="shared" si="14"/>
        <v>0.5013579989193292</v>
      </c>
      <c r="AC183">
        <f t="shared" si="15"/>
        <v>5.502294023460899</v>
      </c>
      <c r="AD183">
        <f t="shared" si="16"/>
        <v>6.1628915026915614</v>
      </c>
      <c r="AE183">
        <f t="shared" si="17"/>
        <v>2235.8270500245435</v>
      </c>
    </row>
    <row r="184" spans="1:31" x14ac:dyDescent="0.3">
      <c r="A184" t="s">
        <v>1</v>
      </c>
      <c r="B184" t="s">
        <v>3</v>
      </c>
      <c r="C184" t="s">
        <v>5</v>
      </c>
      <c r="D184" t="s">
        <v>40</v>
      </c>
      <c r="E184" t="s">
        <v>7</v>
      </c>
      <c r="F184" t="s">
        <v>8</v>
      </c>
      <c r="G184" t="s">
        <v>9</v>
      </c>
      <c r="H184" t="s">
        <v>10</v>
      </c>
      <c r="I184" s="2">
        <v>43234</v>
      </c>
      <c r="J184" s="1">
        <v>14.609249999999999</v>
      </c>
      <c r="K184" s="1">
        <v>1.5265869999999999</v>
      </c>
      <c r="L184" s="1">
        <v>1.6624019999999999</v>
      </c>
      <c r="M184" s="1">
        <v>2.7343739999999999</v>
      </c>
      <c r="N184" s="1">
        <v>0.72621559999999996</v>
      </c>
      <c r="O184" s="1">
        <v>1.225358E-2</v>
      </c>
      <c r="P184" s="1">
        <v>0.16146759999999999</v>
      </c>
      <c r="Q184" s="1">
        <v>2.1370110000000001E-5</v>
      </c>
      <c r="R184" s="1">
        <v>2.44511E-2</v>
      </c>
      <c r="S184" s="1">
        <v>4.6269240000000001E-3</v>
      </c>
      <c r="T184" s="1">
        <v>4.8696169999999997E-2</v>
      </c>
      <c r="U184" s="1">
        <v>0.15360789999999999</v>
      </c>
      <c r="V184" s="1">
        <v>3.6409400000000001E-3</v>
      </c>
      <c r="W184" s="1">
        <v>6.7422800000000002E-4</v>
      </c>
      <c r="X184" s="1">
        <v>9.9510729999999995E-3</v>
      </c>
      <c r="Y184" s="1">
        <v>4.777987E-4</v>
      </c>
      <c r="Z184">
        <f t="shared" si="12"/>
        <v>1.7808891541537479</v>
      </c>
      <c r="AA184" s="1">
        <f t="shared" si="13"/>
        <v>5.6176623973165345</v>
      </c>
      <c r="AB184">
        <f t="shared" si="14"/>
        <v>0.5013579989193292</v>
      </c>
      <c r="AC184">
        <f t="shared" si="15"/>
        <v>5.502294023460899</v>
      </c>
      <c r="AD184">
        <f t="shared" si="16"/>
        <v>6.1628915026915614</v>
      </c>
      <c r="AE184">
        <f t="shared" si="17"/>
        <v>2235.8270500245435</v>
      </c>
    </row>
    <row r="185" spans="1:31" x14ac:dyDescent="0.3">
      <c r="A185" t="s">
        <v>1</v>
      </c>
      <c r="B185" t="s">
        <v>3</v>
      </c>
      <c r="C185" t="s">
        <v>5</v>
      </c>
      <c r="D185" t="s">
        <v>40</v>
      </c>
      <c r="E185" t="s">
        <v>7</v>
      </c>
      <c r="F185" t="s">
        <v>8</v>
      </c>
      <c r="G185" t="s">
        <v>9</v>
      </c>
      <c r="H185" t="s">
        <v>10</v>
      </c>
      <c r="I185" s="2">
        <v>43234</v>
      </c>
      <c r="J185" s="1">
        <v>14.609249999999999</v>
      </c>
      <c r="K185" s="1">
        <v>1.5265869999999999</v>
      </c>
      <c r="L185" s="1">
        <v>1.6624019999999999</v>
      </c>
      <c r="M185" s="1">
        <v>2.7343739999999999</v>
      </c>
      <c r="N185" s="1">
        <v>0.72621559999999996</v>
      </c>
      <c r="O185" s="1">
        <v>1.225358E-2</v>
      </c>
      <c r="P185" s="1">
        <v>0.16146759999999999</v>
      </c>
      <c r="Q185" s="1">
        <v>2.1370110000000001E-5</v>
      </c>
      <c r="R185" s="1">
        <v>2.44511E-2</v>
      </c>
      <c r="S185" s="1">
        <v>4.6269240000000001E-3</v>
      </c>
      <c r="T185" s="1">
        <v>4.8696169999999997E-2</v>
      </c>
      <c r="U185" s="1">
        <v>0.15360789999999999</v>
      </c>
      <c r="V185" s="1">
        <v>3.6409400000000001E-3</v>
      </c>
      <c r="W185" s="1">
        <v>6.7422800000000002E-4</v>
      </c>
      <c r="X185" s="1">
        <v>9.9510729999999995E-3</v>
      </c>
      <c r="Y185" s="1">
        <v>4.777987E-4</v>
      </c>
      <c r="Z185">
        <f t="shared" si="12"/>
        <v>1.7808891541537479</v>
      </c>
      <c r="AA185" s="1">
        <f t="shared" si="13"/>
        <v>5.6176623973165345</v>
      </c>
      <c r="AB185">
        <f t="shared" si="14"/>
        <v>0.5013579989193292</v>
      </c>
      <c r="AC185">
        <f t="shared" si="15"/>
        <v>5.502294023460899</v>
      </c>
      <c r="AD185">
        <f t="shared" si="16"/>
        <v>6.1628915026915614</v>
      </c>
      <c r="AE185">
        <f t="shared" si="17"/>
        <v>2235.8270500245435</v>
      </c>
    </row>
    <row r="186" spans="1:31" x14ac:dyDescent="0.3">
      <c r="A186" t="s">
        <v>1</v>
      </c>
      <c r="B186" t="s">
        <v>3</v>
      </c>
      <c r="C186" t="s">
        <v>11</v>
      </c>
      <c r="D186" t="s">
        <v>41</v>
      </c>
      <c r="E186" t="s">
        <v>7</v>
      </c>
      <c r="F186" t="s">
        <v>8</v>
      </c>
      <c r="G186" t="s">
        <v>9</v>
      </c>
      <c r="H186" t="s">
        <v>10</v>
      </c>
      <c r="I186" s="2">
        <v>43234</v>
      </c>
      <c r="J186" s="1">
        <v>14.2006</v>
      </c>
      <c r="K186" s="1">
        <v>1.632285</v>
      </c>
      <c r="L186" s="1">
        <v>1.3697379999999999</v>
      </c>
      <c r="M186" s="1">
        <v>3.4804650000000001</v>
      </c>
      <c r="N186" s="1">
        <v>0.64028569999999996</v>
      </c>
      <c r="O186" s="1">
        <v>1.8284990000000001E-2</v>
      </c>
      <c r="P186" s="1">
        <v>0.13326360000000001</v>
      </c>
      <c r="Q186" s="1">
        <v>6.8547900000000001E-6</v>
      </c>
      <c r="R186" s="1">
        <v>2.5762699999999999E-2</v>
      </c>
      <c r="S186" s="1">
        <v>4.698972E-3</v>
      </c>
      <c r="T186" s="1">
        <v>2.6449469999999999E-2</v>
      </c>
      <c r="U186" s="1">
        <v>7.6573520000000006E-2</v>
      </c>
      <c r="V186" s="1">
        <v>1.9335590000000001E-3</v>
      </c>
      <c r="W186" s="1">
        <v>3.3856819999999999E-4</v>
      </c>
      <c r="X186" s="1">
        <v>5.1023880000000002E-3</v>
      </c>
      <c r="Y186" s="1">
        <v>2.3502249999999999E-4</v>
      </c>
      <c r="Z186">
        <f t="shared" si="12"/>
        <v>0.7599406975792028</v>
      </c>
      <c r="AA186" s="1">
        <f t="shared" si="13"/>
        <v>2.2000945275990422</v>
      </c>
      <c r="AB186">
        <f t="shared" si="14"/>
        <v>0.30198378630039685</v>
      </c>
      <c r="AC186">
        <f t="shared" si="15"/>
        <v>1.8516181851890536</v>
      </c>
      <c r="AD186">
        <f t="shared" si="16"/>
        <v>3.828793458979046</v>
      </c>
      <c r="AE186">
        <f t="shared" si="17"/>
        <v>3428.5878925539655</v>
      </c>
    </row>
    <row r="187" spans="1:31" x14ac:dyDescent="0.3">
      <c r="A187" t="s">
        <v>1</v>
      </c>
      <c r="B187" t="s">
        <v>3</v>
      </c>
      <c r="C187" t="s">
        <v>11</v>
      </c>
      <c r="D187" t="s">
        <v>41</v>
      </c>
      <c r="E187" t="s">
        <v>7</v>
      </c>
      <c r="F187" t="s">
        <v>8</v>
      </c>
      <c r="G187" t="s">
        <v>9</v>
      </c>
      <c r="H187" t="s">
        <v>10</v>
      </c>
      <c r="I187" s="2">
        <v>43234</v>
      </c>
      <c r="J187" s="1">
        <v>14.2006</v>
      </c>
      <c r="K187" s="1">
        <v>1.632285</v>
      </c>
      <c r="L187" s="1">
        <v>1.3697379999999999</v>
      </c>
      <c r="M187" s="1">
        <v>3.4804650000000001</v>
      </c>
      <c r="N187" s="1">
        <v>0.64028569999999996</v>
      </c>
      <c r="O187" s="1">
        <v>1.8284990000000001E-2</v>
      </c>
      <c r="P187" s="1">
        <v>0.13326360000000001</v>
      </c>
      <c r="Q187" s="1">
        <v>6.8547900000000001E-6</v>
      </c>
      <c r="R187" s="1">
        <v>2.5762699999999999E-2</v>
      </c>
      <c r="S187" s="1">
        <v>4.698972E-3</v>
      </c>
      <c r="T187" s="1">
        <v>2.6449469999999999E-2</v>
      </c>
      <c r="U187" s="1">
        <v>7.6573520000000006E-2</v>
      </c>
      <c r="V187" s="1">
        <v>1.9335590000000001E-3</v>
      </c>
      <c r="W187" s="1">
        <v>3.3856819999999999E-4</v>
      </c>
      <c r="X187" s="1">
        <v>5.1023880000000002E-3</v>
      </c>
      <c r="Y187" s="1">
        <v>2.3502249999999999E-4</v>
      </c>
      <c r="Z187">
        <f t="shared" si="12"/>
        <v>0.7599406975792028</v>
      </c>
      <c r="AA187" s="1">
        <f t="shared" si="13"/>
        <v>2.2000945275990422</v>
      </c>
      <c r="AB187">
        <f t="shared" si="14"/>
        <v>0.30198378630039685</v>
      </c>
      <c r="AC187">
        <f t="shared" si="15"/>
        <v>1.8516181851890536</v>
      </c>
      <c r="AD187">
        <f t="shared" si="16"/>
        <v>3.828793458979046</v>
      </c>
      <c r="AE187">
        <f t="shared" si="17"/>
        <v>3428.5878925539655</v>
      </c>
    </row>
    <row r="188" spans="1:31" x14ac:dyDescent="0.3">
      <c r="A188" t="s">
        <v>1</v>
      </c>
      <c r="B188" t="s">
        <v>3</v>
      </c>
      <c r="C188" t="s">
        <v>11</v>
      </c>
      <c r="D188" t="s">
        <v>41</v>
      </c>
      <c r="E188" t="s">
        <v>7</v>
      </c>
      <c r="F188" t="s">
        <v>8</v>
      </c>
      <c r="G188" t="s">
        <v>9</v>
      </c>
      <c r="H188" t="s">
        <v>10</v>
      </c>
      <c r="I188" s="2">
        <v>43234</v>
      </c>
      <c r="J188" s="1">
        <v>14.2006</v>
      </c>
      <c r="K188" s="1">
        <v>1.632285</v>
      </c>
      <c r="L188" s="1">
        <v>1.3697379999999999</v>
      </c>
      <c r="M188" s="1">
        <v>3.4804650000000001</v>
      </c>
      <c r="N188" s="1">
        <v>0.64028569999999996</v>
      </c>
      <c r="O188" s="1">
        <v>1.8284990000000001E-2</v>
      </c>
      <c r="P188" s="1">
        <v>0.13326360000000001</v>
      </c>
      <c r="Q188" s="1">
        <v>6.8547900000000001E-6</v>
      </c>
      <c r="R188" s="1">
        <v>2.5762699999999999E-2</v>
      </c>
      <c r="S188" s="1">
        <v>4.698972E-3</v>
      </c>
      <c r="T188" s="1">
        <v>2.6449469999999999E-2</v>
      </c>
      <c r="U188" s="1">
        <v>7.6573520000000006E-2</v>
      </c>
      <c r="V188" s="1">
        <v>1.9335590000000001E-3</v>
      </c>
      <c r="W188" s="1">
        <v>3.3856819999999999E-4</v>
      </c>
      <c r="X188" s="1">
        <v>5.1023880000000002E-3</v>
      </c>
      <c r="Y188" s="1">
        <v>2.3502249999999999E-4</v>
      </c>
      <c r="Z188">
        <f t="shared" si="12"/>
        <v>0.7599406975792028</v>
      </c>
      <c r="AA188" s="1">
        <f t="shared" si="13"/>
        <v>2.2000945275990422</v>
      </c>
      <c r="AB188">
        <f t="shared" si="14"/>
        <v>0.30198378630039685</v>
      </c>
      <c r="AC188">
        <f t="shared" si="15"/>
        <v>1.8516181851890536</v>
      </c>
      <c r="AD188">
        <f t="shared" si="16"/>
        <v>3.828793458979046</v>
      </c>
      <c r="AE188">
        <f t="shared" si="17"/>
        <v>3428.5878925539655</v>
      </c>
    </row>
    <row r="189" spans="1:31" x14ac:dyDescent="0.3">
      <c r="A189" t="s">
        <v>1</v>
      </c>
      <c r="B189" t="s">
        <v>3</v>
      </c>
      <c r="C189" t="s">
        <v>11</v>
      </c>
      <c r="D189" t="s">
        <v>41</v>
      </c>
      <c r="E189" t="s">
        <v>7</v>
      </c>
      <c r="F189" t="s">
        <v>8</v>
      </c>
      <c r="G189" t="s">
        <v>9</v>
      </c>
      <c r="H189" t="s">
        <v>10</v>
      </c>
      <c r="I189" s="2">
        <v>43234</v>
      </c>
      <c r="J189" s="1">
        <v>14.2006</v>
      </c>
      <c r="K189" s="1">
        <v>1.632285</v>
      </c>
      <c r="L189" s="1">
        <v>1.3697379999999999</v>
      </c>
      <c r="M189" s="1">
        <v>3.4804650000000001</v>
      </c>
      <c r="N189" s="1">
        <v>0.64028569999999996</v>
      </c>
      <c r="O189" s="1">
        <v>1.8284990000000001E-2</v>
      </c>
      <c r="P189" s="1">
        <v>0.13326360000000001</v>
      </c>
      <c r="Q189" s="1">
        <v>6.8547900000000001E-6</v>
      </c>
      <c r="R189" s="1">
        <v>2.5762699999999999E-2</v>
      </c>
      <c r="S189" s="1">
        <v>4.698972E-3</v>
      </c>
      <c r="T189" s="1">
        <v>2.6449469999999999E-2</v>
      </c>
      <c r="U189" s="1">
        <v>7.6573520000000006E-2</v>
      </c>
      <c r="V189" s="1">
        <v>1.9335590000000001E-3</v>
      </c>
      <c r="W189" s="1">
        <v>3.3856819999999999E-4</v>
      </c>
      <c r="X189" s="1">
        <v>5.1023880000000002E-3</v>
      </c>
      <c r="Y189" s="1">
        <v>2.3502249999999999E-4</v>
      </c>
      <c r="Z189">
        <f t="shared" si="12"/>
        <v>0.7599406975792028</v>
      </c>
      <c r="AA189" s="1">
        <f t="shared" si="13"/>
        <v>2.2000945275990422</v>
      </c>
      <c r="AB189">
        <f t="shared" si="14"/>
        <v>0.30198378630039685</v>
      </c>
      <c r="AC189">
        <f t="shared" si="15"/>
        <v>1.8516181851890536</v>
      </c>
      <c r="AD189">
        <f t="shared" si="16"/>
        <v>3.828793458979046</v>
      </c>
      <c r="AE189">
        <f t="shared" si="17"/>
        <v>3428.5878925539655</v>
      </c>
    </row>
    <row r="190" spans="1:31" x14ac:dyDescent="0.3">
      <c r="A190" t="s">
        <v>1</v>
      </c>
      <c r="B190" t="s">
        <v>3</v>
      </c>
      <c r="C190" t="s">
        <v>11</v>
      </c>
      <c r="D190" t="s">
        <v>41</v>
      </c>
      <c r="E190" t="s">
        <v>7</v>
      </c>
      <c r="F190" t="s">
        <v>8</v>
      </c>
      <c r="G190" t="s">
        <v>9</v>
      </c>
      <c r="H190" t="s">
        <v>10</v>
      </c>
      <c r="I190" s="2">
        <v>43234</v>
      </c>
      <c r="J190" s="1">
        <v>14.2006</v>
      </c>
      <c r="K190" s="1">
        <v>1.632285</v>
      </c>
      <c r="L190" s="1">
        <v>1.3697379999999999</v>
      </c>
      <c r="M190" s="1">
        <v>3.4804650000000001</v>
      </c>
      <c r="N190" s="1">
        <v>0.64028569999999996</v>
      </c>
      <c r="O190" s="1">
        <v>1.8284990000000001E-2</v>
      </c>
      <c r="P190" s="1">
        <v>0.13326360000000001</v>
      </c>
      <c r="Q190" s="1">
        <v>6.8547900000000001E-6</v>
      </c>
      <c r="R190" s="1">
        <v>2.5762699999999999E-2</v>
      </c>
      <c r="S190" s="1">
        <v>4.698972E-3</v>
      </c>
      <c r="T190" s="1">
        <v>2.6449469999999999E-2</v>
      </c>
      <c r="U190" s="1">
        <v>7.6573520000000006E-2</v>
      </c>
      <c r="V190" s="1">
        <v>1.9335590000000001E-3</v>
      </c>
      <c r="W190" s="1">
        <v>3.3856819999999999E-4</v>
      </c>
      <c r="X190" s="1">
        <v>5.1023880000000002E-3</v>
      </c>
      <c r="Y190" s="1">
        <v>2.3502249999999999E-4</v>
      </c>
      <c r="Z190">
        <f t="shared" si="12"/>
        <v>0.7599406975792028</v>
      </c>
      <c r="AA190" s="1">
        <f t="shared" si="13"/>
        <v>2.2000945275990422</v>
      </c>
      <c r="AB190">
        <f t="shared" si="14"/>
        <v>0.30198378630039685</v>
      </c>
      <c r="AC190">
        <f t="shared" si="15"/>
        <v>1.8516181851890536</v>
      </c>
      <c r="AD190">
        <f t="shared" si="16"/>
        <v>3.828793458979046</v>
      </c>
      <c r="AE190">
        <f t="shared" si="17"/>
        <v>3428.5878925539655</v>
      </c>
    </row>
    <row r="191" spans="1:31" x14ac:dyDescent="0.3">
      <c r="A191" t="s">
        <v>1</v>
      </c>
      <c r="B191" t="s">
        <v>3</v>
      </c>
      <c r="C191" t="s">
        <v>11</v>
      </c>
      <c r="D191" t="s">
        <v>41</v>
      </c>
      <c r="E191" t="s">
        <v>7</v>
      </c>
      <c r="F191" t="s">
        <v>8</v>
      </c>
      <c r="G191" t="s">
        <v>9</v>
      </c>
      <c r="H191" t="s">
        <v>10</v>
      </c>
      <c r="I191" s="2">
        <v>43234</v>
      </c>
      <c r="J191" s="1">
        <v>14.2006</v>
      </c>
      <c r="K191" s="1">
        <v>1.632285</v>
      </c>
      <c r="L191" s="1">
        <v>1.3697379999999999</v>
      </c>
      <c r="M191" s="1">
        <v>3.4804650000000001</v>
      </c>
      <c r="N191" s="1">
        <v>0.64028569999999996</v>
      </c>
      <c r="O191" s="1">
        <v>1.8284990000000001E-2</v>
      </c>
      <c r="P191" s="1">
        <v>0.13326360000000001</v>
      </c>
      <c r="Q191" s="1">
        <v>6.8547900000000001E-6</v>
      </c>
      <c r="R191" s="1">
        <v>2.5762699999999999E-2</v>
      </c>
      <c r="S191" s="1">
        <v>4.698972E-3</v>
      </c>
      <c r="T191" s="1">
        <v>2.6449469999999999E-2</v>
      </c>
      <c r="U191" s="1">
        <v>7.6573520000000006E-2</v>
      </c>
      <c r="V191" s="1">
        <v>1.9335590000000001E-3</v>
      </c>
      <c r="W191" s="1">
        <v>3.3856819999999999E-4</v>
      </c>
      <c r="X191" s="1">
        <v>5.1023880000000002E-3</v>
      </c>
      <c r="Y191" s="1">
        <v>2.3502249999999999E-4</v>
      </c>
      <c r="Z191">
        <f t="shared" si="12"/>
        <v>0.7599406975792028</v>
      </c>
      <c r="AA191" s="1">
        <f t="shared" si="13"/>
        <v>2.2000945275990422</v>
      </c>
      <c r="AB191">
        <f t="shared" si="14"/>
        <v>0.30198378630039685</v>
      </c>
      <c r="AC191">
        <f t="shared" si="15"/>
        <v>1.8516181851890536</v>
      </c>
      <c r="AD191">
        <f t="shared" si="16"/>
        <v>3.828793458979046</v>
      </c>
      <c r="AE191">
        <f t="shared" si="17"/>
        <v>3428.5878925539655</v>
      </c>
    </row>
    <row r="192" spans="1:31" x14ac:dyDescent="0.3">
      <c r="A192" t="s">
        <v>1</v>
      </c>
      <c r="B192" t="s">
        <v>3</v>
      </c>
      <c r="C192" t="s">
        <v>11</v>
      </c>
      <c r="D192" t="s">
        <v>41</v>
      </c>
      <c r="E192" t="s">
        <v>7</v>
      </c>
      <c r="F192" t="s">
        <v>8</v>
      </c>
      <c r="G192" t="s">
        <v>9</v>
      </c>
      <c r="H192" t="s">
        <v>10</v>
      </c>
      <c r="I192" s="2">
        <v>43234</v>
      </c>
      <c r="J192" s="1">
        <v>14.2006</v>
      </c>
      <c r="K192" s="1">
        <v>1.632285</v>
      </c>
      <c r="L192" s="1">
        <v>1.3697379999999999</v>
      </c>
      <c r="M192" s="1">
        <v>3.4804650000000001</v>
      </c>
      <c r="N192" s="1">
        <v>0.64028569999999996</v>
      </c>
      <c r="O192" s="1">
        <v>1.8284990000000001E-2</v>
      </c>
      <c r="P192" s="1">
        <v>0.13326360000000001</v>
      </c>
      <c r="Q192" s="1">
        <v>6.8547900000000001E-6</v>
      </c>
      <c r="R192" s="1">
        <v>2.5762699999999999E-2</v>
      </c>
      <c r="S192" s="1">
        <v>4.698972E-3</v>
      </c>
      <c r="T192" s="1">
        <v>2.6449469999999999E-2</v>
      </c>
      <c r="U192" s="1">
        <v>7.6573520000000006E-2</v>
      </c>
      <c r="V192" s="1">
        <v>1.9335590000000001E-3</v>
      </c>
      <c r="W192" s="1">
        <v>3.3856819999999999E-4</v>
      </c>
      <c r="X192" s="1">
        <v>5.1023880000000002E-3</v>
      </c>
      <c r="Y192" s="1">
        <v>2.3502249999999999E-4</v>
      </c>
      <c r="Z192">
        <f t="shared" si="12"/>
        <v>0.7599406975792028</v>
      </c>
      <c r="AA192" s="1">
        <f t="shared" si="13"/>
        <v>2.2000945275990422</v>
      </c>
      <c r="AB192">
        <f t="shared" si="14"/>
        <v>0.30198378630039685</v>
      </c>
      <c r="AC192">
        <f t="shared" si="15"/>
        <v>1.8516181851890536</v>
      </c>
      <c r="AD192">
        <f t="shared" si="16"/>
        <v>3.828793458979046</v>
      </c>
      <c r="AE192">
        <f t="shared" si="17"/>
        <v>3428.5878925539655</v>
      </c>
    </row>
    <row r="193" spans="1:31" x14ac:dyDescent="0.3">
      <c r="A193" t="s">
        <v>1</v>
      </c>
      <c r="B193" t="s">
        <v>3</v>
      </c>
      <c r="C193" t="s">
        <v>11</v>
      </c>
      <c r="D193" t="s">
        <v>41</v>
      </c>
      <c r="E193" t="s">
        <v>7</v>
      </c>
      <c r="F193" t="s">
        <v>8</v>
      </c>
      <c r="G193" t="s">
        <v>9</v>
      </c>
      <c r="H193" t="s">
        <v>10</v>
      </c>
      <c r="I193" s="2">
        <v>43234</v>
      </c>
      <c r="J193" s="1">
        <v>14.2006</v>
      </c>
      <c r="K193" s="1">
        <v>1.632285</v>
      </c>
      <c r="L193" s="1">
        <v>1.3697379999999999</v>
      </c>
      <c r="M193" s="1">
        <v>3.4804650000000001</v>
      </c>
      <c r="N193" s="1">
        <v>0.64028569999999996</v>
      </c>
      <c r="O193" s="1">
        <v>1.8284990000000001E-2</v>
      </c>
      <c r="P193" s="1">
        <v>0.13326360000000001</v>
      </c>
      <c r="Q193" s="1">
        <v>6.8547900000000001E-6</v>
      </c>
      <c r="R193" s="1">
        <v>2.5762699999999999E-2</v>
      </c>
      <c r="S193" s="1">
        <v>4.698972E-3</v>
      </c>
      <c r="T193" s="1">
        <v>2.6449469999999999E-2</v>
      </c>
      <c r="U193" s="1">
        <v>7.6573520000000006E-2</v>
      </c>
      <c r="V193" s="1">
        <v>1.9335590000000001E-3</v>
      </c>
      <c r="W193" s="1">
        <v>3.3856819999999999E-4</v>
      </c>
      <c r="X193" s="1">
        <v>5.1023880000000002E-3</v>
      </c>
      <c r="Y193" s="1">
        <v>2.3502249999999999E-4</v>
      </c>
      <c r="Z193">
        <f t="shared" si="12"/>
        <v>0.7599406975792028</v>
      </c>
      <c r="AA193" s="1">
        <f t="shared" si="13"/>
        <v>2.2000945275990422</v>
      </c>
      <c r="AB193">
        <f t="shared" si="14"/>
        <v>0.30198378630039685</v>
      </c>
      <c r="AC193">
        <f t="shared" si="15"/>
        <v>1.8516181851890536</v>
      </c>
      <c r="AD193">
        <f t="shared" si="16"/>
        <v>3.828793458979046</v>
      </c>
      <c r="AE193">
        <f t="shared" si="17"/>
        <v>3428.5878925539655</v>
      </c>
    </row>
    <row r="194" spans="1:31" x14ac:dyDescent="0.3">
      <c r="A194" t="s">
        <v>1</v>
      </c>
      <c r="B194" t="s">
        <v>3</v>
      </c>
      <c r="C194" t="s">
        <v>15</v>
      </c>
      <c r="D194" t="s">
        <v>42</v>
      </c>
      <c r="E194" t="s">
        <v>7</v>
      </c>
      <c r="F194" t="s">
        <v>8</v>
      </c>
      <c r="G194" t="s">
        <v>9</v>
      </c>
      <c r="H194" t="s">
        <v>10</v>
      </c>
      <c r="I194" s="2">
        <v>43234</v>
      </c>
      <c r="J194" s="1">
        <v>14.75206</v>
      </c>
      <c r="K194" s="1">
        <v>1.592951</v>
      </c>
      <c r="L194" s="1">
        <v>1.9124080000000001</v>
      </c>
      <c r="M194" s="1">
        <v>3.1652</v>
      </c>
      <c r="N194" s="1">
        <v>0.74057019999999996</v>
      </c>
      <c r="O194" s="1">
        <v>2.8307289999999999E-2</v>
      </c>
      <c r="P194" s="1">
        <v>0.17330300000000001</v>
      </c>
      <c r="Q194" s="1">
        <v>5.7430370000000003E-5</v>
      </c>
      <c r="R194" s="1">
        <v>2.9623790000000001E-2</v>
      </c>
      <c r="S194" s="1">
        <v>5.0905020000000002E-3</v>
      </c>
      <c r="T194" s="1">
        <v>2.5715490000000001E-2</v>
      </c>
      <c r="U194" s="1">
        <v>6.5594799999999995E-2</v>
      </c>
      <c r="V194" s="1">
        <v>1.8891769999999999E-3</v>
      </c>
      <c r="W194" s="1">
        <v>2.8733619999999997E-4</v>
      </c>
      <c r="X194" s="1">
        <v>4.7781990000000003E-3</v>
      </c>
      <c r="Y194" s="1">
        <v>2.064395E-4</v>
      </c>
      <c r="Z194">
        <f t="shared" si="12"/>
        <v>0.81244439529887524</v>
      </c>
      <c r="AA194" s="1">
        <f t="shared" si="13"/>
        <v>2.0723745734866674</v>
      </c>
      <c r="AB194">
        <f t="shared" si="14"/>
        <v>0.25509762612646308</v>
      </c>
      <c r="AC194">
        <f t="shared" si="15"/>
        <v>1.0150607846953912</v>
      </c>
      <c r="AD194">
        <f t="shared" si="16"/>
        <v>2.7571357679901674</v>
      </c>
      <c r="AE194">
        <f t="shared" si="17"/>
        <v>359.46050843830534</v>
      </c>
    </row>
    <row r="195" spans="1:31" x14ac:dyDescent="0.3">
      <c r="A195" t="s">
        <v>1</v>
      </c>
      <c r="B195" t="s">
        <v>3</v>
      </c>
      <c r="C195" t="s">
        <v>15</v>
      </c>
      <c r="D195" t="s">
        <v>42</v>
      </c>
      <c r="E195" t="s">
        <v>7</v>
      </c>
      <c r="F195" t="s">
        <v>8</v>
      </c>
      <c r="G195" t="s">
        <v>9</v>
      </c>
      <c r="H195" t="s">
        <v>10</v>
      </c>
      <c r="I195" s="2">
        <v>43234</v>
      </c>
      <c r="J195" s="1">
        <v>14.75206</v>
      </c>
      <c r="K195" s="1">
        <v>1.592951</v>
      </c>
      <c r="L195" s="1">
        <v>1.9124080000000001</v>
      </c>
      <c r="M195" s="1">
        <v>3.1652</v>
      </c>
      <c r="N195" s="1">
        <v>0.74057019999999996</v>
      </c>
      <c r="O195" s="1">
        <v>2.8307289999999999E-2</v>
      </c>
      <c r="P195" s="1">
        <v>0.17330300000000001</v>
      </c>
      <c r="Q195" s="1">
        <v>5.7430370000000003E-5</v>
      </c>
      <c r="R195" s="1">
        <v>2.9623790000000001E-2</v>
      </c>
      <c r="S195" s="1">
        <v>5.0905020000000002E-3</v>
      </c>
      <c r="T195" s="1">
        <v>2.5715490000000001E-2</v>
      </c>
      <c r="U195" s="1">
        <v>6.5594799999999995E-2</v>
      </c>
      <c r="V195" s="1">
        <v>1.8891769999999999E-3</v>
      </c>
      <c r="W195" s="1">
        <v>2.8733619999999997E-4</v>
      </c>
      <c r="X195" s="1">
        <v>4.7781990000000003E-3</v>
      </c>
      <c r="Y195" s="1">
        <v>2.064395E-4</v>
      </c>
      <c r="Z195">
        <f t="shared" ref="Z195:Z258" si="18">(T195/M195)*100</f>
        <v>0.81244439529887524</v>
      </c>
      <c r="AA195" s="1">
        <f t="shared" ref="AA195:AA258" si="19">U195/M195*100</f>
        <v>2.0723745734866674</v>
      </c>
      <c r="AB195">
        <f t="shared" ref="AB195:AB258" si="20">(V195/N195)*100</f>
        <v>0.25509762612646308</v>
      </c>
      <c r="AC195">
        <f t="shared" ref="AC195:AC258" si="21">(W195/O195)*100</f>
        <v>1.0150607846953912</v>
      </c>
      <c r="AD195">
        <f t="shared" ref="AD195:AD258" si="22">(X195/P195)*100</f>
        <v>2.7571357679901674</v>
      </c>
      <c r="AE195">
        <f t="shared" ref="AE195:AE258" si="23">(Y195/Q195)*100</f>
        <v>359.46050843830534</v>
      </c>
    </row>
    <row r="196" spans="1:31" x14ac:dyDescent="0.3">
      <c r="A196" t="s">
        <v>1</v>
      </c>
      <c r="B196" t="s">
        <v>3</v>
      </c>
      <c r="C196" t="s">
        <v>15</v>
      </c>
      <c r="D196" t="s">
        <v>42</v>
      </c>
      <c r="E196" t="s">
        <v>7</v>
      </c>
      <c r="F196" t="s">
        <v>8</v>
      </c>
      <c r="G196" t="s">
        <v>9</v>
      </c>
      <c r="H196" t="s">
        <v>10</v>
      </c>
      <c r="I196" s="2">
        <v>43234</v>
      </c>
      <c r="J196" s="1">
        <v>14.75206</v>
      </c>
      <c r="K196" s="1">
        <v>1.592951</v>
      </c>
      <c r="L196" s="1">
        <v>1.9124080000000001</v>
      </c>
      <c r="M196" s="1">
        <v>3.1652</v>
      </c>
      <c r="N196" s="1">
        <v>0.74057019999999996</v>
      </c>
      <c r="O196" s="1">
        <v>2.8307289999999999E-2</v>
      </c>
      <c r="P196" s="1">
        <v>0.17330300000000001</v>
      </c>
      <c r="Q196" s="1">
        <v>5.7430370000000003E-5</v>
      </c>
      <c r="R196" s="1">
        <v>2.9623790000000001E-2</v>
      </c>
      <c r="S196" s="1">
        <v>5.0905020000000002E-3</v>
      </c>
      <c r="T196" s="1">
        <v>2.5715490000000001E-2</v>
      </c>
      <c r="U196" s="1">
        <v>6.5594799999999995E-2</v>
      </c>
      <c r="V196" s="1">
        <v>1.8891769999999999E-3</v>
      </c>
      <c r="W196" s="1">
        <v>2.8733619999999997E-4</v>
      </c>
      <c r="X196" s="1">
        <v>4.7781990000000003E-3</v>
      </c>
      <c r="Y196" s="1">
        <v>2.064395E-4</v>
      </c>
      <c r="Z196">
        <f t="shared" si="18"/>
        <v>0.81244439529887524</v>
      </c>
      <c r="AA196" s="1">
        <f t="shared" si="19"/>
        <v>2.0723745734866674</v>
      </c>
      <c r="AB196">
        <f t="shared" si="20"/>
        <v>0.25509762612646308</v>
      </c>
      <c r="AC196">
        <f t="shared" si="21"/>
        <v>1.0150607846953912</v>
      </c>
      <c r="AD196">
        <f t="shared" si="22"/>
        <v>2.7571357679901674</v>
      </c>
      <c r="AE196">
        <f t="shared" si="23"/>
        <v>359.46050843830534</v>
      </c>
    </row>
    <row r="197" spans="1:31" x14ac:dyDescent="0.3">
      <c r="A197" t="s">
        <v>1</v>
      </c>
      <c r="B197" t="s">
        <v>3</v>
      </c>
      <c r="C197" t="s">
        <v>15</v>
      </c>
      <c r="D197" t="s">
        <v>42</v>
      </c>
      <c r="E197" t="s">
        <v>7</v>
      </c>
      <c r="F197" t="s">
        <v>8</v>
      </c>
      <c r="G197" t="s">
        <v>9</v>
      </c>
      <c r="H197" t="s">
        <v>10</v>
      </c>
      <c r="I197" s="2">
        <v>43234</v>
      </c>
      <c r="J197" s="1">
        <v>14.75206</v>
      </c>
      <c r="K197" s="1">
        <v>1.592951</v>
      </c>
      <c r="L197" s="1">
        <v>1.9124080000000001</v>
      </c>
      <c r="M197" s="1">
        <v>3.1652</v>
      </c>
      <c r="N197" s="1">
        <v>0.74057019999999996</v>
      </c>
      <c r="O197" s="1">
        <v>2.8307289999999999E-2</v>
      </c>
      <c r="P197" s="1">
        <v>0.17330300000000001</v>
      </c>
      <c r="Q197" s="1">
        <v>5.7430370000000003E-5</v>
      </c>
      <c r="R197" s="1">
        <v>2.9623790000000001E-2</v>
      </c>
      <c r="S197" s="1">
        <v>5.0905020000000002E-3</v>
      </c>
      <c r="T197" s="1">
        <v>2.5715490000000001E-2</v>
      </c>
      <c r="U197" s="1">
        <v>6.5594799999999995E-2</v>
      </c>
      <c r="V197" s="1">
        <v>1.8891769999999999E-3</v>
      </c>
      <c r="W197" s="1">
        <v>2.8733619999999997E-4</v>
      </c>
      <c r="X197" s="1">
        <v>4.7781990000000003E-3</v>
      </c>
      <c r="Y197" s="1">
        <v>2.064395E-4</v>
      </c>
      <c r="Z197">
        <f t="shared" si="18"/>
        <v>0.81244439529887524</v>
      </c>
      <c r="AA197" s="1">
        <f t="shared" si="19"/>
        <v>2.0723745734866674</v>
      </c>
      <c r="AB197">
        <f t="shared" si="20"/>
        <v>0.25509762612646308</v>
      </c>
      <c r="AC197">
        <f t="shared" si="21"/>
        <v>1.0150607846953912</v>
      </c>
      <c r="AD197">
        <f t="shared" si="22"/>
        <v>2.7571357679901674</v>
      </c>
      <c r="AE197">
        <f t="shared" si="23"/>
        <v>359.46050843830534</v>
      </c>
    </row>
    <row r="198" spans="1:31" x14ac:dyDescent="0.3">
      <c r="A198" t="s">
        <v>1</v>
      </c>
      <c r="B198" t="s">
        <v>3</v>
      </c>
      <c r="C198" t="s">
        <v>15</v>
      </c>
      <c r="D198" t="s">
        <v>42</v>
      </c>
      <c r="E198" t="s">
        <v>7</v>
      </c>
      <c r="F198" t="s">
        <v>8</v>
      </c>
      <c r="G198" t="s">
        <v>9</v>
      </c>
      <c r="H198" t="s">
        <v>10</v>
      </c>
      <c r="I198" s="2">
        <v>43234</v>
      </c>
      <c r="J198" s="1">
        <v>14.75206</v>
      </c>
      <c r="K198" s="1">
        <v>1.592951</v>
      </c>
      <c r="L198" s="1">
        <v>1.9124080000000001</v>
      </c>
      <c r="M198" s="1">
        <v>3.1652</v>
      </c>
      <c r="N198" s="1">
        <v>0.74057019999999996</v>
      </c>
      <c r="O198" s="1">
        <v>2.8307289999999999E-2</v>
      </c>
      <c r="P198" s="1">
        <v>0.17330300000000001</v>
      </c>
      <c r="Q198" s="1">
        <v>5.7430370000000003E-5</v>
      </c>
      <c r="R198" s="1">
        <v>2.9623790000000001E-2</v>
      </c>
      <c r="S198" s="1">
        <v>5.0905020000000002E-3</v>
      </c>
      <c r="T198" s="1">
        <v>2.5715490000000001E-2</v>
      </c>
      <c r="U198" s="1">
        <v>6.5594799999999995E-2</v>
      </c>
      <c r="V198" s="1">
        <v>1.8891769999999999E-3</v>
      </c>
      <c r="W198" s="1">
        <v>2.8733619999999997E-4</v>
      </c>
      <c r="X198" s="1">
        <v>4.7781990000000003E-3</v>
      </c>
      <c r="Y198" s="1">
        <v>2.064395E-4</v>
      </c>
      <c r="Z198">
        <f t="shared" si="18"/>
        <v>0.81244439529887524</v>
      </c>
      <c r="AA198" s="1">
        <f t="shared" si="19"/>
        <v>2.0723745734866674</v>
      </c>
      <c r="AB198">
        <f t="shared" si="20"/>
        <v>0.25509762612646308</v>
      </c>
      <c r="AC198">
        <f t="shared" si="21"/>
        <v>1.0150607846953912</v>
      </c>
      <c r="AD198">
        <f t="shared" si="22"/>
        <v>2.7571357679901674</v>
      </c>
      <c r="AE198">
        <f t="shared" si="23"/>
        <v>359.46050843830534</v>
      </c>
    </row>
    <row r="199" spans="1:31" x14ac:dyDescent="0.3">
      <c r="A199" t="s">
        <v>1</v>
      </c>
      <c r="B199" t="s">
        <v>3</v>
      </c>
      <c r="C199" t="s">
        <v>15</v>
      </c>
      <c r="D199" t="s">
        <v>42</v>
      </c>
      <c r="E199" t="s">
        <v>7</v>
      </c>
      <c r="F199" t="s">
        <v>8</v>
      </c>
      <c r="G199" t="s">
        <v>9</v>
      </c>
      <c r="H199" t="s">
        <v>10</v>
      </c>
      <c r="I199" s="2">
        <v>43234</v>
      </c>
      <c r="J199" s="1">
        <v>14.75206</v>
      </c>
      <c r="K199" s="1">
        <v>1.592951</v>
      </c>
      <c r="L199" s="1">
        <v>1.9124080000000001</v>
      </c>
      <c r="M199" s="1">
        <v>3.1652</v>
      </c>
      <c r="N199" s="1">
        <v>0.74057019999999996</v>
      </c>
      <c r="O199" s="1">
        <v>2.8307289999999999E-2</v>
      </c>
      <c r="P199" s="1">
        <v>0.17330300000000001</v>
      </c>
      <c r="Q199" s="1">
        <v>5.7430370000000003E-5</v>
      </c>
      <c r="R199" s="1">
        <v>2.9623790000000001E-2</v>
      </c>
      <c r="S199" s="1">
        <v>5.0905020000000002E-3</v>
      </c>
      <c r="T199" s="1">
        <v>2.5715490000000001E-2</v>
      </c>
      <c r="U199" s="1">
        <v>6.5594799999999995E-2</v>
      </c>
      <c r="V199" s="1">
        <v>1.8891769999999999E-3</v>
      </c>
      <c r="W199" s="1">
        <v>2.8733619999999997E-4</v>
      </c>
      <c r="X199" s="1">
        <v>4.7781990000000003E-3</v>
      </c>
      <c r="Y199" s="1">
        <v>2.064395E-4</v>
      </c>
      <c r="Z199">
        <f t="shared" si="18"/>
        <v>0.81244439529887524</v>
      </c>
      <c r="AA199" s="1">
        <f t="shared" si="19"/>
        <v>2.0723745734866674</v>
      </c>
      <c r="AB199">
        <f t="shared" si="20"/>
        <v>0.25509762612646308</v>
      </c>
      <c r="AC199">
        <f t="shared" si="21"/>
        <v>1.0150607846953912</v>
      </c>
      <c r="AD199">
        <f t="shared" si="22"/>
        <v>2.7571357679901674</v>
      </c>
      <c r="AE199">
        <f t="shared" si="23"/>
        <v>359.46050843830534</v>
      </c>
    </row>
    <row r="200" spans="1:31" x14ac:dyDescent="0.3">
      <c r="A200" t="s">
        <v>1</v>
      </c>
      <c r="B200" t="s">
        <v>3</v>
      </c>
      <c r="C200" t="s">
        <v>15</v>
      </c>
      <c r="D200" t="s">
        <v>42</v>
      </c>
      <c r="E200" t="s">
        <v>7</v>
      </c>
      <c r="F200" t="s">
        <v>8</v>
      </c>
      <c r="G200" t="s">
        <v>9</v>
      </c>
      <c r="H200" t="s">
        <v>10</v>
      </c>
      <c r="I200" s="2">
        <v>43234</v>
      </c>
      <c r="J200" s="1">
        <v>14.75206</v>
      </c>
      <c r="K200" s="1">
        <v>1.592951</v>
      </c>
      <c r="L200" s="1">
        <v>1.9124080000000001</v>
      </c>
      <c r="M200" s="1">
        <v>3.1652</v>
      </c>
      <c r="N200" s="1">
        <v>0.74057019999999996</v>
      </c>
      <c r="O200" s="1">
        <v>2.8307289999999999E-2</v>
      </c>
      <c r="P200" s="1">
        <v>0.17330300000000001</v>
      </c>
      <c r="Q200" s="1">
        <v>5.7430370000000003E-5</v>
      </c>
      <c r="R200" s="1">
        <v>2.9623790000000001E-2</v>
      </c>
      <c r="S200" s="1">
        <v>5.0905020000000002E-3</v>
      </c>
      <c r="T200" s="1">
        <v>2.5715490000000001E-2</v>
      </c>
      <c r="U200" s="1">
        <v>6.5594799999999995E-2</v>
      </c>
      <c r="V200" s="1">
        <v>1.8891769999999999E-3</v>
      </c>
      <c r="W200" s="1">
        <v>2.8733619999999997E-4</v>
      </c>
      <c r="X200" s="1">
        <v>4.7781990000000003E-3</v>
      </c>
      <c r="Y200" s="1">
        <v>2.064395E-4</v>
      </c>
      <c r="Z200">
        <f t="shared" si="18"/>
        <v>0.81244439529887524</v>
      </c>
      <c r="AA200" s="1">
        <f t="shared" si="19"/>
        <v>2.0723745734866674</v>
      </c>
      <c r="AB200">
        <f t="shared" si="20"/>
        <v>0.25509762612646308</v>
      </c>
      <c r="AC200">
        <f t="shared" si="21"/>
        <v>1.0150607846953912</v>
      </c>
      <c r="AD200">
        <f t="shared" si="22"/>
        <v>2.7571357679901674</v>
      </c>
      <c r="AE200">
        <f t="shared" si="23"/>
        <v>359.46050843830534</v>
      </c>
    </row>
    <row r="201" spans="1:31" x14ac:dyDescent="0.3">
      <c r="A201" t="s">
        <v>1</v>
      </c>
      <c r="B201" t="s">
        <v>3</v>
      </c>
      <c r="C201" t="s">
        <v>15</v>
      </c>
      <c r="D201" t="s">
        <v>42</v>
      </c>
      <c r="E201" t="s">
        <v>7</v>
      </c>
      <c r="F201" t="s">
        <v>8</v>
      </c>
      <c r="G201" t="s">
        <v>9</v>
      </c>
      <c r="H201" t="s">
        <v>10</v>
      </c>
      <c r="I201" s="2">
        <v>43234</v>
      </c>
      <c r="J201" s="1">
        <v>14.75206</v>
      </c>
      <c r="K201" s="1">
        <v>1.592951</v>
      </c>
      <c r="L201" s="1">
        <v>1.9124080000000001</v>
      </c>
      <c r="M201" s="1">
        <v>3.1652</v>
      </c>
      <c r="N201" s="1">
        <v>0.74057019999999996</v>
      </c>
      <c r="O201" s="1">
        <v>2.8307289999999999E-2</v>
      </c>
      <c r="P201" s="1">
        <v>0.17330300000000001</v>
      </c>
      <c r="Q201" s="1">
        <v>5.7430370000000003E-5</v>
      </c>
      <c r="R201" s="1">
        <v>2.9623790000000001E-2</v>
      </c>
      <c r="S201" s="1">
        <v>5.0905020000000002E-3</v>
      </c>
      <c r="T201" s="1">
        <v>2.5715490000000001E-2</v>
      </c>
      <c r="U201" s="1">
        <v>6.5594799999999995E-2</v>
      </c>
      <c r="V201" s="1">
        <v>1.8891769999999999E-3</v>
      </c>
      <c r="W201" s="1">
        <v>2.8733619999999997E-4</v>
      </c>
      <c r="X201" s="1">
        <v>4.7781990000000003E-3</v>
      </c>
      <c r="Y201" s="1">
        <v>2.064395E-4</v>
      </c>
      <c r="Z201">
        <f t="shared" si="18"/>
        <v>0.81244439529887524</v>
      </c>
      <c r="AA201" s="1">
        <f t="shared" si="19"/>
        <v>2.0723745734866674</v>
      </c>
      <c r="AB201">
        <f t="shared" si="20"/>
        <v>0.25509762612646308</v>
      </c>
      <c r="AC201">
        <f t="shared" si="21"/>
        <v>1.0150607846953912</v>
      </c>
      <c r="AD201">
        <f t="shared" si="22"/>
        <v>2.7571357679901674</v>
      </c>
      <c r="AE201">
        <f t="shared" si="23"/>
        <v>359.46050843830534</v>
      </c>
    </row>
    <row r="202" spans="1:31" x14ac:dyDescent="0.3">
      <c r="A202" t="s">
        <v>1</v>
      </c>
      <c r="B202" t="s">
        <v>3</v>
      </c>
      <c r="C202" t="s">
        <v>5</v>
      </c>
      <c r="D202" t="s">
        <v>43</v>
      </c>
      <c r="E202" t="s">
        <v>7</v>
      </c>
      <c r="F202" t="s">
        <v>8</v>
      </c>
      <c r="G202" t="s">
        <v>9</v>
      </c>
      <c r="H202" t="s">
        <v>10</v>
      </c>
      <c r="I202" s="2">
        <v>43234</v>
      </c>
      <c r="J202" s="1">
        <v>14.80944</v>
      </c>
      <c r="K202" s="1">
        <v>1.4788410000000001</v>
      </c>
      <c r="L202" s="1">
        <v>1.7555959999999999</v>
      </c>
      <c r="M202" s="1">
        <v>3.6225849999999999</v>
      </c>
      <c r="N202" s="1">
        <v>0.6783941</v>
      </c>
      <c r="O202" s="1">
        <v>1.553233E-2</v>
      </c>
      <c r="P202" s="1">
        <v>0.15669749999999999</v>
      </c>
      <c r="Q202" s="1">
        <v>5.5173760000000001E-6</v>
      </c>
      <c r="R202" s="1">
        <v>2.2901979999999999E-2</v>
      </c>
      <c r="S202" s="1">
        <v>4.3414639999999997E-3</v>
      </c>
      <c r="T202" s="1">
        <v>4.6500140000000002E-2</v>
      </c>
      <c r="U202" s="1">
        <v>0.14219979999999999</v>
      </c>
      <c r="V202" s="1">
        <v>3.3622690000000002E-3</v>
      </c>
      <c r="W202" s="1">
        <v>6.3108070000000003E-4</v>
      </c>
      <c r="X202" s="1">
        <v>9.3795879999999995E-3</v>
      </c>
      <c r="Y202" s="1">
        <v>4.3664049999999997E-4</v>
      </c>
      <c r="Z202">
        <f t="shared" si="18"/>
        <v>1.2836176376813795</v>
      </c>
      <c r="AA202" s="1">
        <f t="shared" si="19"/>
        <v>3.92536821082183</v>
      </c>
      <c r="AB202">
        <f t="shared" si="20"/>
        <v>0.49562179270132223</v>
      </c>
      <c r="AC202">
        <f t="shared" si="21"/>
        <v>4.0630137268523141</v>
      </c>
      <c r="AD202">
        <f t="shared" si="22"/>
        <v>5.985793008822732</v>
      </c>
      <c r="AE202">
        <f t="shared" si="23"/>
        <v>7913.9159629505029</v>
      </c>
    </row>
    <row r="203" spans="1:31" x14ac:dyDescent="0.3">
      <c r="A203" t="s">
        <v>1</v>
      </c>
      <c r="B203" t="s">
        <v>3</v>
      </c>
      <c r="C203" t="s">
        <v>5</v>
      </c>
      <c r="D203" t="s">
        <v>43</v>
      </c>
      <c r="E203" t="s">
        <v>7</v>
      </c>
      <c r="F203" t="s">
        <v>8</v>
      </c>
      <c r="G203" t="s">
        <v>9</v>
      </c>
      <c r="H203" t="s">
        <v>10</v>
      </c>
      <c r="I203" s="2">
        <v>43234</v>
      </c>
      <c r="J203" s="1">
        <v>14.80944</v>
      </c>
      <c r="K203" s="1">
        <v>1.4788410000000001</v>
      </c>
      <c r="L203" s="1">
        <v>1.7555959999999999</v>
      </c>
      <c r="M203" s="1">
        <v>3.6225849999999999</v>
      </c>
      <c r="N203" s="1">
        <v>0.6783941</v>
      </c>
      <c r="O203" s="1">
        <v>1.553233E-2</v>
      </c>
      <c r="P203" s="1">
        <v>0.15669749999999999</v>
      </c>
      <c r="Q203" s="1">
        <v>5.5173760000000001E-6</v>
      </c>
      <c r="R203" s="1">
        <v>2.2901979999999999E-2</v>
      </c>
      <c r="S203" s="1">
        <v>4.3414639999999997E-3</v>
      </c>
      <c r="T203" s="1">
        <v>4.6500140000000002E-2</v>
      </c>
      <c r="U203" s="1">
        <v>0.14219979999999999</v>
      </c>
      <c r="V203" s="1">
        <v>3.3622690000000002E-3</v>
      </c>
      <c r="W203" s="1">
        <v>6.3108070000000003E-4</v>
      </c>
      <c r="X203" s="1">
        <v>9.3795879999999995E-3</v>
      </c>
      <c r="Y203" s="1">
        <v>4.3664049999999997E-4</v>
      </c>
      <c r="Z203">
        <f t="shared" si="18"/>
        <v>1.2836176376813795</v>
      </c>
      <c r="AA203" s="1">
        <f t="shared" si="19"/>
        <v>3.92536821082183</v>
      </c>
      <c r="AB203">
        <f t="shared" si="20"/>
        <v>0.49562179270132223</v>
      </c>
      <c r="AC203">
        <f t="shared" si="21"/>
        <v>4.0630137268523141</v>
      </c>
      <c r="AD203">
        <f t="shared" si="22"/>
        <v>5.985793008822732</v>
      </c>
      <c r="AE203">
        <f t="shared" si="23"/>
        <v>7913.9159629505029</v>
      </c>
    </row>
    <row r="204" spans="1:31" x14ac:dyDescent="0.3">
      <c r="A204" t="s">
        <v>1</v>
      </c>
      <c r="B204" t="s">
        <v>3</v>
      </c>
      <c r="C204" t="s">
        <v>5</v>
      </c>
      <c r="D204" t="s">
        <v>43</v>
      </c>
      <c r="E204" t="s">
        <v>7</v>
      </c>
      <c r="F204" t="s">
        <v>8</v>
      </c>
      <c r="G204" t="s">
        <v>9</v>
      </c>
      <c r="H204" t="s">
        <v>10</v>
      </c>
      <c r="I204" s="2">
        <v>43234</v>
      </c>
      <c r="J204" s="1">
        <v>14.80944</v>
      </c>
      <c r="K204" s="1">
        <v>1.4788410000000001</v>
      </c>
      <c r="L204" s="1">
        <v>1.7555959999999999</v>
      </c>
      <c r="M204" s="1">
        <v>3.6225849999999999</v>
      </c>
      <c r="N204" s="1">
        <v>0.6783941</v>
      </c>
      <c r="O204" s="1">
        <v>1.553233E-2</v>
      </c>
      <c r="P204" s="1">
        <v>0.15669749999999999</v>
      </c>
      <c r="Q204" s="1">
        <v>5.5173760000000001E-6</v>
      </c>
      <c r="R204" s="1">
        <v>2.2901979999999999E-2</v>
      </c>
      <c r="S204" s="1">
        <v>4.3414639999999997E-3</v>
      </c>
      <c r="T204" s="1">
        <v>4.6500140000000002E-2</v>
      </c>
      <c r="U204" s="1">
        <v>0.14219979999999999</v>
      </c>
      <c r="V204" s="1">
        <v>3.3622690000000002E-3</v>
      </c>
      <c r="W204" s="1">
        <v>6.3108070000000003E-4</v>
      </c>
      <c r="X204" s="1">
        <v>9.3795879999999995E-3</v>
      </c>
      <c r="Y204" s="1">
        <v>4.3664049999999997E-4</v>
      </c>
      <c r="Z204">
        <f t="shared" si="18"/>
        <v>1.2836176376813795</v>
      </c>
      <c r="AA204" s="1">
        <f t="shared" si="19"/>
        <v>3.92536821082183</v>
      </c>
      <c r="AB204">
        <f t="shared" si="20"/>
        <v>0.49562179270132223</v>
      </c>
      <c r="AC204">
        <f t="shared" si="21"/>
        <v>4.0630137268523141</v>
      </c>
      <c r="AD204">
        <f t="shared" si="22"/>
        <v>5.985793008822732</v>
      </c>
      <c r="AE204">
        <f t="shared" si="23"/>
        <v>7913.9159629505029</v>
      </c>
    </row>
    <row r="205" spans="1:31" x14ac:dyDescent="0.3">
      <c r="A205" t="s">
        <v>1</v>
      </c>
      <c r="B205" t="s">
        <v>3</v>
      </c>
      <c r="C205" t="s">
        <v>5</v>
      </c>
      <c r="D205" t="s">
        <v>43</v>
      </c>
      <c r="E205" t="s">
        <v>7</v>
      </c>
      <c r="F205" t="s">
        <v>8</v>
      </c>
      <c r="G205" t="s">
        <v>9</v>
      </c>
      <c r="H205" t="s">
        <v>10</v>
      </c>
      <c r="I205" s="2">
        <v>43234</v>
      </c>
      <c r="J205" s="1">
        <v>14.80944</v>
      </c>
      <c r="K205" s="1">
        <v>1.4788410000000001</v>
      </c>
      <c r="L205" s="1">
        <v>1.7555959999999999</v>
      </c>
      <c r="M205" s="1">
        <v>3.6225849999999999</v>
      </c>
      <c r="N205" s="1">
        <v>0.6783941</v>
      </c>
      <c r="O205" s="1">
        <v>1.553233E-2</v>
      </c>
      <c r="P205" s="1">
        <v>0.15669749999999999</v>
      </c>
      <c r="Q205" s="1">
        <v>5.5173760000000001E-6</v>
      </c>
      <c r="R205" s="1">
        <v>2.2901979999999999E-2</v>
      </c>
      <c r="S205" s="1">
        <v>4.3414639999999997E-3</v>
      </c>
      <c r="T205" s="1">
        <v>4.6500140000000002E-2</v>
      </c>
      <c r="U205" s="1">
        <v>0.14219979999999999</v>
      </c>
      <c r="V205" s="1">
        <v>3.3622690000000002E-3</v>
      </c>
      <c r="W205" s="1">
        <v>6.3108070000000003E-4</v>
      </c>
      <c r="X205" s="1">
        <v>9.3795879999999995E-3</v>
      </c>
      <c r="Y205" s="1">
        <v>4.3664049999999997E-4</v>
      </c>
      <c r="Z205">
        <f t="shared" si="18"/>
        <v>1.2836176376813795</v>
      </c>
      <c r="AA205" s="1">
        <f t="shared" si="19"/>
        <v>3.92536821082183</v>
      </c>
      <c r="AB205">
        <f t="shared" si="20"/>
        <v>0.49562179270132223</v>
      </c>
      <c r="AC205">
        <f t="shared" si="21"/>
        <v>4.0630137268523141</v>
      </c>
      <c r="AD205">
        <f t="shared" si="22"/>
        <v>5.985793008822732</v>
      </c>
      <c r="AE205">
        <f t="shared" si="23"/>
        <v>7913.9159629505029</v>
      </c>
    </row>
    <row r="206" spans="1:31" x14ac:dyDescent="0.3">
      <c r="A206" t="s">
        <v>1</v>
      </c>
      <c r="B206" t="s">
        <v>3</v>
      </c>
      <c r="C206" t="s">
        <v>5</v>
      </c>
      <c r="D206" t="s">
        <v>43</v>
      </c>
      <c r="E206" t="s">
        <v>7</v>
      </c>
      <c r="F206" t="s">
        <v>8</v>
      </c>
      <c r="G206" t="s">
        <v>9</v>
      </c>
      <c r="H206" t="s">
        <v>10</v>
      </c>
      <c r="I206" s="2">
        <v>43234</v>
      </c>
      <c r="J206" s="1">
        <v>14.80944</v>
      </c>
      <c r="K206" s="1">
        <v>1.4788410000000001</v>
      </c>
      <c r="L206" s="1">
        <v>1.7555959999999999</v>
      </c>
      <c r="M206" s="1">
        <v>3.6225849999999999</v>
      </c>
      <c r="N206" s="1">
        <v>0.6783941</v>
      </c>
      <c r="O206" s="1">
        <v>1.553233E-2</v>
      </c>
      <c r="P206" s="1">
        <v>0.15669749999999999</v>
      </c>
      <c r="Q206" s="1">
        <v>5.5173760000000001E-6</v>
      </c>
      <c r="R206" s="1">
        <v>2.2901979999999999E-2</v>
      </c>
      <c r="S206" s="1">
        <v>4.3414639999999997E-3</v>
      </c>
      <c r="T206" s="1">
        <v>4.6500140000000002E-2</v>
      </c>
      <c r="U206" s="1">
        <v>0.14219979999999999</v>
      </c>
      <c r="V206" s="1">
        <v>3.3622690000000002E-3</v>
      </c>
      <c r="W206" s="1">
        <v>6.3108070000000003E-4</v>
      </c>
      <c r="X206" s="1">
        <v>9.3795879999999995E-3</v>
      </c>
      <c r="Y206" s="1">
        <v>4.3664049999999997E-4</v>
      </c>
      <c r="Z206">
        <f t="shared" si="18"/>
        <v>1.2836176376813795</v>
      </c>
      <c r="AA206" s="1">
        <f t="shared" si="19"/>
        <v>3.92536821082183</v>
      </c>
      <c r="AB206">
        <f t="shared" si="20"/>
        <v>0.49562179270132223</v>
      </c>
      <c r="AC206">
        <f t="shared" si="21"/>
        <v>4.0630137268523141</v>
      </c>
      <c r="AD206">
        <f t="shared" si="22"/>
        <v>5.985793008822732</v>
      </c>
      <c r="AE206">
        <f t="shared" si="23"/>
        <v>7913.9159629505029</v>
      </c>
    </row>
    <row r="207" spans="1:31" x14ac:dyDescent="0.3">
      <c r="A207" t="s">
        <v>1</v>
      </c>
      <c r="B207" t="s">
        <v>3</v>
      </c>
      <c r="C207" t="s">
        <v>5</v>
      </c>
      <c r="D207" t="s">
        <v>43</v>
      </c>
      <c r="E207" t="s">
        <v>7</v>
      </c>
      <c r="F207" t="s">
        <v>8</v>
      </c>
      <c r="G207" t="s">
        <v>9</v>
      </c>
      <c r="H207" t="s">
        <v>10</v>
      </c>
      <c r="I207" s="2">
        <v>43234</v>
      </c>
      <c r="J207" s="1">
        <v>14.80944</v>
      </c>
      <c r="K207" s="1">
        <v>1.4788410000000001</v>
      </c>
      <c r="L207" s="1">
        <v>1.7555959999999999</v>
      </c>
      <c r="M207" s="1">
        <v>3.6225849999999999</v>
      </c>
      <c r="N207" s="1">
        <v>0.6783941</v>
      </c>
      <c r="O207" s="1">
        <v>1.553233E-2</v>
      </c>
      <c r="P207" s="1">
        <v>0.15669749999999999</v>
      </c>
      <c r="Q207" s="1">
        <v>5.5173760000000001E-6</v>
      </c>
      <c r="R207" s="1">
        <v>2.2901979999999999E-2</v>
      </c>
      <c r="S207" s="1">
        <v>4.3414639999999997E-3</v>
      </c>
      <c r="T207" s="1">
        <v>4.6500140000000002E-2</v>
      </c>
      <c r="U207" s="1">
        <v>0.14219979999999999</v>
      </c>
      <c r="V207" s="1">
        <v>3.3622690000000002E-3</v>
      </c>
      <c r="W207" s="1">
        <v>6.3108070000000003E-4</v>
      </c>
      <c r="X207" s="1">
        <v>9.3795879999999995E-3</v>
      </c>
      <c r="Y207" s="1">
        <v>4.3664049999999997E-4</v>
      </c>
      <c r="Z207">
        <f t="shared" si="18"/>
        <v>1.2836176376813795</v>
      </c>
      <c r="AA207" s="1">
        <f t="shared" si="19"/>
        <v>3.92536821082183</v>
      </c>
      <c r="AB207">
        <f t="shared" si="20"/>
        <v>0.49562179270132223</v>
      </c>
      <c r="AC207">
        <f t="shared" si="21"/>
        <v>4.0630137268523141</v>
      </c>
      <c r="AD207">
        <f t="shared" si="22"/>
        <v>5.985793008822732</v>
      </c>
      <c r="AE207">
        <f t="shared" si="23"/>
        <v>7913.9159629505029</v>
      </c>
    </row>
    <row r="208" spans="1:31" x14ac:dyDescent="0.3">
      <c r="A208" t="s">
        <v>1</v>
      </c>
      <c r="B208" t="s">
        <v>3</v>
      </c>
      <c r="C208" t="s">
        <v>5</v>
      </c>
      <c r="D208" t="s">
        <v>43</v>
      </c>
      <c r="E208" t="s">
        <v>7</v>
      </c>
      <c r="F208" t="s">
        <v>8</v>
      </c>
      <c r="G208" t="s">
        <v>9</v>
      </c>
      <c r="H208" t="s">
        <v>10</v>
      </c>
      <c r="I208" s="2">
        <v>43234</v>
      </c>
      <c r="J208" s="1">
        <v>14.80944</v>
      </c>
      <c r="K208" s="1">
        <v>1.4788410000000001</v>
      </c>
      <c r="L208" s="1">
        <v>1.7555959999999999</v>
      </c>
      <c r="M208" s="1">
        <v>3.6225849999999999</v>
      </c>
      <c r="N208" s="1">
        <v>0.6783941</v>
      </c>
      <c r="O208" s="1">
        <v>1.553233E-2</v>
      </c>
      <c r="P208" s="1">
        <v>0.15669749999999999</v>
      </c>
      <c r="Q208" s="1">
        <v>5.5173760000000001E-6</v>
      </c>
      <c r="R208" s="1">
        <v>2.2901979999999999E-2</v>
      </c>
      <c r="S208" s="1">
        <v>4.3414639999999997E-3</v>
      </c>
      <c r="T208" s="1">
        <v>4.6500140000000002E-2</v>
      </c>
      <c r="U208" s="1">
        <v>0.14219979999999999</v>
      </c>
      <c r="V208" s="1">
        <v>3.3622690000000002E-3</v>
      </c>
      <c r="W208" s="1">
        <v>6.3108070000000003E-4</v>
      </c>
      <c r="X208" s="1">
        <v>9.3795879999999995E-3</v>
      </c>
      <c r="Y208" s="1">
        <v>4.3664049999999997E-4</v>
      </c>
      <c r="Z208">
        <f t="shared" si="18"/>
        <v>1.2836176376813795</v>
      </c>
      <c r="AA208" s="1">
        <f t="shared" si="19"/>
        <v>3.92536821082183</v>
      </c>
      <c r="AB208">
        <f t="shared" si="20"/>
        <v>0.49562179270132223</v>
      </c>
      <c r="AC208">
        <f t="shared" si="21"/>
        <v>4.0630137268523141</v>
      </c>
      <c r="AD208">
        <f t="shared" si="22"/>
        <v>5.985793008822732</v>
      </c>
      <c r="AE208">
        <f t="shared" si="23"/>
        <v>7913.9159629505029</v>
      </c>
    </row>
    <row r="209" spans="1:31" x14ac:dyDescent="0.3">
      <c r="A209" t="s">
        <v>1</v>
      </c>
      <c r="B209" t="s">
        <v>3</v>
      </c>
      <c r="C209" t="s">
        <v>5</v>
      </c>
      <c r="D209" t="s">
        <v>43</v>
      </c>
      <c r="E209" t="s">
        <v>7</v>
      </c>
      <c r="F209" t="s">
        <v>8</v>
      </c>
      <c r="G209" t="s">
        <v>9</v>
      </c>
      <c r="H209" t="s">
        <v>10</v>
      </c>
      <c r="I209" s="2">
        <v>43234</v>
      </c>
      <c r="J209" s="1">
        <v>14.80944</v>
      </c>
      <c r="K209" s="1">
        <v>1.4788410000000001</v>
      </c>
      <c r="L209" s="1">
        <v>1.7555959999999999</v>
      </c>
      <c r="M209" s="1">
        <v>3.6225849999999999</v>
      </c>
      <c r="N209" s="1">
        <v>0.6783941</v>
      </c>
      <c r="O209" s="1">
        <v>1.553233E-2</v>
      </c>
      <c r="P209" s="1">
        <v>0.15669749999999999</v>
      </c>
      <c r="Q209" s="1">
        <v>5.5173760000000001E-6</v>
      </c>
      <c r="R209" s="1">
        <v>2.2901979999999999E-2</v>
      </c>
      <c r="S209" s="1">
        <v>4.3414639999999997E-3</v>
      </c>
      <c r="T209" s="1">
        <v>4.6500140000000002E-2</v>
      </c>
      <c r="U209" s="1">
        <v>0.14219979999999999</v>
      </c>
      <c r="V209" s="1">
        <v>3.3622690000000002E-3</v>
      </c>
      <c r="W209" s="1">
        <v>6.3108070000000003E-4</v>
      </c>
      <c r="X209" s="1">
        <v>9.3795879999999995E-3</v>
      </c>
      <c r="Y209" s="1">
        <v>4.3664049999999997E-4</v>
      </c>
      <c r="Z209">
        <f t="shared" si="18"/>
        <v>1.2836176376813795</v>
      </c>
      <c r="AA209" s="1">
        <f t="shared" si="19"/>
        <v>3.92536821082183</v>
      </c>
      <c r="AB209">
        <f t="shared" si="20"/>
        <v>0.49562179270132223</v>
      </c>
      <c r="AC209">
        <f t="shared" si="21"/>
        <v>4.0630137268523141</v>
      </c>
      <c r="AD209">
        <f t="shared" si="22"/>
        <v>5.985793008822732</v>
      </c>
      <c r="AE209">
        <f t="shared" si="23"/>
        <v>7913.9159629505029</v>
      </c>
    </row>
    <row r="210" spans="1:31" x14ac:dyDescent="0.3">
      <c r="A210" t="s">
        <v>1</v>
      </c>
      <c r="B210" t="s">
        <v>3</v>
      </c>
      <c r="C210" t="s">
        <v>11</v>
      </c>
      <c r="D210" t="s">
        <v>44</v>
      </c>
      <c r="E210" t="s">
        <v>7</v>
      </c>
      <c r="F210" t="s">
        <v>8</v>
      </c>
      <c r="G210" t="s">
        <v>9</v>
      </c>
      <c r="H210" t="s">
        <v>10</v>
      </c>
      <c r="I210" s="2">
        <v>43234</v>
      </c>
      <c r="J210" s="1">
        <v>13.132899999999999</v>
      </c>
      <c r="K210" s="1">
        <v>1.667556</v>
      </c>
      <c r="L210" s="1">
        <v>1.5912980000000001</v>
      </c>
      <c r="M210" s="1">
        <v>3.3535819999999998</v>
      </c>
      <c r="N210" s="1">
        <v>0.57363120000000001</v>
      </c>
      <c r="O210" s="1">
        <v>1.99948E-2</v>
      </c>
      <c r="P210" s="1">
        <v>0.1407786</v>
      </c>
      <c r="Q210" s="1">
        <v>2.2569369999999999E-5</v>
      </c>
      <c r="R210" s="1">
        <v>2.692903E-2</v>
      </c>
      <c r="S210" s="1">
        <v>5.386137E-3</v>
      </c>
      <c r="T210" s="1">
        <v>2.921729E-2</v>
      </c>
      <c r="U210" s="1">
        <v>8.7559570000000003E-2</v>
      </c>
      <c r="V210" s="1">
        <v>2.0920579999999999E-3</v>
      </c>
      <c r="W210" s="1">
        <v>3.8237500000000001E-4</v>
      </c>
      <c r="X210" s="1">
        <v>5.5997870000000002E-3</v>
      </c>
      <c r="Y210" s="1">
        <v>2.66956E-4</v>
      </c>
      <c r="Z210">
        <f t="shared" si="18"/>
        <v>0.87122634842386437</v>
      </c>
      <c r="AA210" s="1">
        <f t="shared" si="19"/>
        <v>2.610926764277719</v>
      </c>
      <c r="AB210">
        <f t="shared" si="20"/>
        <v>0.36470436057174016</v>
      </c>
      <c r="AC210">
        <f t="shared" si="21"/>
        <v>1.9123722167763617</v>
      </c>
      <c r="AD210">
        <f t="shared" si="22"/>
        <v>3.9777260180169431</v>
      </c>
      <c r="AE210">
        <f t="shared" si="23"/>
        <v>1182.8243322697977</v>
      </c>
    </row>
    <row r="211" spans="1:31" x14ac:dyDescent="0.3">
      <c r="A211" t="s">
        <v>1</v>
      </c>
      <c r="B211" t="s">
        <v>3</v>
      </c>
      <c r="C211" t="s">
        <v>11</v>
      </c>
      <c r="D211" t="s">
        <v>44</v>
      </c>
      <c r="E211" t="s">
        <v>7</v>
      </c>
      <c r="F211" t="s">
        <v>8</v>
      </c>
      <c r="G211" t="s">
        <v>9</v>
      </c>
      <c r="H211" t="s">
        <v>10</v>
      </c>
      <c r="I211" s="2">
        <v>43234</v>
      </c>
      <c r="J211" s="1">
        <v>13.132899999999999</v>
      </c>
      <c r="K211" s="1">
        <v>1.667556</v>
      </c>
      <c r="L211" s="1">
        <v>1.5912980000000001</v>
      </c>
      <c r="M211" s="1">
        <v>3.3535819999999998</v>
      </c>
      <c r="N211" s="1">
        <v>0.57363120000000001</v>
      </c>
      <c r="O211" s="1">
        <v>1.99948E-2</v>
      </c>
      <c r="P211" s="1">
        <v>0.1407786</v>
      </c>
      <c r="Q211" s="1">
        <v>2.2569369999999999E-5</v>
      </c>
      <c r="R211" s="1">
        <v>2.692903E-2</v>
      </c>
      <c r="S211" s="1">
        <v>5.386137E-3</v>
      </c>
      <c r="T211" s="1">
        <v>2.921729E-2</v>
      </c>
      <c r="U211" s="1">
        <v>8.7559570000000003E-2</v>
      </c>
      <c r="V211" s="1">
        <v>2.0920579999999999E-3</v>
      </c>
      <c r="W211" s="1">
        <v>3.8237500000000001E-4</v>
      </c>
      <c r="X211" s="1">
        <v>5.5997870000000002E-3</v>
      </c>
      <c r="Y211" s="1">
        <v>2.66956E-4</v>
      </c>
      <c r="Z211">
        <f t="shared" si="18"/>
        <v>0.87122634842386437</v>
      </c>
      <c r="AA211" s="1">
        <f t="shared" si="19"/>
        <v>2.610926764277719</v>
      </c>
      <c r="AB211">
        <f t="shared" si="20"/>
        <v>0.36470436057174016</v>
      </c>
      <c r="AC211">
        <f t="shared" si="21"/>
        <v>1.9123722167763617</v>
      </c>
      <c r="AD211">
        <f t="shared" si="22"/>
        <v>3.9777260180169431</v>
      </c>
      <c r="AE211">
        <f t="shared" si="23"/>
        <v>1182.8243322697977</v>
      </c>
    </row>
    <row r="212" spans="1:31" x14ac:dyDescent="0.3">
      <c r="A212" t="s">
        <v>1</v>
      </c>
      <c r="B212" t="s">
        <v>3</v>
      </c>
      <c r="C212" t="s">
        <v>11</v>
      </c>
      <c r="D212" t="s">
        <v>44</v>
      </c>
      <c r="E212" t="s">
        <v>7</v>
      </c>
      <c r="F212" t="s">
        <v>8</v>
      </c>
      <c r="G212" t="s">
        <v>9</v>
      </c>
      <c r="H212" t="s">
        <v>10</v>
      </c>
      <c r="I212" s="2">
        <v>43234</v>
      </c>
      <c r="J212" s="1">
        <v>13.132899999999999</v>
      </c>
      <c r="K212" s="1">
        <v>1.667556</v>
      </c>
      <c r="L212" s="1">
        <v>1.5912980000000001</v>
      </c>
      <c r="M212" s="1">
        <v>3.3535819999999998</v>
      </c>
      <c r="N212" s="1">
        <v>0.57363120000000001</v>
      </c>
      <c r="O212" s="1">
        <v>1.99948E-2</v>
      </c>
      <c r="P212" s="1">
        <v>0.1407786</v>
      </c>
      <c r="Q212" s="1">
        <v>2.2569369999999999E-5</v>
      </c>
      <c r="R212" s="1">
        <v>2.692903E-2</v>
      </c>
      <c r="S212" s="1">
        <v>5.386137E-3</v>
      </c>
      <c r="T212" s="1">
        <v>2.921729E-2</v>
      </c>
      <c r="U212" s="1">
        <v>8.7559570000000003E-2</v>
      </c>
      <c r="V212" s="1">
        <v>2.0920579999999999E-3</v>
      </c>
      <c r="W212" s="1">
        <v>3.8237500000000001E-4</v>
      </c>
      <c r="X212" s="1">
        <v>5.5997870000000002E-3</v>
      </c>
      <c r="Y212" s="1">
        <v>2.66956E-4</v>
      </c>
      <c r="Z212">
        <f t="shared" si="18"/>
        <v>0.87122634842386437</v>
      </c>
      <c r="AA212" s="1">
        <f t="shared" si="19"/>
        <v>2.610926764277719</v>
      </c>
      <c r="AB212">
        <f t="shared" si="20"/>
        <v>0.36470436057174016</v>
      </c>
      <c r="AC212">
        <f t="shared" si="21"/>
        <v>1.9123722167763617</v>
      </c>
      <c r="AD212">
        <f t="shared" si="22"/>
        <v>3.9777260180169431</v>
      </c>
      <c r="AE212">
        <f t="shared" si="23"/>
        <v>1182.8243322697977</v>
      </c>
    </row>
    <row r="213" spans="1:31" x14ac:dyDescent="0.3">
      <c r="A213" t="s">
        <v>1</v>
      </c>
      <c r="B213" t="s">
        <v>3</v>
      </c>
      <c r="C213" t="s">
        <v>11</v>
      </c>
      <c r="D213" t="s">
        <v>44</v>
      </c>
      <c r="E213" t="s">
        <v>7</v>
      </c>
      <c r="F213" t="s">
        <v>8</v>
      </c>
      <c r="G213" t="s">
        <v>9</v>
      </c>
      <c r="H213" t="s">
        <v>10</v>
      </c>
      <c r="I213" s="2">
        <v>43234</v>
      </c>
      <c r="J213" s="1">
        <v>13.132899999999999</v>
      </c>
      <c r="K213" s="1">
        <v>1.667556</v>
      </c>
      <c r="L213" s="1">
        <v>1.5912980000000001</v>
      </c>
      <c r="M213" s="1">
        <v>3.3535819999999998</v>
      </c>
      <c r="N213" s="1">
        <v>0.57363120000000001</v>
      </c>
      <c r="O213" s="1">
        <v>1.99948E-2</v>
      </c>
      <c r="P213" s="1">
        <v>0.1407786</v>
      </c>
      <c r="Q213" s="1">
        <v>2.2569369999999999E-5</v>
      </c>
      <c r="R213" s="1">
        <v>2.692903E-2</v>
      </c>
      <c r="S213" s="1">
        <v>5.386137E-3</v>
      </c>
      <c r="T213" s="1">
        <v>2.921729E-2</v>
      </c>
      <c r="U213" s="1">
        <v>8.7559570000000003E-2</v>
      </c>
      <c r="V213" s="1">
        <v>2.0920579999999999E-3</v>
      </c>
      <c r="W213" s="1">
        <v>3.8237500000000001E-4</v>
      </c>
      <c r="X213" s="1">
        <v>5.5997870000000002E-3</v>
      </c>
      <c r="Y213" s="1">
        <v>2.66956E-4</v>
      </c>
      <c r="Z213">
        <f t="shared" si="18"/>
        <v>0.87122634842386437</v>
      </c>
      <c r="AA213" s="1">
        <f t="shared" si="19"/>
        <v>2.610926764277719</v>
      </c>
      <c r="AB213">
        <f t="shared" si="20"/>
        <v>0.36470436057174016</v>
      </c>
      <c r="AC213">
        <f t="shared" si="21"/>
        <v>1.9123722167763617</v>
      </c>
      <c r="AD213">
        <f t="shared" si="22"/>
        <v>3.9777260180169431</v>
      </c>
      <c r="AE213">
        <f t="shared" si="23"/>
        <v>1182.8243322697977</v>
      </c>
    </row>
    <row r="214" spans="1:31" x14ac:dyDescent="0.3">
      <c r="A214" t="s">
        <v>1</v>
      </c>
      <c r="B214" t="s">
        <v>3</v>
      </c>
      <c r="C214" t="s">
        <v>11</v>
      </c>
      <c r="D214" t="s">
        <v>44</v>
      </c>
      <c r="E214" t="s">
        <v>7</v>
      </c>
      <c r="F214" t="s">
        <v>8</v>
      </c>
      <c r="G214" t="s">
        <v>9</v>
      </c>
      <c r="H214" t="s">
        <v>10</v>
      </c>
      <c r="I214" s="2">
        <v>43234</v>
      </c>
      <c r="J214" s="1">
        <v>13.132899999999999</v>
      </c>
      <c r="K214" s="1">
        <v>1.667556</v>
      </c>
      <c r="L214" s="1">
        <v>1.5912980000000001</v>
      </c>
      <c r="M214" s="1">
        <v>3.3535819999999998</v>
      </c>
      <c r="N214" s="1">
        <v>0.57363120000000001</v>
      </c>
      <c r="O214" s="1">
        <v>1.99948E-2</v>
      </c>
      <c r="P214" s="1">
        <v>0.1407786</v>
      </c>
      <c r="Q214" s="1">
        <v>2.2569369999999999E-5</v>
      </c>
      <c r="R214" s="1">
        <v>2.692903E-2</v>
      </c>
      <c r="S214" s="1">
        <v>5.386137E-3</v>
      </c>
      <c r="T214" s="1">
        <v>2.921729E-2</v>
      </c>
      <c r="U214" s="1">
        <v>8.7559570000000003E-2</v>
      </c>
      <c r="V214" s="1">
        <v>2.0920579999999999E-3</v>
      </c>
      <c r="W214" s="1">
        <v>3.8237500000000001E-4</v>
      </c>
      <c r="X214" s="1">
        <v>5.5997870000000002E-3</v>
      </c>
      <c r="Y214" s="1">
        <v>2.66956E-4</v>
      </c>
      <c r="Z214">
        <f t="shared" si="18"/>
        <v>0.87122634842386437</v>
      </c>
      <c r="AA214" s="1">
        <f t="shared" si="19"/>
        <v>2.610926764277719</v>
      </c>
      <c r="AB214">
        <f t="shared" si="20"/>
        <v>0.36470436057174016</v>
      </c>
      <c r="AC214">
        <f t="shared" si="21"/>
        <v>1.9123722167763617</v>
      </c>
      <c r="AD214">
        <f t="shared" si="22"/>
        <v>3.9777260180169431</v>
      </c>
      <c r="AE214">
        <f t="shared" si="23"/>
        <v>1182.8243322697977</v>
      </c>
    </row>
    <row r="215" spans="1:31" x14ac:dyDescent="0.3">
      <c r="A215" t="s">
        <v>1</v>
      </c>
      <c r="B215" t="s">
        <v>3</v>
      </c>
      <c r="C215" t="s">
        <v>11</v>
      </c>
      <c r="D215" t="s">
        <v>44</v>
      </c>
      <c r="E215" t="s">
        <v>7</v>
      </c>
      <c r="F215" t="s">
        <v>8</v>
      </c>
      <c r="G215" t="s">
        <v>9</v>
      </c>
      <c r="H215" t="s">
        <v>10</v>
      </c>
      <c r="I215" s="2">
        <v>43234</v>
      </c>
      <c r="J215" s="1">
        <v>13.132899999999999</v>
      </c>
      <c r="K215" s="1">
        <v>1.667556</v>
      </c>
      <c r="L215" s="1">
        <v>1.5912980000000001</v>
      </c>
      <c r="M215" s="1">
        <v>3.3535819999999998</v>
      </c>
      <c r="N215" s="1">
        <v>0.57363120000000001</v>
      </c>
      <c r="O215" s="1">
        <v>1.99948E-2</v>
      </c>
      <c r="P215" s="1">
        <v>0.1407786</v>
      </c>
      <c r="Q215" s="1">
        <v>2.2569369999999999E-5</v>
      </c>
      <c r="R215" s="1">
        <v>2.692903E-2</v>
      </c>
      <c r="S215" s="1">
        <v>5.386137E-3</v>
      </c>
      <c r="T215" s="1">
        <v>2.921729E-2</v>
      </c>
      <c r="U215" s="1">
        <v>8.7559570000000003E-2</v>
      </c>
      <c r="V215" s="1">
        <v>2.0920579999999999E-3</v>
      </c>
      <c r="W215" s="1">
        <v>3.8237500000000001E-4</v>
      </c>
      <c r="X215" s="1">
        <v>5.5997870000000002E-3</v>
      </c>
      <c r="Y215" s="1">
        <v>2.66956E-4</v>
      </c>
      <c r="Z215">
        <f t="shared" si="18"/>
        <v>0.87122634842386437</v>
      </c>
      <c r="AA215" s="1">
        <f t="shared" si="19"/>
        <v>2.610926764277719</v>
      </c>
      <c r="AB215">
        <f t="shared" si="20"/>
        <v>0.36470436057174016</v>
      </c>
      <c r="AC215">
        <f t="shared" si="21"/>
        <v>1.9123722167763617</v>
      </c>
      <c r="AD215">
        <f t="shared" si="22"/>
        <v>3.9777260180169431</v>
      </c>
      <c r="AE215">
        <f t="shared" si="23"/>
        <v>1182.8243322697977</v>
      </c>
    </row>
    <row r="216" spans="1:31" x14ac:dyDescent="0.3">
      <c r="A216" t="s">
        <v>1</v>
      </c>
      <c r="B216" t="s">
        <v>3</v>
      </c>
      <c r="C216" t="s">
        <v>11</v>
      </c>
      <c r="D216" t="s">
        <v>44</v>
      </c>
      <c r="E216" t="s">
        <v>7</v>
      </c>
      <c r="F216" t="s">
        <v>8</v>
      </c>
      <c r="G216" t="s">
        <v>9</v>
      </c>
      <c r="H216" t="s">
        <v>10</v>
      </c>
      <c r="I216" s="2">
        <v>43234</v>
      </c>
      <c r="J216" s="1">
        <v>13.132899999999999</v>
      </c>
      <c r="K216" s="1">
        <v>1.667556</v>
      </c>
      <c r="L216" s="1">
        <v>1.5912980000000001</v>
      </c>
      <c r="M216" s="1">
        <v>3.3535819999999998</v>
      </c>
      <c r="N216" s="1">
        <v>0.57363120000000001</v>
      </c>
      <c r="O216" s="1">
        <v>1.99948E-2</v>
      </c>
      <c r="P216" s="1">
        <v>0.1407786</v>
      </c>
      <c r="Q216" s="1">
        <v>2.2569369999999999E-5</v>
      </c>
      <c r="R216" s="1">
        <v>2.692903E-2</v>
      </c>
      <c r="S216" s="1">
        <v>5.386137E-3</v>
      </c>
      <c r="T216" s="1">
        <v>2.921729E-2</v>
      </c>
      <c r="U216" s="1">
        <v>8.7559570000000003E-2</v>
      </c>
      <c r="V216" s="1">
        <v>2.0920579999999999E-3</v>
      </c>
      <c r="W216" s="1">
        <v>3.8237500000000001E-4</v>
      </c>
      <c r="X216" s="1">
        <v>5.5997870000000002E-3</v>
      </c>
      <c r="Y216" s="1">
        <v>2.66956E-4</v>
      </c>
      <c r="Z216">
        <f t="shared" si="18"/>
        <v>0.87122634842386437</v>
      </c>
      <c r="AA216" s="1">
        <f t="shared" si="19"/>
        <v>2.610926764277719</v>
      </c>
      <c r="AB216">
        <f t="shared" si="20"/>
        <v>0.36470436057174016</v>
      </c>
      <c r="AC216">
        <f t="shared" si="21"/>
        <v>1.9123722167763617</v>
      </c>
      <c r="AD216">
        <f t="shared" si="22"/>
        <v>3.9777260180169431</v>
      </c>
      <c r="AE216">
        <f t="shared" si="23"/>
        <v>1182.8243322697977</v>
      </c>
    </row>
    <row r="217" spans="1:31" x14ac:dyDescent="0.3">
      <c r="A217" t="s">
        <v>1</v>
      </c>
      <c r="B217" t="s">
        <v>3</v>
      </c>
      <c r="C217" t="s">
        <v>11</v>
      </c>
      <c r="D217" t="s">
        <v>44</v>
      </c>
      <c r="E217" t="s">
        <v>7</v>
      </c>
      <c r="F217" t="s">
        <v>8</v>
      </c>
      <c r="G217" t="s">
        <v>9</v>
      </c>
      <c r="H217" t="s">
        <v>10</v>
      </c>
      <c r="I217" s="2">
        <v>43234</v>
      </c>
      <c r="J217" s="1">
        <v>13.132899999999999</v>
      </c>
      <c r="K217" s="1">
        <v>1.667556</v>
      </c>
      <c r="L217" s="1">
        <v>1.5912980000000001</v>
      </c>
      <c r="M217" s="1">
        <v>3.3535819999999998</v>
      </c>
      <c r="N217" s="1">
        <v>0.57363120000000001</v>
      </c>
      <c r="O217" s="1">
        <v>1.99948E-2</v>
      </c>
      <c r="P217" s="1">
        <v>0.1407786</v>
      </c>
      <c r="Q217" s="1">
        <v>2.2569369999999999E-5</v>
      </c>
      <c r="R217" s="1">
        <v>2.692903E-2</v>
      </c>
      <c r="S217" s="1">
        <v>5.386137E-3</v>
      </c>
      <c r="T217" s="1">
        <v>2.921729E-2</v>
      </c>
      <c r="U217" s="1">
        <v>8.7559570000000003E-2</v>
      </c>
      <c r="V217" s="1">
        <v>2.0920579999999999E-3</v>
      </c>
      <c r="W217" s="1">
        <v>3.8237500000000001E-4</v>
      </c>
      <c r="X217" s="1">
        <v>5.5997870000000002E-3</v>
      </c>
      <c r="Y217" s="1">
        <v>2.66956E-4</v>
      </c>
      <c r="Z217">
        <f t="shared" si="18"/>
        <v>0.87122634842386437</v>
      </c>
      <c r="AA217" s="1">
        <f t="shared" si="19"/>
        <v>2.610926764277719</v>
      </c>
      <c r="AB217">
        <f t="shared" si="20"/>
        <v>0.36470436057174016</v>
      </c>
      <c r="AC217">
        <f t="shared" si="21"/>
        <v>1.9123722167763617</v>
      </c>
      <c r="AD217">
        <f t="shared" si="22"/>
        <v>3.9777260180169431</v>
      </c>
      <c r="AE217">
        <f t="shared" si="23"/>
        <v>1182.8243322697977</v>
      </c>
    </row>
    <row r="218" spans="1:31" x14ac:dyDescent="0.3">
      <c r="A218" t="s">
        <v>1</v>
      </c>
      <c r="B218" t="s">
        <v>3</v>
      </c>
      <c r="C218" t="s">
        <v>5</v>
      </c>
      <c r="D218" t="s">
        <v>45</v>
      </c>
      <c r="E218" t="s">
        <v>7</v>
      </c>
      <c r="F218" t="s">
        <v>8</v>
      </c>
      <c r="G218" t="s">
        <v>9</v>
      </c>
      <c r="H218" t="s">
        <v>10</v>
      </c>
      <c r="I218" s="2">
        <v>43234</v>
      </c>
      <c r="J218" s="1">
        <v>13.24733</v>
      </c>
      <c r="K218" s="1">
        <v>1.476567</v>
      </c>
      <c r="L218" s="1">
        <v>3.197098</v>
      </c>
      <c r="M218" s="1">
        <v>4.359191</v>
      </c>
      <c r="N218" s="1">
        <v>0.67522979999999999</v>
      </c>
      <c r="O218" s="1">
        <v>2.4508990000000001E-2</v>
      </c>
      <c r="P218" s="1">
        <v>0.24006959999999999</v>
      </c>
      <c r="Q218" s="1">
        <v>4.2314139999999998E-6</v>
      </c>
      <c r="R218" s="1">
        <v>2.338341E-2</v>
      </c>
      <c r="S218" s="1">
        <v>4.9236619999999997E-3</v>
      </c>
      <c r="T218" s="1">
        <v>5.0764770000000001E-2</v>
      </c>
      <c r="U218" s="1">
        <v>0.1752503</v>
      </c>
      <c r="V218" s="1">
        <v>3.8001990000000002E-3</v>
      </c>
      <c r="W218" s="1">
        <v>7.2702019999999995E-4</v>
      </c>
      <c r="X218" s="1">
        <v>1.008058E-2</v>
      </c>
      <c r="Y218" s="1">
        <v>5.2321140000000002E-4</v>
      </c>
      <c r="Z218">
        <f t="shared" si="18"/>
        <v>1.1645456691390674</v>
      </c>
      <c r="AA218" s="1">
        <f t="shared" si="19"/>
        <v>4.0202482524853806</v>
      </c>
      <c r="AB218">
        <f t="shared" si="20"/>
        <v>0.56280084202444858</v>
      </c>
      <c r="AC218">
        <f t="shared" si="21"/>
        <v>2.9663409222493455</v>
      </c>
      <c r="AD218">
        <f t="shared" si="22"/>
        <v>4.1990239497212478</v>
      </c>
      <c r="AE218">
        <f t="shared" si="23"/>
        <v>12364.930493683672</v>
      </c>
    </row>
    <row r="219" spans="1:31" x14ac:dyDescent="0.3">
      <c r="A219" t="s">
        <v>1</v>
      </c>
      <c r="B219" t="s">
        <v>3</v>
      </c>
      <c r="C219" t="s">
        <v>5</v>
      </c>
      <c r="D219" t="s">
        <v>45</v>
      </c>
      <c r="E219" t="s">
        <v>7</v>
      </c>
      <c r="F219" t="s">
        <v>8</v>
      </c>
      <c r="G219" t="s">
        <v>9</v>
      </c>
      <c r="H219" t="s">
        <v>10</v>
      </c>
      <c r="I219" s="2">
        <v>43234</v>
      </c>
      <c r="J219" s="1">
        <v>13.24733</v>
      </c>
      <c r="K219" s="1">
        <v>1.476567</v>
      </c>
      <c r="L219" s="1">
        <v>3.197098</v>
      </c>
      <c r="M219" s="1">
        <v>4.359191</v>
      </c>
      <c r="N219" s="1">
        <v>0.67522979999999999</v>
      </c>
      <c r="O219" s="1">
        <v>2.4508990000000001E-2</v>
      </c>
      <c r="P219" s="1">
        <v>0.24006959999999999</v>
      </c>
      <c r="Q219" s="1">
        <v>4.2314139999999998E-6</v>
      </c>
      <c r="R219" s="1">
        <v>2.338341E-2</v>
      </c>
      <c r="S219" s="1">
        <v>4.9236619999999997E-3</v>
      </c>
      <c r="T219" s="1">
        <v>5.0764770000000001E-2</v>
      </c>
      <c r="U219" s="1">
        <v>0.1752503</v>
      </c>
      <c r="V219" s="1">
        <v>3.8001990000000002E-3</v>
      </c>
      <c r="W219" s="1">
        <v>7.2702019999999995E-4</v>
      </c>
      <c r="X219" s="1">
        <v>1.008058E-2</v>
      </c>
      <c r="Y219" s="1">
        <v>5.2321140000000002E-4</v>
      </c>
      <c r="Z219">
        <f t="shared" si="18"/>
        <v>1.1645456691390674</v>
      </c>
      <c r="AA219" s="1">
        <f t="shared" si="19"/>
        <v>4.0202482524853806</v>
      </c>
      <c r="AB219">
        <f t="shared" si="20"/>
        <v>0.56280084202444858</v>
      </c>
      <c r="AC219">
        <f t="shared" si="21"/>
        <v>2.9663409222493455</v>
      </c>
      <c r="AD219">
        <f t="shared" si="22"/>
        <v>4.1990239497212478</v>
      </c>
      <c r="AE219">
        <f t="shared" si="23"/>
        <v>12364.930493683672</v>
      </c>
    </row>
    <row r="220" spans="1:31" x14ac:dyDescent="0.3">
      <c r="A220" t="s">
        <v>1</v>
      </c>
      <c r="B220" t="s">
        <v>3</v>
      </c>
      <c r="C220" t="s">
        <v>5</v>
      </c>
      <c r="D220" t="s">
        <v>45</v>
      </c>
      <c r="E220" t="s">
        <v>7</v>
      </c>
      <c r="F220" t="s">
        <v>8</v>
      </c>
      <c r="G220" t="s">
        <v>9</v>
      </c>
      <c r="H220" t="s">
        <v>10</v>
      </c>
      <c r="I220" s="2">
        <v>43234</v>
      </c>
      <c r="J220" s="1">
        <v>13.24733</v>
      </c>
      <c r="K220" s="1">
        <v>1.476567</v>
      </c>
      <c r="L220" s="1">
        <v>3.197098</v>
      </c>
      <c r="M220" s="1">
        <v>4.359191</v>
      </c>
      <c r="N220" s="1">
        <v>0.67522979999999999</v>
      </c>
      <c r="O220" s="1">
        <v>2.4508990000000001E-2</v>
      </c>
      <c r="P220" s="1">
        <v>0.24006959999999999</v>
      </c>
      <c r="Q220" s="1">
        <v>4.2314139999999998E-6</v>
      </c>
      <c r="R220" s="1">
        <v>2.338341E-2</v>
      </c>
      <c r="S220" s="1">
        <v>4.9236619999999997E-3</v>
      </c>
      <c r="T220" s="1">
        <v>5.0764770000000001E-2</v>
      </c>
      <c r="U220" s="1">
        <v>0.1752503</v>
      </c>
      <c r="V220" s="1">
        <v>3.8001990000000002E-3</v>
      </c>
      <c r="W220" s="1">
        <v>7.2702019999999995E-4</v>
      </c>
      <c r="X220" s="1">
        <v>1.008058E-2</v>
      </c>
      <c r="Y220" s="1">
        <v>5.2321140000000002E-4</v>
      </c>
      <c r="Z220">
        <f t="shared" si="18"/>
        <v>1.1645456691390674</v>
      </c>
      <c r="AA220" s="1">
        <f t="shared" si="19"/>
        <v>4.0202482524853806</v>
      </c>
      <c r="AB220">
        <f t="shared" si="20"/>
        <v>0.56280084202444858</v>
      </c>
      <c r="AC220">
        <f t="shared" si="21"/>
        <v>2.9663409222493455</v>
      </c>
      <c r="AD220">
        <f t="shared" si="22"/>
        <v>4.1990239497212478</v>
      </c>
      <c r="AE220">
        <f t="shared" si="23"/>
        <v>12364.930493683672</v>
      </c>
    </row>
    <row r="221" spans="1:31" x14ac:dyDescent="0.3">
      <c r="A221" t="s">
        <v>1</v>
      </c>
      <c r="B221" t="s">
        <v>3</v>
      </c>
      <c r="C221" t="s">
        <v>5</v>
      </c>
      <c r="D221" t="s">
        <v>45</v>
      </c>
      <c r="E221" t="s">
        <v>7</v>
      </c>
      <c r="F221" t="s">
        <v>8</v>
      </c>
      <c r="G221" t="s">
        <v>9</v>
      </c>
      <c r="H221" t="s">
        <v>10</v>
      </c>
      <c r="I221" s="2">
        <v>43234</v>
      </c>
      <c r="J221" s="1">
        <v>13.24733</v>
      </c>
      <c r="K221" s="1">
        <v>1.476567</v>
      </c>
      <c r="L221" s="1">
        <v>3.197098</v>
      </c>
      <c r="M221" s="1">
        <v>4.359191</v>
      </c>
      <c r="N221" s="1">
        <v>0.67522979999999999</v>
      </c>
      <c r="O221" s="1">
        <v>2.4508990000000001E-2</v>
      </c>
      <c r="P221" s="1">
        <v>0.24006959999999999</v>
      </c>
      <c r="Q221" s="1">
        <v>4.2314139999999998E-6</v>
      </c>
      <c r="R221" s="1">
        <v>2.338341E-2</v>
      </c>
      <c r="S221" s="1">
        <v>4.9236619999999997E-3</v>
      </c>
      <c r="T221" s="1">
        <v>5.0764770000000001E-2</v>
      </c>
      <c r="U221" s="1">
        <v>0.1752503</v>
      </c>
      <c r="V221" s="1">
        <v>3.8001990000000002E-3</v>
      </c>
      <c r="W221" s="1">
        <v>7.2702019999999995E-4</v>
      </c>
      <c r="X221" s="1">
        <v>1.008058E-2</v>
      </c>
      <c r="Y221" s="1">
        <v>5.2321140000000002E-4</v>
      </c>
      <c r="Z221">
        <f t="shared" si="18"/>
        <v>1.1645456691390674</v>
      </c>
      <c r="AA221" s="1">
        <f t="shared" si="19"/>
        <v>4.0202482524853806</v>
      </c>
      <c r="AB221">
        <f t="shared" si="20"/>
        <v>0.56280084202444858</v>
      </c>
      <c r="AC221">
        <f t="shared" si="21"/>
        <v>2.9663409222493455</v>
      </c>
      <c r="AD221">
        <f t="shared" si="22"/>
        <v>4.1990239497212478</v>
      </c>
      <c r="AE221">
        <f t="shared" si="23"/>
        <v>12364.930493683672</v>
      </c>
    </row>
    <row r="222" spans="1:31" x14ac:dyDescent="0.3">
      <c r="A222" t="s">
        <v>1</v>
      </c>
      <c r="B222" t="s">
        <v>3</v>
      </c>
      <c r="C222" t="s">
        <v>5</v>
      </c>
      <c r="D222" t="s">
        <v>45</v>
      </c>
      <c r="E222" t="s">
        <v>7</v>
      </c>
      <c r="F222" t="s">
        <v>8</v>
      </c>
      <c r="G222" t="s">
        <v>9</v>
      </c>
      <c r="H222" t="s">
        <v>10</v>
      </c>
      <c r="I222" s="2">
        <v>43234</v>
      </c>
      <c r="J222" s="1">
        <v>13.24733</v>
      </c>
      <c r="K222" s="1">
        <v>1.476567</v>
      </c>
      <c r="L222" s="1">
        <v>3.197098</v>
      </c>
      <c r="M222" s="1">
        <v>4.359191</v>
      </c>
      <c r="N222" s="1">
        <v>0.67522979999999999</v>
      </c>
      <c r="O222" s="1">
        <v>2.4508990000000001E-2</v>
      </c>
      <c r="P222" s="1">
        <v>0.24006959999999999</v>
      </c>
      <c r="Q222" s="1">
        <v>4.2314139999999998E-6</v>
      </c>
      <c r="R222" s="1">
        <v>2.338341E-2</v>
      </c>
      <c r="S222" s="1">
        <v>4.9236619999999997E-3</v>
      </c>
      <c r="T222" s="1">
        <v>5.0764770000000001E-2</v>
      </c>
      <c r="U222" s="1">
        <v>0.1752503</v>
      </c>
      <c r="V222" s="1">
        <v>3.8001990000000002E-3</v>
      </c>
      <c r="W222" s="1">
        <v>7.2702019999999995E-4</v>
      </c>
      <c r="X222" s="1">
        <v>1.008058E-2</v>
      </c>
      <c r="Y222" s="1">
        <v>5.2321140000000002E-4</v>
      </c>
      <c r="Z222">
        <f t="shared" si="18"/>
        <v>1.1645456691390674</v>
      </c>
      <c r="AA222" s="1">
        <f t="shared" si="19"/>
        <v>4.0202482524853806</v>
      </c>
      <c r="AB222">
        <f t="shared" si="20"/>
        <v>0.56280084202444858</v>
      </c>
      <c r="AC222">
        <f t="shared" si="21"/>
        <v>2.9663409222493455</v>
      </c>
      <c r="AD222">
        <f t="shared" si="22"/>
        <v>4.1990239497212478</v>
      </c>
      <c r="AE222">
        <f t="shared" si="23"/>
        <v>12364.930493683672</v>
      </c>
    </row>
    <row r="223" spans="1:31" x14ac:dyDescent="0.3">
      <c r="A223" t="s">
        <v>1</v>
      </c>
      <c r="B223" t="s">
        <v>3</v>
      </c>
      <c r="C223" t="s">
        <v>5</v>
      </c>
      <c r="D223" t="s">
        <v>45</v>
      </c>
      <c r="E223" t="s">
        <v>7</v>
      </c>
      <c r="F223" t="s">
        <v>8</v>
      </c>
      <c r="G223" t="s">
        <v>9</v>
      </c>
      <c r="H223" t="s">
        <v>10</v>
      </c>
      <c r="I223" s="2">
        <v>43234</v>
      </c>
      <c r="J223" s="1">
        <v>13.24733</v>
      </c>
      <c r="K223" s="1">
        <v>1.476567</v>
      </c>
      <c r="L223" s="1">
        <v>3.197098</v>
      </c>
      <c r="M223" s="1">
        <v>4.359191</v>
      </c>
      <c r="N223" s="1">
        <v>0.67522979999999999</v>
      </c>
      <c r="O223" s="1">
        <v>2.4508990000000001E-2</v>
      </c>
      <c r="P223" s="1">
        <v>0.24006959999999999</v>
      </c>
      <c r="Q223" s="1">
        <v>4.2314139999999998E-6</v>
      </c>
      <c r="R223" s="1">
        <v>2.338341E-2</v>
      </c>
      <c r="S223" s="1">
        <v>4.9236619999999997E-3</v>
      </c>
      <c r="T223" s="1">
        <v>5.0764770000000001E-2</v>
      </c>
      <c r="U223" s="1">
        <v>0.1752503</v>
      </c>
      <c r="V223" s="1">
        <v>3.8001990000000002E-3</v>
      </c>
      <c r="W223" s="1">
        <v>7.2702019999999995E-4</v>
      </c>
      <c r="X223" s="1">
        <v>1.008058E-2</v>
      </c>
      <c r="Y223" s="1">
        <v>5.2321140000000002E-4</v>
      </c>
      <c r="Z223">
        <f t="shared" si="18"/>
        <v>1.1645456691390674</v>
      </c>
      <c r="AA223" s="1">
        <f t="shared" si="19"/>
        <v>4.0202482524853806</v>
      </c>
      <c r="AB223">
        <f t="shared" si="20"/>
        <v>0.56280084202444858</v>
      </c>
      <c r="AC223">
        <f t="shared" si="21"/>
        <v>2.9663409222493455</v>
      </c>
      <c r="AD223">
        <f t="shared" si="22"/>
        <v>4.1990239497212478</v>
      </c>
      <c r="AE223">
        <f t="shared" si="23"/>
        <v>12364.930493683672</v>
      </c>
    </row>
    <row r="224" spans="1:31" x14ac:dyDescent="0.3">
      <c r="A224" t="s">
        <v>1</v>
      </c>
      <c r="B224" t="s">
        <v>3</v>
      </c>
      <c r="C224" t="s">
        <v>5</v>
      </c>
      <c r="D224" t="s">
        <v>45</v>
      </c>
      <c r="E224" t="s">
        <v>7</v>
      </c>
      <c r="F224" t="s">
        <v>8</v>
      </c>
      <c r="G224" t="s">
        <v>9</v>
      </c>
      <c r="H224" t="s">
        <v>10</v>
      </c>
      <c r="I224" s="2">
        <v>43234</v>
      </c>
      <c r="J224" s="1">
        <v>13.24733</v>
      </c>
      <c r="K224" s="1">
        <v>1.476567</v>
      </c>
      <c r="L224" s="1">
        <v>3.197098</v>
      </c>
      <c r="M224" s="1">
        <v>4.359191</v>
      </c>
      <c r="N224" s="1">
        <v>0.67522979999999999</v>
      </c>
      <c r="O224" s="1">
        <v>2.4508990000000001E-2</v>
      </c>
      <c r="P224" s="1">
        <v>0.24006959999999999</v>
      </c>
      <c r="Q224" s="1">
        <v>4.2314139999999998E-6</v>
      </c>
      <c r="R224" s="1">
        <v>2.338341E-2</v>
      </c>
      <c r="S224" s="1">
        <v>4.9236619999999997E-3</v>
      </c>
      <c r="T224" s="1">
        <v>5.0764770000000001E-2</v>
      </c>
      <c r="U224" s="1">
        <v>0.1752503</v>
      </c>
      <c r="V224" s="1">
        <v>3.8001990000000002E-3</v>
      </c>
      <c r="W224" s="1">
        <v>7.2702019999999995E-4</v>
      </c>
      <c r="X224" s="1">
        <v>1.008058E-2</v>
      </c>
      <c r="Y224" s="1">
        <v>5.2321140000000002E-4</v>
      </c>
      <c r="Z224">
        <f t="shared" si="18"/>
        <v>1.1645456691390674</v>
      </c>
      <c r="AA224" s="1">
        <f t="shared" si="19"/>
        <v>4.0202482524853806</v>
      </c>
      <c r="AB224">
        <f t="shared" si="20"/>
        <v>0.56280084202444858</v>
      </c>
      <c r="AC224">
        <f t="shared" si="21"/>
        <v>2.9663409222493455</v>
      </c>
      <c r="AD224">
        <f t="shared" si="22"/>
        <v>4.1990239497212478</v>
      </c>
      <c r="AE224">
        <f t="shared" si="23"/>
        <v>12364.930493683672</v>
      </c>
    </row>
    <row r="225" spans="1:31" x14ac:dyDescent="0.3">
      <c r="A225" t="s">
        <v>1</v>
      </c>
      <c r="B225" t="s">
        <v>3</v>
      </c>
      <c r="C225" t="s">
        <v>5</v>
      </c>
      <c r="D225" t="s">
        <v>45</v>
      </c>
      <c r="E225" t="s">
        <v>7</v>
      </c>
      <c r="F225" t="s">
        <v>8</v>
      </c>
      <c r="G225" t="s">
        <v>9</v>
      </c>
      <c r="H225" t="s">
        <v>10</v>
      </c>
      <c r="I225" s="2">
        <v>43234</v>
      </c>
      <c r="J225" s="1">
        <v>13.24733</v>
      </c>
      <c r="K225" s="1">
        <v>1.476567</v>
      </c>
      <c r="L225" s="1">
        <v>3.197098</v>
      </c>
      <c r="M225" s="1">
        <v>4.359191</v>
      </c>
      <c r="N225" s="1">
        <v>0.67522979999999999</v>
      </c>
      <c r="O225" s="1">
        <v>2.4508990000000001E-2</v>
      </c>
      <c r="P225" s="1">
        <v>0.24006959999999999</v>
      </c>
      <c r="Q225" s="1">
        <v>4.2314139999999998E-6</v>
      </c>
      <c r="R225" s="1">
        <v>2.338341E-2</v>
      </c>
      <c r="S225" s="1">
        <v>4.9236619999999997E-3</v>
      </c>
      <c r="T225" s="1">
        <v>5.0764770000000001E-2</v>
      </c>
      <c r="U225" s="1">
        <v>0.1752503</v>
      </c>
      <c r="V225" s="1">
        <v>3.8001990000000002E-3</v>
      </c>
      <c r="W225" s="1">
        <v>7.2702019999999995E-4</v>
      </c>
      <c r="X225" s="1">
        <v>1.008058E-2</v>
      </c>
      <c r="Y225" s="1">
        <v>5.2321140000000002E-4</v>
      </c>
      <c r="Z225">
        <f t="shared" si="18"/>
        <v>1.1645456691390674</v>
      </c>
      <c r="AA225" s="1">
        <f t="shared" si="19"/>
        <v>4.0202482524853806</v>
      </c>
      <c r="AB225">
        <f t="shared" si="20"/>
        <v>0.56280084202444858</v>
      </c>
      <c r="AC225">
        <f t="shared" si="21"/>
        <v>2.9663409222493455</v>
      </c>
      <c r="AD225">
        <f t="shared" si="22"/>
        <v>4.1990239497212478</v>
      </c>
      <c r="AE225">
        <f t="shared" si="23"/>
        <v>12364.930493683672</v>
      </c>
    </row>
    <row r="226" spans="1:31" x14ac:dyDescent="0.3">
      <c r="A226" t="s">
        <v>1</v>
      </c>
      <c r="B226" t="s">
        <v>3</v>
      </c>
      <c r="C226" t="s">
        <v>5</v>
      </c>
      <c r="D226" t="s">
        <v>46</v>
      </c>
      <c r="E226" t="s">
        <v>7</v>
      </c>
      <c r="F226" t="s">
        <v>8</v>
      </c>
      <c r="G226" t="s">
        <v>9</v>
      </c>
      <c r="H226" t="s">
        <v>10</v>
      </c>
      <c r="I226" s="2">
        <v>43234</v>
      </c>
      <c r="J226" s="1">
        <v>14.08846</v>
      </c>
      <c r="K226" s="1">
        <v>1.535059</v>
      </c>
      <c r="L226" s="1">
        <v>1.4828170000000001</v>
      </c>
      <c r="M226" s="1">
        <v>2.9765009999999998</v>
      </c>
      <c r="N226" s="1">
        <v>0.72690929999999998</v>
      </c>
      <c r="O226" s="1">
        <v>9.0854579999999994E-3</v>
      </c>
      <c r="P226" s="1">
        <v>0.1424977</v>
      </c>
      <c r="Q226" s="1">
        <v>2.767864E-7</v>
      </c>
      <c r="R226" s="1">
        <v>2.3426579999999999E-2</v>
      </c>
      <c r="S226" s="1">
        <v>4.6645840000000003E-3</v>
      </c>
      <c r="T226" s="1">
        <v>5.215504E-2</v>
      </c>
      <c r="U226" s="1">
        <v>0.15922420000000001</v>
      </c>
      <c r="V226" s="1">
        <v>3.8057820000000002E-3</v>
      </c>
      <c r="W226" s="1">
        <v>6.9241660000000005E-4</v>
      </c>
      <c r="X226" s="1">
        <v>1.0657379999999999E-2</v>
      </c>
      <c r="Y226" s="1">
        <v>4.9430559999999999E-4</v>
      </c>
      <c r="Z226">
        <f t="shared" si="18"/>
        <v>1.7522265236934242</v>
      </c>
      <c r="AA226" s="1">
        <f t="shared" si="19"/>
        <v>5.3493749876112933</v>
      </c>
      <c r="AB226">
        <f t="shared" si="20"/>
        <v>0.52355665280386432</v>
      </c>
      <c r="AC226">
        <f t="shared" si="21"/>
        <v>7.6211523953993305</v>
      </c>
      <c r="AD226">
        <f t="shared" si="22"/>
        <v>7.4789838713186247</v>
      </c>
      <c r="AE226">
        <f t="shared" si="23"/>
        <v>178587.38724156967</v>
      </c>
    </row>
    <row r="227" spans="1:31" x14ac:dyDescent="0.3">
      <c r="A227" t="s">
        <v>1</v>
      </c>
      <c r="B227" t="s">
        <v>3</v>
      </c>
      <c r="C227" t="s">
        <v>5</v>
      </c>
      <c r="D227" t="s">
        <v>46</v>
      </c>
      <c r="E227" t="s">
        <v>7</v>
      </c>
      <c r="F227" t="s">
        <v>8</v>
      </c>
      <c r="G227" t="s">
        <v>9</v>
      </c>
      <c r="H227" t="s">
        <v>10</v>
      </c>
      <c r="I227" s="2">
        <v>43234</v>
      </c>
      <c r="J227" s="1">
        <v>14.08846</v>
      </c>
      <c r="K227" s="1">
        <v>1.535059</v>
      </c>
      <c r="L227" s="1">
        <v>1.4828170000000001</v>
      </c>
      <c r="M227" s="1">
        <v>2.9765009999999998</v>
      </c>
      <c r="N227" s="1">
        <v>0.72690929999999998</v>
      </c>
      <c r="O227" s="1">
        <v>9.0854579999999994E-3</v>
      </c>
      <c r="P227" s="1">
        <v>0.1424977</v>
      </c>
      <c r="Q227" s="1">
        <v>2.767864E-7</v>
      </c>
      <c r="R227" s="1">
        <v>2.3426579999999999E-2</v>
      </c>
      <c r="S227" s="1">
        <v>4.6645840000000003E-3</v>
      </c>
      <c r="T227" s="1">
        <v>5.215504E-2</v>
      </c>
      <c r="U227" s="1">
        <v>0.15922420000000001</v>
      </c>
      <c r="V227" s="1">
        <v>3.8057820000000002E-3</v>
      </c>
      <c r="W227" s="1">
        <v>6.9241660000000005E-4</v>
      </c>
      <c r="X227" s="1">
        <v>1.0657379999999999E-2</v>
      </c>
      <c r="Y227" s="1">
        <v>4.9430559999999999E-4</v>
      </c>
      <c r="Z227">
        <f t="shared" si="18"/>
        <v>1.7522265236934242</v>
      </c>
      <c r="AA227" s="1">
        <f t="shared" si="19"/>
        <v>5.3493749876112933</v>
      </c>
      <c r="AB227">
        <f t="shared" si="20"/>
        <v>0.52355665280386432</v>
      </c>
      <c r="AC227">
        <f t="shared" si="21"/>
        <v>7.6211523953993305</v>
      </c>
      <c r="AD227">
        <f t="shared" si="22"/>
        <v>7.4789838713186247</v>
      </c>
      <c r="AE227">
        <f t="shared" si="23"/>
        <v>178587.38724156967</v>
      </c>
    </row>
    <row r="228" spans="1:31" x14ac:dyDescent="0.3">
      <c r="A228" t="s">
        <v>1</v>
      </c>
      <c r="B228" t="s">
        <v>3</v>
      </c>
      <c r="C228" t="s">
        <v>5</v>
      </c>
      <c r="D228" t="s">
        <v>46</v>
      </c>
      <c r="E228" t="s">
        <v>7</v>
      </c>
      <c r="F228" t="s">
        <v>8</v>
      </c>
      <c r="G228" t="s">
        <v>9</v>
      </c>
      <c r="H228" t="s">
        <v>10</v>
      </c>
      <c r="I228" s="2">
        <v>43234</v>
      </c>
      <c r="J228" s="1">
        <v>14.08846</v>
      </c>
      <c r="K228" s="1">
        <v>1.535059</v>
      </c>
      <c r="L228" s="1">
        <v>1.4828170000000001</v>
      </c>
      <c r="M228" s="1">
        <v>2.9765009999999998</v>
      </c>
      <c r="N228" s="1">
        <v>0.72690929999999998</v>
      </c>
      <c r="O228" s="1">
        <v>9.0854579999999994E-3</v>
      </c>
      <c r="P228" s="1">
        <v>0.1424977</v>
      </c>
      <c r="Q228" s="1">
        <v>2.767864E-7</v>
      </c>
      <c r="R228" s="1">
        <v>2.3426579999999999E-2</v>
      </c>
      <c r="S228" s="1">
        <v>4.6645840000000003E-3</v>
      </c>
      <c r="T228" s="1">
        <v>5.215504E-2</v>
      </c>
      <c r="U228" s="1">
        <v>0.15922420000000001</v>
      </c>
      <c r="V228" s="1">
        <v>3.8057820000000002E-3</v>
      </c>
      <c r="W228" s="1">
        <v>6.9241660000000005E-4</v>
      </c>
      <c r="X228" s="1">
        <v>1.0657379999999999E-2</v>
      </c>
      <c r="Y228" s="1">
        <v>4.9430559999999999E-4</v>
      </c>
      <c r="Z228">
        <f t="shared" si="18"/>
        <v>1.7522265236934242</v>
      </c>
      <c r="AA228" s="1">
        <f t="shared" si="19"/>
        <v>5.3493749876112933</v>
      </c>
      <c r="AB228">
        <f t="shared" si="20"/>
        <v>0.52355665280386432</v>
      </c>
      <c r="AC228">
        <f t="shared" si="21"/>
        <v>7.6211523953993305</v>
      </c>
      <c r="AD228">
        <f t="shared" si="22"/>
        <v>7.4789838713186247</v>
      </c>
      <c r="AE228">
        <f t="shared" si="23"/>
        <v>178587.38724156967</v>
      </c>
    </row>
    <row r="229" spans="1:31" x14ac:dyDescent="0.3">
      <c r="A229" t="s">
        <v>1</v>
      </c>
      <c r="B229" t="s">
        <v>3</v>
      </c>
      <c r="C229" t="s">
        <v>5</v>
      </c>
      <c r="D229" t="s">
        <v>46</v>
      </c>
      <c r="E229" t="s">
        <v>7</v>
      </c>
      <c r="F229" t="s">
        <v>8</v>
      </c>
      <c r="G229" t="s">
        <v>9</v>
      </c>
      <c r="H229" t="s">
        <v>10</v>
      </c>
      <c r="I229" s="2">
        <v>43234</v>
      </c>
      <c r="J229" s="1">
        <v>14.08846</v>
      </c>
      <c r="K229" s="1">
        <v>1.535059</v>
      </c>
      <c r="L229" s="1">
        <v>1.4828170000000001</v>
      </c>
      <c r="M229" s="1">
        <v>2.9765009999999998</v>
      </c>
      <c r="N229" s="1">
        <v>0.72690929999999998</v>
      </c>
      <c r="O229" s="1">
        <v>9.0854579999999994E-3</v>
      </c>
      <c r="P229" s="1">
        <v>0.1424977</v>
      </c>
      <c r="Q229" s="1">
        <v>2.767864E-7</v>
      </c>
      <c r="R229" s="1">
        <v>2.3426579999999999E-2</v>
      </c>
      <c r="S229" s="1">
        <v>4.6645840000000003E-3</v>
      </c>
      <c r="T229" s="1">
        <v>5.215504E-2</v>
      </c>
      <c r="U229" s="1">
        <v>0.15922420000000001</v>
      </c>
      <c r="V229" s="1">
        <v>3.8057820000000002E-3</v>
      </c>
      <c r="W229" s="1">
        <v>6.9241660000000005E-4</v>
      </c>
      <c r="X229" s="1">
        <v>1.0657379999999999E-2</v>
      </c>
      <c r="Y229" s="1">
        <v>4.9430559999999999E-4</v>
      </c>
      <c r="Z229">
        <f t="shared" si="18"/>
        <v>1.7522265236934242</v>
      </c>
      <c r="AA229" s="1">
        <f t="shared" si="19"/>
        <v>5.3493749876112933</v>
      </c>
      <c r="AB229">
        <f t="shared" si="20"/>
        <v>0.52355665280386432</v>
      </c>
      <c r="AC229">
        <f t="shared" si="21"/>
        <v>7.6211523953993305</v>
      </c>
      <c r="AD229">
        <f t="shared" si="22"/>
        <v>7.4789838713186247</v>
      </c>
      <c r="AE229">
        <f t="shared" si="23"/>
        <v>178587.38724156967</v>
      </c>
    </row>
    <row r="230" spans="1:31" x14ac:dyDescent="0.3">
      <c r="A230" t="s">
        <v>1</v>
      </c>
      <c r="B230" t="s">
        <v>3</v>
      </c>
      <c r="C230" t="s">
        <v>5</v>
      </c>
      <c r="D230" t="s">
        <v>46</v>
      </c>
      <c r="E230" t="s">
        <v>7</v>
      </c>
      <c r="F230" t="s">
        <v>8</v>
      </c>
      <c r="G230" t="s">
        <v>9</v>
      </c>
      <c r="H230" t="s">
        <v>10</v>
      </c>
      <c r="I230" s="2">
        <v>43234</v>
      </c>
      <c r="J230" s="1">
        <v>14.08846</v>
      </c>
      <c r="K230" s="1">
        <v>1.535059</v>
      </c>
      <c r="L230" s="1">
        <v>1.4828170000000001</v>
      </c>
      <c r="M230" s="1">
        <v>2.9765009999999998</v>
      </c>
      <c r="N230" s="1">
        <v>0.72690929999999998</v>
      </c>
      <c r="O230" s="1">
        <v>9.0854579999999994E-3</v>
      </c>
      <c r="P230" s="1">
        <v>0.1424977</v>
      </c>
      <c r="Q230" s="1">
        <v>2.767864E-7</v>
      </c>
      <c r="R230" s="1">
        <v>2.3426579999999999E-2</v>
      </c>
      <c r="S230" s="1">
        <v>4.6645840000000003E-3</v>
      </c>
      <c r="T230" s="1">
        <v>5.215504E-2</v>
      </c>
      <c r="U230" s="1">
        <v>0.15922420000000001</v>
      </c>
      <c r="V230" s="1">
        <v>3.8057820000000002E-3</v>
      </c>
      <c r="W230" s="1">
        <v>6.9241660000000005E-4</v>
      </c>
      <c r="X230" s="1">
        <v>1.0657379999999999E-2</v>
      </c>
      <c r="Y230" s="1">
        <v>4.9430559999999999E-4</v>
      </c>
      <c r="Z230">
        <f t="shared" si="18"/>
        <v>1.7522265236934242</v>
      </c>
      <c r="AA230" s="1">
        <f t="shared" si="19"/>
        <v>5.3493749876112933</v>
      </c>
      <c r="AB230">
        <f t="shared" si="20"/>
        <v>0.52355665280386432</v>
      </c>
      <c r="AC230">
        <f t="shared" si="21"/>
        <v>7.6211523953993305</v>
      </c>
      <c r="AD230">
        <f t="shared" si="22"/>
        <v>7.4789838713186247</v>
      </c>
      <c r="AE230">
        <f t="shared" si="23"/>
        <v>178587.38724156967</v>
      </c>
    </row>
    <row r="231" spans="1:31" x14ac:dyDescent="0.3">
      <c r="A231" t="s">
        <v>1</v>
      </c>
      <c r="B231" t="s">
        <v>3</v>
      </c>
      <c r="C231" t="s">
        <v>5</v>
      </c>
      <c r="D231" t="s">
        <v>46</v>
      </c>
      <c r="E231" t="s">
        <v>7</v>
      </c>
      <c r="F231" t="s">
        <v>8</v>
      </c>
      <c r="G231" t="s">
        <v>9</v>
      </c>
      <c r="H231" t="s">
        <v>10</v>
      </c>
      <c r="I231" s="2">
        <v>43234</v>
      </c>
      <c r="J231" s="1">
        <v>14.08846</v>
      </c>
      <c r="K231" s="1">
        <v>1.535059</v>
      </c>
      <c r="L231" s="1">
        <v>1.4828170000000001</v>
      </c>
      <c r="M231" s="1">
        <v>2.9765009999999998</v>
      </c>
      <c r="N231" s="1">
        <v>0.72690929999999998</v>
      </c>
      <c r="O231" s="1">
        <v>9.0854579999999994E-3</v>
      </c>
      <c r="P231" s="1">
        <v>0.1424977</v>
      </c>
      <c r="Q231" s="1">
        <v>2.767864E-7</v>
      </c>
      <c r="R231" s="1">
        <v>2.3426579999999999E-2</v>
      </c>
      <c r="S231" s="1">
        <v>4.6645840000000003E-3</v>
      </c>
      <c r="T231" s="1">
        <v>5.215504E-2</v>
      </c>
      <c r="U231" s="1">
        <v>0.15922420000000001</v>
      </c>
      <c r="V231" s="1">
        <v>3.8057820000000002E-3</v>
      </c>
      <c r="W231" s="1">
        <v>6.9241660000000005E-4</v>
      </c>
      <c r="X231" s="1">
        <v>1.0657379999999999E-2</v>
      </c>
      <c r="Y231" s="1">
        <v>4.9430559999999999E-4</v>
      </c>
      <c r="Z231">
        <f t="shared" si="18"/>
        <v>1.7522265236934242</v>
      </c>
      <c r="AA231" s="1">
        <f t="shared" si="19"/>
        <v>5.3493749876112933</v>
      </c>
      <c r="AB231">
        <f t="shared" si="20"/>
        <v>0.52355665280386432</v>
      </c>
      <c r="AC231">
        <f t="shared" si="21"/>
        <v>7.6211523953993305</v>
      </c>
      <c r="AD231">
        <f t="shared" si="22"/>
        <v>7.4789838713186247</v>
      </c>
      <c r="AE231">
        <f t="shared" si="23"/>
        <v>178587.38724156967</v>
      </c>
    </row>
    <row r="232" spans="1:31" x14ac:dyDescent="0.3">
      <c r="A232" t="s">
        <v>1</v>
      </c>
      <c r="B232" t="s">
        <v>3</v>
      </c>
      <c r="C232" t="s">
        <v>5</v>
      </c>
      <c r="D232" t="s">
        <v>46</v>
      </c>
      <c r="E232" t="s">
        <v>7</v>
      </c>
      <c r="F232" t="s">
        <v>8</v>
      </c>
      <c r="G232" t="s">
        <v>9</v>
      </c>
      <c r="H232" t="s">
        <v>10</v>
      </c>
      <c r="I232" s="2">
        <v>43234</v>
      </c>
      <c r="J232" s="1">
        <v>14.08846</v>
      </c>
      <c r="K232" s="1">
        <v>1.535059</v>
      </c>
      <c r="L232" s="1">
        <v>1.4828170000000001</v>
      </c>
      <c r="M232" s="1">
        <v>2.9765009999999998</v>
      </c>
      <c r="N232" s="1">
        <v>0.72690929999999998</v>
      </c>
      <c r="O232" s="1">
        <v>9.0854579999999994E-3</v>
      </c>
      <c r="P232" s="1">
        <v>0.1424977</v>
      </c>
      <c r="Q232" s="1">
        <v>2.767864E-7</v>
      </c>
      <c r="R232" s="1">
        <v>2.3426579999999999E-2</v>
      </c>
      <c r="S232" s="1">
        <v>4.6645840000000003E-3</v>
      </c>
      <c r="T232" s="1">
        <v>5.215504E-2</v>
      </c>
      <c r="U232" s="1">
        <v>0.15922420000000001</v>
      </c>
      <c r="V232" s="1">
        <v>3.8057820000000002E-3</v>
      </c>
      <c r="W232" s="1">
        <v>6.9241660000000005E-4</v>
      </c>
      <c r="X232" s="1">
        <v>1.0657379999999999E-2</v>
      </c>
      <c r="Y232" s="1">
        <v>4.9430559999999999E-4</v>
      </c>
      <c r="Z232">
        <f t="shared" si="18"/>
        <v>1.7522265236934242</v>
      </c>
      <c r="AA232" s="1">
        <f t="shared" si="19"/>
        <v>5.3493749876112933</v>
      </c>
      <c r="AB232">
        <f t="shared" si="20"/>
        <v>0.52355665280386432</v>
      </c>
      <c r="AC232">
        <f t="shared" si="21"/>
        <v>7.6211523953993305</v>
      </c>
      <c r="AD232">
        <f t="shared" si="22"/>
        <v>7.4789838713186247</v>
      </c>
      <c r="AE232">
        <f t="shared" si="23"/>
        <v>178587.38724156967</v>
      </c>
    </row>
    <row r="233" spans="1:31" x14ac:dyDescent="0.3">
      <c r="A233" t="s">
        <v>1</v>
      </c>
      <c r="B233" t="s">
        <v>3</v>
      </c>
      <c r="C233" t="s">
        <v>5</v>
      </c>
      <c r="D233" t="s">
        <v>46</v>
      </c>
      <c r="E233" t="s">
        <v>7</v>
      </c>
      <c r="F233" t="s">
        <v>8</v>
      </c>
      <c r="G233" t="s">
        <v>9</v>
      </c>
      <c r="H233" t="s">
        <v>10</v>
      </c>
      <c r="I233" s="2">
        <v>43234</v>
      </c>
      <c r="J233" s="1">
        <v>14.08846</v>
      </c>
      <c r="K233" s="1">
        <v>1.535059</v>
      </c>
      <c r="L233" s="1">
        <v>1.4828170000000001</v>
      </c>
      <c r="M233" s="1">
        <v>2.9765009999999998</v>
      </c>
      <c r="N233" s="1">
        <v>0.72690929999999998</v>
      </c>
      <c r="O233" s="1">
        <v>9.0854579999999994E-3</v>
      </c>
      <c r="P233" s="1">
        <v>0.1424977</v>
      </c>
      <c r="Q233" s="1">
        <v>2.767864E-7</v>
      </c>
      <c r="R233" s="1">
        <v>2.3426579999999999E-2</v>
      </c>
      <c r="S233" s="1">
        <v>4.6645840000000003E-3</v>
      </c>
      <c r="T233" s="1">
        <v>5.215504E-2</v>
      </c>
      <c r="U233" s="1">
        <v>0.15922420000000001</v>
      </c>
      <c r="V233" s="1">
        <v>3.8057820000000002E-3</v>
      </c>
      <c r="W233" s="1">
        <v>6.9241660000000005E-4</v>
      </c>
      <c r="X233" s="1">
        <v>1.0657379999999999E-2</v>
      </c>
      <c r="Y233" s="1">
        <v>4.9430559999999999E-4</v>
      </c>
      <c r="Z233">
        <f t="shared" si="18"/>
        <v>1.7522265236934242</v>
      </c>
      <c r="AA233" s="1">
        <f t="shared" si="19"/>
        <v>5.3493749876112933</v>
      </c>
      <c r="AB233">
        <f t="shared" si="20"/>
        <v>0.52355665280386432</v>
      </c>
      <c r="AC233">
        <f t="shared" si="21"/>
        <v>7.6211523953993305</v>
      </c>
      <c r="AD233">
        <f t="shared" si="22"/>
        <v>7.4789838713186247</v>
      </c>
      <c r="AE233">
        <f t="shared" si="23"/>
        <v>178587.38724156967</v>
      </c>
    </row>
    <row r="234" spans="1:31" x14ac:dyDescent="0.3">
      <c r="A234" t="s">
        <v>1</v>
      </c>
      <c r="B234" t="s">
        <v>3</v>
      </c>
      <c r="C234" t="s">
        <v>11</v>
      </c>
      <c r="D234" t="s">
        <v>47</v>
      </c>
      <c r="E234" t="s">
        <v>7</v>
      </c>
      <c r="F234" t="s">
        <v>8</v>
      </c>
      <c r="G234" t="s">
        <v>9</v>
      </c>
      <c r="H234" t="s">
        <v>10</v>
      </c>
      <c r="I234" s="2">
        <v>43234</v>
      </c>
      <c r="J234" s="1">
        <v>14.561030000000001</v>
      </c>
      <c r="K234" s="1">
        <v>1.706601</v>
      </c>
      <c r="L234" s="1">
        <v>1.1927410000000001</v>
      </c>
      <c r="M234" s="1">
        <v>3.3160319999999999</v>
      </c>
      <c r="N234" s="1">
        <v>0.65103979999999995</v>
      </c>
      <c r="O234" s="1">
        <v>1.757997E-2</v>
      </c>
      <c r="P234" s="1">
        <v>0.12218329999999999</v>
      </c>
      <c r="Q234" s="1">
        <v>3.2214109999999999E-6</v>
      </c>
      <c r="R234" s="1">
        <v>2.527186E-2</v>
      </c>
      <c r="S234" s="1">
        <v>4.5594329999999999E-3</v>
      </c>
      <c r="T234" s="1">
        <v>2.6062439999999999E-2</v>
      </c>
      <c r="U234" s="1">
        <v>7.1978479999999997E-2</v>
      </c>
      <c r="V234" s="1">
        <v>1.9353E-3</v>
      </c>
      <c r="W234" s="1">
        <v>3.4009809999999998E-4</v>
      </c>
      <c r="X234" s="1">
        <v>5.0297019999999996E-3</v>
      </c>
      <c r="Y234" s="1">
        <v>2.2486850000000001E-4</v>
      </c>
      <c r="Z234">
        <f t="shared" si="18"/>
        <v>0.7859526084187366</v>
      </c>
      <c r="AA234" s="1">
        <f t="shared" si="19"/>
        <v>2.1706207901491905</v>
      </c>
      <c r="AB234">
        <f t="shared" si="20"/>
        <v>0.29726293231227957</v>
      </c>
      <c r="AC234">
        <f t="shared" si="21"/>
        <v>1.9345772489941675</v>
      </c>
      <c r="AD234">
        <f t="shared" si="22"/>
        <v>4.1165216523043657</v>
      </c>
      <c r="AE234">
        <f t="shared" si="23"/>
        <v>6980.4349708869822</v>
      </c>
    </row>
    <row r="235" spans="1:31" x14ac:dyDescent="0.3">
      <c r="A235" t="s">
        <v>1</v>
      </c>
      <c r="B235" t="s">
        <v>3</v>
      </c>
      <c r="C235" t="s">
        <v>11</v>
      </c>
      <c r="D235" t="s">
        <v>47</v>
      </c>
      <c r="E235" t="s">
        <v>7</v>
      </c>
      <c r="F235" t="s">
        <v>8</v>
      </c>
      <c r="G235" t="s">
        <v>9</v>
      </c>
      <c r="H235" t="s">
        <v>10</v>
      </c>
      <c r="I235" s="2">
        <v>43234</v>
      </c>
      <c r="J235" s="1">
        <v>14.561030000000001</v>
      </c>
      <c r="K235" s="1">
        <v>1.706601</v>
      </c>
      <c r="L235" s="1">
        <v>1.1927410000000001</v>
      </c>
      <c r="M235" s="1">
        <v>3.3160319999999999</v>
      </c>
      <c r="N235" s="1">
        <v>0.65103979999999995</v>
      </c>
      <c r="O235" s="1">
        <v>1.757997E-2</v>
      </c>
      <c r="P235" s="1">
        <v>0.12218329999999999</v>
      </c>
      <c r="Q235" s="1">
        <v>3.2214109999999999E-6</v>
      </c>
      <c r="R235" s="1">
        <v>2.527186E-2</v>
      </c>
      <c r="S235" s="1">
        <v>4.5594329999999999E-3</v>
      </c>
      <c r="T235" s="1">
        <v>2.6062439999999999E-2</v>
      </c>
      <c r="U235" s="1">
        <v>7.1978479999999997E-2</v>
      </c>
      <c r="V235" s="1">
        <v>1.9353E-3</v>
      </c>
      <c r="W235" s="1">
        <v>3.4009809999999998E-4</v>
      </c>
      <c r="X235" s="1">
        <v>5.0297019999999996E-3</v>
      </c>
      <c r="Y235" s="1">
        <v>2.2486850000000001E-4</v>
      </c>
      <c r="Z235">
        <f t="shared" si="18"/>
        <v>0.7859526084187366</v>
      </c>
      <c r="AA235" s="1">
        <f t="shared" si="19"/>
        <v>2.1706207901491905</v>
      </c>
      <c r="AB235">
        <f t="shared" si="20"/>
        <v>0.29726293231227957</v>
      </c>
      <c r="AC235">
        <f t="shared" si="21"/>
        <v>1.9345772489941675</v>
      </c>
      <c r="AD235">
        <f t="shared" si="22"/>
        <v>4.1165216523043657</v>
      </c>
      <c r="AE235">
        <f t="shared" si="23"/>
        <v>6980.4349708869822</v>
      </c>
    </row>
    <row r="236" spans="1:31" x14ac:dyDescent="0.3">
      <c r="A236" t="s">
        <v>1</v>
      </c>
      <c r="B236" t="s">
        <v>3</v>
      </c>
      <c r="C236" t="s">
        <v>11</v>
      </c>
      <c r="D236" t="s">
        <v>47</v>
      </c>
      <c r="E236" t="s">
        <v>7</v>
      </c>
      <c r="F236" t="s">
        <v>8</v>
      </c>
      <c r="G236" t="s">
        <v>9</v>
      </c>
      <c r="H236" t="s">
        <v>10</v>
      </c>
      <c r="I236" s="2">
        <v>43234</v>
      </c>
      <c r="J236" s="1">
        <v>14.561030000000001</v>
      </c>
      <c r="K236" s="1">
        <v>1.706601</v>
      </c>
      <c r="L236" s="1">
        <v>1.1927410000000001</v>
      </c>
      <c r="M236" s="1">
        <v>3.3160319999999999</v>
      </c>
      <c r="N236" s="1">
        <v>0.65103979999999995</v>
      </c>
      <c r="O236" s="1">
        <v>1.757997E-2</v>
      </c>
      <c r="P236" s="1">
        <v>0.12218329999999999</v>
      </c>
      <c r="Q236" s="1">
        <v>3.2214109999999999E-6</v>
      </c>
      <c r="R236" s="1">
        <v>2.527186E-2</v>
      </c>
      <c r="S236" s="1">
        <v>4.5594329999999999E-3</v>
      </c>
      <c r="T236" s="1">
        <v>2.6062439999999999E-2</v>
      </c>
      <c r="U236" s="1">
        <v>7.1978479999999997E-2</v>
      </c>
      <c r="V236" s="1">
        <v>1.9353E-3</v>
      </c>
      <c r="W236" s="1">
        <v>3.4009809999999998E-4</v>
      </c>
      <c r="X236" s="1">
        <v>5.0297019999999996E-3</v>
      </c>
      <c r="Y236" s="1">
        <v>2.2486850000000001E-4</v>
      </c>
      <c r="Z236">
        <f t="shared" si="18"/>
        <v>0.7859526084187366</v>
      </c>
      <c r="AA236" s="1">
        <f t="shared" si="19"/>
        <v>2.1706207901491905</v>
      </c>
      <c r="AB236">
        <f t="shared" si="20"/>
        <v>0.29726293231227957</v>
      </c>
      <c r="AC236">
        <f t="shared" si="21"/>
        <v>1.9345772489941675</v>
      </c>
      <c r="AD236">
        <f t="shared" si="22"/>
        <v>4.1165216523043657</v>
      </c>
      <c r="AE236">
        <f t="shared" si="23"/>
        <v>6980.4349708869822</v>
      </c>
    </row>
    <row r="237" spans="1:31" x14ac:dyDescent="0.3">
      <c r="A237" t="s">
        <v>1</v>
      </c>
      <c r="B237" t="s">
        <v>3</v>
      </c>
      <c r="C237" t="s">
        <v>11</v>
      </c>
      <c r="D237" t="s">
        <v>47</v>
      </c>
      <c r="E237" t="s">
        <v>7</v>
      </c>
      <c r="F237" t="s">
        <v>8</v>
      </c>
      <c r="G237" t="s">
        <v>9</v>
      </c>
      <c r="H237" t="s">
        <v>10</v>
      </c>
      <c r="I237" s="2">
        <v>43234</v>
      </c>
      <c r="J237" s="1">
        <v>14.561030000000001</v>
      </c>
      <c r="K237" s="1">
        <v>1.706601</v>
      </c>
      <c r="L237" s="1">
        <v>1.1927410000000001</v>
      </c>
      <c r="M237" s="1">
        <v>3.3160319999999999</v>
      </c>
      <c r="N237" s="1">
        <v>0.65103979999999995</v>
      </c>
      <c r="O237" s="1">
        <v>1.757997E-2</v>
      </c>
      <c r="P237" s="1">
        <v>0.12218329999999999</v>
      </c>
      <c r="Q237" s="1">
        <v>3.2214109999999999E-6</v>
      </c>
      <c r="R237" s="1">
        <v>2.527186E-2</v>
      </c>
      <c r="S237" s="1">
        <v>4.5594329999999999E-3</v>
      </c>
      <c r="T237" s="1">
        <v>2.6062439999999999E-2</v>
      </c>
      <c r="U237" s="1">
        <v>7.1978479999999997E-2</v>
      </c>
      <c r="V237" s="1">
        <v>1.9353E-3</v>
      </c>
      <c r="W237" s="1">
        <v>3.4009809999999998E-4</v>
      </c>
      <c r="X237" s="1">
        <v>5.0297019999999996E-3</v>
      </c>
      <c r="Y237" s="1">
        <v>2.2486850000000001E-4</v>
      </c>
      <c r="Z237">
        <f t="shared" si="18"/>
        <v>0.7859526084187366</v>
      </c>
      <c r="AA237" s="1">
        <f t="shared" si="19"/>
        <v>2.1706207901491905</v>
      </c>
      <c r="AB237">
        <f t="shared" si="20"/>
        <v>0.29726293231227957</v>
      </c>
      <c r="AC237">
        <f t="shared" si="21"/>
        <v>1.9345772489941675</v>
      </c>
      <c r="AD237">
        <f t="shared" si="22"/>
        <v>4.1165216523043657</v>
      </c>
      <c r="AE237">
        <f t="shared" si="23"/>
        <v>6980.4349708869822</v>
      </c>
    </row>
    <row r="238" spans="1:31" x14ac:dyDescent="0.3">
      <c r="A238" t="s">
        <v>1</v>
      </c>
      <c r="B238" t="s">
        <v>3</v>
      </c>
      <c r="C238" t="s">
        <v>11</v>
      </c>
      <c r="D238" t="s">
        <v>47</v>
      </c>
      <c r="E238" t="s">
        <v>7</v>
      </c>
      <c r="F238" t="s">
        <v>8</v>
      </c>
      <c r="G238" t="s">
        <v>9</v>
      </c>
      <c r="H238" t="s">
        <v>10</v>
      </c>
      <c r="I238" s="2">
        <v>43234</v>
      </c>
      <c r="J238" s="1">
        <v>14.561030000000001</v>
      </c>
      <c r="K238" s="1">
        <v>1.706601</v>
      </c>
      <c r="L238" s="1">
        <v>1.1927410000000001</v>
      </c>
      <c r="M238" s="1">
        <v>3.3160319999999999</v>
      </c>
      <c r="N238" s="1">
        <v>0.65103979999999995</v>
      </c>
      <c r="O238" s="1">
        <v>1.757997E-2</v>
      </c>
      <c r="P238" s="1">
        <v>0.12218329999999999</v>
      </c>
      <c r="Q238" s="1">
        <v>3.2214109999999999E-6</v>
      </c>
      <c r="R238" s="1">
        <v>2.527186E-2</v>
      </c>
      <c r="S238" s="1">
        <v>4.5594329999999999E-3</v>
      </c>
      <c r="T238" s="1">
        <v>2.6062439999999999E-2</v>
      </c>
      <c r="U238" s="1">
        <v>7.1978479999999997E-2</v>
      </c>
      <c r="V238" s="1">
        <v>1.9353E-3</v>
      </c>
      <c r="W238" s="1">
        <v>3.4009809999999998E-4</v>
      </c>
      <c r="X238" s="1">
        <v>5.0297019999999996E-3</v>
      </c>
      <c r="Y238" s="1">
        <v>2.2486850000000001E-4</v>
      </c>
      <c r="Z238">
        <f t="shared" si="18"/>
        <v>0.7859526084187366</v>
      </c>
      <c r="AA238" s="1">
        <f t="shared" si="19"/>
        <v>2.1706207901491905</v>
      </c>
      <c r="AB238">
        <f t="shared" si="20"/>
        <v>0.29726293231227957</v>
      </c>
      <c r="AC238">
        <f t="shared" si="21"/>
        <v>1.9345772489941675</v>
      </c>
      <c r="AD238">
        <f t="shared" si="22"/>
        <v>4.1165216523043657</v>
      </c>
      <c r="AE238">
        <f t="shared" si="23"/>
        <v>6980.4349708869822</v>
      </c>
    </row>
    <row r="239" spans="1:31" x14ac:dyDescent="0.3">
      <c r="A239" t="s">
        <v>1</v>
      </c>
      <c r="B239" t="s">
        <v>3</v>
      </c>
      <c r="C239" t="s">
        <v>11</v>
      </c>
      <c r="D239" t="s">
        <v>47</v>
      </c>
      <c r="E239" t="s">
        <v>7</v>
      </c>
      <c r="F239" t="s">
        <v>8</v>
      </c>
      <c r="G239" t="s">
        <v>9</v>
      </c>
      <c r="H239" t="s">
        <v>10</v>
      </c>
      <c r="I239" s="2">
        <v>43234</v>
      </c>
      <c r="J239" s="1">
        <v>14.561030000000001</v>
      </c>
      <c r="K239" s="1">
        <v>1.706601</v>
      </c>
      <c r="L239" s="1">
        <v>1.1927410000000001</v>
      </c>
      <c r="M239" s="1">
        <v>3.3160319999999999</v>
      </c>
      <c r="N239" s="1">
        <v>0.65103979999999995</v>
      </c>
      <c r="O239" s="1">
        <v>1.757997E-2</v>
      </c>
      <c r="P239" s="1">
        <v>0.12218329999999999</v>
      </c>
      <c r="Q239" s="1">
        <v>3.2214109999999999E-6</v>
      </c>
      <c r="R239" s="1">
        <v>2.527186E-2</v>
      </c>
      <c r="S239" s="1">
        <v>4.5594329999999999E-3</v>
      </c>
      <c r="T239" s="1">
        <v>2.6062439999999999E-2</v>
      </c>
      <c r="U239" s="1">
        <v>7.1978479999999997E-2</v>
      </c>
      <c r="V239" s="1">
        <v>1.9353E-3</v>
      </c>
      <c r="W239" s="1">
        <v>3.4009809999999998E-4</v>
      </c>
      <c r="X239" s="1">
        <v>5.0297019999999996E-3</v>
      </c>
      <c r="Y239" s="1">
        <v>2.2486850000000001E-4</v>
      </c>
      <c r="Z239">
        <f t="shared" si="18"/>
        <v>0.7859526084187366</v>
      </c>
      <c r="AA239" s="1">
        <f t="shared" si="19"/>
        <v>2.1706207901491905</v>
      </c>
      <c r="AB239">
        <f t="shared" si="20"/>
        <v>0.29726293231227957</v>
      </c>
      <c r="AC239">
        <f t="shared" si="21"/>
        <v>1.9345772489941675</v>
      </c>
      <c r="AD239">
        <f t="shared" si="22"/>
        <v>4.1165216523043657</v>
      </c>
      <c r="AE239">
        <f t="shared" si="23"/>
        <v>6980.4349708869822</v>
      </c>
    </row>
    <row r="240" spans="1:31" x14ac:dyDescent="0.3">
      <c r="A240" t="s">
        <v>1</v>
      </c>
      <c r="B240" t="s">
        <v>3</v>
      </c>
      <c r="C240" t="s">
        <v>11</v>
      </c>
      <c r="D240" t="s">
        <v>47</v>
      </c>
      <c r="E240" t="s">
        <v>7</v>
      </c>
      <c r="F240" t="s">
        <v>8</v>
      </c>
      <c r="G240" t="s">
        <v>9</v>
      </c>
      <c r="H240" t="s">
        <v>10</v>
      </c>
      <c r="I240" s="2">
        <v>43234</v>
      </c>
      <c r="J240" s="1">
        <v>14.561030000000001</v>
      </c>
      <c r="K240" s="1">
        <v>1.706601</v>
      </c>
      <c r="L240" s="1">
        <v>1.1927410000000001</v>
      </c>
      <c r="M240" s="1">
        <v>3.3160319999999999</v>
      </c>
      <c r="N240" s="1">
        <v>0.65103979999999995</v>
      </c>
      <c r="O240" s="1">
        <v>1.757997E-2</v>
      </c>
      <c r="P240" s="1">
        <v>0.12218329999999999</v>
      </c>
      <c r="Q240" s="1">
        <v>3.2214109999999999E-6</v>
      </c>
      <c r="R240" s="1">
        <v>2.527186E-2</v>
      </c>
      <c r="S240" s="1">
        <v>4.5594329999999999E-3</v>
      </c>
      <c r="T240" s="1">
        <v>2.6062439999999999E-2</v>
      </c>
      <c r="U240" s="1">
        <v>7.1978479999999997E-2</v>
      </c>
      <c r="V240" s="1">
        <v>1.9353E-3</v>
      </c>
      <c r="W240" s="1">
        <v>3.4009809999999998E-4</v>
      </c>
      <c r="X240" s="1">
        <v>5.0297019999999996E-3</v>
      </c>
      <c r="Y240" s="1">
        <v>2.2486850000000001E-4</v>
      </c>
      <c r="Z240">
        <f t="shared" si="18"/>
        <v>0.7859526084187366</v>
      </c>
      <c r="AA240" s="1">
        <f t="shared" si="19"/>
        <v>2.1706207901491905</v>
      </c>
      <c r="AB240">
        <f t="shared" si="20"/>
        <v>0.29726293231227957</v>
      </c>
      <c r="AC240">
        <f t="shared" si="21"/>
        <v>1.9345772489941675</v>
      </c>
      <c r="AD240">
        <f t="shared" si="22"/>
        <v>4.1165216523043657</v>
      </c>
      <c r="AE240">
        <f t="shared" si="23"/>
        <v>6980.4349708869822</v>
      </c>
    </row>
    <row r="241" spans="1:31" x14ac:dyDescent="0.3">
      <c r="A241" t="s">
        <v>1</v>
      </c>
      <c r="B241" t="s">
        <v>3</v>
      </c>
      <c r="C241" t="s">
        <v>11</v>
      </c>
      <c r="D241" t="s">
        <v>47</v>
      </c>
      <c r="E241" t="s">
        <v>7</v>
      </c>
      <c r="F241" t="s">
        <v>8</v>
      </c>
      <c r="G241" t="s">
        <v>9</v>
      </c>
      <c r="H241" t="s">
        <v>10</v>
      </c>
      <c r="I241" s="2">
        <v>43234</v>
      </c>
      <c r="J241" s="1">
        <v>14.561030000000001</v>
      </c>
      <c r="K241" s="1">
        <v>1.706601</v>
      </c>
      <c r="L241" s="1">
        <v>1.1927410000000001</v>
      </c>
      <c r="M241" s="1">
        <v>3.3160319999999999</v>
      </c>
      <c r="N241" s="1">
        <v>0.65103979999999995</v>
      </c>
      <c r="O241" s="1">
        <v>1.757997E-2</v>
      </c>
      <c r="P241" s="1">
        <v>0.12218329999999999</v>
      </c>
      <c r="Q241" s="1">
        <v>3.2214109999999999E-6</v>
      </c>
      <c r="R241" s="1">
        <v>2.527186E-2</v>
      </c>
      <c r="S241" s="1">
        <v>4.5594329999999999E-3</v>
      </c>
      <c r="T241" s="1">
        <v>2.6062439999999999E-2</v>
      </c>
      <c r="U241" s="1">
        <v>7.1978479999999997E-2</v>
      </c>
      <c r="V241" s="1">
        <v>1.9353E-3</v>
      </c>
      <c r="W241" s="1">
        <v>3.4009809999999998E-4</v>
      </c>
      <c r="X241" s="1">
        <v>5.0297019999999996E-3</v>
      </c>
      <c r="Y241" s="1">
        <v>2.2486850000000001E-4</v>
      </c>
      <c r="Z241">
        <f t="shared" si="18"/>
        <v>0.7859526084187366</v>
      </c>
      <c r="AA241" s="1">
        <f t="shared" si="19"/>
        <v>2.1706207901491905</v>
      </c>
      <c r="AB241">
        <f t="shared" si="20"/>
        <v>0.29726293231227957</v>
      </c>
      <c r="AC241">
        <f t="shared" si="21"/>
        <v>1.9345772489941675</v>
      </c>
      <c r="AD241">
        <f t="shared" si="22"/>
        <v>4.1165216523043657</v>
      </c>
      <c r="AE241">
        <f t="shared" si="23"/>
        <v>6980.4349708869822</v>
      </c>
    </row>
    <row r="242" spans="1:31" x14ac:dyDescent="0.3">
      <c r="A242" t="s">
        <v>1</v>
      </c>
      <c r="B242" t="s">
        <v>3</v>
      </c>
      <c r="C242" t="s">
        <v>15</v>
      </c>
      <c r="D242" t="s">
        <v>48</v>
      </c>
      <c r="E242" t="s">
        <v>7</v>
      </c>
      <c r="F242" t="s">
        <v>8</v>
      </c>
      <c r="G242" t="s">
        <v>9</v>
      </c>
      <c r="H242" t="s">
        <v>10</v>
      </c>
      <c r="I242" s="2">
        <v>43234</v>
      </c>
      <c r="J242" s="1">
        <v>16.52337</v>
      </c>
      <c r="K242" s="1">
        <v>1.685853</v>
      </c>
      <c r="L242" s="1">
        <v>1.860582</v>
      </c>
      <c r="M242" s="1">
        <v>3.162029</v>
      </c>
      <c r="N242" s="1">
        <v>0.78038730000000001</v>
      </c>
      <c r="O242" s="1">
        <v>2.7217180000000001E-2</v>
      </c>
      <c r="P242" s="1">
        <v>0.1821604</v>
      </c>
      <c r="Q242" s="1">
        <v>2.7729719999999998E-7</v>
      </c>
      <c r="R242" s="1">
        <v>3.5364680000000003E-2</v>
      </c>
      <c r="S242" s="1">
        <v>5.2511800000000003E-3</v>
      </c>
      <c r="T242" s="1">
        <v>2.420599E-2</v>
      </c>
      <c r="U242" s="1">
        <v>6.1496189999999999E-2</v>
      </c>
      <c r="V242" s="1">
        <v>1.7627879999999999E-3</v>
      </c>
      <c r="W242" s="1">
        <v>2.9462549999999997E-4</v>
      </c>
      <c r="X242" s="1">
        <v>4.3365460000000002E-3</v>
      </c>
      <c r="Y242" s="1">
        <v>1.9395210000000001E-4</v>
      </c>
      <c r="Z242">
        <f t="shared" si="18"/>
        <v>0.76552080958144275</v>
      </c>
      <c r="AA242" s="1">
        <f t="shared" si="19"/>
        <v>1.9448332067795708</v>
      </c>
      <c r="AB242">
        <f t="shared" si="20"/>
        <v>0.22588630030242673</v>
      </c>
      <c r="AC242">
        <f t="shared" si="21"/>
        <v>1.082498260290008</v>
      </c>
      <c r="AD242">
        <f t="shared" si="22"/>
        <v>2.3806194979809003</v>
      </c>
      <c r="AE242">
        <f t="shared" si="23"/>
        <v>69943.764307753561</v>
      </c>
    </row>
    <row r="243" spans="1:31" x14ac:dyDescent="0.3">
      <c r="A243" t="s">
        <v>1</v>
      </c>
      <c r="B243" t="s">
        <v>3</v>
      </c>
      <c r="C243" t="s">
        <v>15</v>
      </c>
      <c r="D243" t="s">
        <v>48</v>
      </c>
      <c r="E243" t="s">
        <v>7</v>
      </c>
      <c r="F243" t="s">
        <v>8</v>
      </c>
      <c r="G243" t="s">
        <v>9</v>
      </c>
      <c r="H243" t="s">
        <v>10</v>
      </c>
      <c r="I243" s="2">
        <v>43234</v>
      </c>
      <c r="J243" s="1">
        <v>16.52337</v>
      </c>
      <c r="K243" s="1">
        <v>1.685853</v>
      </c>
      <c r="L243" s="1">
        <v>1.860582</v>
      </c>
      <c r="M243" s="1">
        <v>3.162029</v>
      </c>
      <c r="N243" s="1">
        <v>0.78038730000000001</v>
      </c>
      <c r="O243" s="1">
        <v>2.7217180000000001E-2</v>
      </c>
      <c r="P243" s="1">
        <v>0.1821604</v>
      </c>
      <c r="Q243" s="1">
        <v>2.7729719999999998E-7</v>
      </c>
      <c r="R243" s="1">
        <v>3.5364680000000003E-2</v>
      </c>
      <c r="S243" s="1">
        <v>5.2511800000000003E-3</v>
      </c>
      <c r="T243" s="1">
        <v>2.420599E-2</v>
      </c>
      <c r="U243" s="1">
        <v>6.1496189999999999E-2</v>
      </c>
      <c r="V243" s="1">
        <v>1.7627879999999999E-3</v>
      </c>
      <c r="W243" s="1">
        <v>2.9462549999999997E-4</v>
      </c>
      <c r="X243" s="1">
        <v>4.3365460000000002E-3</v>
      </c>
      <c r="Y243" s="1">
        <v>1.9395210000000001E-4</v>
      </c>
      <c r="Z243">
        <f t="shared" si="18"/>
        <v>0.76552080958144275</v>
      </c>
      <c r="AA243" s="1">
        <f t="shared" si="19"/>
        <v>1.9448332067795708</v>
      </c>
      <c r="AB243">
        <f t="shared" si="20"/>
        <v>0.22588630030242673</v>
      </c>
      <c r="AC243">
        <f t="shared" si="21"/>
        <v>1.082498260290008</v>
      </c>
      <c r="AD243">
        <f t="shared" si="22"/>
        <v>2.3806194979809003</v>
      </c>
      <c r="AE243">
        <f t="shared" si="23"/>
        <v>69943.764307753561</v>
      </c>
    </row>
    <row r="244" spans="1:31" x14ac:dyDescent="0.3">
      <c r="A244" t="s">
        <v>1</v>
      </c>
      <c r="B244" t="s">
        <v>3</v>
      </c>
      <c r="C244" t="s">
        <v>15</v>
      </c>
      <c r="D244" t="s">
        <v>48</v>
      </c>
      <c r="E244" t="s">
        <v>7</v>
      </c>
      <c r="F244" t="s">
        <v>8</v>
      </c>
      <c r="G244" t="s">
        <v>9</v>
      </c>
      <c r="H244" t="s">
        <v>10</v>
      </c>
      <c r="I244" s="2">
        <v>43234</v>
      </c>
      <c r="J244" s="1">
        <v>16.52337</v>
      </c>
      <c r="K244" s="1">
        <v>1.685853</v>
      </c>
      <c r="L244" s="1">
        <v>1.860582</v>
      </c>
      <c r="M244" s="1">
        <v>3.162029</v>
      </c>
      <c r="N244" s="1">
        <v>0.78038730000000001</v>
      </c>
      <c r="O244" s="1">
        <v>2.7217180000000001E-2</v>
      </c>
      <c r="P244" s="1">
        <v>0.1821604</v>
      </c>
      <c r="Q244" s="1">
        <v>2.7729719999999998E-7</v>
      </c>
      <c r="R244" s="1">
        <v>3.5364680000000003E-2</v>
      </c>
      <c r="S244" s="1">
        <v>5.2511800000000003E-3</v>
      </c>
      <c r="T244" s="1">
        <v>2.420599E-2</v>
      </c>
      <c r="U244" s="1">
        <v>6.1496189999999999E-2</v>
      </c>
      <c r="V244" s="1">
        <v>1.7627879999999999E-3</v>
      </c>
      <c r="W244" s="1">
        <v>2.9462549999999997E-4</v>
      </c>
      <c r="X244" s="1">
        <v>4.3365460000000002E-3</v>
      </c>
      <c r="Y244" s="1">
        <v>1.9395210000000001E-4</v>
      </c>
      <c r="Z244">
        <f t="shared" si="18"/>
        <v>0.76552080958144275</v>
      </c>
      <c r="AA244" s="1">
        <f t="shared" si="19"/>
        <v>1.9448332067795708</v>
      </c>
      <c r="AB244">
        <f t="shared" si="20"/>
        <v>0.22588630030242673</v>
      </c>
      <c r="AC244">
        <f t="shared" si="21"/>
        <v>1.082498260290008</v>
      </c>
      <c r="AD244">
        <f t="shared" si="22"/>
        <v>2.3806194979809003</v>
      </c>
      <c r="AE244">
        <f t="shared" si="23"/>
        <v>69943.764307753561</v>
      </c>
    </row>
    <row r="245" spans="1:31" x14ac:dyDescent="0.3">
      <c r="A245" t="s">
        <v>1</v>
      </c>
      <c r="B245" t="s">
        <v>3</v>
      </c>
      <c r="C245" t="s">
        <v>15</v>
      </c>
      <c r="D245" t="s">
        <v>48</v>
      </c>
      <c r="E245" t="s">
        <v>7</v>
      </c>
      <c r="F245" t="s">
        <v>8</v>
      </c>
      <c r="G245" t="s">
        <v>9</v>
      </c>
      <c r="H245" t="s">
        <v>10</v>
      </c>
      <c r="I245" s="2">
        <v>43234</v>
      </c>
      <c r="J245" s="1">
        <v>16.52337</v>
      </c>
      <c r="K245" s="1">
        <v>1.685853</v>
      </c>
      <c r="L245" s="1">
        <v>1.860582</v>
      </c>
      <c r="M245" s="1">
        <v>3.162029</v>
      </c>
      <c r="N245" s="1">
        <v>0.78038730000000001</v>
      </c>
      <c r="O245" s="1">
        <v>2.7217180000000001E-2</v>
      </c>
      <c r="P245" s="1">
        <v>0.1821604</v>
      </c>
      <c r="Q245" s="1">
        <v>2.7729719999999998E-7</v>
      </c>
      <c r="R245" s="1">
        <v>3.5364680000000003E-2</v>
      </c>
      <c r="S245" s="1">
        <v>5.2511800000000003E-3</v>
      </c>
      <c r="T245" s="1">
        <v>2.420599E-2</v>
      </c>
      <c r="U245" s="1">
        <v>6.1496189999999999E-2</v>
      </c>
      <c r="V245" s="1">
        <v>1.7627879999999999E-3</v>
      </c>
      <c r="W245" s="1">
        <v>2.9462549999999997E-4</v>
      </c>
      <c r="X245" s="1">
        <v>4.3365460000000002E-3</v>
      </c>
      <c r="Y245" s="1">
        <v>1.9395210000000001E-4</v>
      </c>
      <c r="Z245">
        <f t="shared" si="18"/>
        <v>0.76552080958144275</v>
      </c>
      <c r="AA245" s="1">
        <f t="shared" si="19"/>
        <v>1.9448332067795708</v>
      </c>
      <c r="AB245">
        <f t="shared" si="20"/>
        <v>0.22588630030242673</v>
      </c>
      <c r="AC245">
        <f t="shared" si="21"/>
        <v>1.082498260290008</v>
      </c>
      <c r="AD245">
        <f t="shared" si="22"/>
        <v>2.3806194979809003</v>
      </c>
      <c r="AE245">
        <f t="shared" si="23"/>
        <v>69943.764307753561</v>
      </c>
    </row>
    <row r="246" spans="1:31" x14ac:dyDescent="0.3">
      <c r="A246" t="s">
        <v>1</v>
      </c>
      <c r="B246" t="s">
        <v>3</v>
      </c>
      <c r="C246" t="s">
        <v>15</v>
      </c>
      <c r="D246" t="s">
        <v>48</v>
      </c>
      <c r="E246" t="s">
        <v>7</v>
      </c>
      <c r="F246" t="s">
        <v>8</v>
      </c>
      <c r="G246" t="s">
        <v>9</v>
      </c>
      <c r="H246" t="s">
        <v>10</v>
      </c>
      <c r="I246" s="2">
        <v>43234</v>
      </c>
      <c r="J246" s="1">
        <v>16.52337</v>
      </c>
      <c r="K246" s="1">
        <v>1.685853</v>
      </c>
      <c r="L246" s="1">
        <v>1.860582</v>
      </c>
      <c r="M246" s="1">
        <v>3.162029</v>
      </c>
      <c r="N246" s="1">
        <v>0.78038730000000001</v>
      </c>
      <c r="O246" s="1">
        <v>2.7217180000000001E-2</v>
      </c>
      <c r="P246" s="1">
        <v>0.1821604</v>
      </c>
      <c r="Q246" s="1">
        <v>2.7729719999999998E-7</v>
      </c>
      <c r="R246" s="1">
        <v>3.5364680000000003E-2</v>
      </c>
      <c r="S246" s="1">
        <v>5.2511800000000003E-3</v>
      </c>
      <c r="T246" s="1">
        <v>2.420599E-2</v>
      </c>
      <c r="U246" s="1">
        <v>6.1496189999999999E-2</v>
      </c>
      <c r="V246" s="1">
        <v>1.7627879999999999E-3</v>
      </c>
      <c r="W246" s="1">
        <v>2.9462549999999997E-4</v>
      </c>
      <c r="X246" s="1">
        <v>4.3365460000000002E-3</v>
      </c>
      <c r="Y246" s="1">
        <v>1.9395210000000001E-4</v>
      </c>
      <c r="Z246">
        <f t="shared" si="18"/>
        <v>0.76552080958144275</v>
      </c>
      <c r="AA246" s="1">
        <f t="shared" si="19"/>
        <v>1.9448332067795708</v>
      </c>
      <c r="AB246">
        <f t="shared" si="20"/>
        <v>0.22588630030242673</v>
      </c>
      <c r="AC246">
        <f t="shared" si="21"/>
        <v>1.082498260290008</v>
      </c>
      <c r="AD246">
        <f t="shared" si="22"/>
        <v>2.3806194979809003</v>
      </c>
      <c r="AE246">
        <f t="shared" si="23"/>
        <v>69943.764307753561</v>
      </c>
    </row>
    <row r="247" spans="1:31" x14ac:dyDescent="0.3">
      <c r="A247" t="s">
        <v>1</v>
      </c>
      <c r="B247" t="s">
        <v>3</v>
      </c>
      <c r="C247" t="s">
        <v>15</v>
      </c>
      <c r="D247" t="s">
        <v>48</v>
      </c>
      <c r="E247" t="s">
        <v>7</v>
      </c>
      <c r="F247" t="s">
        <v>8</v>
      </c>
      <c r="G247" t="s">
        <v>9</v>
      </c>
      <c r="H247" t="s">
        <v>10</v>
      </c>
      <c r="I247" s="2">
        <v>43234</v>
      </c>
      <c r="J247" s="1">
        <v>16.52337</v>
      </c>
      <c r="K247" s="1">
        <v>1.685853</v>
      </c>
      <c r="L247" s="1">
        <v>1.860582</v>
      </c>
      <c r="M247" s="1">
        <v>3.162029</v>
      </c>
      <c r="N247" s="1">
        <v>0.78038730000000001</v>
      </c>
      <c r="O247" s="1">
        <v>2.7217180000000001E-2</v>
      </c>
      <c r="P247" s="1">
        <v>0.1821604</v>
      </c>
      <c r="Q247" s="1">
        <v>2.7729719999999998E-7</v>
      </c>
      <c r="R247" s="1">
        <v>3.5364680000000003E-2</v>
      </c>
      <c r="S247" s="1">
        <v>5.2511800000000003E-3</v>
      </c>
      <c r="T247" s="1">
        <v>2.420599E-2</v>
      </c>
      <c r="U247" s="1">
        <v>6.1496189999999999E-2</v>
      </c>
      <c r="V247" s="1">
        <v>1.7627879999999999E-3</v>
      </c>
      <c r="W247" s="1">
        <v>2.9462549999999997E-4</v>
      </c>
      <c r="X247" s="1">
        <v>4.3365460000000002E-3</v>
      </c>
      <c r="Y247" s="1">
        <v>1.9395210000000001E-4</v>
      </c>
      <c r="Z247">
        <f t="shared" si="18"/>
        <v>0.76552080958144275</v>
      </c>
      <c r="AA247" s="1">
        <f t="shared" si="19"/>
        <v>1.9448332067795708</v>
      </c>
      <c r="AB247">
        <f t="shared" si="20"/>
        <v>0.22588630030242673</v>
      </c>
      <c r="AC247">
        <f t="shared" si="21"/>
        <v>1.082498260290008</v>
      </c>
      <c r="AD247">
        <f t="shared" si="22"/>
        <v>2.3806194979809003</v>
      </c>
      <c r="AE247">
        <f t="shared" si="23"/>
        <v>69943.764307753561</v>
      </c>
    </row>
    <row r="248" spans="1:31" x14ac:dyDescent="0.3">
      <c r="A248" t="s">
        <v>1</v>
      </c>
      <c r="B248" t="s">
        <v>3</v>
      </c>
      <c r="C248" t="s">
        <v>15</v>
      </c>
      <c r="D248" t="s">
        <v>48</v>
      </c>
      <c r="E248" t="s">
        <v>7</v>
      </c>
      <c r="F248" t="s">
        <v>8</v>
      </c>
      <c r="G248" t="s">
        <v>9</v>
      </c>
      <c r="H248" t="s">
        <v>10</v>
      </c>
      <c r="I248" s="2">
        <v>43234</v>
      </c>
      <c r="J248" s="1">
        <v>16.52337</v>
      </c>
      <c r="K248" s="1">
        <v>1.685853</v>
      </c>
      <c r="L248" s="1">
        <v>1.860582</v>
      </c>
      <c r="M248" s="1">
        <v>3.162029</v>
      </c>
      <c r="N248" s="1">
        <v>0.78038730000000001</v>
      </c>
      <c r="O248" s="1">
        <v>2.7217180000000001E-2</v>
      </c>
      <c r="P248" s="1">
        <v>0.1821604</v>
      </c>
      <c r="Q248" s="1">
        <v>2.7729719999999998E-7</v>
      </c>
      <c r="R248" s="1">
        <v>3.5364680000000003E-2</v>
      </c>
      <c r="S248" s="1">
        <v>5.2511800000000003E-3</v>
      </c>
      <c r="T248" s="1">
        <v>2.420599E-2</v>
      </c>
      <c r="U248" s="1">
        <v>6.1496189999999999E-2</v>
      </c>
      <c r="V248" s="1">
        <v>1.7627879999999999E-3</v>
      </c>
      <c r="W248" s="1">
        <v>2.9462549999999997E-4</v>
      </c>
      <c r="X248" s="1">
        <v>4.3365460000000002E-3</v>
      </c>
      <c r="Y248" s="1">
        <v>1.9395210000000001E-4</v>
      </c>
      <c r="Z248">
        <f t="shared" si="18"/>
        <v>0.76552080958144275</v>
      </c>
      <c r="AA248" s="1">
        <f t="shared" si="19"/>
        <v>1.9448332067795708</v>
      </c>
      <c r="AB248">
        <f t="shared" si="20"/>
        <v>0.22588630030242673</v>
      </c>
      <c r="AC248">
        <f t="shared" si="21"/>
        <v>1.082498260290008</v>
      </c>
      <c r="AD248">
        <f t="shared" si="22"/>
        <v>2.3806194979809003</v>
      </c>
      <c r="AE248">
        <f t="shared" si="23"/>
        <v>69943.764307753561</v>
      </c>
    </row>
    <row r="249" spans="1:31" x14ac:dyDescent="0.3">
      <c r="A249" t="s">
        <v>1</v>
      </c>
      <c r="B249" t="s">
        <v>3</v>
      </c>
      <c r="C249" t="s">
        <v>15</v>
      </c>
      <c r="D249" t="s">
        <v>48</v>
      </c>
      <c r="E249" t="s">
        <v>7</v>
      </c>
      <c r="F249" t="s">
        <v>8</v>
      </c>
      <c r="G249" t="s">
        <v>9</v>
      </c>
      <c r="H249" t="s">
        <v>10</v>
      </c>
      <c r="I249" s="2">
        <v>43234</v>
      </c>
      <c r="J249" s="1">
        <v>16.52337</v>
      </c>
      <c r="K249" s="1">
        <v>1.685853</v>
      </c>
      <c r="L249" s="1">
        <v>1.860582</v>
      </c>
      <c r="M249" s="1">
        <v>3.162029</v>
      </c>
      <c r="N249" s="1">
        <v>0.78038730000000001</v>
      </c>
      <c r="O249" s="1">
        <v>2.7217180000000001E-2</v>
      </c>
      <c r="P249" s="1">
        <v>0.1821604</v>
      </c>
      <c r="Q249" s="1">
        <v>2.7729719999999998E-7</v>
      </c>
      <c r="R249" s="1">
        <v>3.5364680000000003E-2</v>
      </c>
      <c r="S249" s="1">
        <v>5.2511800000000003E-3</v>
      </c>
      <c r="T249" s="1">
        <v>2.420599E-2</v>
      </c>
      <c r="U249" s="1">
        <v>6.1496189999999999E-2</v>
      </c>
      <c r="V249" s="1">
        <v>1.7627879999999999E-3</v>
      </c>
      <c r="W249" s="1">
        <v>2.9462549999999997E-4</v>
      </c>
      <c r="X249" s="1">
        <v>4.3365460000000002E-3</v>
      </c>
      <c r="Y249" s="1">
        <v>1.9395210000000001E-4</v>
      </c>
      <c r="Z249">
        <f t="shared" si="18"/>
        <v>0.76552080958144275</v>
      </c>
      <c r="AA249" s="1">
        <f t="shared" si="19"/>
        <v>1.9448332067795708</v>
      </c>
      <c r="AB249">
        <f t="shared" si="20"/>
        <v>0.22588630030242673</v>
      </c>
      <c r="AC249">
        <f t="shared" si="21"/>
        <v>1.082498260290008</v>
      </c>
      <c r="AD249">
        <f t="shared" si="22"/>
        <v>2.3806194979809003</v>
      </c>
      <c r="AE249">
        <f t="shared" si="23"/>
        <v>69943.764307753561</v>
      </c>
    </row>
    <row r="250" spans="1:31" x14ac:dyDescent="0.3">
      <c r="A250" t="s">
        <v>1</v>
      </c>
      <c r="B250" t="s">
        <v>3</v>
      </c>
      <c r="C250" t="s">
        <v>17</v>
      </c>
      <c r="D250" t="s">
        <v>49</v>
      </c>
      <c r="E250" t="s">
        <v>7</v>
      </c>
      <c r="F250" t="s">
        <v>8</v>
      </c>
      <c r="G250" t="s">
        <v>9</v>
      </c>
      <c r="H250" t="s">
        <v>10</v>
      </c>
      <c r="I250" s="2">
        <v>43234</v>
      </c>
      <c r="J250" s="1">
        <v>13.8712</v>
      </c>
      <c r="K250" s="1">
        <v>1.6799729999999999</v>
      </c>
      <c r="L250" s="1">
        <v>1.4123650000000001</v>
      </c>
      <c r="M250" s="1">
        <v>3.707411</v>
      </c>
      <c r="N250" s="1">
        <v>0.63014099999999995</v>
      </c>
      <c r="O250" s="1">
        <v>1.7335690000000001E-2</v>
      </c>
      <c r="P250" s="1">
        <v>0.12936819999999999</v>
      </c>
      <c r="Q250" s="1">
        <v>2.6805520000000001E-5</v>
      </c>
      <c r="R250" s="1">
        <v>2.3864179999999999E-2</v>
      </c>
      <c r="S250" s="1">
        <v>4.5680720000000003E-3</v>
      </c>
      <c r="T250" s="1">
        <v>3.6599659999999999E-2</v>
      </c>
      <c r="U250" s="1">
        <v>0.1044129</v>
      </c>
      <c r="V250" s="1">
        <v>2.5592290000000001E-3</v>
      </c>
      <c r="W250" s="1">
        <v>4.8404159999999998E-4</v>
      </c>
      <c r="X250" s="1">
        <v>7.2983900000000001E-3</v>
      </c>
      <c r="Y250" s="1">
        <v>3.2452130000000003E-4</v>
      </c>
      <c r="Z250">
        <f t="shared" si="18"/>
        <v>0.98720265975366628</v>
      </c>
      <c r="AA250" s="1">
        <f t="shared" si="19"/>
        <v>2.8163292389217167</v>
      </c>
      <c r="AB250">
        <f t="shared" si="20"/>
        <v>0.40613592830810885</v>
      </c>
      <c r="AC250">
        <f t="shared" si="21"/>
        <v>2.7921680648419529</v>
      </c>
      <c r="AD250">
        <f t="shared" si="22"/>
        <v>5.6415641556425777</v>
      </c>
      <c r="AE250">
        <f t="shared" si="23"/>
        <v>1210.6510151640409</v>
      </c>
    </row>
    <row r="251" spans="1:31" x14ac:dyDescent="0.3">
      <c r="A251" t="s">
        <v>1</v>
      </c>
      <c r="B251" t="s">
        <v>3</v>
      </c>
      <c r="C251" t="s">
        <v>17</v>
      </c>
      <c r="D251" t="s">
        <v>49</v>
      </c>
      <c r="E251" t="s">
        <v>7</v>
      </c>
      <c r="F251" t="s">
        <v>8</v>
      </c>
      <c r="G251" t="s">
        <v>9</v>
      </c>
      <c r="H251" t="s">
        <v>10</v>
      </c>
      <c r="I251" s="2">
        <v>43234</v>
      </c>
      <c r="J251" s="1">
        <v>13.8712</v>
      </c>
      <c r="K251" s="1">
        <v>1.6799729999999999</v>
      </c>
      <c r="L251" s="1">
        <v>1.4123650000000001</v>
      </c>
      <c r="M251" s="1">
        <v>3.707411</v>
      </c>
      <c r="N251" s="1">
        <v>0.63014099999999995</v>
      </c>
      <c r="O251" s="1">
        <v>1.7335690000000001E-2</v>
      </c>
      <c r="P251" s="1">
        <v>0.12936819999999999</v>
      </c>
      <c r="Q251" s="1">
        <v>2.6805520000000001E-5</v>
      </c>
      <c r="R251" s="1">
        <v>2.3864179999999999E-2</v>
      </c>
      <c r="S251" s="1">
        <v>4.5680720000000003E-3</v>
      </c>
      <c r="T251" s="1">
        <v>3.6599659999999999E-2</v>
      </c>
      <c r="U251" s="1">
        <v>0.1044129</v>
      </c>
      <c r="V251" s="1">
        <v>2.5592290000000001E-3</v>
      </c>
      <c r="W251" s="1">
        <v>4.8404159999999998E-4</v>
      </c>
      <c r="X251" s="1">
        <v>7.2983900000000001E-3</v>
      </c>
      <c r="Y251" s="1">
        <v>3.2452130000000003E-4</v>
      </c>
      <c r="Z251">
        <f t="shared" si="18"/>
        <v>0.98720265975366628</v>
      </c>
      <c r="AA251" s="1">
        <f t="shared" si="19"/>
        <v>2.8163292389217167</v>
      </c>
      <c r="AB251">
        <f t="shared" si="20"/>
        <v>0.40613592830810885</v>
      </c>
      <c r="AC251">
        <f t="shared" si="21"/>
        <v>2.7921680648419529</v>
      </c>
      <c r="AD251">
        <f t="shared" si="22"/>
        <v>5.6415641556425777</v>
      </c>
      <c r="AE251">
        <f t="shared" si="23"/>
        <v>1210.6510151640409</v>
      </c>
    </row>
    <row r="252" spans="1:31" x14ac:dyDescent="0.3">
      <c r="A252" t="s">
        <v>1</v>
      </c>
      <c r="B252" t="s">
        <v>3</v>
      </c>
      <c r="C252" t="s">
        <v>17</v>
      </c>
      <c r="D252" t="s">
        <v>49</v>
      </c>
      <c r="E252" t="s">
        <v>7</v>
      </c>
      <c r="F252" t="s">
        <v>8</v>
      </c>
      <c r="G252" t="s">
        <v>9</v>
      </c>
      <c r="H252" t="s">
        <v>10</v>
      </c>
      <c r="I252" s="2">
        <v>43234</v>
      </c>
      <c r="J252" s="1">
        <v>13.8712</v>
      </c>
      <c r="K252" s="1">
        <v>1.6799729999999999</v>
      </c>
      <c r="L252" s="1">
        <v>1.4123650000000001</v>
      </c>
      <c r="M252" s="1">
        <v>3.707411</v>
      </c>
      <c r="N252" s="1">
        <v>0.63014099999999995</v>
      </c>
      <c r="O252" s="1">
        <v>1.7335690000000001E-2</v>
      </c>
      <c r="P252" s="1">
        <v>0.12936819999999999</v>
      </c>
      <c r="Q252" s="1">
        <v>2.6805520000000001E-5</v>
      </c>
      <c r="R252" s="1">
        <v>2.3864179999999999E-2</v>
      </c>
      <c r="S252" s="1">
        <v>4.5680720000000003E-3</v>
      </c>
      <c r="T252" s="1">
        <v>3.6599659999999999E-2</v>
      </c>
      <c r="U252" s="1">
        <v>0.1044129</v>
      </c>
      <c r="V252" s="1">
        <v>2.5592290000000001E-3</v>
      </c>
      <c r="W252" s="1">
        <v>4.8404159999999998E-4</v>
      </c>
      <c r="X252" s="1">
        <v>7.2983900000000001E-3</v>
      </c>
      <c r="Y252" s="1">
        <v>3.2452130000000003E-4</v>
      </c>
      <c r="Z252">
        <f t="shared" si="18"/>
        <v>0.98720265975366628</v>
      </c>
      <c r="AA252" s="1">
        <f t="shared" si="19"/>
        <v>2.8163292389217167</v>
      </c>
      <c r="AB252">
        <f t="shared" si="20"/>
        <v>0.40613592830810885</v>
      </c>
      <c r="AC252">
        <f t="shared" si="21"/>
        <v>2.7921680648419529</v>
      </c>
      <c r="AD252">
        <f t="shared" si="22"/>
        <v>5.6415641556425777</v>
      </c>
      <c r="AE252">
        <f t="shared" si="23"/>
        <v>1210.6510151640409</v>
      </c>
    </row>
    <row r="253" spans="1:31" x14ac:dyDescent="0.3">
      <c r="A253" t="s">
        <v>1</v>
      </c>
      <c r="B253" t="s">
        <v>3</v>
      </c>
      <c r="C253" t="s">
        <v>17</v>
      </c>
      <c r="D253" t="s">
        <v>49</v>
      </c>
      <c r="E253" t="s">
        <v>7</v>
      </c>
      <c r="F253" t="s">
        <v>8</v>
      </c>
      <c r="G253" t="s">
        <v>9</v>
      </c>
      <c r="H253" t="s">
        <v>10</v>
      </c>
      <c r="I253" s="2">
        <v>43234</v>
      </c>
      <c r="J253" s="1">
        <v>13.8712</v>
      </c>
      <c r="K253" s="1">
        <v>1.6799729999999999</v>
      </c>
      <c r="L253" s="1">
        <v>1.4123650000000001</v>
      </c>
      <c r="M253" s="1">
        <v>3.707411</v>
      </c>
      <c r="N253" s="1">
        <v>0.63014099999999995</v>
      </c>
      <c r="O253" s="1">
        <v>1.7335690000000001E-2</v>
      </c>
      <c r="P253" s="1">
        <v>0.12936819999999999</v>
      </c>
      <c r="Q253" s="1">
        <v>2.6805520000000001E-5</v>
      </c>
      <c r="R253" s="1">
        <v>2.3864179999999999E-2</v>
      </c>
      <c r="S253" s="1">
        <v>4.5680720000000003E-3</v>
      </c>
      <c r="T253" s="1">
        <v>3.6599659999999999E-2</v>
      </c>
      <c r="U253" s="1">
        <v>0.1044129</v>
      </c>
      <c r="V253" s="1">
        <v>2.5592290000000001E-3</v>
      </c>
      <c r="W253" s="1">
        <v>4.8404159999999998E-4</v>
      </c>
      <c r="X253" s="1">
        <v>7.2983900000000001E-3</v>
      </c>
      <c r="Y253" s="1">
        <v>3.2452130000000003E-4</v>
      </c>
      <c r="Z253">
        <f t="shared" si="18"/>
        <v>0.98720265975366628</v>
      </c>
      <c r="AA253" s="1">
        <f t="shared" si="19"/>
        <v>2.8163292389217167</v>
      </c>
      <c r="AB253">
        <f t="shared" si="20"/>
        <v>0.40613592830810885</v>
      </c>
      <c r="AC253">
        <f t="shared" si="21"/>
        <v>2.7921680648419529</v>
      </c>
      <c r="AD253">
        <f t="shared" si="22"/>
        <v>5.6415641556425777</v>
      </c>
      <c r="AE253">
        <f t="shared" si="23"/>
        <v>1210.6510151640409</v>
      </c>
    </row>
    <row r="254" spans="1:31" x14ac:dyDescent="0.3">
      <c r="A254" t="s">
        <v>1</v>
      </c>
      <c r="B254" t="s">
        <v>3</v>
      </c>
      <c r="C254" t="s">
        <v>17</v>
      </c>
      <c r="D254" t="s">
        <v>49</v>
      </c>
      <c r="E254" t="s">
        <v>7</v>
      </c>
      <c r="F254" t="s">
        <v>8</v>
      </c>
      <c r="G254" t="s">
        <v>9</v>
      </c>
      <c r="H254" t="s">
        <v>10</v>
      </c>
      <c r="I254" s="2">
        <v>43234</v>
      </c>
      <c r="J254" s="1">
        <v>13.8712</v>
      </c>
      <c r="K254" s="1">
        <v>1.6799729999999999</v>
      </c>
      <c r="L254" s="1">
        <v>1.4123650000000001</v>
      </c>
      <c r="M254" s="1">
        <v>3.707411</v>
      </c>
      <c r="N254" s="1">
        <v>0.63014099999999995</v>
      </c>
      <c r="O254" s="1">
        <v>1.7335690000000001E-2</v>
      </c>
      <c r="P254" s="1">
        <v>0.12936819999999999</v>
      </c>
      <c r="Q254" s="1">
        <v>2.6805520000000001E-5</v>
      </c>
      <c r="R254" s="1">
        <v>2.3864179999999999E-2</v>
      </c>
      <c r="S254" s="1">
        <v>4.5680720000000003E-3</v>
      </c>
      <c r="T254" s="1">
        <v>3.6599659999999999E-2</v>
      </c>
      <c r="U254" s="1">
        <v>0.1044129</v>
      </c>
      <c r="V254" s="1">
        <v>2.5592290000000001E-3</v>
      </c>
      <c r="W254" s="1">
        <v>4.8404159999999998E-4</v>
      </c>
      <c r="X254" s="1">
        <v>7.2983900000000001E-3</v>
      </c>
      <c r="Y254" s="1">
        <v>3.2452130000000003E-4</v>
      </c>
      <c r="Z254">
        <f t="shared" si="18"/>
        <v>0.98720265975366628</v>
      </c>
      <c r="AA254" s="1">
        <f t="shared" si="19"/>
        <v>2.8163292389217167</v>
      </c>
      <c r="AB254">
        <f t="shared" si="20"/>
        <v>0.40613592830810885</v>
      </c>
      <c r="AC254">
        <f t="shared" si="21"/>
        <v>2.7921680648419529</v>
      </c>
      <c r="AD254">
        <f t="shared" si="22"/>
        <v>5.6415641556425777</v>
      </c>
      <c r="AE254">
        <f t="shared" si="23"/>
        <v>1210.6510151640409</v>
      </c>
    </row>
    <row r="255" spans="1:31" x14ac:dyDescent="0.3">
      <c r="A255" t="s">
        <v>1</v>
      </c>
      <c r="B255" t="s">
        <v>3</v>
      </c>
      <c r="C255" t="s">
        <v>17</v>
      </c>
      <c r="D255" t="s">
        <v>49</v>
      </c>
      <c r="E255" t="s">
        <v>7</v>
      </c>
      <c r="F255" t="s">
        <v>8</v>
      </c>
      <c r="G255" t="s">
        <v>9</v>
      </c>
      <c r="H255" t="s">
        <v>10</v>
      </c>
      <c r="I255" s="2">
        <v>43234</v>
      </c>
      <c r="J255" s="1">
        <v>13.8712</v>
      </c>
      <c r="K255" s="1">
        <v>1.6799729999999999</v>
      </c>
      <c r="L255" s="1">
        <v>1.4123650000000001</v>
      </c>
      <c r="M255" s="1">
        <v>3.707411</v>
      </c>
      <c r="N255" s="1">
        <v>0.63014099999999995</v>
      </c>
      <c r="O255" s="1">
        <v>1.7335690000000001E-2</v>
      </c>
      <c r="P255" s="1">
        <v>0.12936819999999999</v>
      </c>
      <c r="Q255" s="1">
        <v>2.6805520000000001E-5</v>
      </c>
      <c r="R255" s="1">
        <v>2.3864179999999999E-2</v>
      </c>
      <c r="S255" s="1">
        <v>4.5680720000000003E-3</v>
      </c>
      <c r="T255" s="1">
        <v>3.6599659999999999E-2</v>
      </c>
      <c r="U255" s="1">
        <v>0.1044129</v>
      </c>
      <c r="V255" s="1">
        <v>2.5592290000000001E-3</v>
      </c>
      <c r="W255" s="1">
        <v>4.8404159999999998E-4</v>
      </c>
      <c r="X255" s="1">
        <v>7.2983900000000001E-3</v>
      </c>
      <c r="Y255" s="1">
        <v>3.2452130000000003E-4</v>
      </c>
      <c r="Z255">
        <f t="shared" si="18"/>
        <v>0.98720265975366628</v>
      </c>
      <c r="AA255" s="1">
        <f t="shared" si="19"/>
        <v>2.8163292389217167</v>
      </c>
      <c r="AB255">
        <f t="shared" si="20"/>
        <v>0.40613592830810885</v>
      </c>
      <c r="AC255">
        <f t="shared" si="21"/>
        <v>2.7921680648419529</v>
      </c>
      <c r="AD255">
        <f t="shared" si="22"/>
        <v>5.6415641556425777</v>
      </c>
      <c r="AE255">
        <f t="shared" si="23"/>
        <v>1210.6510151640409</v>
      </c>
    </row>
    <row r="256" spans="1:31" x14ac:dyDescent="0.3">
      <c r="A256" t="s">
        <v>1</v>
      </c>
      <c r="B256" t="s">
        <v>3</v>
      </c>
      <c r="C256" t="s">
        <v>17</v>
      </c>
      <c r="D256" t="s">
        <v>49</v>
      </c>
      <c r="E256" t="s">
        <v>7</v>
      </c>
      <c r="F256" t="s">
        <v>8</v>
      </c>
      <c r="G256" t="s">
        <v>9</v>
      </c>
      <c r="H256" t="s">
        <v>10</v>
      </c>
      <c r="I256" s="2">
        <v>43234</v>
      </c>
      <c r="J256" s="1">
        <v>13.8712</v>
      </c>
      <c r="K256" s="1">
        <v>1.6799729999999999</v>
      </c>
      <c r="L256" s="1">
        <v>1.4123650000000001</v>
      </c>
      <c r="M256" s="1">
        <v>3.707411</v>
      </c>
      <c r="N256" s="1">
        <v>0.63014099999999995</v>
      </c>
      <c r="O256" s="1">
        <v>1.7335690000000001E-2</v>
      </c>
      <c r="P256" s="1">
        <v>0.12936819999999999</v>
      </c>
      <c r="Q256" s="1">
        <v>2.6805520000000001E-5</v>
      </c>
      <c r="R256" s="1">
        <v>2.3864179999999999E-2</v>
      </c>
      <c r="S256" s="1">
        <v>4.5680720000000003E-3</v>
      </c>
      <c r="T256" s="1">
        <v>3.6599659999999999E-2</v>
      </c>
      <c r="U256" s="1">
        <v>0.1044129</v>
      </c>
      <c r="V256" s="1">
        <v>2.5592290000000001E-3</v>
      </c>
      <c r="W256" s="1">
        <v>4.8404159999999998E-4</v>
      </c>
      <c r="X256" s="1">
        <v>7.2983900000000001E-3</v>
      </c>
      <c r="Y256" s="1">
        <v>3.2452130000000003E-4</v>
      </c>
      <c r="Z256">
        <f t="shared" si="18"/>
        <v>0.98720265975366628</v>
      </c>
      <c r="AA256" s="1">
        <f t="shared" si="19"/>
        <v>2.8163292389217167</v>
      </c>
      <c r="AB256">
        <f t="shared" si="20"/>
        <v>0.40613592830810885</v>
      </c>
      <c r="AC256">
        <f t="shared" si="21"/>
        <v>2.7921680648419529</v>
      </c>
      <c r="AD256">
        <f t="shared" si="22"/>
        <v>5.6415641556425777</v>
      </c>
      <c r="AE256">
        <f t="shared" si="23"/>
        <v>1210.6510151640409</v>
      </c>
    </row>
    <row r="257" spans="1:31" x14ac:dyDescent="0.3">
      <c r="A257" t="s">
        <v>1</v>
      </c>
      <c r="B257" t="s">
        <v>3</v>
      </c>
      <c r="C257" t="s">
        <v>17</v>
      </c>
      <c r="D257" t="s">
        <v>49</v>
      </c>
      <c r="E257" t="s">
        <v>7</v>
      </c>
      <c r="F257" t="s">
        <v>8</v>
      </c>
      <c r="G257" t="s">
        <v>9</v>
      </c>
      <c r="H257" t="s">
        <v>10</v>
      </c>
      <c r="I257" s="2">
        <v>43234</v>
      </c>
      <c r="J257" s="1">
        <v>13.8712</v>
      </c>
      <c r="K257" s="1">
        <v>1.6799729999999999</v>
      </c>
      <c r="L257" s="1">
        <v>1.4123650000000001</v>
      </c>
      <c r="M257" s="1">
        <v>3.707411</v>
      </c>
      <c r="N257" s="1">
        <v>0.63014099999999995</v>
      </c>
      <c r="O257" s="1">
        <v>1.7335690000000001E-2</v>
      </c>
      <c r="P257" s="1">
        <v>0.12936819999999999</v>
      </c>
      <c r="Q257" s="1">
        <v>2.6805520000000001E-5</v>
      </c>
      <c r="R257" s="1">
        <v>2.3864179999999999E-2</v>
      </c>
      <c r="S257" s="1">
        <v>4.5680720000000003E-3</v>
      </c>
      <c r="T257" s="1">
        <v>3.6599659999999999E-2</v>
      </c>
      <c r="U257" s="1">
        <v>0.1044129</v>
      </c>
      <c r="V257" s="1">
        <v>2.5592290000000001E-3</v>
      </c>
      <c r="W257" s="1">
        <v>4.8404159999999998E-4</v>
      </c>
      <c r="X257" s="1">
        <v>7.2983900000000001E-3</v>
      </c>
      <c r="Y257" s="1">
        <v>3.2452130000000003E-4</v>
      </c>
      <c r="Z257">
        <f t="shared" si="18"/>
        <v>0.98720265975366628</v>
      </c>
      <c r="AA257" s="1">
        <f t="shared" si="19"/>
        <v>2.8163292389217167</v>
      </c>
      <c r="AB257">
        <f t="shared" si="20"/>
        <v>0.40613592830810885</v>
      </c>
      <c r="AC257">
        <f t="shared" si="21"/>
        <v>2.7921680648419529</v>
      </c>
      <c r="AD257">
        <f t="shared" si="22"/>
        <v>5.6415641556425777</v>
      </c>
      <c r="AE257">
        <f t="shared" si="23"/>
        <v>1210.6510151640409</v>
      </c>
    </row>
    <row r="258" spans="1:31" x14ac:dyDescent="0.3">
      <c r="A258" t="s">
        <v>1</v>
      </c>
      <c r="B258" t="s">
        <v>3</v>
      </c>
      <c r="C258" t="s">
        <v>19</v>
      </c>
      <c r="D258" t="s">
        <v>50</v>
      </c>
      <c r="E258" t="s">
        <v>7</v>
      </c>
      <c r="F258" t="s">
        <v>8</v>
      </c>
      <c r="G258" t="s">
        <v>9</v>
      </c>
      <c r="H258" t="s">
        <v>10</v>
      </c>
      <c r="I258" s="2">
        <v>43234</v>
      </c>
      <c r="J258" s="1">
        <v>13.936540000000001</v>
      </c>
      <c r="K258" s="1">
        <v>1.787021</v>
      </c>
      <c r="L258" s="1">
        <v>1.3007029999999999</v>
      </c>
      <c r="M258" s="1">
        <v>3.170919</v>
      </c>
      <c r="N258" s="1">
        <v>0.63955379999999995</v>
      </c>
      <c r="O258" s="1">
        <v>1.7804739999999999E-2</v>
      </c>
      <c r="P258" s="1">
        <v>0.1233244</v>
      </c>
      <c r="Q258" s="1">
        <v>1.9645929999999998E-6</v>
      </c>
      <c r="R258" s="1">
        <v>2.5059660000000001E-2</v>
      </c>
      <c r="S258" s="1">
        <v>4.8305650000000002E-3</v>
      </c>
      <c r="T258" s="1">
        <v>2.9547489999999999E-2</v>
      </c>
      <c r="U258" s="1">
        <v>8.2398979999999997E-2</v>
      </c>
      <c r="V258" s="1">
        <v>2.0692110000000001E-3</v>
      </c>
      <c r="W258" s="1">
        <v>3.7584579999999998E-4</v>
      </c>
      <c r="X258" s="1">
        <v>5.7728759999999997E-3</v>
      </c>
      <c r="Y258" s="1">
        <v>2.5970939999999998E-4</v>
      </c>
      <c r="Z258">
        <f t="shared" si="18"/>
        <v>0.93182733459921241</v>
      </c>
      <c r="AA258" s="1">
        <f t="shared" si="19"/>
        <v>2.5985835652061748</v>
      </c>
      <c r="AB258">
        <f t="shared" si="20"/>
        <v>0.3235397866450016</v>
      </c>
      <c r="AC258">
        <f t="shared" si="21"/>
        <v>2.1109311340687928</v>
      </c>
      <c r="AD258">
        <f t="shared" si="22"/>
        <v>4.681049330059583</v>
      </c>
      <c r="AE258">
        <f t="shared" si="23"/>
        <v>13219.501443810501</v>
      </c>
    </row>
    <row r="259" spans="1:31" x14ac:dyDescent="0.3">
      <c r="A259" t="s">
        <v>1</v>
      </c>
      <c r="B259" t="s">
        <v>3</v>
      </c>
      <c r="C259" t="s">
        <v>19</v>
      </c>
      <c r="D259" t="s">
        <v>50</v>
      </c>
      <c r="E259" t="s">
        <v>7</v>
      </c>
      <c r="F259" t="s">
        <v>8</v>
      </c>
      <c r="G259" t="s">
        <v>9</v>
      </c>
      <c r="H259" t="s">
        <v>10</v>
      </c>
      <c r="I259" s="2">
        <v>43234</v>
      </c>
      <c r="J259" s="1">
        <v>13.936540000000001</v>
      </c>
      <c r="K259" s="1">
        <v>1.787021</v>
      </c>
      <c r="L259" s="1">
        <v>1.3007029999999999</v>
      </c>
      <c r="M259" s="1">
        <v>3.170919</v>
      </c>
      <c r="N259" s="1">
        <v>0.63955379999999995</v>
      </c>
      <c r="O259" s="1">
        <v>1.7804739999999999E-2</v>
      </c>
      <c r="P259" s="1">
        <v>0.1233244</v>
      </c>
      <c r="Q259" s="1">
        <v>1.9645929999999998E-6</v>
      </c>
      <c r="R259" s="1">
        <v>2.5059660000000001E-2</v>
      </c>
      <c r="S259" s="1">
        <v>4.8305650000000002E-3</v>
      </c>
      <c r="T259" s="1">
        <v>2.9547489999999999E-2</v>
      </c>
      <c r="U259" s="1">
        <v>8.2398979999999997E-2</v>
      </c>
      <c r="V259" s="1">
        <v>2.0692110000000001E-3</v>
      </c>
      <c r="W259" s="1">
        <v>3.7584579999999998E-4</v>
      </c>
      <c r="X259" s="1">
        <v>5.7728759999999997E-3</v>
      </c>
      <c r="Y259" s="1">
        <v>2.5970939999999998E-4</v>
      </c>
      <c r="Z259">
        <f t="shared" ref="Z259:Z322" si="24">(T259/M259)*100</f>
        <v>0.93182733459921241</v>
      </c>
      <c r="AA259" s="1">
        <f t="shared" ref="AA259:AA322" si="25">U259/M259*100</f>
        <v>2.5985835652061748</v>
      </c>
      <c r="AB259">
        <f t="shared" ref="AB259:AB322" si="26">(V259/N259)*100</f>
        <v>0.3235397866450016</v>
      </c>
      <c r="AC259">
        <f t="shared" ref="AC259:AC322" si="27">(W259/O259)*100</f>
        <v>2.1109311340687928</v>
      </c>
      <c r="AD259">
        <f t="shared" ref="AD259:AD322" si="28">(X259/P259)*100</f>
        <v>4.681049330059583</v>
      </c>
      <c r="AE259">
        <f t="shared" ref="AE259:AE322" si="29">(Y259/Q259)*100</f>
        <v>13219.501443810501</v>
      </c>
    </row>
    <row r="260" spans="1:31" x14ac:dyDescent="0.3">
      <c r="A260" t="s">
        <v>1</v>
      </c>
      <c r="B260" t="s">
        <v>3</v>
      </c>
      <c r="C260" t="s">
        <v>19</v>
      </c>
      <c r="D260" t="s">
        <v>50</v>
      </c>
      <c r="E260" t="s">
        <v>7</v>
      </c>
      <c r="F260" t="s">
        <v>8</v>
      </c>
      <c r="G260" t="s">
        <v>9</v>
      </c>
      <c r="H260" t="s">
        <v>10</v>
      </c>
      <c r="I260" s="2">
        <v>43234</v>
      </c>
      <c r="J260" s="1">
        <v>13.936540000000001</v>
      </c>
      <c r="K260" s="1">
        <v>1.787021</v>
      </c>
      <c r="L260" s="1">
        <v>1.3007029999999999</v>
      </c>
      <c r="M260" s="1">
        <v>3.170919</v>
      </c>
      <c r="N260" s="1">
        <v>0.63955379999999995</v>
      </c>
      <c r="O260" s="1">
        <v>1.7804739999999999E-2</v>
      </c>
      <c r="P260" s="1">
        <v>0.1233244</v>
      </c>
      <c r="Q260" s="1">
        <v>1.9645929999999998E-6</v>
      </c>
      <c r="R260" s="1">
        <v>2.5059660000000001E-2</v>
      </c>
      <c r="S260" s="1">
        <v>4.8305650000000002E-3</v>
      </c>
      <c r="T260" s="1">
        <v>2.9547489999999999E-2</v>
      </c>
      <c r="U260" s="1">
        <v>8.2398979999999997E-2</v>
      </c>
      <c r="V260" s="1">
        <v>2.0692110000000001E-3</v>
      </c>
      <c r="W260" s="1">
        <v>3.7584579999999998E-4</v>
      </c>
      <c r="X260" s="1">
        <v>5.7728759999999997E-3</v>
      </c>
      <c r="Y260" s="1">
        <v>2.5970939999999998E-4</v>
      </c>
      <c r="Z260">
        <f t="shared" si="24"/>
        <v>0.93182733459921241</v>
      </c>
      <c r="AA260" s="1">
        <f t="shared" si="25"/>
        <v>2.5985835652061748</v>
      </c>
      <c r="AB260">
        <f t="shared" si="26"/>
        <v>0.3235397866450016</v>
      </c>
      <c r="AC260">
        <f t="shared" si="27"/>
        <v>2.1109311340687928</v>
      </c>
      <c r="AD260">
        <f t="shared" si="28"/>
        <v>4.681049330059583</v>
      </c>
      <c r="AE260">
        <f t="shared" si="29"/>
        <v>13219.501443810501</v>
      </c>
    </row>
    <row r="261" spans="1:31" x14ac:dyDescent="0.3">
      <c r="A261" t="s">
        <v>1</v>
      </c>
      <c r="B261" t="s">
        <v>3</v>
      </c>
      <c r="C261" t="s">
        <v>19</v>
      </c>
      <c r="D261" t="s">
        <v>50</v>
      </c>
      <c r="E261" t="s">
        <v>7</v>
      </c>
      <c r="F261" t="s">
        <v>8</v>
      </c>
      <c r="G261" t="s">
        <v>9</v>
      </c>
      <c r="H261" t="s">
        <v>10</v>
      </c>
      <c r="I261" s="2">
        <v>43234</v>
      </c>
      <c r="J261" s="1">
        <v>13.936540000000001</v>
      </c>
      <c r="K261" s="1">
        <v>1.787021</v>
      </c>
      <c r="L261" s="1">
        <v>1.3007029999999999</v>
      </c>
      <c r="M261" s="1">
        <v>3.170919</v>
      </c>
      <c r="N261" s="1">
        <v>0.63955379999999995</v>
      </c>
      <c r="O261" s="1">
        <v>1.7804739999999999E-2</v>
      </c>
      <c r="P261" s="1">
        <v>0.1233244</v>
      </c>
      <c r="Q261" s="1">
        <v>1.9645929999999998E-6</v>
      </c>
      <c r="R261" s="1">
        <v>2.5059660000000001E-2</v>
      </c>
      <c r="S261" s="1">
        <v>4.8305650000000002E-3</v>
      </c>
      <c r="T261" s="1">
        <v>2.9547489999999999E-2</v>
      </c>
      <c r="U261" s="1">
        <v>8.2398979999999997E-2</v>
      </c>
      <c r="V261" s="1">
        <v>2.0692110000000001E-3</v>
      </c>
      <c r="W261" s="1">
        <v>3.7584579999999998E-4</v>
      </c>
      <c r="X261" s="1">
        <v>5.7728759999999997E-3</v>
      </c>
      <c r="Y261" s="1">
        <v>2.5970939999999998E-4</v>
      </c>
      <c r="Z261">
        <f t="shared" si="24"/>
        <v>0.93182733459921241</v>
      </c>
      <c r="AA261" s="1">
        <f t="shared" si="25"/>
        <v>2.5985835652061748</v>
      </c>
      <c r="AB261">
        <f t="shared" si="26"/>
        <v>0.3235397866450016</v>
      </c>
      <c r="AC261">
        <f t="shared" si="27"/>
        <v>2.1109311340687928</v>
      </c>
      <c r="AD261">
        <f t="shared" si="28"/>
        <v>4.681049330059583</v>
      </c>
      <c r="AE261">
        <f t="shared" si="29"/>
        <v>13219.501443810501</v>
      </c>
    </row>
    <row r="262" spans="1:31" x14ac:dyDescent="0.3">
      <c r="A262" t="s">
        <v>1</v>
      </c>
      <c r="B262" t="s">
        <v>3</v>
      </c>
      <c r="C262" t="s">
        <v>19</v>
      </c>
      <c r="D262" t="s">
        <v>50</v>
      </c>
      <c r="E262" t="s">
        <v>7</v>
      </c>
      <c r="F262" t="s">
        <v>8</v>
      </c>
      <c r="G262" t="s">
        <v>9</v>
      </c>
      <c r="H262" t="s">
        <v>10</v>
      </c>
      <c r="I262" s="2">
        <v>43234</v>
      </c>
      <c r="J262" s="1">
        <v>13.936540000000001</v>
      </c>
      <c r="K262" s="1">
        <v>1.787021</v>
      </c>
      <c r="L262" s="1">
        <v>1.3007029999999999</v>
      </c>
      <c r="M262" s="1">
        <v>3.170919</v>
      </c>
      <c r="N262" s="1">
        <v>0.63955379999999995</v>
      </c>
      <c r="O262" s="1">
        <v>1.7804739999999999E-2</v>
      </c>
      <c r="P262" s="1">
        <v>0.1233244</v>
      </c>
      <c r="Q262" s="1">
        <v>1.9645929999999998E-6</v>
      </c>
      <c r="R262" s="1">
        <v>2.5059660000000001E-2</v>
      </c>
      <c r="S262" s="1">
        <v>4.8305650000000002E-3</v>
      </c>
      <c r="T262" s="1">
        <v>2.9547489999999999E-2</v>
      </c>
      <c r="U262" s="1">
        <v>8.2398979999999997E-2</v>
      </c>
      <c r="V262" s="1">
        <v>2.0692110000000001E-3</v>
      </c>
      <c r="W262" s="1">
        <v>3.7584579999999998E-4</v>
      </c>
      <c r="X262" s="1">
        <v>5.7728759999999997E-3</v>
      </c>
      <c r="Y262" s="1">
        <v>2.5970939999999998E-4</v>
      </c>
      <c r="Z262">
        <f t="shared" si="24"/>
        <v>0.93182733459921241</v>
      </c>
      <c r="AA262" s="1">
        <f t="shared" si="25"/>
        <v>2.5985835652061748</v>
      </c>
      <c r="AB262">
        <f t="shared" si="26"/>
        <v>0.3235397866450016</v>
      </c>
      <c r="AC262">
        <f t="shared" si="27"/>
        <v>2.1109311340687928</v>
      </c>
      <c r="AD262">
        <f t="shared" si="28"/>
        <v>4.681049330059583</v>
      </c>
      <c r="AE262">
        <f t="shared" si="29"/>
        <v>13219.501443810501</v>
      </c>
    </row>
    <row r="263" spans="1:31" x14ac:dyDescent="0.3">
      <c r="A263" t="s">
        <v>1</v>
      </c>
      <c r="B263" t="s">
        <v>3</v>
      </c>
      <c r="C263" t="s">
        <v>19</v>
      </c>
      <c r="D263" t="s">
        <v>50</v>
      </c>
      <c r="E263" t="s">
        <v>7</v>
      </c>
      <c r="F263" t="s">
        <v>8</v>
      </c>
      <c r="G263" t="s">
        <v>9</v>
      </c>
      <c r="H263" t="s">
        <v>10</v>
      </c>
      <c r="I263" s="2">
        <v>43234</v>
      </c>
      <c r="J263" s="1">
        <v>13.936540000000001</v>
      </c>
      <c r="K263" s="1">
        <v>1.787021</v>
      </c>
      <c r="L263" s="1">
        <v>1.3007029999999999</v>
      </c>
      <c r="M263" s="1">
        <v>3.170919</v>
      </c>
      <c r="N263" s="1">
        <v>0.63955379999999995</v>
      </c>
      <c r="O263" s="1">
        <v>1.7804739999999999E-2</v>
      </c>
      <c r="P263" s="1">
        <v>0.1233244</v>
      </c>
      <c r="Q263" s="1">
        <v>1.9645929999999998E-6</v>
      </c>
      <c r="R263" s="1">
        <v>2.5059660000000001E-2</v>
      </c>
      <c r="S263" s="1">
        <v>4.8305650000000002E-3</v>
      </c>
      <c r="T263" s="1">
        <v>2.9547489999999999E-2</v>
      </c>
      <c r="U263" s="1">
        <v>8.2398979999999997E-2</v>
      </c>
      <c r="V263" s="1">
        <v>2.0692110000000001E-3</v>
      </c>
      <c r="W263" s="1">
        <v>3.7584579999999998E-4</v>
      </c>
      <c r="X263" s="1">
        <v>5.7728759999999997E-3</v>
      </c>
      <c r="Y263" s="1">
        <v>2.5970939999999998E-4</v>
      </c>
      <c r="Z263">
        <f t="shared" si="24"/>
        <v>0.93182733459921241</v>
      </c>
      <c r="AA263" s="1">
        <f t="shared" si="25"/>
        <v>2.5985835652061748</v>
      </c>
      <c r="AB263">
        <f t="shared" si="26"/>
        <v>0.3235397866450016</v>
      </c>
      <c r="AC263">
        <f t="shared" si="27"/>
        <v>2.1109311340687928</v>
      </c>
      <c r="AD263">
        <f t="shared" si="28"/>
        <v>4.681049330059583</v>
      </c>
      <c r="AE263">
        <f t="shared" si="29"/>
        <v>13219.501443810501</v>
      </c>
    </row>
    <row r="264" spans="1:31" x14ac:dyDescent="0.3">
      <c r="A264" t="s">
        <v>1</v>
      </c>
      <c r="B264" t="s">
        <v>3</v>
      </c>
      <c r="C264" t="s">
        <v>19</v>
      </c>
      <c r="D264" t="s">
        <v>50</v>
      </c>
      <c r="E264" t="s">
        <v>7</v>
      </c>
      <c r="F264" t="s">
        <v>8</v>
      </c>
      <c r="G264" t="s">
        <v>9</v>
      </c>
      <c r="H264" t="s">
        <v>10</v>
      </c>
      <c r="I264" s="2">
        <v>43234</v>
      </c>
      <c r="J264" s="1">
        <v>13.936540000000001</v>
      </c>
      <c r="K264" s="1">
        <v>1.787021</v>
      </c>
      <c r="L264" s="1">
        <v>1.3007029999999999</v>
      </c>
      <c r="M264" s="1">
        <v>3.170919</v>
      </c>
      <c r="N264" s="1">
        <v>0.63955379999999995</v>
      </c>
      <c r="O264" s="1">
        <v>1.7804739999999999E-2</v>
      </c>
      <c r="P264" s="1">
        <v>0.1233244</v>
      </c>
      <c r="Q264" s="1">
        <v>1.9645929999999998E-6</v>
      </c>
      <c r="R264" s="1">
        <v>2.5059660000000001E-2</v>
      </c>
      <c r="S264" s="1">
        <v>4.8305650000000002E-3</v>
      </c>
      <c r="T264" s="1">
        <v>2.9547489999999999E-2</v>
      </c>
      <c r="U264" s="1">
        <v>8.2398979999999997E-2</v>
      </c>
      <c r="V264" s="1">
        <v>2.0692110000000001E-3</v>
      </c>
      <c r="W264" s="1">
        <v>3.7584579999999998E-4</v>
      </c>
      <c r="X264" s="1">
        <v>5.7728759999999997E-3</v>
      </c>
      <c r="Y264" s="1">
        <v>2.5970939999999998E-4</v>
      </c>
      <c r="Z264">
        <f t="shared" si="24"/>
        <v>0.93182733459921241</v>
      </c>
      <c r="AA264" s="1">
        <f t="shared" si="25"/>
        <v>2.5985835652061748</v>
      </c>
      <c r="AB264">
        <f t="shared" si="26"/>
        <v>0.3235397866450016</v>
      </c>
      <c r="AC264">
        <f t="shared" si="27"/>
        <v>2.1109311340687928</v>
      </c>
      <c r="AD264">
        <f t="shared" si="28"/>
        <v>4.681049330059583</v>
      </c>
      <c r="AE264">
        <f t="shared" si="29"/>
        <v>13219.501443810501</v>
      </c>
    </row>
    <row r="265" spans="1:31" x14ac:dyDescent="0.3">
      <c r="A265" t="s">
        <v>1</v>
      </c>
      <c r="B265" t="s">
        <v>3</v>
      </c>
      <c r="C265" t="s">
        <v>19</v>
      </c>
      <c r="D265" t="s">
        <v>50</v>
      </c>
      <c r="E265" t="s">
        <v>7</v>
      </c>
      <c r="F265" t="s">
        <v>8</v>
      </c>
      <c r="G265" t="s">
        <v>9</v>
      </c>
      <c r="H265" t="s">
        <v>10</v>
      </c>
      <c r="I265" s="2">
        <v>43234</v>
      </c>
      <c r="J265" s="1">
        <v>13.936540000000001</v>
      </c>
      <c r="K265" s="1">
        <v>1.787021</v>
      </c>
      <c r="L265" s="1">
        <v>1.3007029999999999</v>
      </c>
      <c r="M265" s="1">
        <v>3.170919</v>
      </c>
      <c r="N265" s="1">
        <v>0.63955379999999995</v>
      </c>
      <c r="O265" s="1">
        <v>1.7804739999999999E-2</v>
      </c>
      <c r="P265" s="1">
        <v>0.1233244</v>
      </c>
      <c r="Q265" s="1">
        <v>1.9645929999999998E-6</v>
      </c>
      <c r="R265" s="1">
        <v>2.5059660000000001E-2</v>
      </c>
      <c r="S265" s="1">
        <v>4.8305650000000002E-3</v>
      </c>
      <c r="T265" s="1">
        <v>2.9547489999999999E-2</v>
      </c>
      <c r="U265" s="1">
        <v>8.2398979999999997E-2</v>
      </c>
      <c r="V265" s="1">
        <v>2.0692110000000001E-3</v>
      </c>
      <c r="W265" s="1">
        <v>3.7584579999999998E-4</v>
      </c>
      <c r="X265" s="1">
        <v>5.7728759999999997E-3</v>
      </c>
      <c r="Y265" s="1">
        <v>2.5970939999999998E-4</v>
      </c>
      <c r="Z265">
        <f t="shared" si="24"/>
        <v>0.93182733459921241</v>
      </c>
      <c r="AA265" s="1">
        <f t="shared" si="25"/>
        <v>2.5985835652061748</v>
      </c>
      <c r="AB265">
        <f t="shared" si="26"/>
        <v>0.3235397866450016</v>
      </c>
      <c r="AC265">
        <f t="shared" si="27"/>
        <v>2.1109311340687928</v>
      </c>
      <c r="AD265">
        <f t="shared" si="28"/>
        <v>4.681049330059583</v>
      </c>
      <c r="AE265">
        <f t="shared" si="29"/>
        <v>13219.501443810501</v>
      </c>
    </row>
    <row r="266" spans="1:31" x14ac:dyDescent="0.3">
      <c r="A266" t="s">
        <v>1</v>
      </c>
      <c r="B266" t="s">
        <v>3</v>
      </c>
      <c r="C266" t="s">
        <v>21</v>
      </c>
      <c r="D266" t="s">
        <v>51</v>
      </c>
      <c r="E266" t="s">
        <v>7</v>
      </c>
      <c r="F266" t="s">
        <v>8</v>
      </c>
      <c r="G266" t="s">
        <v>9</v>
      </c>
      <c r="H266" t="s">
        <v>10</v>
      </c>
      <c r="I266" s="2">
        <v>43234</v>
      </c>
      <c r="J266" s="1">
        <v>14.6172</v>
      </c>
      <c r="K266" s="1">
        <v>1.787185</v>
      </c>
      <c r="L266" s="1">
        <v>1.4416230000000001</v>
      </c>
      <c r="M266" s="1">
        <v>3.115243</v>
      </c>
      <c r="N266" s="1">
        <v>0.64594609999999997</v>
      </c>
      <c r="O266" s="1">
        <v>2.2965389999999999E-2</v>
      </c>
      <c r="P266" s="1">
        <v>0.13742460000000001</v>
      </c>
      <c r="Q266" s="1">
        <v>7.6236939999999998E-6</v>
      </c>
      <c r="R266" s="1">
        <v>3.0367660000000001E-2</v>
      </c>
      <c r="S266" s="1">
        <v>5.1073569999999999E-3</v>
      </c>
      <c r="T266" s="1">
        <v>2.344823E-2</v>
      </c>
      <c r="U266" s="1">
        <v>6.3734509999999994E-2</v>
      </c>
      <c r="V266" s="1">
        <v>1.7028600000000001E-3</v>
      </c>
      <c r="W266" s="1">
        <v>2.8944780000000002E-4</v>
      </c>
      <c r="X266" s="1">
        <v>4.356927E-3</v>
      </c>
      <c r="Y266" s="1">
        <v>1.9821389999999999E-4</v>
      </c>
      <c r="Z266">
        <f t="shared" si="24"/>
        <v>0.75269344959606688</v>
      </c>
      <c r="AA266" s="1">
        <f t="shared" si="25"/>
        <v>2.0458920861069263</v>
      </c>
      <c r="AB266">
        <f t="shared" si="26"/>
        <v>0.26362261495192868</v>
      </c>
      <c r="AC266">
        <f t="shared" si="27"/>
        <v>1.2603652713931706</v>
      </c>
      <c r="AD266">
        <f t="shared" si="28"/>
        <v>3.1704127208665693</v>
      </c>
      <c r="AE266">
        <f t="shared" si="29"/>
        <v>2599.9718771503685</v>
      </c>
    </row>
    <row r="267" spans="1:31" x14ac:dyDescent="0.3">
      <c r="A267" t="s">
        <v>1</v>
      </c>
      <c r="B267" t="s">
        <v>3</v>
      </c>
      <c r="C267" t="s">
        <v>21</v>
      </c>
      <c r="D267" t="s">
        <v>51</v>
      </c>
      <c r="E267" t="s">
        <v>7</v>
      </c>
      <c r="F267" t="s">
        <v>8</v>
      </c>
      <c r="G267" t="s">
        <v>9</v>
      </c>
      <c r="H267" t="s">
        <v>10</v>
      </c>
      <c r="I267" s="2">
        <v>43234</v>
      </c>
      <c r="J267" s="1">
        <v>14.6172</v>
      </c>
      <c r="K267" s="1">
        <v>1.787185</v>
      </c>
      <c r="L267" s="1">
        <v>1.4416230000000001</v>
      </c>
      <c r="M267" s="1">
        <v>3.115243</v>
      </c>
      <c r="N267" s="1">
        <v>0.64594609999999997</v>
      </c>
      <c r="O267" s="1">
        <v>2.2965389999999999E-2</v>
      </c>
      <c r="P267" s="1">
        <v>0.13742460000000001</v>
      </c>
      <c r="Q267" s="1">
        <v>7.6236939999999998E-6</v>
      </c>
      <c r="R267" s="1">
        <v>3.0367660000000001E-2</v>
      </c>
      <c r="S267" s="1">
        <v>5.1073569999999999E-3</v>
      </c>
      <c r="T267" s="1">
        <v>2.344823E-2</v>
      </c>
      <c r="U267" s="1">
        <v>6.3734509999999994E-2</v>
      </c>
      <c r="V267" s="1">
        <v>1.7028600000000001E-3</v>
      </c>
      <c r="W267" s="1">
        <v>2.8944780000000002E-4</v>
      </c>
      <c r="X267" s="1">
        <v>4.356927E-3</v>
      </c>
      <c r="Y267" s="1">
        <v>1.9821389999999999E-4</v>
      </c>
      <c r="Z267">
        <f t="shared" si="24"/>
        <v>0.75269344959606688</v>
      </c>
      <c r="AA267" s="1">
        <f t="shared" si="25"/>
        <v>2.0458920861069263</v>
      </c>
      <c r="AB267">
        <f t="shared" si="26"/>
        <v>0.26362261495192868</v>
      </c>
      <c r="AC267">
        <f t="shared" si="27"/>
        <v>1.2603652713931706</v>
      </c>
      <c r="AD267">
        <f t="shared" si="28"/>
        <v>3.1704127208665693</v>
      </c>
      <c r="AE267">
        <f t="shared" si="29"/>
        <v>2599.9718771503685</v>
      </c>
    </row>
    <row r="268" spans="1:31" x14ac:dyDescent="0.3">
      <c r="A268" t="s">
        <v>1</v>
      </c>
      <c r="B268" t="s">
        <v>3</v>
      </c>
      <c r="C268" t="s">
        <v>21</v>
      </c>
      <c r="D268" t="s">
        <v>51</v>
      </c>
      <c r="E268" t="s">
        <v>7</v>
      </c>
      <c r="F268" t="s">
        <v>8</v>
      </c>
      <c r="G268" t="s">
        <v>9</v>
      </c>
      <c r="H268" t="s">
        <v>10</v>
      </c>
      <c r="I268" s="2">
        <v>43234</v>
      </c>
      <c r="J268" s="1">
        <v>14.6172</v>
      </c>
      <c r="K268" s="1">
        <v>1.787185</v>
      </c>
      <c r="L268" s="1">
        <v>1.4416230000000001</v>
      </c>
      <c r="M268" s="1">
        <v>3.115243</v>
      </c>
      <c r="N268" s="1">
        <v>0.64594609999999997</v>
      </c>
      <c r="O268" s="1">
        <v>2.2965389999999999E-2</v>
      </c>
      <c r="P268" s="1">
        <v>0.13742460000000001</v>
      </c>
      <c r="Q268" s="1">
        <v>7.6236939999999998E-6</v>
      </c>
      <c r="R268" s="1">
        <v>3.0367660000000001E-2</v>
      </c>
      <c r="S268" s="1">
        <v>5.1073569999999999E-3</v>
      </c>
      <c r="T268" s="1">
        <v>2.344823E-2</v>
      </c>
      <c r="U268" s="1">
        <v>6.3734509999999994E-2</v>
      </c>
      <c r="V268" s="1">
        <v>1.7028600000000001E-3</v>
      </c>
      <c r="W268" s="1">
        <v>2.8944780000000002E-4</v>
      </c>
      <c r="X268" s="1">
        <v>4.356927E-3</v>
      </c>
      <c r="Y268" s="1">
        <v>1.9821389999999999E-4</v>
      </c>
      <c r="Z268">
        <f t="shared" si="24"/>
        <v>0.75269344959606688</v>
      </c>
      <c r="AA268" s="1">
        <f t="shared" si="25"/>
        <v>2.0458920861069263</v>
      </c>
      <c r="AB268">
        <f t="shared" si="26"/>
        <v>0.26362261495192868</v>
      </c>
      <c r="AC268">
        <f t="shared" si="27"/>
        <v>1.2603652713931706</v>
      </c>
      <c r="AD268">
        <f t="shared" si="28"/>
        <v>3.1704127208665693</v>
      </c>
      <c r="AE268">
        <f t="shared" si="29"/>
        <v>2599.9718771503685</v>
      </c>
    </row>
    <row r="269" spans="1:31" x14ac:dyDescent="0.3">
      <c r="A269" t="s">
        <v>1</v>
      </c>
      <c r="B269" t="s">
        <v>3</v>
      </c>
      <c r="C269" t="s">
        <v>21</v>
      </c>
      <c r="D269" t="s">
        <v>51</v>
      </c>
      <c r="E269" t="s">
        <v>7</v>
      </c>
      <c r="F269" t="s">
        <v>8</v>
      </c>
      <c r="G269" t="s">
        <v>9</v>
      </c>
      <c r="H269" t="s">
        <v>10</v>
      </c>
      <c r="I269" s="2">
        <v>43234</v>
      </c>
      <c r="J269" s="1">
        <v>14.6172</v>
      </c>
      <c r="K269" s="1">
        <v>1.787185</v>
      </c>
      <c r="L269" s="1">
        <v>1.4416230000000001</v>
      </c>
      <c r="M269" s="1">
        <v>3.115243</v>
      </c>
      <c r="N269" s="1">
        <v>0.64594609999999997</v>
      </c>
      <c r="O269" s="1">
        <v>2.2965389999999999E-2</v>
      </c>
      <c r="P269" s="1">
        <v>0.13742460000000001</v>
      </c>
      <c r="Q269" s="1">
        <v>7.6236939999999998E-6</v>
      </c>
      <c r="R269" s="1">
        <v>3.0367660000000001E-2</v>
      </c>
      <c r="S269" s="1">
        <v>5.1073569999999999E-3</v>
      </c>
      <c r="T269" s="1">
        <v>2.344823E-2</v>
      </c>
      <c r="U269" s="1">
        <v>6.3734509999999994E-2</v>
      </c>
      <c r="V269" s="1">
        <v>1.7028600000000001E-3</v>
      </c>
      <c r="W269" s="1">
        <v>2.8944780000000002E-4</v>
      </c>
      <c r="X269" s="1">
        <v>4.356927E-3</v>
      </c>
      <c r="Y269" s="1">
        <v>1.9821389999999999E-4</v>
      </c>
      <c r="Z269">
        <f t="shared" si="24"/>
        <v>0.75269344959606688</v>
      </c>
      <c r="AA269" s="1">
        <f t="shared" si="25"/>
        <v>2.0458920861069263</v>
      </c>
      <c r="AB269">
        <f t="shared" si="26"/>
        <v>0.26362261495192868</v>
      </c>
      <c r="AC269">
        <f t="shared" si="27"/>
        <v>1.2603652713931706</v>
      </c>
      <c r="AD269">
        <f t="shared" si="28"/>
        <v>3.1704127208665693</v>
      </c>
      <c r="AE269">
        <f t="shared" si="29"/>
        <v>2599.9718771503685</v>
      </c>
    </row>
    <row r="270" spans="1:31" x14ac:dyDescent="0.3">
      <c r="A270" t="s">
        <v>1</v>
      </c>
      <c r="B270" t="s">
        <v>3</v>
      </c>
      <c r="C270" t="s">
        <v>21</v>
      </c>
      <c r="D270" t="s">
        <v>51</v>
      </c>
      <c r="E270" t="s">
        <v>7</v>
      </c>
      <c r="F270" t="s">
        <v>8</v>
      </c>
      <c r="G270" t="s">
        <v>9</v>
      </c>
      <c r="H270" t="s">
        <v>10</v>
      </c>
      <c r="I270" s="2">
        <v>43234</v>
      </c>
      <c r="J270" s="1">
        <v>14.6172</v>
      </c>
      <c r="K270" s="1">
        <v>1.787185</v>
      </c>
      <c r="L270" s="1">
        <v>1.4416230000000001</v>
      </c>
      <c r="M270" s="1">
        <v>3.115243</v>
      </c>
      <c r="N270" s="1">
        <v>0.64594609999999997</v>
      </c>
      <c r="O270" s="1">
        <v>2.2965389999999999E-2</v>
      </c>
      <c r="P270" s="1">
        <v>0.13742460000000001</v>
      </c>
      <c r="Q270" s="1">
        <v>7.6236939999999998E-6</v>
      </c>
      <c r="R270" s="1">
        <v>3.0367660000000001E-2</v>
      </c>
      <c r="S270" s="1">
        <v>5.1073569999999999E-3</v>
      </c>
      <c r="T270" s="1">
        <v>2.344823E-2</v>
      </c>
      <c r="U270" s="1">
        <v>6.3734509999999994E-2</v>
      </c>
      <c r="V270" s="1">
        <v>1.7028600000000001E-3</v>
      </c>
      <c r="W270" s="1">
        <v>2.8944780000000002E-4</v>
      </c>
      <c r="X270" s="1">
        <v>4.356927E-3</v>
      </c>
      <c r="Y270" s="1">
        <v>1.9821389999999999E-4</v>
      </c>
      <c r="Z270">
        <f t="shared" si="24"/>
        <v>0.75269344959606688</v>
      </c>
      <c r="AA270" s="1">
        <f t="shared" si="25"/>
        <v>2.0458920861069263</v>
      </c>
      <c r="AB270">
        <f t="shared" si="26"/>
        <v>0.26362261495192868</v>
      </c>
      <c r="AC270">
        <f t="shared" si="27"/>
        <v>1.2603652713931706</v>
      </c>
      <c r="AD270">
        <f t="shared" si="28"/>
        <v>3.1704127208665693</v>
      </c>
      <c r="AE270">
        <f t="shared" si="29"/>
        <v>2599.9718771503685</v>
      </c>
    </row>
    <row r="271" spans="1:31" x14ac:dyDescent="0.3">
      <c r="A271" t="s">
        <v>1</v>
      </c>
      <c r="B271" t="s">
        <v>3</v>
      </c>
      <c r="C271" t="s">
        <v>21</v>
      </c>
      <c r="D271" t="s">
        <v>51</v>
      </c>
      <c r="E271" t="s">
        <v>7</v>
      </c>
      <c r="F271" t="s">
        <v>8</v>
      </c>
      <c r="G271" t="s">
        <v>9</v>
      </c>
      <c r="H271" t="s">
        <v>10</v>
      </c>
      <c r="I271" s="2">
        <v>43234</v>
      </c>
      <c r="J271" s="1">
        <v>14.6172</v>
      </c>
      <c r="K271" s="1">
        <v>1.787185</v>
      </c>
      <c r="L271" s="1">
        <v>1.4416230000000001</v>
      </c>
      <c r="M271" s="1">
        <v>3.115243</v>
      </c>
      <c r="N271" s="1">
        <v>0.64594609999999997</v>
      </c>
      <c r="O271" s="1">
        <v>2.2965389999999999E-2</v>
      </c>
      <c r="P271" s="1">
        <v>0.13742460000000001</v>
      </c>
      <c r="Q271" s="1">
        <v>7.6236939999999998E-6</v>
      </c>
      <c r="R271" s="1">
        <v>3.0367660000000001E-2</v>
      </c>
      <c r="S271" s="1">
        <v>5.1073569999999999E-3</v>
      </c>
      <c r="T271" s="1">
        <v>2.344823E-2</v>
      </c>
      <c r="U271" s="1">
        <v>6.3734509999999994E-2</v>
      </c>
      <c r="V271" s="1">
        <v>1.7028600000000001E-3</v>
      </c>
      <c r="W271" s="1">
        <v>2.8944780000000002E-4</v>
      </c>
      <c r="X271" s="1">
        <v>4.356927E-3</v>
      </c>
      <c r="Y271" s="1">
        <v>1.9821389999999999E-4</v>
      </c>
      <c r="Z271">
        <f t="shared" si="24"/>
        <v>0.75269344959606688</v>
      </c>
      <c r="AA271" s="1">
        <f t="shared" si="25"/>
        <v>2.0458920861069263</v>
      </c>
      <c r="AB271">
        <f t="shared" si="26"/>
        <v>0.26362261495192868</v>
      </c>
      <c r="AC271">
        <f t="shared" si="27"/>
        <v>1.2603652713931706</v>
      </c>
      <c r="AD271">
        <f t="shared" si="28"/>
        <v>3.1704127208665693</v>
      </c>
      <c r="AE271">
        <f t="shared" si="29"/>
        <v>2599.9718771503685</v>
      </c>
    </row>
    <row r="272" spans="1:31" x14ac:dyDescent="0.3">
      <c r="A272" t="s">
        <v>1</v>
      </c>
      <c r="B272" t="s">
        <v>3</v>
      </c>
      <c r="C272" t="s">
        <v>21</v>
      </c>
      <c r="D272" t="s">
        <v>51</v>
      </c>
      <c r="E272" t="s">
        <v>7</v>
      </c>
      <c r="F272" t="s">
        <v>8</v>
      </c>
      <c r="G272" t="s">
        <v>9</v>
      </c>
      <c r="H272" t="s">
        <v>10</v>
      </c>
      <c r="I272" s="2">
        <v>43234</v>
      </c>
      <c r="J272" s="1">
        <v>14.6172</v>
      </c>
      <c r="K272" s="1">
        <v>1.787185</v>
      </c>
      <c r="L272" s="1">
        <v>1.4416230000000001</v>
      </c>
      <c r="M272" s="1">
        <v>3.115243</v>
      </c>
      <c r="N272" s="1">
        <v>0.64594609999999997</v>
      </c>
      <c r="O272" s="1">
        <v>2.2965389999999999E-2</v>
      </c>
      <c r="P272" s="1">
        <v>0.13742460000000001</v>
      </c>
      <c r="Q272" s="1">
        <v>7.6236939999999998E-6</v>
      </c>
      <c r="R272" s="1">
        <v>3.0367660000000001E-2</v>
      </c>
      <c r="S272" s="1">
        <v>5.1073569999999999E-3</v>
      </c>
      <c r="T272" s="1">
        <v>2.344823E-2</v>
      </c>
      <c r="U272" s="1">
        <v>6.3734509999999994E-2</v>
      </c>
      <c r="V272" s="1">
        <v>1.7028600000000001E-3</v>
      </c>
      <c r="W272" s="1">
        <v>2.8944780000000002E-4</v>
      </c>
      <c r="X272" s="1">
        <v>4.356927E-3</v>
      </c>
      <c r="Y272" s="1">
        <v>1.9821389999999999E-4</v>
      </c>
      <c r="Z272">
        <f t="shared" si="24"/>
        <v>0.75269344959606688</v>
      </c>
      <c r="AA272" s="1">
        <f t="shared" si="25"/>
        <v>2.0458920861069263</v>
      </c>
      <c r="AB272">
        <f t="shared" si="26"/>
        <v>0.26362261495192868</v>
      </c>
      <c r="AC272">
        <f t="shared" si="27"/>
        <v>1.2603652713931706</v>
      </c>
      <c r="AD272">
        <f t="shared" si="28"/>
        <v>3.1704127208665693</v>
      </c>
      <c r="AE272">
        <f t="shared" si="29"/>
        <v>2599.9718771503685</v>
      </c>
    </row>
    <row r="273" spans="1:31" x14ac:dyDescent="0.3">
      <c r="A273" t="s">
        <v>1</v>
      </c>
      <c r="B273" t="s">
        <v>3</v>
      </c>
      <c r="C273" t="s">
        <v>21</v>
      </c>
      <c r="D273" t="s">
        <v>51</v>
      </c>
      <c r="E273" t="s">
        <v>7</v>
      </c>
      <c r="F273" t="s">
        <v>8</v>
      </c>
      <c r="G273" t="s">
        <v>9</v>
      </c>
      <c r="H273" t="s">
        <v>10</v>
      </c>
      <c r="I273" s="2">
        <v>43234</v>
      </c>
      <c r="J273" s="1">
        <v>14.6172</v>
      </c>
      <c r="K273" s="1">
        <v>1.787185</v>
      </c>
      <c r="L273" s="1">
        <v>1.4416230000000001</v>
      </c>
      <c r="M273" s="1">
        <v>3.115243</v>
      </c>
      <c r="N273" s="1">
        <v>0.64594609999999997</v>
      </c>
      <c r="O273" s="1">
        <v>2.2965389999999999E-2</v>
      </c>
      <c r="P273" s="1">
        <v>0.13742460000000001</v>
      </c>
      <c r="Q273" s="1">
        <v>7.6236939999999998E-6</v>
      </c>
      <c r="R273" s="1">
        <v>3.0367660000000001E-2</v>
      </c>
      <c r="S273" s="1">
        <v>5.1073569999999999E-3</v>
      </c>
      <c r="T273" s="1">
        <v>2.344823E-2</v>
      </c>
      <c r="U273" s="1">
        <v>6.3734509999999994E-2</v>
      </c>
      <c r="V273" s="1">
        <v>1.7028600000000001E-3</v>
      </c>
      <c r="W273" s="1">
        <v>2.8944780000000002E-4</v>
      </c>
      <c r="X273" s="1">
        <v>4.356927E-3</v>
      </c>
      <c r="Y273" s="1">
        <v>1.9821389999999999E-4</v>
      </c>
      <c r="Z273">
        <f t="shared" si="24"/>
        <v>0.75269344959606688</v>
      </c>
      <c r="AA273" s="1">
        <f t="shared" si="25"/>
        <v>2.0458920861069263</v>
      </c>
      <c r="AB273">
        <f t="shared" si="26"/>
        <v>0.26362261495192868</v>
      </c>
      <c r="AC273">
        <f t="shared" si="27"/>
        <v>1.2603652713931706</v>
      </c>
      <c r="AD273">
        <f t="shared" si="28"/>
        <v>3.1704127208665693</v>
      </c>
      <c r="AE273">
        <f t="shared" si="29"/>
        <v>2599.9718771503685</v>
      </c>
    </row>
    <row r="274" spans="1:31" x14ac:dyDescent="0.3">
      <c r="A274" t="s">
        <v>1</v>
      </c>
      <c r="B274" t="s">
        <v>3</v>
      </c>
      <c r="C274" t="s">
        <v>23</v>
      </c>
      <c r="D274" t="s">
        <v>52</v>
      </c>
      <c r="E274" t="s">
        <v>7</v>
      </c>
      <c r="F274" t="s">
        <v>8</v>
      </c>
      <c r="G274" t="s">
        <v>9</v>
      </c>
      <c r="H274" t="s">
        <v>10</v>
      </c>
      <c r="I274" s="2">
        <v>43234</v>
      </c>
      <c r="J274" s="1">
        <v>18.774550000000001</v>
      </c>
      <c r="K274" s="1">
        <v>1.9553020000000001</v>
      </c>
      <c r="L274" s="1">
        <v>2.2691029999999999</v>
      </c>
      <c r="M274" s="1">
        <v>3.5653899999999998</v>
      </c>
      <c r="N274" s="1">
        <v>0.77633280000000005</v>
      </c>
      <c r="O274" s="1">
        <v>1.9246780000000002E-2</v>
      </c>
      <c r="P274" s="1">
        <v>0.24308340000000001</v>
      </c>
      <c r="Q274" s="1">
        <v>4.6472199999999999E-6</v>
      </c>
      <c r="R274" s="1">
        <v>4.7186640000000002E-2</v>
      </c>
      <c r="S274" s="1">
        <v>5.9510170000000003E-3</v>
      </c>
      <c r="T274" s="1">
        <v>2.9701769999999999E-2</v>
      </c>
      <c r="U274" s="1">
        <v>7.408352E-2</v>
      </c>
      <c r="V274" s="1">
        <v>1.7640209999999999E-3</v>
      </c>
      <c r="W274" s="1">
        <v>3.1402809999999998E-4</v>
      </c>
      <c r="X274" s="1">
        <v>5.4566299999999996E-3</v>
      </c>
      <c r="Y274" s="1">
        <v>2.426277E-4</v>
      </c>
      <c r="Z274">
        <f t="shared" si="24"/>
        <v>0.83305809462639424</v>
      </c>
      <c r="AA274" s="1">
        <f t="shared" si="25"/>
        <v>2.077851791809592</v>
      </c>
      <c r="AB274">
        <f t="shared" si="26"/>
        <v>0.22722484480882424</v>
      </c>
      <c r="AC274">
        <f t="shared" si="27"/>
        <v>1.6315877253234043</v>
      </c>
      <c r="AD274">
        <f t="shared" si="28"/>
        <v>2.2447563264295298</v>
      </c>
      <c r="AE274">
        <f t="shared" si="29"/>
        <v>5220.9213250072089</v>
      </c>
    </row>
    <row r="275" spans="1:31" x14ac:dyDescent="0.3">
      <c r="A275" t="s">
        <v>1</v>
      </c>
      <c r="B275" t="s">
        <v>3</v>
      </c>
      <c r="C275" t="s">
        <v>23</v>
      </c>
      <c r="D275" t="s">
        <v>52</v>
      </c>
      <c r="E275" t="s">
        <v>7</v>
      </c>
      <c r="F275" t="s">
        <v>8</v>
      </c>
      <c r="G275" t="s">
        <v>9</v>
      </c>
      <c r="H275" t="s">
        <v>10</v>
      </c>
      <c r="I275" s="2">
        <v>43234</v>
      </c>
      <c r="J275" s="1">
        <v>18.774550000000001</v>
      </c>
      <c r="K275" s="1">
        <v>1.9553020000000001</v>
      </c>
      <c r="L275" s="1">
        <v>2.2691029999999999</v>
      </c>
      <c r="M275" s="1">
        <v>3.5653899999999998</v>
      </c>
      <c r="N275" s="1">
        <v>0.77633280000000005</v>
      </c>
      <c r="O275" s="1">
        <v>1.9246780000000002E-2</v>
      </c>
      <c r="P275" s="1">
        <v>0.24308340000000001</v>
      </c>
      <c r="Q275" s="1">
        <v>4.6472199999999999E-6</v>
      </c>
      <c r="R275" s="1">
        <v>4.7186640000000002E-2</v>
      </c>
      <c r="S275" s="1">
        <v>5.9510170000000003E-3</v>
      </c>
      <c r="T275" s="1">
        <v>2.9701769999999999E-2</v>
      </c>
      <c r="U275" s="1">
        <v>7.408352E-2</v>
      </c>
      <c r="V275" s="1">
        <v>1.7640209999999999E-3</v>
      </c>
      <c r="W275" s="1">
        <v>3.1402809999999998E-4</v>
      </c>
      <c r="X275" s="1">
        <v>5.4566299999999996E-3</v>
      </c>
      <c r="Y275" s="1">
        <v>2.426277E-4</v>
      </c>
      <c r="Z275">
        <f t="shared" si="24"/>
        <v>0.83305809462639424</v>
      </c>
      <c r="AA275" s="1">
        <f t="shared" si="25"/>
        <v>2.077851791809592</v>
      </c>
      <c r="AB275">
        <f t="shared" si="26"/>
        <v>0.22722484480882424</v>
      </c>
      <c r="AC275">
        <f t="shared" si="27"/>
        <v>1.6315877253234043</v>
      </c>
      <c r="AD275">
        <f t="shared" si="28"/>
        <v>2.2447563264295298</v>
      </c>
      <c r="AE275">
        <f t="shared" si="29"/>
        <v>5220.9213250072089</v>
      </c>
    </row>
    <row r="276" spans="1:31" x14ac:dyDescent="0.3">
      <c r="A276" t="s">
        <v>1</v>
      </c>
      <c r="B276" t="s">
        <v>3</v>
      </c>
      <c r="C276" t="s">
        <v>23</v>
      </c>
      <c r="D276" t="s">
        <v>52</v>
      </c>
      <c r="E276" t="s">
        <v>7</v>
      </c>
      <c r="F276" t="s">
        <v>8</v>
      </c>
      <c r="G276" t="s">
        <v>9</v>
      </c>
      <c r="H276" t="s">
        <v>10</v>
      </c>
      <c r="I276" s="2">
        <v>43234</v>
      </c>
      <c r="J276" s="1">
        <v>18.774550000000001</v>
      </c>
      <c r="K276" s="1">
        <v>1.9553020000000001</v>
      </c>
      <c r="L276" s="1">
        <v>2.2691029999999999</v>
      </c>
      <c r="M276" s="1">
        <v>3.5653899999999998</v>
      </c>
      <c r="N276" s="1">
        <v>0.77633280000000005</v>
      </c>
      <c r="O276" s="1">
        <v>1.9246780000000002E-2</v>
      </c>
      <c r="P276" s="1">
        <v>0.24308340000000001</v>
      </c>
      <c r="Q276" s="1">
        <v>4.6472199999999999E-6</v>
      </c>
      <c r="R276" s="1">
        <v>4.7186640000000002E-2</v>
      </c>
      <c r="S276" s="1">
        <v>5.9510170000000003E-3</v>
      </c>
      <c r="T276" s="1">
        <v>2.9701769999999999E-2</v>
      </c>
      <c r="U276" s="1">
        <v>7.408352E-2</v>
      </c>
      <c r="V276" s="1">
        <v>1.7640209999999999E-3</v>
      </c>
      <c r="W276" s="1">
        <v>3.1402809999999998E-4</v>
      </c>
      <c r="X276" s="1">
        <v>5.4566299999999996E-3</v>
      </c>
      <c r="Y276" s="1">
        <v>2.426277E-4</v>
      </c>
      <c r="Z276">
        <f t="shared" si="24"/>
        <v>0.83305809462639424</v>
      </c>
      <c r="AA276" s="1">
        <f t="shared" si="25"/>
        <v>2.077851791809592</v>
      </c>
      <c r="AB276">
        <f t="shared" si="26"/>
        <v>0.22722484480882424</v>
      </c>
      <c r="AC276">
        <f t="shared" si="27"/>
        <v>1.6315877253234043</v>
      </c>
      <c r="AD276">
        <f t="shared" si="28"/>
        <v>2.2447563264295298</v>
      </c>
      <c r="AE276">
        <f t="shared" si="29"/>
        <v>5220.9213250072089</v>
      </c>
    </row>
    <row r="277" spans="1:31" x14ac:dyDescent="0.3">
      <c r="A277" t="s">
        <v>1</v>
      </c>
      <c r="B277" t="s">
        <v>3</v>
      </c>
      <c r="C277" t="s">
        <v>23</v>
      </c>
      <c r="D277" t="s">
        <v>52</v>
      </c>
      <c r="E277" t="s">
        <v>7</v>
      </c>
      <c r="F277" t="s">
        <v>8</v>
      </c>
      <c r="G277" t="s">
        <v>9</v>
      </c>
      <c r="H277" t="s">
        <v>10</v>
      </c>
      <c r="I277" s="2">
        <v>43234</v>
      </c>
      <c r="J277" s="1">
        <v>18.774550000000001</v>
      </c>
      <c r="K277" s="1">
        <v>1.9553020000000001</v>
      </c>
      <c r="L277" s="1">
        <v>2.2691029999999999</v>
      </c>
      <c r="M277" s="1">
        <v>3.5653899999999998</v>
      </c>
      <c r="N277" s="1">
        <v>0.77633280000000005</v>
      </c>
      <c r="O277" s="1">
        <v>1.9246780000000002E-2</v>
      </c>
      <c r="P277" s="1">
        <v>0.24308340000000001</v>
      </c>
      <c r="Q277" s="1">
        <v>4.6472199999999999E-6</v>
      </c>
      <c r="R277" s="1">
        <v>4.7186640000000002E-2</v>
      </c>
      <c r="S277" s="1">
        <v>5.9510170000000003E-3</v>
      </c>
      <c r="T277" s="1">
        <v>2.9701769999999999E-2</v>
      </c>
      <c r="U277" s="1">
        <v>7.408352E-2</v>
      </c>
      <c r="V277" s="1">
        <v>1.7640209999999999E-3</v>
      </c>
      <c r="W277" s="1">
        <v>3.1402809999999998E-4</v>
      </c>
      <c r="X277" s="1">
        <v>5.4566299999999996E-3</v>
      </c>
      <c r="Y277" s="1">
        <v>2.426277E-4</v>
      </c>
      <c r="Z277">
        <f t="shared" si="24"/>
        <v>0.83305809462639424</v>
      </c>
      <c r="AA277" s="1">
        <f t="shared" si="25"/>
        <v>2.077851791809592</v>
      </c>
      <c r="AB277">
        <f t="shared" si="26"/>
        <v>0.22722484480882424</v>
      </c>
      <c r="AC277">
        <f t="shared" si="27"/>
        <v>1.6315877253234043</v>
      </c>
      <c r="AD277">
        <f t="shared" si="28"/>
        <v>2.2447563264295298</v>
      </c>
      <c r="AE277">
        <f t="shared" si="29"/>
        <v>5220.9213250072089</v>
      </c>
    </row>
    <row r="278" spans="1:31" x14ac:dyDescent="0.3">
      <c r="A278" t="s">
        <v>1</v>
      </c>
      <c r="B278" t="s">
        <v>3</v>
      </c>
      <c r="C278" t="s">
        <v>23</v>
      </c>
      <c r="D278" t="s">
        <v>52</v>
      </c>
      <c r="E278" t="s">
        <v>7</v>
      </c>
      <c r="F278" t="s">
        <v>8</v>
      </c>
      <c r="G278" t="s">
        <v>9</v>
      </c>
      <c r="H278" t="s">
        <v>10</v>
      </c>
      <c r="I278" s="2">
        <v>43234</v>
      </c>
      <c r="J278" s="1">
        <v>18.774550000000001</v>
      </c>
      <c r="K278" s="1">
        <v>1.9553020000000001</v>
      </c>
      <c r="L278" s="1">
        <v>2.2691029999999999</v>
      </c>
      <c r="M278" s="1">
        <v>3.5653899999999998</v>
      </c>
      <c r="N278" s="1">
        <v>0.77633280000000005</v>
      </c>
      <c r="O278" s="1">
        <v>1.9246780000000002E-2</v>
      </c>
      <c r="P278" s="1">
        <v>0.24308340000000001</v>
      </c>
      <c r="Q278" s="1">
        <v>4.6472199999999999E-6</v>
      </c>
      <c r="R278" s="1">
        <v>4.7186640000000002E-2</v>
      </c>
      <c r="S278" s="1">
        <v>5.9510170000000003E-3</v>
      </c>
      <c r="T278" s="1">
        <v>2.9701769999999999E-2</v>
      </c>
      <c r="U278" s="1">
        <v>7.408352E-2</v>
      </c>
      <c r="V278" s="1">
        <v>1.7640209999999999E-3</v>
      </c>
      <c r="W278" s="1">
        <v>3.1402809999999998E-4</v>
      </c>
      <c r="X278" s="1">
        <v>5.4566299999999996E-3</v>
      </c>
      <c r="Y278" s="1">
        <v>2.426277E-4</v>
      </c>
      <c r="Z278">
        <f t="shared" si="24"/>
        <v>0.83305809462639424</v>
      </c>
      <c r="AA278" s="1">
        <f t="shared" si="25"/>
        <v>2.077851791809592</v>
      </c>
      <c r="AB278">
        <f t="shared" si="26"/>
        <v>0.22722484480882424</v>
      </c>
      <c r="AC278">
        <f t="shared" si="27"/>
        <v>1.6315877253234043</v>
      </c>
      <c r="AD278">
        <f t="shared" si="28"/>
        <v>2.2447563264295298</v>
      </c>
      <c r="AE278">
        <f t="shared" si="29"/>
        <v>5220.9213250072089</v>
      </c>
    </row>
    <row r="279" spans="1:31" x14ac:dyDescent="0.3">
      <c r="A279" t="s">
        <v>1</v>
      </c>
      <c r="B279" t="s">
        <v>3</v>
      </c>
      <c r="C279" t="s">
        <v>23</v>
      </c>
      <c r="D279" t="s">
        <v>52</v>
      </c>
      <c r="E279" t="s">
        <v>7</v>
      </c>
      <c r="F279" t="s">
        <v>8</v>
      </c>
      <c r="G279" t="s">
        <v>9</v>
      </c>
      <c r="H279" t="s">
        <v>10</v>
      </c>
      <c r="I279" s="2">
        <v>43234</v>
      </c>
      <c r="J279" s="1">
        <v>18.774550000000001</v>
      </c>
      <c r="K279" s="1">
        <v>1.9553020000000001</v>
      </c>
      <c r="L279" s="1">
        <v>2.2691029999999999</v>
      </c>
      <c r="M279" s="1">
        <v>3.5653899999999998</v>
      </c>
      <c r="N279" s="1">
        <v>0.77633280000000005</v>
      </c>
      <c r="O279" s="1">
        <v>1.9246780000000002E-2</v>
      </c>
      <c r="P279" s="1">
        <v>0.24308340000000001</v>
      </c>
      <c r="Q279" s="1">
        <v>4.6472199999999999E-6</v>
      </c>
      <c r="R279" s="1">
        <v>4.7186640000000002E-2</v>
      </c>
      <c r="S279" s="1">
        <v>5.9510170000000003E-3</v>
      </c>
      <c r="T279" s="1">
        <v>2.9701769999999999E-2</v>
      </c>
      <c r="U279" s="1">
        <v>7.408352E-2</v>
      </c>
      <c r="V279" s="1">
        <v>1.7640209999999999E-3</v>
      </c>
      <c r="W279" s="1">
        <v>3.1402809999999998E-4</v>
      </c>
      <c r="X279" s="1">
        <v>5.4566299999999996E-3</v>
      </c>
      <c r="Y279" s="1">
        <v>2.426277E-4</v>
      </c>
      <c r="Z279">
        <f t="shared" si="24"/>
        <v>0.83305809462639424</v>
      </c>
      <c r="AA279" s="1">
        <f t="shared" si="25"/>
        <v>2.077851791809592</v>
      </c>
      <c r="AB279">
        <f t="shared" si="26"/>
        <v>0.22722484480882424</v>
      </c>
      <c r="AC279">
        <f t="shared" si="27"/>
        <v>1.6315877253234043</v>
      </c>
      <c r="AD279">
        <f t="shared" si="28"/>
        <v>2.2447563264295298</v>
      </c>
      <c r="AE279">
        <f t="shared" si="29"/>
        <v>5220.9213250072089</v>
      </c>
    </row>
    <row r="280" spans="1:31" x14ac:dyDescent="0.3">
      <c r="A280" t="s">
        <v>1</v>
      </c>
      <c r="B280" t="s">
        <v>3</v>
      </c>
      <c r="C280" t="s">
        <v>23</v>
      </c>
      <c r="D280" t="s">
        <v>52</v>
      </c>
      <c r="E280" t="s">
        <v>7</v>
      </c>
      <c r="F280" t="s">
        <v>8</v>
      </c>
      <c r="G280" t="s">
        <v>9</v>
      </c>
      <c r="H280" t="s">
        <v>10</v>
      </c>
      <c r="I280" s="2">
        <v>43234</v>
      </c>
      <c r="J280" s="1">
        <v>18.774550000000001</v>
      </c>
      <c r="K280" s="1">
        <v>1.9553020000000001</v>
      </c>
      <c r="L280" s="1">
        <v>2.2691029999999999</v>
      </c>
      <c r="M280" s="1">
        <v>3.5653899999999998</v>
      </c>
      <c r="N280" s="1">
        <v>0.77633280000000005</v>
      </c>
      <c r="O280" s="1">
        <v>1.9246780000000002E-2</v>
      </c>
      <c r="P280" s="1">
        <v>0.24308340000000001</v>
      </c>
      <c r="Q280" s="1">
        <v>4.6472199999999999E-6</v>
      </c>
      <c r="R280" s="1">
        <v>4.7186640000000002E-2</v>
      </c>
      <c r="S280" s="1">
        <v>5.9510170000000003E-3</v>
      </c>
      <c r="T280" s="1">
        <v>2.9701769999999999E-2</v>
      </c>
      <c r="U280" s="1">
        <v>7.408352E-2</v>
      </c>
      <c r="V280" s="1">
        <v>1.7640209999999999E-3</v>
      </c>
      <c r="W280" s="1">
        <v>3.1402809999999998E-4</v>
      </c>
      <c r="X280" s="1">
        <v>5.4566299999999996E-3</v>
      </c>
      <c r="Y280" s="1">
        <v>2.426277E-4</v>
      </c>
      <c r="Z280">
        <f t="shared" si="24"/>
        <v>0.83305809462639424</v>
      </c>
      <c r="AA280" s="1">
        <f t="shared" si="25"/>
        <v>2.077851791809592</v>
      </c>
      <c r="AB280">
        <f t="shared" si="26"/>
        <v>0.22722484480882424</v>
      </c>
      <c r="AC280">
        <f t="shared" si="27"/>
        <v>1.6315877253234043</v>
      </c>
      <c r="AD280">
        <f t="shared" si="28"/>
        <v>2.2447563264295298</v>
      </c>
      <c r="AE280">
        <f t="shared" si="29"/>
        <v>5220.9213250072089</v>
      </c>
    </row>
    <row r="281" spans="1:31" x14ac:dyDescent="0.3">
      <c r="A281" t="s">
        <v>1</v>
      </c>
      <c r="B281" t="s">
        <v>3</v>
      </c>
      <c r="C281" t="s">
        <v>23</v>
      </c>
      <c r="D281" t="s">
        <v>52</v>
      </c>
      <c r="E281" t="s">
        <v>7</v>
      </c>
      <c r="F281" t="s">
        <v>8</v>
      </c>
      <c r="G281" t="s">
        <v>9</v>
      </c>
      <c r="H281" t="s">
        <v>10</v>
      </c>
      <c r="I281" s="2">
        <v>43234</v>
      </c>
      <c r="J281" s="1">
        <v>18.774550000000001</v>
      </c>
      <c r="K281" s="1">
        <v>1.9553020000000001</v>
      </c>
      <c r="L281" s="1">
        <v>2.2691029999999999</v>
      </c>
      <c r="M281" s="1">
        <v>3.5653899999999998</v>
      </c>
      <c r="N281" s="1">
        <v>0.77633280000000005</v>
      </c>
      <c r="O281" s="1">
        <v>1.9246780000000002E-2</v>
      </c>
      <c r="P281" s="1">
        <v>0.24308340000000001</v>
      </c>
      <c r="Q281" s="1">
        <v>4.6472199999999999E-6</v>
      </c>
      <c r="R281" s="1">
        <v>4.7186640000000002E-2</v>
      </c>
      <c r="S281" s="1">
        <v>5.9510170000000003E-3</v>
      </c>
      <c r="T281" s="1">
        <v>2.9701769999999999E-2</v>
      </c>
      <c r="U281" s="1">
        <v>7.408352E-2</v>
      </c>
      <c r="V281" s="1">
        <v>1.7640209999999999E-3</v>
      </c>
      <c r="W281" s="1">
        <v>3.1402809999999998E-4</v>
      </c>
      <c r="X281" s="1">
        <v>5.4566299999999996E-3</v>
      </c>
      <c r="Y281" s="1">
        <v>2.426277E-4</v>
      </c>
      <c r="Z281">
        <f t="shared" si="24"/>
        <v>0.83305809462639424</v>
      </c>
      <c r="AA281" s="1">
        <f t="shared" si="25"/>
        <v>2.077851791809592</v>
      </c>
      <c r="AB281">
        <f t="shared" si="26"/>
        <v>0.22722484480882424</v>
      </c>
      <c r="AC281">
        <f t="shared" si="27"/>
        <v>1.6315877253234043</v>
      </c>
      <c r="AD281">
        <f t="shared" si="28"/>
        <v>2.2447563264295298</v>
      </c>
      <c r="AE281">
        <f t="shared" si="29"/>
        <v>5220.9213250072089</v>
      </c>
    </row>
    <row r="282" spans="1:31" x14ac:dyDescent="0.3">
      <c r="A282" t="s">
        <v>1</v>
      </c>
      <c r="B282" t="s">
        <v>3</v>
      </c>
      <c r="C282" t="s">
        <v>5</v>
      </c>
      <c r="D282" t="s">
        <v>53</v>
      </c>
      <c r="E282" t="s">
        <v>7</v>
      </c>
      <c r="F282" t="s">
        <v>8</v>
      </c>
      <c r="G282" t="s">
        <v>9</v>
      </c>
      <c r="H282" t="s">
        <v>10</v>
      </c>
      <c r="I282" s="2">
        <v>43234</v>
      </c>
      <c r="J282" s="1">
        <v>15.26934</v>
      </c>
      <c r="K282" s="1">
        <v>1.436048</v>
      </c>
      <c r="L282" s="1">
        <v>1.4549399999999999</v>
      </c>
      <c r="M282" s="1">
        <v>3.2980870000000002</v>
      </c>
      <c r="N282" s="1">
        <v>0.66752719999999999</v>
      </c>
      <c r="O282" s="1">
        <v>1.50697E-2</v>
      </c>
      <c r="P282" s="1">
        <v>0.13767460000000001</v>
      </c>
      <c r="Q282" s="1">
        <v>9.9830469999999994E-6</v>
      </c>
      <c r="R282" s="1">
        <v>2.4005309999999998E-2</v>
      </c>
      <c r="S282" s="1">
        <v>4.3546549999999998E-3</v>
      </c>
      <c r="T282" s="1">
        <v>4.3918230000000003E-2</v>
      </c>
      <c r="U282" s="1">
        <v>0.13728969999999999</v>
      </c>
      <c r="V282" s="1">
        <v>3.3551029999999999E-3</v>
      </c>
      <c r="W282" s="1">
        <v>6.0921179999999997E-4</v>
      </c>
      <c r="X282" s="1">
        <v>8.7974920000000005E-3</v>
      </c>
      <c r="Y282" s="1">
        <v>4.1605579999999997E-4</v>
      </c>
      <c r="Z282">
        <f t="shared" si="24"/>
        <v>1.33162739491105</v>
      </c>
      <c r="AA282" s="1">
        <f t="shared" si="25"/>
        <v>4.1627070480554327</v>
      </c>
      <c r="AB282">
        <f t="shared" si="26"/>
        <v>0.50261667239926699</v>
      </c>
      <c r="AC282">
        <f t="shared" si="27"/>
        <v>4.0426272586713736</v>
      </c>
      <c r="AD282">
        <f t="shared" si="28"/>
        <v>6.3900617833645423</v>
      </c>
      <c r="AE282">
        <f t="shared" si="29"/>
        <v>4167.6233719023867</v>
      </c>
    </row>
    <row r="283" spans="1:31" x14ac:dyDescent="0.3">
      <c r="A283" t="s">
        <v>1</v>
      </c>
      <c r="B283" t="s">
        <v>3</v>
      </c>
      <c r="C283" t="s">
        <v>5</v>
      </c>
      <c r="D283" t="s">
        <v>53</v>
      </c>
      <c r="E283" t="s">
        <v>7</v>
      </c>
      <c r="F283" t="s">
        <v>8</v>
      </c>
      <c r="G283" t="s">
        <v>9</v>
      </c>
      <c r="H283" t="s">
        <v>10</v>
      </c>
      <c r="I283" s="2">
        <v>43234</v>
      </c>
      <c r="J283" s="1">
        <v>15.26934</v>
      </c>
      <c r="K283" s="1">
        <v>1.436048</v>
      </c>
      <c r="L283" s="1">
        <v>1.4549399999999999</v>
      </c>
      <c r="M283" s="1">
        <v>3.2980870000000002</v>
      </c>
      <c r="N283" s="1">
        <v>0.66752719999999999</v>
      </c>
      <c r="O283" s="1">
        <v>1.50697E-2</v>
      </c>
      <c r="P283" s="1">
        <v>0.13767460000000001</v>
      </c>
      <c r="Q283" s="1">
        <v>9.9830469999999994E-6</v>
      </c>
      <c r="R283" s="1">
        <v>2.4005309999999998E-2</v>
      </c>
      <c r="S283" s="1">
        <v>4.3546549999999998E-3</v>
      </c>
      <c r="T283" s="1">
        <v>4.3918230000000003E-2</v>
      </c>
      <c r="U283" s="1">
        <v>0.13728969999999999</v>
      </c>
      <c r="V283" s="1">
        <v>3.3551029999999999E-3</v>
      </c>
      <c r="W283" s="1">
        <v>6.0921179999999997E-4</v>
      </c>
      <c r="X283" s="1">
        <v>8.7974920000000005E-3</v>
      </c>
      <c r="Y283" s="1">
        <v>4.1605579999999997E-4</v>
      </c>
      <c r="Z283">
        <f t="shared" si="24"/>
        <v>1.33162739491105</v>
      </c>
      <c r="AA283" s="1">
        <f t="shared" si="25"/>
        <v>4.1627070480554327</v>
      </c>
      <c r="AB283">
        <f t="shared" si="26"/>
        <v>0.50261667239926699</v>
      </c>
      <c r="AC283">
        <f t="shared" si="27"/>
        <v>4.0426272586713736</v>
      </c>
      <c r="AD283">
        <f t="shared" si="28"/>
        <v>6.3900617833645423</v>
      </c>
      <c r="AE283">
        <f t="shared" si="29"/>
        <v>4167.6233719023867</v>
      </c>
    </row>
    <row r="284" spans="1:31" x14ac:dyDescent="0.3">
      <c r="A284" t="s">
        <v>1</v>
      </c>
      <c r="B284" t="s">
        <v>3</v>
      </c>
      <c r="C284" t="s">
        <v>5</v>
      </c>
      <c r="D284" t="s">
        <v>53</v>
      </c>
      <c r="E284" t="s">
        <v>7</v>
      </c>
      <c r="F284" t="s">
        <v>8</v>
      </c>
      <c r="G284" t="s">
        <v>9</v>
      </c>
      <c r="H284" t="s">
        <v>10</v>
      </c>
      <c r="I284" s="2">
        <v>43234</v>
      </c>
      <c r="J284" s="1">
        <v>15.26934</v>
      </c>
      <c r="K284" s="1">
        <v>1.436048</v>
      </c>
      <c r="L284" s="1">
        <v>1.4549399999999999</v>
      </c>
      <c r="M284" s="1">
        <v>3.2980870000000002</v>
      </c>
      <c r="N284" s="1">
        <v>0.66752719999999999</v>
      </c>
      <c r="O284" s="1">
        <v>1.50697E-2</v>
      </c>
      <c r="P284" s="1">
        <v>0.13767460000000001</v>
      </c>
      <c r="Q284" s="1">
        <v>9.9830469999999994E-6</v>
      </c>
      <c r="R284" s="1">
        <v>2.4005309999999998E-2</v>
      </c>
      <c r="S284" s="1">
        <v>4.3546549999999998E-3</v>
      </c>
      <c r="T284" s="1">
        <v>4.3918230000000003E-2</v>
      </c>
      <c r="U284" s="1">
        <v>0.13728969999999999</v>
      </c>
      <c r="V284" s="1">
        <v>3.3551029999999999E-3</v>
      </c>
      <c r="W284" s="1">
        <v>6.0921179999999997E-4</v>
      </c>
      <c r="X284" s="1">
        <v>8.7974920000000005E-3</v>
      </c>
      <c r="Y284" s="1">
        <v>4.1605579999999997E-4</v>
      </c>
      <c r="Z284">
        <f t="shared" si="24"/>
        <v>1.33162739491105</v>
      </c>
      <c r="AA284" s="1">
        <f t="shared" si="25"/>
        <v>4.1627070480554327</v>
      </c>
      <c r="AB284">
        <f t="shared" si="26"/>
        <v>0.50261667239926699</v>
      </c>
      <c r="AC284">
        <f t="shared" si="27"/>
        <v>4.0426272586713736</v>
      </c>
      <c r="AD284">
        <f t="shared" si="28"/>
        <v>6.3900617833645423</v>
      </c>
      <c r="AE284">
        <f t="shared" si="29"/>
        <v>4167.6233719023867</v>
      </c>
    </row>
    <row r="285" spans="1:31" x14ac:dyDescent="0.3">
      <c r="A285" t="s">
        <v>1</v>
      </c>
      <c r="B285" t="s">
        <v>3</v>
      </c>
      <c r="C285" t="s">
        <v>5</v>
      </c>
      <c r="D285" t="s">
        <v>53</v>
      </c>
      <c r="E285" t="s">
        <v>7</v>
      </c>
      <c r="F285" t="s">
        <v>8</v>
      </c>
      <c r="G285" t="s">
        <v>9</v>
      </c>
      <c r="H285" t="s">
        <v>10</v>
      </c>
      <c r="I285" s="2">
        <v>43234</v>
      </c>
      <c r="J285" s="1">
        <v>15.26934</v>
      </c>
      <c r="K285" s="1">
        <v>1.436048</v>
      </c>
      <c r="L285" s="1">
        <v>1.4549399999999999</v>
      </c>
      <c r="M285" s="1">
        <v>3.2980870000000002</v>
      </c>
      <c r="N285" s="1">
        <v>0.66752719999999999</v>
      </c>
      <c r="O285" s="1">
        <v>1.50697E-2</v>
      </c>
      <c r="P285" s="1">
        <v>0.13767460000000001</v>
      </c>
      <c r="Q285" s="1">
        <v>9.9830469999999994E-6</v>
      </c>
      <c r="R285" s="1">
        <v>2.4005309999999998E-2</v>
      </c>
      <c r="S285" s="1">
        <v>4.3546549999999998E-3</v>
      </c>
      <c r="T285" s="1">
        <v>4.3918230000000003E-2</v>
      </c>
      <c r="U285" s="1">
        <v>0.13728969999999999</v>
      </c>
      <c r="V285" s="1">
        <v>3.3551029999999999E-3</v>
      </c>
      <c r="W285" s="1">
        <v>6.0921179999999997E-4</v>
      </c>
      <c r="X285" s="1">
        <v>8.7974920000000005E-3</v>
      </c>
      <c r="Y285" s="1">
        <v>4.1605579999999997E-4</v>
      </c>
      <c r="Z285">
        <f t="shared" si="24"/>
        <v>1.33162739491105</v>
      </c>
      <c r="AA285" s="1">
        <f t="shared" si="25"/>
        <v>4.1627070480554327</v>
      </c>
      <c r="AB285">
        <f t="shared" si="26"/>
        <v>0.50261667239926699</v>
      </c>
      <c r="AC285">
        <f t="shared" si="27"/>
        <v>4.0426272586713736</v>
      </c>
      <c r="AD285">
        <f t="shared" si="28"/>
        <v>6.3900617833645423</v>
      </c>
      <c r="AE285">
        <f t="shared" si="29"/>
        <v>4167.6233719023867</v>
      </c>
    </row>
    <row r="286" spans="1:31" x14ac:dyDescent="0.3">
      <c r="A286" t="s">
        <v>1</v>
      </c>
      <c r="B286" t="s">
        <v>3</v>
      </c>
      <c r="C286" t="s">
        <v>5</v>
      </c>
      <c r="D286" t="s">
        <v>53</v>
      </c>
      <c r="E286" t="s">
        <v>7</v>
      </c>
      <c r="F286" t="s">
        <v>8</v>
      </c>
      <c r="G286" t="s">
        <v>9</v>
      </c>
      <c r="H286" t="s">
        <v>10</v>
      </c>
      <c r="I286" s="2">
        <v>43234</v>
      </c>
      <c r="J286" s="1">
        <v>15.26934</v>
      </c>
      <c r="K286" s="1">
        <v>1.436048</v>
      </c>
      <c r="L286" s="1">
        <v>1.4549399999999999</v>
      </c>
      <c r="M286" s="1">
        <v>3.2980870000000002</v>
      </c>
      <c r="N286" s="1">
        <v>0.66752719999999999</v>
      </c>
      <c r="O286" s="1">
        <v>1.50697E-2</v>
      </c>
      <c r="P286" s="1">
        <v>0.13767460000000001</v>
      </c>
      <c r="Q286" s="1">
        <v>9.9830469999999994E-6</v>
      </c>
      <c r="R286" s="1">
        <v>2.4005309999999998E-2</v>
      </c>
      <c r="S286" s="1">
        <v>4.3546549999999998E-3</v>
      </c>
      <c r="T286" s="1">
        <v>4.3918230000000003E-2</v>
      </c>
      <c r="U286" s="1">
        <v>0.13728969999999999</v>
      </c>
      <c r="V286" s="1">
        <v>3.3551029999999999E-3</v>
      </c>
      <c r="W286" s="1">
        <v>6.0921179999999997E-4</v>
      </c>
      <c r="X286" s="1">
        <v>8.7974920000000005E-3</v>
      </c>
      <c r="Y286" s="1">
        <v>4.1605579999999997E-4</v>
      </c>
      <c r="Z286">
        <f t="shared" si="24"/>
        <v>1.33162739491105</v>
      </c>
      <c r="AA286" s="1">
        <f t="shared" si="25"/>
        <v>4.1627070480554327</v>
      </c>
      <c r="AB286">
        <f t="shared" si="26"/>
        <v>0.50261667239926699</v>
      </c>
      <c r="AC286">
        <f t="shared" si="27"/>
        <v>4.0426272586713736</v>
      </c>
      <c r="AD286">
        <f t="shared" si="28"/>
        <v>6.3900617833645423</v>
      </c>
      <c r="AE286">
        <f t="shared" si="29"/>
        <v>4167.6233719023867</v>
      </c>
    </row>
    <row r="287" spans="1:31" x14ac:dyDescent="0.3">
      <c r="A287" t="s">
        <v>1</v>
      </c>
      <c r="B287" t="s">
        <v>3</v>
      </c>
      <c r="C287" t="s">
        <v>5</v>
      </c>
      <c r="D287" t="s">
        <v>53</v>
      </c>
      <c r="E287" t="s">
        <v>7</v>
      </c>
      <c r="F287" t="s">
        <v>8</v>
      </c>
      <c r="G287" t="s">
        <v>9</v>
      </c>
      <c r="H287" t="s">
        <v>10</v>
      </c>
      <c r="I287" s="2">
        <v>43234</v>
      </c>
      <c r="J287" s="1">
        <v>15.26934</v>
      </c>
      <c r="K287" s="1">
        <v>1.436048</v>
      </c>
      <c r="L287" s="1">
        <v>1.4549399999999999</v>
      </c>
      <c r="M287" s="1">
        <v>3.2980870000000002</v>
      </c>
      <c r="N287" s="1">
        <v>0.66752719999999999</v>
      </c>
      <c r="O287" s="1">
        <v>1.50697E-2</v>
      </c>
      <c r="P287" s="1">
        <v>0.13767460000000001</v>
      </c>
      <c r="Q287" s="1">
        <v>9.9830469999999994E-6</v>
      </c>
      <c r="R287" s="1">
        <v>2.4005309999999998E-2</v>
      </c>
      <c r="S287" s="1">
        <v>4.3546549999999998E-3</v>
      </c>
      <c r="T287" s="1">
        <v>4.3918230000000003E-2</v>
      </c>
      <c r="U287" s="1">
        <v>0.13728969999999999</v>
      </c>
      <c r="V287" s="1">
        <v>3.3551029999999999E-3</v>
      </c>
      <c r="W287" s="1">
        <v>6.0921179999999997E-4</v>
      </c>
      <c r="X287" s="1">
        <v>8.7974920000000005E-3</v>
      </c>
      <c r="Y287" s="1">
        <v>4.1605579999999997E-4</v>
      </c>
      <c r="Z287">
        <f t="shared" si="24"/>
        <v>1.33162739491105</v>
      </c>
      <c r="AA287" s="1">
        <f t="shared" si="25"/>
        <v>4.1627070480554327</v>
      </c>
      <c r="AB287">
        <f t="shared" si="26"/>
        <v>0.50261667239926699</v>
      </c>
      <c r="AC287">
        <f t="shared" si="27"/>
        <v>4.0426272586713736</v>
      </c>
      <c r="AD287">
        <f t="shared" si="28"/>
        <v>6.3900617833645423</v>
      </c>
      <c r="AE287">
        <f t="shared" si="29"/>
        <v>4167.6233719023867</v>
      </c>
    </row>
    <row r="288" spans="1:31" x14ac:dyDescent="0.3">
      <c r="A288" t="s">
        <v>1</v>
      </c>
      <c r="B288" t="s">
        <v>3</v>
      </c>
      <c r="C288" t="s">
        <v>5</v>
      </c>
      <c r="D288" t="s">
        <v>53</v>
      </c>
      <c r="E288" t="s">
        <v>7</v>
      </c>
      <c r="F288" t="s">
        <v>8</v>
      </c>
      <c r="G288" t="s">
        <v>9</v>
      </c>
      <c r="H288" t="s">
        <v>10</v>
      </c>
      <c r="I288" s="2">
        <v>43234</v>
      </c>
      <c r="J288" s="1">
        <v>15.26934</v>
      </c>
      <c r="K288" s="1">
        <v>1.436048</v>
      </c>
      <c r="L288" s="1">
        <v>1.4549399999999999</v>
      </c>
      <c r="M288" s="1">
        <v>3.2980870000000002</v>
      </c>
      <c r="N288" s="1">
        <v>0.66752719999999999</v>
      </c>
      <c r="O288" s="1">
        <v>1.50697E-2</v>
      </c>
      <c r="P288" s="1">
        <v>0.13767460000000001</v>
      </c>
      <c r="Q288" s="1">
        <v>9.9830469999999994E-6</v>
      </c>
      <c r="R288" s="1">
        <v>2.4005309999999998E-2</v>
      </c>
      <c r="S288" s="1">
        <v>4.3546549999999998E-3</v>
      </c>
      <c r="T288" s="1">
        <v>4.3918230000000003E-2</v>
      </c>
      <c r="U288" s="1">
        <v>0.13728969999999999</v>
      </c>
      <c r="V288" s="1">
        <v>3.3551029999999999E-3</v>
      </c>
      <c r="W288" s="1">
        <v>6.0921179999999997E-4</v>
      </c>
      <c r="X288" s="1">
        <v>8.7974920000000005E-3</v>
      </c>
      <c r="Y288" s="1">
        <v>4.1605579999999997E-4</v>
      </c>
      <c r="Z288">
        <f t="shared" si="24"/>
        <v>1.33162739491105</v>
      </c>
      <c r="AA288" s="1">
        <f t="shared" si="25"/>
        <v>4.1627070480554327</v>
      </c>
      <c r="AB288">
        <f t="shared" si="26"/>
        <v>0.50261667239926699</v>
      </c>
      <c r="AC288">
        <f t="shared" si="27"/>
        <v>4.0426272586713736</v>
      </c>
      <c r="AD288">
        <f t="shared" si="28"/>
        <v>6.3900617833645423</v>
      </c>
      <c r="AE288">
        <f t="shared" si="29"/>
        <v>4167.6233719023867</v>
      </c>
    </row>
    <row r="289" spans="1:31" x14ac:dyDescent="0.3">
      <c r="A289" t="s">
        <v>1</v>
      </c>
      <c r="B289" t="s">
        <v>3</v>
      </c>
      <c r="C289" t="s">
        <v>5</v>
      </c>
      <c r="D289" t="s">
        <v>53</v>
      </c>
      <c r="E289" t="s">
        <v>7</v>
      </c>
      <c r="F289" t="s">
        <v>8</v>
      </c>
      <c r="G289" t="s">
        <v>9</v>
      </c>
      <c r="H289" t="s">
        <v>10</v>
      </c>
      <c r="I289" s="2">
        <v>43234</v>
      </c>
      <c r="J289" s="1">
        <v>15.26934</v>
      </c>
      <c r="K289" s="1">
        <v>1.436048</v>
      </c>
      <c r="L289" s="1">
        <v>1.4549399999999999</v>
      </c>
      <c r="M289" s="1">
        <v>3.2980870000000002</v>
      </c>
      <c r="N289" s="1">
        <v>0.66752719999999999</v>
      </c>
      <c r="O289" s="1">
        <v>1.50697E-2</v>
      </c>
      <c r="P289" s="1">
        <v>0.13767460000000001</v>
      </c>
      <c r="Q289" s="1">
        <v>9.9830469999999994E-6</v>
      </c>
      <c r="R289" s="1">
        <v>2.4005309999999998E-2</v>
      </c>
      <c r="S289" s="1">
        <v>4.3546549999999998E-3</v>
      </c>
      <c r="T289" s="1">
        <v>4.3918230000000003E-2</v>
      </c>
      <c r="U289" s="1">
        <v>0.13728969999999999</v>
      </c>
      <c r="V289" s="1">
        <v>3.3551029999999999E-3</v>
      </c>
      <c r="W289" s="1">
        <v>6.0921179999999997E-4</v>
      </c>
      <c r="X289" s="1">
        <v>8.7974920000000005E-3</v>
      </c>
      <c r="Y289" s="1">
        <v>4.1605579999999997E-4</v>
      </c>
      <c r="Z289">
        <f t="shared" si="24"/>
        <v>1.33162739491105</v>
      </c>
      <c r="AA289" s="1">
        <f t="shared" si="25"/>
        <v>4.1627070480554327</v>
      </c>
      <c r="AB289">
        <f t="shared" si="26"/>
        <v>0.50261667239926699</v>
      </c>
      <c r="AC289">
        <f t="shared" si="27"/>
        <v>4.0426272586713736</v>
      </c>
      <c r="AD289">
        <f t="shared" si="28"/>
        <v>6.3900617833645423</v>
      </c>
      <c r="AE289">
        <f t="shared" si="29"/>
        <v>4167.6233719023867</v>
      </c>
    </row>
    <row r="290" spans="1:31" x14ac:dyDescent="0.3">
      <c r="A290" t="s">
        <v>1</v>
      </c>
      <c r="B290" t="s">
        <v>3</v>
      </c>
      <c r="C290" t="s">
        <v>11</v>
      </c>
      <c r="D290" t="s">
        <v>54</v>
      </c>
      <c r="E290" t="s">
        <v>7</v>
      </c>
      <c r="F290" t="s">
        <v>8</v>
      </c>
      <c r="G290" t="s">
        <v>9</v>
      </c>
      <c r="H290" t="s">
        <v>10</v>
      </c>
      <c r="I290" s="2">
        <v>43234</v>
      </c>
      <c r="J290" s="1">
        <v>14.82447</v>
      </c>
      <c r="K290" s="1">
        <v>1.6598379999999999</v>
      </c>
      <c r="L290" s="1">
        <v>1.1879770000000001</v>
      </c>
      <c r="M290" s="1">
        <v>3.3844449999999999</v>
      </c>
      <c r="N290" s="1">
        <v>0.64740960000000003</v>
      </c>
      <c r="O290" s="1">
        <v>1.9737230000000001E-2</v>
      </c>
      <c r="P290" s="1">
        <v>0.1206334</v>
      </c>
      <c r="Q290" s="1">
        <v>1.616275E-5</v>
      </c>
      <c r="R290" s="1">
        <v>2.715236E-2</v>
      </c>
      <c r="S290" s="1">
        <v>4.7787389999999997E-3</v>
      </c>
      <c r="T290" s="1">
        <v>2.6715740000000002E-2</v>
      </c>
      <c r="U290" s="1">
        <v>7.2363940000000002E-2</v>
      </c>
      <c r="V290" s="1">
        <v>1.9681310000000001E-3</v>
      </c>
      <c r="W290" s="1">
        <v>3.4775170000000001E-4</v>
      </c>
      <c r="X290" s="1">
        <v>5.1512670000000002E-3</v>
      </c>
      <c r="Y290" s="1">
        <v>2.2887889999999999E-4</v>
      </c>
      <c r="Z290">
        <f t="shared" si="24"/>
        <v>0.78936841934201929</v>
      </c>
      <c r="AA290" s="1">
        <f t="shared" si="25"/>
        <v>2.138133135565802</v>
      </c>
      <c r="AB290">
        <f t="shared" si="26"/>
        <v>0.30400089834936028</v>
      </c>
      <c r="AC290">
        <f t="shared" si="27"/>
        <v>1.7619073193148176</v>
      </c>
      <c r="AD290">
        <f t="shared" si="28"/>
        <v>4.2701830504652944</v>
      </c>
      <c r="AE290">
        <f t="shared" si="29"/>
        <v>1416.088846266879</v>
      </c>
    </row>
    <row r="291" spans="1:31" x14ac:dyDescent="0.3">
      <c r="A291" t="s">
        <v>1</v>
      </c>
      <c r="B291" t="s">
        <v>3</v>
      </c>
      <c r="C291" t="s">
        <v>11</v>
      </c>
      <c r="D291" t="s">
        <v>54</v>
      </c>
      <c r="E291" t="s">
        <v>7</v>
      </c>
      <c r="F291" t="s">
        <v>8</v>
      </c>
      <c r="G291" t="s">
        <v>9</v>
      </c>
      <c r="H291" t="s">
        <v>10</v>
      </c>
      <c r="I291" s="2">
        <v>43234</v>
      </c>
      <c r="J291" s="1">
        <v>14.82447</v>
      </c>
      <c r="K291" s="1">
        <v>1.6598379999999999</v>
      </c>
      <c r="L291" s="1">
        <v>1.1879770000000001</v>
      </c>
      <c r="M291" s="1">
        <v>3.3844449999999999</v>
      </c>
      <c r="N291" s="1">
        <v>0.64740960000000003</v>
      </c>
      <c r="O291" s="1">
        <v>1.9737230000000001E-2</v>
      </c>
      <c r="P291" s="1">
        <v>0.1206334</v>
      </c>
      <c r="Q291" s="1">
        <v>1.616275E-5</v>
      </c>
      <c r="R291" s="1">
        <v>2.715236E-2</v>
      </c>
      <c r="S291" s="1">
        <v>4.7787389999999997E-3</v>
      </c>
      <c r="T291" s="1">
        <v>2.6715740000000002E-2</v>
      </c>
      <c r="U291" s="1">
        <v>7.2363940000000002E-2</v>
      </c>
      <c r="V291" s="1">
        <v>1.9681310000000001E-3</v>
      </c>
      <c r="W291" s="1">
        <v>3.4775170000000001E-4</v>
      </c>
      <c r="X291" s="1">
        <v>5.1512670000000002E-3</v>
      </c>
      <c r="Y291" s="1">
        <v>2.2887889999999999E-4</v>
      </c>
      <c r="Z291">
        <f t="shared" si="24"/>
        <v>0.78936841934201929</v>
      </c>
      <c r="AA291" s="1">
        <f t="shared" si="25"/>
        <v>2.138133135565802</v>
      </c>
      <c r="AB291">
        <f t="shared" si="26"/>
        <v>0.30400089834936028</v>
      </c>
      <c r="AC291">
        <f t="shared" si="27"/>
        <v>1.7619073193148176</v>
      </c>
      <c r="AD291">
        <f t="shared" si="28"/>
        <v>4.2701830504652944</v>
      </c>
      <c r="AE291">
        <f t="shared" si="29"/>
        <v>1416.088846266879</v>
      </c>
    </row>
    <row r="292" spans="1:31" x14ac:dyDescent="0.3">
      <c r="A292" t="s">
        <v>1</v>
      </c>
      <c r="B292" t="s">
        <v>3</v>
      </c>
      <c r="C292" t="s">
        <v>11</v>
      </c>
      <c r="D292" t="s">
        <v>54</v>
      </c>
      <c r="E292" t="s">
        <v>7</v>
      </c>
      <c r="F292" t="s">
        <v>8</v>
      </c>
      <c r="G292" t="s">
        <v>9</v>
      </c>
      <c r="H292" t="s">
        <v>10</v>
      </c>
      <c r="I292" s="2">
        <v>43234</v>
      </c>
      <c r="J292" s="1">
        <v>14.82447</v>
      </c>
      <c r="K292" s="1">
        <v>1.6598379999999999</v>
      </c>
      <c r="L292" s="1">
        <v>1.1879770000000001</v>
      </c>
      <c r="M292" s="1">
        <v>3.3844449999999999</v>
      </c>
      <c r="N292" s="1">
        <v>0.64740960000000003</v>
      </c>
      <c r="O292" s="1">
        <v>1.9737230000000001E-2</v>
      </c>
      <c r="P292" s="1">
        <v>0.1206334</v>
      </c>
      <c r="Q292" s="1">
        <v>1.616275E-5</v>
      </c>
      <c r="R292" s="1">
        <v>2.715236E-2</v>
      </c>
      <c r="S292" s="1">
        <v>4.7787389999999997E-3</v>
      </c>
      <c r="T292" s="1">
        <v>2.6715740000000002E-2</v>
      </c>
      <c r="U292" s="1">
        <v>7.2363940000000002E-2</v>
      </c>
      <c r="V292" s="1">
        <v>1.9681310000000001E-3</v>
      </c>
      <c r="W292" s="1">
        <v>3.4775170000000001E-4</v>
      </c>
      <c r="X292" s="1">
        <v>5.1512670000000002E-3</v>
      </c>
      <c r="Y292" s="1">
        <v>2.2887889999999999E-4</v>
      </c>
      <c r="Z292">
        <f t="shared" si="24"/>
        <v>0.78936841934201929</v>
      </c>
      <c r="AA292" s="1">
        <f t="shared" si="25"/>
        <v>2.138133135565802</v>
      </c>
      <c r="AB292">
        <f t="shared" si="26"/>
        <v>0.30400089834936028</v>
      </c>
      <c r="AC292">
        <f t="shared" si="27"/>
        <v>1.7619073193148176</v>
      </c>
      <c r="AD292">
        <f t="shared" si="28"/>
        <v>4.2701830504652944</v>
      </c>
      <c r="AE292">
        <f t="shared" si="29"/>
        <v>1416.088846266879</v>
      </c>
    </row>
    <row r="293" spans="1:31" x14ac:dyDescent="0.3">
      <c r="A293" t="s">
        <v>1</v>
      </c>
      <c r="B293" t="s">
        <v>3</v>
      </c>
      <c r="C293" t="s">
        <v>11</v>
      </c>
      <c r="D293" t="s">
        <v>54</v>
      </c>
      <c r="E293" t="s">
        <v>7</v>
      </c>
      <c r="F293" t="s">
        <v>8</v>
      </c>
      <c r="G293" t="s">
        <v>9</v>
      </c>
      <c r="H293" t="s">
        <v>10</v>
      </c>
      <c r="I293" s="2">
        <v>43234</v>
      </c>
      <c r="J293" s="1">
        <v>14.82447</v>
      </c>
      <c r="K293" s="1">
        <v>1.6598379999999999</v>
      </c>
      <c r="L293" s="1">
        <v>1.1879770000000001</v>
      </c>
      <c r="M293" s="1">
        <v>3.3844449999999999</v>
      </c>
      <c r="N293" s="1">
        <v>0.64740960000000003</v>
      </c>
      <c r="O293" s="1">
        <v>1.9737230000000001E-2</v>
      </c>
      <c r="P293" s="1">
        <v>0.1206334</v>
      </c>
      <c r="Q293" s="1">
        <v>1.616275E-5</v>
      </c>
      <c r="R293" s="1">
        <v>2.715236E-2</v>
      </c>
      <c r="S293" s="1">
        <v>4.7787389999999997E-3</v>
      </c>
      <c r="T293" s="1">
        <v>2.6715740000000002E-2</v>
      </c>
      <c r="U293" s="1">
        <v>7.2363940000000002E-2</v>
      </c>
      <c r="V293" s="1">
        <v>1.9681310000000001E-3</v>
      </c>
      <c r="W293" s="1">
        <v>3.4775170000000001E-4</v>
      </c>
      <c r="X293" s="1">
        <v>5.1512670000000002E-3</v>
      </c>
      <c r="Y293" s="1">
        <v>2.2887889999999999E-4</v>
      </c>
      <c r="Z293">
        <f t="shared" si="24"/>
        <v>0.78936841934201929</v>
      </c>
      <c r="AA293" s="1">
        <f t="shared" si="25"/>
        <v>2.138133135565802</v>
      </c>
      <c r="AB293">
        <f t="shared" si="26"/>
        <v>0.30400089834936028</v>
      </c>
      <c r="AC293">
        <f t="shared" si="27"/>
        <v>1.7619073193148176</v>
      </c>
      <c r="AD293">
        <f t="shared" si="28"/>
        <v>4.2701830504652944</v>
      </c>
      <c r="AE293">
        <f t="shared" si="29"/>
        <v>1416.088846266879</v>
      </c>
    </row>
    <row r="294" spans="1:31" x14ac:dyDescent="0.3">
      <c r="A294" t="s">
        <v>1</v>
      </c>
      <c r="B294" t="s">
        <v>3</v>
      </c>
      <c r="C294" t="s">
        <v>11</v>
      </c>
      <c r="D294" t="s">
        <v>54</v>
      </c>
      <c r="E294" t="s">
        <v>7</v>
      </c>
      <c r="F294" t="s">
        <v>8</v>
      </c>
      <c r="G294" t="s">
        <v>9</v>
      </c>
      <c r="H294" t="s">
        <v>10</v>
      </c>
      <c r="I294" s="2">
        <v>43234</v>
      </c>
      <c r="J294" s="1">
        <v>14.82447</v>
      </c>
      <c r="K294" s="1">
        <v>1.6598379999999999</v>
      </c>
      <c r="L294" s="1">
        <v>1.1879770000000001</v>
      </c>
      <c r="M294" s="1">
        <v>3.3844449999999999</v>
      </c>
      <c r="N294" s="1">
        <v>0.64740960000000003</v>
      </c>
      <c r="O294" s="1">
        <v>1.9737230000000001E-2</v>
      </c>
      <c r="P294" s="1">
        <v>0.1206334</v>
      </c>
      <c r="Q294" s="1">
        <v>1.616275E-5</v>
      </c>
      <c r="R294" s="1">
        <v>2.715236E-2</v>
      </c>
      <c r="S294" s="1">
        <v>4.7787389999999997E-3</v>
      </c>
      <c r="T294" s="1">
        <v>2.6715740000000002E-2</v>
      </c>
      <c r="U294" s="1">
        <v>7.2363940000000002E-2</v>
      </c>
      <c r="V294" s="1">
        <v>1.9681310000000001E-3</v>
      </c>
      <c r="W294" s="1">
        <v>3.4775170000000001E-4</v>
      </c>
      <c r="X294" s="1">
        <v>5.1512670000000002E-3</v>
      </c>
      <c r="Y294" s="1">
        <v>2.2887889999999999E-4</v>
      </c>
      <c r="Z294">
        <f t="shared" si="24"/>
        <v>0.78936841934201929</v>
      </c>
      <c r="AA294" s="1">
        <f t="shared" si="25"/>
        <v>2.138133135565802</v>
      </c>
      <c r="AB294">
        <f t="shared" si="26"/>
        <v>0.30400089834936028</v>
      </c>
      <c r="AC294">
        <f t="shared" si="27"/>
        <v>1.7619073193148176</v>
      </c>
      <c r="AD294">
        <f t="shared" si="28"/>
        <v>4.2701830504652944</v>
      </c>
      <c r="AE294">
        <f t="shared" si="29"/>
        <v>1416.088846266879</v>
      </c>
    </row>
    <row r="295" spans="1:31" x14ac:dyDescent="0.3">
      <c r="A295" t="s">
        <v>1</v>
      </c>
      <c r="B295" t="s">
        <v>3</v>
      </c>
      <c r="C295" t="s">
        <v>11</v>
      </c>
      <c r="D295" t="s">
        <v>54</v>
      </c>
      <c r="E295" t="s">
        <v>7</v>
      </c>
      <c r="F295" t="s">
        <v>8</v>
      </c>
      <c r="G295" t="s">
        <v>9</v>
      </c>
      <c r="H295" t="s">
        <v>10</v>
      </c>
      <c r="I295" s="2">
        <v>43234</v>
      </c>
      <c r="J295" s="1">
        <v>14.82447</v>
      </c>
      <c r="K295" s="1">
        <v>1.6598379999999999</v>
      </c>
      <c r="L295" s="1">
        <v>1.1879770000000001</v>
      </c>
      <c r="M295" s="1">
        <v>3.3844449999999999</v>
      </c>
      <c r="N295" s="1">
        <v>0.64740960000000003</v>
      </c>
      <c r="O295" s="1">
        <v>1.9737230000000001E-2</v>
      </c>
      <c r="P295" s="1">
        <v>0.1206334</v>
      </c>
      <c r="Q295" s="1">
        <v>1.616275E-5</v>
      </c>
      <c r="R295" s="1">
        <v>2.715236E-2</v>
      </c>
      <c r="S295" s="1">
        <v>4.7787389999999997E-3</v>
      </c>
      <c r="T295" s="1">
        <v>2.6715740000000002E-2</v>
      </c>
      <c r="U295" s="1">
        <v>7.2363940000000002E-2</v>
      </c>
      <c r="V295" s="1">
        <v>1.9681310000000001E-3</v>
      </c>
      <c r="W295" s="1">
        <v>3.4775170000000001E-4</v>
      </c>
      <c r="X295" s="1">
        <v>5.1512670000000002E-3</v>
      </c>
      <c r="Y295" s="1">
        <v>2.2887889999999999E-4</v>
      </c>
      <c r="Z295">
        <f t="shared" si="24"/>
        <v>0.78936841934201929</v>
      </c>
      <c r="AA295" s="1">
        <f t="shared" si="25"/>
        <v>2.138133135565802</v>
      </c>
      <c r="AB295">
        <f t="shared" si="26"/>
        <v>0.30400089834936028</v>
      </c>
      <c r="AC295">
        <f t="shared" si="27"/>
        <v>1.7619073193148176</v>
      </c>
      <c r="AD295">
        <f t="shared" si="28"/>
        <v>4.2701830504652944</v>
      </c>
      <c r="AE295">
        <f t="shared" si="29"/>
        <v>1416.088846266879</v>
      </c>
    </row>
    <row r="296" spans="1:31" x14ac:dyDescent="0.3">
      <c r="A296" t="s">
        <v>1</v>
      </c>
      <c r="B296" t="s">
        <v>3</v>
      </c>
      <c r="C296" t="s">
        <v>11</v>
      </c>
      <c r="D296" t="s">
        <v>54</v>
      </c>
      <c r="E296" t="s">
        <v>7</v>
      </c>
      <c r="F296" t="s">
        <v>8</v>
      </c>
      <c r="G296" t="s">
        <v>9</v>
      </c>
      <c r="H296" t="s">
        <v>10</v>
      </c>
      <c r="I296" s="2">
        <v>43234</v>
      </c>
      <c r="J296" s="1">
        <v>14.82447</v>
      </c>
      <c r="K296" s="1">
        <v>1.6598379999999999</v>
      </c>
      <c r="L296" s="1">
        <v>1.1879770000000001</v>
      </c>
      <c r="M296" s="1">
        <v>3.3844449999999999</v>
      </c>
      <c r="N296" s="1">
        <v>0.64740960000000003</v>
      </c>
      <c r="O296" s="1">
        <v>1.9737230000000001E-2</v>
      </c>
      <c r="P296" s="1">
        <v>0.1206334</v>
      </c>
      <c r="Q296" s="1">
        <v>1.616275E-5</v>
      </c>
      <c r="R296" s="1">
        <v>2.715236E-2</v>
      </c>
      <c r="S296" s="1">
        <v>4.7787389999999997E-3</v>
      </c>
      <c r="T296" s="1">
        <v>2.6715740000000002E-2</v>
      </c>
      <c r="U296" s="1">
        <v>7.2363940000000002E-2</v>
      </c>
      <c r="V296" s="1">
        <v>1.9681310000000001E-3</v>
      </c>
      <c r="W296" s="1">
        <v>3.4775170000000001E-4</v>
      </c>
      <c r="X296" s="1">
        <v>5.1512670000000002E-3</v>
      </c>
      <c r="Y296" s="1">
        <v>2.2887889999999999E-4</v>
      </c>
      <c r="Z296">
        <f t="shared" si="24"/>
        <v>0.78936841934201929</v>
      </c>
      <c r="AA296" s="1">
        <f t="shared" si="25"/>
        <v>2.138133135565802</v>
      </c>
      <c r="AB296">
        <f t="shared" si="26"/>
        <v>0.30400089834936028</v>
      </c>
      <c r="AC296">
        <f t="shared" si="27"/>
        <v>1.7619073193148176</v>
      </c>
      <c r="AD296">
        <f t="shared" si="28"/>
        <v>4.2701830504652944</v>
      </c>
      <c r="AE296">
        <f t="shared" si="29"/>
        <v>1416.088846266879</v>
      </c>
    </row>
    <row r="297" spans="1:31" x14ac:dyDescent="0.3">
      <c r="A297" t="s">
        <v>1</v>
      </c>
      <c r="B297" t="s">
        <v>3</v>
      </c>
      <c r="C297" t="s">
        <v>11</v>
      </c>
      <c r="D297" t="s">
        <v>54</v>
      </c>
      <c r="E297" t="s">
        <v>7</v>
      </c>
      <c r="F297" t="s">
        <v>8</v>
      </c>
      <c r="G297" t="s">
        <v>9</v>
      </c>
      <c r="H297" t="s">
        <v>10</v>
      </c>
      <c r="I297" s="2">
        <v>43234</v>
      </c>
      <c r="J297" s="1">
        <v>14.82447</v>
      </c>
      <c r="K297" s="1">
        <v>1.6598379999999999</v>
      </c>
      <c r="L297" s="1">
        <v>1.1879770000000001</v>
      </c>
      <c r="M297" s="1">
        <v>3.3844449999999999</v>
      </c>
      <c r="N297" s="1">
        <v>0.64740960000000003</v>
      </c>
      <c r="O297" s="1">
        <v>1.9737230000000001E-2</v>
      </c>
      <c r="P297" s="1">
        <v>0.1206334</v>
      </c>
      <c r="Q297" s="1">
        <v>1.616275E-5</v>
      </c>
      <c r="R297" s="1">
        <v>2.715236E-2</v>
      </c>
      <c r="S297" s="1">
        <v>4.7787389999999997E-3</v>
      </c>
      <c r="T297" s="1">
        <v>2.6715740000000002E-2</v>
      </c>
      <c r="U297" s="1">
        <v>7.2363940000000002E-2</v>
      </c>
      <c r="V297" s="1">
        <v>1.9681310000000001E-3</v>
      </c>
      <c r="W297" s="1">
        <v>3.4775170000000001E-4</v>
      </c>
      <c r="X297" s="1">
        <v>5.1512670000000002E-3</v>
      </c>
      <c r="Y297" s="1">
        <v>2.2887889999999999E-4</v>
      </c>
      <c r="Z297">
        <f t="shared" si="24"/>
        <v>0.78936841934201929</v>
      </c>
      <c r="AA297" s="1">
        <f t="shared" si="25"/>
        <v>2.138133135565802</v>
      </c>
      <c r="AB297">
        <f t="shared" si="26"/>
        <v>0.30400089834936028</v>
      </c>
      <c r="AC297">
        <f t="shared" si="27"/>
        <v>1.7619073193148176</v>
      </c>
      <c r="AD297">
        <f t="shared" si="28"/>
        <v>4.2701830504652944</v>
      </c>
      <c r="AE297">
        <f t="shared" si="29"/>
        <v>1416.088846266879</v>
      </c>
    </row>
    <row r="298" spans="1:31" x14ac:dyDescent="0.3">
      <c r="A298" t="s">
        <v>1</v>
      </c>
      <c r="B298" t="s">
        <v>3</v>
      </c>
      <c r="C298" t="s">
        <v>19</v>
      </c>
      <c r="D298" t="s">
        <v>55</v>
      </c>
      <c r="E298" t="s">
        <v>7</v>
      </c>
      <c r="F298" t="s">
        <v>8</v>
      </c>
      <c r="G298" t="s">
        <v>9</v>
      </c>
      <c r="H298" t="s">
        <v>10</v>
      </c>
      <c r="I298" s="2">
        <v>43234</v>
      </c>
      <c r="J298" s="1">
        <v>14.309519999999999</v>
      </c>
      <c r="K298" s="1">
        <v>1.7077929999999999</v>
      </c>
      <c r="L298" s="1">
        <v>1.2997590000000001</v>
      </c>
      <c r="M298" s="1">
        <v>3.5774780000000002</v>
      </c>
      <c r="N298" s="1">
        <v>0.64132389999999995</v>
      </c>
      <c r="O298" s="1">
        <v>1.7793900000000001E-2</v>
      </c>
      <c r="P298" s="1">
        <v>0.1235878</v>
      </c>
      <c r="Q298" s="1">
        <v>1.028782E-5</v>
      </c>
      <c r="R298" s="1">
        <v>2.664277E-2</v>
      </c>
      <c r="S298" s="1">
        <v>4.8014750000000004E-3</v>
      </c>
      <c r="T298" s="1">
        <v>3.0200029999999999E-2</v>
      </c>
      <c r="U298" s="1">
        <v>8.4588849999999993E-2</v>
      </c>
      <c r="V298" s="1">
        <v>2.147904E-3</v>
      </c>
      <c r="W298" s="1">
        <v>3.9060480000000002E-4</v>
      </c>
      <c r="X298" s="1">
        <v>5.8785089999999996E-3</v>
      </c>
      <c r="Y298" s="1">
        <v>2.625579E-4</v>
      </c>
      <c r="Z298">
        <f t="shared" si="24"/>
        <v>0.84417094947893456</v>
      </c>
      <c r="AA298" s="1">
        <f t="shared" si="25"/>
        <v>2.3644827445479746</v>
      </c>
      <c r="AB298">
        <f t="shared" si="26"/>
        <v>0.33491719238905648</v>
      </c>
      <c r="AC298">
        <f t="shared" si="27"/>
        <v>2.1951612631294992</v>
      </c>
      <c r="AD298">
        <f t="shared" si="28"/>
        <v>4.7565447398529628</v>
      </c>
      <c r="AE298">
        <f t="shared" si="29"/>
        <v>2552.1237735496929</v>
      </c>
    </row>
    <row r="299" spans="1:31" x14ac:dyDescent="0.3">
      <c r="A299" t="s">
        <v>1</v>
      </c>
      <c r="B299" t="s">
        <v>3</v>
      </c>
      <c r="C299" t="s">
        <v>19</v>
      </c>
      <c r="D299" t="s">
        <v>55</v>
      </c>
      <c r="E299" t="s">
        <v>7</v>
      </c>
      <c r="F299" t="s">
        <v>8</v>
      </c>
      <c r="G299" t="s">
        <v>9</v>
      </c>
      <c r="H299" t="s">
        <v>10</v>
      </c>
      <c r="I299" s="2">
        <v>43234</v>
      </c>
      <c r="J299" s="1">
        <v>14.309519999999999</v>
      </c>
      <c r="K299" s="1">
        <v>1.7077929999999999</v>
      </c>
      <c r="L299" s="1">
        <v>1.2997590000000001</v>
      </c>
      <c r="M299" s="1">
        <v>3.5774780000000002</v>
      </c>
      <c r="N299" s="1">
        <v>0.64132389999999995</v>
      </c>
      <c r="O299" s="1">
        <v>1.7793900000000001E-2</v>
      </c>
      <c r="P299" s="1">
        <v>0.1235878</v>
      </c>
      <c r="Q299" s="1">
        <v>1.028782E-5</v>
      </c>
      <c r="R299" s="1">
        <v>2.664277E-2</v>
      </c>
      <c r="S299" s="1">
        <v>4.8014750000000004E-3</v>
      </c>
      <c r="T299" s="1">
        <v>3.0200029999999999E-2</v>
      </c>
      <c r="U299" s="1">
        <v>8.4588849999999993E-2</v>
      </c>
      <c r="V299" s="1">
        <v>2.147904E-3</v>
      </c>
      <c r="W299" s="1">
        <v>3.9060480000000002E-4</v>
      </c>
      <c r="X299" s="1">
        <v>5.8785089999999996E-3</v>
      </c>
      <c r="Y299" s="1">
        <v>2.625579E-4</v>
      </c>
      <c r="Z299">
        <f t="shared" si="24"/>
        <v>0.84417094947893456</v>
      </c>
      <c r="AA299" s="1">
        <f t="shared" si="25"/>
        <v>2.3644827445479746</v>
      </c>
      <c r="AB299">
        <f t="shared" si="26"/>
        <v>0.33491719238905648</v>
      </c>
      <c r="AC299">
        <f t="shared" si="27"/>
        <v>2.1951612631294992</v>
      </c>
      <c r="AD299">
        <f t="shared" si="28"/>
        <v>4.7565447398529628</v>
      </c>
      <c r="AE299">
        <f t="shared" si="29"/>
        <v>2552.1237735496929</v>
      </c>
    </row>
    <row r="300" spans="1:31" x14ac:dyDescent="0.3">
      <c r="A300" t="s">
        <v>1</v>
      </c>
      <c r="B300" t="s">
        <v>3</v>
      </c>
      <c r="C300" t="s">
        <v>19</v>
      </c>
      <c r="D300" t="s">
        <v>55</v>
      </c>
      <c r="E300" t="s">
        <v>7</v>
      </c>
      <c r="F300" t="s">
        <v>8</v>
      </c>
      <c r="G300" t="s">
        <v>9</v>
      </c>
      <c r="H300" t="s">
        <v>10</v>
      </c>
      <c r="I300" s="2">
        <v>43234</v>
      </c>
      <c r="J300" s="1">
        <v>14.309519999999999</v>
      </c>
      <c r="K300" s="1">
        <v>1.7077929999999999</v>
      </c>
      <c r="L300" s="1">
        <v>1.2997590000000001</v>
      </c>
      <c r="M300" s="1">
        <v>3.5774780000000002</v>
      </c>
      <c r="N300" s="1">
        <v>0.64132389999999995</v>
      </c>
      <c r="O300" s="1">
        <v>1.7793900000000001E-2</v>
      </c>
      <c r="P300" s="1">
        <v>0.1235878</v>
      </c>
      <c r="Q300" s="1">
        <v>1.028782E-5</v>
      </c>
      <c r="R300" s="1">
        <v>2.664277E-2</v>
      </c>
      <c r="S300" s="1">
        <v>4.8014750000000004E-3</v>
      </c>
      <c r="T300" s="1">
        <v>3.0200029999999999E-2</v>
      </c>
      <c r="U300" s="1">
        <v>8.4588849999999993E-2</v>
      </c>
      <c r="V300" s="1">
        <v>2.147904E-3</v>
      </c>
      <c r="W300" s="1">
        <v>3.9060480000000002E-4</v>
      </c>
      <c r="X300" s="1">
        <v>5.8785089999999996E-3</v>
      </c>
      <c r="Y300" s="1">
        <v>2.625579E-4</v>
      </c>
      <c r="Z300">
        <f t="shared" si="24"/>
        <v>0.84417094947893456</v>
      </c>
      <c r="AA300" s="1">
        <f t="shared" si="25"/>
        <v>2.3644827445479746</v>
      </c>
      <c r="AB300">
        <f t="shared" si="26"/>
        <v>0.33491719238905648</v>
      </c>
      <c r="AC300">
        <f t="shared" si="27"/>
        <v>2.1951612631294992</v>
      </c>
      <c r="AD300">
        <f t="shared" si="28"/>
        <v>4.7565447398529628</v>
      </c>
      <c r="AE300">
        <f t="shared" si="29"/>
        <v>2552.1237735496929</v>
      </c>
    </row>
    <row r="301" spans="1:31" x14ac:dyDescent="0.3">
      <c r="A301" t="s">
        <v>1</v>
      </c>
      <c r="B301" t="s">
        <v>3</v>
      </c>
      <c r="C301" t="s">
        <v>19</v>
      </c>
      <c r="D301" t="s">
        <v>55</v>
      </c>
      <c r="E301" t="s">
        <v>7</v>
      </c>
      <c r="F301" t="s">
        <v>8</v>
      </c>
      <c r="G301" t="s">
        <v>9</v>
      </c>
      <c r="H301" t="s">
        <v>10</v>
      </c>
      <c r="I301" s="2">
        <v>43234</v>
      </c>
      <c r="J301" s="1">
        <v>14.309519999999999</v>
      </c>
      <c r="K301" s="1">
        <v>1.7077929999999999</v>
      </c>
      <c r="L301" s="1">
        <v>1.2997590000000001</v>
      </c>
      <c r="M301" s="1">
        <v>3.5774780000000002</v>
      </c>
      <c r="N301" s="1">
        <v>0.64132389999999995</v>
      </c>
      <c r="O301" s="1">
        <v>1.7793900000000001E-2</v>
      </c>
      <c r="P301" s="1">
        <v>0.1235878</v>
      </c>
      <c r="Q301" s="1">
        <v>1.028782E-5</v>
      </c>
      <c r="R301" s="1">
        <v>2.664277E-2</v>
      </c>
      <c r="S301" s="1">
        <v>4.8014750000000004E-3</v>
      </c>
      <c r="T301" s="1">
        <v>3.0200029999999999E-2</v>
      </c>
      <c r="U301" s="1">
        <v>8.4588849999999993E-2</v>
      </c>
      <c r="V301" s="1">
        <v>2.147904E-3</v>
      </c>
      <c r="W301" s="1">
        <v>3.9060480000000002E-4</v>
      </c>
      <c r="X301" s="1">
        <v>5.8785089999999996E-3</v>
      </c>
      <c r="Y301" s="1">
        <v>2.625579E-4</v>
      </c>
      <c r="Z301">
        <f t="shared" si="24"/>
        <v>0.84417094947893456</v>
      </c>
      <c r="AA301" s="1">
        <f t="shared" si="25"/>
        <v>2.3644827445479746</v>
      </c>
      <c r="AB301">
        <f t="shared" si="26"/>
        <v>0.33491719238905648</v>
      </c>
      <c r="AC301">
        <f t="shared" si="27"/>
        <v>2.1951612631294992</v>
      </c>
      <c r="AD301">
        <f t="shared" si="28"/>
        <v>4.7565447398529628</v>
      </c>
      <c r="AE301">
        <f t="shared" si="29"/>
        <v>2552.1237735496929</v>
      </c>
    </row>
    <row r="302" spans="1:31" x14ac:dyDescent="0.3">
      <c r="A302" t="s">
        <v>1</v>
      </c>
      <c r="B302" t="s">
        <v>3</v>
      </c>
      <c r="C302" t="s">
        <v>19</v>
      </c>
      <c r="D302" t="s">
        <v>55</v>
      </c>
      <c r="E302" t="s">
        <v>7</v>
      </c>
      <c r="F302" t="s">
        <v>8</v>
      </c>
      <c r="G302" t="s">
        <v>9</v>
      </c>
      <c r="H302" t="s">
        <v>10</v>
      </c>
      <c r="I302" s="2">
        <v>43234</v>
      </c>
      <c r="J302" s="1">
        <v>14.309519999999999</v>
      </c>
      <c r="K302" s="1">
        <v>1.7077929999999999</v>
      </c>
      <c r="L302" s="1">
        <v>1.2997590000000001</v>
      </c>
      <c r="M302" s="1">
        <v>3.5774780000000002</v>
      </c>
      <c r="N302" s="1">
        <v>0.64132389999999995</v>
      </c>
      <c r="O302" s="1">
        <v>1.7793900000000001E-2</v>
      </c>
      <c r="P302" s="1">
        <v>0.1235878</v>
      </c>
      <c r="Q302" s="1">
        <v>1.028782E-5</v>
      </c>
      <c r="R302" s="1">
        <v>2.664277E-2</v>
      </c>
      <c r="S302" s="1">
        <v>4.8014750000000004E-3</v>
      </c>
      <c r="T302" s="1">
        <v>3.0200029999999999E-2</v>
      </c>
      <c r="U302" s="1">
        <v>8.4588849999999993E-2</v>
      </c>
      <c r="V302" s="1">
        <v>2.147904E-3</v>
      </c>
      <c r="W302" s="1">
        <v>3.9060480000000002E-4</v>
      </c>
      <c r="X302" s="1">
        <v>5.8785089999999996E-3</v>
      </c>
      <c r="Y302" s="1">
        <v>2.625579E-4</v>
      </c>
      <c r="Z302">
        <f t="shared" si="24"/>
        <v>0.84417094947893456</v>
      </c>
      <c r="AA302" s="1">
        <f t="shared" si="25"/>
        <v>2.3644827445479746</v>
      </c>
      <c r="AB302">
        <f t="shared" si="26"/>
        <v>0.33491719238905648</v>
      </c>
      <c r="AC302">
        <f t="shared" si="27"/>
        <v>2.1951612631294992</v>
      </c>
      <c r="AD302">
        <f t="shared" si="28"/>
        <v>4.7565447398529628</v>
      </c>
      <c r="AE302">
        <f t="shared" si="29"/>
        <v>2552.1237735496929</v>
      </c>
    </row>
    <row r="303" spans="1:31" x14ac:dyDescent="0.3">
      <c r="A303" t="s">
        <v>1</v>
      </c>
      <c r="B303" t="s">
        <v>3</v>
      </c>
      <c r="C303" t="s">
        <v>19</v>
      </c>
      <c r="D303" t="s">
        <v>55</v>
      </c>
      <c r="E303" t="s">
        <v>7</v>
      </c>
      <c r="F303" t="s">
        <v>8</v>
      </c>
      <c r="G303" t="s">
        <v>9</v>
      </c>
      <c r="H303" t="s">
        <v>10</v>
      </c>
      <c r="I303" s="2">
        <v>43234</v>
      </c>
      <c r="J303" s="1">
        <v>14.309519999999999</v>
      </c>
      <c r="K303" s="1">
        <v>1.7077929999999999</v>
      </c>
      <c r="L303" s="1">
        <v>1.2997590000000001</v>
      </c>
      <c r="M303" s="1">
        <v>3.5774780000000002</v>
      </c>
      <c r="N303" s="1">
        <v>0.64132389999999995</v>
      </c>
      <c r="O303" s="1">
        <v>1.7793900000000001E-2</v>
      </c>
      <c r="P303" s="1">
        <v>0.1235878</v>
      </c>
      <c r="Q303" s="1">
        <v>1.028782E-5</v>
      </c>
      <c r="R303" s="1">
        <v>2.664277E-2</v>
      </c>
      <c r="S303" s="1">
        <v>4.8014750000000004E-3</v>
      </c>
      <c r="T303" s="1">
        <v>3.0200029999999999E-2</v>
      </c>
      <c r="U303" s="1">
        <v>8.4588849999999993E-2</v>
      </c>
      <c r="V303" s="1">
        <v>2.147904E-3</v>
      </c>
      <c r="W303" s="1">
        <v>3.9060480000000002E-4</v>
      </c>
      <c r="X303" s="1">
        <v>5.8785089999999996E-3</v>
      </c>
      <c r="Y303" s="1">
        <v>2.625579E-4</v>
      </c>
      <c r="Z303">
        <f t="shared" si="24"/>
        <v>0.84417094947893456</v>
      </c>
      <c r="AA303" s="1">
        <f t="shared" si="25"/>
        <v>2.3644827445479746</v>
      </c>
      <c r="AB303">
        <f t="shared" si="26"/>
        <v>0.33491719238905648</v>
      </c>
      <c r="AC303">
        <f t="shared" si="27"/>
        <v>2.1951612631294992</v>
      </c>
      <c r="AD303">
        <f t="shared" si="28"/>
        <v>4.7565447398529628</v>
      </c>
      <c r="AE303">
        <f t="shared" si="29"/>
        <v>2552.1237735496929</v>
      </c>
    </row>
    <row r="304" spans="1:31" x14ac:dyDescent="0.3">
      <c r="A304" t="s">
        <v>1</v>
      </c>
      <c r="B304" t="s">
        <v>3</v>
      </c>
      <c r="C304" t="s">
        <v>19</v>
      </c>
      <c r="D304" t="s">
        <v>55</v>
      </c>
      <c r="E304" t="s">
        <v>7</v>
      </c>
      <c r="F304" t="s">
        <v>8</v>
      </c>
      <c r="G304" t="s">
        <v>9</v>
      </c>
      <c r="H304" t="s">
        <v>10</v>
      </c>
      <c r="I304" s="2">
        <v>43234</v>
      </c>
      <c r="J304" s="1">
        <v>14.309519999999999</v>
      </c>
      <c r="K304" s="1">
        <v>1.7077929999999999</v>
      </c>
      <c r="L304" s="1">
        <v>1.2997590000000001</v>
      </c>
      <c r="M304" s="1">
        <v>3.5774780000000002</v>
      </c>
      <c r="N304" s="1">
        <v>0.64132389999999995</v>
      </c>
      <c r="O304" s="1">
        <v>1.7793900000000001E-2</v>
      </c>
      <c r="P304" s="1">
        <v>0.1235878</v>
      </c>
      <c r="Q304" s="1">
        <v>1.028782E-5</v>
      </c>
      <c r="R304" s="1">
        <v>2.664277E-2</v>
      </c>
      <c r="S304" s="1">
        <v>4.8014750000000004E-3</v>
      </c>
      <c r="T304" s="1">
        <v>3.0200029999999999E-2</v>
      </c>
      <c r="U304" s="1">
        <v>8.4588849999999993E-2</v>
      </c>
      <c r="V304" s="1">
        <v>2.147904E-3</v>
      </c>
      <c r="W304" s="1">
        <v>3.9060480000000002E-4</v>
      </c>
      <c r="X304" s="1">
        <v>5.8785089999999996E-3</v>
      </c>
      <c r="Y304" s="1">
        <v>2.625579E-4</v>
      </c>
      <c r="Z304">
        <f t="shared" si="24"/>
        <v>0.84417094947893456</v>
      </c>
      <c r="AA304" s="1">
        <f t="shared" si="25"/>
        <v>2.3644827445479746</v>
      </c>
      <c r="AB304">
        <f t="shared" si="26"/>
        <v>0.33491719238905648</v>
      </c>
      <c r="AC304">
        <f t="shared" si="27"/>
        <v>2.1951612631294992</v>
      </c>
      <c r="AD304">
        <f t="shared" si="28"/>
        <v>4.7565447398529628</v>
      </c>
      <c r="AE304">
        <f t="shared" si="29"/>
        <v>2552.1237735496929</v>
      </c>
    </row>
    <row r="305" spans="1:31" x14ac:dyDescent="0.3">
      <c r="A305" t="s">
        <v>1</v>
      </c>
      <c r="B305" t="s">
        <v>3</v>
      </c>
      <c r="C305" t="s">
        <v>19</v>
      </c>
      <c r="D305" t="s">
        <v>55</v>
      </c>
      <c r="E305" t="s">
        <v>7</v>
      </c>
      <c r="F305" t="s">
        <v>8</v>
      </c>
      <c r="G305" t="s">
        <v>9</v>
      </c>
      <c r="H305" t="s">
        <v>10</v>
      </c>
      <c r="I305" s="2">
        <v>43234</v>
      </c>
      <c r="J305" s="1">
        <v>14.309519999999999</v>
      </c>
      <c r="K305" s="1">
        <v>1.7077929999999999</v>
      </c>
      <c r="L305" s="1">
        <v>1.2997590000000001</v>
      </c>
      <c r="M305" s="1">
        <v>3.5774780000000002</v>
      </c>
      <c r="N305" s="1">
        <v>0.64132389999999995</v>
      </c>
      <c r="O305" s="1">
        <v>1.7793900000000001E-2</v>
      </c>
      <c r="P305" s="1">
        <v>0.1235878</v>
      </c>
      <c r="Q305" s="1">
        <v>1.028782E-5</v>
      </c>
      <c r="R305" s="1">
        <v>2.664277E-2</v>
      </c>
      <c r="S305" s="1">
        <v>4.8014750000000004E-3</v>
      </c>
      <c r="T305" s="1">
        <v>3.0200029999999999E-2</v>
      </c>
      <c r="U305" s="1">
        <v>8.4588849999999993E-2</v>
      </c>
      <c r="V305" s="1">
        <v>2.147904E-3</v>
      </c>
      <c r="W305" s="1">
        <v>3.9060480000000002E-4</v>
      </c>
      <c r="X305" s="1">
        <v>5.8785089999999996E-3</v>
      </c>
      <c r="Y305" s="1">
        <v>2.625579E-4</v>
      </c>
      <c r="Z305">
        <f t="shared" si="24"/>
        <v>0.84417094947893456</v>
      </c>
      <c r="AA305" s="1">
        <f t="shared" si="25"/>
        <v>2.3644827445479746</v>
      </c>
      <c r="AB305">
        <f t="shared" si="26"/>
        <v>0.33491719238905648</v>
      </c>
      <c r="AC305">
        <f t="shared" si="27"/>
        <v>2.1951612631294992</v>
      </c>
      <c r="AD305">
        <f t="shared" si="28"/>
        <v>4.7565447398529628</v>
      </c>
      <c r="AE305">
        <f t="shared" si="29"/>
        <v>2552.1237735496929</v>
      </c>
    </row>
    <row r="306" spans="1:31" x14ac:dyDescent="0.3">
      <c r="A306" t="s">
        <v>1</v>
      </c>
      <c r="B306" t="s">
        <v>3</v>
      </c>
      <c r="C306" t="s">
        <v>17</v>
      </c>
      <c r="D306" t="s">
        <v>56</v>
      </c>
      <c r="E306" t="s">
        <v>7</v>
      </c>
      <c r="F306" t="s">
        <v>8</v>
      </c>
      <c r="G306" t="s">
        <v>9</v>
      </c>
      <c r="H306" t="s">
        <v>10</v>
      </c>
      <c r="I306" s="2">
        <v>43234</v>
      </c>
      <c r="J306" s="1">
        <v>14.92361</v>
      </c>
      <c r="K306" s="1">
        <v>1.598425</v>
      </c>
      <c r="L306" s="1">
        <v>1.2357210000000001</v>
      </c>
      <c r="M306" s="1">
        <v>2.7759740000000002</v>
      </c>
      <c r="N306" s="1">
        <v>0.68700609999999995</v>
      </c>
      <c r="O306" s="1">
        <v>2.0695890000000002E-2</v>
      </c>
      <c r="P306" s="1">
        <v>0.1345819</v>
      </c>
      <c r="Q306" s="1">
        <v>2.1418490000000001E-5</v>
      </c>
      <c r="R306" s="1">
        <v>2.6124109999999999E-2</v>
      </c>
      <c r="S306" s="1">
        <v>4.5699920000000002E-3</v>
      </c>
      <c r="T306" s="1">
        <v>3.2299500000000002E-2</v>
      </c>
      <c r="U306" s="1">
        <v>9.3791079999999999E-2</v>
      </c>
      <c r="V306" s="1">
        <v>2.3581959999999999E-3</v>
      </c>
      <c r="W306" s="1">
        <v>4.2425690000000001E-4</v>
      </c>
      <c r="X306" s="1">
        <v>6.4154240000000003E-3</v>
      </c>
      <c r="Y306" s="1">
        <v>2.9566640000000001E-4</v>
      </c>
      <c r="Z306">
        <f t="shared" si="24"/>
        <v>1.1635375547465501</v>
      </c>
      <c r="AA306" s="1">
        <f t="shared" si="25"/>
        <v>3.3786728550051257</v>
      </c>
      <c r="AB306">
        <f t="shared" si="26"/>
        <v>0.34325692304624372</v>
      </c>
      <c r="AC306">
        <f t="shared" si="27"/>
        <v>2.0499572620457491</v>
      </c>
      <c r="AD306">
        <f t="shared" si="28"/>
        <v>4.7669292824666618</v>
      </c>
      <c r="AE306">
        <f t="shared" si="29"/>
        <v>1380.4259777416614</v>
      </c>
    </row>
    <row r="307" spans="1:31" x14ac:dyDescent="0.3">
      <c r="A307" t="s">
        <v>1</v>
      </c>
      <c r="B307" t="s">
        <v>3</v>
      </c>
      <c r="C307" t="s">
        <v>17</v>
      </c>
      <c r="D307" t="s">
        <v>56</v>
      </c>
      <c r="E307" t="s">
        <v>7</v>
      </c>
      <c r="F307" t="s">
        <v>8</v>
      </c>
      <c r="G307" t="s">
        <v>9</v>
      </c>
      <c r="H307" t="s">
        <v>10</v>
      </c>
      <c r="I307" s="2">
        <v>43234</v>
      </c>
      <c r="J307" s="1">
        <v>14.92361</v>
      </c>
      <c r="K307" s="1">
        <v>1.598425</v>
      </c>
      <c r="L307" s="1">
        <v>1.2357210000000001</v>
      </c>
      <c r="M307" s="1">
        <v>2.7759740000000002</v>
      </c>
      <c r="N307" s="1">
        <v>0.68700609999999995</v>
      </c>
      <c r="O307" s="1">
        <v>2.0695890000000002E-2</v>
      </c>
      <c r="P307" s="1">
        <v>0.1345819</v>
      </c>
      <c r="Q307" s="1">
        <v>2.1418490000000001E-5</v>
      </c>
      <c r="R307" s="1">
        <v>2.6124109999999999E-2</v>
      </c>
      <c r="S307" s="1">
        <v>4.5699920000000002E-3</v>
      </c>
      <c r="T307" s="1">
        <v>3.2299500000000002E-2</v>
      </c>
      <c r="U307" s="1">
        <v>9.3791079999999999E-2</v>
      </c>
      <c r="V307" s="1">
        <v>2.3581959999999999E-3</v>
      </c>
      <c r="W307" s="1">
        <v>4.2425690000000001E-4</v>
      </c>
      <c r="X307" s="1">
        <v>6.4154240000000003E-3</v>
      </c>
      <c r="Y307" s="1">
        <v>2.9566640000000001E-4</v>
      </c>
      <c r="Z307">
        <f t="shared" si="24"/>
        <v>1.1635375547465501</v>
      </c>
      <c r="AA307" s="1">
        <f t="shared" si="25"/>
        <v>3.3786728550051257</v>
      </c>
      <c r="AB307">
        <f t="shared" si="26"/>
        <v>0.34325692304624372</v>
      </c>
      <c r="AC307">
        <f t="shared" si="27"/>
        <v>2.0499572620457491</v>
      </c>
      <c r="AD307">
        <f t="shared" si="28"/>
        <v>4.7669292824666618</v>
      </c>
      <c r="AE307">
        <f t="shared" si="29"/>
        <v>1380.4259777416614</v>
      </c>
    </row>
    <row r="308" spans="1:31" x14ac:dyDescent="0.3">
      <c r="A308" t="s">
        <v>1</v>
      </c>
      <c r="B308" t="s">
        <v>3</v>
      </c>
      <c r="C308" t="s">
        <v>17</v>
      </c>
      <c r="D308" t="s">
        <v>56</v>
      </c>
      <c r="E308" t="s">
        <v>7</v>
      </c>
      <c r="F308" t="s">
        <v>8</v>
      </c>
      <c r="G308" t="s">
        <v>9</v>
      </c>
      <c r="H308" t="s">
        <v>10</v>
      </c>
      <c r="I308" s="2">
        <v>43234</v>
      </c>
      <c r="J308" s="1">
        <v>14.92361</v>
      </c>
      <c r="K308" s="1">
        <v>1.598425</v>
      </c>
      <c r="L308" s="1">
        <v>1.2357210000000001</v>
      </c>
      <c r="M308" s="1">
        <v>2.7759740000000002</v>
      </c>
      <c r="N308" s="1">
        <v>0.68700609999999995</v>
      </c>
      <c r="O308" s="1">
        <v>2.0695890000000002E-2</v>
      </c>
      <c r="P308" s="1">
        <v>0.1345819</v>
      </c>
      <c r="Q308" s="1">
        <v>2.1418490000000001E-5</v>
      </c>
      <c r="R308" s="1">
        <v>2.6124109999999999E-2</v>
      </c>
      <c r="S308" s="1">
        <v>4.5699920000000002E-3</v>
      </c>
      <c r="T308" s="1">
        <v>3.2299500000000002E-2</v>
      </c>
      <c r="U308" s="1">
        <v>9.3791079999999999E-2</v>
      </c>
      <c r="V308" s="1">
        <v>2.3581959999999999E-3</v>
      </c>
      <c r="W308" s="1">
        <v>4.2425690000000001E-4</v>
      </c>
      <c r="X308" s="1">
        <v>6.4154240000000003E-3</v>
      </c>
      <c r="Y308" s="1">
        <v>2.9566640000000001E-4</v>
      </c>
      <c r="Z308">
        <f t="shared" si="24"/>
        <v>1.1635375547465501</v>
      </c>
      <c r="AA308" s="1">
        <f t="shared" si="25"/>
        <v>3.3786728550051257</v>
      </c>
      <c r="AB308">
        <f t="shared" si="26"/>
        <v>0.34325692304624372</v>
      </c>
      <c r="AC308">
        <f t="shared" si="27"/>
        <v>2.0499572620457491</v>
      </c>
      <c r="AD308">
        <f t="shared" si="28"/>
        <v>4.7669292824666618</v>
      </c>
      <c r="AE308">
        <f t="shared" si="29"/>
        <v>1380.4259777416614</v>
      </c>
    </row>
    <row r="309" spans="1:31" x14ac:dyDescent="0.3">
      <c r="A309" t="s">
        <v>1</v>
      </c>
      <c r="B309" t="s">
        <v>3</v>
      </c>
      <c r="C309" t="s">
        <v>17</v>
      </c>
      <c r="D309" t="s">
        <v>56</v>
      </c>
      <c r="E309" t="s">
        <v>7</v>
      </c>
      <c r="F309" t="s">
        <v>8</v>
      </c>
      <c r="G309" t="s">
        <v>9</v>
      </c>
      <c r="H309" t="s">
        <v>10</v>
      </c>
      <c r="I309" s="2">
        <v>43234</v>
      </c>
      <c r="J309" s="1">
        <v>14.92361</v>
      </c>
      <c r="K309" s="1">
        <v>1.598425</v>
      </c>
      <c r="L309" s="1">
        <v>1.2357210000000001</v>
      </c>
      <c r="M309" s="1">
        <v>2.7759740000000002</v>
      </c>
      <c r="N309" s="1">
        <v>0.68700609999999995</v>
      </c>
      <c r="O309" s="1">
        <v>2.0695890000000002E-2</v>
      </c>
      <c r="P309" s="1">
        <v>0.1345819</v>
      </c>
      <c r="Q309" s="1">
        <v>2.1418490000000001E-5</v>
      </c>
      <c r="R309" s="1">
        <v>2.6124109999999999E-2</v>
      </c>
      <c r="S309" s="1">
        <v>4.5699920000000002E-3</v>
      </c>
      <c r="T309" s="1">
        <v>3.2299500000000002E-2</v>
      </c>
      <c r="U309" s="1">
        <v>9.3791079999999999E-2</v>
      </c>
      <c r="V309" s="1">
        <v>2.3581959999999999E-3</v>
      </c>
      <c r="W309" s="1">
        <v>4.2425690000000001E-4</v>
      </c>
      <c r="X309" s="1">
        <v>6.4154240000000003E-3</v>
      </c>
      <c r="Y309" s="1">
        <v>2.9566640000000001E-4</v>
      </c>
      <c r="Z309">
        <f t="shared" si="24"/>
        <v>1.1635375547465501</v>
      </c>
      <c r="AA309" s="1">
        <f t="shared" si="25"/>
        <v>3.3786728550051257</v>
      </c>
      <c r="AB309">
        <f t="shared" si="26"/>
        <v>0.34325692304624372</v>
      </c>
      <c r="AC309">
        <f t="shared" si="27"/>
        <v>2.0499572620457491</v>
      </c>
      <c r="AD309">
        <f t="shared" si="28"/>
        <v>4.7669292824666618</v>
      </c>
      <c r="AE309">
        <f t="shared" si="29"/>
        <v>1380.4259777416614</v>
      </c>
    </row>
    <row r="310" spans="1:31" x14ac:dyDescent="0.3">
      <c r="A310" t="s">
        <v>1</v>
      </c>
      <c r="B310" t="s">
        <v>3</v>
      </c>
      <c r="C310" t="s">
        <v>17</v>
      </c>
      <c r="D310" t="s">
        <v>56</v>
      </c>
      <c r="E310" t="s">
        <v>7</v>
      </c>
      <c r="F310" t="s">
        <v>8</v>
      </c>
      <c r="G310" t="s">
        <v>9</v>
      </c>
      <c r="H310" t="s">
        <v>10</v>
      </c>
      <c r="I310" s="2">
        <v>43234</v>
      </c>
      <c r="J310" s="1">
        <v>14.92361</v>
      </c>
      <c r="K310" s="1">
        <v>1.598425</v>
      </c>
      <c r="L310" s="1">
        <v>1.2357210000000001</v>
      </c>
      <c r="M310" s="1">
        <v>2.7759740000000002</v>
      </c>
      <c r="N310" s="1">
        <v>0.68700609999999995</v>
      </c>
      <c r="O310" s="1">
        <v>2.0695890000000002E-2</v>
      </c>
      <c r="P310" s="1">
        <v>0.1345819</v>
      </c>
      <c r="Q310" s="1">
        <v>2.1418490000000001E-5</v>
      </c>
      <c r="R310" s="1">
        <v>2.6124109999999999E-2</v>
      </c>
      <c r="S310" s="1">
        <v>4.5699920000000002E-3</v>
      </c>
      <c r="T310" s="1">
        <v>3.2299500000000002E-2</v>
      </c>
      <c r="U310" s="1">
        <v>9.3791079999999999E-2</v>
      </c>
      <c r="V310" s="1">
        <v>2.3581959999999999E-3</v>
      </c>
      <c r="W310" s="1">
        <v>4.2425690000000001E-4</v>
      </c>
      <c r="X310" s="1">
        <v>6.4154240000000003E-3</v>
      </c>
      <c r="Y310" s="1">
        <v>2.9566640000000001E-4</v>
      </c>
      <c r="Z310">
        <f t="shared" si="24"/>
        <v>1.1635375547465501</v>
      </c>
      <c r="AA310" s="1">
        <f t="shared" si="25"/>
        <v>3.3786728550051257</v>
      </c>
      <c r="AB310">
        <f t="shared" si="26"/>
        <v>0.34325692304624372</v>
      </c>
      <c r="AC310">
        <f t="shared" si="27"/>
        <v>2.0499572620457491</v>
      </c>
      <c r="AD310">
        <f t="shared" si="28"/>
        <v>4.7669292824666618</v>
      </c>
      <c r="AE310">
        <f t="shared" si="29"/>
        <v>1380.4259777416614</v>
      </c>
    </row>
    <row r="311" spans="1:31" x14ac:dyDescent="0.3">
      <c r="A311" t="s">
        <v>1</v>
      </c>
      <c r="B311" t="s">
        <v>3</v>
      </c>
      <c r="C311" t="s">
        <v>17</v>
      </c>
      <c r="D311" t="s">
        <v>56</v>
      </c>
      <c r="E311" t="s">
        <v>7</v>
      </c>
      <c r="F311" t="s">
        <v>8</v>
      </c>
      <c r="G311" t="s">
        <v>9</v>
      </c>
      <c r="H311" t="s">
        <v>10</v>
      </c>
      <c r="I311" s="2">
        <v>43234</v>
      </c>
      <c r="J311" s="1">
        <v>14.92361</v>
      </c>
      <c r="K311" s="1">
        <v>1.598425</v>
      </c>
      <c r="L311" s="1">
        <v>1.2357210000000001</v>
      </c>
      <c r="M311" s="1">
        <v>2.7759740000000002</v>
      </c>
      <c r="N311" s="1">
        <v>0.68700609999999995</v>
      </c>
      <c r="O311" s="1">
        <v>2.0695890000000002E-2</v>
      </c>
      <c r="P311" s="1">
        <v>0.1345819</v>
      </c>
      <c r="Q311" s="1">
        <v>2.1418490000000001E-5</v>
      </c>
      <c r="R311" s="1">
        <v>2.6124109999999999E-2</v>
      </c>
      <c r="S311" s="1">
        <v>4.5699920000000002E-3</v>
      </c>
      <c r="T311" s="1">
        <v>3.2299500000000002E-2</v>
      </c>
      <c r="U311" s="1">
        <v>9.3791079999999999E-2</v>
      </c>
      <c r="V311" s="1">
        <v>2.3581959999999999E-3</v>
      </c>
      <c r="W311" s="1">
        <v>4.2425690000000001E-4</v>
      </c>
      <c r="X311" s="1">
        <v>6.4154240000000003E-3</v>
      </c>
      <c r="Y311" s="1">
        <v>2.9566640000000001E-4</v>
      </c>
      <c r="Z311">
        <f t="shared" si="24"/>
        <v>1.1635375547465501</v>
      </c>
      <c r="AA311" s="1">
        <f t="shared" si="25"/>
        <v>3.3786728550051257</v>
      </c>
      <c r="AB311">
        <f t="shared" si="26"/>
        <v>0.34325692304624372</v>
      </c>
      <c r="AC311">
        <f t="shared" si="27"/>
        <v>2.0499572620457491</v>
      </c>
      <c r="AD311">
        <f t="shared" si="28"/>
        <v>4.7669292824666618</v>
      </c>
      <c r="AE311">
        <f t="shared" si="29"/>
        <v>1380.4259777416614</v>
      </c>
    </row>
    <row r="312" spans="1:31" x14ac:dyDescent="0.3">
      <c r="A312" t="s">
        <v>1</v>
      </c>
      <c r="B312" t="s">
        <v>3</v>
      </c>
      <c r="C312" t="s">
        <v>17</v>
      </c>
      <c r="D312" t="s">
        <v>56</v>
      </c>
      <c r="E312" t="s">
        <v>7</v>
      </c>
      <c r="F312" t="s">
        <v>8</v>
      </c>
      <c r="G312" t="s">
        <v>9</v>
      </c>
      <c r="H312" t="s">
        <v>10</v>
      </c>
      <c r="I312" s="2">
        <v>43234</v>
      </c>
      <c r="J312" s="1">
        <v>14.92361</v>
      </c>
      <c r="K312" s="1">
        <v>1.598425</v>
      </c>
      <c r="L312" s="1">
        <v>1.2357210000000001</v>
      </c>
      <c r="M312" s="1">
        <v>2.7759740000000002</v>
      </c>
      <c r="N312" s="1">
        <v>0.68700609999999995</v>
      </c>
      <c r="O312" s="1">
        <v>2.0695890000000002E-2</v>
      </c>
      <c r="P312" s="1">
        <v>0.1345819</v>
      </c>
      <c r="Q312" s="1">
        <v>2.1418490000000001E-5</v>
      </c>
      <c r="R312" s="1">
        <v>2.6124109999999999E-2</v>
      </c>
      <c r="S312" s="1">
        <v>4.5699920000000002E-3</v>
      </c>
      <c r="T312" s="1">
        <v>3.2299500000000002E-2</v>
      </c>
      <c r="U312" s="1">
        <v>9.3791079999999999E-2</v>
      </c>
      <c r="V312" s="1">
        <v>2.3581959999999999E-3</v>
      </c>
      <c r="W312" s="1">
        <v>4.2425690000000001E-4</v>
      </c>
      <c r="X312" s="1">
        <v>6.4154240000000003E-3</v>
      </c>
      <c r="Y312" s="1">
        <v>2.9566640000000001E-4</v>
      </c>
      <c r="Z312">
        <f t="shared" si="24"/>
        <v>1.1635375547465501</v>
      </c>
      <c r="AA312" s="1">
        <f t="shared" si="25"/>
        <v>3.3786728550051257</v>
      </c>
      <c r="AB312">
        <f t="shared" si="26"/>
        <v>0.34325692304624372</v>
      </c>
      <c r="AC312">
        <f t="shared" si="27"/>
        <v>2.0499572620457491</v>
      </c>
      <c r="AD312">
        <f t="shared" si="28"/>
        <v>4.7669292824666618</v>
      </c>
      <c r="AE312">
        <f t="shared" si="29"/>
        <v>1380.4259777416614</v>
      </c>
    </row>
    <row r="313" spans="1:31" x14ac:dyDescent="0.3">
      <c r="A313" t="s">
        <v>1</v>
      </c>
      <c r="B313" t="s">
        <v>3</v>
      </c>
      <c r="C313" t="s">
        <v>17</v>
      </c>
      <c r="D313" t="s">
        <v>56</v>
      </c>
      <c r="E313" t="s">
        <v>7</v>
      </c>
      <c r="F313" t="s">
        <v>8</v>
      </c>
      <c r="G313" t="s">
        <v>9</v>
      </c>
      <c r="H313" t="s">
        <v>10</v>
      </c>
      <c r="I313" s="2">
        <v>43234</v>
      </c>
      <c r="J313" s="1">
        <v>14.92361</v>
      </c>
      <c r="K313" s="1">
        <v>1.598425</v>
      </c>
      <c r="L313" s="1">
        <v>1.2357210000000001</v>
      </c>
      <c r="M313" s="1">
        <v>2.7759740000000002</v>
      </c>
      <c r="N313" s="1">
        <v>0.68700609999999995</v>
      </c>
      <c r="O313" s="1">
        <v>2.0695890000000002E-2</v>
      </c>
      <c r="P313" s="1">
        <v>0.1345819</v>
      </c>
      <c r="Q313" s="1">
        <v>2.1418490000000001E-5</v>
      </c>
      <c r="R313" s="1">
        <v>2.6124109999999999E-2</v>
      </c>
      <c r="S313" s="1">
        <v>4.5699920000000002E-3</v>
      </c>
      <c r="T313" s="1">
        <v>3.2299500000000002E-2</v>
      </c>
      <c r="U313" s="1">
        <v>9.3791079999999999E-2</v>
      </c>
      <c r="V313" s="1">
        <v>2.3581959999999999E-3</v>
      </c>
      <c r="W313" s="1">
        <v>4.2425690000000001E-4</v>
      </c>
      <c r="X313" s="1">
        <v>6.4154240000000003E-3</v>
      </c>
      <c r="Y313" s="1">
        <v>2.9566640000000001E-4</v>
      </c>
      <c r="Z313">
        <f t="shared" si="24"/>
        <v>1.1635375547465501</v>
      </c>
      <c r="AA313" s="1">
        <f t="shared" si="25"/>
        <v>3.3786728550051257</v>
      </c>
      <c r="AB313">
        <f t="shared" si="26"/>
        <v>0.34325692304624372</v>
      </c>
      <c r="AC313">
        <f t="shared" si="27"/>
        <v>2.0499572620457491</v>
      </c>
      <c r="AD313">
        <f t="shared" si="28"/>
        <v>4.7669292824666618</v>
      </c>
      <c r="AE313">
        <f t="shared" si="29"/>
        <v>1380.4259777416614</v>
      </c>
    </row>
    <row r="314" spans="1:31" x14ac:dyDescent="0.3">
      <c r="A314" t="s">
        <v>1</v>
      </c>
      <c r="B314" t="s">
        <v>3</v>
      </c>
      <c r="C314" t="s">
        <v>19</v>
      </c>
      <c r="D314" t="s">
        <v>57</v>
      </c>
      <c r="E314" t="s">
        <v>7</v>
      </c>
      <c r="F314" t="s">
        <v>8</v>
      </c>
      <c r="G314" t="s">
        <v>9</v>
      </c>
      <c r="H314" t="s">
        <v>10</v>
      </c>
      <c r="I314" s="2">
        <v>43234</v>
      </c>
      <c r="J314" s="1">
        <v>14.466699999999999</v>
      </c>
      <c r="K314" s="1">
        <v>1.607947</v>
      </c>
      <c r="L314" s="1">
        <v>1.2423029999999999</v>
      </c>
      <c r="M314" s="1">
        <v>3.2410890000000001</v>
      </c>
      <c r="N314" s="1">
        <v>0.67444729999999997</v>
      </c>
      <c r="O314" s="1">
        <v>1.926129E-2</v>
      </c>
      <c r="P314" s="1">
        <v>0.1345838</v>
      </c>
      <c r="Q314" s="1">
        <v>2.0593140000000001E-5</v>
      </c>
      <c r="R314" s="1">
        <v>2.785439E-2</v>
      </c>
      <c r="S314" s="1">
        <v>4.9322020000000001E-3</v>
      </c>
      <c r="T314" s="1">
        <v>2.8711629999999998E-2</v>
      </c>
      <c r="U314" s="1">
        <v>8.5453420000000002E-2</v>
      </c>
      <c r="V314" s="1">
        <v>2.168424E-3</v>
      </c>
      <c r="W314" s="1">
        <v>3.8325399999999997E-4</v>
      </c>
      <c r="X314" s="1">
        <v>5.5552259999999999E-3</v>
      </c>
      <c r="Y314" s="1">
        <v>2.5985020000000001E-4</v>
      </c>
      <c r="Z314">
        <f t="shared" si="24"/>
        <v>0.88586367113028985</v>
      </c>
      <c r="AA314" s="1">
        <f t="shared" si="25"/>
        <v>2.6365650557574938</v>
      </c>
      <c r="AB314">
        <f t="shared" si="26"/>
        <v>0.32151125818132864</v>
      </c>
      <c r="AC314">
        <f t="shared" si="27"/>
        <v>1.989762887117114</v>
      </c>
      <c r="AD314">
        <f t="shared" si="28"/>
        <v>4.1277077924683354</v>
      </c>
      <c r="AE314">
        <f t="shared" si="29"/>
        <v>1261.8289391515816</v>
      </c>
    </row>
    <row r="315" spans="1:31" x14ac:dyDescent="0.3">
      <c r="A315" t="s">
        <v>1</v>
      </c>
      <c r="B315" t="s">
        <v>3</v>
      </c>
      <c r="C315" t="s">
        <v>19</v>
      </c>
      <c r="D315" t="s">
        <v>57</v>
      </c>
      <c r="E315" t="s">
        <v>7</v>
      </c>
      <c r="F315" t="s">
        <v>8</v>
      </c>
      <c r="G315" t="s">
        <v>9</v>
      </c>
      <c r="H315" t="s">
        <v>10</v>
      </c>
      <c r="I315" s="2">
        <v>43234</v>
      </c>
      <c r="J315" s="1">
        <v>14.466699999999999</v>
      </c>
      <c r="K315" s="1">
        <v>1.607947</v>
      </c>
      <c r="L315" s="1">
        <v>1.2423029999999999</v>
      </c>
      <c r="M315" s="1">
        <v>3.2410890000000001</v>
      </c>
      <c r="N315" s="1">
        <v>0.67444729999999997</v>
      </c>
      <c r="O315" s="1">
        <v>1.926129E-2</v>
      </c>
      <c r="P315" s="1">
        <v>0.1345838</v>
      </c>
      <c r="Q315" s="1">
        <v>2.0593140000000001E-5</v>
      </c>
      <c r="R315" s="1">
        <v>2.785439E-2</v>
      </c>
      <c r="S315" s="1">
        <v>4.9322020000000001E-3</v>
      </c>
      <c r="T315" s="1">
        <v>2.8711629999999998E-2</v>
      </c>
      <c r="U315" s="1">
        <v>8.5453420000000002E-2</v>
      </c>
      <c r="V315" s="1">
        <v>2.168424E-3</v>
      </c>
      <c r="W315" s="1">
        <v>3.8325399999999997E-4</v>
      </c>
      <c r="X315" s="1">
        <v>5.5552259999999999E-3</v>
      </c>
      <c r="Y315" s="1">
        <v>2.5985020000000001E-4</v>
      </c>
      <c r="Z315">
        <f t="shared" si="24"/>
        <v>0.88586367113028985</v>
      </c>
      <c r="AA315" s="1">
        <f t="shared" si="25"/>
        <v>2.6365650557574938</v>
      </c>
      <c r="AB315">
        <f t="shared" si="26"/>
        <v>0.32151125818132864</v>
      </c>
      <c r="AC315">
        <f t="shared" si="27"/>
        <v>1.989762887117114</v>
      </c>
      <c r="AD315">
        <f t="shared" si="28"/>
        <v>4.1277077924683354</v>
      </c>
      <c r="AE315">
        <f t="shared" si="29"/>
        <v>1261.8289391515816</v>
      </c>
    </row>
    <row r="316" spans="1:31" x14ac:dyDescent="0.3">
      <c r="A316" t="s">
        <v>1</v>
      </c>
      <c r="B316" t="s">
        <v>3</v>
      </c>
      <c r="C316" t="s">
        <v>19</v>
      </c>
      <c r="D316" t="s">
        <v>57</v>
      </c>
      <c r="E316" t="s">
        <v>7</v>
      </c>
      <c r="F316" t="s">
        <v>8</v>
      </c>
      <c r="G316" t="s">
        <v>9</v>
      </c>
      <c r="H316" t="s">
        <v>10</v>
      </c>
      <c r="I316" s="2">
        <v>43234</v>
      </c>
      <c r="J316" s="1">
        <v>14.466699999999999</v>
      </c>
      <c r="K316" s="1">
        <v>1.607947</v>
      </c>
      <c r="L316" s="1">
        <v>1.2423029999999999</v>
      </c>
      <c r="M316" s="1">
        <v>3.2410890000000001</v>
      </c>
      <c r="N316" s="1">
        <v>0.67444729999999997</v>
      </c>
      <c r="O316" s="1">
        <v>1.926129E-2</v>
      </c>
      <c r="P316" s="1">
        <v>0.1345838</v>
      </c>
      <c r="Q316" s="1">
        <v>2.0593140000000001E-5</v>
      </c>
      <c r="R316" s="1">
        <v>2.785439E-2</v>
      </c>
      <c r="S316" s="1">
        <v>4.9322020000000001E-3</v>
      </c>
      <c r="T316" s="1">
        <v>2.8711629999999998E-2</v>
      </c>
      <c r="U316" s="1">
        <v>8.5453420000000002E-2</v>
      </c>
      <c r="V316" s="1">
        <v>2.168424E-3</v>
      </c>
      <c r="W316" s="1">
        <v>3.8325399999999997E-4</v>
      </c>
      <c r="X316" s="1">
        <v>5.5552259999999999E-3</v>
      </c>
      <c r="Y316" s="1">
        <v>2.5985020000000001E-4</v>
      </c>
      <c r="Z316">
        <f t="shared" si="24"/>
        <v>0.88586367113028985</v>
      </c>
      <c r="AA316" s="1">
        <f t="shared" si="25"/>
        <v>2.6365650557574938</v>
      </c>
      <c r="AB316">
        <f t="shared" si="26"/>
        <v>0.32151125818132864</v>
      </c>
      <c r="AC316">
        <f t="shared" si="27"/>
        <v>1.989762887117114</v>
      </c>
      <c r="AD316">
        <f t="shared" si="28"/>
        <v>4.1277077924683354</v>
      </c>
      <c r="AE316">
        <f t="shared" si="29"/>
        <v>1261.8289391515816</v>
      </c>
    </row>
    <row r="317" spans="1:31" x14ac:dyDescent="0.3">
      <c r="A317" t="s">
        <v>1</v>
      </c>
      <c r="B317" t="s">
        <v>3</v>
      </c>
      <c r="C317" t="s">
        <v>19</v>
      </c>
      <c r="D317" t="s">
        <v>57</v>
      </c>
      <c r="E317" t="s">
        <v>7</v>
      </c>
      <c r="F317" t="s">
        <v>8</v>
      </c>
      <c r="G317" t="s">
        <v>9</v>
      </c>
      <c r="H317" t="s">
        <v>10</v>
      </c>
      <c r="I317" s="2">
        <v>43234</v>
      </c>
      <c r="J317" s="1">
        <v>14.466699999999999</v>
      </c>
      <c r="K317" s="1">
        <v>1.607947</v>
      </c>
      <c r="L317" s="1">
        <v>1.2423029999999999</v>
      </c>
      <c r="M317" s="1">
        <v>3.2410890000000001</v>
      </c>
      <c r="N317" s="1">
        <v>0.67444729999999997</v>
      </c>
      <c r="O317" s="1">
        <v>1.926129E-2</v>
      </c>
      <c r="P317" s="1">
        <v>0.1345838</v>
      </c>
      <c r="Q317" s="1">
        <v>2.0593140000000001E-5</v>
      </c>
      <c r="R317" s="1">
        <v>2.785439E-2</v>
      </c>
      <c r="S317" s="1">
        <v>4.9322020000000001E-3</v>
      </c>
      <c r="T317" s="1">
        <v>2.8711629999999998E-2</v>
      </c>
      <c r="U317" s="1">
        <v>8.5453420000000002E-2</v>
      </c>
      <c r="V317" s="1">
        <v>2.168424E-3</v>
      </c>
      <c r="W317" s="1">
        <v>3.8325399999999997E-4</v>
      </c>
      <c r="X317" s="1">
        <v>5.5552259999999999E-3</v>
      </c>
      <c r="Y317" s="1">
        <v>2.5985020000000001E-4</v>
      </c>
      <c r="Z317">
        <f t="shared" si="24"/>
        <v>0.88586367113028985</v>
      </c>
      <c r="AA317" s="1">
        <f t="shared" si="25"/>
        <v>2.6365650557574938</v>
      </c>
      <c r="AB317">
        <f t="shared" si="26"/>
        <v>0.32151125818132864</v>
      </c>
      <c r="AC317">
        <f t="shared" si="27"/>
        <v>1.989762887117114</v>
      </c>
      <c r="AD317">
        <f t="shared" si="28"/>
        <v>4.1277077924683354</v>
      </c>
      <c r="AE317">
        <f t="shared" si="29"/>
        <v>1261.8289391515816</v>
      </c>
    </row>
    <row r="318" spans="1:31" x14ac:dyDescent="0.3">
      <c r="A318" t="s">
        <v>1</v>
      </c>
      <c r="B318" t="s">
        <v>3</v>
      </c>
      <c r="C318" t="s">
        <v>19</v>
      </c>
      <c r="D318" t="s">
        <v>57</v>
      </c>
      <c r="E318" t="s">
        <v>7</v>
      </c>
      <c r="F318" t="s">
        <v>8</v>
      </c>
      <c r="G318" t="s">
        <v>9</v>
      </c>
      <c r="H318" t="s">
        <v>10</v>
      </c>
      <c r="I318" s="2">
        <v>43234</v>
      </c>
      <c r="J318" s="1">
        <v>14.466699999999999</v>
      </c>
      <c r="K318" s="1">
        <v>1.607947</v>
      </c>
      <c r="L318" s="1">
        <v>1.2423029999999999</v>
      </c>
      <c r="M318" s="1">
        <v>3.2410890000000001</v>
      </c>
      <c r="N318" s="1">
        <v>0.67444729999999997</v>
      </c>
      <c r="O318" s="1">
        <v>1.926129E-2</v>
      </c>
      <c r="P318" s="1">
        <v>0.1345838</v>
      </c>
      <c r="Q318" s="1">
        <v>2.0593140000000001E-5</v>
      </c>
      <c r="R318" s="1">
        <v>2.785439E-2</v>
      </c>
      <c r="S318" s="1">
        <v>4.9322020000000001E-3</v>
      </c>
      <c r="T318" s="1">
        <v>2.8711629999999998E-2</v>
      </c>
      <c r="U318" s="1">
        <v>8.5453420000000002E-2</v>
      </c>
      <c r="V318" s="1">
        <v>2.168424E-3</v>
      </c>
      <c r="W318" s="1">
        <v>3.8325399999999997E-4</v>
      </c>
      <c r="X318" s="1">
        <v>5.5552259999999999E-3</v>
      </c>
      <c r="Y318" s="1">
        <v>2.5985020000000001E-4</v>
      </c>
      <c r="Z318">
        <f t="shared" si="24"/>
        <v>0.88586367113028985</v>
      </c>
      <c r="AA318" s="1">
        <f t="shared" si="25"/>
        <v>2.6365650557574938</v>
      </c>
      <c r="AB318">
        <f t="shared" si="26"/>
        <v>0.32151125818132864</v>
      </c>
      <c r="AC318">
        <f t="shared" si="27"/>
        <v>1.989762887117114</v>
      </c>
      <c r="AD318">
        <f t="shared" si="28"/>
        <v>4.1277077924683354</v>
      </c>
      <c r="AE318">
        <f t="shared" si="29"/>
        <v>1261.8289391515816</v>
      </c>
    </row>
    <row r="319" spans="1:31" x14ac:dyDescent="0.3">
      <c r="A319" t="s">
        <v>1</v>
      </c>
      <c r="B319" t="s">
        <v>3</v>
      </c>
      <c r="C319" t="s">
        <v>19</v>
      </c>
      <c r="D319" t="s">
        <v>57</v>
      </c>
      <c r="E319" t="s">
        <v>7</v>
      </c>
      <c r="F319" t="s">
        <v>8</v>
      </c>
      <c r="G319" t="s">
        <v>9</v>
      </c>
      <c r="H319" t="s">
        <v>10</v>
      </c>
      <c r="I319" s="2">
        <v>43234</v>
      </c>
      <c r="J319" s="1">
        <v>14.466699999999999</v>
      </c>
      <c r="K319" s="1">
        <v>1.607947</v>
      </c>
      <c r="L319" s="1">
        <v>1.2423029999999999</v>
      </c>
      <c r="M319" s="1">
        <v>3.2410890000000001</v>
      </c>
      <c r="N319" s="1">
        <v>0.67444729999999997</v>
      </c>
      <c r="O319" s="1">
        <v>1.926129E-2</v>
      </c>
      <c r="P319" s="1">
        <v>0.1345838</v>
      </c>
      <c r="Q319" s="1">
        <v>2.0593140000000001E-5</v>
      </c>
      <c r="R319" s="1">
        <v>2.785439E-2</v>
      </c>
      <c r="S319" s="1">
        <v>4.9322020000000001E-3</v>
      </c>
      <c r="T319" s="1">
        <v>2.8711629999999998E-2</v>
      </c>
      <c r="U319" s="1">
        <v>8.5453420000000002E-2</v>
      </c>
      <c r="V319" s="1">
        <v>2.168424E-3</v>
      </c>
      <c r="W319" s="1">
        <v>3.8325399999999997E-4</v>
      </c>
      <c r="X319" s="1">
        <v>5.5552259999999999E-3</v>
      </c>
      <c r="Y319" s="1">
        <v>2.5985020000000001E-4</v>
      </c>
      <c r="Z319">
        <f t="shared" si="24"/>
        <v>0.88586367113028985</v>
      </c>
      <c r="AA319" s="1">
        <f t="shared" si="25"/>
        <v>2.6365650557574938</v>
      </c>
      <c r="AB319">
        <f t="shared" si="26"/>
        <v>0.32151125818132864</v>
      </c>
      <c r="AC319">
        <f t="shared" si="27"/>
        <v>1.989762887117114</v>
      </c>
      <c r="AD319">
        <f t="shared" si="28"/>
        <v>4.1277077924683354</v>
      </c>
      <c r="AE319">
        <f t="shared" si="29"/>
        <v>1261.8289391515816</v>
      </c>
    </row>
    <row r="320" spans="1:31" x14ac:dyDescent="0.3">
      <c r="A320" t="s">
        <v>1</v>
      </c>
      <c r="B320" t="s">
        <v>3</v>
      </c>
      <c r="C320" t="s">
        <v>19</v>
      </c>
      <c r="D320" t="s">
        <v>57</v>
      </c>
      <c r="E320" t="s">
        <v>7</v>
      </c>
      <c r="F320" t="s">
        <v>8</v>
      </c>
      <c r="G320" t="s">
        <v>9</v>
      </c>
      <c r="H320" t="s">
        <v>10</v>
      </c>
      <c r="I320" s="2">
        <v>43234</v>
      </c>
      <c r="J320" s="1">
        <v>14.466699999999999</v>
      </c>
      <c r="K320" s="1">
        <v>1.607947</v>
      </c>
      <c r="L320" s="1">
        <v>1.2423029999999999</v>
      </c>
      <c r="M320" s="1">
        <v>3.2410890000000001</v>
      </c>
      <c r="N320" s="1">
        <v>0.67444729999999997</v>
      </c>
      <c r="O320" s="1">
        <v>1.926129E-2</v>
      </c>
      <c r="P320" s="1">
        <v>0.1345838</v>
      </c>
      <c r="Q320" s="1">
        <v>2.0593140000000001E-5</v>
      </c>
      <c r="R320" s="1">
        <v>2.785439E-2</v>
      </c>
      <c r="S320" s="1">
        <v>4.9322020000000001E-3</v>
      </c>
      <c r="T320" s="1">
        <v>2.8711629999999998E-2</v>
      </c>
      <c r="U320" s="1">
        <v>8.5453420000000002E-2</v>
      </c>
      <c r="V320" s="1">
        <v>2.168424E-3</v>
      </c>
      <c r="W320" s="1">
        <v>3.8325399999999997E-4</v>
      </c>
      <c r="X320" s="1">
        <v>5.5552259999999999E-3</v>
      </c>
      <c r="Y320" s="1">
        <v>2.5985020000000001E-4</v>
      </c>
      <c r="Z320">
        <f t="shared" si="24"/>
        <v>0.88586367113028985</v>
      </c>
      <c r="AA320" s="1">
        <f t="shared" si="25"/>
        <v>2.6365650557574938</v>
      </c>
      <c r="AB320">
        <f t="shared" si="26"/>
        <v>0.32151125818132864</v>
      </c>
      <c r="AC320">
        <f t="shared" si="27"/>
        <v>1.989762887117114</v>
      </c>
      <c r="AD320">
        <f t="shared" si="28"/>
        <v>4.1277077924683354</v>
      </c>
      <c r="AE320">
        <f t="shared" si="29"/>
        <v>1261.8289391515816</v>
      </c>
    </row>
    <row r="321" spans="1:31" x14ac:dyDescent="0.3">
      <c r="A321" t="s">
        <v>1</v>
      </c>
      <c r="B321" t="s">
        <v>3</v>
      </c>
      <c r="C321" t="s">
        <v>19</v>
      </c>
      <c r="D321" t="s">
        <v>57</v>
      </c>
      <c r="E321" t="s">
        <v>7</v>
      </c>
      <c r="F321" t="s">
        <v>8</v>
      </c>
      <c r="G321" t="s">
        <v>9</v>
      </c>
      <c r="H321" t="s">
        <v>10</v>
      </c>
      <c r="I321" s="2">
        <v>43234</v>
      </c>
      <c r="J321" s="1">
        <v>14.466699999999999</v>
      </c>
      <c r="K321" s="1">
        <v>1.607947</v>
      </c>
      <c r="L321" s="1">
        <v>1.2423029999999999</v>
      </c>
      <c r="M321" s="1">
        <v>3.2410890000000001</v>
      </c>
      <c r="N321" s="1">
        <v>0.67444729999999997</v>
      </c>
      <c r="O321" s="1">
        <v>1.926129E-2</v>
      </c>
      <c r="P321" s="1">
        <v>0.1345838</v>
      </c>
      <c r="Q321" s="1">
        <v>2.0593140000000001E-5</v>
      </c>
      <c r="R321" s="1">
        <v>2.785439E-2</v>
      </c>
      <c r="S321" s="1">
        <v>4.9322020000000001E-3</v>
      </c>
      <c r="T321" s="1">
        <v>2.8711629999999998E-2</v>
      </c>
      <c r="U321" s="1">
        <v>8.5453420000000002E-2</v>
      </c>
      <c r="V321" s="1">
        <v>2.168424E-3</v>
      </c>
      <c r="W321" s="1">
        <v>3.8325399999999997E-4</v>
      </c>
      <c r="X321" s="1">
        <v>5.5552259999999999E-3</v>
      </c>
      <c r="Y321" s="1">
        <v>2.5985020000000001E-4</v>
      </c>
      <c r="Z321">
        <f t="shared" si="24"/>
        <v>0.88586367113028985</v>
      </c>
      <c r="AA321" s="1">
        <f t="shared" si="25"/>
        <v>2.6365650557574938</v>
      </c>
      <c r="AB321">
        <f t="shared" si="26"/>
        <v>0.32151125818132864</v>
      </c>
      <c r="AC321">
        <f t="shared" si="27"/>
        <v>1.989762887117114</v>
      </c>
      <c r="AD321">
        <f t="shared" si="28"/>
        <v>4.1277077924683354</v>
      </c>
      <c r="AE321">
        <f t="shared" si="29"/>
        <v>1261.8289391515816</v>
      </c>
    </row>
    <row r="322" spans="1:31" x14ac:dyDescent="0.3">
      <c r="A322" t="s">
        <v>1</v>
      </c>
      <c r="B322" t="s">
        <v>3</v>
      </c>
      <c r="C322" t="s">
        <v>21</v>
      </c>
      <c r="D322" t="s">
        <v>58</v>
      </c>
      <c r="E322" t="s">
        <v>7</v>
      </c>
      <c r="F322" t="s">
        <v>8</v>
      </c>
      <c r="G322" t="s">
        <v>9</v>
      </c>
      <c r="H322" t="s">
        <v>10</v>
      </c>
      <c r="I322" s="2">
        <v>43234</v>
      </c>
      <c r="J322" s="1">
        <v>15.13678</v>
      </c>
      <c r="K322" s="1">
        <v>1.7379249999999999</v>
      </c>
      <c r="L322" s="1">
        <v>1.354511</v>
      </c>
      <c r="M322" s="1">
        <v>3.283693</v>
      </c>
      <c r="N322" s="1">
        <v>0.67858370000000001</v>
      </c>
      <c r="O322" s="1">
        <v>2.2111889999999999E-2</v>
      </c>
      <c r="P322" s="1">
        <v>0.13452449999999999</v>
      </c>
      <c r="Q322" s="1">
        <v>5.9752949999999999E-6</v>
      </c>
      <c r="R322" s="1">
        <v>3.2458809999999998E-2</v>
      </c>
      <c r="S322" s="1">
        <v>5.3397059999999996E-3</v>
      </c>
      <c r="T322" s="1">
        <v>2.5239129999999999E-2</v>
      </c>
      <c r="U322" s="1">
        <v>6.6312159999999995E-2</v>
      </c>
      <c r="V322" s="1">
        <v>1.7861890000000001E-3</v>
      </c>
      <c r="W322" s="1">
        <v>3.0622599999999999E-4</v>
      </c>
      <c r="X322" s="1">
        <v>4.713376E-3</v>
      </c>
      <c r="Y322" s="1">
        <v>2.0945919999999999E-4</v>
      </c>
      <c r="Z322">
        <f t="shared" si="24"/>
        <v>0.76862026992170096</v>
      </c>
      <c r="AA322" s="1">
        <f t="shared" si="25"/>
        <v>2.0194384797848031</v>
      </c>
      <c r="AB322">
        <f t="shared" si="26"/>
        <v>0.26322309244975972</v>
      </c>
      <c r="AC322">
        <f t="shared" si="27"/>
        <v>1.3848929241236276</v>
      </c>
      <c r="AD322">
        <f t="shared" si="28"/>
        <v>3.5037305472237401</v>
      </c>
      <c r="AE322">
        <f t="shared" si="29"/>
        <v>3505.420234482147</v>
      </c>
    </row>
    <row r="323" spans="1:31" x14ac:dyDescent="0.3">
      <c r="A323" t="s">
        <v>1</v>
      </c>
      <c r="B323" t="s">
        <v>3</v>
      </c>
      <c r="C323" t="s">
        <v>21</v>
      </c>
      <c r="D323" t="s">
        <v>58</v>
      </c>
      <c r="E323" t="s">
        <v>7</v>
      </c>
      <c r="F323" t="s">
        <v>8</v>
      </c>
      <c r="G323" t="s">
        <v>9</v>
      </c>
      <c r="H323" t="s">
        <v>10</v>
      </c>
      <c r="I323" s="2">
        <v>43234</v>
      </c>
      <c r="J323" s="1">
        <v>15.13678</v>
      </c>
      <c r="K323" s="1">
        <v>1.7379249999999999</v>
      </c>
      <c r="L323" s="1">
        <v>1.354511</v>
      </c>
      <c r="M323" s="1">
        <v>3.283693</v>
      </c>
      <c r="N323" s="1">
        <v>0.67858370000000001</v>
      </c>
      <c r="O323" s="1">
        <v>2.2111889999999999E-2</v>
      </c>
      <c r="P323" s="1">
        <v>0.13452449999999999</v>
      </c>
      <c r="Q323" s="1">
        <v>5.9752949999999999E-6</v>
      </c>
      <c r="R323" s="1">
        <v>3.2458809999999998E-2</v>
      </c>
      <c r="S323" s="1">
        <v>5.3397059999999996E-3</v>
      </c>
      <c r="T323" s="1">
        <v>2.5239129999999999E-2</v>
      </c>
      <c r="U323" s="1">
        <v>6.6312159999999995E-2</v>
      </c>
      <c r="V323" s="1">
        <v>1.7861890000000001E-3</v>
      </c>
      <c r="W323" s="1">
        <v>3.0622599999999999E-4</v>
      </c>
      <c r="X323" s="1">
        <v>4.713376E-3</v>
      </c>
      <c r="Y323" s="1">
        <v>2.0945919999999999E-4</v>
      </c>
      <c r="Z323">
        <f t="shared" ref="Z323:Z386" si="30">(T323/M323)*100</f>
        <v>0.76862026992170096</v>
      </c>
      <c r="AA323" s="1">
        <f t="shared" ref="AA323:AA386" si="31">U323/M323*100</f>
        <v>2.0194384797848031</v>
      </c>
      <c r="AB323">
        <f t="shared" ref="AB323:AB386" si="32">(V323/N323)*100</f>
        <v>0.26322309244975972</v>
      </c>
      <c r="AC323">
        <f t="shared" ref="AC323:AC386" si="33">(W323/O323)*100</f>
        <v>1.3848929241236276</v>
      </c>
      <c r="AD323">
        <f t="shared" ref="AD323:AD386" si="34">(X323/P323)*100</f>
        <v>3.5037305472237401</v>
      </c>
      <c r="AE323">
        <f t="shared" ref="AE323:AE386" si="35">(Y323/Q323)*100</f>
        <v>3505.420234482147</v>
      </c>
    </row>
    <row r="324" spans="1:31" x14ac:dyDescent="0.3">
      <c r="A324" t="s">
        <v>1</v>
      </c>
      <c r="B324" t="s">
        <v>3</v>
      </c>
      <c r="C324" t="s">
        <v>21</v>
      </c>
      <c r="D324" t="s">
        <v>58</v>
      </c>
      <c r="E324" t="s">
        <v>7</v>
      </c>
      <c r="F324" t="s">
        <v>8</v>
      </c>
      <c r="G324" t="s">
        <v>9</v>
      </c>
      <c r="H324" t="s">
        <v>10</v>
      </c>
      <c r="I324" s="2">
        <v>43234</v>
      </c>
      <c r="J324" s="1">
        <v>15.13678</v>
      </c>
      <c r="K324" s="1">
        <v>1.7379249999999999</v>
      </c>
      <c r="L324" s="1">
        <v>1.354511</v>
      </c>
      <c r="M324" s="1">
        <v>3.283693</v>
      </c>
      <c r="N324" s="1">
        <v>0.67858370000000001</v>
      </c>
      <c r="O324" s="1">
        <v>2.2111889999999999E-2</v>
      </c>
      <c r="P324" s="1">
        <v>0.13452449999999999</v>
      </c>
      <c r="Q324" s="1">
        <v>5.9752949999999999E-6</v>
      </c>
      <c r="R324" s="1">
        <v>3.2458809999999998E-2</v>
      </c>
      <c r="S324" s="1">
        <v>5.3397059999999996E-3</v>
      </c>
      <c r="T324" s="1">
        <v>2.5239129999999999E-2</v>
      </c>
      <c r="U324" s="1">
        <v>6.6312159999999995E-2</v>
      </c>
      <c r="V324" s="1">
        <v>1.7861890000000001E-3</v>
      </c>
      <c r="W324" s="1">
        <v>3.0622599999999999E-4</v>
      </c>
      <c r="X324" s="1">
        <v>4.713376E-3</v>
      </c>
      <c r="Y324" s="1">
        <v>2.0945919999999999E-4</v>
      </c>
      <c r="Z324">
        <f t="shared" si="30"/>
        <v>0.76862026992170096</v>
      </c>
      <c r="AA324" s="1">
        <f t="shared" si="31"/>
        <v>2.0194384797848031</v>
      </c>
      <c r="AB324">
        <f t="shared" si="32"/>
        <v>0.26322309244975972</v>
      </c>
      <c r="AC324">
        <f t="shared" si="33"/>
        <v>1.3848929241236276</v>
      </c>
      <c r="AD324">
        <f t="shared" si="34"/>
        <v>3.5037305472237401</v>
      </c>
      <c r="AE324">
        <f t="shared" si="35"/>
        <v>3505.420234482147</v>
      </c>
    </row>
    <row r="325" spans="1:31" x14ac:dyDescent="0.3">
      <c r="A325" t="s">
        <v>1</v>
      </c>
      <c r="B325" t="s">
        <v>3</v>
      </c>
      <c r="C325" t="s">
        <v>21</v>
      </c>
      <c r="D325" t="s">
        <v>58</v>
      </c>
      <c r="E325" t="s">
        <v>7</v>
      </c>
      <c r="F325" t="s">
        <v>8</v>
      </c>
      <c r="G325" t="s">
        <v>9</v>
      </c>
      <c r="H325" t="s">
        <v>10</v>
      </c>
      <c r="I325" s="2">
        <v>43234</v>
      </c>
      <c r="J325" s="1">
        <v>15.13678</v>
      </c>
      <c r="K325" s="1">
        <v>1.7379249999999999</v>
      </c>
      <c r="L325" s="1">
        <v>1.354511</v>
      </c>
      <c r="M325" s="1">
        <v>3.283693</v>
      </c>
      <c r="N325" s="1">
        <v>0.67858370000000001</v>
      </c>
      <c r="O325" s="1">
        <v>2.2111889999999999E-2</v>
      </c>
      <c r="P325" s="1">
        <v>0.13452449999999999</v>
      </c>
      <c r="Q325" s="1">
        <v>5.9752949999999999E-6</v>
      </c>
      <c r="R325" s="1">
        <v>3.2458809999999998E-2</v>
      </c>
      <c r="S325" s="1">
        <v>5.3397059999999996E-3</v>
      </c>
      <c r="T325" s="1">
        <v>2.5239129999999999E-2</v>
      </c>
      <c r="U325" s="1">
        <v>6.6312159999999995E-2</v>
      </c>
      <c r="V325" s="1">
        <v>1.7861890000000001E-3</v>
      </c>
      <c r="W325" s="1">
        <v>3.0622599999999999E-4</v>
      </c>
      <c r="X325" s="1">
        <v>4.713376E-3</v>
      </c>
      <c r="Y325" s="1">
        <v>2.0945919999999999E-4</v>
      </c>
      <c r="Z325">
        <f t="shared" si="30"/>
        <v>0.76862026992170096</v>
      </c>
      <c r="AA325" s="1">
        <f t="shared" si="31"/>
        <v>2.0194384797848031</v>
      </c>
      <c r="AB325">
        <f t="shared" si="32"/>
        <v>0.26322309244975972</v>
      </c>
      <c r="AC325">
        <f t="shared" si="33"/>
        <v>1.3848929241236276</v>
      </c>
      <c r="AD325">
        <f t="shared" si="34"/>
        <v>3.5037305472237401</v>
      </c>
      <c r="AE325">
        <f t="shared" si="35"/>
        <v>3505.420234482147</v>
      </c>
    </row>
    <row r="326" spans="1:31" x14ac:dyDescent="0.3">
      <c r="A326" t="s">
        <v>1</v>
      </c>
      <c r="B326" t="s">
        <v>3</v>
      </c>
      <c r="C326" t="s">
        <v>21</v>
      </c>
      <c r="D326" t="s">
        <v>58</v>
      </c>
      <c r="E326" t="s">
        <v>7</v>
      </c>
      <c r="F326" t="s">
        <v>8</v>
      </c>
      <c r="G326" t="s">
        <v>9</v>
      </c>
      <c r="H326" t="s">
        <v>10</v>
      </c>
      <c r="I326" s="2">
        <v>43234</v>
      </c>
      <c r="J326" s="1">
        <v>15.13678</v>
      </c>
      <c r="K326" s="1">
        <v>1.7379249999999999</v>
      </c>
      <c r="L326" s="1">
        <v>1.354511</v>
      </c>
      <c r="M326" s="1">
        <v>3.283693</v>
      </c>
      <c r="N326" s="1">
        <v>0.67858370000000001</v>
      </c>
      <c r="O326" s="1">
        <v>2.2111889999999999E-2</v>
      </c>
      <c r="P326" s="1">
        <v>0.13452449999999999</v>
      </c>
      <c r="Q326" s="1">
        <v>5.9752949999999999E-6</v>
      </c>
      <c r="R326" s="1">
        <v>3.2458809999999998E-2</v>
      </c>
      <c r="S326" s="1">
        <v>5.3397059999999996E-3</v>
      </c>
      <c r="T326" s="1">
        <v>2.5239129999999999E-2</v>
      </c>
      <c r="U326" s="1">
        <v>6.6312159999999995E-2</v>
      </c>
      <c r="V326" s="1">
        <v>1.7861890000000001E-3</v>
      </c>
      <c r="W326" s="1">
        <v>3.0622599999999999E-4</v>
      </c>
      <c r="X326" s="1">
        <v>4.713376E-3</v>
      </c>
      <c r="Y326" s="1">
        <v>2.0945919999999999E-4</v>
      </c>
      <c r="Z326">
        <f t="shared" si="30"/>
        <v>0.76862026992170096</v>
      </c>
      <c r="AA326" s="1">
        <f t="shared" si="31"/>
        <v>2.0194384797848031</v>
      </c>
      <c r="AB326">
        <f t="shared" si="32"/>
        <v>0.26322309244975972</v>
      </c>
      <c r="AC326">
        <f t="shared" si="33"/>
        <v>1.3848929241236276</v>
      </c>
      <c r="AD326">
        <f t="shared" si="34"/>
        <v>3.5037305472237401</v>
      </c>
      <c r="AE326">
        <f t="shared" si="35"/>
        <v>3505.420234482147</v>
      </c>
    </row>
    <row r="327" spans="1:31" x14ac:dyDescent="0.3">
      <c r="A327" t="s">
        <v>1</v>
      </c>
      <c r="B327" t="s">
        <v>3</v>
      </c>
      <c r="C327" t="s">
        <v>21</v>
      </c>
      <c r="D327" t="s">
        <v>58</v>
      </c>
      <c r="E327" t="s">
        <v>7</v>
      </c>
      <c r="F327" t="s">
        <v>8</v>
      </c>
      <c r="G327" t="s">
        <v>9</v>
      </c>
      <c r="H327" t="s">
        <v>10</v>
      </c>
      <c r="I327" s="2">
        <v>43234</v>
      </c>
      <c r="J327" s="1">
        <v>15.13678</v>
      </c>
      <c r="K327" s="1">
        <v>1.7379249999999999</v>
      </c>
      <c r="L327" s="1">
        <v>1.354511</v>
      </c>
      <c r="M327" s="1">
        <v>3.283693</v>
      </c>
      <c r="N327" s="1">
        <v>0.67858370000000001</v>
      </c>
      <c r="O327" s="1">
        <v>2.2111889999999999E-2</v>
      </c>
      <c r="P327" s="1">
        <v>0.13452449999999999</v>
      </c>
      <c r="Q327" s="1">
        <v>5.9752949999999999E-6</v>
      </c>
      <c r="R327" s="1">
        <v>3.2458809999999998E-2</v>
      </c>
      <c r="S327" s="1">
        <v>5.3397059999999996E-3</v>
      </c>
      <c r="T327" s="1">
        <v>2.5239129999999999E-2</v>
      </c>
      <c r="U327" s="1">
        <v>6.6312159999999995E-2</v>
      </c>
      <c r="V327" s="1">
        <v>1.7861890000000001E-3</v>
      </c>
      <c r="W327" s="1">
        <v>3.0622599999999999E-4</v>
      </c>
      <c r="X327" s="1">
        <v>4.713376E-3</v>
      </c>
      <c r="Y327" s="1">
        <v>2.0945919999999999E-4</v>
      </c>
      <c r="Z327">
        <f t="shared" si="30"/>
        <v>0.76862026992170096</v>
      </c>
      <c r="AA327" s="1">
        <f t="shared" si="31"/>
        <v>2.0194384797848031</v>
      </c>
      <c r="AB327">
        <f t="shared" si="32"/>
        <v>0.26322309244975972</v>
      </c>
      <c r="AC327">
        <f t="shared" si="33"/>
        <v>1.3848929241236276</v>
      </c>
      <c r="AD327">
        <f t="shared" si="34"/>
        <v>3.5037305472237401</v>
      </c>
      <c r="AE327">
        <f t="shared" si="35"/>
        <v>3505.420234482147</v>
      </c>
    </row>
    <row r="328" spans="1:31" x14ac:dyDescent="0.3">
      <c r="A328" t="s">
        <v>1</v>
      </c>
      <c r="B328" t="s">
        <v>3</v>
      </c>
      <c r="C328" t="s">
        <v>21</v>
      </c>
      <c r="D328" t="s">
        <v>58</v>
      </c>
      <c r="E328" t="s">
        <v>7</v>
      </c>
      <c r="F328" t="s">
        <v>8</v>
      </c>
      <c r="G328" t="s">
        <v>9</v>
      </c>
      <c r="H328" t="s">
        <v>10</v>
      </c>
      <c r="I328" s="2">
        <v>43234</v>
      </c>
      <c r="J328" s="1">
        <v>15.13678</v>
      </c>
      <c r="K328" s="1">
        <v>1.7379249999999999</v>
      </c>
      <c r="L328" s="1">
        <v>1.354511</v>
      </c>
      <c r="M328" s="1">
        <v>3.283693</v>
      </c>
      <c r="N328" s="1">
        <v>0.67858370000000001</v>
      </c>
      <c r="O328" s="1">
        <v>2.2111889999999999E-2</v>
      </c>
      <c r="P328" s="1">
        <v>0.13452449999999999</v>
      </c>
      <c r="Q328" s="1">
        <v>5.9752949999999999E-6</v>
      </c>
      <c r="R328" s="1">
        <v>3.2458809999999998E-2</v>
      </c>
      <c r="S328" s="1">
        <v>5.3397059999999996E-3</v>
      </c>
      <c r="T328" s="1">
        <v>2.5239129999999999E-2</v>
      </c>
      <c r="U328" s="1">
        <v>6.6312159999999995E-2</v>
      </c>
      <c r="V328" s="1">
        <v>1.7861890000000001E-3</v>
      </c>
      <c r="W328" s="1">
        <v>3.0622599999999999E-4</v>
      </c>
      <c r="X328" s="1">
        <v>4.713376E-3</v>
      </c>
      <c r="Y328" s="1">
        <v>2.0945919999999999E-4</v>
      </c>
      <c r="Z328">
        <f t="shared" si="30"/>
        <v>0.76862026992170096</v>
      </c>
      <c r="AA328" s="1">
        <f t="shared" si="31"/>
        <v>2.0194384797848031</v>
      </c>
      <c r="AB328">
        <f t="shared" si="32"/>
        <v>0.26322309244975972</v>
      </c>
      <c r="AC328">
        <f t="shared" si="33"/>
        <v>1.3848929241236276</v>
      </c>
      <c r="AD328">
        <f t="shared" si="34"/>
        <v>3.5037305472237401</v>
      </c>
      <c r="AE328">
        <f t="shared" si="35"/>
        <v>3505.420234482147</v>
      </c>
    </row>
    <row r="329" spans="1:31" x14ac:dyDescent="0.3">
      <c r="A329" t="s">
        <v>1</v>
      </c>
      <c r="B329" t="s">
        <v>3</v>
      </c>
      <c r="C329" t="s">
        <v>21</v>
      </c>
      <c r="D329" t="s">
        <v>58</v>
      </c>
      <c r="E329" t="s">
        <v>7</v>
      </c>
      <c r="F329" t="s">
        <v>8</v>
      </c>
      <c r="G329" t="s">
        <v>9</v>
      </c>
      <c r="H329" t="s">
        <v>10</v>
      </c>
      <c r="I329" s="2">
        <v>43234</v>
      </c>
      <c r="J329" s="1">
        <v>15.13678</v>
      </c>
      <c r="K329" s="1">
        <v>1.7379249999999999</v>
      </c>
      <c r="L329" s="1">
        <v>1.354511</v>
      </c>
      <c r="M329" s="1">
        <v>3.283693</v>
      </c>
      <c r="N329" s="1">
        <v>0.67858370000000001</v>
      </c>
      <c r="O329" s="1">
        <v>2.2111889999999999E-2</v>
      </c>
      <c r="P329" s="1">
        <v>0.13452449999999999</v>
      </c>
      <c r="Q329" s="1">
        <v>5.9752949999999999E-6</v>
      </c>
      <c r="R329" s="1">
        <v>3.2458809999999998E-2</v>
      </c>
      <c r="S329" s="1">
        <v>5.3397059999999996E-3</v>
      </c>
      <c r="T329" s="1">
        <v>2.5239129999999999E-2</v>
      </c>
      <c r="U329" s="1">
        <v>6.6312159999999995E-2</v>
      </c>
      <c r="V329" s="1">
        <v>1.7861890000000001E-3</v>
      </c>
      <c r="W329" s="1">
        <v>3.0622599999999999E-4</v>
      </c>
      <c r="X329" s="1">
        <v>4.713376E-3</v>
      </c>
      <c r="Y329" s="1">
        <v>2.0945919999999999E-4</v>
      </c>
      <c r="Z329">
        <f t="shared" si="30"/>
        <v>0.76862026992170096</v>
      </c>
      <c r="AA329" s="1">
        <f t="shared" si="31"/>
        <v>2.0194384797848031</v>
      </c>
      <c r="AB329">
        <f t="shared" si="32"/>
        <v>0.26322309244975972</v>
      </c>
      <c r="AC329">
        <f t="shared" si="33"/>
        <v>1.3848929241236276</v>
      </c>
      <c r="AD329">
        <f t="shared" si="34"/>
        <v>3.5037305472237401</v>
      </c>
      <c r="AE329">
        <f t="shared" si="35"/>
        <v>3505.420234482147</v>
      </c>
    </row>
    <row r="330" spans="1:31" x14ac:dyDescent="0.3">
      <c r="A330" t="s">
        <v>1</v>
      </c>
      <c r="B330" t="s">
        <v>3</v>
      </c>
      <c r="C330" t="s">
        <v>5</v>
      </c>
      <c r="D330" t="s">
        <v>59</v>
      </c>
      <c r="E330" t="s">
        <v>7</v>
      </c>
      <c r="F330" t="s">
        <v>8</v>
      </c>
      <c r="G330" t="s">
        <v>9</v>
      </c>
      <c r="H330" t="s">
        <v>10</v>
      </c>
      <c r="I330" s="2">
        <v>43234</v>
      </c>
      <c r="J330" s="1">
        <v>14.25742</v>
      </c>
      <c r="K330" s="1">
        <v>1.512362</v>
      </c>
      <c r="L330" s="1">
        <v>1.8443069999999999</v>
      </c>
      <c r="M330" s="1">
        <v>3.3505419999999999</v>
      </c>
      <c r="N330" s="1">
        <v>0.65033439999999998</v>
      </c>
      <c r="O330" s="1">
        <v>1.517486E-2</v>
      </c>
      <c r="P330" s="1">
        <v>0.1602209</v>
      </c>
      <c r="Q330" s="1">
        <v>2.1023829999999999E-5</v>
      </c>
      <c r="R330" s="1">
        <v>2.274456E-2</v>
      </c>
      <c r="S330" s="1">
        <v>4.4590919999999996E-3</v>
      </c>
      <c r="T330" s="1">
        <v>4.5670259999999997E-2</v>
      </c>
      <c r="U330" s="1">
        <v>0.14938770000000001</v>
      </c>
      <c r="V330" s="1">
        <v>3.505153E-3</v>
      </c>
      <c r="W330" s="1">
        <v>6.4584970000000001E-4</v>
      </c>
      <c r="X330" s="1">
        <v>9.2008969999999995E-3</v>
      </c>
      <c r="Y330" s="1">
        <v>4.4893580000000003E-4</v>
      </c>
      <c r="Z330">
        <f t="shared" si="30"/>
        <v>1.3630708106330258</v>
      </c>
      <c r="AA330" s="1">
        <f t="shared" si="31"/>
        <v>4.4586129647083972</v>
      </c>
      <c r="AB330">
        <f t="shared" si="32"/>
        <v>0.53897702474296305</v>
      </c>
      <c r="AC330">
        <f t="shared" si="33"/>
        <v>4.2560504676814155</v>
      </c>
      <c r="AD330">
        <f t="shared" si="34"/>
        <v>5.7426322034141606</v>
      </c>
      <c r="AE330">
        <f t="shared" si="35"/>
        <v>2135.3663913758819</v>
      </c>
    </row>
    <row r="331" spans="1:31" x14ac:dyDescent="0.3">
      <c r="A331" t="s">
        <v>1</v>
      </c>
      <c r="B331" t="s">
        <v>3</v>
      </c>
      <c r="C331" t="s">
        <v>5</v>
      </c>
      <c r="D331" t="s">
        <v>59</v>
      </c>
      <c r="E331" t="s">
        <v>7</v>
      </c>
      <c r="F331" t="s">
        <v>8</v>
      </c>
      <c r="G331" t="s">
        <v>9</v>
      </c>
      <c r="H331" t="s">
        <v>10</v>
      </c>
      <c r="I331" s="2">
        <v>43234</v>
      </c>
      <c r="J331" s="1">
        <v>14.25742</v>
      </c>
      <c r="K331" s="1">
        <v>1.512362</v>
      </c>
      <c r="L331" s="1">
        <v>1.8443069999999999</v>
      </c>
      <c r="M331" s="1">
        <v>3.3505419999999999</v>
      </c>
      <c r="N331" s="1">
        <v>0.65033439999999998</v>
      </c>
      <c r="O331" s="1">
        <v>1.517486E-2</v>
      </c>
      <c r="P331" s="1">
        <v>0.1602209</v>
      </c>
      <c r="Q331" s="1">
        <v>2.1023829999999999E-5</v>
      </c>
      <c r="R331" s="1">
        <v>2.274456E-2</v>
      </c>
      <c r="S331" s="1">
        <v>4.4590919999999996E-3</v>
      </c>
      <c r="T331" s="1">
        <v>4.5670259999999997E-2</v>
      </c>
      <c r="U331" s="1">
        <v>0.14938770000000001</v>
      </c>
      <c r="V331" s="1">
        <v>3.505153E-3</v>
      </c>
      <c r="W331" s="1">
        <v>6.4584970000000001E-4</v>
      </c>
      <c r="X331" s="1">
        <v>9.2008969999999995E-3</v>
      </c>
      <c r="Y331" s="1">
        <v>4.4893580000000003E-4</v>
      </c>
      <c r="Z331">
        <f t="shared" si="30"/>
        <v>1.3630708106330258</v>
      </c>
      <c r="AA331" s="1">
        <f t="shared" si="31"/>
        <v>4.4586129647083972</v>
      </c>
      <c r="AB331">
        <f t="shared" si="32"/>
        <v>0.53897702474296305</v>
      </c>
      <c r="AC331">
        <f t="shared" si="33"/>
        <v>4.2560504676814155</v>
      </c>
      <c r="AD331">
        <f t="shared" si="34"/>
        <v>5.7426322034141606</v>
      </c>
      <c r="AE331">
        <f t="shared" si="35"/>
        <v>2135.3663913758819</v>
      </c>
    </row>
    <row r="332" spans="1:31" x14ac:dyDescent="0.3">
      <c r="A332" t="s">
        <v>1</v>
      </c>
      <c r="B332" t="s">
        <v>3</v>
      </c>
      <c r="C332" t="s">
        <v>5</v>
      </c>
      <c r="D332" t="s">
        <v>59</v>
      </c>
      <c r="E332" t="s">
        <v>7</v>
      </c>
      <c r="F332" t="s">
        <v>8</v>
      </c>
      <c r="G332" t="s">
        <v>9</v>
      </c>
      <c r="H332" t="s">
        <v>10</v>
      </c>
      <c r="I332" s="2">
        <v>43234</v>
      </c>
      <c r="J332" s="1">
        <v>14.25742</v>
      </c>
      <c r="K332" s="1">
        <v>1.512362</v>
      </c>
      <c r="L332" s="1">
        <v>1.8443069999999999</v>
      </c>
      <c r="M332" s="1">
        <v>3.3505419999999999</v>
      </c>
      <c r="N332" s="1">
        <v>0.65033439999999998</v>
      </c>
      <c r="O332" s="1">
        <v>1.517486E-2</v>
      </c>
      <c r="P332" s="1">
        <v>0.1602209</v>
      </c>
      <c r="Q332" s="1">
        <v>2.1023829999999999E-5</v>
      </c>
      <c r="R332" s="1">
        <v>2.274456E-2</v>
      </c>
      <c r="S332" s="1">
        <v>4.4590919999999996E-3</v>
      </c>
      <c r="T332" s="1">
        <v>4.5670259999999997E-2</v>
      </c>
      <c r="U332" s="1">
        <v>0.14938770000000001</v>
      </c>
      <c r="V332" s="1">
        <v>3.505153E-3</v>
      </c>
      <c r="W332" s="1">
        <v>6.4584970000000001E-4</v>
      </c>
      <c r="X332" s="1">
        <v>9.2008969999999995E-3</v>
      </c>
      <c r="Y332" s="1">
        <v>4.4893580000000003E-4</v>
      </c>
      <c r="Z332">
        <f t="shared" si="30"/>
        <v>1.3630708106330258</v>
      </c>
      <c r="AA332" s="1">
        <f t="shared" si="31"/>
        <v>4.4586129647083972</v>
      </c>
      <c r="AB332">
        <f t="shared" si="32"/>
        <v>0.53897702474296305</v>
      </c>
      <c r="AC332">
        <f t="shared" si="33"/>
        <v>4.2560504676814155</v>
      </c>
      <c r="AD332">
        <f t="shared" si="34"/>
        <v>5.7426322034141606</v>
      </c>
      <c r="AE332">
        <f t="shared" si="35"/>
        <v>2135.3663913758819</v>
      </c>
    </row>
    <row r="333" spans="1:31" x14ac:dyDescent="0.3">
      <c r="A333" t="s">
        <v>1</v>
      </c>
      <c r="B333" t="s">
        <v>3</v>
      </c>
      <c r="C333" t="s">
        <v>5</v>
      </c>
      <c r="D333" t="s">
        <v>59</v>
      </c>
      <c r="E333" t="s">
        <v>7</v>
      </c>
      <c r="F333" t="s">
        <v>8</v>
      </c>
      <c r="G333" t="s">
        <v>9</v>
      </c>
      <c r="H333" t="s">
        <v>10</v>
      </c>
      <c r="I333" s="2">
        <v>43234</v>
      </c>
      <c r="J333" s="1">
        <v>14.25742</v>
      </c>
      <c r="K333" s="1">
        <v>1.512362</v>
      </c>
      <c r="L333" s="1">
        <v>1.8443069999999999</v>
      </c>
      <c r="M333" s="1">
        <v>3.3505419999999999</v>
      </c>
      <c r="N333" s="1">
        <v>0.65033439999999998</v>
      </c>
      <c r="O333" s="1">
        <v>1.517486E-2</v>
      </c>
      <c r="P333" s="1">
        <v>0.1602209</v>
      </c>
      <c r="Q333" s="1">
        <v>2.1023829999999999E-5</v>
      </c>
      <c r="R333" s="1">
        <v>2.274456E-2</v>
      </c>
      <c r="S333" s="1">
        <v>4.4590919999999996E-3</v>
      </c>
      <c r="T333" s="1">
        <v>4.5670259999999997E-2</v>
      </c>
      <c r="U333" s="1">
        <v>0.14938770000000001</v>
      </c>
      <c r="V333" s="1">
        <v>3.505153E-3</v>
      </c>
      <c r="W333" s="1">
        <v>6.4584970000000001E-4</v>
      </c>
      <c r="X333" s="1">
        <v>9.2008969999999995E-3</v>
      </c>
      <c r="Y333" s="1">
        <v>4.4893580000000003E-4</v>
      </c>
      <c r="Z333">
        <f t="shared" si="30"/>
        <v>1.3630708106330258</v>
      </c>
      <c r="AA333" s="1">
        <f t="shared" si="31"/>
        <v>4.4586129647083972</v>
      </c>
      <c r="AB333">
        <f t="shared" si="32"/>
        <v>0.53897702474296305</v>
      </c>
      <c r="AC333">
        <f t="shared" si="33"/>
        <v>4.2560504676814155</v>
      </c>
      <c r="AD333">
        <f t="shared" si="34"/>
        <v>5.7426322034141606</v>
      </c>
      <c r="AE333">
        <f t="shared" si="35"/>
        <v>2135.3663913758819</v>
      </c>
    </row>
    <row r="334" spans="1:31" x14ac:dyDescent="0.3">
      <c r="A334" t="s">
        <v>1</v>
      </c>
      <c r="B334" t="s">
        <v>3</v>
      </c>
      <c r="C334" t="s">
        <v>5</v>
      </c>
      <c r="D334" t="s">
        <v>59</v>
      </c>
      <c r="E334" t="s">
        <v>7</v>
      </c>
      <c r="F334" t="s">
        <v>8</v>
      </c>
      <c r="G334" t="s">
        <v>9</v>
      </c>
      <c r="H334" t="s">
        <v>10</v>
      </c>
      <c r="I334" s="2">
        <v>43234</v>
      </c>
      <c r="J334" s="1">
        <v>14.25742</v>
      </c>
      <c r="K334" s="1">
        <v>1.512362</v>
      </c>
      <c r="L334" s="1">
        <v>1.8443069999999999</v>
      </c>
      <c r="M334" s="1">
        <v>3.3505419999999999</v>
      </c>
      <c r="N334" s="1">
        <v>0.65033439999999998</v>
      </c>
      <c r="O334" s="1">
        <v>1.517486E-2</v>
      </c>
      <c r="P334" s="1">
        <v>0.1602209</v>
      </c>
      <c r="Q334" s="1">
        <v>2.1023829999999999E-5</v>
      </c>
      <c r="R334" s="1">
        <v>2.274456E-2</v>
      </c>
      <c r="S334" s="1">
        <v>4.4590919999999996E-3</v>
      </c>
      <c r="T334" s="1">
        <v>4.5670259999999997E-2</v>
      </c>
      <c r="U334" s="1">
        <v>0.14938770000000001</v>
      </c>
      <c r="V334" s="1">
        <v>3.505153E-3</v>
      </c>
      <c r="W334" s="1">
        <v>6.4584970000000001E-4</v>
      </c>
      <c r="X334" s="1">
        <v>9.2008969999999995E-3</v>
      </c>
      <c r="Y334" s="1">
        <v>4.4893580000000003E-4</v>
      </c>
      <c r="Z334">
        <f t="shared" si="30"/>
        <v>1.3630708106330258</v>
      </c>
      <c r="AA334" s="1">
        <f t="shared" si="31"/>
        <v>4.4586129647083972</v>
      </c>
      <c r="AB334">
        <f t="shared" si="32"/>
        <v>0.53897702474296305</v>
      </c>
      <c r="AC334">
        <f t="shared" si="33"/>
        <v>4.2560504676814155</v>
      </c>
      <c r="AD334">
        <f t="shared" si="34"/>
        <v>5.7426322034141606</v>
      </c>
      <c r="AE334">
        <f t="shared" si="35"/>
        <v>2135.3663913758819</v>
      </c>
    </row>
    <row r="335" spans="1:31" x14ac:dyDescent="0.3">
      <c r="A335" t="s">
        <v>1</v>
      </c>
      <c r="B335" t="s">
        <v>3</v>
      </c>
      <c r="C335" t="s">
        <v>5</v>
      </c>
      <c r="D335" t="s">
        <v>59</v>
      </c>
      <c r="E335" t="s">
        <v>7</v>
      </c>
      <c r="F335" t="s">
        <v>8</v>
      </c>
      <c r="G335" t="s">
        <v>9</v>
      </c>
      <c r="H335" t="s">
        <v>10</v>
      </c>
      <c r="I335" s="2">
        <v>43234</v>
      </c>
      <c r="J335" s="1">
        <v>14.25742</v>
      </c>
      <c r="K335" s="1">
        <v>1.512362</v>
      </c>
      <c r="L335" s="1">
        <v>1.8443069999999999</v>
      </c>
      <c r="M335" s="1">
        <v>3.3505419999999999</v>
      </c>
      <c r="N335" s="1">
        <v>0.65033439999999998</v>
      </c>
      <c r="O335" s="1">
        <v>1.517486E-2</v>
      </c>
      <c r="P335" s="1">
        <v>0.1602209</v>
      </c>
      <c r="Q335" s="1">
        <v>2.1023829999999999E-5</v>
      </c>
      <c r="R335" s="1">
        <v>2.274456E-2</v>
      </c>
      <c r="S335" s="1">
        <v>4.4590919999999996E-3</v>
      </c>
      <c r="T335" s="1">
        <v>4.5670259999999997E-2</v>
      </c>
      <c r="U335" s="1">
        <v>0.14938770000000001</v>
      </c>
      <c r="V335" s="1">
        <v>3.505153E-3</v>
      </c>
      <c r="W335" s="1">
        <v>6.4584970000000001E-4</v>
      </c>
      <c r="X335" s="1">
        <v>9.2008969999999995E-3</v>
      </c>
      <c r="Y335" s="1">
        <v>4.4893580000000003E-4</v>
      </c>
      <c r="Z335">
        <f t="shared" si="30"/>
        <v>1.3630708106330258</v>
      </c>
      <c r="AA335" s="1">
        <f t="shared" si="31"/>
        <v>4.4586129647083972</v>
      </c>
      <c r="AB335">
        <f t="shared" si="32"/>
        <v>0.53897702474296305</v>
      </c>
      <c r="AC335">
        <f t="shared" si="33"/>
        <v>4.2560504676814155</v>
      </c>
      <c r="AD335">
        <f t="shared" si="34"/>
        <v>5.7426322034141606</v>
      </c>
      <c r="AE335">
        <f t="shared" si="35"/>
        <v>2135.3663913758819</v>
      </c>
    </row>
    <row r="336" spans="1:31" x14ac:dyDescent="0.3">
      <c r="A336" t="s">
        <v>1</v>
      </c>
      <c r="B336" t="s">
        <v>3</v>
      </c>
      <c r="C336" t="s">
        <v>5</v>
      </c>
      <c r="D336" t="s">
        <v>59</v>
      </c>
      <c r="E336" t="s">
        <v>7</v>
      </c>
      <c r="F336" t="s">
        <v>8</v>
      </c>
      <c r="G336" t="s">
        <v>9</v>
      </c>
      <c r="H336" t="s">
        <v>10</v>
      </c>
      <c r="I336" s="2">
        <v>43234</v>
      </c>
      <c r="J336" s="1">
        <v>14.25742</v>
      </c>
      <c r="K336" s="1">
        <v>1.512362</v>
      </c>
      <c r="L336" s="1">
        <v>1.8443069999999999</v>
      </c>
      <c r="M336" s="1">
        <v>3.3505419999999999</v>
      </c>
      <c r="N336" s="1">
        <v>0.65033439999999998</v>
      </c>
      <c r="O336" s="1">
        <v>1.517486E-2</v>
      </c>
      <c r="P336" s="1">
        <v>0.1602209</v>
      </c>
      <c r="Q336" s="1">
        <v>2.1023829999999999E-5</v>
      </c>
      <c r="R336" s="1">
        <v>2.274456E-2</v>
      </c>
      <c r="S336" s="1">
        <v>4.4590919999999996E-3</v>
      </c>
      <c r="T336" s="1">
        <v>4.5670259999999997E-2</v>
      </c>
      <c r="U336" s="1">
        <v>0.14938770000000001</v>
      </c>
      <c r="V336" s="1">
        <v>3.505153E-3</v>
      </c>
      <c r="W336" s="1">
        <v>6.4584970000000001E-4</v>
      </c>
      <c r="X336" s="1">
        <v>9.2008969999999995E-3</v>
      </c>
      <c r="Y336" s="1">
        <v>4.4893580000000003E-4</v>
      </c>
      <c r="Z336">
        <f t="shared" si="30"/>
        <v>1.3630708106330258</v>
      </c>
      <c r="AA336" s="1">
        <f t="shared" si="31"/>
        <v>4.4586129647083972</v>
      </c>
      <c r="AB336">
        <f t="shared" si="32"/>
        <v>0.53897702474296305</v>
      </c>
      <c r="AC336">
        <f t="shared" si="33"/>
        <v>4.2560504676814155</v>
      </c>
      <c r="AD336">
        <f t="shared" si="34"/>
        <v>5.7426322034141606</v>
      </c>
      <c r="AE336">
        <f t="shared" si="35"/>
        <v>2135.3663913758819</v>
      </c>
    </row>
    <row r="337" spans="1:31" x14ac:dyDescent="0.3">
      <c r="A337" t="s">
        <v>1</v>
      </c>
      <c r="B337" t="s">
        <v>3</v>
      </c>
      <c r="C337" t="s">
        <v>5</v>
      </c>
      <c r="D337" t="s">
        <v>59</v>
      </c>
      <c r="E337" t="s">
        <v>7</v>
      </c>
      <c r="F337" t="s">
        <v>8</v>
      </c>
      <c r="G337" t="s">
        <v>9</v>
      </c>
      <c r="H337" t="s">
        <v>10</v>
      </c>
      <c r="I337" s="2">
        <v>43234</v>
      </c>
      <c r="J337" s="1">
        <v>14.25742</v>
      </c>
      <c r="K337" s="1">
        <v>1.512362</v>
      </c>
      <c r="L337" s="1">
        <v>1.8443069999999999</v>
      </c>
      <c r="M337" s="1">
        <v>3.3505419999999999</v>
      </c>
      <c r="N337" s="1">
        <v>0.65033439999999998</v>
      </c>
      <c r="O337" s="1">
        <v>1.517486E-2</v>
      </c>
      <c r="P337" s="1">
        <v>0.1602209</v>
      </c>
      <c r="Q337" s="1">
        <v>2.1023829999999999E-5</v>
      </c>
      <c r="R337" s="1">
        <v>2.274456E-2</v>
      </c>
      <c r="S337" s="1">
        <v>4.4590919999999996E-3</v>
      </c>
      <c r="T337" s="1">
        <v>4.5670259999999997E-2</v>
      </c>
      <c r="U337" s="1">
        <v>0.14938770000000001</v>
      </c>
      <c r="V337" s="1">
        <v>3.505153E-3</v>
      </c>
      <c r="W337" s="1">
        <v>6.4584970000000001E-4</v>
      </c>
      <c r="X337" s="1">
        <v>9.2008969999999995E-3</v>
      </c>
      <c r="Y337" s="1">
        <v>4.4893580000000003E-4</v>
      </c>
      <c r="Z337">
        <f t="shared" si="30"/>
        <v>1.3630708106330258</v>
      </c>
      <c r="AA337" s="1">
        <f t="shared" si="31"/>
        <v>4.4586129647083972</v>
      </c>
      <c r="AB337">
        <f t="shared" si="32"/>
        <v>0.53897702474296305</v>
      </c>
      <c r="AC337">
        <f t="shared" si="33"/>
        <v>4.2560504676814155</v>
      </c>
      <c r="AD337">
        <f t="shared" si="34"/>
        <v>5.7426322034141606</v>
      </c>
      <c r="AE337">
        <f t="shared" si="35"/>
        <v>2135.3663913758819</v>
      </c>
    </row>
    <row r="338" spans="1:31" x14ac:dyDescent="0.3">
      <c r="A338" t="s">
        <v>1</v>
      </c>
      <c r="B338" t="s">
        <v>3</v>
      </c>
      <c r="C338" t="s">
        <v>21</v>
      </c>
      <c r="D338" t="s">
        <v>60</v>
      </c>
      <c r="E338" t="s">
        <v>7</v>
      </c>
      <c r="F338" t="s">
        <v>8</v>
      </c>
      <c r="G338" t="s">
        <v>9</v>
      </c>
      <c r="H338" t="s">
        <v>10</v>
      </c>
      <c r="I338" s="2">
        <v>43234</v>
      </c>
      <c r="J338" s="1">
        <v>15.08263</v>
      </c>
      <c r="K338" s="1">
        <v>1.6924509999999999</v>
      </c>
      <c r="L338" s="1">
        <v>1.508975</v>
      </c>
      <c r="M338" s="1">
        <v>2.6888390000000002</v>
      </c>
      <c r="N338" s="1">
        <v>0.66836079999999998</v>
      </c>
      <c r="O338" s="1">
        <v>2.194948E-2</v>
      </c>
      <c r="P338" s="1">
        <v>0.1482309</v>
      </c>
      <c r="Q338" s="1">
        <v>1.567159E-5</v>
      </c>
      <c r="R338" s="1">
        <v>3.6443219999999998E-2</v>
      </c>
      <c r="S338" s="1">
        <v>5.9944519999999999E-3</v>
      </c>
      <c r="T338" s="1">
        <v>2.7118070000000001E-2</v>
      </c>
      <c r="U338" s="1">
        <v>7.54494E-2</v>
      </c>
      <c r="V338" s="1">
        <v>1.8703120000000001E-3</v>
      </c>
      <c r="W338" s="1">
        <v>3.154136E-4</v>
      </c>
      <c r="X338" s="1">
        <v>5.1145160000000004E-3</v>
      </c>
      <c r="Y338" s="1">
        <v>2.3749160000000001E-4</v>
      </c>
      <c r="Z338">
        <f t="shared" si="30"/>
        <v>1.008541976667253</v>
      </c>
      <c r="AA338" s="1">
        <f t="shared" si="31"/>
        <v>2.8060214836217416</v>
      </c>
      <c r="AB338">
        <f t="shared" si="32"/>
        <v>0.27983568156600447</v>
      </c>
      <c r="AC338">
        <f t="shared" si="33"/>
        <v>1.4369980518900676</v>
      </c>
      <c r="AD338">
        <f t="shared" si="34"/>
        <v>3.4503710090136406</v>
      </c>
      <c r="AE338">
        <f t="shared" si="35"/>
        <v>1515.427598603588</v>
      </c>
    </row>
    <row r="339" spans="1:31" x14ac:dyDescent="0.3">
      <c r="A339" t="s">
        <v>1</v>
      </c>
      <c r="B339" t="s">
        <v>3</v>
      </c>
      <c r="C339" t="s">
        <v>21</v>
      </c>
      <c r="D339" t="s">
        <v>60</v>
      </c>
      <c r="E339" t="s">
        <v>7</v>
      </c>
      <c r="F339" t="s">
        <v>8</v>
      </c>
      <c r="G339" t="s">
        <v>9</v>
      </c>
      <c r="H339" t="s">
        <v>10</v>
      </c>
      <c r="I339" s="2">
        <v>43234</v>
      </c>
      <c r="J339" s="1">
        <v>15.08263</v>
      </c>
      <c r="K339" s="1">
        <v>1.6924509999999999</v>
      </c>
      <c r="L339" s="1">
        <v>1.508975</v>
      </c>
      <c r="M339" s="1">
        <v>2.6888390000000002</v>
      </c>
      <c r="N339" s="1">
        <v>0.66836079999999998</v>
      </c>
      <c r="O339" s="1">
        <v>2.194948E-2</v>
      </c>
      <c r="P339" s="1">
        <v>0.1482309</v>
      </c>
      <c r="Q339" s="1">
        <v>1.567159E-5</v>
      </c>
      <c r="R339" s="1">
        <v>3.6443219999999998E-2</v>
      </c>
      <c r="S339" s="1">
        <v>5.9944519999999999E-3</v>
      </c>
      <c r="T339" s="1">
        <v>2.7118070000000001E-2</v>
      </c>
      <c r="U339" s="1">
        <v>7.54494E-2</v>
      </c>
      <c r="V339" s="1">
        <v>1.8703120000000001E-3</v>
      </c>
      <c r="W339" s="1">
        <v>3.154136E-4</v>
      </c>
      <c r="X339" s="1">
        <v>5.1145160000000004E-3</v>
      </c>
      <c r="Y339" s="1">
        <v>2.3749160000000001E-4</v>
      </c>
      <c r="Z339">
        <f t="shared" si="30"/>
        <v>1.008541976667253</v>
      </c>
      <c r="AA339" s="1">
        <f t="shared" si="31"/>
        <v>2.8060214836217416</v>
      </c>
      <c r="AB339">
        <f t="shared" si="32"/>
        <v>0.27983568156600447</v>
      </c>
      <c r="AC339">
        <f t="shared" si="33"/>
        <v>1.4369980518900676</v>
      </c>
      <c r="AD339">
        <f t="shared" si="34"/>
        <v>3.4503710090136406</v>
      </c>
      <c r="AE339">
        <f t="shared" si="35"/>
        <v>1515.427598603588</v>
      </c>
    </row>
    <row r="340" spans="1:31" x14ac:dyDescent="0.3">
      <c r="A340" t="s">
        <v>1</v>
      </c>
      <c r="B340" t="s">
        <v>3</v>
      </c>
      <c r="C340" t="s">
        <v>21</v>
      </c>
      <c r="D340" t="s">
        <v>60</v>
      </c>
      <c r="E340" t="s">
        <v>7</v>
      </c>
      <c r="F340" t="s">
        <v>8</v>
      </c>
      <c r="G340" t="s">
        <v>9</v>
      </c>
      <c r="H340" t="s">
        <v>10</v>
      </c>
      <c r="I340" s="2">
        <v>43234</v>
      </c>
      <c r="J340" s="1">
        <v>15.08263</v>
      </c>
      <c r="K340" s="1">
        <v>1.6924509999999999</v>
      </c>
      <c r="L340" s="1">
        <v>1.508975</v>
      </c>
      <c r="M340" s="1">
        <v>2.6888390000000002</v>
      </c>
      <c r="N340" s="1">
        <v>0.66836079999999998</v>
      </c>
      <c r="O340" s="1">
        <v>2.194948E-2</v>
      </c>
      <c r="P340" s="1">
        <v>0.1482309</v>
      </c>
      <c r="Q340" s="1">
        <v>1.567159E-5</v>
      </c>
      <c r="R340" s="1">
        <v>3.6443219999999998E-2</v>
      </c>
      <c r="S340" s="1">
        <v>5.9944519999999999E-3</v>
      </c>
      <c r="T340" s="1">
        <v>2.7118070000000001E-2</v>
      </c>
      <c r="U340" s="1">
        <v>7.54494E-2</v>
      </c>
      <c r="V340" s="1">
        <v>1.8703120000000001E-3</v>
      </c>
      <c r="W340" s="1">
        <v>3.154136E-4</v>
      </c>
      <c r="X340" s="1">
        <v>5.1145160000000004E-3</v>
      </c>
      <c r="Y340" s="1">
        <v>2.3749160000000001E-4</v>
      </c>
      <c r="Z340">
        <f t="shared" si="30"/>
        <v>1.008541976667253</v>
      </c>
      <c r="AA340" s="1">
        <f t="shared" si="31"/>
        <v>2.8060214836217416</v>
      </c>
      <c r="AB340">
        <f t="shared" si="32"/>
        <v>0.27983568156600447</v>
      </c>
      <c r="AC340">
        <f t="shared" si="33"/>
        <v>1.4369980518900676</v>
      </c>
      <c r="AD340">
        <f t="shared" si="34"/>
        <v>3.4503710090136406</v>
      </c>
      <c r="AE340">
        <f t="shared" si="35"/>
        <v>1515.427598603588</v>
      </c>
    </row>
    <row r="341" spans="1:31" x14ac:dyDescent="0.3">
      <c r="A341" t="s">
        <v>1</v>
      </c>
      <c r="B341" t="s">
        <v>3</v>
      </c>
      <c r="C341" t="s">
        <v>21</v>
      </c>
      <c r="D341" t="s">
        <v>60</v>
      </c>
      <c r="E341" t="s">
        <v>7</v>
      </c>
      <c r="F341" t="s">
        <v>8</v>
      </c>
      <c r="G341" t="s">
        <v>9</v>
      </c>
      <c r="H341" t="s">
        <v>10</v>
      </c>
      <c r="I341" s="2">
        <v>43234</v>
      </c>
      <c r="J341" s="1">
        <v>15.08263</v>
      </c>
      <c r="K341" s="1">
        <v>1.6924509999999999</v>
      </c>
      <c r="L341" s="1">
        <v>1.508975</v>
      </c>
      <c r="M341" s="1">
        <v>2.6888390000000002</v>
      </c>
      <c r="N341" s="1">
        <v>0.66836079999999998</v>
      </c>
      <c r="O341" s="1">
        <v>2.194948E-2</v>
      </c>
      <c r="P341" s="1">
        <v>0.1482309</v>
      </c>
      <c r="Q341" s="1">
        <v>1.567159E-5</v>
      </c>
      <c r="R341" s="1">
        <v>3.6443219999999998E-2</v>
      </c>
      <c r="S341" s="1">
        <v>5.9944519999999999E-3</v>
      </c>
      <c r="T341" s="1">
        <v>2.7118070000000001E-2</v>
      </c>
      <c r="U341" s="1">
        <v>7.54494E-2</v>
      </c>
      <c r="V341" s="1">
        <v>1.8703120000000001E-3</v>
      </c>
      <c r="W341" s="1">
        <v>3.154136E-4</v>
      </c>
      <c r="X341" s="1">
        <v>5.1145160000000004E-3</v>
      </c>
      <c r="Y341" s="1">
        <v>2.3749160000000001E-4</v>
      </c>
      <c r="Z341">
        <f t="shared" si="30"/>
        <v>1.008541976667253</v>
      </c>
      <c r="AA341" s="1">
        <f t="shared" si="31"/>
        <v>2.8060214836217416</v>
      </c>
      <c r="AB341">
        <f t="shared" si="32"/>
        <v>0.27983568156600447</v>
      </c>
      <c r="AC341">
        <f t="shared" si="33"/>
        <v>1.4369980518900676</v>
      </c>
      <c r="AD341">
        <f t="shared" si="34"/>
        <v>3.4503710090136406</v>
      </c>
      <c r="AE341">
        <f t="shared" si="35"/>
        <v>1515.427598603588</v>
      </c>
    </row>
    <row r="342" spans="1:31" x14ac:dyDescent="0.3">
      <c r="A342" t="s">
        <v>1</v>
      </c>
      <c r="B342" t="s">
        <v>3</v>
      </c>
      <c r="C342" t="s">
        <v>21</v>
      </c>
      <c r="D342" t="s">
        <v>60</v>
      </c>
      <c r="E342" t="s">
        <v>7</v>
      </c>
      <c r="F342" t="s">
        <v>8</v>
      </c>
      <c r="G342" t="s">
        <v>9</v>
      </c>
      <c r="H342" t="s">
        <v>10</v>
      </c>
      <c r="I342" s="2">
        <v>43234</v>
      </c>
      <c r="J342" s="1">
        <v>15.08263</v>
      </c>
      <c r="K342" s="1">
        <v>1.6924509999999999</v>
      </c>
      <c r="L342" s="1">
        <v>1.508975</v>
      </c>
      <c r="M342" s="1">
        <v>2.6888390000000002</v>
      </c>
      <c r="N342" s="1">
        <v>0.66836079999999998</v>
      </c>
      <c r="O342" s="1">
        <v>2.194948E-2</v>
      </c>
      <c r="P342" s="1">
        <v>0.1482309</v>
      </c>
      <c r="Q342" s="1">
        <v>1.567159E-5</v>
      </c>
      <c r="R342" s="1">
        <v>3.6443219999999998E-2</v>
      </c>
      <c r="S342" s="1">
        <v>5.9944519999999999E-3</v>
      </c>
      <c r="T342" s="1">
        <v>2.7118070000000001E-2</v>
      </c>
      <c r="U342" s="1">
        <v>7.54494E-2</v>
      </c>
      <c r="V342" s="1">
        <v>1.8703120000000001E-3</v>
      </c>
      <c r="W342" s="1">
        <v>3.154136E-4</v>
      </c>
      <c r="X342" s="1">
        <v>5.1145160000000004E-3</v>
      </c>
      <c r="Y342" s="1">
        <v>2.3749160000000001E-4</v>
      </c>
      <c r="Z342">
        <f t="shared" si="30"/>
        <v>1.008541976667253</v>
      </c>
      <c r="AA342" s="1">
        <f t="shared" si="31"/>
        <v>2.8060214836217416</v>
      </c>
      <c r="AB342">
        <f t="shared" si="32"/>
        <v>0.27983568156600447</v>
      </c>
      <c r="AC342">
        <f t="shared" si="33"/>
        <v>1.4369980518900676</v>
      </c>
      <c r="AD342">
        <f t="shared" si="34"/>
        <v>3.4503710090136406</v>
      </c>
      <c r="AE342">
        <f t="shared" si="35"/>
        <v>1515.427598603588</v>
      </c>
    </row>
    <row r="343" spans="1:31" x14ac:dyDescent="0.3">
      <c r="A343" t="s">
        <v>1</v>
      </c>
      <c r="B343" t="s">
        <v>3</v>
      </c>
      <c r="C343" t="s">
        <v>21</v>
      </c>
      <c r="D343" t="s">
        <v>60</v>
      </c>
      <c r="E343" t="s">
        <v>7</v>
      </c>
      <c r="F343" t="s">
        <v>8</v>
      </c>
      <c r="G343" t="s">
        <v>9</v>
      </c>
      <c r="H343" t="s">
        <v>10</v>
      </c>
      <c r="I343" s="2">
        <v>43234</v>
      </c>
      <c r="J343" s="1">
        <v>15.08263</v>
      </c>
      <c r="K343" s="1">
        <v>1.6924509999999999</v>
      </c>
      <c r="L343" s="1">
        <v>1.508975</v>
      </c>
      <c r="M343" s="1">
        <v>2.6888390000000002</v>
      </c>
      <c r="N343" s="1">
        <v>0.66836079999999998</v>
      </c>
      <c r="O343" s="1">
        <v>2.194948E-2</v>
      </c>
      <c r="P343" s="1">
        <v>0.1482309</v>
      </c>
      <c r="Q343" s="1">
        <v>1.567159E-5</v>
      </c>
      <c r="R343" s="1">
        <v>3.6443219999999998E-2</v>
      </c>
      <c r="S343" s="1">
        <v>5.9944519999999999E-3</v>
      </c>
      <c r="T343" s="1">
        <v>2.7118070000000001E-2</v>
      </c>
      <c r="U343" s="1">
        <v>7.54494E-2</v>
      </c>
      <c r="V343" s="1">
        <v>1.8703120000000001E-3</v>
      </c>
      <c r="W343" s="1">
        <v>3.154136E-4</v>
      </c>
      <c r="X343" s="1">
        <v>5.1145160000000004E-3</v>
      </c>
      <c r="Y343" s="1">
        <v>2.3749160000000001E-4</v>
      </c>
      <c r="Z343">
        <f t="shared" si="30"/>
        <v>1.008541976667253</v>
      </c>
      <c r="AA343" s="1">
        <f t="shared" si="31"/>
        <v>2.8060214836217416</v>
      </c>
      <c r="AB343">
        <f t="shared" si="32"/>
        <v>0.27983568156600447</v>
      </c>
      <c r="AC343">
        <f t="shared" si="33"/>
        <v>1.4369980518900676</v>
      </c>
      <c r="AD343">
        <f t="shared" si="34"/>
        <v>3.4503710090136406</v>
      </c>
      <c r="AE343">
        <f t="shared" si="35"/>
        <v>1515.427598603588</v>
      </c>
    </row>
    <row r="344" spans="1:31" x14ac:dyDescent="0.3">
      <c r="A344" t="s">
        <v>1</v>
      </c>
      <c r="B344" t="s">
        <v>3</v>
      </c>
      <c r="C344" t="s">
        <v>21</v>
      </c>
      <c r="D344" t="s">
        <v>60</v>
      </c>
      <c r="E344" t="s">
        <v>7</v>
      </c>
      <c r="F344" t="s">
        <v>8</v>
      </c>
      <c r="G344" t="s">
        <v>9</v>
      </c>
      <c r="H344" t="s">
        <v>10</v>
      </c>
      <c r="I344" s="2">
        <v>43234</v>
      </c>
      <c r="J344" s="1">
        <v>15.08263</v>
      </c>
      <c r="K344" s="1">
        <v>1.6924509999999999</v>
      </c>
      <c r="L344" s="1">
        <v>1.508975</v>
      </c>
      <c r="M344" s="1">
        <v>2.6888390000000002</v>
      </c>
      <c r="N344" s="1">
        <v>0.66836079999999998</v>
      </c>
      <c r="O344" s="1">
        <v>2.194948E-2</v>
      </c>
      <c r="P344" s="1">
        <v>0.1482309</v>
      </c>
      <c r="Q344" s="1">
        <v>1.567159E-5</v>
      </c>
      <c r="R344" s="1">
        <v>3.6443219999999998E-2</v>
      </c>
      <c r="S344" s="1">
        <v>5.9944519999999999E-3</v>
      </c>
      <c r="T344" s="1">
        <v>2.7118070000000001E-2</v>
      </c>
      <c r="U344" s="1">
        <v>7.54494E-2</v>
      </c>
      <c r="V344" s="1">
        <v>1.8703120000000001E-3</v>
      </c>
      <c r="W344" s="1">
        <v>3.154136E-4</v>
      </c>
      <c r="X344" s="1">
        <v>5.1145160000000004E-3</v>
      </c>
      <c r="Y344" s="1">
        <v>2.3749160000000001E-4</v>
      </c>
      <c r="Z344">
        <f t="shared" si="30"/>
        <v>1.008541976667253</v>
      </c>
      <c r="AA344" s="1">
        <f t="shared" si="31"/>
        <v>2.8060214836217416</v>
      </c>
      <c r="AB344">
        <f t="shared" si="32"/>
        <v>0.27983568156600447</v>
      </c>
      <c r="AC344">
        <f t="shared" si="33"/>
        <v>1.4369980518900676</v>
      </c>
      <c r="AD344">
        <f t="shared" si="34"/>
        <v>3.4503710090136406</v>
      </c>
      <c r="AE344">
        <f t="shared" si="35"/>
        <v>1515.427598603588</v>
      </c>
    </row>
    <row r="345" spans="1:31" x14ac:dyDescent="0.3">
      <c r="A345" t="s">
        <v>1</v>
      </c>
      <c r="B345" t="s">
        <v>3</v>
      </c>
      <c r="C345" t="s">
        <v>21</v>
      </c>
      <c r="D345" t="s">
        <v>60</v>
      </c>
      <c r="E345" t="s">
        <v>7</v>
      </c>
      <c r="F345" t="s">
        <v>8</v>
      </c>
      <c r="G345" t="s">
        <v>9</v>
      </c>
      <c r="H345" t="s">
        <v>10</v>
      </c>
      <c r="I345" s="2">
        <v>43234</v>
      </c>
      <c r="J345" s="1">
        <v>15.08263</v>
      </c>
      <c r="K345" s="1">
        <v>1.6924509999999999</v>
      </c>
      <c r="L345" s="1">
        <v>1.508975</v>
      </c>
      <c r="M345" s="1">
        <v>2.6888390000000002</v>
      </c>
      <c r="N345" s="1">
        <v>0.66836079999999998</v>
      </c>
      <c r="O345" s="1">
        <v>2.194948E-2</v>
      </c>
      <c r="P345" s="1">
        <v>0.1482309</v>
      </c>
      <c r="Q345" s="1">
        <v>1.567159E-5</v>
      </c>
      <c r="R345" s="1">
        <v>3.6443219999999998E-2</v>
      </c>
      <c r="S345" s="1">
        <v>5.9944519999999999E-3</v>
      </c>
      <c r="T345" s="1">
        <v>2.7118070000000001E-2</v>
      </c>
      <c r="U345" s="1">
        <v>7.54494E-2</v>
      </c>
      <c r="V345" s="1">
        <v>1.8703120000000001E-3</v>
      </c>
      <c r="W345" s="1">
        <v>3.154136E-4</v>
      </c>
      <c r="X345" s="1">
        <v>5.1145160000000004E-3</v>
      </c>
      <c r="Y345" s="1">
        <v>2.3749160000000001E-4</v>
      </c>
      <c r="Z345">
        <f t="shared" si="30"/>
        <v>1.008541976667253</v>
      </c>
      <c r="AA345" s="1">
        <f t="shared" si="31"/>
        <v>2.8060214836217416</v>
      </c>
      <c r="AB345">
        <f t="shared" si="32"/>
        <v>0.27983568156600447</v>
      </c>
      <c r="AC345">
        <f t="shared" si="33"/>
        <v>1.4369980518900676</v>
      </c>
      <c r="AD345">
        <f t="shared" si="34"/>
        <v>3.4503710090136406</v>
      </c>
      <c r="AE345">
        <f t="shared" si="35"/>
        <v>1515.427598603588</v>
      </c>
    </row>
    <row r="346" spans="1:31" x14ac:dyDescent="0.3">
      <c r="A346" t="s">
        <v>1</v>
      </c>
      <c r="B346" t="s">
        <v>3</v>
      </c>
      <c r="C346" t="s">
        <v>19</v>
      </c>
      <c r="D346" t="s">
        <v>61</v>
      </c>
      <c r="E346" t="s">
        <v>7</v>
      </c>
      <c r="F346" t="s">
        <v>8</v>
      </c>
      <c r="G346" t="s">
        <v>9</v>
      </c>
      <c r="H346" t="s">
        <v>10</v>
      </c>
      <c r="I346" s="2">
        <v>43234</v>
      </c>
      <c r="J346" s="1">
        <v>15.02877</v>
      </c>
      <c r="K346" s="1">
        <v>1.587251</v>
      </c>
      <c r="L346" s="1">
        <v>1.2446280000000001</v>
      </c>
      <c r="M346" s="1">
        <v>3.0368170000000001</v>
      </c>
      <c r="N346" s="1">
        <v>0.68130800000000002</v>
      </c>
      <c r="O346" s="1">
        <v>2.17036E-2</v>
      </c>
      <c r="P346" s="1">
        <v>0.12806809999999999</v>
      </c>
      <c r="Q346" s="1">
        <v>1.2434039999999999E-6</v>
      </c>
      <c r="R346" s="1">
        <v>2.7061749999999999E-2</v>
      </c>
      <c r="S346" s="1">
        <v>4.667086E-3</v>
      </c>
      <c r="T346" s="1">
        <v>2.847479E-2</v>
      </c>
      <c r="U346" s="1">
        <v>7.8740270000000001E-2</v>
      </c>
      <c r="V346" s="1">
        <v>2.1716800000000001E-3</v>
      </c>
      <c r="W346" s="1">
        <v>3.6849460000000001E-4</v>
      </c>
      <c r="X346" s="1">
        <v>5.5249490000000004E-3</v>
      </c>
      <c r="Y346" s="1">
        <v>2.4820460000000001E-4</v>
      </c>
      <c r="Z346">
        <f t="shared" si="30"/>
        <v>0.93765248284634861</v>
      </c>
      <c r="AA346" s="1">
        <f t="shared" si="31"/>
        <v>2.5928552823564934</v>
      </c>
      <c r="AB346">
        <f t="shared" si="32"/>
        <v>0.31875157784731722</v>
      </c>
      <c r="AC346">
        <f t="shared" si="33"/>
        <v>1.697850126246337</v>
      </c>
      <c r="AD346">
        <f t="shared" si="34"/>
        <v>4.3140711855645559</v>
      </c>
      <c r="AE346">
        <f t="shared" si="35"/>
        <v>19961.701908631469</v>
      </c>
    </row>
    <row r="347" spans="1:31" x14ac:dyDescent="0.3">
      <c r="A347" t="s">
        <v>1</v>
      </c>
      <c r="B347" t="s">
        <v>3</v>
      </c>
      <c r="C347" t="s">
        <v>19</v>
      </c>
      <c r="D347" t="s">
        <v>61</v>
      </c>
      <c r="E347" t="s">
        <v>7</v>
      </c>
      <c r="F347" t="s">
        <v>8</v>
      </c>
      <c r="G347" t="s">
        <v>9</v>
      </c>
      <c r="H347" t="s">
        <v>10</v>
      </c>
      <c r="I347" s="2">
        <v>43234</v>
      </c>
      <c r="J347" s="1">
        <v>15.02877</v>
      </c>
      <c r="K347" s="1">
        <v>1.587251</v>
      </c>
      <c r="L347" s="1">
        <v>1.2446280000000001</v>
      </c>
      <c r="M347" s="1">
        <v>3.0368170000000001</v>
      </c>
      <c r="N347" s="1">
        <v>0.68130800000000002</v>
      </c>
      <c r="O347" s="1">
        <v>2.17036E-2</v>
      </c>
      <c r="P347" s="1">
        <v>0.12806809999999999</v>
      </c>
      <c r="Q347" s="1">
        <v>1.2434039999999999E-6</v>
      </c>
      <c r="R347" s="1">
        <v>2.7061749999999999E-2</v>
      </c>
      <c r="S347" s="1">
        <v>4.667086E-3</v>
      </c>
      <c r="T347" s="1">
        <v>2.847479E-2</v>
      </c>
      <c r="U347" s="1">
        <v>7.8740270000000001E-2</v>
      </c>
      <c r="V347" s="1">
        <v>2.1716800000000001E-3</v>
      </c>
      <c r="W347" s="1">
        <v>3.6849460000000001E-4</v>
      </c>
      <c r="X347" s="1">
        <v>5.5249490000000004E-3</v>
      </c>
      <c r="Y347" s="1">
        <v>2.4820460000000001E-4</v>
      </c>
      <c r="Z347">
        <f t="shared" si="30"/>
        <v>0.93765248284634861</v>
      </c>
      <c r="AA347" s="1">
        <f t="shared" si="31"/>
        <v>2.5928552823564934</v>
      </c>
      <c r="AB347">
        <f t="shared" si="32"/>
        <v>0.31875157784731722</v>
      </c>
      <c r="AC347">
        <f t="shared" si="33"/>
        <v>1.697850126246337</v>
      </c>
      <c r="AD347">
        <f t="shared" si="34"/>
        <v>4.3140711855645559</v>
      </c>
      <c r="AE347">
        <f t="shared" si="35"/>
        <v>19961.701908631469</v>
      </c>
    </row>
    <row r="348" spans="1:31" x14ac:dyDescent="0.3">
      <c r="A348" t="s">
        <v>1</v>
      </c>
      <c r="B348" t="s">
        <v>3</v>
      </c>
      <c r="C348" t="s">
        <v>19</v>
      </c>
      <c r="D348" t="s">
        <v>61</v>
      </c>
      <c r="E348" t="s">
        <v>7</v>
      </c>
      <c r="F348" t="s">
        <v>8</v>
      </c>
      <c r="G348" t="s">
        <v>9</v>
      </c>
      <c r="H348" t="s">
        <v>10</v>
      </c>
      <c r="I348" s="2">
        <v>43234</v>
      </c>
      <c r="J348" s="1">
        <v>15.02877</v>
      </c>
      <c r="K348" s="1">
        <v>1.587251</v>
      </c>
      <c r="L348" s="1">
        <v>1.2446280000000001</v>
      </c>
      <c r="M348" s="1">
        <v>3.0368170000000001</v>
      </c>
      <c r="N348" s="1">
        <v>0.68130800000000002</v>
      </c>
      <c r="O348" s="1">
        <v>2.17036E-2</v>
      </c>
      <c r="P348" s="1">
        <v>0.12806809999999999</v>
      </c>
      <c r="Q348" s="1">
        <v>1.2434039999999999E-6</v>
      </c>
      <c r="R348" s="1">
        <v>2.7061749999999999E-2</v>
      </c>
      <c r="S348" s="1">
        <v>4.667086E-3</v>
      </c>
      <c r="T348" s="1">
        <v>2.847479E-2</v>
      </c>
      <c r="U348" s="1">
        <v>7.8740270000000001E-2</v>
      </c>
      <c r="V348" s="1">
        <v>2.1716800000000001E-3</v>
      </c>
      <c r="W348" s="1">
        <v>3.6849460000000001E-4</v>
      </c>
      <c r="X348" s="1">
        <v>5.5249490000000004E-3</v>
      </c>
      <c r="Y348" s="1">
        <v>2.4820460000000001E-4</v>
      </c>
      <c r="Z348">
        <f t="shared" si="30"/>
        <v>0.93765248284634861</v>
      </c>
      <c r="AA348" s="1">
        <f t="shared" si="31"/>
        <v>2.5928552823564934</v>
      </c>
      <c r="AB348">
        <f t="shared" si="32"/>
        <v>0.31875157784731722</v>
      </c>
      <c r="AC348">
        <f t="shared" si="33"/>
        <v>1.697850126246337</v>
      </c>
      <c r="AD348">
        <f t="shared" si="34"/>
        <v>4.3140711855645559</v>
      </c>
      <c r="AE348">
        <f t="shared" si="35"/>
        <v>19961.701908631469</v>
      </c>
    </row>
    <row r="349" spans="1:31" x14ac:dyDescent="0.3">
      <c r="A349" t="s">
        <v>1</v>
      </c>
      <c r="B349" t="s">
        <v>3</v>
      </c>
      <c r="C349" t="s">
        <v>19</v>
      </c>
      <c r="D349" t="s">
        <v>61</v>
      </c>
      <c r="E349" t="s">
        <v>7</v>
      </c>
      <c r="F349" t="s">
        <v>8</v>
      </c>
      <c r="G349" t="s">
        <v>9</v>
      </c>
      <c r="H349" t="s">
        <v>10</v>
      </c>
      <c r="I349" s="2">
        <v>43234</v>
      </c>
      <c r="J349" s="1">
        <v>15.02877</v>
      </c>
      <c r="K349" s="1">
        <v>1.587251</v>
      </c>
      <c r="L349" s="1">
        <v>1.2446280000000001</v>
      </c>
      <c r="M349" s="1">
        <v>3.0368170000000001</v>
      </c>
      <c r="N349" s="1">
        <v>0.68130800000000002</v>
      </c>
      <c r="O349" s="1">
        <v>2.17036E-2</v>
      </c>
      <c r="P349" s="1">
        <v>0.12806809999999999</v>
      </c>
      <c r="Q349" s="1">
        <v>1.2434039999999999E-6</v>
      </c>
      <c r="R349" s="1">
        <v>2.7061749999999999E-2</v>
      </c>
      <c r="S349" s="1">
        <v>4.667086E-3</v>
      </c>
      <c r="T349" s="1">
        <v>2.847479E-2</v>
      </c>
      <c r="U349" s="1">
        <v>7.8740270000000001E-2</v>
      </c>
      <c r="V349" s="1">
        <v>2.1716800000000001E-3</v>
      </c>
      <c r="W349" s="1">
        <v>3.6849460000000001E-4</v>
      </c>
      <c r="X349" s="1">
        <v>5.5249490000000004E-3</v>
      </c>
      <c r="Y349" s="1">
        <v>2.4820460000000001E-4</v>
      </c>
      <c r="Z349">
        <f t="shared" si="30"/>
        <v>0.93765248284634861</v>
      </c>
      <c r="AA349" s="1">
        <f t="shared" si="31"/>
        <v>2.5928552823564934</v>
      </c>
      <c r="AB349">
        <f t="shared" si="32"/>
        <v>0.31875157784731722</v>
      </c>
      <c r="AC349">
        <f t="shared" si="33"/>
        <v>1.697850126246337</v>
      </c>
      <c r="AD349">
        <f t="shared" si="34"/>
        <v>4.3140711855645559</v>
      </c>
      <c r="AE349">
        <f t="shared" si="35"/>
        <v>19961.701908631469</v>
      </c>
    </row>
    <row r="350" spans="1:31" x14ac:dyDescent="0.3">
      <c r="A350" t="s">
        <v>1</v>
      </c>
      <c r="B350" t="s">
        <v>3</v>
      </c>
      <c r="C350" t="s">
        <v>19</v>
      </c>
      <c r="D350" t="s">
        <v>61</v>
      </c>
      <c r="E350" t="s">
        <v>7</v>
      </c>
      <c r="F350" t="s">
        <v>8</v>
      </c>
      <c r="G350" t="s">
        <v>9</v>
      </c>
      <c r="H350" t="s">
        <v>10</v>
      </c>
      <c r="I350" s="2">
        <v>43234</v>
      </c>
      <c r="J350" s="1">
        <v>15.02877</v>
      </c>
      <c r="K350" s="1">
        <v>1.587251</v>
      </c>
      <c r="L350" s="1">
        <v>1.2446280000000001</v>
      </c>
      <c r="M350" s="1">
        <v>3.0368170000000001</v>
      </c>
      <c r="N350" s="1">
        <v>0.68130800000000002</v>
      </c>
      <c r="O350" s="1">
        <v>2.17036E-2</v>
      </c>
      <c r="P350" s="1">
        <v>0.12806809999999999</v>
      </c>
      <c r="Q350" s="1">
        <v>1.2434039999999999E-6</v>
      </c>
      <c r="R350" s="1">
        <v>2.7061749999999999E-2</v>
      </c>
      <c r="S350" s="1">
        <v>4.667086E-3</v>
      </c>
      <c r="T350" s="1">
        <v>2.847479E-2</v>
      </c>
      <c r="U350" s="1">
        <v>7.8740270000000001E-2</v>
      </c>
      <c r="V350" s="1">
        <v>2.1716800000000001E-3</v>
      </c>
      <c r="W350" s="1">
        <v>3.6849460000000001E-4</v>
      </c>
      <c r="X350" s="1">
        <v>5.5249490000000004E-3</v>
      </c>
      <c r="Y350" s="1">
        <v>2.4820460000000001E-4</v>
      </c>
      <c r="Z350">
        <f t="shared" si="30"/>
        <v>0.93765248284634861</v>
      </c>
      <c r="AA350" s="1">
        <f t="shared" si="31"/>
        <v>2.5928552823564934</v>
      </c>
      <c r="AB350">
        <f t="shared" si="32"/>
        <v>0.31875157784731722</v>
      </c>
      <c r="AC350">
        <f t="shared" si="33"/>
        <v>1.697850126246337</v>
      </c>
      <c r="AD350">
        <f t="shared" si="34"/>
        <v>4.3140711855645559</v>
      </c>
      <c r="AE350">
        <f t="shared" si="35"/>
        <v>19961.701908631469</v>
      </c>
    </row>
    <row r="351" spans="1:31" x14ac:dyDescent="0.3">
      <c r="A351" t="s">
        <v>1</v>
      </c>
      <c r="B351" t="s">
        <v>3</v>
      </c>
      <c r="C351" t="s">
        <v>19</v>
      </c>
      <c r="D351" t="s">
        <v>61</v>
      </c>
      <c r="E351" t="s">
        <v>7</v>
      </c>
      <c r="F351" t="s">
        <v>8</v>
      </c>
      <c r="G351" t="s">
        <v>9</v>
      </c>
      <c r="H351" t="s">
        <v>10</v>
      </c>
      <c r="I351" s="2">
        <v>43234</v>
      </c>
      <c r="J351" s="1">
        <v>15.02877</v>
      </c>
      <c r="K351" s="1">
        <v>1.587251</v>
      </c>
      <c r="L351" s="1">
        <v>1.2446280000000001</v>
      </c>
      <c r="M351" s="1">
        <v>3.0368170000000001</v>
      </c>
      <c r="N351" s="1">
        <v>0.68130800000000002</v>
      </c>
      <c r="O351" s="1">
        <v>2.17036E-2</v>
      </c>
      <c r="P351" s="1">
        <v>0.12806809999999999</v>
      </c>
      <c r="Q351" s="1">
        <v>1.2434039999999999E-6</v>
      </c>
      <c r="R351" s="1">
        <v>2.7061749999999999E-2</v>
      </c>
      <c r="S351" s="1">
        <v>4.667086E-3</v>
      </c>
      <c r="T351" s="1">
        <v>2.847479E-2</v>
      </c>
      <c r="U351" s="1">
        <v>7.8740270000000001E-2</v>
      </c>
      <c r="V351" s="1">
        <v>2.1716800000000001E-3</v>
      </c>
      <c r="W351" s="1">
        <v>3.6849460000000001E-4</v>
      </c>
      <c r="X351" s="1">
        <v>5.5249490000000004E-3</v>
      </c>
      <c r="Y351" s="1">
        <v>2.4820460000000001E-4</v>
      </c>
      <c r="Z351">
        <f t="shared" si="30"/>
        <v>0.93765248284634861</v>
      </c>
      <c r="AA351" s="1">
        <f t="shared" si="31"/>
        <v>2.5928552823564934</v>
      </c>
      <c r="AB351">
        <f t="shared" si="32"/>
        <v>0.31875157784731722</v>
      </c>
      <c r="AC351">
        <f t="shared" si="33"/>
        <v>1.697850126246337</v>
      </c>
      <c r="AD351">
        <f t="shared" si="34"/>
        <v>4.3140711855645559</v>
      </c>
      <c r="AE351">
        <f t="shared" si="35"/>
        <v>19961.701908631469</v>
      </c>
    </row>
    <row r="352" spans="1:31" x14ac:dyDescent="0.3">
      <c r="A352" t="s">
        <v>1</v>
      </c>
      <c r="B352" t="s">
        <v>3</v>
      </c>
      <c r="C352" t="s">
        <v>19</v>
      </c>
      <c r="D352" t="s">
        <v>61</v>
      </c>
      <c r="E352" t="s">
        <v>7</v>
      </c>
      <c r="F352" t="s">
        <v>8</v>
      </c>
      <c r="G352" t="s">
        <v>9</v>
      </c>
      <c r="H352" t="s">
        <v>10</v>
      </c>
      <c r="I352" s="2">
        <v>43234</v>
      </c>
      <c r="J352" s="1">
        <v>15.02877</v>
      </c>
      <c r="K352" s="1">
        <v>1.587251</v>
      </c>
      <c r="L352" s="1">
        <v>1.2446280000000001</v>
      </c>
      <c r="M352" s="1">
        <v>3.0368170000000001</v>
      </c>
      <c r="N352" s="1">
        <v>0.68130800000000002</v>
      </c>
      <c r="O352" s="1">
        <v>2.17036E-2</v>
      </c>
      <c r="P352" s="1">
        <v>0.12806809999999999</v>
      </c>
      <c r="Q352" s="1">
        <v>1.2434039999999999E-6</v>
      </c>
      <c r="R352" s="1">
        <v>2.7061749999999999E-2</v>
      </c>
      <c r="S352" s="1">
        <v>4.667086E-3</v>
      </c>
      <c r="T352" s="1">
        <v>2.847479E-2</v>
      </c>
      <c r="U352" s="1">
        <v>7.8740270000000001E-2</v>
      </c>
      <c r="V352" s="1">
        <v>2.1716800000000001E-3</v>
      </c>
      <c r="W352" s="1">
        <v>3.6849460000000001E-4</v>
      </c>
      <c r="X352" s="1">
        <v>5.5249490000000004E-3</v>
      </c>
      <c r="Y352" s="1">
        <v>2.4820460000000001E-4</v>
      </c>
      <c r="Z352">
        <f t="shared" si="30"/>
        <v>0.93765248284634861</v>
      </c>
      <c r="AA352" s="1">
        <f t="shared" si="31"/>
        <v>2.5928552823564934</v>
      </c>
      <c r="AB352">
        <f t="shared" si="32"/>
        <v>0.31875157784731722</v>
      </c>
      <c r="AC352">
        <f t="shared" si="33"/>
        <v>1.697850126246337</v>
      </c>
      <c r="AD352">
        <f t="shared" si="34"/>
        <v>4.3140711855645559</v>
      </c>
      <c r="AE352">
        <f t="shared" si="35"/>
        <v>19961.701908631469</v>
      </c>
    </row>
    <row r="353" spans="1:31" x14ac:dyDescent="0.3">
      <c r="A353" t="s">
        <v>1</v>
      </c>
      <c r="B353" t="s">
        <v>3</v>
      </c>
      <c r="C353" t="s">
        <v>19</v>
      </c>
      <c r="D353" t="s">
        <v>61</v>
      </c>
      <c r="E353" t="s">
        <v>7</v>
      </c>
      <c r="F353" t="s">
        <v>8</v>
      </c>
      <c r="G353" t="s">
        <v>9</v>
      </c>
      <c r="H353" t="s">
        <v>10</v>
      </c>
      <c r="I353" s="2">
        <v>43234</v>
      </c>
      <c r="J353" s="1">
        <v>15.02877</v>
      </c>
      <c r="K353" s="1">
        <v>1.587251</v>
      </c>
      <c r="L353" s="1">
        <v>1.2446280000000001</v>
      </c>
      <c r="M353" s="1">
        <v>3.0368170000000001</v>
      </c>
      <c r="N353" s="1">
        <v>0.68130800000000002</v>
      </c>
      <c r="O353" s="1">
        <v>2.17036E-2</v>
      </c>
      <c r="P353" s="1">
        <v>0.12806809999999999</v>
      </c>
      <c r="Q353" s="1">
        <v>1.2434039999999999E-6</v>
      </c>
      <c r="R353" s="1">
        <v>2.7061749999999999E-2</v>
      </c>
      <c r="S353" s="1">
        <v>4.667086E-3</v>
      </c>
      <c r="T353" s="1">
        <v>2.847479E-2</v>
      </c>
      <c r="U353" s="1">
        <v>7.8740270000000001E-2</v>
      </c>
      <c r="V353" s="1">
        <v>2.1716800000000001E-3</v>
      </c>
      <c r="W353" s="1">
        <v>3.6849460000000001E-4</v>
      </c>
      <c r="X353" s="1">
        <v>5.5249490000000004E-3</v>
      </c>
      <c r="Y353" s="1">
        <v>2.4820460000000001E-4</v>
      </c>
      <c r="Z353">
        <f t="shared" si="30"/>
        <v>0.93765248284634861</v>
      </c>
      <c r="AA353" s="1">
        <f t="shared" si="31"/>
        <v>2.5928552823564934</v>
      </c>
      <c r="AB353">
        <f t="shared" si="32"/>
        <v>0.31875157784731722</v>
      </c>
      <c r="AC353">
        <f t="shared" si="33"/>
        <v>1.697850126246337</v>
      </c>
      <c r="AD353">
        <f t="shared" si="34"/>
        <v>4.3140711855645559</v>
      </c>
      <c r="AE353">
        <f t="shared" si="35"/>
        <v>19961.701908631469</v>
      </c>
    </row>
    <row r="354" spans="1:31" x14ac:dyDescent="0.3">
      <c r="A354" t="s">
        <v>1</v>
      </c>
      <c r="B354" t="s">
        <v>3</v>
      </c>
      <c r="C354" t="s">
        <v>17</v>
      </c>
      <c r="D354" t="s">
        <v>62</v>
      </c>
      <c r="E354" t="s">
        <v>7</v>
      </c>
      <c r="F354" t="s">
        <v>8</v>
      </c>
      <c r="G354" t="s">
        <v>9</v>
      </c>
      <c r="H354" t="s">
        <v>10</v>
      </c>
      <c r="I354" s="2">
        <v>43234</v>
      </c>
      <c r="J354" s="1">
        <v>14.451739999999999</v>
      </c>
      <c r="K354" s="1">
        <v>1.5919620000000001</v>
      </c>
      <c r="L354" s="1">
        <v>1.2435830000000001</v>
      </c>
      <c r="M354" s="1">
        <v>3.393065</v>
      </c>
      <c r="N354" s="1">
        <v>0.57850939999999995</v>
      </c>
      <c r="O354" s="1">
        <v>1.9242479999999999E-2</v>
      </c>
      <c r="P354" s="1">
        <v>0.1203026</v>
      </c>
      <c r="Q354" s="1">
        <v>1.549926E-5</v>
      </c>
      <c r="R354" s="1">
        <v>2.3912039999999999E-2</v>
      </c>
      <c r="S354" s="1">
        <v>4.5368409999999998E-3</v>
      </c>
      <c r="T354" s="1">
        <v>3.2675280000000001E-2</v>
      </c>
      <c r="U354" s="1">
        <v>9.1118060000000001E-2</v>
      </c>
      <c r="V354" s="1">
        <v>2.3462790000000002E-3</v>
      </c>
      <c r="W354" s="1">
        <v>4.4416939999999998E-4</v>
      </c>
      <c r="X354" s="1">
        <v>6.4750509999999999E-3</v>
      </c>
      <c r="Y354" s="1">
        <v>2.851951E-4</v>
      </c>
      <c r="Z354">
        <f t="shared" si="30"/>
        <v>0.96300188767382888</v>
      </c>
      <c r="AA354" s="1">
        <f t="shared" si="31"/>
        <v>2.6854204089812606</v>
      </c>
      <c r="AB354">
        <f t="shared" si="32"/>
        <v>0.4055731851548135</v>
      </c>
      <c r="AC354">
        <f t="shared" si="33"/>
        <v>2.3082752327142861</v>
      </c>
      <c r="AD354">
        <f t="shared" si="34"/>
        <v>5.3823034581131246</v>
      </c>
      <c r="AE354">
        <f t="shared" si="35"/>
        <v>1840.0562349428294</v>
      </c>
    </row>
    <row r="355" spans="1:31" x14ac:dyDescent="0.3">
      <c r="A355" t="s">
        <v>1</v>
      </c>
      <c r="B355" t="s">
        <v>3</v>
      </c>
      <c r="C355" t="s">
        <v>17</v>
      </c>
      <c r="D355" t="s">
        <v>62</v>
      </c>
      <c r="E355" t="s">
        <v>7</v>
      </c>
      <c r="F355" t="s">
        <v>8</v>
      </c>
      <c r="G355" t="s">
        <v>9</v>
      </c>
      <c r="H355" t="s">
        <v>10</v>
      </c>
      <c r="I355" s="2">
        <v>43234</v>
      </c>
      <c r="J355" s="1">
        <v>14.451739999999999</v>
      </c>
      <c r="K355" s="1">
        <v>1.5919620000000001</v>
      </c>
      <c r="L355" s="1">
        <v>1.2435830000000001</v>
      </c>
      <c r="M355" s="1">
        <v>3.393065</v>
      </c>
      <c r="N355" s="1">
        <v>0.57850939999999995</v>
      </c>
      <c r="O355" s="1">
        <v>1.9242479999999999E-2</v>
      </c>
      <c r="P355" s="1">
        <v>0.1203026</v>
      </c>
      <c r="Q355" s="1">
        <v>1.549926E-5</v>
      </c>
      <c r="R355" s="1">
        <v>2.3912039999999999E-2</v>
      </c>
      <c r="S355" s="1">
        <v>4.5368409999999998E-3</v>
      </c>
      <c r="T355" s="1">
        <v>3.2675280000000001E-2</v>
      </c>
      <c r="U355" s="1">
        <v>9.1118060000000001E-2</v>
      </c>
      <c r="V355" s="1">
        <v>2.3462790000000002E-3</v>
      </c>
      <c r="W355" s="1">
        <v>4.4416939999999998E-4</v>
      </c>
      <c r="X355" s="1">
        <v>6.4750509999999999E-3</v>
      </c>
      <c r="Y355" s="1">
        <v>2.851951E-4</v>
      </c>
      <c r="Z355">
        <f t="shared" si="30"/>
        <v>0.96300188767382888</v>
      </c>
      <c r="AA355" s="1">
        <f t="shared" si="31"/>
        <v>2.6854204089812606</v>
      </c>
      <c r="AB355">
        <f t="shared" si="32"/>
        <v>0.4055731851548135</v>
      </c>
      <c r="AC355">
        <f t="shared" si="33"/>
        <v>2.3082752327142861</v>
      </c>
      <c r="AD355">
        <f t="shared" si="34"/>
        <v>5.3823034581131246</v>
      </c>
      <c r="AE355">
        <f t="shared" si="35"/>
        <v>1840.0562349428294</v>
      </c>
    </row>
    <row r="356" spans="1:31" x14ac:dyDescent="0.3">
      <c r="A356" t="s">
        <v>1</v>
      </c>
      <c r="B356" t="s">
        <v>3</v>
      </c>
      <c r="C356" t="s">
        <v>17</v>
      </c>
      <c r="D356" t="s">
        <v>62</v>
      </c>
      <c r="E356" t="s">
        <v>7</v>
      </c>
      <c r="F356" t="s">
        <v>8</v>
      </c>
      <c r="G356" t="s">
        <v>9</v>
      </c>
      <c r="H356" t="s">
        <v>10</v>
      </c>
      <c r="I356" s="2">
        <v>43234</v>
      </c>
      <c r="J356" s="1">
        <v>14.451739999999999</v>
      </c>
      <c r="K356" s="1">
        <v>1.5919620000000001</v>
      </c>
      <c r="L356" s="1">
        <v>1.2435830000000001</v>
      </c>
      <c r="M356" s="1">
        <v>3.393065</v>
      </c>
      <c r="N356" s="1">
        <v>0.57850939999999995</v>
      </c>
      <c r="O356" s="1">
        <v>1.9242479999999999E-2</v>
      </c>
      <c r="P356" s="1">
        <v>0.1203026</v>
      </c>
      <c r="Q356" s="1">
        <v>1.549926E-5</v>
      </c>
      <c r="R356" s="1">
        <v>2.3912039999999999E-2</v>
      </c>
      <c r="S356" s="1">
        <v>4.5368409999999998E-3</v>
      </c>
      <c r="T356" s="1">
        <v>3.2675280000000001E-2</v>
      </c>
      <c r="U356" s="1">
        <v>9.1118060000000001E-2</v>
      </c>
      <c r="V356" s="1">
        <v>2.3462790000000002E-3</v>
      </c>
      <c r="W356" s="1">
        <v>4.4416939999999998E-4</v>
      </c>
      <c r="X356" s="1">
        <v>6.4750509999999999E-3</v>
      </c>
      <c r="Y356" s="1">
        <v>2.851951E-4</v>
      </c>
      <c r="Z356">
        <f t="shared" si="30"/>
        <v>0.96300188767382888</v>
      </c>
      <c r="AA356" s="1">
        <f t="shared" si="31"/>
        <v>2.6854204089812606</v>
      </c>
      <c r="AB356">
        <f t="shared" si="32"/>
        <v>0.4055731851548135</v>
      </c>
      <c r="AC356">
        <f t="shared" si="33"/>
        <v>2.3082752327142861</v>
      </c>
      <c r="AD356">
        <f t="shared" si="34"/>
        <v>5.3823034581131246</v>
      </c>
      <c r="AE356">
        <f t="shared" si="35"/>
        <v>1840.0562349428294</v>
      </c>
    </row>
    <row r="357" spans="1:31" x14ac:dyDescent="0.3">
      <c r="A357" t="s">
        <v>1</v>
      </c>
      <c r="B357" t="s">
        <v>3</v>
      </c>
      <c r="C357" t="s">
        <v>17</v>
      </c>
      <c r="D357" t="s">
        <v>62</v>
      </c>
      <c r="E357" t="s">
        <v>7</v>
      </c>
      <c r="F357" t="s">
        <v>8</v>
      </c>
      <c r="G357" t="s">
        <v>9</v>
      </c>
      <c r="H357" t="s">
        <v>10</v>
      </c>
      <c r="I357" s="2">
        <v>43234</v>
      </c>
      <c r="J357" s="1">
        <v>14.451739999999999</v>
      </c>
      <c r="K357" s="1">
        <v>1.5919620000000001</v>
      </c>
      <c r="L357" s="1">
        <v>1.2435830000000001</v>
      </c>
      <c r="M357" s="1">
        <v>3.393065</v>
      </c>
      <c r="N357" s="1">
        <v>0.57850939999999995</v>
      </c>
      <c r="O357" s="1">
        <v>1.9242479999999999E-2</v>
      </c>
      <c r="P357" s="1">
        <v>0.1203026</v>
      </c>
      <c r="Q357" s="1">
        <v>1.549926E-5</v>
      </c>
      <c r="R357" s="1">
        <v>2.3912039999999999E-2</v>
      </c>
      <c r="S357" s="1">
        <v>4.5368409999999998E-3</v>
      </c>
      <c r="T357" s="1">
        <v>3.2675280000000001E-2</v>
      </c>
      <c r="U357" s="1">
        <v>9.1118060000000001E-2</v>
      </c>
      <c r="V357" s="1">
        <v>2.3462790000000002E-3</v>
      </c>
      <c r="W357" s="1">
        <v>4.4416939999999998E-4</v>
      </c>
      <c r="X357" s="1">
        <v>6.4750509999999999E-3</v>
      </c>
      <c r="Y357" s="1">
        <v>2.851951E-4</v>
      </c>
      <c r="Z357">
        <f t="shared" si="30"/>
        <v>0.96300188767382888</v>
      </c>
      <c r="AA357" s="1">
        <f t="shared" si="31"/>
        <v>2.6854204089812606</v>
      </c>
      <c r="AB357">
        <f t="shared" si="32"/>
        <v>0.4055731851548135</v>
      </c>
      <c r="AC357">
        <f t="shared" si="33"/>
        <v>2.3082752327142861</v>
      </c>
      <c r="AD357">
        <f t="shared" si="34"/>
        <v>5.3823034581131246</v>
      </c>
      <c r="AE357">
        <f t="shared" si="35"/>
        <v>1840.0562349428294</v>
      </c>
    </row>
    <row r="358" spans="1:31" x14ac:dyDescent="0.3">
      <c r="A358" t="s">
        <v>1</v>
      </c>
      <c r="B358" t="s">
        <v>3</v>
      </c>
      <c r="C358" t="s">
        <v>17</v>
      </c>
      <c r="D358" t="s">
        <v>62</v>
      </c>
      <c r="E358" t="s">
        <v>7</v>
      </c>
      <c r="F358" t="s">
        <v>8</v>
      </c>
      <c r="G358" t="s">
        <v>9</v>
      </c>
      <c r="H358" t="s">
        <v>10</v>
      </c>
      <c r="I358" s="2">
        <v>43234</v>
      </c>
      <c r="J358" s="1">
        <v>14.451739999999999</v>
      </c>
      <c r="K358" s="1">
        <v>1.5919620000000001</v>
      </c>
      <c r="L358" s="1">
        <v>1.2435830000000001</v>
      </c>
      <c r="M358" s="1">
        <v>3.393065</v>
      </c>
      <c r="N358" s="1">
        <v>0.57850939999999995</v>
      </c>
      <c r="O358" s="1">
        <v>1.9242479999999999E-2</v>
      </c>
      <c r="P358" s="1">
        <v>0.1203026</v>
      </c>
      <c r="Q358" s="1">
        <v>1.549926E-5</v>
      </c>
      <c r="R358" s="1">
        <v>2.3912039999999999E-2</v>
      </c>
      <c r="S358" s="1">
        <v>4.5368409999999998E-3</v>
      </c>
      <c r="T358" s="1">
        <v>3.2675280000000001E-2</v>
      </c>
      <c r="U358" s="1">
        <v>9.1118060000000001E-2</v>
      </c>
      <c r="V358" s="1">
        <v>2.3462790000000002E-3</v>
      </c>
      <c r="W358" s="1">
        <v>4.4416939999999998E-4</v>
      </c>
      <c r="X358" s="1">
        <v>6.4750509999999999E-3</v>
      </c>
      <c r="Y358" s="1">
        <v>2.851951E-4</v>
      </c>
      <c r="Z358">
        <f t="shared" si="30"/>
        <v>0.96300188767382888</v>
      </c>
      <c r="AA358" s="1">
        <f t="shared" si="31"/>
        <v>2.6854204089812606</v>
      </c>
      <c r="AB358">
        <f t="shared" si="32"/>
        <v>0.4055731851548135</v>
      </c>
      <c r="AC358">
        <f t="shared" si="33"/>
        <v>2.3082752327142861</v>
      </c>
      <c r="AD358">
        <f t="shared" si="34"/>
        <v>5.3823034581131246</v>
      </c>
      <c r="AE358">
        <f t="shared" si="35"/>
        <v>1840.0562349428294</v>
      </c>
    </row>
    <row r="359" spans="1:31" x14ac:dyDescent="0.3">
      <c r="A359" t="s">
        <v>1</v>
      </c>
      <c r="B359" t="s">
        <v>3</v>
      </c>
      <c r="C359" t="s">
        <v>17</v>
      </c>
      <c r="D359" t="s">
        <v>62</v>
      </c>
      <c r="E359" t="s">
        <v>7</v>
      </c>
      <c r="F359" t="s">
        <v>8</v>
      </c>
      <c r="G359" t="s">
        <v>9</v>
      </c>
      <c r="H359" t="s">
        <v>10</v>
      </c>
      <c r="I359" s="2">
        <v>43234</v>
      </c>
      <c r="J359" s="1">
        <v>14.451739999999999</v>
      </c>
      <c r="K359" s="1">
        <v>1.5919620000000001</v>
      </c>
      <c r="L359" s="1">
        <v>1.2435830000000001</v>
      </c>
      <c r="M359" s="1">
        <v>3.393065</v>
      </c>
      <c r="N359" s="1">
        <v>0.57850939999999995</v>
      </c>
      <c r="O359" s="1">
        <v>1.9242479999999999E-2</v>
      </c>
      <c r="P359" s="1">
        <v>0.1203026</v>
      </c>
      <c r="Q359" s="1">
        <v>1.549926E-5</v>
      </c>
      <c r="R359" s="1">
        <v>2.3912039999999999E-2</v>
      </c>
      <c r="S359" s="1">
        <v>4.5368409999999998E-3</v>
      </c>
      <c r="T359" s="1">
        <v>3.2675280000000001E-2</v>
      </c>
      <c r="U359" s="1">
        <v>9.1118060000000001E-2</v>
      </c>
      <c r="V359" s="1">
        <v>2.3462790000000002E-3</v>
      </c>
      <c r="W359" s="1">
        <v>4.4416939999999998E-4</v>
      </c>
      <c r="X359" s="1">
        <v>6.4750509999999999E-3</v>
      </c>
      <c r="Y359" s="1">
        <v>2.851951E-4</v>
      </c>
      <c r="Z359">
        <f t="shared" si="30"/>
        <v>0.96300188767382888</v>
      </c>
      <c r="AA359" s="1">
        <f t="shared" si="31"/>
        <v>2.6854204089812606</v>
      </c>
      <c r="AB359">
        <f t="shared" si="32"/>
        <v>0.4055731851548135</v>
      </c>
      <c r="AC359">
        <f t="shared" si="33"/>
        <v>2.3082752327142861</v>
      </c>
      <c r="AD359">
        <f t="shared" si="34"/>
        <v>5.3823034581131246</v>
      </c>
      <c r="AE359">
        <f t="shared" si="35"/>
        <v>1840.0562349428294</v>
      </c>
    </row>
    <row r="360" spans="1:31" x14ac:dyDescent="0.3">
      <c r="A360" t="s">
        <v>1</v>
      </c>
      <c r="B360" t="s">
        <v>3</v>
      </c>
      <c r="C360" t="s">
        <v>17</v>
      </c>
      <c r="D360" t="s">
        <v>62</v>
      </c>
      <c r="E360" t="s">
        <v>7</v>
      </c>
      <c r="F360" t="s">
        <v>8</v>
      </c>
      <c r="G360" t="s">
        <v>9</v>
      </c>
      <c r="H360" t="s">
        <v>10</v>
      </c>
      <c r="I360" s="2">
        <v>43234</v>
      </c>
      <c r="J360" s="1">
        <v>14.451739999999999</v>
      </c>
      <c r="K360" s="1">
        <v>1.5919620000000001</v>
      </c>
      <c r="L360" s="1">
        <v>1.2435830000000001</v>
      </c>
      <c r="M360" s="1">
        <v>3.393065</v>
      </c>
      <c r="N360" s="1">
        <v>0.57850939999999995</v>
      </c>
      <c r="O360" s="1">
        <v>1.9242479999999999E-2</v>
      </c>
      <c r="P360" s="1">
        <v>0.1203026</v>
      </c>
      <c r="Q360" s="1">
        <v>1.549926E-5</v>
      </c>
      <c r="R360" s="1">
        <v>2.3912039999999999E-2</v>
      </c>
      <c r="S360" s="1">
        <v>4.5368409999999998E-3</v>
      </c>
      <c r="T360" s="1">
        <v>3.2675280000000001E-2</v>
      </c>
      <c r="U360" s="1">
        <v>9.1118060000000001E-2</v>
      </c>
      <c r="V360" s="1">
        <v>2.3462790000000002E-3</v>
      </c>
      <c r="W360" s="1">
        <v>4.4416939999999998E-4</v>
      </c>
      <c r="X360" s="1">
        <v>6.4750509999999999E-3</v>
      </c>
      <c r="Y360" s="1">
        <v>2.851951E-4</v>
      </c>
      <c r="Z360">
        <f t="shared" si="30"/>
        <v>0.96300188767382888</v>
      </c>
      <c r="AA360" s="1">
        <f t="shared" si="31"/>
        <v>2.6854204089812606</v>
      </c>
      <c r="AB360">
        <f t="shared" si="32"/>
        <v>0.4055731851548135</v>
      </c>
      <c r="AC360">
        <f t="shared" si="33"/>
        <v>2.3082752327142861</v>
      </c>
      <c r="AD360">
        <f t="shared" si="34"/>
        <v>5.3823034581131246</v>
      </c>
      <c r="AE360">
        <f t="shared" si="35"/>
        <v>1840.0562349428294</v>
      </c>
    </row>
    <row r="361" spans="1:31" x14ac:dyDescent="0.3">
      <c r="A361" t="s">
        <v>1</v>
      </c>
      <c r="B361" t="s">
        <v>3</v>
      </c>
      <c r="C361" t="s">
        <v>17</v>
      </c>
      <c r="D361" t="s">
        <v>62</v>
      </c>
      <c r="E361" t="s">
        <v>7</v>
      </c>
      <c r="F361" t="s">
        <v>8</v>
      </c>
      <c r="G361" t="s">
        <v>9</v>
      </c>
      <c r="H361" t="s">
        <v>10</v>
      </c>
      <c r="I361" s="2">
        <v>43234</v>
      </c>
      <c r="J361" s="1">
        <v>14.451739999999999</v>
      </c>
      <c r="K361" s="1">
        <v>1.5919620000000001</v>
      </c>
      <c r="L361" s="1">
        <v>1.2435830000000001</v>
      </c>
      <c r="M361" s="1">
        <v>3.393065</v>
      </c>
      <c r="N361" s="1">
        <v>0.57850939999999995</v>
      </c>
      <c r="O361" s="1">
        <v>1.9242479999999999E-2</v>
      </c>
      <c r="P361" s="1">
        <v>0.1203026</v>
      </c>
      <c r="Q361" s="1">
        <v>1.549926E-5</v>
      </c>
      <c r="R361" s="1">
        <v>2.3912039999999999E-2</v>
      </c>
      <c r="S361" s="1">
        <v>4.5368409999999998E-3</v>
      </c>
      <c r="T361" s="1">
        <v>3.2675280000000001E-2</v>
      </c>
      <c r="U361" s="1">
        <v>9.1118060000000001E-2</v>
      </c>
      <c r="V361" s="1">
        <v>2.3462790000000002E-3</v>
      </c>
      <c r="W361" s="1">
        <v>4.4416939999999998E-4</v>
      </c>
      <c r="X361" s="1">
        <v>6.4750509999999999E-3</v>
      </c>
      <c r="Y361" s="1">
        <v>2.851951E-4</v>
      </c>
      <c r="Z361">
        <f t="shared" si="30"/>
        <v>0.96300188767382888</v>
      </c>
      <c r="AA361" s="1">
        <f t="shared" si="31"/>
        <v>2.6854204089812606</v>
      </c>
      <c r="AB361">
        <f t="shared" si="32"/>
        <v>0.4055731851548135</v>
      </c>
      <c r="AC361">
        <f t="shared" si="33"/>
        <v>2.3082752327142861</v>
      </c>
      <c r="AD361">
        <f t="shared" si="34"/>
        <v>5.3823034581131246</v>
      </c>
      <c r="AE361">
        <f t="shared" si="35"/>
        <v>1840.0562349428294</v>
      </c>
    </row>
    <row r="362" spans="1:31" x14ac:dyDescent="0.3">
      <c r="A362" t="s">
        <v>1</v>
      </c>
      <c r="B362" t="s">
        <v>3</v>
      </c>
      <c r="C362" t="s">
        <v>19</v>
      </c>
      <c r="D362" t="s">
        <v>63</v>
      </c>
      <c r="E362" t="s">
        <v>7</v>
      </c>
      <c r="F362" t="s">
        <v>8</v>
      </c>
      <c r="G362" t="s">
        <v>9</v>
      </c>
      <c r="H362" t="s">
        <v>10</v>
      </c>
      <c r="I362" s="2">
        <v>43234</v>
      </c>
      <c r="J362" s="1">
        <v>14.170579999999999</v>
      </c>
      <c r="K362" s="1">
        <v>1.6110059999999999</v>
      </c>
      <c r="L362" s="1">
        <v>1.2894159999999999</v>
      </c>
      <c r="M362" s="1">
        <v>2.9183699999999999</v>
      </c>
      <c r="N362" s="1">
        <v>0.64453530000000003</v>
      </c>
      <c r="O362" s="1">
        <v>2.191063E-2</v>
      </c>
      <c r="P362" s="1">
        <v>0.13093070000000001</v>
      </c>
      <c r="Q362" s="1">
        <v>2.1951949999999998E-6</v>
      </c>
      <c r="R362" s="1">
        <v>2.7207869999999999E-2</v>
      </c>
      <c r="S362" s="1">
        <v>4.8709160000000003E-3</v>
      </c>
      <c r="T362" s="1">
        <v>2.86983E-2</v>
      </c>
      <c r="U362" s="1">
        <v>8.372744E-2</v>
      </c>
      <c r="V362" s="1">
        <v>2.0807149999999999E-3</v>
      </c>
      <c r="W362" s="1">
        <v>3.8745849999999998E-4</v>
      </c>
      <c r="X362" s="1">
        <v>5.6295579999999998E-3</v>
      </c>
      <c r="Y362" s="1">
        <v>2.6320549999999998E-4</v>
      </c>
      <c r="Z362">
        <f t="shared" si="30"/>
        <v>0.98336742770793284</v>
      </c>
      <c r="AA362" s="1">
        <f t="shared" si="31"/>
        <v>2.8689796016269358</v>
      </c>
      <c r="AB362">
        <f t="shared" si="32"/>
        <v>0.32282405633950534</v>
      </c>
      <c r="AC362">
        <f t="shared" si="33"/>
        <v>1.7683585547289147</v>
      </c>
      <c r="AD362">
        <f t="shared" si="34"/>
        <v>4.2996470652031942</v>
      </c>
      <c r="AE362">
        <f t="shared" si="35"/>
        <v>11990.073774767161</v>
      </c>
    </row>
    <row r="363" spans="1:31" x14ac:dyDescent="0.3">
      <c r="A363" t="s">
        <v>1</v>
      </c>
      <c r="B363" t="s">
        <v>3</v>
      </c>
      <c r="C363" t="s">
        <v>19</v>
      </c>
      <c r="D363" t="s">
        <v>63</v>
      </c>
      <c r="E363" t="s">
        <v>7</v>
      </c>
      <c r="F363" t="s">
        <v>8</v>
      </c>
      <c r="G363" t="s">
        <v>9</v>
      </c>
      <c r="H363" t="s">
        <v>10</v>
      </c>
      <c r="I363" s="2">
        <v>43234</v>
      </c>
      <c r="J363" s="1">
        <v>14.170579999999999</v>
      </c>
      <c r="K363" s="1">
        <v>1.6110059999999999</v>
      </c>
      <c r="L363" s="1">
        <v>1.2894159999999999</v>
      </c>
      <c r="M363" s="1">
        <v>2.9183699999999999</v>
      </c>
      <c r="N363" s="1">
        <v>0.64453530000000003</v>
      </c>
      <c r="O363" s="1">
        <v>2.191063E-2</v>
      </c>
      <c r="P363" s="1">
        <v>0.13093070000000001</v>
      </c>
      <c r="Q363" s="1">
        <v>2.1951949999999998E-6</v>
      </c>
      <c r="R363" s="1">
        <v>2.7207869999999999E-2</v>
      </c>
      <c r="S363" s="1">
        <v>4.8709160000000003E-3</v>
      </c>
      <c r="T363" s="1">
        <v>2.86983E-2</v>
      </c>
      <c r="U363" s="1">
        <v>8.372744E-2</v>
      </c>
      <c r="V363" s="1">
        <v>2.0807149999999999E-3</v>
      </c>
      <c r="W363" s="1">
        <v>3.8745849999999998E-4</v>
      </c>
      <c r="X363" s="1">
        <v>5.6295579999999998E-3</v>
      </c>
      <c r="Y363" s="1">
        <v>2.6320549999999998E-4</v>
      </c>
      <c r="Z363">
        <f t="shared" si="30"/>
        <v>0.98336742770793284</v>
      </c>
      <c r="AA363" s="1">
        <f t="shared" si="31"/>
        <v>2.8689796016269358</v>
      </c>
      <c r="AB363">
        <f t="shared" si="32"/>
        <v>0.32282405633950534</v>
      </c>
      <c r="AC363">
        <f t="shared" si="33"/>
        <v>1.7683585547289147</v>
      </c>
      <c r="AD363">
        <f t="shared" si="34"/>
        <v>4.2996470652031942</v>
      </c>
      <c r="AE363">
        <f t="shared" si="35"/>
        <v>11990.073774767161</v>
      </c>
    </row>
    <row r="364" spans="1:31" x14ac:dyDescent="0.3">
      <c r="A364" t="s">
        <v>1</v>
      </c>
      <c r="B364" t="s">
        <v>3</v>
      </c>
      <c r="C364" t="s">
        <v>19</v>
      </c>
      <c r="D364" t="s">
        <v>63</v>
      </c>
      <c r="E364" t="s">
        <v>7</v>
      </c>
      <c r="F364" t="s">
        <v>8</v>
      </c>
      <c r="G364" t="s">
        <v>9</v>
      </c>
      <c r="H364" t="s">
        <v>10</v>
      </c>
      <c r="I364" s="2">
        <v>43234</v>
      </c>
      <c r="J364" s="1">
        <v>14.170579999999999</v>
      </c>
      <c r="K364" s="1">
        <v>1.6110059999999999</v>
      </c>
      <c r="L364" s="1">
        <v>1.2894159999999999</v>
      </c>
      <c r="M364" s="1">
        <v>2.9183699999999999</v>
      </c>
      <c r="N364" s="1">
        <v>0.64453530000000003</v>
      </c>
      <c r="O364" s="1">
        <v>2.191063E-2</v>
      </c>
      <c r="P364" s="1">
        <v>0.13093070000000001</v>
      </c>
      <c r="Q364" s="1">
        <v>2.1951949999999998E-6</v>
      </c>
      <c r="R364" s="1">
        <v>2.7207869999999999E-2</v>
      </c>
      <c r="S364" s="1">
        <v>4.8709160000000003E-3</v>
      </c>
      <c r="T364" s="1">
        <v>2.86983E-2</v>
      </c>
      <c r="U364" s="1">
        <v>8.372744E-2</v>
      </c>
      <c r="V364" s="1">
        <v>2.0807149999999999E-3</v>
      </c>
      <c r="W364" s="1">
        <v>3.8745849999999998E-4</v>
      </c>
      <c r="X364" s="1">
        <v>5.6295579999999998E-3</v>
      </c>
      <c r="Y364" s="1">
        <v>2.6320549999999998E-4</v>
      </c>
      <c r="Z364">
        <f t="shared" si="30"/>
        <v>0.98336742770793284</v>
      </c>
      <c r="AA364" s="1">
        <f t="shared" si="31"/>
        <v>2.8689796016269358</v>
      </c>
      <c r="AB364">
        <f t="shared" si="32"/>
        <v>0.32282405633950534</v>
      </c>
      <c r="AC364">
        <f t="shared" si="33"/>
        <v>1.7683585547289147</v>
      </c>
      <c r="AD364">
        <f t="shared" si="34"/>
        <v>4.2996470652031942</v>
      </c>
      <c r="AE364">
        <f t="shared" si="35"/>
        <v>11990.073774767161</v>
      </c>
    </row>
    <row r="365" spans="1:31" x14ac:dyDescent="0.3">
      <c r="A365" t="s">
        <v>1</v>
      </c>
      <c r="B365" t="s">
        <v>3</v>
      </c>
      <c r="C365" t="s">
        <v>19</v>
      </c>
      <c r="D365" t="s">
        <v>63</v>
      </c>
      <c r="E365" t="s">
        <v>7</v>
      </c>
      <c r="F365" t="s">
        <v>8</v>
      </c>
      <c r="G365" t="s">
        <v>9</v>
      </c>
      <c r="H365" t="s">
        <v>10</v>
      </c>
      <c r="I365" s="2">
        <v>43234</v>
      </c>
      <c r="J365" s="1">
        <v>14.170579999999999</v>
      </c>
      <c r="K365" s="1">
        <v>1.6110059999999999</v>
      </c>
      <c r="L365" s="1">
        <v>1.2894159999999999</v>
      </c>
      <c r="M365" s="1">
        <v>2.9183699999999999</v>
      </c>
      <c r="N365" s="1">
        <v>0.64453530000000003</v>
      </c>
      <c r="O365" s="1">
        <v>2.191063E-2</v>
      </c>
      <c r="P365" s="1">
        <v>0.13093070000000001</v>
      </c>
      <c r="Q365" s="1">
        <v>2.1951949999999998E-6</v>
      </c>
      <c r="R365" s="1">
        <v>2.7207869999999999E-2</v>
      </c>
      <c r="S365" s="1">
        <v>4.8709160000000003E-3</v>
      </c>
      <c r="T365" s="1">
        <v>2.86983E-2</v>
      </c>
      <c r="U365" s="1">
        <v>8.372744E-2</v>
      </c>
      <c r="V365" s="1">
        <v>2.0807149999999999E-3</v>
      </c>
      <c r="W365" s="1">
        <v>3.8745849999999998E-4</v>
      </c>
      <c r="X365" s="1">
        <v>5.6295579999999998E-3</v>
      </c>
      <c r="Y365" s="1">
        <v>2.6320549999999998E-4</v>
      </c>
      <c r="Z365">
        <f t="shared" si="30"/>
        <v>0.98336742770793284</v>
      </c>
      <c r="AA365" s="1">
        <f t="shared" si="31"/>
        <v>2.8689796016269358</v>
      </c>
      <c r="AB365">
        <f t="shared" si="32"/>
        <v>0.32282405633950534</v>
      </c>
      <c r="AC365">
        <f t="shared" si="33"/>
        <v>1.7683585547289147</v>
      </c>
      <c r="AD365">
        <f t="shared" si="34"/>
        <v>4.2996470652031942</v>
      </c>
      <c r="AE365">
        <f t="shared" si="35"/>
        <v>11990.073774767161</v>
      </c>
    </row>
    <row r="366" spans="1:31" x14ac:dyDescent="0.3">
      <c r="A366" t="s">
        <v>1</v>
      </c>
      <c r="B366" t="s">
        <v>3</v>
      </c>
      <c r="C366" t="s">
        <v>19</v>
      </c>
      <c r="D366" t="s">
        <v>63</v>
      </c>
      <c r="E366" t="s">
        <v>7</v>
      </c>
      <c r="F366" t="s">
        <v>8</v>
      </c>
      <c r="G366" t="s">
        <v>9</v>
      </c>
      <c r="H366" t="s">
        <v>10</v>
      </c>
      <c r="I366" s="2">
        <v>43234</v>
      </c>
      <c r="J366" s="1">
        <v>14.170579999999999</v>
      </c>
      <c r="K366" s="1">
        <v>1.6110059999999999</v>
      </c>
      <c r="L366" s="1">
        <v>1.2894159999999999</v>
      </c>
      <c r="M366" s="1">
        <v>2.9183699999999999</v>
      </c>
      <c r="N366" s="1">
        <v>0.64453530000000003</v>
      </c>
      <c r="O366" s="1">
        <v>2.191063E-2</v>
      </c>
      <c r="P366" s="1">
        <v>0.13093070000000001</v>
      </c>
      <c r="Q366" s="1">
        <v>2.1951949999999998E-6</v>
      </c>
      <c r="R366" s="1">
        <v>2.7207869999999999E-2</v>
      </c>
      <c r="S366" s="1">
        <v>4.8709160000000003E-3</v>
      </c>
      <c r="T366" s="1">
        <v>2.86983E-2</v>
      </c>
      <c r="U366" s="1">
        <v>8.372744E-2</v>
      </c>
      <c r="V366" s="1">
        <v>2.0807149999999999E-3</v>
      </c>
      <c r="W366" s="1">
        <v>3.8745849999999998E-4</v>
      </c>
      <c r="X366" s="1">
        <v>5.6295579999999998E-3</v>
      </c>
      <c r="Y366" s="1">
        <v>2.6320549999999998E-4</v>
      </c>
      <c r="Z366">
        <f t="shared" si="30"/>
        <v>0.98336742770793284</v>
      </c>
      <c r="AA366" s="1">
        <f t="shared" si="31"/>
        <v>2.8689796016269358</v>
      </c>
      <c r="AB366">
        <f t="shared" si="32"/>
        <v>0.32282405633950534</v>
      </c>
      <c r="AC366">
        <f t="shared" si="33"/>
        <v>1.7683585547289147</v>
      </c>
      <c r="AD366">
        <f t="shared" si="34"/>
        <v>4.2996470652031942</v>
      </c>
      <c r="AE366">
        <f t="shared" si="35"/>
        <v>11990.073774767161</v>
      </c>
    </row>
    <row r="367" spans="1:31" x14ac:dyDescent="0.3">
      <c r="A367" t="s">
        <v>1</v>
      </c>
      <c r="B367" t="s">
        <v>3</v>
      </c>
      <c r="C367" t="s">
        <v>19</v>
      </c>
      <c r="D367" t="s">
        <v>63</v>
      </c>
      <c r="E367" t="s">
        <v>7</v>
      </c>
      <c r="F367" t="s">
        <v>8</v>
      </c>
      <c r="G367" t="s">
        <v>9</v>
      </c>
      <c r="H367" t="s">
        <v>10</v>
      </c>
      <c r="I367" s="2">
        <v>43234</v>
      </c>
      <c r="J367" s="1">
        <v>14.170579999999999</v>
      </c>
      <c r="K367" s="1">
        <v>1.6110059999999999</v>
      </c>
      <c r="L367" s="1">
        <v>1.2894159999999999</v>
      </c>
      <c r="M367" s="1">
        <v>2.9183699999999999</v>
      </c>
      <c r="N367" s="1">
        <v>0.64453530000000003</v>
      </c>
      <c r="O367" s="1">
        <v>2.191063E-2</v>
      </c>
      <c r="P367" s="1">
        <v>0.13093070000000001</v>
      </c>
      <c r="Q367" s="1">
        <v>2.1951949999999998E-6</v>
      </c>
      <c r="R367" s="1">
        <v>2.7207869999999999E-2</v>
      </c>
      <c r="S367" s="1">
        <v>4.8709160000000003E-3</v>
      </c>
      <c r="T367" s="1">
        <v>2.86983E-2</v>
      </c>
      <c r="U367" s="1">
        <v>8.372744E-2</v>
      </c>
      <c r="V367" s="1">
        <v>2.0807149999999999E-3</v>
      </c>
      <c r="W367" s="1">
        <v>3.8745849999999998E-4</v>
      </c>
      <c r="X367" s="1">
        <v>5.6295579999999998E-3</v>
      </c>
      <c r="Y367" s="1">
        <v>2.6320549999999998E-4</v>
      </c>
      <c r="Z367">
        <f t="shared" si="30"/>
        <v>0.98336742770793284</v>
      </c>
      <c r="AA367" s="1">
        <f t="shared" si="31"/>
        <v>2.8689796016269358</v>
      </c>
      <c r="AB367">
        <f t="shared" si="32"/>
        <v>0.32282405633950534</v>
      </c>
      <c r="AC367">
        <f t="shared" si="33"/>
        <v>1.7683585547289147</v>
      </c>
      <c r="AD367">
        <f t="shared" si="34"/>
        <v>4.2996470652031942</v>
      </c>
      <c r="AE367">
        <f t="shared" si="35"/>
        <v>11990.073774767161</v>
      </c>
    </row>
    <row r="368" spans="1:31" x14ac:dyDescent="0.3">
      <c r="A368" t="s">
        <v>1</v>
      </c>
      <c r="B368" t="s">
        <v>3</v>
      </c>
      <c r="C368" t="s">
        <v>19</v>
      </c>
      <c r="D368" t="s">
        <v>63</v>
      </c>
      <c r="E368" t="s">
        <v>7</v>
      </c>
      <c r="F368" t="s">
        <v>8</v>
      </c>
      <c r="G368" t="s">
        <v>9</v>
      </c>
      <c r="H368" t="s">
        <v>10</v>
      </c>
      <c r="I368" s="2">
        <v>43234</v>
      </c>
      <c r="J368" s="1">
        <v>14.170579999999999</v>
      </c>
      <c r="K368" s="1">
        <v>1.6110059999999999</v>
      </c>
      <c r="L368" s="1">
        <v>1.2894159999999999</v>
      </c>
      <c r="M368" s="1">
        <v>2.9183699999999999</v>
      </c>
      <c r="N368" s="1">
        <v>0.64453530000000003</v>
      </c>
      <c r="O368" s="1">
        <v>2.191063E-2</v>
      </c>
      <c r="P368" s="1">
        <v>0.13093070000000001</v>
      </c>
      <c r="Q368" s="1">
        <v>2.1951949999999998E-6</v>
      </c>
      <c r="R368" s="1">
        <v>2.7207869999999999E-2</v>
      </c>
      <c r="S368" s="1">
        <v>4.8709160000000003E-3</v>
      </c>
      <c r="T368" s="1">
        <v>2.86983E-2</v>
      </c>
      <c r="U368" s="1">
        <v>8.372744E-2</v>
      </c>
      <c r="V368" s="1">
        <v>2.0807149999999999E-3</v>
      </c>
      <c r="W368" s="1">
        <v>3.8745849999999998E-4</v>
      </c>
      <c r="X368" s="1">
        <v>5.6295579999999998E-3</v>
      </c>
      <c r="Y368" s="1">
        <v>2.6320549999999998E-4</v>
      </c>
      <c r="Z368">
        <f t="shared" si="30"/>
        <v>0.98336742770793284</v>
      </c>
      <c r="AA368" s="1">
        <f t="shared" si="31"/>
        <v>2.8689796016269358</v>
      </c>
      <c r="AB368">
        <f t="shared" si="32"/>
        <v>0.32282405633950534</v>
      </c>
      <c r="AC368">
        <f t="shared" si="33"/>
        <v>1.7683585547289147</v>
      </c>
      <c r="AD368">
        <f t="shared" si="34"/>
        <v>4.2996470652031942</v>
      </c>
      <c r="AE368">
        <f t="shared" si="35"/>
        <v>11990.073774767161</v>
      </c>
    </row>
    <row r="369" spans="1:31" x14ac:dyDescent="0.3">
      <c r="A369" t="s">
        <v>1</v>
      </c>
      <c r="B369" t="s">
        <v>3</v>
      </c>
      <c r="C369" t="s">
        <v>19</v>
      </c>
      <c r="D369" t="s">
        <v>63</v>
      </c>
      <c r="E369" t="s">
        <v>7</v>
      </c>
      <c r="F369" t="s">
        <v>8</v>
      </c>
      <c r="G369" t="s">
        <v>9</v>
      </c>
      <c r="H369" t="s">
        <v>10</v>
      </c>
      <c r="I369" s="2">
        <v>43234</v>
      </c>
      <c r="J369" s="1">
        <v>14.170579999999999</v>
      </c>
      <c r="K369" s="1">
        <v>1.6110059999999999</v>
      </c>
      <c r="L369" s="1">
        <v>1.2894159999999999</v>
      </c>
      <c r="M369" s="1">
        <v>2.9183699999999999</v>
      </c>
      <c r="N369" s="1">
        <v>0.64453530000000003</v>
      </c>
      <c r="O369" s="1">
        <v>2.191063E-2</v>
      </c>
      <c r="P369" s="1">
        <v>0.13093070000000001</v>
      </c>
      <c r="Q369" s="1">
        <v>2.1951949999999998E-6</v>
      </c>
      <c r="R369" s="1">
        <v>2.7207869999999999E-2</v>
      </c>
      <c r="S369" s="1">
        <v>4.8709160000000003E-3</v>
      </c>
      <c r="T369" s="1">
        <v>2.86983E-2</v>
      </c>
      <c r="U369" s="1">
        <v>8.372744E-2</v>
      </c>
      <c r="V369" s="1">
        <v>2.0807149999999999E-3</v>
      </c>
      <c r="W369" s="1">
        <v>3.8745849999999998E-4</v>
      </c>
      <c r="X369" s="1">
        <v>5.6295579999999998E-3</v>
      </c>
      <c r="Y369" s="1">
        <v>2.6320549999999998E-4</v>
      </c>
      <c r="Z369">
        <f t="shared" si="30"/>
        <v>0.98336742770793284</v>
      </c>
      <c r="AA369" s="1">
        <f t="shared" si="31"/>
        <v>2.8689796016269358</v>
      </c>
      <c r="AB369">
        <f t="shared" si="32"/>
        <v>0.32282405633950534</v>
      </c>
      <c r="AC369">
        <f t="shared" si="33"/>
        <v>1.7683585547289147</v>
      </c>
      <c r="AD369">
        <f t="shared" si="34"/>
        <v>4.2996470652031942</v>
      </c>
      <c r="AE369">
        <f t="shared" si="35"/>
        <v>11990.073774767161</v>
      </c>
    </row>
    <row r="370" spans="1:31" x14ac:dyDescent="0.3">
      <c r="A370" t="s">
        <v>1</v>
      </c>
      <c r="B370" t="s">
        <v>3</v>
      </c>
      <c r="C370" t="s">
        <v>23</v>
      </c>
      <c r="D370" t="s">
        <v>64</v>
      </c>
      <c r="E370" t="s">
        <v>7</v>
      </c>
      <c r="F370" t="s">
        <v>8</v>
      </c>
      <c r="G370" t="s">
        <v>9</v>
      </c>
      <c r="H370" t="s">
        <v>10</v>
      </c>
      <c r="I370" s="2">
        <v>43234</v>
      </c>
      <c r="J370" s="1">
        <v>21.934619999999999</v>
      </c>
      <c r="K370" s="1">
        <v>1.953319</v>
      </c>
      <c r="L370" s="1">
        <v>2.8365290000000001</v>
      </c>
      <c r="M370" s="1">
        <v>4.485455</v>
      </c>
      <c r="N370" s="1">
        <v>0.83818219999999999</v>
      </c>
      <c r="O370" s="1">
        <v>2.0310410000000001E-2</v>
      </c>
      <c r="P370" s="1">
        <v>0.26324389999999998</v>
      </c>
      <c r="Q370" s="1">
        <v>2.5522119999999999E-4</v>
      </c>
      <c r="R370" s="1">
        <v>5.3966359999999998E-2</v>
      </c>
      <c r="S370" s="1">
        <v>6.1435489999999999E-3</v>
      </c>
      <c r="T370" s="1">
        <v>3.4549240000000002E-2</v>
      </c>
      <c r="U370" s="1">
        <v>7.7743300000000001E-2</v>
      </c>
      <c r="V370" s="1">
        <v>1.9937739999999998E-3</v>
      </c>
      <c r="W370" s="1">
        <v>3.5777459999999998E-4</v>
      </c>
      <c r="X370" s="1">
        <v>6.4048170000000001E-3</v>
      </c>
      <c r="Y370" s="1">
        <v>2.7139040000000002E-4</v>
      </c>
      <c r="Z370">
        <f t="shared" si="30"/>
        <v>0.770250509703029</v>
      </c>
      <c r="AA370" s="1">
        <f t="shared" si="31"/>
        <v>1.7332310768918651</v>
      </c>
      <c r="AB370">
        <f t="shared" si="32"/>
        <v>0.23786880704457811</v>
      </c>
      <c r="AC370">
        <f t="shared" si="33"/>
        <v>1.7615331251313977</v>
      </c>
      <c r="AD370">
        <f t="shared" si="34"/>
        <v>2.433035295404756</v>
      </c>
      <c r="AE370">
        <f t="shared" si="35"/>
        <v>106.33536712467462</v>
      </c>
    </row>
    <row r="371" spans="1:31" x14ac:dyDescent="0.3">
      <c r="A371" t="s">
        <v>1</v>
      </c>
      <c r="B371" t="s">
        <v>3</v>
      </c>
      <c r="C371" t="s">
        <v>23</v>
      </c>
      <c r="D371" t="s">
        <v>64</v>
      </c>
      <c r="E371" t="s">
        <v>7</v>
      </c>
      <c r="F371" t="s">
        <v>8</v>
      </c>
      <c r="G371" t="s">
        <v>9</v>
      </c>
      <c r="H371" t="s">
        <v>10</v>
      </c>
      <c r="I371" s="2">
        <v>43234</v>
      </c>
      <c r="J371" s="1">
        <v>21.934619999999999</v>
      </c>
      <c r="K371" s="1">
        <v>1.953319</v>
      </c>
      <c r="L371" s="1">
        <v>2.8365290000000001</v>
      </c>
      <c r="M371" s="1">
        <v>4.485455</v>
      </c>
      <c r="N371" s="1">
        <v>0.83818219999999999</v>
      </c>
      <c r="O371" s="1">
        <v>2.0310410000000001E-2</v>
      </c>
      <c r="P371" s="1">
        <v>0.26324389999999998</v>
      </c>
      <c r="Q371" s="1">
        <v>2.5522119999999999E-4</v>
      </c>
      <c r="R371" s="1">
        <v>5.3966359999999998E-2</v>
      </c>
      <c r="S371" s="1">
        <v>6.1435489999999999E-3</v>
      </c>
      <c r="T371" s="1">
        <v>3.4549240000000002E-2</v>
      </c>
      <c r="U371" s="1">
        <v>7.7743300000000001E-2</v>
      </c>
      <c r="V371" s="1">
        <v>1.9937739999999998E-3</v>
      </c>
      <c r="W371" s="1">
        <v>3.5777459999999998E-4</v>
      </c>
      <c r="X371" s="1">
        <v>6.4048170000000001E-3</v>
      </c>
      <c r="Y371" s="1">
        <v>2.7139040000000002E-4</v>
      </c>
      <c r="Z371">
        <f t="shared" si="30"/>
        <v>0.770250509703029</v>
      </c>
      <c r="AA371" s="1">
        <f t="shared" si="31"/>
        <v>1.7332310768918651</v>
      </c>
      <c r="AB371">
        <f t="shared" si="32"/>
        <v>0.23786880704457811</v>
      </c>
      <c r="AC371">
        <f t="shared" si="33"/>
        <v>1.7615331251313977</v>
      </c>
      <c r="AD371">
        <f t="shared" si="34"/>
        <v>2.433035295404756</v>
      </c>
      <c r="AE371">
        <f t="shared" si="35"/>
        <v>106.33536712467462</v>
      </c>
    </row>
    <row r="372" spans="1:31" x14ac:dyDescent="0.3">
      <c r="A372" t="s">
        <v>1</v>
      </c>
      <c r="B372" t="s">
        <v>3</v>
      </c>
      <c r="C372" t="s">
        <v>23</v>
      </c>
      <c r="D372" t="s">
        <v>64</v>
      </c>
      <c r="E372" t="s">
        <v>7</v>
      </c>
      <c r="F372" t="s">
        <v>8</v>
      </c>
      <c r="G372" t="s">
        <v>9</v>
      </c>
      <c r="H372" t="s">
        <v>10</v>
      </c>
      <c r="I372" s="2">
        <v>43234</v>
      </c>
      <c r="J372" s="1">
        <v>21.934619999999999</v>
      </c>
      <c r="K372" s="1">
        <v>1.953319</v>
      </c>
      <c r="L372" s="1">
        <v>2.8365290000000001</v>
      </c>
      <c r="M372" s="1">
        <v>4.485455</v>
      </c>
      <c r="N372" s="1">
        <v>0.83818219999999999</v>
      </c>
      <c r="O372" s="1">
        <v>2.0310410000000001E-2</v>
      </c>
      <c r="P372" s="1">
        <v>0.26324389999999998</v>
      </c>
      <c r="Q372" s="1">
        <v>2.5522119999999999E-4</v>
      </c>
      <c r="R372" s="1">
        <v>5.3966359999999998E-2</v>
      </c>
      <c r="S372" s="1">
        <v>6.1435489999999999E-3</v>
      </c>
      <c r="T372" s="1">
        <v>3.4549240000000002E-2</v>
      </c>
      <c r="U372" s="1">
        <v>7.7743300000000001E-2</v>
      </c>
      <c r="V372" s="1">
        <v>1.9937739999999998E-3</v>
      </c>
      <c r="W372" s="1">
        <v>3.5777459999999998E-4</v>
      </c>
      <c r="X372" s="1">
        <v>6.4048170000000001E-3</v>
      </c>
      <c r="Y372" s="1">
        <v>2.7139040000000002E-4</v>
      </c>
      <c r="Z372">
        <f t="shared" si="30"/>
        <v>0.770250509703029</v>
      </c>
      <c r="AA372" s="1">
        <f t="shared" si="31"/>
        <v>1.7332310768918651</v>
      </c>
      <c r="AB372">
        <f t="shared" si="32"/>
        <v>0.23786880704457811</v>
      </c>
      <c r="AC372">
        <f t="shared" si="33"/>
        <v>1.7615331251313977</v>
      </c>
      <c r="AD372">
        <f t="shared" si="34"/>
        <v>2.433035295404756</v>
      </c>
      <c r="AE372">
        <f t="shared" si="35"/>
        <v>106.33536712467462</v>
      </c>
    </row>
    <row r="373" spans="1:31" x14ac:dyDescent="0.3">
      <c r="A373" t="s">
        <v>1</v>
      </c>
      <c r="B373" t="s">
        <v>3</v>
      </c>
      <c r="C373" t="s">
        <v>23</v>
      </c>
      <c r="D373" t="s">
        <v>64</v>
      </c>
      <c r="E373" t="s">
        <v>7</v>
      </c>
      <c r="F373" t="s">
        <v>8</v>
      </c>
      <c r="G373" t="s">
        <v>9</v>
      </c>
      <c r="H373" t="s">
        <v>10</v>
      </c>
      <c r="I373" s="2">
        <v>43234</v>
      </c>
      <c r="J373" s="1">
        <v>21.934619999999999</v>
      </c>
      <c r="K373" s="1">
        <v>1.953319</v>
      </c>
      <c r="L373" s="1">
        <v>2.8365290000000001</v>
      </c>
      <c r="M373" s="1">
        <v>4.485455</v>
      </c>
      <c r="N373" s="1">
        <v>0.83818219999999999</v>
      </c>
      <c r="O373" s="1">
        <v>2.0310410000000001E-2</v>
      </c>
      <c r="P373" s="1">
        <v>0.26324389999999998</v>
      </c>
      <c r="Q373" s="1">
        <v>2.5522119999999999E-4</v>
      </c>
      <c r="R373" s="1">
        <v>5.3966359999999998E-2</v>
      </c>
      <c r="S373" s="1">
        <v>6.1435489999999999E-3</v>
      </c>
      <c r="T373" s="1">
        <v>3.4549240000000002E-2</v>
      </c>
      <c r="U373" s="1">
        <v>7.7743300000000001E-2</v>
      </c>
      <c r="V373" s="1">
        <v>1.9937739999999998E-3</v>
      </c>
      <c r="W373" s="1">
        <v>3.5777459999999998E-4</v>
      </c>
      <c r="X373" s="1">
        <v>6.4048170000000001E-3</v>
      </c>
      <c r="Y373" s="1">
        <v>2.7139040000000002E-4</v>
      </c>
      <c r="Z373">
        <f t="shared" si="30"/>
        <v>0.770250509703029</v>
      </c>
      <c r="AA373" s="1">
        <f t="shared" si="31"/>
        <v>1.7332310768918651</v>
      </c>
      <c r="AB373">
        <f t="shared" si="32"/>
        <v>0.23786880704457811</v>
      </c>
      <c r="AC373">
        <f t="shared" si="33"/>
        <v>1.7615331251313977</v>
      </c>
      <c r="AD373">
        <f t="shared" si="34"/>
        <v>2.433035295404756</v>
      </c>
      <c r="AE373">
        <f t="shared" si="35"/>
        <v>106.33536712467462</v>
      </c>
    </row>
    <row r="374" spans="1:31" x14ac:dyDescent="0.3">
      <c r="A374" t="s">
        <v>1</v>
      </c>
      <c r="B374" t="s">
        <v>3</v>
      </c>
      <c r="C374" t="s">
        <v>23</v>
      </c>
      <c r="D374" t="s">
        <v>64</v>
      </c>
      <c r="E374" t="s">
        <v>7</v>
      </c>
      <c r="F374" t="s">
        <v>8</v>
      </c>
      <c r="G374" t="s">
        <v>9</v>
      </c>
      <c r="H374" t="s">
        <v>10</v>
      </c>
      <c r="I374" s="2">
        <v>43234</v>
      </c>
      <c r="J374" s="1">
        <v>21.934619999999999</v>
      </c>
      <c r="K374" s="1">
        <v>1.953319</v>
      </c>
      <c r="L374" s="1">
        <v>2.8365290000000001</v>
      </c>
      <c r="M374" s="1">
        <v>4.485455</v>
      </c>
      <c r="N374" s="1">
        <v>0.83818219999999999</v>
      </c>
      <c r="O374" s="1">
        <v>2.0310410000000001E-2</v>
      </c>
      <c r="P374" s="1">
        <v>0.26324389999999998</v>
      </c>
      <c r="Q374" s="1">
        <v>2.5522119999999999E-4</v>
      </c>
      <c r="R374" s="1">
        <v>5.3966359999999998E-2</v>
      </c>
      <c r="S374" s="1">
        <v>6.1435489999999999E-3</v>
      </c>
      <c r="T374" s="1">
        <v>3.4549240000000002E-2</v>
      </c>
      <c r="U374" s="1">
        <v>7.7743300000000001E-2</v>
      </c>
      <c r="V374" s="1">
        <v>1.9937739999999998E-3</v>
      </c>
      <c r="W374" s="1">
        <v>3.5777459999999998E-4</v>
      </c>
      <c r="X374" s="1">
        <v>6.4048170000000001E-3</v>
      </c>
      <c r="Y374" s="1">
        <v>2.7139040000000002E-4</v>
      </c>
      <c r="Z374">
        <f t="shared" si="30"/>
        <v>0.770250509703029</v>
      </c>
      <c r="AA374" s="1">
        <f t="shared" si="31"/>
        <v>1.7332310768918651</v>
      </c>
      <c r="AB374">
        <f t="shared" si="32"/>
        <v>0.23786880704457811</v>
      </c>
      <c r="AC374">
        <f t="shared" si="33"/>
        <v>1.7615331251313977</v>
      </c>
      <c r="AD374">
        <f t="shared" si="34"/>
        <v>2.433035295404756</v>
      </c>
      <c r="AE374">
        <f t="shared" si="35"/>
        <v>106.33536712467462</v>
      </c>
    </row>
    <row r="375" spans="1:31" x14ac:dyDescent="0.3">
      <c r="A375" t="s">
        <v>1</v>
      </c>
      <c r="B375" t="s">
        <v>3</v>
      </c>
      <c r="C375" t="s">
        <v>23</v>
      </c>
      <c r="D375" t="s">
        <v>64</v>
      </c>
      <c r="E375" t="s">
        <v>7</v>
      </c>
      <c r="F375" t="s">
        <v>8</v>
      </c>
      <c r="G375" t="s">
        <v>9</v>
      </c>
      <c r="H375" t="s">
        <v>10</v>
      </c>
      <c r="I375" s="2">
        <v>43234</v>
      </c>
      <c r="J375" s="1">
        <v>21.934619999999999</v>
      </c>
      <c r="K375" s="1">
        <v>1.953319</v>
      </c>
      <c r="L375" s="1">
        <v>2.8365290000000001</v>
      </c>
      <c r="M375" s="1">
        <v>4.485455</v>
      </c>
      <c r="N375" s="1">
        <v>0.83818219999999999</v>
      </c>
      <c r="O375" s="1">
        <v>2.0310410000000001E-2</v>
      </c>
      <c r="P375" s="1">
        <v>0.26324389999999998</v>
      </c>
      <c r="Q375" s="1">
        <v>2.5522119999999999E-4</v>
      </c>
      <c r="R375" s="1">
        <v>5.3966359999999998E-2</v>
      </c>
      <c r="S375" s="1">
        <v>6.1435489999999999E-3</v>
      </c>
      <c r="T375" s="1">
        <v>3.4549240000000002E-2</v>
      </c>
      <c r="U375" s="1">
        <v>7.7743300000000001E-2</v>
      </c>
      <c r="V375" s="1">
        <v>1.9937739999999998E-3</v>
      </c>
      <c r="W375" s="1">
        <v>3.5777459999999998E-4</v>
      </c>
      <c r="X375" s="1">
        <v>6.4048170000000001E-3</v>
      </c>
      <c r="Y375" s="1">
        <v>2.7139040000000002E-4</v>
      </c>
      <c r="Z375">
        <f t="shared" si="30"/>
        <v>0.770250509703029</v>
      </c>
      <c r="AA375" s="1">
        <f t="shared" si="31"/>
        <v>1.7332310768918651</v>
      </c>
      <c r="AB375">
        <f t="shared" si="32"/>
        <v>0.23786880704457811</v>
      </c>
      <c r="AC375">
        <f t="shared" si="33"/>
        <v>1.7615331251313977</v>
      </c>
      <c r="AD375">
        <f t="shared" si="34"/>
        <v>2.433035295404756</v>
      </c>
      <c r="AE375">
        <f t="shared" si="35"/>
        <v>106.33536712467462</v>
      </c>
    </row>
    <row r="376" spans="1:31" x14ac:dyDescent="0.3">
      <c r="A376" t="s">
        <v>1</v>
      </c>
      <c r="B376" t="s">
        <v>3</v>
      </c>
      <c r="C376" t="s">
        <v>23</v>
      </c>
      <c r="D376" t="s">
        <v>64</v>
      </c>
      <c r="E376" t="s">
        <v>7</v>
      </c>
      <c r="F376" t="s">
        <v>8</v>
      </c>
      <c r="G376" t="s">
        <v>9</v>
      </c>
      <c r="H376" t="s">
        <v>10</v>
      </c>
      <c r="I376" s="2">
        <v>43234</v>
      </c>
      <c r="J376" s="1">
        <v>21.934619999999999</v>
      </c>
      <c r="K376" s="1">
        <v>1.953319</v>
      </c>
      <c r="L376" s="1">
        <v>2.8365290000000001</v>
      </c>
      <c r="M376" s="1">
        <v>4.485455</v>
      </c>
      <c r="N376" s="1">
        <v>0.83818219999999999</v>
      </c>
      <c r="O376" s="1">
        <v>2.0310410000000001E-2</v>
      </c>
      <c r="P376" s="1">
        <v>0.26324389999999998</v>
      </c>
      <c r="Q376" s="1">
        <v>2.5522119999999999E-4</v>
      </c>
      <c r="R376" s="1">
        <v>5.3966359999999998E-2</v>
      </c>
      <c r="S376" s="1">
        <v>6.1435489999999999E-3</v>
      </c>
      <c r="T376" s="1">
        <v>3.4549240000000002E-2</v>
      </c>
      <c r="U376" s="1">
        <v>7.7743300000000001E-2</v>
      </c>
      <c r="V376" s="1">
        <v>1.9937739999999998E-3</v>
      </c>
      <c r="W376" s="1">
        <v>3.5777459999999998E-4</v>
      </c>
      <c r="X376" s="1">
        <v>6.4048170000000001E-3</v>
      </c>
      <c r="Y376" s="1">
        <v>2.7139040000000002E-4</v>
      </c>
      <c r="Z376">
        <f t="shared" si="30"/>
        <v>0.770250509703029</v>
      </c>
      <c r="AA376" s="1">
        <f t="shared" si="31"/>
        <v>1.7332310768918651</v>
      </c>
      <c r="AB376">
        <f t="shared" si="32"/>
        <v>0.23786880704457811</v>
      </c>
      <c r="AC376">
        <f t="shared" si="33"/>
        <v>1.7615331251313977</v>
      </c>
      <c r="AD376">
        <f t="shared" si="34"/>
        <v>2.433035295404756</v>
      </c>
      <c r="AE376">
        <f t="shared" si="35"/>
        <v>106.33536712467462</v>
      </c>
    </row>
    <row r="377" spans="1:31" x14ac:dyDescent="0.3">
      <c r="A377" t="s">
        <v>1</v>
      </c>
      <c r="B377" t="s">
        <v>3</v>
      </c>
      <c r="C377" t="s">
        <v>23</v>
      </c>
      <c r="D377" t="s">
        <v>64</v>
      </c>
      <c r="E377" t="s">
        <v>7</v>
      </c>
      <c r="F377" t="s">
        <v>8</v>
      </c>
      <c r="G377" t="s">
        <v>9</v>
      </c>
      <c r="H377" t="s">
        <v>10</v>
      </c>
      <c r="I377" s="2">
        <v>43234</v>
      </c>
      <c r="J377" s="1">
        <v>21.934619999999999</v>
      </c>
      <c r="K377" s="1">
        <v>1.953319</v>
      </c>
      <c r="L377" s="1">
        <v>2.8365290000000001</v>
      </c>
      <c r="M377" s="1">
        <v>4.485455</v>
      </c>
      <c r="N377" s="1">
        <v>0.83818219999999999</v>
      </c>
      <c r="O377" s="1">
        <v>2.0310410000000001E-2</v>
      </c>
      <c r="P377" s="1">
        <v>0.26324389999999998</v>
      </c>
      <c r="Q377" s="1">
        <v>2.5522119999999999E-4</v>
      </c>
      <c r="R377" s="1">
        <v>5.3966359999999998E-2</v>
      </c>
      <c r="S377" s="1">
        <v>6.1435489999999999E-3</v>
      </c>
      <c r="T377" s="1">
        <v>3.4549240000000002E-2</v>
      </c>
      <c r="U377" s="1">
        <v>7.7743300000000001E-2</v>
      </c>
      <c r="V377" s="1">
        <v>1.9937739999999998E-3</v>
      </c>
      <c r="W377" s="1">
        <v>3.5777459999999998E-4</v>
      </c>
      <c r="X377" s="1">
        <v>6.4048170000000001E-3</v>
      </c>
      <c r="Y377" s="1">
        <v>2.7139040000000002E-4</v>
      </c>
      <c r="Z377">
        <f t="shared" si="30"/>
        <v>0.770250509703029</v>
      </c>
      <c r="AA377" s="1">
        <f t="shared" si="31"/>
        <v>1.7332310768918651</v>
      </c>
      <c r="AB377">
        <f t="shared" si="32"/>
        <v>0.23786880704457811</v>
      </c>
      <c r="AC377">
        <f t="shared" si="33"/>
        <v>1.7615331251313977</v>
      </c>
      <c r="AD377">
        <f t="shared" si="34"/>
        <v>2.433035295404756</v>
      </c>
      <c r="AE377">
        <f t="shared" si="35"/>
        <v>106.33536712467462</v>
      </c>
    </row>
    <row r="378" spans="1:31" x14ac:dyDescent="0.3">
      <c r="A378" t="s">
        <v>1</v>
      </c>
      <c r="B378" t="s">
        <v>3</v>
      </c>
      <c r="C378" t="s">
        <v>21</v>
      </c>
      <c r="D378" t="s">
        <v>65</v>
      </c>
      <c r="E378" t="s">
        <v>7</v>
      </c>
      <c r="F378" t="s">
        <v>8</v>
      </c>
      <c r="G378" t="s">
        <v>9</v>
      </c>
      <c r="H378" t="s">
        <v>10</v>
      </c>
      <c r="I378" s="2">
        <v>43234</v>
      </c>
      <c r="J378" s="1">
        <v>14.859260000000001</v>
      </c>
      <c r="K378" s="1">
        <v>1.6696569999999999</v>
      </c>
      <c r="L378" s="1">
        <v>1.391894</v>
      </c>
      <c r="M378" s="1">
        <v>2.8078059999999998</v>
      </c>
      <c r="N378" s="1">
        <v>0.66892490000000004</v>
      </c>
      <c r="O378" s="1">
        <v>2.2276689999999998E-2</v>
      </c>
      <c r="P378" s="1">
        <v>0.14469950000000001</v>
      </c>
      <c r="Q378" s="1">
        <v>8.0149879999999992E-6</v>
      </c>
      <c r="R378" s="1">
        <v>3.793879E-2</v>
      </c>
      <c r="S378" s="1">
        <v>6.2981490000000003E-3</v>
      </c>
      <c r="T378" s="1">
        <v>2.7843960000000001E-2</v>
      </c>
      <c r="U378" s="1">
        <v>7.8281370000000003E-2</v>
      </c>
      <c r="V378" s="1">
        <v>1.8554190000000001E-3</v>
      </c>
      <c r="W378" s="1">
        <v>3.241826E-4</v>
      </c>
      <c r="X378" s="1">
        <v>5.2403889999999998E-3</v>
      </c>
      <c r="Y378" s="1">
        <v>2.4516220000000001E-4</v>
      </c>
      <c r="Z378">
        <f t="shared" si="30"/>
        <v>0.99166252939127575</v>
      </c>
      <c r="AA378" s="1">
        <f t="shared" si="31"/>
        <v>2.7879906945137951</v>
      </c>
      <c r="AB378">
        <f t="shared" si="32"/>
        <v>0.27737328958751573</v>
      </c>
      <c r="AC378">
        <f t="shared" si="33"/>
        <v>1.4552547977280288</v>
      </c>
      <c r="AD378">
        <f t="shared" si="34"/>
        <v>3.6215667642251694</v>
      </c>
      <c r="AE378">
        <f t="shared" si="35"/>
        <v>3058.7968441125554</v>
      </c>
    </row>
    <row r="379" spans="1:31" x14ac:dyDescent="0.3">
      <c r="A379" t="s">
        <v>1</v>
      </c>
      <c r="B379" t="s">
        <v>3</v>
      </c>
      <c r="C379" t="s">
        <v>21</v>
      </c>
      <c r="D379" t="s">
        <v>65</v>
      </c>
      <c r="E379" t="s">
        <v>7</v>
      </c>
      <c r="F379" t="s">
        <v>8</v>
      </c>
      <c r="G379" t="s">
        <v>9</v>
      </c>
      <c r="H379" t="s">
        <v>10</v>
      </c>
      <c r="I379" s="2">
        <v>43234</v>
      </c>
      <c r="J379" s="1">
        <v>14.859260000000001</v>
      </c>
      <c r="K379" s="1">
        <v>1.6696569999999999</v>
      </c>
      <c r="L379" s="1">
        <v>1.391894</v>
      </c>
      <c r="M379" s="1">
        <v>2.8078059999999998</v>
      </c>
      <c r="N379" s="1">
        <v>0.66892490000000004</v>
      </c>
      <c r="O379" s="1">
        <v>2.2276689999999998E-2</v>
      </c>
      <c r="P379" s="1">
        <v>0.14469950000000001</v>
      </c>
      <c r="Q379" s="1">
        <v>8.0149879999999992E-6</v>
      </c>
      <c r="R379" s="1">
        <v>3.793879E-2</v>
      </c>
      <c r="S379" s="1">
        <v>6.2981490000000003E-3</v>
      </c>
      <c r="T379" s="1">
        <v>2.7843960000000001E-2</v>
      </c>
      <c r="U379" s="1">
        <v>7.8281370000000003E-2</v>
      </c>
      <c r="V379" s="1">
        <v>1.8554190000000001E-3</v>
      </c>
      <c r="W379" s="1">
        <v>3.241826E-4</v>
      </c>
      <c r="X379" s="1">
        <v>5.2403889999999998E-3</v>
      </c>
      <c r="Y379" s="1">
        <v>2.4516220000000001E-4</v>
      </c>
      <c r="Z379">
        <f t="shared" si="30"/>
        <v>0.99166252939127575</v>
      </c>
      <c r="AA379" s="1">
        <f t="shared" si="31"/>
        <v>2.7879906945137951</v>
      </c>
      <c r="AB379">
        <f t="shared" si="32"/>
        <v>0.27737328958751573</v>
      </c>
      <c r="AC379">
        <f t="shared" si="33"/>
        <v>1.4552547977280288</v>
      </c>
      <c r="AD379">
        <f t="shared" si="34"/>
        <v>3.6215667642251694</v>
      </c>
      <c r="AE379">
        <f t="shared" si="35"/>
        <v>3058.7968441125554</v>
      </c>
    </row>
    <row r="380" spans="1:31" x14ac:dyDescent="0.3">
      <c r="A380" t="s">
        <v>1</v>
      </c>
      <c r="B380" t="s">
        <v>3</v>
      </c>
      <c r="C380" t="s">
        <v>21</v>
      </c>
      <c r="D380" t="s">
        <v>65</v>
      </c>
      <c r="E380" t="s">
        <v>7</v>
      </c>
      <c r="F380" t="s">
        <v>8</v>
      </c>
      <c r="G380" t="s">
        <v>9</v>
      </c>
      <c r="H380" t="s">
        <v>10</v>
      </c>
      <c r="I380" s="2">
        <v>43234</v>
      </c>
      <c r="J380" s="1">
        <v>14.859260000000001</v>
      </c>
      <c r="K380" s="1">
        <v>1.6696569999999999</v>
      </c>
      <c r="L380" s="1">
        <v>1.391894</v>
      </c>
      <c r="M380" s="1">
        <v>2.8078059999999998</v>
      </c>
      <c r="N380" s="1">
        <v>0.66892490000000004</v>
      </c>
      <c r="O380" s="1">
        <v>2.2276689999999998E-2</v>
      </c>
      <c r="P380" s="1">
        <v>0.14469950000000001</v>
      </c>
      <c r="Q380" s="1">
        <v>8.0149879999999992E-6</v>
      </c>
      <c r="R380" s="1">
        <v>3.793879E-2</v>
      </c>
      <c r="S380" s="1">
        <v>6.2981490000000003E-3</v>
      </c>
      <c r="T380" s="1">
        <v>2.7843960000000001E-2</v>
      </c>
      <c r="U380" s="1">
        <v>7.8281370000000003E-2</v>
      </c>
      <c r="V380" s="1">
        <v>1.8554190000000001E-3</v>
      </c>
      <c r="W380" s="1">
        <v>3.241826E-4</v>
      </c>
      <c r="X380" s="1">
        <v>5.2403889999999998E-3</v>
      </c>
      <c r="Y380" s="1">
        <v>2.4516220000000001E-4</v>
      </c>
      <c r="Z380">
        <f t="shared" si="30"/>
        <v>0.99166252939127575</v>
      </c>
      <c r="AA380" s="1">
        <f t="shared" si="31"/>
        <v>2.7879906945137951</v>
      </c>
      <c r="AB380">
        <f t="shared" si="32"/>
        <v>0.27737328958751573</v>
      </c>
      <c r="AC380">
        <f t="shared" si="33"/>
        <v>1.4552547977280288</v>
      </c>
      <c r="AD380">
        <f t="shared" si="34"/>
        <v>3.6215667642251694</v>
      </c>
      <c r="AE380">
        <f t="shared" si="35"/>
        <v>3058.7968441125554</v>
      </c>
    </row>
    <row r="381" spans="1:31" x14ac:dyDescent="0.3">
      <c r="A381" t="s">
        <v>1</v>
      </c>
      <c r="B381" t="s">
        <v>3</v>
      </c>
      <c r="C381" t="s">
        <v>21</v>
      </c>
      <c r="D381" t="s">
        <v>65</v>
      </c>
      <c r="E381" t="s">
        <v>7</v>
      </c>
      <c r="F381" t="s">
        <v>8</v>
      </c>
      <c r="G381" t="s">
        <v>9</v>
      </c>
      <c r="H381" t="s">
        <v>10</v>
      </c>
      <c r="I381" s="2">
        <v>43234</v>
      </c>
      <c r="J381" s="1">
        <v>14.859260000000001</v>
      </c>
      <c r="K381" s="1">
        <v>1.6696569999999999</v>
      </c>
      <c r="L381" s="1">
        <v>1.391894</v>
      </c>
      <c r="M381" s="1">
        <v>2.8078059999999998</v>
      </c>
      <c r="N381" s="1">
        <v>0.66892490000000004</v>
      </c>
      <c r="O381" s="1">
        <v>2.2276689999999998E-2</v>
      </c>
      <c r="P381" s="1">
        <v>0.14469950000000001</v>
      </c>
      <c r="Q381" s="1">
        <v>8.0149879999999992E-6</v>
      </c>
      <c r="R381" s="1">
        <v>3.793879E-2</v>
      </c>
      <c r="S381" s="1">
        <v>6.2981490000000003E-3</v>
      </c>
      <c r="T381" s="1">
        <v>2.7843960000000001E-2</v>
      </c>
      <c r="U381" s="1">
        <v>7.8281370000000003E-2</v>
      </c>
      <c r="V381" s="1">
        <v>1.8554190000000001E-3</v>
      </c>
      <c r="W381" s="1">
        <v>3.241826E-4</v>
      </c>
      <c r="X381" s="1">
        <v>5.2403889999999998E-3</v>
      </c>
      <c r="Y381" s="1">
        <v>2.4516220000000001E-4</v>
      </c>
      <c r="Z381">
        <f t="shared" si="30"/>
        <v>0.99166252939127575</v>
      </c>
      <c r="AA381" s="1">
        <f t="shared" si="31"/>
        <v>2.7879906945137951</v>
      </c>
      <c r="AB381">
        <f t="shared" si="32"/>
        <v>0.27737328958751573</v>
      </c>
      <c r="AC381">
        <f t="shared" si="33"/>
        <v>1.4552547977280288</v>
      </c>
      <c r="AD381">
        <f t="shared" si="34"/>
        <v>3.6215667642251694</v>
      </c>
      <c r="AE381">
        <f t="shared" si="35"/>
        <v>3058.7968441125554</v>
      </c>
    </row>
    <row r="382" spans="1:31" x14ac:dyDescent="0.3">
      <c r="A382" t="s">
        <v>1</v>
      </c>
      <c r="B382" t="s">
        <v>3</v>
      </c>
      <c r="C382" t="s">
        <v>21</v>
      </c>
      <c r="D382" t="s">
        <v>65</v>
      </c>
      <c r="E382" t="s">
        <v>7</v>
      </c>
      <c r="F382" t="s">
        <v>8</v>
      </c>
      <c r="G382" t="s">
        <v>9</v>
      </c>
      <c r="H382" t="s">
        <v>10</v>
      </c>
      <c r="I382" s="2">
        <v>43234</v>
      </c>
      <c r="J382" s="1">
        <v>14.859260000000001</v>
      </c>
      <c r="K382" s="1">
        <v>1.6696569999999999</v>
      </c>
      <c r="L382" s="1">
        <v>1.391894</v>
      </c>
      <c r="M382" s="1">
        <v>2.8078059999999998</v>
      </c>
      <c r="N382" s="1">
        <v>0.66892490000000004</v>
      </c>
      <c r="O382" s="1">
        <v>2.2276689999999998E-2</v>
      </c>
      <c r="P382" s="1">
        <v>0.14469950000000001</v>
      </c>
      <c r="Q382" s="1">
        <v>8.0149879999999992E-6</v>
      </c>
      <c r="R382" s="1">
        <v>3.793879E-2</v>
      </c>
      <c r="S382" s="1">
        <v>6.2981490000000003E-3</v>
      </c>
      <c r="T382" s="1">
        <v>2.7843960000000001E-2</v>
      </c>
      <c r="U382" s="1">
        <v>7.8281370000000003E-2</v>
      </c>
      <c r="V382" s="1">
        <v>1.8554190000000001E-3</v>
      </c>
      <c r="W382" s="1">
        <v>3.241826E-4</v>
      </c>
      <c r="X382" s="1">
        <v>5.2403889999999998E-3</v>
      </c>
      <c r="Y382" s="1">
        <v>2.4516220000000001E-4</v>
      </c>
      <c r="Z382">
        <f t="shared" si="30"/>
        <v>0.99166252939127575</v>
      </c>
      <c r="AA382" s="1">
        <f t="shared" si="31"/>
        <v>2.7879906945137951</v>
      </c>
      <c r="AB382">
        <f t="shared" si="32"/>
        <v>0.27737328958751573</v>
      </c>
      <c r="AC382">
        <f t="shared" si="33"/>
        <v>1.4552547977280288</v>
      </c>
      <c r="AD382">
        <f t="shared" si="34"/>
        <v>3.6215667642251694</v>
      </c>
      <c r="AE382">
        <f t="shared" si="35"/>
        <v>3058.7968441125554</v>
      </c>
    </row>
    <row r="383" spans="1:31" x14ac:dyDescent="0.3">
      <c r="A383" t="s">
        <v>1</v>
      </c>
      <c r="B383" t="s">
        <v>3</v>
      </c>
      <c r="C383" t="s">
        <v>21</v>
      </c>
      <c r="D383" t="s">
        <v>65</v>
      </c>
      <c r="E383" t="s">
        <v>7</v>
      </c>
      <c r="F383" t="s">
        <v>8</v>
      </c>
      <c r="G383" t="s">
        <v>9</v>
      </c>
      <c r="H383" t="s">
        <v>10</v>
      </c>
      <c r="I383" s="2">
        <v>43234</v>
      </c>
      <c r="J383" s="1">
        <v>14.859260000000001</v>
      </c>
      <c r="K383" s="1">
        <v>1.6696569999999999</v>
      </c>
      <c r="L383" s="1">
        <v>1.391894</v>
      </c>
      <c r="M383" s="1">
        <v>2.8078059999999998</v>
      </c>
      <c r="N383" s="1">
        <v>0.66892490000000004</v>
      </c>
      <c r="O383" s="1">
        <v>2.2276689999999998E-2</v>
      </c>
      <c r="P383" s="1">
        <v>0.14469950000000001</v>
      </c>
      <c r="Q383" s="1">
        <v>8.0149879999999992E-6</v>
      </c>
      <c r="R383" s="1">
        <v>3.793879E-2</v>
      </c>
      <c r="S383" s="1">
        <v>6.2981490000000003E-3</v>
      </c>
      <c r="T383" s="1">
        <v>2.7843960000000001E-2</v>
      </c>
      <c r="U383" s="1">
        <v>7.8281370000000003E-2</v>
      </c>
      <c r="V383" s="1">
        <v>1.8554190000000001E-3</v>
      </c>
      <c r="W383" s="1">
        <v>3.241826E-4</v>
      </c>
      <c r="X383" s="1">
        <v>5.2403889999999998E-3</v>
      </c>
      <c r="Y383" s="1">
        <v>2.4516220000000001E-4</v>
      </c>
      <c r="Z383">
        <f t="shared" si="30"/>
        <v>0.99166252939127575</v>
      </c>
      <c r="AA383" s="1">
        <f t="shared" si="31"/>
        <v>2.7879906945137951</v>
      </c>
      <c r="AB383">
        <f t="shared" si="32"/>
        <v>0.27737328958751573</v>
      </c>
      <c r="AC383">
        <f t="shared" si="33"/>
        <v>1.4552547977280288</v>
      </c>
      <c r="AD383">
        <f t="shared" si="34"/>
        <v>3.6215667642251694</v>
      </c>
      <c r="AE383">
        <f t="shared" si="35"/>
        <v>3058.7968441125554</v>
      </c>
    </row>
    <row r="384" spans="1:31" x14ac:dyDescent="0.3">
      <c r="A384" t="s">
        <v>1</v>
      </c>
      <c r="B384" t="s">
        <v>3</v>
      </c>
      <c r="C384" t="s">
        <v>21</v>
      </c>
      <c r="D384" t="s">
        <v>65</v>
      </c>
      <c r="E384" t="s">
        <v>7</v>
      </c>
      <c r="F384" t="s">
        <v>8</v>
      </c>
      <c r="G384" t="s">
        <v>9</v>
      </c>
      <c r="H384" t="s">
        <v>10</v>
      </c>
      <c r="I384" s="2">
        <v>43234</v>
      </c>
      <c r="J384" s="1">
        <v>14.859260000000001</v>
      </c>
      <c r="K384" s="1">
        <v>1.6696569999999999</v>
      </c>
      <c r="L384" s="1">
        <v>1.391894</v>
      </c>
      <c r="M384" s="1">
        <v>2.8078059999999998</v>
      </c>
      <c r="N384" s="1">
        <v>0.66892490000000004</v>
      </c>
      <c r="O384" s="1">
        <v>2.2276689999999998E-2</v>
      </c>
      <c r="P384" s="1">
        <v>0.14469950000000001</v>
      </c>
      <c r="Q384" s="1">
        <v>8.0149879999999992E-6</v>
      </c>
      <c r="R384" s="1">
        <v>3.793879E-2</v>
      </c>
      <c r="S384" s="1">
        <v>6.2981490000000003E-3</v>
      </c>
      <c r="T384" s="1">
        <v>2.7843960000000001E-2</v>
      </c>
      <c r="U384" s="1">
        <v>7.8281370000000003E-2</v>
      </c>
      <c r="V384" s="1">
        <v>1.8554190000000001E-3</v>
      </c>
      <c r="W384" s="1">
        <v>3.241826E-4</v>
      </c>
      <c r="X384" s="1">
        <v>5.2403889999999998E-3</v>
      </c>
      <c r="Y384" s="1">
        <v>2.4516220000000001E-4</v>
      </c>
      <c r="Z384">
        <f t="shared" si="30"/>
        <v>0.99166252939127575</v>
      </c>
      <c r="AA384" s="1">
        <f t="shared" si="31"/>
        <v>2.7879906945137951</v>
      </c>
      <c r="AB384">
        <f t="shared" si="32"/>
        <v>0.27737328958751573</v>
      </c>
      <c r="AC384">
        <f t="shared" si="33"/>
        <v>1.4552547977280288</v>
      </c>
      <c r="AD384">
        <f t="shared" si="34"/>
        <v>3.6215667642251694</v>
      </c>
      <c r="AE384">
        <f t="shared" si="35"/>
        <v>3058.7968441125554</v>
      </c>
    </row>
    <row r="385" spans="1:31" x14ac:dyDescent="0.3">
      <c r="A385" t="s">
        <v>1</v>
      </c>
      <c r="B385" t="s">
        <v>3</v>
      </c>
      <c r="C385" t="s">
        <v>21</v>
      </c>
      <c r="D385" t="s">
        <v>65</v>
      </c>
      <c r="E385" t="s">
        <v>7</v>
      </c>
      <c r="F385" t="s">
        <v>8</v>
      </c>
      <c r="G385" t="s">
        <v>9</v>
      </c>
      <c r="H385" t="s">
        <v>10</v>
      </c>
      <c r="I385" s="2">
        <v>43234</v>
      </c>
      <c r="J385" s="1">
        <v>14.859260000000001</v>
      </c>
      <c r="K385" s="1">
        <v>1.6696569999999999</v>
      </c>
      <c r="L385" s="1">
        <v>1.391894</v>
      </c>
      <c r="M385" s="1">
        <v>2.8078059999999998</v>
      </c>
      <c r="N385" s="1">
        <v>0.66892490000000004</v>
      </c>
      <c r="O385" s="1">
        <v>2.2276689999999998E-2</v>
      </c>
      <c r="P385" s="1">
        <v>0.14469950000000001</v>
      </c>
      <c r="Q385" s="1">
        <v>8.0149879999999992E-6</v>
      </c>
      <c r="R385" s="1">
        <v>3.793879E-2</v>
      </c>
      <c r="S385" s="1">
        <v>6.2981490000000003E-3</v>
      </c>
      <c r="T385" s="1">
        <v>2.7843960000000001E-2</v>
      </c>
      <c r="U385" s="1">
        <v>7.8281370000000003E-2</v>
      </c>
      <c r="V385" s="1">
        <v>1.8554190000000001E-3</v>
      </c>
      <c r="W385" s="1">
        <v>3.241826E-4</v>
      </c>
      <c r="X385" s="1">
        <v>5.2403889999999998E-3</v>
      </c>
      <c r="Y385" s="1">
        <v>2.4516220000000001E-4</v>
      </c>
      <c r="Z385">
        <f t="shared" si="30"/>
        <v>0.99166252939127575</v>
      </c>
      <c r="AA385" s="1">
        <f t="shared" si="31"/>
        <v>2.7879906945137951</v>
      </c>
      <c r="AB385">
        <f t="shared" si="32"/>
        <v>0.27737328958751573</v>
      </c>
      <c r="AC385">
        <f t="shared" si="33"/>
        <v>1.4552547977280288</v>
      </c>
      <c r="AD385">
        <f t="shared" si="34"/>
        <v>3.6215667642251694</v>
      </c>
      <c r="AE385">
        <f t="shared" si="35"/>
        <v>3058.7968441125554</v>
      </c>
    </row>
    <row r="386" spans="1:31" x14ac:dyDescent="0.3">
      <c r="A386" t="s">
        <v>1</v>
      </c>
      <c r="B386" t="s">
        <v>3</v>
      </c>
      <c r="C386" t="s">
        <v>19</v>
      </c>
      <c r="D386" t="s">
        <v>66</v>
      </c>
      <c r="E386" t="s">
        <v>7</v>
      </c>
      <c r="F386" t="s">
        <v>8</v>
      </c>
      <c r="G386" t="s">
        <v>9</v>
      </c>
      <c r="H386" t="s">
        <v>10</v>
      </c>
      <c r="I386" s="2">
        <v>43234</v>
      </c>
      <c r="J386" s="1">
        <v>14.59229</v>
      </c>
      <c r="K386" s="1">
        <v>1.6339379999999999</v>
      </c>
      <c r="L386" s="1">
        <v>1.204582</v>
      </c>
      <c r="M386" s="1">
        <v>3.2186149999999998</v>
      </c>
      <c r="N386" s="1">
        <v>0.63503140000000002</v>
      </c>
      <c r="O386" s="1">
        <v>2.147874E-2</v>
      </c>
      <c r="P386" s="1">
        <v>0.12180340000000001</v>
      </c>
      <c r="Q386" s="1">
        <v>2.1173349999999999E-5</v>
      </c>
      <c r="R386" s="1">
        <v>2.6157819999999998E-2</v>
      </c>
      <c r="S386" s="1">
        <v>4.7049559999999997E-3</v>
      </c>
      <c r="T386" s="1">
        <v>2.8112910000000001E-2</v>
      </c>
      <c r="U386" s="1">
        <v>7.6792070000000004E-2</v>
      </c>
      <c r="V386" s="1">
        <v>2.1412139999999998E-3</v>
      </c>
      <c r="W386" s="1">
        <v>3.6980249999999997E-4</v>
      </c>
      <c r="X386" s="1">
        <v>5.4517769999999997E-3</v>
      </c>
      <c r="Y386" s="1">
        <v>2.4186889999999999E-4</v>
      </c>
      <c r="Z386">
        <f t="shared" si="30"/>
        <v>0.87344743002813341</v>
      </c>
      <c r="AA386" s="1">
        <f t="shared" si="31"/>
        <v>2.3858731162316715</v>
      </c>
      <c r="AB386">
        <f t="shared" si="32"/>
        <v>0.33718238184757471</v>
      </c>
      <c r="AC386">
        <f t="shared" si="33"/>
        <v>1.7217141228954771</v>
      </c>
      <c r="AD386">
        <f t="shared" si="34"/>
        <v>4.4758824466312106</v>
      </c>
      <c r="AE386">
        <f t="shared" si="35"/>
        <v>1142.3270290246937</v>
      </c>
    </row>
    <row r="387" spans="1:31" x14ac:dyDescent="0.3">
      <c r="A387" t="s">
        <v>1</v>
      </c>
      <c r="B387" t="s">
        <v>3</v>
      </c>
      <c r="C387" t="s">
        <v>19</v>
      </c>
      <c r="D387" t="s">
        <v>66</v>
      </c>
      <c r="E387" t="s">
        <v>7</v>
      </c>
      <c r="F387" t="s">
        <v>8</v>
      </c>
      <c r="G387" t="s">
        <v>9</v>
      </c>
      <c r="H387" t="s">
        <v>10</v>
      </c>
      <c r="I387" s="2">
        <v>43234</v>
      </c>
      <c r="J387" s="1">
        <v>14.59229</v>
      </c>
      <c r="K387" s="1">
        <v>1.6339379999999999</v>
      </c>
      <c r="L387" s="1">
        <v>1.204582</v>
      </c>
      <c r="M387" s="1">
        <v>3.2186149999999998</v>
      </c>
      <c r="N387" s="1">
        <v>0.63503140000000002</v>
      </c>
      <c r="O387" s="1">
        <v>2.147874E-2</v>
      </c>
      <c r="P387" s="1">
        <v>0.12180340000000001</v>
      </c>
      <c r="Q387" s="1">
        <v>2.1173349999999999E-5</v>
      </c>
      <c r="R387" s="1">
        <v>2.6157819999999998E-2</v>
      </c>
      <c r="S387" s="1">
        <v>4.7049559999999997E-3</v>
      </c>
      <c r="T387" s="1">
        <v>2.8112910000000001E-2</v>
      </c>
      <c r="U387" s="1">
        <v>7.6792070000000004E-2</v>
      </c>
      <c r="V387" s="1">
        <v>2.1412139999999998E-3</v>
      </c>
      <c r="W387" s="1">
        <v>3.6980249999999997E-4</v>
      </c>
      <c r="X387" s="1">
        <v>5.4517769999999997E-3</v>
      </c>
      <c r="Y387" s="1">
        <v>2.4186889999999999E-4</v>
      </c>
      <c r="Z387">
        <f t="shared" ref="Z387:Z450" si="36">(T387/M387)*100</f>
        <v>0.87344743002813341</v>
      </c>
      <c r="AA387" s="1">
        <f t="shared" ref="AA387:AA450" si="37">U387/M387*100</f>
        <v>2.3858731162316715</v>
      </c>
      <c r="AB387">
        <f t="shared" ref="AB387:AB450" si="38">(V387/N387)*100</f>
        <v>0.33718238184757471</v>
      </c>
      <c r="AC387">
        <f t="shared" ref="AC387:AC450" si="39">(W387/O387)*100</f>
        <v>1.7217141228954771</v>
      </c>
      <c r="AD387">
        <f t="shared" ref="AD387:AD450" si="40">(X387/P387)*100</f>
        <v>4.4758824466312106</v>
      </c>
      <c r="AE387">
        <f t="shared" ref="AE387:AE450" si="41">(Y387/Q387)*100</f>
        <v>1142.3270290246937</v>
      </c>
    </row>
    <row r="388" spans="1:31" x14ac:dyDescent="0.3">
      <c r="A388" t="s">
        <v>1</v>
      </c>
      <c r="B388" t="s">
        <v>3</v>
      </c>
      <c r="C388" t="s">
        <v>19</v>
      </c>
      <c r="D388" t="s">
        <v>66</v>
      </c>
      <c r="E388" t="s">
        <v>7</v>
      </c>
      <c r="F388" t="s">
        <v>8</v>
      </c>
      <c r="G388" t="s">
        <v>9</v>
      </c>
      <c r="H388" t="s">
        <v>10</v>
      </c>
      <c r="I388" s="2">
        <v>43234</v>
      </c>
      <c r="J388" s="1">
        <v>14.59229</v>
      </c>
      <c r="K388" s="1">
        <v>1.6339379999999999</v>
      </c>
      <c r="L388" s="1">
        <v>1.204582</v>
      </c>
      <c r="M388" s="1">
        <v>3.2186149999999998</v>
      </c>
      <c r="N388" s="1">
        <v>0.63503140000000002</v>
      </c>
      <c r="O388" s="1">
        <v>2.147874E-2</v>
      </c>
      <c r="P388" s="1">
        <v>0.12180340000000001</v>
      </c>
      <c r="Q388" s="1">
        <v>2.1173349999999999E-5</v>
      </c>
      <c r="R388" s="1">
        <v>2.6157819999999998E-2</v>
      </c>
      <c r="S388" s="1">
        <v>4.7049559999999997E-3</v>
      </c>
      <c r="T388" s="1">
        <v>2.8112910000000001E-2</v>
      </c>
      <c r="U388" s="1">
        <v>7.6792070000000004E-2</v>
      </c>
      <c r="V388" s="1">
        <v>2.1412139999999998E-3</v>
      </c>
      <c r="W388" s="1">
        <v>3.6980249999999997E-4</v>
      </c>
      <c r="X388" s="1">
        <v>5.4517769999999997E-3</v>
      </c>
      <c r="Y388" s="1">
        <v>2.4186889999999999E-4</v>
      </c>
      <c r="Z388">
        <f t="shared" si="36"/>
        <v>0.87344743002813341</v>
      </c>
      <c r="AA388" s="1">
        <f t="shared" si="37"/>
        <v>2.3858731162316715</v>
      </c>
      <c r="AB388">
        <f t="shared" si="38"/>
        <v>0.33718238184757471</v>
      </c>
      <c r="AC388">
        <f t="shared" si="39"/>
        <v>1.7217141228954771</v>
      </c>
      <c r="AD388">
        <f t="shared" si="40"/>
        <v>4.4758824466312106</v>
      </c>
      <c r="AE388">
        <f t="shared" si="41"/>
        <v>1142.3270290246937</v>
      </c>
    </row>
    <row r="389" spans="1:31" x14ac:dyDescent="0.3">
      <c r="A389" t="s">
        <v>1</v>
      </c>
      <c r="B389" t="s">
        <v>3</v>
      </c>
      <c r="C389" t="s">
        <v>19</v>
      </c>
      <c r="D389" t="s">
        <v>66</v>
      </c>
      <c r="E389" t="s">
        <v>7</v>
      </c>
      <c r="F389" t="s">
        <v>8</v>
      </c>
      <c r="G389" t="s">
        <v>9</v>
      </c>
      <c r="H389" t="s">
        <v>10</v>
      </c>
      <c r="I389" s="2">
        <v>43234</v>
      </c>
      <c r="J389" s="1">
        <v>14.59229</v>
      </c>
      <c r="K389" s="1">
        <v>1.6339379999999999</v>
      </c>
      <c r="L389" s="1">
        <v>1.204582</v>
      </c>
      <c r="M389" s="1">
        <v>3.2186149999999998</v>
      </c>
      <c r="N389" s="1">
        <v>0.63503140000000002</v>
      </c>
      <c r="O389" s="1">
        <v>2.147874E-2</v>
      </c>
      <c r="P389" s="1">
        <v>0.12180340000000001</v>
      </c>
      <c r="Q389" s="1">
        <v>2.1173349999999999E-5</v>
      </c>
      <c r="R389" s="1">
        <v>2.6157819999999998E-2</v>
      </c>
      <c r="S389" s="1">
        <v>4.7049559999999997E-3</v>
      </c>
      <c r="T389" s="1">
        <v>2.8112910000000001E-2</v>
      </c>
      <c r="U389" s="1">
        <v>7.6792070000000004E-2</v>
      </c>
      <c r="V389" s="1">
        <v>2.1412139999999998E-3</v>
      </c>
      <c r="W389" s="1">
        <v>3.6980249999999997E-4</v>
      </c>
      <c r="X389" s="1">
        <v>5.4517769999999997E-3</v>
      </c>
      <c r="Y389" s="1">
        <v>2.4186889999999999E-4</v>
      </c>
      <c r="Z389">
        <f t="shared" si="36"/>
        <v>0.87344743002813341</v>
      </c>
      <c r="AA389" s="1">
        <f t="shared" si="37"/>
        <v>2.3858731162316715</v>
      </c>
      <c r="AB389">
        <f t="shared" si="38"/>
        <v>0.33718238184757471</v>
      </c>
      <c r="AC389">
        <f t="shared" si="39"/>
        <v>1.7217141228954771</v>
      </c>
      <c r="AD389">
        <f t="shared" si="40"/>
        <v>4.4758824466312106</v>
      </c>
      <c r="AE389">
        <f t="shared" si="41"/>
        <v>1142.3270290246937</v>
      </c>
    </row>
    <row r="390" spans="1:31" x14ac:dyDescent="0.3">
      <c r="A390" t="s">
        <v>1</v>
      </c>
      <c r="B390" t="s">
        <v>3</v>
      </c>
      <c r="C390" t="s">
        <v>19</v>
      </c>
      <c r="D390" t="s">
        <v>66</v>
      </c>
      <c r="E390" t="s">
        <v>7</v>
      </c>
      <c r="F390" t="s">
        <v>8</v>
      </c>
      <c r="G390" t="s">
        <v>9</v>
      </c>
      <c r="H390" t="s">
        <v>10</v>
      </c>
      <c r="I390" s="2">
        <v>43234</v>
      </c>
      <c r="J390" s="1">
        <v>14.59229</v>
      </c>
      <c r="K390" s="1">
        <v>1.6339379999999999</v>
      </c>
      <c r="L390" s="1">
        <v>1.204582</v>
      </c>
      <c r="M390" s="1">
        <v>3.2186149999999998</v>
      </c>
      <c r="N390" s="1">
        <v>0.63503140000000002</v>
      </c>
      <c r="O390" s="1">
        <v>2.147874E-2</v>
      </c>
      <c r="P390" s="1">
        <v>0.12180340000000001</v>
      </c>
      <c r="Q390" s="1">
        <v>2.1173349999999999E-5</v>
      </c>
      <c r="R390" s="1">
        <v>2.6157819999999998E-2</v>
      </c>
      <c r="S390" s="1">
        <v>4.7049559999999997E-3</v>
      </c>
      <c r="T390" s="1">
        <v>2.8112910000000001E-2</v>
      </c>
      <c r="U390" s="1">
        <v>7.6792070000000004E-2</v>
      </c>
      <c r="V390" s="1">
        <v>2.1412139999999998E-3</v>
      </c>
      <c r="W390" s="1">
        <v>3.6980249999999997E-4</v>
      </c>
      <c r="X390" s="1">
        <v>5.4517769999999997E-3</v>
      </c>
      <c r="Y390" s="1">
        <v>2.4186889999999999E-4</v>
      </c>
      <c r="Z390">
        <f t="shared" si="36"/>
        <v>0.87344743002813341</v>
      </c>
      <c r="AA390" s="1">
        <f t="shared" si="37"/>
        <v>2.3858731162316715</v>
      </c>
      <c r="AB390">
        <f t="shared" si="38"/>
        <v>0.33718238184757471</v>
      </c>
      <c r="AC390">
        <f t="shared" si="39"/>
        <v>1.7217141228954771</v>
      </c>
      <c r="AD390">
        <f t="shared" si="40"/>
        <v>4.4758824466312106</v>
      </c>
      <c r="AE390">
        <f t="shared" si="41"/>
        <v>1142.3270290246937</v>
      </c>
    </row>
    <row r="391" spans="1:31" x14ac:dyDescent="0.3">
      <c r="A391" t="s">
        <v>1</v>
      </c>
      <c r="B391" t="s">
        <v>3</v>
      </c>
      <c r="C391" t="s">
        <v>19</v>
      </c>
      <c r="D391" t="s">
        <v>66</v>
      </c>
      <c r="E391" t="s">
        <v>7</v>
      </c>
      <c r="F391" t="s">
        <v>8</v>
      </c>
      <c r="G391" t="s">
        <v>9</v>
      </c>
      <c r="H391" t="s">
        <v>10</v>
      </c>
      <c r="I391" s="2">
        <v>43234</v>
      </c>
      <c r="J391" s="1">
        <v>14.59229</v>
      </c>
      <c r="K391" s="1">
        <v>1.6339379999999999</v>
      </c>
      <c r="L391" s="1">
        <v>1.204582</v>
      </c>
      <c r="M391" s="1">
        <v>3.2186149999999998</v>
      </c>
      <c r="N391" s="1">
        <v>0.63503140000000002</v>
      </c>
      <c r="O391" s="1">
        <v>2.147874E-2</v>
      </c>
      <c r="P391" s="1">
        <v>0.12180340000000001</v>
      </c>
      <c r="Q391" s="1">
        <v>2.1173349999999999E-5</v>
      </c>
      <c r="R391" s="1">
        <v>2.6157819999999998E-2</v>
      </c>
      <c r="S391" s="1">
        <v>4.7049559999999997E-3</v>
      </c>
      <c r="T391" s="1">
        <v>2.8112910000000001E-2</v>
      </c>
      <c r="U391" s="1">
        <v>7.6792070000000004E-2</v>
      </c>
      <c r="V391" s="1">
        <v>2.1412139999999998E-3</v>
      </c>
      <c r="W391" s="1">
        <v>3.6980249999999997E-4</v>
      </c>
      <c r="X391" s="1">
        <v>5.4517769999999997E-3</v>
      </c>
      <c r="Y391" s="1">
        <v>2.4186889999999999E-4</v>
      </c>
      <c r="Z391">
        <f t="shared" si="36"/>
        <v>0.87344743002813341</v>
      </c>
      <c r="AA391" s="1">
        <f t="shared" si="37"/>
        <v>2.3858731162316715</v>
      </c>
      <c r="AB391">
        <f t="shared" si="38"/>
        <v>0.33718238184757471</v>
      </c>
      <c r="AC391">
        <f t="shared" si="39"/>
        <v>1.7217141228954771</v>
      </c>
      <c r="AD391">
        <f t="shared" si="40"/>
        <v>4.4758824466312106</v>
      </c>
      <c r="AE391">
        <f t="shared" si="41"/>
        <v>1142.3270290246937</v>
      </c>
    </row>
    <row r="392" spans="1:31" x14ac:dyDescent="0.3">
      <c r="A392" t="s">
        <v>1</v>
      </c>
      <c r="B392" t="s">
        <v>3</v>
      </c>
      <c r="C392" t="s">
        <v>19</v>
      </c>
      <c r="D392" t="s">
        <v>66</v>
      </c>
      <c r="E392" t="s">
        <v>7</v>
      </c>
      <c r="F392" t="s">
        <v>8</v>
      </c>
      <c r="G392" t="s">
        <v>9</v>
      </c>
      <c r="H392" t="s">
        <v>10</v>
      </c>
      <c r="I392" s="2">
        <v>43234</v>
      </c>
      <c r="J392" s="1">
        <v>14.59229</v>
      </c>
      <c r="K392" s="1">
        <v>1.6339379999999999</v>
      </c>
      <c r="L392" s="1">
        <v>1.204582</v>
      </c>
      <c r="M392" s="1">
        <v>3.2186149999999998</v>
      </c>
      <c r="N392" s="1">
        <v>0.63503140000000002</v>
      </c>
      <c r="O392" s="1">
        <v>2.147874E-2</v>
      </c>
      <c r="P392" s="1">
        <v>0.12180340000000001</v>
      </c>
      <c r="Q392" s="1">
        <v>2.1173349999999999E-5</v>
      </c>
      <c r="R392" s="1">
        <v>2.6157819999999998E-2</v>
      </c>
      <c r="S392" s="1">
        <v>4.7049559999999997E-3</v>
      </c>
      <c r="T392" s="1">
        <v>2.8112910000000001E-2</v>
      </c>
      <c r="U392" s="1">
        <v>7.6792070000000004E-2</v>
      </c>
      <c r="V392" s="1">
        <v>2.1412139999999998E-3</v>
      </c>
      <c r="W392" s="1">
        <v>3.6980249999999997E-4</v>
      </c>
      <c r="X392" s="1">
        <v>5.4517769999999997E-3</v>
      </c>
      <c r="Y392" s="1">
        <v>2.4186889999999999E-4</v>
      </c>
      <c r="Z392">
        <f t="shared" si="36"/>
        <v>0.87344743002813341</v>
      </c>
      <c r="AA392" s="1">
        <f t="shared" si="37"/>
        <v>2.3858731162316715</v>
      </c>
      <c r="AB392">
        <f t="shared" si="38"/>
        <v>0.33718238184757471</v>
      </c>
      <c r="AC392">
        <f t="shared" si="39"/>
        <v>1.7217141228954771</v>
      </c>
      <c r="AD392">
        <f t="shared" si="40"/>
        <v>4.4758824466312106</v>
      </c>
      <c r="AE392">
        <f t="shared" si="41"/>
        <v>1142.3270290246937</v>
      </c>
    </row>
    <row r="393" spans="1:31" x14ac:dyDescent="0.3">
      <c r="A393" t="s">
        <v>1</v>
      </c>
      <c r="B393" t="s">
        <v>3</v>
      </c>
      <c r="C393" t="s">
        <v>19</v>
      </c>
      <c r="D393" t="s">
        <v>66</v>
      </c>
      <c r="E393" t="s">
        <v>7</v>
      </c>
      <c r="F393" t="s">
        <v>8</v>
      </c>
      <c r="G393" t="s">
        <v>9</v>
      </c>
      <c r="H393" t="s">
        <v>10</v>
      </c>
      <c r="I393" s="2">
        <v>43234</v>
      </c>
      <c r="J393" s="1">
        <v>14.59229</v>
      </c>
      <c r="K393" s="1">
        <v>1.6339379999999999</v>
      </c>
      <c r="L393" s="1">
        <v>1.204582</v>
      </c>
      <c r="M393" s="1">
        <v>3.2186149999999998</v>
      </c>
      <c r="N393" s="1">
        <v>0.63503140000000002</v>
      </c>
      <c r="O393" s="1">
        <v>2.147874E-2</v>
      </c>
      <c r="P393" s="1">
        <v>0.12180340000000001</v>
      </c>
      <c r="Q393" s="1">
        <v>2.1173349999999999E-5</v>
      </c>
      <c r="R393" s="1">
        <v>2.6157819999999998E-2</v>
      </c>
      <c r="S393" s="1">
        <v>4.7049559999999997E-3</v>
      </c>
      <c r="T393" s="1">
        <v>2.8112910000000001E-2</v>
      </c>
      <c r="U393" s="1">
        <v>7.6792070000000004E-2</v>
      </c>
      <c r="V393" s="1">
        <v>2.1412139999999998E-3</v>
      </c>
      <c r="W393" s="1">
        <v>3.6980249999999997E-4</v>
      </c>
      <c r="X393" s="1">
        <v>5.4517769999999997E-3</v>
      </c>
      <c r="Y393" s="1">
        <v>2.4186889999999999E-4</v>
      </c>
      <c r="Z393">
        <f t="shared" si="36"/>
        <v>0.87344743002813341</v>
      </c>
      <c r="AA393" s="1">
        <f t="shared" si="37"/>
        <v>2.3858731162316715</v>
      </c>
      <c r="AB393">
        <f t="shared" si="38"/>
        <v>0.33718238184757471</v>
      </c>
      <c r="AC393">
        <f t="shared" si="39"/>
        <v>1.7217141228954771</v>
      </c>
      <c r="AD393">
        <f t="shared" si="40"/>
        <v>4.4758824466312106</v>
      </c>
      <c r="AE393">
        <f t="shared" si="41"/>
        <v>1142.3270290246937</v>
      </c>
    </row>
    <row r="394" spans="1:31" x14ac:dyDescent="0.3">
      <c r="A394" t="s">
        <v>1</v>
      </c>
      <c r="B394" t="s">
        <v>3</v>
      </c>
      <c r="C394" t="s">
        <v>17</v>
      </c>
      <c r="D394" t="s">
        <v>67</v>
      </c>
      <c r="E394" t="s">
        <v>7</v>
      </c>
      <c r="F394" t="s">
        <v>8</v>
      </c>
      <c r="G394" t="s">
        <v>9</v>
      </c>
      <c r="H394" t="s">
        <v>10</v>
      </c>
      <c r="I394" s="2">
        <v>43234</v>
      </c>
      <c r="J394" s="1">
        <v>14.141349999999999</v>
      </c>
      <c r="K394" s="1">
        <v>1.668858</v>
      </c>
      <c r="L394" s="1">
        <v>1.1269940000000001</v>
      </c>
      <c r="M394" s="1">
        <v>3.2527170000000001</v>
      </c>
      <c r="N394" s="1">
        <v>0.56692640000000005</v>
      </c>
      <c r="O394" s="1">
        <v>2.1978109999999999E-2</v>
      </c>
      <c r="P394" s="1">
        <v>0.1144966</v>
      </c>
      <c r="Q394" s="1">
        <v>3.0933750000000003E-7</v>
      </c>
      <c r="R394" s="1">
        <v>2.534552E-2</v>
      </c>
      <c r="S394" s="1">
        <v>4.7071689999999998E-3</v>
      </c>
      <c r="T394" s="1">
        <v>3.1662320000000001E-2</v>
      </c>
      <c r="U394" s="1">
        <v>9.2194559999999995E-2</v>
      </c>
      <c r="V394" s="1">
        <v>2.249409E-3</v>
      </c>
      <c r="W394" s="1">
        <v>4.2058649999999998E-4</v>
      </c>
      <c r="X394" s="1">
        <v>6.2542459999999998E-3</v>
      </c>
      <c r="Y394" s="1">
        <v>2.87717E-4</v>
      </c>
      <c r="Z394">
        <f t="shared" si="36"/>
        <v>0.97341145878968249</v>
      </c>
      <c r="AA394" s="1">
        <f t="shared" si="37"/>
        <v>2.8343861454900625</v>
      </c>
      <c r="AB394">
        <f t="shared" si="38"/>
        <v>0.39677266749264095</v>
      </c>
      <c r="AC394">
        <f t="shared" si="39"/>
        <v>1.9136609107880522</v>
      </c>
      <c r="AD394">
        <f t="shared" si="40"/>
        <v>5.462385782634593</v>
      </c>
      <c r="AE394">
        <f t="shared" si="41"/>
        <v>93010.70836869115</v>
      </c>
    </row>
    <row r="395" spans="1:31" x14ac:dyDescent="0.3">
      <c r="A395" t="s">
        <v>1</v>
      </c>
      <c r="B395" t="s">
        <v>3</v>
      </c>
      <c r="C395" t="s">
        <v>17</v>
      </c>
      <c r="D395" t="s">
        <v>67</v>
      </c>
      <c r="E395" t="s">
        <v>7</v>
      </c>
      <c r="F395" t="s">
        <v>8</v>
      </c>
      <c r="G395" t="s">
        <v>9</v>
      </c>
      <c r="H395" t="s">
        <v>10</v>
      </c>
      <c r="I395" s="2">
        <v>43234</v>
      </c>
      <c r="J395" s="1">
        <v>14.141349999999999</v>
      </c>
      <c r="K395" s="1">
        <v>1.668858</v>
      </c>
      <c r="L395" s="1">
        <v>1.1269940000000001</v>
      </c>
      <c r="M395" s="1">
        <v>3.2527170000000001</v>
      </c>
      <c r="N395" s="1">
        <v>0.56692640000000005</v>
      </c>
      <c r="O395" s="1">
        <v>2.1978109999999999E-2</v>
      </c>
      <c r="P395" s="1">
        <v>0.1144966</v>
      </c>
      <c r="Q395" s="1">
        <v>3.0933750000000003E-7</v>
      </c>
      <c r="R395" s="1">
        <v>2.534552E-2</v>
      </c>
      <c r="S395" s="1">
        <v>4.7071689999999998E-3</v>
      </c>
      <c r="T395" s="1">
        <v>3.1662320000000001E-2</v>
      </c>
      <c r="U395" s="1">
        <v>9.2194559999999995E-2</v>
      </c>
      <c r="V395" s="1">
        <v>2.249409E-3</v>
      </c>
      <c r="W395" s="1">
        <v>4.2058649999999998E-4</v>
      </c>
      <c r="X395" s="1">
        <v>6.2542459999999998E-3</v>
      </c>
      <c r="Y395" s="1">
        <v>2.87717E-4</v>
      </c>
      <c r="Z395">
        <f t="shared" si="36"/>
        <v>0.97341145878968249</v>
      </c>
      <c r="AA395" s="1">
        <f t="shared" si="37"/>
        <v>2.8343861454900625</v>
      </c>
      <c r="AB395">
        <f t="shared" si="38"/>
        <v>0.39677266749264095</v>
      </c>
      <c r="AC395">
        <f t="shared" si="39"/>
        <v>1.9136609107880522</v>
      </c>
      <c r="AD395">
        <f t="shared" si="40"/>
        <v>5.462385782634593</v>
      </c>
      <c r="AE395">
        <f t="shared" si="41"/>
        <v>93010.70836869115</v>
      </c>
    </row>
    <row r="396" spans="1:31" x14ac:dyDescent="0.3">
      <c r="A396" t="s">
        <v>1</v>
      </c>
      <c r="B396" t="s">
        <v>3</v>
      </c>
      <c r="C396" t="s">
        <v>17</v>
      </c>
      <c r="D396" t="s">
        <v>67</v>
      </c>
      <c r="E396" t="s">
        <v>7</v>
      </c>
      <c r="F396" t="s">
        <v>8</v>
      </c>
      <c r="G396" t="s">
        <v>9</v>
      </c>
      <c r="H396" t="s">
        <v>10</v>
      </c>
      <c r="I396" s="2">
        <v>43234</v>
      </c>
      <c r="J396" s="1">
        <v>14.141349999999999</v>
      </c>
      <c r="K396" s="1">
        <v>1.668858</v>
      </c>
      <c r="L396" s="1">
        <v>1.1269940000000001</v>
      </c>
      <c r="M396" s="1">
        <v>3.2527170000000001</v>
      </c>
      <c r="N396" s="1">
        <v>0.56692640000000005</v>
      </c>
      <c r="O396" s="1">
        <v>2.1978109999999999E-2</v>
      </c>
      <c r="P396" s="1">
        <v>0.1144966</v>
      </c>
      <c r="Q396" s="1">
        <v>3.0933750000000003E-7</v>
      </c>
      <c r="R396" s="1">
        <v>2.534552E-2</v>
      </c>
      <c r="S396" s="1">
        <v>4.7071689999999998E-3</v>
      </c>
      <c r="T396" s="1">
        <v>3.1662320000000001E-2</v>
      </c>
      <c r="U396" s="1">
        <v>9.2194559999999995E-2</v>
      </c>
      <c r="V396" s="1">
        <v>2.249409E-3</v>
      </c>
      <c r="W396" s="1">
        <v>4.2058649999999998E-4</v>
      </c>
      <c r="X396" s="1">
        <v>6.2542459999999998E-3</v>
      </c>
      <c r="Y396" s="1">
        <v>2.87717E-4</v>
      </c>
      <c r="Z396">
        <f t="shared" si="36"/>
        <v>0.97341145878968249</v>
      </c>
      <c r="AA396" s="1">
        <f t="shared" si="37"/>
        <v>2.8343861454900625</v>
      </c>
      <c r="AB396">
        <f t="shared" si="38"/>
        <v>0.39677266749264095</v>
      </c>
      <c r="AC396">
        <f t="shared" si="39"/>
        <v>1.9136609107880522</v>
      </c>
      <c r="AD396">
        <f t="shared" si="40"/>
        <v>5.462385782634593</v>
      </c>
      <c r="AE396">
        <f t="shared" si="41"/>
        <v>93010.70836869115</v>
      </c>
    </row>
    <row r="397" spans="1:31" x14ac:dyDescent="0.3">
      <c r="A397" t="s">
        <v>1</v>
      </c>
      <c r="B397" t="s">
        <v>3</v>
      </c>
      <c r="C397" t="s">
        <v>17</v>
      </c>
      <c r="D397" t="s">
        <v>67</v>
      </c>
      <c r="E397" t="s">
        <v>7</v>
      </c>
      <c r="F397" t="s">
        <v>8</v>
      </c>
      <c r="G397" t="s">
        <v>9</v>
      </c>
      <c r="H397" t="s">
        <v>10</v>
      </c>
      <c r="I397" s="2">
        <v>43234</v>
      </c>
      <c r="J397" s="1">
        <v>14.141349999999999</v>
      </c>
      <c r="K397" s="1">
        <v>1.668858</v>
      </c>
      <c r="L397" s="1">
        <v>1.1269940000000001</v>
      </c>
      <c r="M397" s="1">
        <v>3.2527170000000001</v>
      </c>
      <c r="N397" s="1">
        <v>0.56692640000000005</v>
      </c>
      <c r="O397" s="1">
        <v>2.1978109999999999E-2</v>
      </c>
      <c r="P397" s="1">
        <v>0.1144966</v>
      </c>
      <c r="Q397" s="1">
        <v>3.0933750000000003E-7</v>
      </c>
      <c r="R397" s="1">
        <v>2.534552E-2</v>
      </c>
      <c r="S397" s="1">
        <v>4.7071689999999998E-3</v>
      </c>
      <c r="T397" s="1">
        <v>3.1662320000000001E-2</v>
      </c>
      <c r="U397" s="1">
        <v>9.2194559999999995E-2</v>
      </c>
      <c r="V397" s="1">
        <v>2.249409E-3</v>
      </c>
      <c r="W397" s="1">
        <v>4.2058649999999998E-4</v>
      </c>
      <c r="X397" s="1">
        <v>6.2542459999999998E-3</v>
      </c>
      <c r="Y397" s="1">
        <v>2.87717E-4</v>
      </c>
      <c r="Z397">
        <f t="shared" si="36"/>
        <v>0.97341145878968249</v>
      </c>
      <c r="AA397" s="1">
        <f t="shared" si="37"/>
        <v>2.8343861454900625</v>
      </c>
      <c r="AB397">
        <f t="shared" si="38"/>
        <v>0.39677266749264095</v>
      </c>
      <c r="AC397">
        <f t="shared" si="39"/>
        <v>1.9136609107880522</v>
      </c>
      <c r="AD397">
        <f t="shared" si="40"/>
        <v>5.462385782634593</v>
      </c>
      <c r="AE397">
        <f t="shared" si="41"/>
        <v>93010.70836869115</v>
      </c>
    </row>
    <row r="398" spans="1:31" x14ac:dyDescent="0.3">
      <c r="A398" t="s">
        <v>1</v>
      </c>
      <c r="B398" t="s">
        <v>3</v>
      </c>
      <c r="C398" t="s">
        <v>17</v>
      </c>
      <c r="D398" t="s">
        <v>67</v>
      </c>
      <c r="E398" t="s">
        <v>7</v>
      </c>
      <c r="F398" t="s">
        <v>8</v>
      </c>
      <c r="G398" t="s">
        <v>9</v>
      </c>
      <c r="H398" t="s">
        <v>10</v>
      </c>
      <c r="I398" s="2">
        <v>43234</v>
      </c>
      <c r="J398" s="1">
        <v>14.141349999999999</v>
      </c>
      <c r="K398" s="1">
        <v>1.668858</v>
      </c>
      <c r="L398" s="1">
        <v>1.1269940000000001</v>
      </c>
      <c r="M398" s="1">
        <v>3.2527170000000001</v>
      </c>
      <c r="N398" s="1">
        <v>0.56692640000000005</v>
      </c>
      <c r="O398" s="1">
        <v>2.1978109999999999E-2</v>
      </c>
      <c r="P398" s="1">
        <v>0.1144966</v>
      </c>
      <c r="Q398" s="1">
        <v>3.0933750000000003E-7</v>
      </c>
      <c r="R398" s="1">
        <v>2.534552E-2</v>
      </c>
      <c r="S398" s="1">
        <v>4.7071689999999998E-3</v>
      </c>
      <c r="T398" s="1">
        <v>3.1662320000000001E-2</v>
      </c>
      <c r="U398" s="1">
        <v>9.2194559999999995E-2</v>
      </c>
      <c r="V398" s="1">
        <v>2.249409E-3</v>
      </c>
      <c r="W398" s="1">
        <v>4.2058649999999998E-4</v>
      </c>
      <c r="X398" s="1">
        <v>6.2542459999999998E-3</v>
      </c>
      <c r="Y398" s="1">
        <v>2.87717E-4</v>
      </c>
      <c r="Z398">
        <f t="shared" si="36"/>
        <v>0.97341145878968249</v>
      </c>
      <c r="AA398" s="1">
        <f t="shared" si="37"/>
        <v>2.8343861454900625</v>
      </c>
      <c r="AB398">
        <f t="shared" si="38"/>
        <v>0.39677266749264095</v>
      </c>
      <c r="AC398">
        <f t="shared" si="39"/>
        <v>1.9136609107880522</v>
      </c>
      <c r="AD398">
        <f t="shared" si="40"/>
        <v>5.462385782634593</v>
      </c>
      <c r="AE398">
        <f t="shared" si="41"/>
        <v>93010.70836869115</v>
      </c>
    </row>
    <row r="399" spans="1:31" x14ac:dyDescent="0.3">
      <c r="A399" t="s">
        <v>1</v>
      </c>
      <c r="B399" t="s">
        <v>3</v>
      </c>
      <c r="C399" t="s">
        <v>17</v>
      </c>
      <c r="D399" t="s">
        <v>67</v>
      </c>
      <c r="E399" t="s">
        <v>7</v>
      </c>
      <c r="F399" t="s">
        <v>8</v>
      </c>
      <c r="G399" t="s">
        <v>9</v>
      </c>
      <c r="H399" t="s">
        <v>10</v>
      </c>
      <c r="I399" s="2">
        <v>43234</v>
      </c>
      <c r="J399" s="1">
        <v>14.141349999999999</v>
      </c>
      <c r="K399" s="1">
        <v>1.668858</v>
      </c>
      <c r="L399" s="1">
        <v>1.1269940000000001</v>
      </c>
      <c r="M399" s="1">
        <v>3.2527170000000001</v>
      </c>
      <c r="N399" s="1">
        <v>0.56692640000000005</v>
      </c>
      <c r="O399" s="1">
        <v>2.1978109999999999E-2</v>
      </c>
      <c r="P399" s="1">
        <v>0.1144966</v>
      </c>
      <c r="Q399" s="1">
        <v>3.0933750000000003E-7</v>
      </c>
      <c r="R399" s="1">
        <v>2.534552E-2</v>
      </c>
      <c r="S399" s="1">
        <v>4.7071689999999998E-3</v>
      </c>
      <c r="T399" s="1">
        <v>3.1662320000000001E-2</v>
      </c>
      <c r="U399" s="1">
        <v>9.2194559999999995E-2</v>
      </c>
      <c r="V399" s="1">
        <v>2.249409E-3</v>
      </c>
      <c r="W399" s="1">
        <v>4.2058649999999998E-4</v>
      </c>
      <c r="X399" s="1">
        <v>6.2542459999999998E-3</v>
      </c>
      <c r="Y399" s="1">
        <v>2.87717E-4</v>
      </c>
      <c r="Z399">
        <f t="shared" si="36"/>
        <v>0.97341145878968249</v>
      </c>
      <c r="AA399" s="1">
        <f t="shared" si="37"/>
        <v>2.8343861454900625</v>
      </c>
      <c r="AB399">
        <f t="shared" si="38"/>
        <v>0.39677266749264095</v>
      </c>
      <c r="AC399">
        <f t="shared" si="39"/>
        <v>1.9136609107880522</v>
      </c>
      <c r="AD399">
        <f t="shared" si="40"/>
        <v>5.462385782634593</v>
      </c>
      <c r="AE399">
        <f t="shared" si="41"/>
        <v>93010.70836869115</v>
      </c>
    </row>
    <row r="400" spans="1:31" x14ac:dyDescent="0.3">
      <c r="A400" t="s">
        <v>1</v>
      </c>
      <c r="B400" t="s">
        <v>3</v>
      </c>
      <c r="C400" t="s">
        <v>17</v>
      </c>
      <c r="D400" t="s">
        <v>67</v>
      </c>
      <c r="E400" t="s">
        <v>7</v>
      </c>
      <c r="F400" t="s">
        <v>8</v>
      </c>
      <c r="G400" t="s">
        <v>9</v>
      </c>
      <c r="H400" t="s">
        <v>10</v>
      </c>
      <c r="I400" s="2">
        <v>43234</v>
      </c>
      <c r="J400" s="1">
        <v>14.141349999999999</v>
      </c>
      <c r="K400" s="1">
        <v>1.668858</v>
      </c>
      <c r="L400" s="1">
        <v>1.1269940000000001</v>
      </c>
      <c r="M400" s="1">
        <v>3.2527170000000001</v>
      </c>
      <c r="N400" s="1">
        <v>0.56692640000000005</v>
      </c>
      <c r="O400" s="1">
        <v>2.1978109999999999E-2</v>
      </c>
      <c r="P400" s="1">
        <v>0.1144966</v>
      </c>
      <c r="Q400" s="1">
        <v>3.0933750000000003E-7</v>
      </c>
      <c r="R400" s="1">
        <v>2.534552E-2</v>
      </c>
      <c r="S400" s="1">
        <v>4.7071689999999998E-3</v>
      </c>
      <c r="T400" s="1">
        <v>3.1662320000000001E-2</v>
      </c>
      <c r="U400" s="1">
        <v>9.2194559999999995E-2</v>
      </c>
      <c r="V400" s="1">
        <v>2.249409E-3</v>
      </c>
      <c r="W400" s="1">
        <v>4.2058649999999998E-4</v>
      </c>
      <c r="X400" s="1">
        <v>6.2542459999999998E-3</v>
      </c>
      <c r="Y400" s="1">
        <v>2.87717E-4</v>
      </c>
      <c r="Z400">
        <f t="shared" si="36"/>
        <v>0.97341145878968249</v>
      </c>
      <c r="AA400" s="1">
        <f t="shared" si="37"/>
        <v>2.8343861454900625</v>
      </c>
      <c r="AB400">
        <f t="shared" si="38"/>
        <v>0.39677266749264095</v>
      </c>
      <c r="AC400">
        <f t="shared" si="39"/>
        <v>1.9136609107880522</v>
      </c>
      <c r="AD400">
        <f t="shared" si="40"/>
        <v>5.462385782634593</v>
      </c>
      <c r="AE400">
        <f t="shared" si="41"/>
        <v>93010.70836869115</v>
      </c>
    </row>
    <row r="401" spans="1:31" x14ac:dyDescent="0.3">
      <c r="A401" t="s">
        <v>1</v>
      </c>
      <c r="B401" t="s">
        <v>3</v>
      </c>
      <c r="C401" t="s">
        <v>17</v>
      </c>
      <c r="D401" t="s">
        <v>67</v>
      </c>
      <c r="E401" t="s">
        <v>7</v>
      </c>
      <c r="F401" t="s">
        <v>8</v>
      </c>
      <c r="G401" t="s">
        <v>9</v>
      </c>
      <c r="H401" t="s">
        <v>10</v>
      </c>
      <c r="I401" s="2">
        <v>43234</v>
      </c>
      <c r="J401" s="1">
        <v>14.141349999999999</v>
      </c>
      <c r="K401" s="1">
        <v>1.668858</v>
      </c>
      <c r="L401" s="1">
        <v>1.1269940000000001</v>
      </c>
      <c r="M401" s="1">
        <v>3.2527170000000001</v>
      </c>
      <c r="N401" s="1">
        <v>0.56692640000000005</v>
      </c>
      <c r="O401" s="1">
        <v>2.1978109999999999E-2</v>
      </c>
      <c r="P401" s="1">
        <v>0.1144966</v>
      </c>
      <c r="Q401" s="1">
        <v>3.0933750000000003E-7</v>
      </c>
      <c r="R401" s="1">
        <v>2.534552E-2</v>
      </c>
      <c r="S401" s="1">
        <v>4.7071689999999998E-3</v>
      </c>
      <c r="T401" s="1">
        <v>3.1662320000000001E-2</v>
      </c>
      <c r="U401" s="1">
        <v>9.2194559999999995E-2</v>
      </c>
      <c r="V401" s="1">
        <v>2.249409E-3</v>
      </c>
      <c r="W401" s="1">
        <v>4.2058649999999998E-4</v>
      </c>
      <c r="X401" s="1">
        <v>6.2542459999999998E-3</v>
      </c>
      <c r="Y401" s="1">
        <v>2.87717E-4</v>
      </c>
      <c r="Z401">
        <f t="shared" si="36"/>
        <v>0.97341145878968249</v>
      </c>
      <c r="AA401" s="1">
        <f t="shared" si="37"/>
        <v>2.8343861454900625</v>
      </c>
      <c r="AB401">
        <f t="shared" si="38"/>
        <v>0.39677266749264095</v>
      </c>
      <c r="AC401">
        <f t="shared" si="39"/>
        <v>1.9136609107880522</v>
      </c>
      <c r="AD401">
        <f t="shared" si="40"/>
        <v>5.462385782634593</v>
      </c>
      <c r="AE401">
        <f t="shared" si="41"/>
        <v>93010.70836869115</v>
      </c>
    </row>
    <row r="402" spans="1:31" x14ac:dyDescent="0.3">
      <c r="A402" t="s">
        <v>1</v>
      </c>
      <c r="B402" t="s">
        <v>3</v>
      </c>
      <c r="C402" t="s">
        <v>5</v>
      </c>
      <c r="D402" t="s">
        <v>68</v>
      </c>
      <c r="E402" t="s">
        <v>7</v>
      </c>
      <c r="F402" t="s">
        <v>8</v>
      </c>
      <c r="G402" t="s">
        <v>9</v>
      </c>
      <c r="H402" t="s">
        <v>10</v>
      </c>
      <c r="I402" s="2">
        <v>43234</v>
      </c>
      <c r="J402" s="1">
        <v>13.937939999999999</v>
      </c>
      <c r="K402" s="1">
        <v>1.5766389999999999</v>
      </c>
      <c r="L402" s="1">
        <v>1.6361330000000001</v>
      </c>
      <c r="M402" s="1">
        <v>2.912471</v>
      </c>
      <c r="N402" s="1">
        <v>0.68143819999999999</v>
      </c>
      <c r="O402" s="1">
        <v>1.3619930000000001E-2</v>
      </c>
      <c r="P402" s="1">
        <v>0.15030009999999999</v>
      </c>
      <c r="Q402" s="1">
        <v>2.579866E-6</v>
      </c>
      <c r="R402" s="1">
        <v>2.3039199999999999E-2</v>
      </c>
      <c r="S402" s="1">
        <v>4.6587019999999998E-3</v>
      </c>
      <c r="T402" s="1">
        <v>4.7429949999999999E-2</v>
      </c>
      <c r="U402" s="1">
        <v>0.15253349999999999</v>
      </c>
      <c r="V402" s="1">
        <v>3.4784439999999998E-3</v>
      </c>
      <c r="W402" s="1">
        <v>6.7051890000000003E-4</v>
      </c>
      <c r="X402" s="1">
        <v>9.6834450000000006E-3</v>
      </c>
      <c r="Y402" s="1">
        <v>4.7118330000000001E-4</v>
      </c>
      <c r="Z402">
        <f t="shared" si="36"/>
        <v>1.6285123525693472</v>
      </c>
      <c r="AA402" s="1">
        <f t="shared" si="37"/>
        <v>5.2372538645019979</v>
      </c>
      <c r="AB402">
        <f t="shared" si="38"/>
        <v>0.51045626734750116</v>
      </c>
      <c r="AC402">
        <f t="shared" si="39"/>
        <v>4.9230715576364927</v>
      </c>
      <c r="AD402">
        <f t="shared" si="40"/>
        <v>6.442740224391069</v>
      </c>
      <c r="AE402">
        <f t="shared" si="41"/>
        <v>18263.867193102276</v>
      </c>
    </row>
    <row r="403" spans="1:31" x14ac:dyDescent="0.3">
      <c r="A403" t="s">
        <v>1</v>
      </c>
      <c r="B403" t="s">
        <v>3</v>
      </c>
      <c r="C403" t="s">
        <v>5</v>
      </c>
      <c r="D403" t="s">
        <v>68</v>
      </c>
      <c r="E403" t="s">
        <v>7</v>
      </c>
      <c r="F403" t="s">
        <v>8</v>
      </c>
      <c r="G403" t="s">
        <v>9</v>
      </c>
      <c r="H403" t="s">
        <v>10</v>
      </c>
      <c r="I403" s="2">
        <v>43234</v>
      </c>
      <c r="J403" s="1">
        <v>13.937939999999999</v>
      </c>
      <c r="K403" s="1">
        <v>1.5766389999999999</v>
      </c>
      <c r="L403" s="1">
        <v>1.6361330000000001</v>
      </c>
      <c r="M403" s="1">
        <v>2.912471</v>
      </c>
      <c r="N403" s="1">
        <v>0.68143819999999999</v>
      </c>
      <c r="O403" s="1">
        <v>1.3619930000000001E-2</v>
      </c>
      <c r="P403" s="1">
        <v>0.15030009999999999</v>
      </c>
      <c r="Q403" s="1">
        <v>2.579866E-6</v>
      </c>
      <c r="R403" s="1">
        <v>2.3039199999999999E-2</v>
      </c>
      <c r="S403" s="1">
        <v>4.6587019999999998E-3</v>
      </c>
      <c r="T403" s="1">
        <v>4.7429949999999999E-2</v>
      </c>
      <c r="U403" s="1">
        <v>0.15253349999999999</v>
      </c>
      <c r="V403" s="1">
        <v>3.4784439999999998E-3</v>
      </c>
      <c r="W403" s="1">
        <v>6.7051890000000003E-4</v>
      </c>
      <c r="X403" s="1">
        <v>9.6834450000000006E-3</v>
      </c>
      <c r="Y403" s="1">
        <v>4.7118330000000001E-4</v>
      </c>
      <c r="Z403">
        <f t="shared" si="36"/>
        <v>1.6285123525693472</v>
      </c>
      <c r="AA403" s="1">
        <f t="shared" si="37"/>
        <v>5.2372538645019979</v>
      </c>
      <c r="AB403">
        <f t="shared" si="38"/>
        <v>0.51045626734750116</v>
      </c>
      <c r="AC403">
        <f t="shared" si="39"/>
        <v>4.9230715576364927</v>
      </c>
      <c r="AD403">
        <f t="shared" si="40"/>
        <v>6.442740224391069</v>
      </c>
      <c r="AE403">
        <f t="shared" si="41"/>
        <v>18263.867193102276</v>
      </c>
    </row>
    <row r="404" spans="1:31" x14ac:dyDescent="0.3">
      <c r="A404" t="s">
        <v>1</v>
      </c>
      <c r="B404" t="s">
        <v>3</v>
      </c>
      <c r="C404" t="s">
        <v>5</v>
      </c>
      <c r="D404" t="s">
        <v>68</v>
      </c>
      <c r="E404" t="s">
        <v>7</v>
      </c>
      <c r="F404" t="s">
        <v>8</v>
      </c>
      <c r="G404" t="s">
        <v>9</v>
      </c>
      <c r="H404" t="s">
        <v>10</v>
      </c>
      <c r="I404" s="2">
        <v>43234</v>
      </c>
      <c r="J404" s="1">
        <v>13.937939999999999</v>
      </c>
      <c r="K404" s="1">
        <v>1.5766389999999999</v>
      </c>
      <c r="L404" s="1">
        <v>1.6361330000000001</v>
      </c>
      <c r="M404" s="1">
        <v>2.912471</v>
      </c>
      <c r="N404" s="1">
        <v>0.68143819999999999</v>
      </c>
      <c r="O404" s="1">
        <v>1.3619930000000001E-2</v>
      </c>
      <c r="P404" s="1">
        <v>0.15030009999999999</v>
      </c>
      <c r="Q404" s="1">
        <v>2.579866E-6</v>
      </c>
      <c r="R404" s="1">
        <v>2.3039199999999999E-2</v>
      </c>
      <c r="S404" s="1">
        <v>4.6587019999999998E-3</v>
      </c>
      <c r="T404" s="1">
        <v>4.7429949999999999E-2</v>
      </c>
      <c r="U404" s="1">
        <v>0.15253349999999999</v>
      </c>
      <c r="V404" s="1">
        <v>3.4784439999999998E-3</v>
      </c>
      <c r="W404" s="1">
        <v>6.7051890000000003E-4</v>
      </c>
      <c r="X404" s="1">
        <v>9.6834450000000006E-3</v>
      </c>
      <c r="Y404" s="1">
        <v>4.7118330000000001E-4</v>
      </c>
      <c r="Z404">
        <f t="shared" si="36"/>
        <v>1.6285123525693472</v>
      </c>
      <c r="AA404" s="1">
        <f t="shared" si="37"/>
        <v>5.2372538645019979</v>
      </c>
      <c r="AB404">
        <f t="shared" si="38"/>
        <v>0.51045626734750116</v>
      </c>
      <c r="AC404">
        <f t="shared" si="39"/>
        <v>4.9230715576364927</v>
      </c>
      <c r="AD404">
        <f t="shared" si="40"/>
        <v>6.442740224391069</v>
      </c>
      <c r="AE404">
        <f t="shared" si="41"/>
        <v>18263.867193102276</v>
      </c>
    </row>
    <row r="405" spans="1:31" x14ac:dyDescent="0.3">
      <c r="A405" t="s">
        <v>1</v>
      </c>
      <c r="B405" t="s">
        <v>3</v>
      </c>
      <c r="C405" t="s">
        <v>5</v>
      </c>
      <c r="D405" t="s">
        <v>68</v>
      </c>
      <c r="E405" t="s">
        <v>7</v>
      </c>
      <c r="F405" t="s">
        <v>8</v>
      </c>
      <c r="G405" t="s">
        <v>9</v>
      </c>
      <c r="H405" t="s">
        <v>10</v>
      </c>
      <c r="I405" s="2">
        <v>43234</v>
      </c>
      <c r="J405" s="1">
        <v>13.937939999999999</v>
      </c>
      <c r="K405" s="1">
        <v>1.5766389999999999</v>
      </c>
      <c r="L405" s="1">
        <v>1.6361330000000001</v>
      </c>
      <c r="M405" s="1">
        <v>2.912471</v>
      </c>
      <c r="N405" s="1">
        <v>0.68143819999999999</v>
      </c>
      <c r="O405" s="1">
        <v>1.3619930000000001E-2</v>
      </c>
      <c r="P405" s="1">
        <v>0.15030009999999999</v>
      </c>
      <c r="Q405" s="1">
        <v>2.579866E-6</v>
      </c>
      <c r="R405" s="1">
        <v>2.3039199999999999E-2</v>
      </c>
      <c r="S405" s="1">
        <v>4.6587019999999998E-3</v>
      </c>
      <c r="T405" s="1">
        <v>4.7429949999999999E-2</v>
      </c>
      <c r="U405" s="1">
        <v>0.15253349999999999</v>
      </c>
      <c r="V405" s="1">
        <v>3.4784439999999998E-3</v>
      </c>
      <c r="W405" s="1">
        <v>6.7051890000000003E-4</v>
      </c>
      <c r="X405" s="1">
        <v>9.6834450000000006E-3</v>
      </c>
      <c r="Y405" s="1">
        <v>4.7118330000000001E-4</v>
      </c>
      <c r="Z405">
        <f t="shared" si="36"/>
        <v>1.6285123525693472</v>
      </c>
      <c r="AA405" s="1">
        <f t="shared" si="37"/>
        <v>5.2372538645019979</v>
      </c>
      <c r="AB405">
        <f t="shared" si="38"/>
        <v>0.51045626734750116</v>
      </c>
      <c r="AC405">
        <f t="shared" si="39"/>
        <v>4.9230715576364927</v>
      </c>
      <c r="AD405">
        <f t="shared" si="40"/>
        <v>6.442740224391069</v>
      </c>
      <c r="AE405">
        <f t="shared" si="41"/>
        <v>18263.867193102276</v>
      </c>
    </row>
    <row r="406" spans="1:31" x14ac:dyDescent="0.3">
      <c r="A406" t="s">
        <v>1</v>
      </c>
      <c r="B406" t="s">
        <v>3</v>
      </c>
      <c r="C406" t="s">
        <v>5</v>
      </c>
      <c r="D406" t="s">
        <v>68</v>
      </c>
      <c r="E406" t="s">
        <v>7</v>
      </c>
      <c r="F406" t="s">
        <v>8</v>
      </c>
      <c r="G406" t="s">
        <v>9</v>
      </c>
      <c r="H406" t="s">
        <v>10</v>
      </c>
      <c r="I406" s="2">
        <v>43234</v>
      </c>
      <c r="J406" s="1">
        <v>13.937939999999999</v>
      </c>
      <c r="K406" s="1">
        <v>1.5766389999999999</v>
      </c>
      <c r="L406" s="1">
        <v>1.6361330000000001</v>
      </c>
      <c r="M406" s="1">
        <v>2.912471</v>
      </c>
      <c r="N406" s="1">
        <v>0.68143819999999999</v>
      </c>
      <c r="O406" s="1">
        <v>1.3619930000000001E-2</v>
      </c>
      <c r="P406" s="1">
        <v>0.15030009999999999</v>
      </c>
      <c r="Q406" s="1">
        <v>2.579866E-6</v>
      </c>
      <c r="R406" s="1">
        <v>2.3039199999999999E-2</v>
      </c>
      <c r="S406" s="1">
        <v>4.6587019999999998E-3</v>
      </c>
      <c r="T406" s="1">
        <v>4.7429949999999999E-2</v>
      </c>
      <c r="U406" s="1">
        <v>0.15253349999999999</v>
      </c>
      <c r="V406" s="1">
        <v>3.4784439999999998E-3</v>
      </c>
      <c r="W406" s="1">
        <v>6.7051890000000003E-4</v>
      </c>
      <c r="X406" s="1">
        <v>9.6834450000000006E-3</v>
      </c>
      <c r="Y406" s="1">
        <v>4.7118330000000001E-4</v>
      </c>
      <c r="Z406">
        <f t="shared" si="36"/>
        <v>1.6285123525693472</v>
      </c>
      <c r="AA406" s="1">
        <f t="shared" si="37"/>
        <v>5.2372538645019979</v>
      </c>
      <c r="AB406">
        <f t="shared" si="38"/>
        <v>0.51045626734750116</v>
      </c>
      <c r="AC406">
        <f t="shared" si="39"/>
        <v>4.9230715576364927</v>
      </c>
      <c r="AD406">
        <f t="shared" si="40"/>
        <v>6.442740224391069</v>
      </c>
      <c r="AE406">
        <f t="shared" si="41"/>
        <v>18263.867193102276</v>
      </c>
    </row>
    <row r="407" spans="1:31" x14ac:dyDescent="0.3">
      <c r="A407" t="s">
        <v>1</v>
      </c>
      <c r="B407" t="s">
        <v>3</v>
      </c>
      <c r="C407" t="s">
        <v>5</v>
      </c>
      <c r="D407" t="s">
        <v>68</v>
      </c>
      <c r="E407" t="s">
        <v>7</v>
      </c>
      <c r="F407" t="s">
        <v>8</v>
      </c>
      <c r="G407" t="s">
        <v>9</v>
      </c>
      <c r="H407" t="s">
        <v>10</v>
      </c>
      <c r="I407" s="2">
        <v>43234</v>
      </c>
      <c r="J407" s="1">
        <v>13.937939999999999</v>
      </c>
      <c r="K407" s="1">
        <v>1.5766389999999999</v>
      </c>
      <c r="L407" s="1">
        <v>1.6361330000000001</v>
      </c>
      <c r="M407" s="1">
        <v>2.912471</v>
      </c>
      <c r="N407" s="1">
        <v>0.68143819999999999</v>
      </c>
      <c r="O407" s="1">
        <v>1.3619930000000001E-2</v>
      </c>
      <c r="P407" s="1">
        <v>0.15030009999999999</v>
      </c>
      <c r="Q407" s="1">
        <v>2.579866E-6</v>
      </c>
      <c r="R407" s="1">
        <v>2.3039199999999999E-2</v>
      </c>
      <c r="S407" s="1">
        <v>4.6587019999999998E-3</v>
      </c>
      <c r="T407" s="1">
        <v>4.7429949999999999E-2</v>
      </c>
      <c r="U407" s="1">
        <v>0.15253349999999999</v>
      </c>
      <c r="V407" s="1">
        <v>3.4784439999999998E-3</v>
      </c>
      <c r="W407" s="1">
        <v>6.7051890000000003E-4</v>
      </c>
      <c r="X407" s="1">
        <v>9.6834450000000006E-3</v>
      </c>
      <c r="Y407" s="1">
        <v>4.7118330000000001E-4</v>
      </c>
      <c r="Z407">
        <f t="shared" si="36"/>
        <v>1.6285123525693472</v>
      </c>
      <c r="AA407" s="1">
        <f t="shared" si="37"/>
        <v>5.2372538645019979</v>
      </c>
      <c r="AB407">
        <f t="shared" si="38"/>
        <v>0.51045626734750116</v>
      </c>
      <c r="AC407">
        <f t="shared" si="39"/>
        <v>4.9230715576364927</v>
      </c>
      <c r="AD407">
        <f t="shared" si="40"/>
        <v>6.442740224391069</v>
      </c>
      <c r="AE407">
        <f t="shared" si="41"/>
        <v>18263.867193102276</v>
      </c>
    </row>
    <row r="408" spans="1:31" x14ac:dyDescent="0.3">
      <c r="A408" t="s">
        <v>1</v>
      </c>
      <c r="B408" t="s">
        <v>3</v>
      </c>
      <c r="C408" t="s">
        <v>5</v>
      </c>
      <c r="D408" t="s">
        <v>68</v>
      </c>
      <c r="E408" t="s">
        <v>7</v>
      </c>
      <c r="F408" t="s">
        <v>8</v>
      </c>
      <c r="G408" t="s">
        <v>9</v>
      </c>
      <c r="H408" t="s">
        <v>10</v>
      </c>
      <c r="I408" s="2">
        <v>43234</v>
      </c>
      <c r="J408" s="1">
        <v>13.937939999999999</v>
      </c>
      <c r="K408" s="1">
        <v>1.5766389999999999</v>
      </c>
      <c r="L408" s="1">
        <v>1.6361330000000001</v>
      </c>
      <c r="M408" s="1">
        <v>2.912471</v>
      </c>
      <c r="N408" s="1">
        <v>0.68143819999999999</v>
      </c>
      <c r="O408" s="1">
        <v>1.3619930000000001E-2</v>
      </c>
      <c r="P408" s="1">
        <v>0.15030009999999999</v>
      </c>
      <c r="Q408" s="1">
        <v>2.579866E-6</v>
      </c>
      <c r="R408" s="1">
        <v>2.3039199999999999E-2</v>
      </c>
      <c r="S408" s="1">
        <v>4.6587019999999998E-3</v>
      </c>
      <c r="T408" s="1">
        <v>4.7429949999999999E-2</v>
      </c>
      <c r="U408" s="1">
        <v>0.15253349999999999</v>
      </c>
      <c r="V408" s="1">
        <v>3.4784439999999998E-3</v>
      </c>
      <c r="W408" s="1">
        <v>6.7051890000000003E-4</v>
      </c>
      <c r="X408" s="1">
        <v>9.6834450000000006E-3</v>
      </c>
      <c r="Y408" s="1">
        <v>4.7118330000000001E-4</v>
      </c>
      <c r="Z408">
        <f t="shared" si="36"/>
        <v>1.6285123525693472</v>
      </c>
      <c r="AA408" s="1">
        <f t="shared" si="37"/>
        <v>5.2372538645019979</v>
      </c>
      <c r="AB408">
        <f t="shared" si="38"/>
        <v>0.51045626734750116</v>
      </c>
      <c r="AC408">
        <f t="shared" si="39"/>
        <v>4.9230715576364927</v>
      </c>
      <c r="AD408">
        <f t="shared" si="40"/>
        <v>6.442740224391069</v>
      </c>
      <c r="AE408">
        <f t="shared" si="41"/>
        <v>18263.867193102276</v>
      </c>
    </row>
    <row r="409" spans="1:31" x14ac:dyDescent="0.3">
      <c r="A409" t="s">
        <v>1</v>
      </c>
      <c r="B409" t="s">
        <v>3</v>
      </c>
      <c r="C409" t="s">
        <v>5</v>
      </c>
      <c r="D409" t="s">
        <v>68</v>
      </c>
      <c r="E409" t="s">
        <v>7</v>
      </c>
      <c r="F409" t="s">
        <v>8</v>
      </c>
      <c r="G409" t="s">
        <v>9</v>
      </c>
      <c r="H409" t="s">
        <v>10</v>
      </c>
      <c r="I409" s="2">
        <v>43234</v>
      </c>
      <c r="J409" s="1">
        <v>13.937939999999999</v>
      </c>
      <c r="K409" s="1">
        <v>1.5766389999999999</v>
      </c>
      <c r="L409" s="1">
        <v>1.6361330000000001</v>
      </c>
      <c r="M409" s="1">
        <v>2.912471</v>
      </c>
      <c r="N409" s="1">
        <v>0.68143819999999999</v>
      </c>
      <c r="O409" s="1">
        <v>1.3619930000000001E-2</v>
      </c>
      <c r="P409" s="1">
        <v>0.15030009999999999</v>
      </c>
      <c r="Q409" s="1">
        <v>2.579866E-6</v>
      </c>
      <c r="R409" s="1">
        <v>2.3039199999999999E-2</v>
      </c>
      <c r="S409" s="1">
        <v>4.6587019999999998E-3</v>
      </c>
      <c r="T409" s="1">
        <v>4.7429949999999999E-2</v>
      </c>
      <c r="U409" s="1">
        <v>0.15253349999999999</v>
      </c>
      <c r="V409" s="1">
        <v>3.4784439999999998E-3</v>
      </c>
      <c r="W409" s="1">
        <v>6.7051890000000003E-4</v>
      </c>
      <c r="X409" s="1">
        <v>9.6834450000000006E-3</v>
      </c>
      <c r="Y409" s="1">
        <v>4.7118330000000001E-4</v>
      </c>
      <c r="Z409">
        <f t="shared" si="36"/>
        <v>1.6285123525693472</v>
      </c>
      <c r="AA409" s="1">
        <f t="shared" si="37"/>
        <v>5.2372538645019979</v>
      </c>
      <c r="AB409">
        <f t="shared" si="38"/>
        <v>0.51045626734750116</v>
      </c>
      <c r="AC409">
        <f t="shared" si="39"/>
        <v>4.9230715576364927</v>
      </c>
      <c r="AD409">
        <f t="shared" si="40"/>
        <v>6.442740224391069</v>
      </c>
      <c r="AE409">
        <f t="shared" si="41"/>
        <v>18263.867193102276</v>
      </c>
    </row>
    <row r="410" spans="1:31" x14ac:dyDescent="0.3">
      <c r="A410" t="s">
        <v>1</v>
      </c>
      <c r="B410" t="s">
        <v>3</v>
      </c>
      <c r="C410" t="s">
        <v>11</v>
      </c>
      <c r="D410" t="s">
        <v>69</v>
      </c>
      <c r="E410" t="s">
        <v>7</v>
      </c>
      <c r="F410" t="s">
        <v>8</v>
      </c>
      <c r="G410" t="s">
        <v>9</v>
      </c>
      <c r="H410" t="s">
        <v>10</v>
      </c>
      <c r="I410" s="2">
        <v>43234</v>
      </c>
      <c r="J410" s="1">
        <v>14.51458</v>
      </c>
      <c r="K410" s="1">
        <v>1.6795610000000001</v>
      </c>
      <c r="L410" s="1">
        <v>1.3538760000000001</v>
      </c>
      <c r="M410" s="1">
        <v>3.0954670000000002</v>
      </c>
      <c r="N410" s="1">
        <v>0.65957520000000003</v>
      </c>
      <c r="O410" s="1">
        <v>2.0871890000000001E-2</v>
      </c>
      <c r="P410" s="1">
        <v>0.12792400000000001</v>
      </c>
      <c r="Q410" s="1">
        <v>3.9889159999999996E-6</v>
      </c>
      <c r="R410" s="1">
        <v>2.7078109999999999E-2</v>
      </c>
      <c r="S410" s="1">
        <v>4.7998729999999996E-3</v>
      </c>
      <c r="T410" s="1">
        <v>2.8669279999999998E-2</v>
      </c>
      <c r="U410" s="1">
        <v>7.7341530000000006E-2</v>
      </c>
      <c r="V410" s="1">
        <v>2.033576E-3</v>
      </c>
      <c r="W410" s="1">
        <v>3.5662619999999998E-4</v>
      </c>
      <c r="X410" s="1">
        <v>5.5757419999999999E-3</v>
      </c>
      <c r="Y410" s="1">
        <v>2.485694E-4</v>
      </c>
      <c r="Z410">
        <f t="shared" si="36"/>
        <v>0.92616978310542475</v>
      </c>
      <c r="AA410" s="1">
        <f t="shared" si="37"/>
        <v>2.498541577086753</v>
      </c>
      <c r="AB410">
        <f t="shared" si="38"/>
        <v>0.30831601915899809</v>
      </c>
      <c r="AC410">
        <f t="shared" si="39"/>
        <v>1.7086435392290777</v>
      </c>
      <c r="AD410">
        <f t="shared" si="40"/>
        <v>4.3586363778493471</v>
      </c>
      <c r="AE410">
        <f t="shared" si="41"/>
        <v>6231.502493409238</v>
      </c>
    </row>
    <row r="411" spans="1:31" x14ac:dyDescent="0.3">
      <c r="A411" t="s">
        <v>1</v>
      </c>
      <c r="B411" t="s">
        <v>3</v>
      </c>
      <c r="C411" t="s">
        <v>11</v>
      </c>
      <c r="D411" t="s">
        <v>69</v>
      </c>
      <c r="E411" t="s">
        <v>7</v>
      </c>
      <c r="F411" t="s">
        <v>8</v>
      </c>
      <c r="G411" t="s">
        <v>9</v>
      </c>
      <c r="H411" t="s">
        <v>10</v>
      </c>
      <c r="I411" s="2">
        <v>43234</v>
      </c>
      <c r="J411" s="1">
        <v>14.51458</v>
      </c>
      <c r="K411" s="1">
        <v>1.6795610000000001</v>
      </c>
      <c r="L411" s="1">
        <v>1.3538760000000001</v>
      </c>
      <c r="M411" s="1">
        <v>3.0954670000000002</v>
      </c>
      <c r="N411" s="1">
        <v>0.65957520000000003</v>
      </c>
      <c r="O411" s="1">
        <v>2.0871890000000001E-2</v>
      </c>
      <c r="P411" s="1">
        <v>0.12792400000000001</v>
      </c>
      <c r="Q411" s="1">
        <v>3.9889159999999996E-6</v>
      </c>
      <c r="R411" s="1">
        <v>2.7078109999999999E-2</v>
      </c>
      <c r="S411" s="1">
        <v>4.7998729999999996E-3</v>
      </c>
      <c r="T411" s="1">
        <v>2.8669279999999998E-2</v>
      </c>
      <c r="U411" s="1">
        <v>7.7341530000000006E-2</v>
      </c>
      <c r="V411" s="1">
        <v>2.033576E-3</v>
      </c>
      <c r="W411" s="1">
        <v>3.5662619999999998E-4</v>
      </c>
      <c r="X411" s="1">
        <v>5.5757419999999999E-3</v>
      </c>
      <c r="Y411" s="1">
        <v>2.485694E-4</v>
      </c>
      <c r="Z411">
        <f t="shared" si="36"/>
        <v>0.92616978310542475</v>
      </c>
      <c r="AA411" s="1">
        <f t="shared" si="37"/>
        <v>2.498541577086753</v>
      </c>
      <c r="AB411">
        <f t="shared" si="38"/>
        <v>0.30831601915899809</v>
      </c>
      <c r="AC411">
        <f t="shared" si="39"/>
        <v>1.7086435392290777</v>
      </c>
      <c r="AD411">
        <f t="shared" si="40"/>
        <v>4.3586363778493471</v>
      </c>
      <c r="AE411">
        <f t="shared" si="41"/>
        <v>6231.502493409238</v>
      </c>
    </row>
    <row r="412" spans="1:31" x14ac:dyDescent="0.3">
      <c r="A412" t="s">
        <v>1</v>
      </c>
      <c r="B412" t="s">
        <v>3</v>
      </c>
      <c r="C412" t="s">
        <v>11</v>
      </c>
      <c r="D412" t="s">
        <v>69</v>
      </c>
      <c r="E412" t="s">
        <v>7</v>
      </c>
      <c r="F412" t="s">
        <v>8</v>
      </c>
      <c r="G412" t="s">
        <v>9</v>
      </c>
      <c r="H412" t="s">
        <v>10</v>
      </c>
      <c r="I412" s="2">
        <v>43234</v>
      </c>
      <c r="J412" s="1">
        <v>14.51458</v>
      </c>
      <c r="K412" s="1">
        <v>1.6795610000000001</v>
      </c>
      <c r="L412" s="1">
        <v>1.3538760000000001</v>
      </c>
      <c r="M412" s="1">
        <v>3.0954670000000002</v>
      </c>
      <c r="N412" s="1">
        <v>0.65957520000000003</v>
      </c>
      <c r="O412" s="1">
        <v>2.0871890000000001E-2</v>
      </c>
      <c r="P412" s="1">
        <v>0.12792400000000001</v>
      </c>
      <c r="Q412" s="1">
        <v>3.9889159999999996E-6</v>
      </c>
      <c r="R412" s="1">
        <v>2.7078109999999999E-2</v>
      </c>
      <c r="S412" s="1">
        <v>4.7998729999999996E-3</v>
      </c>
      <c r="T412" s="1">
        <v>2.8669279999999998E-2</v>
      </c>
      <c r="U412" s="1">
        <v>7.7341530000000006E-2</v>
      </c>
      <c r="V412" s="1">
        <v>2.033576E-3</v>
      </c>
      <c r="W412" s="1">
        <v>3.5662619999999998E-4</v>
      </c>
      <c r="X412" s="1">
        <v>5.5757419999999999E-3</v>
      </c>
      <c r="Y412" s="1">
        <v>2.485694E-4</v>
      </c>
      <c r="Z412">
        <f t="shared" si="36"/>
        <v>0.92616978310542475</v>
      </c>
      <c r="AA412" s="1">
        <f t="shared" si="37"/>
        <v>2.498541577086753</v>
      </c>
      <c r="AB412">
        <f t="shared" si="38"/>
        <v>0.30831601915899809</v>
      </c>
      <c r="AC412">
        <f t="shared" si="39"/>
        <v>1.7086435392290777</v>
      </c>
      <c r="AD412">
        <f t="shared" si="40"/>
        <v>4.3586363778493471</v>
      </c>
      <c r="AE412">
        <f t="shared" si="41"/>
        <v>6231.502493409238</v>
      </c>
    </row>
    <row r="413" spans="1:31" x14ac:dyDescent="0.3">
      <c r="A413" t="s">
        <v>1</v>
      </c>
      <c r="B413" t="s">
        <v>3</v>
      </c>
      <c r="C413" t="s">
        <v>11</v>
      </c>
      <c r="D413" t="s">
        <v>69</v>
      </c>
      <c r="E413" t="s">
        <v>7</v>
      </c>
      <c r="F413" t="s">
        <v>8</v>
      </c>
      <c r="G413" t="s">
        <v>9</v>
      </c>
      <c r="H413" t="s">
        <v>10</v>
      </c>
      <c r="I413" s="2">
        <v>43234</v>
      </c>
      <c r="J413" s="1">
        <v>14.51458</v>
      </c>
      <c r="K413" s="1">
        <v>1.6795610000000001</v>
      </c>
      <c r="L413" s="1">
        <v>1.3538760000000001</v>
      </c>
      <c r="M413" s="1">
        <v>3.0954670000000002</v>
      </c>
      <c r="N413" s="1">
        <v>0.65957520000000003</v>
      </c>
      <c r="O413" s="1">
        <v>2.0871890000000001E-2</v>
      </c>
      <c r="P413" s="1">
        <v>0.12792400000000001</v>
      </c>
      <c r="Q413" s="1">
        <v>3.9889159999999996E-6</v>
      </c>
      <c r="R413" s="1">
        <v>2.7078109999999999E-2</v>
      </c>
      <c r="S413" s="1">
        <v>4.7998729999999996E-3</v>
      </c>
      <c r="T413" s="1">
        <v>2.8669279999999998E-2</v>
      </c>
      <c r="U413" s="1">
        <v>7.7341530000000006E-2</v>
      </c>
      <c r="V413" s="1">
        <v>2.033576E-3</v>
      </c>
      <c r="W413" s="1">
        <v>3.5662619999999998E-4</v>
      </c>
      <c r="X413" s="1">
        <v>5.5757419999999999E-3</v>
      </c>
      <c r="Y413" s="1">
        <v>2.485694E-4</v>
      </c>
      <c r="Z413">
        <f t="shared" si="36"/>
        <v>0.92616978310542475</v>
      </c>
      <c r="AA413" s="1">
        <f t="shared" si="37"/>
        <v>2.498541577086753</v>
      </c>
      <c r="AB413">
        <f t="shared" si="38"/>
        <v>0.30831601915899809</v>
      </c>
      <c r="AC413">
        <f t="shared" si="39"/>
        <v>1.7086435392290777</v>
      </c>
      <c r="AD413">
        <f t="shared" si="40"/>
        <v>4.3586363778493471</v>
      </c>
      <c r="AE413">
        <f t="shared" si="41"/>
        <v>6231.502493409238</v>
      </c>
    </row>
    <row r="414" spans="1:31" x14ac:dyDescent="0.3">
      <c r="A414" t="s">
        <v>1</v>
      </c>
      <c r="B414" t="s">
        <v>3</v>
      </c>
      <c r="C414" t="s">
        <v>11</v>
      </c>
      <c r="D414" t="s">
        <v>69</v>
      </c>
      <c r="E414" t="s">
        <v>7</v>
      </c>
      <c r="F414" t="s">
        <v>8</v>
      </c>
      <c r="G414" t="s">
        <v>9</v>
      </c>
      <c r="H414" t="s">
        <v>10</v>
      </c>
      <c r="I414" s="2">
        <v>43234</v>
      </c>
      <c r="J414" s="1">
        <v>14.51458</v>
      </c>
      <c r="K414" s="1">
        <v>1.6795610000000001</v>
      </c>
      <c r="L414" s="1">
        <v>1.3538760000000001</v>
      </c>
      <c r="M414" s="1">
        <v>3.0954670000000002</v>
      </c>
      <c r="N414" s="1">
        <v>0.65957520000000003</v>
      </c>
      <c r="O414" s="1">
        <v>2.0871890000000001E-2</v>
      </c>
      <c r="P414" s="1">
        <v>0.12792400000000001</v>
      </c>
      <c r="Q414" s="1">
        <v>3.9889159999999996E-6</v>
      </c>
      <c r="R414" s="1">
        <v>2.7078109999999999E-2</v>
      </c>
      <c r="S414" s="1">
        <v>4.7998729999999996E-3</v>
      </c>
      <c r="T414" s="1">
        <v>2.8669279999999998E-2</v>
      </c>
      <c r="U414" s="1">
        <v>7.7341530000000006E-2</v>
      </c>
      <c r="V414" s="1">
        <v>2.033576E-3</v>
      </c>
      <c r="W414" s="1">
        <v>3.5662619999999998E-4</v>
      </c>
      <c r="X414" s="1">
        <v>5.5757419999999999E-3</v>
      </c>
      <c r="Y414" s="1">
        <v>2.485694E-4</v>
      </c>
      <c r="Z414">
        <f t="shared" si="36"/>
        <v>0.92616978310542475</v>
      </c>
      <c r="AA414" s="1">
        <f t="shared" si="37"/>
        <v>2.498541577086753</v>
      </c>
      <c r="AB414">
        <f t="shared" si="38"/>
        <v>0.30831601915899809</v>
      </c>
      <c r="AC414">
        <f t="shared" si="39"/>
        <v>1.7086435392290777</v>
      </c>
      <c r="AD414">
        <f t="shared" si="40"/>
        <v>4.3586363778493471</v>
      </c>
      <c r="AE414">
        <f t="shared" si="41"/>
        <v>6231.502493409238</v>
      </c>
    </row>
    <row r="415" spans="1:31" x14ac:dyDescent="0.3">
      <c r="A415" t="s">
        <v>1</v>
      </c>
      <c r="B415" t="s">
        <v>3</v>
      </c>
      <c r="C415" t="s">
        <v>11</v>
      </c>
      <c r="D415" t="s">
        <v>69</v>
      </c>
      <c r="E415" t="s">
        <v>7</v>
      </c>
      <c r="F415" t="s">
        <v>8</v>
      </c>
      <c r="G415" t="s">
        <v>9</v>
      </c>
      <c r="H415" t="s">
        <v>10</v>
      </c>
      <c r="I415" s="2">
        <v>43234</v>
      </c>
      <c r="J415" s="1">
        <v>14.51458</v>
      </c>
      <c r="K415" s="1">
        <v>1.6795610000000001</v>
      </c>
      <c r="L415" s="1">
        <v>1.3538760000000001</v>
      </c>
      <c r="M415" s="1">
        <v>3.0954670000000002</v>
      </c>
      <c r="N415" s="1">
        <v>0.65957520000000003</v>
      </c>
      <c r="O415" s="1">
        <v>2.0871890000000001E-2</v>
      </c>
      <c r="P415" s="1">
        <v>0.12792400000000001</v>
      </c>
      <c r="Q415" s="1">
        <v>3.9889159999999996E-6</v>
      </c>
      <c r="R415" s="1">
        <v>2.7078109999999999E-2</v>
      </c>
      <c r="S415" s="1">
        <v>4.7998729999999996E-3</v>
      </c>
      <c r="T415" s="1">
        <v>2.8669279999999998E-2</v>
      </c>
      <c r="U415" s="1">
        <v>7.7341530000000006E-2</v>
      </c>
      <c r="V415" s="1">
        <v>2.033576E-3</v>
      </c>
      <c r="W415" s="1">
        <v>3.5662619999999998E-4</v>
      </c>
      <c r="X415" s="1">
        <v>5.5757419999999999E-3</v>
      </c>
      <c r="Y415" s="1">
        <v>2.485694E-4</v>
      </c>
      <c r="Z415">
        <f t="shared" si="36"/>
        <v>0.92616978310542475</v>
      </c>
      <c r="AA415" s="1">
        <f t="shared" si="37"/>
        <v>2.498541577086753</v>
      </c>
      <c r="AB415">
        <f t="shared" si="38"/>
        <v>0.30831601915899809</v>
      </c>
      <c r="AC415">
        <f t="shared" si="39"/>
        <v>1.7086435392290777</v>
      </c>
      <c r="AD415">
        <f t="shared" si="40"/>
        <v>4.3586363778493471</v>
      </c>
      <c r="AE415">
        <f t="shared" si="41"/>
        <v>6231.502493409238</v>
      </c>
    </row>
    <row r="416" spans="1:31" x14ac:dyDescent="0.3">
      <c r="A416" t="s">
        <v>1</v>
      </c>
      <c r="B416" t="s">
        <v>3</v>
      </c>
      <c r="C416" t="s">
        <v>11</v>
      </c>
      <c r="D416" t="s">
        <v>69</v>
      </c>
      <c r="E416" t="s">
        <v>7</v>
      </c>
      <c r="F416" t="s">
        <v>8</v>
      </c>
      <c r="G416" t="s">
        <v>9</v>
      </c>
      <c r="H416" t="s">
        <v>10</v>
      </c>
      <c r="I416" s="2">
        <v>43234</v>
      </c>
      <c r="J416" s="1">
        <v>14.51458</v>
      </c>
      <c r="K416" s="1">
        <v>1.6795610000000001</v>
      </c>
      <c r="L416" s="1">
        <v>1.3538760000000001</v>
      </c>
      <c r="M416" s="1">
        <v>3.0954670000000002</v>
      </c>
      <c r="N416" s="1">
        <v>0.65957520000000003</v>
      </c>
      <c r="O416" s="1">
        <v>2.0871890000000001E-2</v>
      </c>
      <c r="P416" s="1">
        <v>0.12792400000000001</v>
      </c>
      <c r="Q416" s="1">
        <v>3.9889159999999996E-6</v>
      </c>
      <c r="R416" s="1">
        <v>2.7078109999999999E-2</v>
      </c>
      <c r="S416" s="1">
        <v>4.7998729999999996E-3</v>
      </c>
      <c r="T416" s="1">
        <v>2.8669279999999998E-2</v>
      </c>
      <c r="U416" s="1">
        <v>7.7341530000000006E-2</v>
      </c>
      <c r="V416" s="1">
        <v>2.033576E-3</v>
      </c>
      <c r="W416" s="1">
        <v>3.5662619999999998E-4</v>
      </c>
      <c r="X416" s="1">
        <v>5.5757419999999999E-3</v>
      </c>
      <c r="Y416" s="1">
        <v>2.485694E-4</v>
      </c>
      <c r="Z416">
        <f t="shared" si="36"/>
        <v>0.92616978310542475</v>
      </c>
      <c r="AA416" s="1">
        <f t="shared" si="37"/>
        <v>2.498541577086753</v>
      </c>
      <c r="AB416">
        <f t="shared" si="38"/>
        <v>0.30831601915899809</v>
      </c>
      <c r="AC416">
        <f t="shared" si="39"/>
        <v>1.7086435392290777</v>
      </c>
      <c r="AD416">
        <f t="shared" si="40"/>
        <v>4.3586363778493471</v>
      </c>
      <c r="AE416">
        <f t="shared" si="41"/>
        <v>6231.502493409238</v>
      </c>
    </row>
    <row r="417" spans="1:31" x14ac:dyDescent="0.3">
      <c r="A417" t="s">
        <v>1</v>
      </c>
      <c r="B417" t="s">
        <v>3</v>
      </c>
      <c r="C417" t="s">
        <v>11</v>
      </c>
      <c r="D417" t="s">
        <v>69</v>
      </c>
      <c r="E417" t="s">
        <v>7</v>
      </c>
      <c r="F417" t="s">
        <v>8</v>
      </c>
      <c r="G417" t="s">
        <v>9</v>
      </c>
      <c r="H417" t="s">
        <v>10</v>
      </c>
      <c r="I417" s="2">
        <v>43234</v>
      </c>
      <c r="J417" s="1">
        <v>14.51458</v>
      </c>
      <c r="K417" s="1">
        <v>1.6795610000000001</v>
      </c>
      <c r="L417" s="1">
        <v>1.3538760000000001</v>
      </c>
      <c r="M417" s="1">
        <v>3.0954670000000002</v>
      </c>
      <c r="N417" s="1">
        <v>0.65957520000000003</v>
      </c>
      <c r="O417" s="1">
        <v>2.0871890000000001E-2</v>
      </c>
      <c r="P417" s="1">
        <v>0.12792400000000001</v>
      </c>
      <c r="Q417" s="1">
        <v>3.9889159999999996E-6</v>
      </c>
      <c r="R417" s="1">
        <v>2.7078109999999999E-2</v>
      </c>
      <c r="S417" s="1">
        <v>4.7998729999999996E-3</v>
      </c>
      <c r="T417" s="1">
        <v>2.8669279999999998E-2</v>
      </c>
      <c r="U417" s="1">
        <v>7.7341530000000006E-2</v>
      </c>
      <c r="V417" s="1">
        <v>2.033576E-3</v>
      </c>
      <c r="W417" s="1">
        <v>3.5662619999999998E-4</v>
      </c>
      <c r="X417" s="1">
        <v>5.5757419999999999E-3</v>
      </c>
      <c r="Y417" s="1">
        <v>2.485694E-4</v>
      </c>
      <c r="Z417">
        <f t="shared" si="36"/>
        <v>0.92616978310542475</v>
      </c>
      <c r="AA417" s="1">
        <f t="shared" si="37"/>
        <v>2.498541577086753</v>
      </c>
      <c r="AB417">
        <f t="shared" si="38"/>
        <v>0.30831601915899809</v>
      </c>
      <c r="AC417">
        <f t="shared" si="39"/>
        <v>1.7086435392290777</v>
      </c>
      <c r="AD417">
        <f t="shared" si="40"/>
        <v>4.3586363778493471</v>
      </c>
      <c r="AE417">
        <f t="shared" si="41"/>
        <v>6231.502493409238</v>
      </c>
    </row>
    <row r="418" spans="1:31" x14ac:dyDescent="0.3">
      <c r="A418" t="s">
        <v>1</v>
      </c>
      <c r="B418" t="s">
        <v>3</v>
      </c>
      <c r="C418" t="s">
        <v>15</v>
      </c>
      <c r="D418" t="s">
        <v>70</v>
      </c>
      <c r="E418" t="s">
        <v>7</v>
      </c>
      <c r="F418" t="s">
        <v>8</v>
      </c>
      <c r="G418" t="s">
        <v>9</v>
      </c>
      <c r="H418" t="s">
        <v>10</v>
      </c>
      <c r="I418" s="2">
        <v>43234</v>
      </c>
      <c r="J418" s="1">
        <v>16.50142</v>
      </c>
      <c r="K418" s="1">
        <v>1.716291</v>
      </c>
      <c r="L418" s="1">
        <v>1.901786</v>
      </c>
      <c r="M418" s="1">
        <v>2.9269609999999999</v>
      </c>
      <c r="N418" s="1">
        <v>0.78846119999999997</v>
      </c>
      <c r="O418" s="1">
        <v>2.5953919999999998E-2</v>
      </c>
      <c r="P418" s="1">
        <v>0.18721840000000001</v>
      </c>
      <c r="Q418" s="1">
        <v>6.4289750000000006E-5</v>
      </c>
      <c r="R418" s="1">
        <v>3.7378880000000003E-2</v>
      </c>
      <c r="S418" s="1">
        <v>5.5474620000000004E-3</v>
      </c>
      <c r="T418" s="1">
        <v>2.4922349999999999E-2</v>
      </c>
      <c r="U418" s="1">
        <v>6.2395539999999999E-2</v>
      </c>
      <c r="V418" s="1">
        <v>1.7373060000000001E-3</v>
      </c>
      <c r="W418" s="1">
        <v>2.9163950000000001E-4</v>
      </c>
      <c r="X418" s="1">
        <v>4.4200439999999997E-3</v>
      </c>
      <c r="Y418" s="1">
        <v>1.9958479999999999E-4</v>
      </c>
      <c r="Z418">
        <f t="shared" si="36"/>
        <v>0.85147530151580431</v>
      </c>
      <c r="AA418" s="1">
        <f t="shared" si="37"/>
        <v>2.1317516700769161</v>
      </c>
      <c r="AB418">
        <f t="shared" si="38"/>
        <v>0.22034134336604011</v>
      </c>
      <c r="AC418">
        <f t="shared" si="39"/>
        <v>1.1236818946810347</v>
      </c>
      <c r="AD418">
        <f t="shared" si="40"/>
        <v>2.3609025608594023</v>
      </c>
      <c r="AE418">
        <f t="shared" si="41"/>
        <v>310.44575534980299</v>
      </c>
    </row>
    <row r="419" spans="1:31" x14ac:dyDescent="0.3">
      <c r="A419" t="s">
        <v>1</v>
      </c>
      <c r="B419" t="s">
        <v>3</v>
      </c>
      <c r="C419" t="s">
        <v>15</v>
      </c>
      <c r="D419" t="s">
        <v>70</v>
      </c>
      <c r="E419" t="s">
        <v>7</v>
      </c>
      <c r="F419" t="s">
        <v>8</v>
      </c>
      <c r="G419" t="s">
        <v>9</v>
      </c>
      <c r="H419" t="s">
        <v>10</v>
      </c>
      <c r="I419" s="2">
        <v>43234</v>
      </c>
      <c r="J419" s="1">
        <v>16.50142</v>
      </c>
      <c r="K419" s="1">
        <v>1.716291</v>
      </c>
      <c r="L419" s="1">
        <v>1.901786</v>
      </c>
      <c r="M419" s="1">
        <v>2.9269609999999999</v>
      </c>
      <c r="N419" s="1">
        <v>0.78846119999999997</v>
      </c>
      <c r="O419" s="1">
        <v>2.5953919999999998E-2</v>
      </c>
      <c r="P419" s="1">
        <v>0.18721840000000001</v>
      </c>
      <c r="Q419" s="1">
        <v>6.4289750000000006E-5</v>
      </c>
      <c r="R419" s="1">
        <v>3.7378880000000003E-2</v>
      </c>
      <c r="S419" s="1">
        <v>5.5474620000000004E-3</v>
      </c>
      <c r="T419" s="1">
        <v>2.4922349999999999E-2</v>
      </c>
      <c r="U419" s="1">
        <v>6.2395539999999999E-2</v>
      </c>
      <c r="V419" s="1">
        <v>1.7373060000000001E-3</v>
      </c>
      <c r="W419" s="1">
        <v>2.9163950000000001E-4</v>
      </c>
      <c r="X419" s="1">
        <v>4.4200439999999997E-3</v>
      </c>
      <c r="Y419" s="1">
        <v>1.9958479999999999E-4</v>
      </c>
      <c r="Z419">
        <f t="shared" si="36"/>
        <v>0.85147530151580431</v>
      </c>
      <c r="AA419" s="1">
        <f t="shared" si="37"/>
        <v>2.1317516700769161</v>
      </c>
      <c r="AB419">
        <f t="shared" si="38"/>
        <v>0.22034134336604011</v>
      </c>
      <c r="AC419">
        <f t="shared" si="39"/>
        <v>1.1236818946810347</v>
      </c>
      <c r="AD419">
        <f t="shared" si="40"/>
        <v>2.3609025608594023</v>
      </c>
      <c r="AE419">
        <f t="shared" si="41"/>
        <v>310.44575534980299</v>
      </c>
    </row>
    <row r="420" spans="1:31" x14ac:dyDescent="0.3">
      <c r="A420" t="s">
        <v>1</v>
      </c>
      <c r="B420" t="s">
        <v>3</v>
      </c>
      <c r="C420" t="s">
        <v>15</v>
      </c>
      <c r="D420" t="s">
        <v>70</v>
      </c>
      <c r="E420" t="s">
        <v>7</v>
      </c>
      <c r="F420" t="s">
        <v>8</v>
      </c>
      <c r="G420" t="s">
        <v>9</v>
      </c>
      <c r="H420" t="s">
        <v>10</v>
      </c>
      <c r="I420" s="2">
        <v>43234</v>
      </c>
      <c r="J420" s="1">
        <v>16.50142</v>
      </c>
      <c r="K420" s="1">
        <v>1.716291</v>
      </c>
      <c r="L420" s="1">
        <v>1.901786</v>
      </c>
      <c r="M420" s="1">
        <v>2.9269609999999999</v>
      </c>
      <c r="N420" s="1">
        <v>0.78846119999999997</v>
      </c>
      <c r="O420" s="1">
        <v>2.5953919999999998E-2</v>
      </c>
      <c r="P420" s="1">
        <v>0.18721840000000001</v>
      </c>
      <c r="Q420" s="1">
        <v>6.4289750000000006E-5</v>
      </c>
      <c r="R420" s="1">
        <v>3.7378880000000003E-2</v>
      </c>
      <c r="S420" s="1">
        <v>5.5474620000000004E-3</v>
      </c>
      <c r="T420" s="1">
        <v>2.4922349999999999E-2</v>
      </c>
      <c r="U420" s="1">
        <v>6.2395539999999999E-2</v>
      </c>
      <c r="V420" s="1">
        <v>1.7373060000000001E-3</v>
      </c>
      <c r="W420" s="1">
        <v>2.9163950000000001E-4</v>
      </c>
      <c r="X420" s="1">
        <v>4.4200439999999997E-3</v>
      </c>
      <c r="Y420" s="1">
        <v>1.9958479999999999E-4</v>
      </c>
      <c r="Z420">
        <f t="shared" si="36"/>
        <v>0.85147530151580431</v>
      </c>
      <c r="AA420" s="1">
        <f t="shared" si="37"/>
        <v>2.1317516700769161</v>
      </c>
      <c r="AB420">
        <f t="shared" si="38"/>
        <v>0.22034134336604011</v>
      </c>
      <c r="AC420">
        <f t="shared" si="39"/>
        <v>1.1236818946810347</v>
      </c>
      <c r="AD420">
        <f t="shared" si="40"/>
        <v>2.3609025608594023</v>
      </c>
      <c r="AE420">
        <f t="shared" si="41"/>
        <v>310.44575534980299</v>
      </c>
    </row>
    <row r="421" spans="1:31" x14ac:dyDescent="0.3">
      <c r="A421" t="s">
        <v>1</v>
      </c>
      <c r="B421" t="s">
        <v>3</v>
      </c>
      <c r="C421" t="s">
        <v>15</v>
      </c>
      <c r="D421" t="s">
        <v>70</v>
      </c>
      <c r="E421" t="s">
        <v>7</v>
      </c>
      <c r="F421" t="s">
        <v>8</v>
      </c>
      <c r="G421" t="s">
        <v>9</v>
      </c>
      <c r="H421" t="s">
        <v>10</v>
      </c>
      <c r="I421" s="2">
        <v>43234</v>
      </c>
      <c r="J421" s="1">
        <v>16.50142</v>
      </c>
      <c r="K421" s="1">
        <v>1.716291</v>
      </c>
      <c r="L421" s="1">
        <v>1.901786</v>
      </c>
      <c r="M421" s="1">
        <v>2.9269609999999999</v>
      </c>
      <c r="N421" s="1">
        <v>0.78846119999999997</v>
      </c>
      <c r="O421" s="1">
        <v>2.5953919999999998E-2</v>
      </c>
      <c r="P421" s="1">
        <v>0.18721840000000001</v>
      </c>
      <c r="Q421" s="1">
        <v>6.4289750000000006E-5</v>
      </c>
      <c r="R421" s="1">
        <v>3.7378880000000003E-2</v>
      </c>
      <c r="S421" s="1">
        <v>5.5474620000000004E-3</v>
      </c>
      <c r="T421" s="1">
        <v>2.4922349999999999E-2</v>
      </c>
      <c r="U421" s="1">
        <v>6.2395539999999999E-2</v>
      </c>
      <c r="V421" s="1">
        <v>1.7373060000000001E-3</v>
      </c>
      <c r="W421" s="1">
        <v>2.9163950000000001E-4</v>
      </c>
      <c r="X421" s="1">
        <v>4.4200439999999997E-3</v>
      </c>
      <c r="Y421" s="1">
        <v>1.9958479999999999E-4</v>
      </c>
      <c r="Z421">
        <f t="shared" si="36"/>
        <v>0.85147530151580431</v>
      </c>
      <c r="AA421" s="1">
        <f t="shared" si="37"/>
        <v>2.1317516700769161</v>
      </c>
      <c r="AB421">
        <f t="shared" si="38"/>
        <v>0.22034134336604011</v>
      </c>
      <c r="AC421">
        <f t="shared" si="39"/>
        <v>1.1236818946810347</v>
      </c>
      <c r="AD421">
        <f t="shared" si="40"/>
        <v>2.3609025608594023</v>
      </c>
      <c r="AE421">
        <f t="shared" si="41"/>
        <v>310.44575534980299</v>
      </c>
    </row>
    <row r="422" spans="1:31" x14ac:dyDescent="0.3">
      <c r="A422" t="s">
        <v>1</v>
      </c>
      <c r="B422" t="s">
        <v>3</v>
      </c>
      <c r="C422" t="s">
        <v>15</v>
      </c>
      <c r="D422" t="s">
        <v>70</v>
      </c>
      <c r="E422" t="s">
        <v>7</v>
      </c>
      <c r="F422" t="s">
        <v>8</v>
      </c>
      <c r="G422" t="s">
        <v>9</v>
      </c>
      <c r="H422" t="s">
        <v>10</v>
      </c>
      <c r="I422" s="2">
        <v>43234</v>
      </c>
      <c r="J422" s="1">
        <v>16.50142</v>
      </c>
      <c r="K422" s="1">
        <v>1.716291</v>
      </c>
      <c r="L422" s="1">
        <v>1.901786</v>
      </c>
      <c r="M422" s="1">
        <v>2.9269609999999999</v>
      </c>
      <c r="N422" s="1">
        <v>0.78846119999999997</v>
      </c>
      <c r="O422" s="1">
        <v>2.5953919999999998E-2</v>
      </c>
      <c r="P422" s="1">
        <v>0.18721840000000001</v>
      </c>
      <c r="Q422" s="1">
        <v>6.4289750000000006E-5</v>
      </c>
      <c r="R422" s="1">
        <v>3.7378880000000003E-2</v>
      </c>
      <c r="S422" s="1">
        <v>5.5474620000000004E-3</v>
      </c>
      <c r="T422" s="1">
        <v>2.4922349999999999E-2</v>
      </c>
      <c r="U422" s="1">
        <v>6.2395539999999999E-2</v>
      </c>
      <c r="V422" s="1">
        <v>1.7373060000000001E-3</v>
      </c>
      <c r="W422" s="1">
        <v>2.9163950000000001E-4</v>
      </c>
      <c r="X422" s="1">
        <v>4.4200439999999997E-3</v>
      </c>
      <c r="Y422" s="1">
        <v>1.9958479999999999E-4</v>
      </c>
      <c r="Z422">
        <f t="shared" si="36"/>
        <v>0.85147530151580431</v>
      </c>
      <c r="AA422" s="1">
        <f t="shared" si="37"/>
        <v>2.1317516700769161</v>
      </c>
      <c r="AB422">
        <f t="shared" si="38"/>
        <v>0.22034134336604011</v>
      </c>
      <c r="AC422">
        <f t="shared" si="39"/>
        <v>1.1236818946810347</v>
      </c>
      <c r="AD422">
        <f t="shared" si="40"/>
        <v>2.3609025608594023</v>
      </c>
      <c r="AE422">
        <f t="shared" si="41"/>
        <v>310.44575534980299</v>
      </c>
    </row>
    <row r="423" spans="1:31" x14ac:dyDescent="0.3">
      <c r="A423" t="s">
        <v>1</v>
      </c>
      <c r="B423" t="s">
        <v>3</v>
      </c>
      <c r="C423" t="s">
        <v>15</v>
      </c>
      <c r="D423" t="s">
        <v>70</v>
      </c>
      <c r="E423" t="s">
        <v>7</v>
      </c>
      <c r="F423" t="s">
        <v>8</v>
      </c>
      <c r="G423" t="s">
        <v>9</v>
      </c>
      <c r="H423" t="s">
        <v>10</v>
      </c>
      <c r="I423" s="2">
        <v>43234</v>
      </c>
      <c r="J423" s="1">
        <v>16.50142</v>
      </c>
      <c r="K423" s="1">
        <v>1.716291</v>
      </c>
      <c r="L423" s="1">
        <v>1.901786</v>
      </c>
      <c r="M423" s="1">
        <v>2.9269609999999999</v>
      </c>
      <c r="N423" s="1">
        <v>0.78846119999999997</v>
      </c>
      <c r="O423" s="1">
        <v>2.5953919999999998E-2</v>
      </c>
      <c r="P423" s="1">
        <v>0.18721840000000001</v>
      </c>
      <c r="Q423" s="1">
        <v>6.4289750000000006E-5</v>
      </c>
      <c r="R423" s="1">
        <v>3.7378880000000003E-2</v>
      </c>
      <c r="S423" s="1">
        <v>5.5474620000000004E-3</v>
      </c>
      <c r="T423" s="1">
        <v>2.4922349999999999E-2</v>
      </c>
      <c r="U423" s="1">
        <v>6.2395539999999999E-2</v>
      </c>
      <c r="V423" s="1">
        <v>1.7373060000000001E-3</v>
      </c>
      <c r="W423" s="1">
        <v>2.9163950000000001E-4</v>
      </c>
      <c r="X423" s="1">
        <v>4.4200439999999997E-3</v>
      </c>
      <c r="Y423" s="1">
        <v>1.9958479999999999E-4</v>
      </c>
      <c r="Z423">
        <f t="shared" si="36"/>
        <v>0.85147530151580431</v>
      </c>
      <c r="AA423" s="1">
        <f t="shared" si="37"/>
        <v>2.1317516700769161</v>
      </c>
      <c r="AB423">
        <f t="shared" si="38"/>
        <v>0.22034134336604011</v>
      </c>
      <c r="AC423">
        <f t="shared" si="39"/>
        <v>1.1236818946810347</v>
      </c>
      <c r="AD423">
        <f t="shared" si="40"/>
        <v>2.3609025608594023</v>
      </c>
      <c r="AE423">
        <f t="shared" si="41"/>
        <v>310.44575534980299</v>
      </c>
    </row>
    <row r="424" spans="1:31" x14ac:dyDescent="0.3">
      <c r="A424" t="s">
        <v>1</v>
      </c>
      <c r="B424" t="s">
        <v>3</v>
      </c>
      <c r="C424" t="s">
        <v>15</v>
      </c>
      <c r="D424" t="s">
        <v>70</v>
      </c>
      <c r="E424" t="s">
        <v>7</v>
      </c>
      <c r="F424" t="s">
        <v>8</v>
      </c>
      <c r="G424" t="s">
        <v>9</v>
      </c>
      <c r="H424" t="s">
        <v>10</v>
      </c>
      <c r="I424" s="2">
        <v>43234</v>
      </c>
      <c r="J424" s="1">
        <v>16.50142</v>
      </c>
      <c r="K424" s="1">
        <v>1.716291</v>
      </c>
      <c r="L424" s="1">
        <v>1.901786</v>
      </c>
      <c r="M424" s="1">
        <v>2.9269609999999999</v>
      </c>
      <c r="N424" s="1">
        <v>0.78846119999999997</v>
      </c>
      <c r="O424" s="1">
        <v>2.5953919999999998E-2</v>
      </c>
      <c r="P424" s="1">
        <v>0.18721840000000001</v>
      </c>
      <c r="Q424" s="1">
        <v>6.4289750000000006E-5</v>
      </c>
      <c r="R424" s="1">
        <v>3.7378880000000003E-2</v>
      </c>
      <c r="S424" s="1">
        <v>5.5474620000000004E-3</v>
      </c>
      <c r="T424" s="1">
        <v>2.4922349999999999E-2</v>
      </c>
      <c r="U424" s="1">
        <v>6.2395539999999999E-2</v>
      </c>
      <c r="V424" s="1">
        <v>1.7373060000000001E-3</v>
      </c>
      <c r="W424" s="1">
        <v>2.9163950000000001E-4</v>
      </c>
      <c r="X424" s="1">
        <v>4.4200439999999997E-3</v>
      </c>
      <c r="Y424" s="1">
        <v>1.9958479999999999E-4</v>
      </c>
      <c r="Z424">
        <f t="shared" si="36"/>
        <v>0.85147530151580431</v>
      </c>
      <c r="AA424" s="1">
        <f t="shared" si="37"/>
        <v>2.1317516700769161</v>
      </c>
      <c r="AB424">
        <f t="shared" si="38"/>
        <v>0.22034134336604011</v>
      </c>
      <c r="AC424">
        <f t="shared" si="39"/>
        <v>1.1236818946810347</v>
      </c>
      <c r="AD424">
        <f t="shared" si="40"/>
        <v>2.3609025608594023</v>
      </c>
      <c r="AE424">
        <f t="shared" si="41"/>
        <v>310.44575534980299</v>
      </c>
    </row>
    <row r="425" spans="1:31" x14ac:dyDescent="0.3">
      <c r="A425" t="s">
        <v>1</v>
      </c>
      <c r="B425" t="s">
        <v>3</v>
      </c>
      <c r="C425" t="s">
        <v>15</v>
      </c>
      <c r="D425" t="s">
        <v>70</v>
      </c>
      <c r="E425" t="s">
        <v>7</v>
      </c>
      <c r="F425" t="s">
        <v>8</v>
      </c>
      <c r="G425" t="s">
        <v>9</v>
      </c>
      <c r="H425" t="s">
        <v>10</v>
      </c>
      <c r="I425" s="2">
        <v>43234</v>
      </c>
      <c r="J425" s="1">
        <v>16.50142</v>
      </c>
      <c r="K425" s="1">
        <v>1.716291</v>
      </c>
      <c r="L425" s="1">
        <v>1.901786</v>
      </c>
      <c r="M425" s="1">
        <v>2.9269609999999999</v>
      </c>
      <c r="N425" s="1">
        <v>0.78846119999999997</v>
      </c>
      <c r="O425" s="1">
        <v>2.5953919999999998E-2</v>
      </c>
      <c r="P425" s="1">
        <v>0.18721840000000001</v>
      </c>
      <c r="Q425" s="1">
        <v>6.4289750000000006E-5</v>
      </c>
      <c r="R425" s="1">
        <v>3.7378880000000003E-2</v>
      </c>
      <c r="S425" s="1">
        <v>5.5474620000000004E-3</v>
      </c>
      <c r="T425" s="1">
        <v>2.4922349999999999E-2</v>
      </c>
      <c r="U425" s="1">
        <v>6.2395539999999999E-2</v>
      </c>
      <c r="V425" s="1">
        <v>1.7373060000000001E-3</v>
      </c>
      <c r="W425" s="1">
        <v>2.9163950000000001E-4</v>
      </c>
      <c r="X425" s="1">
        <v>4.4200439999999997E-3</v>
      </c>
      <c r="Y425" s="1">
        <v>1.9958479999999999E-4</v>
      </c>
      <c r="Z425">
        <f t="shared" si="36"/>
        <v>0.85147530151580431</v>
      </c>
      <c r="AA425" s="1">
        <f t="shared" si="37"/>
        <v>2.1317516700769161</v>
      </c>
      <c r="AB425">
        <f t="shared" si="38"/>
        <v>0.22034134336604011</v>
      </c>
      <c r="AC425">
        <f t="shared" si="39"/>
        <v>1.1236818946810347</v>
      </c>
      <c r="AD425">
        <f t="shared" si="40"/>
        <v>2.3609025608594023</v>
      </c>
      <c r="AE425">
        <f t="shared" si="41"/>
        <v>310.44575534980299</v>
      </c>
    </row>
    <row r="426" spans="1:31" x14ac:dyDescent="0.3">
      <c r="A426" t="s">
        <v>1</v>
      </c>
      <c r="B426" t="s">
        <v>3</v>
      </c>
      <c r="C426" t="s">
        <v>5</v>
      </c>
      <c r="D426" t="s">
        <v>71</v>
      </c>
      <c r="E426" t="s">
        <v>7</v>
      </c>
      <c r="F426" t="s">
        <v>8</v>
      </c>
      <c r="G426" t="s">
        <v>9</v>
      </c>
      <c r="H426" t="s">
        <v>10</v>
      </c>
      <c r="I426" s="2">
        <v>43234</v>
      </c>
      <c r="J426" s="1">
        <v>14.297169999999999</v>
      </c>
      <c r="K426" s="1">
        <v>1.5234719999999999</v>
      </c>
      <c r="L426" s="1">
        <v>1.715686</v>
      </c>
      <c r="M426" s="1">
        <v>2.9713579999999999</v>
      </c>
      <c r="N426" s="1">
        <v>0.68032000000000004</v>
      </c>
      <c r="O426" s="1">
        <v>1.425059E-2</v>
      </c>
      <c r="P426" s="1">
        <v>0.16305059999999999</v>
      </c>
      <c r="Q426" s="1">
        <v>8.8060789999999995E-7</v>
      </c>
      <c r="R426" s="1">
        <v>2.4388859999999998E-2</v>
      </c>
      <c r="S426" s="1">
        <v>4.5749509999999998E-3</v>
      </c>
      <c r="T426" s="1">
        <v>4.4972070000000003E-2</v>
      </c>
      <c r="U426" s="1">
        <v>0.15370159999999999</v>
      </c>
      <c r="V426" s="1">
        <v>3.4172989999999999E-3</v>
      </c>
      <c r="W426" s="1">
        <v>6.4542259999999998E-4</v>
      </c>
      <c r="X426" s="1">
        <v>9.1078889999999992E-3</v>
      </c>
      <c r="Y426" s="1">
        <v>4.6325529999999998E-4</v>
      </c>
      <c r="Z426">
        <f t="shared" si="36"/>
        <v>1.5135190710779383</v>
      </c>
      <c r="AA426" s="1">
        <f t="shared" si="37"/>
        <v>5.1727728533552666</v>
      </c>
      <c r="AB426">
        <f t="shared" si="38"/>
        <v>0.50230759054562557</v>
      </c>
      <c r="AC426">
        <f t="shared" si="39"/>
        <v>4.5290938831304528</v>
      </c>
      <c r="AD426">
        <f t="shared" si="40"/>
        <v>5.5859279266681634</v>
      </c>
      <c r="AE426">
        <f t="shared" si="41"/>
        <v>52606.30752915117</v>
      </c>
    </row>
    <row r="427" spans="1:31" x14ac:dyDescent="0.3">
      <c r="A427" t="s">
        <v>1</v>
      </c>
      <c r="B427" t="s">
        <v>3</v>
      </c>
      <c r="C427" t="s">
        <v>5</v>
      </c>
      <c r="D427" t="s">
        <v>71</v>
      </c>
      <c r="E427" t="s">
        <v>7</v>
      </c>
      <c r="F427" t="s">
        <v>8</v>
      </c>
      <c r="G427" t="s">
        <v>9</v>
      </c>
      <c r="H427" t="s">
        <v>10</v>
      </c>
      <c r="I427" s="2">
        <v>43234</v>
      </c>
      <c r="J427" s="1">
        <v>14.297169999999999</v>
      </c>
      <c r="K427" s="1">
        <v>1.5234719999999999</v>
      </c>
      <c r="L427" s="1">
        <v>1.715686</v>
      </c>
      <c r="M427" s="1">
        <v>2.9713579999999999</v>
      </c>
      <c r="N427" s="1">
        <v>0.68032000000000004</v>
      </c>
      <c r="O427" s="1">
        <v>1.425059E-2</v>
      </c>
      <c r="P427" s="1">
        <v>0.16305059999999999</v>
      </c>
      <c r="Q427" s="1">
        <v>8.8060789999999995E-7</v>
      </c>
      <c r="R427" s="1">
        <v>2.4388859999999998E-2</v>
      </c>
      <c r="S427" s="1">
        <v>4.5749509999999998E-3</v>
      </c>
      <c r="T427" s="1">
        <v>4.4972070000000003E-2</v>
      </c>
      <c r="U427" s="1">
        <v>0.15370159999999999</v>
      </c>
      <c r="V427" s="1">
        <v>3.4172989999999999E-3</v>
      </c>
      <c r="W427" s="1">
        <v>6.4542259999999998E-4</v>
      </c>
      <c r="X427" s="1">
        <v>9.1078889999999992E-3</v>
      </c>
      <c r="Y427" s="1">
        <v>4.6325529999999998E-4</v>
      </c>
      <c r="Z427">
        <f t="shared" si="36"/>
        <v>1.5135190710779383</v>
      </c>
      <c r="AA427" s="1">
        <f t="shared" si="37"/>
        <v>5.1727728533552666</v>
      </c>
      <c r="AB427">
        <f t="shared" si="38"/>
        <v>0.50230759054562557</v>
      </c>
      <c r="AC427">
        <f t="shared" si="39"/>
        <v>4.5290938831304528</v>
      </c>
      <c r="AD427">
        <f t="shared" si="40"/>
        <v>5.5859279266681634</v>
      </c>
      <c r="AE427">
        <f t="shared" si="41"/>
        <v>52606.30752915117</v>
      </c>
    </row>
    <row r="428" spans="1:31" x14ac:dyDescent="0.3">
      <c r="A428" t="s">
        <v>1</v>
      </c>
      <c r="B428" t="s">
        <v>3</v>
      </c>
      <c r="C428" t="s">
        <v>5</v>
      </c>
      <c r="D428" t="s">
        <v>71</v>
      </c>
      <c r="E428" t="s">
        <v>7</v>
      </c>
      <c r="F428" t="s">
        <v>8</v>
      </c>
      <c r="G428" t="s">
        <v>9</v>
      </c>
      <c r="H428" t="s">
        <v>10</v>
      </c>
      <c r="I428" s="2">
        <v>43234</v>
      </c>
      <c r="J428" s="1">
        <v>14.297169999999999</v>
      </c>
      <c r="K428" s="1">
        <v>1.5234719999999999</v>
      </c>
      <c r="L428" s="1">
        <v>1.715686</v>
      </c>
      <c r="M428" s="1">
        <v>2.9713579999999999</v>
      </c>
      <c r="N428" s="1">
        <v>0.68032000000000004</v>
      </c>
      <c r="O428" s="1">
        <v>1.425059E-2</v>
      </c>
      <c r="P428" s="1">
        <v>0.16305059999999999</v>
      </c>
      <c r="Q428" s="1">
        <v>8.8060789999999995E-7</v>
      </c>
      <c r="R428" s="1">
        <v>2.4388859999999998E-2</v>
      </c>
      <c r="S428" s="1">
        <v>4.5749509999999998E-3</v>
      </c>
      <c r="T428" s="1">
        <v>4.4972070000000003E-2</v>
      </c>
      <c r="U428" s="1">
        <v>0.15370159999999999</v>
      </c>
      <c r="V428" s="1">
        <v>3.4172989999999999E-3</v>
      </c>
      <c r="W428" s="1">
        <v>6.4542259999999998E-4</v>
      </c>
      <c r="X428" s="1">
        <v>9.1078889999999992E-3</v>
      </c>
      <c r="Y428" s="1">
        <v>4.6325529999999998E-4</v>
      </c>
      <c r="Z428">
        <f t="shared" si="36"/>
        <v>1.5135190710779383</v>
      </c>
      <c r="AA428" s="1">
        <f t="shared" si="37"/>
        <v>5.1727728533552666</v>
      </c>
      <c r="AB428">
        <f t="shared" si="38"/>
        <v>0.50230759054562557</v>
      </c>
      <c r="AC428">
        <f t="shared" si="39"/>
        <v>4.5290938831304528</v>
      </c>
      <c r="AD428">
        <f t="shared" si="40"/>
        <v>5.5859279266681634</v>
      </c>
      <c r="AE428">
        <f t="shared" si="41"/>
        <v>52606.30752915117</v>
      </c>
    </row>
    <row r="429" spans="1:31" x14ac:dyDescent="0.3">
      <c r="A429" t="s">
        <v>1</v>
      </c>
      <c r="B429" t="s">
        <v>3</v>
      </c>
      <c r="C429" t="s">
        <v>5</v>
      </c>
      <c r="D429" t="s">
        <v>71</v>
      </c>
      <c r="E429" t="s">
        <v>7</v>
      </c>
      <c r="F429" t="s">
        <v>8</v>
      </c>
      <c r="G429" t="s">
        <v>9</v>
      </c>
      <c r="H429" t="s">
        <v>10</v>
      </c>
      <c r="I429" s="2">
        <v>43234</v>
      </c>
      <c r="J429" s="1">
        <v>14.297169999999999</v>
      </c>
      <c r="K429" s="1">
        <v>1.5234719999999999</v>
      </c>
      <c r="L429" s="1">
        <v>1.715686</v>
      </c>
      <c r="M429" s="1">
        <v>2.9713579999999999</v>
      </c>
      <c r="N429" s="1">
        <v>0.68032000000000004</v>
      </c>
      <c r="O429" s="1">
        <v>1.425059E-2</v>
      </c>
      <c r="P429" s="1">
        <v>0.16305059999999999</v>
      </c>
      <c r="Q429" s="1">
        <v>8.8060789999999995E-7</v>
      </c>
      <c r="R429" s="1">
        <v>2.4388859999999998E-2</v>
      </c>
      <c r="S429" s="1">
        <v>4.5749509999999998E-3</v>
      </c>
      <c r="T429" s="1">
        <v>4.4972070000000003E-2</v>
      </c>
      <c r="U429" s="1">
        <v>0.15370159999999999</v>
      </c>
      <c r="V429" s="1">
        <v>3.4172989999999999E-3</v>
      </c>
      <c r="W429" s="1">
        <v>6.4542259999999998E-4</v>
      </c>
      <c r="X429" s="1">
        <v>9.1078889999999992E-3</v>
      </c>
      <c r="Y429" s="1">
        <v>4.6325529999999998E-4</v>
      </c>
      <c r="Z429">
        <f t="shared" si="36"/>
        <v>1.5135190710779383</v>
      </c>
      <c r="AA429" s="1">
        <f t="shared" si="37"/>
        <v>5.1727728533552666</v>
      </c>
      <c r="AB429">
        <f t="shared" si="38"/>
        <v>0.50230759054562557</v>
      </c>
      <c r="AC429">
        <f t="shared" si="39"/>
        <v>4.5290938831304528</v>
      </c>
      <c r="AD429">
        <f t="shared" si="40"/>
        <v>5.5859279266681634</v>
      </c>
      <c r="AE429">
        <f t="shared" si="41"/>
        <v>52606.30752915117</v>
      </c>
    </row>
    <row r="430" spans="1:31" x14ac:dyDescent="0.3">
      <c r="A430" t="s">
        <v>1</v>
      </c>
      <c r="B430" t="s">
        <v>3</v>
      </c>
      <c r="C430" t="s">
        <v>5</v>
      </c>
      <c r="D430" t="s">
        <v>71</v>
      </c>
      <c r="E430" t="s">
        <v>7</v>
      </c>
      <c r="F430" t="s">
        <v>8</v>
      </c>
      <c r="G430" t="s">
        <v>9</v>
      </c>
      <c r="H430" t="s">
        <v>10</v>
      </c>
      <c r="I430" s="2">
        <v>43234</v>
      </c>
      <c r="J430" s="1">
        <v>14.297169999999999</v>
      </c>
      <c r="K430" s="1">
        <v>1.5234719999999999</v>
      </c>
      <c r="L430" s="1">
        <v>1.715686</v>
      </c>
      <c r="M430" s="1">
        <v>2.9713579999999999</v>
      </c>
      <c r="N430" s="1">
        <v>0.68032000000000004</v>
      </c>
      <c r="O430" s="1">
        <v>1.425059E-2</v>
      </c>
      <c r="P430" s="1">
        <v>0.16305059999999999</v>
      </c>
      <c r="Q430" s="1">
        <v>8.8060789999999995E-7</v>
      </c>
      <c r="R430" s="1">
        <v>2.4388859999999998E-2</v>
      </c>
      <c r="S430" s="1">
        <v>4.5749509999999998E-3</v>
      </c>
      <c r="T430" s="1">
        <v>4.4972070000000003E-2</v>
      </c>
      <c r="U430" s="1">
        <v>0.15370159999999999</v>
      </c>
      <c r="V430" s="1">
        <v>3.4172989999999999E-3</v>
      </c>
      <c r="W430" s="1">
        <v>6.4542259999999998E-4</v>
      </c>
      <c r="X430" s="1">
        <v>9.1078889999999992E-3</v>
      </c>
      <c r="Y430" s="1">
        <v>4.6325529999999998E-4</v>
      </c>
      <c r="Z430">
        <f t="shared" si="36"/>
        <v>1.5135190710779383</v>
      </c>
      <c r="AA430" s="1">
        <f t="shared" si="37"/>
        <v>5.1727728533552666</v>
      </c>
      <c r="AB430">
        <f t="shared" si="38"/>
        <v>0.50230759054562557</v>
      </c>
      <c r="AC430">
        <f t="shared" si="39"/>
        <v>4.5290938831304528</v>
      </c>
      <c r="AD430">
        <f t="shared" si="40"/>
        <v>5.5859279266681634</v>
      </c>
      <c r="AE430">
        <f t="shared" si="41"/>
        <v>52606.30752915117</v>
      </c>
    </row>
    <row r="431" spans="1:31" x14ac:dyDescent="0.3">
      <c r="A431" t="s">
        <v>1</v>
      </c>
      <c r="B431" t="s">
        <v>3</v>
      </c>
      <c r="C431" t="s">
        <v>5</v>
      </c>
      <c r="D431" t="s">
        <v>71</v>
      </c>
      <c r="E431" t="s">
        <v>7</v>
      </c>
      <c r="F431" t="s">
        <v>8</v>
      </c>
      <c r="G431" t="s">
        <v>9</v>
      </c>
      <c r="H431" t="s">
        <v>10</v>
      </c>
      <c r="I431" s="2">
        <v>43234</v>
      </c>
      <c r="J431" s="1">
        <v>14.297169999999999</v>
      </c>
      <c r="K431" s="1">
        <v>1.5234719999999999</v>
      </c>
      <c r="L431" s="1">
        <v>1.715686</v>
      </c>
      <c r="M431" s="1">
        <v>2.9713579999999999</v>
      </c>
      <c r="N431" s="1">
        <v>0.68032000000000004</v>
      </c>
      <c r="O431" s="1">
        <v>1.425059E-2</v>
      </c>
      <c r="P431" s="1">
        <v>0.16305059999999999</v>
      </c>
      <c r="Q431" s="1">
        <v>8.8060789999999995E-7</v>
      </c>
      <c r="R431" s="1">
        <v>2.4388859999999998E-2</v>
      </c>
      <c r="S431" s="1">
        <v>4.5749509999999998E-3</v>
      </c>
      <c r="T431" s="1">
        <v>4.4972070000000003E-2</v>
      </c>
      <c r="U431" s="1">
        <v>0.15370159999999999</v>
      </c>
      <c r="V431" s="1">
        <v>3.4172989999999999E-3</v>
      </c>
      <c r="W431" s="1">
        <v>6.4542259999999998E-4</v>
      </c>
      <c r="X431" s="1">
        <v>9.1078889999999992E-3</v>
      </c>
      <c r="Y431" s="1">
        <v>4.6325529999999998E-4</v>
      </c>
      <c r="Z431">
        <f t="shared" si="36"/>
        <v>1.5135190710779383</v>
      </c>
      <c r="AA431" s="1">
        <f t="shared" si="37"/>
        <v>5.1727728533552666</v>
      </c>
      <c r="AB431">
        <f t="shared" si="38"/>
        <v>0.50230759054562557</v>
      </c>
      <c r="AC431">
        <f t="shared" si="39"/>
        <v>4.5290938831304528</v>
      </c>
      <c r="AD431">
        <f t="shared" si="40"/>
        <v>5.5859279266681634</v>
      </c>
      <c r="AE431">
        <f t="shared" si="41"/>
        <v>52606.30752915117</v>
      </c>
    </row>
    <row r="432" spans="1:31" x14ac:dyDescent="0.3">
      <c r="A432" t="s">
        <v>1</v>
      </c>
      <c r="B432" t="s">
        <v>3</v>
      </c>
      <c r="C432" t="s">
        <v>5</v>
      </c>
      <c r="D432" t="s">
        <v>71</v>
      </c>
      <c r="E432" t="s">
        <v>7</v>
      </c>
      <c r="F432" t="s">
        <v>8</v>
      </c>
      <c r="G432" t="s">
        <v>9</v>
      </c>
      <c r="H432" t="s">
        <v>10</v>
      </c>
      <c r="I432" s="2">
        <v>43234</v>
      </c>
      <c r="J432" s="1">
        <v>14.297169999999999</v>
      </c>
      <c r="K432" s="1">
        <v>1.5234719999999999</v>
      </c>
      <c r="L432" s="1">
        <v>1.715686</v>
      </c>
      <c r="M432" s="1">
        <v>2.9713579999999999</v>
      </c>
      <c r="N432" s="1">
        <v>0.68032000000000004</v>
      </c>
      <c r="O432" s="1">
        <v>1.425059E-2</v>
      </c>
      <c r="P432" s="1">
        <v>0.16305059999999999</v>
      </c>
      <c r="Q432" s="1">
        <v>8.8060789999999995E-7</v>
      </c>
      <c r="R432" s="1">
        <v>2.4388859999999998E-2</v>
      </c>
      <c r="S432" s="1">
        <v>4.5749509999999998E-3</v>
      </c>
      <c r="T432" s="1">
        <v>4.4972070000000003E-2</v>
      </c>
      <c r="U432" s="1">
        <v>0.15370159999999999</v>
      </c>
      <c r="V432" s="1">
        <v>3.4172989999999999E-3</v>
      </c>
      <c r="W432" s="1">
        <v>6.4542259999999998E-4</v>
      </c>
      <c r="X432" s="1">
        <v>9.1078889999999992E-3</v>
      </c>
      <c r="Y432" s="1">
        <v>4.6325529999999998E-4</v>
      </c>
      <c r="Z432">
        <f t="shared" si="36"/>
        <v>1.5135190710779383</v>
      </c>
      <c r="AA432" s="1">
        <f t="shared" si="37"/>
        <v>5.1727728533552666</v>
      </c>
      <c r="AB432">
        <f t="shared" si="38"/>
        <v>0.50230759054562557</v>
      </c>
      <c r="AC432">
        <f t="shared" si="39"/>
        <v>4.5290938831304528</v>
      </c>
      <c r="AD432">
        <f t="shared" si="40"/>
        <v>5.5859279266681634</v>
      </c>
      <c r="AE432">
        <f t="shared" si="41"/>
        <v>52606.30752915117</v>
      </c>
    </row>
    <row r="433" spans="1:31" x14ac:dyDescent="0.3">
      <c r="A433" t="s">
        <v>1</v>
      </c>
      <c r="B433" t="s">
        <v>3</v>
      </c>
      <c r="C433" t="s">
        <v>5</v>
      </c>
      <c r="D433" t="s">
        <v>71</v>
      </c>
      <c r="E433" t="s">
        <v>7</v>
      </c>
      <c r="F433" t="s">
        <v>8</v>
      </c>
      <c r="G433" t="s">
        <v>9</v>
      </c>
      <c r="H433" t="s">
        <v>10</v>
      </c>
      <c r="I433" s="2">
        <v>43234</v>
      </c>
      <c r="J433" s="1">
        <v>14.297169999999999</v>
      </c>
      <c r="K433" s="1">
        <v>1.5234719999999999</v>
      </c>
      <c r="L433" s="1">
        <v>1.715686</v>
      </c>
      <c r="M433" s="1">
        <v>2.9713579999999999</v>
      </c>
      <c r="N433" s="1">
        <v>0.68032000000000004</v>
      </c>
      <c r="O433" s="1">
        <v>1.425059E-2</v>
      </c>
      <c r="P433" s="1">
        <v>0.16305059999999999</v>
      </c>
      <c r="Q433" s="1">
        <v>8.8060789999999995E-7</v>
      </c>
      <c r="R433" s="1">
        <v>2.4388859999999998E-2</v>
      </c>
      <c r="S433" s="1">
        <v>4.5749509999999998E-3</v>
      </c>
      <c r="T433" s="1">
        <v>4.4972070000000003E-2</v>
      </c>
      <c r="U433" s="1">
        <v>0.15370159999999999</v>
      </c>
      <c r="V433" s="1">
        <v>3.4172989999999999E-3</v>
      </c>
      <c r="W433" s="1">
        <v>6.4542259999999998E-4</v>
      </c>
      <c r="X433" s="1">
        <v>9.1078889999999992E-3</v>
      </c>
      <c r="Y433" s="1">
        <v>4.6325529999999998E-4</v>
      </c>
      <c r="Z433">
        <f t="shared" si="36"/>
        <v>1.5135190710779383</v>
      </c>
      <c r="AA433" s="1">
        <f t="shared" si="37"/>
        <v>5.1727728533552666</v>
      </c>
      <c r="AB433">
        <f t="shared" si="38"/>
        <v>0.50230759054562557</v>
      </c>
      <c r="AC433">
        <f t="shared" si="39"/>
        <v>4.5290938831304528</v>
      </c>
      <c r="AD433">
        <f t="shared" si="40"/>
        <v>5.5859279266681634</v>
      </c>
      <c r="AE433">
        <f t="shared" si="41"/>
        <v>52606.30752915117</v>
      </c>
    </row>
    <row r="434" spans="1:31" x14ac:dyDescent="0.3">
      <c r="A434" t="s">
        <v>1</v>
      </c>
      <c r="B434" t="s">
        <v>3</v>
      </c>
      <c r="C434" t="s">
        <v>11</v>
      </c>
      <c r="D434" t="s">
        <v>72</v>
      </c>
      <c r="E434" t="s">
        <v>7</v>
      </c>
      <c r="F434" t="s">
        <v>8</v>
      </c>
      <c r="G434" t="s">
        <v>9</v>
      </c>
      <c r="H434" t="s">
        <v>10</v>
      </c>
      <c r="I434" s="2">
        <v>43234</v>
      </c>
      <c r="J434" s="1">
        <v>14.013159999999999</v>
      </c>
      <c r="K434" s="1">
        <v>1.660582</v>
      </c>
      <c r="L434" s="1">
        <v>1.3824000000000001</v>
      </c>
      <c r="M434" s="1">
        <v>2.971177</v>
      </c>
      <c r="N434" s="1">
        <v>0.65373429999999999</v>
      </c>
      <c r="O434" s="1">
        <v>2.0045799999999999E-2</v>
      </c>
      <c r="P434" s="1">
        <v>0.12841900000000001</v>
      </c>
      <c r="Q434" s="1">
        <v>1.5330400000000001E-5</v>
      </c>
      <c r="R434" s="1">
        <v>2.419251E-2</v>
      </c>
      <c r="S434" s="1">
        <v>4.66148E-3</v>
      </c>
      <c r="T434" s="1">
        <v>2.9306039999999998E-2</v>
      </c>
      <c r="U434" s="1">
        <v>7.7365879999999998E-2</v>
      </c>
      <c r="V434" s="1">
        <v>2.140079E-3</v>
      </c>
      <c r="W434" s="1">
        <v>3.6397609999999999E-4</v>
      </c>
      <c r="X434" s="1">
        <v>5.7462520000000003E-3</v>
      </c>
      <c r="Y434" s="1">
        <v>2.4952330000000002E-4</v>
      </c>
      <c r="Z434">
        <f t="shared" si="36"/>
        <v>0.98634446887546579</v>
      </c>
      <c r="AA434" s="1">
        <f t="shared" si="37"/>
        <v>2.6038798765607032</v>
      </c>
      <c r="AB434">
        <f t="shared" si="38"/>
        <v>0.32736220204446975</v>
      </c>
      <c r="AC434">
        <f t="shared" si="39"/>
        <v>1.8157224954853386</v>
      </c>
      <c r="AD434">
        <f t="shared" si="40"/>
        <v>4.4746120122411792</v>
      </c>
      <c r="AE434">
        <f t="shared" si="41"/>
        <v>1627.6372436466108</v>
      </c>
    </row>
    <row r="435" spans="1:31" x14ac:dyDescent="0.3">
      <c r="A435" t="s">
        <v>1</v>
      </c>
      <c r="B435" t="s">
        <v>3</v>
      </c>
      <c r="C435" t="s">
        <v>11</v>
      </c>
      <c r="D435" t="s">
        <v>72</v>
      </c>
      <c r="E435" t="s">
        <v>7</v>
      </c>
      <c r="F435" t="s">
        <v>8</v>
      </c>
      <c r="G435" t="s">
        <v>9</v>
      </c>
      <c r="H435" t="s">
        <v>10</v>
      </c>
      <c r="I435" s="2">
        <v>43234</v>
      </c>
      <c r="J435" s="1">
        <v>14.013159999999999</v>
      </c>
      <c r="K435" s="1">
        <v>1.660582</v>
      </c>
      <c r="L435" s="1">
        <v>1.3824000000000001</v>
      </c>
      <c r="M435" s="1">
        <v>2.971177</v>
      </c>
      <c r="N435" s="1">
        <v>0.65373429999999999</v>
      </c>
      <c r="O435" s="1">
        <v>2.0045799999999999E-2</v>
      </c>
      <c r="P435" s="1">
        <v>0.12841900000000001</v>
      </c>
      <c r="Q435" s="1">
        <v>1.5330400000000001E-5</v>
      </c>
      <c r="R435" s="1">
        <v>2.419251E-2</v>
      </c>
      <c r="S435" s="1">
        <v>4.66148E-3</v>
      </c>
      <c r="T435" s="1">
        <v>2.9306039999999998E-2</v>
      </c>
      <c r="U435" s="1">
        <v>7.7365879999999998E-2</v>
      </c>
      <c r="V435" s="1">
        <v>2.140079E-3</v>
      </c>
      <c r="W435" s="1">
        <v>3.6397609999999999E-4</v>
      </c>
      <c r="X435" s="1">
        <v>5.7462520000000003E-3</v>
      </c>
      <c r="Y435" s="1">
        <v>2.4952330000000002E-4</v>
      </c>
      <c r="Z435">
        <f t="shared" si="36"/>
        <v>0.98634446887546579</v>
      </c>
      <c r="AA435" s="1">
        <f t="shared" si="37"/>
        <v>2.6038798765607032</v>
      </c>
      <c r="AB435">
        <f t="shared" si="38"/>
        <v>0.32736220204446975</v>
      </c>
      <c r="AC435">
        <f t="shared" si="39"/>
        <v>1.8157224954853386</v>
      </c>
      <c r="AD435">
        <f t="shared" si="40"/>
        <v>4.4746120122411792</v>
      </c>
      <c r="AE435">
        <f t="shared" si="41"/>
        <v>1627.6372436466108</v>
      </c>
    </row>
    <row r="436" spans="1:31" x14ac:dyDescent="0.3">
      <c r="A436" t="s">
        <v>1</v>
      </c>
      <c r="B436" t="s">
        <v>3</v>
      </c>
      <c r="C436" t="s">
        <v>11</v>
      </c>
      <c r="D436" t="s">
        <v>72</v>
      </c>
      <c r="E436" t="s">
        <v>7</v>
      </c>
      <c r="F436" t="s">
        <v>8</v>
      </c>
      <c r="G436" t="s">
        <v>9</v>
      </c>
      <c r="H436" t="s">
        <v>10</v>
      </c>
      <c r="I436" s="2">
        <v>43234</v>
      </c>
      <c r="J436" s="1">
        <v>14.013159999999999</v>
      </c>
      <c r="K436" s="1">
        <v>1.660582</v>
      </c>
      <c r="L436" s="1">
        <v>1.3824000000000001</v>
      </c>
      <c r="M436" s="1">
        <v>2.971177</v>
      </c>
      <c r="N436" s="1">
        <v>0.65373429999999999</v>
      </c>
      <c r="O436" s="1">
        <v>2.0045799999999999E-2</v>
      </c>
      <c r="P436" s="1">
        <v>0.12841900000000001</v>
      </c>
      <c r="Q436" s="1">
        <v>1.5330400000000001E-5</v>
      </c>
      <c r="R436" s="1">
        <v>2.419251E-2</v>
      </c>
      <c r="S436" s="1">
        <v>4.66148E-3</v>
      </c>
      <c r="T436" s="1">
        <v>2.9306039999999998E-2</v>
      </c>
      <c r="U436" s="1">
        <v>7.7365879999999998E-2</v>
      </c>
      <c r="V436" s="1">
        <v>2.140079E-3</v>
      </c>
      <c r="W436" s="1">
        <v>3.6397609999999999E-4</v>
      </c>
      <c r="X436" s="1">
        <v>5.7462520000000003E-3</v>
      </c>
      <c r="Y436" s="1">
        <v>2.4952330000000002E-4</v>
      </c>
      <c r="Z436">
        <f t="shared" si="36"/>
        <v>0.98634446887546579</v>
      </c>
      <c r="AA436" s="1">
        <f t="shared" si="37"/>
        <v>2.6038798765607032</v>
      </c>
      <c r="AB436">
        <f t="shared" si="38"/>
        <v>0.32736220204446975</v>
      </c>
      <c r="AC436">
        <f t="shared" si="39"/>
        <v>1.8157224954853386</v>
      </c>
      <c r="AD436">
        <f t="shared" si="40"/>
        <v>4.4746120122411792</v>
      </c>
      <c r="AE436">
        <f t="shared" si="41"/>
        <v>1627.6372436466108</v>
      </c>
    </row>
    <row r="437" spans="1:31" x14ac:dyDescent="0.3">
      <c r="A437" t="s">
        <v>1</v>
      </c>
      <c r="B437" t="s">
        <v>3</v>
      </c>
      <c r="C437" t="s">
        <v>11</v>
      </c>
      <c r="D437" t="s">
        <v>72</v>
      </c>
      <c r="E437" t="s">
        <v>7</v>
      </c>
      <c r="F437" t="s">
        <v>8</v>
      </c>
      <c r="G437" t="s">
        <v>9</v>
      </c>
      <c r="H437" t="s">
        <v>10</v>
      </c>
      <c r="I437" s="2">
        <v>43234</v>
      </c>
      <c r="J437" s="1">
        <v>14.013159999999999</v>
      </c>
      <c r="K437" s="1">
        <v>1.660582</v>
      </c>
      <c r="L437" s="1">
        <v>1.3824000000000001</v>
      </c>
      <c r="M437" s="1">
        <v>2.971177</v>
      </c>
      <c r="N437" s="1">
        <v>0.65373429999999999</v>
      </c>
      <c r="O437" s="1">
        <v>2.0045799999999999E-2</v>
      </c>
      <c r="P437" s="1">
        <v>0.12841900000000001</v>
      </c>
      <c r="Q437" s="1">
        <v>1.5330400000000001E-5</v>
      </c>
      <c r="R437" s="1">
        <v>2.419251E-2</v>
      </c>
      <c r="S437" s="1">
        <v>4.66148E-3</v>
      </c>
      <c r="T437" s="1">
        <v>2.9306039999999998E-2</v>
      </c>
      <c r="U437" s="1">
        <v>7.7365879999999998E-2</v>
      </c>
      <c r="V437" s="1">
        <v>2.140079E-3</v>
      </c>
      <c r="W437" s="1">
        <v>3.6397609999999999E-4</v>
      </c>
      <c r="X437" s="1">
        <v>5.7462520000000003E-3</v>
      </c>
      <c r="Y437" s="1">
        <v>2.4952330000000002E-4</v>
      </c>
      <c r="Z437">
        <f t="shared" si="36"/>
        <v>0.98634446887546579</v>
      </c>
      <c r="AA437" s="1">
        <f t="shared" si="37"/>
        <v>2.6038798765607032</v>
      </c>
      <c r="AB437">
        <f t="shared" si="38"/>
        <v>0.32736220204446975</v>
      </c>
      <c r="AC437">
        <f t="shared" si="39"/>
        <v>1.8157224954853386</v>
      </c>
      <c r="AD437">
        <f t="shared" si="40"/>
        <v>4.4746120122411792</v>
      </c>
      <c r="AE437">
        <f t="shared" si="41"/>
        <v>1627.6372436466108</v>
      </c>
    </row>
    <row r="438" spans="1:31" x14ac:dyDescent="0.3">
      <c r="A438" t="s">
        <v>1</v>
      </c>
      <c r="B438" t="s">
        <v>3</v>
      </c>
      <c r="C438" t="s">
        <v>11</v>
      </c>
      <c r="D438" t="s">
        <v>72</v>
      </c>
      <c r="E438" t="s">
        <v>7</v>
      </c>
      <c r="F438" t="s">
        <v>8</v>
      </c>
      <c r="G438" t="s">
        <v>9</v>
      </c>
      <c r="H438" t="s">
        <v>10</v>
      </c>
      <c r="I438" s="2">
        <v>43234</v>
      </c>
      <c r="J438" s="1">
        <v>14.013159999999999</v>
      </c>
      <c r="K438" s="1">
        <v>1.660582</v>
      </c>
      <c r="L438" s="1">
        <v>1.3824000000000001</v>
      </c>
      <c r="M438" s="1">
        <v>2.971177</v>
      </c>
      <c r="N438" s="1">
        <v>0.65373429999999999</v>
      </c>
      <c r="O438" s="1">
        <v>2.0045799999999999E-2</v>
      </c>
      <c r="P438" s="1">
        <v>0.12841900000000001</v>
      </c>
      <c r="Q438" s="1">
        <v>1.5330400000000001E-5</v>
      </c>
      <c r="R438" s="1">
        <v>2.419251E-2</v>
      </c>
      <c r="S438" s="1">
        <v>4.66148E-3</v>
      </c>
      <c r="T438" s="1">
        <v>2.9306039999999998E-2</v>
      </c>
      <c r="U438" s="1">
        <v>7.7365879999999998E-2</v>
      </c>
      <c r="V438" s="1">
        <v>2.140079E-3</v>
      </c>
      <c r="W438" s="1">
        <v>3.6397609999999999E-4</v>
      </c>
      <c r="X438" s="1">
        <v>5.7462520000000003E-3</v>
      </c>
      <c r="Y438" s="1">
        <v>2.4952330000000002E-4</v>
      </c>
      <c r="Z438">
        <f t="shared" si="36"/>
        <v>0.98634446887546579</v>
      </c>
      <c r="AA438" s="1">
        <f t="shared" si="37"/>
        <v>2.6038798765607032</v>
      </c>
      <c r="AB438">
        <f t="shared" si="38"/>
        <v>0.32736220204446975</v>
      </c>
      <c r="AC438">
        <f t="shared" si="39"/>
        <v>1.8157224954853386</v>
      </c>
      <c r="AD438">
        <f t="shared" si="40"/>
        <v>4.4746120122411792</v>
      </c>
      <c r="AE438">
        <f t="shared" si="41"/>
        <v>1627.6372436466108</v>
      </c>
    </row>
    <row r="439" spans="1:31" x14ac:dyDescent="0.3">
      <c r="A439" t="s">
        <v>1</v>
      </c>
      <c r="B439" t="s">
        <v>3</v>
      </c>
      <c r="C439" t="s">
        <v>11</v>
      </c>
      <c r="D439" t="s">
        <v>72</v>
      </c>
      <c r="E439" t="s">
        <v>7</v>
      </c>
      <c r="F439" t="s">
        <v>8</v>
      </c>
      <c r="G439" t="s">
        <v>9</v>
      </c>
      <c r="H439" t="s">
        <v>10</v>
      </c>
      <c r="I439" s="2">
        <v>43234</v>
      </c>
      <c r="J439" s="1">
        <v>14.013159999999999</v>
      </c>
      <c r="K439" s="1">
        <v>1.660582</v>
      </c>
      <c r="L439" s="1">
        <v>1.3824000000000001</v>
      </c>
      <c r="M439" s="1">
        <v>2.971177</v>
      </c>
      <c r="N439" s="1">
        <v>0.65373429999999999</v>
      </c>
      <c r="O439" s="1">
        <v>2.0045799999999999E-2</v>
      </c>
      <c r="P439" s="1">
        <v>0.12841900000000001</v>
      </c>
      <c r="Q439" s="1">
        <v>1.5330400000000001E-5</v>
      </c>
      <c r="R439" s="1">
        <v>2.419251E-2</v>
      </c>
      <c r="S439" s="1">
        <v>4.66148E-3</v>
      </c>
      <c r="T439" s="1">
        <v>2.9306039999999998E-2</v>
      </c>
      <c r="U439" s="1">
        <v>7.7365879999999998E-2</v>
      </c>
      <c r="V439" s="1">
        <v>2.140079E-3</v>
      </c>
      <c r="W439" s="1">
        <v>3.6397609999999999E-4</v>
      </c>
      <c r="X439" s="1">
        <v>5.7462520000000003E-3</v>
      </c>
      <c r="Y439" s="1">
        <v>2.4952330000000002E-4</v>
      </c>
      <c r="Z439">
        <f t="shared" si="36"/>
        <v>0.98634446887546579</v>
      </c>
      <c r="AA439" s="1">
        <f t="shared" si="37"/>
        <v>2.6038798765607032</v>
      </c>
      <c r="AB439">
        <f t="shared" si="38"/>
        <v>0.32736220204446975</v>
      </c>
      <c r="AC439">
        <f t="shared" si="39"/>
        <v>1.8157224954853386</v>
      </c>
      <c r="AD439">
        <f t="shared" si="40"/>
        <v>4.4746120122411792</v>
      </c>
      <c r="AE439">
        <f t="shared" si="41"/>
        <v>1627.6372436466108</v>
      </c>
    </row>
    <row r="440" spans="1:31" x14ac:dyDescent="0.3">
      <c r="A440" t="s">
        <v>1</v>
      </c>
      <c r="B440" t="s">
        <v>3</v>
      </c>
      <c r="C440" t="s">
        <v>11</v>
      </c>
      <c r="D440" t="s">
        <v>72</v>
      </c>
      <c r="E440" t="s">
        <v>7</v>
      </c>
      <c r="F440" t="s">
        <v>8</v>
      </c>
      <c r="G440" t="s">
        <v>9</v>
      </c>
      <c r="H440" t="s">
        <v>10</v>
      </c>
      <c r="I440" s="2">
        <v>43234</v>
      </c>
      <c r="J440" s="1">
        <v>14.013159999999999</v>
      </c>
      <c r="K440" s="1">
        <v>1.660582</v>
      </c>
      <c r="L440" s="1">
        <v>1.3824000000000001</v>
      </c>
      <c r="M440" s="1">
        <v>2.971177</v>
      </c>
      <c r="N440" s="1">
        <v>0.65373429999999999</v>
      </c>
      <c r="O440" s="1">
        <v>2.0045799999999999E-2</v>
      </c>
      <c r="P440" s="1">
        <v>0.12841900000000001</v>
      </c>
      <c r="Q440" s="1">
        <v>1.5330400000000001E-5</v>
      </c>
      <c r="R440" s="1">
        <v>2.419251E-2</v>
      </c>
      <c r="S440" s="1">
        <v>4.66148E-3</v>
      </c>
      <c r="T440" s="1">
        <v>2.9306039999999998E-2</v>
      </c>
      <c r="U440" s="1">
        <v>7.7365879999999998E-2</v>
      </c>
      <c r="V440" s="1">
        <v>2.140079E-3</v>
      </c>
      <c r="W440" s="1">
        <v>3.6397609999999999E-4</v>
      </c>
      <c r="X440" s="1">
        <v>5.7462520000000003E-3</v>
      </c>
      <c r="Y440" s="1">
        <v>2.4952330000000002E-4</v>
      </c>
      <c r="Z440">
        <f t="shared" si="36"/>
        <v>0.98634446887546579</v>
      </c>
      <c r="AA440" s="1">
        <f t="shared" si="37"/>
        <v>2.6038798765607032</v>
      </c>
      <c r="AB440">
        <f t="shared" si="38"/>
        <v>0.32736220204446975</v>
      </c>
      <c r="AC440">
        <f t="shared" si="39"/>
        <v>1.8157224954853386</v>
      </c>
      <c r="AD440">
        <f t="shared" si="40"/>
        <v>4.4746120122411792</v>
      </c>
      <c r="AE440">
        <f t="shared" si="41"/>
        <v>1627.6372436466108</v>
      </c>
    </row>
    <row r="441" spans="1:31" x14ac:dyDescent="0.3">
      <c r="A441" t="s">
        <v>1</v>
      </c>
      <c r="B441" t="s">
        <v>3</v>
      </c>
      <c r="C441" t="s">
        <v>11</v>
      </c>
      <c r="D441" t="s">
        <v>72</v>
      </c>
      <c r="E441" t="s">
        <v>7</v>
      </c>
      <c r="F441" t="s">
        <v>8</v>
      </c>
      <c r="G441" t="s">
        <v>9</v>
      </c>
      <c r="H441" t="s">
        <v>10</v>
      </c>
      <c r="I441" s="2">
        <v>43234</v>
      </c>
      <c r="J441" s="1">
        <v>14.013159999999999</v>
      </c>
      <c r="K441" s="1">
        <v>1.660582</v>
      </c>
      <c r="L441" s="1">
        <v>1.3824000000000001</v>
      </c>
      <c r="M441" s="1">
        <v>2.971177</v>
      </c>
      <c r="N441" s="1">
        <v>0.65373429999999999</v>
      </c>
      <c r="O441" s="1">
        <v>2.0045799999999999E-2</v>
      </c>
      <c r="P441" s="1">
        <v>0.12841900000000001</v>
      </c>
      <c r="Q441" s="1">
        <v>1.5330400000000001E-5</v>
      </c>
      <c r="R441" s="1">
        <v>2.419251E-2</v>
      </c>
      <c r="S441" s="1">
        <v>4.66148E-3</v>
      </c>
      <c r="T441" s="1">
        <v>2.9306039999999998E-2</v>
      </c>
      <c r="U441" s="1">
        <v>7.7365879999999998E-2</v>
      </c>
      <c r="V441" s="1">
        <v>2.140079E-3</v>
      </c>
      <c r="W441" s="1">
        <v>3.6397609999999999E-4</v>
      </c>
      <c r="X441" s="1">
        <v>5.7462520000000003E-3</v>
      </c>
      <c r="Y441" s="1">
        <v>2.4952330000000002E-4</v>
      </c>
      <c r="Z441">
        <f t="shared" si="36"/>
        <v>0.98634446887546579</v>
      </c>
      <c r="AA441" s="1">
        <f t="shared" si="37"/>
        <v>2.6038798765607032</v>
      </c>
      <c r="AB441">
        <f t="shared" si="38"/>
        <v>0.32736220204446975</v>
      </c>
      <c r="AC441">
        <f t="shared" si="39"/>
        <v>1.8157224954853386</v>
      </c>
      <c r="AD441">
        <f t="shared" si="40"/>
        <v>4.4746120122411792</v>
      </c>
      <c r="AE441">
        <f t="shared" si="41"/>
        <v>1627.6372436466108</v>
      </c>
    </row>
    <row r="442" spans="1:31" x14ac:dyDescent="0.3">
      <c r="A442" t="s">
        <v>1</v>
      </c>
      <c r="B442" t="s">
        <v>3</v>
      </c>
      <c r="C442" t="s">
        <v>5</v>
      </c>
      <c r="D442" t="s">
        <v>73</v>
      </c>
      <c r="E442" t="s">
        <v>7</v>
      </c>
      <c r="F442" t="s">
        <v>8</v>
      </c>
      <c r="G442" t="s">
        <v>9</v>
      </c>
      <c r="H442" t="s">
        <v>10</v>
      </c>
      <c r="I442" s="2">
        <v>43234</v>
      </c>
      <c r="J442" s="1">
        <v>13.77192</v>
      </c>
      <c r="K442" s="1">
        <v>1.493193</v>
      </c>
      <c r="L442" s="1">
        <v>2.0556830000000001</v>
      </c>
      <c r="M442" s="1">
        <v>2.5598900000000002</v>
      </c>
      <c r="N442" s="1">
        <v>0.66216909999999995</v>
      </c>
      <c r="O442" s="1">
        <v>1.406486E-2</v>
      </c>
      <c r="P442" s="1">
        <v>0.17651310000000001</v>
      </c>
      <c r="Q442" s="1">
        <v>1.461381E-5</v>
      </c>
      <c r="R442" s="1">
        <v>2.3402280000000001E-2</v>
      </c>
      <c r="S442" s="1">
        <v>4.7097500000000004E-3</v>
      </c>
      <c r="T442" s="1">
        <v>5.0224829999999998E-2</v>
      </c>
      <c r="U442" s="1">
        <v>0.16186690000000001</v>
      </c>
      <c r="V442" s="1">
        <v>3.7923169999999999E-3</v>
      </c>
      <c r="W442" s="1">
        <v>6.8220729999999999E-4</v>
      </c>
      <c r="X442" s="1">
        <v>1.027463E-2</v>
      </c>
      <c r="Y442" s="1">
        <v>5.0119650000000004E-4</v>
      </c>
      <c r="Z442">
        <f t="shared" si="36"/>
        <v>1.9619917262069853</v>
      </c>
      <c r="AA442" s="1">
        <f t="shared" si="37"/>
        <v>6.3231974811417677</v>
      </c>
      <c r="AB442">
        <f t="shared" si="38"/>
        <v>0.57271126061303679</v>
      </c>
      <c r="AC442">
        <f t="shared" si="39"/>
        <v>4.8504378998440085</v>
      </c>
      <c r="AD442">
        <f t="shared" si="40"/>
        <v>5.820888081394525</v>
      </c>
      <c r="AE442">
        <f t="shared" si="41"/>
        <v>3429.6087057379291</v>
      </c>
    </row>
    <row r="443" spans="1:31" x14ac:dyDescent="0.3">
      <c r="A443" t="s">
        <v>1</v>
      </c>
      <c r="B443" t="s">
        <v>3</v>
      </c>
      <c r="C443" t="s">
        <v>5</v>
      </c>
      <c r="D443" t="s">
        <v>73</v>
      </c>
      <c r="E443" t="s">
        <v>7</v>
      </c>
      <c r="F443" t="s">
        <v>8</v>
      </c>
      <c r="G443" t="s">
        <v>9</v>
      </c>
      <c r="H443" t="s">
        <v>10</v>
      </c>
      <c r="I443" s="2">
        <v>43234</v>
      </c>
      <c r="J443" s="1">
        <v>13.77192</v>
      </c>
      <c r="K443" s="1">
        <v>1.493193</v>
      </c>
      <c r="L443" s="1">
        <v>2.0556830000000001</v>
      </c>
      <c r="M443" s="1">
        <v>2.5598900000000002</v>
      </c>
      <c r="N443" s="1">
        <v>0.66216909999999995</v>
      </c>
      <c r="O443" s="1">
        <v>1.406486E-2</v>
      </c>
      <c r="P443" s="1">
        <v>0.17651310000000001</v>
      </c>
      <c r="Q443" s="1">
        <v>1.461381E-5</v>
      </c>
      <c r="R443" s="1">
        <v>2.3402280000000001E-2</v>
      </c>
      <c r="S443" s="1">
        <v>4.7097500000000004E-3</v>
      </c>
      <c r="T443" s="1">
        <v>5.0224829999999998E-2</v>
      </c>
      <c r="U443" s="1">
        <v>0.16186690000000001</v>
      </c>
      <c r="V443" s="1">
        <v>3.7923169999999999E-3</v>
      </c>
      <c r="W443" s="1">
        <v>6.8220729999999999E-4</v>
      </c>
      <c r="X443" s="1">
        <v>1.027463E-2</v>
      </c>
      <c r="Y443" s="1">
        <v>5.0119650000000004E-4</v>
      </c>
      <c r="Z443">
        <f t="shared" si="36"/>
        <v>1.9619917262069853</v>
      </c>
      <c r="AA443" s="1">
        <f t="shared" si="37"/>
        <v>6.3231974811417677</v>
      </c>
      <c r="AB443">
        <f t="shared" si="38"/>
        <v>0.57271126061303679</v>
      </c>
      <c r="AC443">
        <f t="shared" si="39"/>
        <v>4.8504378998440085</v>
      </c>
      <c r="AD443">
        <f t="shared" si="40"/>
        <v>5.820888081394525</v>
      </c>
      <c r="AE443">
        <f t="shared" si="41"/>
        <v>3429.6087057379291</v>
      </c>
    </row>
    <row r="444" spans="1:31" x14ac:dyDescent="0.3">
      <c r="A444" t="s">
        <v>1</v>
      </c>
      <c r="B444" t="s">
        <v>3</v>
      </c>
      <c r="C444" t="s">
        <v>5</v>
      </c>
      <c r="D444" t="s">
        <v>73</v>
      </c>
      <c r="E444" t="s">
        <v>7</v>
      </c>
      <c r="F444" t="s">
        <v>8</v>
      </c>
      <c r="G444" t="s">
        <v>9</v>
      </c>
      <c r="H444" t="s">
        <v>10</v>
      </c>
      <c r="I444" s="2">
        <v>43234</v>
      </c>
      <c r="J444" s="1">
        <v>13.77192</v>
      </c>
      <c r="K444" s="1">
        <v>1.493193</v>
      </c>
      <c r="L444" s="1">
        <v>2.0556830000000001</v>
      </c>
      <c r="M444" s="1">
        <v>2.5598900000000002</v>
      </c>
      <c r="N444" s="1">
        <v>0.66216909999999995</v>
      </c>
      <c r="O444" s="1">
        <v>1.406486E-2</v>
      </c>
      <c r="P444" s="1">
        <v>0.17651310000000001</v>
      </c>
      <c r="Q444" s="1">
        <v>1.461381E-5</v>
      </c>
      <c r="R444" s="1">
        <v>2.3402280000000001E-2</v>
      </c>
      <c r="S444" s="1">
        <v>4.7097500000000004E-3</v>
      </c>
      <c r="T444" s="1">
        <v>5.0224829999999998E-2</v>
      </c>
      <c r="U444" s="1">
        <v>0.16186690000000001</v>
      </c>
      <c r="V444" s="1">
        <v>3.7923169999999999E-3</v>
      </c>
      <c r="W444" s="1">
        <v>6.8220729999999999E-4</v>
      </c>
      <c r="X444" s="1">
        <v>1.027463E-2</v>
      </c>
      <c r="Y444" s="1">
        <v>5.0119650000000004E-4</v>
      </c>
      <c r="Z444">
        <f t="shared" si="36"/>
        <v>1.9619917262069853</v>
      </c>
      <c r="AA444" s="1">
        <f t="shared" si="37"/>
        <v>6.3231974811417677</v>
      </c>
      <c r="AB444">
        <f t="shared" si="38"/>
        <v>0.57271126061303679</v>
      </c>
      <c r="AC444">
        <f t="shared" si="39"/>
        <v>4.8504378998440085</v>
      </c>
      <c r="AD444">
        <f t="shared" si="40"/>
        <v>5.820888081394525</v>
      </c>
      <c r="AE444">
        <f t="shared" si="41"/>
        <v>3429.6087057379291</v>
      </c>
    </row>
    <row r="445" spans="1:31" x14ac:dyDescent="0.3">
      <c r="A445" t="s">
        <v>1</v>
      </c>
      <c r="B445" t="s">
        <v>3</v>
      </c>
      <c r="C445" t="s">
        <v>5</v>
      </c>
      <c r="D445" t="s">
        <v>73</v>
      </c>
      <c r="E445" t="s">
        <v>7</v>
      </c>
      <c r="F445" t="s">
        <v>8</v>
      </c>
      <c r="G445" t="s">
        <v>9</v>
      </c>
      <c r="H445" t="s">
        <v>10</v>
      </c>
      <c r="I445" s="2">
        <v>43234</v>
      </c>
      <c r="J445" s="1">
        <v>13.77192</v>
      </c>
      <c r="K445" s="1">
        <v>1.493193</v>
      </c>
      <c r="L445" s="1">
        <v>2.0556830000000001</v>
      </c>
      <c r="M445" s="1">
        <v>2.5598900000000002</v>
      </c>
      <c r="N445" s="1">
        <v>0.66216909999999995</v>
      </c>
      <c r="O445" s="1">
        <v>1.406486E-2</v>
      </c>
      <c r="P445" s="1">
        <v>0.17651310000000001</v>
      </c>
      <c r="Q445" s="1">
        <v>1.461381E-5</v>
      </c>
      <c r="R445" s="1">
        <v>2.3402280000000001E-2</v>
      </c>
      <c r="S445" s="1">
        <v>4.7097500000000004E-3</v>
      </c>
      <c r="T445" s="1">
        <v>5.0224829999999998E-2</v>
      </c>
      <c r="U445" s="1">
        <v>0.16186690000000001</v>
      </c>
      <c r="V445" s="1">
        <v>3.7923169999999999E-3</v>
      </c>
      <c r="W445" s="1">
        <v>6.8220729999999999E-4</v>
      </c>
      <c r="X445" s="1">
        <v>1.027463E-2</v>
      </c>
      <c r="Y445" s="1">
        <v>5.0119650000000004E-4</v>
      </c>
      <c r="Z445">
        <f t="shared" si="36"/>
        <v>1.9619917262069853</v>
      </c>
      <c r="AA445" s="1">
        <f t="shared" si="37"/>
        <v>6.3231974811417677</v>
      </c>
      <c r="AB445">
        <f t="shared" si="38"/>
        <v>0.57271126061303679</v>
      </c>
      <c r="AC445">
        <f t="shared" si="39"/>
        <v>4.8504378998440085</v>
      </c>
      <c r="AD445">
        <f t="shared" si="40"/>
        <v>5.820888081394525</v>
      </c>
      <c r="AE445">
        <f t="shared" si="41"/>
        <v>3429.6087057379291</v>
      </c>
    </row>
    <row r="446" spans="1:31" x14ac:dyDescent="0.3">
      <c r="A446" t="s">
        <v>1</v>
      </c>
      <c r="B446" t="s">
        <v>3</v>
      </c>
      <c r="C446" t="s">
        <v>5</v>
      </c>
      <c r="D446" t="s">
        <v>73</v>
      </c>
      <c r="E446" t="s">
        <v>7</v>
      </c>
      <c r="F446" t="s">
        <v>8</v>
      </c>
      <c r="G446" t="s">
        <v>9</v>
      </c>
      <c r="H446" t="s">
        <v>10</v>
      </c>
      <c r="I446" s="2">
        <v>43234</v>
      </c>
      <c r="J446" s="1">
        <v>13.77192</v>
      </c>
      <c r="K446" s="1">
        <v>1.493193</v>
      </c>
      <c r="L446" s="1">
        <v>2.0556830000000001</v>
      </c>
      <c r="M446" s="1">
        <v>2.5598900000000002</v>
      </c>
      <c r="N446" s="1">
        <v>0.66216909999999995</v>
      </c>
      <c r="O446" s="1">
        <v>1.406486E-2</v>
      </c>
      <c r="P446" s="1">
        <v>0.17651310000000001</v>
      </c>
      <c r="Q446" s="1">
        <v>1.461381E-5</v>
      </c>
      <c r="R446" s="1">
        <v>2.3402280000000001E-2</v>
      </c>
      <c r="S446" s="1">
        <v>4.7097500000000004E-3</v>
      </c>
      <c r="T446" s="1">
        <v>5.0224829999999998E-2</v>
      </c>
      <c r="U446" s="1">
        <v>0.16186690000000001</v>
      </c>
      <c r="V446" s="1">
        <v>3.7923169999999999E-3</v>
      </c>
      <c r="W446" s="1">
        <v>6.8220729999999999E-4</v>
      </c>
      <c r="X446" s="1">
        <v>1.027463E-2</v>
      </c>
      <c r="Y446" s="1">
        <v>5.0119650000000004E-4</v>
      </c>
      <c r="Z446">
        <f t="shared" si="36"/>
        <v>1.9619917262069853</v>
      </c>
      <c r="AA446" s="1">
        <f t="shared" si="37"/>
        <v>6.3231974811417677</v>
      </c>
      <c r="AB446">
        <f t="shared" si="38"/>
        <v>0.57271126061303679</v>
      </c>
      <c r="AC446">
        <f t="shared" si="39"/>
        <v>4.8504378998440085</v>
      </c>
      <c r="AD446">
        <f t="shared" si="40"/>
        <v>5.820888081394525</v>
      </c>
      <c r="AE446">
        <f t="shared" si="41"/>
        <v>3429.6087057379291</v>
      </c>
    </row>
    <row r="447" spans="1:31" x14ac:dyDescent="0.3">
      <c r="A447" t="s">
        <v>1</v>
      </c>
      <c r="B447" t="s">
        <v>3</v>
      </c>
      <c r="C447" t="s">
        <v>5</v>
      </c>
      <c r="D447" t="s">
        <v>73</v>
      </c>
      <c r="E447" t="s">
        <v>7</v>
      </c>
      <c r="F447" t="s">
        <v>8</v>
      </c>
      <c r="G447" t="s">
        <v>9</v>
      </c>
      <c r="H447" t="s">
        <v>10</v>
      </c>
      <c r="I447" s="2">
        <v>43234</v>
      </c>
      <c r="J447" s="1">
        <v>13.77192</v>
      </c>
      <c r="K447" s="1">
        <v>1.493193</v>
      </c>
      <c r="L447" s="1">
        <v>2.0556830000000001</v>
      </c>
      <c r="M447" s="1">
        <v>2.5598900000000002</v>
      </c>
      <c r="N447" s="1">
        <v>0.66216909999999995</v>
      </c>
      <c r="O447" s="1">
        <v>1.406486E-2</v>
      </c>
      <c r="P447" s="1">
        <v>0.17651310000000001</v>
      </c>
      <c r="Q447" s="1">
        <v>1.461381E-5</v>
      </c>
      <c r="R447" s="1">
        <v>2.3402280000000001E-2</v>
      </c>
      <c r="S447" s="1">
        <v>4.7097500000000004E-3</v>
      </c>
      <c r="T447" s="1">
        <v>5.0224829999999998E-2</v>
      </c>
      <c r="U447" s="1">
        <v>0.16186690000000001</v>
      </c>
      <c r="V447" s="1">
        <v>3.7923169999999999E-3</v>
      </c>
      <c r="W447" s="1">
        <v>6.8220729999999999E-4</v>
      </c>
      <c r="X447" s="1">
        <v>1.027463E-2</v>
      </c>
      <c r="Y447" s="1">
        <v>5.0119650000000004E-4</v>
      </c>
      <c r="Z447">
        <f t="shared" si="36"/>
        <v>1.9619917262069853</v>
      </c>
      <c r="AA447" s="1">
        <f t="shared" si="37"/>
        <v>6.3231974811417677</v>
      </c>
      <c r="AB447">
        <f t="shared" si="38"/>
        <v>0.57271126061303679</v>
      </c>
      <c r="AC447">
        <f t="shared" si="39"/>
        <v>4.8504378998440085</v>
      </c>
      <c r="AD447">
        <f t="shared" si="40"/>
        <v>5.820888081394525</v>
      </c>
      <c r="AE447">
        <f t="shared" si="41"/>
        <v>3429.6087057379291</v>
      </c>
    </row>
    <row r="448" spans="1:31" x14ac:dyDescent="0.3">
      <c r="A448" t="s">
        <v>1</v>
      </c>
      <c r="B448" t="s">
        <v>3</v>
      </c>
      <c r="C448" t="s">
        <v>5</v>
      </c>
      <c r="D448" t="s">
        <v>73</v>
      </c>
      <c r="E448" t="s">
        <v>7</v>
      </c>
      <c r="F448" t="s">
        <v>8</v>
      </c>
      <c r="G448" t="s">
        <v>9</v>
      </c>
      <c r="H448" t="s">
        <v>10</v>
      </c>
      <c r="I448" s="2">
        <v>43234</v>
      </c>
      <c r="J448" s="1">
        <v>13.77192</v>
      </c>
      <c r="K448" s="1">
        <v>1.493193</v>
      </c>
      <c r="L448" s="1">
        <v>2.0556830000000001</v>
      </c>
      <c r="M448" s="1">
        <v>2.5598900000000002</v>
      </c>
      <c r="N448" s="1">
        <v>0.66216909999999995</v>
      </c>
      <c r="O448" s="1">
        <v>1.406486E-2</v>
      </c>
      <c r="P448" s="1">
        <v>0.17651310000000001</v>
      </c>
      <c r="Q448" s="1">
        <v>1.461381E-5</v>
      </c>
      <c r="R448" s="1">
        <v>2.3402280000000001E-2</v>
      </c>
      <c r="S448" s="1">
        <v>4.7097500000000004E-3</v>
      </c>
      <c r="T448" s="1">
        <v>5.0224829999999998E-2</v>
      </c>
      <c r="U448" s="1">
        <v>0.16186690000000001</v>
      </c>
      <c r="V448" s="1">
        <v>3.7923169999999999E-3</v>
      </c>
      <c r="W448" s="1">
        <v>6.8220729999999999E-4</v>
      </c>
      <c r="X448" s="1">
        <v>1.027463E-2</v>
      </c>
      <c r="Y448" s="1">
        <v>5.0119650000000004E-4</v>
      </c>
      <c r="Z448">
        <f t="shared" si="36"/>
        <v>1.9619917262069853</v>
      </c>
      <c r="AA448" s="1">
        <f t="shared" si="37"/>
        <v>6.3231974811417677</v>
      </c>
      <c r="AB448">
        <f t="shared" si="38"/>
        <v>0.57271126061303679</v>
      </c>
      <c r="AC448">
        <f t="shared" si="39"/>
        <v>4.8504378998440085</v>
      </c>
      <c r="AD448">
        <f t="shared" si="40"/>
        <v>5.820888081394525</v>
      </c>
      <c r="AE448">
        <f t="shared" si="41"/>
        <v>3429.6087057379291</v>
      </c>
    </row>
    <row r="449" spans="1:31" x14ac:dyDescent="0.3">
      <c r="A449" t="s">
        <v>1</v>
      </c>
      <c r="B449" t="s">
        <v>3</v>
      </c>
      <c r="C449" t="s">
        <v>5</v>
      </c>
      <c r="D449" t="s">
        <v>73</v>
      </c>
      <c r="E449" t="s">
        <v>7</v>
      </c>
      <c r="F449" t="s">
        <v>8</v>
      </c>
      <c r="G449" t="s">
        <v>9</v>
      </c>
      <c r="H449" t="s">
        <v>10</v>
      </c>
      <c r="I449" s="2">
        <v>43234</v>
      </c>
      <c r="J449" s="1">
        <v>13.77192</v>
      </c>
      <c r="K449" s="1">
        <v>1.493193</v>
      </c>
      <c r="L449" s="1">
        <v>2.0556830000000001</v>
      </c>
      <c r="M449" s="1">
        <v>2.5598900000000002</v>
      </c>
      <c r="N449" s="1">
        <v>0.66216909999999995</v>
      </c>
      <c r="O449" s="1">
        <v>1.406486E-2</v>
      </c>
      <c r="P449" s="1">
        <v>0.17651310000000001</v>
      </c>
      <c r="Q449" s="1">
        <v>1.461381E-5</v>
      </c>
      <c r="R449" s="1">
        <v>2.3402280000000001E-2</v>
      </c>
      <c r="S449" s="1">
        <v>4.7097500000000004E-3</v>
      </c>
      <c r="T449" s="1">
        <v>5.0224829999999998E-2</v>
      </c>
      <c r="U449" s="1">
        <v>0.16186690000000001</v>
      </c>
      <c r="V449" s="1">
        <v>3.7923169999999999E-3</v>
      </c>
      <c r="W449" s="1">
        <v>6.8220729999999999E-4</v>
      </c>
      <c r="X449" s="1">
        <v>1.027463E-2</v>
      </c>
      <c r="Y449" s="1">
        <v>5.0119650000000004E-4</v>
      </c>
      <c r="Z449">
        <f t="shared" si="36"/>
        <v>1.9619917262069853</v>
      </c>
      <c r="AA449" s="1">
        <f t="shared" si="37"/>
        <v>6.3231974811417677</v>
      </c>
      <c r="AB449">
        <f t="shared" si="38"/>
        <v>0.57271126061303679</v>
      </c>
      <c r="AC449">
        <f t="shared" si="39"/>
        <v>4.8504378998440085</v>
      </c>
      <c r="AD449">
        <f t="shared" si="40"/>
        <v>5.820888081394525</v>
      </c>
      <c r="AE449">
        <f t="shared" si="41"/>
        <v>3429.6087057379291</v>
      </c>
    </row>
    <row r="450" spans="1:31" x14ac:dyDescent="0.3">
      <c r="A450" t="s">
        <v>1</v>
      </c>
      <c r="B450" t="s">
        <v>3</v>
      </c>
      <c r="C450" t="s">
        <v>5</v>
      </c>
      <c r="D450" t="s">
        <v>6</v>
      </c>
      <c r="E450" t="s">
        <v>13</v>
      </c>
      <c r="F450" t="s">
        <v>14</v>
      </c>
      <c r="G450" t="s">
        <v>9</v>
      </c>
      <c r="H450" t="s">
        <v>10</v>
      </c>
      <c r="I450" s="2">
        <v>43234</v>
      </c>
      <c r="J450" s="1">
        <v>12.08606</v>
      </c>
      <c r="K450" s="1">
        <v>1.6712009999999999</v>
      </c>
      <c r="L450" s="1">
        <v>2.3173469999999998</v>
      </c>
      <c r="M450" s="1">
        <v>3.0728719999999998</v>
      </c>
      <c r="N450" s="1">
        <v>0.60852280000000003</v>
      </c>
      <c r="O450" s="1">
        <v>3.4888559999999998E-3</v>
      </c>
      <c r="P450" s="1">
        <v>0.17699719999999999</v>
      </c>
      <c r="Q450" s="1">
        <v>2.8030590000000002E-5</v>
      </c>
      <c r="R450" s="1">
        <v>1.982302E-2</v>
      </c>
      <c r="S450" s="1">
        <v>4.8937249999999998E-3</v>
      </c>
      <c r="T450" s="1">
        <v>5.0685000000000001E-2</v>
      </c>
      <c r="U450" s="1">
        <v>0.17243430000000001</v>
      </c>
      <c r="V450" s="1">
        <v>3.827507E-3</v>
      </c>
      <c r="W450" s="1">
        <v>7.0999840000000002E-4</v>
      </c>
      <c r="X450" s="1">
        <v>1.027759E-2</v>
      </c>
      <c r="Y450" s="1">
        <v>5.1138050000000003E-4</v>
      </c>
      <c r="Z450">
        <f t="shared" si="36"/>
        <v>1.6494341449953007</v>
      </c>
      <c r="AA450" s="1">
        <f t="shared" si="37"/>
        <v>5.6115028546584442</v>
      </c>
      <c r="AB450">
        <f t="shared" si="38"/>
        <v>0.62898333472468071</v>
      </c>
      <c r="AC450">
        <f t="shared" si="39"/>
        <v>20.350464450238132</v>
      </c>
      <c r="AD450">
        <f t="shared" si="40"/>
        <v>5.8066398790489338</v>
      </c>
      <c r="AE450">
        <f t="shared" si="41"/>
        <v>1824.3658089251778</v>
      </c>
    </row>
    <row r="451" spans="1:31" x14ac:dyDescent="0.3">
      <c r="A451" t="s">
        <v>1</v>
      </c>
      <c r="B451" t="s">
        <v>3</v>
      </c>
      <c r="C451" t="s">
        <v>5</v>
      </c>
      <c r="D451" t="s">
        <v>6</v>
      </c>
      <c r="E451" t="s">
        <v>13</v>
      </c>
      <c r="F451" t="s">
        <v>14</v>
      </c>
      <c r="G451" t="s">
        <v>9</v>
      </c>
      <c r="H451" t="s">
        <v>10</v>
      </c>
      <c r="I451" s="2">
        <v>43234</v>
      </c>
      <c r="J451" s="1">
        <v>12.08606</v>
      </c>
      <c r="K451" s="1">
        <v>1.6712009999999999</v>
      </c>
      <c r="L451" s="1">
        <v>2.3173469999999998</v>
      </c>
      <c r="M451" s="1">
        <v>3.0728719999999998</v>
      </c>
      <c r="N451" s="1">
        <v>0.60852280000000003</v>
      </c>
      <c r="O451" s="1">
        <v>3.4888559999999998E-3</v>
      </c>
      <c r="P451" s="1">
        <v>0.17699719999999999</v>
      </c>
      <c r="Q451" s="1">
        <v>2.8030590000000002E-5</v>
      </c>
      <c r="R451" s="1">
        <v>1.982302E-2</v>
      </c>
      <c r="S451" s="1">
        <v>4.8937249999999998E-3</v>
      </c>
      <c r="T451" s="1">
        <v>5.0685000000000001E-2</v>
      </c>
      <c r="U451" s="1">
        <v>0.17243430000000001</v>
      </c>
      <c r="V451" s="1">
        <v>3.827507E-3</v>
      </c>
      <c r="W451" s="1">
        <v>7.0999840000000002E-4</v>
      </c>
      <c r="X451" s="1">
        <v>1.027759E-2</v>
      </c>
      <c r="Y451" s="1">
        <v>5.1138050000000003E-4</v>
      </c>
      <c r="Z451">
        <f t="shared" ref="Z451:Z514" si="42">(T451/M451)*100</f>
        <v>1.6494341449953007</v>
      </c>
      <c r="AA451" s="1">
        <f t="shared" ref="AA451:AA514" si="43">U451/M451*100</f>
        <v>5.6115028546584442</v>
      </c>
      <c r="AB451">
        <f t="shared" ref="AB451:AB514" si="44">(V451/N451)*100</f>
        <v>0.62898333472468071</v>
      </c>
      <c r="AC451">
        <f t="shared" ref="AC451:AC514" si="45">(W451/O451)*100</f>
        <v>20.350464450238132</v>
      </c>
      <c r="AD451">
        <f t="shared" ref="AD451:AD514" si="46">(X451/P451)*100</f>
        <v>5.8066398790489338</v>
      </c>
      <c r="AE451">
        <f t="shared" ref="AE451:AE514" si="47">(Y451/Q451)*100</f>
        <v>1824.3658089251778</v>
      </c>
    </row>
    <row r="452" spans="1:31" x14ac:dyDescent="0.3">
      <c r="A452" t="s">
        <v>1</v>
      </c>
      <c r="B452" t="s">
        <v>3</v>
      </c>
      <c r="C452" t="s">
        <v>5</v>
      </c>
      <c r="D452" t="s">
        <v>6</v>
      </c>
      <c r="E452" t="s">
        <v>13</v>
      </c>
      <c r="F452" t="s">
        <v>14</v>
      </c>
      <c r="G452" t="s">
        <v>9</v>
      </c>
      <c r="H452" t="s">
        <v>10</v>
      </c>
      <c r="I452" s="2">
        <v>43234</v>
      </c>
      <c r="J452" s="1">
        <v>12.08606</v>
      </c>
      <c r="K452" s="1">
        <v>1.6712009999999999</v>
      </c>
      <c r="L452" s="1">
        <v>2.3173469999999998</v>
      </c>
      <c r="M452" s="1">
        <v>3.0728719999999998</v>
      </c>
      <c r="N452" s="1">
        <v>0.60852280000000003</v>
      </c>
      <c r="O452" s="1">
        <v>3.4888559999999998E-3</v>
      </c>
      <c r="P452" s="1">
        <v>0.17699719999999999</v>
      </c>
      <c r="Q452" s="1">
        <v>2.8030590000000002E-5</v>
      </c>
      <c r="R452" s="1">
        <v>1.982302E-2</v>
      </c>
      <c r="S452" s="1">
        <v>4.8937249999999998E-3</v>
      </c>
      <c r="T452" s="1">
        <v>5.0685000000000001E-2</v>
      </c>
      <c r="U452" s="1">
        <v>0.17243430000000001</v>
      </c>
      <c r="V452" s="1">
        <v>3.827507E-3</v>
      </c>
      <c r="W452" s="1">
        <v>7.0999840000000002E-4</v>
      </c>
      <c r="X452" s="1">
        <v>1.027759E-2</v>
      </c>
      <c r="Y452" s="1">
        <v>5.1138050000000003E-4</v>
      </c>
      <c r="Z452">
        <f t="shared" si="42"/>
        <v>1.6494341449953007</v>
      </c>
      <c r="AA452" s="1">
        <f t="shared" si="43"/>
        <v>5.6115028546584442</v>
      </c>
      <c r="AB452">
        <f t="shared" si="44"/>
        <v>0.62898333472468071</v>
      </c>
      <c r="AC452">
        <f t="shared" si="45"/>
        <v>20.350464450238132</v>
      </c>
      <c r="AD452">
        <f t="shared" si="46"/>
        <v>5.8066398790489338</v>
      </c>
      <c r="AE452">
        <f t="shared" si="47"/>
        <v>1824.3658089251778</v>
      </c>
    </row>
    <row r="453" spans="1:31" x14ac:dyDescent="0.3">
      <c r="A453" t="s">
        <v>1</v>
      </c>
      <c r="B453" t="s">
        <v>3</v>
      </c>
      <c r="C453" t="s">
        <v>5</v>
      </c>
      <c r="D453" t="s">
        <v>6</v>
      </c>
      <c r="E453" t="s">
        <v>13</v>
      </c>
      <c r="F453" t="s">
        <v>14</v>
      </c>
      <c r="G453" t="s">
        <v>9</v>
      </c>
      <c r="H453" t="s">
        <v>10</v>
      </c>
      <c r="I453" s="2">
        <v>43234</v>
      </c>
      <c r="J453" s="1">
        <v>12.08606</v>
      </c>
      <c r="K453" s="1">
        <v>1.6712009999999999</v>
      </c>
      <c r="L453" s="1">
        <v>2.3173469999999998</v>
      </c>
      <c r="M453" s="1">
        <v>3.0728719999999998</v>
      </c>
      <c r="N453" s="1">
        <v>0.60852280000000003</v>
      </c>
      <c r="O453" s="1">
        <v>3.4888559999999998E-3</v>
      </c>
      <c r="P453" s="1">
        <v>0.17699719999999999</v>
      </c>
      <c r="Q453" s="1">
        <v>2.8030590000000002E-5</v>
      </c>
      <c r="R453" s="1">
        <v>1.982302E-2</v>
      </c>
      <c r="S453" s="1">
        <v>4.8937249999999998E-3</v>
      </c>
      <c r="T453" s="1">
        <v>5.0685000000000001E-2</v>
      </c>
      <c r="U453" s="1">
        <v>0.17243430000000001</v>
      </c>
      <c r="V453" s="1">
        <v>3.827507E-3</v>
      </c>
      <c r="W453" s="1">
        <v>7.0999840000000002E-4</v>
      </c>
      <c r="X453" s="1">
        <v>1.027759E-2</v>
      </c>
      <c r="Y453" s="1">
        <v>5.1138050000000003E-4</v>
      </c>
      <c r="Z453">
        <f t="shared" si="42"/>
        <v>1.6494341449953007</v>
      </c>
      <c r="AA453" s="1">
        <f t="shared" si="43"/>
        <v>5.6115028546584442</v>
      </c>
      <c r="AB453">
        <f t="shared" si="44"/>
        <v>0.62898333472468071</v>
      </c>
      <c r="AC453">
        <f t="shared" si="45"/>
        <v>20.350464450238132</v>
      </c>
      <c r="AD453">
        <f t="shared" si="46"/>
        <v>5.8066398790489338</v>
      </c>
      <c r="AE453">
        <f t="shared" si="47"/>
        <v>1824.3658089251778</v>
      </c>
    </row>
    <row r="454" spans="1:31" x14ac:dyDescent="0.3">
      <c r="A454" t="s">
        <v>1</v>
      </c>
      <c r="B454" t="s">
        <v>3</v>
      </c>
      <c r="C454" t="s">
        <v>5</v>
      </c>
      <c r="D454" t="s">
        <v>6</v>
      </c>
      <c r="E454" t="s">
        <v>13</v>
      </c>
      <c r="F454" t="s">
        <v>14</v>
      </c>
      <c r="G454" t="s">
        <v>9</v>
      </c>
      <c r="H454" t="s">
        <v>10</v>
      </c>
      <c r="I454" s="2">
        <v>43234</v>
      </c>
      <c r="J454" s="1">
        <v>12.08606</v>
      </c>
      <c r="K454" s="1">
        <v>1.6712009999999999</v>
      </c>
      <c r="L454" s="1">
        <v>2.3173469999999998</v>
      </c>
      <c r="M454" s="1">
        <v>3.0728719999999998</v>
      </c>
      <c r="N454" s="1">
        <v>0.60852280000000003</v>
      </c>
      <c r="O454" s="1">
        <v>3.4888559999999998E-3</v>
      </c>
      <c r="P454" s="1">
        <v>0.17699719999999999</v>
      </c>
      <c r="Q454" s="1">
        <v>2.8030590000000002E-5</v>
      </c>
      <c r="R454" s="1">
        <v>1.982302E-2</v>
      </c>
      <c r="S454" s="1">
        <v>4.8937249999999998E-3</v>
      </c>
      <c r="T454" s="1">
        <v>5.0685000000000001E-2</v>
      </c>
      <c r="U454" s="1">
        <v>0.17243430000000001</v>
      </c>
      <c r="V454" s="1">
        <v>3.827507E-3</v>
      </c>
      <c r="W454" s="1">
        <v>7.0999840000000002E-4</v>
      </c>
      <c r="X454" s="1">
        <v>1.027759E-2</v>
      </c>
      <c r="Y454" s="1">
        <v>5.1138050000000003E-4</v>
      </c>
      <c r="Z454">
        <f t="shared" si="42"/>
        <v>1.6494341449953007</v>
      </c>
      <c r="AA454" s="1">
        <f t="shared" si="43"/>
        <v>5.6115028546584442</v>
      </c>
      <c r="AB454">
        <f t="shared" si="44"/>
        <v>0.62898333472468071</v>
      </c>
      <c r="AC454">
        <f t="shared" si="45"/>
        <v>20.350464450238132</v>
      </c>
      <c r="AD454">
        <f t="shared" si="46"/>
        <v>5.8066398790489338</v>
      </c>
      <c r="AE454">
        <f t="shared" si="47"/>
        <v>1824.3658089251778</v>
      </c>
    </row>
    <row r="455" spans="1:31" x14ac:dyDescent="0.3">
      <c r="A455" t="s">
        <v>1</v>
      </c>
      <c r="B455" t="s">
        <v>3</v>
      </c>
      <c r="C455" t="s">
        <v>5</v>
      </c>
      <c r="D455" t="s">
        <v>6</v>
      </c>
      <c r="E455" t="s">
        <v>13</v>
      </c>
      <c r="F455" t="s">
        <v>14</v>
      </c>
      <c r="G455" t="s">
        <v>9</v>
      </c>
      <c r="H455" t="s">
        <v>10</v>
      </c>
      <c r="I455" s="2">
        <v>43234</v>
      </c>
      <c r="J455" s="1">
        <v>12.08606</v>
      </c>
      <c r="K455" s="1">
        <v>1.6712009999999999</v>
      </c>
      <c r="L455" s="1">
        <v>2.3173469999999998</v>
      </c>
      <c r="M455" s="1">
        <v>3.0728719999999998</v>
      </c>
      <c r="N455" s="1">
        <v>0.60852280000000003</v>
      </c>
      <c r="O455" s="1">
        <v>3.4888559999999998E-3</v>
      </c>
      <c r="P455" s="1">
        <v>0.17699719999999999</v>
      </c>
      <c r="Q455" s="1">
        <v>2.8030590000000002E-5</v>
      </c>
      <c r="R455" s="1">
        <v>1.982302E-2</v>
      </c>
      <c r="S455" s="1">
        <v>4.8937249999999998E-3</v>
      </c>
      <c r="T455" s="1">
        <v>5.0685000000000001E-2</v>
      </c>
      <c r="U455" s="1">
        <v>0.17243430000000001</v>
      </c>
      <c r="V455" s="1">
        <v>3.827507E-3</v>
      </c>
      <c r="W455" s="1">
        <v>7.0999840000000002E-4</v>
      </c>
      <c r="X455" s="1">
        <v>1.027759E-2</v>
      </c>
      <c r="Y455" s="1">
        <v>5.1138050000000003E-4</v>
      </c>
      <c r="Z455">
        <f t="shared" si="42"/>
        <v>1.6494341449953007</v>
      </c>
      <c r="AA455" s="1">
        <f t="shared" si="43"/>
        <v>5.6115028546584442</v>
      </c>
      <c r="AB455">
        <f t="shared" si="44"/>
        <v>0.62898333472468071</v>
      </c>
      <c r="AC455">
        <f t="shared" si="45"/>
        <v>20.350464450238132</v>
      </c>
      <c r="AD455">
        <f t="shared" si="46"/>
        <v>5.8066398790489338</v>
      </c>
      <c r="AE455">
        <f t="shared" si="47"/>
        <v>1824.3658089251778</v>
      </c>
    </row>
    <row r="456" spans="1:31" x14ac:dyDescent="0.3">
      <c r="A456" t="s">
        <v>1</v>
      </c>
      <c r="B456" t="s">
        <v>3</v>
      </c>
      <c r="C456" t="s">
        <v>5</v>
      </c>
      <c r="D456" t="s">
        <v>6</v>
      </c>
      <c r="E456" t="s">
        <v>13</v>
      </c>
      <c r="F456" t="s">
        <v>14</v>
      </c>
      <c r="G456" t="s">
        <v>9</v>
      </c>
      <c r="H456" t="s">
        <v>10</v>
      </c>
      <c r="I456" s="2">
        <v>43234</v>
      </c>
      <c r="J456" s="1">
        <v>12.08606</v>
      </c>
      <c r="K456" s="1">
        <v>1.6712009999999999</v>
      </c>
      <c r="L456" s="1">
        <v>2.3173469999999998</v>
      </c>
      <c r="M456" s="1">
        <v>3.0728719999999998</v>
      </c>
      <c r="N456" s="1">
        <v>0.60852280000000003</v>
      </c>
      <c r="O456" s="1">
        <v>3.4888559999999998E-3</v>
      </c>
      <c r="P456" s="1">
        <v>0.17699719999999999</v>
      </c>
      <c r="Q456" s="1">
        <v>2.8030590000000002E-5</v>
      </c>
      <c r="R456" s="1">
        <v>1.982302E-2</v>
      </c>
      <c r="S456" s="1">
        <v>4.8937249999999998E-3</v>
      </c>
      <c r="T456" s="1">
        <v>5.0685000000000001E-2</v>
      </c>
      <c r="U456" s="1">
        <v>0.17243430000000001</v>
      </c>
      <c r="V456" s="1">
        <v>3.827507E-3</v>
      </c>
      <c r="W456" s="1">
        <v>7.0999840000000002E-4</v>
      </c>
      <c r="X456" s="1">
        <v>1.027759E-2</v>
      </c>
      <c r="Y456" s="1">
        <v>5.1138050000000003E-4</v>
      </c>
      <c r="Z456">
        <f t="shared" si="42"/>
        <v>1.6494341449953007</v>
      </c>
      <c r="AA456" s="1">
        <f t="shared" si="43"/>
        <v>5.6115028546584442</v>
      </c>
      <c r="AB456">
        <f t="shared" si="44"/>
        <v>0.62898333472468071</v>
      </c>
      <c r="AC456">
        <f t="shared" si="45"/>
        <v>20.350464450238132</v>
      </c>
      <c r="AD456">
        <f t="shared" si="46"/>
        <v>5.8066398790489338</v>
      </c>
      <c r="AE456">
        <f t="shared" si="47"/>
        <v>1824.3658089251778</v>
      </c>
    </row>
    <row r="457" spans="1:31" x14ac:dyDescent="0.3">
      <c r="A457" t="s">
        <v>1</v>
      </c>
      <c r="B457" t="s">
        <v>3</v>
      </c>
      <c r="C457" t="s">
        <v>5</v>
      </c>
      <c r="D457" t="s">
        <v>6</v>
      </c>
      <c r="E457" t="s">
        <v>13</v>
      </c>
      <c r="F457" t="s">
        <v>14</v>
      </c>
      <c r="G457" t="s">
        <v>9</v>
      </c>
      <c r="H457" t="s">
        <v>10</v>
      </c>
      <c r="I457" s="2">
        <v>43234</v>
      </c>
      <c r="J457" s="1">
        <v>12.08606</v>
      </c>
      <c r="K457" s="1">
        <v>1.6712009999999999</v>
      </c>
      <c r="L457" s="1">
        <v>2.3173469999999998</v>
      </c>
      <c r="M457" s="1">
        <v>3.0728719999999998</v>
      </c>
      <c r="N457" s="1">
        <v>0.60852280000000003</v>
      </c>
      <c r="O457" s="1">
        <v>3.4888559999999998E-3</v>
      </c>
      <c r="P457" s="1">
        <v>0.17699719999999999</v>
      </c>
      <c r="Q457" s="1">
        <v>2.8030590000000002E-5</v>
      </c>
      <c r="R457" s="1">
        <v>1.982302E-2</v>
      </c>
      <c r="S457" s="1">
        <v>4.8937249999999998E-3</v>
      </c>
      <c r="T457" s="1">
        <v>5.0685000000000001E-2</v>
      </c>
      <c r="U457" s="1">
        <v>0.17243430000000001</v>
      </c>
      <c r="V457" s="1">
        <v>3.827507E-3</v>
      </c>
      <c r="W457" s="1">
        <v>7.0999840000000002E-4</v>
      </c>
      <c r="X457" s="1">
        <v>1.027759E-2</v>
      </c>
      <c r="Y457" s="1">
        <v>5.1138050000000003E-4</v>
      </c>
      <c r="Z457">
        <f t="shared" si="42"/>
        <v>1.6494341449953007</v>
      </c>
      <c r="AA457" s="1">
        <f t="shared" si="43"/>
        <v>5.6115028546584442</v>
      </c>
      <c r="AB457">
        <f t="shared" si="44"/>
        <v>0.62898333472468071</v>
      </c>
      <c r="AC457">
        <f t="shared" si="45"/>
        <v>20.350464450238132</v>
      </c>
      <c r="AD457">
        <f t="shared" si="46"/>
        <v>5.8066398790489338</v>
      </c>
      <c r="AE457">
        <f t="shared" si="47"/>
        <v>1824.3658089251778</v>
      </c>
    </row>
    <row r="458" spans="1:31" x14ac:dyDescent="0.3">
      <c r="A458" t="s">
        <v>1</v>
      </c>
      <c r="B458" t="s">
        <v>3</v>
      </c>
      <c r="C458" t="s">
        <v>11</v>
      </c>
      <c r="D458" t="s">
        <v>12</v>
      </c>
      <c r="E458" t="s">
        <v>13</v>
      </c>
      <c r="F458" t="s">
        <v>14</v>
      </c>
      <c r="G458" t="s">
        <v>9</v>
      </c>
      <c r="H458" t="s">
        <v>10</v>
      </c>
      <c r="I458" s="2">
        <v>43234</v>
      </c>
      <c r="J458" s="1">
        <v>12.02191</v>
      </c>
      <c r="K458" s="1">
        <v>1.8513729999999999</v>
      </c>
      <c r="L458" s="1">
        <v>2.006535</v>
      </c>
      <c r="M458" s="1">
        <v>3.2689919999999999</v>
      </c>
      <c r="N458" s="1">
        <v>0.54981729999999995</v>
      </c>
      <c r="O458" s="1">
        <v>1.5092110000000001E-2</v>
      </c>
      <c r="P458" s="1">
        <v>0.15289839999999999</v>
      </c>
      <c r="Q458" s="1">
        <v>2.5493330000000001E-5</v>
      </c>
      <c r="R458" s="1">
        <v>2.6961300000000001E-2</v>
      </c>
      <c r="S458" s="1">
        <v>5.5777450000000003E-3</v>
      </c>
      <c r="T458" s="1">
        <v>3.0223570000000002E-2</v>
      </c>
      <c r="U458" s="1">
        <v>9.4146809999999997E-2</v>
      </c>
      <c r="V458" s="1">
        <v>2.0829070000000002E-3</v>
      </c>
      <c r="W458" s="1">
        <v>3.9132190000000001E-4</v>
      </c>
      <c r="X458" s="1">
        <v>5.7287190000000002E-3</v>
      </c>
      <c r="Y458" s="1">
        <v>2.8784790000000002E-4</v>
      </c>
      <c r="Z458">
        <f t="shared" si="42"/>
        <v>0.92455319560280358</v>
      </c>
      <c r="AA458" s="1">
        <f t="shared" si="43"/>
        <v>2.8799951177610712</v>
      </c>
      <c r="AB458">
        <f t="shared" si="44"/>
        <v>0.37883620613611113</v>
      </c>
      <c r="AC458">
        <f t="shared" si="45"/>
        <v>2.5928905898512533</v>
      </c>
      <c r="AD458">
        <f t="shared" si="46"/>
        <v>3.7467488214395965</v>
      </c>
      <c r="AE458">
        <f t="shared" si="47"/>
        <v>1129.1106340364322</v>
      </c>
    </row>
    <row r="459" spans="1:31" x14ac:dyDescent="0.3">
      <c r="A459" t="s">
        <v>1</v>
      </c>
      <c r="B459" t="s">
        <v>3</v>
      </c>
      <c r="C459" t="s">
        <v>11</v>
      </c>
      <c r="D459" t="s">
        <v>12</v>
      </c>
      <c r="E459" t="s">
        <v>13</v>
      </c>
      <c r="F459" t="s">
        <v>14</v>
      </c>
      <c r="G459" t="s">
        <v>9</v>
      </c>
      <c r="H459" t="s">
        <v>10</v>
      </c>
      <c r="I459" s="2">
        <v>43234</v>
      </c>
      <c r="J459" s="1">
        <v>12.02191</v>
      </c>
      <c r="K459" s="1">
        <v>1.8513729999999999</v>
      </c>
      <c r="L459" s="1">
        <v>2.006535</v>
      </c>
      <c r="M459" s="1">
        <v>3.2689919999999999</v>
      </c>
      <c r="N459" s="1">
        <v>0.54981729999999995</v>
      </c>
      <c r="O459" s="1">
        <v>1.5092110000000001E-2</v>
      </c>
      <c r="P459" s="1">
        <v>0.15289839999999999</v>
      </c>
      <c r="Q459" s="1">
        <v>2.5493330000000001E-5</v>
      </c>
      <c r="R459" s="1">
        <v>2.6961300000000001E-2</v>
      </c>
      <c r="S459" s="1">
        <v>5.5777450000000003E-3</v>
      </c>
      <c r="T459" s="1">
        <v>3.0223570000000002E-2</v>
      </c>
      <c r="U459" s="1">
        <v>9.4146809999999997E-2</v>
      </c>
      <c r="V459" s="1">
        <v>2.0829070000000002E-3</v>
      </c>
      <c r="W459" s="1">
        <v>3.9132190000000001E-4</v>
      </c>
      <c r="X459" s="1">
        <v>5.7287190000000002E-3</v>
      </c>
      <c r="Y459" s="1">
        <v>2.8784790000000002E-4</v>
      </c>
      <c r="Z459">
        <f t="shared" si="42"/>
        <v>0.92455319560280358</v>
      </c>
      <c r="AA459" s="1">
        <f t="shared" si="43"/>
        <v>2.8799951177610712</v>
      </c>
      <c r="AB459">
        <f t="shared" si="44"/>
        <v>0.37883620613611113</v>
      </c>
      <c r="AC459">
        <f t="shared" si="45"/>
        <v>2.5928905898512533</v>
      </c>
      <c r="AD459">
        <f t="shared" si="46"/>
        <v>3.7467488214395965</v>
      </c>
      <c r="AE459">
        <f t="shared" si="47"/>
        <v>1129.1106340364322</v>
      </c>
    </row>
    <row r="460" spans="1:31" x14ac:dyDescent="0.3">
      <c r="A460" t="s">
        <v>1</v>
      </c>
      <c r="B460" t="s">
        <v>3</v>
      </c>
      <c r="C460" t="s">
        <v>11</v>
      </c>
      <c r="D460" t="s">
        <v>12</v>
      </c>
      <c r="E460" t="s">
        <v>13</v>
      </c>
      <c r="F460" t="s">
        <v>14</v>
      </c>
      <c r="G460" t="s">
        <v>9</v>
      </c>
      <c r="H460" t="s">
        <v>10</v>
      </c>
      <c r="I460" s="2">
        <v>43234</v>
      </c>
      <c r="J460" s="1">
        <v>12.02191</v>
      </c>
      <c r="K460" s="1">
        <v>1.8513729999999999</v>
      </c>
      <c r="L460" s="1">
        <v>2.006535</v>
      </c>
      <c r="M460" s="1">
        <v>3.2689919999999999</v>
      </c>
      <c r="N460" s="1">
        <v>0.54981729999999995</v>
      </c>
      <c r="O460" s="1">
        <v>1.5092110000000001E-2</v>
      </c>
      <c r="P460" s="1">
        <v>0.15289839999999999</v>
      </c>
      <c r="Q460" s="1">
        <v>2.5493330000000001E-5</v>
      </c>
      <c r="R460" s="1">
        <v>2.6961300000000001E-2</v>
      </c>
      <c r="S460" s="1">
        <v>5.5777450000000003E-3</v>
      </c>
      <c r="T460" s="1">
        <v>3.0223570000000002E-2</v>
      </c>
      <c r="U460" s="1">
        <v>9.4146809999999997E-2</v>
      </c>
      <c r="V460" s="1">
        <v>2.0829070000000002E-3</v>
      </c>
      <c r="W460" s="1">
        <v>3.9132190000000001E-4</v>
      </c>
      <c r="X460" s="1">
        <v>5.7287190000000002E-3</v>
      </c>
      <c r="Y460" s="1">
        <v>2.8784790000000002E-4</v>
      </c>
      <c r="Z460">
        <f t="shared" si="42"/>
        <v>0.92455319560280358</v>
      </c>
      <c r="AA460" s="1">
        <f t="shared" si="43"/>
        <v>2.8799951177610712</v>
      </c>
      <c r="AB460">
        <f t="shared" si="44"/>
        <v>0.37883620613611113</v>
      </c>
      <c r="AC460">
        <f t="shared" si="45"/>
        <v>2.5928905898512533</v>
      </c>
      <c r="AD460">
        <f t="shared" si="46"/>
        <v>3.7467488214395965</v>
      </c>
      <c r="AE460">
        <f t="shared" si="47"/>
        <v>1129.1106340364322</v>
      </c>
    </row>
    <row r="461" spans="1:31" x14ac:dyDescent="0.3">
      <c r="A461" t="s">
        <v>1</v>
      </c>
      <c r="B461" t="s">
        <v>3</v>
      </c>
      <c r="C461" t="s">
        <v>11</v>
      </c>
      <c r="D461" t="s">
        <v>12</v>
      </c>
      <c r="E461" t="s">
        <v>13</v>
      </c>
      <c r="F461" t="s">
        <v>14</v>
      </c>
      <c r="G461" t="s">
        <v>9</v>
      </c>
      <c r="H461" t="s">
        <v>10</v>
      </c>
      <c r="I461" s="2">
        <v>43234</v>
      </c>
      <c r="J461" s="1">
        <v>12.02191</v>
      </c>
      <c r="K461" s="1">
        <v>1.8513729999999999</v>
      </c>
      <c r="L461" s="1">
        <v>2.006535</v>
      </c>
      <c r="M461" s="1">
        <v>3.2689919999999999</v>
      </c>
      <c r="N461" s="1">
        <v>0.54981729999999995</v>
      </c>
      <c r="O461" s="1">
        <v>1.5092110000000001E-2</v>
      </c>
      <c r="P461" s="1">
        <v>0.15289839999999999</v>
      </c>
      <c r="Q461" s="1">
        <v>2.5493330000000001E-5</v>
      </c>
      <c r="R461" s="1">
        <v>2.6961300000000001E-2</v>
      </c>
      <c r="S461" s="1">
        <v>5.5777450000000003E-3</v>
      </c>
      <c r="T461" s="1">
        <v>3.0223570000000002E-2</v>
      </c>
      <c r="U461" s="1">
        <v>9.4146809999999997E-2</v>
      </c>
      <c r="V461" s="1">
        <v>2.0829070000000002E-3</v>
      </c>
      <c r="W461" s="1">
        <v>3.9132190000000001E-4</v>
      </c>
      <c r="X461" s="1">
        <v>5.7287190000000002E-3</v>
      </c>
      <c r="Y461" s="1">
        <v>2.8784790000000002E-4</v>
      </c>
      <c r="Z461">
        <f t="shared" si="42"/>
        <v>0.92455319560280358</v>
      </c>
      <c r="AA461" s="1">
        <f t="shared" si="43"/>
        <v>2.8799951177610712</v>
      </c>
      <c r="AB461">
        <f t="shared" si="44"/>
        <v>0.37883620613611113</v>
      </c>
      <c r="AC461">
        <f t="shared" si="45"/>
        <v>2.5928905898512533</v>
      </c>
      <c r="AD461">
        <f t="shared" si="46"/>
        <v>3.7467488214395965</v>
      </c>
      <c r="AE461">
        <f t="shared" si="47"/>
        <v>1129.1106340364322</v>
      </c>
    </row>
    <row r="462" spans="1:31" x14ac:dyDescent="0.3">
      <c r="A462" t="s">
        <v>1</v>
      </c>
      <c r="B462" t="s">
        <v>3</v>
      </c>
      <c r="C462" t="s">
        <v>11</v>
      </c>
      <c r="D462" t="s">
        <v>12</v>
      </c>
      <c r="E462" t="s">
        <v>13</v>
      </c>
      <c r="F462" t="s">
        <v>14</v>
      </c>
      <c r="G462" t="s">
        <v>9</v>
      </c>
      <c r="H462" t="s">
        <v>10</v>
      </c>
      <c r="I462" s="2">
        <v>43234</v>
      </c>
      <c r="J462" s="1">
        <v>12.02191</v>
      </c>
      <c r="K462" s="1">
        <v>1.8513729999999999</v>
      </c>
      <c r="L462" s="1">
        <v>2.006535</v>
      </c>
      <c r="M462" s="1">
        <v>3.2689919999999999</v>
      </c>
      <c r="N462" s="1">
        <v>0.54981729999999995</v>
      </c>
      <c r="O462" s="1">
        <v>1.5092110000000001E-2</v>
      </c>
      <c r="P462" s="1">
        <v>0.15289839999999999</v>
      </c>
      <c r="Q462" s="1">
        <v>2.5493330000000001E-5</v>
      </c>
      <c r="R462" s="1">
        <v>2.6961300000000001E-2</v>
      </c>
      <c r="S462" s="1">
        <v>5.5777450000000003E-3</v>
      </c>
      <c r="T462" s="1">
        <v>3.0223570000000002E-2</v>
      </c>
      <c r="U462" s="1">
        <v>9.4146809999999997E-2</v>
      </c>
      <c r="V462" s="1">
        <v>2.0829070000000002E-3</v>
      </c>
      <c r="W462" s="1">
        <v>3.9132190000000001E-4</v>
      </c>
      <c r="X462" s="1">
        <v>5.7287190000000002E-3</v>
      </c>
      <c r="Y462" s="1">
        <v>2.8784790000000002E-4</v>
      </c>
      <c r="Z462">
        <f t="shared" si="42"/>
        <v>0.92455319560280358</v>
      </c>
      <c r="AA462" s="1">
        <f t="shared" si="43"/>
        <v>2.8799951177610712</v>
      </c>
      <c r="AB462">
        <f t="shared" si="44"/>
        <v>0.37883620613611113</v>
      </c>
      <c r="AC462">
        <f t="shared" si="45"/>
        <v>2.5928905898512533</v>
      </c>
      <c r="AD462">
        <f t="shared" si="46"/>
        <v>3.7467488214395965</v>
      </c>
      <c r="AE462">
        <f t="shared" si="47"/>
        <v>1129.1106340364322</v>
      </c>
    </row>
    <row r="463" spans="1:31" x14ac:dyDescent="0.3">
      <c r="A463" t="s">
        <v>1</v>
      </c>
      <c r="B463" t="s">
        <v>3</v>
      </c>
      <c r="C463" t="s">
        <v>11</v>
      </c>
      <c r="D463" t="s">
        <v>12</v>
      </c>
      <c r="E463" t="s">
        <v>13</v>
      </c>
      <c r="F463" t="s">
        <v>14</v>
      </c>
      <c r="G463" t="s">
        <v>9</v>
      </c>
      <c r="H463" t="s">
        <v>10</v>
      </c>
      <c r="I463" s="2">
        <v>43234</v>
      </c>
      <c r="J463" s="1">
        <v>12.02191</v>
      </c>
      <c r="K463" s="1">
        <v>1.8513729999999999</v>
      </c>
      <c r="L463" s="1">
        <v>2.006535</v>
      </c>
      <c r="M463" s="1">
        <v>3.2689919999999999</v>
      </c>
      <c r="N463" s="1">
        <v>0.54981729999999995</v>
      </c>
      <c r="O463" s="1">
        <v>1.5092110000000001E-2</v>
      </c>
      <c r="P463" s="1">
        <v>0.15289839999999999</v>
      </c>
      <c r="Q463" s="1">
        <v>2.5493330000000001E-5</v>
      </c>
      <c r="R463" s="1">
        <v>2.6961300000000001E-2</v>
      </c>
      <c r="S463" s="1">
        <v>5.5777450000000003E-3</v>
      </c>
      <c r="T463" s="1">
        <v>3.0223570000000002E-2</v>
      </c>
      <c r="U463" s="1">
        <v>9.4146809999999997E-2</v>
      </c>
      <c r="V463" s="1">
        <v>2.0829070000000002E-3</v>
      </c>
      <c r="W463" s="1">
        <v>3.9132190000000001E-4</v>
      </c>
      <c r="X463" s="1">
        <v>5.7287190000000002E-3</v>
      </c>
      <c r="Y463" s="1">
        <v>2.8784790000000002E-4</v>
      </c>
      <c r="Z463">
        <f t="shared" si="42"/>
        <v>0.92455319560280358</v>
      </c>
      <c r="AA463" s="1">
        <f t="shared" si="43"/>
        <v>2.8799951177610712</v>
      </c>
      <c r="AB463">
        <f t="shared" si="44"/>
        <v>0.37883620613611113</v>
      </c>
      <c r="AC463">
        <f t="shared" si="45"/>
        <v>2.5928905898512533</v>
      </c>
      <c r="AD463">
        <f t="shared" si="46"/>
        <v>3.7467488214395965</v>
      </c>
      <c r="AE463">
        <f t="shared" si="47"/>
        <v>1129.1106340364322</v>
      </c>
    </row>
    <row r="464" spans="1:31" x14ac:dyDescent="0.3">
      <c r="A464" t="s">
        <v>1</v>
      </c>
      <c r="B464" t="s">
        <v>3</v>
      </c>
      <c r="C464" t="s">
        <v>11</v>
      </c>
      <c r="D464" t="s">
        <v>12</v>
      </c>
      <c r="E464" t="s">
        <v>13</v>
      </c>
      <c r="F464" t="s">
        <v>14</v>
      </c>
      <c r="G464" t="s">
        <v>9</v>
      </c>
      <c r="H464" t="s">
        <v>10</v>
      </c>
      <c r="I464" s="2">
        <v>43234</v>
      </c>
      <c r="J464" s="1">
        <v>12.02191</v>
      </c>
      <c r="K464" s="1">
        <v>1.8513729999999999</v>
      </c>
      <c r="L464" s="1">
        <v>2.006535</v>
      </c>
      <c r="M464" s="1">
        <v>3.2689919999999999</v>
      </c>
      <c r="N464" s="1">
        <v>0.54981729999999995</v>
      </c>
      <c r="O464" s="1">
        <v>1.5092110000000001E-2</v>
      </c>
      <c r="P464" s="1">
        <v>0.15289839999999999</v>
      </c>
      <c r="Q464" s="1">
        <v>2.5493330000000001E-5</v>
      </c>
      <c r="R464" s="1">
        <v>2.6961300000000001E-2</v>
      </c>
      <c r="S464" s="1">
        <v>5.5777450000000003E-3</v>
      </c>
      <c r="T464" s="1">
        <v>3.0223570000000002E-2</v>
      </c>
      <c r="U464" s="1">
        <v>9.4146809999999997E-2</v>
      </c>
      <c r="V464" s="1">
        <v>2.0829070000000002E-3</v>
      </c>
      <c r="W464" s="1">
        <v>3.9132190000000001E-4</v>
      </c>
      <c r="X464" s="1">
        <v>5.7287190000000002E-3</v>
      </c>
      <c r="Y464" s="1">
        <v>2.8784790000000002E-4</v>
      </c>
      <c r="Z464">
        <f t="shared" si="42"/>
        <v>0.92455319560280358</v>
      </c>
      <c r="AA464" s="1">
        <f t="shared" si="43"/>
        <v>2.8799951177610712</v>
      </c>
      <c r="AB464">
        <f t="shared" si="44"/>
        <v>0.37883620613611113</v>
      </c>
      <c r="AC464">
        <f t="shared" si="45"/>
        <v>2.5928905898512533</v>
      </c>
      <c r="AD464">
        <f t="shared" si="46"/>
        <v>3.7467488214395965</v>
      </c>
      <c r="AE464">
        <f t="shared" si="47"/>
        <v>1129.1106340364322</v>
      </c>
    </row>
    <row r="465" spans="1:31" x14ac:dyDescent="0.3">
      <c r="A465" t="s">
        <v>1</v>
      </c>
      <c r="B465" t="s">
        <v>3</v>
      </c>
      <c r="C465" t="s">
        <v>11</v>
      </c>
      <c r="D465" t="s">
        <v>12</v>
      </c>
      <c r="E465" t="s">
        <v>13</v>
      </c>
      <c r="F465" t="s">
        <v>14</v>
      </c>
      <c r="G465" t="s">
        <v>9</v>
      </c>
      <c r="H465" t="s">
        <v>10</v>
      </c>
      <c r="I465" s="2">
        <v>43234</v>
      </c>
      <c r="J465" s="1">
        <v>12.02191</v>
      </c>
      <c r="K465" s="1">
        <v>1.8513729999999999</v>
      </c>
      <c r="L465" s="1">
        <v>2.006535</v>
      </c>
      <c r="M465" s="1">
        <v>3.2689919999999999</v>
      </c>
      <c r="N465" s="1">
        <v>0.54981729999999995</v>
      </c>
      <c r="O465" s="1">
        <v>1.5092110000000001E-2</v>
      </c>
      <c r="P465" s="1">
        <v>0.15289839999999999</v>
      </c>
      <c r="Q465" s="1">
        <v>2.5493330000000001E-5</v>
      </c>
      <c r="R465" s="1">
        <v>2.6961300000000001E-2</v>
      </c>
      <c r="S465" s="1">
        <v>5.5777450000000003E-3</v>
      </c>
      <c r="T465" s="1">
        <v>3.0223570000000002E-2</v>
      </c>
      <c r="U465" s="1">
        <v>9.4146809999999997E-2</v>
      </c>
      <c r="V465" s="1">
        <v>2.0829070000000002E-3</v>
      </c>
      <c r="W465" s="1">
        <v>3.9132190000000001E-4</v>
      </c>
      <c r="X465" s="1">
        <v>5.7287190000000002E-3</v>
      </c>
      <c r="Y465" s="1">
        <v>2.8784790000000002E-4</v>
      </c>
      <c r="Z465">
        <f t="shared" si="42"/>
        <v>0.92455319560280358</v>
      </c>
      <c r="AA465" s="1">
        <f t="shared" si="43"/>
        <v>2.8799951177610712</v>
      </c>
      <c r="AB465">
        <f t="shared" si="44"/>
        <v>0.37883620613611113</v>
      </c>
      <c r="AC465">
        <f t="shared" si="45"/>
        <v>2.5928905898512533</v>
      </c>
      <c r="AD465">
        <f t="shared" si="46"/>
        <v>3.7467488214395965</v>
      </c>
      <c r="AE465">
        <f t="shared" si="47"/>
        <v>1129.1106340364322</v>
      </c>
    </row>
    <row r="466" spans="1:31" x14ac:dyDescent="0.3">
      <c r="A466" t="s">
        <v>1</v>
      </c>
      <c r="B466" t="s">
        <v>3</v>
      </c>
      <c r="C466" t="s">
        <v>15</v>
      </c>
      <c r="D466" t="s">
        <v>16</v>
      </c>
      <c r="E466" t="s">
        <v>13</v>
      </c>
      <c r="F466" t="s">
        <v>14</v>
      </c>
      <c r="G466" t="s">
        <v>9</v>
      </c>
      <c r="H466" t="s">
        <v>10</v>
      </c>
      <c r="I466" s="2">
        <v>43234</v>
      </c>
      <c r="J466" s="1">
        <v>11.84019</v>
      </c>
      <c r="K466" s="1">
        <v>1.736864</v>
      </c>
      <c r="L466" s="1">
        <v>2.0406759999999999</v>
      </c>
      <c r="M466" s="1">
        <v>2.5539109999999998</v>
      </c>
      <c r="N466" s="1">
        <v>0.65910469999999999</v>
      </c>
      <c r="O466" s="1">
        <v>2.163404E-2</v>
      </c>
      <c r="P466" s="1">
        <v>0.1866334</v>
      </c>
      <c r="Q466" s="1">
        <v>1.3265099999999999E-5</v>
      </c>
      <c r="R466" s="1">
        <v>2.2859109999999998E-2</v>
      </c>
      <c r="S466" s="1">
        <v>4.8319119999999998E-3</v>
      </c>
      <c r="T466" s="1">
        <v>2.4370099999999999E-2</v>
      </c>
      <c r="U466" s="1">
        <v>6.880066E-2</v>
      </c>
      <c r="V466" s="1">
        <v>1.719106E-3</v>
      </c>
      <c r="W466" s="1">
        <v>3.0216269999999999E-4</v>
      </c>
      <c r="X466" s="1">
        <v>4.6650099999999998E-3</v>
      </c>
      <c r="Y466" s="1">
        <v>2.1512309999999999E-4</v>
      </c>
      <c r="Z466">
        <f t="shared" si="42"/>
        <v>0.95422667430462538</v>
      </c>
      <c r="AA466" s="1">
        <f t="shared" si="43"/>
        <v>2.6939333438009392</v>
      </c>
      <c r="AB466">
        <f t="shared" si="44"/>
        <v>0.26082441833596393</v>
      </c>
      <c r="AC466">
        <f t="shared" si="45"/>
        <v>1.3967002926868952</v>
      </c>
      <c r="AD466">
        <f t="shared" si="46"/>
        <v>2.4995579569358966</v>
      </c>
      <c r="AE466">
        <f t="shared" si="47"/>
        <v>1621.7224144559782</v>
      </c>
    </row>
    <row r="467" spans="1:31" x14ac:dyDescent="0.3">
      <c r="A467" t="s">
        <v>1</v>
      </c>
      <c r="B467" t="s">
        <v>3</v>
      </c>
      <c r="C467" t="s">
        <v>15</v>
      </c>
      <c r="D467" t="s">
        <v>16</v>
      </c>
      <c r="E467" t="s">
        <v>13</v>
      </c>
      <c r="F467" t="s">
        <v>14</v>
      </c>
      <c r="G467" t="s">
        <v>9</v>
      </c>
      <c r="H467" t="s">
        <v>10</v>
      </c>
      <c r="I467" s="2">
        <v>43234</v>
      </c>
      <c r="J467" s="1">
        <v>11.84019</v>
      </c>
      <c r="K467" s="1">
        <v>1.736864</v>
      </c>
      <c r="L467" s="1">
        <v>2.0406759999999999</v>
      </c>
      <c r="M467" s="1">
        <v>2.5539109999999998</v>
      </c>
      <c r="N467" s="1">
        <v>0.65910469999999999</v>
      </c>
      <c r="O467" s="1">
        <v>2.163404E-2</v>
      </c>
      <c r="P467" s="1">
        <v>0.1866334</v>
      </c>
      <c r="Q467" s="1">
        <v>1.3265099999999999E-5</v>
      </c>
      <c r="R467" s="1">
        <v>2.2859109999999998E-2</v>
      </c>
      <c r="S467" s="1">
        <v>4.8319119999999998E-3</v>
      </c>
      <c r="T467" s="1">
        <v>2.4370099999999999E-2</v>
      </c>
      <c r="U467" s="1">
        <v>6.880066E-2</v>
      </c>
      <c r="V467" s="1">
        <v>1.719106E-3</v>
      </c>
      <c r="W467" s="1">
        <v>3.0216269999999999E-4</v>
      </c>
      <c r="X467" s="1">
        <v>4.6650099999999998E-3</v>
      </c>
      <c r="Y467" s="1">
        <v>2.1512309999999999E-4</v>
      </c>
      <c r="Z467">
        <f t="shared" si="42"/>
        <v>0.95422667430462538</v>
      </c>
      <c r="AA467" s="1">
        <f t="shared" si="43"/>
        <v>2.6939333438009392</v>
      </c>
      <c r="AB467">
        <f t="shared" si="44"/>
        <v>0.26082441833596393</v>
      </c>
      <c r="AC467">
        <f t="shared" si="45"/>
        <v>1.3967002926868952</v>
      </c>
      <c r="AD467">
        <f t="shared" si="46"/>
        <v>2.4995579569358966</v>
      </c>
      <c r="AE467">
        <f t="shared" si="47"/>
        <v>1621.7224144559782</v>
      </c>
    </row>
    <row r="468" spans="1:31" x14ac:dyDescent="0.3">
      <c r="A468" t="s">
        <v>1</v>
      </c>
      <c r="B468" t="s">
        <v>3</v>
      </c>
      <c r="C468" t="s">
        <v>15</v>
      </c>
      <c r="D468" t="s">
        <v>16</v>
      </c>
      <c r="E468" t="s">
        <v>13</v>
      </c>
      <c r="F468" t="s">
        <v>14</v>
      </c>
      <c r="G468" t="s">
        <v>9</v>
      </c>
      <c r="H468" t="s">
        <v>10</v>
      </c>
      <c r="I468" s="2">
        <v>43234</v>
      </c>
      <c r="J468" s="1">
        <v>11.84019</v>
      </c>
      <c r="K468" s="1">
        <v>1.736864</v>
      </c>
      <c r="L468" s="1">
        <v>2.0406759999999999</v>
      </c>
      <c r="M468" s="1">
        <v>2.5539109999999998</v>
      </c>
      <c r="N468" s="1">
        <v>0.65910469999999999</v>
      </c>
      <c r="O468" s="1">
        <v>2.163404E-2</v>
      </c>
      <c r="P468" s="1">
        <v>0.1866334</v>
      </c>
      <c r="Q468" s="1">
        <v>1.3265099999999999E-5</v>
      </c>
      <c r="R468" s="1">
        <v>2.2859109999999998E-2</v>
      </c>
      <c r="S468" s="1">
        <v>4.8319119999999998E-3</v>
      </c>
      <c r="T468" s="1">
        <v>2.4370099999999999E-2</v>
      </c>
      <c r="U468" s="1">
        <v>6.880066E-2</v>
      </c>
      <c r="V468" s="1">
        <v>1.719106E-3</v>
      </c>
      <c r="W468" s="1">
        <v>3.0216269999999999E-4</v>
      </c>
      <c r="X468" s="1">
        <v>4.6650099999999998E-3</v>
      </c>
      <c r="Y468" s="1">
        <v>2.1512309999999999E-4</v>
      </c>
      <c r="Z468">
        <f t="shared" si="42"/>
        <v>0.95422667430462538</v>
      </c>
      <c r="AA468" s="1">
        <f t="shared" si="43"/>
        <v>2.6939333438009392</v>
      </c>
      <c r="AB468">
        <f t="shared" si="44"/>
        <v>0.26082441833596393</v>
      </c>
      <c r="AC468">
        <f t="shared" si="45"/>
        <v>1.3967002926868952</v>
      </c>
      <c r="AD468">
        <f t="shared" si="46"/>
        <v>2.4995579569358966</v>
      </c>
      <c r="AE468">
        <f t="shared" si="47"/>
        <v>1621.7224144559782</v>
      </c>
    </row>
    <row r="469" spans="1:31" x14ac:dyDescent="0.3">
      <c r="A469" t="s">
        <v>1</v>
      </c>
      <c r="B469" t="s">
        <v>3</v>
      </c>
      <c r="C469" t="s">
        <v>15</v>
      </c>
      <c r="D469" t="s">
        <v>16</v>
      </c>
      <c r="E469" t="s">
        <v>13</v>
      </c>
      <c r="F469" t="s">
        <v>14</v>
      </c>
      <c r="G469" t="s">
        <v>9</v>
      </c>
      <c r="H469" t="s">
        <v>10</v>
      </c>
      <c r="I469" s="2">
        <v>43234</v>
      </c>
      <c r="J469" s="1">
        <v>11.84019</v>
      </c>
      <c r="K469" s="1">
        <v>1.736864</v>
      </c>
      <c r="L469" s="1">
        <v>2.0406759999999999</v>
      </c>
      <c r="M469" s="1">
        <v>2.5539109999999998</v>
      </c>
      <c r="N469" s="1">
        <v>0.65910469999999999</v>
      </c>
      <c r="O469" s="1">
        <v>2.163404E-2</v>
      </c>
      <c r="P469" s="1">
        <v>0.1866334</v>
      </c>
      <c r="Q469" s="1">
        <v>1.3265099999999999E-5</v>
      </c>
      <c r="R469" s="1">
        <v>2.2859109999999998E-2</v>
      </c>
      <c r="S469" s="1">
        <v>4.8319119999999998E-3</v>
      </c>
      <c r="T469" s="1">
        <v>2.4370099999999999E-2</v>
      </c>
      <c r="U469" s="1">
        <v>6.880066E-2</v>
      </c>
      <c r="V469" s="1">
        <v>1.719106E-3</v>
      </c>
      <c r="W469" s="1">
        <v>3.0216269999999999E-4</v>
      </c>
      <c r="X469" s="1">
        <v>4.6650099999999998E-3</v>
      </c>
      <c r="Y469" s="1">
        <v>2.1512309999999999E-4</v>
      </c>
      <c r="Z469">
        <f t="shared" si="42"/>
        <v>0.95422667430462538</v>
      </c>
      <c r="AA469" s="1">
        <f t="shared" si="43"/>
        <v>2.6939333438009392</v>
      </c>
      <c r="AB469">
        <f t="shared" si="44"/>
        <v>0.26082441833596393</v>
      </c>
      <c r="AC469">
        <f t="shared" si="45"/>
        <v>1.3967002926868952</v>
      </c>
      <c r="AD469">
        <f t="shared" si="46"/>
        <v>2.4995579569358966</v>
      </c>
      <c r="AE469">
        <f t="shared" si="47"/>
        <v>1621.7224144559782</v>
      </c>
    </row>
    <row r="470" spans="1:31" x14ac:dyDescent="0.3">
      <c r="A470" t="s">
        <v>1</v>
      </c>
      <c r="B470" t="s">
        <v>3</v>
      </c>
      <c r="C470" t="s">
        <v>15</v>
      </c>
      <c r="D470" t="s">
        <v>16</v>
      </c>
      <c r="E470" t="s">
        <v>13</v>
      </c>
      <c r="F470" t="s">
        <v>14</v>
      </c>
      <c r="G470" t="s">
        <v>9</v>
      </c>
      <c r="H470" t="s">
        <v>10</v>
      </c>
      <c r="I470" s="2">
        <v>43234</v>
      </c>
      <c r="J470" s="1">
        <v>11.84019</v>
      </c>
      <c r="K470" s="1">
        <v>1.736864</v>
      </c>
      <c r="L470" s="1">
        <v>2.0406759999999999</v>
      </c>
      <c r="M470" s="1">
        <v>2.5539109999999998</v>
      </c>
      <c r="N470" s="1">
        <v>0.65910469999999999</v>
      </c>
      <c r="O470" s="1">
        <v>2.163404E-2</v>
      </c>
      <c r="P470" s="1">
        <v>0.1866334</v>
      </c>
      <c r="Q470" s="1">
        <v>1.3265099999999999E-5</v>
      </c>
      <c r="R470" s="1">
        <v>2.2859109999999998E-2</v>
      </c>
      <c r="S470" s="1">
        <v>4.8319119999999998E-3</v>
      </c>
      <c r="T470" s="1">
        <v>2.4370099999999999E-2</v>
      </c>
      <c r="U470" s="1">
        <v>6.880066E-2</v>
      </c>
      <c r="V470" s="1">
        <v>1.719106E-3</v>
      </c>
      <c r="W470" s="1">
        <v>3.0216269999999999E-4</v>
      </c>
      <c r="X470" s="1">
        <v>4.6650099999999998E-3</v>
      </c>
      <c r="Y470" s="1">
        <v>2.1512309999999999E-4</v>
      </c>
      <c r="Z470">
        <f t="shared" si="42"/>
        <v>0.95422667430462538</v>
      </c>
      <c r="AA470" s="1">
        <f t="shared" si="43"/>
        <v>2.6939333438009392</v>
      </c>
      <c r="AB470">
        <f t="shared" si="44"/>
        <v>0.26082441833596393</v>
      </c>
      <c r="AC470">
        <f t="shared" si="45"/>
        <v>1.3967002926868952</v>
      </c>
      <c r="AD470">
        <f t="shared" si="46"/>
        <v>2.4995579569358966</v>
      </c>
      <c r="AE470">
        <f t="shared" si="47"/>
        <v>1621.7224144559782</v>
      </c>
    </row>
    <row r="471" spans="1:31" x14ac:dyDescent="0.3">
      <c r="A471" t="s">
        <v>1</v>
      </c>
      <c r="B471" t="s">
        <v>3</v>
      </c>
      <c r="C471" t="s">
        <v>15</v>
      </c>
      <c r="D471" t="s">
        <v>16</v>
      </c>
      <c r="E471" t="s">
        <v>13</v>
      </c>
      <c r="F471" t="s">
        <v>14</v>
      </c>
      <c r="G471" t="s">
        <v>9</v>
      </c>
      <c r="H471" t="s">
        <v>10</v>
      </c>
      <c r="I471" s="2">
        <v>43234</v>
      </c>
      <c r="J471" s="1">
        <v>11.84019</v>
      </c>
      <c r="K471" s="1">
        <v>1.736864</v>
      </c>
      <c r="L471" s="1">
        <v>2.0406759999999999</v>
      </c>
      <c r="M471" s="1">
        <v>2.5539109999999998</v>
      </c>
      <c r="N471" s="1">
        <v>0.65910469999999999</v>
      </c>
      <c r="O471" s="1">
        <v>2.163404E-2</v>
      </c>
      <c r="P471" s="1">
        <v>0.1866334</v>
      </c>
      <c r="Q471" s="1">
        <v>1.3265099999999999E-5</v>
      </c>
      <c r="R471" s="1">
        <v>2.2859109999999998E-2</v>
      </c>
      <c r="S471" s="1">
        <v>4.8319119999999998E-3</v>
      </c>
      <c r="T471" s="1">
        <v>2.4370099999999999E-2</v>
      </c>
      <c r="U471" s="1">
        <v>6.880066E-2</v>
      </c>
      <c r="V471" s="1">
        <v>1.719106E-3</v>
      </c>
      <c r="W471" s="1">
        <v>3.0216269999999999E-4</v>
      </c>
      <c r="X471" s="1">
        <v>4.6650099999999998E-3</v>
      </c>
      <c r="Y471" s="1">
        <v>2.1512309999999999E-4</v>
      </c>
      <c r="Z471">
        <f t="shared" si="42"/>
        <v>0.95422667430462538</v>
      </c>
      <c r="AA471" s="1">
        <f t="shared" si="43"/>
        <v>2.6939333438009392</v>
      </c>
      <c r="AB471">
        <f t="shared" si="44"/>
        <v>0.26082441833596393</v>
      </c>
      <c r="AC471">
        <f t="shared" si="45"/>
        <v>1.3967002926868952</v>
      </c>
      <c r="AD471">
        <f t="shared" si="46"/>
        <v>2.4995579569358966</v>
      </c>
      <c r="AE471">
        <f t="shared" si="47"/>
        <v>1621.7224144559782</v>
      </c>
    </row>
    <row r="472" spans="1:31" x14ac:dyDescent="0.3">
      <c r="A472" t="s">
        <v>1</v>
      </c>
      <c r="B472" t="s">
        <v>3</v>
      </c>
      <c r="C472" t="s">
        <v>15</v>
      </c>
      <c r="D472" t="s">
        <v>16</v>
      </c>
      <c r="E472" t="s">
        <v>13</v>
      </c>
      <c r="F472" t="s">
        <v>14</v>
      </c>
      <c r="G472" t="s">
        <v>9</v>
      </c>
      <c r="H472" t="s">
        <v>10</v>
      </c>
      <c r="I472" s="2">
        <v>43234</v>
      </c>
      <c r="J472" s="1">
        <v>11.84019</v>
      </c>
      <c r="K472" s="1">
        <v>1.736864</v>
      </c>
      <c r="L472" s="1">
        <v>2.0406759999999999</v>
      </c>
      <c r="M472" s="1">
        <v>2.5539109999999998</v>
      </c>
      <c r="N472" s="1">
        <v>0.65910469999999999</v>
      </c>
      <c r="O472" s="1">
        <v>2.163404E-2</v>
      </c>
      <c r="P472" s="1">
        <v>0.1866334</v>
      </c>
      <c r="Q472" s="1">
        <v>1.3265099999999999E-5</v>
      </c>
      <c r="R472" s="1">
        <v>2.2859109999999998E-2</v>
      </c>
      <c r="S472" s="1">
        <v>4.8319119999999998E-3</v>
      </c>
      <c r="T472" s="1">
        <v>2.4370099999999999E-2</v>
      </c>
      <c r="U472" s="1">
        <v>6.880066E-2</v>
      </c>
      <c r="V472" s="1">
        <v>1.719106E-3</v>
      </c>
      <c r="W472" s="1">
        <v>3.0216269999999999E-4</v>
      </c>
      <c r="X472" s="1">
        <v>4.6650099999999998E-3</v>
      </c>
      <c r="Y472" s="1">
        <v>2.1512309999999999E-4</v>
      </c>
      <c r="Z472">
        <f t="shared" si="42"/>
        <v>0.95422667430462538</v>
      </c>
      <c r="AA472" s="1">
        <f t="shared" si="43"/>
        <v>2.6939333438009392</v>
      </c>
      <c r="AB472">
        <f t="shared" si="44"/>
        <v>0.26082441833596393</v>
      </c>
      <c r="AC472">
        <f t="shared" si="45"/>
        <v>1.3967002926868952</v>
      </c>
      <c r="AD472">
        <f t="shared" si="46"/>
        <v>2.4995579569358966</v>
      </c>
      <c r="AE472">
        <f t="shared" si="47"/>
        <v>1621.7224144559782</v>
      </c>
    </row>
    <row r="473" spans="1:31" x14ac:dyDescent="0.3">
      <c r="A473" t="s">
        <v>1</v>
      </c>
      <c r="B473" t="s">
        <v>3</v>
      </c>
      <c r="C473" t="s">
        <v>15</v>
      </c>
      <c r="D473" t="s">
        <v>16</v>
      </c>
      <c r="E473" t="s">
        <v>13</v>
      </c>
      <c r="F473" t="s">
        <v>14</v>
      </c>
      <c r="G473" t="s">
        <v>9</v>
      </c>
      <c r="H473" t="s">
        <v>10</v>
      </c>
      <c r="I473" s="2">
        <v>43234</v>
      </c>
      <c r="J473" s="1">
        <v>11.84019</v>
      </c>
      <c r="K473" s="1">
        <v>1.736864</v>
      </c>
      <c r="L473" s="1">
        <v>2.0406759999999999</v>
      </c>
      <c r="M473" s="1">
        <v>2.5539109999999998</v>
      </c>
      <c r="N473" s="1">
        <v>0.65910469999999999</v>
      </c>
      <c r="O473" s="1">
        <v>2.163404E-2</v>
      </c>
      <c r="P473" s="1">
        <v>0.1866334</v>
      </c>
      <c r="Q473" s="1">
        <v>1.3265099999999999E-5</v>
      </c>
      <c r="R473" s="1">
        <v>2.2859109999999998E-2</v>
      </c>
      <c r="S473" s="1">
        <v>4.8319119999999998E-3</v>
      </c>
      <c r="T473" s="1">
        <v>2.4370099999999999E-2</v>
      </c>
      <c r="U473" s="1">
        <v>6.880066E-2</v>
      </c>
      <c r="V473" s="1">
        <v>1.719106E-3</v>
      </c>
      <c r="W473" s="1">
        <v>3.0216269999999999E-4</v>
      </c>
      <c r="X473" s="1">
        <v>4.6650099999999998E-3</v>
      </c>
      <c r="Y473" s="1">
        <v>2.1512309999999999E-4</v>
      </c>
      <c r="Z473">
        <f t="shared" si="42"/>
        <v>0.95422667430462538</v>
      </c>
      <c r="AA473" s="1">
        <f t="shared" si="43"/>
        <v>2.6939333438009392</v>
      </c>
      <c r="AB473">
        <f t="shared" si="44"/>
        <v>0.26082441833596393</v>
      </c>
      <c r="AC473">
        <f t="shared" si="45"/>
        <v>1.3967002926868952</v>
      </c>
      <c r="AD473">
        <f t="shared" si="46"/>
        <v>2.4995579569358966</v>
      </c>
      <c r="AE473">
        <f t="shared" si="47"/>
        <v>1621.7224144559782</v>
      </c>
    </row>
    <row r="474" spans="1:31" x14ac:dyDescent="0.3">
      <c r="A474" t="s">
        <v>1</v>
      </c>
      <c r="B474" t="s">
        <v>3</v>
      </c>
      <c r="C474" t="s">
        <v>17</v>
      </c>
      <c r="D474" t="s">
        <v>18</v>
      </c>
      <c r="E474" t="s">
        <v>13</v>
      </c>
      <c r="F474" t="s">
        <v>14</v>
      </c>
      <c r="G474" t="s">
        <v>9</v>
      </c>
      <c r="H474" t="s">
        <v>10</v>
      </c>
      <c r="I474" s="2">
        <v>43234</v>
      </c>
      <c r="J474" s="1">
        <v>13.29519</v>
      </c>
      <c r="K474" s="1">
        <v>1.7140299999999999</v>
      </c>
      <c r="L474" s="1">
        <v>1.5297529999999999</v>
      </c>
      <c r="M474" s="1">
        <v>3.30165</v>
      </c>
      <c r="N474" s="1">
        <v>0.63125209999999998</v>
      </c>
      <c r="O474" s="1">
        <v>1.677358E-2</v>
      </c>
      <c r="P474" s="1">
        <v>0.1251747</v>
      </c>
      <c r="Q474" s="1">
        <v>8.9795200000000007E-6</v>
      </c>
      <c r="R474" s="1">
        <v>2.1428160000000002E-2</v>
      </c>
      <c r="S474" s="1">
        <v>4.5270650000000003E-3</v>
      </c>
      <c r="T474" s="1">
        <v>3.6370230000000003E-2</v>
      </c>
      <c r="U474" s="1">
        <v>9.8166660000000003E-2</v>
      </c>
      <c r="V474" s="1">
        <v>2.6338049999999999E-3</v>
      </c>
      <c r="W474" s="1">
        <v>4.6358579999999998E-4</v>
      </c>
      <c r="X474" s="1">
        <v>7.2476379999999998E-3</v>
      </c>
      <c r="Y474" s="1">
        <v>3.1555E-4</v>
      </c>
      <c r="Z474">
        <f t="shared" si="42"/>
        <v>1.1015773931216211</v>
      </c>
      <c r="AA474" s="1">
        <f t="shared" si="43"/>
        <v>2.9732606424060699</v>
      </c>
      <c r="AB474">
        <f t="shared" si="44"/>
        <v>0.41723504761409902</v>
      </c>
      <c r="AC474">
        <f t="shared" si="45"/>
        <v>2.7637856676988455</v>
      </c>
      <c r="AD474">
        <f t="shared" si="46"/>
        <v>5.7900182704651977</v>
      </c>
      <c r="AE474">
        <f t="shared" si="47"/>
        <v>3514.1076583158119</v>
      </c>
    </row>
    <row r="475" spans="1:31" x14ac:dyDescent="0.3">
      <c r="A475" t="s">
        <v>1</v>
      </c>
      <c r="B475" t="s">
        <v>3</v>
      </c>
      <c r="C475" t="s">
        <v>17</v>
      </c>
      <c r="D475" t="s">
        <v>18</v>
      </c>
      <c r="E475" t="s">
        <v>13</v>
      </c>
      <c r="F475" t="s">
        <v>14</v>
      </c>
      <c r="G475" t="s">
        <v>9</v>
      </c>
      <c r="H475" t="s">
        <v>10</v>
      </c>
      <c r="I475" s="2">
        <v>43234</v>
      </c>
      <c r="J475" s="1">
        <v>13.29519</v>
      </c>
      <c r="K475" s="1">
        <v>1.7140299999999999</v>
      </c>
      <c r="L475" s="1">
        <v>1.5297529999999999</v>
      </c>
      <c r="M475" s="1">
        <v>3.30165</v>
      </c>
      <c r="N475" s="1">
        <v>0.63125209999999998</v>
      </c>
      <c r="O475" s="1">
        <v>1.677358E-2</v>
      </c>
      <c r="P475" s="1">
        <v>0.1251747</v>
      </c>
      <c r="Q475" s="1">
        <v>8.9795200000000007E-6</v>
      </c>
      <c r="R475" s="1">
        <v>2.1428160000000002E-2</v>
      </c>
      <c r="S475" s="1">
        <v>4.5270650000000003E-3</v>
      </c>
      <c r="T475" s="1">
        <v>3.6370230000000003E-2</v>
      </c>
      <c r="U475" s="1">
        <v>9.8166660000000003E-2</v>
      </c>
      <c r="V475" s="1">
        <v>2.6338049999999999E-3</v>
      </c>
      <c r="W475" s="1">
        <v>4.6358579999999998E-4</v>
      </c>
      <c r="X475" s="1">
        <v>7.2476379999999998E-3</v>
      </c>
      <c r="Y475" s="1">
        <v>3.1555E-4</v>
      </c>
      <c r="Z475">
        <f t="shared" si="42"/>
        <v>1.1015773931216211</v>
      </c>
      <c r="AA475" s="1">
        <f t="shared" si="43"/>
        <v>2.9732606424060699</v>
      </c>
      <c r="AB475">
        <f t="shared" si="44"/>
        <v>0.41723504761409902</v>
      </c>
      <c r="AC475">
        <f t="shared" si="45"/>
        <v>2.7637856676988455</v>
      </c>
      <c r="AD475">
        <f t="shared" si="46"/>
        <v>5.7900182704651977</v>
      </c>
      <c r="AE475">
        <f t="shared" si="47"/>
        <v>3514.1076583158119</v>
      </c>
    </row>
    <row r="476" spans="1:31" x14ac:dyDescent="0.3">
      <c r="A476" t="s">
        <v>1</v>
      </c>
      <c r="B476" t="s">
        <v>3</v>
      </c>
      <c r="C476" t="s">
        <v>17</v>
      </c>
      <c r="D476" t="s">
        <v>18</v>
      </c>
      <c r="E476" t="s">
        <v>13</v>
      </c>
      <c r="F476" t="s">
        <v>14</v>
      </c>
      <c r="G476" t="s">
        <v>9</v>
      </c>
      <c r="H476" t="s">
        <v>10</v>
      </c>
      <c r="I476" s="2">
        <v>43234</v>
      </c>
      <c r="J476" s="1">
        <v>13.29519</v>
      </c>
      <c r="K476" s="1">
        <v>1.7140299999999999</v>
      </c>
      <c r="L476" s="1">
        <v>1.5297529999999999</v>
      </c>
      <c r="M476" s="1">
        <v>3.30165</v>
      </c>
      <c r="N476" s="1">
        <v>0.63125209999999998</v>
      </c>
      <c r="O476" s="1">
        <v>1.677358E-2</v>
      </c>
      <c r="P476" s="1">
        <v>0.1251747</v>
      </c>
      <c r="Q476" s="1">
        <v>8.9795200000000007E-6</v>
      </c>
      <c r="R476" s="1">
        <v>2.1428160000000002E-2</v>
      </c>
      <c r="S476" s="1">
        <v>4.5270650000000003E-3</v>
      </c>
      <c r="T476" s="1">
        <v>3.6370230000000003E-2</v>
      </c>
      <c r="U476" s="1">
        <v>9.8166660000000003E-2</v>
      </c>
      <c r="V476" s="1">
        <v>2.6338049999999999E-3</v>
      </c>
      <c r="W476" s="1">
        <v>4.6358579999999998E-4</v>
      </c>
      <c r="X476" s="1">
        <v>7.2476379999999998E-3</v>
      </c>
      <c r="Y476" s="1">
        <v>3.1555E-4</v>
      </c>
      <c r="Z476">
        <f t="shared" si="42"/>
        <v>1.1015773931216211</v>
      </c>
      <c r="AA476" s="1">
        <f t="shared" si="43"/>
        <v>2.9732606424060699</v>
      </c>
      <c r="AB476">
        <f t="shared" si="44"/>
        <v>0.41723504761409902</v>
      </c>
      <c r="AC476">
        <f t="shared" si="45"/>
        <v>2.7637856676988455</v>
      </c>
      <c r="AD476">
        <f t="shared" si="46"/>
        <v>5.7900182704651977</v>
      </c>
      <c r="AE476">
        <f t="shared" si="47"/>
        <v>3514.1076583158119</v>
      </c>
    </row>
    <row r="477" spans="1:31" x14ac:dyDescent="0.3">
      <c r="A477" t="s">
        <v>1</v>
      </c>
      <c r="B477" t="s">
        <v>3</v>
      </c>
      <c r="C477" t="s">
        <v>17</v>
      </c>
      <c r="D477" t="s">
        <v>18</v>
      </c>
      <c r="E477" t="s">
        <v>13</v>
      </c>
      <c r="F477" t="s">
        <v>14</v>
      </c>
      <c r="G477" t="s">
        <v>9</v>
      </c>
      <c r="H477" t="s">
        <v>10</v>
      </c>
      <c r="I477" s="2">
        <v>43234</v>
      </c>
      <c r="J477" s="1">
        <v>13.29519</v>
      </c>
      <c r="K477" s="1">
        <v>1.7140299999999999</v>
      </c>
      <c r="L477" s="1">
        <v>1.5297529999999999</v>
      </c>
      <c r="M477" s="1">
        <v>3.30165</v>
      </c>
      <c r="N477" s="1">
        <v>0.63125209999999998</v>
      </c>
      <c r="O477" s="1">
        <v>1.677358E-2</v>
      </c>
      <c r="P477" s="1">
        <v>0.1251747</v>
      </c>
      <c r="Q477" s="1">
        <v>8.9795200000000007E-6</v>
      </c>
      <c r="R477" s="1">
        <v>2.1428160000000002E-2</v>
      </c>
      <c r="S477" s="1">
        <v>4.5270650000000003E-3</v>
      </c>
      <c r="T477" s="1">
        <v>3.6370230000000003E-2</v>
      </c>
      <c r="U477" s="1">
        <v>9.8166660000000003E-2</v>
      </c>
      <c r="V477" s="1">
        <v>2.6338049999999999E-3</v>
      </c>
      <c r="W477" s="1">
        <v>4.6358579999999998E-4</v>
      </c>
      <c r="X477" s="1">
        <v>7.2476379999999998E-3</v>
      </c>
      <c r="Y477" s="1">
        <v>3.1555E-4</v>
      </c>
      <c r="Z477">
        <f t="shared" si="42"/>
        <v>1.1015773931216211</v>
      </c>
      <c r="AA477" s="1">
        <f t="shared" si="43"/>
        <v>2.9732606424060699</v>
      </c>
      <c r="AB477">
        <f t="shared" si="44"/>
        <v>0.41723504761409902</v>
      </c>
      <c r="AC477">
        <f t="shared" si="45"/>
        <v>2.7637856676988455</v>
      </c>
      <c r="AD477">
        <f t="shared" si="46"/>
        <v>5.7900182704651977</v>
      </c>
      <c r="AE477">
        <f t="shared" si="47"/>
        <v>3514.1076583158119</v>
      </c>
    </row>
    <row r="478" spans="1:31" x14ac:dyDescent="0.3">
      <c r="A478" t="s">
        <v>1</v>
      </c>
      <c r="B478" t="s">
        <v>3</v>
      </c>
      <c r="C478" t="s">
        <v>17</v>
      </c>
      <c r="D478" t="s">
        <v>18</v>
      </c>
      <c r="E478" t="s">
        <v>13</v>
      </c>
      <c r="F478" t="s">
        <v>14</v>
      </c>
      <c r="G478" t="s">
        <v>9</v>
      </c>
      <c r="H478" t="s">
        <v>10</v>
      </c>
      <c r="I478" s="2">
        <v>43234</v>
      </c>
      <c r="J478" s="1">
        <v>13.29519</v>
      </c>
      <c r="K478" s="1">
        <v>1.7140299999999999</v>
      </c>
      <c r="L478" s="1">
        <v>1.5297529999999999</v>
      </c>
      <c r="M478" s="1">
        <v>3.30165</v>
      </c>
      <c r="N478" s="1">
        <v>0.63125209999999998</v>
      </c>
      <c r="O478" s="1">
        <v>1.677358E-2</v>
      </c>
      <c r="P478" s="1">
        <v>0.1251747</v>
      </c>
      <c r="Q478" s="1">
        <v>8.9795200000000007E-6</v>
      </c>
      <c r="R478" s="1">
        <v>2.1428160000000002E-2</v>
      </c>
      <c r="S478" s="1">
        <v>4.5270650000000003E-3</v>
      </c>
      <c r="T478" s="1">
        <v>3.6370230000000003E-2</v>
      </c>
      <c r="U478" s="1">
        <v>9.8166660000000003E-2</v>
      </c>
      <c r="V478" s="1">
        <v>2.6338049999999999E-3</v>
      </c>
      <c r="W478" s="1">
        <v>4.6358579999999998E-4</v>
      </c>
      <c r="X478" s="1">
        <v>7.2476379999999998E-3</v>
      </c>
      <c r="Y478" s="1">
        <v>3.1555E-4</v>
      </c>
      <c r="Z478">
        <f t="shared" si="42"/>
        <v>1.1015773931216211</v>
      </c>
      <c r="AA478" s="1">
        <f t="shared" si="43"/>
        <v>2.9732606424060699</v>
      </c>
      <c r="AB478">
        <f t="shared" si="44"/>
        <v>0.41723504761409902</v>
      </c>
      <c r="AC478">
        <f t="shared" si="45"/>
        <v>2.7637856676988455</v>
      </c>
      <c r="AD478">
        <f t="shared" si="46"/>
        <v>5.7900182704651977</v>
      </c>
      <c r="AE478">
        <f t="shared" si="47"/>
        <v>3514.1076583158119</v>
      </c>
    </row>
    <row r="479" spans="1:31" x14ac:dyDescent="0.3">
      <c r="A479" t="s">
        <v>1</v>
      </c>
      <c r="B479" t="s">
        <v>3</v>
      </c>
      <c r="C479" t="s">
        <v>17</v>
      </c>
      <c r="D479" t="s">
        <v>18</v>
      </c>
      <c r="E479" t="s">
        <v>13</v>
      </c>
      <c r="F479" t="s">
        <v>14</v>
      </c>
      <c r="G479" t="s">
        <v>9</v>
      </c>
      <c r="H479" t="s">
        <v>10</v>
      </c>
      <c r="I479" s="2">
        <v>43234</v>
      </c>
      <c r="J479" s="1">
        <v>13.29519</v>
      </c>
      <c r="K479" s="1">
        <v>1.7140299999999999</v>
      </c>
      <c r="L479" s="1">
        <v>1.5297529999999999</v>
      </c>
      <c r="M479" s="1">
        <v>3.30165</v>
      </c>
      <c r="N479" s="1">
        <v>0.63125209999999998</v>
      </c>
      <c r="O479" s="1">
        <v>1.677358E-2</v>
      </c>
      <c r="P479" s="1">
        <v>0.1251747</v>
      </c>
      <c r="Q479" s="1">
        <v>8.9795200000000007E-6</v>
      </c>
      <c r="R479" s="1">
        <v>2.1428160000000002E-2</v>
      </c>
      <c r="S479" s="1">
        <v>4.5270650000000003E-3</v>
      </c>
      <c r="T479" s="1">
        <v>3.6370230000000003E-2</v>
      </c>
      <c r="U479" s="1">
        <v>9.8166660000000003E-2</v>
      </c>
      <c r="V479" s="1">
        <v>2.6338049999999999E-3</v>
      </c>
      <c r="W479" s="1">
        <v>4.6358579999999998E-4</v>
      </c>
      <c r="X479" s="1">
        <v>7.2476379999999998E-3</v>
      </c>
      <c r="Y479" s="1">
        <v>3.1555E-4</v>
      </c>
      <c r="Z479">
        <f t="shared" si="42"/>
        <v>1.1015773931216211</v>
      </c>
      <c r="AA479" s="1">
        <f t="shared" si="43"/>
        <v>2.9732606424060699</v>
      </c>
      <c r="AB479">
        <f t="shared" si="44"/>
        <v>0.41723504761409902</v>
      </c>
      <c r="AC479">
        <f t="shared" si="45"/>
        <v>2.7637856676988455</v>
      </c>
      <c r="AD479">
        <f t="shared" si="46"/>
        <v>5.7900182704651977</v>
      </c>
      <c r="AE479">
        <f t="shared" si="47"/>
        <v>3514.1076583158119</v>
      </c>
    </row>
    <row r="480" spans="1:31" x14ac:dyDescent="0.3">
      <c r="A480" t="s">
        <v>1</v>
      </c>
      <c r="B480" t="s">
        <v>3</v>
      </c>
      <c r="C480" t="s">
        <v>17</v>
      </c>
      <c r="D480" t="s">
        <v>18</v>
      </c>
      <c r="E480" t="s">
        <v>13</v>
      </c>
      <c r="F480" t="s">
        <v>14</v>
      </c>
      <c r="G480" t="s">
        <v>9</v>
      </c>
      <c r="H480" t="s">
        <v>10</v>
      </c>
      <c r="I480" s="2">
        <v>43234</v>
      </c>
      <c r="J480" s="1">
        <v>13.29519</v>
      </c>
      <c r="K480" s="1">
        <v>1.7140299999999999</v>
      </c>
      <c r="L480" s="1">
        <v>1.5297529999999999</v>
      </c>
      <c r="M480" s="1">
        <v>3.30165</v>
      </c>
      <c r="N480" s="1">
        <v>0.63125209999999998</v>
      </c>
      <c r="O480" s="1">
        <v>1.677358E-2</v>
      </c>
      <c r="P480" s="1">
        <v>0.1251747</v>
      </c>
      <c r="Q480" s="1">
        <v>8.9795200000000007E-6</v>
      </c>
      <c r="R480" s="1">
        <v>2.1428160000000002E-2</v>
      </c>
      <c r="S480" s="1">
        <v>4.5270650000000003E-3</v>
      </c>
      <c r="T480" s="1">
        <v>3.6370230000000003E-2</v>
      </c>
      <c r="U480" s="1">
        <v>9.8166660000000003E-2</v>
      </c>
      <c r="V480" s="1">
        <v>2.6338049999999999E-3</v>
      </c>
      <c r="W480" s="1">
        <v>4.6358579999999998E-4</v>
      </c>
      <c r="X480" s="1">
        <v>7.2476379999999998E-3</v>
      </c>
      <c r="Y480" s="1">
        <v>3.1555E-4</v>
      </c>
      <c r="Z480">
        <f t="shared" si="42"/>
        <v>1.1015773931216211</v>
      </c>
      <c r="AA480" s="1">
        <f t="shared" si="43"/>
        <v>2.9732606424060699</v>
      </c>
      <c r="AB480">
        <f t="shared" si="44"/>
        <v>0.41723504761409902</v>
      </c>
      <c r="AC480">
        <f t="shared" si="45"/>
        <v>2.7637856676988455</v>
      </c>
      <c r="AD480">
        <f t="shared" si="46"/>
        <v>5.7900182704651977</v>
      </c>
      <c r="AE480">
        <f t="shared" si="47"/>
        <v>3514.1076583158119</v>
      </c>
    </row>
    <row r="481" spans="1:31" x14ac:dyDescent="0.3">
      <c r="A481" t="s">
        <v>1</v>
      </c>
      <c r="B481" t="s">
        <v>3</v>
      </c>
      <c r="C481" t="s">
        <v>17</v>
      </c>
      <c r="D481" t="s">
        <v>18</v>
      </c>
      <c r="E481" t="s">
        <v>13</v>
      </c>
      <c r="F481" t="s">
        <v>14</v>
      </c>
      <c r="G481" t="s">
        <v>9</v>
      </c>
      <c r="H481" t="s">
        <v>10</v>
      </c>
      <c r="I481" s="2">
        <v>43234</v>
      </c>
      <c r="J481" s="1">
        <v>13.29519</v>
      </c>
      <c r="K481" s="1">
        <v>1.7140299999999999</v>
      </c>
      <c r="L481" s="1">
        <v>1.5297529999999999</v>
      </c>
      <c r="M481" s="1">
        <v>3.30165</v>
      </c>
      <c r="N481" s="1">
        <v>0.63125209999999998</v>
      </c>
      <c r="O481" s="1">
        <v>1.677358E-2</v>
      </c>
      <c r="P481" s="1">
        <v>0.1251747</v>
      </c>
      <c r="Q481" s="1">
        <v>8.9795200000000007E-6</v>
      </c>
      <c r="R481" s="1">
        <v>2.1428160000000002E-2</v>
      </c>
      <c r="S481" s="1">
        <v>4.5270650000000003E-3</v>
      </c>
      <c r="T481" s="1">
        <v>3.6370230000000003E-2</v>
      </c>
      <c r="U481" s="1">
        <v>9.8166660000000003E-2</v>
      </c>
      <c r="V481" s="1">
        <v>2.6338049999999999E-3</v>
      </c>
      <c r="W481" s="1">
        <v>4.6358579999999998E-4</v>
      </c>
      <c r="X481" s="1">
        <v>7.2476379999999998E-3</v>
      </c>
      <c r="Y481" s="1">
        <v>3.1555E-4</v>
      </c>
      <c r="Z481">
        <f t="shared" si="42"/>
        <v>1.1015773931216211</v>
      </c>
      <c r="AA481" s="1">
        <f t="shared" si="43"/>
        <v>2.9732606424060699</v>
      </c>
      <c r="AB481">
        <f t="shared" si="44"/>
        <v>0.41723504761409902</v>
      </c>
      <c r="AC481">
        <f t="shared" si="45"/>
        <v>2.7637856676988455</v>
      </c>
      <c r="AD481">
        <f t="shared" si="46"/>
        <v>5.7900182704651977</v>
      </c>
      <c r="AE481">
        <f t="shared" si="47"/>
        <v>3514.1076583158119</v>
      </c>
    </row>
    <row r="482" spans="1:31" x14ac:dyDescent="0.3">
      <c r="A482" t="s">
        <v>1</v>
      </c>
      <c r="B482" t="s">
        <v>3</v>
      </c>
      <c r="C482" t="s">
        <v>19</v>
      </c>
      <c r="D482" t="s">
        <v>20</v>
      </c>
      <c r="E482" t="s">
        <v>13</v>
      </c>
      <c r="F482" t="s">
        <v>14</v>
      </c>
      <c r="G482" t="s">
        <v>9</v>
      </c>
      <c r="H482" t="s">
        <v>10</v>
      </c>
      <c r="I482" s="2">
        <v>43234</v>
      </c>
      <c r="J482" s="1">
        <v>12.973990000000001</v>
      </c>
      <c r="K482" s="1">
        <v>1.740858</v>
      </c>
      <c r="L482" s="1">
        <v>1.8614170000000001</v>
      </c>
      <c r="M482" s="1">
        <v>3.1671230000000001</v>
      </c>
      <c r="N482" s="1">
        <v>0.67745069999999996</v>
      </c>
      <c r="O482" s="1">
        <v>1.914681E-2</v>
      </c>
      <c r="P482" s="1">
        <v>0.15686929999999999</v>
      </c>
      <c r="Q482" s="1">
        <v>1.3930560000000001E-5</v>
      </c>
      <c r="R482" s="1">
        <v>2.3469460000000001E-2</v>
      </c>
      <c r="S482" s="1">
        <v>4.7746749999999999E-3</v>
      </c>
      <c r="T482" s="1">
        <v>3.1613719999999998E-2</v>
      </c>
      <c r="U482" s="1">
        <v>9.0347209999999997E-2</v>
      </c>
      <c r="V482" s="1">
        <v>2.3198419999999999E-3</v>
      </c>
      <c r="W482" s="1">
        <v>3.939406E-4</v>
      </c>
      <c r="X482" s="1">
        <v>6.1402059999999996E-3</v>
      </c>
      <c r="Y482" s="1">
        <v>2.8410479999999998E-4</v>
      </c>
      <c r="Z482">
        <f t="shared" si="42"/>
        <v>0.99818415640946045</v>
      </c>
      <c r="AA482" s="1">
        <f t="shared" si="43"/>
        <v>2.8526587063401072</v>
      </c>
      <c r="AB482">
        <f t="shared" si="44"/>
        <v>0.34243702161648071</v>
      </c>
      <c r="AC482">
        <f t="shared" si="45"/>
        <v>2.0574738037302298</v>
      </c>
      <c r="AD482">
        <f t="shared" si="46"/>
        <v>3.91421775962537</v>
      </c>
      <c r="AE482">
        <f t="shared" si="47"/>
        <v>2039.4356005788709</v>
      </c>
    </row>
    <row r="483" spans="1:31" x14ac:dyDescent="0.3">
      <c r="A483" t="s">
        <v>1</v>
      </c>
      <c r="B483" t="s">
        <v>3</v>
      </c>
      <c r="C483" t="s">
        <v>19</v>
      </c>
      <c r="D483" t="s">
        <v>20</v>
      </c>
      <c r="E483" t="s">
        <v>13</v>
      </c>
      <c r="F483" t="s">
        <v>14</v>
      </c>
      <c r="G483" t="s">
        <v>9</v>
      </c>
      <c r="H483" t="s">
        <v>10</v>
      </c>
      <c r="I483" s="2">
        <v>43234</v>
      </c>
      <c r="J483" s="1">
        <v>12.973990000000001</v>
      </c>
      <c r="K483" s="1">
        <v>1.740858</v>
      </c>
      <c r="L483" s="1">
        <v>1.8614170000000001</v>
      </c>
      <c r="M483" s="1">
        <v>3.1671230000000001</v>
      </c>
      <c r="N483" s="1">
        <v>0.67745069999999996</v>
      </c>
      <c r="O483" s="1">
        <v>1.914681E-2</v>
      </c>
      <c r="P483" s="1">
        <v>0.15686929999999999</v>
      </c>
      <c r="Q483" s="1">
        <v>1.3930560000000001E-5</v>
      </c>
      <c r="R483" s="1">
        <v>2.3469460000000001E-2</v>
      </c>
      <c r="S483" s="1">
        <v>4.7746749999999999E-3</v>
      </c>
      <c r="T483" s="1">
        <v>3.1613719999999998E-2</v>
      </c>
      <c r="U483" s="1">
        <v>9.0347209999999997E-2</v>
      </c>
      <c r="V483" s="1">
        <v>2.3198419999999999E-3</v>
      </c>
      <c r="W483" s="1">
        <v>3.939406E-4</v>
      </c>
      <c r="X483" s="1">
        <v>6.1402059999999996E-3</v>
      </c>
      <c r="Y483" s="1">
        <v>2.8410479999999998E-4</v>
      </c>
      <c r="Z483">
        <f t="shared" si="42"/>
        <v>0.99818415640946045</v>
      </c>
      <c r="AA483" s="1">
        <f t="shared" si="43"/>
        <v>2.8526587063401072</v>
      </c>
      <c r="AB483">
        <f t="shared" si="44"/>
        <v>0.34243702161648071</v>
      </c>
      <c r="AC483">
        <f t="shared" si="45"/>
        <v>2.0574738037302298</v>
      </c>
      <c r="AD483">
        <f t="shared" si="46"/>
        <v>3.91421775962537</v>
      </c>
      <c r="AE483">
        <f t="shared" si="47"/>
        <v>2039.4356005788709</v>
      </c>
    </row>
    <row r="484" spans="1:31" x14ac:dyDescent="0.3">
      <c r="A484" t="s">
        <v>1</v>
      </c>
      <c r="B484" t="s">
        <v>3</v>
      </c>
      <c r="C484" t="s">
        <v>19</v>
      </c>
      <c r="D484" t="s">
        <v>20</v>
      </c>
      <c r="E484" t="s">
        <v>13</v>
      </c>
      <c r="F484" t="s">
        <v>14</v>
      </c>
      <c r="G484" t="s">
        <v>9</v>
      </c>
      <c r="H484" t="s">
        <v>10</v>
      </c>
      <c r="I484" s="2">
        <v>43234</v>
      </c>
      <c r="J484" s="1">
        <v>12.973990000000001</v>
      </c>
      <c r="K484" s="1">
        <v>1.740858</v>
      </c>
      <c r="L484" s="1">
        <v>1.8614170000000001</v>
      </c>
      <c r="M484" s="1">
        <v>3.1671230000000001</v>
      </c>
      <c r="N484" s="1">
        <v>0.67745069999999996</v>
      </c>
      <c r="O484" s="1">
        <v>1.914681E-2</v>
      </c>
      <c r="P484" s="1">
        <v>0.15686929999999999</v>
      </c>
      <c r="Q484" s="1">
        <v>1.3930560000000001E-5</v>
      </c>
      <c r="R484" s="1">
        <v>2.3469460000000001E-2</v>
      </c>
      <c r="S484" s="1">
        <v>4.7746749999999999E-3</v>
      </c>
      <c r="T484" s="1">
        <v>3.1613719999999998E-2</v>
      </c>
      <c r="U484" s="1">
        <v>9.0347209999999997E-2</v>
      </c>
      <c r="V484" s="1">
        <v>2.3198419999999999E-3</v>
      </c>
      <c r="W484" s="1">
        <v>3.939406E-4</v>
      </c>
      <c r="X484" s="1">
        <v>6.1402059999999996E-3</v>
      </c>
      <c r="Y484" s="1">
        <v>2.8410479999999998E-4</v>
      </c>
      <c r="Z484">
        <f t="shared" si="42"/>
        <v>0.99818415640946045</v>
      </c>
      <c r="AA484" s="1">
        <f t="shared" si="43"/>
        <v>2.8526587063401072</v>
      </c>
      <c r="AB484">
        <f t="shared" si="44"/>
        <v>0.34243702161648071</v>
      </c>
      <c r="AC484">
        <f t="shared" si="45"/>
        <v>2.0574738037302298</v>
      </c>
      <c r="AD484">
        <f t="shared" si="46"/>
        <v>3.91421775962537</v>
      </c>
      <c r="AE484">
        <f t="shared" si="47"/>
        <v>2039.4356005788709</v>
      </c>
    </row>
    <row r="485" spans="1:31" x14ac:dyDescent="0.3">
      <c r="A485" t="s">
        <v>1</v>
      </c>
      <c r="B485" t="s">
        <v>3</v>
      </c>
      <c r="C485" t="s">
        <v>19</v>
      </c>
      <c r="D485" t="s">
        <v>20</v>
      </c>
      <c r="E485" t="s">
        <v>13</v>
      </c>
      <c r="F485" t="s">
        <v>14</v>
      </c>
      <c r="G485" t="s">
        <v>9</v>
      </c>
      <c r="H485" t="s">
        <v>10</v>
      </c>
      <c r="I485" s="2">
        <v>43234</v>
      </c>
      <c r="J485" s="1">
        <v>12.973990000000001</v>
      </c>
      <c r="K485" s="1">
        <v>1.740858</v>
      </c>
      <c r="L485" s="1">
        <v>1.8614170000000001</v>
      </c>
      <c r="M485" s="1">
        <v>3.1671230000000001</v>
      </c>
      <c r="N485" s="1">
        <v>0.67745069999999996</v>
      </c>
      <c r="O485" s="1">
        <v>1.914681E-2</v>
      </c>
      <c r="P485" s="1">
        <v>0.15686929999999999</v>
      </c>
      <c r="Q485" s="1">
        <v>1.3930560000000001E-5</v>
      </c>
      <c r="R485" s="1">
        <v>2.3469460000000001E-2</v>
      </c>
      <c r="S485" s="1">
        <v>4.7746749999999999E-3</v>
      </c>
      <c r="T485" s="1">
        <v>3.1613719999999998E-2</v>
      </c>
      <c r="U485" s="1">
        <v>9.0347209999999997E-2</v>
      </c>
      <c r="V485" s="1">
        <v>2.3198419999999999E-3</v>
      </c>
      <c r="W485" s="1">
        <v>3.939406E-4</v>
      </c>
      <c r="X485" s="1">
        <v>6.1402059999999996E-3</v>
      </c>
      <c r="Y485" s="1">
        <v>2.8410479999999998E-4</v>
      </c>
      <c r="Z485">
        <f t="shared" si="42"/>
        <v>0.99818415640946045</v>
      </c>
      <c r="AA485" s="1">
        <f t="shared" si="43"/>
        <v>2.8526587063401072</v>
      </c>
      <c r="AB485">
        <f t="shared" si="44"/>
        <v>0.34243702161648071</v>
      </c>
      <c r="AC485">
        <f t="shared" si="45"/>
        <v>2.0574738037302298</v>
      </c>
      <c r="AD485">
        <f t="shared" si="46"/>
        <v>3.91421775962537</v>
      </c>
      <c r="AE485">
        <f t="shared" si="47"/>
        <v>2039.4356005788709</v>
      </c>
    </row>
    <row r="486" spans="1:31" x14ac:dyDescent="0.3">
      <c r="A486" t="s">
        <v>1</v>
      </c>
      <c r="B486" t="s">
        <v>3</v>
      </c>
      <c r="C486" t="s">
        <v>19</v>
      </c>
      <c r="D486" t="s">
        <v>20</v>
      </c>
      <c r="E486" t="s">
        <v>13</v>
      </c>
      <c r="F486" t="s">
        <v>14</v>
      </c>
      <c r="G486" t="s">
        <v>9</v>
      </c>
      <c r="H486" t="s">
        <v>10</v>
      </c>
      <c r="I486" s="2">
        <v>43234</v>
      </c>
      <c r="J486" s="1">
        <v>12.973990000000001</v>
      </c>
      <c r="K486" s="1">
        <v>1.740858</v>
      </c>
      <c r="L486" s="1">
        <v>1.8614170000000001</v>
      </c>
      <c r="M486" s="1">
        <v>3.1671230000000001</v>
      </c>
      <c r="N486" s="1">
        <v>0.67745069999999996</v>
      </c>
      <c r="O486" s="1">
        <v>1.914681E-2</v>
      </c>
      <c r="P486" s="1">
        <v>0.15686929999999999</v>
      </c>
      <c r="Q486" s="1">
        <v>1.3930560000000001E-5</v>
      </c>
      <c r="R486" s="1">
        <v>2.3469460000000001E-2</v>
      </c>
      <c r="S486" s="1">
        <v>4.7746749999999999E-3</v>
      </c>
      <c r="T486" s="1">
        <v>3.1613719999999998E-2</v>
      </c>
      <c r="U486" s="1">
        <v>9.0347209999999997E-2</v>
      </c>
      <c r="V486" s="1">
        <v>2.3198419999999999E-3</v>
      </c>
      <c r="W486" s="1">
        <v>3.939406E-4</v>
      </c>
      <c r="X486" s="1">
        <v>6.1402059999999996E-3</v>
      </c>
      <c r="Y486" s="1">
        <v>2.8410479999999998E-4</v>
      </c>
      <c r="Z486">
        <f t="shared" si="42"/>
        <v>0.99818415640946045</v>
      </c>
      <c r="AA486" s="1">
        <f t="shared" si="43"/>
        <v>2.8526587063401072</v>
      </c>
      <c r="AB486">
        <f t="shared" si="44"/>
        <v>0.34243702161648071</v>
      </c>
      <c r="AC486">
        <f t="shared" si="45"/>
        <v>2.0574738037302298</v>
      </c>
      <c r="AD486">
        <f t="shared" si="46"/>
        <v>3.91421775962537</v>
      </c>
      <c r="AE486">
        <f t="shared" si="47"/>
        <v>2039.4356005788709</v>
      </c>
    </row>
    <row r="487" spans="1:31" x14ac:dyDescent="0.3">
      <c r="A487" t="s">
        <v>1</v>
      </c>
      <c r="B487" t="s">
        <v>3</v>
      </c>
      <c r="C487" t="s">
        <v>19</v>
      </c>
      <c r="D487" t="s">
        <v>20</v>
      </c>
      <c r="E487" t="s">
        <v>13</v>
      </c>
      <c r="F487" t="s">
        <v>14</v>
      </c>
      <c r="G487" t="s">
        <v>9</v>
      </c>
      <c r="H487" t="s">
        <v>10</v>
      </c>
      <c r="I487" s="2">
        <v>43234</v>
      </c>
      <c r="J487" s="1">
        <v>12.973990000000001</v>
      </c>
      <c r="K487" s="1">
        <v>1.740858</v>
      </c>
      <c r="L487" s="1">
        <v>1.8614170000000001</v>
      </c>
      <c r="M487" s="1">
        <v>3.1671230000000001</v>
      </c>
      <c r="N487" s="1">
        <v>0.67745069999999996</v>
      </c>
      <c r="O487" s="1">
        <v>1.914681E-2</v>
      </c>
      <c r="P487" s="1">
        <v>0.15686929999999999</v>
      </c>
      <c r="Q487" s="1">
        <v>1.3930560000000001E-5</v>
      </c>
      <c r="R487" s="1">
        <v>2.3469460000000001E-2</v>
      </c>
      <c r="S487" s="1">
        <v>4.7746749999999999E-3</v>
      </c>
      <c r="T487" s="1">
        <v>3.1613719999999998E-2</v>
      </c>
      <c r="U487" s="1">
        <v>9.0347209999999997E-2</v>
      </c>
      <c r="V487" s="1">
        <v>2.3198419999999999E-3</v>
      </c>
      <c r="W487" s="1">
        <v>3.939406E-4</v>
      </c>
      <c r="X487" s="1">
        <v>6.1402059999999996E-3</v>
      </c>
      <c r="Y487" s="1">
        <v>2.8410479999999998E-4</v>
      </c>
      <c r="Z487">
        <f t="shared" si="42"/>
        <v>0.99818415640946045</v>
      </c>
      <c r="AA487" s="1">
        <f t="shared" si="43"/>
        <v>2.8526587063401072</v>
      </c>
      <c r="AB487">
        <f t="shared" si="44"/>
        <v>0.34243702161648071</v>
      </c>
      <c r="AC487">
        <f t="shared" si="45"/>
        <v>2.0574738037302298</v>
      </c>
      <c r="AD487">
        <f t="shared" si="46"/>
        <v>3.91421775962537</v>
      </c>
      <c r="AE487">
        <f t="shared" si="47"/>
        <v>2039.4356005788709</v>
      </c>
    </row>
    <row r="488" spans="1:31" x14ac:dyDescent="0.3">
      <c r="A488" t="s">
        <v>1</v>
      </c>
      <c r="B488" t="s">
        <v>3</v>
      </c>
      <c r="C488" t="s">
        <v>19</v>
      </c>
      <c r="D488" t="s">
        <v>20</v>
      </c>
      <c r="E488" t="s">
        <v>13</v>
      </c>
      <c r="F488" t="s">
        <v>14</v>
      </c>
      <c r="G488" t="s">
        <v>9</v>
      </c>
      <c r="H488" t="s">
        <v>10</v>
      </c>
      <c r="I488" s="2">
        <v>43234</v>
      </c>
      <c r="J488" s="1">
        <v>12.973990000000001</v>
      </c>
      <c r="K488" s="1">
        <v>1.740858</v>
      </c>
      <c r="L488" s="1">
        <v>1.8614170000000001</v>
      </c>
      <c r="M488" s="1">
        <v>3.1671230000000001</v>
      </c>
      <c r="N488" s="1">
        <v>0.67745069999999996</v>
      </c>
      <c r="O488" s="1">
        <v>1.914681E-2</v>
      </c>
      <c r="P488" s="1">
        <v>0.15686929999999999</v>
      </c>
      <c r="Q488" s="1">
        <v>1.3930560000000001E-5</v>
      </c>
      <c r="R488" s="1">
        <v>2.3469460000000001E-2</v>
      </c>
      <c r="S488" s="1">
        <v>4.7746749999999999E-3</v>
      </c>
      <c r="T488" s="1">
        <v>3.1613719999999998E-2</v>
      </c>
      <c r="U488" s="1">
        <v>9.0347209999999997E-2</v>
      </c>
      <c r="V488" s="1">
        <v>2.3198419999999999E-3</v>
      </c>
      <c r="W488" s="1">
        <v>3.939406E-4</v>
      </c>
      <c r="X488" s="1">
        <v>6.1402059999999996E-3</v>
      </c>
      <c r="Y488" s="1">
        <v>2.8410479999999998E-4</v>
      </c>
      <c r="Z488">
        <f t="shared" si="42"/>
        <v>0.99818415640946045</v>
      </c>
      <c r="AA488" s="1">
        <f t="shared" si="43"/>
        <v>2.8526587063401072</v>
      </c>
      <c r="AB488">
        <f t="shared" si="44"/>
        <v>0.34243702161648071</v>
      </c>
      <c r="AC488">
        <f t="shared" si="45"/>
        <v>2.0574738037302298</v>
      </c>
      <c r="AD488">
        <f t="shared" si="46"/>
        <v>3.91421775962537</v>
      </c>
      <c r="AE488">
        <f t="shared" si="47"/>
        <v>2039.4356005788709</v>
      </c>
    </row>
    <row r="489" spans="1:31" x14ac:dyDescent="0.3">
      <c r="A489" t="s">
        <v>1</v>
      </c>
      <c r="B489" t="s">
        <v>3</v>
      </c>
      <c r="C489" t="s">
        <v>19</v>
      </c>
      <c r="D489" t="s">
        <v>20</v>
      </c>
      <c r="E489" t="s">
        <v>13</v>
      </c>
      <c r="F489" t="s">
        <v>14</v>
      </c>
      <c r="G489" t="s">
        <v>9</v>
      </c>
      <c r="H489" t="s">
        <v>10</v>
      </c>
      <c r="I489" s="2">
        <v>43234</v>
      </c>
      <c r="J489" s="1">
        <v>12.973990000000001</v>
      </c>
      <c r="K489" s="1">
        <v>1.740858</v>
      </c>
      <c r="L489" s="1">
        <v>1.8614170000000001</v>
      </c>
      <c r="M489" s="1">
        <v>3.1671230000000001</v>
      </c>
      <c r="N489" s="1">
        <v>0.67745069999999996</v>
      </c>
      <c r="O489" s="1">
        <v>1.914681E-2</v>
      </c>
      <c r="P489" s="1">
        <v>0.15686929999999999</v>
      </c>
      <c r="Q489" s="1">
        <v>1.3930560000000001E-5</v>
      </c>
      <c r="R489" s="1">
        <v>2.3469460000000001E-2</v>
      </c>
      <c r="S489" s="1">
        <v>4.7746749999999999E-3</v>
      </c>
      <c r="T489" s="1">
        <v>3.1613719999999998E-2</v>
      </c>
      <c r="U489" s="1">
        <v>9.0347209999999997E-2</v>
      </c>
      <c r="V489" s="1">
        <v>2.3198419999999999E-3</v>
      </c>
      <c r="W489" s="1">
        <v>3.939406E-4</v>
      </c>
      <c r="X489" s="1">
        <v>6.1402059999999996E-3</v>
      </c>
      <c r="Y489" s="1">
        <v>2.8410479999999998E-4</v>
      </c>
      <c r="Z489">
        <f t="shared" si="42"/>
        <v>0.99818415640946045</v>
      </c>
      <c r="AA489" s="1">
        <f t="shared" si="43"/>
        <v>2.8526587063401072</v>
      </c>
      <c r="AB489">
        <f t="shared" si="44"/>
        <v>0.34243702161648071</v>
      </c>
      <c r="AC489">
        <f t="shared" si="45"/>
        <v>2.0574738037302298</v>
      </c>
      <c r="AD489">
        <f t="shared" si="46"/>
        <v>3.91421775962537</v>
      </c>
      <c r="AE489">
        <f t="shared" si="47"/>
        <v>2039.4356005788709</v>
      </c>
    </row>
    <row r="490" spans="1:31" x14ac:dyDescent="0.3">
      <c r="A490" t="s">
        <v>1</v>
      </c>
      <c r="B490" t="s">
        <v>3</v>
      </c>
      <c r="C490" t="s">
        <v>21</v>
      </c>
      <c r="D490" t="s">
        <v>22</v>
      </c>
      <c r="E490" t="s">
        <v>13</v>
      </c>
      <c r="F490" t="s">
        <v>14</v>
      </c>
      <c r="G490" t="s">
        <v>9</v>
      </c>
      <c r="H490" t="s">
        <v>10</v>
      </c>
      <c r="I490" s="2">
        <v>43234</v>
      </c>
      <c r="J490" s="1">
        <v>12.50562</v>
      </c>
      <c r="K490" s="1">
        <v>1.86286</v>
      </c>
      <c r="L490" s="1">
        <v>1.855507</v>
      </c>
      <c r="M490" s="1">
        <v>3.1770420000000001</v>
      </c>
      <c r="N490" s="1">
        <v>0.58563379999999998</v>
      </c>
      <c r="O490" s="1">
        <v>2.435114E-2</v>
      </c>
      <c r="P490" s="1">
        <v>0.1520792</v>
      </c>
      <c r="Q490" s="1">
        <v>1.3373000000000001E-5</v>
      </c>
      <c r="R490" s="1">
        <v>2.5989760000000001E-2</v>
      </c>
      <c r="S490" s="1">
        <v>5.2365399999999996E-3</v>
      </c>
      <c r="T490" s="1">
        <v>2.4581180000000001E-2</v>
      </c>
      <c r="U490" s="1">
        <v>6.9058369999999994E-2</v>
      </c>
      <c r="V490" s="1">
        <v>1.870388E-3</v>
      </c>
      <c r="W490" s="1">
        <v>3.3307969999999998E-4</v>
      </c>
      <c r="X490" s="1">
        <v>4.5229229999999999E-3</v>
      </c>
      <c r="Y490" s="1">
        <v>2.1118100000000001E-4</v>
      </c>
      <c r="Z490">
        <f t="shared" si="42"/>
        <v>0.77371278063053617</v>
      </c>
      <c r="AA490" s="1">
        <f t="shared" si="43"/>
        <v>2.1736687774351107</v>
      </c>
      <c r="AB490">
        <f t="shared" si="44"/>
        <v>0.31937842385463411</v>
      </c>
      <c r="AC490">
        <f t="shared" si="45"/>
        <v>1.3678197406774384</v>
      </c>
      <c r="AD490">
        <f t="shared" si="46"/>
        <v>2.9740575963050833</v>
      </c>
      <c r="AE490">
        <f t="shared" si="47"/>
        <v>1579.159500486054</v>
      </c>
    </row>
    <row r="491" spans="1:31" x14ac:dyDescent="0.3">
      <c r="A491" t="s">
        <v>1</v>
      </c>
      <c r="B491" t="s">
        <v>3</v>
      </c>
      <c r="C491" t="s">
        <v>21</v>
      </c>
      <c r="D491" t="s">
        <v>22</v>
      </c>
      <c r="E491" t="s">
        <v>13</v>
      </c>
      <c r="F491" t="s">
        <v>14</v>
      </c>
      <c r="G491" t="s">
        <v>9</v>
      </c>
      <c r="H491" t="s">
        <v>10</v>
      </c>
      <c r="I491" s="2">
        <v>43234</v>
      </c>
      <c r="J491" s="1">
        <v>12.50562</v>
      </c>
      <c r="K491" s="1">
        <v>1.86286</v>
      </c>
      <c r="L491" s="1">
        <v>1.855507</v>
      </c>
      <c r="M491" s="1">
        <v>3.1770420000000001</v>
      </c>
      <c r="N491" s="1">
        <v>0.58563379999999998</v>
      </c>
      <c r="O491" s="1">
        <v>2.435114E-2</v>
      </c>
      <c r="P491" s="1">
        <v>0.1520792</v>
      </c>
      <c r="Q491" s="1">
        <v>1.3373000000000001E-5</v>
      </c>
      <c r="R491" s="1">
        <v>2.5989760000000001E-2</v>
      </c>
      <c r="S491" s="1">
        <v>5.2365399999999996E-3</v>
      </c>
      <c r="T491" s="1">
        <v>2.4581180000000001E-2</v>
      </c>
      <c r="U491" s="1">
        <v>6.9058369999999994E-2</v>
      </c>
      <c r="V491" s="1">
        <v>1.870388E-3</v>
      </c>
      <c r="W491" s="1">
        <v>3.3307969999999998E-4</v>
      </c>
      <c r="X491" s="1">
        <v>4.5229229999999999E-3</v>
      </c>
      <c r="Y491" s="1">
        <v>2.1118100000000001E-4</v>
      </c>
      <c r="Z491">
        <f t="shared" si="42"/>
        <v>0.77371278063053617</v>
      </c>
      <c r="AA491" s="1">
        <f t="shared" si="43"/>
        <v>2.1736687774351107</v>
      </c>
      <c r="AB491">
        <f t="shared" si="44"/>
        <v>0.31937842385463411</v>
      </c>
      <c r="AC491">
        <f t="shared" si="45"/>
        <v>1.3678197406774384</v>
      </c>
      <c r="AD491">
        <f t="shared" si="46"/>
        <v>2.9740575963050833</v>
      </c>
      <c r="AE491">
        <f t="shared" si="47"/>
        <v>1579.159500486054</v>
      </c>
    </row>
    <row r="492" spans="1:31" x14ac:dyDescent="0.3">
      <c r="A492" t="s">
        <v>1</v>
      </c>
      <c r="B492" t="s">
        <v>3</v>
      </c>
      <c r="C492" t="s">
        <v>21</v>
      </c>
      <c r="D492" t="s">
        <v>22</v>
      </c>
      <c r="E492" t="s">
        <v>13</v>
      </c>
      <c r="F492" t="s">
        <v>14</v>
      </c>
      <c r="G492" t="s">
        <v>9</v>
      </c>
      <c r="H492" t="s">
        <v>10</v>
      </c>
      <c r="I492" s="2">
        <v>43234</v>
      </c>
      <c r="J492" s="1">
        <v>12.50562</v>
      </c>
      <c r="K492" s="1">
        <v>1.86286</v>
      </c>
      <c r="L492" s="1">
        <v>1.855507</v>
      </c>
      <c r="M492" s="1">
        <v>3.1770420000000001</v>
      </c>
      <c r="N492" s="1">
        <v>0.58563379999999998</v>
      </c>
      <c r="O492" s="1">
        <v>2.435114E-2</v>
      </c>
      <c r="P492" s="1">
        <v>0.1520792</v>
      </c>
      <c r="Q492" s="1">
        <v>1.3373000000000001E-5</v>
      </c>
      <c r="R492" s="1">
        <v>2.5989760000000001E-2</v>
      </c>
      <c r="S492" s="1">
        <v>5.2365399999999996E-3</v>
      </c>
      <c r="T492" s="1">
        <v>2.4581180000000001E-2</v>
      </c>
      <c r="U492" s="1">
        <v>6.9058369999999994E-2</v>
      </c>
      <c r="V492" s="1">
        <v>1.870388E-3</v>
      </c>
      <c r="W492" s="1">
        <v>3.3307969999999998E-4</v>
      </c>
      <c r="X492" s="1">
        <v>4.5229229999999999E-3</v>
      </c>
      <c r="Y492" s="1">
        <v>2.1118100000000001E-4</v>
      </c>
      <c r="Z492">
        <f t="shared" si="42"/>
        <v>0.77371278063053617</v>
      </c>
      <c r="AA492" s="1">
        <f t="shared" si="43"/>
        <v>2.1736687774351107</v>
      </c>
      <c r="AB492">
        <f t="shared" si="44"/>
        <v>0.31937842385463411</v>
      </c>
      <c r="AC492">
        <f t="shared" si="45"/>
        <v>1.3678197406774384</v>
      </c>
      <c r="AD492">
        <f t="shared" si="46"/>
        <v>2.9740575963050833</v>
      </c>
      <c r="AE492">
        <f t="shared" si="47"/>
        <v>1579.159500486054</v>
      </c>
    </row>
    <row r="493" spans="1:31" x14ac:dyDescent="0.3">
      <c r="A493" t="s">
        <v>1</v>
      </c>
      <c r="B493" t="s">
        <v>3</v>
      </c>
      <c r="C493" t="s">
        <v>21</v>
      </c>
      <c r="D493" t="s">
        <v>22</v>
      </c>
      <c r="E493" t="s">
        <v>13</v>
      </c>
      <c r="F493" t="s">
        <v>14</v>
      </c>
      <c r="G493" t="s">
        <v>9</v>
      </c>
      <c r="H493" t="s">
        <v>10</v>
      </c>
      <c r="I493" s="2">
        <v>43234</v>
      </c>
      <c r="J493" s="1">
        <v>12.50562</v>
      </c>
      <c r="K493" s="1">
        <v>1.86286</v>
      </c>
      <c r="L493" s="1">
        <v>1.855507</v>
      </c>
      <c r="M493" s="1">
        <v>3.1770420000000001</v>
      </c>
      <c r="N493" s="1">
        <v>0.58563379999999998</v>
      </c>
      <c r="O493" s="1">
        <v>2.435114E-2</v>
      </c>
      <c r="P493" s="1">
        <v>0.1520792</v>
      </c>
      <c r="Q493" s="1">
        <v>1.3373000000000001E-5</v>
      </c>
      <c r="R493" s="1">
        <v>2.5989760000000001E-2</v>
      </c>
      <c r="S493" s="1">
        <v>5.2365399999999996E-3</v>
      </c>
      <c r="T493" s="1">
        <v>2.4581180000000001E-2</v>
      </c>
      <c r="U493" s="1">
        <v>6.9058369999999994E-2</v>
      </c>
      <c r="V493" s="1">
        <v>1.870388E-3</v>
      </c>
      <c r="W493" s="1">
        <v>3.3307969999999998E-4</v>
      </c>
      <c r="X493" s="1">
        <v>4.5229229999999999E-3</v>
      </c>
      <c r="Y493" s="1">
        <v>2.1118100000000001E-4</v>
      </c>
      <c r="Z493">
        <f t="shared" si="42"/>
        <v>0.77371278063053617</v>
      </c>
      <c r="AA493" s="1">
        <f t="shared" si="43"/>
        <v>2.1736687774351107</v>
      </c>
      <c r="AB493">
        <f t="shared" si="44"/>
        <v>0.31937842385463411</v>
      </c>
      <c r="AC493">
        <f t="shared" si="45"/>
        <v>1.3678197406774384</v>
      </c>
      <c r="AD493">
        <f t="shared" si="46"/>
        <v>2.9740575963050833</v>
      </c>
      <c r="AE493">
        <f t="shared" si="47"/>
        <v>1579.159500486054</v>
      </c>
    </row>
    <row r="494" spans="1:31" x14ac:dyDescent="0.3">
      <c r="A494" t="s">
        <v>1</v>
      </c>
      <c r="B494" t="s">
        <v>3</v>
      </c>
      <c r="C494" t="s">
        <v>21</v>
      </c>
      <c r="D494" t="s">
        <v>22</v>
      </c>
      <c r="E494" t="s">
        <v>13</v>
      </c>
      <c r="F494" t="s">
        <v>14</v>
      </c>
      <c r="G494" t="s">
        <v>9</v>
      </c>
      <c r="H494" t="s">
        <v>10</v>
      </c>
      <c r="I494" s="2">
        <v>43234</v>
      </c>
      <c r="J494" s="1">
        <v>12.50562</v>
      </c>
      <c r="K494" s="1">
        <v>1.86286</v>
      </c>
      <c r="L494" s="1">
        <v>1.855507</v>
      </c>
      <c r="M494" s="1">
        <v>3.1770420000000001</v>
      </c>
      <c r="N494" s="1">
        <v>0.58563379999999998</v>
      </c>
      <c r="O494" s="1">
        <v>2.435114E-2</v>
      </c>
      <c r="P494" s="1">
        <v>0.1520792</v>
      </c>
      <c r="Q494" s="1">
        <v>1.3373000000000001E-5</v>
      </c>
      <c r="R494" s="1">
        <v>2.5989760000000001E-2</v>
      </c>
      <c r="S494" s="1">
        <v>5.2365399999999996E-3</v>
      </c>
      <c r="T494" s="1">
        <v>2.4581180000000001E-2</v>
      </c>
      <c r="U494" s="1">
        <v>6.9058369999999994E-2</v>
      </c>
      <c r="V494" s="1">
        <v>1.870388E-3</v>
      </c>
      <c r="W494" s="1">
        <v>3.3307969999999998E-4</v>
      </c>
      <c r="X494" s="1">
        <v>4.5229229999999999E-3</v>
      </c>
      <c r="Y494" s="1">
        <v>2.1118100000000001E-4</v>
      </c>
      <c r="Z494">
        <f t="shared" si="42"/>
        <v>0.77371278063053617</v>
      </c>
      <c r="AA494" s="1">
        <f t="shared" si="43"/>
        <v>2.1736687774351107</v>
      </c>
      <c r="AB494">
        <f t="shared" si="44"/>
        <v>0.31937842385463411</v>
      </c>
      <c r="AC494">
        <f t="shared" si="45"/>
        <v>1.3678197406774384</v>
      </c>
      <c r="AD494">
        <f t="shared" si="46"/>
        <v>2.9740575963050833</v>
      </c>
      <c r="AE494">
        <f t="shared" si="47"/>
        <v>1579.159500486054</v>
      </c>
    </row>
    <row r="495" spans="1:31" x14ac:dyDescent="0.3">
      <c r="A495" t="s">
        <v>1</v>
      </c>
      <c r="B495" t="s">
        <v>3</v>
      </c>
      <c r="C495" t="s">
        <v>21</v>
      </c>
      <c r="D495" t="s">
        <v>22</v>
      </c>
      <c r="E495" t="s">
        <v>13</v>
      </c>
      <c r="F495" t="s">
        <v>14</v>
      </c>
      <c r="G495" t="s">
        <v>9</v>
      </c>
      <c r="H495" t="s">
        <v>10</v>
      </c>
      <c r="I495" s="2">
        <v>43234</v>
      </c>
      <c r="J495" s="1">
        <v>12.50562</v>
      </c>
      <c r="K495" s="1">
        <v>1.86286</v>
      </c>
      <c r="L495" s="1">
        <v>1.855507</v>
      </c>
      <c r="M495" s="1">
        <v>3.1770420000000001</v>
      </c>
      <c r="N495" s="1">
        <v>0.58563379999999998</v>
      </c>
      <c r="O495" s="1">
        <v>2.435114E-2</v>
      </c>
      <c r="P495" s="1">
        <v>0.1520792</v>
      </c>
      <c r="Q495" s="1">
        <v>1.3373000000000001E-5</v>
      </c>
      <c r="R495" s="1">
        <v>2.5989760000000001E-2</v>
      </c>
      <c r="S495" s="1">
        <v>5.2365399999999996E-3</v>
      </c>
      <c r="T495" s="1">
        <v>2.4581180000000001E-2</v>
      </c>
      <c r="U495" s="1">
        <v>6.9058369999999994E-2</v>
      </c>
      <c r="V495" s="1">
        <v>1.870388E-3</v>
      </c>
      <c r="W495" s="1">
        <v>3.3307969999999998E-4</v>
      </c>
      <c r="X495" s="1">
        <v>4.5229229999999999E-3</v>
      </c>
      <c r="Y495" s="1">
        <v>2.1118100000000001E-4</v>
      </c>
      <c r="Z495">
        <f t="shared" si="42"/>
        <v>0.77371278063053617</v>
      </c>
      <c r="AA495" s="1">
        <f t="shared" si="43"/>
        <v>2.1736687774351107</v>
      </c>
      <c r="AB495">
        <f t="shared" si="44"/>
        <v>0.31937842385463411</v>
      </c>
      <c r="AC495">
        <f t="shared" si="45"/>
        <v>1.3678197406774384</v>
      </c>
      <c r="AD495">
        <f t="shared" si="46"/>
        <v>2.9740575963050833</v>
      </c>
      <c r="AE495">
        <f t="shared" si="47"/>
        <v>1579.159500486054</v>
      </c>
    </row>
    <row r="496" spans="1:31" x14ac:dyDescent="0.3">
      <c r="A496" t="s">
        <v>1</v>
      </c>
      <c r="B496" t="s">
        <v>3</v>
      </c>
      <c r="C496" t="s">
        <v>21</v>
      </c>
      <c r="D496" t="s">
        <v>22</v>
      </c>
      <c r="E496" t="s">
        <v>13</v>
      </c>
      <c r="F496" t="s">
        <v>14</v>
      </c>
      <c r="G496" t="s">
        <v>9</v>
      </c>
      <c r="H496" t="s">
        <v>10</v>
      </c>
      <c r="I496" s="2">
        <v>43234</v>
      </c>
      <c r="J496" s="1">
        <v>12.50562</v>
      </c>
      <c r="K496" s="1">
        <v>1.86286</v>
      </c>
      <c r="L496" s="1">
        <v>1.855507</v>
      </c>
      <c r="M496" s="1">
        <v>3.1770420000000001</v>
      </c>
      <c r="N496" s="1">
        <v>0.58563379999999998</v>
      </c>
      <c r="O496" s="1">
        <v>2.435114E-2</v>
      </c>
      <c r="P496" s="1">
        <v>0.1520792</v>
      </c>
      <c r="Q496" s="1">
        <v>1.3373000000000001E-5</v>
      </c>
      <c r="R496" s="1">
        <v>2.5989760000000001E-2</v>
      </c>
      <c r="S496" s="1">
        <v>5.2365399999999996E-3</v>
      </c>
      <c r="T496" s="1">
        <v>2.4581180000000001E-2</v>
      </c>
      <c r="U496" s="1">
        <v>6.9058369999999994E-2</v>
      </c>
      <c r="V496" s="1">
        <v>1.870388E-3</v>
      </c>
      <c r="W496" s="1">
        <v>3.3307969999999998E-4</v>
      </c>
      <c r="X496" s="1">
        <v>4.5229229999999999E-3</v>
      </c>
      <c r="Y496" s="1">
        <v>2.1118100000000001E-4</v>
      </c>
      <c r="Z496">
        <f t="shared" si="42"/>
        <v>0.77371278063053617</v>
      </c>
      <c r="AA496" s="1">
        <f t="shared" si="43"/>
        <v>2.1736687774351107</v>
      </c>
      <c r="AB496">
        <f t="shared" si="44"/>
        <v>0.31937842385463411</v>
      </c>
      <c r="AC496">
        <f t="shared" si="45"/>
        <v>1.3678197406774384</v>
      </c>
      <c r="AD496">
        <f t="shared" si="46"/>
        <v>2.9740575963050833</v>
      </c>
      <c r="AE496">
        <f t="shared" si="47"/>
        <v>1579.159500486054</v>
      </c>
    </row>
    <row r="497" spans="1:31" x14ac:dyDescent="0.3">
      <c r="A497" t="s">
        <v>1</v>
      </c>
      <c r="B497" t="s">
        <v>3</v>
      </c>
      <c r="C497" t="s">
        <v>21</v>
      </c>
      <c r="D497" t="s">
        <v>22</v>
      </c>
      <c r="E497" t="s">
        <v>13</v>
      </c>
      <c r="F497" t="s">
        <v>14</v>
      </c>
      <c r="G497" t="s">
        <v>9</v>
      </c>
      <c r="H497" t="s">
        <v>10</v>
      </c>
      <c r="I497" s="2">
        <v>43234</v>
      </c>
      <c r="J497" s="1">
        <v>12.50562</v>
      </c>
      <c r="K497" s="1">
        <v>1.86286</v>
      </c>
      <c r="L497" s="1">
        <v>1.855507</v>
      </c>
      <c r="M497" s="1">
        <v>3.1770420000000001</v>
      </c>
      <c r="N497" s="1">
        <v>0.58563379999999998</v>
      </c>
      <c r="O497" s="1">
        <v>2.435114E-2</v>
      </c>
      <c r="P497" s="1">
        <v>0.1520792</v>
      </c>
      <c r="Q497" s="1">
        <v>1.3373000000000001E-5</v>
      </c>
      <c r="R497" s="1">
        <v>2.5989760000000001E-2</v>
      </c>
      <c r="S497" s="1">
        <v>5.2365399999999996E-3</v>
      </c>
      <c r="T497" s="1">
        <v>2.4581180000000001E-2</v>
      </c>
      <c r="U497" s="1">
        <v>6.9058369999999994E-2</v>
      </c>
      <c r="V497" s="1">
        <v>1.870388E-3</v>
      </c>
      <c r="W497" s="1">
        <v>3.3307969999999998E-4</v>
      </c>
      <c r="X497" s="1">
        <v>4.5229229999999999E-3</v>
      </c>
      <c r="Y497" s="1">
        <v>2.1118100000000001E-4</v>
      </c>
      <c r="Z497">
        <f t="shared" si="42"/>
        <v>0.77371278063053617</v>
      </c>
      <c r="AA497" s="1">
        <f t="shared" si="43"/>
        <v>2.1736687774351107</v>
      </c>
      <c r="AB497">
        <f t="shared" si="44"/>
        <v>0.31937842385463411</v>
      </c>
      <c r="AC497">
        <f t="shared" si="45"/>
        <v>1.3678197406774384</v>
      </c>
      <c r="AD497">
        <f t="shared" si="46"/>
        <v>2.9740575963050833</v>
      </c>
      <c r="AE497">
        <f t="shared" si="47"/>
        <v>1579.159500486054</v>
      </c>
    </row>
    <row r="498" spans="1:31" x14ac:dyDescent="0.3">
      <c r="A498" t="s">
        <v>1</v>
      </c>
      <c r="B498" t="s">
        <v>3</v>
      </c>
      <c r="C498" t="s">
        <v>23</v>
      </c>
      <c r="D498" t="s">
        <v>24</v>
      </c>
      <c r="E498" t="s">
        <v>13</v>
      </c>
      <c r="F498" t="s">
        <v>14</v>
      </c>
      <c r="G498" t="s">
        <v>9</v>
      </c>
      <c r="H498" t="s">
        <v>10</v>
      </c>
      <c r="I498" s="2">
        <v>43234</v>
      </c>
      <c r="J498" s="1">
        <v>13.13378</v>
      </c>
      <c r="K498" s="1">
        <v>1.898466</v>
      </c>
      <c r="L498" s="1">
        <v>2.0754790000000001</v>
      </c>
      <c r="M498" s="1">
        <v>2.7388180000000002</v>
      </c>
      <c r="N498" s="1">
        <v>0.64705060000000003</v>
      </c>
      <c r="O498" s="1">
        <v>2.8739230000000001E-2</v>
      </c>
      <c r="P498" s="1">
        <v>0.18985659999999999</v>
      </c>
      <c r="Q498" s="1">
        <v>1.4681359999999999E-4</v>
      </c>
      <c r="R498" s="1">
        <v>4.2362030000000002E-2</v>
      </c>
      <c r="S498" s="1">
        <v>7.4012779999999999E-3</v>
      </c>
      <c r="T498" s="1">
        <v>3.0275719999999999E-2</v>
      </c>
      <c r="U498" s="1">
        <v>7.5772190000000003E-2</v>
      </c>
      <c r="V498" s="1">
        <v>1.6804529999999999E-3</v>
      </c>
      <c r="W498" s="1">
        <v>3.2219079999999998E-4</v>
      </c>
      <c r="X498" s="1">
        <v>5.4299999999999999E-3</v>
      </c>
      <c r="Y498" s="1">
        <v>2.5239970000000002E-4</v>
      </c>
      <c r="Z498">
        <f t="shared" si="42"/>
        <v>1.1054301527155144</v>
      </c>
      <c r="AA498" s="1">
        <f t="shared" si="43"/>
        <v>2.7666018698577268</v>
      </c>
      <c r="AB498">
        <f t="shared" si="44"/>
        <v>0.25970967340112189</v>
      </c>
      <c r="AC498">
        <f t="shared" si="45"/>
        <v>1.1210836198464607</v>
      </c>
      <c r="AD498">
        <f t="shared" si="46"/>
        <v>2.8600533244564583</v>
      </c>
      <c r="AE498">
        <f t="shared" si="47"/>
        <v>171.91847349291893</v>
      </c>
    </row>
    <row r="499" spans="1:31" x14ac:dyDescent="0.3">
      <c r="A499" t="s">
        <v>1</v>
      </c>
      <c r="B499" t="s">
        <v>3</v>
      </c>
      <c r="C499" t="s">
        <v>23</v>
      </c>
      <c r="D499" t="s">
        <v>24</v>
      </c>
      <c r="E499" t="s">
        <v>13</v>
      </c>
      <c r="F499" t="s">
        <v>14</v>
      </c>
      <c r="G499" t="s">
        <v>9</v>
      </c>
      <c r="H499" t="s">
        <v>10</v>
      </c>
      <c r="I499" s="2">
        <v>43234</v>
      </c>
      <c r="J499" s="1">
        <v>13.13378</v>
      </c>
      <c r="K499" s="1">
        <v>1.898466</v>
      </c>
      <c r="L499" s="1">
        <v>2.0754790000000001</v>
      </c>
      <c r="M499" s="1">
        <v>2.7388180000000002</v>
      </c>
      <c r="N499" s="1">
        <v>0.64705060000000003</v>
      </c>
      <c r="O499" s="1">
        <v>2.8739230000000001E-2</v>
      </c>
      <c r="P499" s="1">
        <v>0.18985659999999999</v>
      </c>
      <c r="Q499" s="1">
        <v>1.4681359999999999E-4</v>
      </c>
      <c r="R499" s="1">
        <v>4.2362030000000002E-2</v>
      </c>
      <c r="S499" s="1">
        <v>7.4012779999999999E-3</v>
      </c>
      <c r="T499" s="1">
        <v>3.0275719999999999E-2</v>
      </c>
      <c r="U499" s="1">
        <v>7.5772190000000003E-2</v>
      </c>
      <c r="V499" s="1">
        <v>1.6804529999999999E-3</v>
      </c>
      <c r="W499" s="1">
        <v>3.2219079999999998E-4</v>
      </c>
      <c r="X499" s="1">
        <v>5.4299999999999999E-3</v>
      </c>
      <c r="Y499" s="1">
        <v>2.5239970000000002E-4</v>
      </c>
      <c r="Z499">
        <f t="shared" si="42"/>
        <v>1.1054301527155144</v>
      </c>
      <c r="AA499" s="1">
        <f t="shared" si="43"/>
        <v>2.7666018698577268</v>
      </c>
      <c r="AB499">
        <f t="shared" si="44"/>
        <v>0.25970967340112189</v>
      </c>
      <c r="AC499">
        <f t="shared" si="45"/>
        <v>1.1210836198464607</v>
      </c>
      <c r="AD499">
        <f t="shared" si="46"/>
        <v>2.8600533244564583</v>
      </c>
      <c r="AE499">
        <f t="shared" si="47"/>
        <v>171.91847349291893</v>
      </c>
    </row>
    <row r="500" spans="1:31" x14ac:dyDescent="0.3">
      <c r="A500" t="s">
        <v>1</v>
      </c>
      <c r="B500" t="s">
        <v>3</v>
      </c>
      <c r="C500" t="s">
        <v>23</v>
      </c>
      <c r="D500" t="s">
        <v>24</v>
      </c>
      <c r="E500" t="s">
        <v>13</v>
      </c>
      <c r="F500" t="s">
        <v>14</v>
      </c>
      <c r="G500" t="s">
        <v>9</v>
      </c>
      <c r="H500" t="s">
        <v>10</v>
      </c>
      <c r="I500" s="2">
        <v>43234</v>
      </c>
      <c r="J500" s="1">
        <v>13.13378</v>
      </c>
      <c r="K500" s="1">
        <v>1.898466</v>
      </c>
      <c r="L500" s="1">
        <v>2.0754790000000001</v>
      </c>
      <c r="M500" s="1">
        <v>2.7388180000000002</v>
      </c>
      <c r="N500" s="1">
        <v>0.64705060000000003</v>
      </c>
      <c r="O500" s="1">
        <v>2.8739230000000001E-2</v>
      </c>
      <c r="P500" s="1">
        <v>0.18985659999999999</v>
      </c>
      <c r="Q500" s="1">
        <v>1.4681359999999999E-4</v>
      </c>
      <c r="R500" s="1">
        <v>4.2362030000000002E-2</v>
      </c>
      <c r="S500" s="1">
        <v>7.4012779999999999E-3</v>
      </c>
      <c r="T500" s="1">
        <v>3.0275719999999999E-2</v>
      </c>
      <c r="U500" s="1">
        <v>7.5772190000000003E-2</v>
      </c>
      <c r="V500" s="1">
        <v>1.6804529999999999E-3</v>
      </c>
      <c r="W500" s="1">
        <v>3.2219079999999998E-4</v>
      </c>
      <c r="X500" s="1">
        <v>5.4299999999999999E-3</v>
      </c>
      <c r="Y500" s="1">
        <v>2.5239970000000002E-4</v>
      </c>
      <c r="Z500">
        <f t="shared" si="42"/>
        <v>1.1054301527155144</v>
      </c>
      <c r="AA500" s="1">
        <f t="shared" si="43"/>
        <v>2.7666018698577268</v>
      </c>
      <c r="AB500">
        <f t="shared" si="44"/>
        <v>0.25970967340112189</v>
      </c>
      <c r="AC500">
        <f t="shared" si="45"/>
        <v>1.1210836198464607</v>
      </c>
      <c r="AD500">
        <f t="shared" si="46"/>
        <v>2.8600533244564583</v>
      </c>
      <c r="AE500">
        <f t="shared" si="47"/>
        <v>171.91847349291893</v>
      </c>
    </row>
    <row r="501" spans="1:31" x14ac:dyDescent="0.3">
      <c r="A501" t="s">
        <v>1</v>
      </c>
      <c r="B501" t="s">
        <v>3</v>
      </c>
      <c r="C501" t="s">
        <v>23</v>
      </c>
      <c r="D501" t="s">
        <v>24</v>
      </c>
      <c r="E501" t="s">
        <v>13</v>
      </c>
      <c r="F501" t="s">
        <v>14</v>
      </c>
      <c r="G501" t="s">
        <v>9</v>
      </c>
      <c r="H501" t="s">
        <v>10</v>
      </c>
      <c r="I501" s="2">
        <v>43234</v>
      </c>
      <c r="J501" s="1">
        <v>13.13378</v>
      </c>
      <c r="K501" s="1">
        <v>1.898466</v>
      </c>
      <c r="L501" s="1">
        <v>2.0754790000000001</v>
      </c>
      <c r="M501" s="1">
        <v>2.7388180000000002</v>
      </c>
      <c r="N501" s="1">
        <v>0.64705060000000003</v>
      </c>
      <c r="O501" s="1">
        <v>2.8739230000000001E-2</v>
      </c>
      <c r="P501" s="1">
        <v>0.18985659999999999</v>
      </c>
      <c r="Q501" s="1">
        <v>1.4681359999999999E-4</v>
      </c>
      <c r="R501" s="1">
        <v>4.2362030000000002E-2</v>
      </c>
      <c r="S501" s="1">
        <v>7.4012779999999999E-3</v>
      </c>
      <c r="T501" s="1">
        <v>3.0275719999999999E-2</v>
      </c>
      <c r="U501" s="1">
        <v>7.5772190000000003E-2</v>
      </c>
      <c r="V501" s="1">
        <v>1.6804529999999999E-3</v>
      </c>
      <c r="W501" s="1">
        <v>3.2219079999999998E-4</v>
      </c>
      <c r="X501" s="1">
        <v>5.4299999999999999E-3</v>
      </c>
      <c r="Y501" s="1">
        <v>2.5239970000000002E-4</v>
      </c>
      <c r="Z501">
        <f t="shared" si="42"/>
        <v>1.1054301527155144</v>
      </c>
      <c r="AA501" s="1">
        <f t="shared" si="43"/>
        <v>2.7666018698577268</v>
      </c>
      <c r="AB501">
        <f t="shared" si="44"/>
        <v>0.25970967340112189</v>
      </c>
      <c r="AC501">
        <f t="shared" si="45"/>
        <v>1.1210836198464607</v>
      </c>
      <c r="AD501">
        <f t="shared" si="46"/>
        <v>2.8600533244564583</v>
      </c>
      <c r="AE501">
        <f t="shared" si="47"/>
        <v>171.91847349291893</v>
      </c>
    </row>
    <row r="502" spans="1:31" x14ac:dyDescent="0.3">
      <c r="A502" t="s">
        <v>1</v>
      </c>
      <c r="B502" t="s">
        <v>3</v>
      </c>
      <c r="C502" t="s">
        <v>23</v>
      </c>
      <c r="D502" t="s">
        <v>24</v>
      </c>
      <c r="E502" t="s">
        <v>13</v>
      </c>
      <c r="F502" t="s">
        <v>14</v>
      </c>
      <c r="G502" t="s">
        <v>9</v>
      </c>
      <c r="H502" t="s">
        <v>10</v>
      </c>
      <c r="I502" s="2">
        <v>43234</v>
      </c>
      <c r="J502" s="1">
        <v>13.13378</v>
      </c>
      <c r="K502" s="1">
        <v>1.898466</v>
      </c>
      <c r="L502" s="1">
        <v>2.0754790000000001</v>
      </c>
      <c r="M502" s="1">
        <v>2.7388180000000002</v>
      </c>
      <c r="N502" s="1">
        <v>0.64705060000000003</v>
      </c>
      <c r="O502" s="1">
        <v>2.8739230000000001E-2</v>
      </c>
      <c r="P502" s="1">
        <v>0.18985659999999999</v>
      </c>
      <c r="Q502" s="1">
        <v>1.4681359999999999E-4</v>
      </c>
      <c r="R502" s="1">
        <v>4.2362030000000002E-2</v>
      </c>
      <c r="S502" s="1">
        <v>7.4012779999999999E-3</v>
      </c>
      <c r="T502" s="1">
        <v>3.0275719999999999E-2</v>
      </c>
      <c r="U502" s="1">
        <v>7.5772190000000003E-2</v>
      </c>
      <c r="V502" s="1">
        <v>1.6804529999999999E-3</v>
      </c>
      <c r="W502" s="1">
        <v>3.2219079999999998E-4</v>
      </c>
      <c r="X502" s="1">
        <v>5.4299999999999999E-3</v>
      </c>
      <c r="Y502" s="1">
        <v>2.5239970000000002E-4</v>
      </c>
      <c r="Z502">
        <f t="shared" si="42"/>
        <v>1.1054301527155144</v>
      </c>
      <c r="AA502" s="1">
        <f t="shared" si="43"/>
        <v>2.7666018698577268</v>
      </c>
      <c r="AB502">
        <f t="shared" si="44"/>
        <v>0.25970967340112189</v>
      </c>
      <c r="AC502">
        <f t="shared" si="45"/>
        <v>1.1210836198464607</v>
      </c>
      <c r="AD502">
        <f t="shared" si="46"/>
        <v>2.8600533244564583</v>
      </c>
      <c r="AE502">
        <f t="shared" si="47"/>
        <v>171.91847349291893</v>
      </c>
    </row>
    <row r="503" spans="1:31" x14ac:dyDescent="0.3">
      <c r="A503" t="s">
        <v>1</v>
      </c>
      <c r="B503" t="s">
        <v>3</v>
      </c>
      <c r="C503" t="s">
        <v>23</v>
      </c>
      <c r="D503" t="s">
        <v>24</v>
      </c>
      <c r="E503" t="s">
        <v>13</v>
      </c>
      <c r="F503" t="s">
        <v>14</v>
      </c>
      <c r="G503" t="s">
        <v>9</v>
      </c>
      <c r="H503" t="s">
        <v>10</v>
      </c>
      <c r="I503" s="2">
        <v>43234</v>
      </c>
      <c r="J503" s="1">
        <v>13.13378</v>
      </c>
      <c r="K503" s="1">
        <v>1.898466</v>
      </c>
      <c r="L503" s="1">
        <v>2.0754790000000001</v>
      </c>
      <c r="M503" s="1">
        <v>2.7388180000000002</v>
      </c>
      <c r="N503" s="1">
        <v>0.64705060000000003</v>
      </c>
      <c r="O503" s="1">
        <v>2.8739230000000001E-2</v>
      </c>
      <c r="P503" s="1">
        <v>0.18985659999999999</v>
      </c>
      <c r="Q503" s="1">
        <v>1.4681359999999999E-4</v>
      </c>
      <c r="R503" s="1">
        <v>4.2362030000000002E-2</v>
      </c>
      <c r="S503" s="1">
        <v>7.4012779999999999E-3</v>
      </c>
      <c r="T503" s="1">
        <v>3.0275719999999999E-2</v>
      </c>
      <c r="U503" s="1">
        <v>7.5772190000000003E-2</v>
      </c>
      <c r="V503" s="1">
        <v>1.6804529999999999E-3</v>
      </c>
      <c r="W503" s="1">
        <v>3.2219079999999998E-4</v>
      </c>
      <c r="X503" s="1">
        <v>5.4299999999999999E-3</v>
      </c>
      <c r="Y503" s="1">
        <v>2.5239970000000002E-4</v>
      </c>
      <c r="Z503">
        <f t="shared" si="42"/>
        <v>1.1054301527155144</v>
      </c>
      <c r="AA503" s="1">
        <f t="shared" si="43"/>
        <v>2.7666018698577268</v>
      </c>
      <c r="AB503">
        <f t="shared" si="44"/>
        <v>0.25970967340112189</v>
      </c>
      <c r="AC503">
        <f t="shared" si="45"/>
        <v>1.1210836198464607</v>
      </c>
      <c r="AD503">
        <f t="shared" si="46"/>
        <v>2.8600533244564583</v>
      </c>
      <c r="AE503">
        <f t="shared" si="47"/>
        <v>171.91847349291893</v>
      </c>
    </row>
    <row r="504" spans="1:31" x14ac:dyDescent="0.3">
      <c r="A504" t="s">
        <v>1</v>
      </c>
      <c r="B504" t="s">
        <v>3</v>
      </c>
      <c r="C504" t="s">
        <v>23</v>
      </c>
      <c r="D504" t="s">
        <v>24</v>
      </c>
      <c r="E504" t="s">
        <v>13</v>
      </c>
      <c r="F504" t="s">
        <v>14</v>
      </c>
      <c r="G504" t="s">
        <v>9</v>
      </c>
      <c r="H504" t="s">
        <v>10</v>
      </c>
      <c r="I504" s="2">
        <v>43234</v>
      </c>
      <c r="J504" s="1">
        <v>13.13378</v>
      </c>
      <c r="K504" s="1">
        <v>1.898466</v>
      </c>
      <c r="L504" s="1">
        <v>2.0754790000000001</v>
      </c>
      <c r="M504" s="1">
        <v>2.7388180000000002</v>
      </c>
      <c r="N504" s="1">
        <v>0.64705060000000003</v>
      </c>
      <c r="O504" s="1">
        <v>2.8739230000000001E-2</v>
      </c>
      <c r="P504" s="1">
        <v>0.18985659999999999</v>
      </c>
      <c r="Q504" s="1">
        <v>1.4681359999999999E-4</v>
      </c>
      <c r="R504" s="1">
        <v>4.2362030000000002E-2</v>
      </c>
      <c r="S504" s="1">
        <v>7.4012779999999999E-3</v>
      </c>
      <c r="T504" s="1">
        <v>3.0275719999999999E-2</v>
      </c>
      <c r="U504" s="1">
        <v>7.5772190000000003E-2</v>
      </c>
      <c r="V504" s="1">
        <v>1.6804529999999999E-3</v>
      </c>
      <c r="W504" s="1">
        <v>3.2219079999999998E-4</v>
      </c>
      <c r="X504" s="1">
        <v>5.4299999999999999E-3</v>
      </c>
      <c r="Y504" s="1">
        <v>2.5239970000000002E-4</v>
      </c>
      <c r="Z504">
        <f t="shared" si="42"/>
        <v>1.1054301527155144</v>
      </c>
      <c r="AA504" s="1">
        <f t="shared" si="43"/>
        <v>2.7666018698577268</v>
      </c>
      <c r="AB504">
        <f t="shared" si="44"/>
        <v>0.25970967340112189</v>
      </c>
      <c r="AC504">
        <f t="shared" si="45"/>
        <v>1.1210836198464607</v>
      </c>
      <c r="AD504">
        <f t="shared" si="46"/>
        <v>2.8600533244564583</v>
      </c>
      <c r="AE504">
        <f t="shared" si="47"/>
        <v>171.91847349291893</v>
      </c>
    </row>
    <row r="505" spans="1:31" x14ac:dyDescent="0.3">
      <c r="A505" t="s">
        <v>1</v>
      </c>
      <c r="B505" t="s">
        <v>3</v>
      </c>
      <c r="C505" t="s">
        <v>23</v>
      </c>
      <c r="D505" t="s">
        <v>24</v>
      </c>
      <c r="E505" t="s">
        <v>13</v>
      </c>
      <c r="F505" t="s">
        <v>14</v>
      </c>
      <c r="G505" t="s">
        <v>9</v>
      </c>
      <c r="H505" t="s">
        <v>10</v>
      </c>
      <c r="I505" s="2">
        <v>43234</v>
      </c>
      <c r="J505" s="1">
        <v>13.13378</v>
      </c>
      <c r="K505" s="1">
        <v>1.898466</v>
      </c>
      <c r="L505" s="1">
        <v>2.0754790000000001</v>
      </c>
      <c r="M505" s="1">
        <v>2.7388180000000002</v>
      </c>
      <c r="N505" s="1">
        <v>0.64705060000000003</v>
      </c>
      <c r="O505" s="1">
        <v>2.8739230000000001E-2</v>
      </c>
      <c r="P505" s="1">
        <v>0.18985659999999999</v>
      </c>
      <c r="Q505" s="1">
        <v>1.4681359999999999E-4</v>
      </c>
      <c r="R505" s="1">
        <v>4.2362030000000002E-2</v>
      </c>
      <c r="S505" s="1">
        <v>7.4012779999999999E-3</v>
      </c>
      <c r="T505" s="1">
        <v>3.0275719999999999E-2</v>
      </c>
      <c r="U505" s="1">
        <v>7.5772190000000003E-2</v>
      </c>
      <c r="V505" s="1">
        <v>1.6804529999999999E-3</v>
      </c>
      <c r="W505" s="1">
        <v>3.2219079999999998E-4</v>
      </c>
      <c r="X505" s="1">
        <v>5.4299999999999999E-3</v>
      </c>
      <c r="Y505" s="1">
        <v>2.5239970000000002E-4</v>
      </c>
      <c r="Z505">
        <f t="shared" si="42"/>
        <v>1.1054301527155144</v>
      </c>
      <c r="AA505" s="1">
        <f t="shared" si="43"/>
        <v>2.7666018698577268</v>
      </c>
      <c r="AB505">
        <f t="shared" si="44"/>
        <v>0.25970967340112189</v>
      </c>
      <c r="AC505">
        <f t="shared" si="45"/>
        <v>1.1210836198464607</v>
      </c>
      <c r="AD505">
        <f t="shared" si="46"/>
        <v>2.8600533244564583</v>
      </c>
      <c r="AE505">
        <f t="shared" si="47"/>
        <v>171.91847349291893</v>
      </c>
    </row>
    <row r="506" spans="1:31" x14ac:dyDescent="0.3">
      <c r="A506" t="s">
        <v>1</v>
      </c>
      <c r="B506" t="s">
        <v>3</v>
      </c>
      <c r="C506" t="s">
        <v>5</v>
      </c>
      <c r="D506" t="s">
        <v>25</v>
      </c>
      <c r="E506" t="s">
        <v>13</v>
      </c>
      <c r="F506" t="s">
        <v>14</v>
      </c>
      <c r="G506" t="s">
        <v>9</v>
      </c>
      <c r="H506" t="s">
        <v>10</v>
      </c>
      <c r="I506" s="2">
        <v>43234</v>
      </c>
      <c r="J506" s="1">
        <v>11.85188</v>
      </c>
      <c r="K506" s="1">
        <v>1.6464110000000001</v>
      </c>
      <c r="L506" s="1">
        <v>2.723465</v>
      </c>
      <c r="M506" s="1">
        <v>3.2000799999999998</v>
      </c>
      <c r="N506" s="1">
        <v>0.55987509999999996</v>
      </c>
      <c r="O506" s="1">
        <v>1.099202E-2</v>
      </c>
      <c r="P506" s="1">
        <v>0.193383</v>
      </c>
      <c r="Q506" s="1">
        <v>1.64872E-5</v>
      </c>
      <c r="R506" s="1">
        <v>1.9491850000000002E-2</v>
      </c>
      <c r="S506" s="1">
        <v>4.9445670000000004E-3</v>
      </c>
      <c r="T506" s="1">
        <v>5.0653419999999998E-2</v>
      </c>
      <c r="U506" s="1">
        <v>0.16786419999999999</v>
      </c>
      <c r="V506" s="1">
        <v>3.6547789999999999E-3</v>
      </c>
      <c r="W506" s="1">
        <v>7.1019680000000002E-4</v>
      </c>
      <c r="X506" s="1">
        <v>1.028224E-2</v>
      </c>
      <c r="Y506" s="1">
        <v>5.0952289999999997E-4</v>
      </c>
      <c r="Z506">
        <f t="shared" si="42"/>
        <v>1.5828798030049249</v>
      </c>
      <c r="AA506" s="1">
        <f t="shared" si="43"/>
        <v>5.2456251093722654</v>
      </c>
      <c r="AB506">
        <f t="shared" si="44"/>
        <v>0.65278470144501877</v>
      </c>
      <c r="AC506">
        <f t="shared" si="45"/>
        <v>6.4610217230317994</v>
      </c>
      <c r="AD506">
        <f t="shared" si="46"/>
        <v>5.3170340722814311</v>
      </c>
      <c r="AE506">
        <f t="shared" si="47"/>
        <v>3090.4149885972147</v>
      </c>
    </row>
    <row r="507" spans="1:31" x14ac:dyDescent="0.3">
      <c r="A507" t="s">
        <v>1</v>
      </c>
      <c r="B507" t="s">
        <v>3</v>
      </c>
      <c r="C507" t="s">
        <v>5</v>
      </c>
      <c r="D507" t="s">
        <v>25</v>
      </c>
      <c r="E507" t="s">
        <v>13</v>
      </c>
      <c r="F507" t="s">
        <v>14</v>
      </c>
      <c r="G507" t="s">
        <v>9</v>
      </c>
      <c r="H507" t="s">
        <v>10</v>
      </c>
      <c r="I507" s="2">
        <v>43234</v>
      </c>
      <c r="J507" s="1">
        <v>11.85188</v>
      </c>
      <c r="K507" s="1">
        <v>1.6464110000000001</v>
      </c>
      <c r="L507" s="1">
        <v>2.723465</v>
      </c>
      <c r="M507" s="1">
        <v>3.2000799999999998</v>
      </c>
      <c r="N507" s="1">
        <v>0.55987509999999996</v>
      </c>
      <c r="O507" s="1">
        <v>1.099202E-2</v>
      </c>
      <c r="P507" s="1">
        <v>0.193383</v>
      </c>
      <c r="Q507" s="1">
        <v>1.64872E-5</v>
      </c>
      <c r="R507" s="1">
        <v>1.9491850000000002E-2</v>
      </c>
      <c r="S507" s="1">
        <v>4.9445670000000004E-3</v>
      </c>
      <c r="T507" s="1">
        <v>5.0653419999999998E-2</v>
      </c>
      <c r="U507" s="1">
        <v>0.16786419999999999</v>
      </c>
      <c r="V507" s="1">
        <v>3.6547789999999999E-3</v>
      </c>
      <c r="W507" s="1">
        <v>7.1019680000000002E-4</v>
      </c>
      <c r="X507" s="1">
        <v>1.028224E-2</v>
      </c>
      <c r="Y507" s="1">
        <v>5.0952289999999997E-4</v>
      </c>
      <c r="Z507">
        <f t="shared" si="42"/>
        <v>1.5828798030049249</v>
      </c>
      <c r="AA507" s="1">
        <f t="shared" si="43"/>
        <v>5.2456251093722654</v>
      </c>
      <c r="AB507">
        <f t="shared" si="44"/>
        <v>0.65278470144501877</v>
      </c>
      <c r="AC507">
        <f t="shared" si="45"/>
        <v>6.4610217230317994</v>
      </c>
      <c r="AD507">
        <f t="shared" si="46"/>
        <v>5.3170340722814311</v>
      </c>
      <c r="AE507">
        <f t="shared" si="47"/>
        <v>3090.4149885972147</v>
      </c>
    </row>
    <row r="508" spans="1:31" x14ac:dyDescent="0.3">
      <c r="A508" t="s">
        <v>1</v>
      </c>
      <c r="B508" t="s">
        <v>3</v>
      </c>
      <c r="C508" t="s">
        <v>5</v>
      </c>
      <c r="D508" t="s">
        <v>25</v>
      </c>
      <c r="E508" t="s">
        <v>13</v>
      </c>
      <c r="F508" t="s">
        <v>14</v>
      </c>
      <c r="G508" t="s">
        <v>9</v>
      </c>
      <c r="H508" t="s">
        <v>10</v>
      </c>
      <c r="I508" s="2">
        <v>43234</v>
      </c>
      <c r="J508" s="1">
        <v>11.85188</v>
      </c>
      <c r="K508" s="1">
        <v>1.6464110000000001</v>
      </c>
      <c r="L508" s="1">
        <v>2.723465</v>
      </c>
      <c r="M508" s="1">
        <v>3.2000799999999998</v>
      </c>
      <c r="N508" s="1">
        <v>0.55987509999999996</v>
      </c>
      <c r="O508" s="1">
        <v>1.099202E-2</v>
      </c>
      <c r="P508" s="1">
        <v>0.193383</v>
      </c>
      <c r="Q508" s="1">
        <v>1.64872E-5</v>
      </c>
      <c r="R508" s="1">
        <v>1.9491850000000002E-2</v>
      </c>
      <c r="S508" s="1">
        <v>4.9445670000000004E-3</v>
      </c>
      <c r="T508" s="1">
        <v>5.0653419999999998E-2</v>
      </c>
      <c r="U508" s="1">
        <v>0.16786419999999999</v>
      </c>
      <c r="V508" s="1">
        <v>3.6547789999999999E-3</v>
      </c>
      <c r="W508" s="1">
        <v>7.1019680000000002E-4</v>
      </c>
      <c r="X508" s="1">
        <v>1.028224E-2</v>
      </c>
      <c r="Y508" s="1">
        <v>5.0952289999999997E-4</v>
      </c>
      <c r="Z508">
        <f t="shared" si="42"/>
        <v>1.5828798030049249</v>
      </c>
      <c r="AA508" s="1">
        <f t="shared" si="43"/>
        <v>5.2456251093722654</v>
      </c>
      <c r="AB508">
        <f t="shared" si="44"/>
        <v>0.65278470144501877</v>
      </c>
      <c r="AC508">
        <f t="shared" si="45"/>
        <v>6.4610217230317994</v>
      </c>
      <c r="AD508">
        <f t="shared" si="46"/>
        <v>5.3170340722814311</v>
      </c>
      <c r="AE508">
        <f t="shared" si="47"/>
        <v>3090.4149885972147</v>
      </c>
    </row>
    <row r="509" spans="1:31" x14ac:dyDescent="0.3">
      <c r="A509" t="s">
        <v>1</v>
      </c>
      <c r="B509" t="s">
        <v>3</v>
      </c>
      <c r="C509" t="s">
        <v>5</v>
      </c>
      <c r="D509" t="s">
        <v>25</v>
      </c>
      <c r="E509" t="s">
        <v>13</v>
      </c>
      <c r="F509" t="s">
        <v>14</v>
      </c>
      <c r="G509" t="s">
        <v>9</v>
      </c>
      <c r="H509" t="s">
        <v>10</v>
      </c>
      <c r="I509" s="2">
        <v>43234</v>
      </c>
      <c r="J509" s="1">
        <v>11.85188</v>
      </c>
      <c r="K509" s="1">
        <v>1.6464110000000001</v>
      </c>
      <c r="L509" s="1">
        <v>2.723465</v>
      </c>
      <c r="M509" s="1">
        <v>3.2000799999999998</v>
      </c>
      <c r="N509" s="1">
        <v>0.55987509999999996</v>
      </c>
      <c r="O509" s="1">
        <v>1.099202E-2</v>
      </c>
      <c r="P509" s="1">
        <v>0.193383</v>
      </c>
      <c r="Q509" s="1">
        <v>1.64872E-5</v>
      </c>
      <c r="R509" s="1">
        <v>1.9491850000000002E-2</v>
      </c>
      <c r="S509" s="1">
        <v>4.9445670000000004E-3</v>
      </c>
      <c r="T509" s="1">
        <v>5.0653419999999998E-2</v>
      </c>
      <c r="U509" s="1">
        <v>0.16786419999999999</v>
      </c>
      <c r="V509" s="1">
        <v>3.6547789999999999E-3</v>
      </c>
      <c r="W509" s="1">
        <v>7.1019680000000002E-4</v>
      </c>
      <c r="X509" s="1">
        <v>1.028224E-2</v>
      </c>
      <c r="Y509" s="1">
        <v>5.0952289999999997E-4</v>
      </c>
      <c r="Z509">
        <f t="shared" si="42"/>
        <v>1.5828798030049249</v>
      </c>
      <c r="AA509" s="1">
        <f t="shared" si="43"/>
        <v>5.2456251093722654</v>
      </c>
      <c r="AB509">
        <f t="shared" si="44"/>
        <v>0.65278470144501877</v>
      </c>
      <c r="AC509">
        <f t="shared" si="45"/>
        <v>6.4610217230317994</v>
      </c>
      <c r="AD509">
        <f t="shared" si="46"/>
        <v>5.3170340722814311</v>
      </c>
      <c r="AE509">
        <f t="shared" si="47"/>
        <v>3090.4149885972147</v>
      </c>
    </row>
    <row r="510" spans="1:31" x14ac:dyDescent="0.3">
      <c r="A510" t="s">
        <v>1</v>
      </c>
      <c r="B510" t="s">
        <v>3</v>
      </c>
      <c r="C510" t="s">
        <v>5</v>
      </c>
      <c r="D510" t="s">
        <v>25</v>
      </c>
      <c r="E510" t="s">
        <v>13</v>
      </c>
      <c r="F510" t="s">
        <v>14</v>
      </c>
      <c r="G510" t="s">
        <v>9</v>
      </c>
      <c r="H510" t="s">
        <v>10</v>
      </c>
      <c r="I510" s="2">
        <v>43234</v>
      </c>
      <c r="J510" s="1">
        <v>11.85188</v>
      </c>
      <c r="K510" s="1">
        <v>1.6464110000000001</v>
      </c>
      <c r="L510" s="1">
        <v>2.723465</v>
      </c>
      <c r="M510" s="1">
        <v>3.2000799999999998</v>
      </c>
      <c r="N510" s="1">
        <v>0.55987509999999996</v>
      </c>
      <c r="O510" s="1">
        <v>1.099202E-2</v>
      </c>
      <c r="P510" s="1">
        <v>0.193383</v>
      </c>
      <c r="Q510" s="1">
        <v>1.64872E-5</v>
      </c>
      <c r="R510" s="1">
        <v>1.9491850000000002E-2</v>
      </c>
      <c r="S510" s="1">
        <v>4.9445670000000004E-3</v>
      </c>
      <c r="T510" s="1">
        <v>5.0653419999999998E-2</v>
      </c>
      <c r="U510" s="1">
        <v>0.16786419999999999</v>
      </c>
      <c r="V510" s="1">
        <v>3.6547789999999999E-3</v>
      </c>
      <c r="W510" s="1">
        <v>7.1019680000000002E-4</v>
      </c>
      <c r="X510" s="1">
        <v>1.028224E-2</v>
      </c>
      <c r="Y510" s="1">
        <v>5.0952289999999997E-4</v>
      </c>
      <c r="Z510">
        <f t="shared" si="42"/>
        <v>1.5828798030049249</v>
      </c>
      <c r="AA510" s="1">
        <f t="shared" si="43"/>
        <v>5.2456251093722654</v>
      </c>
      <c r="AB510">
        <f t="shared" si="44"/>
        <v>0.65278470144501877</v>
      </c>
      <c r="AC510">
        <f t="shared" si="45"/>
        <v>6.4610217230317994</v>
      </c>
      <c r="AD510">
        <f t="shared" si="46"/>
        <v>5.3170340722814311</v>
      </c>
      <c r="AE510">
        <f t="shared" si="47"/>
        <v>3090.4149885972147</v>
      </c>
    </row>
    <row r="511" spans="1:31" x14ac:dyDescent="0.3">
      <c r="A511" t="s">
        <v>1</v>
      </c>
      <c r="B511" t="s">
        <v>3</v>
      </c>
      <c r="C511" t="s">
        <v>5</v>
      </c>
      <c r="D511" t="s">
        <v>25</v>
      </c>
      <c r="E511" t="s">
        <v>13</v>
      </c>
      <c r="F511" t="s">
        <v>14</v>
      </c>
      <c r="G511" t="s">
        <v>9</v>
      </c>
      <c r="H511" t="s">
        <v>10</v>
      </c>
      <c r="I511" s="2">
        <v>43234</v>
      </c>
      <c r="J511" s="1">
        <v>11.85188</v>
      </c>
      <c r="K511" s="1">
        <v>1.6464110000000001</v>
      </c>
      <c r="L511" s="1">
        <v>2.723465</v>
      </c>
      <c r="M511" s="1">
        <v>3.2000799999999998</v>
      </c>
      <c r="N511" s="1">
        <v>0.55987509999999996</v>
      </c>
      <c r="O511" s="1">
        <v>1.099202E-2</v>
      </c>
      <c r="P511" s="1">
        <v>0.193383</v>
      </c>
      <c r="Q511" s="1">
        <v>1.64872E-5</v>
      </c>
      <c r="R511" s="1">
        <v>1.9491850000000002E-2</v>
      </c>
      <c r="S511" s="1">
        <v>4.9445670000000004E-3</v>
      </c>
      <c r="T511" s="1">
        <v>5.0653419999999998E-2</v>
      </c>
      <c r="U511" s="1">
        <v>0.16786419999999999</v>
      </c>
      <c r="V511" s="1">
        <v>3.6547789999999999E-3</v>
      </c>
      <c r="W511" s="1">
        <v>7.1019680000000002E-4</v>
      </c>
      <c r="X511" s="1">
        <v>1.028224E-2</v>
      </c>
      <c r="Y511" s="1">
        <v>5.0952289999999997E-4</v>
      </c>
      <c r="Z511">
        <f t="shared" si="42"/>
        <v>1.5828798030049249</v>
      </c>
      <c r="AA511" s="1">
        <f t="shared" si="43"/>
        <v>5.2456251093722654</v>
      </c>
      <c r="AB511">
        <f t="shared" si="44"/>
        <v>0.65278470144501877</v>
      </c>
      <c r="AC511">
        <f t="shared" si="45"/>
        <v>6.4610217230317994</v>
      </c>
      <c r="AD511">
        <f t="shared" si="46"/>
        <v>5.3170340722814311</v>
      </c>
      <c r="AE511">
        <f t="shared" si="47"/>
        <v>3090.4149885972147</v>
      </c>
    </row>
    <row r="512" spans="1:31" x14ac:dyDescent="0.3">
      <c r="A512" t="s">
        <v>1</v>
      </c>
      <c r="B512" t="s">
        <v>3</v>
      </c>
      <c r="C512" t="s">
        <v>5</v>
      </c>
      <c r="D512" t="s">
        <v>25</v>
      </c>
      <c r="E512" t="s">
        <v>13</v>
      </c>
      <c r="F512" t="s">
        <v>14</v>
      </c>
      <c r="G512" t="s">
        <v>9</v>
      </c>
      <c r="H512" t="s">
        <v>10</v>
      </c>
      <c r="I512" s="2">
        <v>43234</v>
      </c>
      <c r="J512" s="1">
        <v>11.85188</v>
      </c>
      <c r="K512" s="1">
        <v>1.6464110000000001</v>
      </c>
      <c r="L512" s="1">
        <v>2.723465</v>
      </c>
      <c r="M512" s="1">
        <v>3.2000799999999998</v>
      </c>
      <c r="N512" s="1">
        <v>0.55987509999999996</v>
      </c>
      <c r="O512" s="1">
        <v>1.099202E-2</v>
      </c>
      <c r="P512" s="1">
        <v>0.193383</v>
      </c>
      <c r="Q512" s="1">
        <v>1.64872E-5</v>
      </c>
      <c r="R512" s="1">
        <v>1.9491850000000002E-2</v>
      </c>
      <c r="S512" s="1">
        <v>4.9445670000000004E-3</v>
      </c>
      <c r="T512" s="1">
        <v>5.0653419999999998E-2</v>
      </c>
      <c r="U512" s="1">
        <v>0.16786419999999999</v>
      </c>
      <c r="V512" s="1">
        <v>3.6547789999999999E-3</v>
      </c>
      <c r="W512" s="1">
        <v>7.1019680000000002E-4</v>
      </c>
      <c r="X512" s="1">
        <v>1.028224E-2</v>
      </c>
      <c r="Y512" s="1">
        <v>5.0952289999999997E-4</v>
      </c>
      <c r="Z512">
        <f t="shared" si="42"/>
        <v>1.5828798030049249</v>
      </c>
      <c r="AA512" s="1">
        <f t="shared" si="43"/>
        <v>5.2456251093722654</v>
      </c>
      <c r="AB512">
        <f t="shared" si="44"/>
        <v>0.65278470144501877</v>
      </c>
      <c r="AC512">
        <f t="shared" si="45"/>
        <v>6.4610217230317994</v>
      </c>
      <c r="AD512">
        <f t="shared" si="46"/>
        <v>5.3170340722814311</v>
      </c>
      <c r="AE512">
        <f t="shared" si="47"/>
        <v>3090.4149885972147</v>
      </c>
    </row>
    <row r="513" spans="1:31" x14ac:dyDescent="0.3">
      <c r="A513" t="s">
        <v>1</v>
      </c>
      <c r="B513" t="s">
        <v>3</v>
      </c>
      <c r="C513" t="s">
        <v>5</v>
      </c>
      <c r="D513" t="s">
        <v>25</v>
      </c>
      <c r="E513" t="s">
        <v>13</v>
      </c>
      <c r="F513" t="s">
        <v>14</v>
      </c>
      <c r="G513" t="s">
        <v>9</v>
      </c>
      <c r="H513" t="s">
        <v>10</v>
      </c>
      <c r="I513" s="2">
        <v>43234</v>
      </c>
      <c r="J513" s="1">
        <v>11.85188</v>
      </c>
      <c r="K513" s="1">
        <v>1.6464110000000001</v>
      </c>
      <c r="L513" s="1">
        <v>2.723465</v>
      </c>
      <c r="M513" s="1">
        <v>3.2000799999999998</v>
      </c>
      <c r="N513" s="1">
        <v>0.55987509999999996</v>
      </c>
      <c r="O513" s="1">
        <v>1.099202E-2</v>
      </c>
      <c r="P513" s="1">
        <v>0.193383</v>
      </c>
      <c r="Q513" s="1">
        <v>1.64872E-5</v>
      </c>
      <c r="R513" s="1">
        <v>1.9491850000000002E-2</v>
      </c>
      <c r="S513" s="1">
        <v>4.9445670000000004E-3</v>
      </c>
      <c r="T513" s="1">
        <v>5.0653419999999998E-2</v>
      </c>
      <c r="U513" s="1">
        <v>0.16786419999999999</v>
      </c>
      <c r="V513" s="1">
        <v>3.6547789999999999E-3</v>
      </c>
      <c r="W513" s="1">
        <v>7.1019680000000002E-4</v>
      </c>
      <c r="X513" s="1">
        <v>1.028224E-2</v>
      </c>
      <c r="Y513" s="1">
        <v>5.0952289999999997E-4</v>
      </c>
      <c r="Z513">
        <f t="shared" si="42"/>
        <v>1.5828798030049249</v>
      </c>
      <c r="AA513" s="1">
        <f t="shared" si="43"/>
        <v>5.2456251093722654</v>
      </c>
      <c r="AB513">
        <f t="shared" si="44"/>
        <v>0.65278470144501877</v>
      </c>
      <c r="AC513">
        <f t="shared" si="45"/>
        <v>6.4610217230317994</v>
      </c>
      <c r="AD513">
        <f t="shared" si="46"/>
        <v>5.3170340722814311</v>
      </c>
      <c r="AE513">
        <f t="shared" si="47"/>
        <v>3090.4149885972147</v>
      </c>
    </row>
    <row r="514" spans="1:31" x14ac:dyDescent="0.3">
      <c r="A514" t="s">
        <v>1</v>
      </c>
      <c r="B514" t="s">
        <v>3</v>
      </c>
      <c r="C514" t="s">
        <v>11</v>
      </c>
      <c r="D514" t="s">
        <v>26</v>
      </c>
      <c r="E514" t="s">
        <v>13</v>
      </c>
      <c r="F514" t="s">
        <v>14</v>
      </c>
      <c r="G514" t="s">
        <v>9</v>
      </c>
      <c r="H514" t="s">
        <v>10</v>
      </c>
      <c r="I514" s="2">
        <v>43234</v>
      </c>
      <c r="J514" s="1">
        <v>11.610810000000001</v>
      </c>
      <c r="K514" s="1">
        <v>1.870201</v>
      </c>
      <c r="L514" s="1">
        <v>1.915753</v>
      </c>
      <c r="M514" s="1">
        <v>3.1341709999999998</v>
      </c>
      <c r="N514" s="1">
        <v>0.53060609999999997</v>
      </c>
      <c r="O514" s="1">
        <v>1.6133430000000001E-2</v>
      </c>
      <c r="P514" s="1">
        <v>0.1466845</v>
      </c>
      <c r="Q514" s="1">
        <v>3.577012E-5</v>
      </c>
      <c r="R514" s="1">
        <v>2.1815339999999999E-2</v>
      </c>
      <c r="S514" s="1">
        <v>5.0588839999999996E-3</v>
      </c>
      <c r="T514" s="1">
        <v>2.9964950000000001E-2</v>
      </c>
      <c r="U514" s="1">
        <v>8.9094010000000001E-2</v>
      </c>
      <c r="V514" s="1">
        <v>2.108558E-3</v>
      </c>
      <c r="W514" s="1">
        <v>3.8877019999999999E-4</v>
      </c>
      <c r="X514" s="1">
        <v>5.8259399999999999E-3</v>
      </c>
      <c r="Y514" s="1">
        <v>2.73009E-4</v>
      </c>
      <c r="Z514">
        <f t="shared" si="42"/>
        <v>0.95607259463507255</v>
      </c>
      <c r="AA514" s="1">
        <f t="shared" si="43"/>
        <v>2.8426658915547369</v>
      </c>
      <c r="AB514">
        <f t="shared" si="44"/>
        <v>0.39738668665889826</v>
      </c>
      <c r="AC514">
        <f t="shared" si="45"/>
        <v>2.4097182062338884</v>
      </c>
      <c r="AD514">
        <f t="shared" si="46"/>
        <v>3.9717488896236484</v>
      </c>
      <c r="AE514">
        <f t="shared" si="47"/>
        <v>763.23199363043796</v>
      </c>
    </row>
    <row r="515" spans="1:31" x14ac:dyDescent="0.3">
      <c r="A515" t="s">
        <v>1</v>
      </c>
      <c r="B515" t="s">
        <v>3</v>
      </c>
      <c r="C515" t="s">
        <v>11</v>
      </c>
      <c r="D515" t="s">
        <v>26</v>
      </c>
      <c r="E515" t="s">
        <v>13</v>
      </c>
      <c r="F515" t="s">
        <v>14</v>
      </c>
      <c r="G515" t="s">
        <v>9</v>
      </c>
      <c r="H515" t="s">
        <v>10</v>
      </c>
      <c r="I515" s="2">
        <v>43234</v>
      </c>
      <c r="J515" s="1">
        <v>11.610810000000001</v>
      </c>
      <c r="K515" s="1">
        <v>1.870201</v>
      </c>
      <c r="L515" s="1">
        <v>1.915753</v>
      </c>
      <c r="M515" s="1">
        <v>3.1341709999999998</v>
      </c>
      <c r="N515" s="1">
        <v>0.53060609999999997</v>
      </c>
      <c r="O515" s="1">
        <v>1.6133430000000001E-2</v>
      </c>
      <c r="P515" s="1">
        <v>0.1466845</v>
      </c>
      <c r="Q515" s="1">
        <v>3.577012E-5</v>
      </c>
      <c r="R515" s="1">
        <v>2.1815339999999999E-2</v>
      </c>
      <c r="S515" s="1">
        <v>5.0588839999999996E-3</v>
      </c>
      <c r="T515" s="1">
        <v>2.9964950000000001E-2</v>
      </c>
      <c r="U515" s="1">
        <v>8.9094010000000001E-2</v>
      </c>
      <c r="V515" s="1">
        <v>2.108558E-3</v>
      </c>
      <c r="W515" s="1">
        <v>3.8877019999999999E-4</v>
      </c>
      <c r="X515" s="1">
        <v>5.8259399999999999E-3</v>
      </c>
      <c r="Y515" s="1">
        <v>2.73009E-4</v>
      </c>
      <c r="Z515">
        <f t="shared" ref="Z515:Z578" si="48">(T515/M515)*100</f>
        <v>0.95607259463507255</v>
      </c>
      <c r="AA515" s="1">
        <f t="shared" ref="AA515:AA578" si="49">U515/M515*100</f>
        <v>2.8426658915547369</v>
      </c>
      <c r="AB515">
        <f t="shared" ref="AB515:AB578" si="50">(V515/N515)*100</f>
        <v>0.39738668665889826</v>
      </c>
      <c r="AC515">
        <f t="shared" ref="AC515:AC578" si="51">(W515/O515)*100</f>
        <v>2.4097182062338884</v>
      </c>
      <c r="AD515">
        <f t="shared" ref="AD515:AD578" si="52">(X515/P515)*100</f>
        <v>3.9717488896236484</v>
      </c>
      <c r="AE515">
        <f t="shared" ref="AE515:AE578" si="53">(Y515/Q515)*100</f>
        <v>763.23199363043796</v>
      </c>
    </row>
    <row r="516" spans="1:31" x14ac:dyDescent="0.3">
      <c r="A516" t="s">
        <v>1</v>
      </c>
      <c r="B516" t="s">
        <v>3</v>
      </c>
      <c r="C516" t="s">
        <v>11</v>
      </c>
      <c r="D516" t="s">
        <v>26</v>
      </c>
      <c r="E516" t="s">
        <v>13</v>
      </c>
      <c r="F516" t="s">
        <v>14</v>
      </c>
      <c r="G516" t="s">
        <v>9</v>
      </c>
      <c r="H516" t="s">
        <v>10</v>
      </c>
      <c r="I516" s="2">
        <v>43234</v>
      </c>
      <c r="J516" s="1">
        <v>11.610810000000001</v>
      </c>
      <c r="K516" s="1">
        <v>1.870201</v>
      </c>
      <c r="L516" s="1">
        <v>1.915753</v>
      </c>
      <c r="M516" s="1">
        <v>3.1341709999999998</v>
      </c>
      <c r="N516" s="1">
        <v>0.53060609999999997</v>
      </c>
      <c r="O516" s="1">
        <v>1.6133430000000001E-2</v>
      </c>
      <c r="P516" s="1">
        <v>0.1466845</v>
      </c>
      <c r="Q516" s="1">
        <v>3.577012E-5</v>
      </c>
      <c r="R516" s="1">
        <v>2.1815339999999999E-2</v>
      </c>
      <c r="S516" s="1">
        <v>5.0588839999999996E-3</v>
      </c>
      <c r="T516" s="1">
        <v>2.9964950000000001E-2</v>
      </c>
      <c r="U516" s="1">
        <v>8.9094010000000001E-2</v>
      </c>
      <c r="V516" s="1">
        <v>2.108558E-3</v>
      </c>
      <c r="W516" s="1">
        <v>3.8877019999999999E-4</v>
      </c>
      <c r="X516" s="1">
        <v>5.8259399999999999E-3</v>
      </c>
      <c r="Y516" s="1">
        <v>2.73009E-4</v>
      </c>
      <c r="Z516">
        <f t="shared" si="48"/>
        <v>0.95607259463507255</v>
      </c>
      <c r="AA516" s="1">
        <f t="shared" si="49"/>
        <v>2.8426658915547369</v>
      </c>
      <c r="AB516">
        <f t="shared" si="50"/>
        <v>0.39738668665889826</v>
      </c>
      <c r="AC516">
        <f t="shared" si="51"/>
        <v>2.4097182062338884</v>
      </c>
      <c r="AD516">
        <f t="shared" si="52"/>
        <v>3.9717488896236484</v>
      </c>
      <c r="AE516">
        <f t="shared" si="53"/>
        <v>763.23199363043796</v>
      </c>
    </row>
    <row r="517" spans="1:31" x14ac:dyDescent="0.3">
      <c r="A517" t="s">
        <v>1</v>
      </c>
      <c r="B517" t="s">
        <v>3</v>
      </c>
      <c r="C517" t="s">
        <v>11</v>
      </c>
      <c r="D517" t="s">
        <v>26</v>
      </c>
      <c r="E517" t="s">
        <v>13</v>
      </c>
      <c r="F517" t="s">
        <v>14</v>
      </c>
      <c r="G517" t="s">
        <v>9</v>
      </c>
      <c r="H517" t="s">
        <v>10</v>
      </c>
      <c r="I517" s="2">
        <v>43234</v>
      </c>
      <c r="J517" s="1">
        <v>11.610810000000001</v>
      </c>
      <c r="K517" s="1">
        <v>1.870201</v>
      </c>
      <c r="L517" s="1">
        <v>1.915753</v>
      </c>
      <c r="M517" s="1">
        <v>3.1341709999999998</v>
      </c>
      <c r="N517" s="1">
        <v>0.53060609999999997</v>
      </c>
      <c r="O517" s="1">
        <v>1.6133430000000001E-2</v>
      </c>
      <c r="P517" s="1">
        <v>0.1466845</v>
      </c>
      <c r="Q517" s="1">
        <v>3.577012E-5</v>
      </c>
      <c r="R517" s="1">
        <v>2.1815339999999999E-2</v>
      </c>
      <c r="S517" s="1">
        <v>5.0588839999999996E-3</v>
      </c>
      <c r="T517" s="1">
        <v>2.9964950000000001E-2</v>
      </c>
      <c r="U517" s="1">
        <v>8.9094010000000001E-2</v>
      </c>
      <c r="V517" s="1">
        <v>2.108558E-3</v>
      </c>
      <c r="W517" s="1">
        <v>3.8877019999999999E-4</v>
      </c>
      <c r="X517" s="1">
        <v>5.8259399999999999E-3</v>
      </c>
      <c r="Y517" s="1">
        <v>2.73009E-4</v>
      </c>
      <c r="Z517">
        <f t="shared" si="48"/>
        <v>0.95607259463507255</v>
      </c>
      <c r="AA517" s="1">
        <f t="shared" si="49"/>
        <v>2.8426658915547369</v>
      </c>
      <c r="AB517">
        <f t="shared" si="50"/>
        <v>0.39738668665889826</v>
      </c>
      <c r="AC517">
        <f t="shared" si="51"/>
        <v>2.4097182062338884</v>
      </c>
      <c r="AD517">
        <f t="shared" si="52"/>
        <v>3.9717488896236484</v>
      </c>
      <c r="AE517">
        <f t="shared" si="53"/>
        <v>763.23199363043796</v>
      </c>
    </row>
    <row r="518" spans="1:31" x14ac:dyDescent="0.3">
      <c r="A518" t="s">
        <v>1</v>
      </c>
      <c r="B518" t="s">
        <v>3</v>
      </c>
      <c r="C518" t="s">
        <v>11</v>
      </c>
      <c r="D518" t="s">
        <v>26</v>
      </c>
      <c r="E518" t="s">
        <v>13</v>
      </c>
      <c r="F518" t="s">
        <v>14</v>
      </c>
      <c r="G518" t="s">
        <v>9</v>
      </c>
      <c r="H518" t="s">
        <v>10</v>
      </c>
      <c r="I518" s="2">
        <v>43234</v>
      </c>
      <c r="J518" s="1">
        <v>11.610810000000001</v>
      </c>
      <c r="K518" s="1">
        <v>1.870201</v>
      </c>
      <c r="L518" s="1">
        <v>1.915753</v>
      </c>
      <c r="M518" s="1">
        <v>3.1341709999999998</v>
      </c>
      <c r="N518" s="1">
        <v>0.53060609999999997</v>
      </c>
      <c r="O518" s="1">
        <v>1.6133430000000001E-2</v>
      </c>
      <c r="P518" s="1">
        <v>0.1466845</v>
      </c>
      <c r="Q518" s="1">
        <v>3.577012E-5</v>
      </c>
      <c r="R518" s="1">
        <v>2.1815339999999999E-2</v>
      </c>
      <c r="S518" s="1">
        <v>5.0588839999999996E-3</v>
      </c>
      <c r="T518" s="1">
        <v>2.9964950000000001E-2</v>
      </c>
      <c r="U518" s="1">
        <v>8.9094010000000001E-2</v>
      </c>
      <c r="V518" s="1">
        <v>2.108558E-3</v>
      </c>
      <c r="W518" s="1">
        <v>3.8877019999999999E-4</v>
      </c>
      <c r="X518" s="1">
        <v>5.8259399999999999E-3</v>
      </c>
      <c r="Y518" s="1">
        <v>2.73009E-4</v>
      </c>
      <c r="Z518">
        <f t="shared" si="48"/>
        <v>0.95607259463507255</v>
      </c>
      <c r="AA518" s="1">
        <f t="shared" si="49"/>
        <v>2.8426658915547369</v>
      </c>
      <c r="AB518">
        <f t="shared" si="50"/>
        <v>0.39738668665889826</v>
      </c>
      <c r="AC518">
        <f t="shared" si="51"/>
        <v>2.4097182062338884</v>
      </c>
      <c r="AD518">
        <f t="shared" si="52"/>
        <v>3.9717488896236484</v>
      </c>
      <c r="AE518">
        <f t="shared" si="53"/>
        <v>763.23199363043796</v>
      </c>
    </row>
    <row r="519" spans="1:31" x14ac:dyDescent="0.3">
      <c r="A519" t="s">
        <v>1</v>
      </c>
      <c r="B519" t="s">
        <v>3</v>
      </c>
      <c r="C519" t="s">
        <v>11</v>
      </c>
      <c r="D519" t="s">
        <v>26</v>
      </c>
      <c r="E519" t="s">
        <v>13</v>
      </c>
      <c r="F519" t="s">
        <v>14</v>
      </c>
      <c r="G519" t="s">
        <v>9</v>
      </c>
      <c r="H519" t="s">
        <v>10</v>
      </c>
      <c r="I519" s="2">
        <v>43234</v>
      </c>
      <c r="J519" s="1">
        <v>11.610810000000001</v>
      </c>
      <c r="K519" s="1">
        <v>1.870201</v>
      </c>
      <c r="L519" s="1">
        <v>1.915753</v>
      </c>
      <c r="M519" s="1">
        <v>3.1341709999999998</v>
      </c>
      <c r="N519" s="1">
        <v>0.53060609999999997</v>
      </c>
      <c r="O519" s="1">
        <v>1.6133430000000001E-2</v>
      </c>
      <c r="P519" s="1">
        <v>0.1466845</v>
      </c>
      <c r="Q519" s="1">
        <v>3.577012E-5</v>
      </c>
      <c r="R519" s="1">
        <v>2.1815339999999999E-2</v>
      </c>
      <c r="S519" s="1">
        <v>5.0588839999999996E-3</v>
      </c>
      <c r="T519" s="1">
        <v>2.9964950000000001E-2</v>
      </c>
      <c r="U519" s="1">
        <v>8.9094010000000001E-2</v>
      </c>
      <c r="V519" s="1">
        <v>2.108558E-3</v>
      </c>
      <c r="W519" s="1">
        <v>3.8877019999999999E-4</v>
      </c>
      <c r="X519" s="1">
        <v>5.8259399999999999E-3</v>
      </c>
      <c r="Y519" s="1">
        <v>2.73009E-4</v>
      </c>
      <c r="Z519">
        <f t="shared" si="48"/>
        <v>0.95607259463507255</v>
      </c>
      <c r="AA519" s="1">
        <f t="shared" si="49"/>
        <v>2.8426658915547369</v>
      </c>
      <c r="AB519">
        <f t="shared" si="50"/>
        <v>0.39738668665889826</v>
      </c>
      <c r="AC519">
        <f t="shared" si="51"/>
        <v>2.4097182062338884</v>
      </c>
      <c r="AD519">
        <f t="shared" si="52"/>
        <v>3.9717488896236484</v>
      </c>
      <c r="AE519">
        <f t="shared" si="53"/>
        <v>763.23199363043796</v>
      </c>
    </row>
    <row r="520" spans="1:31" x14ac:dyDescent="0.3">
      <c r="A520" t="s">
        <v>1</v>
      </c>
      <c r="B520" t="s">
        <v>3</v>
      </c>
      <c r="C520" t="s">
        <v>11</v>
      </c>
      <c r="D520" t="s">
        <v>26</v>
      </c>
      <c r="E520" t="s">
        <v>13</v>
      </c>
      <c r="F520" t="s">
        <v>14</v>
      </c>
      <c r="G520" t="s">
        <v>9</v>
      </c>
      <c r="H520" t="s">
        <v>10</v>
      </c>
      <c r="I520" s="2">
        <v>43234</v>
      </c>
      <c r="J520" s="1">
        <v>11.610810000000001</v>
      </c>
      <c r="K520" s="1">
        <v>1.870201</v>
      </c>
      <c r="L520" s="1">
        <v>1.915753</v>
      </c>
      <c r="M520" s="1">
        <v>3.1341709999999998</v>
      </c>
      <c r="N520" s="1">
        <v>0.53060609999999997</v>
      </c>
      <c r="O520" s="1">
        <v>1.6133430000000001E-2</v>
      </c>
      <c r="P520" s="1">
        <v>0.1466845</v>
      </c>
      <c r="Q520" s="1">
        <v>3.577012E-5</v>
      </c>
      <c r="R520" s="1">
        <v>2.1815339999999999E-2</v>
      </c>
      <c r="S520" s="1">
        <v>5.0588839999999996E-3</v>
      </c>
      <c r="T520" s="1">
        <v>2.9964950000000001E-2</v>
      </c>
      <c r="U520" s="1">
        <v>8.9094010000000001E-2</v>
      </c>
      <c r="V520" s="1">
        <v>2.108558E-3</v>
      </c>
      <c r="W520" s="1">
        <v>3.8877019999999999E-4</v>
      </c>
      <c r="X520" s="1">
        <v>5.8259399999999999E-3</v>
      </c>
      <c r="Y520" s="1">
        <v>2.73009E-4</v>
      </c>
      <c r="Z520">
        <f t="shared" si="48"/>
        <v>0.95607259463507255</v>
      </c>
      <c r="AA520" s="1">
        <f t="shared" si="49"/>
        <v>2.8426658915547369</v>
      </c>
      <c r="AB520">
        <f t="shared" si="50"/>
        <v>0.39738668665889826</v>
      </c>
      <c r="AC520">
        <f t="shared" si="51"/>
        <v>2.4097182062338884</v>
      </c>
      <c r="AD520">
        <f t="shared" si="52"/>
        <v>3.9717488896236484</v>
      </c>
      <c r="AE520">
        <f t="shared" si="53"/>
        <v>763.23199363043796</v>
      </c>
    </row>
    <row r="521" spans="1:31" x14ac:dyDescent="0.3">
      <c r="A521" t="s">
        <v>1</v>
      </c>
      <c r="B521" t="s">
        <v>3</v>
      </c>
      <c r="C521" t="s">
        <v>11</v>
      </c>
      <c r="D521" t="s">
        <v>26</v>
      </c>
      <c r="E521" t="s">
        <v>13</v>
      </c>
      <c r="F521" t="s">
        <v>14</v>
      </c>
      <c r="G521" t="s">
        <v>9</v>
      </c>
      <c r="H521" t="s">
        <v>10</v>
      </c>
      <c r="I521" s="2">
        <v>43234</v>
      </c>
      <c r="J521" s="1">
        <v>11.610810000000001</v>
      </c>
      <c r="K521" s="1">
        <v>1.870201</v>
      </c>
      <c r="L521" s="1">
        <v>1.915753</v>
      </c>
      <c r="M521" s="1">
        <v>3.1341709999999998</v>
      </c>
      <c r="N521" s="1">
        <v>0.53060609999999997</v>
      </c>
      <c r="O521" s="1">
        <v>1.6133430000000001E-2</v>
      </c>
      <c r="P521" s="1">
        <v>0.1466845</v>
      </c>
      <c r="Q521" s="1">
        <v>3.577012E-5</v>
      </c>
      <c r="R521" s="1">
        <v>2.1815339999999999E-2</v>
      </c>
      <c r="S521" s="1">
        <v>5.0588839999999996E-3</v>
      </c>
      <c r="T521" s="1">
        <v>2.9964950000000001E-2</v>
      </c>
      <c r="U521" s="1">
        <v>8.9094010000000001E-2</v>
      </c>
      <c r="V521" s="1">
        <v>2.108558E-3</v>
      </c>
      <c r="W521" s="1">
        <v>3.8877019999999999E-4</v>
      </c>
      <c r="X521" s="1">
        <v>5.8259399999999999E-3</v>
      </c>
      <c r="Y521" s="1">
        <v>2.73009E-4</v>
      </c>
      <c r="Z521">
        <f t="shared" si="48"/>
        <v>0.95607259463507255</v>
      </c>
      <c r="AA521" s="1">
        <f t="shared" si="49"/>
        <v>2.8426658915547369</v>
      </c>
      <c r="AB521">
        <f t="shared" si="50"/>
        <v>0.39738668665889826</v>
      </c>
      <c r="AC521">
        <f t="shared" si="51"/>
        <v>2.4097182062338884</v>
      </c>
      <c r="AD521">
        <f t="shared" si="52"/>
        <v>3.9717488896236484</v>
      </c>
      <c r="AE521">
        <f t="shared" si="53"/>
        <v>763.23199363043796</v>
      </c>
    </row>
    <row r="522" spans="1:31" x14ac:dyDescent="0.3">
      <c r="A522" t="s">
        <v>1</v>
      </c>
      <c r="B522" t="s">
        <v>3</v>
      </c>
      <c r="C522" t="s">
        <v>19</v>
      </c>
      <c r="D522" t="s">
        <v>27</v>
      </c>
      <c r="E522" t="s">
        <v>13</v>
      </c>
      <c r="F522" t="s">
        <v>14</v>
      </c>
      <c r="G522" t="s">
        <v>9</v>
      </c>
      <c r="H522" t="s">
        <v>10</v>
      </c>
      <c r="I522" s="2">
        <v>43234</v>
      </c>
      <c r="J522" s="1">
        <v>13.108420000000001</v>
      </c>
      <c r="K522" s="1">
        <v>1.737627</v>
      </c>
      <c r="L522" s="1">
        <v>1.838068</v>
      </c>
      <c r="M522" s="1">
        <v>3.1742530000000002</v>
      </c>
      <c r="N522" s="1">
        <v>0.64720829999999996</v>
      </c>
      <c r="O522" s="1">
        <v>1.7455809999999999E-2</v>
      </c>
      <c r="P522" s="1">
        <v>0.1554866</v>
      </c>
      <c r="Q522" s="1">
        <v>1.021949E-5</v>
      </c>
      <c r="R522" s="1">
        <v>2.3113689999999999E-2</v>
      </c>
      <c r="S522" s="1">
        <v>4.7160809999999996E-3</v>
      </c>
      <c r="T522" s="1">
        <v>3.0523399999999999E-2</v>
      </c>
      <c r="U522" s="1">
        <v>8.8934879999999994E-2</v>
      </c>
      <c r="V522" s="1">
        <v>2.2046169999999999E-3</v>
      </c>
      <c r="W522" s="1">
        <v>3.8536769999999998E-4</v>
      </c>
      <c r="X522" s="1">
        <v>5.9490879999999999E-3</v>
      </c>
      <c r="Y522" s="1">
        <v>2.7874079999999998E-4</v>
      </c>
      <c r="Z522">
        <f t="shared" si="48"/>
        <v>0.96159316853445509</v>
      </c>
      <c r="AA522" s="1">
        <f t="shared" si="49"/>
        <v>2.8017577678905869</v>
      </c>
      <c r="AB522">
        <f t="shared" si="50"/>
        <v>0.34063484661738735</v>
      </c>
      <c r="AC522">
        <f t="shared" si="51"/>
        <v>2.207675839734736</v>
      </c>
      <c r="AD522">
        <f t="shared" si="52"/>
        <v>3.8261097740898573</v>
      </c>
      <c r="AE522">
        <f t="shared" si="53"/>
        <v>2727.5411982398336</v>
      </c>
    </row>
    <row r="523" spans="1:31" x14ac:dyDescent="0.3">
      <c r="A523" t="s">
        <v>1</v>
      </c>
      <c r="B523" t="s">
        <v>3</v>
      </c>
      <c r="C523" t="s">
        <v>19</v>
      </c>
      <c r="D523" t="s">
        <v>27</v>
      </c>
      <c r="E523" t="s">
        <v>13</v>
      </c>
      <c r="F523" t="s">
        <v>14</v>
      </c>
      <c r="G523" t="s">
        <v>9</v>
      </c>
      <c r="H523" t="s">
        <v>10</v>
      </c>
      <c r="I523" s="2">
        <v>43234</v>
      </c>
      <c r="J523" s="1">
        <v>13.108420000000001</v>
      </c>
      <c r="K523" s="1">
        <v>1.737627</v>
      </c>
      <c r="L523" s="1">
        <v>1.838068</v>
      </c>
      <c r="M523" s="1">
        <v>3.1742530000000002</v>
      </c>
      <c r="N523" s="1">
        <v>0.64720829999999996</v>
      </c>
      <c r="O523" s="1">
        <v>1.7455809999999999E-2</v>
      </c>
      <c r="P523" s="1">
        <v>0.1554866</v>
      </c>
      <c r="Q523" s="1">
        <v>1.021949E-5</v>
      </c>
      <c r="R523" s="1">
        <v>2.3113689999999999E-2</v>
      </c>
      <c r="S523" s="1">
        <v>4.7160809999999996E-3</v>
      </c>
      <c r="T523" s="1">
        <v>3.0523399999999999E-2</v>
      </c>
      <c r="U523" s="1">
        <v>8.8934879999999994E-2</v>
      </c>
      <c r="V523" s="1">
        <v>2.2046169999999999E-3</v>
      </c>
      <c r="W523" s="1">
        <v>3.8536769999999998E-4</v>
      </c>
      <c r="X523" s="1">
        <v>5.9490879999999999E-3</v>
      </c>
      <c r="Y523" s="1">
        <v>2.7874079999999998E-4</v>
      </c>
      <c r="Z523">
        <f t="shared" si="48"/>
        <v>0.96159316853445509</v>
      </c>
      <c r="AA523" s="1">
        <f t="shared" si="49"/>
        <v>2.8017577678905869</v>
      </c>
      <c r="AB523">
        <f t="shared" si="50"/>
        <v>0.34063484661738735</v>
      </c>
      <c r="AC523">
        <f t="shared" si="51"/>
        <v>2.207675839734736</v>
      </c>
      <c r="AD523">
        <f t="shared" si="52"/>
        <v>3.8261097740898573</v>
      </c>
      <c r="AE523">
        <f t="shared" si="53"/>
        <v>2727.5411982398336</v>
      </c>
    </row>
    <row r="524" spans="1:31" x14ac:dyDescent="0.3">
      <c r="A524" t="s">
        <v>1</v>
      </c>
      <c r="B524" t="s">
        <v>3</v>
      </c>
      <c r="C524" t="s">
        <v>19</v>
      </c>
      <c r="D524" t="s">
        <v>27</v>
      </c>
      <c r="E524" t="s">
        <v>13</v>
      </c>
      <c r="F524" t="s">
        <v>14</v>
      </c>
      <c r="G524" t="s">
        <v>9</v>
      </c>
      <c r="H524" t="s">
        <v>10</v>
      </c>
      <c r="I524" s="2">
        <v>43234</v>
      </c>
      <c r="J524" s="1">
        <v>13.108420000000001</v>
      </c>
      <c r="K524" s="1">
        <v>1.737627</v>
      </c>
      <c r="L524" s="1">
        <v>1.838068</v>
      </c>
      <c r="M524" s="1">
        <v>3.1742530000000002</v>
      </c>
      <c r="N524" s="1">
        <v>0.64720829999999996</v>
      </c>
      <c r="O524" s="1">
        <v>1.7455809999999999E-2</v>
      </c>
      <c r="P524" s="1">
        <v>0.1554866</v>
      </c>
      <c r="Q524" s="1">
        <v>1.021949E-5</v>
      </c>
      <c r="R524" s="1">
        <v>2.3113689999999999E-2</v>
      </c>
      <c r="S524" s="1">
        <v>4.7160809999999996E-3</v>
      </c>
      <c r="T524" s="1">
        <v>3.0523399999999999E-2</v>
      </c>
      <c r="U524" s="1">
        <v>8.8934879999999994E-2</v>
      </c>
      <c r="V524" s="1">
        <v>2.2046169999999999E-3</v>
      </c>
      <c r="W524" s="1">
        <v>3.8536769999999998E-4</v>
      </c>
      <c r="X524" s="1">
        <v>5.9490879999999999E-3</v>
      </c>
      <c r="Y524" s="1">
        <v>2.7874079999999998E-4</v>
      </c>
      <c r="Z524">
        <f t="shared" si="48"/>
        <v>0.96159316853445509</v>
      </c>
      <c r="AA524" s="1">
        <f t="shared" si="49"/>
        <v>2.8017577678905869</v>
      </c>
      <c r="AB524">
        <f t="shared" si="50"/>
        <v>0.34063484661738735</v>
      </c>
      <c r="AC524">
        <f t="shared" si="51"/>
        <v>2.207675839734736</v>
      </c>
      <c r="AD524">
        <f t="shared" si="52"/>
        <v>3.8261097740898573</v>
      </c>
      <c r="AE524">
        <f t="shared" si="53"/>
        <v>2727.5411982398336</v>
      </c>
    </row>
    <row r="525" spans="1:31" x14ac:dyDescent="0.3">
      <c r="A525" t="s">
        <v>1</v>
      </c>
      <c r="B525" t="s">
        <v>3</v>
      </c>
      <c r="C525" t="s">
        <v>19</v>
      </c>
      <c r="D525" t="s">
        <v>27</v>
      </c>
      <c r="E525" t="s">
        <v>13</v>
      </c>
      <c r="F525" t="s">
        <v>14</v>
      </c>
      <c r="G525" t="s">
        <v>9</v>
      </c>
      <c r="H525" t="s">
        <v>10</v>
      </c>
      <c r="I525" s="2">
        <v>43234</v>
      </c>
      <c r="J525" s="1">
        <v>13.108420000000001</v>
      </c>
      <c r="K525" s="1">
        <v>1.737627</v>
      </c>
      <c r="L525" s="1">
        <v>1.838068</v>
      </c>
      <c r="M525" s="1">
        <v>3.1742530000000002</v>
      </c>
      <c r="N525" s="1">
        <v>0.64720829999999996</v>
      </c>
      <c r="O525" s="1">
        <v>1.7455809999999999E-2</v>
      </c>
      <c r="P525" s="1">
        <v>0.1554866</v>
      </c>
      <c r="Q525" s="1">
        <v>1.021949E-5</v>
      </c>
      <c r="R525" s="1">
        <v>2.3113689999999999E-2</v>
      </c>
      <c r="S525" s="1">
        <v>4.7160809999999996E-3</v>
      </c>
      <c r="T525" s="1">
        <v>3.0523399999999999E-2</v>
      </c>
      <c r="U525" s="1">
        <v>8.8934879999999994E-2</v>
      </c>
      <c r="V525" s="1">
        <v>2.2046169999999999E-3</v>
      </c>
      <c r="W525" s="1">
        <v>3.8536769999999998E-4</v>
      </c>
      <c r="X525" s="1">
        <v>5.9490879999999999E-3</v>
      </c>
      <c r="Y525" s="1">
        <v>2.7874079999999998E-4</v>
      </c>
      <c r="Z525">
        <f t="shared" si="48"/>
        <v>0.96159316853445509</v>
      </c>
      <c r="AA525" s="1">
        <f t="shared" si="49"/>
        <v>2.8017577678905869</v>
      </c>
      <c r="AB525">
        <f t="shared" si="50"/>
        <v>0.34063484661738735</v>
      </c>
      <c r="AC525">
        <f t="shared" si="51"/>
        <v>2.207675839734736</v>
      </c>
      <c r="AD525">
        <f t="shared" si="52"/>
        <v>3.8261097740898573</v>
      </c>
      <c r="AE525">
        <f t="shared" si="53"/>
        <v>2727.5411982398336</v>
      </c>
    </row>
    <row r="526" spans="1:31" x14ac:dyDescent="0.3">
      <c r="A526" t="s">
        <v>1</v>
      </c>
      <c r="B526" t="s">
        <v>3</v>
      </c>
      <c r="C526" t="s">
        <v>19</v>
      </c>
      <c r="D526" t="s">
        <v>27</v>
      </c>
      <c r="E526" t="s">
        <v>13</v>
      </c>
      <c r="F526" t="s">
        <v>14</v>
      </c>
      <c r="G526" t="s">
        <v>9</v>
      </c>
      <c r="H526" t="s">
        <v>10</v>
      </c>
      <c r="I526" s="2">
        <v>43234</v>
      </c>
      <c r="J526" s="1">
        <v>13.108420000000001</v>
      </c>
      <c r="K526" s="1">
        <v>1.737627</v>
      </c>
      <c r="L526" s="1">
        <v>1.838068</v>
      </c>
      <c r="M526" s="1">
        <v>3.1742530000000002</v>
      </c>
      <c r="N526" s="1">
        <v>0.64720829999999996</v>
      </c>
      <c r="O526" s="1">
        <v>1.7455809999999999E-2</v>
      </c>
      <c r="P526" s="1">
        <v>0.1554866</v>
      </c>
      <c r="Q526" s="1">
        <v>1.021949E-5</v>
      </c>
      <c r="R526" s="1">
        <v>2.3113689999999999E-2</v>
      </c>
      <c r="S526" s="1">
        <v>4.7160809999999996E-3</v>
      </c>
      <c r="T526" s="1">
        <v>3.0523399999999999E-2</v>
      </c>
      <c r="U526" s="1">
        <v>8.8934879999999994E-2</v>
      </c>
      <c r="V526" s="1">
        <v>2.2046169999999999E-3</v>
      </c>
      <c r="W526" s="1">
        <v>3.8536769999999998E-4</v>
      </c>
      <c r="X526" s="1">
        <v>5.9490879999999999E-3</v>
      </c>
      <c r="Y526" s="1">
        <v>2.7874079999999998E-4</v>
      </c>
      <c r="Z526">
        <f t="shared" si="48"/>
        <v>0.96159316853445509</v>
      </c>
      <c r="AA526" s="1">
        <f t="shared" si="49"/>
        <v>2.8017577678905869</v>
      </c>
      <c r="AB526">
        <f t="shared" si="50"/>
        <v>0.34063484661738735</v>
      </c>
      <c r="AC526">
        <f t="shared" si="51"/>
        <v>2.207675839734736</v>
      </c>
      <c r="AD526">
        <f t="shared" si="52"/>
        <v>3.8261097740898573</v>
      </c>
      <c r="AE526">
        <f t="shared" si="53"/>
        <v>2727.5411982398336</v>
      </c>
    </row>
    <row r="527" spans="1:31" x14ac:dyDescent="0.3">
      <c r="A527" t="s">
        <v>1</v>
      </c>
      <c r="B527" t="s">
        <v>3</v>
      </c>
      <c r="C527" t="s">
        <v>19</v>
      </c>
      <c r="D527" t="s">
        <v>27</v>
      </c>
      <c r="E527" t="s">
        <v>13</v>
      </c>
      <c r="F527" t="s">
        <v>14</v>
      </c>
      <c r="G527" t="s">
        <v>9</v>
      </c>
      <c r="H527" t="s">
        <v>10</v>
      </c>
      <c r="I527" s="2">
        <v>43234</v>
      </c>
      <c r="J527" s="1">
        <v>13.108420000000001</v>
      </c>
      <c r="K527" s="1">
        <v>1.737627</v>
      </c>
      <c r="L527" s="1">
        <v>1.838068</v>
      </c>
      <c r="M527" s="1">
        <v>3.1742530000000002</v>
      </c>
      <c r="N527" s="1">
        <v>0.64720829999999996</v>
      </c>
      <c r="O527" s="1">
        <v>1.7455809999999999E-2</v>
      </c>
      <c r="P527" s="1">
        <v>0.1554866</v>
      </c>
      <c r="Q527" s="1">
        <v>1.021949E-5</v>
      </c>
      <c r="R527" s="1">
        <v>2.3113689999999999E-2</v>
      </c>
      <c r="S527" s="1">
        <v>4.7160809999999996E-3</v>
      </c>
      <c r="T527" s="1">
        <v>3.0523399999999999E-2</v>
      </c>
      <c r="U527" s="1">
        <v>8.8934879999999994E-2</v>
      </c>
      <c r="V527" s="1">
        <v>2.2046169999999999E-3</v>
      </c>
      <c r="W527" s="1">
        <v>3.8536769999999998E-4</v>
      </c>
      <c r="X527" s="1">
        <v>5.9490879999999999E-3</v>
      </c>
      <c r="Y527" s="1">
        <v>2.7874079999999998E-4</v>
      </c>
      <c r="Z527">
        <f t="shared" si="48"/>
        <v>0.96159316853445509</v>
      </c>
      <c r="AA527" s="1">
        <f t="shared" si="49"/>
        <v>2.8017577678905869</v>
      </c>
      <c r="AB527">
        <f t="shared" si="50"/>
        <v>0.34063484661738735</v>
      </c>
      <c r="AC527">
        <f t="shared" si="51"/>
        <v>2.207675839734736</v>
      </c>
      <c r="AD527">
        <f t="shared" si="52"/>
        <v>3.8261097740898573</v>
      </c>
      <c r="AE527">
        <f t="shared" si="53"/>
        <v>2727.5411982398336</v>
      </c>
    </row>
    <row r="528" spans="1:31" x14ac:dyDescent="0.3">
      <c r="A528" t="s">
        <v>1</v>
      </c>
      <c r="B528" t="s">
        <v>3</v>
      </c>
      <c r="C528" t="s">
        <v>19</v>
      </c>
      <c r="D528" t="s">
        <v>27</v>
      </c>
      <c r="E528" t="s">
        <v>13</v>
      </c>
      <c r="F528" t="s">
        <v>14</v>
      </c>
      <c r="G528" t="s">
        <v>9</v>
      </c>
      <c r="H528" t="s">
        <v>10</v>
      </c>
      <c r="I528" s="2">
        <v>43234</v>
      </c>
      <c r="J528" s="1">
        <v>13.108420000000001</v>
      </c>
      <c r="K528" s="1">
        <v>1.737627</v>
      </c>
      <c r="L528" s="1">
        <v>1.838068</v>
      </c>
      <c r="M528" s="1">
        <v>3.1742530000000002</v>
      </c>
      <c r="N528" s="1">
        <v>0.64720829999999996</v>
      </c>
      <c r="O528" s="1">
        <v>1.7455809999999999E-2</v>
      </c>
      <c r="P528" s="1">
        <v>0.1554866</v>
      </c>
      <c r="Q528" s="1">
        <v>1.021949E-5</v>
      </c>
      <c r="R528" s="1">
        <v>2.3113689999999999E-2</v>
      </c>
      <c r="S528" s="1">
        <v>4.7160809999999996E-3</v>
      </c>
      <c r="T528" s="1">
        <v>3.0523399999999999E-2</v>
      </c>
      <c r="U528" s="1">
        <v>8.8934879999999994E-2</v>
      </c>
      <c r="V528" s="1">
        <v>2.2046169999999999E-3</v>
      </c>
      <c r="W528" s="1">
        <v>3.8536769999999998E-4</v>
      </c>
      <c r="X528" s="1">
        <v>5.9490879999999999E-3</v>
      </c>
      <c r="Y528" s="1">
        <v>2.7874079999999998E-4</v>
      </c>
      <c r="Z528">
        <f t="shared" si="48"/>
        <v>0.96159316853445509</v>
      </c>
      <c r="AA528" s="1">
        <f t="shared" si="49"/>
        <v>2.8017577678905869</v>
      </c>
      <c r="AB528">
        <f t="shared" si="50"/>
        <v>0.34063484661738735</v>
      </c>
      <c r="AC528">
        <f t="shared" si="51"/>
        <v>2.207675839734736</v>
      </c>
      <c r="AD528">
        <f t="shared" si="52"/>
        <v>3.8261097740898573</v>
      </c>
      <c r="AE528">
        <f t="shared" si="53"/>
        <v>2727.5411982398336</v>
      </c>
    </row>
    <row r="529" spans="1:31" x14ac:dyDescent="0.3">
      <c r="A529" t="s">
        <v>1</v>
      </c>
      <c r="B529" t="s">
        <v>3</v>
      </c>
      <c r="C529" t="s">
        <v>19</v>
      </c>
      <c r="D529" t="s">
        <v>27</v>
      </c>
      <c r="E529" t="s">
        <v>13</v>
      </c>
      <c r="F529" t="s">
        <v>14</v>
      </c>
      <c r="G529" t="s">
        <v>9</v>
      </c>
      <c r="H529" t="s">
        <v>10</v>
      </c>
      <c r="I529" s="2">
        <v>43234</v>
      </c>
      <c r="J529" s="1">
        <v>13.108420000000001</v>
      </c>
      <c r="K529" s="1">
        <v>1.737627</v>
      </c>
      <c r="L529" s="1">
        <v>1.838068</v>
      </c>
      <c r="M529" s="1">
        <v>3.1742530000000002</v>
      </c>
      <c r="N529" s="1">
        <v>0.64720829999999996</v>
      </c>
      <c r="O529" s="1">
        <v>1.7455809999999999E-2</v>
      </c>
      <c r="P529" s="1">
        <v>0.1554866</v>
      </c>
      <c r="Q529" s="1">
        <v>1.021949E-5</v>
      </c>
      <c r="R529" s="1">
        <v>2.3113689999999999E-2</v>
      </c>
      <c r="S529" s="1">
        <v>4.7160809999999996E-3</v>
      </c>
      <c r="T529" s="1">
        <v>3.0523399999999999E-2</v>
      </c>
      <c r="U529" s="1">
        <v>8.8934879999999994E-2</v>
      </c>
      <c r="V529" s="1">
        <v>2.2046169999999999E-3</v>
      </c>
      <c r="W529" s="1">
        <v>3.8536769999999998E-4</v>
      </c>
      <c r="X529" s="1">
        <v>5.9490879999999999E-3</v>
      </c>
      <c r="Y529" s="1">
        <v>2.7874079999999998E-4</v>
      </c>
      <c r="Z529">
        <f t="shared" si="48"/>
        <v>0.96159316853445509</v>
      </c>
      <c r="AA529" s="1">
        <f t="shared" si="49"/>
        <v>2.8017577678905869</v>
      </c>
      <c r="AB529">
        <f t="shared" si="50"/>
        <v>0.34063484661738735</v>
      </c>
      <c r="AC529">
        <f t="shared" si="51"/>
        <v>2.207675839734736</v>
      </c>
      <c r="AD529">
        <f t="shared" si="52"/>
        <v>3.8261097740898573</v>
      </c>
      <c r="AE529">
        <f t="shared" si="53"/>
        <v>2727.5411982398336</v>
      </c>
    </row>
    <row r="530" spans="1:31" x14ac:dyDescent="0.3">
      <c r="A530" t="s">
        <v>1</v>
      </c>
      <c r="B530" t="s">
        <v>3</v>
      </c>
      <c r="C530" t="s">
        <v>17</v>
      </c>
      <c r="D530" t="s">
        <v>28</v>
      </c>
      <c r="E530" t="s">
        <v>13</v>
      </c>
      <c r="F530" t="s">
        <v>14</v>
      </c>
      <c r="G530" t="s">
        <v>9</v>
      </c>
      <c r="H530" t="s">
        <v>10</v>
      </c>
      <c r="I530" s="2">
        <v>43234</v>
      </c>
      <c r="J530" s="1">
        <v>13.101929999999999</v>
      </c>
      <c r="K530" s="1">
        <v>1.6764159999999999</v>
      </c>
      <c r="L530" s="1">
        <v>2.0277449999999999</v>
      </c>
      <c r="M530" s="1">
        <v>3.6289169999999999</v>
      </c>
      <c r="N530" s="1">
        <v>0.62979320000000005</v>
      </c>
      <c r="O530" s="1">
        <v>1.8001369999999999E-2</v>
      </c>
      <c r="P530" s="1">
        <v>0.16619329999999999</v>
      </c>
      <c r="Q530" s="1">
        <v>5.6707989999999997E-6</v>
      </c>
      <c r="R530" s="1">
        <v>2.3057950000000001E-2</v>
      </c>
      <c r="S530" s="1">
        <v>4.7422239999999997E-3</v>
      </c>
      <c r="T530" s="1">
        <v>3.5821659999999998E-2</v>
      </c>
      <c r="U530" s="1">
        <v>0.10950310000000001</v>
      </c>
      <c r="V530" s="1">
        <v>2.5241970000000002E-3</v>
      </c>
      <c r="W530" s="1">
        <v>4.7080819999999998E-4</v>
      </c>
      <c r="X530" s="1">
        <v>7.0471450000000003E-3</v>
      </c>
      <c r="Y530" s="1">
        <v>3.3559280000000001E-4</v>
      </c>
      <c r="Z530">
        <f t="shared" si="48"/>
        <v>0.98711709306109774</v>
      </c>
      <c r="AA530" s="1">
        <f t="shared" si="49"/>
        <v>3.0175145918189918</v>
      </c>
      <c r="AB530">
        <f t="shared" si="50"/>
        <v>0.40079775392938505</v>
      </c>
      <c r="AC530">
        <f t="shared" si="51"/>
        <v>2.6154020499550867</v>
      </c>
      <c r="AD530">
        <f t="shared" si="52"/>
        <v>4.2403303863633495</v>
      </c>
      <c r="AE530">
        <f t="shared" si="53"/>
        <v>5917.9103332704972</v>
      </c>
    </row>
    <row r="531" spans="1:31" x14ac:dyDescent="0.3">
      <c r="A531" t="s">
        <v>1</v>
      </c>
      <c r="B531" t="s">
        <v>3</v>
      </c>
      <c r="C531" t="s">
        <v>17</v>
      </c>
      <c r="D531" t="s">
        <v>28</v>
      </c>
      <c r="E531" t="s">
        <v>13</v>
      </c>
      <c r="F531" t="s">
        <v>14</v>
      </c>
      <c r="G531" t="s">
        <v>9</v>
      </c>
      <c r="H531" t="s">
        <v>10</v>
      </c>
      <c r="I531" s="2">
        <v>43234</v>
      </c>
      <c r="J531" s="1">
        <v>13.101929999999999</v>
      </c>
      <c r="K531" s="1">
        <v>1.6764159999999999</v>
      </c>
      <c r="L531" s="1">
        <v>2.0277449999999999</v>
      </c>
      <c r="M531" s="1">
        <v>3.6289169999999999</v>
      </c>
      <c r="N531" s="1">
        <v>0.62979320000000005</v>
      </c>
      <c r="O531" s="1">
        <v>1.8001369999999999E-2</v>
      </c>
      <c r="P531" s="1">
        <v>0.16619329999999999</v>
      </c>
      <c r="Q531" s="1">
        <v>5.6707989999999997E-6</v>
      </c>
      <c r="R531" s="1">
        <v>2.3057950000000001E-2</v>
      </c>
      <c r="S531" s="1">
        <v>4.7422239999999997E-3</v>
      </c>
      <c r="T531" s="1">
        <v>3.5821659999999998E-2</v>
      </c>
      <c r="U531" s="1">
        <v>0.10950310000000001</v>
      </c>
      <c r="V531" s="1">
        <v>2.5241970000000002E-3</v>
      </c>
      <c r="W531" s="1">
        <v>4.7080819999999998E-4</v>
      </c>
      <c r="X531" s="1">
        <v>7.0471450000000003E-3</v>
      </c>
      <c r="Y531" s="1">
        <v>3.3559280000000001E-4</v>
      </c>
      <c r="Z531">
        <f t="shared" si="48"/>
        <v>0.98711709306109774</v>
      </c>
      <c r="AA531" s="1">
        <f t="shared" si="49"/>
        <v>3.0175145918189918</v>
      </c>
      <c r="AB531">
        <f t="shared" si="50"/>
        <v>0.40079775392938505</v>
      </c>
      <c r="AC531">
        <f t="shared" si="51"/>
        <v>2.6154020499550867</v>
      </c>
      <c r="AD531">
        <f t="shared" si="52"/>
        <v>4.2403303863633495</v>
      </c>
      <c r="AE531">
        <f t="shared" si="53"/>
        <v>5917.9103332704972</v>
      </c>
    </row>
    <row r="532" spans="1:31" x14ac:dyDescent="0.3">
      <c r="A532" t="s">
        <v>1</v>
      </c>
      <c r="B532" t="s">
        <v>3</v>
      </c>
      <c r="C532" t="s">
        <v>17</v>
      </c>
      <c r="D532" t="s">
        <v>28</v>
      </c>
      <c r="E532" t="s">
        <v>13</v>
      </c>
      <c r="F532" t="s">
        <v>14</v>
      </c>
      <c r="G532" t="s">
        <v>9</v>
      </c>
      <c r="H532" t="s">
        <v>10</v>
      </c>
      <c r="I532" s="2">
        <v>43234</v>
      </c>
      <c r="J532" s="1">
        <v>13.101929999999999</v>
      </c>
      <c r="K532" s="1">
        <v>1.6764159999999999</v>
      </c>
      <c r="L532" s="1">
        <v>2.0277449999999999</v>
      </c>
      <c r="M532" s="1">
        <v>3.6289169999999999</v>
      </c>
      <c r="N532" s="1">
        <v>0.62979320000000005</v>
      </c>
      <c r="O532" s="1">
        <v>1.8001369999999999E-2</v>
      </c>
      <c r="P532" s="1">
        <v>0.16619329999999999</v>
      </c>
      <c r="Q532" s="1">
        <v>5.6707989999999997E-6</v>
      </c>
      <c r="R532" s="1">
        <v>2.3057950000000001E-2</v>
      </c>
      <c r="S532" s="1">
        <v>4.7422239999999997E-3</v>
      </c>
      <c r="T532" s="1">
        <v>3.5821659999999998E-2</v>
      </c>
      <c r="U532" s="1">
        <v>0.10950310000000001</v>
      </c>
      <c r="V532" s="1">
        <v>2.5241970000000002E-3</v>
      </c>
      <c r="W532" s="1">
        <v>4.7080819999999998E-4</v>
      </c>
      <c r="X532" s="1">
        <v>7.0471450000000003E-3</v>
      </c>
      <c r="Y532" s="1">
        <v>3.3559280000000001E-4</v>
      </c>
      <c r="Z532">
        <f t="shared" si="48"/>
        <v>0.98711709306109774</v>
      </c>
      <c r="AA532" s="1">
        <f t="shared" si="49"/>
        <v>3.0175145918189918</v>
      </c>
      <c r="AB532">
        <f t="shared" si="50"/>
        <v>0.40079775392938505</v>
      </c>
      <c r="AC532">
        <f t="shared" si="51"/>
        <v>2.6154020499550867</v>
      </c>
      <c r="AD532">
        <f t="shared" si="52"/>
        <v>4.2403303863633495</v>
      </c>
      <c r="AE532">
        <f t="shared" si="53"/>
        <v>5917.9103332704972</v>
      </c>
    </row>
    <row r="533" spans="1:31" x14ac:dyDescent="0.3">
      <c r="A533" t="s">
        <v>1</v>
      </c>
      <c r="B533" t="s">
        <v>3</v>
      </c>
      <c r="C533" t="s">
        <v>17</v>
      </c>
      <c r="D533" t="s">
        <v>28</v>
      </c>
      <c r="E533" t="s">
        <v>13</v>
      </c>
      <c r="F533" t="s">
        <v>14</v>
      </c>
      <c r="G533" t="s">
        <v>9</v>
      </c>
      <c r="H533" t="s">
        <v>10</v>
      </c>
      <c r="I533" s="2">
        <v>43234</v>
      </c>
      <c r="J533" s="1">
        <v>13.101929999999999</v>
      </c>
      <c r="K533" s="1">
        <v>1.6764159999999999</v>
      </c>
      <c r="L533" s="1">
        <v>2.0277449999999999</v>
      </c>
      <c r="M533" s="1">
        <v>3.6289169999999999</v>
      </c>
      <c r="N533" s="1">
        <v>0.62979320000000005</v>
      </c>
      <c r="O533" s="1">
        <v>1.8001369999999999E-2</v>
      </c>
      <c r="P533" s="1">
        <v>0.16619329999999999</v>
      </c>
      <c r="Q533" s="1">
        <v>5.6707989999999997E-6</v>
      </c>
      <c r="R533" s="1">
        <v>2.3057950000000001E-2</v>
      </c>
      <c r="S533" s="1">
        <v>4.7422239999999997E-3</v>
      </c>
      <c r="T533" s="1">
        <v>3.5821659999999998E-2</v>
      </c>
      <c r="U533" s="1">
        <v>0.10950310000000001</v>
      </c>
      <c r="V533" s="1">
        <v>2.5241970000000002E-3</v>
      </c>
      <c r="W533" s="1">
        <v>4.7080819999999998E-4</v>
      </c>
      <c r="X533" s="1">
        <v>7.0471450000000003E-3</v>
      </c>
      <c r="Y533" s="1">
        <v>3.3559280000000001E-4</v>
      </c>
      <c r="Z533">
        <f t="shared" si="48"/>
        <v>0.98711709306109774</v>
      </c>
      <c r="AA533" s="1">
        <f t="shared" si="49"/>
        <v>3.0175145918189918</v>
      </c>
      <c r="AB533">
        <f t="shared" si="50"/>
        <v>0.40079775392938505</v>
      </c>
      <c r="AC533">
        <f t="shared" si="51"/>
        <v>2.6154020499550867</v>
      </c>
      <c r="AD533">
        <f t="shared" si="52"/>
        <v>4.2403303863633495</v>
      </c>
      <c r="AE533">
        <f t="shared" si="53"/>
        <v>5917.9103332704972</v>
      </c>
    </row>
    <row r="534" spans="1:31" x14ac:dyDescent="0.3">
      <c r="A534" t="s">
        <v>1</v>
      </c>
      <c r="B534" t="s">
        <v>3</v>
      </c>
      <c r="C534" t="s">
        <v>17</v>
      </c>
      <c r="D534" t="s">
        <v>28</v>
      </c>
      <c r="E534" t="s">
        <v>13</v>
      </c>
      <c r="F534" t="s">
        <v>14</v>
      </c>
      <c r="G534" t="s">
        <v>9</v>
      </c>
      <c r="H534" t="s">
        <v>10</v>
      </c>
      <c r="I534" s="2">
        <v>43234</v>
      </c>
      <c r="J534" s="1">
        <v>13.101929999999999</v>
      </c>
      <c r="K534" s="1">
        <v>1.6764159999999999</v>
      </c>
      <c r="L534" s="1">
        <v>2.0277449999999999</v>
      </c>
      <c r="M534" s="1">
        <v>3.6289169999999999</v>
      </c>
      <c r="N534" s="1">
        <v>0.62979320000000005</v>
      </c>
      <c r="O534" s="1">
        <v>1.8001369999999999E-2</v>
      </c>
      <c r="P534" s="1">
        <v>0.16619329999999999</v>
      </c>
      <c r="Q534" s="1">
        <v>5.6707989999999997E-6</v>
      </c>
      <c r="R534" s="1">
        <v>2.3057950000000001E-2</v>
      </c>
      <c r="S534" s="1">
        <v>4.7422239999999997E-3</v>
      </c>
      <c r="T534" s="1">
        <v>3.5821659999999998E-2</v>
      </c>
      <c r="U534" s="1">
        <v>0.10950310000000001</v>
      </c>
      <c r="V534" s="1">
        <v>2.5241970000000002E-3</v>
      </c>
      <c r="W534" s="1">
        <v>4.7080819999999998E-4</v>
      </c>
      <c r="X534" s="1">
        <v>7.0471450000000003E-3</v>
      </c>
      <c r="Y534" s="1">
        <v>3.3559280000000001E-4</v>
      </c>
      <c r="Z534">
        <f t="shared" si="48"/>
        <v>0.98711709306109774</v>
      </c>
      <c r="AA534" s="1">
        <f t="shared" si="49"/>
        <v>3.0175145918189918</v>
      </c>
      <c r="AB534">
        <f t="shared" si="50"/>
        <v>0.40079775392938505</v>
      </c>
      <c r="AC534">
        <f t="shared" si="51"/>
        <v>2.6154020499550867</v>
      </c>
      <c r="AD534">
        <f t="shared" si="52"/>
        <v>4.2403303863633495</v>
      </c>
      <c r="AE534">
        <f t="shared" si="53"/>
        <v>5917.9103332704972</v>
      </c>
    </row>
    <row r="535" spans="1:31" x14ac:dyDescent="0.3">
      <c r="A535" t="s">
        <v>1</v>
      </c>
      <c r="B535" t="s">
        <v>3</v>
      </c>
      <c r="C535" t="s">
        <v>17</v>
      </c>
      <c r="D535" t="s">
        <v>28</v>
      </c>
      <c r="E535" t="s">
        <v>13</v>
      </c>
      <c r="F535" t="s">
        <v>14</v>
      </c>
      <c r="G535" t="s">
        <v>9</v>
      </c>
      <c r="H535" t="s">
        <v>10</v>
      </c>
      <c r="I535" s="2">
        <v>43234</v>
      </c>
      <c r="J535" s="1">
        <v>13.101929999999999</v>
      </c>
      <c r="K535" s="1">
        <v>1.6764159999999999</v>
      </c>
      <c r="L535" s="1">
        <v>2.0277449999999999</v>
      </c>
      <c r="M535" s="1">
        <v>3.6289169999999999</v>
      </c>
      <c r="N535" s="1">
        <v>0.62979320000000005</v>
      </c>
      <c r="O535" s="1">
        <v>1.8001369999999999E-2</v>
      </c>
      <c r="P535" s="1">
        <v>0.16619329999999999</v>
      </c>
      <c r="Q535" s="1">
        <v>5.6707989999999997E-6</v>
      </c>
      <c r="R535" s="1">
        <v>2.3057950000000001E-2</v>
      </c>
      <c r="S535" s="1">
        <v>4.7422239999999997E-3</v>
      </c>
      <c r="T535" s="1">
        <v>3.5821659999999998E-2</v>
      </c>
      <c r="U535" s="1">
        <v>0.10950310000000001</v>
      </c>
      <c r="V535" s="1">
        <v>2.5241970000000002E-3</v>
      </c>
      <c r="W535" s="1">
        <v>4.7080819999999998E-4</v>
      </c>
      <c r="X535" s="1">
        <v>7.0471450000000003E-3</v>
      </c>
      <c r="Y535" s="1">
        <v>3.3559280000000001E-4</v>
      </c>
      <c r="Z535">
        <f t="shared" si="48"/>
        <v>0.98711709306109774</v>
      </c>
      <c r="AA535" s="1">
        <f t="shared" si="49"/>
        <v>3.0175145918189918</v>
      </c>
      <c r="AB535">
        <f t="shared" si="50"/>
        <v>0.40079775392938505</v>
      </c>
      <c r="AC535">
        <f t="shared" si="51"/>
        <v>2.6154020499550867</v>
      </c>
      <c r="AD535">
        <f t="shared" si="52"/>
        <v>4.2403303863633495</v>
      </c>
      <c r="AE535">
        <f t="shared" si="53"/>
        <v>5917.9103332704972</v>
      </c>
    </row>
    <row r="536" spans="1:31" x14ac:dyDescent="0.3">
      <c r="A536" t="s">
        <v>1</v>
      </c>
      <c r="B536" t="s">
        <v>3</v>
      </c>
      <c r="C536" t="s">
        <v>17</v>
      </c>
      <c r="D536" t="s">
        <v>28</v>
      </c>
      <c r="E536" t="s">
        <v>13</v>
      </c>
      <c r="F536" t="s">
        <v>14</v>
      </c>
      <c r="G536" t="s">
        <v>9</v>
      </c>
      <c r="H536" t="s">
        <v>10</v>
      </c>
      <c r="I536" s="2">
        <v>43234</v>
      </c>
      <c r="J536" s="1">
        <v>13.101929999999999</v>
      </c>
      <c r="K536" s="1">
        <v>1.6764159999999999</v>
      </c>
      <c r="L536" s="1">
        <v>2.0277449999999999</v>
      </c>
      <c r="M536" s="1">
        <v>3.6289169999999999</v>
      </c>
      <c r="N536" s="1">
        <v>0.62979320000000005</v>
      </c>
      <c r="O536" s="1">
        <v>1.8001369999999999E-2</v>
      </c>
      <c r="P536" s="1">
        <v>0.16619329999999999</v>
      </c>
      <c r="Q536" s="1">
        <v>5.6707989999999997E-6</v>
      </c>
      <c r="R536" s="1">
        <v>2.3057950000000001E-2</v>
      </c>
      <c r="S536" s="1">
        <v>4.7422239999999997E-3</v>
      </c>
      <c r="T536" s="1">
        <v>3.5821659999999998E-2</v>
      </c>
      <c r="U536" s="1">
        <v>0.10950310000000001</v>
      </c>
      <c r="V536" s="1">
        <v>2.5241970000000002E-3</v>
      </c>
      <c r="W536" s="1">
        <v>4.7080819999999998E-4</v>
      </c>
      <c r="X536" s="1">
        <v>7.0471450000000003E-3</v>
      </c>
      <c r="Y536" s="1">
        <v>3.3559280000000001E-4</v>
      </c>
      <c r="Z536">
        <f t="shared" si="48"/>
        <v>0.98711709306109774</v>
      </c>
      <c r="AA536" s="1">
        <f t="shared" si="49"/>
        <v>3.0175145918189918</v>
      </c>
      <c r="AB536">
        <f t="shared" si="50"/>
        <v>0.40079775392938505</v>
      </c>
      <c r="AC536">
        <f t="shared" si="51"/>
        <v>2.6154020499550867</v>
      </c>
      <c r="AD536">
        <f t="shared" si="52"/>
        <v>4.2403303863633495</v>
      </c>
      <c r="AE536">
        <f t="shared" si="53"/>
        <v>5917.9103332704972</v>
      </c>
    </row>
    <row r="537" spans="1:31" x14ac:dyDescent="0.3">
      <c r="A537" t="s">
        <v>1</v>
      </c>
      <c r="B537" t="s">
        <v>3</v>
      </c>
      <c r="C537" t="s">
        <v>17</v>
      </c>
      <c r="D537" t="s">
        <v>28</v>
      </c>
      <c r="E537" t="s">
        <v>13</v>
      </c>
      <c r="F537" t="s">
        <v>14</v>
      </c>
      <c r="G537" t="s">
        <v>9</v>
      </c>
      <c r="H537" t="s">
        <v>10</v>
      </c>
      <c r="I537" s="2">
        <v>43234</v>
      </c>
      <c r="J537" s="1">
        <v>13.101929999999999</v>
      </c>
      <c r="K537" s="1">
        <v>1.6764159999999999</v>
      </c>
      <c r="L537" s="1">
        <v>2.0277449999999999</v>
      </c>
      <c r="M537" s="1">
        <v>3.6289169999999999</v>
      </c>
      <c r="N537" s="1">
        <v>0.62979320000000005</v>
      </c>
      <c r="O537" s="1">
        <v>1.8001369999999999E-2</v>
      </c>
      <c r="P537" s="1">
        <v>0.16619329999999999</v>
      </c>
      <c r="Q537" s="1">
        <v>5.6707989999999997E-6</v>
      </c>
      <c r="R537" s="1">
        <v>2.3057950000000001E-2</v>
      </c>
      <c r="S537" s="1">
        <v>4.7422239999999997E-3</v>
      </c>
      <c r="T537" s="1">
        <v>3.5821659999999998E-2</v>
      </c>
      <c r="U537" s="1">
        <v>0.10950310000000001</v>
      </c>
      <c r="V537" s="1">
        <v>2.5241970000000002E-3</v>
      </c>
      <c r="W537" s="1">
        <v>4.7080819999999998E-4</v>
      </c>
      <c r="X537" s="1">
        <v>7.0471450000000003E-3</v>
      </c>
      <c r="Y537" s="1">
        <v>3.3559280000000001E-4</v>
      </c>
      <c r="Z537">
        <f t="shared" si="48"/>
        <v>0.98711709306109774</v>
      </c>
      <c r="AA537" s="1">
        <f t="shared" si="49"/>
        <v>3.0175145918189918</v>
      </c>
      <c r="AB537">
        <f t="shared" si="50"/>
        <v>0.40079775392938505</v>
      </c>
      <c r="AC537">
        <f t="shared" si="51"/>
        <v>2.6154020499550867</v>
      </c>
      <c r="AD537">
        <f t="shared" si="52"/>
        <v>4.2403303863633495</v>
      </c>
      <c r="AE537">
        <f t="shared" si="53"/>
        <v>5917.9103332704972</v>
      </c>
    </row>
    <row r="538" spans="1:31" x14ac:dyDescent="0.3">
      <c r="A538" t="s">
        <v>1</v>
      </c>
      <c r="B538" t="s">
        <v>3</v>
      </c>
      <c r="C538" t="s">
        <v>19</v>
      </c>
      <c r="D538" t="s">
        <v>29</v>
      </c>
      <c r="E538" t="s">
        <v>13</v>
      </c>
      <c r="F538" t="s">
        <v>14</v>
      </c>
      <c r="G538" t="s">
        <v>9</v>
      </c>
      <c r="H538" t="s">
        <v>10</v>
      </c>
      <c r="I538" s="2">
        <v>43234</v>
      </c>
      <c r="J538" s="1">
        <v>12.31561</v>
      </c>
      <c r="K538" s="1">
        <v>1.818565</v>
      </c>
      <c r="L538" s="1">
        <v>2.0347300000000001</v>
      </c>
      <c r="M538" s="1">
        <v>2.7507929999999998</v>
      </c>
      <c r="N538" s="1">
        <v>0.55154069999999999</v>
      </c>
      <c r="O538" s="1">
        <v>2.4456720000000001E-2</v>
      </c>
      <c r="P538" s="1">
        <v>0.16299849999999999</v>
      </c>
      <c r="Q538" s="1">
        <v>9.1139239999999999E-6</v>
      </c>
      <c r="R538" s="1">
        <v>2.7250900000000002E-2</v>
      </c>
      <c r="S538" s="1">
        <v>5.6062320000000001E-3</v>
      </c>
      <c r="T538" s="1">
        <v>3.207542E-2</v>
      </c>
      <c r="U538" s="1">
        <v>9.9160780000000004E-2</v>
      </c>
      <c r="V538" s="1">
        <v>2.1908930000000002E-3</v>
      </c>
      <c r="W538" s="1">
        <v>4.1891360000000002E-4</v>
      </c>
      <c r="X538" s="1">
        <v>6.1256339999999996E-3</v>
      </c>
      <c r="Y538" s="1">
        <v>3.0696819999999998E-4</v>
      </c>
      <c r="Z538">
        <f t="shared" si="48"/>
        <v>1.1660426647879358</v>
      </c>
      <c r="AA538" s="1">
        <f t="shared" si="49"/>
        <v>3.604807050185165</v>
      </c>
      <c r="AB538">
        <f t="shared" si="50"/>
        <v>0.39723142825180446</v>
      </c>
      <c r="AC538">
        <f t="shared" si="51"/>
        <v>1.7128772787193052</v>
      </c>
      <c r="AD538">
        <f t="shared" si="52"/>
        <v>3.7580922523826907</v>
      </c>
      <c r="AE538">
        <f t="shared" si="53"/>
        <v>3368.1233242673516</v>
      </c>
    </row>
    <row r="539" spans="1:31" x14ac:dyDescent="0.3">
      <c r="A539" t="s">
        <v>1</v>
      </c>
      <c r="B539" t="s">
        <v>3</v>
      </c>
      <c r="C539" t="s">
        <v>19</v>
      </c>
      <c r="D539" t="s">
        <v>29</v>
      </c>
      <c r="E539" t="s">
        <v>13</v>
      </c>
      <c r="F539" t="s">
        <v>14</v>
      </c>
      <c r="G539" t="s">
        <v>9</v>
      </c>
      <c r="H539" t="s">
        <v>10</v>
      </c>
      <c r="I539" s="2">
        <v>43234</v>
      </c>
      <c r="J539" s="1">
        <v>12.31561</v>
      </c>
      <c r="K539" s="1">
        <v>1.818565</v>
      </c>
      <c r="L539" s="1">
        <v>2.0347300000000001</v>
      </c>
      <c r="M539" s="1">
        <v>2.7507929999999998</v>
      </c>
      <c r="N539" s="1">
        <v>0.55154069999999999</v>
      </c>
      <c r="O539" s="1">
        <v>2.4456720000000001E-2</v>
      </c>
      <c r="P539" s="1">
        <v>0.16299849999999999</v>
      </c>
      <c r="Q539" s="1">
        <v>9.1139239999999999E-6</v>
      </c>
      <c r="R539" s="1">
        <v>2.7250900000000002E-2</v>
      </c>
      <c r="S539" s="1">
        <v>5.6062320000000001E-3</v>
      </c>
      <c r="T539" s="1">
        <v>3.207542E-2</v>
      </c>
      <c r="U539" s="1">
        <v>9.9160780000000004E-2</v>
      </c>
      <c r="V539" s="1">
        <v>2.1908930000000002E-3</v>
      </c>
      <c r="W539" s="1">
        <v>4.1891360000000002E-4</v>
      </c>
      <c r="X539" s="1">
        <v>6.1256339999999996E-3</v>
      </c>
      <c r="Y539" s="1">
        <v>3.0696819999999998E-4</v>
      </c>
      <c r="Z539">
        <f t="shared" si="48"/>
        <v>1.1660426647879358</v>
      </c>
      <c r="AA539" s="1">
        <f t="shared" si="49"/>
        <v>3.604807050185165</v>
      </c>
      <c r="AB539">
        <f t="shared" si="50"/>
        <v>0.39723142825180446</v>
      </c>
      <c r="AC539">
        <f t="shared" si="51"/>
        <v>1.7128772787193052</v>
      </c>
      <c r="AD539">
        <f t="shared" si="52"/>
        <v>3.7580922523826907</v>
      </c>
      <c r="AE539">
        <f t="shared" si="53"/>
        <v>3368.1233242673516</v>
      </c>
    </row>
    <row r="540" spans="1:31" x14ac:dyDescent="0.3">
      <c r="A540" t="s">
        <v>1</v>
      </c>
      <c r="B540" t="s">
        <v>3</v>
      </c>
      <c r="C540" t="s">
        <v>19</v>
      </c>
      <c r="D540" t="s">
        <v>29</v>
      </c>
      <c r="E540" t="s">
        <v>13</v>
      </c>
      <c r="F540" t="s">
        <v>14</v>
      </c>
      <c r="G540" t="s">
        <v>9</v>
      </c>
      <c r="H540" t="s">
        <v>10</v>
      </c>
      <c r="I540" s="2">
        <v>43234</v>
      </c>
      <c r="J540" s="1">
        <v>12.31561</v>
      </c>
      <c r="K540" s="1">
        <v>1.818565</v>
      </c>
      <c r="L540" s="1">
        <v>2.0347300000000001</v>
      </c>
      <c r="M540" s="1">
        <v>2.7507929999999998</v>
      </c>
      <c r="N540" s="1">
        <v>0.55154069999999999</v>
      </c>
      <c r="O540" s="1">
        <v>2.4456720000000001E-2</v>
      </c>
      <c r="P540" s="1">
        <v>0.16299849999999999</v>
      </c>
      <c r="Q540" s="1">
        <v>9.1139239999999999E-6</v>
      </c>
      <c r="R540" s="1">
        <v>2.7250900000000002E-2</v>
      </c>
      <c r="S540" s="1">
        <v>5.6062320000000001E-3</v>
      </c>
      <c r="T540" s="1">
        <v>3.207542E-2</v>
      </c>
      <c r="U540" s="1">
        <v>9.9160780000000004E-2</v>
      </c>
      <c r="V540" s="1">
        <v>2.1908930000000002E-3</v>
      </c>
      <c r="W540" s="1">
        <v>4.1891360000000002E-4</v>
      </c>
      <c r="X540" s="1">
        <v>6.1256339999999996E-3</v>
      </c>
      <c r="Y540" s="1">
        <v>3.0696819999999998E-4</v>
      </c>
      <c r="Z540">
        <f t="shared" si="48"/>
        <v>1.1660426647879358</v>
      </c>
      <c r="AA540" s="1">
        <f t="shared" si="49"/>
        <v>3.604807050185165</v>
      </c>
      <c r="AB540">
        <f t="shared" si="50"/>
        <v>0.39723142825180446</v>
      </c>
      <c r="AC540">
        <f t="shared" si="51"/>
        <v>1.7128772787193052</v>
      </c>
      <c r="AD540">
        <f t="shared" si="52"/>
        <v>3.7580922523826907</v>
      </c>
      <c r="AE540">
        <f t="shared" si="53"/>
        <v>3368.1233242673516</v>
      </c>
    </row>
    <row r="541" spans="1:31" x14ac:dyDescent="0.3">
      <c r="A541" t="s">
        <v>1</v>
      </c>
      <c r="B541" t="s">
        <v>3</v>
      </c>
      <c r="C541" t="s">
        <v>19</v>
      </c>
      <c r="D541" t="s">
        <v>29</v>
      </c>
      <c r="E541" t="s">
        <v>13</v>
      </c>
      <c r="F541" t="s">
        <v>14</v>
      </c>
      <c r="G541" t="s">
        <v>9</v>
      </c>
      <c r="H541" t="s">
        <v>10</v>
      </c>
      <c r="I541" s="2">
        <v>43234</v>
      </c>
      <c r="J541" s="1">
        <v>12.31561</v>
      </c>
      <c r="K541" s="1">
        <v>1.818565</v>
      </c>
      <c r="L541" s="1">
        <v>2.0347300000000001</v>
      </c>
      <c r="M541" s="1">
        <v>2.7507929999999998</v>
      </c>
      <c r="N541" s="1">
        <v>0.55154069999999999</v>
      </c>
      <c r="O541" s="1">
        <v>2.4456720000000001E-2</v>
      </c>
      <c r="P541" s="1">
        <v>0.16299849999999999</v>
      </c>
      <c r="Q541" s="1">
        <v>9.1139239999999999E-6</v>
      </c>
      <c r="R541" s="1">
        <v>2.7250900000000002E-2</v>
      </c>
      <c r="S541" s="1">
        <v>5.6062320000000001E-3</v>
      </c>
      <c r="T541" s="1">
        <v>3.207542E-2</v>
      </c>
      <c r="U541" s="1">
        <v>9.9160780000000004E-2</v>
      </c>
      <c r="V541" s="1">
        <v>2.1908930000000002E-3</v>
      </c>
      <c r="W541" s="1">
        <v>4.1891360000000002E-4</v>
      </c>
      <c r="X541" s="1">
        <v>6.1256339999999996E-3</v>
      </c>
      <c r="Y541" s="1">
        <v>3.0696819999999998E-4</v>
      </c>
      <c r="Z541">
        <f t="shared" si="48"/>
        <v>1.1660426647879358</v>
      </c>
      <c r="AA541" s="1">
        <f t="shared" si="49"/>
        <v>3.604807050185165</v>
      </c>
      <c r="AB541">
        <f t="shared" si="50"/>
        <v>0.39723142825180446</v>
      </c>
      <c r="AC541">
        <f t="shared" si="51"/>
        <v>1.7128772787193052</v>
      </c>
      <c r="AD541">
        <f t="shared" si="52"/>
        <v>3.7580922523826907</v>
      </c>
      <c r="AE541">
        <f t="shared" si="53"/>
        <v>3368.1233242673516</v>
      </c>
    </row>
    <row r="542" spans="1:31" x14ac:dyDescent="0.3">
      <c r="A542" t="s">
        <v>1</v>
      </c>
      <c r="B542" t="s">
        <v>3</v>
      </c>
      <c r="C542" t="s">
        <v>19</v>
      </c>
      <c r="D542" t="s">
        <v>29</v>
      </c>
      <c r="E542" t="s">
        <v>13</v>
      </c>
      <c r="F542" t="s">
        <v>14</v>
      </c>
      <c r="G542" t="s">
        <v>9</v>
      </c>
      <c r="H542" t="s">
        <v>10</v>
      </c>
      <c r="I542" s="2">
        <v>43234</v>
      </c>
      <c r="J542" s="1">
        <v>12.31561</v>
      </c>
      <c r="K542" s="1">
        <v>1.818565</v>
      </c>
      <c r="L542" s="1">
        <v>2.0347300000000001</v>
      </c>
      <c r="M542" s="1">
        <v>2.7507929999999998</v>
      </c>
      <c r="N542" s="1">
        <v>0.55154069999999999</v>
      </c>
      <c r="O542" s="1">
        <v>2.4456720000000001E-2</v>
      </c>
      <c r="P542" s="1">
        <v>0.16299849999999999</v>
      </c>
      <c r="Q542" s="1">
        <v>9.1139239999999999E-6</v>
      </c>
      <c r="R542" s="1">
        <v>2.7250900000000002E-2</v>
      </c>
      <c r="S542" s="1">
        <v>5.6062320000000001E-3</v>
      </c>
      <c r="T542" s="1">
        <v>3.207542E-2</v>
      </c>
      <c r="U542" s="1">
        <v>9.9160780000000004E-2</v>
      </c>
      <c r="V542" s="1">
        <v>2.1908930000000002E-3</v>
      </c>
      <c r="W542" s="1">
        <v>4.1891360000000002E-4</v>
      </c>
      <c r="X542" s="1">
        <v>6.1256339999999996E-3</v>
      </c>
      <c r="Y542" s="1">
        <v>3.0696819999999998E-4</v>
      </c>
      <c r="Z542">
        <f t="shared" si="48"/>
        <v>1.1660426647879358</v>
      </c>
      <c r="AA542" s="1">
        <f t="shared" si="49"/>
        <v>3.604807050185165</v>
      </c>
      <c r="AB542">
        <f t="shared" si="50"/>
        <v>0.39723142825180446</v>
      </c>
      <c r="AC542">
        <f t="shared" si="51"/>
        <v>1.7128772787193052</v>
      </c>
      <c r="AD542">
        <f t="shared" si="52"/>
        <v>3.7580922523826907</v>
      </c>
      <c r="AE542">
        <f t="shared" si="53"/>
        <v>3368.1233242673516</v>
      </c>
    </row>
    <row r="543" spans="1:31" x14ac:dyDescent="0.3">
      <c r="A543" t="s">
        <v>1</v>
      </c>
      <c r="B543" t="s">
        <v>3</v>
      </c>
      <c r="C543" t="s">
        <v>19</v>
      </c>
      <c r="D543" t="s">
        <v>29</v>
      </c>
      <c r="E543" t="s">
        <v>13</v>
      </c>
      <c r="F543" t="s">
        <v>14</v>
      </c>
      <c r="G543" t="s">
        <v>9</v>
      </c>
      <c r="H543" t="s">
        <v>10</v>
      </c>
      <c r="I543" s="2">
        <v>43234</v>
      </c>
      <c r="J543" s="1">
        <v>12.31561</v>
      </c>
      <c r="K543" s="1">
        <v>1.818565</v>
      </c>
      <c r="L543" s="1">
        <v>2.0347300000000001</v>
      </c>
      <c r="M543" s="1">
        <v>2.7507929999999998</v>
      </c>
      <c r="N543" s="1">
        <v>0.55154069999999999</v>
      </c>
      <c r="O543" s="1">
        <v>2.4456720000000001E-2</v>
      </c>
      <c r="P543" s="1">
        <v>0.16299849999999999</v>
      </c>
      <c r="Q543" s="1">
        <v>9.1139239999999999E-6</v>
      </c>
      <c r="R543" s="1">
        <v>2.7250900000000002E-2</v>
      </c>
      <c r="S543" s="1">
        <v>5.6062320000000001E-3</v>
      </c>
      <c r="T543" s="1">
        <v>3.207542E-2</v>
      </c>
      <c r="U543" s="1">
        <v>9.9160780000000004E-2</v>
      </c>
      <c r="V543" s="1">
        <v>2.1908930000000002E-3</v>
      </c>
      <c r="W543" s="1">
        <v>4.1891360000000002E-4</v>
      </c>
      <c r="X543" s="1">
        <v>6.1256339999999996E-3</v>
      </c>
      <c r="Y543" s="1">
        <v>3.0696819999999998E-4</v>
      </c>
      <c r="Z543">
        <f t="shared" si="48"/>
        <v>1.1660426647879358</v>
      </c>
      <c r="AA543" s="1">
        <f t="shared" si="49"/>
        <v>3.604807050185165</v>
      </c>
      <c r="AB543">
        <f t="shared" si="50"/>
        <v>0.39723142825180446</v>
      </c>
      <c r="AC543">
        <f t="shared" si="51"/>
        <v>1.7128772787193052</v>
      </c>
      <c r="AD543">
        <f t="shared" si="52"/>
        <v>3.7580922523826907</v>
      </c>
      <c r="AE543">
        <f t="shared" si="53"/>
        <v>3368.1233242673516</v>
      </c>
    </row>
    <row r="544" spans="1:31" x14ac:dyDescent="0.3">
      <c r="A544" t="s">
        <v>1</v>
      </c>
      <c r="B544" t="s">
        <v>3</v>
      </c>
      <c r="C544" t="s">
        <v>19</v>
      </c>
      <c r="D544" t="s">
        <v>29</v>
      </c>
      <c r="E544" t="s">
        <v>13</v>
      </c>
      <c r="F544" t="s">
        <v>14</v>
      </c>
      <c r="G544" t="s">
        <v>9</v>
      </c>
      <c r="H544" t="s">
        <v>10</v>
      </c>
      <c r="I544" s="2">
        <v>43234</v>
      </c>
      <c r="J544" s="1">
        <v>12.31561</v>
      </c>
      <c r="K544" s="1">
        <v>1.818565</v>
      </c>
      <c r="L544" s="1">
        <v>2.0347300000000001</v>
      </c>
      <c r="M544" s="1">
        <v>2.7507929999999998</v>
      </c>
      <c r="N544" s="1">
        <v>0.55154069999999999</v>
      </c>
      <c r="O544" s="1">
        <v>2.4456720000000001E-2</v>
      </c>
      <c r="P544" s="1">
        <v>0.16299849999999999</v>
      </c>
      <c r="Q544" s="1">
        <v>9.1139239999999999E-6</v>
      </c>
      <c r="R544" s="1">
        <v>2.7250900000000002E-2</v>
      </c>
      <c r="S544" s="1">
        <v>5.6062320000000001E-3</v>
      </c>
      <c r="T544" s="1">
        <v>3.207542E-2</v>
      </c>
      <c r="U544" s="1">
        <v>9.9160780000000004E-2</v>
      </c>
      <c r="V544" s="1">
        <v>2.1908930000000002E-3</v>
      </c>
      <c r="W544" s="1">
        <v>4.1891360000000002E-4</v>
      </c>
      <c r="X544" s="1">
        <v>6.1256339999999996E-3</v>
      </c>
      <c r="Y544" s="1">
        <v>3.0696819999999998E-4</v>
      </c>
      <c r="Z544">
        <f t="shared" si="48"/>
        <v>1.1660426647879358</v>
      </c>
      <c r="AA544" s="1">
        <f t="shared" si="49"/>
        <v>3.604807050185165</v>
      </c>
      <c r="AB544">
        <f t="shared" si="50"/>
        <v>0.39723142825180446</v>
      </c>
      <c r="AC544">
        <f t="shared" si="51"/>
        <v>1.7128772787193052</v>
      </c>
      <c r="AD544">
        <f t="shared" si="52"/>
        <v>3.7580922523826907</v>
      </c>
      <c r="AE544">
        <f t="shared" si="53"/>
        <v>3368.1233242673516</v>
      </c>
    </row>
    <row r="545" spans="1:31" x14ac:dyDescent="0.3">
      <c r="A545" t="s">
        <v>1</v>
      </c>
      <c r="B545" t="s">
        <v>3</v>
      </c>
      <c r="C545" t="s">
        <v>19</v>
      </c>
      <c r="D545" t="s">
        <v>29</v>
      </c>
      <c r="E545" t="s">
        <v>13</v>
      </c>
      <c r="F545" t="s">
        <v>14</v>
      </c>
      <c r="G545" t="s">
        <v>9</v>
      </c>
      <c r="H545" t="s">
        <v>10</v>
      </c>
      <c r="I545" s="2">
        <v>43234</v>
      </c>
      <c r="J545" s="1">
        <v>12.31561</v>
      </c>
      <c r="K545" s="1">
        <v>1.818565</v>
      </c>
      <c r="L545" s="1">
        <v>2.0347300000000001</v>
      </c>
      <c r="M545" s="1">
        <v>2.7507929999999998</v>
      </c>
      <c r="N545" s="1">
        <v>0.55154069999999999</v>
      </c>
      <c r="O545" s="1">
        <v>2.4456720000000001E-2</v>
      </c>
      <c r="P545" s="1">
        <v>0.16299849999999999</v>
      </c>
      <c r="Q545" s="1">
        <v>9.1139239999999999E-6</v>
      </c>
      <c r="R545" s="1">
        <v>2.7250900000000002E-2</v>
      </c>
      <c r="S545" s="1">
        <v>5.6062320000000001E-3</v>
      </c>
      <c r="T545" s="1">
        <v>3.207542E-2</v>
      </c>
      <c r="U545" s="1">
        <v>9.9160780000000004E-2</v>
      </c>
      <c r="V545" s="1">
        <v>2.1908930000000002E-3</v>
      </c>
      <c r="W545" s="1">
        <v>4.1891360000000002E-4</v>
      </c>
      <c r="X545" s="1">
        <v>6.1256339999999996E-3</v>
      </c>
      <c r="Y545" s="1">
        <v>3.0696819999999998E-4</v>
      </c>
      <c r="Z545">
        <f t="shared" si="48"/>
        <v>1.1660426647879358</v>
      </c>
      <c r="AA545" s="1">
        <f t="shared" si="49"/>
        <v>3.604807050185165</v>
      </c>
      <c r="AB545">
        <f t="shared" si="50"/>
        <v>0.39723142825180446</v>
      </c>
      <c r="AC545">
        <f t="shared" si="51"/>
        <v>1.7128772787193052</v>
      </c>
      <c r="AD545">
        <f t="shared" si="52"/>
        <v>3.7580922523826907</v>
      </c>
      <c r="AE545">
        <f t="shared" si="53"/>
        <v>3368.1233242673516</v>
      </c>
    </row>
    <row r="546" spans="1:31" x14ac:dyDescent="0.3">
      <c r="A546" t="s">
        <v>1</v>
      </c>
      <c r="B546" t="s">
        <v>3</v>
      </c>
      <c r="C546" t="s">
        <v>21</v>
      </c>
      <c r="D546" t="s">
        <v>30</v>
      </c>
      <c r="E546" t="s">
        <v>13</v>
      </c>
      <c r="F546" t="s">
        <v>14</v>
      </c>
      <c r="G546" t="s">
        <v>9</v>
      </c>
      <c r="H546" t="s">
        <v>10</v>
      </c>
      <c r="I546" s="2">
        <v>43234</v>
      </c>
      <c r="J546" s="1">
        <v>11.03942</v>
      </c>
      <c r="K546" s="1">
        <v>1.9784630000000001</v>
      </c>
      <c r="L546" s="1">
        <v>1.968294</v>
      </c>
      <c r="M546" s="1">
        <v>2.6131639999999998</v>
      </c>
      <c r="N546" s="1">
        <v>0.47342319999999999</v>
      </c>
      <c r="O546" s="1">
        <v>1.9654109999999999E-2</v>
      </c>
      <c r="P546" s="1">
        <v>0.14411860000000001</v>
      </c>
      <c r="Q546" s="1">
        <v>1.368338E-5</v>
      </c>
      <c r="R546" s="1">
        <v>2.151248E-2</v>
      </c>
      <c r="S546" s="1">
        <v>5.3034659999999997E-3</v>
      </c>
      <c r="T546" s="1">
        <v>2.5222100000000001E-2</v>
      </c>
      <c r="U546" s="1">
        <v>7.0796109999999995E-2</v>
      </c>
      <c r="V546" s="1">
        <v>1.8404960000000001E-3</v>
      </c>
      <c r="W546" s="1">
        <v>3.1785569999999999E-4</v>
      </c>
      <c r="X546" s="1">
        <v>4.7753639999999998E-3</v>
      </c>
      <c r="Y546" s="1">
        <v>2.197539E-4</v>
      </c>
      <c r="Z546">
        <f t="shared" si="48"/>
        <v>0.96519391817735145</v>
      </c>
      <c r="AA546" s="1">
        <f t="shared" si="49"/>
        <v>2.7092103672023646</v>
      </c>
      <c r="AB546">
        <f t="shared" si="50"/>
        <v>0.3887633728131617</v>
      </c>
      <c r="AC546">
        <f t="shared" si="51"/>
        <v>1.6172479954574388</v>
      </c>
      <c r="AD546">
        <f t="shared" si="52"/>
        <v>3.313495967904212</v>
      </c>
      <c r="AE546">
        <f t="shared" si="53"/>
        <v>1605.9913559369104</v>
      </c>
    </row>
    <row r="547" spans="1:31" x14ac:dyDescent="0.3">
      <c r="A547" t="s">
        <v>1</v>
      </c>
      <c r="B547" t="s">
        <v>3</v>
      </c>
      <c r="C547" t="s">
        <v>21</v>
      </c>
      <c r="D547" t="s">
        <v>30</v>
      </c>
      <c r="E547" t="s">
        <v>13</v>
      </c>
      <c r="F547" t="s">
        <v>14</v>
      </c>
      <c r="G547" t="s">
        <v>9</v>
      </c>
      <c r="H547" t="s">
        <v>10</v>
      </c>
      <c r="I547" s="2">
        <v>43234</v>
      </c>
      <c r="J547" s="1">
        <v>11.03942</v>
      </c>
      <c r="K547" s="1">
        <v>1.9784630000000001</v>
      </c>
      <c r="L547" s="1">
        <v>1.968294</v>
      </c>
      <c r="M547" s="1">
        <v>2.6131639999999998</v>
      </c>
      <c r="N547" s="1">
        <v>0.47342319999999999</v>
      </c>
      <c r="O547" s="1">
        <v>1.9654109999999999E-2</v>
      </c>
      <c r="P547" s="1">
        <v>0.14411860000000001</v>
      </c>
      <c r="Q547" s="1">
        <v>1.368338E-5</v>
      </c>
      <c r="R547" s="1">
        <v>2.151248E-2</v>
      </c>
      <c r="S547" s="1">
        <v>5.3034659999999997E-3</v>
      </c>
      <c r="T547" s="1">
        <v>2.5222100000000001E-2</v>
      </c>
      <c r="U547" s="1">
        <v>7.0796109999999995E-2</v>
      </c>
      <c r="V547" s="1">
        <v>1.8404960000000001E-3</v>
      </c>
      <c r="W547" s="1">
        <v>3.1785569999999999E-4</v>
      </c>
      <c r="X547" s="1">
        <v>4.7753639999999998E-3</v>
      </c>
      <c r="Y547" s="1">
        <v>2.197539E-4</v>
      </c>
      <c r="Z547">
        <f t="shared" si="48"/>
        <v>0.96519391817735145</v>
      </c>
      <c r="AA547" s="1">
        <f t="shared" si="49"/>
        <v>2.7092103672023646</v>
      </c>
      <c r="AB547">
        <f t="shared" si="50"/>
        <v>0.3887633728131617</v>
      </c>
      <c r="AC547">
        <f t="shared" si="51"/>
        <v>1.6172479954574388</v>
      </c>
      <c r="AD547">
        <f t="shared" si="52"/>
        <v>3.313495967904212</v>
      </c>
      <c r="AE547">
        <f t="shared" si="53"/>
        <v>1605.9913559369104</v>
      </c>
    </row>
    <row r="548" spans="1:31" x14ac:dyDescent="0.3">
      <c r="A548" t="s">
        <v>1</v>
      </c>
      <c r="B548" t="s">
        <v>3</v>
      </c>
      <c r="C548" t="s">
        <v>21</v>
      </c>
      <c r="D548" t="s">
        <v>30</v>
      </c>
      <c r="E548" t="s">
        <v>13</v>
      </c>
      <c r="F548" t="s">
        <v>14</v>
      </c>
      <c r="G548" t="s">
        <v>9</v>
      </c>
      <c r="H548" t="s">
        <v>10</v>
      </c>
      <c r="I548" s="2">
        <v>43234</v>
      </c>
      <c r="J548" s="1">
        <v>11.03942</v>
      </c>
      <c r="K548" s="1">
        <v>1.9784630000000001</v>
      </c>
      <c r="L548" s="1">
        <v>1.968294</v>
      </c>
      <c r="M548" s="1">
        <v>2.6131639999999998</v>
      </c>
      <c r="N548" s="1">
        <v>0.47342319999999999</v>
      </c>
      <c r="O548" s="1">
        <v>1.9654109999999999E-2</v>
      </c>
      <c r="P548" s="1">
        <v>0.14411860000000001</v>
      </c>
      <c r="Q548" s="1">
        <v>1.368338E-5</v>
      </c>
      <c r="R548" s="1">
        <v>2.151248E-2</v>
      </c>
      <c r="S548" s="1">
        <v>5.3034659999999997E-3</v>
      </c>
      <c r="T548" s="1">
        <v>2.5222100000000001E-2</v>
      </c>
      <c r="U548" s="1">
        <v>7.0796109999999995E-2</v>
      </c>
      <c r="V548" s="1">
        <v>1.8404960000000001E-3</v>
      </c>
      <c r="W548" s="1">
        <v>3.1785569999999999E-4</v>
      </c>
      <c r="X548" s="1">
        <v>4.7753639999999998E-3</v>
      </c>
      <c r="Y548" s="1">
        <v>2.197539E-4</v>
      </c>
      <c r="Z548">
        <f t="shared" si="48"/>
        <v>0.96519391817735145</v>
      </c>
      <c r="AA548" s="1">
        <f t="shared" si="49"/>
        <v>2.7092103672023646</v>
      </c>
      <c r="AB548">
        <f t="shared" si="50"/>
        <v>0.3887633728131617</v>
      </c>
      <c r="AC548">
        <f t="shared" si="51"/>
        <v>1.6172479954574388</v>
      </c>
      <c r="AD548">
        <f t="shared" si="52"/>
        <v>3.313495967904212</v>
      </c>
      <c r="AE548">
        <f t="shared" si="53"/>
        <v>1605.9913559369104</v>
      </c>
    </row>
    <row r="549" spans="1:31" x14ac:dyDescent="0.3">
      <c r="A549" t="s">
        <v>1</v>
      </c>
      <c r="B549" t="s">
        <v>3</v>
      </c>
      <c r="C549" t="s">
        <v>21</v>
      </c>
      <c r="D549" t="s">
        <v>30</v>
      </c>
      <c r="E549" t="s">
        <v>13</v>
      </c>
      <c r="F549" t="s">
        <v>14</v>
      </c>
      <c r="G549" t="s">
        <v>9</v>
      </c>
      <c r="H549" t="s">
        <v>10</v>
      </c>
      <c r="I549" s="2">
        <v>43234</v>
      </c>
      <c r="J549" s="1">
        <v>11.03942</v>
      </c>
      <c r="K549" s="1">
        <v>1.9784630000000001</v>
      </c>
      <c r="L549" s="1">
        <v>1.968294</v>
      </c>
      <c r="M549" s="1">
        <v>2.6131639999999998</v>
      </c>
      <c r="N549" s="1">
        <v>0.47342319999999999</v>
      </c>
      <c r="O549" s="1">
        <v>1.9654109999999999E-2</v>
      </c>
      <c r="P549" s="1">
        <v>0.14411860000000001</v>
      </c>
      <c r="Q549" s="1">
        <v>1.368338E-5</v>
      </c>
      <c r="R549" s="1">
        <v>2.151248E-2</v>
      </c>
      <c r="S549" s="1">
        <v>5.3034659999999997E-3</v>
      </c>
      <c r="T549" s="1">
        <v>2.5222100000000001E-2</v>
      </c>
      <c r="U549" s="1">
        <v>7.0796109999999995E-2</v>
      </c>
      <c r="V549" s="1">
        <v>1.8404960000000001E-3</v>
      </c>
      <c r="W549" s="1">
        <v>3.1785569999999999E-4</v>
      </c>
      <c r="X549" s="1">
        <v>4.7753639999999998E-3</v>
      </c>
      <c r="Y549" s="1">
        <v>2.197539E-4</v>
      </c>
      <c r="Z549">
        <f t="shared" si="48"/>
        <v>0.96519391817735145</v>
      </c>
      <c r="AA549" s="1">
        <f t="shared" si="49"/>
        <v>2.7092103672023646</v>
      </c>
      <c r="AB549">
        <f t="shared" si="50"/>
        <v>0.3887633728131617</v>
      </c>
      <c r="AC549">
        <f t="shared" si="51"/>
        <v>1.6172479954574388</v>
      </c>
      <c r="AD549">
        <f t="shared" si="52"/>
        <v>3.313495967904212</v>
      </c>
      <c r="AE549">
        <f t="shared" si="53"/>
        <v>1605.9913559369104</v>
      </c>
    </row>
    <row r="550" spans="1:31" x14ac:dyDescent="0.3">
      <c r="A550" t="s">
        <v>1</v>
      </c>
      <c r="B550" t="s">
        <v>3</v>
      </c>
      <c r="C550" t="s">
        <v>21</v>
      </c>
      <c r="D550" t="s">
        <v>30</v>
      </c>
      <c r="E550" t="s">
        <v>13</v>
      </c>
      <c r="F550" t="s">
        <v>14</v>
      </c>
      <c r="G550" t="s">
        <v>9</v>
      </c>
      <c r="H550" t="s">
        <v>10</v>
      </c>
      <c r="I550" s="2">
        <v>43234</v>
      </c>
      <c r="J550" s="1">
        <v>11.03942</v>
      </c>
      <c r="K550" s="1">
        <v>1.9784630000000001</v>
      </c>
      <c r="L550" s="1">
        <v>1.968294</v>
      </c>
      <c r="M550" s="1">
        <v>2.6131639999999998</v>
      </c>
      <c r="N550" s="1">
        <v>0.47342319999999999</v>
      </c>
      <c r="O550" s="1">
        <v>1.9654109999999999E-2</v>
      </c>
      <c r="P550" s="1">
        <v>0.14411860000000001</v>
      </c>
      <c r="Q550" s="1">
        <v>1.368338E-5</v>
      </c>
      <c r="R550" s="1">
        <v>2.151248E-2</v>
      </c>
      <c r="S550" s="1">
        <v>5.3034659999999997E-3</v>
      </c>
      <c r="T550" s="1">
        <v>2.5222100000000001E-2</v>
      </c>
      <c r="U550" s="1">
        <v>7.0796109999999995E-2</v>
      </c>
      <c r="V550" s="1">
        <v>1.8404960000000001E-3</v>
      </c>
      <c r="W550" s="1">
        <v>3.1785569999999999E-4</v>
      </c>
      <c r="X550" s="1">
        <v>4.7753639999999998E-3</v>
      </c>
      <c r="Y550" s="1">
        <v>2.197539E-4</v>
      </c>
      <c r="Z550">
        <f t="shared" si="48"/>
        <v>0.96519391817735145</v>
      </c>
      <c r="AA550" s="1">
        <f t="shared" si="49"/>
        <v>2.7092103672023646</v>
      </c>
      <c r="AB550">
        <f t="shared" si="50"/>
        <v>0.3887633728131617</v>
      </c>
      <c r="AC550">
        <f t="shared" si="51"/>
        <v>1.6172479954574388</v>
      </c>
      <c r="AD550">
        <f t="shared" si="52"/>
        <v>3.313495967904212</v>
      </c>
      <c r="AE550">
        <f t="shared" si="53"/>
        <v>1605.9913559369104</v>
      </c>
    </row>
    <row r="551" spans="1:31" x14ac:dyDescent="0.3">
      <c r="A551" t="s">
        <v>1</v>
      </c>
      <c r="B551" t="s">
        <v>3</v>
      </c>
      <c r="C551" t="s">
        <v>21</v>
      </c>
      <c r="D551" t="s">
        <v>30</v>
      </c>
      <c r="E551" t="s">
        <v>13</v>
      </c>
      <c r="F551" t="s">
        <v>14</v>
      </c>
      <c r="G551" t="s">
        <v>9</v>
      </c>
      <c r="H551" t="s">
        <v>10</v>
      </c>
      <c r="I551" s="2">
        <v>43234</v>
      </c>
      <c r="J551" s="1">
        <v>11.03942</v>
      </c>
      <c r="K551" s="1">
        <v>1.9784630000000001</v>
      </c>
      <c r="L551" s="1">
        <v>1.968294</v>
      </c>
      <c r="M551" s="1">
        <v>2.6131639999999998</v>
      </c>
      <c r="N551" s="1">
        <v>0.47342319999999999</v>
      </c>
      <c r="O551" s="1">
        <v>1.9654109999999999E-2</v>
      </c>
      <c r="P551" s="1">
        <v>0.14411860000000001</v>
      </c>
      <c r="Q551" s="1">
        <v>1.368338E-5</v>
      </c>
      <c r="R551" s="1">
        <v>2.151248E-2</v>
      </c>
      <c r="S551" s="1">
        <v>5.3034659999999997E-3</v>
      </c>
      <c r="T551" s="1">
        <v>2.5222100000000001E-2</v>
      </c>
      <c r="U551" s="1">
        <v>7.0796109999999995E-2</v>
      </c>
      <c r="V551" s="1">
        <v>1.8404960000000001E-3</v>
      </c>
      <c r="W551" s="1">
        <v>3.1785569999999999E-4</v>
      </c>
      <c r="X551" s="1">
        <v>4.7753639999999998E-3</v>
      </c>
      <c r="Y551" s="1">
        <v>2.197539E-4</v>
      </c>
      <c r="Z551">
        <f t="shared" si="48"/>
        <v>0.96519391817735145</v>
      </c>
      <c r="AA551" s="1">
        <f t="shared" si="49"/>
        <v>2.7092103672023646</v>
      </c>
      <c r="AB551">
        <f t="shared" si="50"/>
        <v>0.3887633728131617</v>
      </c>
      <c r="AC551">
        <f t="shared" si="51"/>
        <v>1.6172479954574388</v>
      </c>
      <c r="AD551">
        <f t="shared" si="52"/>
        <v>3.313495967904212</v>
      </c>
      <c r="AE551">
        <f t="shared" si="53"/>
        <v>1605.9913559369104</v>
      </c>
    </row>
    <row r="552" spans="1:31" x14ac:dyDescent="0.3">
      <c r="A552" t="s">
        <v>1</v>
      </c>
      <c r="B552" t="s">
        <v>3</v>
      </c>
      <c r="C552" t="s">
        <v>21</v>
      </c>
      <c r="D552" t="s">
        <v>30</v>
      </c>
      <c r="E552" t="s">
        <v>13</v>
      </c>
      <c r="F552" t="s">
        <v>14</v>
      </c>
      <c r="G552" t="s">
        <v>9</v>
      </c>
      <c r="H552" t="s">
        <v>10</v>
      </c>
      <c r="I552" s="2">
        <v>43234</v>
      </c>
      <c r="J552" s="1">
        <v>11.03942</v>
      </c>
      <c r="K552" s="1">
        <v>1.9784630000000001</v>
      </c>
      <c r="L552" s="1">
        <v>1.968294</v>
      </c>
      <c r="M552" s="1">
        <v>2.6131639999999998</v>
      </c>
      <c r="N552" s="1">
        <v>0.47342319999999999</v>
      </c>
      <c r="O552" s="1">
        <v>1.9654109999999999E-2</v>
      </c>
      <c r="P552" s="1">
        <v>0.14411860000000001</v>
      </c>
      <c r="Q552" s="1">
        <v>1.368338E-5</v>
      </c>
      <c r="R552" s="1">
        <v>2.151248E-2</v>
      </c>
      <c r="S552" s="1">
        <v>5.3034659999999997E-3</v>
      </c>
      <c r="T552" s="1">
        <v>2.5222100000000001E-2</v>
      </c>
      <c r="U552" s="1">
        <v>7.0796109999999995E-2</v>
      </c>
      <c r="V552" s="1">
        <v>1.8404960000000001E-3</v>
      </c>
      <c r="W552" s="1">
        <v>3.1785569999999999E-4</v>
      </c>
      <c r="X552" s="1">
        <v>4.7753639999999998E-3</v>
      </c>
      <c r="Y552" s="1">
        <v>2.197539E-4</v>
      </c>
      <c r="Z552">
        <f t="shared" si="48"/>
        <v>0.96519391817735145</v>
      </c>
      <c r="AA552" s="1">
        <f t="shared" si="49"/>
        <v>2.7092103672023646</v>
      </c>
      <c r="AB552">
        <f t="shared" si="50"/>
        <v>0.3887633728131617</v>
      </c>
      <c r="AC552">
        <f t="shared" si="51"/>
        <v>1.6172479954574388</v>
      </c>
      <c r="AD552">
        <f t="shared" si="52"/>
        <v>3.313495967904212</v>
      </c>
      <c r="AE552">
        <f t="shared" si="53"/>
        <v>1605.9913559369104</v>
      </c>
    </row>
    <row r="553" spans="1:31" x14ac:dyDescent="0.3">
      <c r="A553" t="s">
        <v>1</v>
      </c>
      <c r="B553" t="s">
        <v>3</v>
      </c>
      <c r="C553" t="s">
        <v>21</v>
      </c>
      <c r="D553" t="s">
        <v>30</v>
      </c>
      <c r="E553" t="s">
        <v>13</v>
      </c>
      <c r="F553" t="s">
        <v>14</v>
      </c>
      <c r="G553" t="s">
        <v>9</v>
      </c>
      <c r="H553" t="s">
        <v>10</v>
      </c>
      <c r="I553" s="2">
        <v>43234</v>
      </c>
      <c r="J553" s="1">
        <v>11.03942</v>
      </c>
      <c r="K553" s="1">
        <v>1.9784630000000001</v>
      </c>
      <c r="L553" s="1">
        <v>1.968294</v>
      </c>
      <c r="M553" s="1">
        <v>2.6131639999999998</v>
      </c>
      <c r="N553" s="1">
        <v>0.47342319999999999</v>
      </c>
      <c r="O553" s="1">
        <v>1.9654109999999999E-2</v>
      </c>
      <c r="P553" s="1">
        <v>0.14411860000000001</v>
      </c>
      <c r="Q553" s="1">
        <v>1.368338E-5</v>
      </c>
      <c r="R553" s="1">
        <v>2.151248E-2</v>
      </c>
      <c r="S553" s="1">
        <v>5.3034659999999997E-3</v>
      </c>
      <c r="T553" s="1">
        <v>2.5222100000000001E-2</v>
      </c>
      <c r="U553" s="1">
        <v>7.0796109999999995E-2</v>
      </c>
      <c r="V553" s="1">
        <v>1.8404960000000001E-3</v>
      </c>
      <c r="W553" s="1">
        <v>3.1785569999999999E-4</v>
      </c>
      <c r="X553" s="1">
        <v>4.7753639999999998E-3</v>
      </c>
      <c r="Y553" s="1">
        <v>2.197539E-4</v>
      </c>
      <c r="Z553">
        <f t="shared" si="48"/>
        <v>0.96519391817735145</v>
      </c>
      <c r="AA553" s="1">
        <f t="shared" si="49"/>
        <v>2.7092103672023646</v>
      </c>
      <c r="AB553">
        <f t="shared" si="50"/>
        <v>0.3887633728131617</v>
      </c>
      <c r="AC553">
        <f t="shared" si="51"/>
        <v>1.6172479954574388</v>
      </c>
      <c r="AD553">
        <f t="shared" si="52"/>
        <v>3.313495967904212</v>
      </c>
      <c r="AE553">
        <f t="shared" si="53"/>
        <v>1605.9913559369104</v>
      </c>
    </row>
    <row r="554" spans="1:31" x14ac:dyDescent="0.3">
      <c r="A554" t="s">
        <v>1</v>
      </c>
      <c r="B554" t="s">
        <v>3</v>
      </c>
      <c r="C554" t="s">
        <v>5</v>
      </c>
      <c r="D554" t="s">
        <v>31</v>
      </c>
      <c r="E554" t="s">
        <v>13</v>
      </c>
      <c r="F554" t="s">
        <v>14</v>
      </c>
      <c r="G554" t="s">
        <v>9</v>
      </c>
      <c r="H554" t="s">
        <v>10</v>
      </c>
      <c r="I554" s="2">
        <v>43234</v>
      </c>
      <c r="J554" s="1">
        <v>11.91469</v>
      </c>
      <c r="K554" s="1">
        <v>1.5422499999999999</v>
      </c>
      <c r="L554" s="1">
        <v>3.3315619999999999</v>
      </c>
      <c r="M554" s="1">
        <v>3.3804370000000001</v>
      </c>
      <c r="N554" s="1">
        <v>0.56715610000000005</v>
      </c>
      <c r="O554" s="1">
        <v>1.258487E-2</v>
      </c>
      <c r="P554" s="1">
        <v>0.23331679999999999</v>
      </c>
      <c r="Q554" s="1">
        <v>3.8623159999999997E-5</v>
      </c>
      <c r="R554" s="1">
        <v>2.0359039999999998E-2</v>
      </c>
      <c r="S554" s="1">
        <v>4.9277310000000003E-3</v>
      </c>
      <c r="T554" s="1">
        <v>5.3197519999999998E-2</v>
      </c>
      <c r="U554" s="1">
        <v>0.17927270000000001</v>
      </c>
      <c r="V554" s="1">
        <v>3.754566E-3</v>
      </c>
      <c r="W554" s="1">
        <v>7.4475810000000002E-4</v>
      </c>
      <c r="X554" s="1">
        <v>1.0848729999999999E-2</v>
      </c>
      <c r="Y554" s="1">
        <v>5.4634180000000005E-4</v>
      </c>
      <c r="Z554">
        <f t="shared" si="48"/>
        <v>1.5736876622756171</v>
      </c>
      <c r="AA554" s="1">
        <f t="shared" si="49"/>
        <v>5.303240379868047</v>
      </c>
      <c r="AB554">
        <f t="shared" si="50"/>
        <v>0.66199869841830128</v>
      </c>
      <c r="AC554">
        <f t="shared" si="51"/>
        <v>5.9178847298382902</v>
      </c>
      <c r="AD554">
        <f t="shared" si="52"/>
        <v>4.649785184778807</v>
      </c>
      <c r="AE554">
        <f t="shared" si="53"/>
        <v>1414.5445375261891</v>
      </c>
    </row>
    <row r="555" spans="1:31" x14ac:dyDescent="0.3">
      <c r="A555" t="s">
        <v>1</v>
      </c>
      <c r="B555" t="s">
        <v>3</v>
      </c>
      <c r="C555" t="s">
        <v>5</v>
      </c>
      <c r="D555" t="s">
        <v>31</v>
      </c>
      <c r="E555" t="s">
        <v>13</v>
      </c>
      <c r="F555" t="s">
        <v>14</v>
      </c>
      <c r="G555" t="s">
        <v>9</v>
      </c>
      <c r="H555" t="s">
        <v>10</v>
      </c>
      <c r="I555" s="2">
        <v>43234</v>
      </c>
      <c r="J555" s="1">
        <v>11.91469</v>
      </c>
      <c r="K555" s="1">
        <v>1.5422499999999999</v>
      </c>
      <c r="L555" s="1">
        <v>3.3315619999999999</v>
      </c>
      <c r="M555" s="1">
        <v>3.3804370000000001</v>
      </c>
      <c r="N555" s="1">
        <v>0.56715610000000005</v>
      </c>
      <c r="O555" s="1">
        <v>1.258487E-2</v>
      </c>
      <c r="P555" s="1">
        <v>0.23331679999999999</v>
      </c>
      <c r="Q555" s="1">
        <v>3.8623159999999997E-5</v>
      </c>
      <c r="R555" s="1">
        <v>2.0359039999999998E-2</v>
      </c>
      <c r="S555" s="1">
        <v>4.9277310000000003E-3</v>
      </c>
      <c r="T555" s="1">
        <v>5.3197519999999998E-2</v>
      </c>
      <c r="U555" s="1">
        <v>0.17927270000000001</v>
      </c>
      <c r="V555" s="1">
        <v>3.754566E-3</v>
      </c>
      <c r="W555" s="1">
        <v>7.4475810000000002E-4</v>
      </c>
      <c r="X555" s="1">
        <v>1.0848729999999999E-2</v>
      </c>
      <c r="Y555" s="1">
        <v>5.4634180000000005E-4</v>
      </c>
      <c r="Z555">
        <f t="shared" si="48"/>
        <v>1.5736876622756171</v>
      </c>
      <c r="AA555" s="1">
        <f t="shared" si="49"/>
        <v>5.303240379868047</v>
      </c>
      <c r="AB555">
        <f t="shared" si="50"/>
        <v>0.66199869841830128</v>
      </c>
      <c r="AC555">
        <f t="shared" si="51"/>
        <v>5.9178847298382902</v>
      </c>
      <c r="AD555">
        <f t="shared" si="52"/>
        <v>4.649785184778807</v>
      </c>
      <c r="AE555">
        <f t="shared" si="53"/>
        <v>1414.5445375261891</v>
      </c>
    </row>
    <row r="556" spans="1:31" x14ac:dyDescent="0.3">
      <c r="A556" t="s">
        <v>1</v>
      </c>
      <c r="B556" t="s">
        <v>3</v>
      </c>
      <c r="C556" t="s">
        <v>5</v>
      </c>
      <c r="D556" t="s">
        <v>31</v>
      </c>
      <c r="E556" t="s">
        <v>13</v>
      </c>
      <c r="F556" t="s">
        <v>14</v>
      </c>
      <c r="G556" t="s">
        <v>9</v>
      </c>
      <c r="H556" t="s">
        <v>10</v>
      </c>
      <c r="I556" s="2">
        <v>43234</v>
      </c>
      <c r="J556" s="1">
        <v>11.91469</v>
      </c>
      <c r="K556" s="1">
        <v>1.5422499999999999</v>
      </c>
      <c r="L556" s="1">
        <v>3.3315619999999999</v>
      </c>
      <c r="M556" s="1">
        <v>3.3804370000000001</v>
      </c>
      <c r="N556" s="1">
        <v>0.56715610000000005</v>
      </c>
      <c r="O556" s="1">
        <v>1.258487E-2</v>
      </c>
      <c r="P556" s="1">
        <v>0.23331679999999999</v>
      </c>
      <c r="Q556" s="1">
        <v>3.8623159999999997E-5</v>
      </c>
      <c r="R556" s="1">
        <v>2.0359039999999998E-2</v>
      </c>
      <c r="S556" s="1">
        <v>4.9277310000000003E-3</v>
      </c>
      <c r="T556" s="1">
        <v>5.3197519999999998E-2</v>
      </c>
      <c r="U556" s="1">
        <v>0.17927270000000001</v>
      </c>
      <c r="V556" s="1">
        <v>3.754566E-3</v>
      </c>
      <c r="W556" s="1">
        <v>7.4475810000000002E-4</v>
      </c>
      <c r="X556" s="1">
        <v>1.0848729999999999E-2</v>
      </c>
      <c r="Y556" s="1">
        <v>5.4634180000000005E-4</v>
      </c>
      <c r="Z556">
        <f t="shared" si="48"/>
        <v>1.5736876622756171</v>
      </c>
      <c r="AA556" s="1">
        <f t="shared" si="49"/>
        <v>5.303240379868047</v>
      </c>
      <c r="AB556">
        <f t="shared" si="50"/>
        <v>0.66199869841830128</v>
      </c>
      <c r="AC556">
        <f t="shared" si="51"/>
        <v>5.9178847298382902</v>
      </c>
      <c r="AD556">
        <f t="shared" si="52"/>
        <v>4.649785184778807</v>
      </c>
      <c r="AE556">
        <f t="shared" si="53"/>
        <v>1414.5445375261891</v>
      </c>
    </row>
    <row r="557" spans="1:31" x14ac:dyDescent="0.3">
      <c r="A557" t="s">
        <v>1</v>
      </c>
      <c r="B557" t="s">
        <v>3</v>
      </c>
      <c r="C557" t="s">
        <v>5</v>
      </c>
      <c r="D557" t="s">
        <v>31</v>
      </c>
      <c r="E557" t="s">
        <v>13</v>
      </c>
      <c r="F557" t="s">
        <v>14</v>
      </c>
      <c r="G557" t="s">
        <v>9</v>
      </c>
      <c r="H557" t="s">
        <v>10</v>
      </c>
      <c r="I557" s="2">
        <v>43234</v>
      </c>
      <c r="J557" s="1">
        <v>11.91469</v>
      </c>
      <c r="K557" s="1">
        <v>1.5422499999999999</v>
      </c>
      <c r="L557" s="1">
        <v>3.3315619999999999</v>
      </c>
      <c r="M557" s="1">
        <v>3.3804370000000001</v>
      </c>
      <c r="N557" s="1">
        <v>0.56715610000000005</v>
      </c>
      <c r="O557" s="1">
        <v>1.258487E-2</v>
      </c>
      <c r="P557" s="1">
        <v>0.23331679999999999</v>
      </c>
      <c r="Q557" s="1">
        <v>3.8623159999999997E-5</v>
      </c>
      <c r="R557" s="1">
        <v>2.0359039999999998E-2</v>
      </c>
      <c r="S557" s="1">
        <v>4.9277310000000003E-3</v>
      </c>
      <c r="T557" s="1">
        <v>5.3197519999999998E-2</v>
      </c>
      <c r="U557" s="1">
        <v>0.17927270000000001</v>
      </c>
      <c r="V557" s="1">
        <v>3.754566E-3</v>
      </c>
      <c r="W557" s="1">
        <v>7.4475810000000002E-4</v>
      </c>
      <c r="X557" s="1">
        <v>1.0848729999999999E-2</v>
      </c>
      <c r="Y557" s="1">
        <v>5.4634180000000005E-4</v>
      </c>
      <c r="Z557">
        <f t="shared" si="48"/>
        <v>1.5736876622756171</v>
      </c>
      <c r="AA557" s="1">
        <f t="shared" si="49"/>
        <v>5.303240379868047</v>
      </c>
      <c r="AB557">
        <f t="shared" si="50"/>
        <v>0.66199869841830128</v>
      </c>
      <c r="AC557">
        <f t="shared" si="51"/>
        <v>5.9178847298382902</v>
      </c>
      <c r="AD557">
        <f t="shared" si="52"/>
        <v>4.649785184778807</v>
      </c>
      <c r="AE557">
        <f t="shared" si="53"/>
        <v>1414.5445375261891</v>
      </c>
    </row>
    <row r="558" spans="1:31" x14ac:dyDescent="0.3">
      <c r="A558" t="s">
        <v>1</v>
      </c>
      <c r="B558" t="s">
        <v>3</v>
      </c>
      <c r="C558" t="s">
        <v>5</v>
      </c>
      <c r="D558" t="s">
        <v>31</v>
      </c>
      <c r="E558" t="s">
        <v>13</v>
      </c>
      <c r="F558" t="s">
        <v>14</v>
      </c>
      <c r="G558" t="s">
        <v>9</v>
      </c>
      <c r="H558" t="s">
        <v>10</v>
      </c>
      <c r="I558" s="2">
        <v>43234</v>
      </c>
      <c r="J558" s="1">
        <v>11.91469</v>
      </c>
      <c r="K558" s="1">
        <v>1.5422499999999999</v>
      </c>
      <c r="L558" s="1">
        <v>3.3315619999999999</v>
      </c>
      <c r="M558" s="1">
        <v>3.3804370000000001</v>
      </c>
      <c r="N558" s="1">
        <v>0.56715610000000005</v>
      </c>
      <c r="O558" s="1">
        <v>1.258487E-2</v>
      </c>
      <c r="P558" s="1">
        <v>0.23331679999999999</v>
      </c>
      <c r="Q558" s="1">
        <v>3.8623159999999997E-5</v>
      </c>
      <c r="R558" s="1">
        <v>2.0359039999999998E-2</v>
      </c>
      <c r="S558" s="1">
        <v>4.9277310000000003E-3</v>
      </c>
      <c r="T558" s="1">
        <v>5.3197519999999998E-2</v>
      </c>
      <c r="U558" s="1">
        <v>0.17927270000000001</v>
      </c>
      <c r="V558" s="1">
        <v>3.754566E-3</v>
      </c>
      <c r="W558" s="1">
        <v>7.4475810000000002E-4</v>
      </c>
      <c r="X558" s="1">
        <v>1.0848729999999999E-2</v>
      </c>
      <c r="Y558" s="1">
        <v>5.4634180000000005E-4</v>
      </c>
      <c r="Z558">
        <f t="shared" si="48"/>
        <v>1.5736876622756171</v>
      </c>
      <c r="AA558" s="1">
        <f t="shared" si="49"/>
        <v>5.303240379868047</v>
      </c>
      <c r="AB558">
        <f t="shared" si="50"/>
        <v>0.66199869841830128</v>
      </c>
      <c r="AC558">
        <f t="shared" si="51"/>
        <v>5.9178847298382902</v>
      </c>
      <c r="AD558">
        <f t="shared" si="52"/>
        <v>4.649785184778807</v>
      </c>
      <c r="AE558">
        <f t="shared" si="53"/>
        <v>1414.5445375261891</v>
      </c>
    </row>
    <row r="559" spans="1:31" x14ac:dyDescent="0.3">
      <c r="A559" t="s">
        <v>1</v>
      </c>
      <c r="B559" t="s">
        <v>3</v>
      </c>
      <c r="C559" t="s">
        <v>5</v>
      </c>
      <c r="D559" t="s">
        <v>31</v>
      </c>
      <c r="E559" t="s">
        <v>13</v>
      </c>
      <c r="F559" t="s">
        <v>14</v>
      </c>
      <c r="G559" t="s">
        <v>9</v>
      </c>
      <c r="H559" t="s">
        <v>10</v>
      </c>
      <c r="I559" s="2">
        <v>43234</v>
      </c>
      <c r="J559" s="1">
        <v>11.91469</v>
      </c>
      <c r="K559" s="1">
        <v>1.5422499999999999</v>
      </c>
      <c r="L559" s="1">
        <v>3.3315619999999999</v>
      </c>
      <c r="M559" s="1">
        <v>3.3804370000000001</v>
      </c>
      <c r="N559" s="1">
        <v>0.56715610000000005</v>
      </c>
      <c r="O559" s="1">
        <v>1.258487E-2</v>
      </c>
      <c r="P559" s="1">
        <v>0.23331679999999999</v>
      </c>
      <c r="Q559" s="1">
        <v>3.8623159999999997E-5</v>
      </c>
      <c r="R559" s="1">
        <v>2.0359039999999998E-2</v>
      </c>
      <c r="S559" s="1">
        <v>4.9277310000000003E-3</v>
      </c>
      <c r="T559" s="1">
        <v>5.3197519999999998E-2</v>
      </c>
      <c r="U559" s="1">
        <v>0.17927270000000001</v>
      </c>
      <c r="V559" s="1">
        <v>3.754566E-3</v>
      </c>
      <c r="W559" s="1">
        <v>7.4475810000000002E-4</v>
      </c>
      <c r="X559" s="1">
        <v>1.0848729999999999E-2</v>
      </c>
      <c r="Y559" s="1">
        <v>5.4634180000000005E-4</v>
      </c>
      <c r="Z559">
        <f t="shared" si="48"/>
        <v>1.5736876622756171</v>
      </c>
      <c r="AA559" s="1">
        <f t="shared" si="49"/>
        <v>5.303240379868047</v>
      </c>
      <c r="AB559">
        <f t="shared" si="50"/>
        <v>0.66199869841830128</v>
      </c>
      <c r="AC559">
        <f t="shared" si="51"/>
        <v>5.9178847298382902</v>
      </c>
      <c r="AD559">
        <f t="shared" si="52"/>
        <v>4.649785184778807</v>
      </c>
      <c r="AE559">
        <f t="shared" si="53"/>
        <v>1414.5445375261891</v>
      </c>
    </row>
    <row r="560" spans="1:31" x14ac:dyDescent="0.3">
      <c r="A560" t="s">
        <v>1</v>
      </c>
      <c r="B560" t="s">
        <v>3</v>
      </c>
      <c r="C560" t="s">
        <v>5</v>
      </c>
      <c r="D560" t="s">
        <v>31</v>
      </c>
      <c r="E560" t="s">
        <v>13</v>
      </c>
      <c r="F560" t="s">
        <v>14</v>
      </c>
      <c r="G560" t="s">
        <v>9</v>
      </c>
      <c r="H560" t="s">
        <v>10</v>
      </c>
      <c r="I560" s="2">
        <v>43234</v>
      </c>
      <c r="J560" s="1">
        <v>11.91469</v>
      </c>
      <c r="K560" s="1">
        <v>1.5422499999999999</v>
      </c>
      <c r="L560" s="1">
        <v>3.3315619999999999</v>
      </c>
      <c r="M560" s="1">
        <v>3.3804370000000001</v>
      </c>
      <c r="N560" s="1">
        <v>0.56715610000000005</v>
      </c>
      <c r="O560" s="1">
        <v>1.258487E-2</v>
      </c>
      <c r="P560" s="1">
        <v>0.23331679999999999</v>
      </c>
      <c r="Q560" s="1">
        <v>3.8623159999999997E-5</v>
      </c>
      <c r="R560" s="1">
        <v>2.0359039999999998E-2</v>
      </c>
      <c r="S560" s="1">
        <v>4.9277310000000003E-3</v>
      </c>
      <c r="T560" s="1">
        <v>5.3197519999999998E-2</v>
      </c>
      <c r="U560" s="1">
        <v>0.17927270000000001</v>
      </c>
      <c r="V560" s="1">
        <v>3.754566E-3</v>
      </c>
      <c r="W560" s="1">
        <v>7.4475810000000002E-4</v>
      </c>
      <c r="X560" s="1">
        <v>1.0848729999999999E-2</v>
      </c>
      <c r="Y560" s="1">
        <v>5.4634180000000005E-4</v>
      </c>
      <c r="Z560">
        <f t="shared" si="48"/>
        <v>1.5736876622756171</v>
      </c>
      <c r="AA560" s="1">
        <f t="shared" si="49"/>
        <v>5.303240379868047</v>
      </c>
      <c r="AB560">
        <f t="shared" si="50"/>
        <v>0.66199869841830128</v>
      </c>
      <c r="AC560">
        <f t="shared" si="51"/>
        <v>5.9178847298382902</v>
      </c>
      <c r="AD560">
        <f t="shared" si="52"/>
        <v>4.649785184778807</v>
      </c>
      <c r="AE560">
        <f t="shared" si="53"/>
        <v>1414.5445375261891</v>
      </c>
    </row>
    <row r="561" spans="1:31" x14ac:dyDescent="0.3">
      <c r="A561" t="s">
        <v>1</v>
      </c>
      <c r="B561" t="s">
        <v>3</v>
      </c>
      <c r="C561" t="s">
        <v>5</v>
      </c>
      <c r="D561" t="s">
        <v>31</v>
      </c>
      <c r="E561" t="s">
        <v>13</v>
      </c>
      <c r="F561" t="s">
        <v>14</v>
      </c>
      <c r="G561" t="s">
        <v>9</v>
      </c>
      <c r="H561" t="s">
        <v>10</v>
      </c>
      <c r="I561" s="2">
        <v>43234</v>
      </c>
      <c r="J561" s="1">
        <v>11.91469</v>
      </c>
      <c r="K561" s="1">
        <v>1.5422499999999999</v>
      </c>
      <c r="L561" s="1">
        <v>3.3315619999999999</v>
      </c>
      <c r="M561" s="1">
        <v>3.3804370000000001</v>
      </c>
      <c r="N561" s="1">
        <v>0.56715610000000005</v>
      </c>
      <c r="O561" s="1">
        <v>1.258487E-2</v>
      </c>
      <c r="P561" s="1">
        <v>0.23331679999999999</v>
      </c>
      <c r="Q561" s="1">
        <v>3.8623159999999997E-5</v>
      </c>
      <c r="R561" s="1">
        <v>2.0359039999999998E-2</v>
      </c>
      <c r="S561" s="1">
        <v>4.9277310000000003E-3</v>
      </c>
      <c r="T561" s="1">
        <v>5.3197519999999998E-2</v>
      </c>
      <c r="U561" s="1">
        <v>0.17927270000000001</v>
      </c>
      <c r="V561" s="1">
        <v>3.754566E-3</v>
      </c>
      <c r="W561" s="1">
        <v>7.4475810000000002E-4</v>
      </c>
      <c r="X561" s="1">
        <v>1.0848729999999999E-2</v>
      </c>
      <c r="Y561" s="1">
        <v>5.4634180000000005E-4</v>
      </c>
      <c r="Z561">
        <f t="shared" si="48"/>
        <v>1.5736876622756171</v>
      </c>
      <c r="AA561" s="1">
        <f t="shared" si="49"/>
        <v>5.303240379868047</v>
      </c>
      <c r="AB561">
        <f t="shared" si="50"/>
        <v>0.66199869841830128</v>
      </c>
      <c r="AC561">
        <f t="shared" si="51"/>
        <v>5.9178847298382902</v>
      </c>
      <c r="AD561">
        <f t="shared" si="52"/>
        <v>4.649785184778807</v>
      </c>
      <c r="AE561">
        <f t="shared" si="53"/>
        <v>1414.5445375261891</v>
      </c>
    </row>
    <row r="562" spans="1:31" x14ac:dyDescent="0.3">
      <c r="A562" t="s">
        <v>1</v>
      </c>
      <c r="B562" t="s">
        <v>3</v>
      </c>
      <c r="C562" t="s">
        <v>21</v>
      </c>
      <c r="D562" t="s">
        <v>32</v>
      </c>
      <c r="E562" t="s">
        <v>13</v>
      </c>
      <c r="F562" t="s">
        <v>14</v>
      </c>
      <c r="G562" t="s">
        <v>9</v>
      </c>
      <c r="H562" t="s">
        <v>10</v>
      </c>
      <c r="I562" s="2">
        <v>43234</v>
      </c>
      <c r="J562" s="1">
        <v>12.224690000000001</v>
      </c>
      <c r="K562" s="1">
        <v>1.861418</v>
      </c>
      <c r="L562" s="1">
        <v>1.874179</v>
      </c>
      <c r="M562" s="1">
        <v>2.766378</v>
      </c>
      <c r="N562" s="1">
        <v>0.56225760000000002</v>
      </c>
      <c r="O562" s="1">
        <v>2.1404369999999999E-2</v>
      </c>
      <c r="P562" s="1">
        <v>0.14785980000000001</v>
      </c>
      <c r="Q562" s="1">
        <v>4.359219E-6</v>
      </c>
      <c r="R562" s="1">
        <v>2.5754740000000002E-2</v>
      </c>
      <c r="S562" s="1">
        <v>5.4466769999999996E-3</v>
      </c>
      <c r="T562" s="1">
        <v>2.481972E-2</v>
      </c>
      <c r="U562" s="1">
        <v>7.1077249999999995E-2</v>
      </c>
      <c r="V562" s="1">
        <v>1.9189960000000001E-3</v>
      </c>
      <c r="W562" s="1">
        <v>3.25163E-4</v>
      </c>
      <c r="X562" s="1">
        <v>4.5746900000000002E-3</v>
      </c>
      <c r="Y562" s="1">
        <v>2.1763509999999999E-4</v>
      </c>
      <c r="Z562">
        <f t="shared" si="48"/>
        <v>0.8971919238802506</v>
      </c>
      <c r="AA562" s="1">
        <f t="shared" si="49"/>
        <v>2.5693253055077792</v>
      </c>
      <c r="AB562">
        <f t="shared" si="50"/>
        <v>0.34130192281971822</v>
      </c>
      <c r="AC562">
        <f t="shared" si="51"/>
        <v>1.519143053497954</v>
      </c>
      <c r="AD562">
        <f t="shared" si="52"/>
        <v>3.0939376355168879</v>
      </c>
      <c r="AE562">
        <f t="shared" si="53"/>
        <v>4992.5250371683542</v>
      </c>
    </row>
    <row r="563" spans="1:31" x14ac:dyDescent="0.3">
      <c r="A563" t="s">
        <v>1</v>
      </c>
      <c r="B563" t="s">
        <v>3</v>
      </c>
      <c r="C563" t="s">
        <v>21</v>
      </c>
      <c r="D563" t="s">
        <v>32</v>
      </c>
      <c r="E563" t="s">
        <v>13</v>
      </c>
      <c r="F563" t="s">
        <v>14</v>
      </c>
      <c r="G563" t="s">
        <v>9</v>
      </c>
      <c r="H563" t="s">
        <v>10</v>
      </c>
      <c r="I563" s="2">
        <v>43234</v>
      </c>
      <c r="J563" s="1">
        <v>12.224690000000001</v>
      </c>
      <c r="K563" s="1">
        <v>1.861418</v>
      </c>
      <c r="L563" s="1">
        <v>1.874179</v>
      </c>
      <c r="M563" s="1">
        <v>2.766378</v>
      </c>
      <c r="N563" s="1">
        <v>0.56225760000000002</v>
      </c>
      <c r="O563" s="1">
        <v>2.1404369999999999E-2</v>
      </c>
      <c r="P563" s="1">
        <v>0.14785980000000001</v>
      </c>
      <c r="Q563" s="1">
        <v>4.359219E-6</v>
      </c>
      <c r="R563" s="1">
        <v>2.5754740000000002E-2</v>
      </c>
      <c r="S563" s="1">
        <v>5.4466769999999996E-3</v>
      </c>
      <c r="T563" s="1">
        <v>2.481972E-2</v>
      </c>
      <c r="U563" s="1">
        <v>7.1077249999999995E-2</v>
      </c>
      <c r="V563" s="1">
        <v>1.9189960000000001E-3</v>
      </c>
      <c r="W563" s="1">
        <v>3.25163E-4</v>
      </c>
      <c r="X563" s="1">
        <v>4.5746900000000002E-3</v>
      </c>
      <c r="Y563" s="1">
        <v>2.1763509999999999E-4</v>
      </c>
      <c r="Z563">
        <f t="shared" si="48"/>
        <v>0.8971919238802506</v>
      </c>
      <c r="AA563" s="1">
        <f t="shared" si="49"/>
        <v>2.5693253055077792</v>
      </c>
      <c r="AB563">
        <f t="shared" si="50"/>
        <v>0.34130192281971822</v>
      </c>
      <c r="AC563">
        <f t="shared" si="51"/>
        <v>1.519143053497954</v>
      </c>
      <c r="AD563">
        <f t="shared" si="52"/>
        <v>3.0939376355168879</v>
      </c>
      <c r="AE563">
        <f t="shared" si="53"/>
        <v>4992.5250371683542</v>
      </c>
    </row>
    <row r="564" spans="1:31" x14ac:dyDescent="0.3">
      <c r="A564" t="s">
        <v>1</v>
      </c>
      <c r="B564" t="s">
        <v>3</v>
      </c>
      <c r="C564" t="s">
        <v>21</v>
      </c>
      <c r="D564" t="s">
        <v>32</v>
      </c>
      <c r="E564" t="s">
        <v>13</v>
      </c>
      <c r="F564" t="s">
        <v>14</v>
      </c>
      <c r="G564" t="s">
        <v>9</v>
      </c>
      <c r="H564" t="s">
        <v>10</v>
      </c>
      <c r="I564" s="2">
        <v>43234</v>
      </c>
      <c r="J564" s="1">
        <v>12.224690000000001</v>
      </c>
      <c r="K564" s="1">
        <v>1.861418</v>
      </c>
      <c r="L564" s="1">
        <v>1.874179</v>
      </c>
      <c r="M564" s="1">
        <v>2.766378</v>
      </c>
      <c r="N564" s="1">
        <v>0.56225760000000002</v>
      </c>
      <c r="O564" s="1">
        <v>2.1404369999999999E-2</v>
      </c>
      <c r="P564" s="1">
        <v>0.14785980000000001</v>
      </c>
      <c r="Q564" s="1">
        <v>4.359219E-6</v>
      </c>
      <c r="R564" s="1">
        <v>2.5754740000000002E-2</v>
      </c>
      <c r="S564" s="1">
        <v>5.4466769999999996E-3</v>
      </c>
      <c r="T564" s="1">
        <v>2.481972E-2</v>
      </c>
      <c r="U564" s="1">
        <v>7.1077249999999995E-2</v>
      </c>
      <c r="V564" s="1">
        <v>1.9189960000000001E-3</v>
      </c>
      <c r="W564" s="1">
        <v>3.25163E-4</v>
      </c>
      <c r="X564" s="1">
        <v>4.5746900000000002E-3</v>
      </c>
      <c r="Y564" s="1">
        <v>2.1763509999999999E-4</v>
      </c>
      <c r="Z564">
        <f t="shared" si="48"/>
        <v>0.8971919238802506</v>
      </c>
      <c r="AA564" s="1">
        <f t="shared" si="49"/>
        <v>2.5693253055077792</v>
      </c>
      <c r="AB564">
        <f t="shared" si="50"/>
        <v>0.34130192281971822</v>
      </c>
      <c r="AC564">
        <f t="shared" si="51"/>
        <v>1.519143053497954</v>
      </c>
      <c r="AD564">
        <f t="shared" si="52"/>
        <v>3.0939376355168879</v>
      </c>
      <c r="AE564">
        <f t="shared" si="53"/>
        <v>4992.5250371683542</v>
      </c>
    </row>
    <row r="565" spans="1:31" x14ac:dyDescent="0.3">
      <c r="A565" t="s">
        <v>1</v>
      </c>
      <c r="B565" t="s">
        <v>3</v>
      </c>
      <c r="C565" t="s">
        <v>21</v>
      </c>
      <c r="D565" t="s">
        <v>32</v>
      </c>
      <c r="E565" t="s">
        <v>13</v>
      </c>
      <c r="F565" t="s">
        <v>14</v>
      </c>
      <c r="G565" t="s">
        <v>9</v>
      </c>
      <c r="H565" t="s">
        <v>10</v>
      </c>
      <c r="I565" s="2">
        <v>43234</v>
      </c>
      <c r="J565" s="1">
        <v>12.224690000000001</v>
      </c>
      <c r="K565" s="1">
        <v>1.861418</v>
      </c>
      <c r="L565" s="1">
        <v>1.874179</v>
      </c>
      <c r="M565" s="1">
        <v>2.766378</v>
      </c>
      <c r="N565" s="1">
        <v>0.56225760000000002</v>
      </c>
      <c r="O565" s="1">
        <v>2.1404369999999999E-2</v>
      </c>
      <c r="P565" s="1">
        <v>0.14785980000000001</v>
      </c>
      <c r="Q565" s="1">
        <v>4.359219E-6</v>
      </c>
      <c r="R565" s="1">
        <v>2.5754740000000002E-2</v>
      </c>
      <c r="S565" s="1">
        <v>5.4466769999999996E-3</v>
      </c>
      <c r="T565" s="1">
        <v>2.481972E-2</v>
      </c>
      <c r="U565" s="1">
        <v>7.1077249999999995E-2</v>
      </c>
      <c r="V565" s="1">
        <v>1.9189960000000001E-3</v>
      </c>
      <c r="W565" s="1">
        <v>3.25163E-4</v>
      </c>
      <c r="X565" s="1">
        <v>4.5746900000000002E-3</v>
      </c>
      <c r="Y565" s="1">
        <v>2.1763509999999999E-4</v>
      </c>
      <c r="Z565">
        <f t="shared" si="48"/>
        <v>0.8971919238802506</v>
      </c>
      <c r="AA565" s="1">
        <f t="shared" si="49"/>
        <v>2.5693253055077792</v>
      </c>
      <c r="AB565">
        <f t="shared" si="50"/>
        <v>0.34130192281971822</v>
      </c>
      <c r="AC565">
        <f t="shared" si="51"/>
        <v>1.519143053497954</v>
      </c>
      <c r="AD565">
        <f t="shared" si="52"/>
        <v>3.0939376355168879</v>
      </c>
      <c r="AE565">
        <f t="shared" si="53"/>
        <v>4992.5250371683542</v>
      </c>
    </row>
    <row r="566" spans="1:31" x14ac:dyDescent="0.3">
      <c r="A566" t="s">
        <v>1</v>
      </c>
      <c r="B566" t="s">
        <v>3</v>
      </c>
      <c r="C566" t="s">
        <v>21</v>
      </c>
      <c r="D566" t="s">
        <v>32</v>
      </c>
      <c r="E566" t="s">
        <v>13</v>
      </c>
      <c r="F566" t="s">
        <v>14</v>
      </c>
      <c r="G566" t="s">
        <v>9</v>
      </c>
      <c r="H566" t="s">
        <v>10</v>
      </c>
      <c r="I566" s="2">
        <v>43234</v>
      </c>
      <c r="J566" s="1">
        <v>12.224690000000001</v>
      </c>
      <c r="K566" s="1">
        <v>1.861418</v>
      </c>
      <c r="L566" s="1">
        <v>1.874179</v>
      </c>
      <c r="M566" s="1">
        <v>2.766378</v>
      </c>
      <c r="N566" s="1">
        <v>0.56225760000000002</v>
      </c>
      <c r="O566" s="1">
        <v>2.1404369999999999E-2</v>
      </c>
      <c r="P566" s="1">
        <v>0.14785980000000001</v>
      </c>
      <c r="Q566" s="1">
        <v>4.359219E-6</v>
      </c>
      <c r="R566" s="1">
        <v>2.5754740000000002E-2</v>
      </c>
      <c r="S566" s="1">
        <v>5.4466769999999996E-3</v>
      </c>
      <c r="T566" s="1">
        <v>2.481972E-2</v>
      </c>
      <c r="U566" s="1">
        <v>7.1077249999999995E-2</v>
      </c>
      <c r="V566" s="1">
        <v>1.9189960000000001E-3</v>
      </c>
      <c r="W566" s="1">
        <v>3.25163E-4</v>
      </c>
      <c r="X566" s="1">
        <v>4.5746900000000002E-3</v>
      </c>
      <c r="Y566" s="1">
        <v>2.1763509999999999E-4</v>
      </c>
      <c r="Z566">
        <f t="shared" si="48"/>
        <v>0.8971919238802506</v>
      </c>
      <c r="AA566" s="1">
        <f t="shared" si="49"/>
        <v>2.5693253055077792</v>
      </c>
      <c r="AB566">
        <f t="shared" si="50"/>
        <v>0.34130192281971822</v>
      </c>
      <c r="AC566">
        <f t="shared" si="51"/>
        <v>1.519143053497954</v>
      </c>
      <c r="AD566">
        <f t="shared" si="52"/>
        <v>3.0939376355168879</v>
      </c>
      <c r="AE566">
        <f t="shared" si="53"/>
        <v>4992.5250371683542</v>
      </c>
    </row>
    <row r="567" spans="1:31" x14ac:dyDescent="0.3">
      <c r="A567" t="s">
        <v>1</v>
      </c>
      <c r="B567" t="s">
        <v>3</v>
      </c>
      <c r="C567" t="s">
        <v>21</v>
      </c>
      <c r="D567" t="s">
        <v>32</v>
      </c>
      <c r="E567" t="s">
        <v>13</v>
      </c>
      <c r="F567" t="s">
        <v>14</v>
      </c>
      <c r="G567" t="s">
        <v>9</v>
      </c>
      <c r="H567" t="s">
        <v>10</v>
      </c>
      <c r="I567" s="2">
        <v>43234</v>
      </c>
      <c r="J567" s="1">
        <v>12.224690000000001</v>
      </c>
      <c r="K567" s="1">
        <v>1.861418</v>
      </c>
      <c r="L567" s="1">
        <v>1.874179</v>
      </c>
      <c r="M567" s="1">
        <v>2.766378</v>
      </c>
      <c r="N567" s="1">
        <v>0.56225760000000002</v>
      </c>
      <c r="O567" s="1">
        <v>2.1404369999999999E-2</v>
      </c>
      <c r="P567" s="1">
        <v>0.14785980000000001</v>
      </c>
      <c r="Q567" s="1">
        <v>4.359219E-6</v>
      </c>
      <c r="R567" s="1">
        <v>2.5754740000000002E-2</v>
      </c>
      <c r="S567" s="1">
        <v>5.4466769999999996E-3</v>
      </c>
      <c r="T567" s="1">
        <v>2.481972E-2</v>
      </c>
      <c r="U567" s="1">
        <v>7.1077249999999995E-2</v>
      </c>
      <c r="V567" s="1">
        <v>1.9189960000000001E-3</v>
      </c>
      <c r="W567" s="1">
        <v>3.25163E-4</v>
      </c>
      <c r="X567" s="1">
        <v>4.5746900000000002E-3</v>
      </c>
      <c r="Y567" s="1">
        <v>2.1763509999999999E-4</v>
      </c>
      <c r="Z567">
        <f t="shared" si="48"/>
        <v>0.8971919238802506</v>
      </c>
      <c r="AA567" s="1">
        <f t="shared" si="49"/>
        <v>2.5693253055077792</v>
      </c>
      <c r="AB567">
        <f t="shared" si="50"/>
        <v>0.34130192281971822</v>
      </c>
      <c r="AC567">
        <f t="shared" si="51"/>
        <v>1.519143053497954</v>
      </c>
      <c r="AD567">
        <f t="shared" si="52"/>
        <v>3.0939376355168879</v>
      </c>
      <c r="AE567">
        <f t="shared" si="53"/>
        <v>4992.5250371683542</v>
      </c>
    </row>
    <row r="568" spans="1:31" x14ac:dyDescent="0.3">
      <c r="A568" t="s">
        <v>1</v>
      </c>
      <c r="B568" t="s">
        <v>3</v>
      </c>
      <c r="C568" t="s">
        <v>21</v>
      </c>
      <c r="D568" t="s">
        <v>32</v>
      </c>
      <c r="E568" t="s">
        <v>13</v>
      </c>
      <c r="F568" t="s">
        <v>14</v>
      </c>
      <c r="G568" t="s">
        <v>9</v>
      </c>
      <c r="H568" t="s">
        <v>10</v>
      </c>
      <c r="I568" s="2">
        <v>43234</v>
      </c>
      <c r="J568" s="1">
        <v>12.224690000000001</v>
      </c>
      <c r="K568" s="1">
        <v>1.861418</v>
      </c>
      <c r="L568" s="1">
        <v>1.874179</v>
      </c>
      <c r="M568" s="1">
        <v>2.766378</v>
      </c>
      <c r="N568" s="1">
        <v>0.56225760000000002</v>
      </c>
      <c r="O568" s="1">
        <v>2.1404369999999999E-2</v>
      </c>
      <c r="P568" s="1">
        <v>0.14785980000000001</v>
      </c>
      <c r="Q568" s="1">
        <v>4.359219E-6</v>
      </c>
      <c r="R568" s="1">
        <v>2.5754740000000002E-2</v>
      </c>
      <c r="S568" s="1">
        <v>5.4466769999999996E-3</v>
      </c>
      <c r="T568" s="1">
        <v>2.481972E-2</v>
      </c>
      <c r="U568" s="1">
        <v>7.1077249999999995E-2</v>
      </c>
      <c r="V568" s="1">
        <v>1.9189960000000001E-3</v>
      </c>
      <c r="W568" s="1">
        <v>3.25163E-4</v>
      </c>
      <c r="X568" s="1">
        <v>4.5746900000000002E-3</v>
      </c>
      <c r="Y568" s="1">
        <v>2.1763509999999999E-4</v>
      </c>
      <c r="Z568">
        <f t="shared" si="48"/>
        <v>0.8971919238802506</v>
      </c>
      <c r="AA568" s="1">
        <f t="shared" si="49"/>
        <v>2.5693253055077792</v>
      </c>
      <c r="AB568">
        <f t="shared" si="50"/>
        <v>0.34130192281971822</v>
      </c>
      <c r="AC568">
        <f t="shared" si="51"/>
        <v>1.519143053497954</v>
      </c>
      <c r="AD568">
        <f t="shared" si="52"/>
        <v>3.0939376355168879</v>
      </c>
      <c r="AE568">
        <f t="shared" si="53"/>
        <v>4992.5250371683542</v>
      </c>
    </row>
    <row r="569" spans="1:31" x14ac:dyDescent="0.3">
      <c r="A569" t="s">
        <v>1</v>
      </c>
      <c r="B569" t="s">
        <v>3</v>
      </c>
      <c r="C569" t="s">
        <v>21</v>
      </c>
      <c r="D569" t="s">
        <v>32</v>
      </c>
      <c r="E569" t="s">
        <v>13</v>
      </c>
      <c r="F569" t="s">
        <v>14</v>
      </c>
      <c r="G569" t="s">
        <v>9</v>
      </c>
      <c r="H569" t="s">
        <v>10</v>
      </c>
      <c r="I569" s="2">
        <v>43234</v>
      </c>
      <c r="J569" s="1">
        <v>12.224690000000001</v>
      </c>
      <c r="K569" s="1">
        <v>1.861418</v>
      </c>
      <c r="L569" s="1">
        <v>1.874179</v>
      </c>
      <c r="M569" s="1">
        <v>2.766378</v>
      </c>
      <c r="N569" s="1">
        <v>0.56225760000000002</v>
      </c>
      <c r="O569" s="1">
        <v>2.1404369999999999E-2</v>
      </c>
      <c r="P569" s="1">
        <v>0.14785980000000001</v>
      </c>
      <c r="Q569" s="1">
        <v>4.359219E-6</v>
      </c>
      <c r="R569" s="1">
        <v>2.5754740000000002E-2</v>
      </c>
      <c r="S569" s="1">
        <v>5.4466769999999996E-3</v>
      </c>
      <c r="T569" s="1">
        <v>2.481972E-2</v>
      </c>
      <c r="U569" s="1">
        <v>7.1077249999999995E-2</v>
      </c>
      <c r="V569" s="1">
        <v>1.9189960000000001E-3</v>
      </c>
      <c r="W569" s="1">
        <v>3.25163E-4</v>
      </c>
      <c r="X569" s="1">
        <v>4.5746900000000002E-3</v>
      </c>
      <c r="Y569" s="1">
        <v>2.1763509999999999E-4</v>
      </c>
      <c r="Z569">
        <f t="shared" si="48"/>
        <v>0.8971919238802506</v>
      </c>
      <c r="AA569" s="1">
        <f t="shared" si="49"/>
        <v>2.5693253055077792</v>
      </c>
      <c r="AB569">
        <f t="shared" si="50"/>
        <v>0.34130192281971822</v>
      </c>
      <c r="AC569">
        <f t="shared" si="51"/>
        <v>1.519143053497954</v>
      </c>
      <c r="AD569">
        <f t="shared" si="52"/>
        <v>3.0939376355168879</v>
      </c>
      <c r="AE569">
        <f t="shared" si="53"/>
        <v>4992.5250371683542</v>
      </c>
    </row>
    <row r="570" spans="1:31" x14ac:dyDescent="0.3">
      <c r="A570" t="s">
        <v>1</v>
      </c>
      <c r="B570" t="s">
        <v>3</v>
      </c>
      <c r="C570" t="s">
        <v>19</v>
      </c>
      <c r="D570" t="s">
        <v>33</v>
      </c>
      <c r="E570" t="s">
        <v>13</v>
      </c>
      <c r="F570" t="s">
        <v>14</v>
      </c>
      <c r="G570" t="s">
        <v>9</v>
      </c>
      <c r="H570" t="s">
        <v>10</v>
      </c>
      <c r="I570" s="2">
        <v>43234</v>
      </c>
      <c r="J570" s="1">
        <v>12.07349</v>
      </c>
      <c r="K570" s="1">
        <v>1.8305199999999999</v>
      </c>
      <c r="L570" s="1">
        <v>2.0462259999999999</v>
      </c>
      <c r="M570" s="1">
        <v>2.6738400000000002</v>
      </c>
      <c r="N570" s="1">
        <v>0.51911929999999995</v>
      </c>
      <c r="O570" s="1">
        <v>2.3158140000000001E-2</v>
      </c>
      <c r="P570" s="1">
        <v>0.15532509999999999</v>
      </c>
      <c r="Q570" s="1">
        <v>2.5403980000000001E-5</v>
      </c>
      <c r="R570" s="1">
        <v>2.3160960000000001E-2</v>
      </c>
      <c r="S570" s="1">
        <v>5.2629920000000002E-3</v>
      </c>
      <c r="T570" s="1">
        <v>3.1492310000000003E-2</v>
      </c>
      <c r="U570" s="1">
        <v>9.142757E-2</v>
      </c>
      <c r="V570" s="1">
        <v>2.1923300000000001E-3</v>
      </c>
      <c r="W570" s="1">
        <v>4.0877859999999998E-4</v>
      </c>
      <c r="X570" s="1">
        <v>6.0798909999999996E-3</v>
      </c>
      <c r="Y570" s="1">
        <v>2.8647319999999999E-4</v>
      </c>
      <c r="Z570">
        <f t="shared" si="48"/>
        <v>1.1777933608592885</v>
      </c>
      <c r="AA570" s="1">
        <f t="shared" si="49"/>
        <v>3.4193358615324771</v>
      </c>
      <c r="AB570">
        <f t="shared" si="50"/>
        <v>0.42231718219684772</v>
      </c>
      <c r="AC570">
        <f t="shared" si="51"/>
        <v>1.7651616235155327</v>
      </c>
      <c r="AD570">
        <f t="shared" si="52"/>
        <v>3.9143003931753464</v>
      </c>
      <c r="AE570">
        <f t="shared" si="53"/>
        <v>1127.6705461112786</v>
      </c>
    </row>
    <row r="571" spans="1:31" x14ac:dyDescent="0.3">
      <c r="A571" t="s">
        <v>1</v>
      </c>
      <c r="B571" t="s">
        <v>3</v>
      </c>
      <c r="C571" t="s">
        <v>19</v>
      </c>
      <c r="D571" t="s">
        <v>33</v>
      </c>
      <c r="E571" t="s">
        <v>13</v>
      </c>
      <c r="F571" t="s">
        <v>14</v>
      </c>
      <c r="G571" t="s">
        <v>9</v>
      </c>
      <c r="H571" t="s">
        <v>10</v>
      </c>
      <c r="I571" s="2">
        <v>43234</v>
      </c>
      <c r="J571" s="1">
        <v>12.07349</v>
      </c>
      <c r="K571" s="1">
        <v>1.8305199999999999</v>
      </c>
      <c r="L571" s="1">
        <v>2.0462259999999999</v>
      </c>
      <c r="M571" s="1">
        <v>2.6738400000000002</v>
      </c>
      <c r="N571" s="1">
        <v>0.51911929999999995</v>
      </c>
      <c r="O571" s="1">
        <v>2.3158140000000001E-2</v>
      </c>
      <c r="P571" s="1">
        <v>0.15532509999999999</v>
      </c>
      <c r="Q571" s="1">
        <v>2.5403980000000001E-5</v>
      </c>
      <c r="R571" s="1">
        <v>2.3160960000000001E-2</v>
      </c>
      <c r="S571" s="1">
        <v>5.2629920000000002E-3</v>
      </c>
      <c r="T571" s="1">
        <v>3.1492310000000003E-2</v>
      </c>
      <c r="U571" s="1">
        <v>9.142757E-2</v>
      </c>
      <c r="V571" s="1">
        <v>2.1923300000000001E-3</v>
      </c>
      <c r="W571" s="1">
        <v>4.0877859999999998E-4</v>
      </c>
      <c r="X571" s="1">
        <v>6.0798909999999996E-3</v>
      </c>
      <c r="Y571" s="1">
        <v>2.8647319999999999E-4</v>
      </c>
      <c r="Z571">
        <f t="shared" si="48"/>
        <v>1.1777933608592885</v>
      </c>
      <c r="AA571" s="1">
        <f t="shared" si="49"/>
        <v>3.4193358615324771</v>
      </c>
      <c r="AB571">
        <f t="shared" si="50"/>
        <v>0.42231718219684772</v>
      </c>
      <c r="AC571">
        <f t="shared" si="51"/>
        <v>1.7651616235155327</v>
      </c>
      <c r="AD571">
        <f t="shared" si="52"/>
        <v>3.9143003931753464</v>
      </c>
      <c r="AE571">
        <f t="shared" si="53"/>
        <v>1127.6705461112786</v>
      </c>
    </row>
    <row r="572" spans="1:31" x14ac:dyDescent="0.3">
      <c r="A572" t="s">
        <v>1</v>
      </c>
      <c r="B572" t="s">
        <v>3</v>
      </c>
      <c r="C572" t="s">
        <v>19</v>
      </c>
      <c r="D572" t="s">
        <v>33</v>
      </c>
      <c r="E572" t="s">
        <v>13</v>
      </c>
      <c r="F572" t="s">
        <v>14</v>
      </c>
      <c r="G572" t="s">
        <v>9</v>
      </c>
      <c r="H572" t="s">
        <v>10</v>
      </c>
      <c r="I572" s="2">
        <v>43234</v>
      </c>
      <c r="J572" s="1">
        <v>12.07349</v>
      </c>
      <c r="K572" s="1">
        <v>1.8305199999999999</v>
      </c>
      <c r="L572" s="1">
        <v>2.0462259999999999</v>
      </c>
      <c r="M572" s="1">
        <v>2.6738400000000002</v>
      </c>
      <c r="N572" s="1">
        <v>0.51911929999999995</v>
      </c>
      <c r="O572" s="1">
        <v>2.3158140000000001E-2</v>
      </c>
      <c r="P572" s="1">
        <v>0.15532509999999999</v>
      </c>
      <c r="Q572" s="1">
        <v>2.5403980000000001E-5</v>
      </c>
      <c r="R572" s="1">
        <v>2.3160960000000001E-2</v>
      </c>
      <c r="S572" s="1">
        <v>5.2629920000000002E-3</v>
      </c>
      <c r="T572" s="1">
        <v>3.1492310000000003E-2</v>
      </c>
      <c r="U572" s="1">
        <v>9.142757E-2</v>
      </c>
      <c r="V572" s="1">
        <v>2.1923300000000001E-3</v>
      </c>
      <c r="W572" s="1">
        <v>4.0877859999999998E-4</v>
      </c>
      <c r="X572" s="1">
        <v>6.0798909999999996E-3</v>
      </c>
      <c r="Y572" s="1">
        <v>2.8647319999999999E-4</v>
      </c>
      <c r="Z572">
        <f t="shared" si="48"/>
        <v>1.1777933608592885</v>
      </c>
      <c r="AA572" s="1">
        <f t="shared" si="49"/>
        <v>3.4193358615324771</v>
      </c>
      <c r="AB572">
        <f t="shared" si="50"/>
        <v>0.42231718219684772</v>
      </c>
      <c r="AC572">
        <f t="shared" si="51"/>
        <v>1.7651616235155327</v>
      </c>
      <c r="AD572">
        <f t="shared" si="52"/>
        <v>3.9143003931753464</v>
      </c>
      <c r="AE572">
        <f t="shared" si="53"/>
        <v>1127.6705461112786</v>
      </c>
    </row>
    <row r="573" spans="1:31" x14ac:dyDescent="0.3">
      <c r="A573" t="s">
        <v>1</v>
      </c>
      <c r="B573" t="s">
        <v>3</v>
      </c>
      <c r="C573" t="s">
        <v>19</v>
      </c>
      <c r="D573" t="s">
        <v>33</v>
      </c>
      <c r="E573" t="s">
        <v>13</v>
      </c>
      <c r="F573" t="s">
        <v>14</v>
      </c>
      <c r="G573" t="s">
        <v>9</v>
      </c>
      <c r="H573" t="s">
        <v>10</v>
      </c>
      <c r="I573" s="2">
        <v>43234</v>
      </c>
      <c r="J573" s="1">
        <v>12.07349</v>
      </c>
      <c r="K573" s="1">
        <v>1.8305199999999999</v>
      </c>
      <c r="L573" s="1">
        <v>2.0462259999999999</v>
      </c>
      <c r="M573" s="1">
        <v>2.6738400000000002</v>
      </c>
      <c r="N573" s="1">
        <v>0.51911929999999995</v>
      </c>
      <c r="O573" s="1">
        <v>2.3158140000000001E-2</v>
      </c>
      <c r="P573" s="1">
        <v>0.15532509999999999</v>
      </c>
      <c r="Q573" s="1">
        <v>2.5403980000000001E-5</v>
      </c>
      <c r="R573" s="1">
        <v>2.3160960000000001E-2</v>
      </c>
      <c r="S573" s="1">
        <v>5.2629920000000002E-3</v>
      </c>
      <c r="T573" s="1">
        <v>3.1492310000000003E-2</v>
      </c>
      <c r="U573" s="1">
        <v>9.142757E-2</v>
      </c>
      <c r="V573" s="1">
        <v>2.1923300000000001E-3</v>
      </c>
      <c r="W573" s="1">
        <v>4.0877859999999998E-4</v>
      </c>
      <c r="X573" s="1">
        <v>6.0798909999999996E-3</v>
      </c>
      <c r="Y573" s="1">
        <v>2.8647319999999999E-4</v>
      </c>
      <c r="Z573">
        <f t="shared" si="48"/>
        <v>1.1777933608592885</v>
      </c>
      <c r="AA573" s="1">
        <f t="shared" si="49"/>
        <v>3.4193358615324771</v>
      </c>
      <c r="AB573">
        <f t="shared" si="50"/>
        <v>0.42231718219684772</v>
      </c>
      <c r="AC573">
        <f t="shared" si="51"/>
        <v>1.7651616235155327</v>
      </c>
      <c r="AD573">
        <f t="shared" si="52"/>
        <v>3.9143003931753464</v>
      </c>
      <c r="AE573">
        <f t="shared" si="53"/>
        <v>1127.6705461112786</v>
      </c>
    </row>
    <row r="574" spans="1:31" x14ac:dyDescent="0.3">
      <c r="A574" t="s">
        <v>1</v>
      </c>
      <c r="B574" t="s">
        <v>3</v>
      </c>
      <c r="C574" t="s">
        <v>19</v>
      </c>
      <c r="D574" t="s">
        <v>33</v>
      </c>
      <c r="E574" t="s">
        <v>13</v>
      </c>
      <c r="F574" t="s">
        <v>14</v>
      </c>
      <c r="G574" t="s">
        <v>9</v>
      </c>
      <c r="H574" t="s">
        <v>10</v>
      </c>
      <c r="I574" s="2">
        <v>43234</v>
      </c>
      <c r="J574" s="1">
        <v>12.07349</v>
      </c>
      <c r="K574" s="1">
        <v>1.8305199999999999</v>
      </c>
      <c r="L574" s="1">
        <v>2.0462259999999999</v>
      </c>
      <c r="M574" s="1">
        <v>2.6738400000000002</v>
      </c>
      <c r="N574" s="1">
        <v>0.51911929999999995</v>
      </c>
      <c r="O574" s="1">
        <v>2.3158140000000001E-2</v>
      </c>
      <c r="P574" s="1">
        <v>0.15532509999999999</v>
      </c>
      <c r="Q574" s="1">
        <v>2.5403980000000001E-5</v>
      </c>
      <c r="R574" s="1">
        <v>2.3160960000000001E-2</v>
      </c>
      <c r="S574" s="1">
        <v>5.2629920000000002E-3</v>
      </c>
      <c r="T574" s="1">
        <v>3.1492310000000003E-2</v>
      </c>
      <c r="U574" s="1">
        <v>9.142757E-2</v>
      </c>
      <c r="V574" s="1">
        <v>2.1923300000000001E-3</v>
      </c>
      <c r="W574" s="1">
        <v>4.0877859999999998E-4</v>
      </c>
      <c r="X574" s="1">
        <v>6.0798909999999996E-3</v>
      </c>
      <c r="Y574" s="1">
        <v>2.8647319999999999E-4</v>
      </c>
      <c r="Z574">
        <f t="shared" si="48"/>
        <v>1.1777933608592885</v>
      </c>
      <c r="AA574" s="1">
        <f t="shared" si="49"/>
        <v>3.4193358615324771</v>
      </c>
      <c r="AB574">
        <f t="shared" si="50"/>
        <v>0.42231718219684772</v>
      </c>
      <c r="AC574">
        <f t="shared" si="51"/>
        <v>1.7651616235155327</v>
      </c>
      <c r="AD574">
        <f t="shared" si="52"/>
        <v>3.9143003931753464</v>
      </c>
      <c r="AE574">
        <f t="shared" si="53"/>
        <v>1127.6705461112786</v>
      </c>
    </row>
    <row r="575" spans="1:31" x14ac:dyDescent="0.3">
      <c r="A575" t="s">
        <v>1</v>
      </c>
      <c r="B575" t="s">
        <v>3</v>
      </c>
      <c r="C575" t="s">
        <v>19</v>
      </c>
      <c r="D575" t="s">
        <v>33</v>
      </c>
      <c r="E575" t="s">
        <v>13</v>
      </c>
      <c r="F575" t="s">
        <v>14</v>
      </c>
      <c r="G575" t="s">
        <v>9</v>
      </c>
      <c r="H575" t="s">
        <v>10</v>
      </c>
      <c r="I575" s="2">
        <v>43234</v>
      </c>
      <c r="J575" s="1">
        <v>12.07349</v>
      </c>
      <c r="K575" s="1">
        <v>1.8305199999999999</v>
      </c>
      <c r="L575" s="1">
        <v>2.0462259999999999</v>
      </c>
      <c r="M575" s="1">
        <v>2.6738400000000002</v>
      </c>
      <c r="N575" s="1">
        <v>0.51911929999999995</v>
      </c>
      <c r="O575" s="1">
        <v>2.3158140000000001E-2</v>
      </c>
      <c r="P575" s="1">
        <v>0.15532509999999999</v>
      </c>
      <c r="Q575" s="1">
        <v>2.5403980000000001E-5</v>
      </c>
      <c r="R575" s="1">
        <v>2.3160960000000001E-2</v>
      </c>
      <c r="S575" s="1">
        <v>5.2629920000000002E-3</v>
      </c>
      <c r="T575" s="1">
        <v>3.1492310000000003E-2</v>
      </c>
      <c r="U575" s="1">
        <v>9.142757E-2</v>
      </c>
      <c r="V575" s="1">
        <v>2.1923300000000001E-3</v>
      </c>
      <c r="W575" s="1">
        <v>4.0877859999999998E-4</v>
      </c>
      <c r="X575" s="1">
        <v>6.0798909999999996E-3</v>
      </c>
      <c r="Y575" s="1">
        <v>2.8647319999999999E-4</v>
      </c>
      <c r="Z575">
        <f t="shared" si="48"/>
        <v>1.1777933608592885</v>
      </c>
      <c r="AA575" s="1">
        <f t="shared" si="49"/>
        <v>3.4193358615324771</v>
      </c>
      <c r="AB575">
        <f t="shared" si="50"/>
        <v>0.42231718219684772</v>
      </c>
      <c r="AC575">
        <f t="shared" si="51"/>
        <v>1.7651616235155327</v>
      </c>
      <c r="AD575">
        <f t="shared" si="52"/>
        <v>3.9143003931753464</v>
      </c>
      <c r="AE575">
        <f t="shared" si="53"/>
        <v>1127.6705461112786</v>
      </c>
    </row>
    <row r="576" spans="1:31" x14ac:dyDescent="0.3">
      <c r="A576" t="s">
        <v>1</v>
      </c>
      <c r="B576" t="s">
        <v>3</v>
      </c>
      <c r="C576" t="s">
        <v>19</v>
      </c>
      <c r="D576" t="s">
        <v>33</v>
      </c>
      <c r="E576" t="s">
        <v>13</v>
      </c>
      <c r="F576" t="s">
        <v>14</v>
      </c>
      <c r="G576" t="s">
        <v>9</v>
      </c>
      <c r="H576" t="s">
        <v>10</v>
      </c>
      <c r="I576" s="2">
        <v>43234</v>
      </c>
      <c r="J576" s="1">
        <v>12.07349</v>
      </c>
      <c r="K576" s="1">
        <v>1.8305199999999999</v>
      </c>
      <c r="L576" s="1">
        <v>2.0462259999999999</v>
      </c>
      <c r="M576" s="1">
        <v>2.6738400000000002</v>
      </c>
      <c r="N576" s="1">
        <v>0.51911929999999995</v>
      </c>
      <c r="O576" s="1">
        <v>2.3158140000000001E-2</v>
      </c>
      <c r="P576" s="1">
        <v>0.15532509999999999</v>
      </c>
      <c r="Q576" s="1">
        <v>2.5403980000000001E-5</v>
      </c>
      <c r="R576" s="1">
        <v>2.3160960000000001E-2</v>
      </c>
      <c r="S576" s="1">
        <v>5.2629920000000002E-3</v>
      </c>
      <c r="T576" s="1">
        <v>3.1492310000000003E-2</v>
      </c>
      <c r="U576" s="1">
        <v>9.142757E-2</v>
      </c>
      <c r="V576" s="1">
        <v>2.1923300000000001E-3</v>
      </c>
      <c r="W576" s="1">
        <v>4.0877859999999998E-4</v>
      </c>
      <c r="X576" s="1">
        <v>6.0798909999999996E-3</v>
      </c>
      <c r="Y576" s="1">
        <v>2.8647319999999999E-4</v>
      </c>
      <c r="Z576">
        <f t="shared" si="48"/>
        <v>1.1777933608592885</v>
      </c>
      <c r="AA576" s="1">
        <f t="shared" si="49"/>
        <v>3.4193358615324771</v>
      </c>
      <c r="AB576">
        <f t="shared" si="50"/>
        <v>0.42231718219684772</v>
      </c>
      <c r="AC576">
        <f t="shared" si="51"/>
        <v>1.7651616235155327</v>
      </c>
      <c r="AD576">
        <f t="shared" si="52"/>
        <v>3.9143003931753464</v>
      </c>
      <c r="AE576">
        <f t="shared" si="53"/>
        <v>1127.6705461112786</v>
      </c>
    </row>
    <row r="577" spans="1:31" x14ac:dyDescent="0.3">
      <c r="A577" t="s">
        <v>1</v>
      </c>
      <c r="B577" t="s">
        <v>3</v>
      </c>
      <c r="C577" t="s">
        <v>19</v>
      </c>
      <c r="D577" t="s">
        <v>33</v>
      </c>
      <c r="E577" t="s">
        <v>13</v>
      </c>
      <c r="F577" t="s">
        <v>14</v>
      </c>
      <c r="G577" t="s">
        <v>9</v>
      </c>
      <c r="H577" t="s">
        <v>10</v>
      </c>
      <c r="I577" s="2">
        <v>43234</v>
      </c>
      <c r="J577" s="1">
        <v>12.07349</v>
      </c>
      <c r="K577" s="1">
        <v>1.8305199999999999</v>
      </c>
      <c r="L577" s="1">
        <v>2.0462259999999999</v>
      </c>
      <c r="M577" s="1">
        <v>2.6738400000000002</v>
      </c>
      <c r="N577" s="1">
        <v>0.51911929999999995</v>
      </c>
      <c r="O577" s="1">
        <v>2.3158140000000001E-2</v>
      </c>
      <c r="P577" s="1">
        <v>0.15532509999999999</v>
      </c>
      <c r="Q577" s="1">
        <v>2.5403980000000001E-5</v>
      </c>
      <c r="R577" s="1">
        <v>2.3160960000000001E-2</v>
      </c>
      <c r="S577" s="1">
        <v>5.2629920000000002E-3</v>
      </c>
      <c r="T577" s="1">
        <v>3.1492310000000003E-2</v>
      </c>
      <c r="U577" s="1">
        <v>9.142757E-2</v>
      </c>
      <c r="V577" s="1">
        <v>2.1923300000000001E-3</v>
      </c>
      <c r="W577" s="1">
        <v>4.0877859999999998E-4</v>
      </c>
      <c r="X577" s="1">
        <v>6.0798909999999996E-3</v>
      </c>
      <c r="Y577" s="1">
        <v>2.8647319999999999E-4</v>
      </c>
      <c r="Z577">
        <f t="shared" si="48"/>
        <v>1.1777933608592885</v>
      </c>
      <c r="AA577" s="1">
        <f t="shared" si="49"/>
        <v>3.4193358615324771</v>
      </c>
      <c r="AB577">
        <f t="shared" si="50"/>
        <v>0.42231718219684772</v>
      </c>
      <c r="AC577">
        <f t="shared" si="51"/>
        <v>1.7651616235155327</v>
      </c>
      <c r="AD577">
        <f t="shared" si="52"/>
        <v>3.9143003931753464</v>
      </c>
      <c r="AE577">
        <f t="shared" si="53"/>
        <v>1127.6705461112786</v>
      </c>
    </row>
    <row r="578" spans="1:31" x14ac:dyDescent="0.3">
      <c r="A578" t="s">
        <v>1</v>
      </c>
      <c r="B578" t="s">
        <v>3</v>
      </c>
      <c r="C578" t="s">
        <v>17</v>
      </c>
      <c r="D578" t="s">
        <v>34</v>
      </c>
      <c r="E578" t="s">
        <v>13</v>
      </c>
      <c r="F578" t="s">
        <v>14</v>
      </c>
      <c r="G578" t="s">
        <v>9</v>
      </c>
      <c r="H578" t="s">
        <v>10</v>
      </c>
      <c r="I578" s="2">
        <v>43234</v>
      </c>
      <c r="J578" s="1">
        <v>12.08811</v>
      </c>
      <c r="K578" s="1">
        <v>1.698267</v>
      </c>
      <c r="L578" s="1">
        <v>2.356007</v>
      </c>
      <c r="M578" s="1">
        <v>3.9887630000000001</v>
      </c>
      <c r="N578" s="1">
        <v>0.57956839999999998</v>
      </c>
      <c r="O578" s="1">
        <v>1.9307910000000001E-2</v>
      </c>
      <c r="P578" s="1">
        <v>0.18166860000000001</v>
      </c>
      <c r="Q578" s="1">
        <v>4.0970039999999998E-5</v>
      </c>
      <c r="R578" s="1">
        <v>2.1637969999999999E-2</v>
      </c>
      <c r="S578" s="1">
        <v>4.9439899999999997E-3</v>
      </c>
      <c r="T578" s="1">
        <v>3.9676740000000002E-2</v>
      </c>
      <c r="U578" s="1">
        <v>0.1224625</v>
      </c>
      <c r="V578" s="1">
        <v>2.894991E-3</v>
      </c>
      <c r="W578" s="1">
        <v>5.3350190000000001E-4</v>
      </c>
      <c r="X578" s="1">
        <v>7.8023190000000003E-3</v>
      </c>
      <c r="Y578" s="1">
        <v>3.7011450000000001E-4</v>
      </c>
      <c r="Z578">
        <f t="shared" si="48"/>
        <v>0.99471289720647738</v>
      </c>
      <c r="AA578" s="1">
        <f t="shared" si="49"/>
        <v>3.0701874240209306</v>
      </c>
      <c r="AB578">
        <f t="shared" si="50"/>
        <v>0.49950808222118392</v>
      </c>
      <c r="AC578">
        <f t="shared" si="51"/>
        <v>2.7631260970244838</v>
      </c>
      <c r="AD578">
        <f t="shared" si="52"/>
        <v>4.2948087891908671</v>
      </c>
      <c r="AE578">
        <f t="shared" si="53"/>
        <v>903.37841993808161</v>
      </c>
    </row>
    <row r="579" spans="1:31" x14ac:dyDescent="0.3">
      <c r="A579" t="s">
        <v>1</v>
      </c>
      <c r="B579" t="s">
        <v>3</v>
      </c>
      <c r="C579" t="s">
        <v>17</v>
      </c>
      <c r="D579" t="s">
        <v>34</v>
      </c>
      <c r="E579" t="s">
        <v>13</v>
      </c>
      <c r="F579" t="s">
        <v>14</v>
      </c>
      <c r="G579" t="s">
        <v>9</v>
      </c>
      <c r="H579" t="s">
        <v>10</v>
      </c>
      <c r="I579" s="2">
        <v>43234</v>
      </c>
      <c r="J579" s="1">
        <v>12.08811</v>
      </c>
      <c r="K579" s="1">
        <v>1.698267</v>
      </c>
      <c r="L579" s="1">
        <v>2.356007</v>
      </c>
      <c r="M579" s="1">
        <v>3.9887630000000001</v>
      </c>
      <c r="N579" s="1">
        <v>0.57956839999999998</v>
      </c>
      <c r="O579" s="1">
        <v>1.9307910000000001E-2</v>
      </c>
      <c r="P579" s="1">
        <v>0.18166860000000001</v>
      </c>
      <c r="Q579" s="1">
        <v>4.0970039999999998E-5</v>
      </c>
      <c r="R579" s="1">
        <v>2.1637969999999999E-2</v>
      </c>
      <c r="S579" s="1">
        <v>4.9439899999999997E-3</v>
      </c>
      <c r="T579" s="1">
        <v>3.9676740000000002E-2</v>
      </c>
      <c r="U579" s="1">
        <v>0.1224625</v>
      </c>
      <c r="V579" s="1">
        <v>2.894991E-3</v>
      </c>
      <c r="W579" s="1">
        <v>5.3350190000000001E-4</v>
      </c>
      <c r="X579" s="1">
        <v>7.8023190000000003E-3</v>
      </c>
      <c r="Y579" s="1">
        <v>3.7011450000000001E-4</v>
      </c>
      <c r="Z579">
        <f t="shared" ref="Z579:Z642" si="54">(T579/M579)*100</f>
        <v>0.99471289720647738</v>
      </c>
      <c r="AA579" s="1">
        <f t="shared" ref="AA579:AA642" si="55">U579/M579*100</f>
        <v>3.0701874240209306</v>
      </c>
      <c r="AB579">
        <f t="shared" ref="AB579:AB642" si="56">(V579/N579)*100</f>
        <v>0.49950808222118392</v>
      </c>
      <c r="AC579">
        <f t="shared" ref="AC579:AC642" si="57">(W579/O579)*100</f>
        <v>2.7631260970244838</v>
      </c>
      <c r="AD579">
        <f t="shared" ref="AD579:AD642" si="58">(X579/P579)*100</f>
        <v>4.2948087891908671</v>
      </c>
      <c r="AE579">
        <f t="shared" ref="AE579:AE642" si="59">(Y579/Q579)*100</f>
        <v>903.37841993808161</v>
      </c>
    </row>
    <row r="580" spans="1:31" x14ac:dyDescent="0.3">
      <c r="A580" t="s">
        <v>1</v>
      </c>
      <c r="B580" t="s">
        <v>3</v>
      </c>
      <c r="C580" t="s">
        <v>17</v>
      </c>
      <c r="D580" t="s">
        <v>34</v>
      </c>
      <c r="E580" t="s">
        <v>13</v>
      </c>
      <c r="F580" t="s">
        <v>14</v>
      </c>
      <c r="G580" t="s">
        <v>9</v>
      </c>
      <c r="H580" t="s">
        <v>10</v>
      </c>
      <c r="I580" s="2">
        <v>43234</v>
      </c>
      <c r="J580" s="1">
        <v>12.08811</v>
      </c>
      <c r="K580" s="1">
        <v>1.698267</v>
      </c>
      <c r="L580" s="1">
        <v>2.356007</v>
      </c>
      <c r="M580" s="1">
        <v>3.9887630000000001</v>
      </c>
      <c r="N580" s="1">
        <v>0.57956839999999998</v>
      </c>
      <c r="O580" s="1">
        <v>1.9307910000000001E-2</v>
      </c>
      <c r="P580" s="1">
        <v>0.18166860000000001</v>
      </c>
      <c r="Q580" s="1">
        <v>4.0970039999999998E-5</v>
      </c>
      <c r="R580" s="1">
        <v>2.1637969999999999E-2</v>
      </c>
      <c r="S580" s="1">
        <v>4.9439899999999997E-3</v>
      </c>
      <c r="T580" s="1">
        <v>3.9676740000000002E-2</v>
      </c>
      <c r="U580" s="1">
        <v>0.1224625</v>
      </c>
      <c r="V580" s="1">
        <v>2.894991E-3</v>
      </c>
      <c r="W580" s="1">
        <v>5.3350190000000001E-4</v>
      </c>
      <c r="X580" s="1">
        <v>7.8023190000000003E-3</v>
      </c>
      <c r="Y580" s="1">
        <v>3.7011450000000001E-4</v>
      </c>
      <c r="Z580">
        <f t="shared" si="54"/>
        <v>0.99471289720647738</v>
      </c>
      <c r="AA580" s="1">
        <f t="shared" si="55"/>
        <v>3.0701874240209306</v>
      </c>
      <c r="AB580">
        <f t="shared" si="56"/>
        <v>0.49950808222118392</v>
      </c>
      <c r="AC580">
        <f t="shared" si="57"/>
        <v>2.7631260970244838</v>
      </c>
      <c r="AD580">
        <f t="shared" si="58"/>
        <v>4.2948087891908671</v>
      </c>
      <c r="AE580">
        <f t="shared" si="59"/>
        <v>903.37841993808161</v>
      </c>
    </row>
    <row r="581" spans="1:31" x14ac:dyDescent="0.3">
      <c r="A581" t="s">
        <v>1</v>
      </c>
      <c r="B581" t="s">
        <v>3</v>
      </c>
      <c r="C581" t="s">
        <v>17</v>
      </c>
      <c r="D581" t="s">
        <v>34</v>
      </c>
      <c r="E581" t="s">
        <v>13</v>
      </c>
      <c r="F581" t="s">
        <v>14</v>
      </c>
      <c r="G581" t="s">
        <v>9</v>
      </c>
      <c r="H581" t="s">
        <v>10</v>
      </c>
      <c r="I581" s="2">
        <v>43234</v>
      </c>
      <c r="J581" s="1">
        <v>12.08811</v>
      </c>
      <c r="K581" s="1">
        <v>1.698267</v>
      </c>
      <c r="L581" s="1">
        <v>2.356007</v>
      </c>
      <c r="M581" s="1">
        <v>3.9887630000000001</v>
      </c>
      <c r="N581" s="1">
        <v>0.57956839999999998</v>
      </c>
      <c r="O581" s="1">
        <v>1.9307910000000001E-2</v>
      </c>
      <c r="P581" s="1">
        <v>0.18166860000000001</v>
      </c>
      <c r="Q581" s="1">
        <v>4.0970039999999998E-5</v>
      </c>
      <c r="R581" s="1">
        <v>2.1637969999999999E-2</v>
      </c>
      <c r="S581" s="1">
        <v>4.9439899999999997E-3</v>
      </c>
      <c r="T581" s="1">
        <v>3.9676740000000002E-2</v>
      </c>
      <c r="U581" s="1">
        <v>0.1224625</v>
      </c>
      <c r="V581" s="1">
        <v>2.894991E-3</v>
      </c>
      <c r="W581" s="1">
        <v>5.3350190000000001E-4</v>
      </c>
      <c r="X581" s="1">
        <v>7.8023190000000003E-3</v>
      </c>
      <c r="Y581" s="1">
        <v>3.7011450000000001E-4</v>
      </c>
      <c r="Z581">
        <f t="shared" si="54"/>
        <v>0.99471289720647738</v>
      </c>
      <c r="AA581" s="1">
        <f t="shared" si="55"/>
        <v>3.0701874240209306</v>
      </c>
      <c r="AB581">
        <f t="shared" si="56"/>
        <v>0.49950808222118392</v>
      </c>
      <c r="AC581">
        <f t="shared" si="57"/>
        <v>2.7631260970244838</v>
      </c>
      <c r="AD581">
        <f t="shared" si="58"/>
        <v>4.2948087891908671</v>
      </c>
      <c r="AE581">
        <f t="shared" si="59"/>
        <v>903.37841993808161</v>
      </c>
    </row>
    <row r="582" spans="1:31" x14ac:dyDescent="0.3">
      <c r="A582" t="s">
        <v>1</v>
      </c>
      <c r="B582" t="s">
        <v>3</v>
      </c>
      <c r="C582" t="s">
        <v>17</v>
      </c>
      <c r="D582" t="s">
        <v>34</v>
      </c>
      <c r="E582" t="s">
        <v>13</v>
      </c>
      <c r="F582" t="s">
        <v>14</v>
      </c>
      <c r="G582" t="s">
        <v>9</v>
      </c>
      <c r="H582" t="s">
        <v>10</v>
      </c>
      <c r="I582" s="2">
        <v>43234</v>
      </c>
      <c r="J582" s="1">
        <v>12.08811</v>
      </c>
      <c r="K582" s="1">
        <v>1.698267</v>
      </c>
      <c r="L582" s="1">
        <v>2.356007</v>
      </c>
      <c r="M582" s="1">
        <v>3.9887630000000001</v>
      </c>
      <c r="N582" s="1">
        <v>0.57956839999999998</v>
      </c>
      <c r="O582" s="1">
        <v>1.9307910000000001E-2</v>
      </c>
      <c r="P582" s="1">
        <v>0.18166860000000001</v>
      </c>
      <c r="Q582" s="1">
        <v>4.0970039999999998E-5</v>
      </c>
      <c r="R582" s="1">
        <v>2.1637969999999999E-2</v>
      </c>
      <c r="S582" s="1">
        <v>4.9439899999999997E-3</v>
      </c>
      <c r="T582" s="1">
        <v>3.9676740000000002E-2</v>
      </c>
      <c r="U582" s="1">
        <v>0.1224625</v>
      </c>
      <c r="V582" s="1">
        <v>2.894991E-3</v>
      </c>
      <c r="W582" s="1">
        <v>5.3350190000000001E-4</v>
      </c>
      <c r="X582" s="1">
        <v>7.8023190000000003E-3</v>
      </c>
      <c r="Y582" s="1">
        <v>3.7011450000000001E-4</v>
      </c>
      <c r="Z582">
        <f t="shared" si="54"/>
        <v>0.99471289720647738</v>
      </c>
      <c r="AA582" s="1">
        <f t="shared" si="55"/>
        <v>3.0701874240209306</v>
      </c>
      <c r="AB582">
        <f t="shared" si="56"/>
        <v>0.49950808222118392</v>
      </c>
      <c r="AC582">
        <f t="shared" si="57"/>
        <v>2.7631260970244838</v>
      </c>
      <c r="AD582">
        <f t="shared" si="58"/>
        <v>4.2948087891908671</v>
      </c>
      <c r="AE582">
        <f t="shared" si="59"/>
        <v>903.37841993808161</v>
      </c>
    </row>
    <row r="583" spans="1:31" x14ac:dyDescent="0.3">
      <c r="A583" t="s">
        <v>1</v>
      </c>
      <c r="B583" t="s">
        <v>3</v>
      </c>
      <c r="C583" t="s">
        <v>17</v>
      </c>
      <c r="D583" t="s">
        <v>34</v>
      </c>
      <c r="E583" t="s">
        <v>13</v>
      </c>
      <c r="F583" t="s">
        <v>14</v>
      </c>
      <c r="G583" t="s">
        <v>9</v>
      </c>
      <c r="H583" t="s">
        <v>10</v>
      </c>
      <c r="I583" s="2">
        <v>43234</v>
      </c>
      <c r="J583" s="1">
        <v>12.08811</v>
      </c>
      <c r="K583" s="1">
        <v>1.698267</v>
      </c>
      <c r="L583" s="1">
        <v>2.356007</v>
      </c>
      <c r="M583" s="1">
        <v>3.9887630000000001</v>
      </c>
      <c r="N583" s="1">
        <v>0.57956839999999998</v>
      </c>
      <c r="O583" s="1">
        <v>1.9307910000000001E-2</v>
      </c>
      <c r="P583" s="1">
        <v>0.18166860000000001</v>
      </c>
      <c r="Q583" s="1">
        <v>4.0970039999999998E-5</v>
      </c>
      <c r="R583" s="1">
        <v>2.1637969999999999E-2</v>
      </c>
      <c r="S583" s="1">
        <v>4.9439899999999997E-3</v>
      </c>
      <c r="T583" s="1">
        <v>3.9676740000000002E-2</v>
      </c>
      <c r="U583" s="1">
        <v>0.1224625</v>
      </c>
      <c r="V583" s="1">
        <v>2.894991E-3</v>
      </c>
      <c r="W583" s="1">
        <v>5.3350190000000001E-4</v>
      </c>
      <c r="X583" s="1">
        <v>7.8023190000000003E-3</v>
      </c>
      <c r="Y583" s="1">
        <v>3.7011450000000001E-4</v>
      </c>
      <c r="Z583">
        <f t="shared" si="54"/>
        <v>0.99471289720647738</v>
      </c>
      <c r="AA583" s="1">
        <f t="shared" si="55"/>
        <v>3.0701874240209306</v>
      </c>
      <c r="AB583">
        <f t="shared" si="56"/>
        <v>0.49950808222118392</v>
      </c>
      <c r="AC583">
        <f t="shared" si="57"/>
        <v>2.7631260970244838</v>
      </c>
      <c r="AD583">
        <f t="shared" si="58"/>
        <v>4.2948087891908671</v>
      </c>
      <c r="AE583">
        <f t="shared" si="59"/>
        <v>903.37841993808161</v>
      </c>
    </row>
    <row r="584" spans="1:31" x14ac:dyDescent="0.3">
      <c r="A584" t="s">
        <v>1</v>
      </c>
      <c r="B584" t="s">
        <v>3</v>
      </c>
      <c r="C584" t="s">
        <v>17</v>
      </c>
      <c r="D584" t="s">
        <v>34</v>
      </c>
      <c r="E584" t="s">
        <v>13</v>
      </c>
      <c r="F584" t="s">
        <v>14</v>
      </c>
      <c r="G584" t="s">
        <v>9</v>
      </c>
      <c r="H584" t="s">
        <v>10</v>
      </c>
      <c r="I584" s="2">
        <v>43234</v>
      </c>
      <c r="J584" s="1">
        <v>12.08811</v>
      </c>
      <c r="K584" s="1">
        <v>1.698267</v>
      </c>
      <c r="L584" s="1">
        <v>2.356007</v>
      </c>
      <c r="M584" s="1">
        <v>3.9887630000000001</v>
      </c>
      <c r="N584" s="1">
        <v>0.57956839999999998</v>
      </c>
      <c r="O584" s="1">
        <v>1.9307910000000001E-2</v>
      </c>
      <c r="P584" s="1">
        <v>0.18166860000000001</v>
      </c>
      <c r="Q584" s="1">
        <v>4.0970039999999998E-5</v>
      </c>
      <c r="R584" s="1">
        <v>2.1637969999999999E-2</v>
      </c>
      <c r="S584" s="1">
        <v>4.9439899999999997E-3</v>
      </c>
      <c r="T584" s="1">
        <v>3.9676740000000002E-2</v>
      </c>
      <c r="U584" s="1">
        <v>0.1224625</v>
      </c>
      <c r="V584" s="1">
        <v>2.894991E-3</v>
      </c>
      <c r="W584" s="1">
        <v>5.3350190000000001E-4</v>
      </c>
      <c r="X584" s="1">
        <v>7.8023190000000003E-3</v>
      </c>
      <c r="Y584" s="1">
        <v>3.7011450000000001E-4</v>
      </c>
      <c r="Z584">
        <f t="shared" si="54"/>
        <v>0.99471289720647738</v>
      </c>
      <c r="AA584" s="1">
        <f t="shared" si="55"/>
        <v>3.0701874240209306</v>
      </c>
      <c r="AB584">
        <f t="shared" si="56"/>
        <v>0.49950808222118392</v>
      </c>
      <c r="AC584">
        <f t="shared" si="57"/>
        <v>2.7631260970244838</v>
      </c>
      <c r="AD584">
        <f t="shared" si="58"/>
        <v>4.2948087891908671</v>
      </c>
      <c r="AE584">
        <f t="shared" si="59"/>
        <v>903.37841993808161</v>
      </c>
    </row>
    <row r="585" spans="1:31" x14ac:dyDescent="0.3">
      <c r="A585" t="s">
        <v>1</v>
      </c>
      <c r="B585" t="s">
        <v>3</v>
      </c>
      <c r="C585" t="s">
        <v>17</v>
      </c>
      <c r="D585" t="s">
        <v>34</v>
      </c>
      <c r="E585" t="s">
        <v>13</v>
      </c>
      <c r="F585" t="s">
        <v>14</v>
      </c>
      <c r="G585" t="s">
        <v>9</v>
      </c>
      <c r="H585" t="s">
        <v>10</v>
      </c>
      <c r="I585" s="2">
        <v>43234</v>
      </c>
      <c r="J585" s="1">
        <v>12.08811</v>
      </c>
      <c r="K585" s="1">
        <v>1.698267</v>
      </c>
      <c r="L585" s="1">
        <v>2.356007</v>
      </c>
      <c r="M585" s="1">
        <v>3.9887630000000001</v>
      </c>
      <c r="N585" s="1">
        <v>0.57956839999999998</v>
      </c>
      <c r="O585" s="1">
        <v>1.9307910000000001E-2</v>
      </c>
      <c r="P585" s="1">
        <v>0.18166860000000001</v>
      </c>
      <c r="Q585" s="1">
        <v>4.0970039999999998E-5</v>
      </c>
      <c r="R585" s="1">
        <v>2.1637969999999999E-2</v>
      </c>
      <c r="S585" s="1">
        <v>4.9439899999999997E-3</v>
      </c>
      <c r="T585" s="1">
        <v>3.9676740000000002E-2</v>
      </c>
      <c r="U585" s="1">
        <v>0.1224625</v>
      </c>
      <c r="V585" s="1">
        <v>2.894991E-3</v>
      </c>
      <c r="W585" s="1">
        <v>5.3350190000000001E-4</v>
      </c>
      <c r="X585" s="1">
        <v>7.8023190000000003E-3</v>
      </c>
      <c r="Y585" s="1">
        <v>3.7011450000000001E-4</v>
      </c>
      <c r="Z585">
        <f t="shared" si="54"/>
        <v>0.99471289720647738</v>
      </c>
      <c r="AA585" s="1">
        <f t="shared" si="55"/>
        <v>3.0701874240209306</v>
      </c>
      <c r="AB585">
        <f t="shared" si="56"/>
        <v>0.49950808222118392</v>
      </c>
      <c r="AC585">
        <f t="shared" si="57"/>
        <v>2.7631260970244838</v>
      </c>
      <c r="AD585">
        <f t="shared" si="58"/>
        <v>4.2948087891908671</v>
      </c>
      <c r="AE585">
        <f t="shared" si="59"/>
        <v>903.37841993808161</v>
      </c>
    </row>
    <row r="586" spans="1:31" x14ac:dyDescent="0.3">
      <c r="A586" t="s">
        <v>1</v>
      </c>
      <c r="B586" t="s">
        <v>3</v>
      </c>
      <c r="C586" t="s">
        <v>19</v>
      </c>
      <c r="D586" t="s">
        <v>35</v>
      </c>
      <c r="E586" t="s">
        <v>13</v>
      </c>
      <c r="F586" t="s">
        <v>14</v>
      </c>
      <c r="G586" t="s">
        <v>9</v>
      </c>
      <c r="H586" t="s">
        <v>10</v>
      </c>
      <c r="I586" s="2">
        <v>43234</v>
      </c>
      <c r="J586" s="1">
        <v>10.587199999999999</v>
      </c>
      <c r="K586" s="1">
        <v>1.813423</v>
      </c>
      <c r="L586" s="1">
        <v>2.2110430000000001</v>
      </c>
      <c r="M586" s="1">
        <v>3.135872</v>
      </c>
      <c r="N586" s="1">
        <v>0.50758780000000003</v>
      </c>
      <c r="O586" s="1">
        <v>1.8285590000000001E-2</v>
      </c>
      <c r="P586" s="1">
        <v>0.15460199999999999</v>
      </c>
      <c r="Q586" s="1">
        <v>5.8123170000000001E-6</v>
      </c>
      <c r="R586" s="1">
        <v>1.9317500000000001E-2</v>
      </c>
      <c r="S586" s="1">
        <v>4.9830739999999997E-3</v>
      </c>
      <c r="T586" s="1">
        <v>3.1121329999999999E-2</v>
      </c>
      <c r="U586" s="1">
        <v>9.664789E-2</v>
      </c>
      <c r="V586" s="1">
        <v>2.2780560000000001E-3</v>
      </c>
      <c r="W586" s="1">
        <v>4.3110190000000001E-4</v>
      </c>
      <c r="X586" s="1">
        <v>6.0684340000000002E-3</v>
      </c>
      <c r="Y586" s="1">
        <v>2.9333240000000002E-4</v>
      </c>
      <c r="Z586">
        <f t="shared" si="54"/>
        <v>0.99242985683089102</v>
      </c>
      <c r="AA586" s="1">
        <f t="shared" si="55"/>
        <v>3.0820100437772968</v>
      </c>
      <c r="AB586">
        <f t="shared" si="56"/>
        <v>0.4488003848792268</v>
      </c>
      <c r="AC586">
        <f t="shared" si="57"/>
        <v>2.3576045399683574</v>
      </c>
      <c r="AD586">
        <f t="shared" si="58"/>
        <v>3.9251976041707097</v>
      </c>
      <c r="AE586">
        <f t="shared" si="59"/>
        <v>5046.7378155733768</v>
      </c>
    </row>
    <row r="587" spans="1:31" x14ac:dyDescent="0.3">
      <c r="A587" t="s">
        <v>1</v>
      </c>
      <c r="B587" t="s">
        <v>3</v>
      </c>
      <c r="C587" t="s">
        <v>19</v>
      </c>
      <c r="D587" t="s">
        <v>35</v>
      </c>
      <c r="E587" t="s">
        <v>13</v>
      </c>
      <c r="F587" t="s">
        <v>14</v>
      </c>
      <c r="G587" t="s">
        <v>9</v>
      </c>
      <c r="H587" t="s">
        <v>10</v>
      </c>
      <c r="I587" s="2">
        <v>43234</v>
      </c>
      <c r="J587" s="1">
        <v>10.587199999999999</v>
      </c>
      <c r="K587" s="1">
        <v>1.813423</v>
      </c>
      <c r="L587" s="1">
        <v>2.2110430000000001</v>
      </c>
      <c r="M587" s="1">
        <v>3.135872</v>
      </c>
      <c r="N587" s="1">
        <v>0.50758780000000003</v>
      </c>
      <c r="O587" s="1">
        <v>1.8285590000000001E-2</v>
      </c>
      <c r="P587" s="1">
        <v>0.15460199999999999</v>
      </c>
      <c r="Q587" s="1">
        <v>5.8123170000000001E-6</v>
      </c>
      <c r="R587" s="1">
        <v>1.9317500000000001E-2</v>
      </c>
      <c r="S587" s="1">
        <v>4.9830739999999997E-3</v>
      </c>
      <c r="T587" s="1">
        <v>3.1121329999999999E-2</v>
      </c>
      <c r="U587" s="1">
        <v>9.664789E-2</v>
      </c>
      <c r="V587" s="1">
        <v>2.2780560000000001E-3</v>
      </c>
      <c r="W587" s="1">
        <v>4.3110190000000001E-4</v>
      </c>
      <c r="X587" s="1">
        <v>6.0684340000000002E-3</v>
      </c>
      <c r="Y587" s="1">
        <v>2.9333240000000002E-4</v>
      </c>
      <c r="Z587">
        <f t="shared" si="54"/>
        <v>0.99242985683089102</v>
      </c>
      <c r="AA587" s="1">
        <f t="shared" si="55"/>
        <v>3.0820100437772968</v>
      </c>
      <c r="AB587">
        <f t="shared" si="56"/>
        <v>0.4488003848792268</v>
      </c>
      <c r="AC587">
        <f t="shared" si="57"/>
        <v>2.3576045399683574</v>
      </c>
      <c r="AD587">
        <f t="shared" si="58"/>
        <v>3.9251976041707097</v>
      </c>
      <c r="AE587">
        <f t="shared" si="59"/>
        <v>5046.7378155733768</v>
      </c>
    </row>
    <row r="588" spans="1:31" x14ac:dyDescent="0.3">
      <c r="A588" t="s">
        <v>1</v>
      </c>
      <c r="B588" t="s">
        <v>3</v>
      </c>
      <c r="C588" t="s">
        <v>19</v>
      </c>
      <c r="D588" t="s">
        <v>35</v>
      </c>
      <c r="E588" t="s">
        <v>13</v>
      </c>
      <c r="F588" t="s">
        <v>14</v>
      </c>
      <c r="G588" t="s">
        <v>9</v>
      </c>
      <c r="H588" t="s">
        <v>10</v>
      </c>
      <c r="I588" s="2">
        <v>43234</v>
      </c>
      <c r="J588" s="1">
        <v>10.587199999999999</v>
      </c>
      <c r="K588" s="1">
        <v>1.813423</v>
      </c>
      <c r="L588" s="1">
        <v>2.2110430000000001</v>
      </c>
      <c r="M588" s="1">
        <v>3.135872</v>
      </c>
      <c r="N588" s="1">
        <v>0.50758780000000003</v>
      </c>
      <c r="O588" s="1">
        <v>1.8285590000000001E-2</v>
      </c>
      <c r="P588" s="1">
        <v>0.15460199999999999</v>
      </c>
      <c r="Q588" s="1">
        <v>5.8123170000000001E-6</v>
      </c>
      <c r="R588" s="1">
        <v>1.9317500000000001E-2</v>
      </c>
      <c r="S588" s="1">
        <v>4.9830739999999997E-3</v>
      </c>
      <c r="T588" s="1">
        <v>3.1121329999999999E-2</v>
      </c>
      <c r="U588" s="1">
        <v>9.664789E-2</v>
      </c>
      <c r="V588" s="1">
        <v>2.2780560000000001E-3</v>
      </c>
      <c r="W588" s="1">
        <v>4.3110190000000001E-4</v>
      </c>
      <c r="X588" s="1">
        <v>6.0684340000000002E-3</v>
      </c>
      <c r="Y588" s="1">
        <v>2.9333240000000002E-4</v>
      </c>
      <c r="Z588">
        <f t="shared" si="54"/>
        <v>0.99242985683089102</v>
      </c>
      <c r="AA588" s="1">
        <f t="shared" si="55"/>
        <v>3.0820100437772968</v>
      </c>
      <c r="AB588">
        <f t="shared" si="56"/>
        <v>0.4488003848792268</v>
      </c>
      <c r="AC588">
        <f t="shared" si="57"/>
        <v>2.3576045399683574</v>
      </c>
      <c r="AD588">
        <f t="shared" si="58"/>
        <v>3.9251976041707097</v>
      </c>
      <c r="AE588">
        <f t="shared" si="59"/>
        <v>5046.7378155733768</v>
      </c>
    </row>
    <row r="589" spans="1:31" x14ac:dyDescent="0.3">
      <c r="A589" t="s">
        <v>1</v>
      </c>
      <c r="B589" t="s">
        <v>3</v>
      </c>
      <c r="C589" t="s">
        <v>19</v>
      </c>
      <c r="D589" t="s">
        <v>35</v>
      </c>
      <c r="E589" t="s">
        <v>13</v>
      </c>
      <c r="F589" t="s">
        <v>14</v>
      </c>
      <c r="G589" t="s">
        <v>9</v>
      </c>
      <c r="H589" t="s">
        <v>10</v>
      </c>
      <c r="I589" s="2">
        <v>43234</v>
      </c>
      <c r="J589" s="1">
        <v>10.587199999999999</v>
      </c>
      <c r="K589" s="1">
        <v>1.813423</v>
      </c>
      <c r="L589" s="1">
        <v>2.2110430000000001</v>
      </c>
      <c r="M589" s="1">
        <v>3.135872</v>
      </c>
      <c r="N589" s="1">
        <v>0.50758780000000003</v>
      </c>
      <c r="O589" s="1">
        <v>1.8285590000000001E-2</v>
      </c>
      <c r="P589" s="1">
        <v>0.15460199999999999</v>
      </c>
      <c r="Q589" s="1">
        <v>5.8123170000000001E-6</v>
      </c>
      <c r="R589" s="1">
        <v>1.9317500000000001E-2</v>
      </c>
      <c r="S589" s="1">
        <v>4.9830739999999997E-3</v>
      </c>
      <c r="T589" s="1">
        <v>3.1121329999999999E-2</v>
      </c>
      <c r="U589" s="1">
        <v>9.664789E-2</v>
      </c>
      <c r="V589" s="1">
        <v>2.2780560000000001E-3</v>
      </c>
      <c r="W589" s="1">
        <v>4.3110190000000001E-4</v>
      </c>
      <c r="X589" s="1">
        <v>6.0684340000000002E-3</v>
      </c>
      <c r="Y589" s="1">
        <v>2.9333240000000002E-4</v>
      </c>
      <c r="Z589">
        <f t="shared" si="54"/>
        <v>0.99242985683089102</v>
      </c>
      <c r="AA589" s="1">
        <f t="shared" si="55"/>
        <v>3.0820100437772968</v>
      </c>
      <c r="AB589">
        <f t="shared" si="56"/>
        <v>0.4488003848792268</v>
      </c>
      <c r="AC589">
        <f t="shared" si="57"/>
        <v>2.3576045399683574</v>
      </c>
      <c r="AD589">
        <f t="shared" si="58"/>
        <v>3.9251976041707097</v>
      </c>
      <c r="AE589">
        <f t="shared" si="59"/>
        <v>5046.7378155733768</v>
      </c>
    </row>
    <row r="590" spans="1:31" x14ac:dyDescent="0.3">
      <c r="A590" t="s">
        <v>1</v>
      </c>
      <c r="B590" t="s">
        <v>3</v>
      </c>
      <c r="C590" t="s">
        <v>19</v>
      </c>
      <c r="D590" t="s">
        <v>35</v>
      </c>
      <c r="E590" t="s">
        <v>13</v>
      </c>
      <c r="F590" t="s">
        <v>14</v>
      </c>
      <c r="G590" t="s">
        <v>9</v>
      </c>
      <c r="H590" t="s">
        <v>10</v>
      </c>
      <c r="I590" s="2">
        <v>43234</v>
      </c>
      <c r="J590" s="1">
        <v>10.587199999999999</v>
      </c>
      <c r="K590" s="1">
        <v>1.813423</v>
      </c>
      <c r="L590" s="1">
        <v>2.2110430000000001</v>
      </c>
      <c r="M590" s="1">
        <v>3.135872</v>
      </c>
      <c r="N590" s="1">
        <v>0.50758780000000003</v>
      </c>
      <c r="O590" s="1">
        <v>1.8285590000000001E-2</v>
      </c>
      <c r="P590" s="1">
        <v>0.15460199999999999</v>
      </c>
      <c r="Q590" s="1">
        <v>5.8123170000000001E-6</v>
      </c>
      <c r="R590" s="1">
        <v>1.9317500000000001E-2</v>
      </c>
      <c r="S590" s="1">
        <v>4.9830739999999997E-3</v>
      </c>
      <c r="T590" s="1">
        <v>3.1121329999999999E-2</v>
      </c>
      <c r="U590" s="1">
        <v>9.664789E-2</v>
      </c>
      <c r="V590" s="1">
        <v>2.2780560000000001E-3</v>
      </c>
      <c r="W590" s="1">
        <v>4.3110190000000001E-4</v>
      </c>
      <c r="X590" s="1">
        <v>6.0684340000000002E-3</v>
      </c>
      <c r="Y590" s="1">
        <v>2.9333240000000002E-4</v>
      </c>
      <c r="Z590">
        <f t="shared" si="54"/>
        <v>0.99242985683089102</v>
      </c>
      <c r="AA590" s="1">
        <f t="shared" si="55"/>
        <v>3.0820100437772968</v>
      </c>
      <c r="AB590">
        <f t="shared" si="56"/>
        <v>0.4488003848792268</v>
      </c>
      <c r="AC590">
        <f t="shared" si="57"/>
        <v>2.3576045399683574</v>
      </c>
      <c r="AD590">
        <f t="shared" si="58"/>
        <v>3.9251976041707097</v>
      </c>
      <c r="AE590">
        <f t="shared" si="59"/>
        <v>5046.7378155733768</v>
      </c>
    </row>
    <row r="591" spans="1:31" x14ac:dyDescent="0.3">
      <c r="A591" t="s">
        <v>1</v>
      </c>
      <c r="B591" t="s">
        <v>3</v>
      </c>
      <c r="C591" t="s">
        <v>19</v>
      </c>
      <c r="D591" t="s">
        <v>35</v>
      </c>
      <c r="E591" t="s">
        <v>13</v>
      </c>
      <c r="F591" t="s">
        <v>14</v>
      </c>
      <c r="G591" t="s">
        <v>9</v>
      </c>
      <c r="H591" t="s">
        <v>10</v>
      </c>
      <c r="I591" s="2">
        <v>43234</v>
      </c>
      <c r="J591" s="1">
        <v>10.587199999999999</v>
      </c>
      <c r="K591" s="1">
        <v>1.813423</v>
      </c>
      <c r="L591" s="1">
        <v>2.2110430000000001</v>
      </c>
      <c r="M591" s="1">
        <v>3.135872</v>
      </c>
      <c r="N591" s="1">
        <v>0.50758780000000003</v>
      </c>
      <c r="O591" s="1">
        <v>1.8285590000000001E-2</v>
      </c>
      <c r="P591" s="1">
        <v>0.15460199999999999</v>
      </c>
      <c r="Q591" s="1">
        <v>5.8123170000000001E-6</v>
      </c>
      <c r="R591" s="1">
        <v>1.9317500000000001E-2</v>
      </c>
      <c r="S591" s="1">
        <v>4.9830739999999997E-3</v>
      </c>
      <c r="T591" s="1">
        <v>3.1121329999999999E-2</v>
      </c>
      <c r="U591" s="1">
        <v>9.664789E-2</v>
      </c>
      <c r="V591" s="1">
        <v>2.2780560000000001E-3</v>
      </c>
      <c r="W591" s="1">
        <v>4.3110190000000001E-4</v>
      </c>
      <c r="X591" s="1">
        <v>6.0684340000000002E-3</v>
      </c>
      <c r="Y591" s="1">
        <v>2.9333240000000002E-4</v>
      </c>
      <c r="Z591">
        <f t="shared" si="54"/>
        <v>0.99242985683089102</v>
      </c>
      <c r="AA591" s="1">
        <f t="shared" si="55"/>
        <v>3.0820100437772968</v>
      </c>
      <c r="AB591">
        <f t="shared" si="56"/>
        <v>0.4488003848792268</v>
      </c>
      <c r="AC591">
        <f t="shared" si="57"/>
        <v>2.3576045399683574</v>
      </c>
      <c r="AD591">
        <f t="shared" si="58"/>
        <v>3.9251976041707097</v>
      </c>
      <c r="AE591">
        <f t="shared" si="59"/>
        <v>5046.7378155733768</v>
      </c>
    </row>
    <row r="592" spans="1:31" x14ac:dyDescent="0.3">
      <c r="A592" t="s">
        <v>1</v>
      </c>
      <c r="B592" t="s">
        <v>3</v>
      </c>
      <c r="C592" t="s">
        <v>19</v>
      </c>
      <c r="D592" t="s">
        <v>35</v>
      </c>
      <c r="E592" t="s">
        <v>13</v>
      </c>
      <c r="F592" t="s">
        <v>14</v>
      </c>
      <c r="G592" t="s">
        <v>9</v>
      </c>
      <c r="H592" t="s">
        <v>10</v>
      </c>
      <c r="I592" s="2">
        <v>43234</v>
      </c>
      <c r="J592" s="1">
        <v>10.587199999999999</v>
      </c>
      <c r="K592" s="1">
        <v>1.813423</v>
      </c>
      <c r="L592" s="1">
        <v>2.2110430000000001</v>
      </c>
      <c r="M592" s="1">
        <v>3.135872</v>
      </c>
      <c r="N592" s="1">
        <v>0.50758780000000003</v>
      </c>
      <c r="O592" s="1">
        <v>1.8285590000000001E-2</v>
      </c>
      <c r="P592" s="1">
        <v>0.15460199999999999</v>
      </c>
      <c r="Q592" s="1">
        <v>5.8123170000000001E-6</v>
      </c>
      <c r="R592" s="1">
        <v>1.9317500000000001E-2</v>
      </c>
      <c r="S592" s="1">
        <v>4.9830739999999997E-3</v>
      </c>
      <c r="T592" s="1">
        <v>3.1121329999999999E-2</v>
      </c>
      <c r="U592" s="1">
        <v>9.664789E-2</v>
      </c>
      <c r="V592" s="1">
        <v>2.2780560000000001E-3</v>
      </c>
      <c r="W592" s="1">
        <v>4.3110190000000001E-4</v>
      </c>
      <c r="X592" s="1">
        <v>6.0684340000000002E-3</v>
      </c>
      <c r="Y592" s="1">
        <v>2.9333240000000002E-4</v>
      </c>
      <c r="Z592">
        <f t="shared" si="54"/>
        <v>0.99242985683089102</v>
      </c>
      <c r="AA592" s="1">
        <f t="shared" si="55"/>
        <v>3.0820100437772968</v>
      </c>
      <c r="AB592">
        <f t="shared" si="56"/>
        <v>0.4488003848792268</v>
      </c>
      <c r="AC592">
        <f t="shared" si="57"/>
        <v>2.3576045399683574</v>
      </c>
      <c r="AD592">
        <f t="shared" si="58"/>
        <v>3.9251976041707097</v>
      </c>
      <c r="AE592">
        <f t="shared" si="59"/>
        <v>5046.7378155733768</v>
      </c>
    </row>
    <row r="593" spans="1:31" x14ac:dyDescent="0.3">
      <c r="A593" t="s">
        <v>1</v>
      </c>
      <c r="B593" t="s">
        <v>3</v>
      </c>
      <c r="C593" t="s">
        <v>19</v>
      </c>
      <c r="D593" t="s">
        <v>35</v>
      </c>
      <c r="E593" t="s">
        <v>13</v>
      </c>
      <c r="F593" t="s">
        <v>14</v>
      </c>
      <c r="G593" t="s">
        <v>9</v>
      </c>
      <c r="H593" t="s">
        <v>10</v>
      </c>
      <c r="I593" s="2">
        <v>43234</v>
      </c>
      <c r="J593" s="1">
        <v>10.587199999999999</v>
      </c>
      <c r="K593" s="1">
        <v>1.813423</v>
      </c>
      <c r="L593" s="1">
        <v>2.2110430000000001</v>
      </c>
      <c r="M593" s="1">
        <v>3.135872</v>
      </c>
      <c r="N593" s="1">
        <v>0.50758780000000003</v>
      </c>
      <c r="O593" s="1">
        <v>1.8285590000000001E-2</v>
      </c>
      <c r="P593" s="1">
        <v>0.15460199999999999</v>
      </c>
      <c r="Q593" s="1">
        <v>5.8123170000000001E-6</v>
      </c>
      <c r="R593" s="1">
        <v>1.9317500000000001E-2</v>
      </c>
      <c r="S593" s="1">
        <v>4.9830739999999997E-3</v>
      </c>
      <c r="T593" s="1">
        <v>3.1121329999999999E-2</v>
      </c>
      <c r="U593" s="1">
        <v>9.664789E-2</v>
      </c>
      <c r="V593" s="1">
        <v>2.2780560000000001E-3</v>
      </c>
      <c r="W593" s="1">
        <v>4.3110190000000001E-4</v>
      </c>
      <c r="X593" s="1">
        <v>6.0684340000000002E-3</v>
      </c>
      <c r="Y593" s="1">
        <v>2.9333240000000002E-4</v>
      </c>
      <c r="Z593">
        <f t="shared" si="54"/>
        <v>0.99242985683089102</v>
      </c>
      <c r="AA593" s="1">
        <f t="shared" si="55"/>
        <v>3.0820100437772968</v>
      </c>
      <c r="AB593">
        <f t="shared" si="56"/>
        <v>0.4488003848792268</v>
      </c>
      <c r="AC593">
        <f t="shared" si="57"/>
        <v>2.3576045399683574</v>
      </c>
      <c r="AD593">
        <f t="shared" si="58"/>
        <v>3.9251976041707097</v>
      </c>
      <c r="AE593">
        <f t="shared" si="59"/>
        <v>5046.7378155733768</v>
      </c>
    </row>
    <row r="594" spans="1:31" x14ac:dyDescent="0.3">
      <c r="A594" t="s">
        <v>1</v>
      </c>
      <c r="B594" t="s">
        <v>3</v>
      </c>
      <c r="C594" t="s">
        <v>23</v>
      </c>
      <c r="D594" t="s">
        <v>36</v>
      </c>
      <c r="E594" t="s">
        <v>13</v>
      </c>
      <c r="F594" t="s">
        <v>14</v>
      </c>
      <c r="G594" t="s">
        <v>9</v>
      </c>
      <c r="H594" t="s">
        <v>10</v>
      </c>
      <c r="I594" s="2">
        <v>43234</v>
      </c>
      <c r="J594" s="1">
        <v>14.32077</v>
      </c>
      <c r="K594" s="1">
        <v>1.8132079999999999</v>
      </c>
      <c r="L594" s="1">
        <v>2.2162160000000002</v>
      </c>
      <c r="M594" s="1">
        <v>2.7260979999999999</v>
      </c>
      <c r="N594" s="1">
        <v>0.72028130000000001</v>
      </c>
      <c r="O594" s="1">
        <v>2.9017399999999999E-2</v>
      </c>
      <c r="P594" s="1">
        <v>0.1975991</v>
      </c>
      <c r="Q594" s="1">
        <v>4.6382379999999997E-5</v>
      </c>
      <c r="R594" s="1">
        <v>3.9333960000000001E-2</v>
      </c>
      <c r="S594" s="1">
        <v>6.4397760000000004E-3</v>
      </c>
      <c r="T594" s="1">
        <v>2.9327019999999999E-2</v>
      </c>
      <c r="U594" s="1">
        <v>7.0837129999999998E-2</v>
      </c>
      <c r="V594" s="1">
        <v>1.684081E-3</v>
      </c>
      <c r="W594" s="1">
        <v>3.1110909999999999E-4</v>
      </c>
      <c r="X594" s="1">
        <v>5.3262939999999996E-3</v>
      </c>
      <c r="Y594" s="1">
        <v>2.3833869999999999E-4</v>
      </c>
      <c r="Z594">
        <f t="shared" si="54"/>
        <v>1.0757874441784558</v>
      </c>
      <c r="AA594" s="1">
        <f t="shared" si="55"/>
        <v>2.5984806855806357</v>
      </c>
      <c r="AB594">
        <f t="shared" si="56"/>
        <v>0.23380879109314653</v>
      </c>
      <c r="AC594">
        <f t="shared" si="57"/>
        <v>1.0721467119728163</v>
      </c>
      <c r="AD594">
        <f t="shared" si="58"/>
        <v>2.6955051920783037</v>
      </c>
      <c r="AE594">
        <f t="shared" si="59"/>
        <v>513.85612381253395</v>
      </c>
    </row>
    <row r="595" spans="1:31" x14ac:dyDescent="0.3">
      <c r="A595" t="s">
        <v>1</v>
      </c>
      <c r="B595" t="s">
        <v>3</v>
      </c>
      <c r="C595" t="s">
        <v>23</v>
      </c>
      <c r="D595" t="s">
        <v>36</v>
      </c>
      <c r="E595" t="s">
        <v>13</v>
      </c>
      <c r="F595" t="s">
        <v>14</v>
      </c>
      <c r="G595" t="s">
        <v>9</v>
      </c>
      <c r="H595" t="s">
        <v>10</v>
      </c>
      <c r="I595" s="2">
        <v>43234</v>
      </c>
      <c r="J595" s="1">
        <v>14.32077</v>
      </c>
      <c r="K595" s="1">
        <v>1.8132079999999999</v>
      </c>
      <c r="L595" s="1">
        <v>2.2162160000000002</v>
      </c>
      <c r="M595" s="1">
        <v>2.7260979999999999</v>
      </c>
      <c r="N595" s="1">
        <v>0.72028130000000001</v>
      </c>
      <c r="O595" s="1">
        <v>2.9017399999999999E-2</v>
      </c>
      <c r="P595" s="1">
        <v>0.1975991</v>
      </c>
      <c r="Q595" s="1">
        <v>4.6382379999999997E-5</v>
      </c>
      <c r="R595" s="1">
        <v>3.9333960000000001E-2</v>
      </c>
      <c r="S595" s="1">
        <v>6.4397760000000004E-3</v>
      </c>
      <c r="T595" s="1">
        <v>2.9327019999999999E-2</v>
      </c>
      <c r="U595" s="1">
        <v>7.0837129999999998E-2</v>
      </c>
      <c r="V595" s="1">
        <v>1.684081E-3</v>
      </c>
      <c r="W595" s="1">
        <v>3.1110909999999999E-4</v>
      </c>
      <c r="X595" s="1">
        <v>5.3262939999999996E-3</v>
      </c>
      <c r="Y595" s="1">
        <v>2.3833869999999999E-4</v>
      </c>
      <c r="Z595">
        <f t="shared" si="54"/>
        <v>1.0757874441784558</v>
      </c>
      <c r="AA595" s="1">
        <f t="shared" si="55"/>
        <v>2.5984806855806357</v>
      </c>
      <c r="AB595">
        <f t="shared" si="56"/>
        <v>0.23380879109314653</v>
      </c>
      <c r="AC595">
        <f t="shared" si="57"/>
        <v>1.0721467119728163</v>
      </c>
      <c r="AD595">
        <f t="shared" si="58"/>
        <v>2.6955051920783037</v>
      </c>
      <c r="AE595">
        <f t="shared" si="59"/>
        <v>513.85612381253395</v>
      </c>
    </row>
    <row r="596" spans="1:31" x14ac:dyDescent="0.3">
      <c r="A596" t="s">
        <v>1</v>
      </c>
      <c r="B596" t="s">
        <v>3</v>
      </c>
      <c r="C596" t="s">
        <v>23</v>
      </c>
      <c r="D596" t="s">
        <v>36</v>
      </c>
      <c r="E596" t="s">
        <v>13</v>
      </c>
      <c r="F596" t="s">
        <v>14</v>
      </c>
      <c r="G596" t="s">
        <v>9</v>
      </c>
      <c r="H596" t="s">
        <v>10</v>
      </c>
      <c r="I596" s="2">
        <v>43234</v>
      </c>
      <c r="J596" s="1">
        <v>14.32077</v>
      </c>
      <c r="K596" s="1">
        <v>1.8132079999999999</v>
      </c>
      <c r="L596" s="1">
        <v>2.2162160000000002</v>
      </c>
      <c r="M596" s="1">
        <v>2.7260979999999999</v>
      </c>
      <c r="N596" s="1">
        <v>0.72028130000000001</v>
      </c>
      <c r="O596" s="1">
        <v>2.9017399999999999E-2</v>
      </c>
      <c r="P596" s="1">
        <v>0.1975991</v>
      </c>
      <c r="Q596" s="1">
        <v>4.6382379999999997E-5</v>
      </c>
      <c r="R596" s="1">
        <v>3.9333960000000001E-2</v>
      </c>
      <c r="S596" s="1">
        <v>6.4397760000000004E-3</v>
      </c>
      <c r="T596" s="1">
        <v>2.9327019999999999E-2</v>
      </c>
      <c r="U596" s="1">
        <v>7.0837129999999998E-2</v>
      </c>
      <c r="V596" s="1">
        <v>1.684081E-3</v>
      </c>
      <c r="W596" s="1">
        <v>3.1110909999999999E-4</v>
      </c>
      <c r="X596" s="1">
        <v>5.3262939999999996E-3</v>
      </c>
      <c r="Y596" s="1">
        <v>2.3833869999999999E-4</v>
      </c>
      <c r="Z596">
        <f t="shared" si="54"/>
        <v>1.0757874441784558</v>
      </c>
      <c r="AA596" s="1">
        <f t="shared" si="55"/>
        <v>2.5984806855806357</v>
      </c>
      <c r="AB596">
        <f t="shared" si="56"/>
        <v>0.23380879109314653</v>
      </c>
      <c r="AC596">
        <f t="shared" si="57"/>
        <v>1.0721467119728163</v>
      </c>
      <c r="AD596">
        <f t="shared" si="58"/>
        <v>2.6955051920783037</v>
      </c>
      <c r="AE596">
        <f t="shared" si="59"/>
        <v>513.85612381253395</v>
      </c>
    </row>
    <row r="597" spans="1:31" x14ac:dyDescent="0.3">
      <c r="A597" t="s">
        <v>1</v>
      </c>
      <c r="B597" t="s">
        <v>3</v>
      </c>
      <c r="C597" t="s">
        <v>23</v>
      </c>
      <c r="D597" t="s">
        <v>36</v>
      </c>
      <c r="E597" t="s">
        <v>13</v>
      </c>
      <c r="F597" t="s">
        <v>14</v>
      </c>
      <c r="G597" t="s">
        <v>9</v>
      </c>
      <c r="H597" t="s">
        <v>10</v>
      </c>
      <c r="I597" s="2">
        <v>43234</v>
      </c>
      <c r="J597" s="1">
        <v>14.32077</v>
      </c>
      <c r="K597" s="1">
        <v>1.8132079999999999</v>
      </c>
      <c r="L597" s="1">
        <v>2.2162160000000002</v>
      </c>
      <c r="M597" s="1">
        <v>2.7260979999999999</v>
      </c>
      <c r="N597" s="1">
        <v>0.72028130000000001</v>
      </c>
      <c r="O597" s="1">
        <v>2.9017399999999999E-2</v>
      </c>
      <c r="P597" s="1">
        <v>0.1975991</v>
      </c>
      <c r="Q597" s="1">
        <v>4.6382379999999997E-5</v>
      </c>
      <c r="R597" s="1">
        <v>3.9333960000000001E-2</v>
      </c>
      <c r="S597" s="1">
        <v>6.4397760000000004E-3</v>
      </c>
      <c r="T597" s="1">
        <v>2.9327019999999999E-2</v>
      </c>
      <c r="U597" s="1">
        <v>7.0837129999999998E-2</v>
      </c>
      <c r="V597" s="1">
        <v>1.684081E-3</v>
      </c>
      <c r="W597" s="1">
        <v>3.1110909999999999E-4</v>
      </c>
      <c r="X597" s="1">
        <v>5.3262939999999996E-3</v>
      </c>
      <c r="Y597" s="1">
        <v>2.3833869999999999E-4</v>
      </c>
      <c r="Z597">
        <f t="shared" si="54"/>
        <v>1.0757874441784558</v>
      </c>
      <c r="AA597" s="1">
        <f t="shared" si="55"/>
        <v>2.5984806855806357</v>
      </c>
      <c r="AB597">
        <f t="shared" si="56"/>
        <v>0.23380879109314653</v>
      </c>
      <c r="AC597">
        <f t="shared" si="57"/>
        <v>1.0721467119728163</v>
      </c>
      <c r="AD597">
        <f t="shared" si="58"/>
        <v>2.6955051920783037</v>
      </c>
      <c r="AE597">
        <f t="shared" si="59"/>
        <v>513.85612381253395</v>
      </c>
    </row>
    <row r="598" spans="1:31" x14ac:dyDescent="0.3">
      <c r="A598" t="s">
        <v>1</v>
      </c>
      <c r="B598" t="s">
        <v>3</v>
      </c>
      <c r="C598" t="s">
        <v>23</v>
      </c>
      <c r="D598" t="s">
        <v>36</v>
      </c>
      <c r="E598" t="s">
        <v>13</v>
      </c>
      <c r="F598" t="s">
        <v>14</v>
      </c>
      <c r="G598" t="s">
        <v>9</v>
      </c>
      <c r="H598" t="s">
        <v>10</v>
      </c>
      <c r="I598" s="2">
        <v>43234</v>
      </c>
      <c r="J598" s="1">
        <v>14.32077</v>
      </c>
      <c r="K598" s="1">
        <v>1.8132079999999999</v>
      </c>
      <c r="L598" s="1">
        <v>2.2162160000000002</v>
      </c>
      <c r="M598" s="1">
        <v>2.7260979999999999</v>
      </c>
      <c r="N598" s="1">
        <v>0.72028130000000001</v>
      </c>
      <c r="O598" s="1">
        <v>2.9017399999999999E-2</v>
      </c>
      <c r="P598" s="1">
        <v>0.1975991</v>
      </c>
      <c r="Q598" s="1">
        <v>4.6382379999999997E-5</v>
      </c>
      <c r="R598" s="1">
        <v>3.9333960000000001E-2</v>
      </c>
      <c r="S598" s="1">
        <v>6.4397760000000004E-3</v>
      </c>
      <c r="T598" s="1">
        <v>2.9327019999999999E-2</v>
      </c>
      <c r="U598" s="1">
        <v>7.0837129999999998E-2</v>
      </c>
      <c r="V598" s="1">
        <v>1.684081E-3</v>
      </c>
      <c r="W598" s="1">
        <v>3.1110909999999999E-4</v>
      </c>
      <c r="X598" s="1">
        <v>5.3262939999999996E-3</v>
      </c>
      <c r="Y598" s="1">
        <v>2.3833869999999999E-4</v>
      </c>
      <c r="Z598">
        <f t="shared" si="54"/>
        <v>1.0757874441784558</v>
      </c>
      <c r="AA598" s="1">
        <f t="shared" si="55"/>
        <v>2.5984806855806357</v>
      </c>
      <c r="AB598">
        <f t="shared" si="56"/>
        <v>0.23380879109314653</v>
      </c>
      <c r="AC598">
        <f t="shared" si="57"/>
        <v>1.0721467119728163</v>
      </c>
      <c r="AD598">
        <f t="shared" si="58"/>
        <v>2.6955051920783037</v>
      </c>
      <c r="AE598">
        <f t="shared" si="59"/>
        <v>513.85612381253395</v>
      </c>
    </row>
    <row r="599" spans="1:31" x14ac:dyDescent="0.3">
      <c r="A599" t="s">
        <v>1</v>
      </c>
      <c r="B599" t="s">
        <v>3</v>
      </c>
      <c r="C599" t="s">
        <v>23</v>
      </c>
      <c r="D599" t="s">
        <v>36</v>
      </c>
      <c r="E599" t="s">
        <v>13</v>
      </c>
      <c r="F599" t="s">
        <v>14</v>
      </c>
      <c r="G599" t="s">
        <v>9</v>
      </c>
      <c r="H599" t="s">
        <v>10</v>
      </c>
      <c r="I599" s="2">
        <v>43234</v>
      </c>
      <c r="J599" s="1">
        <v>14.32077</v>
      </c>
      <c r="K599" s="1">
        <v>1.8132079999999999</v>
      </c>
      <c r="L599" s="1">
        <v>2.2162160000000002</v>
      </c>
      <c r="M599" s="1">
        <v>2.7260979999999999</v>
      </c>
      <c r="N599" s="1">
        <v>0.72028130000000001</v>
      </c>
      <c r="O599" s="1">
        <v>2.9017399999999999E-2</v>
      </c>
      <c r="P599" s="1">
        <v>0.1975991</v>
      </c>
      <c r="Q599" s="1">
        <v>4.6382379999999997E-5</v>
      </c>
      <c r="R599" s="1">
        <v>3.9333960000000001E-2</v>
      </c>
      <c r="S599" s="1">
        <v>6.4397760000000004E-3</v>
      </c>
      <c r="T599" s="1">
        <v>2.9327019999999999E-2</v>
      </c>
      <c r="U599" s="1">
        <v>7.0837129999999998E-2</v>
      </c>
      <c r="V599" s="1">
        <v>1.684081E-3</v>
      </c>
      <c r="W599" s="1">
        <v>3.1110909999999999E-4</v>
      </c>
      <c r="X599" s="1">
        <v>5.3262939999999996E-3</v>
      </c>
      <c r="Y599" s="1">
        <v>2.3833869999999999E-4</v>
      </c>
      <c r="Z599">
        <f t="shared" si="54"/>
        <v>1.0757874441784558</v>
      </c>
      <c r="AA599" s="1">
        <f t="shared" si="55"/>
        <v>2.5984806855806357</v>
      </c>
      <c r="AB599">
        <f t="shared" si="56"/>
        <v>0.23380879109314653</v>
      </c>
      <c r="AC599">
        <f t="shared" si="57"/>
        <v>1.0721467119728163</v>
      </c>
      <c r="AD599">
        <f t="shared" si="58"/>
        <v>2.6955051920783037</v>
      </c>
      <c r="AE599">
        <f t="shared" si="59"/>
        <v>513.85612381253395</v>
      </c>
    </row>
    <row r="600" spans="1:31" x14ac:dyDescent="0.3">
      <c r="A600" t="s">
        <v>1</v>
      </c>
      <c r="B600" t="s">
        <v>3</v>
      </c>
      <c r="C600" t="s">
        <v>23</v>
      </c>
      <c r="D600" t="s">
        <v>36</v>
      </c>
      <c r="E600" t="s">
        <v>13</v>
      </c>
      <c r="F600" t="s">
        <v>14</v>
      </c>
      <c r="G600" t="s">
        <v>9</v>
      </c>
      <c r="H600" t="s">
        <v>10</v>
      </c>
      <c r="I600" s="2">
        <v>43234</v>
      </c>
      <c r="J600" s="1">
        <v>14.32077</v>
      </c>
      <c r="K600" s="1">
        <v>1.8132079999999999</v>
      </c>
      <c r="L600" s="1">
        <v>2.2162160000000002</v>
      </c>
      <c r="M600" s="1">
        <v>2.7260979999999999</v>
      </c>
      <c r="N600" s="1">
        <v>0.72028130000000001</v>
      </c>
      <c r="O600" s="1">
        <v>2.9017399999999999E-2</v>
      </c>
      <c r="P600" s="1">
        <v>0.1975991</v>
      </c>
      <c r="Q600" s="1">
        <v>4.6382379999999997E-5</v>
      </c>
      <c r="R600" s="1">
        <v>3.9333960000000001E-2</v>
      </c>
      <c r="S600" s="1">
        <v>6.4397760000000004E-3</v>
      </c>
      <c r="T600" s="1">
        <v>2.9327019999999999E-2</v>
      </c>
      <c r="U600" s="1">
        <v>7.0837129999999998E-2</v>
      </c>
      <c r="V600" s="1">
        <v>1.684081E-3</v>
      </c>
      <c r="W600" s="1">
        <v>3.1110909999999999E-4</v>
      </c>
      <c r="X600" s="1">
        <v>5.3262939999999996E-3</v>
      </c>
      <c r="Y600" s="1">
        <v>2.3833869999999999E-4</v>
      </c>
      <c r="Z600">
        <f t="shared" si="54"/>
        <v>1.0757874441784558</v>
      </c>
      <c r="AA600" s="1">
        <f t="shared" si="55"/>
        <v>2.5984806855806357</v>
      </c>
      <c r="AB600">
        <f t="shared" si="56"/>
        <v>0.23380879109314653</v>
      </c>
      <c r="AC600">
        <f t="shared" si="57"/>
        <v>1.0721467119728163</v>
      </c>
      <c r="AD600">
        <f t="shared" si="58"/>
        <v>2.6955051920783037</v>
      </c>
      <c r="AE600">
        <f t="shared" si="59"/>
        <v>513.85612381253395</v>
      </c>
    </row>
    <row r="601" spans="1:31" x14ac:dyDescent="0.3">
      <c r="A601" t="s">
        <v>1</v>
      </c>
      <c r="B601" t="s">
        <v>3</v>
      </c>
      <c r="C601" t="s">
        <v>23</v>
      </c>
      <c r="D601" t="s">
        <v>36</v>
      </c>
      <c r="E601" t="s">
        <v>13</v>
      </c>
      <c r="F601" t="s">
        <v>14</v>
      </c>
      <c r="G601" t="s">
        <v>9</v>
      </c>
      <c r="H601" t="s">
        <v>10</v>
      </c>
      <c r="I601" s="2">
        <v>43234</v>
      </c>
      <c r="J601" s="1">
        <v>14.32077</v>
      </c>
      <c r="K601" s="1">
        <v>1.8132079999999999</v>
      </c>
      <c r="L601" s="1">
        <v>2.2162160000000002</v>
      </c>
      <c r="M601" s="1">
        <v>2.7260979999999999</v>
      </c>
      <c r="N601" s="1">
        <v>0.72028130000000001</v>
      </c>
      <c r="O601" s="1">
        <v>2.9017399999999999E-2</v>
      </c>
      <c r="P601" s="1">
        <v>0.1975991</v>
      </c>
      <c r="Q601" s="1">
        <v>4.6382379999999997E-5</v>
      </c>
      <c r="R601" s="1">
        <v>3.9333960000000001E-2</v>
      </c>
      <c r="S601" s="1">
        <v>6.4397760000000004E-3</v>
      </c>
      <c r="T601" s="1">
        <v>2.9327019999999999E-2</v>
      </c>
      <c r="U601" s="1">
        <v>7.0837129999999998E-2</v>
      </c>
      <c r="V601" s="1">
        <v>1.684081E-3</v>
      </c>
      <c r="W601" s="1">
        <v>3.1110909999999999E-4</v>
      </c>
      <c r="X601" s="1">
        <v>5.3262939999999996E-3</v>
      </c>
      <c r="Y601" s="1">
        <v>2.3833869999999999E-4</v>
      </c>
      <c r="Z601">
        <f t="shared" si="54"/>
        <v>1.0757874441784558</v>
      </c>
      <c r="AA601" s="1">
        <f t="shared" si="55"/>
        <v>2.5984806855806357</v>
      </c>
      <c r="AB601">
        <f t="shared" si="56"/>
        <v>0.23380879109314653</v>
      </c>
      <c r="AC601">
        <f t="shared" si="57"/>
        <v>1.0721467119728163</v>
      </c>
      <c r="AD601">
        <f t="shared" si="58"/>
        <v>2.6955051920783037</v>
      </c>
      <c r="AE601">
        <f t="shared" si="59"/>
        <v>513.85612381253395</v>
      </c>
    </row>
    <row r="602" spans="1:31" x14ac:dyDescent="0.3">
      <c r="A602" t="s">
        <v>1</v>
      </c>
      <c r="B602" t="s">
        <v>3</v>
      </c>
      <c r="C602" t="s">
        <v>21</v>
      </c>
      <c r="D602" t="s">
        <v>37</v>
      </c>
      <c r="E602" t="s">
        <v>13</v>
      </c>
      <c r="F602" t="s">
        <v>14</v>
      </c>
      <c r="G602" t="s">
        <v>9</v>
      </c>
      <c r="H602" t="s">
        <v>10</v>
      </c>
      <c r="I602" s="2">
        <v>43234</v>
      </c>
      <c r="J602" s="1">
        <v>12.123419999999999</v>
      </c>
      <c r="K602" s="1">
        <v>1.9417120000000001</v>
      </c>
      <c r="L602" s="1">
        <v>1.797941</v>
      </c>
      <c r="M602" s="1">
        <v>2.4304589999999999</v>
      </c>
      <c r="N602" s="1">
        <v>0.53296109999999997</v>
      </c>
      <c r="O602" s="1">
        <v>2.3274570000000001E-2</v>
      </c>
      <c r="P602" s="1">
        <v>0.14173669999999999</v>
      </c>
      <c r="Q602" s="1">
        <v>2.7310760000000002E-6</v>
      </c>
      <c r="R602" s="1">
        <v>2.8429610000000001E-2</v>
      </c>
      <c r="S602" s="1">
        <v>5.9475910000000003E-3</v>
      </c>
      <c r="T602" s="1">
        <v>2.5752089999999998E-2</v>
      </c>
      <c r="U602" s="1">
        <v>7.3031280000000004E-2</v>
      </c>
      <c r="V602" s="1">
        <v>1.755258E-3</v>
      </c>
      <c r="W602" s="1">
        <v>3.087438E-4</v>
      </c>
      <c r="X602" s="1">
        <v>4.7463999999999996E-3</v>
      </c>
      <c r="Y602" s="1">
        <v>2.28462E-4</v>
      </c>
      <c r="Z602">
        <f t="shared" si="54"/>
        <v>1.0595566516448127</v>
      </c>
      <c r="AA602" s="1">
        <f t="shared" si="55"/>
        <v>3.0048348892122845</v>
      </c>
      <c r="AB602">
        <f t="shared" si="56"/>
        <v>0.32934073424870974</v>
      </c>
      <c r="AC602">
        <f t="shared" si="57"/>
        <v>1.3265284815143739</v>
      </c>
      <c r="AD602">
        <f t="shared" si="58"/>
        <v>3.3487445382882486</v>
      </c>
      <c r="AE602">
        <f t="shared" si="59"/>
        <v>8365.2743460819092</v>
      </c>
    </row>
    <row r="603" spans="1:31" x14ac:dyDescent="0.3">
      <c r="A603" t="s">
        <v>1</v>
      </c>
      <c r="B603" t="s">
        <v>3</v>
      </c>
      <c r="C603" t="s">
        <v>21</v>
      </c>
      <c r="D603" t="s">
        <v>37</v>
      </c>
      <c r="E603" t="s">
        <v>13</v>
      </c>
      <c r="F603" t="s">
        <v>14</v>
      </c>
      <c r="G603" t="s">
        <v>9</v>
      </c>
      <c r="H603" t="s">
        <v>10</v>
      </c>
      <c r="I603" s="2">
        <v>43234</v>
      </c>
      <c r="J603" s="1">
        <v>12.123419999999999</v>
      </c>
      <c r="K603" s="1">
        <v>1.9417120000000001</v>
      </c>
      <c r="L603" s="1">
        <v>1.797941</v>
      </c>
      <c r="M603" s="1">
        <v>2.4304589999999999</v>
      </c>
      <c r="N603" s="1">
        <v>0.53296109999999997</v>
      </c>
      <c r="O603" s="1">
        <v>2.3274570000000001E-2</v>
      </c>
      <c r="P603" s="1">
        <v>0.14173669999999999</v>
      </c>
      <c r="Q603" s="1">
        <v>2.7310760000000002E-6</v>
      </c>
      <c r="R603" s="1">
        <v>2.8429610000000001E-2</v>
      </c>
      <c r="S603" s="1">
        <v>5.9475910000000003E-3</v>
      </c>
      <c r="T603" s="1">
        <v>2.5752089999999998E-2</v>
      </c>
      <c r="U603" s="1">
        <v>7.3031280000000004E-2</v>
      </c>
      <c r="V603" s="1">
        <v>1.755258E-3</v>
      </c>
      <c r="W603" s="1">
        <v>3.087438E-4</v>
      </c>
      <c r="X603" s="1">
        <v>4.7463999999999996E-3</v>
      </c>
      <c r="Y603" s="1">
        <v>2.28462E-4</v>
      </c>
      <c r="Z603">
        <f t="shared" si="54"/>
        <v>1.0595566516448127</v>
      </c>
      <c r="AA603" s="1">
        <f t="shared" si="55"/>
        <v>3.0048348892122845</v>
      </c>
      <c r="AB603">
        <f t="shared" si="56"/>
        <v>0.32934073424870974</v>
      </c>
      <c r="AC603">
        <f t="shared" si="57"/>
        <v>1.3265284815143739</v>
      </c>
      <c r="AD603">
        <f t="shared" si="58"/>
        <v>3.3487445382882486</v>
      </c>
      <c r="AE603">
        <f t="shared" si="59"/>
        <v>8365.2743460819092</v>
      </c>
    </row>
    <row r="604" spans="1:31" x14ac:dyDescent="0.3">
      <c r="A604" t="s">
        <v>1</v>
      </c>
      <c r="B604" t="s">
        <v>3</v>
      </c>
      <c r="C604" t="s">
        <v>21</v>
      </c>
      <c r="D604" t="s">
        <v>37</v>
      </c>
      <c r="E604" t="s">
        <v>13</v>
      </c>
      <c r="F604" t="s">
        <v>14</v>
      </c>
      <c r="G604" t="s">
        <v>9</v>
      </c>
      <c r="H604" t="s">
        <v>10</v>
      </c>
      <c r="I604" s="2">
        <v>43234</v>
      </c>
      <c r="J604" s="1">
        <v>12.123419999999999</v>
      </c>
      <c r="K604" s="1">
        <v>1.9417120000000001</v>
      </c>
      <c r="L604" s="1">
        <v>1.797941</v>
      </c>
      <c r="M604" s="1">
        <v>2.4304589999999999</v>
      </c>
      <c r="N604" s="1">
        <v>0.53296109999999997</v>
      </c>
      <c r="O604" s="1">
        <v>2.3274570000000001E-2</v>
      </c>
      <c r="P604" s="1">
        <v>0.14173669999999999</v>
      </c>
      <c r="Q604" s="1">
        <v>2.7310760000000002E-6</v>
      </c>
      <c r="R604" s="1">
        <v>2.8429610000000001E-2</v>
      </c>
      <c r="S604" s="1">
        <v>5.9475910000000003E-3</v>
      </c>
      <c r="T604" s="1">
        <v>2.5752089999999998E-2</v>
      </c>
      <c r="U604" s="1">
        <v>7.3031280000000004E-2</v>
      </c>
      <c r="V604" s="1">
        <v>1.755258E-3</v>
      </c>
      <c r="W604" s="1">
        <v>3.087438E-4</v>
      </c>
      <c r="X604" s="1">
        <v>4.7463999999999996E-3</v>
      </c>
      <c r="Y604" s="1">
        <v>2.28462E-4</v>
      </c>
      <c r="Z604">
        <f t="shared" si="54"/>
        <v>1.0595566516448127</v>
      </c>
      <c r="AA604" s="1">
        <f t="shared" si="55"/>
        <v>3.0048348892122845</v>
      </c>
      <c r="AB604">
        <f t="shared" si="56"/>
        <v>0.32934073424870974</v>
      </c>
      <c r="AC604">
        <f t="shared" si="57"/>
        <v>1.3265284815143739</v>
      </c>
      <c r="AD604">
        <f t="shared" si="58"/>
        <v>3.3487445382882486</v>
      </c>
      <c r="AE604">
        <f t="shared" si="59"/>
        <v>8365.2743460819092</v>
      </c>
    </row>
    <row r="605" spans="1:31" x14ac:dyDescent="0.3">
      <c r="A605" t="s">
        <v>1</v>
      </c>
      <c r="B605" t="s">
        <v>3</v>
      </c>
      <c r="C605" t="s">
        <v>21</v>
      </c>
      <c r="D605" t="s">
        <v>37</v>
      </c>
      <c r="E605" t="s">
        <v>13</v>
      </c>
      <c r="F605" t="s">
        <v>14</v>
      </c>
      <c r="G605" t="s">
        <v>9</v>
      </c>
      <c r="H605" t="s">
        <v>10</v>
      </c>
      <c r="I605" s="2">
        <v>43234</v>
      </c>
      <c r="J605" s="1">
        <v>12.123419999999999</v>
      </c>
      <c r="K605" s="1">
        <v>1.9417120000000001</v>
      </c>
      <c r="L605" s="1">
        <v>1.797941</v>
      </c>
      <c r="M605" s="1">
        <v>2.4304589999999999</v>
      </c>
      <c r="N605" s="1">
        <v>0.53296109999999997</v>
      </c>
      <c r="O605" s="1">
        <v>2.3274570000000001E-2</v>
      </c>
      <c r="P605" s="1">
        <v>0.14173669999999999</v>
      </c>
      <c r="Q605" s="1">
        <v>2.7310760000000002E-6</v>
      </c>
      <c r="R605" s="1">
        <v>2.8429610000000001E-2</v>
      </c>
      <c r="S605" s="1">
        <v>5.9475910000000003E-3</v>
      </c>
      <c r="T605" s="1">
        <v>2.5752089999999998E-2</v>
      </c>
      <c r="U605" s="1">
        <v>7.3031280000000004E-2</v>
      </c>
      <c r="V605" s="1">
        <v>1.755258E-3</v>
      </c>
      <c r="W605" s="1">
        <v>3.087438E-4</v>
      </c>
      <c r="X605" s="1">
        <v>4.7463999999999996E-3</v>
      </c>
      <c r="Y605" s="1">
        <v>2.28462E-4</v>
      </c>
      <c r="Z605">
        <f t="shared" si="54"/>
        <v>1.0595566516448127</v>
      </c>
      <c r="AA605" s="1">
        <f t="shared" si="55"/>
        <v>3.0048348892122845</v>
      </c>
      <c r="AB605">
        <f t="shared" si="56"/>
        <v>0.32934073424870974</v>
      </c>
      <c r="AC605">
        <f t="shared" si="57"/>
        <v>1.3265284815143739</v>
      </c>
      <c r="AD605">
        <f t="shared" si="58"/>
        <v>3.3487445382882486</v>
      </c>
      <c r="AE605">
        <f t="shared" si="59"/>
        <v>8365.2743460819092</v>
      </c>
    </row>
    <row r="606" spans="1:31" x14ac:dyDescent="0.3">
      <c r="A606" t="s">
        <v>1</v>
      </c>
      <c r="B606" t="s">
        <v>3</v>
      </c>
      <c r="C606" t="s">
        <v>21</v>
      </c>
      <c r="D606" t="s">
        <v>37</v>
      </c>
      <c r="E606" t="s">
        <v>13</v>
      </c>
      <c r="F606" t="s">
        <v>14</v>
      </c>
      <c r="G606" t="s">
        <v>9</v>
      </c>
      <c r="H606" t="s">
        <v>10</v>
      </c>
      <c r="I606" s="2">
        <v>43234</v>
      </c>
      <c r="J606" s="1">
        <v>12.123419999999999</v>
      </c>
      <c r="K606" s="1">
        <v>1.9417120000000001</v>
      </c>
      <c r="L606" s="1">
        <v>1.797941</v>
      </c>
      <c r="M606" s="1">
        <v>2.4304589999999999</v>
      </c>
      <c r="N606" s="1">
        <v>0.53296109999999997</v>
      </c>
      <c r="O606" s="1">
        <v>2.3274570000000001E-2</v>
      </c>
      <c r="P606" s="1">
        <v>0.14173669999999999</v>
      </c>
      <c r="Q606" s="1">
        <v>2.7310760000000002E-6</v>
      </c>
      <c r="R606" s="1">
        <v>2.8429610000000001E-2</v>
      </c>
      <c r="S606" s="1">
        <v>5.9475910000000003E-3</v>
      </c>
      <c r="T606" s="1">
        <v>2.5752089999999998E-2</v>
      </c>
      <c r="U606" s="1">
        <v>7.3031280000000004E-2</v>
      </c>
      <c r="V606" s="1">
        <v>1.755258E-3</v>
      </c>
      <c r="W606" s="1">
        <v>3.087438E-4</v>
      </c>
      <c r="X606" s="1">
        <v>4.7463999999999996E-3</v>
      </c>
      <c r="Y606" s="1">
        <v>2.28462E-4</v>
      </c>
      <c r="Z606">
        <f t="shared" si="54"/>
        <v>1.0595566516448127</v>
      </c>
      <c r="AA606" s="1">
        <f t="shared" si="55"/>
        <v>3.0048348892122845</v>
      </c>
      <c r="AB606">
        <f t="shared" si="56"/>
        <v>0.32934073424870974</v>
      </c>
      <c r="AC606">
        <f t="shared" si="57"/>
        <v>1.3265284815143739</v>
      </c>
      <c r="AD606">
        <f t="shared" si="58"/>
        <v>3.3487445382882486</v>
      </c>
      <c r="AE606">
        <f t="shared" si="59"/>
        <v>8365.2743460819092</v>
      </c>
    </row>
    <row r="607" spans="1:31" x14ac:dyDescent="0.3">
      <c r="A607" t="s">
        <v>1</v>
      </c>
      <c r="B607" t="s">
        <v>3</v>
      </c>
      <c r="C607" t="s">
        <v>21</v>
      </c>
      <c r="D607" t="s">
        <v>37</v>
      </c>
      <c r="E607" t="s">
        <v>13</v>
      </c>
      <c r="F607" t="s">
        <v>14</v>
      </c>
      <c r="G607" t="s">
        <v>9</v>
      </c>
      <c r="H607" t="s">
        <v>10</v>
      </c>
      <c r="I607" s="2">
        <v>43234</v>
      </c>
      <c r="J607" s="1">
        <v>12.123419999999999</v>
      </c>
      <c r="K607" s="1">
        <v>1.9417120000000001</v>
      </c>
      <c r="L607" s="1">
        <v>1.797941</v>
      </c>
      <c r="M607" s="1">
        <v>2.4304589999999999</v>
      </c>
      <c r="N607" s="1">
        <v>0.53296109999999997</v>
      </c>
      <c r="O607" s="1">
        <v>2.3274570000000001E-2</v>
      </c>
      <c r="P607" s="1">
        <v>0.14173669999999999</v>
      </c>
      <c r="Q607" s="1">
        <v>2.7310760000000002E-6</v>
      </c>
      <c r="R607" s="1">
        <v>2.8429610000000001E-2</v>
      </c>
      <c r="S607" s="1">
        <v>5.9475910000000003E-3</v>
      </c>
      <c r="T607" s="1">
        <v>2.5752089999999998E-2</v>
      </c>
      <c r="U607" s="1">
        <v>7.3031280000000004E-2</v>
      </c>
      <c r="V607" s="1">
        <v>1.755258E-3</v>
      </c>
      <c r="W607" s="1">
        <v>3.087438E-4</v>
      </c>
      <c r="X607" s="1">
        <v>4.7463999999999996E-3</v>
      </c>
      <c r="Y607" s="1">
        <v>2.28462E-4</v>
      </c>
      <c r="Z607">
        <f t="shared" si="54"/>
        <v>1.0595566516448127</v>
      </c>
      <c r="AA607" s="1">
        <f t="shared" si="55"/>
        <v>3.0048348892122845</v>
      </c>
      <c r="AB607">
        <f t="shared" si="56"/>
        <v>0.32934073424870974</v>
      </c>
      <c r="AC607">
        <f t="shared" si="57"/>
        <v>1.3265284815143739</v>
      </c>
      <c r="AD607">
        <f t="shared" si="58"/>
        <v>3.3487445382882486</v>
      </c>
      <c r="AE607">
        <f t="shared" si="59"/>
        <v>8365.2743460819092</v>
      </c>
    </row>
    <row r="608" spans="1:31" x14ac:dyDescent="0.3">
      <c r="A608" t="s">
        <v>1</v>
      </c>
      <c r="B608" t="s">
        <v>3</v>
      </c>
      <c r="C608" t="s">
        <v>21</v>
      </c>
      <c r="D608" t="s">
        <v>37</v>
      </c>
      <c r="E608" t="s">
        <v>13</v>
      </c>
      <c r="F608" t="s">
        <v>14</v>
      </c>
      <c r="G608" t="s">
        <v>9</v>
      </c>
      <c r="H608" t="s">
        <v>10</v>
      </c>
      <c r="I608" s="2">
        <v>43234</v>
      </c>
      <c r="J608" s="1">
        <v>12.123419999999999</v>
      </c>
      <c r="K608" s="1">
        <v>1.9417120000000001</v>
      </c>
      <c r="L608" s="1">
        <v>1.797941</v>
      </c>
      <c r="M608" s="1">
        <v>2.4304589999999999</v>
      </c>
      <c r="N608" s="1">
        <v>0.53296109999999997</v>
      </c>
      <c r="O608" s="1">
        <v>2.3274570000000001E-2</v>
      </c>
      <c r="P608" s="1">
        <v>0.14173669999999999</v>
      </c>
      <c r="Q608" s="1">
        <v>2.7310760000000002E-6</v>
      </c>
      <c r="R608" s="1">
        <v>2.8429610000000001E-2</v>
      </c>
      <c r="S608" s="1">
        <v>5.9475910000000003E-3</v>
      </c>
      <c r="T608" s="1">
        <v>2.5752089999999998E-2</v>
      </c>
      <c r="U608" s="1">
        <v>7.3031280000000004E-2</v>
      </c>
      <c r="V608" s="1">
        <v>1.755258E-3</v>
      </c>
      <c r="W608" s="1">
        <v>3.087438E-4</v>
      </c>
      <c r="X608" s="1">
        <v>4.7463999999999996E-3</v>
      </c>
      <c r="Y608" s="1">
        <v>2.28462E-4</v>
      </c>
      <c r="Z608">
        <f t="shared" si="54"/>
        <v>1.0595566516448127</v>
      </c>
      <c r="AA608" s="1">
        <f t="shared" si="55"/>
        <v>3.0048348892122845</v>
      </c>
      <c r="AB608">
        <f t="shared" si="56"/>
        <v>0.32934073424870974</v>
      </c>
      <c r="AC608">
        <f t="shared" si="57"/>
        <v>1.3265284815143739</v>
      </c>
      <c r="AD608">
        <f t="shared" si="58"/>
        <v>3.3487445382882486</v>
      </c>
      <c r="AE608">
        <f t="shared" si="59"/>
        <v>8365.2743460819092</v>
      </c>
    </row>
    <row r="609" spans="1:31" x14ac:dyDescent="0.3">
      <c r="A609" t="s">
        <v>1</v>
      </c>
      <c r="B609" t="s">
        <v>3</v>
      </c>
      <c r="C609" t="s">
        <v>21</v>
      </c>
      <c r="D609" t="s">
        <v>37</v>
      </c>
      <c r="E609" t="s">
        <v>13</v>
      </c>
      <c r="F609" t="s">
        <v>14</v>
      </c>
      <c r="G609" t="s">
        <v>9</v>
      </c>
      <c r="H609" t="s">
        <v>10</v>
      </c>
      <c r="I609" s="2">
        <v>43234</v>
      </c>
      <c r="J609" s="1">
        <v>12.123419999999999</v>
      </c>
      <c r="K609" s="1">
        <v>1.9417120000000001</v>
      </c>
      <c r="L609" s="1">
        <v>1.797941</v>
      </c>
      <c r="M609" s="1">
        <v>2.4304589999999999</v>
      </c>
      <c r="N609" s="1">
        <v>0.53296109999999997</v>
      </c>
      <c r="O609" s="1">
        <v>2.3274570000000001E-2</v>
      </c>
      <c r="P609" s="1">
        <v>0.14173669999999999</v>
      </c>
      <c r="Q609" s="1">
        <v>2.7310760000000002E-6</v>
      </c>
      <c r="R609" s="1">
        <v>2.8429610000000001E-2</v>
      </c>
      <c r="S609" s="1">
        <v>5.9475910000000003E-3</v>
      </c>
      <c r="T609" s="1">
        <v>2.5752089999999998E-2</v>
      </c>
      <c r="U609" s="1">
        <v>7.3031280000000004E-2</v>
      </c>
      <c r="V609" s="1">
        <v>1.755258E-3</v>
      </c>
      <c r="W609" s="1">
        <v>3.087438E-4</v>
      </c>
      <c r="X609" s="1">
        <v>4.7463999999999996E-3</v>
      </c>
      <c r="Y609" s="1">
        <v>2.28462E-4</v>
      </c>
      <c r="Z609">
        <f t="shared" si="54"/>
        <v>1.0595566516448127</v>
      </c>
      <c r="AA609" s="1">
        <f t="shared" si="55"/>
        <v>3.0048348892122845</v>
      </c>
      <c r="AB609">
        <f t="shared" si="56"/>
        <v>0.32934073424870974</v>
      </c>
      <c r="AC609">
        <f t="shared" si="57"/>
        <v>1.3265284815143739</v>
      </c>
      <c r="AD609">
        <f t="shared" si="58"/>
        <v>3.3487445382882486</v>
      </c>
      <c r="AE609">
        <f t="shared" si="59"/>
        <v>8365.2743460819092</v>
      </c>
    </row>
    <row r="610" spans="1:31" x14ac:dyDescent="0.3">
      <c r="A610" t="s">
        <v>1</v>
      </c>
      <c r="B610" t="s">
        <v>3</v>
      </c>
      <c r="C610" t="s">
        <v>19</v>
      </c>
      <c r="D610" t="s">
        <v>38</v>
      </c>
      <c r="E610" t="s">
        <v>13</v>
      </c>
      <c r="F610" t="s">
        <v>14</v>
      </c>
      <c r="G610" t="s">
        <v>9</v>
      </c>
      <c r="H610" t="s">
        <v>10</v>
      </c>
      <c r="I610" s="2">
        <v>43234</v>
      </c>
      <c r="J610" s="1">
        <v>11.1212</v>
      </c>
      <c r="K610" s="1">
        <v>1.7922910000000001</v>
      </c>
      <c r="L610" s="1">
        <v>2.0631339999999998</v>
      </c>
      <c r="M610" s="1">
        <v>2.2822909999999998</v>
      </c>
      <c r="N610" s="1">
        <v>0.49553849999999999</v>
      </c>
      <c r="O610" s="1">
        <v>2.1666109999999999E-2</v>
      </c>
      <c r="P610" s="1">
        <v>0.16416449999999999</v>
      </c>
      <c r="Q610" s="1">
        <v>3.52704E-5</v>
      </c>
      <c r="R610" s="1">
        <v>1.9703709999999999E-2</v>
      </c>
      <c r="S610" s="1">
        <v>4.9877239999999998E-3</v>
      </c>
      <c r="T610" s="1">
        <v>3.2133519999999999E-2</v>
      </c>
      <c r="U610" s="1">
        <v>9.5710249999999997E-2</v>
      </c>
      <c r="V610" s="1">
        <v>2.1699890000000002E-3</v>
      </c>
      <c r="W610" s="1">
        <v>4.175963E-4</v>
      </c>
      <c r="X610" s="1">
        <v>6.3832489999999997E-3</v>
      </c>
      <c r="Y610" s="1">
        <v>3.0120849999999997E-4</v>
      </c>
      <c r="Z610">
        <f t="shared" si="54"/>
        <v>1.4079501693692873</v>
      </c>
      <c r="AA610" s="1">
        <f t="shared" si="55"/>
        <v>4.1936041460094264</v>
      </c>
      <c r="AB610">
        <f t="shared" si="56"/>
        <v>0.43790522835259021</v>
      </c>
      <c r="AC610">
        <f t="shared" si="57"/>
        <v>1.9274170582536505</v>
      </c>
      <c r="AD610">
        <f t="shared" si="58"/>
        <v>3.888324820530626</v>
      </c>
      <c r="AE610">
        <f t="shared" si="59"/>
        <v>853.99796996915245</v>
      </c>
    </row>
    <row r="611" spans="1:31" x14ac:dyDescent="0.3">
      <c r="A611" t="s">
        <v>1</v>
      </c>
      <c r="B611" t="s">
        <v>3</v>
      </c>
      <c r="C611" t="s">
        <v>19</v>
      </c>
      <c r="D611" t="s">
        <v>38</v>
      </c>
      <c r="E611" t="s">
        <v>13</v>
      </c>
      <c r="F611" t="s">
        <v>14</v>
      </c>
      <c r="G611" t="s">
        <v>9</v>
      </c>
      <c r="H611" t="s">
        <v>10</v>
      </c>
      <c r="I611" s="2">
        <v>43234</v>
      </c>
      <c r="J611" s="1">
        <v>11.1212</v>
      </c>
      <c r="K611" s="1">
        <v>1.7922910000000001</v>
      </c>
      <c r="L611" s="1">
        <v>2.0631339999999998</v>
      </c>
      <c r="M611" s="1">
        <v>2.2822909999999998</v>
      </c>
      <c r="N611" s="1">
        <v>0.49553849999999999</v>
      </c>
      <c r="O611" s="1">
        <v>2.1666109999999999E-2</v>
      </c>
      <c r="P611" s="1">
        <v>0.16416449999999999</v>
      </c>
      <c r="Q611" s="1">
        <v>3.52704E-5</v>
      </c>
      <c r="R611" s="1">
        <v>1.9703709999999999E-2</v>
      </c>
      <c r="S611" s="1">
        <v>4.9877239999999998E-3</v>
      </c>
      <c r="T611" s="1">
        <v>3.2133519999999999E-2</v>
      </c>
      <c r="U611" s="1">
        <v>9.5710249999999997E-2</v>
      </c>
      <c r="V611" s="1">
        <v>2.1699890000000002E-3</v>
      </c>
      <c r="W611" s="1">
        <v>4.175963E-4</v>
      </c>
      <c r="X611" s="1">
        <v>6.3832489999999997E-3</v>
      </c>
      <c r="Y611" s="1">
        <v>3.0120849999999997E-4</v>
      </c>
      <c r="Z611">
        <f t="shared" si="54"/>
        <v>1.4079501693692873</v>
      </c>
      <c r="AA611" s="1">
        <f t="shared" si="55"/>
        <v>4.1936041460094264</v>
      </c>
      <c r="AB611">
        <f t="shared" si="56"/>
        <v>0.43790522835259021</v>
      </c>
      <c r="AC611">
        <f t="shared" si="57"/>
        <v>1.9274170582536505</v>
      </c>
      <c r="AD611">
        <f t="shared" si="58"/>
        <v>3.888324820530626</v>
      </c>
      <c r="AE611">
        <f t="shared" si="59"/>
        <v>853.99796996915245</v>
      </c>
    </row>
    <row r="612" spans="1:31" x14ac:dyDescent="0.3">
      <c r="A612" t="s">
        <v>1</v>
      </c>
      <c r="B612" t="s">
        <v>3</v>
      </c>
      <c r="C612" t="s">
        <v>19</v>
      </c>
      <c r="D612" t="s">
        <v>38</v>
      </c>
      <c r="E612" t="s">
        <v>13</v>
      </c>
      <c r="F612" t="s">
        <v>14</v>
      </c>
      <c r="G612" t="s">
        <v>9</v>
      </c>
      <c r="H612" t="s">
        <v>10</v>
      </c>
      <c r="I612" s="2">
        <v>43234</v>
      </c>
      <c r="J612" s="1">
        <v>11.1212</v>
      </c>
      <c r="K612" s="1">
        <v>1.7922910000000001</v>
      </c>
      <c r="L612" s="1">
        <v>2.0631339999999998</v>
      </c>
      <c r="M612" s="1">
        <v>2.2822909999999998</v>
      </c>
      <c r="N612" s="1">
        <v>0.49553849999999999</v>
      </c>
      <c r="O612" s="1">
        <v>2.1666109999999999E-2</v>
      </c>
      <c r="P612" s="1">
        <v>0.16416449999999999</v>
      </c>
      <c r="Q612" s="1">
        <v>3.52704E-5</v>
      </c>
      <c r="R612" s="1">
        <v>1.9703709999999999E-2</v>
      </c>
      <c r="S612" s="1">
        <v>4.9877239999999998E-3</v>
      </c>
      <c r="T612" s="1">
        <v>3.2133519999999999E-2</v>
      </c>
      <c r="U612" s="1">
        <v>9.5710249999999997E-2</v>
      </c>
      <c r="V612" s="1">
        <v>2.1699890000000002E-3</v>
      </c>
      <c r="W612" s="1">
        <v>4.175963E-4</v>
      </c>
      <c r="X612" s="1">
        <v>6.3832489999999997E-3</v>
      </c>
      <c r="Y612" s="1">
        <v>3.0120849999999997E-4</v>
      </c>
      <c r="Z612">
        <f t="shared" si="54"/>
        <v>1.4079501693692873</v>
      </c>
      <c r="AA612" s="1">
        <f t="shared" si="55"/>
        <v>4.1936041460094264</v>
      </c>
      <c r="AB612">
        <f t="shared" si="56"/>
        <v>0.43790522835259021</v>
      </c>
      <c r="AC612">
        <f t="shared" si="57"/>
        <v>1.9274170582536505</v>
      </c>
      <c r="AD612">
        <f t="shared" si="58"/>
        <v>3.888324820530626</v>
      </c>
      <c r="AE612">
        <f t="shared" si="59"/>
        <v>853.99796996915245</v>
      </c>
    </row>
    <row r="613" spans="1:31" x14ac:dyDescent="0.3">
      <c r="A613" t="s">
        <v>1</v>
      </c>
      <c r="B613" t="s">
        <v>3</v>
      </c>
      <c r="C613" t="s">
        <v>19</v>
      </c>
      <c r="D613" t="s">
        <v>38</v>
      </c>
      <c r="E613" t="s">
        <v>13</v>
      </c>
      <c r="F613" t="s">
        <v>14</v>
      </c>
      <c r="G613" t="s">
        <v>9</v>
      </c>
      <c r="H613" t="s">
        <v>10</v>
      </c>
      <c r="I613" s="2">
        <v>43234</v>
      </c>
      <c r="J613" s="1">
        <v>11.1212</v>
      </c>
      <c r="K613" s="1">
        <v>1.7922910000000001</v>
      </c>
      <c r="L613" s="1">
        <v>2.0631339999999998</v>
      </c>
      <c r="M613" s="1">
        <v>2.2822909999999998</v>
      </c>
      <c r="N613" s="1">
        <v>0.49553849999999999</v>
      </c>
      <c r="O613" s="1">
        <v>2.1666109999999999E-2</v>
      </c>
      <c r="P613" s="1">
        <v>0.16416449999999999</v>
      </c>
      <c r="Q613" s="1">
        <v>3.52704E-5</v>
      </c>
      <c r="R613" s="1">
        <v>1.9703709999999999E-2</v>
      </c>
      <c r="S613" s="1">
        <v>4.9877239999999998E-3</v>
      </c>
      <c r="T613" s="1">
        <v>3.2133519999999999E-2</v>
      </c>
      <c r="U613" s="1">
        <v>9.5710249999999997E-2</v>
      </c>
      <c r="V613" s="1">
        <v>2.1699890000000002E-3</v>
      </c>
      <c r="W613" s="1">
        <v>4.175963E-4</v>
      </c>
      <c r="X613" s="1">
        <v>6.3832489999999997E-3</v>
      </c>
      <c r="Y613" s="1">
        <v>3.0120849999999997E-4</v>
      </c>
      <c r="Z613">
        <f t="shared" si="54"/>
        <v>1.4079501693692873</v>
      </c>
      <c r="AA613" s="1">
        <f t="shared" si="55"/>
        <v>4.1936041460094264</v>
      </c>
      <c r="AB613">
        <f t="shared" si="56"/>
        <v>0.43790522835259021</v>
      </c>
      <c r="AC613">
        <f t="shared" si="57"/>
        <v>1.9274170582536505</v>
      </c>
      <c r="AD613">
        <f t="shared" si="58"/>
        <v>3.888324820530626</v>
      </c>
      <c r="AE613">
        <f t="shared" si="59"/>
        <v>853.99796996915245</v>
      </c>
    </row>
    <row r="614" spans="1:31" x14ac:dyDescent="0.3">
      <c r="A614" t="s">
        <v>1</v>
      </c>
      <c r="B614" t="s">
        <v>3</v>
      </c>
      <c r="C614" t="s">
        <v>19</v>
      </c>
      <c r="D614" t="s">
        <v>38</v>
      </c>
      <c r="E614" t="s">
        <v>13</v>
      </c>
      <c r="F614" t="s">
        <v>14</v>
      </c>
      <c r="G614" t="s">
        <v>9</v>
      </c>
      <c r="H614" t="s">
        <v>10</v>
      </c>
      <c r="I614" s="2">
        <v>43234</v>
      </c>
      <c r="J614" s="1">
        <v>11.1212</v>
      </c>
      <c r="K614" s="1">
        <v>1.7922910000000001</v>
      </c>
      <c r="L614" s="1">
        <v>2.0631339999999998</v>
      </c>
      <c r="M614" s="1">
        <v>2.2822909999999998</v>
      </c>
      <c r="N614" s="1">
        <v>0.49553849999999999</v>
      </c>
      <c r="O614" s="1">
        <v>2.1666109999999999E-2</v>
      </c>
      <c r="P614" s="1">
        <v>0.16416449999999999</v>
      </c>
      <c r="Q614" s="1">
        <v>3.52704E-5</v>
      </c>
      <c r="R614" s="1">
        <v>1.9703709999999999E-2</v>
      </c>
      <c r="S614" s="1">
        <v>4.9877239999999998E-3</v>
      </c>
      <c r="T614" s="1">
        <v>3.2133519999999999E-2</v>
      </c>
      <c r="U614" s="1">
        <v>9.5710249999999997E-2</v>
      </c>
      <c r="V614" s="1">
        <v>2.1699890000000002E-3</v>
      </c>
      <c r="W614" s="1">
        <v>4.175963E-4</v>
      </c>
      <c r="X614" s="1">
        <v>6.3832489999999997E-3</v>
      </c>
      <c r="Y614" s="1">
        <v>3.0120849999999997E-4</v>
      </c>
      <c r="Z614">
        <f t="shared" si="54"/>
        <v>1.4079501693692873</v>
      </c>
      <c r="AA614" s="1">
        <f t="shared" si="55"/>
        <v>4.1936041460094264</v>
      </c>
      <c r="AB614">
        <f t="shared" si="56"/>
        <v>0.43790522835259021</v>
      </c>
      <c r="AC614">
        <f t="shared" si="57"/>
        <v>1.9274170582536505</v>
      </c>
      <c r="AD614">
        <f t="shared" si="58"/>
        <v>3.888324820530626</v>
      </c>
      <c r="AE614">
        <f t="shared" si="59"/>
        <v>853.99796996915245</v>
      </c>
    </row>
    <row r="615" spans="1:31" x14ac:dyDescent="0.3">
      <c r="A615" t="s">
        <v>1</v>
      </c>
      <c r="B615" t="s">
        <v>3</v>
      </c>
      <c r="C615" t="s">
        <v>19</v>
      </c>
      <c r="D615" t="s">
        <v>38</v>
      </c>
      <c r="E615" t="s">
        <v>13</v>
      </c>
      <c r="F615" t="s">
        <v>14</v>
      </c>
      <c r="G615" t="s">
        <v>9</v>
      </c>
      <c r="H615" t="s">
        <v>10</v>
      </c>
      <c r="I615" s="2">
        <v>43234</v>
      </c>
      <c r="J615" s="1">
        <v>11.1212</v>
      </c>
      <c r="K615" s="1">
        <v>1.7922910000000001</v>
      </c>
      <c r="L615" s="1">
        <v>2.0631339999999998</v>
      </c>
      <c r="M615" s="1">
        <v>2.2822909999999998</v>
      </c>
      <c r="N615" s="1">
        <v>0.49553849999999999</v>
      </c>
      <c r="O615" s="1">
        <v>2.1666109999999999E-2</v>
      </c>
      <c r="P615" s="1">
        <v>0.16416449999999999</v>
      </c>
      <c r="Q615" s="1">
        <v>3.52704E-5</v>
      </c>
      <c r="R615" s="1">
        <v>1.9703709999999999E-2</v>
      </c>
      <c r="S615" s="1">
        <v>4.9877239999999998E-3</v>
      </c>
      <c r="T615" s="1">
        <v>3.2133519999999999E-2</v>
      </c>
      <c r="U615" s="1">
        <v>9.5710249999999997E-2</v>
      </c>
      <c r="V615" s="1">
        <v>2.1699890000000002E-3</v>
      </c>
      <c r="W615" s="1">
        <v>4.175963E-4</v>
      </c>
      <c r="X615" s="1">
        <v>6.3832489999999997E-3</v>
      </c>
      <c r="Y615" s="1">
        <v>3.0120849999999997E-4</v>
      </c>
      <c r="Z615">
        <f t="shared" si="54"/>
        <v>1.4079501693692873</v>
      </c>
      <c r="AA615" s="1">
        <f t="shared" si="55"/>
        <v>4.1936041460094264</v>
      </c>
      <c r="AB615">
        <f t="shared" si="56"/>
        <v>0.43790522835259021</v>
      </c>
      <c r="AC615">
        <f t="shared" si="57"/>
        <v>1.9274170582536505</v>
      </c>
      <c r="AD615">
        <f t="shared" si="58"/>
        <v>3.888324820530626</v>
      </c>
      <c r="AE615">
        <f t="shared" si="59"/>
        <v>853.99796996915245</v>
      </c>
    </row>
    <row r="616" spans="1:31" x14ac:dyDescent="0.3">
      <c r="A616" t="s">
        <v>1</v>
      </c>
      <c r="B616" t="s">
        <v>3</v>
      </c>
      <c r="C616" t="s">
        <v>19</v>
      </c>
      <c r="D616" t="s">
        <v>38</v>
      </c>
      <c r="E616" t="s">
        <v>13</v>
      </c>
      <c r="F616" t="s">
        <v>14</v>
      </c>
      <c r="G616" t="s">
        <v>9</v>
      </c>
      <c r="H616" t="s">
        <v>10</v>
      </c>
      <c r="I616" s="2">
        <v>43234</v>
      </c>
      <c r="J616" s="1">
        <v>11.1212</v>
      </c>
      <c r="K616" s="1">
        <v>1.7922910000000001</v>
      </c>
      <c r="L616" s="1">
        <v>2.0631339999999998</v>
      </c>
      <c r="M616" s="1">
        <v>2.2822909999999998</v>
      </c>
      <c r="N616" s="1">
        <v>0.49553849999999999</v>
      </c>
      <c r="O616" s="1">
        <v>2.1666109999999999E-2</v>
      </c>
      <c r="P616" s="1">
        <v>0.16416449999999999</v>
      </c>
      <c r="Q616" s="1">
        <v>3.52704E-5</v>
      </c>
      <c r="R616" s="1">
        <v>1.9703709999999999E-2</v>
      </c>
      <c r="S616" s="1">
        <v>4.9877239999999998E-3</v>
      </c>
      <c r="T616" s="1">
        <v>3.2133519999999999E-2</v>
      </c>
      <c r="U616" s="1">
        <v>9.5710249999999997E-2</v>
      </c>
      <c r="V616" s="1">
        <v>2.1699890000000002E-3</v>
      </c>
      <c r="W616" s="1">
        <v>4.175963E-4</v>
      </c>
      <c r="X616" s="1">
        <v>6.3832489999999997E-3</v>
      </c>
      <c r="Y616" s="1">
        <v>3.0120849999999997E-4</v>
      </c>
      <c r="Z616">
        <f t="shared" si="54"/>
        <v>1.4079501693692873</v>
      </c>
      <c r="AA616" s="1">
        <f t="shared" si="55"/>
        <v>4.1936041460094264</v>
      </c>
      <c r="AB616">
        <f t="shared" si="56"/>
        <v>0.43790522835259021</v>
      </c>
      <c r="AC616">
        <f t="shared" si="57"/>
        <v>1.9274170582536505</v>
      </c>
      <c r="AD616">
        <f t="shared" si="58"/>
        <v>3.888324820530626</v>
      </c>
      <c r="AE616">
        <f t="shared" si="59"/>
        <v>853.99796996915245</v>
      </c>
    </row>
    <row r="617" spans="1:31" x14ac:dyDescent="0.3">
      <c r="A617" t="s">
        <v>1</v>
      </c>
      <c r="B617" t="s">
        <v>3</v>
      </c>
      <c r="C617" t="s">
        <v>19</v>
      </c>
      <c r="D617" t="s">
        <v>38</v>
      </c>
      <c r="E617" t="s">
        <v>13</v>
      </c>
      <c r="F617" t="s">
        <v>14</v>
      </c>
      <c r="G617" t="s">
        <v>9</v>
      </c>
      <c r="H617" t="s">
        <v>10</v>
      </c>
      <c r="I617" s="2">
        <v>43234</v>
      </c>
      <c r="J617" s="1">
        <v>11.1212</v>
      </c>
      <c r="K617" s="1">
        <v>1.7922910000000001</v>
      </c>
      <c r="L617" s="1">
        <v>2.0631339999999998</v>
      </c>
      <c r="M617" s="1">
        <v>2.2822909999999998</v>
      </c>
      <c r="N617" s="1">
        <v>0.49553849999999999</v>
      </c>
      <c r="O617" s="1">
        <v>2.1666109999999999E-2</v>
      </c>
      <c r="P617" s="1">
        <v>0.16416449999999999</v>
      </c>
      <c r="Q617" s="1">
        <v>3.52704E-5</v>
      </c>
      <c r="R617" s="1">
        <v>1.9703709999999999E-2</v>
      </c>
      <c r="S617" s="1">
        <v>4.9877239999999998E-3</v>
      </c>
      <c r="T617" s="1">
        <v>3.2133519999999999E-2</v>
      </c>
      <c r="U617" s="1">
        <v>9.5710249999999997E-2</v>
      </c>
      <c r="V617" s="1">
        <v>2.1699890000000002E-3</v>
      </c>
      <c r="W617" s="1">
        <v>4.175963E-4</v>
      </c>
      <c r="X617" s="1">
        <v>6.3832489999999997E-3</v>
      </c>
      <c r="Y617" s="1">
        <v>3.0120849999999997E-4</v>
      </c>
      <c r="Z617">
        <f t="shared" si="54"/>
        <v>1.4079501693692873</v>
      </c>
      <c r="AA617" s="1">
        <f t="shared" si="55"/>
        <v>4.1936041460094264</v>
      </c>
      <c r="AB617">
        <f t="shared" si="56"/>
        <v>0.43790522835259021</v>
      </c>
      <c r="AC617">
        <f t="shared" si="57"/>
        <v>1.9274170582536505</v>
      </c>
      <c r="AD617">
        <f t="shared" si="58"/>
        <v>3.888324820530626</v>
      </c>
      <c r="AE617">
        <f t="shared" si="59"/>
        <v>853.99796996915245</v>
      </c>
    </row>
    <row r="618" spans="1:31" x14ac:dyDescent="0.3">
      <c r="A618" t="s">
        <v>1</v>
      </c>
      <c r="B618" t="s">
        <v>3</v>
      </c>
      <c r="C618" t="s">
        <v>17</v>
      </c>
      <c r="D618" t="s">
        <v>39</v>
      </c>
      <c r="E618" t="s">
        <v>13</v>
      </c>
      <c r="F618" t="s">
        <v>14</v>
      </c>
      <c r="G618" t="s">
        <v>9</v>
      </c>
      <c r="H618" t="s">
        <v>10</v>
      </c>
      <c r="I618" s="2">
        <v>43234</v>
      </c>
      <c r="J618" s="1">
        <v>10.575010000000001</v>
      </c>
      <c r="K618" s="1">
        <v>1.6754100000000001</v>
      </c>
      <c r="L618" s="1">
        <v>2.6627320000000001</v>
      </c>
      <c r="M618" s="1">
        <v>2.651786</v>
      </c>
      <c r="N618" s="1">
        <v>0.49875449999999999</v>
      </c>
      <c r="O618" s="1">
        <v>2.049778E-2</v>
      </c>
      <c r="P618" s="1">
        <v>0.1827348</v>
      </c>
      <c r="Q618" s="1">
        <v>3.0626809999999997E-5</v>
      </c>
      <c r="R618" s="1">
        <v>1.8446270000000001E-2</v>
      </c>
      <c r="S618" s="1">
        <v>4.9036339999999996E-3</v>
      </c>
      <c r="T618" s="1">
        <v>3.4382719999999999E-2</v>
      </c>
      <c r="U618" s="1">
        <v>0.1123441</v>
      </c>
      <c r="V618" s="1">
        <v>2.536127E-3</v>
      </c>
      <c r="W618" s="1">
        <v>4.9687359999999999E-4</v>
      </c>
      <c r="X618" s="1">
        <v>6.7426689999999997E-3</v>
      </c>
      <c r="Y618" s="1">
        <v>3.4134740000000001E-4</v>
      </c>
      <c r="Z618">
        <f t="shared" si="54"/>
        <v>1.2965872811757813</v>
      </c>
      <c r="AA618" s="1">
        <f t="shared" si="55"/>
        <v>4.2365447287224534</v>
      </c>
      <c r="AB618">
        <f t="shared" si="56"/>
        <v>0.5084920537057811</v>
      </c>
      <c r="AC618">
        <f t="shared" si="57"/>
        <v>2.4240361639162873</v>
      </c>
      <c r="AD618">
        <f t="shared" si="58"/>
        <v>3.6898658602521248</v>
      </c>
      <c r="AE618">
        <f t="shared" si="59"/>
        <v>1114.5378836385507</v>
      </c>
    </row>
    <row r="619" spans="1:31" x14ac:dyDescent="0.3">
      <c r="A619" t="s">
        <v>1</v>
      </c>
      <c r="B619" t="s">
        <v>3</v>
      </c>
      <c r="C619" t="s">
        <v>17</v>
      </c>
      <c r="D619" t="s">
        <v>39</v>
      </c>
      <c r="E619" t="s">
        <v>13</v>
      </c>
      <c r="F619" t="s">
        <v>14</v>
      </c>
      <c r="G619" t="s">
        <v>9</v>
      </c>
      <c r="H619" t="s">
        <v>10</v>
      </c>
      <c r="I619" s="2">
        <v>43234</v>
      </c>
      <c r="J619" s="1">
        <v>10.575010000000001</v>
      </c>
      <c r="K619" s="1">
        <v>1.6754100000000001</v>
      </c>
      <c r="L619" s="1">
        <v>2.6627320000000001</v>
      </c>
      <c r="M619" s="1">
        <v>2.651786</v>
      </c>
      <c r="N619" s="1">
        <v>0.49875449999999999</v>
      </c>
      <c r="O619" s="1">
        <v>2.049778E-2</v>
      </c>
      <c r="P619" s="1">
        <v>0.1827348</v>
      </c>
      <c r="Q619" s="1">
        <v>3.0626809999999997E-5</v>
      </c>
      <c r="R619" s="1">
        <v>1.8446270000000001E-2</v>
      </c>
      <c r="S619" s="1">
        <v>4.9036339999999996E-3</v>
      </c>
      <c r="T619" s="1">
        <v>3.4382719999999999E-2</v>
      </c>
      <c r="U619" s="1">
        <v>0.1123441</v>
      </c>
      <c r="V619" s="1">
        <v>2.536127E-3</v>
      </c>
      <c r="W619" s="1">
        <v>4.9687359999999999E-4</v>
      </c>
      <c r="X619" s="1">
        <v>6.7426689999999997E-3</v>
      </c>
      <c r="Y619" s="1">
        <v>3.4134740000000001E-4</v>
      </c>
      <c r="Z619">
        <f t="shared" si="54"/>
        <v>1.2965872811757813</v>
      </c>
      <c r="AA619" s="1">
        <f t="shared" si="55"/>
        <v>4.2365447287224534</v>
      </c>
      <c r="AB619">
        <f t="shared" si="56"/>
        <v>0.5084920537057811</v>
      </c>
      <c r="AC619">
        <f t="shared" si="57"/>
        <v>2.4240361639162873</v>
      </c>
      <c r="AD619">
        <f t="shared" si="58"/>
        <v>3.6898658602521248</v>
      </c>
      <c r="AE619">
        <f t="shared" si="59"/>
        <v>1114.5378836385507</v>
      </c>
    </row>
    <row r="620" spans="1:31" x14ac:dyDescent="0.3">
      <c r="A620" t="s">
        <v>1</v>
      </c>
      <c r="B620" t="s">
        <v>3</v>
      </c>
      <c r="C620" t="s">
        <v>17</v>
      </c>
      <c r="D620" t="s">
        <v>39</v>
      </c>
      <c r="E620" t="s">
        <v>13</v>
      </c>
      <c r="F620" t="s">
        <v>14</v>
      </c>
      <c r="G620" t="s">
        <v>9</v>
      </c>
      <c r="H620" t="s">
        <v>10</v>
      </c>
      <c r="I620" s="2">
        <v>43234</v>
      </c>
      <c r="J620" s="1">
        <v>10.575010000000001</v>
      </c>
      <c r="K620" s="1">
        <v>1.6754100000000001</v>
      </c>
      <c r="L620" s="1">
        <v>2.6627320000000001</v>
      </c>
      <c r="M620" s="1">
        <v>2.651786</v>
      </c>
      <c r="N620" s="1">
        <v>0.49875449999999999</v>
      </c>
      <c r="O620" s="1">
        <v>2.049778E-2</v>
      </c>
      <c r="P620" s="1">
        <v>0.1827348</v>
      </c>
      <c r="Q620" s="1">
        <v>3.0626809999999997E-5</v>
      </c>
      <c r="R620" s="1">
        <v>1.8446270000000001E-2</v>
      </c>
      <c r="S620" s="1">
        <v>4.9036339999999996E-3</v>
      </c>
      <c r="T620" s="1">
        <v>3.4382719999999999E-2</v>
      </c>
      <c r="U620" s="1">
        <v>0.1123441</v>
      </c>
      <c r="V620" s="1">
        <v>2.536127E-3</v>
      </c>
      <c r="W620" s="1">
        <v>4.9687359999999999E-4</v>
      </c>
      <c r="X620" s="1">
        <v>6.7426689999999997E-3</v>
      </c>
      <c r="Y620" s="1">
        <v>3.4134740000000001E-4</v>
      </c>
      <c r="Z620">
        <f t="shared" si="54"/>
        <v>1.2965872811757813</v>
      </c>
      <c r="AA620" s="1">
        <f t="shared" si="55"/>
        <v>4.2365447287224534</v>
      </c>
      <c r="AB620">
        <f t="shared" si="56"/>
        <v>0.5084920537057811</v>
      </c>
      <c r="AC620">
        <f t="shared" si="57"/>
        <v>2.4240361639162873</v>
      </c>
      <c r="AD620">
        <f t="shared" si="58"/>
        <v>3.6898658602521248</v>
      </c>
      <c r="AE620">
        <f t="shared" si="59"/>
        <v>1114.5378836385507</v>
      </c>
    </row>
    <row r="621" spans="1:31" x14ac:dyDescent="0.3">
      <c r="A621" t="s">
        <v>1</v>
      </c>
      <c r="B621" t="s">
        <v>3</v>
      </c>
      <c r="C621" t="s">
        <v>17</v>
      </c>
      <c r="D621" t="s">
        <v>39</v>
      </c>
      <c r="E621" t="s">
        <v>13</v>
      </c>
      <c r="F621" t="s">
        <v>14</v>
      </c>
      <c r="G621" t="s">
        <v>9</v>
      </c>
      <c r="H621" t="s">
        <v>10</v>
      </c>
      <c r="I621" s="2">
        <v>43234</v>
      </c>
      <c r="J621" s="1">
        <v>10.575010000000001</v>
      </c>
      <c r="K621" s="1">
        <v>1.6754100000000001</v>
      </c>
      <c r="L621" s="1">
        <v>2.6627320000000001</v>
      </c>
      <c r="M621" s="1">
        <v>2.651786</v>
      </c>
      <c r="N621" s="1">
        <v>0.49875449999999999</v>
      </c>
      <c r="O621" s="1">
        <v>2.049778E-2</v>
      </c>
      <c r="P621" s="1">
        <v>0.1827348</v>
      </c>
      <c r="Q621" s="1">
        <v>3.0626809999999997E-5</v>
      </c>
      <c r="R621" s="1">
        <v>1.8446270000000001E-2</v>
      </c>
      <c r="S621" s="1">
        <v>4.9036339999999996E-3</v>
      </c>
      <c r="T621" s="1">
        <v>3.4382719999999999E-2</v>
      </c>
      <c r="U621" s="1">
        <v>0.1123441</v>
      </c>
      <c r="V621" s="1">
        <v>2.536127E-3</v>
      </c>
      <c r="W621" s="1">
        <v>4.9687359999999999E-4</v>
      </c>
      <c r="X621" s="1">
        <v>6.7426689999999997E-3</v>
      </c>
      <c r="Y621" s="1">
        <v>3.4134740000000001E-4</v>
      </c>
      <c r="Z621">
        <f t="shared" si="54"/>
        <v>1.2965872811757813</v>
      </c>
      <c r="AA621" s="1">
        <f t="shared" si="55"/>
        <v>4.2365447287224534</v>
      </c>
      <c r="AB621">
        <f t="shared" si="56"/>
        <v>0.5084920537057811</v>
      </c>
      <c r="AC621">
        <f t="shared" si="57"/>
        <v>2.4240361639162873</v>
      </c>
      <c r="AD621">
        <f t="shared" si="58"/>
        <v>3.6898658602521248</v>
      </c>
      <c r="AE621">
        <f t="shared" si="59"/>
        <v>1114.5378836385507</v>
      </c>
    </row>
    <row r="622" spans="1:31" x14ac:dyDescent="0.3">
      <c r="A622" t="s">
        <v>1</v>
      </c>
      <c r="B622" t="s">
        <v>3</v>
      </c>
      <c r="C622" t="s">
        <v>17</v>
      </c>
      <c r="D622" t="s">
        <v>39</v>
      </c>
      <c r="E622" t="s">
        <v>13</v>
      </c>
      <c r="F622" t="s">
        <v>14</v>
      </c>
      <c r="G622" t="s">
        <v>9</v>
      </c>
      <c r="H622" t="s">
        <v>10</v>
      </c>
      <c r="I622" s="2">
        <v>43234</v>
      </c>
      <c r="J622" s="1">
        <v>10.575010000000001</v>
      </c>
      <c r="K622" s="1">
        <v>1.6754100000000001</v>
      </c>
      <c r="L622" s="1">
        <v>2.6627320000000001</v>
      </c>
      <c r="M622" s="1">
        <v>2.651786</v>
      </c>
      <c r="N622" s="1">
        <v>0.49875449999999999</v>
      </c>
      <c r="O622" s="1">
        <v>2.049778E-2</v>
      </c>
      <c r="P622" s="1">
        <v>0.1827348</v>
      </c>
      <c r="Q622" s="1">
        <v>3.0626809999999997E-5</v>
      </c>
      <c r="R622" s="1">
        <v>1.8446270000000001E-2</v>
      </c>
      <c r="S622" s="1">
        <v>4.9036339999999996E-3</v>
      </c>
      <c r="T622" s="1">
        <v>3.4382719999999999E-2</v>
      </c>
      <c r="U622" s="1">
        <v>0.1123441</v>
      </c>
      <c r="V622" s="1">
        <v>2.536127E-3</v>
      </c>
      <c r="W622" s="1">
        <v>4.9687359999999999E-4</v>
      </c>
      <c r="X622" s="1">
        <v>6.7426689999999997E-3</v>
      </c>
      <c r="Y622" s="1">
        <v>3.4134740000000001E-4</v>
      </c>
      <c r="Z622">
        <f t="shared" si="54"/>
        <v>1.2965872811757813</v>
      </c>
      <c r="AA622" s="1">
        <f t="shared" si="55"/>
        <v>4.2365447287224534</v>
      </c>
      <c r="AB622">
        <f t="shared" si="56"/>
        <v>0.5084920537057811</v>
      </c>
      <c r="AC622">
        <f t="shared" si="57"/>
        <v>2.4240361639162873</v>
      </c>
      <c r="AD622">
        <f t="shared" si="58"/>
        <v>3.6898658602521248</v>
      </c>
      <c r="AE622">
        <f t="shared" si="59"/>
        <v>1114.5378836385507</v>
      </c>
    </row>
    <row r="623" spans="1:31" x14ac:dyDescent="0.3">
      <c r="A623" t="s">
        <v>1</v>
      </c>
      <c r="B623" t="s">
        <v>3</v>
      </c>
      <c r="C623" t="s">
        <v>17</v>
      </c>
      <c r="D623" t="s">
        <v>39</v>
      </c>
      <c r="E623" t="s">
        <v>13</v>
      </c>
      <c r="F623" t="s">
        <v>14</v>
      </c>
      <c r="G623" t="s">
        <v>9</v>
      </c>
      <c r="H623" t="s">
        <v>10</v>
      </c>
      <c r="I623" s="2">
        <v>43234</v>
      </c>
      <c r="J623" s="1">
        <v>10.575010000000001</v>
      </c>
      <c r="K623" s="1">
        <v>1.6754100000000001</v>
      </c>
      <c r="L623" s="1">
        <v>2.6627320000000001</v>
      </c>
      <c r="M623" s="1">
        <v>2.651786</v>
      </c>
      <c r="N623" s="1">
        <v>0.49875449999999999</v>
      </c>
      <c r="O623" s="1">
        <v>2.049778E-2</v>
      </c>
      <c r="P623" s="1">
        <v>0.1827348</v>
      </c>
      <c r="Q623" s="1">
        <v>3.0626809999999997E-5</v>
      </c>
      <c r="R623" s="1">
        <v>1.8446270000000001E-2</v>
      </c>
      <c r="S623" s="1">
        <v>4.9036339999999996E-3</v>
      </c>
      <c r="T623" s="1">
        <v>3.4382719999999999E-2</v>
      </c>
      <c r="U623" s="1">
        <v>0.1123441</v>
      </c>
      <c r="V623" s="1">
        <v>2.536127E-3</v>
      </c>
      <c r="W623" s="1">
        <v>4.9687359999999999E-4</v>
      </c>
      <c r="X623" s="1">
        <v>6.7426689999999997E-3</v>
      </c>
      <c r="Y623" s="1">
        <v>3.4134740000000001E-4</v>
      </c>
      <c r="Z623">
        <f t="shared" si="54"/>
        <v>1.2965872811757813</v>
      </c>
      <c r="AA623" s="1">
        <f t="shared" si="55"/>
        <v>4.2365447287224534</v>
      </c>
      <c r="AB623">
        <f t="shared" si="56"/>
        <v>0.5084920537057811</v>
      </c>
      <c r="AC623">
        <f t="shared" si="57"/>
        <v>2.4240361639162873</v>
      </c>
      <c r="AD623">
        <f t="shared" si="58"/>
        <v>3.6898658602521248</v>
      </c>
      <c r="AE623">
        <f t="shared" si="59"/>
        <v>1114.5378836385507</v>
      </c>
    </row>
    <row r="624" spans="1:31" x14ac:dyDescent="0.3">
      <c r="A624" t="s">
        <v>1</v>
      </c>
      <c r="B624" t="s">
        <v>3</v>
      </c>
      <c r="C624" t="s">
        <v>17</v>
      </c>
      <c r="D624" t="s">
        <v>39</v>
      </c>
      <c r="E624" t="s">
        <v>13</v>
      </c>
      <c r="F624" t="s">
        <v>14</v>
      </c>
      <c r="G624" t="s">
        <v>9</v>
      </c>
      <c r="H624" t="s">
        <v>10</v>
      </c>
      <c r="I624" s="2">
        <v>43234</v>
      </c>
      <c r="J624" s="1">
        <v>10.575010000000001</v>
      </c>
      <c r="K624" s="1">
        <v>1.6754100000000001</v>
      </c>
      <c r="L624" s="1">
        <v>2.6627320000000001</v>
      </c>
      <c r="M624" s="1">
        <v>2.651786</v>
      </c>
      <c r="N624" s="1">
        <v>0.49875449999999999</v>
      </c>
      <c r="O624" s="1">
        <v>2.049778E-2</v>
      </c>
      <c r="P624" s="1">
        <v>0.1827348</v>
      </c>
      <c r="Q624" s="1">
        <v>3.0626809999999997E-5</v>
      </c>
      <c r="R624" s="1">
        <v>1.8446270000000001E-2</v>
      </c>
      <c r="S624" s="1">
        <v>4.9036339999999996E-3</v>
      </c>
      <c r="T624" s="1">
        <v>3.4382719999999999E-2</v>
      </c>
      <c r="U624" s="1">
        <v>0.1123441</v>
      </c>
      <c r="V624" s="1">
        <v>2.536127E-3</v>
      </c>
      <c r="W624" s="1">
        <v>4.9687359999999999E-4</v>
      </c>
      <c r="X624" s="1">
        <v>6.7426689999999997E-3</v>
      </c>
      <c r="Y624" s="1">
        <v>3.4134740000000001E-4</v>
      </c>
      <c r="Z624">
        <f t="shared" si="54"/>
        <v>1.2965872811757813</v>
      </c>
      <c r="AA624" s="1">
        <f t="shared" si="55"/>
        <v>4.2365447287224534</v>
      </c>
      <c r="AB624">
        <f t="shared" si="56"/>
        <v>0.5084920537057811</v>
      </c>
      <c r="AC624">
        <f t="shared" si="57"/>
        <v>2.4240361639162873</v>
      </c>
      <c r="AD624">
        <f t="shared" si="58"/>
        <v>3.6898658602521248</v>
      </c>
      <c r="AE624">
        <f t="shared" si="59"/>
        <v>1114.5378836385507</v>
      </c>
    </row>
    <row r="625" spans="1:31" x14ac:dyDescent="0.3">
      <c r="A625" t="s">
        <v>1</v>
      </c>
      <c r="B625" t="s">
        <v>3</v>
      </c>
      <c r="C625" t="s">
        <v>17</v>
      </c>
      <c r="D625" t="s">
        <v>39</v>
      </c>
      <c r="E625" t="s">
        <v>13</v>
      </c>
      <c r="F625" t="s">
        <v>14</v>
      </c>
      <c r="G625" t="s">
        <v>9</v>
      </c>
      <c r="H625" t="s">
        <v>10</v>
      </c>
      <c r="I625" s="2">
        <v>43234</v>
      </c>
      <c r="J625" s="1">
        <v>10.575010000000001</v>
      </c>
      <c r="K625" s="1">
        <v>1.6754100000000001</v>
      </c>
      <c r="L625" s="1">
        <v>2.6627320000000001</v>
      </c>
      <c r="M625" s="1">
        <v>2.651786</v>
      </c>
      <c r="N625" s="1">
        <v>0.49875449999999999</v>
      </c>
      <c r="O625" s="1">
        <v>2.049778E-2</v>
      </c>
      <c r="P625" s="1">
        <v>0.1827348</v>
      </c>
      <c r="Q625" s="1">
        <v>3.0626809999999997E-5</v>
      </c>
      <c r="R625" s="1">
        <v>1.8446270000000001E-2</v>
      </c>
      <c r="S625" s="1">
        <v>4.9036339999999996E-3</v>
      </c>
      <c r="T625" s="1">
        <v>3.4382719999999999E-2</v>
      </c>
      <c r="U625" s="1">
        <v>0.1123441</v>
      </c>
      <c r="V625" s="1">
        <v>2.536127E-3</v>
      </c>
      <c r="W625" s="1">
        <v>4.9687359999999999E-4</v>
      </c>
      <c r="X625" s="1">
        <v>6.7426689999999997E-3</v>
      </c>
      <c r="Y625" s="1">
        <v>3.4134740000000001E-4</v>
      </c>
      <c r="Z625">
        <f t="shared" si="54"/>
        <v>1.2965872811757813</v>
      </c>
      <c r="AA625" s="1">
        <f t="shared" si="55"/>
        <v>4.2365447287224534</v>
      </c>
      <c r="AB625">
        <f t="shared" si="56"/>
        <v>0.5084920537057811</v>
      </c>
      <c r="AC625">
        <f t="shared" si="57"/>
        <v>2.4240361639162873</v>
      </c>
      <c r="AD625">
        <f t="shared" si="58"/>
        <v>3.6898658602521248</v>
      </c>
      <c r="AE625">
        <f t="shared" si="59"/>
        <v>1114.5378836385507</v>
      </c>
    </row>
    <row r="626" spans="1:31" x14ac:dyDescent="0.3">
      <c r="A626" t="s">
        <v>1</v>
      </c>
      <c r="B626" t="s">
        <v>3</v>
      </c>
      <c r="C626" t="s">
        <v>5</v>
      </c>
      <c r="D626" t="s">
        <v>40</v>
      </c>
      <c r="E626" t="s">
        <v>13</v>
      </c>
      <c r="F626" t="s">
        <v>14</v>
      </c>
      <c r="G626" t="s">
        <v>9</v>
      </c>
      <c r="H626" t="s">
        <v>10</v>
      </c>
      <c r="I626" s="2">
        <v>43234</v>
      </c>
      <c r="J626" s="1">
        <v>13.0922</v>
      </c>
      <c r="K626" s="1">
        <v>1.6366620000000001</v>
      </c>
      <c r="L626" s="1">
        <v>1.975929</v>
      </c>
      <c r="M626" s="1">
        <v>3.3107489999999999</v>
      </c>
      <c r="N626" s="1">
        <v>0.72175789999999995</v>
      </c>
      <c r="O626" s="1">
        <v>1.0751399999999999E-2</v>
      </c>
      <c r="P626" s="1">
        <v>0.1640799</v>
      </c>
      <c r="Q626" s="1">
        <v>2.7986600000000001E-5</v>
      </c>
      <c r="R626" s="1">
        <v>2.2423849999999999E-2</v>
      </c>
      <c r="S626" s="1">
        <v>4.8390179999999996E-3</v>
      </c>
      <c r="T626" s="1">
        <v>5.0804990000000001E-2</v>
      </c>
      <c r="U626" s="1">
        <v>0.16169939999999999</v>
      </c>
      <c r="V626" s="1">
        <v>3.6850139999999999E-3</v>
      </c>
      <c r="W626" s="1">
        <v>6.8514770000000001E-4</v>
      </c>
      <c r="X626" s="1">
        <v>1.029656E-2</v>
      </c>
      <c r="Y626" s="1">
        <v>4.9702920000000003E-4</v>
      </c>
      <c r="Z626">
        <f t="shared" si="54"/>
        <v>1.534546714353761</v>
      </c>
      <c r="AA626" s="1">
        <f t="shared" si="55"/>
        <v>4.8840730602048055</v>
      </c>
      <c r="AB626">
        <f t="shared" si="56"/>
        <v>0.51056095125526169</v>
      </c>
      <c r="AC626">
        <f t="shared" si="57"/>
        <v>6.3726370519188196</v>
      </c>
      <c r="AD626">
        <f t="shared" si="58"/>
        <v>6.2753329323091984</v>
      </c>
      <c r="AE626">
        <f t="shared" si="59"/>
        <v>1775.9542066560425</v>
      </c>
    </row>
    <row r="627" spans="1:31" x14ac:dyDescent="0.3">
      <c r="A627" t="s">
        <v>1</v>
      </c>
      <c r="B627" t="s">
        <v>3</v>
      </c>
      <c r="C627" t="s">
        <v>5</v>
      </c>
      <c r="D627" t="s">
        <v>40</v>
      </c>
      <c r="E627" t="s">
        <v>13</v>
      </c>
      <c r="F627" t="s">
        <v>14</v>
      </c>
      <c r="G627" t="s">
        <v>9</v>
      </c>
      <c r="H627" t="s">
        <v>10</v>
      </c>
      <c r="I627" s="2">
        <v>43234</v>
      </c>
      <c r="J627" s="1">
        <v>13.0922</v>
      </c>
      <c r="K627" s="1">
        <v>1.6366620000000001</v>
      </c>
      <c r="L627" s="1">
        <v>1.975929</v>
      </c>
      <c r="M627" s="1">
        <v>3.3107489999999999</v>
      </c>
      <c r="N627" s="1">
        <v>0.72175789999999995</v>
      </c>
      <c r="O627" s="1">
        <v>1.0751399999999999E-2</v>
      </c>
      <c r="P627" s="1">
        <v>0.1640799</v>
      </c>
      <c r="Q627" s="1">
        <v>2.7986600000000001E-5</v>
      </c>
      <c r="R627" s="1">
        <v>2.2423849999999999E-2</v>
      </c>
      <c r="S627" s="1">
        <v>4.8390179999999996E-3</v>
      </c>
      <c r="T627" s="1">
        <v>5.0804990000000001E-2</v>
      </c>
      <c r="U627" s="1">
        <v>0.16169939999999999</v>
      </c>
      <c r="V627" s="1">
        <v>3.6850139999999999E-3</v>
      </c>
      <c r="W627" s="1">
        <v>6.8514770000000001E-4</v>
      </c>
      <c r="X627" s="1">
        <v>1.029656E-2</v>
      </c>
      <c r="Y627" s="1">
        <v>4.9702920000000003E-4</v>
      </c>
      <c r="Z627">
        <f t="shared" si="54"/>
        <v>1.534546714353761</v>
      </c>
      <c r="AA627" s="1">
        <f t="shared" si="55"/>
        <v>4.8840730602048055</v>
      </c>
      <c r="AB627">
        <f t="shared" si="56"/>
        <v>0.51056095125526169</v>
      </c>
      <c r="AC627">
        <f t="shared" si="57"/>
        <v>6.3726370519188196</v>
      </c>
      <c r="AD627">
        <f t="shared" si="58"/>
        <v>6.2753329323091984</v>
      </c>
      <c r="AE627">
        <f t="shared" si="59"/>
        <v>1775.9542066560425</v>
      </c>
    </row>
    <row r="628" spans="1:31" x14ac:dyDescent="0.3">
      <c r="A628" t="s">
        <v>1</v>
      </c>
      <c r="B628" t="s">
        <v>3</v>
      </c>
      <c r="C628" t="s">
        <v>5</v>
      </c>
      <c r="D628" t="s">
        <v>40</v>
      </c>
      <c r="E628" t="s">
        <v>13</v>
      </c>
      <c r="F628" t="s">
        <v>14</v>
      </c>
      <c r="G628" t="s">
        <v>9</v>
      </c>
      <c r="H628" t="s">
        <v>10</v>
      </c>
      <c r="I628" s="2">
        <v>43234</v>
      </c>
      <c r="J628" s="1">
        <v>13.0922</v>
      </c>
      <c r="K628" s="1">
        <v>1.6366620000000001</v>
      </c>
      <c r="L628" s="1">
        <v>1.975929</v>
      </c>
      <c r="M628" s="1">
        <v>3.3107489999999999</v>
      </c>
      <c r="N628" s="1">
        <v>0.72175789999999995</v>
      </c>
      <c r="O628" s="1">
        <v>1.0751399999999999E-2</v>
      </c>
      <c r="P628" s="1">
        <v>0.1640799</v>
      </c>
      <c r="Q628" s="1">
        <v>2.7986600000000001E-5</v>
      </c>
      <c r="R628" s="1">
        <v>2.2423849999999999E-2</v>
      </c>
      <c r="S628" s="1">
        <v>4.8390179999999996E-3</v>
      </c>
      <c r="T628" s="1">
        <v>5.0804990000000001E-2</v>
      </c>
      <c r="U628" s="1">
        <v>0.16169939999999999</v>
      </c>
      <c r="V628" s="1">
        <v>3.6850139999999999E-3</v>
      </c>
      <c r="W628" s="1">
        <v>6.8514770000000001E-4</v>
      </c>
      <c r="X628" s="1">
        <v>1.029656E-2</v>
      </c>
      <c r="Y628" s="1">
        <v>4.9702920000000003E-4</v>
      </c>
      <c r="Z628">
        <f t="shared" si="54"/>
        <v>1.534546714353761</v>
      </c>
      <c r="AA628" s="1">
        <f t="shared" si="55"/>
        <v>4.8840730602048055</v>
      </c>
      <c r="AB628">
        <f t="shared" si="56"/>
        <v>0.51056095125526169</v>
      </c>
      <c r="AC628">
        <f t="shared" si="57"/>
        <v>6.3726370519188196</v>
      </c>
      <c r="AD628">
        <f t="shared" si="58"/>
        <v>6.2753329323091984</v>
      </c>
      <c r="AE628">
        <f t="shared" si="59"/>
        <v>1775.9542066560425</v>
      </c>
    </row>
    <row r="629" spans="1:31" x14ac:dyDescent="0.3">
      <c r="A629" t="s">
        <v>1</v>
      </c>
      <c r="B629" t="s">
        <v>3</v>
      </c>
      <c r="C629" t="s">
        <v>5</v>
      </c>
      <c r="D629" t="s">
        <v>40</v>
      </c>
      <c r="E629" t="s">
        <v>13</v>
      </c>
      <c r="F629" t="s">
        <v>14</v>
      </c>
      <c r="G629" t="s">
        <v>9</v>
      </c>
      <c r="H629" t="s">
        <v>10</v>
      </c>
      <c r="I629" s="2">
        <v>43234</v>
      </c>
      <c r="J629" s="1">
        <v>13.0922</v>
      </c>
      <c r="K629" s="1">
        <v>1.6366620000000001</v>
      </c>
      <c r="L629" s="1">
        <v>1.975929</v>
      </c>
      <c r="M629" s="1">
        <v>3.3107489999999999</v>
      </c>
      <c r="N629" s="1">
        <v>0.72175789999999995</v>
      </c>
      <c r="O629" s="1">
        <v>1.0751399999999999E-2</v>
      </c>
      <c r="P629" s="1">
        <v>0.1640799</v>
      </c>
      <c r="Q629" s="1">
        <v>2.7986600000000001E-5</v>
      </c>
      <c r="R629" s="1">
        <v>2.2423849999999999E-2</v>
      </c>
      <c r="S629" s="1">
        <v>4.8390179999999996E-3</v>
      </c>
      <c r="T629" s="1">
        <v>5.0804990000000001E-2</v>
      </c>
      <c r="U629" s="1">
        <v>0.16169939999999999</v>
      </c>
      <c r="V629" s="1">
        <v>3.6850139999999999E-3</v>
      </c>
      <c r="W629" s="1">
        <v>6.8514770000000001E-4</v>
      </c>
      <c r="X629" s="1">
        <v>1.029656E-2</v>
      </c>
      <c r="Y629" s="1">
        <v>4.9702920000000003E-4</v>
      </c>
      <c r="Z629">
        <f t="shared" si="54"/>
        <v>1.534546714353761</v>
      </c>
      <c r="AA629" s="1">
        <f t="shared" si="55"/>
        <v>4.8840730602048055</v>
      </c>
      <c r="AB629">
        <f t="shared" si="56"/>
        <v>0.51056095125526169</v>
      </c>
      <c r="AC629">
        <f t="shared" si="57"/>
        <v>6.3726370519188196</v>
      </c>
      <c r="AD629">
        <f t="shared" si="58"/>
        <v>6.2753329323091984</v>
      </c>
      <c r="AE629">
        <f t="shared" si="59"/>
        <v>1775.9542066560425</v>
      </c>
    </row>
    <row r="630" spans="1:31" x14ac:dyDescent="0.3">
      <c r="A630" t="s">
        <v>1</v>
      </c>
      <c r="B630" t="s">
        <v>3</v>
      </c>
      <c r="C630" t="s">
        <v>5</v>
      </c>
      <c r="D630" t="s">
        <v>40</v>
      </c>
      <c r="E630" t="s">
        <v>13</v>
      </c>
      <c r="F630" t="s">
        <v>14</v>
      </c>
      <c r="G630" t="s">
        <v>9</v>
      </c>
      <c r="H630" t="s">
        <v>10</v>
      </c>
      <c r="I630" s="2">
        <v>43234</v>
      </c>
      <c r="J630" s="1">
        <v>13.0922</v>
      </c>
      <c r="K630" s="1">
        <v>1.6366620000000001</v>
      </c>
      <c r="L630" s="1">
        <v>1.975929</v>
      </c>
      <c r="M630" s="1">
        <v>3.3107489999999999</v>
      </c>
      <c r="N630" s="1">
        <v>0.72175789999999995</v>
      </c>
      <c r="O630" s="1">
        <v>1.0751399999999999E-2</v>
      </c>
      <c r="P630" s="1">
        <v>0.1640799</v>
      </c>
      <c r="Q630" s="1">
        <v>2.7986600000000001E-5</v>
      </c>
      <c r="R630" s="1">
        <v>2.2423849999999999E-2</v>
      </c>
      <c r="S630" s="1">
        <v>4.8390179999999996E-3</v>
      </c>
      <c r="T630" s="1">
        <v>5.0804990000000001E-2</v>
      </c>
      <c r="U630" s="1">
        <v>0.16169939999999999</v>
      </c>
      <c r="V630" s="1">
        <v>3.6850139999999999E-3</v>
      </c>
      <c r="W630" s="1">
        <v>6.8514770000000001E-4</v>
      </c>
      <c r="X630" s="1">
        <v>1.029656E-2</v>
      </c>
      <c r="Y630" s="1">
        <v>4.9702920000000003E-4</v>
      </c>
      <c r="Z630">
        <f t="shared" si="54"/>
        <v>1.534546714353761</v>
      </c>
      <c r="AA630" s="1">
        <f t="shared" si="55"/>
        <v>4.8840730602048055</v>
      </c>
      <c r="AB630">
        <f t="shared" si="56"/>
        <v>0.51056095125526169</v>
      </c>
      <c r="AC630">
        <f t="shared" si="57"/>
        <v>6.3726370519188196</v>
      </c>
      <c r="AD630">
        <f t="shared" si="58"/>
        <v>6.2753329323091984</v>
      </c>
      <c r="AE630">
        <f t="shared" si="59"/>
        <v>1775.9542066560425</v>
      </c>
    </row>
    <row r="631" spans="1:31" x14ac:dyDescent="0.3">
      <c r="A631" t="s">
        <v>1</v>
      </c>
      <c r="B631" t="s">
        <v>3</v>
      </c>
      <c r="C631" t="s">
        <v>5</v>
      </c>
      <c r="D631" t="s">
        <v>40</v>
      </c>
      <c r="E631" t="s">
        <v>13</v>
      </c>
      <c r="F631" t="s">
        <v>14</v>
      </c>
      <c r="G631" t="s">
        <v>9</v>
      </c>
      <c r="H631" t="s">
        <v>10</v>
      </c>
      <c r="I631" s="2">
        <v>43234</v>
      </c>
      <c r="J631" s="1">
        <v>13.0922</v>
      </c>
      <c r="K631" s="1">
        <v>1.6366620000000001</v>
      </c>
      <c r="L631" s="1">
        <v>1.975929</v>
      </c>
      <c r="M631" s="1">
        <v>3.3107489999999999</v>
      </c>
      <c r="N631" s="1">
        <v>0.72175789999999995</v>
      </c>
      <c r="O631" s="1">
        <v>1.0751399999999999E-2</v>
      </c>
      <c r="P631" s="1">
        <v>0.1640799</v>
      </c>
      <c r="Q631" s="1">
        <v>2.7986600000000001E-5</v>
      </c>
      <c r="R631" s="1">
        <v>2.2423849999999999E-2</v>
      </c>
      <c r="S631" s="1">
        <v>4.8390179999999996E-3</v>
      </c>
      <c r="T631" s="1">
        <v>5.0804990000000001E-2</v>
      </c>
      <c r="U631" s="1">
        <v>0.16169939999999999</v>
      </c>
      <c r="V631" s="1">
        <v>3.6850139999999999E-3</v>
      </c>
      <c r="W631" s="1">
        <v>6.8514770000000001E-4</v>
      </c>
      <c r="X631" s="1">
        <v>1.029656E-2</v>
      </c>
      <c r="Y631" s="1">
        <v>4.9702920000000003E-4</v>
      </c>
      <c r="Z631">
        <f t="shared" si="54"/>
        <v>1.534546714353761</v>
      </c>
      <c r="AA631" s="1">
        <f t="shared" si="55"/>
        <v>4.8840730602048055</v>
      </c>
      <c r="AB631">
        <f t="shared" si="56"/>
        <v>0.51056095125526169</v>
      </c>
      <c r="AC631">
        <f t="shared" si="57"/>
        <v>6.3726370519188196</v>
      </c>
      <c r="AD631">
        <f t="shared" si="58"/>
        <v>6.2753329323091984</v>
      </c>
      <c r="AE631">
        <f t="shared" si="59"/>
        <v>1775.9542066560425</v>
      </c>
    </row>
    <row r="632" spans="1:31" x14ac:dyDescent="0.3">
      <c r="A632" t="s">
        <v>1</v>
      </c>
      <c r="B632" t="s">
        <v>3</v>
      </c>
      <c r="C632" t="s">
        <v>5</v>
      </c>
      <c r="D632" t="s">
        <v>40</v>
      </c>
      <c r="E632" t="s">
        <v>13</v>
      </c>
      <c r="F632" t="s">
        <v>14</v>
      </c>
      <c r="G632" t="s">
        <v>9</v>
      </c>
      <c r="H632" t="s">
        <v>10</v>
      </c>
      <c r="I632" s="2">
        <v>43234</v>
      </c>
      <c r="J632" s="1">
        <v>13.0922</v>
      </c>
      <c r="K632" s="1">
        <v>1.6366620000000001</v>
      </c>
      <c r="L632" s="1">
        <v>1.975929</v>
      </c>
      <c r="M632" s="1">
        <v>3.3107489999999999</v>
      </c>
      <c r="N632" s="1">
        <v>0.72175789999999995</v>
      </c>
      <c r="O632" s="1">
        <v>1.0751399999999999E-2</v>
      </c>
      <c r="P632" s="1">
        <v>0.1640799</v>
      </c>
      <c r="Q632" s="1">
        <v>2.7986600000000001E-5</v>
      </c>
      <c r="R632" s="1">
        <v>2.2423849999999999E-2</v>
      </c>
      <c r="S632" s="1">
        <v>4.8390179999999996E-3</v>
      </c>
      <c r="T632" s="1">
        <v>5.0804990000000001E-2</v>
      </c>
      <c r="U632" s="1">
        <v>0.16169939999999999</v>
      </c>
      <c r="V632" s="1">
        <v>3.6850139999999999E-3</v>
      </c>
      <c r="W632" s="1">
        <v>6.8514770000000001E-4</v>
      </c>
      <c r="X632" s="1">
        <v>1.029656E-2</v>
      </c>
      <c r="Y632" s="1">
        <v>4.9702920000000003E-4</v>
      </c>
      <c r="Z632">
        <f t="shared" si="54"/>
        <v>1.534546714353761</v>
      </c>
      <c r="AA632" s="1">
        <f t="shared" si="55"/>
        <v>4.8840730602048055</v>
      </c>
      <c r="AB632">
        <f t="shared" si="56"/>
        <v>0.51056095125526169</v>
      </c>
      <c r="AC632">
        <f t="shared" si="57"/>
        <v>6.3726370519188196</v>
      </c>
      <c r="AD632">
        <f t="shared" si="58"/>
        <v>6.2753329323091984</v>
      </c>
      <c r="AE632">
        <f t="shared" si="59"/>
        <v>1775.9542066560425</v>
      </c>
    </row>
    <row r="633" spans="1:31" x14ac:dyDescent="0.3">
      <c r="A633" t="s">
        <v>1</v>
      </c>
      <c r="B633" t="s">
        <v>3</v>
      </c>
      <c r="C633" t="s">
        <v>5</v>
      </c>
      <c r="D633" t="s">
        <v>40</v>
      </c>
      <c r="E633" t="s">
        <v>13</v>
      </c>
      <c r="F633" t="s">
        <v>14</v>
      </c>
      <c r="G633" t="s">
        <v>9</v>
      </c>
      <c r="H633" t="s">
        <v>10</v>
      </c>
      <c r="I633" s="2">
        <v>43234</v>
      </c>
      <c r="J633" s="1">
        <v>13.0922</v>
      </c>
      <c r="K633" s="1">
        <v>1.6366620000000001</v>
      </c>
      <c r="L633" s="1">
        <v>1.975929</v>
      </c>
      <c r="M633" s="1">
        <v>3.3107489999999999</v>
      </c>
      <c r="N633" s="1">
        <v>0.72175789999999995</v>
      </c>
      <c r="O633" s="1">
        <v>1.0751399999999999E-2</v>
      </c>
      <c r="P633" s="1">
        <v>0.1640799</v>
      </c>
      <c r="Q633" s="1">
        <v>2.7986600000000001E-5</v>
      </c>
      <c r="R633" s="1">
        <v>2.2423849999999999E-2</v>
      </c>
      <c r="S633" s="1">
        <v>4.8390179999999996E-3</v>
      </c>
      <c r="T633" s="1">
        <v>5.0804990000000001E-2</v>
      </c>
      <c r="U633" s="1">
        <v>0.16169939999999999</v>
      </c>
      <c r="V633" s="1">
        <v>3.6850139999999999E-3</v>
      </c>
      <c r="W633" s="1">
        <v>6.8514770000000001E-4</v>
      </c>
      <c r="X633" s="1">
        <v>1.029656E-2</v>
      </c>
      <c r="Y633" s="1">
        <v>4.9702920000000003E-4</v>
      </c>
      <c r="Z633">
        <f t="shared" si="54"/>
        <v>1.534546714353761</v>
      </c>
      <c r="AA633" s="1">
        <f t="shared" si="55"/>
        <v>4.8840730602048055</v>
      </c>
      <c r="AB633">
        <f t="shared" si="56"/>
        <v>0.51056095125526169</v>
      </c>
      <c r="AC633">
        <f t="shared" si="57"/>
        <v>6.3726370519188196</v>
      </c>
      <c r="AD633">
        <f t="shared" si="58"/>
        <v>6.2753329323091984</v>
      </c>
      <c r="AE633">
        <f t="shared" si="59"/>
        <v>1775.9542066560425</v>
      </c>
    </row>
    <row r="634" spans="1:31" x14ac:dyDescent="0.3">
      <c r="A634" t="s">
        <v>1</v>
      </c>
      <c r="B634" t="s">
        <v>3</v>
      </c>
      <c r="C634" t="s">
        <v>11</v>
      </c>
      <c r="D634" t="s">
        <v>41</v>
      </c>
      <c r="E634" t="s">
        <v>13</v>
      </c>
      <c r="F634" t="s">
        <v>14</v>
      </c>
      <c r="G634" t="s">
        <v>9</v>
      </c>
      <c r="H634" t="s">
        <v>10</v>
      </c>
      <c r="I634" s="2">
        <v>43234</v>
      </c>
      <c r="J634" s="1">
        <v>12.50948</v>
      </c>
      <c r="K634" s="1">
        <v>1.7774239999999999</v>
      </c>
      <c r="L634" s="1">
        <v>2.0384730000000002</v>
      </c>
      <c r="M634" s="1">
        <v>2.7091639999999999</v>
      </c>
      <c r="N634" s="1">
        <v>0.57386709999999996</v>
      </c>
      <c r="O634" s="1">
        <v>2.748807E-2</v>
      </c>
      <c r="P634" s="1">
        <v>0.1690091</v>
      </c>
      <c r="Q634" s="1">
        <v>1.1951960000000001E-5</v>
      </c>
      <c r="R634" s="1">
        <v>2.363287E-2</v>
      </c>
      <c r="S634" s="1">
        <v>4.9993360000000001E-3</v>
      </c>
      <c r="T634" s="1">
        <v>2.923891E-2</v>
      </c>
      <c r="U634" s="1">
        <v>8.4539260000000005E-2</v>
      </c>
      <c r="V634" s="1">
        <v>2.0564670000000002E-3</v>
      </c>
      <c r="W634" s="1">
        <v>3.774068E-4</v>
      </c>
      <c r="X634" s="1">
        <v>5.6263390000000002E-3</v>
      </c>
      <c r="Y634" s="1">
        <v>2.6399479999999998E-4</v>
      </c>
      <c r="Z634">
        <f t="shared" si="54"/>
        <v>1.0792595058844721</v>
      </c>
      <c r="AA634" s="1">
        <f t="shared" si="55"/>
        <v>3.1204925209400396</v>
      </c>
      <c r="AB634">
        <f t="shared" si="56"/>
        <v>0.35835248265669878</v>
      </c>
      <c r="AC634">
        <f t="shared" si="57"/>
        <v>1.3729839890541606</v>
      </c>
      <c r="AD634">
        <f t="shared" si="58"/>
        <v>3.3290154198797577</v>
      </c>
      <c r="AE634">
        <f t="shared" si="59"/>
        <v>2208.7992262356966</v>
      </c>
    </row>
    <row r="635" spans="1:31" x14ac:dyDescent="0.3">
      <c r="A635" t="s">
        <v>1</v>
      </c>
      <c r="B635" t="s">
        <v>3</v>
      </c>
      <c r="C635" t="s">
        <v>11</v>
      </c>
      <c r="D635" t="s">
        <v>41</v>
      </c>
      <c r="E635" t="s">
        <v>13</v>
      </c>
      <c r="F635" t="s">
        <v>14</v>
      </c>
      <c r="G635" t="s">
        <v>9</v>
      </c>
      <c r="H635" t="s">
        <v>10</v>
      </c>
      <c r="I635" s="2">
        <v>43234</v>
      </c>
      <c r="J635" s="1">
        <v>12.50948</v>
      </c>
      <c r="K635" s="1">
        <v>1.7774239999999999</v>
      </c>
      <c r="L635" s="1">
        <v>2.0384730000000002</v>
      </c>
      <c r="M635" s="1">
        <v>2.7091639999999999</v>
      </c>
      <c r="N635" s="1">
        <v>0.57386709999999996</v>
      </c>
      <c r="O635" s="1">
        <v>2.748807E-2</v>
      </c>
      <c r="P635" s="1">
        <v>0.1690091</v>
      </c>
      <c r="Q635" s="1">
        <v>1.1951960000000001E-5</v>
      </c>
      <c r="R635" s="1">
        <v>2.363287E-2</v>
      </c>
      <c r="S635" s="1">
        <v>4.9993360000000001E-3</v>
      </c>
      <c r="T635" s="1">
        <v>2.923891E-2</v>
      </c>
      <c r="U635" s="1">
        <v>8.4539260000000005E-2</v>
      </c>
      <c r="V635" s="1">
        <v>2.0564670000000002E-3</v>
      </c>
      <c r="W635" s="1">
        <v>3.774068E-4</v>
      </c>
      <c r="X635" s="1">
        <v>5.6263390000000002E-3</v>
      </c>
      <c r="Y635" s="1">
        <v>2.6399479999999998E-4</v>
      </c>
      <c r="Z635">
        <f t="shared" si="54"/>
        <v>1.0792595058844721</v>
      </c>
      <c r="AA635" s="1">
        <f t="shared" si="55"/>
        <v>3.1204925209400396</v>
      </c>
      <c r="AB635">
        <f t="shared" si="56"/>
        <v>0.35835248265669878</v>
      </c>
      <c r="AC635">
        <f t="shared" si="57"/>
        <v>1.3729839890541606</v>
      </c>
      <c r="AD635">
        <f t="shared" si="58"/>
        <v>3.3290154198797577</v>
      </c>
      <c r="AE635">
        <f t="shared" si="59"/>
        <v>2208.7992262356966</v>
      </c>
    </row>
    <row r="636" spans="1:31" x14ac:dyDescent="0.3">
      <c r="A636" t="s">
        <v>1</v>
      </c>
      <c r="B636" t="s">
        <v>3</v>
      </c>
      <c r="C636" t="s">
        <v>11</v>
      </c>
      <c r="D636" t="s">
        <v>41</v>
      </c>
      <c r="E636" t="s">
        <v>13</v>
      </c>
      <c r="F636" t="s">
        <v>14</v>
      </c>
      <c r="G636" t="s">
        <v>9</v>
      </c>
      <c r="H636" t="s">
        <v>10</v>
      </c>
      <c r="I636" s="2">
        <v>43234</v>
      </c>
      <c r="J636" s="1">
        <v>12.50948</v>
      </c>
      <c r="K636" s="1">
        <v>1.7774239999999999</v>
      </c>
      <c r="L636" s="1">
        <v>2.0384730000000002</v>
      </c>
      <c r="M636" s="1">
        <v>2.7091639999999999</v>
      </c>
      <c r="N636" s="1">
        <v>0.57386709999999996</v>
      </c>
      <c r="O636" s="1">
        <v>2.748807E-2</v>
      </c>
      <c r="P636" s="1">
        <v>0.1690091</v>
      </c>
      <c r="Q636" s="1">
        <v>1.1951960000000001E-5</v>
      </c>
      <c r="R636" s="1">
        <v>2.363287E-2</v>
      </c>
      <c r="S636" s="1">
        <v>4.9993360000000001E-3</v>
      </c>
      <c r="T636" s="1">
        <v>2.923891E-2</v>
      </c>
      <c r="U636" s="1">
        <v>8.4539260000000005E-2</v>
      </c>
      <c r="V636" s="1">
        <v>2.0564670000000002E-3</v>
      </c>
      <c r="W636" s="1">
        <v>3.774068E-4</v>
      </c>
      <c r="X636" s="1">
        <v>5.6263390000000002E-3</v>
      </c>
      <c r="Y636" s="1">
        <v>2.6399479999999998E-4</v>
      </c>
      <c r="Z636">
        <f t="shared" si="54"/>
        <v>1.0792595058844721</v>
      </c>
      <c r="AA636" s="1">
        <f t="shared" si="55"/>
        <v>3.1204925209400396</v>
      </c>
      <c r="AB636">
        <f t="shared" si="56"/>
        <v>0.35835248265669878</v>
      </c>
      <c r="AC636">
        <f t="shared" si="57"/>
        <v>1.3729839890541606</v>
      </c>
      <c r="AD636">
        <f t="shared" si="58"/>
        <v>3.3290154198797577</v>
      </c>
      <c r="AE636">
        <f t="shared" si="59"/>
        <v>2208.7992262356966</v>
      </c>
    </row>
    <row r="637" spans="1:31" x14ac:dyDescent="0.3">
      <c r="A637" t="s">
        <v>1</v>
      </c>
      <c r="B637" t="s">
        <v>3</v>
      </c>
      <c r="C637" t="s">
        <v>11</v>
      </c>
      <c r="D637" t="s">
        <v>41</v>
      </c>
      <c r="E637" t="s">
        <v>13</v>
      </c>
      <c r="F637" t="s">
        <v>14</v>
      </c>
      <c r="G637" t="s">
        <v>9</v>
      </c>
      <c r="H637" t="s">
        <v>10</v>
      </c>
      <c r="I637" s="2">
        <v>43234</v>
      </c>
      <c r="J637" s="1">
        <v>12.50948</v>
      </c>
      <c r="K637" s="1">
        <v>1.7774239999999999</v>
      </c>
      <c r="L637" s="1">
        <v>2.0384730000000002</v>
      </c>
      <c r="M637" s="1">
        <v>2.7091639999999999</v>
      </c>
      <c r="N637" s="1">
        <v>0.57386709999999996</v>
      </c>
      <c r="O637" s="1">
        <v>2.748807E-2</v>
      </c>
      <c r="P637" s="1">
        <v>0.1690091</v>
      </c>
      <c r="Q637" s="1">
        <v>1.1951960000000001E-5</v>
      </c>
      <c r="R637" s="1">
        <v>2.363287E-2</v>
      </c>
      <c r="S637" s="1">
        <v>4.9993360000000001E-3</v>
      </c>
      <c r="T637" s="1">
        <v>2.923891E-2</v>
      </c>
      <c r="U637" s="1">
        <v>8.4539260000000005E-2</v>
      </c>
      <c r="V637" s="1">
        <v>2.0564670000000002E-3</v>
      </c>
      <c r="W637" s="1">
        <v>3.774068E-4</v>
      </c>
      <c r="X637" s="1">
        <v>5.6263390000000002E-3</v>
      </c>
      <c r="Y637" s="1">
        <v>2.6399479999999998E-4</v>
      </c>
      <c r="Z637">
        <f t="shared" si="54"/>
        <v>1.0792595058844721</v>
      </c>
      <c r="AA637" s="1">
        <f t="shared" si="55"/>
        <v>3.1204925209400396</v>
      </c>
      <c r="AB637">
        <f t="shared" si="56"/>
        <v>0.35835248265669878</v>
      </c>
      <c r="AC637">
        <f t="shared" si="57"/>
        <v>1.3729839890541606</v>
      </c>
      <c r="AD637">
        <f t="shared" si="58"/>
        <v>3.3290154198797577</v>
      </c>
      <c r="AE637">
        <f t="shared" si="59"/>
        <v>2208.7992262356966</v>
      </c>
    </row>
    <row r="638" spans="1:31" x14ac:dyDescent="0.3">
      <c r="A638" t="s">
        <v>1</v>
      </c>
      <c r="B638" t="s">
        <v>3</v>
      </c>
      <c r="C638" t="s">
        <v>11</v>
      </c>
      <c r="D638" t="s">
        <v>41</v>
      </c>
      <c r="E638" t="s">
        <v>13</v>
      </c>
      <c r="F638" t="s">
        <v>14</v>
      </c>
      <c r="G638" t="s">
        <v>9</v>
      </c>
      <c r="H638" t="s">
        <v>10</v>
      </c>
      <c r="I638" s="2">
        <v>43234</v>
      </c>
      <c r="J638" s="1">
        <v>12.50948</v>
      </c>
      <c r="K638" s="1">
        <v>1.7774239999999999</v>
      </c>
      <c r="L638" s="1">
        <v>2.0384730000000002</v>
      </c>
      <c r="M638" s="1">
        <v>2.7091639999999999</v>
      </c>
      <c r="N638" s="1">
        <v>0.57386709999999996</v>
      </c>
      <c r="O638" s="1">
        <v>2.748807E-2</v>
      </c>
      <c r="P638" s="1">
        <v>0.1690091</v>
      </c>
      <c r="Q638" s="1">
        <v>1.1951960000000001E-5</v>
      </c>
      <c r="R638" s="1">
        <v>2.363287E-2</v>
      </c>
      <c r="S638" s="1">
        <v>4.9993360000000001E-3</v>
      </c>
      <c r="T638" s="1">
        <v>2.923891E-2</v>
      </c>
      <c r="U638" s="1">
        <v>8.4539260000000005E-2</v>
      </c>
      <c r="V638" s="1">
        <v>2.0564670000000002E-3</v>
      </c>
      <c r="W638" s="1">
        <v>3.774068E-4</v>
      </c>
      <c r="X638" s="1">
        <v>5.6263390000000002E-3</v>
      </c>
      <c r="Y638" s="1">
        <v>2.6399479999999998E-4</v>
      </c>
      <c r="Z638">
        <f t="shared" si="54"/>
        <v>1.0792595058844721</v>
      </c>
      <c r="AA638" s="1">
        <f t="shared" si="55"/>
        <v>3.1204925209400396</v>
      </c>
      <c r="AB638">
        <f t="shared" si="56"/>
        <v>0.35835248265669878</v>
      </c>
      <c r="AC638">
        <f t="shared" si="57"/>
        <v>1.3729839890541606</v>
      </c>
      <c r="AD638">
        <f t="shared" si="58"/>
        <v>3.3290154198797577</v>
      </c>
      <c r="AE638">
        <f t="shared" si="59"/>
        <v>2208.7992262356966</v>
      </c>
    </row>
    <row r="639" spans="1:31" x14ac:dyDescent="0.3">
      <c r="A639" t="s">
        <v>1</v>
      </c>
      <c r="B639" t="s">
        <v>3</v>
      </c>
      <c r="C639" t="s">
        <v>11</v>
      </c>
      <c r="D639" t="s">
        <v>41</v>
      </c>
      <c r="E639" t="s">
        <v>13</v>
      </c>
      <c r="F639" t="s">
        <v>14</v>
      </c>
      <c r="G639" t="s">
        <v>9</v>
      </c>
      <c r="H639" t="s">
        <v>10</v>
      </c>
      <c r="I639" s="2">
        <v>43234</v>
      </c>
      <c r="J639" s="1">
        <v>12.50948</v>
      </c>
      <c r="K639" s="1">
        <v>1.7774239999999999</v>
      </c>
      <c r="L639" s="1">
        <v>2.0384730000000002</v>
      </c>
      <c r="M639" s="1">
        <v>2.7091639999999999</v>
      </c>
      <c r="N639" s="1">
        <v>0.57386709999999996</v>
      </c>
      <c r="O639" s="1">
        <v>2.748807E-2</v>
      </c>
      <c r="P639" s="1">
        <v>0.1690091</v>
      </c>
      <c r="Q639" s="1">
        <v>1.1951960000000001E-5</v>
      </c>
      <c r="R639" s="1">
        <v>2.363287E-2</v>
      </c>
      <c r="S639" s="1">
        <v>4.9993360000000001E-3</v>
      </c>
      <c r="T639" s="1">
        <v>2.923891E-2</v>
      </c>
      <c r="U639" s="1">
        <v>8.4539260000000005E-2</v>
      </c>
      <c r="V639" s="1">
        <v>2.0564670000000002E-3</v>
      </c>
      <c r="W639" s="1">
        <v>3.774068E-4</v>
      </c>
      <c r="X639" s="1">
        <v>5.6263390000000002E-3</v>
      </c>
      <c r="Y639" s="1">
        <v>2.6399479999999998E-4</v>
      </c>
      <c r="Z639">
        <f t="shared" si="54"/>
        <v>1.0792595058844721</v>
      </c>
      <c r="AA639" s="1">
        <f t="shared" si="55"/>
        <v>3.1204925209400396</v>
      </c>
      <c r="AB639">
        <f t="shared" si="56"/>
        <v>0.35835248265669878</v>
      </c>
      <c r="AC639">
        <f t="shared" si="57"/>
        <v>1.3729839890541606</v>
      </c>
      <c r="AD639">
        <f t="shared" si="58"/>
        <v>3.3290154198797577</v>
      </c>
      <c r="AE639">
        <f t="shared" si="59"/>
        <v>2208.7992262356966</v>
      </c>
    </row>
    <row r="640" spans="1:31" x14ac:dyDescent="0.3">
      <c r="A640" t="s">
        <v>1</v>
      </c>
      <c r="B640" t="s">
        <v>3</v>
      </c>
      <c r="C640" t="s">
        <v>11</v>
      </c>
      <c r="D640" t="s">
        <v>41</v>
      </c>
      <c r="E640" t="s">
        <v>13</v>
      </c>
      <c r="F640" t="s">
        <v>14</v>
      </c>
      <c r="G640" t="s">
        <v>9</v>
      </c>
      <c r="H640" t="s">
        <v>10</v>
      </c>
      <c r="I640" s="2">
        <v>43234</v>
      </c>
      <c r="J640" s="1">
        <v>12.50948</v>
      </c>
      <c r="K640" s="1">
        <v>1.7774239999999999</v>
      </c>
      <c r="L640" s="1">
        <v>2.0384730000000002</v>
      </c>
      <c r="M640" s="1">
        <v>2.7091639999999999</v>
      </c>
      <c r="N640" s="1">
        <v>0.57386709999999996</v>
      </c>
      <c r="O640" s="1">
        <v>2.748807E-2</v>
      </c>
      <c r="P640" s="1">
        <v>0.1690091</v>
      </c>
      <c r="Q640" s="1">
        <v>1.1951960000000001E-5</v>
      </c>
      <c r="R640" s="1">
        <v>2.363287E-2</v>
      </c>
      <c r="S640" s="1">
        <v>4.9993360000000001E-3</v>
      </c>
      <c r="T640" s="1">
        <v>2.923891E-2</v>
      </c>
      <c r="U640" s="1">
        <v>8.4539260000000005E-2</v>
      </c>
      <c r="V640" s="1">
        <v>2.0564670000000002E-3</v>
      </c>
      <c r="W640" s="1">
        <v>3.774068E-4</v>
      </c>
      <c r="X640" s="1">
        <v>5.6263390000000002E-3</v>
      </c>
      <c r="Y640" s="1">
        <v>2.6399479999999998E-4</v>
      </c>
      <c r="Z640">
        <f t="shared" si="54"/>
        <v>1.0792595058844721</v>
      </c>
      <c r="AA640" s="1">
        <f t="shared" si="55"/>
        <v>3.1204925209400396</v>
      </c>
      <c r="AB640">
        <f t="shared" si="56"/>
        <v>0.35835248265669878</v>
      </c>
      <c r="AC640">
        <f t="shared" si="57"/>
        <v>1.3729839890541606</v>
      </c>
      <c r="AD640">
        <f t="shared" si="58"/>
        <v>3.3290154198797577</v>
      </c>
      <c r="AE640">
        <f t="shared" si="59"/>
        <v>2208.7992262356966</v>
      </c>
    </row>
    <row r="641" spans="1:31" x14ac:dyDescent="0.3">
      <c r="A641" t="s">
        <v>1</v>
      </c>
      <c r="B641" t="s">
        <v>3</v>
      </c>
      <c r="C641" t="s">
        <v>11</v>
      </c>
      <c r="D641" t="s">
        <v>41</v>
      </c>
      <c r="E641" t="s">
        <v>13</v>
      </c>
      <c r="F641" t="s">
        <v>14</v>
      </c>
      <c r="G641" t="s">
        <v>9</v>
      </c>
      <c r="H641" t="s">
        <v>10</v>
      </c>
      <c r="I641" s="2">
        <v>43234</v>
      </c>
      <c r="J641" s="1">
        <v>12.50948</v>
      </c>
      <c r="K641" s="1">
        <v>1.7774239999999999</v>
      </c>
      <c r="L641" s="1">
        <v>2.0384730000000002</v>
      </c>
      <c r="M641" s="1">
        <v>2.7091639999999999</v>
      </c>
      <c r="N641" s="1">
        <v>0.57386709999999996</v>
      </c>
      <c r="O641" s="1">
        <v>2.748807E-2</v>
      </c>
      <c r="P641" s="1">
        <v>0.1690091</v>
      </c>
      <c r="Q641" s="1">
        <v>1.1951960000000001E-5</v>
      </c>
      <c r="R641" s="1">
        <v>2.363287E-2</v>
      </c>
      <c r="S641" s="1">
        <v>4.9993360000000001E-3</v>
      </c>
      <c r="T641" s="1">
        <v>2.923891E-2</v>
      </c>
      <c r="U641" s="1">
        <v>8.4539260000000005E-2</v>
      </c>
      <c r="V641" s="1">
        <v>2.0564670000000002E-3</v>
      </c>
      <c r="W641" s="1">
        <v>3.774068E-4</v>
      </c>
      <c r="X641" s="1">
        <v>5.6263390000000002E-3</v>
      </c>
      <c r="Y641" s="1">
        <v>2.6399479999999998E-4</v>
      </c>
      <c r="Z641">
        <f t="shared" si="54"/>
        <v>1.0792595058844721</v>
      </c>
      <c r="AA641" s="1">
        <f t="shared" si="55"/>
        <v>3.1204925209400396</v>
      </c>
      <c r="AB641">
        <f t="shared" si="56"/>
        <v>0.35835248265669878</v>
      </c>
      <c r="AC641">
        <f t="shared" si="57"/>
        <v>1.3729839890541606</v>
      </c>
      <c r="AD641">
        <f t="shared" si="58"/>
        <v>3.3290154198797577</v>
      </c>
      <c r="AE641">
        <f t="shared" si="59"/>
        <v>2208.7992262356966</v>
      </c>
    </row>
    <row r="642" spans="1:31" x14ac:dyDescent="0.3">
      <c r="A642" t="s">
        <v>1</v>
      </c>
      <c r="B642" t="s">
        <v>3</v>
      </c>
      <c r="C642" t="s">
        <v>15</v>
      </c>
      <c r="D642" t="s">
        <v>42</v>
      </c>
      <c r="E642" t="s">
        <v>13</v>
      </c>
      <c r="F642" t="s">
        <v>14</v>
      </c>
      <c r="G642" t="s">
        <v>9</v>
      </c>
      <c r="H642" t="s">
        <v>10</v>
      </c>
      <c r="I642" s="2">
        <v>43234</v>
      </c>
      <c r="J642" s="1">
        <v>11.69083</v>
      </c>
      <c r="K642" s="1">
        <v>1.782151</v>
      </c>
      <c r="L642" s="1">
        <v>2.133432</v>
      </c>
      <c r="M642" s="1">
        <v>2.4523890000000002</v>
      </c>
      <c r="N642" s="1">
        <v>0.54003710000000005</v>
      </c>
      <c r="O642" s="1">
        <v>3.2770599999999997E-2</v>
      </c>
      <c r="P642" s="1">
        <v>0.18286939999999999</v>
      </c>
      <c r="Q642" s="1">
        <v>4.5976120000000002E-6</v>
      </c>
      <c r="R642" s="1">
        <v>2.4509090000000001E-2</v>
      </c>
      <c r="S642" s="1">
        <v>5.3585400000000002E-3</v>
      </c>
      <c r="T642" s="1">
        <v>2.2372010000000001E-2</v>
      </c>
      <c r="U642" s="1">
        <v>6.3929669999999994E-2</v>
      </c>
      <c r="V642" s="1">
        <v>1.525633E-3</v>
      </c>
      <c r="W642" s="1">
        <v>3.1267799999999999E-4</v>
      </c>
      <c r="X642" s="1">
        <v>4.0958599999999998E-3</v>
      </c>
      <c r="Y642" s="1">
        <v>1.965914E-4</v>
      </c>
      <c r="Z642">
        <f t="shared" si="54"/>
        <v>0.91225372483729128</v>
      </c>
      <c r="AA642" s="1">
        <f t="shared" si="55"/>
        <v>2.6068323581617756</v>
      </c>
      <c r="AB642">
        <f t="shared" si="56"/>
        <v>0.28250522047466736</v>
      </c>
      <c r="AC642">
        <f t="shared" si="57"/>
        <v>0.95414182224310817</v>
      </c>
      <c r="AD642">
        <f t="shared" si="58"/>
        <v>2.2397733026958035</v>
      </c>
      <c r="AE642">
        <f t="shared" si="59"/>
        <v>4275.9458605902364</v>
      </c>
    </row>
    <row r="643" spans="1:31" x14ac:dyDescent="0.3">
      <c r="A643" t="s">
        <v>1</v>
      </c>
      <c r="B643" t="s">
        <v>3</v>
      </c>
      <c r="C643" t="s">
        <v>15</v>
      </c>
      <c r="D643" t="s">
        <v>42</v>
      </c>
      <c r="E643" t="s">
        <v>13</v>
      </c>
      <c r="F643" t="s">
        <v>14</v>
      </c>
      <c r="G643" t="s">
        <v>9</v>
      </c>
      <c r="H643" t="s">
        <v>10</v>
      </c>
      <c r="I643" s="2">
        <v>43234</v>
      </c>
      <c r="J643" s="1">
        <v>11.69083</v>
      </c>
      <c r="K643" s="1">
        <v>1.782151</v>
      </c>
      <c r="L643" s="1">
        <v>2.133432</v>
      </c>
      <c r="M643" s="1">
        <v>2.4523890000000002</v>
      </c>
      <c r="N643" s="1">
        <v>0.54003710000000005</v>
      </c>
      <c r="O643" s="1">
        <v>3.2770599999999997E-2</v>
      </c>
      <c r="P643" s="1">
        <v>0.18286939999999999</v>
      </c>
      <c r="Q643" s="1">
        <v>4.5976120000000002E-6</v>
      </c>
      <c r="R643" s="1">
        <v>2.4509090000000001E-2</v>
      </c>
      <c r="S643" s="1">
        <v>5.3585400000000002E-3</v>
      </c>
      <c r="T643" s="1">
        <v>2.2372010000000001E-2</v>
      </c>
      <c r="U643" s="1">
        <v>6.3929669999999994E-2</v>
      </c>
      <c r="V643" s="1">
        <v>1.525633E-3</v>
      </c>
      <c r="W643" s="1">
        <v>3.1267799999999999E-4</v>
      </c>
      <c r="X643" s="1">
        <v>4.0958599999999998E-3</v>
      </c>
      <c r="Y643" s="1">
        <v>1.965914E-4</v>
      </c>
      <c r="Z643">
        <f t="shared" ref="Z643:Z706" si="60">(T643/M643)*100</f>
        <v>0.91225372483729128</v>
      </c>
      <c r="AA643" s="1">
        <f t="shared" ref="AA643:AA706" si="61">U643/M643*100</f>
        <v>2.6068323581617756</v>
      </c>
      <c r="AB643">
        <f t="shared" ref="AB643:AB706" si="62">(V643/N643)*100</f>
        <v>0.28250522047466736</v>
      </c>
      <c r="AC643">
        <f t="shared" ref="AC643:AC706" si="63">(W643/O643)*100</f>
        <v>0.95414182224310817</v>
      </c>
      <c r="AD643">
        <f t="shared" ref="AD643:AD706" si="64">(X643/P643)*100</f>
        <v>2.2397733026958035</v>
      </c>
      <c r="AE643">
        <f t="shared" ref="AE643:AE706" si="65">(Y643/Q643)*100</f>
        <v>4275.9458605902364</v>
      </c>
    </row>
    <row r="644" spans="1:31" x14ac:dyDescent="0.3">
      <c r="A644" t="s">
        <v>1</v>
      </c>
      <c r="B644" t="s">
        <v>3</v>
      </c>
      <c r="C644" t="s">
        <v>15</v>
      </c>
      <c r="D644" t="s">
        <v>42</v>
      </c>
      <c r="E644" t="s">
        <v>13</v>
      </c>
      <c r="F644" t="s">
        <v>14</v>
      </c>
      <c r="G644" t="s">
        <v>9</v>
      </c>
      <c r="H644" t="s">
        <v>10</v>
      </c>
      <c r="I644" s="2">
        <v>43234</v>
      </c>
      <c r="J644" s="1">
        <v>11.69083</v>
      </c>
      <c r="K644" s="1">
        <v>1.782151</v>
      </c>
      <c r="L644" s="1">
        <v>2.133432</v>
      </c>
      <c r="M644" s="1">
        <v>2.4523890000000002</v>
      </c>
      <c r="N644" s="1">
        <v>0.54003710000000005</v>
      </c>
      <c r="O644" s="1">
        <v>3.2770599999999997E-2</v>
      </c>
      <c r="P644" s="1">
        <v>0.18286939999999999</v>
      </c>
      <c r="Q644" s="1">
        <v>4.5976120000000002E-6</v>
      </c>
      <c r="R644" s="1">
        <v>2.4509090000000001E-2</v>
      </c>
      <c r="S644" s="1">
        <v>5.3585400000000002E-3</v>
      </c>
      <c r="T644" s="1">
        <v>2.2372010000000001E-2</v>
      </c>
      <c r="U644" s="1">
        <v>6.3929669999999994E-2</v>
      </c>
      <c r="V644" s="1">
        <v>1.525633E-3</v>
      </c>
      <c r="W644" s="1">
        <v>3.1267799999999999E-4</v>
      </c>
      <c r="X644" s="1">
        <v>4.0958599999999998E-3</v>
      </c>
      <c r="Y644" s="1">
        <v>1.965914E-4</v>
      </c>
      <c r="Z644">
        <f t="shared" si="60"/>
        <v>0.91225372483729128</v>
      </c>
      <c r="AA644" s="1">
        <f t="shared" si="61"/>
        <v>2.6068323581617756</v>
      </c>
      <c r="AB644">
        <f t="shared" si="62"/>
        <v>0.28250522047466736</v>
      </c>
      <c r="AC644">
        <f t="shared" si="63"/>
        <v>0.95414182224310817</v>
      </c>
      <c r="AD644">
        <f t="shared" si="64"/>
        <v>2.2397733026958035</v>
      </c>
      <c r="AE644">
        <f t="shared" si="65"/>
        <v>4275.9458605902364</v>
      </c>
    </row>
    <row r="645" spans="1:31" x14ac:dyDescent="0.3">
      <c r="A645" t="s">
        <v>1</v>
      </c>
      <c r="B645" t="s">
        <v>3</v>
      </c>
      <c r="C645" t="s">
        <v>15</v>
      </c>
      <c r="D645" t="s">
        <v>42</v>
      </c>
      <c r="E645" t="s">
        <v>13</v>
      </c>
      <c r="F645" t="s">
        <v>14</v>
      </c>
      <c r="G645" t="s">
        <v>9</v>
      </c>
      <c r="H645" t="s">
        <v>10</v>
      </c>
      <c r="I645" s="2">
        <v>43234</v>
      </c>
      <c r="J645" s="1">
        <v>11.69083</v>
      </c>
      <c r="K645" s="1">
        <v>1.782151</v>
      </c>
      <c r="L645" s="1">
        <v>2.133432</v>
      </c>
      <c r="M645" s="1">
        <v>2.4523890000000002</v>
      </c>
      <c r="N645" s="1">
        <v>0.54003710000000005</v>
      </c>
      <c r="O645" s="1">
        <v>3.2770599999999997E-2</v>
      </c>
      <c r="P645" s="1">
        <v>0.18286939999999999</v>
      </c>
      <c r="Q645" s="1">
        <v>4.5976120000000002E-6</v>
      </c>
      <c r="R645" s="1">
        <v>2.4509090000000001E-2</v>
      </c>
      <c r="S645" s="1">
        <v>5.3585400000000002E-3</v>
      </c>
      <c r="T645" s="1">
        <v>2.2372010000000001E-2</v>
      </c>
      <c r="U645" s="1">
        <v>6.3929669999999994E-2</v>
      </c>
      <c r="V645" s="1">
        <v>1.525633E-3</v>
      </c>
      <c r="W645" s="1">
        <v>3.1267799999999999E-4</v>
      </c>
      <c r="X645" s="1">
        <v>4.0958599999999998E-3</v>
      </c>
      <c r="Y645" s="1">
        <v>1.965914E-4</v>
      </c>
      <c r="Z645">
        <f t="shared" si="60"/>
        <v>0.91225372483729128</v>
      </c>
      <c r="AA645" s="1">
        <f t="shared" si="61"/>
        <v>2.6068323581617756</v>
      </c>
      <c r="AB645">
        <f t="shared" si="62"/>
        <v>0.28250522047466736</v>
      </c>
      <c r="AC645">
        <f t="shared" si="63"/>
        <v>0.95414182224310817</v>
      </c>
      <c r="AD645">
        <f t="shared" si="64"/>
        <v>2.2397733026958035</v>
      </c>
      <c r="AE645">
        <f t="shared" si="65"/>
        <v>4275.9458605902364</v>
      </c>
    </row>
    <row r="646" spans="1:31" x14ac:dyDescent="0.3">
      <c r="A646" t="s">
        <v>1</v>
      </c>
      <c r="B646" t="s">
        <v>3</v>
      </c>
      <c r="C646" t="s">
        <v>15</v>
      </c>
      <c r="D646" t="s">
        <v>42</v>
      </c>
      <c r="E646" t="s">
        <v>13</v>
      </c>
      <c r="F646" t="s">
        <v>14</v>
      </c>
      <c r="G646" t="s">
        <v>9</v>
      </c>
      <c r="H646" t="s">
        <v>10</v>
      </c>
      <c r="I646" s="2">
        <v>43234</v>
      </c>
      <c r="J646" s="1">
        <v>11.69083</v>
      </c>
      <c r="K646" s="1">
        <v>1.782151</v>
      </c>
      <c r="L646" s="1">
        <v>2.133432</v>
      </c>
      <c r="M646" s="1">
        <v>2.4523890000000002</v>
      </c>
      <c r="N646" s="1">
        <v>0.54003710000000005</v>
      </c>
      <c r="O646" s="1">
        <v>3.2770599999999997E-2</v>
      </c>
      <c r="P646" s="1">
        <v>0.18286939999999999</v>
      </c>
      <c r="Q646" s="1">
        <v>4.5976120000000002E-6</v>
      </c>
      <c r="R646" s="1">
        <v>2.4509090000000001E-2</v>
      </c>
      <c r="S646" s="1">
        <v>5.3585400000000002E-3</v>
      </c>
      <c r="T646" s="1">
        <v>2.2372010000000001E-2</v>
      </c>
      <c r="U646" s="1">
        <v>6.3929669999999994E-2</v>
      </c>
      <c r="V646" s="1">
        <v>1.525633E-3</v>
      </c>
      <c r="W646" s="1">
        <v>3.1267799999999999E-4</v>
      </c>
      <c r="X646" s="1">
        <v>4.0958599999999998E-3</v>
      </c>
      <c r="Y646" s="1">
        <v>1.965914E-4</v>
      </c>
      <c r="Z646">
        <f t="shared" si="60"/>
        <v>0.91225372483729128</v>
      </c>
      <c r="AA646" s="1">
        <f t="shared" si="61"/>
        <v>2.6068323581617756</v>
      </c>
      <c r="AB646">
        <f t="shared" si="62"/>
        <v>0.28250522047466736</v>
      </c>
      <c r="AC646">
        <f t="shared" si="63"/>
        <v>0.95414182224310817</v>
      </c>
      <c r="AD646">
        <f t="shared" si="64"/>
        <v>2.2397733026958035</v>
      </c>
      <c r="AE646">
        <f t="shared" si="65"/>
        <v>4275.9458605902364</v>
      </c>
    </row>
    <row r="647" spans="1:31" x14ac:dyDescent="0.3">
      <c r="A647" t="s">
        <v>1</v>
      </c>
      <c r="B647" t="s">
        <v>3</v>
      </c>
      <c r="C647" t="s">
        <v>15</v>
      </c>
      <c r="D647" t="s">
        <v>42</v>
      </c>
      <c r="E647" t="s">
        <v>13</v>
      </c>
      <c r="F647" t="s">
        <v>14</v>
      </c>
      <c r="G647" t="s">
        <v>9</v>
      </c>
      <c r="H647" t="s">
        <v>10</v>
      </c>
      <c r="I647" s="2">
        <v>43234</v>
      </c>
      <c r="J647" s="1">
        <v>11.69083</v>
      </c>
      <c r="K647" s="1">
        <v>1.782151</v>
      </c>
      <c r="L647" s="1">
        <v>2.133432</v>
      </c>
      <c r="M647" s="1">
        <v>2.4523890000000002</v>
      </c>
      <c r="N647" s="1">
        <v>0.54003710000000005</v>
      </c>
      <c r="O647" s="1">
        <v>3.2770599999999997E-2</v>
      </c>
      <c r="P647" s="1">
        <v>0.18286939999999999</v>
      </c>
      <c r="Q647" s="1">
        <v>4.5976120000000002E-6</v>
      </c>
      <c r="R647" s="1">
        <v>2.4509090000000001E-2</v>
      </c>
      <c r="S647" s="1">
        <v>5.3585400000000002E-3</v>
      </c>
      <c r="T647" s="1">
        <v>2.2372010000000001E-2</v>
      </c>
      <c r="U647" s="1">
        <v>6.3929669999999994E-2</v>
      </c>
      <c r="V647" s="1">
        <v>1.525633E-3</v>
      </c>
      <c r="W647" s="1">
        <v>3.1267799999999999E-4</v>
      </c>
      <c r="X647" s="1">
        <v>4.0958599999999998E-3</v>
      </c>
      <c r="Y647" s="1">
        <v>1.965914E-4</v>
      </c>
      <c r="Z647">
        <f t="shared" si="60"/>
        <v>0.91225372483729128</v>
      </c>
      <c r="AA647" s="1">
        <f t="shared" si="61"/>
        <v>2.6068323581617756</v>
      </c>
      <c r="AB647">
        <f t="shared" si="62"/>
        <v>0.28250522047466736</v>
      </c>
      <c r="AC647">
        <f t="shared" si="63"/>
        <v>0.95414182224310817</v>
      </c>
      <c r="AD647">
        <f t="shared" si="64"/>
        <v>2.2397733026958035</v>
      </c>
      <c r="AE647">
        <f t="shared" si="65"/>
        <v>4275.9458605902364</v>
      </c>
    </row>
    <row r="648" spans="1:31" x14ac:dyDescent="0.3">
      <c r="A648" t="s">
        <v>1</v>
      </c>
      <c r="B648" t="s">
        <v>3</v>
      </c>
      <c r="C648" t="s">
        <v>15</v>
      </c>
      <c r="D648" t="s">
        <v>42</v>
      </c>
      <c r="E648" t="s">
        <v>13</v>
      </c>
      <c r="F648" t="s">
        <v>14</v>
      </c>
      <c r="G648" t="s">
        <v>9</v>
      </c>
      <c r="H648" t="s">
        <v>10</v>
      </c>
      <c r="I648" s="2">
        <v>43234</v>
      </c>
      <c r="J648" s="1">
        <v>11.69083</v>
      </c>
      <c r="K648" s="1">
        <v>1.782151</v>
      </c>
      <c r="L648" s="1">
        <v>2.133432</v>
      </c>
      <c r="M648" s="1">
        <v>2.4523890000000002</v>
      </c>
      <c r="N648" s="1">
        <v>0.54003710000000005</v>
      </c>
      <c r="O648" s="1">
        <v>3.2770599999999997E-2</v>
      </c>
      <c r="P648" s="1">
        <v>0.18286939999999999</v>
      </c>
      <c r="Q648" s="1">
        <v>4.5976120000000002E-6</v>
      </c>
      <c r="R648" s="1">
        <v>2.4509090000000001E-2</v>
      </c>
      <c r="S648" s="1">
        <v>5.3585400000000002E-3</v>
      </c>
      <c r="T648" s="1">
        <v>2.2372010000000001E-2</v>
      </c>
      <c r="U648" s="1">
        <v>6.3929669999999994E-2</v>
      </c>
      <c r="V648" s="1">
        <v>1.525633E-3</v>
      </c>
      <c r="W648" s="1">
        <v>3.1267799999999999E-4</v>
      </c>
      <c r="X648" s="1">
        <v>4.0958599999999998E-3</v>
      </c>
      <c r="Y648" s="1">
        <v>1.965914E-4</v>
      </c>
      <c r="Z648">
        <f t="shared" si="60"/>
        <v>0.91225372483729128</v>
      </c>
      <c r="AA648" s="1">
        <f t="shared" si="61"/>
        <v>2.6068323581617756</v>
      </c>
      <c r="AB648">
        <f t="shared" si="62"/>
        <v>0.28250522047466736</v>
      </c>
      <c r="AC648">
        <f t="shared" si="63"/>
        <v>0.95414182224310817</v>
      </c>
      <c r="AD648">
        <f t="shared" si="64"/>
        <v>2.2397733026958035</v>
      </c>
      <c r="AE648">
        <f t="shared" si="65"/>
        <v>4275.9458605902364</v>
      </c>
    </row>
    <row r="649" spans="1:31" x14ac:dyDescent="0.3">
      <c r="A649" t="s">
        <v>1</v>
      </c>
      <c r="B649" t="s">
        <v>3</v>
      </c>
      <c r="C649" t="s">
        <v>15</v>
      </c>
      <c r="D649" t="s">
        <v>42</v>
      </c>
      <c r="E649" t="s">
        <v>13</v>
      </c>
      <c r="F649" t="s">
        <v>14</v>
      </c>
      <c r="G649" t="s">
        <v>9</v>
      </c>
      <c r="H649" t="s">
        <v>10</v>
      </c>
      <c r="I649" s="2">
        <v>43234</v>
      </c>
      <c r="J649" s="1">
        <v>11.69083</v>
      </c>
      <c r="K649" s="1">
        <v>1.782151</v>
      </c>
      <c r="L649" s="1">
        <v>2.133432</v>
      </c>
      <c r="M649" s="1">
        <v>2.4523890000000002</v>
      </c>
      <c r="N649" s="1">
        <v>0.54003710000000005</v>
      </c>
      <c r="O649" s="1">
        <v>3.2770599999999997E-2</v>
      </c>
      <c r="P649" s="1">
        <v>0.18286939999999999</v>
      </c>
      <c r="Q649" s="1">
        <v>4.5976120000000002E-6</v>
      </c>
      <c r="R649" s="1">
        <v>2.4509090000000001E-2</v>
      </c>
      <c r="S649" s="1">
        <v>5.3585400000000002E-3</v>
      </c>
      <c r="T649" s="1">
        <v>2.2372010000000001E-2</v>
      </c>
      <c r="U649" s="1">
        <v>6.3929669999999994E-2</v>
      </c>
      <c r="V649" s="1">
        <v>1.525633E-3</v>
      </c>
      <c r="W649" s="1">
        <v>3.1267799999999999E-4</v>
      </c>
      <c r="X649" s="1">
        <v>4.0958599999999998E-3</v>
      </c>
      <c r="Y649" s="1">
        <v>1.965914E-4</v>
      </c>
      <c r="Z649">
        <f t="shared" si="60"/>
        <v>0.91225372483729128</v>
      </c>
      <c r="AA649" s="1">
        <f t="shared" si="61"/>
        <v>2.6068323581617756</v>
      </c>
      <c r="AB649">
        <f t="shared" si="62"/>
        <v>0.28250522047466736</v>
      </c>
      <c r="AC649">
        <f t="shared" si="63"/>
        <v>0.95414182224310817</v>
      </c>
      <c r="AD649">
        <f t="shared" si="64"/>
        <v>2.2397733026958035</v>
      </c>
      <c r="AE649">
        <f t="shared" si="65"/>
        <v>4275.9458605902364</v>
      </c>
    </row>
    <row r="650" spans="1:31" x14ac:dyDescent="0.3">
      <c r="A650" t="s">
        <v>1</v>
      </c>
      <c r="B650" t="s">
        <v>3</v>
      </c>
      <c r="C650" t="s">
        <v>5</v>
      </c>
      <c r="D650" t="s">
        <v>43</v>
      </c>
      <c r="E650" t="s">
        <v>13</v>
      </c>
      <c r="F650" t="s">
        <v>14</v>
      </c>
      <c r="G650" t="s">
        <v>9</v>
      </c>
      <c r="H650" t="s">
        <v>10</v>
      </c>
      <c r="I650" s="2">
        <v>43234</v>
      </c>
      <c r="J650" s="1">
        <v>12.99573</v>
      </c>
      <c r="K650" s="1">
        <v>1.5843320000000001</v>
      </c>
      <c r="L650" s="1">
        <v>2.8646590000000001</v>
      </c>
      <c r="M650" s="1">
        <v>3.789469</v>
      </c>
      <c r="N650" s="1">
        <v>0.73305339999999997</v>
      </c>
      <c r="O650" s="1">
        <v>2.2186859999999999E-2</v>
      </c>
      <c r="P650" s="1">
        <v>0.23687159999999999</v>
      </c>
      <c r="Q650" s="1">
        <v>8.4991619999999992E-6</v>
      </c>
      <c r="R650" s="1">
        <v>2.277036E-2</v>
      </c>
      <c r="S650" s="1">
        <v>4.9236339999999996E-3</v>
      </c>
      <c r="T650" s="1">
        <v>5.5809659999999997E-2</v>
      </c>
      <c r="U650" s="1">
        <v>0.18649640000000001</v>
      </c>
      <c r="V650" s="1">
        <v>4.163946E-3</v>
      </c>
      <c r="W650" s="1">
        <v>7.9794109999999996E-4</v>
      </c>
      <c r="X650" s="1">
        <v>1.1267350000000001E-2</v>
      </c>
      <c r="Y650" s="1">
        <v>5.5997030000000001E-4</v>
      </c>
      <c r="Z650">
        <f t="shared" si="60"/>
        <v>1.4727567371576333</v>
      </c>
      <c r="AA650" s="1">
        <f t="shared" si="61"/>
        <v>4.9214388612230371</v>
      </c>
      <c r="AB650">
        <f t="shared" si="62"/>
        <v>0.5680276498274206</v>
      </c>
      <c r="AC650">
        <f t="shared" si="63"/>
        <v>3.5964579936052239</v>
      </c>
      <c r="AD650">
        <f t="shared" si="64"/>
        <v>4.7567331837164106</v>
      </c>
      <c r="AE650">
        <f t="shared" si="65"/>
        <v>6588.535434434596</v>
      </c>
    </row>
    <row r="651" spans="1:31" x14ac:dyDescent="0.3">
      <c r="A651" t="s">
        <v>1</v>
      </c>
      <c r="B651" t="s">
        <v>3</v>
      </c>
      <c r="C651" t="s">
        <v>5</v>
      </c>
      <c r="D651" t="s">
        <v>43</v>
      </c>
      <c r="E651" t="s">
        <v>13</v>
      </c>
      <c r="F651" t="s">
        <v>14</v>
      </c>
      <c r="G651" t="s">
        <v>9</v>
      </c>
      <c r="H651" t="s">
        <v>10</v>
      </c>
      <c r="I651" s="2">
        <v>43234</v>
      </c>
      <c r="J651" s="1">
        <v>12.99573</v>
      </c>
      <c r="K651" s="1">
        <v>1.5843320000000001</v>
      </c>
      <c r="L651" s="1">
        <v>2.8646590000000001</v>
      </c>
      <c r="M651" s="1">
        <v>3.789469</v>
      </c>
      <c r="N651" s="1">
        <v>0.73305339999999997</v>
      </c>
      <c r="O651" s="1">
        <v>2.2186859999999999E-2</v>
      </c>
      <c r="P651" s="1">
        <v>0.23687159999999999</v>
      </c>
      <c r="Q651" s="1">
        <v>8.4991619999999992E-6</v>
      </c>
      <c r="R651" s="1">
        <v>2.277036E-2</v>
      </c>
      <c r="S651" s="1">
        <v>4.9236339999999996E-3</v>
      </c>
      <c r="T651" s="1">
        <v>5.5809659999999997E-2</v>
      </c>
      <c r="U651" s="1">
        <v>0.18649640000000001</v>
      </c>
      <c r="V651" s="1">
        <v>4.163946E-3</v>
      </c>
      <c r="W651" s="1">
        <v>7.9794109999999996E-4</v>
      </c>
      <c r="X651" s="1">
        <v>1.1267350000000001E-2</v>
      </c>
      <c r="Y651" s="1">
        <v>5.5997030000000001E-4</v>
      </c>
      <c r="Z651">
        <f t="shared" si="60"/>
        <v>1.4727567371576333</v>
      </c>
      <c r="AA651" s="1">
        <f t="shared" si="61"/>
        <v>4.9214388612230371</v>
      </c>
      <c r="AB651">
        <f t="shared" si="62"/>
        <v>0.5680276498274206</v>
      </c>
      <c r="AC651">
        <f t="shared" si="63"/>
        <v>3.5964579936052239</v>
      </c>
      <c r="AD651">
        <f t="shared" si="64"/>
        <v>4.7567331837164106</v>
      </c>
      <c r="AE651">
        <f t="shared" si="65"/>
        <v>6588.535434434596</v>
      </c>
    </row>
    <row r="652" spans="1:31" x14ac:dyDescent="0.3">
      <c r="A652" t="s">
        <v>1</v>
      </c>
      <c r="B652" t="s">
        <v>3</v>
      </c>
      <c r="C652" t="s">
        <v>5</v>
      </c>
      <c r="D652" t="s">
        <v>43</v>
      </c>
      <c r="E652" t="s">
        <v>13</v>
      </c>
      <c r="F652" t="s">
        <v>14</v>
      </c>
      <c r="G652" t="s">
        <v>9</v>
      </c>
      <c r="H652" t="s">
        <v>10</v>
      </c>
      <c r="I652" s="2">
        <v>43234</v>
      </c>
      <c r="J652" s="1">
        <v>12.99573</v>
      </c>
      <c r="K652" s="1">
        <v>1.5843320000000001</v>
      </c>
      <c r="L652" s="1">
        <v>2.8646590000000001</v>
      </c>
      <c r="M652" s="1">
        <v>3.789469</v>
      </c>
      <c r="N652" s="1">
        <v>0.73305339999999997</v>
      </c>
      <c r="O652" s="1">
        <v>2.2186859999999999E-2</v>
      </c>
      <c r="P652" s="1">
        <v>0.23687159999999999</v>
      </c>
      <c r="Q652" s="1">
        <v>8.4991619999999992E-6</v>
      </c>
      <c r="R652" s="1">
        <v>2.277036E-2</v>
      </c>
      <c r="S652" s="1">
        <v>4.9236339999999996E-3</v>
      </c>
      <c r="T652" s="1">
        <v>5.5809659999999997E-2</v>
      </c>
      <c r="U652" s="1">
        <v>0.18649640000000001</v>
      </c>
      <c r="V652" s="1">
        <v>4.163946E-3</v>
      </c>
      <c r="W652" s="1">
        <v>7.9794109999999996E-4</v>
      </c>
      <c r="X652" s="1">
        <v>1.1267350000000001E-2</v>
      </c>
      <c r="Y652" s="1">
        <v>5.5997030000000001E-4</v>
      </c>
      <c r="Z652">
        <f t="shared" si="60"/>
        <v>1.4727567371576333</v>
      </c>
      <c r="AA652" s="1">
        <f t="shared" si="61"/>
        <v>4.9214388612230371</v>
      </c>
      <c r="AB652">
        <f t="shared" si="62"/>
        <v>0.5680276498274206</v>
      </c>
      <c r="AC652">
        <f t="shared" si="63"/>
        <v>3.5964579936052239</v>
      </c>
      <c r="AD652">
        <f t="shared" si="64"/>
        <v>4.7567331837164106</v>
      </c>
      <c r="AE652">
        <f t="shared" si="65"/>
        <v>6588.535434434596</v>
      </c>
    </row>
    <row r="653" spans="1:31" x14ac:dyDescent="0.3">
      <c r="A653" t="s">
        <v>1</v>
      </c>
      <c r="B653" t="s">
        <v>3</v>
      </c>
      <c r="C653" t="s">
        <v>5</v>
      </c>
      <c r="D653" t="s">
        <v>43</v>
      </c>
      <c r="E653" t="s">
        <v>13</v>
      </c>
      <c r="F653" t="s">
        <v>14</v>
      </c>
      <c r="G653" t="s">
        <v>9</v>
      </c>
      <c r="H653" t="s">
        <v>10</v>
      </c>
      <c r="I653" s="2">
        <v>43234</v>
      </c>
      <c r="J653" s="1">
        <v>12.99573</v>
      </c>
      <c r="K653" s="1">
        <v>1.5843320000000001</v>
      </c>
      <c r="L653" s="1">
        <v>2.8646590000000001</v>
      </c>
      <c r="M653" s="1">
        <v>3.789469</v>
      </c>
      <c r="N653" s="1">
        <v>0.73305339999999997</v>
      </c>
      <c r="O653" s="1">
        <v>2.2186859999999999E-2</v>
      </c>
      <c r="P653" s="1">
        <v>0.23687159999999999</v>
      </c>
      <c r="Q653" s="1">
        <v>8.4991619999999992E-6</v>
      </c>
      <c r="R653" s="1">
        <v>2.277036E-2</v>
      </c>
      <c r="S653" s="1">
        <v>4.9236339999999996E-3</v>
      </c>
      <c r="T653" s="1">
        <v>5.5809659999999997E-2</v>
      </c>
      <c r="U653" s="1">
        <v>0.18649640000000001</v>
      </c>
      <c r="V653" s="1">
        <v>4.163946E-3</v>
      </c>
      <c r="W653" s="1">
        <v>7.9794109999999996E-4</v>
      </c>
      <c r="X653" s="1">
        <v>1.1267350000000001E-2</v>
      </c>
      <c r="Y653" s="1">
        <v>5.5997030000000001E-4</v>
      </c>
      <c r="Z653">
        <f t="shared" si="60"/>
        <v>1.4727567371576333</v>
      </c>
      <c r="AA653" s="1">
        <f t="shared" si="61"/>
        <v>4.9214388612230371</v>
      </c>
      <c r="AB653">
        <f t="shared" si="62"/>
        <v>0.5680276498274206</v>
      </c>
      <c r="AC653">
        <f t="shared" si="63"/>
        <v>3.5964579936052239</v>
      </c>
      <c r="AD653">
        <f t="shared" si="64"/>
        <v>4.7567331837164106</v>
      </c>
      <c r="AE653">
        <f t="shared" si="65"/>
        <v>6588.535434434596</v>
      </c>
    </row>
    <row r="654" spans="1:31" x14ac:dyDescent="0.3">
      <c r="A654" t="s">
        <v>1</v>
      </c>
      <c r="B654" t="s">
        <v>3</v>
      </c>
      <c r="C654" t="s">
        <v>5</v>
      </c>
      <c r="D654" t="s">
        <v>43</v>
      </c>
      <c r="E654" t="s">
        <v>13</v>
      </c>
      <c r="F654" t="s">
        <v>14</v>
      </c>
      <c r="G654" t="s">
        <v>9</v>
      </c>
      <c r="H654" t="s">
        <v>10</v>
      </c>
      <c r="I654" s="2">
        <v>43234</v>
      </c>
      <c r="J654" s="1">
        <v>12.99573</v>
      </c>
      <c r="K654" s="1">
        <v>1.5843320000000001</v>
      </c>
      <c r="L654" s="1">
        <v>2.8646590000000001</v>
      </c>
      <c r="M654" s="1">
        <v>3.789469</v>
      </c>
      <c r="N654" s="1">
        <v>0.73305339999999997</v>
      </c>
      <c r="O654" s="1">
        <v>2.2186859999999999E-2</v>
      </c>
      <c r="P654" s="1">
        <v>0.23687159999999999</v>
      </c>
      <c r="Q654" s="1">
        <v>8.4991619999999992E-6</v>
      </c>
      <c r="R654" s="1">
        <v>2.277036E-2</v>
      </c>
      <c r="S654" s="1">
        <v>4.9236339999999996E-3</v>
      </c>
      <c r="T654" s="1">
        <v>5.5809659999999997E-2</v>
      </c>
      <c r="U654" s="1">
        <v>0.18649640000000001</v>
      </c>
      <c r="V654" s="1">
        <v>4.163946E-3</v>
      </c>
      <c r="W654" s="1">
        <v>7.9794109999999996E-4</v>
      </c>
      <c r="X654" s="1">
        <v>1.1267350000000001E-2</v>
      </c>
      <c r="Y654" s="1">
        <v>5.5997030000000001E-4</v>
      </c>
      <c r="Z654">
        <f t="shared" si="60"/>
        <v>1.4727567371576333</v>
      </c>
      <c r="AA654" s="1">
        <f t="shared" si="61"/>
        <v>4.9214388612230371</v>
      </c>
      <c r="AB654">
        <f t="shared" si="62"/>
        <v>0.5680276498274206</v>
      </c>
      <c r="AC654">
        <f t="shared" si="63"/>
        <v>3.5964579936052239</v>
      </c>
      <c r="AD654">
        <f t="shared" si="64"/>
        <v>4.7567331837164106</v>
      </c>
      <c r="AE654">
        <f t="shared" si="65"/>
        <v>6588.535434434596</v>
      </c>
    </row>
    <row r="655" spans="1:31" x14ac:dyDescent="0.3">
      <c r="A655" t="s">
        <v>1</v>
      </c>
      <c r="B655" t="s">
        <v>3</v>
      </c>
      <c r="C655" t="s">
        <v>5</v>
      </c>
      <c r="D655" t="s">
        <v>43</v>
      </c>
      <c r="E655" t="s">
        <v>13</v>
      </c>
      <c r="F655" t="s">
        <v>14</v>
      </c>
      <c r="G655" t="s">
        <v>9</v>
      </c>
      <c r="H655" t="s">
        <v>10</v>
      </c>
      <c r="I655" s="2">
        <v>43234</v>
      </c>
      <c r="J655" s="1">
        <v>12.99573</v>
      </c>
      <c r="K655" s="1">
        <v>1.5843320000000001</v>
      </c>
      <c r="L655" s="1">
        <v>2.8646590000000001</v>
      </c>
      <c r="M655" s="1">
        <v>3.789469</v>
      </c>
      <c r="N655" s="1">
        <v>0.73305339999999997</v>
      </c>
      <c r="O655" s="1">
        <v>2.2186859999999999E-2</v>
      </c>
      <c r="P655" s="1">
        <v>0.23687159999999999</v>
      </c>
      <c r="Q655" s="1">
        <v>8.4991619999999992E-6</v>
      </c>
      <c r="R655" s="1">
        <v>2.277036E-2</v>
      </c>
      <c r="S655" s="1">
        <v>4.9236339999999996E-3</v>
      </c>
      <c r="T655" s="1">
        <v>5.5809659999999997E-2</v>
      </c>
      <c r="U655" s="1">
        <v>0.18649640000000001</v>
      </c>
      <c r="V655" s="1">
        <v>4.163946E-3</v>
      </c>
      <c r="W655" s="1">
        <v>7.9794109999999996E-4</v>
      </c>
      <c r="X655" s="1">
        <v>1.1267350000000001E-2</v>
      </c>
      <c r="Y655" s="1">
        <v>5.5997030000000001E-4</v>
      </c>
      <c r="Z655">
        <f t="shared" si="60"/>
        <v>1.4727567371576333</v>
      </c>
      <c r="AA655" s="1">
        <f t="shared" si="61"/>
        <v>4.9214388612230371</v>
      </c>
      <c r="AB655">
        <f t="shared" si="62"/>
        <v>0.5680276498274206</v>
      </c>
      <c r="AC655">
        <f t="shared" si="63"/>
        <v>3.5964579936052239</v>
      </c>
      <c r="AD655">
        <f t="shared" si="64"/>
        <v>4.7567331837164106</v>
      </c>
      <c r="AE655">
        <f t="shared" si="65"/>
        <v>6588.535434434596</v>
      </c>
    </row>
    <row r="656" spans="1:31" x14ac:dyDescent="0.3">
      <c r="A656" t="s">
        <v>1</v>
      </c>
      <c r="B656" t="s">
        <v>3</v>
      </c>
      <c r="C656" t="s">
        <v>5</v>
      </c>
      <c r="D656" t="s">
        <v>43</v>
      </c>
      <c r="E656" t="s">
        <v>13</v>
      </c>
      <c r="F656" t="s">
        <v>14</v>
      </c>
      <c r="G656" t="s">
        <v>9</v>
      </c>
      <c r="H656" t="s">
        <v>10</v>
      </c>
      <c r="I656" s="2">
        <v>43234</v>
      </c>
      <c r="J656" s="1">
        <v>12.99573</v>
      </c>
      <c r="K656" s="1">
        <v>1.5843320000000001</v>
      </c>
      <c r="L656" s="1">
        <v>2.8646590000000001</v>
      </c>
      <c r="M656" s="1">
        <v>3.789469</v>
      </c>
      <c r="N656" s="1">
        <v>0.73305339999999997</v>
      </c>
      <c r="O656" s="1">
        <v>2.2186859999999999E-2</v>
      </c>
      <c r="P656" s="1">
        <v>0.23687159999999999</v>
      </c>
      <c r="Q656" s="1">
        <v>8.4991619999999992E-6</v>
      </c>
      <c r="R656" s="1">
        <v>2.277036E-2</v>
      </c>
      <c r="S656" s="1">
        <v>4.9236339999999996E-3</v>
      </c>
      <c r="T656" s="1">
        <v>5.5809659999999997E-2</v>
      </c>
      <c r="U656" s="1">
        <v>0.18649640000000001</v>
      </c>
      <c r="V656" s="1">
        <v>4.163946E-3</v>
      </c>
      <c r="W656" s="1">
        <v>7.9794109999999996E-4</v>
      </c>
      <c r="X656" s="1">
        <v>1.1267350000000001E-2</v>
      </c>
      <c r="Y656" s="1">
        <v>5.5997030000000001E-4</v>
      </c>
      <c r="Z656">
        <f t="shared" si="60"/>
        <v>1.4727567371576333</v>
      </c>
      <c r="AA656" s="1">
        <f t="shared" si="61"/>
        <v>4.9214388612230371</v>
      </c>
      <c r="AB656">
        <f t="shared" si="62"/>
        <v>0.5680276498274206</v>
      </c>
      <c r="AC656">
        <f t="shared" si="63"/>
        <v>3.5964579936052239</v>
      </c>
      <c r="AD656">
        <f t="shared" si="64"/>
        <v>4.7567331837164106</v>
      </c>
      <c r="AE656">
        <f t="shared" si="65"/>
        <v>6588.535434434596</v>
      </c>
    </row>
    <row r="657" spans="1:31" x14ac:dyDescent="0.3">
      <c r="A657" t="s">
        <v>1</v>
      </c>
      <c r="B657" t="s">
        <v>3</v>
      </c>
      <c r="C657" t="s">
        <v>5</v>
      </c>
      <c r="D657" t="s">
        <v>43</v>
      </c>
      <c r="E657" t="s">
        <v>13</v>
      </c>
      <c r="F657" t="s">
        <v>14</v>
      </c>
      <c r="G657" t="s">
        <v>9</v>
      </c>
      <c r="H657" t="s">
        <v>10</v>
      </c>
      <c r="I657" s="2">
        <v>43234</v>
      </c>
      <c r="J657" s="1">
        <v>12.99573</v>
      </c>
      <c r="K657" s="1">
        <v>1.5843320000000001</v>
      </c>
      <c r="L657" s="1">
        <v>2.8646590000000001</v>
      </c>
      <c r="M657" s="1">
        <v>3.789469</v>
      </c>
      <c r="N657" s="1">
        <v>0.73305339999999997</v>
      </c>
      <c r="O657" s="1">
        <v>2.2186859999999999E-2</v>
      </c>
      <c r="P657" s="1">
        <v>0.23687159999999999</v>
      </c>
      <c r="Q657" s="1">
        <v>8.4991619999999992E-6</v>
      </c>
      <c r="R657" s="1">
        <v>2.277036E-2</v>
      </c>
      <c r="S657" s="1">
        <v>4.9236339999999996E-3</v>
      </c>
      <c r="T657" s="1">
        <v>5.5809659999999997E-2</v>
      </c>
      <c r="U657" s="1">
        <v>0.18649640000000001</v>
      </c>
      <c r="V657" s="1">
        <v>4.163946E-3</v>
      </c>
      <c r="W657" s="1">
        <v>7.9794109999999996E-4</v>
      </c>
      <c r="X657" s="1">
        <v>1.1267350000000001E-2</v>
      </c>
      <c r="Y657" s="1">
        <v>5.5997030000000001E-4</v>
      </c>
      <c r="Z657">
        <f t="shared" si="60"/>
        <v>1.4727567371576333</v>
      </c>
      <c r="AA657" s="1">
        <f t="shared" si="61"/>
        <v>4.9214388612230371</v>
      </c>
      <c r="AB657">
        <f t="shared" si="62"/>
        <v>0.5680276498274206</v>
      </c>
      <c r="AC657">
        <f t="shared" si="63"/>
        <v>3.5964579936052239</v>
      </c>
      <c r="AD657">
        <f t="shared" si="64"/>
        <v>4.7567331837164106</v>
      </c>
      <c r="AE657">
        <f t="shared" si="65"/>
        <v>6588.535434434596</v>
      </c>
    </row>
    <row r="658" spans="1:31" x14ac:dyDescent="0.3">
      <c r="A658" t="s">
        <v>1</v>
      </c>
      <c r="B658" t="s">
        <v>3</v>
      </c>
      <c r="C658" t="s">
        <v>11</v>
      </c>
      <c r="D658" t="s">
        <v>44</v>
      </c>
      <c r="E658" t="s">
        <v>13</v>
      </c>
      <c r="F658" t="s">
        <v>14</v>
      </c>
      <c r="G658" t="s">
        <v>9</v>
      </c>
      <c r="H658" t="s">
        <v>10</v>
      </c>
      <c r="I658" s="2">
        <v>43234</v>
      </c>
      <c r="J658" s="1">
        <v>11.05011</v>
      </c>
      <c r="K658" s="1">
        <v>1.793342</v>
      </c>
      <c r="L658" s="1">
        <v>2.5028079999999999</v>
      </c>
      <c r="M658" s="1">
        <v>2.5229509999999999</v>
      </c>
      <c r="N658" s="1">
        <v>0.48641909999999999</v>
      </c>
      <c r="O658" s="1">
        <v>3.1632859999999999E-2</v>
      </c>
      <c r="P658" s="1">
        <v>0.18349270000000001</v>
      </c>
      <c r="Q658" s="1">
        <v>2.9680790000000001E-5</v>
      </c>
      <c r="R658" s="1">
        <v>2.0999509999999999E-2</v>
      </c>
      <c r="S658" s="1">
        <v>5.206095E-3</v>
      </c>
      <c r="T658" s="1">
        <v>3.1572080000000002E-2</v>
      </c>
      <c r="U658" s="1">
        <v>8.9781349999999996E-2</v>
      </c>
      <c r="V658" s="1">
        <v>2.188443E-3</v>
      </c>
      <c r="W658" s="1">
        <v>4.271651E-4</v>
      </c>
      <c r="X658" s="1">
        <v>6.1353850000000001E-3</v>
      </c>
      <c r="Y658" s="1">
        <v>2.8545079999999997E-4</v>
      </c>
      <c r="Z658">
        <f t="shared" si="60"/>
        <v>1.2513948943122559</v>
      </c>
      <c r="AA658" s="1">
        <f t="shared" si="61"/>
        <v>3.5585847683922518</v>
      </c>
      <c r="AB658">
        <f t="shared" si="62"/>
        <v>0.44990893655286157</v>
      </c>
      <c r="AC658">
        <f t="shared" si="63"/>
        <v>1.3503840626487773</v>
      </c>
      <c r="AD658">
        <f t="shared" si="64"/>
        <v>3.3436670777638566</v>
      </c>
      <c r="AE658">
        <f t="shared" si="65"/>
        <v>961.7358567612248</v>
      </c>
    </row>
    <row r="659" spans="1:31" x14ac:dyDescent="0.3">
      <c r="A659" t="s">
        <v>1</v>
      </c>
      <c r="B659" t="s">
        <v>3</v>
      </c>
      <c r="C659" t="s">
        <v>11</v>
      </c>
      <c r="D659" t="s">
        <v>44</v>
      </c>
      <c r="E659" t="s">
        <v>13</v>
      </c>
      <c r="F659" t="s">
        <v>14</v>
      </c>
      <c r="G659" t="s">
        <v>9</v>
      </c>
      <c r="H659" t="s">
        <v>10</v>
      </c>
      <c r="I659" s="2">
        <v>43234</v>
      </c>
      <c r="J659" s="1">
        <v>11.05011</v>
      </c>
      <c r="K659" s="1">
        <v>1.793342</v>
      </c>
      <c r="L659" s="1">
        <v>2.5028079999999999</v>
      </c>
      <c r="M659" s="1">
        <v>2.5229509999999999</v>
      </c>
      <c r="N659" s="1">
        <v>0.48641909999999999</v>
      </c>
      <c r="O659" s="1">
        <v>3.1632859999999999E-2</v>
      </c>
      <c r="P659" s="1">
        <v>0.18349270000000001</v>
      </c>
      <c r="Q659" s="1">
        <v>2.9680790000000001E-5</v>
      </c>
      <c r="R659" s="1">
        <v>2.0999509999999999E-2</v>
      </c>
      <c r="S659" s="1">
        <v>5.206095E-3</v>
      </c>
      <c r="T659" s="1">
        <v>3.1572080000000002E-2</v>
      </c>
      <c r="U659" s="1">
        <v>8.9781349999999996E-2</v>
      </c>
      <c r="V659" s="1">
        <v>2.188443E-3</v>
      </c>
      <c r="W659" s="1">
        <v>4.271651E-4</v>
      </c>
      <c r="X659" s="1">
        <v>6.1353850000000001E-3</v>
      </c>
      <c r="Y659" s="1">
        <v>2.8545079999999997E-4</v>
      </c>
      <c r="Z659">
        <f t="shared" si="60"/>
        <v>1.2513948943122559</v>
      </c>
      <c r="AA659" s="1">
        <f t="shared" si="61"/>
        <v>3.5585847683922518</v>
      </c>
      <c r="AB659">
        <f t="shared" si="62"/>
        <v>0.44990893655286157</v>
      </c>
      <c r="AC659">
        <f t="shared" si="63"/>
        <v>1.3503840626487773</v>
      </c>
      <c r="AD659">
        <f t="shared" si="64"/>
        <v>3.3436670777638566</v>
      </c>
      <c r="AE659">
        <f t="shared" si="65"/>
        <v>961.7358567612248</v>
      </c>
    </row>
    <row r="660" spans="1:31" x14ac:dyDescent="0.3">
      <c r="A660" t="s">
        <v>1</v>
      </c>
      <c r="B660" t="s">
        <v>3</v>
      </c>
      <c r="C660" t="s">
        <v>11</v>
      </c>
      <c r="D660" t="s">
        <v>44</v>
      </c>
      <c r="E660" t="s">
        <v>13</v>
      </c>
      <c r="F660" t="s">
        <v>14</v>
      </c>
      <c r="G660" t="s">
        <v>9</v>
      </c>
      <c r="H660" t="s">
        <v>10</v>
      </c>
      <c r="I660" s="2">
        <v>43234</v>
      </c>
      <c r="J660" s="1">
        <v>11.05011</v>
      </c>
      <c r="K660" s="1">
        <v>1.793342</v>
      </c>
      <c r="L660" s="1">
        <v>2.5028079999999999</v>
      </c>
      <c r="M660" s="1">
        <v>2.5229509999999999</v>
      </c>
      <c r="N660" s="1">
        <v>0.48641909999999999</v>
      </c>
      <c r="O660" s="1">
        <v>3.1632859999999999E-2</v>
      </c>
      <c r="P660" s="1">
        <v>0.18349270000000001</v>
      </c>
      <c r="Q660" s="1">
        <v>2.9680790000000001E-5</v>
      </c>
      <c r="R660" s="1">
        <v>2.0999509999999999E-2</v>
      </c>
      <c r="S660" s="1">
        <v>5.206095E-3</v>
      </c>
      <c r="T660" s="1">
        <v>3.1572080000000002E-2</v>
      </c>
      <c r="U660" s="1">
        <v>8.9781349999999996E-2</v>
      </c>
      <c r="V660" s="1">
        <v>2.188443E-3</v>
      </c>
      <c r="W660" s="1">
        <v>4.271651E-4</v>
      </c>
      <c r="X660" s="1">
        <v>6.1353850000000001E-3</v>
      </c>
      <c r="Y660" s="1">
        <v>2.8545079999999997E-4</v>
      </c>
      <c r="Z660">
        <f t="shared" si="60"/>
        <v>1.2513948943122559</v>
      </c>
      <c r="AA660" s="1">
        <f t="shared" si="61"/>
        <v>3.5585847683922518</v>
      </c>
      <c r="AB660">
        <f t="shared" si="62"/>
        <v>0.44990893655286157</v>
      </c>
      <c r="AC660">
        <f t="shared" si="63"/>
        <v>1.3503840626487773</v>
      </c>
      <c r="AD660">
        <f t="shared" si="64"/>
        <v>3.3436670777638566</v>
      </c>
      <c r="AE660">
        <f t="shared" si="65"/>
        <v>961.7358567612248</v>
      </c>
    </row>
    <row r="661" spans="1:31" x14ac:dyDescent="0.3">
      <c r="A661" t="s">
        <v>1</v>
      </c>
      <c r="B661" t="s">
        <v>3</v>
      </c>
      <c r="C661" t="s">
        <v>11</v>
      </c>
      <c r="D661" t="s">
        <v>44</v>
      </c>
      <c r="E661" t="s">
        <v>13</v>
      </c>
      <c r="F661" t="s">
        <v>14</v>
      </c>
      <c r="G661" t="s">
        <v>9</v>
      </c>
      <c r="H661" t="s">
        <v>10</v>
      </c>
      <c r="I661" s="2">
        <v>43234</v>
      </c>
      <c r="J661" s="1">
        <v>11.05011</v>
      </c>
      <c r="K661" s="1">
        <v>1.793342</v>
      </c>
      <c r="L661" s="1">
        <v>2.5028079999999999</v>
      </c>
      <c r="M661" s="1">
        <v>2.5229509999999999</v>
      </c>
      <c r="N661" s="1">
        <v>0.48641909999999999</v>
      </c>
      <c r="O661" s="1">
        <v>3.1632859999999999E-2</v>
      </c>
      <c r="P661" s="1">
        <v>0.18349270000000001</v>
      </c>
      <c r="Q661" s="1">
        <v>2.9680790000000001E-5</v>
      </c>
      <c r="R661" s="1">
        <v>2.0999509999999999E-2</v>
      </c>
      <c r="S661" s="1">
        <v>5.206095E-3</v>
      </c>
      <c r="T661" s="1">
        <v>3.1572080000000002E-2</v>
      </c>
      <c r="U661" s="1">
        <v>8.9781349999999996E-2</v>
      </c>
      <c r="V661" s="1">
        <v>2.188443E-3</v>
      </c>
      <c r="W661" s="1">
        <v>4.271651E-4</v>
      </c>
      <c r="X661" s="1">
        <v>6.1353850000000001E-3</v>
      </c>
      <c r="Y661" s="1">
        <v>2.8545079999999997E-4</v>
      </c>
      <c r="Z661">
        <f t="shared" si="60"/>
        <v>1.2513948943122559</v>
      </c>
      <c r="AA661" s="1">
        <f t="shared" si="61"/>
        <v>3.5585847683922518</v>
      </c>
      <c r="AB661">
        <f t="shared" si="62"/>
        <v>0.44990893655286157</v>
      </c>
      <c r="AC661">
        <f t="shared" si="63"/>
        <v>1.3503840626487773</v>
      </c>
      <c r="AD661">
        <f t="shared" si="64"/>
        <v>3.3436670777638566</v>
      </c>
      <c r="AE661">
        <f t="shared" si="65"/>
        <v>961.7358567612248</v>
      </c>
    </row>
    <row r="662" spans="1:31" x14ac:dyDescent="0.3">
      <c r="A662" t="s">
        <v>1</v>
      </c>
      <c r="B662" t="s">
        <v>3</v>
      </c>
      <c r="C662" t="s">
        <v>11</v>
      </c>
      <c r="D662" t="s">
        <v>44</v>
      </c>
      <c r="E662" t="s">
        <v>13</v>
      </c>
      <c r="F662" t="s">
        <v>14</v>
      </c>
      <c r="G662" t="s">
        <v>9</v>
      </c>
      <c r="H662" t="s">
        <v>10</v>
      </c>
      <c r="I662" s="2">
        <v>43234</v>
      </c>
      <c r="J662" s="1">
        <v>11.05011</v>
      </c>
      <c r="K662" s="1">
        <v>1.793342</v>
      </c>
      <c r="L662" s="1">
        <v>2.5028079999999999</v>
      </c>
      <c r="M662" s="1">
        <v>2.5229509999999999</v>
      </c>
      <c r="N662" s="1">
        <v>0.48641909999999999</v>
      </c>
      <c r="O662" s="1">
        <v>3.1632859999999999E-2</v>
      </c>
      <c r="P662" s="1">
        <v>0.18349270000000001</v>
      </c>
      <c r="Q662" s="1">
        <v>2.9680790000000001E-5</v>
      </c>
      <c r="R662" s="1">
        <v>2.0999509999999999E-2</v>
      </c>
      <c r="S662" s="1">
        <v>5.206095E-3</v>
      </c>
      <c r="T662" s="1">
        <v>3.1572080000000002E-2</v>
      </c>
      <c r="U662" s="1">
        <v>8.9781349999999996E-2</v>
      </c>
      <c r="V662" s="1">
        <v>2.188443E-3</v>
      </c>
      <c r="W662" s="1">
        <v>4.271651E-4</v>
      </c>
      <c r="X662" s="1">
        <v>6.1353850000000001E-3</v>
      </c>
      <c r="Y662" s="1">
        <v>2.8545079999999997E-4</v>
      </c>
      <c r="Z662">
        <f t="shared" si="60"/>
        <v>1.2513948943122559</v>
      </c>
      <c r="AA662" s="1">
        <f t="shared" si="61"/>
        <v>3.5585847683922518</v>
      </c>
      <c r="AB662">
        <f t="shared" si="62"/>
        <v>0.44990893655286157</v>
      </c>
      <c r="AC662">
        <f t="shared" si="63"/>
        <v>1.3503840626487773</v>
      </c>
      <c r="AD662">
        <f t="shared" si="64"/>
        <v>3.3436670777638566</v>
      </c>
      <c r="AE662">
        <f t="shared" si="65"/>
        <v>961.7358567612248</v>
      </c>
    </row>
    <row r="663" spans="1:31" x14ac:dyDescent="0.3">
      <c r="A663" t="s">
        <v>1</v>
      </c>
      <c r="B663" t="s">
        <v>3</v>
      </c>
      <c r="C663" t="s">
        <v>11</v>
      </c>
      <c r="D663" t="s">
        <v>44</v>
      </c>
      <c r="E663" t="s">
        <v>13</v>
      </c>
      <c r="F663" t="s">
        <v>14</v>
      </c>
      <c r="G663" t="s">
        <v>9</v>
      </c>
      <c r="H663" t="s">
        <v>10</v>
      </c>
      <c r="I663" s="2">
        <v>43234</v>
      </c>
      <c r="J663" s="1">
        <v>11.05011</v>
      </c>
      <c r="K663" s="1">
        <v>1.793342</v>
      </c>
      <c r="L663" s="1">
        <v>2.5028079999999999</v>
      </c>
      <c r="M663" s="1">
        <v>2.5229509999999999</v>
      </c>
      <c r="N663" s="1">
        <v>0.48641909999999999</v>
      </c>
      <c r="O663" s="1">
        <v>3.1632859999999999E-2</v>
      </c>
      <c r="P663" s="1">
        <v>0.18349270000000001</v>
      </c>
      <c r="Q663" s="1">
        <v>2.9680790000000001E-5</v>
      </c>
      <c r="R663" s="1">
        <v>2.0999509999999999E-2</v>
      </c>
      <c r="S663" s="1">
        <v>5.206095E-3</v>
      </c>
      <c r="T663" s="1">
        <v>3.1572080000000002E-2</v>
      </c>
      <c r="U663" s="1">
        <v>8.9781349999999996E-2</v>
      </c>
      <c r="V663" s="1">
        <v>2.188443E-3</v>
      </c>
      <c r="W663" s="1">
        <v>4.271651E-4</v>
      </c>
      <c r="X663" s="1">
        <v>6.1353850000000001E-3</v>
      </c>
      <c r="Y663" s="1">
        <v>2.8545079999999997E-4</v>
      </c>
      <c r="Z663">
        <f t="shared" si="60"/>
        <v>1.2513948943122559</v>
      </c>
      <c r="AA663" s="1">
        <f t="shared" si="61"/>
        <v>3.5585847683922518</v>
      </c>
      <c r="AB663">
        <f t="shared" si="62"/>
        <v>0.44990893655286157</v>
      </c>
      <c r="AC663">
        <f t="shared" si="63"/>
        <v>1.3503840626487773</v>
      </c>
      <c r="AD663">
        <f t="shared" si="64"/>
        <v>3.3436670777638566</v>
      </c>
      <c r="AE663">
        <f t="shared" si="65"/>
        <v>961.7358567612248</v>
      </c>
    </row>
    <row r="664" spans="1:31" x14ac:dyDescent="0.3">
      <c r="A664" t="s">
        <v>1</v>
      </c>
      <c r="B664" t="s">
        <v>3</v>
      </c>
      <c r="C664" t="s">
        <v>11</v>
      </c>
      <c r="D664" t="s">
        <v>44</v>
      </c>
      <c r="E664" t="s">
        <v>13</v>
      </c>
      <c r="F664" t="s">
        <v>14</v>
      </c>
      <c r="G664" t="s">
        <v>9</v>
      </c>
      <c r="H664" t="s">
        <v>10</v>
      </c>
      <c r="I664" s="2">
        <v>43234</v>
      </c>
      <c r="J664" s="1">
        <v>11.05011</v>
      </c>
      <c r="K664" s="1">
        <v>1.793342</v>
      </c>
      <c r="L664" s="1">
        <v>2.5028079999999999</v>
      </c>
      <c r="M664" s="1">
        <v>2.5229509999999999</v>
      </c>
      <c r="N664" s="1">
        <v>0.48641909999999999</v>
      </c>
      <c r="O664" s="1">
        <v>3.1632859999999999E-2</v>
      </c>
      <c r="P664" s="1">
        <v>0.18349270000000001</v>
      </c>
      <c r="Q664" s="1">
        <v>2.9680790000000001E-5</v>
      </c>
      <c r="R664" s="1">
        <v>2.0999509999999999E-2</v>
      </c>
      <c r="S664" s="1">
        <v>5.206095E-3</v>
      </c>
      <c r="T664" s="1">
        <v>3.1572080000000002E-2</v>
      </c>
      <c r="U664" s="1">
        <v>8.9781349999999996E-2</v>
      </c>
      <c r="V664" s="1">
        <v>2.188443E-3</v>
      </c>
      <c r="W664" s="1">
        <v>4.271651E-4</v>
      </c>
      <c r="X664" s="1">
        <v>6.1353850000000001E-3</v>
      </c>
      <c r="Y664" s="1">
        <v>2.8545079999999997E-4</v>
      </c>
      <c r="Z664">
        <f t="shared" si="60"/>
        <v>1.2513948943122559</v>
      </c>
      <c r="AA664" s="1">
        <f t="shared" si="61"/>
        <v>3.5585847683922518</v>
      </c>
      <c r="AB664">
        <f t="shared" si="62"/>
        <v>0.44990893655286157</v>
      </c>
      <c r="AC664">
        <f t="shared" si="63"/>
        <v>1.3503840626487773</v>
      </c>
      <c r="AD664">
        <f t="shared" si="64"/>
        <v>3.3436670777638566</v>
      </c>
      <c r="AE664">
        <f t="shared" si="65"/>
        <v>961.7358567612248</v>
      </c>
    </row>
    <row r="665" spans="1:31" x14ac:dyDescent="0.3">
      <c r="A665" t="s">
        <v>1</v>
      </c>
      <c r="B665" t="s">
        <v>3</v>
      </c>
      <c r="C665" t="s">
        <v>11</v>
      </c>
      <c r="D665" t="s">
        <v>44</v>
      </c>
      <c r="E665" t="s">
        <v>13</v>
      </c>
      <c r="F665" t="s">
        <v>14</v>
      </c>
      <c r="G665" t="s">
        <v>9</v>
      </c>
      <c r="H665" t="s">
        <v>10</v>
      </c>
      <c r="I665" s="2">
        <v>43234</v>
      </c>
      <c r="J665" s="1">
        <v>11.05011</v>
      </c>
      <c r="K665" s="1">
        <v>1.793342</v>
      </c>
      <c r="L665" s="1">
        <v>2.5028079999999999</v>
      </c>
      <c r="M665" s="1">
        <v>2.5229509999999999</v>
      </c>
      <c r="N665" s="1">
        <v>0.48641909999999999</v>
      </c>
      <c r="O665" s="1">
        <v>3.1632859999999999E-2</v>
      </c>
      <c r="P665" s="1">
        <v>0.18349270000000001</v>
      </c>
      <c r="Q665" s="1">
        <v>2.9680790000000001E-5</v>
      </c>
      <c r="R665" s="1">
        <v>2.0999509999999999E-2</v>
      </c>
      <c r="S665" s="1">
        <v>5.206095E-3</v>
      </c>
      <c r="T665" s="1">
        <v>3.1572080000000002E-2</v>
      </c>
      <c r="U665" s="1">
        <v>8.9781349999999996E-2</v>
      </c>
      <c r="V665" s="1">
        <v>2.188443E-3</v>
      </c>
      <c r="W665" s="1">
        <v>4.271651E-4</v>
      </c>
      <c r="X665" s="1">
        <v>6.1353850000000001E-3</v>
      </c>
      <c r="Y665" s="1">
        <v>2.8545079999999997E-4</v>
      </c>
      <c r="Z665">
        <f t="shared" si="60"/>
        <v>1.2513948943122559</v>
      </c>
      <c r="AA665" s="1">
        <f t="shared" si="61"/>
        <v>3.5585847683922518</v>
      </c>
      <c r="AB665">
        <f t="shared" si="62"/>
        <v>0.44990893655286157</v>
      </c>
      <c r="AC665">
        <f t="shared" si="63"/>
        <v>1.3503840626487773</v>
      </c>
      <c r="AD665">
        <f t="shared" si="64"/>
        <v>3.3436670777638566</v>
      </c>
      <c r="AE665">
        <f t="shared" si="65"/>
        <v>961.7358567612248</v>
      </c>
    </row>
    <row r="666" spans="1:31" x14ac:dyDescent="0.3">
      <c r="A666" t="s">
        <v>1</v>
      </c>
      <c r="B666" t="s">
        <v>3</v>
      </c>
      <c r="C666" t="s">
        <v>5</v>
      </c>
      <c r="D666" t="s">
        <v>45</v>
      </c>
      <c r="E666" t="s">
        <v>13</v>
      </c>
      <c r="F666" t="s">
        <v>14</v>
      </c>
      <c r="G666" t="s">
        <v>9</v>
      </c>
      <c r="H666" t="s">
        <v>10</v>
      </c>
      <c r="I666" s="2">
        <v>43234</v>
      </c>
      <c r="J666" s="1">
        <v>11.424049999999999</v>
      </c>
      <c r="K666" s="1">
        <v>1.495959</v>
      </c>
      <c r="L666" s="1">
        <v>4.5423960000000001</v>
      </c>
      <c r="M666" s="1">
        <v>4.5775350000000001</v>
      </c>
      <c r="N666" s="1">
        <v>0.71088620000000002</v>
      </c>
      <c r="O666" s="1">
        <v>2.3819469999999999E-2</v>
      </c>
      <c r="P666" s="1">
        <v>0.31060080000000001</v>
      </c>
      <c r="Q666" s="1">
        <v>4.6859990000000001E-5</v>
      </c>
      <c r="R666" s="1">
        <v>2.2361639999999999E-2</v>
      </c>
      <c r="S666" s="1">
        <v>5.3754859999999996E-3</v>
      </c>
      <c r="T666" s="1">
        <v>5.9007120000000003E-2</v>
      </c>
      <c r="U666" s="1">
        <v>0.21427740000000001</v>
      </c>
      <c r="V666" s="1">
        <v>4.5503449999999999E-3</v>
      </c>
      <c r="W666" s="1">
        <v>8.5471669999999996E-4</v>
      </c>
      <c r="X666" s="1">
        <v>1.1640269999999999E-2</v>
      </c>
      <c r="Y666" s="1">
        <v>6.2643460000000003E-4</v>
      </c>
      <c r="Z666">
        <f t="shared" si="60"/>
        <v>1.2890588493588797</v>
      </c>
      <c r="AA666" s="1">
        <f t="shared" si="61"/>
        <v>4.6810652458146143</v>
      </c>
      <c r="AB666">
        <f t="shared" si="62"/>
        <v>0.64009471558176256</v>
      </c>
      <c r="AC666">
        <f t="shared" si="63"/>
        <v>3.5883111588964822</v>
      </c>
      <c r="AD666">
        <f t="shared" si="64"/>
        <v>3.7476625945586739</v>
      </c>
      <c r="AE666">
        <f t="shared" si="65"/>
        <v>1336.8218815240891</v>
      </c>
    </row>
    <row r="667" spans="1:31" x14ac:dyDescent="0.3">
      <c r="A667" t="s">
        <v>1</v>
      </c>
      <c r="B667" t="s">
        <v>3</v>
      </c>
      <c r="C667" t="s">
        <v>5</v>
      </c>
      <c r="D667" t="s">
        <v>45</v>
      </c>
      <c r="E667" t="s">
        <v>13</v>
      </c>
      <c r="F667" t="s">
        <v>14</v>
      </c>
      <c r="G667" t="s">
        <v>9</v>
      </c>
      <c r="H667" t="s">
        <v>10</v>
      </c>
      <c r="I667" s="2">
        <v>43234</v>
      </c>
      <c r="J667" s="1">
        <v>11.424049999999999</v>
      </c>
      <c r="K667" s="1">
        <v>1.495959</v>
      </c>
      <c r="L667" s="1">
        <v>4.5423960000000001</v>
      </c>
      <c r="M667" s="1">
        <v>4.5775350000000001</v>
      </c>
      <c r="N667" s="1">
        <v>0.71088620000000002</v>
      </c>
      <c r="O667" s="1">
        <v>2.3819469999999999E-2</v>
      </c>
      <c r="P667" s="1">
        <v>0.31060080000000001</v>
      </c>
      <c r="Q667" s="1">
        <v>4.6859990000000001E-5</v>
      </c>
      <c r="R667" s="1">
        <v>2.2361639999999999E-2</v>
      </c>
      <c r="S667" s="1">
        <v>5.3754859999999996E-3</v>
      </c>
      <c r="T667" s="1">
        <v>5.9007120000000003E-2</v>
      </c>
      <c r="U667" s="1">
        <v>0.21427740000000001</v>
      </c>
      <c r="V667" s="1">
        <v>4.5503449999999999E-3</v>
      </c>
      <c r="W667" s="1">
        <v>8.5471669999999996E-4</v>
      </c>
      <c r="X667" s="1">
        <v>1.1640269999999999E-2</v>
      </c>
      <c r="Y667" s="1">
        <v>6.2643460000000003E-4</v>
      </c>
      <c r="Z667">
        <f t="shared" si="60"/>
        <v>1.2890588493588797</v>
      </c>
      <c r="AA667" s="1">
        <f t="shared" si="61"/>
        <v>4.6810652458146143</v>
      </c>
      <c r="AB667">
        <f t="shared" si="62"/>
        <v>0.64009471558176256</v>
      </c>
      <c r="AC667">
        <f t="shared" si="63"/>
        <v>3.5883111588964822</v>
      </c>
      <c r="AD667">
        <f t="shared" si="64"/>
        <v>3.7476625945586739</v>
      </c>
      <c r="AE667">
        <f t="shared" si="65"/>
        <v>1336.8218815240891</v>
      </c>
    </row>
    <row r="668" spans="1:31" x14ac:dyDescent="0.3">
      <c r="A668" t="s">
        <v>1</v>
      </c>
      <c r="B668" t="s">
        <v>3</v>
      </c>
      <c r="C668" t="s">
        <v>5</v>
      </c>
      <c r="D668" t="s">
        <v>45</v>
      </c>
      <c r="E668" t="s">
        <v>13</v>
      </c>
      <c r="F668" t="s">
        <v>14</v>
      </c>
      <c r="G668" t="s">
        <v>9</v>
      </c>
      <c r="H668" t="s">
        <v>10</v>
      </c>
      <c r="I668" s="2">
        <v>43234</v>
      </c>
      <c r="J668" s="1">
        <v>11.424049999999999</v>
      </c>
      <c r="K668" s="1">
        <v>1.495959</v>
      </c>
      <c r="L668" s="1">
        <v>4.5423960000000001</v>
      </c>
      <c r="M668" s="1">
        <v>4.5775350000000001</v>
      </c>
      <c r="N668" s="1">
        <v>0.71088620000000002</v>
      </c>
      <c r="O668" s="1">
        <v>2.3819469999999999E-2</v>
      </c>
      <c r="P668" s="1">
        <v>0.31060080000000001</v>
      </c>
      <c r="Q668" s="1">
        <v>4.6859990000000001E-5</v>
      </c>
      <c r="R668" s="1">
        <v>2.2361639999999999E-2</v>
      </c>
      <c r="S668" s="1">
        <v>5.3754859999999996E-3</v>
      </c>
      <c r="T668" s="1">
        <v>5.9007120000000003E-2</v>
      </c>
      <c r="U668" s="1">
        <v>0.21427740000000001</v>
      </c>
      <c r="V668" s="1">
        <v>4.5503449999999999E-3</v>
      </c>
      <c r="W668" s="1">
        <v>8.5471669999999996E-4</v>
      </c>
      <c r="X668" s="1">
        <v>1.1640269999999999E-2</v>
      </c>
      <c r="Y668" s="1">
        <v>6.2643460000000003E-4</v>
      </c>
      <c r="Z668">
        <f t="shared" si="60"/>
        <v>1.2890588493588797</v>
      </c>
      <c r="AA668" s="1">
        <f t="shared" si="61"/>
        <v>4.6810652458146143</v>
      </c>
      <c r="AB668">
        <f t="shared" si="62"/>
        <v>0.64009471558176256</v>
      </c>
      <c r="AC668">
        <f t="shared" si="63"/>
        <v>3.5883111588964822</v>
      </c>
      <c r="AD668">
        <f t="shared" si="64"/>
        <v>3.7476625945586739</v>
      </c>
      <c r="AE668">
        <f t="shared" si="65"/>
        <v>1336.8218815240891</v>
      </c>
    </row>
    <row r="669" spans="1:31" x14ac:dyDescent="0.3">
      <c r="A669" t="s">
        <v>1</v>
      </c>
      <c r="B669" t="s">
        <v>3</v>
      </c>
      <c r="C669" t="s">
        <v>5</v>
      </c>
      <c r="D669" t="s">
        <v>45</v>
      </c>
      <c r="E669" t="s">
        <v>13</v>
      </c>
      <c r="F669" t="s">
        <v>14</v>
      </c>
      <c r="G669" t="s">
        <v>9</v>
      </c>
      <c r="H669" t="s">
        <v>10</v>
      </c>
      <c r="I669" s="2">
        <v>43234</v>
      </c>
      <c r="J669" s="1">
        <v>11.424049999999999</v>
      </c>
      <c r="K669" s="1">
        <v>1.495959</v>
      </c>
      <c r="L669" s="1">
        <v>4.5423960000000001</v>
      </c>
      <c r="M669" s="1">
        <v>4.5775350000000001</v>
      </c>
      <c r="N669" s="1">
        <v>0.71088620000000002</v>
      </c>
      <c r="O669" s="1">
        <v>2.3819469999999999E-2</v>
      </c>
      <c r="P669" s="1">
        <v>0.31060080000000001</v>
      </c>
      <c r="Q669" s="1">
        <v>4.6859990000000001E-5</v>
      </c>
      <c r="R669" s="1">
        <v>2.2361639999999999E-2</v>
      </c>
      <c r="S669" s="1">
        <v>5.3754859999999996E-3</v>
      </c>
      <c r="T669" s="1">
        <v>5.9007120000000003E-2</v>
      </c>
      <c r="U669" s="1">
        <v>0.21427740000000001</v>
      </c>
      <c r="V669" s="1">
        <v>4.5503449999999999E-3</v>
      </c>
      <c r="W669" s="1">
        <v>8.5471669999999996E-4</v>
      </c>
      <c r="X669" s="1">
        <v>1.1640269999999999E-2</v>
      </c>
      <c r="Y669" s="1">
        <v>6.2643460000000003E-4</v>
      </c>
      <c r="Z669">
        <f t="shared" si="60"/>
        <v>1.2890588493588797</v>
      </c>
      <c r="AA669" s="1">
        <f t="shared" si="61"/>
        <v>4.6810652458146143</v>
      </c>
      <c r="AB669">
        <f t="shared" si="62"/>
        <v>0.64009471558176256</v>
      </c>
      <c r="AC669">
        <f t="shared" si="63"/>
        <v>3.5883111588964822</v>
      </c>
      <c r="AD669">
        <f t="shared" si="64"/>
        <v>3.7476625945586739</v>
      </c>
      <c r="AE669">
        <f t="shared" si="65"/>
        <v>1336.8218815240891</v>
      </c>
    </row>
    <row r="670" spans="1:31" x14ac:dyDescent="0.3">
      <c r="A670" t="s">
        <v>1</v>
      </c>
      <c r="B670" t="s">
        <v>3</v>
      </c>
      <c r="C670" t="s">
        <v>5</v>
      </c>
      <c r="D670" t="s">
        <v>45</v>
      </c>
      <c r="E670" t="s">
        <v>13</v>
      </c>
      <c r="F670" t="s">
        <v>14</v>
      </c>
      <c r="G670" t="s">
        <v>9</v>
      </c>
      <c r="H670" t="s">
        <v>10</v>
      </c>
      <c r="I670" s="2">
        <v>43234</v>
      </c>
      <c r="J670" s="1">
        <v>11.424049999999999</v>
      </c>
      <c r="K670" s="1">
        <v>1.495959</v>
      </c>
      <c r="L670" s="1">
        <v>4.5423960000000001</v>
      </c>
      <c r="M670" s="1">
        <v>4.5775350000000001</v>
      </c>
      <c r="N670" s="1">
        <v>0.71088620000000002</v>
      </c>
      <c r="O670" s="1">
        <v>2.3819469999999999E-2</v>
      </c>
      <c r="P670" s="1">
        <v>0.31060080000000001</v>
      </c>
      <c r="Q670" s="1">
        <v>4.6859990000000001E-5</v>
      </c>
      <c r="R670" s="1">
        <v>2.2361639999999999E-2</v>
      </c>
      <c r="S670" s="1">
        <v>5.3754859999999996E-3</v>
      </c>
      <c r="T670" s="1">
        <v>5.9007120000000003E-2</v>
      </c>
      <c r="U670" s="1">
        <v>0.21427740000000001</v>
      </c>
      <c r="V670" s="1">
        <v>4.5503449999999999E-3</v>
      </c>
      <c r="W670" s="1">
        <v>8.5471669999999996E-4</v>
      </c>
      <c r="X670" s="1">
        <v>1.1640269999999999E-2</v>
      </c>
      <c r="Y670" s="1">
        <v>6.2643460000000003E-4</v>
      </c>
      <c r="Z670">
        <f t="shared" si="60"/>
        <v>1.2890588493588797</v>
      </c>
      <c r="AA670" s="1">
        <f t="shared" si="61"/>
        <v>4.6810652458146143</v>
      </c>
      <c r="AB670">
        <f t="shared" si="62"/>
        <v>0.64009471558176256</v>
      </c>
      <c r="AC670">
        <f t="shared" si="63"/>
        <v>3.5883111588964822</v>
      </c>
      <c r="AD670">
        <f t="shared" si="64"/>
        <v>3.7476625945586739</v>
      </c>
      <c r="AE670">
        <f t="shared" si="65"/>
        <v>1336.8218815240891</v>
      </c>
    </row>
    <row r="671" spans="1:31" x14ac:dyDescent="0.3">
      <c r="A671" t="s">
        <v>1</v>
      </c>
      <c r="B671" t="s">
        <v>3</v>
      </c>
      <c r="C671" t="s">
        <v>5</v>
      </c>
      <c r="D671" t="s">
        <v>45</v>
      </c>
      <c r="E671" t="s">
        <v>13</v>
      </c>
      <c r="F671" t="s">
        <v>14</v>
      </c>
      <c r="G671" t="s">
        <v>9</v>
      </c>
      <c r="H671" t="s">
        <v>10</v>
      </c>
      <c r="I671" s="2">
        <v>43234</v>
      </c>
      <c r="J671" s="1">
        <v>11.424049999999999</v>
      </c>
      <c r="K671" s="1">
        <v>1.495959</v>
      </c>
      <c r="L671" s="1">
        <v>4.5423960000000001</v>
      </c>
      <c r="M671" s="1">
        <v>4.5775350000000001</v>
      </c>
      <c r="N671" s="1">
        <v>0.71088620000000002</v>
      </c>
      <c r="O671" s="1">
        <v>2.3819469999999999E-2</v>
      </c>
      <c r="P671" s="1">
        <v>0.31060080000000001</v>
      </c>
      <c r="Q671" s="1">
        <v>4.6859990000000001E-5</v>
      </c>
      <c r="R671" s="1">
        <v>2.2361639999999999E-2</v>
      </c>
      <c r="S671" s="1">
        <v>5.3754859999999996E-3</v>
      </c>
      <c r="T671" s="1">
        <v>5.9007120000000003E-2</v>
      </c>
      <c r="U671" s="1">
        <v>0.21427740000000001</v>
      </c>
      <c r="V671" s="1">
        <v>4.5503449999999999E-3</v>
      </c>
      <c r="W671" s="1">
        <v>8.5471669999999996E-4</v>
      </c>
      <c r="X671" s="1">
        <v>1.1640269999999999E-2</v>
      </c>
      <c r="Y671" s="1">
        <v>6.2643460000000003E-4</v>
      </c>
      <c r="Z671">
        <f t="shared" si="60"/>
        <v>1.2890588493588797</v>
      </c>
      <c r="AA671" s="1">
        <f t="shared" si="61"/>
        <v>4.6810652458146143</v>
      </c>
      <c r="AB671">
        <f t="shared" si="62"/>
        <v>0.64009471558176256</v>
      </c>
      <c r="AC671">
        <f t="shared" si="63"/>
        <v>3.5883111588964822</v>
      </c>
      <c r="AD671">
        <f t="shared" si="64"/>
        <v>3.7476625945586739</v>
      </c>
      <c r="AE671">
        <f t="shared" si="65"/>
        <v>1336.8218815240891</v>
      </c>
    </row>
    <row r="672" spans="1:31" x14ac:dyDescent="0.3">
      <c r="A672" t="s">
        <v>1</v>
      </c>
      <c r="B672" t="s">
        <v>3</v>
      </c>
      <c r="C672" t="s">
        <v>5</v>
      </c>
      <c r="D672" t="s">
        <v>45</v>
      </c>
      <c r="E672" t="s">
        <v>13</v>
      </c>
      <c r="F672" t="s">
        <v>14</v>
      </c>
      <c r="G672" t="s">
        <v>9</v>
      </c>
      <c r="H672" t="s">
        <v>10</v>
      </c>
      <c r="I672" s="2">
        <v>43234</v>
      </c>
      <c r="J672" s="1">
        <v>11.424049999999999</v>
      </c>
      <c r="K672" s="1">
        <v>1.495959</v>
      </c>
      <c r="L672" s="1">
        <v>4.5423960000000001</v>
      </c>
      <c r="M672" s="1">
        <v>4.5775350000000001</v>
      </c>
      <c r="N672" s="1">
        <v>0.71088620000000002</v>
      </c>
      <c r="O672" s="1">
        <v>2.3819469999999999E-2</v>
      </c>
      <c r="P672" s="1">
        <v>0.31060080000000001</v>
      </c>
      <c r="Q672" s="1">
        <v>4.6859990000000001E-5</v>
      </c>
      <c r="R672" s="1">
        <v>2.2361639999999999E-2</v>
      </c>
      <c r="S672" s="1">
        <v>5.3754859999999996E-3</v>
      </c>
      <c r="T672" s="1">
        <v>5.9007120000000003E-2</v>
      </c>
      <c r="U672" s="1">
        <v>0.21427740000000001</v>
      </c>
      <c r="V672" s="1">
        <v>4.5503449999999999E-3</v>
      </c>
      <c r="W672" s="1">
        <v>8.5471669999999996E-4</v>
      </c>
      <c r="X672" s="1">
        <v>1.1640269999999999E-2</v>
      </c>
      <c r="Y672" s="1">
        <v>6.2643460000000003E-4</v>
      </c>
      <c r="Z672">
        <f t="shared" si="60"/>
        <v>1.2890588493588797</v>
      </c>
      <c r="AA672" s="1">
        <f t="shared" si="61"/>
        <v>4.6810652458146143</v>
      </c>
      <c r="AB672">
        <f t="shared" si="62"/>
        <v>0.64009471558176256</v>
      </c>
      <c r="AC672">
        <f t="shared" si="63"/>
        <v>3.5883111588964822</v>
      </c>
      <c r="AD672">
        <f t="shared" si="64"/>
        <v>3.7476625945586739</v>
      </c>
      <c r="AE672">
        <f t="shared" si="65"/>
        <v>1336.8218815240891</v>
      </c>
    </row>
    <row r="673" spans="1:31" x14ac:dyDescent="0.3">
      <c r="A673" t="s">
        <v>1</v>
      </c>
      <c r="B673" t="s">
        <v>3</v>
      </c>
      <c r="C673" t="s">
        <v>5</v>
      </c>
      <c r="D673" t="s">
        <v>45</v>
      </c>
      <c r="E673" t="s">
        <v>13</v>
      </c>
      <c r="F673" t="s">
        <v>14</v>
      </c>
      <c r="G673" t="s">
        <v>9</v>
      </c>
      <c r="H673" t="s">
        <v>10</v>
      </c>
      <c r="I673" s="2">
        <v>43234</v>
      </c>
      <c r="J673" s="1">
        <v>11.424049999999999</v>
      </c>
      <c r="K673" s="1">
        <v>1.495959</v>
      </c>
      <c r="L673" s="1">
        <v>4.5423960000000001</v>
      </c>
      <c r="M673" s="1">
        <v>4.5775350000000001</v>
      </c>
      <c r="N673" s="1">
        <v>0.71088620000000002</v>
      </c>
      <c r="O673" s="1">
        <v>2.3819469999999999E-2</v>
      </c>
      <c r="P673" s="1">
        <v>0.31060080000000001</v>
      </c>
      <c r="Q673" s="1">
        <v>4.6859990000000001E-5</v>
      </c>
      <c r="R673" s="1">
        <v>2.2361639999999999E-2</v>
      </c>
      <c r="S673" s="1">
        <v>5.3754859999999996E-3</v>
      </c>
      <c r="T673" s="1">
        <v>5.9007120000000003E-2</v>
      </c>
      <c r="U673" s="1">
        <v>0.21427740000000001</v>
      </c>
      <c r="V673" s="1">
        <v>4.5503449999999999E-3</v>
      </c>
      <c r="W673" s="1">
        <v>8.5471669999999996E-4</v>
      </c>
      <c r="X673" s="1">
        <v>1.1640269999999999E-2</v>
      </c>
      <c r="Y673" s="1">
        <v>6.2643460000000003E-4</v>
      </c>
      <c r="Z673">
        <f t="shared" si="60"/>
        <v>1.2890588493588797</v>
      </c>
      <c r="AA673" s="1">
        <f t="shared" si="61"/>
        <v>4.6810652458146143</v>
      </c>
      <c r="AB673">
        <f t="shared" si="62"/>
        <v>0.64009471558176256</v>
      </c>
      <c r="AC673">
        <f t="shared" si="63"/>
        <v>3.5883111588964822</v>
      </c>
      <c r="AD673">
        <f t="shared" si="64"/>
        <v>3.7476625945586739</v>
      </c>
      <c r="AE673">
        <f t="shared" si="65"/>
        <v>1336.8218815240891</v>
      </c>
    </row>
    <row r="674" spans="1:31" x14ac:dyDescent="0.3">
      <c r="A674" t="s">
        <v>1</v>
      </c>
      <c r="B674" t="s">
        <v>3</v>
      </c>
      <c r="C674" t="s">
        <v>5</v>
      </c>
      <c r="D674" t="s">
        <v>46</v>
      </c>
      <c r="E674" t="s">
        <v>13</v>
      </c>
      <c r="F674" t="s">
        <v>14</v>
      </c>
      <c r="G674" t="s">
        <v>9</v>
      </c>
      <c r="H674" t="s">
        <v>10</v>
      </c>
      <c r="I674" s="2">
        <v>43234</v>
      </c>
      <c r="J674" s="1">
        <v>12.58291</v>
      </c>
      <c r="K674" s="1">
        <v>1.6806350000000001</v>
      </c>
      <c r="L674" s="1">
        <v>1.7318070000000001</v>
      </c>
      <c r="M674" s="1">
        <v>3.1512600000000002</v>
      </c>
      <c r="N674" s="1">
        <v>0.67607969999999995</v>
      </c>
      <c r="O674" s="1">
        <v>5.3483640000000004E-3</v>
      </c>
      <c r="P674" s="1">
        <v>0.14574100000000001</v>
      </c>
      <c r="Q674" s="1">
        <v>5.7956850000000001E-6</v>
      </c>
      <c r="R674" s="1">
        <v>2.1050490000000002E-2</v>
      </c>
      <c r="S674" s="1">
        <v>4.966593E-3</v>
      </c>
      <c r="T674" s="1">
        <v>5.3168529999999999E-2</v>
      </c>
      <c r="U674" s="1">
        <v>0.16900699999999999</v>
      </c>
      <c r="V674" s="1">
        <v>3.8659850000000002E-3</v>
      </c>
      <c r="W674" s="1">
        <v>7.3039239999999998E-4</v>
      </c>
      <c r="X674" s="1">
        <v>1.0796780000000001E-2</v>
      </c>
      <c r="Y674" s="1">
        <v>5.105442E-4</v>
      </c>
      <c r="Z674">
        <f t="shared" si="60"/>
        <v>1.687214955287726</v>
      </c>
      <c r="AA674" s="1">
        <f t="shared" si="61"/>
        <v>5.363156324771678</v>
      </c>
      <c r="AB674">
        <f t="shared" si="62"/>
        <v>0.57182385449526152</v>
      </c>
      <c r="AC674">
        <f t="shared" si="63"/>
        <v>13.656370434024309</v>
      </c>
      <c r="AD674">
        <f t="shared" si="64"/>
        <v>7.4081967325598148</v>
      </c>
      <c r="AE674">
        <f t="shared" si="65"/>
        <v>8809.0398287691605</v>
      </c>
    </row>
    <row r="675" spans="1:31" x14ac:dyDescent="0.3">
      <c r="A675" t="s">
        <v>1</v>
      </c>
      <c r="B675" t="s">
        <v>3</v>
      </c>
      <c r="C675" t="s">
        <v>5</v>
      </c>
      <c r="D675" t="s">
        <v>46</v>
      </c>
      <c r="E675" t="s">
        <v>13</v>
      </c>
      <c r="F675" t="s">
        <v>14</v>
      </c>
      <c r="G675" t="s">
        <v>9</v>
      </c>
      <c r="H675" t="s">
        <v>10</v>
      </c>
      <c r="I675" s="2">
        <v>43234</v>
      </c>
      <c r="J675" s="1">
        <v>12.58291</v>
      </c>
      <c r="K675" s="1">
        <v>1.6806350000000001</v>
      </c>
      <c r="L675" s="1">
        <v>1.7318070000000001</v>
      </c>
      <c r="M675" s="1">
        <v>3.1512600000000002</v>
      </c>
      <c r="N675" s="1">
        <v>0.67607969999999995</v>
      </c>
      <c r="O675" s="1">
        <v>5.3483640000000004E-3</v>
      </c>
      <c r="P675" s="1">
        <v>0.14574100000000001</v>
      </c>
      <c r="Q675" s="1">
        <v>5.7956850000000001E-6</v>
      </c>
      <c r="R675" s="1">
        <v>2.1050490000000002E-2</v>
      </c>
      <c r="S675" s="1">
        <v>4.966593E-3</v>
      </c>
      <c r="T675" s="1">
        <v>5.3168529999999999E-2</v>
      </c>
      <c r="U675" s="1">
        <v>0.16900699999999999</v>
      </c>
      <c r="V675" s="1">
        <v>3.8659850000000002E-3</v>
      </c>
      <c r="W675" s="1">
        <v>7.3039239999999998E-4</v>
      </c>
      <c r="X675" s="1">
        <v>1.0796780000000001E-2</v>
      </c>
      <c r="Y675" s="1">
        <v>5.105442E-4</v>
      </c>
      <c r="Z675">
        <f t="shared" si="60"/>
        <v>1.687214955287726</v>
      </c>
      <c r="AA675" s="1">
        <f t="shared" si="61"/>
        <v>5.363156324771678</v>
      </c>
      <c r="AB675">
        <f t="shared" si="62"/>
        <v>0.57182385449526152</v>
      </c>
      <c r="AC675">
        <f t="shared" si="63"/>
        <v>13.656370434024309</v>
      </c>
      <c r="AD675">
        <f t="shared" si="64"/>
        <v>7.4081967325598148</v>
      </c>
      <c r="AE675">
        <f t="shared" si="65"/>
        <v>8809.0398287691605</v>
      </c>
    </row>
    <row r="676" spans="1:31" x14ac:dyDescent="0.3">
      <c r="A676" t="s">
        <v>1</v>
      </c>
      <c r="B676" t="s">
        <v>3</v>
      </c>
      <c r="C676" t="s">
        <v>5</v>
      </c>
      <c r="D676" t="s">
        <v>46</v>
      </c>
      <c r="E676" t="s">
        <v>13</v>
      </c>
      <c r="F676" t="s">
        <v>14</v>
      </c>
      <c r="G676" t="s">
        <v>9</v>
      </c>
      <c r="H676" t="s">
        <v>10</v>
      </c>
      <c r="I676" s="2">
        <v>43234</v>
      </c>
      <c r="J676" s="1">
        <v>12.58291</v>
      </c>
      <c r="K676" s="1">
        <v>1.6806350000000001</v>
      </c>
      <c r="L676" s="1">
        <v>1.7318070000000001</v>
      </c>
      <c r="M676" s="1">
        <v>3.1512600000000002</v>
      </c>
      <c r="N676" s="1">
        <v>0.67607969999999995</v>
      </c>
      <c r="O676" s="1">
        <v>5.3483640000000004E-3</v>
      </c>
      <c r="P676" s="1">
        <v>0.14574100000000001</v>
      </c>
      <c r="Q676" s="1">
        <v>5.7956850000000001E-6</v>
      </c>
      <c r="R676" s="1">
        <v>2.1050490000000002E-2</v>
      </c>
      <c r="S676" s="1">
        <v>4.966593E-3</v>
      </c>
      <c r="T676" s="1">
        <v>5.3168529999999999E-2</v>
      </c>
      <c r="U676" s="1">
        <v>0.16900699999999999</v>
      </c>
      <c r="V676" s="1">
        <v>3.8659850000000002E-3</v>
      </c>
      <c r="W676" s="1">
        <v>7.3039239999999998E-4</v>
      </c>
      <c r="X676" s="1">
        <v>1.0796780000000001E-2</v>
      </c>
      <c r="Y676" s="1">
        <v>5.105442E-4</v>
      </c>
      <c r="Z676">
        <f t="shared" si="60"/>
        <v>1.687214955287726</v>
      </c>
      <c r="AA676" s="1">
        <f t="shared" si="61"/>
        <v>5.363156324771678</v>
      </c>
      <c r="AB676">
        <f t="shared" si="62"/>
        <v>0.57182385449526152</v>
      </c>
      <c r="AC676">
        <f t="shared" si="63"/>
        <v>13.656370434024309</v>
      </c>
      <c r="AD676">
        <f t="shared" si="64"/>
        <v>7.4081967325598148</v>
      </c>
      <c r="AE676">
        <f t="shared" si="65"/>
        <v>8809.0398287691605</v>
      </c>
    </row>
    <row r="677" spans="1:31" x14ac:dyDescent="0.3">
      <c r="A677" t="s">
        <v>1</v>
      </c>
      <c r="B677" t="s">
        <v>3</v>
      </c>
      <c r="C677" t="s">
        <v>5</v>
      </c>
      <c r="D677" t="s">
        <v>46</v>
      </c>
      <c r="E677" t="s">
        <v>13</v>
      </c>
      <c r="F677" t="s">
        <v>14</v>
      </c>
      <c r="G677" t="s">
        <v>9</v>
      </c>
      <c r="H677" t="s">
        <v>10</v>
      </c>
      <c r="I677" s="2">
        <v>43234</v>
      </c>
      <c r="J677" s="1">
        <v>12.58291</v>
      </c>
      <c r="K677" s="1">
        <v>1.6806350000000001</v>
      </c>
      <c r="L677" s="1">
        <v>1.7318070000000001</v>
      </c>
      <c r="M677" s="1">
        <v>3.1512600000000002</v>
      </c>
      <c r="N677" s="1">
        <v>0.67607969999999995</v>
      </c>
      <c r="O677" s="1">
        <v>5.3483640000000004E-3</v>
      </c>
      <c r="P677" s="1">
        <v>0.14574100000000001</v>
      </c>
      <c r="Q677" s="1">
        <v>5.7956850000000001E-6</v>
      </c>
      <c r="R677" s="1">
        <v>2.1050490000000002E-2</v>
      </c>
      <c r="S677" s="1">
        <v>4.966593E-3</v>
      </c>
      <c r="T677" s="1">
        <v>5.3168529999999999E-2</v>
      </c>
      <c r="U677" s="1">
        <v>0.16900699999999999</v>
      </c>
      <c r="V677" s="1">
        <v>3.8659850000000002E-3</v>
      </c>
      <c r="W677" s="1">
        <v>7.3039239999999998E-4</v>
      </c>
      <c r="X677" s="1">
        <v>1.0796780000000001E-2</v>
      </c>
      <c r="Y677" s="1">
        <v>5.105442E-4</v>
      </c>
      <c r="Z677">
        <f t="shared" si="60"/>
        <v>1.687214955287726</v>
      </c>
      <c r="AA677" s="1">
        <f t="shared" si="61"/>
        <v>5.363156324771678</v>
      </c>
      <c r="AB677">
        <f t="shared" si="62"/>
        <v>0.57182385449526152</v>
      </c>
      <c r="AC677">
        <f t="shared" si="63"/>
        <v>13.656370434024309</v>
      </c>
      <c r="AD677">
        <f t="shared" si="64"/>
        <v>7.4081967325598148</v>
      </c>
      <c r="AE677">
        <f t="shared" si="65"/>
        <v>8809.0398287691605</v>
      </c>
    </row>
    <row r="678" spans="1:31" x14ac:dyDescent="0.3">
      <c r="A678" t="s">
        <v>1</v>
      </c>
      <c r="B678" t="s">
        <v>3</v>
      </c>
      <c r="C678" t="s">
        <v>5</v>
      </c>
      <c r="D678" t="s">
        <v>46</v>
      </c>
      <c r="E678" t="s">
        <v>13</v>
      </c>
      <c r="F678" t="s">
        <v>14</v>
      </c>
      <c r="G678" t="s">
        <v>9</v>
      </c>
      <c r="H678" t="s">
        <v>10</v>
      </c>
      <c r="I678" s="2">
        <v>43234</v>
      </c>
      <c r="J678" s="1">
        <v>12.58291</v>
      </c>
      <c r="K678" s="1">
        <v>1.6806350000000001</v>
      </c>
      <c r="L678" s="1">
        <v>1.7318070000000001</v>
      </c>
      <c r="M678" s="1">
        <v>3.1512600000000002</v>
      </c>
      <c r="N678" s="1">
        <v>0.67607969999999995</v>
      </c>
      <c r="O678" s="1">
        <v>5.3483640000000004E-3</v>
      </c>
      <c r="P678" s="1">
        <v>0.14574100000000001</v>
      </c>
      <c r="Q678" s="1">
        <v>5.7956850000000001E-6</v>
      </c>
      <c r="R678" s="1">
        <v>2.1050490000000002E-2</v>
      </c>
      <c r="S678" s="1">
        <v>4.966593E-3</v>
      </c>
      <c r="T678" s="1">
        <v>5.3168529999999999E-2</v>
      </c>
      <c r="U678" s="1">
        <v>0.16900699999999999</v>
      </c>
      <c r="V678" s="1">
        <v>3.8659850000000002E-3</v>
      </c>
      <c r="W678" s="1">
        <v>7.3039239999999998E-4</v>
      </c>
      <c r="X678" s="1">
        <v>1.0796780000000001E-2</v>
      </c>
      <c r="Y678" s="1">
        <v>5.105442E-4</v>
      </c>
      <c r="Z678">
        <f t="shared" si="60"/>
        <v>1.687214955287726</v>
      </c>
      <c r="AA678" s="1">
        <f t="shared" si="61"/>
        <v>5.363156324771678</v>
      </c>
      <c r="AB678">
        <f t="shared" si="62"/>
        <v>0.57182385449526152</v>
      </c>
      <c r="AC678">
        <f t="shared" si="63"/>
        <v>13.656370434024309</v>
      </c>
      <c r="AD678">
        <f t="shared" si="64"/>
        <v>7.4081967325598148</v>
      </c>
      <c r="AE678">
        <f t="shared" si="65"/>
        <v>8809.0398287691605</v>
      </c>
    </row>
    <row r="679" spans="1:31" x14ac:dyDescent="0.3">
      <c r="A679" t="s">
        <v>1</v>
      </c>
      <c r="B679" t="s">
        <v>3</v>
      </c>
      <c r="C679" t="s">
        <v>5</v>
      </c>
      <c r="D679" t="s">
        <v>46</v>
      </c>
      <c r="E679" t="s">
        <v>13</v>
      </c>
      <c r="F679" t="s">
        <v>14</v>
      </c>
      <c r="G679" t="s">
        <v>9</v>
      </c>
      <c r="H679" t="s">
        <v>10</v>
      </c>
      <c r="I679" s="2">
        <v>43234</v>
      </c>
      <c r="J679" s="1">
        <v>12.58291</v>
      </c>
      <c r="K679" s="1">
        <v>1.6806350000000001</v>
      </c>
      <c r="L679" s="1">
        <v>1.7318070000000001</v>
      </c>
      <c r="M679" s="1">
        <v>3.1512600000000002</v>
      </c>
      <c r="N679" s="1">
        <v>0.67607969999999995</v>
      </c>
      <c r="O679" s="1">
        <v>5.3483640000000004E-3</v>
      </c>
      <c r="P679" s="1">
        <v>0.14574100000000001</v>
      </c>
      <c r="Q679" s="1">
        <v>5.7956850000000001E-6</v>
      </c>
      <c r="R679" s="1">
        <v>2.1050490000000002E-2</v>
      </c>
      <c r="S679" s="1">
        <v>4.966593E-3</v>
      </c>
      <c r="T679" s="1">
        <v>5.3168529999999999E-2</v>
      </c>
      <c r="U679" s="1">
        <v>0.16900699999999999</v>
      </c>
      <c r="V679" s="1">
        <v>3.8659850000000002E-3</v>
      </c>
      <c r="W679" s="1">
        <v>7.3039239999999998E-4</v>
      </c>
      <c r="X679" s="1">
        <v>1.0796780000000001E-2</v>
      </c>
      <c r="Y679" s="1">
        <v>5.105442E-4</v>
      </c>
      <c r="Z679">
        <f t="shared" si="60"/>
        <v>1.687214955287726</v>
      </c>
      <c r="AA679" s="1">
        <f t="shared" si="61"/>
        <v>5.363156324771678</v>
      </c>
      <c r="AB679">
        <f t="shared" si="62"/>
        <v>0.57182385449526152</v>
      </c>
      <c r="AC679">
        <f t="shared" si="63"/>
        <v>13.656370434024309</v>
      </c>
      <c r="AD679">
        <f t="shared" si="64"/>
        <v>7.4081967325598148</v>
      </c>
      <c r="AE679">
        <f t="shared" si="65"/>
        <v>8809.0398287691605</v>
      </c>
    </row>
    <row r="680" spans="1:31" x14ac:dyDescent="0.3">
      <c r="A680" t="s">
        <v>1</v>
      </c>
      <c r="B680" t="s">
        <v>3</v>
      </c>
      <c r="C680" t="s">
        <v>5</v>
      </c>
      <c r="D680" t="s">
        <v>46</v>
      </c>
      <c r="E680" t="s">
        <v>13</v>
      </c>
      <c r="F680" t="s">
        <v>14</v>
      </c>
      <c r="G680" t="s">
        <v>9</v>
      </c>
      <c r="H680" t="s">
        <v>10</v>
      </c>
      <c r="I680" s="2">
        <v>43234</v>
      </c>
      <c r="J680" s="1">
        <v>12.58291</v>
      </c>
      <c r="K680" s="1">
        <v>1.6806350000000001</v>
      </c>
      <c r="L680" s="1">
        <v>1.7318070000000001</v>
      </c>
      <c r="M680" s="1">
        <v>3.1512600000000002</v>
      </c>
      <c r="N680" s="1">
        <v>0.67607969999999995</v>
      </c>
      <c r="O680" s="1">
        <v>5.3483640000000004E-3</v>
      </c>
      <c r="P680" s="1">
        <v>0.14574100000000001</v>
      </c>
      <c r="Q680" s="1">
        <v>5.7956850000000001E-6</v>
      </c>
      <c r="R680" s="1">
        <v>2.1050490000000002E-2</v>
      </c>
      <c r="S680" s="1">
        <v>4.966593E-3</v>
      </c>
      <c r="T680" s="1">
        <v>5.3168529999999999E-2</v>
      </c>
      <c r="U680" s="1">
        <v>0.16900699999999999</v>
      </c>
      <c r="V680" s="1">
        <v>3.8659850000000002E-3</v>
      </c>
      <c r="W680" s="1">
        <v>7.3039239999999998E-4</v>
      </c>
      <c r="X680" s="1">
        <v>1.0796780000000001E-2</v>
      </c>
      <c r="Y680" s="1">
        <v>5.105442E-4</v>
      </c>
      <c r="Z680">
        <f t="shared" si="60"/>
        <v>1.687214955287726</v>
      </c>
      <c r="AA680" s="1">
        <f t="shared" si="61"/>
        <v>5.363156324771678</v>
      </c>
      <c r="AB680">
        <f t="shared" si="62"/>
        <v>0.57182385449526152</v>
      </c>
      <c r="AC680">
        <f t="shared" si="63"/>
        <v>13.656370434024309</v>
      </c>
      <c r="AD680">
        <f t="shared" si="64"/>
        <v>7.4081967325598148</v>
      </c>
      <c r="AE680">
        <f t="shared" si="65"/>
        <v>8809.0398287691605</v>
      </c>
    </row>
    <row r="681" spans="1:31" x14ac:dyDescent="0.3">
      <c r="A681" t="s">
        <v>1</v>
      </c>
      <c r="B681" t="s">
        <v>3</v>
      </c>
      <c r="C681" t="s">
        <v>5</v>
      </c>
      <c r="D681" t="s">
        <v>46</v>
      </c>
      <c r="E681" t="s">
        <v>13</v>
      </c>
      <c r="F681" t="s">
        <v>14</v>
      </c>
      <c r="G681" t="s">
        <v>9</v>
      </c>
      <c r="H681" t="s">
        <v>10</v>
      </c>
      <c r="I681" s="2">
        <v>43234</v>
      </c>
      <c r="J681" s="1">
        <v>12.58291</v>
      </c>
      <c r="K681" s="1">
        <v>1.6806350000000001</v>
      </c>
      <c r="L681" s="1">
        <v>1.7318070000000001</v>
      </c>
      <c r="M681" s="1">
        <v>3.1512600000000002</v>
      </c>
      <c r="N681" s="1">
        <v>0.67607969999999995</v>
      </c>
      <c r="O681" s="1">
        <v>5.3483640000000004E-3</v>
      </c>
      <c r="P681" s="1">
        <v>0.14574100000000001</v>
      </c>
      <c r="Q681" s="1">
        <v>5.7956850000000001E-6</v>
      </c>
      <c r="R681" s="1">
        <v>2.1050490000000002E-2</v>
      </c>
      <c r="S681" s="1">
        <v>4.966593E-3</v>
      </c>
      <c r="T681" s="1">
        <v>5.3168529999999999E-2</v>
      </c>
      <c r="U681" s="1">
        <v>0.16900699999999999</v>
      </c>
      <c r="V681" s="1">
        <v>3.8659850000000002E-3</v>
      </c>
      <c r="W681" s="1">
        <v>7.3039239999999998E-4</v>
      </c>
      <c r="X681" s="1">
        <v>1.0796780000000001E-2</v>
      </c>
      <c r="Y681" s="1">
        <v>5.105442E-4</v>
      </c>
      <c r="Z681">
        <f t="shared" si="60"/>
        <v>1.687214955287726</v>
      </c>
      <c r="AA681" s="1">
        <f t="shared" si="61"/>
        <v>5.363156324771678</v>
      </c>
      <c r="AB681">
        <f t="shared" si="62"/>
        <v>0.57182385449526152</v>
      </c>
      <c r="AC681">
        <f t="shared" si="63"/>
        <v>13.656370434024309</v>
      </c>
      <c r="AD681">
        <f t="shared" si="64"/>
        <v>7.4081967325598148</v>
      </c>
      <c r="AE681">
        <f t="shared" si="65"/>
        <v>8809.0398287691605</v>
      </c>
    </row>
    <row r="682" spans="1:31" x14ac:dyDescent="0.3">
      <c r="A682" t="s">
        <v>1</v>
      </c>
      <c r="B682" t="s">
        <v>3</v>
      </c>
      <c r="C682" t="s">
        <v>11</v>
      </c>
      <c r="D682" t="s">
        <v>47</v>
      </c>
      <c r="E682" t="s">
        <v>13</v>
      </c>
      <c r="F682" t="s">
        <v>14</v>
      </c>
      <c r="G682" t="s">
        <v>9</v>
      </c>
      <c r="H682" t="s">
        <v>10</v>
      </c>
      <c r="I682" s="2">
        <v>43234</v>
      </c>
      <c r="J682" s="1">
        <v>13.232480000000001</v>
      </c>
      <c r="K682" s="1">
        <v>1.766122</v>
      </c>
      <c r="L682" s="1">
        <v>1.676572</v>
      </c>
      <c r="M682" s="1">
        <v>2.6974939999999998</v>
      </c>
      <c r="N682" s="1">
        <v>0.62300599999999995</v>
      </c>
      <c r="O682" s="1">
        <v>2.635125E-2</v>
      </c>
      <c r="P682" s="1">
        <v>0.15861510000000001</v>
      </c>
      <c r="Q682" s="1">
        <v>2.4678750000000001E-6</v>
      </c>
      <c r="R682" s="1">
        <v>2.7135550000000001E-2</v>
      </c>
      <c r="S682" s="1">
        <v>5.1897460000000003E-3</v>
      </c>
      <c r="T682" s="1">
        <v>2.9408730000000001E-2</v>
      </c>
      <c r="U682" s="1">
        <v>8.7920590000000007E-2</v>
      </c>
      <c r="V682" s="1">
        <v>2.0647180000000001E-3</v>
      </c>
      <c r="W682" s="1">
        <v>3.687885E-4</v>
      </c>
      <c r="X682" s="1">
        <v>5.6490969999999996E-3</v>
      </c>
      <c r="Y682" s="1">
        <v>2.7485260000000001E-4</v>
      </c>
      <c r="Z682">
        <f t="shared" si="60"/>
        <v>1.0902241117125748</v>
      </c>
      <c r="AA682" s="1">
        <f t="shared" si="61"/>
        <v>3.2593433015977058</v>
      </c>
      <c r="AB682">
        <f t="shared" si="62"/>
        <v>0.33141221753883593</v>
      </c>
      <c r="AC682">
        <f t="shared" si="63"/>
        <v>1.399510459655614</v>
      </c>
      <c r="AD682">
        <f t="shared" si="64"/>
        <v>3.5615127437425564</v>
      </c>
      <c r="AE682">
        <f t="shared" si="65"/>
        <v>11137.217241553968</v>
      </c>
    </row>
    <row r="683" spans="1:31" x14ac:dyDescent="0.3">
      <c r="A683" t="s">
        <v>1</v>
      </c>
      <c r="B683" t="s">
        <v>3</v>
      </c>
      <c r="C683" t="s">
        <v>11</v>
      </c>
      <c r="D683" t="s">
        <v>47</v>
      </c>
      <c r="E683" t="s">
        <v>13</v>
      </c>
      <c r="F683" t="s">
        <v>14</v>
      </c>
      <c r="G683" t="s">
        <v>9</v>
      </c>
      <c r="H683" t="s">
        <v>10</v>
      </c>
      <c r="I683" s="2">
        <v>43234</v>
      </c>
      <c r="J683" s="1">
        <v>13.232480000000001</v>
      </c>
      <c r="K683" s="1">
        <v>1.766122</v>
      </c>
      <c r="L683" s="1">
        <v>1.676572</v>
      </c>
      <c r="M683" s="1">
        <v>2.6974939999999998</v>
      </c>
      <c r="N683" s="1">
        <v>0.62300599999999995</v>
      </c>
      <c r="O683" s="1">
        <v>2.635125E-2</v>
      </c>
      <c r="P683" s="1">
        <v>0.15861510000000001</v>
      </c>
      <c r="Q683" s="1">
        <v>2.4678750000000001E-6</v>
      </c>
      <c r="R683" s="1">
        <v>2.7135550000000001E-2</v>
      </c>
      <c r="S683" s="1">
        <v>5.1897460000000003E-3</v>
      </c>
      <c r="T683" s="1">
        <v>2.9408730000000001E-2</v>
      </c>
      <c r="U683" s="1">
        <v>8.7920590000000007E-2</v>
      </c>
      <c r="V683" s="1">
        <v>2.0647180000000001E-3</v>
      </c>
      <c r="W683" s="1">
        <v>3.687885E-4</v>
      </c>
      <c r="X683" s="1">
        <v>5.6490969999999996E-3</v>
      </c>
      <c r="Y683" s="1">
        <v>2.7485260000000001E-4</v>
      </c>
      <c r="Z683">
        <f t="shared" si="60"/>
        <v>1.0902241117125748</v>
      </c>
      <c r="AA683" s="1">
        <f t="shared" si="61"/>
        <v>3.2593433015977058</v>
      </c>
      <c r="AB683">
        <f t="shared" si="62"/>
        <v>0.33141221753883593</v>
      </c>
      <c r="AC683">
        <f t="shared" si="63"/>
        <v>1.399510459655614</v>
      </c>
      <c r="AD683">
        <f t="shared" si="64"/>
        <v>3.5615127437425564</v>
      </c>
      <c r="AE683">
        <f t="shared" si="65"/>
        <v>11137.217241553968</v>
      </c>
    </row>
    <row r="684" spans="1:31" x14ac:dyDescent="0.3">
      <c r="A684" t="s">
        <v>1</v>
      </c>
      <c r="B684" t="s">
        <v>3</v>
      </c>
      <c r="C684" t="s">
        <v>11</v>
      </c>
      <c r="D684" t="s">
        <v>47</v>
      </c>
      <c r="E684" t="s">
        <v>13</v>
      </c>
      <c r="F684" t="s">
        <v>14</v>
      </c>
      <c r="G684" t="s">
        <v>9</v>
      </c>
      <c r="H684" t="s">
        <v>10</v>
      </c>
      <c r="I684" s="2">
        <v>43234</v>
      </c>
      <c r="J684" s="1">
        <v>13.232480000000001</v>
      </c>
      <c r="K684" s="1">
        <v>1.766122</v>
      </c>
      <c r="L684" s="1">
        <v>1.676572</v>
      </c>
      <c r="M684" s="1">
        <v>2.6974939999999998</v>
      </c>
      <c r="N684" s="1">
        <v>0.62300599999999995</v>
      </c>
      <c r="O684" s="1">
        <v>2.635125E-2</v>
      </c>
      <c r="P684" s="1">
        <v>0.15861510000000001</v>
      </c>
      <c r="Q684" s="1">
        <v>2.4678750000000001E-6</v>
      </c>
      <c r="R684" s="1">
        <v>2.7135550000000001E-2</v>
      </c>
      <c r="S684" s="1">
        <v>5.1897460000000003E-3</v>
      </c>
      <c r="T684" s="1">
        <v>2.9408730000000001E-2</v>
      </c>
      <c r="U684" s="1">
        <v>8.7920590000000007E-2</v>
      </c>
      <c r="V684" s="1">
        <v>2.0647180000000001E-3</v>
      </c>
      <c r="W684" s="1">
        <v>3.687885E-4</v>
      </c>
      <c r="X684" s="1">
        <v>5.6490969999999996E-3</v>
      </c>
      <c r="Y684" s="1">
        <v>2.7485260000000001E-4</v>
      </c>
      <c r="Z684">
        <f t="shared" si="60"/>
        <v>1.0902241117125748</v>
      </c>
      <c r="AA684" s="1">
        <f t="shared" si="61"/>
        <v>3.2593433015977058</v>
      </c>
      <c r="AB684">
        <f t="shared" si="62"/>
        <v>0.33141221753883593</v>
      </c>
      <c r="AC684">
        <f t="shared" si="63"/>
        <v>1.399510459655614</v>
      </c>
      <c r="AD684">
        <f t="shared" si="64"/>
        <v>3.5615127437425564</v>
      </c>
      <c r="AE684">
        <f t="shared" si="65"/>
        <v>11137.217241553968</v>
      </c>
    </row>
    <row r="685" spans="1:31" x14ac:dyDescent="0.3">
      <c r="A685" t="s">
        <v>1</v>
      </c>
      <c r="B685" t="s">
        <v>3</v>
      </c>
      <c r="C685" t="s">
        <v>11</v>
      </c>
      <c r="D685" t="s">
        <v>47</v>
      </c>
      <c r="E685" t="s">
        <v>13</v>
      </c>
      <c r="F685" t="s">
        <v>14</v>
      </c>
      <c r="G685" t="s">
        <v>9</v>
      </c>
      <c r="H685" t="s">
        <v>10</v>
      </c>
      <c r="I685" s="2">
        <v>43234</v>
      </c>
      <c r="J685" s="1">
        <v>13.232480000000001</v>
      </c>
      <c r="K685" s="1">
        <v>1.766122</v>
      </c>
      <c r="L685" s="1">
        <v>1.676572</v>
      </c>
      <c r="M685" s="1">
        <v>2.6974939999999998</v>
      </c>
      <c r="N685" s="1">
        <v>0.62300599999999995</v>
      </c>
      <c r="O685" s="1">
        <v>2.635125E-2</v>
      </c>
      <c r="P685" s="1">
        <v>0.15861510000000001</v>
      </c>
      <c r="Q685" s="1">
        <v>2.4678750000000001E-6</v>
      </c>
      <c r="R685" s="1">
        <v>2.7135550000000001E-2</v>
      </c>
      <c r="S685" s="1">
        <v>5.1897460000000003E-3</v>
      </c>
      <c r="T685" s="1">
        <v>2.9408730000000001E-2</v>
      </c>
      <c r="U685" s="1">
        <v>8.7920590000000007E-2</v>
      </c>
      <c r="V685" s="1">
        <v>2.0647180000000001E-3</v>
      </c>
      <c r="W685" s="1">
        <v>3.687885E-4</v>
      </c>
      <c r="X685" s="1">
        <v>5.6490969999999996E-3</v>
      </c>
      <c r="Y685" s="1">
        <v>2.7485260000000001E-4</v>
      </c>
      <c r="Z685">
        <f t="shared" si="60"/>
        <v>1.0902241117125748</v>
      </c>
      <c r="AA685" s="1">
        <f t="shared" si="61"/>
        <v>3.2593433015977058</v>
      </c>
      <c r="AB685">
        <f t="shared" si="62"/>
        <v>0.33141221753883593</v>
      </c>
      <c r="AC685">
        <f t="shared" si="63"/>
        <v>1.399510459655614</v>
      </c>
      <c r="AD685">
        <f t="shared" si="64"/>
        <v>3.5615127437425564</v>
      </c>
      <c r="AE685">
        <f t="shared" si="65"/>
        <v>11137.217241553968</v>
      </c>
    </row>
    <row r="686" spans="1:31" x14ac:dyDescent="0.3">
      <c r="A686" t="s">
        <v>1</v>
      </c>
      <c r="B686" t="s">
        <v>3</v>
      </c>
      <c r="C686" t="s">
        <v>11</v>
      </c>
      <c r="D686" t="s">
        <v>47</v>
      </c>
      <c r="E686" t="s">
        <v>13</v>
      </c>
      <c r="F686" t="s">
        <v>14</v>
      </c>
      <c r="G686" t="s">
        <v>9</v>
      </c>
      <c r="H686" t="s">
        <v>10</v>
      </c>
      <c r="I686" s="2">
        <v>43234</v>
      </c>
      <c r="J686" s="1">
        <v>13.232480000000001</v>
      </c>
      <c r="K686" s="1">
        <v>1.766122</v>
      </c>
      <c r="L686" s="1">
        <v>1.676572</v>
      </c>
      <c r="M686" s="1">
        <v>2.6974939999999998</v>
      </c>
      <c r="N686" s="1">
        <v>0.62300599999999995</v>
      </c>
      <c r="O686" s="1">
        <v>2.635125E-2</v>
      </c>
      <c r="P686" s="1">
        <v>0.15861510000000001</v>
      </c>
      <c r="Q686" s="1">
        <v>2.4678750000000001E-6</v>
      </c>
      <c r="R686" s="1">
        <v>2.7135550000000001E-2</v>
      </c>
      <c r="S686" s="1">
        <v>5.1897460000000003E-3</v>
      </c>
      <c r="T686" s="1">
        <v>2.9408730000000001E-2</v>
      </c>
      <c r="U686" s="1">
        <v>8.7920590000000007E-2</v>
      </c>
      <c r="V686" s="1">
        <v>2.0647180000000001E-3</v>
      </c>
      <c r="W686" s="1">
        <v>3.687885E-4</v>
      </c>
      <c r="X686" s="1">
        <v>5.6490969999999996E-3</v>
      </c>
      <c r="Y686" s="1">
        <v>2.7485260000000001E-4</v>
      </c>
      <c r="Z686">
        <f t="shared" si="60"/>
        <v>1.0902241117125748</v>
      </c>
      <c r="AA686" s="1">
        <f t="shared" si="61"/>
        <v>3.2593433015977058</v>
      </c>
      <c r="AB686">
        <f t="shared" si="62"/>
        <v>0.33141221753883593</v>
      </c>
      <c r="AC686">
        <f t="shared" si="63"/>
        <v>1.399510459655614</v>
      </c>
      <c r="AD686">
        <f t="shared" si="64"/>
        <v>3.5615127437425564</v>
      </c>
      <c r="AE686">
        <f t="shared" si="65"/>
        <v>11137.217241553968</v>
      </c>
    </row>
    <row r="687" spans="1:31" x14ac:dyDescent="0.3">
      <c r="A687" t="s">
        <v>1</v>
      </c>
      <c r="B687" t="s">
        <v>3</v>
      </c>
      <c r="C687" t="s">
        <v>11</v>
      </c>
      <c r="D687" t="s">
        <v>47</v>
      </c>
      <c r="E687" t="s">
        <v>13</v>
      </c>
      <c r="F687" t="s">
        <v>14</v>
      </c>
      <c r="G687" t="s">
        <v>9</v>
      </c>
      <c r="H687" t="s">
        <v>10</v>
      </c>
      <c r="I687" s="2">
        <v>43234</v>
      </c>
      <c r="J687" s="1">
        <v>13.232480000000001</v>
      </c>
      <c r="K687" s="1">
        <v>1.766122</v>
      </c>
      <c r="L687" s="1">
        <v>1.676572</v>
      </c>
      <c r="M687" s="1">
        <v>2.6974939999999998</v>
      </c>
      <c r="N687" s="1">
        <v>0.62300599999999995</v>
      </c>
      <c r="O687" s="1">
        <v>2.635125E-2</v>
      </c>
      <c r="P687" s="1">
        <v>0.15861510000000001</v>
      </c>
      <c r="Q687" s="1">
        <v>2.4678750000000001E-6</v>
      </c>
      <c r="R687" s="1">
        <v>2.7135550000000001E-2</v>
      </c>
      <c r="S687" s="1">
        <v>5.1897460000000003E-3</v>
      </c>
      <c r="T687" s="1">
        <v>2.9408730000000001E-2</v>
      </c>
      <c r="U687" s="1">
        <v>8.7920590000000007E-2</v>
      </c>
      <c r="V687" s="1">
        <v>2.0647180000000001E-3</v>
      </c>
      <c r="W687" s="1">
        <v>3.687885E-4</v>
      </c>
      <c r="X687" s="1">
        <v>5.6490969999999996E-3</v>
      </c>
      <c r="Y687" s="1">
        <v>2.7485260000000001E-4</v>
      </c>
      <c r="Z687">
        <f t="shared" si="60"/>
        <v>1.0902241117125748</v>
      </c>
      <c r="AA687" s="1">
        <f t="shared" si="61"/>
        <v>3.2593433015977058</v>
      </c>
      <c r="AB687">
        <f t="shared" si="62"/>
        <v>0.33141221753883593</v>
      </c>
      <c r="AC687">
        <f t="shared" si="63"/>
        <v>1.399510459655614</v>
      </c>
      <c r="AD687">
        <f t="shared" si="64"/>
        <v>3.5615127437425564</v>
      </c>
      <c r="AE687">
        <f t="shared" si="65"/>
        <v>11137.217241553968</v>
      </c>
    </row>
    <row r="688" spans="1:31" x14ac:dyDescent="0.3">
      <c r="A688" t="s">
        <v>1</v>
      </c>
      <c r="B688" t="s">
        <v>3</v>
      </c>
      <c r="C688" t="s">
        <v>11</v>
      </c>
      <c r="D688" t="s">
        <v>47</v>
      </c>
      <c r="E688" t="s">
        <v>13</v>
      </c>
      <c r="F688" t="s">
        <v>14</v>
      </c>
      <c r="G688" t="s">
        <v>9</v>
      </c>
      <c r="H688" t="s">
        <v>10</v>
      </c>
      <c r="I688" s="2">
        <v>43234</v>
      </c>
      <c r="J688" s="1">
        <v>13.232480000000001</v>
      </c>
      <c r="K688" s="1">
        <v>1.766122</v>
      </c>
      <c r="L688" s="1">
        <v>1.676572</v>
      </c>
      <c r="M688" s="1">
        <v>2.6974939999999998</v>
      </c>
      <c r="N688" s="1">
        <v>0.62300599999999995</v>
      </c>
      <c r="O688" s="1">
        <v>2.635125E-2</v>
      </c>
      <c r="P688" s="1">
        <v>0.15861510000000001</v>
      </c>
      <c r="Q688" s="1">
        <v>2.4678750000000001E-6</v>
      </c>
      <c r="R688" s="1">
        <v>2.7135550000000001E-2</v>
      </c>
      <c r="S688" s="1">
        <v>5.1897460000000003E-3</v>
      </c>
      <c r="T688" s="1">
        <v>2.9408730000000001E-2</v>
      </c>
      <c r="U688" s="1">
        <v>8.7920590000000007E-2</v>
      </c>
      <c r="V688" s="1">
        <v>2.0647180000000001E-3</v>
      </c>
      <c r="W688" s="1">
        <v>3.687885E-4</v>
      </c>
      <c r="X688" s="1">
        <v>5.6490969999999996E-3</v>
      </c>
      <c r="Y688" s="1">
        <v>2.7485260000000001E-4</v>
      </c>
      <c r="Z688">
        <f t="shared" si="60"/>
        <v>1.0902241117125748</v>
      </c>
      <c r="AA688" s="1">
        <f t="shared" si="61"/>
        <v>3.2593433015977058</v>
      </c>
      <c r="AB688">
        <f t="shared" si="62"/>
        <v>0.33141221753883593</v>
      </c>
      <c r="AC688">
        <f t="shared" si="63"/>
        <v>1.399510459655614</v>
      </c>
      <c r="AD688">
        <f t="shared" si="64"/>
        <v>3.5615127437425564</v>
      </c>
      <c r="AE688">
        <f t="shared" si="65"/>
        <v>11137.217241553968</v>
      </c>
    </row>
    <row r="689" spans="1:31" x14ac:dyDescent="0.3">
      <c r="A689" t="s">
        <v>1</v>
      </c>
      <c r="B689" t="s">
        <v>3</v>
      </c>
      <c r="C689" t="s">
        <v>11</v>
      </c>
      <c r="D689" t="s">
        <v>47</v>
      </c>
      <c r="E689" t="s">
        <v>13</v>
      </c>
      <c r="F689" t="s">
        <v>14</v>
      </c>
      <c r="G689" t="s">
        <v>9</v>
      </c>
      <c r="H689" t="s">
        <v>10</v>
      </c>
      <c r="I689" s="2">
        <v>43234</v>
      </c>
      <c r="J689" s="1">
        <v>13.232480000000001</v>
      </c>
      <c r="K689" s="1">
        <v>1.766122</v>
      </c>
      <c r="L689" s="1">
        <v>1.676572</v>
      </c>
      <c r="M689" s="1">
        <v>2.6974939999999998</v>
      </c>
      <c r="N689" s="1">
        <v>0.62300599999999995</v>
      </c>
      <c r="O689" s="1">
        <v>2.635125E-2</v>
      </c>
      <c r="P689" s="1">
        <v>0.15861510000000001</v>
      </c>
      <c r="Q689" s="1">
        <v>2.4678750000000001E-6</v>
      </c>
      <c r="R689" s="1">
        <v>2.7135550000000001E-2</v>
      </c>
      <c r="S689" s="1">
        <v>5.1897460000000003E-3</v>
      </c>
      <c r="T689" s="1">
        <v>2.9408730000000001E-2</v>
      </c>
      <c r="U689" s="1">
        <v>8.7920590000000007E-2</v>
      </c>
      <c r="V689" s="1">
        <v>2.0647180000000001E-3</v>
      </c>
      <c r="W689" s="1">
        <v>3.687885E-4</v>
      </c>
      <c r="X689" s="1">
        <v>5.6490969999999996E-3</v>
      </c>
      <c r="Y689" s="1">
        <v>2.7485260000000001E-4</v>
      </c>
      <c r="Z689">
        <f t="shared" si="60"/>
        <v>1.0902241117125748</v>
      </c>
      <c r="AA689" s="1">
        <f t="shared" si="61"/>
        <v>3.2593433015977058</v>
      </c>
      <c r="AB689">
        <f t="shared" si="62"/>
        <v>0.33141221753883593</v>
      </c>
      <c r="AC689">
        <f t="shared" si="63"/>
        <v>1.399510459655614</v>
      </c>
      <c r="AD689">
        <f t="shared" si="64"/>
        <v>3.5615127437425564</v>
      </c>
      <c r="AE689">
        <f t="shared" si="65"/>
        <v>11137.217241553968</v>
      </c>
    </row>
    <row r="690" spans="1:31" x14ac:dyDescent="0.3">
      <c r="A690" t="s">
        <v>1</v>
      </c>
      <c r="B690" t="s">
        <v>3</v>
      </c>
      <c r="C690" t="s">
        <v>15</v>
      </c>
      <c r="D690" t="s">
        <v>48</v>
      </c>
      <c r="E690" t="s">
        <v>13</v>
      </c>
      <c r="F690" t="s">
        <v>14</v>
      </c>
      <c r="G690" t="s">
        <v>9</v>
      </c>
      <c r="H690" t="s">
        <v>10</v>
      </c>
      <c r="I690" s="2">
        <v>43234</v>
      </c>
      <c r="J690" s="1">
        <v>14.10656</v>
      </c>
      <c r="K690" s="1">
        <v>1.78176</v>
      </c>
      <c r="L690" s="1">
        <v>1.9601329999999999</v>
      </c>
      <c r="M690" s="1">
        <v>2.570519</v>
      </c>
      <c r="N690" s="1">
        <v>0.66376210000000002</v>
      </c>
      <c r="O690" s="1">
        <v>3.1780900000000001E-2</v>
      </c>
      <c r="P690" s="1">
        <v>0.18677050000000001</v>
      </c>
      <c r="Q690" s="1">
        <v>6.2080819999999998E-6</v>
      </c>
      <c r="R690" s="1">
        <v>3.0525259999999999E-2</v>
      </c>
      <c r="S690" s="1">
        <v>5.2420740000000002E-3</v>
      </c>
      <c r="T690" s="1">
        <v>2.2398769999999998E-2</v>
      </c>
      <c r="U690" s="1">
        <v>6.1559129999999997E-2</v>
      </c>
      <c r="V690" s="1">
        <v>1.534056E-3</v>
      </c>
      <c r="W690" s="1">
        <v>2.8744799999999999E-4</v>
      </c>
      <c r="X690" s="1">
        <v>4.0229200000000001E-3</v>
      </c>
      <c r="Y690" s="1">
        <v>1.9199850000000001E-4</v>
      </c>
      <c r="Z690">
        <f t="shared" si="60"/>
        <v>0.87137150124157803</v>
      </c>
      <c r="AA690" s="1">
        <f t="shared" si="61"/>
        <v>2.3948132653366887</v>
      </c>
      <c r="AB690">
        <f t="shared" si="62"/>
        <v>0.23111533484662652</v>
      </c>
      <c r="AC690">
        <f t="shared" si="63"/>
        <v>0.90446777781623555</v>
      </c>
      <c r="AD690">
        <f t="shared" si="64"/>
        <v>2.153937586503222</v>
      </c>
      <c r="AE690">
        <f t="shared" si="65"/>
        <v>3092.7184917982722</v>
      </c>
    </row>
    <row r="691" spans="1:31" x14ac:dyDescent="0.3">
      <c r="A691" t="s">
        <v>1</v>
      </c>
      <c r="B691" t="s">
        <v>3</v>
      </c>
      <c r="C691" t="s">
        <v>15</v>
      </c>
      <c r="D691" t="s">
        <v>48</v>
      </c>
      <c r="E691" t="s">
        <v>13</v>
      </c>
      <c r="F691" t="s">
        <v>14</v>
      </c>
      <c r="G691" t="s">
        <v>9</v>
      </c>
      <c r="H691" t="s">
        <v>10</v>
      </c>
      <c r="I691" s="2">
        <v>43234</v>
      </c>
      <c r="J691" s="1">
        <v>14.10656</v>
      </c>
      <c r="K691" s="1">
        <v>1.78176</v>
      </c>
      <c r="L691" s="1">
        <v>1.9601329999999999</v>
      </c>
      <c r="M691" s="1">
        <v>2.570519</v>
      </c>
      <c r="N691" s="1">
        <v>0.66376210000000002</v>
      </c>
      <c r="O691" s="1">
        <v>3.1780900000000001E-2</v>
      </c>
      <c r="P691" s="1">
        <v>0.18677050000000001</v>
      </c>
      <c r="Q691" s="1">
        <v>6.2080819999999998E-6</v>
      </c>
      <c r="R691" s="1">
        <v>3.0525259999999999E-2</v>
      </c>
      <c r="S691" s="1">
        <v>5.2420740000000002E-3</v>
      </c>
      <c r="T691" s="1">
        <v>2.2398769999999998E-2</v>
      </c>
      <c r="U691" s="1">
        <v>6.1559129999999997E-2</v>
      </c>
      <c r="V691" s="1">
        <v>1.534056E-3</v>
      </c>
      <c r="W691" s="1">
        <v>2.8744799999999999E-4</v>
      </c>
      <c r="X691" s="1">
        <v>4.0229200000000001E-3</v>
      </c>
      <c r="Y691" s="1">
        <v>1.9199850000000001E-4</v>
      </c>
      <c r="Z691">
        <f t="shared" si="60"/>
        <v>0.87137150124157803</v>
      </c>
      <c r="AA691" s="1">
        <f t="shared" si="61"/>
        <v>2.3948132653366887</v>
      </c>
      <c r="AB691">
        <f t="shared" si="62"/>
        <v>0.23111533484662652</v>
      </c>
      <c r="AC691">
        <f t="shared" si="63"/>
        <v>0.90446777781623555</v>
      </c>
      <c r="AD691">
        <f t="shared" si="64"/>
        <v>2.153937586503222</v>
      </c>
      <c r="AE691">
        <f t="shared" si="65"/>
        <v>3092.7184917982722</v>
      </c>
    </row>
    <row r="692" spans="1:31" x14ac:dyDescent="0.3">
      <c r="A692" t="s">
        <v>1</v>
      </c>
      <c r="B692" t="s">
        <v>3</v>
      </c>
      <c r="C692" t="s">
        <v>15</v>
      </c>
      <c r="D692" t="s">
        <v>48</v>
      </c>
      <c r="E692" t="s">
        <v>13</v>
      </c>
      <c r="F692" t="s">
        <v>14</v>
      </c>
      <c r="G692" t="s">
        <v>9</v>
      </c>
      <c r="H692" t="s">
        <v>10</v>
      </c>
      <c r="I692" s="2">
        <v>43234</v>
      </c>
      <c r="J692" s="1">
        <v>14.10656</v>
      </c>
      <c r="K692" s="1">
        <v>1.78176</v>
      </c>
      <c r="L692" s="1">
        <v>1.9601329999999999</v>
      </c>
      <c r="M692" s="1">
        <v>2.570519</v>
      </c>
      <c r="N692" s="1">
        <v>0.66376210000000002</v>
      </c>
      <c r="O692" s="1">
        <v>3.1780900000000001E-2</v>
      </c>
      <c r="P692" s="1">
        <v>0.18677050000000001</v>
      </c>
      <c r="Q692" s="1">
        <v>6.2080819999999998E-6</v>
      </c>
      <c r="R692" s="1">
        <v>3.0525259999999999E-2</v>
      </c>
      <c r="S692" s="1">
        <v>5.2420740000000002E-3</v>
      </c>
      <c r="T692" s="1">
        <v>2.2398769999999998E-2</v>
      </c>
      <c r="U692" s="1">
        <v>6.1559129999999997E-2</v>
      </c>
      <c r="V692" s="1">
        <v>1.534056E-3</v>
      </c>
      <c r="W692" s="1">
        <v>2.8744799999999999E-4</v>
      </c>
      <c r="X692" s="1">
        <v>4.0229200000000001E-3</v>
      </c>
      <c r="Y692" s="1">
        <v>1.9199850000000001E-4</v>
      </c>
      <c r="Z692">
        <f t="shared" si="60"/>
        <v>0.87137150124157803</v>
      </c>
      <c r="AA692" s="1">
        <f t="shared" si="61"/>
        <v>2.3948132653366887</v>
      </c>
      <c r="AB692">
        <f t="shared" si="62"/>
        <v>0.23111533484662652</v>
      </c>
      <c r="AC692">
        <f t="shared" si="63"/>
        <v>0.90446777781623555</v>
      </c>
      <c r="AD692">
        <f t="shared" si="64"/>
        <v>2.153937586503222</v>
      </c>
      <c r="AE692">
        <f t="shared" si="65"/>
        <v>3092.7184917982722</v>
      </c>
    </row>
    <row r="693" spans="1:31" x14ac:dyDescent="0.3">
      <c r="A693" t="s">
        <v>1</v>
      </c>
      <c r="B693" t="s">
        <v>3</v>
      </c>
      <c r="C693" t="s">
        <v>15</v>
      </c>
      <c r="D693" t="s">
        <v>48</v>
      </c>
      <c r="E693" t="s">
        <v>13</v>
      </c>
      <c r="F693" t="s">
        <v>14</v>
      </c>
      <c r="G693" t="s">
        <v>9</v>
      </c>
      <c r="H693" t="s">
        <v>10</v>
      </c>
      <c r="I693" s="2">
        <v>43234</v>
      </c>
      <c r="J693" s="1">
        <v>14.10656</v>
      </c>
      <c r="K693" s="1">
        <v>1.78176</v>
      </c>
      <c r="L693" s="1">
        <v>1.9601329999999999</v>
      </c>
      <c r="M693" s="1">
        <v>2.570519</v>
      </c>
      <c r="N693" s="1">
        <v>0.66376210000000002</v>
      </c>
      <c r="O693" s="1">
        <v>3.1780900000000001E-2</v>
      </c>
      <c r="P693" s="1">
        <v>0.18677050000000001</v>
      </c>
      <c r="Q693" s="1">
        <v>6.2080819999999998E-6</v>
      </c>
      <c r="R693" s="1">
        <v>3.0525259999999999E-2</v>
      </c>
      <c r="S693" s="1">
        <v>5.2420740000000002E-3</v>
      </c>
      <c r="T693" s="1">
        <v>2.2398769999999998E-2</v>
      </c>
      <c r="U693" s="1">
        <v>6.1559129999999997E-2</v>
      </c>
      <c r="V693" s="1">
        <v>1.534056E-3</v>
      </c>
      <c r="W693" s="1">
        <v>2.8744799999999999E-4</v>
      </c>
      <c r="X693" s="1">
        <v>4.0229200000000001E-3</v>
      </c>
      <c r="Y693" s="1">
        <v>1.9199850000000001E-4</v>
      </c>
      <c r="Z693">
        <f t="shared" si="60"/>
        <v>0.87137150124157803</v>
      </c>
      <c r="AA693" s="1">
        <f t="shared" si="61"/>
        <v>2.3948132653366887</v>
      </c>
      <c r="AB693">
        <f t="shared" si="62"/>
        <v>0.23111533484662652</v>
      </c>
      <c r="AC693">
        <f t="shared" si="63"/>
        <v>0.90446777781623555</v>
      </c>
      <c r="AD693">
        <f t="shared" si="64"/>
        <v>2.153937586503222</v>
      </c>
      <c r="AE693">
        <f t="shared" si="65"/>
        <v>3092.7184917982722</v>
      </c>
    </row>
    <row r="694" spans="1:31" x14ac:dyDescent="0.3">
      <c r="A694" t="s">
        <v>1</v>
      </c>
      <c r="B694" t="s">
        <v>3</v>
      </c>
      <c r="C694" t="s">
        <v>15</v>
      </c>
      <c r="D694" t="s">
        <v>48</v>
      </c>
      <c r="E694" t="s">
        <v>13</v>
      </c>
      <c r="F694" t="s">
        <v>14</v>
      </c>
      <c r="G694" t="s">
        <v>9</v>
      </c>
      <c r="H694" t="s">
        <v>10</v>
      </c>
      <c r="I694" s="2">
        <v>43234</v>
      </c>
      <c r="J694" s="1">
        <v>14.10656</v>
      </c>
      <c r="K694" s="1">
        <v>1.78176</v>
      </c>
      <c r="L694" s="1">
        <v>1.9601329999999999</v>
      </c>
      <c r="M694" s="1">
        <v>2.570519</v>
      </c>
      <c r="N694" s="1">
        <v>0.66376210000000002</v>
      </c>
      <c r="O694" s="1">
        <v>3.1780900000000001E-2</v>
      </c>
      <c r="P694" s="1">
        <v>0.18677050000000001</v>
      </c>
      <c r="Q694" s="1">
        <v>6.2080819999999998E-6</v>
      </c>
      <c r="R694" s="1">
        <v>3.0525259999999999E-2</v>
      </c>
      <c r="S694" s="1">
        <v>5.2420740000000002E-3</v>
      </c>
      <c r="T694" s="1">
        <v>2.2398769999999998E-2</v>
      </c>
      <c r="U694" s="1">
        <v>6.1559129999999997E-2</v>
      </c>
      <c r="V694" s="1">
        <v>1.534056E-3</v>
      </c>
      <c r="W694" s="1">
        <v>2.8744799999999999E-4</v>
      </c>
      <c r="X694" s="1">
        <v>4.0229200000000001E-3</v>
      </c>
      <c r="Y694" s="1">
        <v>1.9199850000000001E-4</v>
      </c>
      <c r="Z694">
        <f t="shared" si="60"/>
        <v>0.87137150124157803</v>
      </c>
      <c r="AA694" s="1">
        <f t="shared" si="61"/>
        <v>2.3948132653366887</v>
      </c>
      <c r="AB694">
        <f t="shared" si="62"/>
        <v>0.23111533484662652</v>
      </c>
      <c r="AC694">
        <f t="shared" si="63"/>
        <v>0.90446777781623555</v>
      </c>
      <c r="AD694">
        <f t="shared" si="64"/>
        <v>2.153937586503222</v>
      </c>
      <c r="AE694">
        <f t="shared" si="65"/>
        <v>3092.7184917982722</v>
      </c>
    </row>
    <row r="695" spans="1:31" x14ac:dyDescent="0.3">
      <c r="A695" t="s">
        <v>1</v>
      </c>
      <c r="B695" t="s">
        <v>3</v>
      </c>
      <c r="C695" t="s">
        <v>15</v>
      </c>
      <c r="D695" t="s">
        <v>48</v>
      </c>
      <c r="E695" t="s">
        <v>13</v>
      </c>
      <c r="F695" t="s">
        <v>14</v>
      </c>
      <c r="G695" t="s">
        <v>9</v>
      </c>
      <c r="H695" t="s">
        <v>10</v>
      </c>
      <c r="I695" s="2">
        <v>43234</v>
      </c>
      <c r="J695" s="1">
        <v>14.10656</v>
      </c>
      <c r="K695" s="1">
        <v>1.78176</v>
      </c>
      <c r="L695" s="1">
        <v>1.9601329999999999</v>
      </c>
      <c r="M695" s="1">
        <v>2.570519</v>
      </c>
      <c r="N695" s="1">
        <v>0.66376210000000002</v>
      </c>
      <c r="O695" s="1">
        <v>3.1780900000000001E-2</v>
      </c>
      <c r="P695" s="1">
        <v>0.18677050000000001</v>
      </c>
      <c r="Q695" s="1">
        <v>6.2080819999999998E-6</v>
      </c>
      <c r="R695" s="1">
        <v>3.0525259999999999E-2</v>
      </c>
      <c r="S695" s="1">
        <v>5.2420740000000002E-3</v>
      </c>
      <c r="T695" s="1">
        <v>2.2398769999999998E-2</v>
      </c>
      <c r="U695" s="1">
        <v>6.1559129999999997E-2</v>
      </c>
      <c r="V695" s="1">
        <v>1.534056E-3</v>
      </c>
      <c r="W695" s="1">
        <v>2.8744799999999999E-4</v>
      </c>
      <c r="X695" s="1">
        <v>4.0229200000000001E-3</v>
      </c>
      <c r="Y695" s="1">
        <v>1.9199850000000001E-4</v>
      </c>
      <c r="Z695">
        <f t="shared" si="60"/>
        <v>0.87137150124157803</v>
      </c>
      <c r="AA695" s="1">
        <f t="shared" si="61"/>
        <v>2.3948132653366887</v>
      </c>
      <c r="AB695">
        <f t="shared" si="62"/>
        <v>0.23111533484662652</v>
      </c>
      <c r="AC695">
        <f t="shared" si="63"/>
        <v>0.90446777781623555</v>
      </c>
      <c r="AD695">
        <f t="shared" si="64"/>
        <v>2.153937586503222</v>
      </c>
      <c r="AE695">
        <f t="shared" si="65"/>
        <v>3092.7184917982722</v>
      </c>
    </row>
    <row r="696" spans="1:31" x14ac:dyDescent="0.3">
      <c r="A696" t="s">
        <v>1</v>
      </c>
      <c r="B696" t="s">
        <v>3</v>
      </c>
      <c r="C696" t="s">
        <v>15</v>
      </c>
      <c r="D696" t="s">
        <v>48</v>
      </c>
      <c r="E696" t="s">
        <v>13</v>
      </c>
      <c r="F696" t="s">
        <v>14</v>
      </c>
      <c r="G696" t="s">
        <v>9</v>
      </c>
      <c r="H696" t="s">
        <v>10</v>
      </c>
      <c r="I696" s="2">
        <v>43234</v>
      </c>
      <c r="J696" s="1">
        <v>14.10656</v>
      </c>
      <c r="K696" s="1">
        <v>1.78176</v>
      </c>
      <c r="L696" s="1">
        <v>1.9601329999999999</v>
      </c>
      <c r="M696" s="1">
        <v>2.570519</v>
      </c>
      <c r="N696" s="1">
        <v>0.66376210000000002</v>
      </c>
      <c r="O696" s="1">
        <v>3.1780900000000001E-2</v>
      </c>
      <c r="P696" s="1">
        <v>0.18677050000000001</v>
      </c>
      <c r="Q696" s="1">
        <v>6.2080819999999998E-6</v>
      </c>
      <c r="R696" s="1">
        <v>3.0525259999999999E-2</v>
      </c>
      <c r="S696" s="1">
        <v>5.2420740000000002E-3</v>
      </c>
      <c r="T696" s="1">
        <v>2.2398769999999998E-2</v>
      </c>
      <c r="U696" s="1">
        <v>6.1559129999999997E-2</v>
      </c>
      <c r="V696" s="1">
        <v>1.534056E-3</v>
      </c>
      <c r="W696" s="1">
        <v>2.8744799999999999E-4</v>
      </c>
      <c r="X696" s="1">
        <v>4.0229200000000001E-3</v>
      </c>
      <c r="Y696" s="1">
        <v>1.9199850000000001E-4</v>
      </c>
      <c r="Z696">
        <f t="shared" si="60"/>
        <v>0.87137150124157803</v>
      </c>
      <c r="AA696" s="1">
        <f t="shared" si="61"/>
        <v>2.3948132653366887</v>
      </c>
      <c r="AB696">
        <f t="shared" si="62"/>
        <v>0.23111533484662652</v>
      </c>
      <c r="AC696">
        <f t="shared" si="63"/>
        <v>0.90446777781623555</v>
      </c>
      <c r="AD696">
        <f t="shared" si="64"/>
        <v>2.153937586503222</v>
      </c>
      <c r="AE696">
        <f t="shared" si="65"/>
        <v>3092.7184917982722</v>
      </c>
    </row>
    <row r="697" spans="1:31" x14ac:dyDescent="0.3">
      <c r="A697" t="s">
        <v>1</v>
      </c>
      <c r="B697" t="s">
        <v>3</v>
      </c>
      <c r="C697" t="s">
        <v>15</v>
      </c>
      <c r="D697" t="s">
        <v>48</v>
      </c>
      <c r="E697" t="s">
        <v>13</v>
      </c>
      <c r="F697" t="s">
        <v>14</v>
      </c>
      <c r="G697" t="s">
        <v>9</v>
      </c>
      <c r="H697" t="s">
        <v>10</v>
      </c>
      <c r="I697" s="2">
        <v>43234</v>
      </c>
      <c r="J697" s="1">
        <v>14.10656</v>
      </c>
      <c r="K697" s="1">
        <v>1.78176</v>
      </c>
      <c r="L697" s="1">
        <v>1.9601329999999999</v>
      </c>
      <c r="M697" s="1">
        <v>2.570519</v>
      </c>
      <c r="N697" s="1">
        <v>0.66376210000000002</v>
      </c>
      <c r="O697" s="1">
        <v>3.1780900000000001E-2</v>
      </c>
      <c r="P697" s="1">
        <v>0.18677050000000001</v>
      </c>
      <c r="Q697" s="1">
        <v>6.2080819999999998E-6</v>
      </c>
      <c r="R697" s="1">
        <v>3.0525259999999999E-2</v>
      </c>
      <c r="S697" s="1">
        <v>5.2420740000000002E-3</v>
      </c>
      <c r="T697" s="1">
        <v>2.2398769999999998E-2</v>
      </c>
      <c r="U697" s="1">
        <v>6.1559129999999997E-2</v>
      </c>
      <c r="V697" s="1">
        <v>1.534056E-3</v>
      </c>
      <c r="W697" s="1">
        <v>2.8744799999999999E-4</v>
      </c>
      <c r="X697" s="1">
        <v>4.0229200000000001E-3</v>
      </c>
      <c r="Y697" s="1">
        <v>1.9199850000000001E-4</v>
      </c>
      <c r="Z697">
        <f t="shared" si="60"/>
        <v>0.87137150124157803</v>
      </c>
      <c r="AA697" s="1">
        <f t="shared" si="61"/>
        <v>2.3948132653366887</v>
      </c>
      <c r="AB697">
        <f t="shared" si="62"/>
        <v>0.23111533484662652</v>
      </c>
      <c r="AC697">
        <f t="shared" si="63"/>
        <v>0.90446777781623555</v>
      </c>
      <c r="AD697">
        <f t="shared" si="64"/>
        <v>2.153937586503222</v>
      </c>
      <c r="AE697">
        <f t="shared" si="65"/>
        <v>3092.7184917982722</v>
      </c>
    </row>
    <row r="698" spans="1:31" x14ac:dyDescent="0.3">
      <c r="A698" t="s">
        <v>1</v>
      </c>
      <c r="B698" t="s">
        <v>3</v>
      </c>
      <c r="C698" t="s">
        <v>17</v>
      </c>
      <c r="D698" t="s">
        <v>49</v>
      </c>
      <c r="E698" t="s">
        <v>13</v>
      </c>
      <c r="F698" t="s">
        <v>14</v>
      </c>
      <c r="G698" t="s">
        <v>9</v>
      </c>
      <c r="H698" t="s">
        <v>10</v>
      </c>
      <c r="I698" s="2">
        <v>43234</v>
      </c>
      <c r="J698" s="1">
        <v>12.92548</v>
      </c>
      <c r="K698" s="1">
        <v>1.803741</v>
      </c>
      <c r="L698" s="1">
        <v>1.5445120000000001</v>
      </c>
      <c r="M698" s="1">
        <v>3.3147440000000001</v>
      </c>
      <c r="N698" s="1">
        <v>0.59194849999999999</v>
      </c>
      <c r="O698" s="1">
        <v>1.9287350000000002E-2</v>
      </c>
      <c r="P698" s="1">
        <v>0.1274286</v>
      </c>
      <c r="Q698" s="1">
        <v>2.2776550000000001E-5</v>
      </c>
      <c r="R698" s="1">
        <v>2.2027640000000001E-2</v>
      </c>
      <c r="S698" s="1">
        <v>4.6982600000000001E-3</v>
      </c>
      <c r="T698" s="1">
        <v>3.6120550000000001E-2</v>
      </c>
      <c r="U698" s="1">
        <v>0.1014617</v>
      </c>
      <c r="V698" s="1">
        <v>2.497918E-3</v>
      </c>
      <c r="W698" s="1">
        <v>4.7176880000000002E-4</v>
      </c>
      <c r="X698" s="1">
        <v>7.1946190000000002E-3</v>
      </c>
      <c r="Y698" s="1">
        <v>3.2225070000000002E-4</v>
      </c>
      <c r="Z698">
        <f t="shared" si="60"/>
        <v>1.0896935027260024</v>
      </c>
      <c r="AA698" s="1">
        <f t="shared" si="61"/>
        <v>3.0609211450416685</v>
      </c>
      <c r="AB698">
        <f t="shared" si="62"/>
        <v>0.42198231771851774</v>
      </c>
      <c r="AC698">
        <f t="shared" si="63"/>
        <v>2.4460011354592517</v>
      </c>
      <c r="AD698">
        <f t="shared" si="64"/>
        <v>5.6460001914797777</v>
      </c>
      <c r="AE698">
        <f t="shared" si="65"/>
        <v>1414.8354338124079</v>
      </c>
    </row>
    <row r="699" spans="1:31" x14ac:dyDescent="0.3">
      <c r="A699" t="s">
        <v>1</v>
      </c>
      <c r="B699" t="s">
        <v>3</v>
      </c>
      <c r="C699" t="s">
        <v>17</v>
      </c>
      <c r="D699" t="s">
        <v>49</v>
      </c>
      <c r="E699" t="s">
        <v>13</v>
      </c>
      <c r="F699" t="s">
        <v>14</v>
      </c>
      <c r="G699" t="s">
        <v>9</v>
      </c>
      <c r="H699" t="s">
        <v>10</v>
      </c>
      <c r="I699" s="2">
        <v>43234</v>
      </c>
      <c r="J699" s="1">
        <v>12.92548</v>
      </c>
      <c r="K699" s="1">
        <v>1.803741</v>
      </c>
      <c r="L699" s="1">
        <v>1.5445120000000001</v>
      </c>
      <c r="M699" s="1">
        <v>3.3147440000000001</v>
      </c>
      <c r="N699" s="1">
        <v>0.59194849999999999</v>
      </c>
      <c r="O699" s="1">
        <v>1.9287350000000002E-2</v>
      </c>
      <c r="P699" s="1">
        <v>0.1274286</v>
      </c>
      <c r="Q699" s="1">
        <v>2.2776550000000001E-5</v>
      </c>
      <c r="R699" s="1">
        <v>2.2027640000000001E-2</v>
      </c>
      <c r="S699" s="1">
        <v>4.6982600000000001E-3</v>
      </c>
      <c r="T699" s="1">
        <v>3.6120550000000001E-2</v>
      </c>
      <c r="U699" s="1">
        <v>0.1014617</v>
      </c>
      <c r="V699" s="1">
        <v>2.497918E-3</v>
      </c>
      <c r="W699" s="1">
        <v>4.7176880000000002E-4</v>
      </c>
      <c r="X699" s="1">
        <v>7.1946190000000002E-3</v>
      </c>
      <c r="Y699" s="1">
        <v>3.2225070000000002E-4</v>
      </c>
      <c r="Z699">
        <f t="shared" si="60"/>
        <v>1.0896935027260024</v>
      </c>
      <c r="AA699" s="1">
        <f t="shared" si="61"/>
        <v>3.0609211450416685</v>
      </c>
      <c r="AB699">
        <f t="shared" si="62"/>
        <v>0.42198231771851774</v>
      </c>
      <c r="AC699">
        <f t="shared" si="63"/>
        <v>2.4460011354592517</v>
      </c>
      <c r="AD699">
        <f t="shared" si="64"/>
        <v>5.6460001914797777</v>
      </c>
      <c r="AE699">
        <f t="shared" si="65"/>
        <v>1414.8354338124079</v>
      </c>
    </row>
    <row r="700" spans="1:31" x14ac:dyDescent="0.3">
      <c r="A700" t="s">
        <v>1</v>
      </c>
      <c r="B700" t="s">
        <v>3</v>
      </c>
      <c r="C700" t="s">
        <v>17</v>
      </c>
      <c r="D700" t="s">
        <v>49</v>
      </c>
      <c r="E700" t="s">
        <v>13</v>
      </c>
      <c r="F700" t="s">
        <v>14</v>
      </c>
      <c r="G700" t="s">
        <v>9</v>
      </c>
      <c r="H700" t="s">
        <v>10</v>
      </c>
      <c r="I700" s="2">
        <v>43234</v>
      </c>
      <c r="J700" s="1">
        <v>12.92548</v>
      </c>
      <c r="K700" s="1">
        <v>1.803741</v>
      </c>
      <c r="L700" s="1">
        <v>1.5445120000000001</v>
      </c>
      <c r="M700" s="1">
        <v>3.3147440000000001</v>
      </c>
      <c r="N700" s="1">
        <v>0.59194849999999999</v>
      </c>
      <c r="O700" s="1">
        <v>1.9287350000000002E-2</v>
      </c>
      <c r="P700" s="1">
        <v>0.1274286</v>
      </c>
      <c r="Q700" s="1">
        <v>2.2776550000000001E-5</v>
      </c>
      <c r="R700" s="1">
        <v>2.2027640000000001E-2</v>
      </c>
      <c r="S700" s="1">
        <v>4.6982600000000001E-3</v>
      </c>
      <c r="T700" s="1">
        <v>3.6120550000000001E-2</v>
      </c>
      <c r="U700" s="1">
        <v>0.1014617</v>
      </c>
      <c r="V700" s="1">
        <v>2.497918E-3</v>
      </c>
      <c r="W700" s="1">
        <v>4.7176880000000002E-4</v>
      </c>
      <c r="X700" s="1">
        <v>7.1946190000000002E-3</v>
      </c>
      <c r="Y700" s="1">
        <v>3.2225070000000002E-4</v>
      </c>
      <c r="Z700">
        <f t="shared" si="60"/>
        <v>1.0896935027260024</v>
      </c>
      <c r="AA700" s="1">
        <f t="shared" si="61"/>
        <v>3.0609211450416685</v>
      </c>
      <c r="AB700">
        <f t="shared" si="62"/>
        <v>0.42198231771851774</v>
      </c>
      <c r="AC700">
        <f t="shared" si="63"/>
        <v>2.4460011354592517</v>
      </c>
      <c r="AD700">
        <f t="shared" si="64"/>
        <v>5.6460001914797777</v>
      </c>
      <c r="AE700">
        <f t="shared" si="65"/>
        <v>1414.8354338124079</v>
      </c>
    </row>
    <row r="701" spans="1:31" x14ac:dyDescent="0.3">
      <c r="A701" t="s">
        <v>1</v>
      </c>
      <c r="B701" t="s">
        <v>3</v>
      </c>
      <c r="C701" t="s">
        <v>17</v>
      </c>
      <c r="D701" t="s">
        <v>49</v>
      </c>
      <c r="E701" t="s">
        <v>13</v>
      </c>
      <c r="F701" t="s">
        <v>14</v>
      </c>
      <c r="G701" t="s">
        <v>9</v>
      </c>
      <c r="H701" t="s">
        <v>10</v>
      </c>
      <c r="I701" s="2">
        <v>43234</v>
      </c>
      <c r="J701" s="1">
        <v>12.92548</v>
      </c>
      <c r="K701" s="1">
        <v>1.803741</v>
      </c>
      <c r="L701" s="1">
        <v>1.5445120000000001</v>
      </c>
      <c r="M701" s="1">
        <v>3.3147440000000001</v>
      </c>
      <c r="N701" s="1">
        <v>0.59194849999999999</v>
      </c>
      <c r="O701" s="1">
        <v>1.9287350000000002E-2</v>
      </c>
      <c r="P701" s="1">
        <v>0.1274286</v>
      </c>
      <c r="Q701" s="1">
        <v>2.2776550000000001E-5</v>
      </c>
      <c r="R701" s="1">
        <v>2.2027640000000001E-2</v>
      </c>
      <c r="S701" s="1">
        <v>4.6982600000000001E-3</v>
      </c>
      <c r="T701" s="1">
        <v>3.6120550000000001E-2</v>
      </c>
      <c r="U701" s="1">
        <v>0.1014617</v>
      </c>
      <c r="V701" s="1">
        <v>2.497918E-3</v>
      </c>
      <c r="W701" s="1">
        <v>4.7176880000000002E-4</v>
      </c>
      <c r="X701" s="1">
        <v>7.1946190000000002E-3</v>
      </c>
      <c r="Y701" s="1">
        <v>3.2225070000000002E-4</v>
      </c>
      <c r="Z701">
        <f t="shared" si="60"/>
        <v>1.0896935027260024</v>
      </c>
      <c r="AA701" s="1">
        <f t="shared" si="61"/>
        <v>3.0609211450416685</v>
      </c>
      <c r="AB701">
        <f t="shared" si="62"/>
        <v>0.42198231771851774</v>
      </c>
      <c r="AC701">
        <f t="shared" si="63"/>
        <v>2.4460011354592517</v>
      </c>
      <c r="AD701">
        <f t="shared" si="64"/>
        <v>5.6460001914797777</v>
      </c>
      <c r="AE701">
        <f t="shared" si="65"/>
        <v>1414.8354338124079</v>
      </c>
    </row>
    <row r="702" spans="1:31" x14ac:dyDescent="0.3">
      <c r="A702" t="s">
        <v>1</v>
      </c>
      <c r="B702" t="s">
        <v>3</v>
      </c>
      <c r="C702" t="s">
        <v>17</v>
      </c>
      <c r="D702" t="s">
        <v>49</v>
      </c>
      <c r="E702" t="s">
        <v>13</v>
      </c>
      <c r="F702" t="s">
        <v>14</v>
      </c>
      <c r="G702" t="s">
        <v>9</v>
      </c>
      <c r="H702" t="s">
        <v>10</v>
      </c>
      <c r="I702" s="2">
        <v>43234</v>
      </c>
      <c r="J702" s="1">
        <v>12.92548</v>
      </c>
      <c r="K702" s="1">
        <v>1.803741</v>
      </c>
      <c r="L702" s="1">
        <v>1.5445120000000001</v>
      </c>
      <c r="M702" s="1">
        <v>3.3147440000000001</v>
      </c>
      <c r="N702" s="1">
        <v>0.59194849999999999</v>
      </c>
      <c r="O702" s="1">
        <v>1.9287350000000002E-2</v>
      </c>
      <c r="P702" s="1">
        <v>0.1274286</v>
      </c>
      <c r="Q702" s="1">
        <v>2.2776550000000001E-5</v>
      </c>
      <c r="R702" s="1">
        <v>2.2027640000000001E-2</v>
      </c>
      <c r="S702" s="1">
        <v>4.6982600000000001E-3</v>
      </c>
      <c r="T702" s="1">
        <v>3.6120550000000001E-2</v>
      </c>
      <c r="U702" s="1">
        <v>0.1014617</v>
      </c>
      <c r="V702" s="1">
        <v>2.497918E-3</v>
      </c>
      <c r="W702" s="1">
        <v>4.7176880000000002E-4</v>
      </c>
      <c r="X702" s="1">
        <v>7.1946190000000002E-3</v>
      </c>
      <c r="Y702" s="1">
        <v>3.2225070000000002E-4</v>
      </c>
      <c r="Z702">
        <f t="shared" si="60"/>
        <v>1.0896935027260024</v>
      </c>
      <c r="AA702" s="1">
        <f t="shared" si="61"/>
        <v>3.0609211450416685</v>
      </c>
      <c r="AB702">
        <f t="shared" si="62"/>
        <v>0.42198231771851774</v>
      </c>
      <c r="AC702">
        <f t="shared" si="63"/>
        <v>2.4460011354592517</v>
      </c>
      <c r="AD702">
        <f t="shared" si="64"/>
        <v>5.6460001914797777</v>
      </c>
      <c r="AE702">
        <f t="shared" si="65"/>
        <v>1414.8354338124079</v>
      </c>
    </row>
    <row r="703" spans="1:31" x14ac:dyDescent="0.3">
      <c r="A703" t="s">
        <v>1</v>
      </c>
      <c r="B703" t="s">
        <v>3</v>
      </c>
      <c r="C703" t="s">
        <v>17</v>
      </c>
      <c r="D703" t="s">
        <v>49</v>
      </c>
      <c r="E703" t="s">
        <v>13</v>
      </c>
      <c r="F703" t="s">
        <v>14</v>
      </c>
      <c r="G703" t="s">
        <v>9</v>
      </c>
      <c r="H703" t="s">
        <v>10</v>
      </c>
      <c r="I703" s="2">
        <v>43234</v>
      </c>
      <c r="J703" s="1">
        <v>12.92548</v>
      </c>
      <c r="K703" s="1">
        <v>1.803741</v>
      </c>
      <c r="L703" s="1">
        <v>1.5445120000000001</v>
      </c>
      <c r="M703" s="1">
        <v>3.3147440000000001</v>
      </c>
      <c r="N703" s="1">
        <v>0.59194849999999999</v>
      </c>
      <c r="O703" s="1">
        <v>1.9287350000000002E-2</v>
      </c>
      <c r="P703" s="1">
        <v>0.1274286</v>
      </c>
      <c r="Q703" s="1">
        <v>2.2776550000000001E-5</v>
      </c>
      <c r="R703" s="1">
        <v>2.2027640000000001E-2</v>
      </c>
      <c r="S703" s="1">
        <v>4.6982600000000001E-3</v>
      </c>
      <c r="T703" s="1">
        <v>3.6120550000000001E-2</v>
      </c>
      <c r="U703" s="1">
        <v>0.1014617</v>
      </c>
      <c r="V703" s="1">
        <v>2.497918E-3</v>
      </c>
      <c r="W703" s="1">
        <v>4.7176880000000002E-4</v>
      </c>
      <c r="X703" s="1">
        <v>7.1946190000000002E-3</v>
      </c>
      <c r="Y703" s="1">
        <v>3.2225070000000002E-4</v>
      </c>
      <c r="Z703">
        <f t="shared" si="60"/>
        <v>1.0896935027260024</v>
      </c>
      <c r="AA703" s="1">
        <f t="shared" si="61"/>
        <v>3.0609211450416685</v>
      </c>
      <c r="AB703">
        <f t="shared" si="62"/>
        <v>0.42198231771851774</v>
      </c>
      <c r="AC703">
        <f t="shared" si="63"/>
        <v>2.4460011354592517</v>
      </c>
      <c r="AD703">
        <f t="shared" si="64"/>
        <v>5.6460001914797777</v>
      </c>
      <c r="AE703">
        <f t="shared" si="65"/>
        <v>1414.8354338124079</v>
      </c>
    </row>
    <row r="704" spans="1:31" x14ac:dyDescent="0.3">
      <c r="A704" t="s">
        <v>1</v>
      </c>
      <c r="B704" t="s">
        <v>3</v>
      </c>
      <c r="C704" t="s">
        <v>17</v>
      </c>
      <c r="D704" t="s">
        <v>49</v>
      </c>
      <c r="E704" t="s">
        <v>13</v>
      </c>
      <c r="F704" t="s">
        <v>14</v>
      </c>
      <c r="G704" t="s">
        <v>9</v>
      </c>
      <c r="H704" t="s">
        <v>10</v>
      </c>
      <c r="I704" s="2">
        <v>43234</v>
      </c>
      <c r="J704" s="1">
        <v>12.92548</v>
      </c>
      <c r="K704" s="1">
        <v>1.803741</v>
      </c>
      <c r="L704" s="1">
        <v>1.5445120000000001</v>
      </c>
      <c r="M704" s="1">
        <v>3.3147440000000001</v>
      </c>
      <c r="N704" s="1">
        <v>0.59194849999999999</v>
      </c>
      <c r="O704" s="1">
        <v>1.9287350000000002E-2</v>
      </c>
      <c r="P704" s="1">
        <v>0.1274286</v>
      </c>
      <c r="Q704" s="1">
        <v>2.2776550000000001E-5</v>
      </c>
      <c r="R704" s="1">
        <v>2.2027640000000001E-2</v>
      </c>
      <c r="S704" s="1">
        <v>4.6982600000000001E-3</v>
      </c>
      <c r="T704" s="1">
        <v>3.6120550000000001E-2</v>
      </c>
      <c r="U704" s="1">
        <v>0.1014617</v>
      </c>
      <c r="V704" s="1">
        <v>2.497918E-3</v>
      </c>
      <c r="W704" s="1">
        <v>4.7176880000000002E-4</v>
      </c>
      <c r="X704" s="1">
        <v>7.1946190000000002E-3</v>
      </c>
      <c r="Y704" s="1">
        <v>3.2225070000000002E-4</v>
      </c>
      <c r="Z704">
        <f t="shared" si="60"/>
        <v>1.0896935027260024</v>
      </c>
      <c r="AA704" s="1">
        <f t="shared" si="61"/>
        <v>3.0609211450416685</v>
      </c>
      <c r="AB704">
        <f t="shared" si="62"/>
        <v>0.42198231771851774</v>
      </c>
      <c r="AC704">
        <f t="shared" si="63"/>
        <v>2.4460011354592517</v>
      </c>
      <c r="AD704">
        <f t="shared" si="64"/>
        <v>5.6460001914797777</v>
      </c>
      <c r="AE704">
        <f t="shared" si="65"/>
        <v>1414.8354338124079</v>
      </c>
    </row>
    <row r="705" spans="1:31" x14ac:dyDescent="0.3">
      <c r="A705" t="s">
        <v>1</v>
      </c>
      <c r="B705" t="s">
        <v>3</v>
      </c>
      <c r="C705" t="s">
        <v>17</v>
      </c>
      <c r="D705" t="s">
        <v>49</v>
      </c>
      <c r="E705" t="s">
        <v>13</v>
      </c>
      <c r="F705" t="s">
        <v>14</v>
      </c>
      <c r="G705" t="s">
        <v>9</v>
      </c>
      <c r="H705" t="s">
        <v>10</v>
      </c>
      <c r="I705" s="2">
        <v>43234</v>
      </c>
      <c r="J705" s="1">
        <v>12.92548</v>
      </c>
      <c r="K705" s="1">
        <v>1.803741</v>
      </c>
      <c r="L705" s="1">
        <v>1.5445120000000001</v>
      </c>
      <c r="M705" s="1">
        <v>3.3147440000000001</v>
      </c>
      <c r="N705" s="1">
        <v>0.59194849999999999</v>
      </c>
      <c r="O705" s="1">
        <v>1.9287350000000002E-2</v>
      </c>
      <c r="P705" s="1">
        <v>0.1274286</v>
      </c>
      <c r="Q705" s="1">
        <v>2.2776550000000001E-5</v>
      </c>
      <c r="R705" s="1">
        <v>2.2027640000000001E-2</v>
      </c>
      <c r="S705" s="1">
        <v>4.6982600000000001E-3</v>
      </c>
      <c r="T705" s="1">
        <v>3.6120550000000001E-2</v>
      </c>
      <c r="U705" s="1">
        <v>0.1014617</v>
      </c>
      <c r="V705" s="1">
        <v>2.497918E-3</v>
      </c>
      <c r="W705" s="1">
        <v>4.7176880000000002E-4</v>
      </c>
      <c r="X705" s="1">
        <v>7.1946190000000002E-3</v>
      </c>
      <c r="Y705" s="1">
        <v>3.2225070000000002E-4</v>
      </c>
      <c r="Z705">
        <f t="shared" si="60"/>
        <v>1.0896935027260024</v>
      </c>
      <c r="AA705" s="1">
        <f t="shared" si="61"/>
        <v>3.0609211450416685</v>
      </c>
      <c r="AB705">
        <f t="shared" si="62"/>
        <v>0.42198231771851774</v>
      </c>
      <c r="AC705">
        <f t="shared" si="63"/>
        <v>2.4460011354592517</v>
      </c>
      <c r="AD705">
        <f t="shared" si="64"/>
        <v>5.6460001914797777</v>
      </c>
      <c r="AE705">
        <f t="shared" si="65"/>
        <v>1414.8354338124079</v>
      </c>
    </row>
    <row r="706" spans="1:31" x14ac:dyDescent="0.3">
      <c r="A706" t="s">
        <v>1</v>
      </c>
      <c r="B706" t="s">
        <v>3</v>
      </c>
      <c r="C706" t="s">
        <v>19</v>
      </c>
      <c r="D706" t="s">
        <v>50</v>
      </c>
      <c r="E706" t="s">
        <v>13</v>
      </c>
      <c r="F706" t="s">
        <v>14</v>
      </c>
      <c r="G706" t="s">
        <v>9</v>
      </c>
      <c r="H706" t="s">
        <v>10</v>
      </c>
      <c r="I706" s="2">
        <v>43234</v>
      </c>
      <c r="J706" s="1">
        <v>12.88931</v>
      </c>
      <c r="K706" s="1">
        <v>1.857688</v>
      </c>
      <c r="L706" s="1">
        <v>1.5283599999999999</v>
      </c>
      <c r="M706" s="1">
        <v>2.9731489999999998</v>
      </c>
      <c r="N706" s="1">
        <v>0.6459511</v>
      </c>
      <c r="O706" s="1">
        <v>1.7991859999999998E-2</v>
      </c>
      <c r="P706" s="1">
        <v>0.13422239999999999</v>
      </c>
      <c r="Q706" s="1">
        <v>1.588896E-5</v>
      </c>
      <c r="R706" s="1">
        <v>2.2166140000000001E-2</v>
      </c>
      <c r="S706" s="1">
        <v>4.6052619999999997E-3</v>
      </c>
      <c r="T706" s="1">
        <v>2.962592E-2</v>
      </c>
      <c r="U706" s="1">
        <v>8.4936999999999999E-2</v>
      </c>
      <c r="V706" s="1">
        <v>2.1499190000000001E-3</v>
      </c>
      <c r="W706" s="1">
        <v>3.7803309999999998E-4</v>
      </c>
      <c r="X706" s="1">
        <v>5.805592E-3</v>
      </c>
      <c r="Y706" s="1">
        <v>2.668956E-4</v>
      </c>
      <c r="Z706">
        <f t="shared" si="60"/>
        <v>0.99644921932940478</v>
      </c>
      <c r="AA706" s="1">
        <f t="shared" si="61"/>
        <v>2.856802669492851</v>
      </c>
      <c r="AB706">
        <f t="shared" si="62"/>
        <v>0.3328299928585926</v>
      </c>
      <c r="AC706">
        <f t="shared" si="63"/>
        <v>2.1011340684064903</v>
      </c>
      <c r="AD706">
        <f t="shared" si="64"/>
        <v>4.3253525492019218</v>
      </c>
      <c r="AE706">
        <f t="shared" si="65"/>
        <v>1679.7549996979033</v>
      </c>
    </row>
    <row r="707" spans="1:31" x14ac:dyDescent="0.3">
      <c r="A707" t="s">
        <v>1</v>
      </c>
      <c r="B707" t="s">
        <v>3</v>
      </c>
      <c r="C707" t="s">
        <v>19</v>
      </c>
      <c r="D707" t="s">
        <v>50</v>
      </c>
      <c r="E707" t="s">
        <v>13</v>
      </c>
      <c r="F707" t="s">
        <v>14</v>
      </c>
      <c r="G707" t="s">
        <v>9</v>
      </c>
      <c r="H707" t="s">
        <v>10</v>
      </c>
      <c r="I707" s="2">
        <v>43234</v>
      </c>
      <c r="J707" s="1">
        <v>12.88931</v>
      </c>
      <c r="K707" s="1">
        <v>1.857688</v>
      </c>
      <c r="L707" s="1">
        <v>1.5283599999999999</v>
      </c>
      <c r="M707" s="1">
        <v>2.9731489999999998</v>
      </c>
      <c r="N707" s="1">
        <v>0.6459511</v>
      </c>
      <c r="O707" s="1">
        <v>1.7991859999999998E-2</v>
      </c>
      <c r="P707" s="1">
        <v>0.13422239999999999</v>
      </c>
      <c r="Q707" s="1">
        <v>1.588896E-5</v>
      </c>
      <c r="R707" s="1">
        <v>2.2166140000000001E-2</v>
      </c>
      <c r="S707" s="1">
        <v>4.6052619999999997E-3</v>
      </c>
      <c r="T707" s="1">
        <v>2.962592E-2</v>
      </c>
      <c r="U707" s="1">
        <v>8.4936999999999999E-2</v>
      </c>
      <c r="V707" s="1">
        <v>2.1499190000000001E-3</v>
      </c>
      <c r="W707" s="1">
        <v>3.7803309999999998E-4</v>
      </c>
      <c r="X707" s="1">
        <v>5.805592E-3</v>
      </c>
      <c r="Y707" s="1">
        <v>2.668956E-4</v>
      </c>
      <c r="Z707">
        <f t="shared" ref="Z707:Z770" si="66">(T707/M707)*100</f>
        <v>0.99644921932940478</v>
      </c>
      <c r="AA707" s="1">
        <f t="shared" ref="AA707:AA770" si="67">U707/M707*100</f>
        <v>2.856802669492851</v>
      </c>
      <c r="AB707">
        <f t="shared" ref="AB707:AB770" si="68">(V707/N707)*100</f>
        <v>0.3328299928585926</v>
      </c>
      <c r="AC707">
        <f t="shared" ref="AC707:AC770" si="69">(W707/O707)*100</f>
        <v>2.1011340684064903</v>
      </c>
      <c r="AD707">
        <f t="shared" ref="AD707:AD770" si="70">(X707/P707)*100</f>
        <v>4.3253525492019218</v>
      </c>
      <c r="AE707">
        <f t="shared" ref="AE707:AE770" si="71">(Y707/Q707)*100</f>
        <v>1679.7549996979033</v>
      </c>
    </row>
    <row r="708" spans="1:31" x14ac:dyDescent="0.3">
      <c r="A708" t="s">
        <v>1</v>
      </c>
      <c r="B708" t="s">
        <v>3</v>
      </c>
      <c r="C708" t="s">
        <v>19</v>
      </c>
      <c r="D708" t="s">
        <v>50</v>
      </c>
      <c r="E708" t="s">
        <v>13</v>
      </c>
      <c r="F708" t="s">
        <v>14</v>
      </c>
      <c r="G708" t="s">
        <v>9</v>
      </c>
      <c r="H708" t="s">
        <v>10</v>
      </c>
      <c r="I708" s="2">
        <v>43234</v>
      </c>
      <c r="J708" s="1">
        <v>12.88931</v>
      </c>
      <c r="K708" s="1">
        <v>1.857688</v>
      </c>
      <c r="L708" s="1">
        <v>1.5283599999999999</v>
      </c>
      <c r="M708" s="1">
        <v>2.9731489999999998</v>
      </c>
      <c r="N708" s="1">
        <v>0.6459511</v>
      </c>
      <c r="O708" s="1">
        <v>1.7991859999999998E-2</v>
      </c>
      <c r="P708" s="1">
        <v>0.13422239999999999</v>
      </c>
      <c r="Q708" s="1">
        <v>1.588896E-5</v>
      </c>
      <c r="R708" s="1">
        <v>2.2166140000000001E-2</v>
      </c>
      <c r="S708" s="1">
        <v>4.6052619999999997E-3</v>
      </c>
      <c r="T708" s="1">
        <v>2.962592E-2</v>
      </c>
      <c r="U708" s="1">
        <v>8.4936999999999999E-2</v>
      </c>
      <c r="V708" s="1">
        <v>2.1499190000000001E-3</v>
      </c>
      <c r="W708" s="1">
        <v>3.7803309999999998E-4</v>
      </c>
      <c r="X708" s="1">
        <v>5.805592E-3</v>
      </c>
      <c r="Y708" s="1">
        <v>2.668956E-4</v>
      </c>
      <c r="Z708">
        <f t="shared" si="66"/>
        <v>0.99644921932940478</v>
      </c>
      <c r="AA708" s="1">
        <f t="shared" si="67"/>
        <v>2.856802669492851</v>
      </c>
      <c r="AB708">
        <f t="shared" si="68"/>
        <v>0.3328299928585926</v>
      </c>
      <c r="AC708">
        <f t="shared" si="69"/>
        <v>2.1011340684064903</v>
      </c>
      <c r="AD708">
        <f t="shared" si="70"/>
        <v>4.3253525492019218</v>
      </c>
      <c r="AE708">
        <f t="shared" si="71"/>
        <v>1679.7549996979033</v>
      </c>
    </row>
    <row r="709" spans="1:31" x14ac:dyDescent="0.3">
      <c r="A709" t="s">
        <v>1</v>
      </c>
      <c r="B709" t="s">
        <v>3</v>
      </c>
      <c r="C709" t="s">
        <v>19</v>
      </c>
      <c r="D709" t="s">
        <v>50</v>
      </c>
      <c r="E709" t="s">
        <v>13</v>
      </c>
      <c r="F709" t="s">
        <v>14</v>
      </c>
      <c r="G709" t="s">
        <v>9</v>
      </c>
      <c r="H709" t="s">
        <v>10</v>
      </c>
      <c r="I709" s="2">
        <v>43234</v>
      </c>
      <c r="J709" s="1">
        <v>12.88931</v>
      </c>
      <c r="K709" s="1">
        <v>1.857688</v>
      </c>
      <c r="L709" s="1">
        <v>1.5283599999999999</v>
      </c>
      <c r="M709" s="1">
        <v>2.9731489999999998</v>
      </c>
      <c r="N709" s="1">
        <v>0.6459511</v>
      </c>
      <c r="O709" s="1">
        <v>1.7991859999999998E-2</v>
      </c>
      <c r="P709" s="1">
        <v>0.13422239999999999</v>
      </c>
      <c r="Q709" s="1">
        <v>1.588896E-5</v>
      </c>
      <c r="R709" s="1">
        <v>2.2166140000000001E-2</v>
      </c>
      <c r="S709" s="1">
        <v>4.6052619999999997E-3</v>
      </c>
      <c r="T709" s="1">
        <v>2.962592E-2</v>
      </c>
      <c r="U709" s="1">
        <v>8.4936999999999999E-2</v>
      </c>
      <c r="V709" s="1">
        <v>2.1499190000000001E-3</v>
      </c>
      <c r="W709" s="1">
        <v>3.7803309999999998E-4</v>
      </c>
      <c r="X709" s="1">
        <v>5.805592E-3</v>
      </c>
      <c r="Y709" s="1">
        <v>2.668956E-4</v>
      </c>
      <c r="Z709">
        <f t="shared" si="66"/>
        <v>0.99644921932940478</v>
      </c>
      <c r="AA709" s="1">
        <f t="shared" si="67"/>
        <v>2.856802669492851</v>
      </c>
      <c r="AB709">
        <f t="shared" si="68"/>
        <v>0.3328299928585926</v>
      </c>
      <c r="AC709">
        <f t="shared" si="69"/>
        <v>2.1011340684064903</v>
      </c>
      <c r="AD709">
        <f t="shared" si="70"/>
        <v>4.3253525492019218</v>
      </c>
      <c r="AE709">
        <f t="shared" si="71"/>
        <v>1679.7549996979033</v>
      </c>
    </row>
    <row r="710" spans="1:31" x14ac:dyDescent="0.3">
      <c r="A710" t="s">
        <v>1</v>
      </c>
      <c r="B710" t="s">
        <v>3</v>
      </c>
      <c r="C710" t="s">
        <v>19</v>
      </c>
      <c r="D710" t="s">
        <v>50</v>
      </c>
      <c r="E710" t="s">
        <v>13</v>
      </c>
      <c r="F710" t="s">
        <v>14</v>
      </c>
      <c r="G710" t="s">
        <v>9</v>
      </c>
      <c r="H710" t="s">
        <v>10</v>
      </c>
      <c r="I710" s="2">
        <v>43234</v>
      </c>
      <c r="J710" s="1">
        <v>12.88931</v>
      </c>
      <c r="K710" s="1">
        <v>1.857688</v>
      </c>
      <c r="L710" s="1">
        <v>1.5283599999999999</v>
      </c>
      <c r="M710" s="1">
        <v>2.9731489999999998</v>
      </c>
      <c r="N710" s="1">
        <v>0.6459511</v>
      </c>
      <c r="O710" s="1">
        <v>1.7991859999999998E-2</v>
      </c>
      <c r="P710" s="1">
        <v>0.13422239999999999</v>
      </c>
      <c r="Q710" s="1">
        <v>1.588896E-5</v>
      </c>
      <c r="R710" s="1">
        <v>2.2166140000000001E-2</v>
      </c>
      <c r="S710" s="1">
        <v>4.6052619999999997E-3</v>
      </c>
      <c r="T710" s="1">
        <v>2.962592E-2</v>
      </c>
      <c r="U710" s="1">
        <v>8.4936999999999999E-2</v>
      </c>
      <c r="V710" s="1">
        <v>2.1499190000000001E-3</v>
      </c>
      <c r="W710" s="1">
        <v>3.7803309999999998E-4</v>
      </c>
      <c r="X710" s="1">
        <v>5.805592E-3</v>
      </c>
      <c r="Y710" s="1">
        <v>2.668956E-4</v>
      </c>
      <c r="Z710">
        <f t="shared" si="66"/>
        <v>0.99644921932940478</v>
      </c>
      <c r="AA710" s="1">
        <f t="shared" si="67"/>
        <v>2.856802669492851</v>
      </c>
      <c r="AB710">
        <f t="shared" si="68"/>
        <v>0.3328299928585926</v>
      </c>
      <c r="AC710">
        <f t="shared" si="69"/>
        <v>2.1011340684064903</v>
      </c>
      <c r="AD710">
        <f t="shared" si="70"/>
        <v>4.3253525492019218</v>
      </c>
      <c r="AE710">
        <f t="shared" si="71"/>
        <v>1679.7549996979033</v>
      </c>
    </row>
    <row r="711" spans="1:31" x14ac:dyDescent="0.3">
      <c r="A711" t="s">
        <v>1</v>
      </c>
      <c r="B711" t="s">
        <v>3</v>
      </c>
      <c r="C711" t="s">
        <v>19</v>
      </c>
      <c r="D711" t="s">
        <v>50</v>
      </c>
      <c r="E711" t="s">
        <v>13</v>
      </c>
      <c r="F711" t="s">
        <v>14</v>
      </c>
      <c r="G711" t="s">
        <v>9</v>
      </c>
      <c r="H711" t="s">
        <v>10</v>
      </c>
      <c r="I711" s="2">
        <v>43234</v>
      </c>
      <c r="J711" s="1">
        <v>12.88931</v>
      </c>
      <c r="K711" s="1">
        <v>1.857688</v>
      </c>
      <c r="L711" s="1">
        <v>1.5283599999999999</v>
      </c>
      <c r="M711" s="1">
        <v>2.9731489999999998</v>
      </c>
      <c r="N711" s="1">
        <v>0.6459511</v>
      </c>
      <c r="O711" s="1">
        <v>1.7991859999999998E-2</v>
      </c>
      <c r="P711" s="1">
        <v>0.13422239999999999</v>
      </c>
      <c r="Q711" s="1">
        <v>1.588896E-5</v>
      </c>
      <c r="R711" s="1">
        <v>2.2166140000000001E-2</v>
      </c>
      <c r="S711" s="1">
        <v>4.6052619999999997E-3</v>
      </c>
      <c r="T711" s="1">
        <v>2.962592E-2</v>
      </c>
      <c r="U711" s="1">
        <v>8.4936999999999999E-2</v>
      </c>
      <c r="V711" s="1">
        <v>2.1499190000000001E-3</v>
      </c>
      <c r="W711" s="1">
        <v>3.7803309999999998E-4</v>
      </c>
      <c r="X711" s="1">
        <v>5.805592E-3</v>
      </c>
      <c r="Y711" s="1">
        <v>2.668956E-4</v>
      </c>
      <c r="Z711">
        <f t="shared" si="66"/>
        <v>0.99644921932940478</v>
      </c>
      <c r="AA711" s="1">
        <f t="shared" si="67"/>
        <v>2.856802669492851</v>
      </c>
      <c r="AB711">
        <f t="shared" si="68"/>
        <v>0.3328299928585926</v>
      </c>
      <c r="AC711">
        <f t="shared" si="69"/>
        <v>2.1011340684064903</v>
      </c>
      <c r="AD711">
        <f t="shared" si="70"/>
        <v>4.3253525492019218</v>
      </c>
      <c r="AE711">
        <f t="shared" si="71"/>
        <v>1679.7549996979033</v>
      </c>
    </row>
    <row r="712" spans="1:31" x14ac:dyDescent="0.3">
      <c r="A712" t="s">
        <v>1</v>
      </c>
      <c r="B712" t="s">
        <v>3</v>
      </c>
      <c r="C712" t="s">
        <v>19</v>
      </c>
      <c r="D712" t="s">
        <v>50</v>
      </c>
      <c r="E712" t="s">
        <v>13</v>
      </c>
      <c r="F712" t="s">
        <v>14</v>
      </c>
      <c r="G712" t="s">
        <v>9</v>
      </c>
      <c r="H712" t="s">
        <v>10</v>
      </c>
      <c r="I712" s="2">
        <v>43234</v>
      </c>
      <c r="J712" s="1">
        <v>12.88931</v>
      </c>
      <c r="K712" s="1">
        <v>1.857688</v>
      </c>
      <c r="L712" s="1">
        <v>1.5283599999999999</v>
      </c>
      <c r="M712" s="1">
        <v>2.9731489999999998</v>
      </c>
      <c r="N712" s="1">
        <v>0.6459511</v>
      </c>
      <c r="O712" s="1">
        <v>1.7991859999999998E-2</v>
      </c>
      <c r="P712" s="1">
        <v>0.13422239999999999</v>
      </c>
      <c r="Q712" s="1">
        <v>1.588896E-5</v>
      </c>
      <c r="R712" s="1">
        <v>2.2166140000000001E-2</v>
      </c>
      <c r="S712" s="1">
        <v>4.6052619999999997E-3</v>
      </c>
      <c r="T712" s="1">
        <v>2.962592E-2</v>
      </c>
      <c r="U712" s="1">
        <v>8.4936999999999999E-2</v>
      </c>
      <c r="V712" s="1">
        <v>2.1499190000000001E-3</v>
      </c>
      <c r="W712" s="1">
        <v>3.7803309999999998E-4</v>
      </c>
      <c r="X712" s="1">
        <v>5.805592E-3</v>
      </c>
      <c r="Y712" s="1">
        <v>2.668956E-4</v>
      </c>
      <c r="Z712">
        <f t="shared" si="66"/>
        <v>0.99644921932940478</v>
      </c>
      <c r="AA712" s="1">
        <f t="shared" si="67"/>
        <v>2.856802669492851</v>
      </c>
      <c r="AB712">
        <f t="shared" si="68"/>
        <v>0.3328299928585926</v>
      </c>
      <c r="AC712">
        <f t="shared" si="69"/>
        <v>2.1011340684064903</v>
      </c>
      <c r="AD712">
        <f t="shared" si="70"/>
        <v>4.3253525492019218</v>
      </c>
      <c r="AE712">
        <f t="shared" si="71"/>
        <v>1679.7549996979033</v>
      </c>
    </row>
    <row r="713" spans="1:31" x14ac:dyDescent="0.3">
      <c r="A713" t="s">
        <v>1</v>
      </c>
      <c r="B713" t="s">
        <v>3</v>
      </c>
      <c r="C713" t="s">
        <v>19</v>
      </c>
      <c r="D713" t="s">
        <v>50</v>
      </c>
      <c r="E713" t="s">
        <v>13</v>
      </c>
      <c r="F713" t="s">
        <v>14</v>
      </c>
      <c r="G713" t="s">
        <v>9</v>
      </c>
      <c r="H713" t="s">
        <v>10</v>
      </c>
      <c r="I713" s="2">
        <v>43234</v>
      </c>
      <c r="J713" s="1">
        <v>12.88931</v>
      </c>
      <c r="K713" s="1">
        <v>1.857688</v>
      </c>
      <c r="L713" s="1">
        <v>1.5283599999999999</v>
      </c>
      <c r="M713" s="1">
        <v>2.9731489999999998</v>
      </c>
      <c r="N713" s="1">
        <v>0.6459511</v>
      </c>
      <c r="O713" s="1">
        <v>1.7991859999999998E-2</v>
      </c>
      <c r="P713" s="1">
        <v>0.13422239999999999</v>
      </c>
      <c r="Q713" s="1">
        <v>1.588896E-5</v>
      </c>
      <c r="R713" s="1">
        <v>2.2166140000000001E-2</v>
      </c>
      <c r="S713" s="1">
        <v>4.6052619999999997E-3</v>
      </c>
      <c r="T713" s="1">
        <v>2.962592E-2</v>
      </c>
      <c r="U713" s="1">
        <v>8.4936999999999999E-2</v>
      </c>
      <c r="V713" s="1">
        <v>2.1499190000000001E-3</v>
      </c>
      <c r="W713" s="1">
        <v>3.7803309999999998E-4</v>
      </c>
      <c r="X713" s="1">
        <v>5.805592E-3</v>
      </c>
      <c r="Y713" s="1">
        <v>2.668956E-4</v>
      </c>
      <c r="Z713">
        <f t="shared" si="66"/>
        <v>0.99644921932940478</v>
      </c>
      <c r="AA713" s="1">
        <f t="shared" si="67"/>
        <v>2.856802669492851</v>
      </c>
      <c r="AB713">
        <f t="shared" si="68"/>
        <v>0.3328299928585926</v>
      </c>
      <c r="AC713">
        <f t="shared" si="69"/>
        <v>2.1011340684064903</v>
      </c>
      <c r="AD713">
        <f t="shared" si="70"/>
        <v>4.3253525492019218</v>
      </c>
      <c r="AE713">
        <f t="shared" si="71"/>
        <v>1679.7549996979033</v>
      </c>
    </row>
    <row r="714" spans="1:31" x14ac:dyDescent="0.3">
      <c r="A714" t="s">
        <v>1</v>
      </c>
      <c r="B714" t="s">
        <v>3</v>
      </c>
      <c r="C714" t="s">
        <v>21</v>
      </c>
      <c r="D714" t="s">
        <v>51</v>
      </c>
      <c r="E714" t="s">
        <v>13</v>
      </c>
      <c r="F714" t="s">
        <v>14</v>
      </c>
      <c r="G714" t="s">
        <v>9</v>
      </c>
      <c r="H714" t="s">
        <v>10</v>
      </c>
      <c r="I714" s="2">
        <v>43234</v>
      </c>
      <c r="J714" s="1">
        <v>13.02914</v>
      </c>
      <c r="K714" s="1">
        <v>1.9083479999999999</v>
      </c>
      <c r="L714" s="1">
        <v>1.4902949999999999</v>
      </c>
      <c r="M714" s="1">
        <v>2.994526</v>
      </c>
      <c r="N714" s="1">
        <v>0.58373790000000003</v>
      </c>
      <c r="O714" s="1">
        <v>2.0188660000000001E-2</v>
      </c>
      <c r="P714" s="1">
        <v>0.13484889999999999</v>
      </c>
      <c r="Q714" s="1">
        <v>2.0712259999999999E-5</v>
      </c>
      <c r="R714" s="1">
        <v>2.5731319999999998E-2</v>
      </c>
      <c r="S714" s="1">
        <v>5.1034610000000001E-3</v>
      </c>
      <c r="T714" s="1">
        <v>2.3485309999999999E-2</v>
      </c>
      <c r="U714" s="1">
        <v>6.6956829999999995E-2</v>
      </c>
      <c r="V714" s="1">
        <v>1.7757199999999999E-3</v>
      </c>
      <c r="W714" s="1">
        <v>3.1500099999999997E-4</v>
      </c>
      <c r="X714" s="1">
        <v>4.3958870000000002E-3</v>
      </c>
      <c r="Y714" s="1">
        <v>2.044414E-4</v>
      </c>
      <c r="Z714">
        <f t="shared" si="66"/>
        <v>0.78427470658127518</v>
      </c>
      <c r="AA714" s="1">
        <f t="shared" si="67"/>
        <v>2.2359742409984085</v>
      </c>
      <c r="AB714">
        <f t="shared" si="68"/>
        <v>0.30419816839029978</v>
      </c>
      <c r="AC714">
        <f t="shared" si="69"/>
        <v>1.5602868144790192</v>
      </c>
      <c r="AD714">
        <f t="shared" si="70"/>
        <v>3.2598612224497199</v>
      </c>
      <c r="AE714">
        <f t="shared" si="71"/>
        <v>987.05500993131614</v>
      </c>
    </row>
    <row r="715" spans="1:31" x14ac:dyDescent="0.3">
      <c r="A715" t="s">
        <v>1</v>
      </c>
      <c r="B715" t="s">
        <v>3</v>
      </c>
      <c r="C715" t="s">
        <v>21</v>
      </c>
      <c r="D715" t="s">
        <v>51</v>
      </c>
      <c r="E715" t="s">
        <v>13</v>
      </c>
      <c r="F715" t="s">
        <v>14</v>
      </c>
      <c r="G715" t="s">
        <v>9</v>
      </c>
      <c r="H715" t="s">
        <v>10</v>
      </c>
      <c r="I715" s="2">
        <v>43234</v>
      </c>
      <c r="J715" s="1">
        <v>13.02914</v>
      </c>
      <c r="K715" s="1">
        <v>1.9083479999999999</v>
      </c>
      <c r="L715" s="1">
        <v>1.4902949999999999</v>
      </c>
      <c r="M715" s="1">
        <v>2.994526</v>
      </c>
      <c r="N715" s="1">
        <v>0.58373790000000003</v>
      </c>
      <c r="O715" s="1">
        <v>2.0188660000000001E-2</v>
      </c>
      <c r="P715" s="1">
        <v>0.13484889999999999</v>
      </c>
      <c r="Q715" s="1">
        <v>2.0712259999999999E-5</v>
      </c>
      <c r="R715" s="1">
        <v>2.5731319999999998E-2</v>
      </c>
      <c r="S715" s="1">
        <v>5.1034610000000001E-3</v>
      </c>
      <c r="T715" s="1">
        <v>2.3485309999999999E-2</v>
      </c>
      <c r="U715" s="1">
        <v>6.6956829999999995E-2</v>
      </c>
      <c r="V715" s="1">
        <v>1.7757199999999999E-3</v>
      </c>
      <c r="W715" s="1">
        <v>3.1500099999999997E-4</v>
      </c>
      <c r="X715" s="1">
        <v>4.3958870000000002E-3</v>
      </c>
      <c r="Y715" s="1">
        <v>2.044414E-4</v>
      </c>
      <c r="Z715">
        <f t="shared" si="66"/>
        <v>0.78427470658127518</v>
      </c>
      <c r="AA715" s="1">
        <f t="shared" si="67"/>
        <v>2.2359742409984085</v>
      </c>
      <c r="AB715">
        <f t="shared" si="68"/>
        <v>0.30419816839029978</v>
      </c>
      <c r="AC715">
        <f t="shared" si="69"/>
        <v>1.5602868144790192</v>
      </c>
      <c r="AD715">
        <f t="shared" si="70"/>
        <v>3.2598612224497199</v>
      </c>
      <c r="AE715">
        <f t="shared" si="71"/>
        <v>987.05500993131614</v>
      </c>
    </row>
    <row r="716" spans="1:31" x14ac:dyDescent="0.3">
      <c r="A716" t="s">
        <v>1</v>
      </c>
      <c r="B716" t="s">
        <v>3</v>
      </c>
      <c r="C716" t="s">
        <v>21</v>
      </c>
      <c r="D716" t="s">
        <v>51</v>
      </c>
      <c r="E716" t="s">
        <v>13</v>
      </c>
      <c r="F716" t="s">
        <v>14</v>
      </c>
      <c r="G716" t="s">
        <v>9</v>
      </c>
      <c r="H716" t="s">
        <v>10</v>
      </c>
      <c r="I716" s="2">
        <v>43234</v>
      </c>
      <c r="J716" s="1">
        <v>13.02914</v>
      </c>
      <c r="K716" s="1">
        <v>1.9083479999999999</v>
      </c>
      <c r="L716" s="1">
        <v>1.4902949999999999</v>
      </c>
      <c r="M716" s="1">
        <v>2.994526</v>
      </c>
      <c r="N716" s="1">
        <v>0.58373790000000003</v>
      </c>
      <c r="O716" s="1">
        <v>2.0188660000000001E-2</v>
      </c>
      <c r="P716" s="1">
        <v>0.13484889999999999</v>
      </c>
      <c r="Q716" s="1">
        <v>2.0712259999999999E-5</v>
      </c>
      <c r="R716" s="1">
        <v>2.5731319999999998E-2</v>
      </c>
      <c r="S716" s="1">
        <v>5.1034610000000001E-3</v>
      </c>
      <c r="T716" s="1">
        <v>2.3485309999999999E-2</v>
      </c>
      <c r="U716" s="1">
        <v>6.6956829999999995E-2</v>
      </c>
      <c r="V716" s="1">
        <v>1.7757199999999999E-3</v>
      </c>
      <c r="W716" s="1">
        <v>3.1500099999999997E-4</v>
      </c>
      <c r="X716" s="1">
        <v>4.3958870000000002E-3</v>
      </c>
      <c r="Y716" s="1">
        <v>2.044414E-4</v>
      </c>
      <c r="Z716">
        <f t="shared" si="66"/>
        <v>0.78427470658127518</v>
      </c>
      <c r="AA716" s="1">
        <f t="shared" si="67"/>
        <v>2.2359742409984085</v>
      </c>
      <c r="AB716">
        <f t="shared" si="68"/>
        <v>0.30419816839029978</v>
      </c>
      <c r="AC716">
        <f t="shared" si="69"/>
        <v>1.5602868144790192</v>
      </c>
      <c r="AD716">
        <f t="shared" si="70"/>
        <v>3.2598612224497199</v>
      </c>
      <c r="AE716">
        <f t="shared" si="71"/>
        <v>987.05500993131614</v>
      </c>
    </row>
    <row r="717" spans="1:31" x14ac:dyDescent="0.3">
      <c r="A717" t="s">
        <v>1</v>
      </c>
      <c r="B717" t="s">
        <v>3</v>
      </c>
      <c r="C717" t="s">
        <v>21</v>
      </c>
      <c r="D717" t="s">
        <v>51</v>
      </c>
      <c r="E717" t="s">
        <v>13</v>
      </c>
      <c r="F717" t="s">
        <v>14</v>
      </c>
      <c r="G717" t="s">
        <v>9</v>
      </c>
      <c r="H717" t="s">
        <v>10</v>
      </c>
      <c r="I717" s="2">
        <v>43234</v>
      </c>
      <c r="J717" s="1">
        <v>13.02914</v>
      </c>
      <c r="K717" s="1">
        <v>1.9083479999999999</v>
      </c>
      <c r="L717" s="1">
        <v>1.4902949999999999</v>
      </c>
      <c r="M717" s="1">
        <v>2.994526</v>
      </c>
      <c r="N717" s="1">
        <v>0.58373790000000003</v>
      </c>
      <c r="O717" s="1">
        <v>2.0188660000000001E-2</v>
      </c>
      <c r="P717" s="1">
        <v>0.13484889999999999</v>
      </c>
      <c r="Q717" s="1">
        <v>2.0712259999999999E-5</v>
      </c>
      <c r="R717" s="1">
        <v>2.5731319999999998E-2</v>
      </c>
      <c r="S717" s="1">
        <v>5.1034610000000001E-3</v>
      </c>
      <c r="T717" s="1">
        <v>2.3485309999999999E-2</v>
      </c>
      <c r="U717" s="1">
        <v>6.6956829999999995E-2</v>
      </c>
      <c r="V717" s="1">
        <v>1.7757199999999999E-3</v>
      </c>
      <c r="W717" s="1">
        <v>3.1500099999999997E-4</v>
      </c>
      <c r="X717" s="1">
        <v>4.3958870000000002E-3</v>
      </c>
      <c r="Y717" s="1">
        <v>2.044414E-4</v>
      </c>
      <c r="Z717">
        <f t="shared" si="66"/>
        <v>0.78427470658127518</v>
      </c>
      <c r="AA717" s="1">
        <f t="shared" si="67"/>
        <v>2.2359742409984085</v>
      </c>
      <c r="AB717">
        <f t="shared" si="68"/>
        <v>0.30419816839029978</v>
      </c>
      <c r="AC717">
        <f t="shared" si="69"/>
        <v>1.5602868144790192</v>
      </c>
      <c r="AD717">
        <f t="shared" si="70"/>
        <v>3.2598612224497199</v>
      </c>
      <c r="AE717">
        <f t="shared" si="71"/>
        <v>987.05500993131614</v>
      </c>
    </row>
    <row r="718" spans="1:31" x14ac:dyDescent="0.3">
      <c r="A718" t="s">
        <v>1</v>
      </c>
      <c r="B718" t="s">
        <v>3</v>
      </c>
      <c r="C718" t="s">
        <v>21</v>
      </c>
      <c r="D718" t="s">
        <v>51</v>
      </c>
      <c r="E718" t="s">
        <v>13</v>
      </c>
      <c r="F718" t="s">
        <v>14</v>
      </c>
      <c r="G718" t="s">
        <v>9</v>
      </c>
      <c r="H718" t="s">
        <v>10</v>
      </c>
      <c r="I718" s="2">
        <v>43234</v>
      </c>
      <c r="J718" s="1">
        <v>13.02914</v>
      </c>
      <c r="K718" s="1">
        <v>1.9083479999999999</v>
      </c>
      <c r="L718" s="1">
        <v>1.4902949999999999</v>
      </c>
      <c r="M718" s="1">
        <v>2.994526</v>
      </c>
      <c r="N718" s="1">
        <v>0.58373790000000003</v>
      </c>
      <c r="O718" s="1">
        <v>2.0188660000000001E-2</v>
      </c>
      <c r="P718" s="1">
        <v>0.13484889999999999</v>
      </c>
      <c r="Q718" s="1">
        <v>2.0712259999999999E-5</v>
      </c>
      <c r="R718" s="1">
        <v>2.5731319999999998E-2</v>
      </c>
      <c r="S718" s="1">
        <v>5.1034610000000001E-3</v>
      </c>
      <c r="T718" s="1">
        <v>2.3485309999999999E-2</v>
      </c>
      <c r="U718" s="1">
        <v>6.6956829999999995E-2</v>
      </c>
      <c r="V718" s="1">
        <v>1.7757199999999999E-3</v>
      </c>
      <c r="W718" s="1">
        <v>3.1500099999999997E-4</v>
      </c>
      <c r="X718" s="1">
        <v>4.3958870000000002E-3</v>
      </c>
      <c r="Y718" s="1">
        <v>2.044414E-4</v>
      </c>
      <c r="Z718">
        <f t="shared" si="66"/>
        <v>0.78427470658127518</v>
      </c>
      <c r="AA718" s="1">
        <f t="shared" si="67"/>
        <v>2.2359742409984085</v>
      </c>
      <c r="AB718">
        <f t="shared" si="68"/>
        <v>0.30419816839029978</v>
      </c>
      <c r="AC718">
        <f t="shared" si="69"/>
        <v>1.5602868144790192</v>
      </c>
      <c r="AD718">
        <f t="shared" si="70"/>
        <v>3.2598612224497199</v>
      </c>
      <c r="AE718">
        <f t="shared" si="71"/>
        <v>987.05500993131614</v>
      </c>
    </row>
    <row r="719" spans="1:31" x14ac:dyDescent="0.3">
      <c r="A719" t="s">
        <v>1</v>
      </c>
      <c r="B719" t="s">
        <v>3</v>
      </c>
      <c r="C719" t="s">
        <v>21</v>
      </c>
      <c r="D719" t="s">
        <v>51</v>
      </c>
      <c r="E719" t="s">
        <v>13</v>
      </c>
      <c r="F719" t="s">
        <v>14</v>
      </c>
      <c r="G719" t="s">
        <v>9</v>
      </c>
      <c r="H719" t="s">
        <v>10</v>
      </c>
      <c r="I719" s="2">
        <v>43234</v>
      </c>
      <c r="J719" s="1">
        <v>13.02914</v>
      </c>
      <c r="K719" s="1">
        <v>1.9083479999999999</v>
      </c>
      <c r="L719" s="1">
        <v>1.4902949999999999</v>
      </c>
      <c r="M719" s="1">
        <v>2.994526</v>
      </c>
      <c r="N719" s="1">
        <v>0.58373790000000003</v>
      </c>
      <c r="O719" s="1">
        <v>2.0188660000000001E-2</v>
      </c>
      <c r="P719" s="1">
        <v>0.13484889999999999</v>
      </c>
      <c r="Q719" s="1">
        <v>2.0712259999999999E-5</v>
      </c>
      <c r="R719" s="1">
        <v>2.5731319999999998E-2</v>
      </c>
      <c r="S719" s="1">
        <v>5.1034610000000001E-3</v>
      </c>
      <c r="T719" s="1">
        <v>2.3485309999999999E-2</v>
      </c>
      <c r="U719" s="1">
        <v>6.6956829999999995E-2</v>
      </c>
      <c r="V719" s="1">
        <v>1.7757199999999999E-3</v>
      </c>
      <c r="W719" s="1">
        <v>3.1500099999999997E-4</v>
      </c>
      <c r="X719" s="1">
        <v>4.3958870000000002E-3</v>
      </c>
      <c r="Y719" s="1">
        <v>2.044414E-4</v>
      </c>
      <c r="Z719">
        <f t="shared" si="66"/>
        <v>0.78427470658127518</v>
      </c>
      <c r="AA719" s="1">
        <f t="shared" si="67"/>
        <v>2.2359742409984085</v>
      </c>
      <c r="AB719">
        <f t="shared" si="68"/>
        <v>0.30419816839029978</v>
      </c>
      <c r="AC719">
        <f t="shared" si="69"/>
        <v>1.5602868144790192</v>
      </c>
      <c r="AD719">
        <f t="shared" si="70"/>
        <v>3.2598612224497199</v>
      </c>
      <c r="AE719">
        <f t="shared" si="71"/>
        <v>987.05500993131614</v>
      </c>
    </row>
    <row r="720" spans="1:31" x14ac:dyDescent="0.3">
      <c r="A720" t="s">
        <v>1</v>
      </c>
      <c r="B720" t="s">
        <v>3</v>
      </c>
      <c r="C720" t="s">
        <v>21</v>
      </c>
      <c r="D720" t="s">
        <v>51</v>
      </c>
      <c r="E720" t="s">
        <v>13</v>
      </c>
      <c r="F720" t="s">
        <v>14</v>
      </c>
      <c r="G720" t="s">
        <v>9</v>
      </c>
      <c r="H720" t="s">
        <v>10</v>
      </c>
      <c r="I720" s="2">
        <v>43234</v>
      </c>
      <c r="J720" s="1">
        <v>13.02914</v>
      </c>
      <c r="K720" s="1">
        <v>1.9083479999999999</v>
      </c>
      <c r="L720" s="1">
        <v>1.4902949999999999</v>
      </c>
      <c r="M720" s="1">
        <v>2.994526</v>
      </c>
      <c r="N720" s="1">
        <v>0.58373790000000003</v>
      </c>
      <c r="O720" s="1">
        <v>2.0188660000000001E-2</v>
      </c>
      <c r="P720" s="1">
        <v>0.13484889999999999</v>
      </c>
      <c r="Q720" s="1">
        <v>2.0712259999999999E-5</v>
      </c>
      <c r="R720" s="1">
        <v>2.5731319999999998E-2</v>
      </c>
      <c r="S720" s="1">
        <v>5.1034610000000001E-3</v>
      </c>
      <c r="T720" s="1">
        <v>2.3485309999999999E-2</v>
      </c>
      <c r="U720" s="1">
        <v>6.6956829999999995E-2</v>
      </c>
      <c r="V720" s="1">
        <v>1.7757199999999999E-3</v>
      </c>
      <c r="W720" s="1">
        <v>3.1500099999999997E-4</v>
      </c>
      <c r="X720" s="1">
        <v>4.3958870000000002E-3</v>
      </c>
      <c r="Y720" s="1">
        <v>2.044414E-4</v>
      </c>
      <c r="Z720">
        <f t="shared" si="66"/>
        <v>0.78427470658127518</v>
      </c>
      <c r="AA720" s="1">
        <f t="shared" si="67"/>
        <v>2.2359742409984085</v>
      </c>
      <c r="AB720">
        <f t="shared" si="68"/>
        <v>0.30419816839029978</v>
      </c>
      <c r="AC720">
        <f t="shared" si="69"/>
        <v>1.5602868144790192</v>
      </c>
      <c r="AD720">
        <f t="shared" si="70"/>
        <v>3.2598612224497199</v>
      </c>
      <c r="AE720">
        <f t="shared" si="71"/>
        <v>987.05500993131614</v>
      </c>
    </row>
    <row r="721" spans="1:31" x14ac:dyDescent="0.3">
      <c r="A721" t="s">
        <v>1</v>
      </c>
      <c r="B721" t="s">
        <v>3</v>
      </c>
      <c r="C721" t="s">
        <v>21</v>
      </c>
      <c r="D721" t="s">
        <v>51</v>
      </c>
      <c r="E721" t="s">
        <v>13</v>
      </c>
      <c r="F721" t="s">
        <v>14</v>
      </c>
      <c r="G721" t="s">
        <v>9</v>
      </c>
      <c r="H721" t="s">
        <v>10</v>
      </c>
      <c r="I721" s="2">
        <v>43234</v>
      </c>
      <c r="J721" s="1">
        <v>13.02914</v>
      </c>
      <c r="K721" s="1">
        <v>1.9083479999999999</v>
      </c>
      <c r="L721" s="1">
        <v>1.4902949999999999</v>
      </c>
      <c r="M721" s="1">
        <v>2.994526</v>
      </c>
      <c r="N721" s="1">
        <v>0.58373790000000003</v>
      </c>
      <c r="O721" s="1">
        <v>2.0188660000000001E-2</v>
      </c>
      <c r="P721" s="1">
        <v>0.13484889999999999</v>
      </c>
      <c r="Q721" s="1">
        <v>2.0712259999999999E-5</v>
      </c>
      <c r="R721" s="1">
        <v>2.5731319999999998E-2</v>
      </c>
      <c r="S721" s="1">
        <v>5.1034610000000001E-3</v>
      </c>
      <c r="T721" s="1">
        <v>2.3485309999999999E-2</v>
      </c>
      <c r="U721" s="1">
        <v>6.6956829999999995E-2</v>
      </c>
      <c r="V721" s="1">
        <v>1.7757199999999999E-3</v>
      </c>
      <c r="W721" s="1">
        <v>3.1500099999999997E-4</v>
      </c>
      <c r="X721" s="1">
        <v>4.3958870000000002E-3</v>
      </c>
      <c r="Y721" s="1">
        <v>2.044414E-4</v>
      </c>
      <c r="Z721">
        <f t="shared" si="66"/>
        <v>0.78427470658127518</v>
      </c>
      <c r="AA721" s="1">
        <f t="shared" si="67"/>
        <v>2.2359742409984085</v>
      </c>
      <c r="AB721">
        <f t="shared" si="68"/>
        <v>0.30419816839029978</v>
      </c>
      <c r="AC721">
        <f t="shared" si="69"/>
        <v>1.5602868144790192</v>
      </c>
      <c r="AD721">
        <f t="shared" si="70"/>
        <v>3.2598612224497199</v>
      </c>
      <c r="AE721">
        <f t="shared" si="71"/>
        <v>987.05500993131614</v>
      </c>
    </row>
    <row r="722" spans="1:31" x14ac:dyDescent="0.3">
      <c r="A722" t="s">
        <v>1</v>
      </c>
      <c r="B722" t="s">
        <v>3</v>
      </c>
      <c r="C722" t="s">
        <v>23</v>
      </c>
      <c r="D722" t="s">
        <v>52</v>
      </c>
      <c r="E722" t="s">
        <v>13</v>
      </c>
      <c r="F722" t="s">
        <v>14</v>
      </c>
      <c r="G722" t="s">
        <v>9</v>
      </c>
      <c r="H722" t="s">
        <v>10</v>
      </c>
      <c r="I722" s="2">
        <v>43234</v>
      </c>
      <c r="J722" s="1">
        <v>16.395440000000001</v>
      </c>
      <c r="K722" s="1">
        <v>2.1004130000000001</v>
      </c>
      <c r="L722" s="1">
        <v>2.171532</v>
      </c>
      <c r="M722" s="1">
        <v>3.0119630000000002</v>
      </c>
      <c r="N722" s="1">
        <v>0.65668579999999999</v>
      </c>
      <c r="O722" s="1">
        <v>2.0361509999999999E-2</v>
      </c>
      <c r="P722" s="1">
        <v>0.2365611</v>
      </c>
      <c r="Q722" s="1">
        <v>5.2738549999999998E-6</v>
      </c>
      <c r="R722" s="1">
        <v>3.9090060000000003E-2</v>
      </c>
      <c r="S722" s="1">
        <v>5.7443520000000003E-3</v>
      </c>
      <c r="T722" s="1">
        <v>2.6747969999999999E-2</v>
      </c>
      <c r="U722" s="1">
        <v>6.6971009999999997E-2</v>
      </c>
      <c r="V722" s="1">
        <v>1.5894870000000001E-3</v>
      </c>
      <c r="W722" s="1">
        <v>2.8975939999999998E-4</v>
      </c>
      <c r="X722" s="1">
        <v>4.9483590000000003E-3</v>
      </c>
      <c r="Y722" s="1">
        <v>2.2287300000000001E-4</v>
      </c>
      <c r="Z722">
        <f t="shared" si="66"/>
        <v>0.88805772182460396</v>
      </c>
      <c r="AA722" s="1">
        <f t="shared" si="67"/>
        <v>2.2235004214859209</v>
      </c>
      <c r="AB722">
        <f t="shared" si="68"/>
        <v>0.24204680533673795</v>
      </c>
      <c r="AC722">
        <f t="shared" si="69"/>
        <v>1.4230742219020103</v>
      </c>
      <c r="AD722">
        <f t="shared" si="70"/>
        <v>2.0917889712213888</v>
      </c>
      <c r="AE722">
        <f t="shared" si="71"/>
        <v>4225.9978706278425</v>
      </c>
    </row>
    <row r="723" spans="1:31" x14ac:dyDescent="0.3">
      <c r="A723" t="s">
        <v>1</v>
      </c>
      <c r="B723" t="s">
        <v>3</v>
      </c>
      <c r="C723" t="s">
        <v>23</v>
      </c>
      <c r="D723" t="s">
        <v>52</v>
      </c>
      <c r="E723" t="s">
        <v>13</v>
      </c>
      <c r="F723" t="s">
        <v>14</v>
      </c>
      <c r="G723" t="s">
        <v>9</v>
      </c>
      <c r="H723" t="s">
        <v>10</v>
      </c>
      <c r="I723" s="2">
        <v>43234</v>
      </c>
      <c r="J723" s="1">
        <v>16.395440000000001</v>
      </c>
      <c r="K723" s="1">
        <v>2.1004130000000001</v>
      </c>
      <c r="L723" s="1">
        <v>2.171532</v>
      </c>
      <c r="M723" s="1">
        <v>3.0119630000000002</v>
      </c>
      <c r="N723" s="1">
        <v>0.65668579999999999</v>
      </c>
      <c r="O723" s="1">
        <v>2.0361509999999999E-2</v>
      </c>
      <c r="P723" s="1">
        <v>0.2365611</v>
      </c>
      <c r="Q723" s="1">
        <v>5.2738549999999998E-6</v>
      </c>
      <c r="R723" s="1">
        <v>3.9090060000000003E-2</v>
      </c>
      <c r="S723" s="1">
        <v>5.7443520000000003E-3</v>
      </c>
      <c r="T723" s="1">
        <v>2.6747969999999999E-2</v>
      </c>
      <c r="U723" s="1">
        <v>6.6971009999999997E-2</v>
      </c>
      <c r="V723" s="1">
        <v>1.5894870000000001E-3</v>
      </c>
      <c r="W723" s="1">
        <v>2.8975939999999998E-4</v>
      </c>
      <c r="X723" s="1">
        <v>4.9483590000000003E-3</v>
      </c>
      <c r="Y723" s="1">
        <v>2.2287300000000001E-4</v>
      </c>
      <c r="Z723">
        <f t="shared" si="66"/>
        <v>0.88805772182460396</v>
      </c>
      <c r="AA723" s="1">
        <f t="shared" si="67"/>
        <v>2.2235004214859209</v>
      </c>
      <c r="AB723">
        <f t="shared" si="68"/>
        <v>0.24204680533673795</v>
      </c>
      <c r="AC723">
        <f t="shared" si="69"/>
        <v>1.4230742219020103</v>
      </c>
      <c r="AD723">
        <f t="shared" si="70"/>
        <v>2.0917889712213888</v>
      </c>
      <c r="AE723">
        <f t="shared" si="71"/>
        <v>4225.9978706278425</v>
      </c>
    </row>
    <row r="724" spans="1:31" x14ac:dyDescent="0.3">
      <c r="A724" t="s">
        <v>1</v>
      </c>
      <c r="B724" t="s">
        <v>3</v>
      </c>
      <c r="C724" t="s">
        <v>23</v>
      </c>
      <c r="D724" t="s">
        <v>52</v>
      </c>
      <c r="E724" t="s">
        <v>13</v>
      </c>
      <c r="F724" t="s">
        <v>14</v>
      </c>
      <c r="G724" t="s">
        <v>9</v>
      </c>
      <c r="H724" t="s">
        <v>10</v>
      </c>
      <c r="I724" s="2">
        <v>43234</v>
      </c>
      <c r="J724" s="1">
        <v>16.395440000000001</v>
      </c>
      <c r="K724" s="1">
        <v>2.1004130000000001</v>
      </c>
      <c r="L724" s="1">
        <v>2.171532</v>
      </c>
      <c r="M724" s="1">
        <v>3.0119630000000002</v>
      </c>
      <c r="N724" s="1">
        <v>0.65668579999999999</v>
      </c>
      <c r="O724" s="1">
        <v>2.0361509999999999E-2</v>
      </c>
      <c r="P724" s="1">
        <v>0.2365611</v>
      </c>
      <c r="Q724" s="1">
        <v>5.2738549999999998E-6</v>
      </c>
      <c r="R724" s="1">
        <v>3.9090060000000003E-2</v>
      </c>
      <c r="S724" s="1">
        <v>5.7443520000000003E-3</v>
      </c>
      <c r="T724" s="1">
        <v>2.6747969999999999E-2</v>
      </c>
      <c r="U724" s="1">
        <v>6.6971009999999997E-2</v>
      </c>
      <c r="V724" s="1">
        <v>1.5894870000000001E-3</v>
      </c>
      <c r="W724" s="1">
        <v>2.8975939999999998E-4</v>
      </c>
      <c r="X724" s="1">
        <v>4.9483590000000003E-3</v>
      </c>
      <c r="Y724" s="1">
        <v>2.2287300000000001E-4</v>
      </c>
      <c r="Z724">
        <f t="shared" si="66"/>
        <v>0.88805772182460396</v>
      </c>
      <c r="AA724" s="1">
        <f t="shared" si="67"/>
        <v>2.2235004214859209</v>
      </c>
      <c r="AB724">
        <f t="shared" si="68"/>
        <v>0.24204680533673795</v>
      </c>
      <c r="AC724">
        <f t="shared" si="69"/>
        <v>1.4230742219020103</v>
      </c>
      <c r="AD724">
        <f t="shared" si="70"/>
        <v>2.0917889712213888</v>
      </c>
      <c r="AE724">
        <f t="shared" si="71"/>
        <v>4225.9978706278425</v>
      </c>
    </row>
    <row r="725" spans="1:31" x14ac:dyDescent="0.3">
      <c r="A725" t="s">
        <v>1</v>
      </c>
      <c r="B725" t="s">
        <v>3</v>
      </c>
      <c r="C725" t="s">
        <v>23</v>
      </c>
      <c r="D725" t="s">
        <v>52</v>
      </c>
      <c r="E725" t="s">
        <v>13</v>
      </c>
      <c r="F725" t="s">
        <v>14</v>
      </c>
      <c r="G725" t="s">
        <v>9</v>
      </c>
      <c r="H725" t="s">
        <v>10</v>
      </c>
      <c r="I725" s="2">
        <v>43234</v>
      </c>
      <c r="J725" s="1">
        <v>16.395440000000001</v>
      </c>
      <c r="K725" s="1">
        <v>2.1004130000000001</v>
      </c>
      <c r="L725" s="1">
        <v>2.171532</v>
      </c>
      <c r="M725" s="1">
        <v>3.0119630000000002</v>
      </c>
      <c r="N725" s="1">
        <v>0.65668579999999999</v>
      </c>
      <c r="O725" s="1">
        <v>2.0361509999999999E-2</v>
      </c>
      <c r="P725" s="1">
        <v>0.2365611</v>
      </c>
      <c r="Q725" s="1">
        <v>5.2738549999999998E-6</v>
      </c>
      <c r="R725" s="1">
        <v>3.9090060000000003E-2</v>
      </c>
      <c r="S725" s="1">
        <v>5.7443520000000003E-3</v>
      </c>
      <c r="T725" s="1">
        <v>2.6747969999999999E-2</v>
      </c>
      <c r="U725" s="1">
        <v>6.6971009999999997E-2</v>
      </c>
      <c r="V725" s="1">
        <v>1.5894870000000001E-3</v>
      </c>
      <c r="W725" s="1">
        <v>2.8975939999999998E-4</v>
      </c>
      <c r="X725" s="1">
        <v>4.9483590000000003E-3</v>
      </c>
      <c r="Y725" s="1">
        <v>2.2287300000000001E-4</v>
      </c>
      <c r="Z725">
        <f t="shared" si="66"/>
        <v>0.88805772182460396</v>
      </c>
      <c r="AA725" s="1">
        <f t="shared" si="67"/>
        <v>2.2235004214859209</v>
      </c>
      <c r="AB725">
        <f t="shared" si="68"/>
        <v>0.24204680533673795</v>
      </c>
      <c r="AC725">
        <f t="shared" si="69"/>
        <v>1.4230742219020103</v>
      </c>
      <c r="AD725">
        <f t="shared" si="70"/>
        <v>2.0917889712213888</v>
      </c>
      <c r="AE725">
        <f t="shared" si="71"/>
        <v>4225.9978706278425</v>
      </c>
    </row>
    <row r="726" spans="1:31" x14ac:dyDescent="0.3">
      <c r="A726" t="s">
        <v>1</v>
      </c>
      <c r="B726" t="s">
        <v>3</v>
      </c>
      <c r="C726" t="s">
        <v>23</v>
      </c>
      <c r="D726" t="s">
        <v>52</v>
      </c>
      <c r="E726" t="s">
        <v>13</v>
      </c>
      <c r="F726" t="s">
        <v>14</v>
      </c>
      <c r="G726" t="s">
        <v>9</v>
      </c>
      <c r="H726" t="s">
        <v>10</v>
      </c>
      <c r="I726" s="2">
        <v>43234</v>
      </c>
      <c r="J726" s="1">
        <v>16.395440000000001</v>
      </c>
      <c r="K726" s="1">
        <v>2.1004130000000001</v>
      </c>
      <c r="L726" s="1">
        <v>2.171532</v>
      </c>
      <c r="M726" s="1">
        <v>3.0119630000000002</v>
      </c>
      <c r="N726" s="1">
        <v>0.65668579999999999</v>
      </c>
      <c r="O726" s="1">
        <v>2.0361509999999999E-2</v>
      </c>
      <c r="P726" s="1">
        <v>0.2365611</v>
      </c>
      <c r="Q726" s="1">
        <v>5.2738549999999998E-6</v>
      </c>
      <c r="R726" s="1">
        <v>3.9090060000000003E-2</v>
      </c>
      <c r="S726" s="1">
        <v>5.7443520000000003E-3</v>
      </c>
      <c r="T726" s="1">
        <v>2.6747969999999999E-2</v>
      </c>
      <c r="U726" s="1">
        <v>6.6971009999999997E-2</v>
      </c>
      <c r="V726" s="1">
        <v>1.5894870000000001E-3</v>
      </c>
      <c r="W726" s="1">
        <v>2.8975939999999998E-4</v>
      </c>
      <c r="X726" s="1">
        <v>4.9483590000000003E-3</v>
      </c>
      <c r="Y726" s="1">
        <v>2.2287300000000001E-4</v>
      </c>
      <c r="Z726">
        <f t="shared" si="66"/>
        <v>0.88805772182460396</v>
      </c>
      <c r="AA726" s="1">
        <f t="shared" si="67"/>
        <v>2.2235004214859209</v>
      </c>
      <c r="AB726">
        <f t="shared" si="68"/>
        <v>0.24204680533673795</v>
      </c>
      <c r="AC726">
        <f t="shared" si="69"/>
        <v>1.4230742219020103</v>
      </c>
      <c r="AD726">
        <f t="shared" si="70"/>
        <v>2.0917889712213888</v>
      </c>
      <c r="AE726">
        <f t="shared" si="71"/>
        <v>4225.9978706278425</v>
      </c>
    </row>
    <row r="727" spans="1:31" x14ac:dyDescent="0.3">
      <c r="A727" t="s">
        <v>1</v>
      </c>
      <c r="B727" t="s">
        <v>3</v>
      </c>
      <c r="C727" t="s">
        <v>23</v>
      </c>
      <c r="D727" t="s">
        <v>52</v>
      </c>
      <c r="E727" t="s">
        <v>13</v>
      </c>
      <c r="F727" t="s">
        <v>14</v>
      </c>
      <c r="G727" t="s">
        <v>9</v>
      </c>
      <c r="H727" t="s">
        <v>10</v>
      </c>
      <c r="I727" s="2">
        <v>43234</v>
      </c>
      <c r="J727" s="1">
        <v>16.395440000000001</v>
      </c>
      <c r="K727" s="1">
        <v>2.1004130000000001</v>
      </c>
      <c r="L727" s="1">
        <v>2.171532</v>
      </c>
      <c r="M727" s="1">
        <v>3.0119630000000002</v>
      </c>
      <c r="N727" s="1">
        <v>0.65668579999999999</v>
      </c>
      <c r="O727" s="1">
        <v>2.0361509999999999E-2</v>
      </c>
      <c r="P727" s="1">
        <v>0.2365611</v>
      </c>
      <c r="Q727" s="1">
        <v>5.2738549999999998E-6</v>
      </c>
      <c r="R727" s="1">
        <v>3.9090060000000003E-2</v>
      </c>
      <c r="S727" s="1">
        <v>5.7443520000000003E-3</v>
      </c>
      <c r="T727" s="1">
        <v>2.6747969999999999E-2</v>
      </c>
      <c r="U727" s="1">
        <v>6.6971009999999997E-2</v>
      </c>
      <c r="V727" s="1">
        <v>1.5894870000000001E-3</v>
      </c>
      <c r="W727" s="1">
        <v>2.8975939999999998E-4</v>
      </c>
      <c r="X727" s="1">
        <v>4.9483590000000003E-3</v>
      </c>
      <c r="Y727" s="1">
        <v>2.2287300000000001E-4</v>
      </c>
      <c r="Z727">
        <f t="shared" si="66"/>
        <v>0.88805772182460396</v>
      </c>
      <c r="AA727" s="1">
        <f t="shared" si="67"/>
        <v>2.2235004214859209</v>
      </c>
      <c r="AB727">
        <f t="shared" si="68"/>
        <v>0.24204680533673795</v>
      </c>
      <c r="AC727">
        <f t="shared" si="69"/>
        <v>1.4230742219020103</v>
      </c>
      <c r="AD727">
        <f t="shared" si="70"/>
        <v>2.0917889712213888</v>
      </c>
      <c r="AE727">
        <f t="shared" si="71"/>
        <v>4225.9978706278425</v>
      </c>
    </row>
    <row r="728" spans="1:31" x14ac:dyDescent="0.3">
      <c r="A728" t="s">
        <v>1</v>
      </c>
      <c r="B728" t="s">
        <v>3</v>
      </c>
      <c r="C728" t="s">
        <v>23</v>
      </c>
      <c r="D728" t="s">
        <v>52</v>
      </c>
      <c r="E728" t="s">
        <v>13</v>
      </c>
      <c r="F728" t="s">
        <v>14</v>
      </c>
      <c r="G728" t="s">
        <v>9</v>
      </c>
      <c r="H728" t="s">
        <v>10</v>
      </c>
      <c r="I728" s="2">
        <v>43234</v>
      </c>
      <c r="J728" s="1">
        <v>16.395440000000001</v>
      </c>
      <c r="K728" s="1">
        <v>2.1004130000000001</v>
      </c>
      <c r="L728" s="1">
        <v>2.171532</v>
      </c>
      <c r="M728" s="1">
        <v>3.0119630000000002</v>
      </c>
      <c r="N728" s="1">
        <v>0.65668579999999999</v>
      </c>
      <c r="O728" s="1">
        <v>2.0361509999999999E-2</v>
      </c>
      <c r="P728" s="1">
        <v>0.2365611</v>
      </c>
      <c r="Q728" s="1">
        <v>5.2738549999999998E-6</v>
      </c>
      <c r="R728" s="1">
        <v>3.9090060000000003E-2</v>
      </c>
      <c r="S728" s="1">
        <v>5.7443520000000003E-3</v>
      </c>
      <c r="T728" s="1">
        <v>2.6747969999999999E-2</v>
      </c>
      <c r="U728" s="1">
        <v>6.6971009999999997E-2</v>
      </c>
      <c r="V728" s="1">
        <v>1.5894870000000001E-3</v>
      </c>
      <c r="W728" s="1">
        <v>2.8975939999999998E-4</v>
      </c>
      <c r="X728" s="1">
        <v>4.9483590000000003E-3</v>
      </c>
      <c r="Y728" s="1">
        <v>2.2287300000000001E-4</v>
      </c>
      <c r="Z728">
        <f t="shared" si="66"/>
        <v>0.88805772182460396</v>
      </c>
      <c r="AA728" s="1">
        <f t="shared" si="67"/>
        <v>2.2235004214859209</v>
      </c>
      <c r="AB728">
        <f t="shared" si="68"/>
        <v>0.24204680533673795</v>
      </c>
      <c r="AC728">
        <f t="shared" si="69"/>
        <v>1.4230742219020103</v>
      </c>
      <c r="AD728">
        <f t="shared" si="70"/>
        <v>2.0917889712213888</v>
      </c>
      <c r="AE728">
        <f t="shared" si="71"/>
        <v>4225.9978706278425</v>
      </c>
    </row>
    <row r="729" spans="1:31" x14ac:dyDescent="0.3">
      <c r="A729" t="s">
        <v>1</v>
      </c>
      <c r="B729" t="s">
        <v>3</v>
      </c>
      <c r="C729" t="s">
        <v>23</v>
      </c>
      <c r="D729" t="s">
        <v>52</v>
      </c>
      <c r="E729" t="s">
        <v>13</v>
      </c>
      <c r="F729" t="s">
        <v>14</v>
      </c>
      <c r="G729" t="s">
        <v>9</v>
      </c>
      <c r="H729" t="s">
        <v>10</v>
      </c>
      <c r="I729" s="2">
        <v>43234</v>
      </c>
      <c r="J729" s="1">
        <v>16.395440000000001</v>
      </c>
      <c r="K729" s="1">
        <v>2.1004130000000001</v>
      </c>
      <c r="L729" s="1">
        <v>2.171532</v>
      </c>
      <c r="M729" s="1">
        <v>3.0119630000000002</v>
      </c>
      <c r="N729" s="1">
        <v>0.65668579999999999</v>
      </c>
      <c r="O729" s="1">
        <v>2.0361509999999999E-2</v>
      </c>
      <c r="P729" s="1">
        <v>0.2365611</v>
      </c>
      <c r="Q729" s="1">
        <v>5.2738549999999998E-6</v>
      </c>
      <c r="R729" s="1">
        <v>3.9090060000000003E-2</v>
      </c>
      <c r="S729" s="1">
        <v>5.7443520000000003E-3</v>
      </c>
      <c r="T729" s="1">
        <v>2.6747969999999999E-2</v>
      </c>
      <c r="U729" s="1">
        <v>6.6971009999999997E-2</v>
      </c>
      <c r="V729" s="1">
        <v>1.5894870000000001E-3</v>
      </c>
      <c r="W729" s="1">
        <v>2.8975939999999998E-4</v>
      </c>
      <c r="X729" s="1">
        <v>4.9483590000000003E-3</v>
      </c>
      <c r="Y729" s="1">
        <v>2.2287300000000001E-4</v>
      </c>
      <c r="Z729">
        <f t="shared" si="66"/>
        <v>0.88805772182460396</v>
      </c>
      <c r="AA729" s="1">
        <f t="shared" si="67"/>
        <v>2.2235004214859209</v>
      </c>
      <c r="AB729">
        <f t="shared" si="68"/>
        <v>0.24204680533673795</v>
      </c>
      <c r="AC729">
        <f t="shared" si="69"/>
        <v>1.4230742219020103</v>
      </c>
      <c r="AD729">
        <f t="shared" si="70"/>
        <v>2.0917889712213888</v>
      </c>
      <c r="AE729">
        <f t="shared" si="71"/>
        <v>4225.9978706278425</v>
      </c>
    </row>
    <row r="730" spans="1:31" x14ac:dyDescent="0.3">
      <c r="A730" t="s">
        <v>1</v>
      </c>
      <c r="B730" t="s">
        <v>3</v>
      </c>
      <c r="C730" t="s">
        <v>5</v>
      </c>
      <c r="D730" t="s">
        <v>53</v>
      </c>
      <c r="E730" t="s">
        <v>13</v>
      </c>
      <c r="F730" t="s">
        <v>14</v>
      </c>
      <c r="G730" t="s">
        <v>9</v>
      </c>
      <c r="H730" t="s">
        <v>10</v>
      </c>
      <c r="I730" s="2">
        <v>43234</v>
      </c>
      <c r="J730" s="1">
        <v>13.8156</v>
      </c>
      <c r="K730" s="1">
        <v>1.477058</v>
      </c>
      <c r="L730" s="1">
        <v>2.0857519999999998</v>
      </c>
      <c r="M730" s="1">
        <v>3.4195929999999999</v>
      </c>
      <c r="N730" s="1">
        <v>0.72636979999999995</v>
      </c>
      <c r="O730" s="1">
        <v>1.5073420000000001E-2</v>
      </c>
      <c r="P730" s="1">
        <v>0.1839219</v>
      </c>
      <c r="Q730" s="1">
        <v>2.1713809999999999E-5</v>
      </c>
      <c r="R730" s="1">
        <v>2.2903670000000001E-2</v>
      </c>
      <c r="S730" s="1">
        <v>4.5432220000000004E-3</v>
      </c>
      <c r="T730" s="1">
        <v>5.1283960000000003E-2</v>
      </c>
      <c r="U730" s="1">
        <v>0.16749220000000001</v>
      </c>
      <c r="V730" s="1">
        <v>3.9029970000000001E-3</v>
      </c>
      <c r="W730" s="1">
        <v>7.1573540000000003E-4</v>
      </c>
      <c r="X730" s="1">
        <v>1.040203E-2</v>
      </c>
      <c r="Y730" s="1">
        <v>5.0563759999999996E-4</v>
      </c>
      <c r="Z730">
        <f t="shared" si="66"/>
        <v>1.4997094683490113</v>
      </c>
      <c r="AA730" s="1">
        <f t="shared" si="67"/>
        <v>4.8980156410426625</v>
      </c>
      <c r="AB730">
        <f t="shared" si="68"/>
        <v>0.53732919512898247</v>
      </c>
      <c r="AC730">
        <f t="shared" si="69"/>
        <v>4.7483278512772813</v>
      </c>
      <c r="AD730">
        <f t="shared" si="70"/>
        <v>5.6556777632244986</v>
      </c>
      <c r="AE730">
        <f t="shared" si="71"/>
        <v>2328.6452262408116</v>
      </c>
    </row>
    <row r="731" spans="1:31" x14ac:dyDescent="0.3">
      <c r="A731" t="s">
        <v>1</v>
      </c>
      <c r="B731" t="s">
        <v>3</v>
      </c>
      <c r="C731" t="s">
        <v>5</v>
      </c>
      <c r="D731" t="s">
        <v>53</v>
      </c>
      <c r="E731" t="s">
        <v>13</v>
      </c>
      <c r="F731" t="s">
        <v>14</v>
      </c>
      <c r="G731" t="s">
        <v>9</v>
      </c>
      <c r="H731" t="s">
        <v>10</v>
      </c>
      <c r="I731" s="2">
        <v>43234</v>
      </c>
      <c r="J731" s="1">
        <v>13.8156</v>
      </c>
      <c r="K731" s="1">
        <v>1.477058</v>
      </c>
      <c r="L731" s="1">
        <v>2.0857519999999998</v>
      </c>
      <c r="M731" s="1">
        <v>3.4195929999999999</v>
      </c>
      <c r="N731" s="1">
        <v>0.72636979999999995</v>
      </c>
      <c r="O731" s="1">
        <v>1.5073420000000001E-2</v>
      </c>
      <c r="P731" s="1">
        <v>0.1839219</v>
      </c>
      <c r="Q731" s="1">
        <v>2.1713809999999999E-5</v>
      </c>
      <c r="R731" s="1">
        <v>2.2903670000000001E-2</v>
      </c>
      <c r="S731" s="1">
        <v>4.5432220000000004E-3</v>
      </c>
      <c r="T731" s="1">
        <v>5.1283960000000003E-2</v>
      </c>
      <c r="U731" s="1">
        <v>0.16749220000000001</v>
      </c>
      <c r="V731" s="1">
        <v>3.9029970000000001E-3</v>
      </c>
      <c r="W731" s="1">
        <v>7.1573540000000003E-4</v>
      </c>
      <c r="X731" s="1">
        <v>1.040203E-2</v>
      </c>
      <c r="Y731" s="1">
        <v>5.0563759999999996E-4</v>
      </c>
      <c r="Z731">
        <f t="shared" si="66"/>
        <v>1.4997094683490113</v>
      </c>
      <c r="AA731" s="1">
        <f t="shared" si="67"/>
        <v>4.8980156410426625</v>
      </c>
      <c r="AB731">
        <f t="shared" si="68"/>
        <v>0.53732919512898247</v>
      </c>
      <c r="AC731">
        <f t="shared" si="69"/>
        <v>4.7483278512772813</v>
      </c>
      <c r="AD731">
        <f t="shared" si="70"/>
        <v>5.6556777632244986</v>
      </c>
      <c r="AE731">
        <f t="shared" si="71"/>
        <v>2328.6452262408116</v>
      </c>
    </row>
    <row r="732" spans="1:31" x14ac:dyDescent="0.3">
      <c r="A732" t="s">
        <v>1</v>
      </c>
      <c r="B732" t="s">
        <v>3</v>
      </c>
      <c r="C732" t="s">
        <v>5</v>
      </c>
      <c r="D732" t="s">
        <v>53</v>
      </c>
      <c r="E732" t="s">
        <v>13</v>
      </c>
      <c r="F732" t="s">
        <v>14</v>
      </c>
      <c r="G732" t="s">
        <v>9</v>
      </c>
      <c r="H732" t="s">
        <v>10</v>
      </c>
      <c r="I732" s="2">
        <v>43234</v>
      </c>
      <c r="J732" s="1">
        <v>13.8156</v>
      </c>
      <c r="K732" s="1">
        <v>1.477058</v>
      </c>
      <c r="L732" s="1">
        <v>2.0857519999999998</v>
      </c>
      <c r="M732" s="1">
        <v>3.4195929999999999</v>
      </c>
      <c r="N732" s="1">
        <v>0.72636979999999995</v>
      </c>
      <c r="O732" s="1">
        <v>1.5073420000000001E-2</v>
      </c>
      <c r="P732" s="1">
        <v>0.1839219</v>
      </c>
      <c r="Q732" s="1">
        <v>2.1713809999999999E-5</v>
      </c>
      <c r="R732" s="1">
        <v>2.2903670000000001E-2</v>
      </c>
      <c r="S732" s="1">
        <v>4.5432220000000004E-3</v>
      </c>
      <c r="T732" s="1">
        <v>5.1283960000000003E-2</v>
      </c>
      <c r="U732" s="1">
        <v>0.16749220000000001</v>
      </c>
      <c r="V732" s="1">
        <v>3.9029970000000001E-3</v>
      </c>
      <c r="W732" s="1">
        <v>7.1573540000000003E-4</v>
      </c>
      <c r="X732" s="1">
        <v>1.040203E-2</v>
      </c>
      <c r="Y732" s="1">
        <v>5.0563759999999996E-4</v>
      </c>
      <c r="Z732">
        <f t="shared" si="66"/>
        <v>1.4997094683490113</v>
      </c>
      <c r="AA732" s="1">
        <f t="shared" si="67"/>
        <v>4.8980156410426625</v>
      </c>
      <c r="AB732">
        <f t="shared" si="68"/>
        <v>0.53732919512898247</v>
      </c>
      <c r="AC732">
        <f t="shared" si="69"/>
        <v>4.7483278512772813</v>
      </c>
      <c r="AD732">
        <f t="shared" si="70"/>
        <v>5.6556777632244986</v>
      </c>
      <c r="AE732">
        <f t="shared" si="71"/>
        <v>2328.6452262408116</v>
      </c>
    </row>
    <row r="733" spans="1:31" x14ac:dyDescent="0.3">
      <c r="A733" t="s">
        <v>1</v>
      </c>
      <c r="B733" t="s">
        <v>3</v>
      </c>
      <c r="C733" t="s">
        <v>5</v>
      </c>
      <c r="D733" t="s">
        <v>53</v>
      </c>
      <c r="E733" t="s">
        <v>13</v>
      </c>
      <c r="F733" t="s">
        <v>14</v>
      </c>
      <c r="G733" t="s">
        <v>9</v>
      </c>
      <c r="H733" t="s">
        <v>10</v>
      </c>
      <c r="I733" s="2">
        <v>43234</v>
      </c>
      <c r="J733" s="1">
        <v>13.8156</v>
      </c>
      <c r="K733" s="1">
        <v>1.477058</v>
      </c>
      <c r="L733" s="1">
        <v>2.0857519999999998</v>
      </c>
      <c r="M733" s="1">
        <v>3.4195929999999999</v>
      </c>
      <c r="N733" s="1">
        <v>0.72636979999999995</v>
      </c>
      <c r="O733" s="1">
        <v>1.5073420000000001E-2</v>
      </c>
      <c r="P733" s="1">
        <v>0.1839219</v>
      </c>
      <c r="Q733" s="1">
        <v>2.1713809999999999E-5</v>
      </c>
      <c r="R733" s="1">
        <v>2.2903670000000001E-2</v>
      </c>
      <c r="S733" s="1">
        <v>4.5432220000000004E-3</v>
      </c>
      <c r="T733" s="1">
        <v>5.1283960000000003E-2</v>
      </c>
      <c r="U733" s="1">
        <v>0.16749220000000001</v>
      </c>
      <c r="V733" s="1">
        <v>3.9029970000000001E-3</v>
      </c>
      <c r="W733" s="1">
        <v>7.1573540000000003E-4</v>
      </c>
      <c r="X733" s="1">
        <v>1.040203E-2</v>
      </c>
      <c r="Y733" s="1">
        <v>5.0563759999999996E-4</v>
      </c>
      <c r="Z733">
        <f t="shared" si="66"/>
        <v>1.4997094683490113</v>
      </c>
      <c r="AA733" s="1">
        <f t="shared" si="67"/>
        <v>4.8980156410426625</v>
      </c>
      <c r="AB733">
        <f t="shared" si="68"/>
        <v>0.53732919512898247</v>
      </c>
      <c r="AC733">
        <f t="shared" si="69"/>
        <v>4.7483278512772813</v>
      </c>
      <c r="AD733">
        <f t="shared" si="70"/>
        <v>5.6556777632244986</v>
      </c>
      <c r="AE733">
        <f t="shared" si="71"/>
        <v>2328.6452262408116</v>
      </c>
    </row>
    <row r="734" spans="1:31" x14ac:dyDescent="0.3">
      <c r="A734" t="s">
        <v>1</v>
      </c>
      <c r="B734" t="s">
        <v>3</v>
      </c>
      <c r="C734" t="s">
        <v>5</v>
      </c>
      <c r="D734" t="s">
        <v>53</v>
      </c>
      <c r="E734" t="s">
        <v>13</v>
      </c>
      <c r="F734" t="s">
        <v>14</v>
      </c>
      <c r="G734" t="s">
        <v>9</v>
      </c>
      <c r="H734" t="s">
        <v>10</v>
      </c>
      <c r="I734" s="2">
        <v>43234</v>
      </c>
      <c r="J734" s="1">
        <v>13.8156</v>
      </c>
      <c r="K734" s="1">
        <v>1.477058</v>
      </c>
      <c r="L734" s="1">
        <v>2.0857519999999998</v>
      </c>
      <c r="M734" s="1">
        <v>3.4195929999999999</v>
      </c>
      <c r="N734" s="1">
        <v>0.72636979999999995</v>
      </c>
      <c r="O734" s="1">
        <v>1.5073420000000001E-2</v>
      </c>
      <c r="P734" s="1">
        <v>0.1839219</v>
      </c>
      <c r="Q734" s="1">
        <v>2.1713809999999999E-5</v>
      </c>
      <c r="R734" s="1">
        <v>2.2903670000000001E-2</v>
      </c>
      <c r="S734" s="1">
        <v>4.5432220000000004E-3</v>
      </c>
      <c r="T734" s="1">
        <v>5.1283960000000003E-2</v>
      </c>
      <c r="U734" s="1">
        <v>0.16749220000000001</v>
      </c>
      <c r="V734" s="1">
        <v>3.9029970000000001E-3</v>
      </c>
      <c r="W734" s="1">
        <v>7.1573540000000003E-4</v>
      </c>
      <c r="X734" s="1">
        <v>1.040203E-2</v>
      </c>
      <c r="Y734" s="1">
        <v>5.0563759999999996E-4</v>
      </c>
      <c r="Z734">
        <f t="shared" si="66"/>
        <v>1.4997094683490113</v>
      </c>
      <c r="AA734" s="1">
        <f t="shared" si="67"/>
        <v>4.8980156410426625</v>
      </c>
      <c r="AB734">
        <f t="shared" si="68"/>
        <v>0.53732919512898247</v>
      </c>
      <c r="AC734">
        <f t="shared" si="69"/>
        <v>4.7483278512772813</v>
      </c>
      <c r="AD734">
        <f t="shared" si="70"/>
        <v>5.6556777632244986</v>
      </c>
      <c r="AE734">
        <f t="shared" si="71"/>
        <v>2328.6452262408116</v>
      </c>
    </row>
    <row r="735" spans="1:31" x14ac:dyDescent="0.3">
      <c r="A735" t="s">
        <v>1</v>
      </c>
      <c r="B735" t="s">
        <v>3</v>
      </c>
      <c r="C735" t="s">
        <v>5</v>
      </c>
      <c r="D735" t="s">
        <v>53</v>
      </c>
      <c r="E735" t="s">
        <v>13</v>
      </c>
      <c r="F735" t="s">
        <v>14</v>
      </c>
      <c r="G735" t="s">
        <v>9</v>
      </c>
      <c r="H735" t="s">
        <v>10</v>
      </c>
      <c r="I735" s="2">
        <v>43234</v>
      </c>
      <c r="J735" s="1">
        <v>13.8156</v>
      </c>
      <c r="K735" s="1">
        <v>1.477058</v>
      </c>
      <c r="L735" s="1">
        <v>2.0857519999999998</v>
      </c>
      <c r="M735" s="1">
        <v>3.4195929999999999</v>
      </c>
      <c r="N735" s="1">
        <v>0.72636979999999995</v>
      </c>
      <c r="O735" s="1">
        <v>1.5073420000000001E-2</v>
      </c>
      <c r="P735" s="1">
        <v>0.1839219</v>
      </c>
      <c r="Q735" s="1">
        <v>2.1713809999999999E-5</v>
      </c>
      <c r="R735" s="1">
        <v>2.2903670000000001E-2</v>
      </c>
      <c r="S735" s="1">
        <v>4.5432220000000004E-3</v>
      </c>
      <c r="T735" s="1">
        <v>5.1283960000000003E-2</v>
      </c>
      <c r="U735" s="1">
        <v>0.16749220000000001</v>
      </c>
      <c r="V735" s="1">
        <v>3.9029970000000001E-3</v>
      </c>
      <c r="W735" s="1">
        <v>7.1573540000000003E-4</v>
      </c>
      <c r="X735" s="1">
        <v>1.040203E-2</v>
      </c>
      <c r="Y735" s="1">
        <v>5.0563759999999996E-4</v>
      </c>
      <c r="Z735">
        <f t="shared" si="66"/>
        <v>1.4997094683490113</v>
      </c>
      <c r="AA735" s="1">
        <f t="shared" si="67"/>
        <v>4.8980156410426625</v>
      </c>
      <c r="AB735">
        <f t="shared" si="68"/>
        <v>0.53732919512898247</v>
      </c>
      <c r="AC735">
        <f t="shared" si="69"/>
        <v>4.7483278512772813</v>
      </c>
      <c r="AD735">
        <f t="shared" si="70"/>
        <v>5.6556777632244986</v>
      </c>
      <c r="AE735">
        <f t="shared" si="71"/>
        <v>2328.6452262408116</v>
      </c>
    </row>
    <row r="736" spans="1:31" x14ac:dyDescent="0.3">
      <c r="A736" t="s">
        <v>1</v>
      </c>
      <c r="B736" t="s">
        <v>3</v>
      </c>
      <c r="C736" t="s">
        <v>5</v>
      </c>
      <c r="D736" t="s">
        <v>53</v>
      </c>
      <c r="E736" t="s">
        <v>13</v>
      </c>
      <c r="F736" t="s">
        <v>14</v>
      </c>
      <c r="G736" t="s">
        <v>9</v>
      </c>
      <c r="H736" t="s">
        <v>10</v>
      </c>
      <c r="I736" s="2">
        <v>43234</v>
      </c>
      <c r="J736" s="1">
        <v>13.8156</v>
      </c>
      <c r="K736" s="1">
        <v>1.477058</v>
      </c>
      <c r="L736" s="1">
        <v>2.0857519999999998</v>
      </c>
      <c r="M736" s="1">
        <v>3.4195929999999999</v>
      </c>
      <c r="N736" s="1">
        <v>0.72636979999999995</v>
      </c>
      <c r="O736" s="1">
        <v>1.5073420000000001E-2</v>
      </c>
      <c r="P736" s="1">
        <v>0.1839219</v>
      </c>
      <c r="Q736" s="1">
        <v>2.1713809999999999E-5</v>
      </c>
      <c r="R736" s="1">
        <v>2.2903670000000001E-2</v>
      </c>
      <c r="S736" s="1">
        <v>4.5432220000000004E-3</v>
      </c>
      <c r="T736" s="1">
        <v>5.1283960000000003E-2</v>
      </c>
      <c r="U736" s="1">
        <v>0.16749220000000001</v>
      </c>
      <c r="V736" s="1">
        <v>3.9029970000000001E-3</v>
      </c>
      <c r="W736" s="1">
        <v>7.1573540000000003E-4</v>
      </c>
      <c r="X736" s="1">
        <v>1.040203E-2</v>
      </c>
      <c r="Y736" s="1">
        <v>5.0563759999999996E-4</v>
      </c>
      <c r="Z736">
        <f t="shared" si="66"/>
        <v>1.4997094683490113</v>
      </c>
      <c r="AA736" s="1">
        <f t="shared" si="67"/>
        <v>4.8980156410426625</v>
      </c>
      <c r="AB736">
        <f t="shared" si="68"/>
        <v>0.53732919512898247</v>
      </c>
      <c r="AC736">
        <f t="shared" si="69"/>
        <v>4.7483278512772813</v>
      </c>
      <c r="AD736">
        <f t="shared" si="70"/>
        <v>5.6556777632244986</v>
      </c>
      <c r="AE736">
        <f t="shared" si="71"/>
        <v>2328.6452262408116</v>
      </c>
    </row>
    <row r="737" spans="1:31" x14ac:dyDescent="0.3">
      <c r="A737" t="s">
        <v>1</v>
      </c>
      <c r="B737" t="s">
        <v>3</v>
      </c>
      <c r="C737" t="s">
        <v>5</v>
      </c>
      <c r="D737" t="s">
        <v>53</v>
      </c>
      <c r="E737" t="s">
        <v>13</v>
      </c>
      <c r="F737" t="s">
        <v>14</v>
      </c>
      <c r="G737" t="s">
        <v>9</v>
      </c>
      <c r="H737" t="s">
        <v>10</v>
      </c>
      <c r="I737" s="2">
        <v>43234</v>
      </c>
      <c r="J737" s="1">
        <v>13.8156</v>
      </c>
      <c r="K737" s="1">
        <v>1.477058</v>
      </c>
      <c r="L737" s="1">
        <v>2.0857519999999998</v>
      </c>
      <c r="M737" s="1">
        <v>3.4195929999999999</v>
      </c>
      <c r="N737" s="1">
        <v>0.72636979999999995</v>
      </c>
      <c r="O737" s="1">
        <v>1.5073420000000001E-2</v>
      </c>
      <c r="P737" s="1">
        <v>0.1839219</v>
      </c>
      <c r="Q737" s="1">
        <v>2.1713809999999999E-5</v>
      </c>
      <c r="R737" s="1">
        <v>2.2903670000000001E-2</v>
      </c>
      <c r="S737" s="1">
        <v>4.5432220000000004E-3</v>
      </c>
      <c r="T737" s="1">
        <v>5.1283960000000003E-2</v>
      </c>
      <c r="U737" s="1">
        <v>0.16749220000000001</v>
      </c>
      <c r="V737" s="1">
        <v>3.9029970000000001E-3</v>
      </c>
      <c r="W737" s="1">
        <v>7.1573540000000003E-4</v>
      </c>
      <c r="X737" s="1">
        <v>1.040203E-2</v>
      </c>
      <c r="Y737" s="1">
        <v>5.0563759999999996E-4</v>
      </c>
      <c r="Z737">
        <f t="shared" si="66"/>
        <v>1.4997094683490113</v>
      </c>
      <c r="AA737" s="1">
        <f t="shared" si="67"/>
        <v>4.8980156410426625</v>
      </c>
      <c r="AB737">
        <f t="shared" si="68"/>
        <v>0.53732919512898247</v>
      </c>
      <c r="AC737">
        <f t="shared" si="69"/>
        <v>4.7483278512772813</v>
      </c>
      <c r="AD737">
        <f t="shared" si="70"/>
        <v>5.6556777632244986</v>
      </c>
      <c r="AE737">
        <f t="shared" si="71"/>
        <v>2328.6452262408116</v>
      </c>
    </row>
    <row r="738" spans="1:31" x14ac:dyDescent="0.3">
      <c r="A738" t="s">
        <v>1</v>
      </c>
      <c r="B738" t="s">
        <v>3</v>
      </c>
      <c r="C738" t="s">
        <v>11</v>
      </c>
      <c r="D738" t="s">
        <v>54</v>
      </c>
      <c r="E738" t="s">
        <v>13</v>
      </c>
      <c r="F738" t="s">
        <v>14</v>
      </c>
      <c r="G738" t="s">
        <v>9</v>
      </c>
      <c r="H738" t="s">
        <v>10</v>
      </c>
      <c r="I738" s="2">
        <v>43234</v>
      </c>
      <c r="J738" s="1">
        <v>13.34328</v>
      </c>
      <c r="K738" s="1">
        <v>1.6879379999999999</v>
      </c>
      <c r="L738" s="1">
        <v>1.752993</v>
      </c>
      <c r="M738" s="1">
        <v>2.6949879999999999</v>
      </c>
      <c r="N738" s="1">
        <v>0.64526039999999996</v>
      </c>
      <c r="O738" s="1">
        <v>3.0013950000000001E-2</v>
      </c>
      <c r="P738" s="1">
        <v>0.1562944</v>
      </c>
      <c r="Q738" s="1">
        <v>2.346534E-5</v>
      </c>
      <c r="R738" s="1">
        <v>2.4919529999999999E-2</v>
      </c>
      <c r="S738" s="1">
        <v>4.8664119999999996E-3</v>
      </c>
      <c r="T738" s="1">
        <v>2.9723840000000001E-2</v>
      </c>
      <c r="U738" s="1">
        <v>8.2460099999999995E-2</v>
      </c>
      <c r="V738" s="1">
        <v>2.1802570000000001E-3</v>
      </c>
      <c r="W738" s="1">
        <v>3.9834460000000001E-4</v>
      </c>
      <c r="X738" s="1">
        <v>5.7553200000000004E-3</v>
      </c>
      <c r="Y738" s="1">
        <v>2.6277309999999998E-4</v>
      </c>
      <c r="Z738">
        <f t="shared" si="66"/>
        <v>1.1029303284467316</v>
      </c>
      <c r="AA738" s="1">
        <f t="shared" si="67"/>
        <v>3.0597575944679529</v>
      </c>
      <c r="AB738">
        <f t="shared" si="68"/>
        <v>0.33788792865639988</v>
      </c>
      <c r="AC738">
        <f t="shared" si="69"/>
        <v>1.327198186176761</v>
      </c>
      <c r="AD738">
        <f t="shared" si="70"/>
        <v>3.6823584210310805</v>
      </c>
      <c r="AE738">
        <f t="shared" si="71"/>
        <v>1119.8350418106022</v>
      </c>
    </row>
    <row r="739" spans="1:31" x14ac:dyDescent="0.3">
      <c r="A739" t="s">
        <v>1</v>
      </c>
      <c r="B739" t="s">
        <v>3</v>
      </c>
      <c r="C739" t="s">
        <v>11</v>
      </c>
      <c r="D739" t="s">
        <v>54</v>
      </c>
      <c r="E739" t="s">
        <v>13</v>
      </c>
      <c r="F739" t="s">
        <v>14</v>
      </c>
      <c r="G739" t="s">
        <v>9</v>
      </c>
      <c r="H739" t="s">
        <v>10</v>
      </c>
      <c r="I739" s="2">
        <v>43234</v>
      </c>
      <c r="J739" s="1">
        <v>13.34328</v>
      </c>
      <c r="K739" s="1">
        <v>1.6879379999999999</v>
      </c>
      <c r="L739" s="1">
        <v>1.752993</v>
      </c>
      <c r="M739" s="1">
        <v>2.6949879999999999</v>
      </c>
      <c r="N739" s="1">
        <v>0.64526039999999996</v>
      </c>
      <c r="O739" s="1">
        <v>3.0013950000000001E-2</v>
      </c>
      <c r="P739" s="1">
        <v>0.1562944</v>
      </c>
      <c r="Q739" s="1">
        <v>2.346534E-5</v>
      </c>
      <c r="R739" s="1">
        <v>2.4919529999999999E-2</v>
      </c>
      <c r="S739" s="1">
        <v>4.8664119999999996E-3</v>
      </c>
      <c r="T739" s="1">
        <v>2.9723840000000001E-2</v>
      </c>
      <c r="U739" s="1">
        <v>8.2460099999999995E-2</v>
      </c>
      <c r="V739" s="1">
        <v>2.1802570000000001E-3</v>
      </c>
      <c r="W739" s="1">
        <v>3.9834460000000001E-4</v>
      </c>
      <c r="X739" s="1">
        <v>5.7553200000000004E-3</v>
      </c>
      <c r="Y739" s="1">
        <v>2.6277309999999998E-4</v>
      </c>
      <c r="Z739">
        <f t="shared" si="66"/>
        <v>1.1029303284467316</v>
      </c>
      <c r="AA739" s="1">
        <f t="shared" si="67"/>
        <v>3.0597575944679529</v>
      </c>
      <c r="AB739">
        <f t="shared" si="68"/>
        <v>0.33788792865639988</v>
      </c>
      <c r="AC739">
        <f t="shared" si="69"/>
        <v>1.327198186176761</v>
      </c>
      <c r="AD739">
        <f t="shared" si="70"/>
        <v>3.6823584210310805</v>
      </c>
      <c r="AE739">
        <f t="shared" si="71"/>
        <v>1119.8350418106022</v>
      </c>
    </row>
    <row r="740" spans="1:31" x14ac:dyDescent="0.3">
      <c r="A740" t="s">
        <v>1</v>
      </c>
      <c r="B740" t="s">
        <v>3</v>
      </c>
      <c r="C740" t="s">
        <v>11</v>
      </c>
      <c r="D740" t="s">
        <v>54</v>
      </c>
      <c r="E740" t="s">
        <v>13</v>
      </c>
      <c r="F740" t="s">
        <v>14</v>
      </c>
      <c r="G740" t="s">
        <v>9</v>
      </c>
      <c r="H740" t="s">
        <v>10</v>
      </c>
      <c r="I740" s="2">
        <v>43234</v>
      </c>
      <c r="J740" s="1">
        <v>13.34328</v>
      </c>
      <c r="K740" s="1">
        <v>1.6879379999999999</v>
      </c>
      <c r="L740" s="1">
        <v>1.752993</v>
      </c>
      <c r="M740" s="1">
        <v>2.6949879999999999</v>
      </c>
      <c r="N740" s="1">
        <v>0.64526039999999996</v>
      </c>
      <c r="O740" s="1">
        <v>3.0013950000000001E-2</v>
      </c>
      <c r="P740" s="1">
        <v>0.1562944</v>
      </c>
      <c r="Q740" s="1">
        <v>2.346534E-5</v>
      </c>
      <c r="R740" s="1">
        <v>2.4919529999999999E-2</v>
      </c>
      <c r="S740" s="1">
        <v>4.8664119999999996E-3</v>
      </c>
      <c r="T740" s="1">
        <v>2.9723840000000001E-2</v>
      </c>
      <c r="U740" s="1">
        <v>8.2460099999999995E-2</v>
      </c>
      <c r="V740" s="1">
        <v>2.1802570000000001E-3</v>
      </c>
      <c r="W740" s="1">
        <v>3.9834460000000001E-4</v>
      </c>
      <c r="X740" s="1">
        <v>5.7553200000000004E-3</v>
      </c>
      <c r="Y740" s="1">
        <v>2.6277309999999998E-4</v>
      </c>
      <c r="Z740">
        <f t="shared" si="66"/>
        <v>1.1029303284467316</v>
      </c>
      <c r="AA740" s="1">
        <f t="shared" si="67"/>
        <v>3.0597575944679529</v>
      </c>
      <c r="AB740">
        <f t="shared" si="68"/>
        <v>0.33788792865639988</v>
      </c>
      <c r="AC740">
        <f t="shared" si="69"/>
        <v>1.327198186176761</v>
      </c>
      <c r="AD740">
        <f t="shared" si="70"/>
        <v>3.6823584210310805</v>
      </c>
      <c r="AE740">
        <f t="shared" si="71"/>
        <v>1119.8350418106022</v>
      </c>
    </row>
    <row r="741" spans="1:31" x14ac:dyDescent="0.3">
      <c r="A741" t="s">
        <v>1</v>
      </c>
      <c r="B741" t="s">
        <v>3</v>
      </c>
      <c r="C741" t="s">
        <v>11</v>
      </c>
      <c r="D741" t="s">
        <v>54</v>
      </c>
      <c r="E741" t="s">
        <v>13</v>
      </c>
      <c r="F741" t="s">
        <v>14</v>
      </c>
      <c r="G741" t="s">
        <v>9</v>
      </c>
      <c r="H741" t="s">
        <v>10</v>
      </c>
      <c r="I741" s="2">
        <v>43234</v>
      </c>
      <c r="J741" s="1">
        <v>13.34328</v>
      </c>
      <c r="K741" s="1">
        <v>1.6879379999999999</v>
      </c>
      <c r="L741" s="1">
        <v>1.752993</v>
      </c>
      <c r="M741" s="1">
        <v>2.6949879999999999</v>
      </c>
      <c r="N741" s="1">
        <v>0.64526039999999996</v>
      </c>
      <c r="O741" s="1">
        <v>3.0013950000000001E-2</v>
      </c>
      <c r="P741" s="1">
        <v>0.1562944</v>
      </c>
      <c r="Q741" s="1">
        <v>2.346534E-5</v>
      </c>
      <c r="R741" s="1">
        <v>2.4919529999999999E-2</v>
      </c>
      <c r="S741" s="1">
        <v>4.8664119999999996E-3</v>
      </c>
      <c r="T741" s="1">
        <v>2.9723840000000001E-2</v>
      </c>
      <c r="U741" s="1">
        <v>8.2460099999999995E-2</v>
      </c>
      <c r="V741" s="1">
        <v>2.1802570000000001E-3</v>
      </c>
      <c r="W741" s="1">
        <v>3.9834460000000001E-4</v>
      </c>
      <c r="X741" s="1">
        <v>5.7553200000000004E-3</v>
      </c>
      <c r="Y741" s="1">
        <v>2.6277309999999998E-4</v>
      </c>
      <c r="Z741">
        <f t="shared" si="66"/>
        <v>1.1029303284467316</v>
      </c>
      <c r="AA741" s="1">
        <f t="shared" si="67"/>
        <v>3.0597575944679529</v>
      </c>
      <c r="AB741">
        <f t="shared" si="68"/>
        <v>0.33788792865639988</v>
      </c>
      <c r="AC741">
        <f t="shared" si="69"/>
        <v>1.327198186176761</v>
      </c>
      <c r="AD741">
        <f t="shared" si="70"/>
        <v>3.6823584210310805</v>
      </c>
      <c r="AE741">
        <f t="shared" si="71"/>
        <v>1119.8350418106022</v>
      </c>
    </row>
    <row r="742" spans="1:31" x14ac:dyDescent="0.3">
      <c r="A742" t="s">
        <v>1</v>
      </c>
      <c r="B742" t="s">
        <v>3</v>
      </c>
      <c r="C742" t="s">
        <v>11</v>
      </c>
      <c r="D742" t="s">
        <v>54</v>
      </c>
      <c r="E742" t="s">
        <v>13</v>
      </c>
      <c r="F742" t="s">
        <v>14</v>
      </c>
      <c r="G742" t="s">
        <v>9</v>
      </c>
      <c r="H742" t="s">
        <v>10</v>
      </c>
      <c r="I742" s="2">
        <v>43234</v>
      </c>
      <c r="J742" s="1">
        <v>13.34328</v>
      </c>
      <c r="K742" s="1">
        <v>1.6879379999999999</v>
      </c>
      <c r="L742" s="1">
        <v>1.752993</v>
      </c>
      <c r="M742" s="1">
        <v>2.6949879999999999</v>
      </c>
      <c r="N742" s="1">
        <v>0.64526039999999996</v>
      </c>
      <c r="O742" s="1">
        <v>3.0013950000000001E-2</v>
      </c>
      <c r="P742" s="1">
        <v>0.1562944</v>
      </c>
      <c r="Q742" s="1">
        <v>2.346534E-5</v>
      </c>
      <c r="R742" s="1">
        <v>2.4919529999999999E-2</v>
      </c>
      <c r="S742" s="1">
        <v>4.8664119999999996E-3</v>
      </c>
      <c r="T742" s="1">
        <v>2.9723840000000001E-2</v>
      </c>
      <c r="U742" s="1">
        <v>8.2460099999999995E-2</v>
      </c>
      <c r="V742" s="1">
        <v>2.1802570000000001E-3</v>
      </c>
      <c r="W742" s="1">
        <v>3.9834460000000001E-4</v>
      </c>
      <c r="X742" s="1">
        <v>5.7553200000000004E-3</v>
      </c>
      <c r="Y742" s="1">
        <v>2.6277309999999998E-4</v>
      </c>
      <c r="Z742">
        <f t="shared" si="66"/>
        <v>1.1029303284467316</v>
      </c>
      <c r="AA742" s="1">
        <f t="shared" si="67"/>
        <v>3.0597575944679529</v>
      </c>
      <c r="AB742">
        <f t="shared" si="68"/>
        <v>0.33788792865639988</v>
      </c>
      <c r="AC742">
        <f t="shared" si="69"/>
        <v>1.327198186176761</v>
      </c>
      <c r="AD742">
        <f t="shared" si="70"/>
        <v>3.6823584210310805</v>
      </c>
      <c r="AE742">
        <f t="shared" si="71"/>
        <v>1119.8350418106022</v>
      </c>
    </row>
    <row r="743" spans="1:31" x14ac:dyDescent="0.3">
      <c r="A743" t="s">
        <v>1</v>
      </c>
      <c r="B743" t="s">
        <v>3</v>
      </c>
      <c r="C743" t="s">
        <v>11</v>
      </c>
      <c r="D743" t="s">
        <v>54</v>
      </c>
      <c r="E743" t="s">
        <v>13</v>
      </c>
      <c r="F743" t="s">
        <v>14</v>
      </c>
      <c r="G743" t="s">
        <v>9</v>
      </c>
      <c r="H743" t="s">
        <v>10</v>
      </c>
      <c r="I743" s="2">
        <v>43234</v>
      </c>
      <c r="J743" s="1">
        <v>13.34328</v>
      </c>
      <c r="K743" s="1">
        <v>1.6879379999999999</v>
      </c>
      <c r="L743" s="1">
        <v>1.752993</v>
      </c>
      <c r="M743" s="1">
        <v>2.6949879999999999</v>
      </c>
      <c r="N743" s="1">
        <v>0.64526039999999996</v>
      </c>
      <c r="O743" s="1">
        <v>3.0013950000000001E-2</v>
      </c>
      <c r="P743" s="1">
        <v>0.1562944</v>
      </c>
      <c r="Q743" s="1">
        <v>2.346534E-5</v>
      </c>
      <c r="R743" s="1">
        <v>2.4919529999999999E-2</v>
      </c>
      <c r="S743" s="1">
        <v>4.8664119999999996E-3</v>
      </c>
      <c r="T743" s="1">
        <v>2.9723840000000001E-2</v>
      </c>
      <c r="U743" s="1">
        <v>8.2460099999999995E-2</v>
      </c>
      <c r="V743" s="1">
        <v>2.1802570000000001E-3</v>
      </c>
      <c r="W743" s="1">
        <v>3.9834460000000001E-4</v>
      </c>
      <c r="X743" s="1">
        <v>5.7553200000000004E-3</v>
      </c>
      <c r="Y743" s="1">
        <v>2.6277309999999998E-4</v>
      </c>
      <c r="Z743">
        <f t="shared" si="66"/>
        <v>1.1029303284467316</v>
      </c>
      <c r="AA743" s="1">
        <f t="shared" si="67"/>
        <v>3.0597575944679529</v>
      </c>
      <c r="AB743">
        <f t="shared" si="68"/>
        <v>0.33788792865639988</v>
      </c>
      <c r="AC743">
        <f t="shared" si="69"/>
        <v>1.327198186176761</v>
      </c>
      <c r="AD743">
        <f t="shared" si="70"/>
        <v>3.6823584210310805</v>
      </c>
      <c r="AE743">
        <f t="shared" si="71"/>
        <v>1119.8350418106022</v>
      </c>
    </row>
    <row r="744" spans="1:31" x14ac:dyDescent="0.3">
      <c r="A744" t="s">
        <v>1</v>
      </c>
      <c r="B744" t="s">
        <v>3</v>
      </c>
      <c r="C744" t="s">
        <v>11</v>
      </c>
      <c r="D744" t="s">
        <v>54</v>
      </c>
      <c r="E744" t="s">
        <v>13</v>
      </c>
      <c r="F744" t="s">
        <v>14</v>
      </c>
      <c r="G744" t="s">
        <v>9</v>
      </c>
      <c r="H744" t="s">
        <v>10</v>
      </c>
      <c r="I744" s="2">
        <v>43234</v>
      </c>
      <c r="J744" s="1">
        <v>13.34328</v>
      </c>
      <c r="K744" s="1">
        <v>1.6879379999999999</v>
      </c>
      <c r="L744" s="1">
        <v>1.752993</v>
      </c>
      <c r="M744" s="1">
        <v>2.6949879999999999</v>
      </c>
      <c r="N744" s="1">
        <v>0.64526039999999996</v>
      </c>
      <c r="O744" s="1">
        <v>3.0013950000000001E-2</v>
      </c>
      <c r="P744" s="1">
        <v>0.1562944</v>
      </c>
      <c r="Q744" s="1">
        <v>2.346534E-5</v>
      </c>
      <c r="R744" s="1">
        <v>2.4919529999999999E-2</v>
      </c>
      <c r="S744" s="1">
        <v>4.8664119999999996E-3</v>
      </c>
      <c r="T744" s="1">
        <v>2.9723840000000001E-2</v>
      </c>
      <c r="U744" s="1">
        <v>8.2460099999999995E-2</v>
      </c>
      <c r="V744" s="1">
        <v>2.1802570000000001E-3</v>
      </c>
      <c r="W744" s="1">
        <v>3.9834460000000001E-4</v>
      </c>
      <c r="X744" s="1">
        <v>5.7553200000000004E-3</v>
      </c>
      <c r="Y744" s="1">
        <v>2.6277309999999998E-4</v>
      </c>
      <c r="Z744">
        <f t="shared" si="66"/>
        <v>1.1029303284467316</v>
      </c>
      <c r="AA744" s="1">
        <f t="shared" si="67"/>
        <v>3.0597575944679529</v>
      </c>
      <c r="AB744">
        <f t="shared" si="68"/>
        <v>0.33788792865639988</v>
      </c>
      <c r="AC744">
        <f t="shared" si="69"/>
        <v>1.327198186176761</v>
      </c>
      <c r="AD744">
        <f t="shared" si="70"/>
        <v>3.6823584210310805</v>
      </c>
      <c r="AE744">
        <f t="shared" si="71"/>
        <v>1119.8350418106022</v>
      </c>
    </row>
    <row r="745" spans="1:31" x14ac:dyDescent="0.3">
      <c r="A745" t="s">
        <v>1</v>
      </c>
      <c r="B745" t="s">
        <v>3</v>
      </c>
      <c r="C745" t="s">
        <v>11</v>
      </c>
      <c r="D745" t="s">
        <v>54</v>
      </c>
      <c r="E745" t="s">
        <v>13</v>
      </c>
      <c r="F745" t="s">
        <v>14</v>
      </c>
      <c r="G745" t="s">
        <v>9</v>
      </c>
      <c r="H745" t="s">
        <v>10</v>
      </c>
      <c r="I745" s="2">
        <v>43234</v>
      </c>
      <c r="J745" s="1">
        <v>13.34328</v>
      </c>
      <c r="K745" s="1">
        <v>1.6879379999999999</v>
      </c>
      <c r="L745" s="1">
        <v>1.752993</v>
      </c>
      <c r="M745" s="1">
        <v>2.6949879999999999</v>
      </c>
      <c r="N745" s="1">
        <v>0.64526039999999996</v>
      </c>
      <c r="O745" s="1">
        <v>3.0013950000000001E-2</v>
      </c>
      <c r="P745" s="1">
        <v>0.1562944</v>
      </c>
      <c r="Q745" s="1">
        <v>2.346534E-5</v>
      </c>
      <c r="R745" s="1">
        <v>2.4919529999999999E-2</v>
      </c>
      <c r="S745" s="1">
        <v>4.8664119999999996E-3</v>
      </c>
      <c r="T745" s="1">
        <v>2.9723840000000001E-2</v>
      </c>
      <c r="U745" s="1">
        <v>8.2460099999999995E-2</v>
      </c>
      <c r="V745" s="1">
        <v>2.1802570000000001E-3</v>
      </c>
      <c r="W745" s="1">
        <v>3.9834460000000001E-4</v>
      </c>
      <c r="X745" s="1">
        <v>5.7553200000000004E-3</v>
      </c>
      <c r="Y745" s="1">
        <v>2.6277309999999998E-4</v>
      </c>
      <c r="Z745">
        <f t="shared" si="66"/>
        <v>1.1029303284467316</v>
      </c>
      <c r="AA745" s="1">
        <f t="shared" si="67"/>
        <v>3.0597575944679529</v>
      </c>
      <c r="AB745">
        <f t="shared" si="68"/>
        <v>0.33788792865639988</v>
      </c>
      <c r="AC745">
        <f t="shared" si="69"/>
        <v>1.327198186176761</v>
      </c>
      <c r="AD745">
        <f t="shared" si="70"/>
        <v>3.6823584210310805</v>
      </c>
      <c r="AE745">
        <f t="shared" si="71"/>
        <v>1119.8350418106022</v>
      </c>
    </row>
    <row r="746" spans="1:31" x14ac:dyDescent="0.3">
      <c r="A746" t="s">
        <v>1</v>
      </c>
      <c r="B746" t="s">
        <v>3</v>
      </c>
      <c r="C746" t="s">
        <v>19</v>
      </c>
      <c r="D746" t="s">
        <v>55</v>
      </c>
      <c r="E746" t="s">
        <v>13</v>
      </c>
      <c r="F746" t="s">
        <v>14</v>
      </c>
      <c r="G746" t="s">
        <v>9</v>
      </c>
      <c r="H746" t="s">
        <v>10</v>
      </c>
      <c r="I746" s="2">
        <v>43234</v>
      </c>
      <c r="J746" s="1">
        <v>13.367710000000001</v>
      </c>
      <c r="K746" s="1">
        <v>1.7884310000000001</v>
      </c>
      <c r="L746" s="1">
        <v>1.5743400000000001</v>
      </c>
      <c r="M746" s="1">
        <v>3.0361660000000001</v>
      </c>
      <c r="N746" s="1">
        <v>0.65650120000000001</v>
      </c>
      <c r="O746" s="1">
        <v>1.979612E-2</v>
      </c>
      <c r="P746" s="1">
        <v>0.1383607</v>
      </c>
      <c r="Q746" s="1">
        <v>8.5983019999999998E-7</v>
      </c>
      <c r="R746" s="1">
        <v>2.4395030000000002E-2</v>
      </c>
      <c r="S746" s="1">
        <v>4.7908949999999999E-3</v>
      </c>
      <c r="T746" s="1">
        <v>3.0420139999999998E-2</v>
      </c>
      <c r="U746" s="1">
        <v>8.6423029999999998E-2</v>
      </c>
      <c r="V746" s="1">
        <v>2.2050239999999999E-3</v>
      </c>
      <c r="W746" s="1">
        <v>3.839728E-4</v>
      </c>
      <c r="X746" s="1">
        <v>5.9188289999999996E-3</v>
      </c>
      <c r="Y746" s="1">
        <v>2.7158750000000001E-4</v>
      </c>
      <c r="Z746">
        <f t="shared" si="66"/>
        <v>1.0019261133943267</v>
      </c>
      <c r="AA746" s="1">
        <f t="shared" si="67"/>
        <v>2.8464527301866891</v>
      </c>
      <c r="AB746">
        <f t="shared" si="68"/>
        <v>0.33587509055581311</v>
      </c>
      <c r="AC746">
        <f t="shared" si="69"/>
        <v>1.939636656071998</v>
      </c>
      <c r="AD746">
        <f t="shared" si="70"/>
        <v>4.2778252784208233</v>
      </c>
      <c r="AE746">
        <f t="shared" si="71"/>
        <v>31586.178294272519</v>
      </c>
    </row>
    <row r="747" spans="1:31" x14ac:dyDescent="0.3">
      <c r="A747" t="s">
        <v>1</v>
      </c>
      <c r="B747" t="s">
        <v>3</v>
      </c>
      <c r="C747" t="s">
        <v>19</v>
      </c>
      <c r="D747" t="s">
        <v>55</v>
      </c>
      <c r="E747" t="s">
        <v>13</v>
      </c>
      <c r="F747" t="s">
        <v>14</v>
      </c>
      <c r="G747" t="s">
        <v>9</v>
      </c>
      <c r="H747" t="s">
        <v>10</v>
      </c>
      <c r="I747" s="2">
        <v>43234</v>
      </c>
      <c r="J747" s="1">
        <v>13.367710000000001</v>
      </c>
      <c r="K747" s="1">
        <v>1.7884310000000001</v>
      </c>
      <c r="L747" s="1">
        <v>1.5743400000000001</v>
      </c>
      <c r="M747" s="1">
        <v>3.0361660000000001</v>
      </c>
      <c r="N747" s="1">
        <v>0.65650120000000001</v>
      </c>
      <c r="O747" s="1">
        <v>1.979612E-2</v>
      </c>
      <c r="P747" s="1">
        <v>0.1383607</v>
      </c>
      <c r="Q747" s="1">
        <v>8.5983019999999998E-7</v>
      </c>
      <c r="R747" s="1">
        <v>2.4395030000000002E-2</v>
      </c>
      <c r="S747" s="1">
        <v>4.7908949999999999E-3</v>
      </c>
      <c r="T747" s="1">
        <v>3.0420139999999998E-2</v>
      </c>
      <c r="U747" s="1">
        <v>8.6423029999999998E-2</v>
      </c>
      <c r="V747" s="1">
        <v>2.2050239999999999E-3</v>
      </c>
      <c r="W747" s="1">
        <v>3.839728E-4</v>
      </c>
      <c r="X747" s="1">
        <v>5.9188289999999996E-3</v>
      </c>
      <c r="Y747" s="1">
        <v>2.7158750000000001E-4</v>
      </c>
      <c r="Z747">
        <f t="shared" si="66"/>
        <v>1.0019261133943267</v>
      </c>
      <c r="AA747" s="1">
        <f t="shared" si="67"/>
        <v>2.8464527301866891</v>
      </c>
      <c r="AB747">
        <f t="shared" si="68"/>
        <v>0.33587509055581311</v>
      </c>
      <c r="AC747">
        <f t="shared" si="69"/>
        <v>1.939636656071998</v>
      </c>
      <c r="AD747">
        <f t="shared" si="70"/>
        <v>4.2778252784208233</v>
      </c>
      <c r="AE747">
        <f t="shared" si="71"/>
        <v>31586.178294272519</v>
      </c>
    </row>
    <row r="748" spans="1:31" x14ac:dyDescent="0.3">
      <c r="A748" t="s">
        <v>1</v>
      </c>
      <c r="B748" t="s">
        <v>3</v>
      </c>
      <c r="C748" t="s">
        <v>19</v>
      </c>
      <c r="D748" t="s">
        <v>55</v>
      </c>
      <c r="E748" t="s">
        <v>13</v>
      </c>
      <c r="F748" t="s">
        <v>14</v>
      </c>
      <c r="G748" t="s">
        <v>9</v>
      </c>
      <c r="H748" t="s">
        <v>10</v>
      </c>
      <c r="I748" s="2">
        <v>43234</v>
      </c>
      <c r="J748" s="1">
        <v>13.367710000000001</v>
      </c>
      <c r="K748" s="1">
        <v>1.7884310000000001</v>
      </c>
      <c r="L748" s="1">
        <v>1.5743400000000001</v>
      </c>
      <c r="M748" s="1">
        <v>3.0361660000000001</v>
      </c>
      <c r="N748" s="1">
        <v>0.65650120000000001</v>
      </c>
      <c r="O748" s="1">
        <v>1.979612E-2</v>
      </c>
      <c r="P748" s="1">
        <v>0.1383607</v>
      </c>
      <c r="Q748" s="1">
        <v>8.5983019999999998E-7</v>
      </c>
      <c r="R748" s="1">
        <v>2.4395030000000002E-2</v>
      </c>
      <c r="S748" s="1">
        <v>4.7908949999999999E-3</v>
      </c>
      <c r="T748" s="1">
        <v>3.0420139999999998E-2</v>
      </c>
      <c r="U748" s="1">
        <v>8.6423029999999998E-2</v>
      </c>
      <c r="V748" s="1">
        <v>2.2050239999999999E-3</v>
      </c>
      <c r="W748" s="1">
        <v>3.839728E-4</v>
      </c>
      <c r="X748" s="1">
        <v>5.9188289999999996E-3</v>
      </c>
      <c r="Y748" s="1">
        <v>2.7158750000000001E-4</v>
      </c>
      <c r="Z748">
        <f t="shared" si="66"/>
        <v>1.0019261133943267</v>
      </c>
      <c r="AA748" s="1">
        <f t="shared" si="67"/>
        <v>2.8464527301866891</v>
      </c>
      <c r="AB748">
        <f t="shared" si="68"/>
        <v>0.33587509055581311</v>
      </c>
      <c r="AC748">
        <f t="shared" si="69"/>
        <v>1.939636656071998</v>
      </c>
      <c r="AD748">
        <f t="shared" si="70"/>
        <v>4.2778252784208233</v>
      </c>
      <c r="AE748">
        <f t="shared" si="71"/>
        <v>31586.178294272519</v>
      </c>
    </row>
    <row r="749" spans="1:31" x14ac:dyDescent="0.3">
      <c r="A749" t="s">
        <v>1</v>
      </c>
      <c r="B749" t="s">
        <v>3</v>
      </c>
      <c r="C749" t="s">
        <v>19</v>
      </c>
      <c r="D749" t="s">
        <v>55</v>
      </c>
      <c r="E749" t="s">
        <v>13</v>
      </c>
      <c r="F749" t="s">
        <v>14</v>
      </c>
      <c r="G749" t="s">
        <v>9</v>
      </c>
      <c r="H749" t="s">
        <v>10</v>
      </c>
      <c r="I749" s="2">
        <v>43234</v>
      </c>
      <c r="J749" s="1">
        <v>13.367710000000001</v>
      </c>
      <c r="K749" s="1">
        <v>1.7884310000000001</v>
      </c>
      <c r="L749" s="1">
        <v>1.5743400000000001</v>
      </c>
      <c r="M749" s="1">
        <v>3.0361660000000001</v>
      </c>
      <c r="N749" s="1">
        <v>0.65650120000000001</v>
      </c>
      <c r="O749" s="1">
        <v>1.979612E-2</v>
      </c>
      <c r="P749" s="1">
        <v>0.1383607</v>
      </c>
      <c r="Q749" s="1">
        <v>8.5983019999999998E-7</v>
      </c>
      <c r="R749" s="1">
        <v>2.4395030000000002E-2</v>
      </c>
      <c r="S749" s="1">
        <v>4.7908949999999999E-3</v>
      </c>
      <c r="T749" s="1">
        <v>3.0420139999999998E-2</v>
      </c>
      <c r="U749" s="1">
        <v>8.6423029999999998E-2</v>
      </c>
      <c r="V749" s="1">
        <v>2.2050239999999999E-3</v>
      </c>
      <c r="W749" s="1">
        <v>3.839728E-4</v>
      </c>
      <c r="X749" s="1">
        <v>5.9188289999999996E-3</v>
      </c>
      <c r="Y749" s="1">
        <v>2.7158750000000001E-4</v>
      </c>
      <c r="Z749">
        <f t="shared" si="66"/>
        <v>1.0019261133943267</v>
      </c>
      <c r="AA749" s="1">
        <f t="shared" si="67"/>
        <v>2.8464527301866891</v>
      </c>
      <c r="AB749">
        <f t="shared" si="68"/>
        <v>0.33587509055581311</v>
      </c>
      <c r="AC749">
        <f t="shared" si="69"/>
        <v>1.939636656071998</v>
      </c>
      <c r="AD749">
        <f t="shared" si="70"/>
        <v>4.2778252784208233</v>
      </c>
      <c r="AE749">
        <f t="shared" si="71"/>
        <v>31586.178294272519</v>
      </c>
    </row>
    <row r="750" spans="1:31" x14ac:dyDescent="0.3">
      <c r="A750" t="s">
        <v>1</v>
      </c>
      <c r="B750" t="s">
        <v>3</v>
      </c>
      <c r="C750" t="s">
        <v>19</v>
      </c>
      <c r="D750" t="s">
        <v>55</v>
      </c>
      <c r="E750" t="s">
        <v>13</v>
      </c>
      <c r="F750" t="s">
        <v>14</v>
      </c>
      <c r="G750" t="s">
        <v>9</v>
      </c>
      <c r="H750" t="s">
        <v>10</v>
      </c>
      <c r="I750" s="2">
        <v>43234</v>
      </c>
      <c r="J750" s="1">
        <v>13.367710000000001</v>
      </c>
      <c r="K750" s="1">
        <v>1.7884310000000001</v>
      </c>
      <c r="L750" s="1">
        <v>1.5743400000000001</v>
      </c>
      <c r="M750" s="1">
        <v>3.0361660000000001</v>
      </c>
      <c r="N750" s="1">
        <v>0.65650120000000001</v>
      </c>
      <c r="O750" s="1">
        <v>1.979612E-2</v>
      </c>
      <c r="P750" s="1">
        <v>0.1383607</v>
      </c>
      <c r="Q750" s="1">
        <v>8.5983019999999998E-7</v>
      </c>
      <c r="R750" s="1">
        <v>2.4395030000000002E-2</v>
      </c>
      <c r="S750" s="1">
        <v>4.7908949999999999E-3</v>
      </c>
      <c r="T750" s="1">
        <v>3.0420139999999998E-2</v>
      </c>
      <c r="U750" s="1">
        <v>8.6423029999999998E-2</v>
      </c>
      <c r="V750" s="1">
        <v>2.2050239999999999E-3</v>
      </c>
      <c r="W750" s="1">
        <v>3.839728E-4</v>
      </c>
      <c r="X750" s="1">
        <v>5.9188289999999996E-3</v>
      </c>
      <c r="Y750" s="1">
        <v>2.7158750000000001E-4</v>
      </c>
      <c r="Z750">
        <f t="shared" si="66"/>
        <v>1.0019261133943267</v>
      </c>
      <c r="AA750" s="1">
        <f t="shared" si="67"/>
        <v>2.8464527301866891</v>
      </c>
      <c r="AB750">
        <f t="shared" si="68"/>
        <v>0.33587509055581311</v>
      </c>
      <c r="AC750">
        <f t="shared" si="69"/>
        <v>1.939636656071998</v>
      </c>
      <c r="AD750">
        <f t="shared" si="70"/>
        <v>4.2778252784208233</v>
      </c>
      <c r="AE750">
        <f t="shared" si="71"/>
        <v>31586.178294272519</v>
      </c>
    </row>
    <row r="751" spans="1:31" x14ac:dyDescent="0.3">
      <c r="A751" t="s">
        <v>1</v>
      </c>
      <c r="B751" t="s">
        <v>3</v>
      </c>
      <c r="C751" t="s">
        <v>19</v>
      </c>
      <c r="D751" t="s">
        <v>55</v>
      </c>
      <c r="E751" t="s">
        <v>13</v>
      </c>
      <c r="F751" t="s">
        <v>14</v>
      </c>
      <c r="G751" t="s">
        <v>9</v>
      </c>
      <c r="H751" t="s">
        <v>10</v>
      </c>
      <c r="I751" s="2">
        <v>43234</v>
      </c>
      <c r="J751" s="1">
        <v>13.367710000000001</v>
      </c>
      <c r="K751" s="1">
        <v>1.7884310000000001</v>
      </c>
      <c r="L751" s="1">
        <v>1.5743400000000001</v>
      </c>
      <c r="M751" s="1">
        <v>3.0361660000000001</v>
      </c>
      <c r="N751" s="1">
        <v>0.65650120000000001</v>
      </c>
      <c r="O751" s="1">
        <v>1.979612E-2</v>
      </c>
      <c r="P751" s="1">
        <v>0.1383607</v>
      </c>
      <c r="Q751" s="1">
        <v>8.5983019999999998E-7</v>
      </c>
      <c r="R751" s="1">
        <v>2.4395030000000002E-2</v>
      </c>
      <c r="S751" s="1">
        <v>4.7908949999999999E-3</v>
      </c>
      <c r="T751" s="1">
        <v>3.0420139999999998E-2</v>
      </c>
      <c r="U751" s="1">
        <v>8.6423029999999998E-2</v>
      </c>
      <c r="V751" s="1">
        <v>2.2050239999999999E-3</v>
      </c>
      <c r="W751" s="1">
        <v>3.839728E-4</v>
      </c>
      <c r="X751" s="1">
        <v>5.9188289999999996E-3</v>
      </c>
      <c r="Y751" s="1">
        <v>2.7158750000000001E-4</v>
      </c>
      <c r="Z751">
        <f t="shared" si="66"/>
        <v>1.0019261133943267</v>
      </c>
      <c r="AA751" s="1">
        <f t="shared" si="67"/>
        <v>2.8464527301866891</v>
      </c>
      <c r="AB751">
        <f t="shared" si="68"/>
        <v>0.33587509055581311</v>
      </c>
      <c r="AC751">
        <f t="shared" si="69"/>
        <v>1.939636656071998</v>
      </c>
      <c r="AD751">
        <f t="shared" si="70"/>
        <v>4.2778252784208233</v>
      </c>
      <c r="AE751">
        <f t="shared" si="71"/>
        <v>31586.178294272519</v>
      </c>
    </row>
    <row r="752" spans="1:31" x14ac:dyDescent="0.3">
      <c r="A752" t="s">
        <v>1</v>
      </c>
      <c r="B752" t="s">
        <v>3</v>
      </c>
      <c r="C752" t="s">
        <v>19</v>
      </c>
      <c r="D752" t="s">
        <v>55</v>
      </c>
      <c r="E752" t="s">
        <v>13</v>
      </c>
      <c r="F752" t="s">
        <v>14</v>
      </c>
      <c r="G752" t="s">
        <v>9</v>
      </c>
      <c r="H752" t="s">
        <v>10</v>
      </c>
      <c r="I752" s="2">
        <v>43234</v>
      </c>
      <c r="J752" s="1">
        <v>13.367710000000001</v>
      </c>
      <c r="K752" s="1">
        <v>1.7884310000000001</v>
      </c>
      <c r="L752" s="1">
        <v>1.5743400000000001</v>
      </c>
      <c r="M752" s="1">
        <v>3.0361660000000001</v>
      </c>
      <c r="N752" s="1">
        <v>0.65650120000000001</v>
      </c>
      <c r="O752" s="1">
        <v>1.979612E-2</v>
      </c>
      <c r="P752" s="1">
        <v>0.1383607</v>
      </c>
      <c r="Q752" s="1">
        <v>8.5983019999999998E-7</v>
      </c>
      <c r="R752" s="1">
        <v>2.4395030000000002E-2</v>
      </c>
      <c r="S752" s="1">
        <v>4.7908949999999999E-3</v>
      </c>
      <c r="T752" s="1">
        <v>3.0420139999999998E-2</v>
      </c>
      <c r="U752" s="1">
        <v>8.6423029999999998E-2</v>
      </c>
      <c r="V752" s="1">
        <v>2.2050239999999999E-3</v>
      </c>
      <c r="W752" s="1">
        <v>3.839728E-4</v>
      </c>
      <c r="X752" s="1">
        <v>5.9188289999999996E-3</v>
      </c>
      <c r="Y752" s="1">
        <v>2.7158750000000001E-4</v>
      </c>
      <c r="Z752">
        <f t="shared" si="66"/>
        <v>1.0019261133943267</v>
      </c>
      <c r="AA752" s="1">
        <f t="shared" si="67"/>
        <v>2.8464527301866891</v>
      </c>
      <c r="AB752">
        <f t="shared" si="68"/>
        <v>0.33587509055581311</v>
      </c>
      <c r="AC752">
        <f t="shared" si="69"/>
        <v>1.939636656071998</v>
      </c>
      <c r="AD752">
        <f t="shared" si="70"/>
        <v>4.2778252784208233</v>
      </c>
      <c r="AE752">
        <f t="shared" si="71"/>
        <v>31586.178294272519</v>
      </c>
    </row>
    <row r="753" spans="1:31" x14ac:dyDescent="0.3">
      <c r="A753" t="s">
        <v>1</v>
      </c>
      <c r="B753" t="s">
        <v>3</v>
      </c>
      <c r="C753" t="s">
        <v>19</v>
      </c>
      <c r="D753" t="s">
        <v>55</v>
      </c>
      <c r="E753" t="s">
        <v>13</v>
      </c>
      <c r="F753" t="s">
        <v>14</v>
      </c>
      <c r="G753" t="s">
        <v>9</v>
      </c>
      <c r="H753" t="s">
        <v>10</v>
      </c>
      <c r="I753" s="2">
        <v>43234</v>
      </c>
      <c r="J753" s="1">
        <v>13.367710000000001</v>
      </c>
      <c r="K753" s="1">
        <v>1.7884310000000001</v>
      </c>
      <c r="L753" s="1">
        <v>1.5743400000000001</v>
      </c>
      <c r="M753" s="1">
        <v>3.0361660000000001</v>
      </c>
      <c r="N753" s="1">
        <v>0.65650120000000001</v>
      </c>
      <c r="O753" s="1">
        <v>1.979612E-2</v>
      </c>
      <c r="P753" s="1">
        <v>0.1383607</v>
      </c>
      <c r="Q753" s="1">
        <v>8.5983019999999998E-7</v>
      </c>
      <c r="R753" s="1">
        <v>2.4395030000000002E-2</v>
      </c>
      <c r="S753" s="1">
        <v>4.7908949999999999E-3</v>
      </c>
      <c r="T753" s="1">
        <v>3.0420139999999998E-2</v>
      </c>
      <c r="U753" s="1">
        <v>8.6423029999999998E-2</v>
      </c>
      <c r="V753" s="1">
        <v>2.2050239999999999E-3</v>
      </c>
      <c r="W753" s="1">
        <v>3.839728E-4</v>
      </c>
      <c r="X753" s="1">
        <v>5.9188289999999996E-3</v>
      </c>
      <c r="Y753" s="1">
        <v>2.7158750000000001E-4</v>
      </c>
      <c r="Z753">
        <f t="shared" si="66"/>
        <v>1.0019261133943267</v>
      </c>
      <c r="AA753" s="1">
        <f t="shared" si="67"/>
        <v>2.8464527301866891</v>
      </c>
      <c r="AB753">
        <f t="shared" si="68"/>
        <v>0.33587509055581311</v>
      </c>
      <c r="AC753">
        <f t="shared" si="69"/>
        <v>1.939636656071998</v>
      </c>
      <c r="AD753">
        <f t="shared" si="70"/>
        <v>4.2778252784208233</v>
      </c>
      <c r="AE753">
        <f t="shared" si="71"/>
        <v>31586.178294272519</v>
      </c>
    </row>
    <row r="754" spans="1:31" x14ac:dyDescent="0.3">
      <c r="A754" t="s">
        <v>1</v>
      </c>
      <c r="B754" t="s">
        <v>3</v>
      </c>
      <c r="C754" t="s">
        <v>17</v>
      </c>
      <c r="D754" t="s">
        <v>56</v>
      </c>
      <c r="E754" t="s">
        <v>13</v>
      </c>
      <c r="F754" t="s">
        <v>14</v>
      </c>
      <c r="G754" t="s">
        <v>9</v>
      </c>
      <c r="H754" t="s">
        <v>10</v>
      </c>
      <c r="I754" s="2">
        <v>43234</v>
      </c>
      <c r="J754" s="1">
        <v>13.762689999999999</v>
      </c>
      <c r="K754" s="1">
        <v>1.710421</v>
      </c>
      <c r="L754" s="1">
        <v>1.3894869999999999</v>
      </c>
      <c r="M754" s="1">
        <v>3.5521419999999999</v>
      </c>
      <c r="N754" s="1">
        <v>0.63650969999999996</v>
      </c>
      <c r="O754" s="1">
        <v>1.7090689999999999E-2</v>
      </c>
      <c r="P754" s="1">
        <v>0.12561749999999999</v>
      </c>
      <c r="Q754" s="1">
        <v>1.7857629999999999E-6</v>
      </c>
      <c r="R754" s="1">
        <v>2.2615139999999999E-2</v>
      </c>
      <c r="S754" s="1">
        <v>4.4835040000000001E-3</v>
      </c>
      <c r="T754" s="1">
        <v>3.4242799999999997E-2</v>
      </c>
      <c r="U754" s="1">
        <v>9.8037449999999998E-2</v>
      </c>
      <c r="V754" s="1">
        <v>2.4278590000000001E-3</v>
      </c>
      <c r="W754" s="1">
        <v>4.449527E-4</v>
      </c>
      <c r="X754" s="1">
        <v>6.7510369999999997E-3</v>
      </c>
      <c r="Y754" s="1">
        <v>3.0357030000000002E-4</v>
      </c>
      <c r="Z754">
        <f t="shared" si="66"/>
        <v>0.96400425433442682</v>
      </c>
      <c r="AA754" s="1">
        <f t="shared" si="67"/>
        <v>2.7599530086353528</v>
      </c>
      <c r="AB754">
        <f t="shared" si="68"/>
        <v>0.38143315019394053</v>
      </c>
      <c r="AC754">
        <f t="shared" si="69"/>
        <v>2.6034800233343418</v>
      </c>
      <c r="AD754">
        <f t="shared" si="70"/>
        <v>5.3742806535713576</v>
      </c>
      <c r="AE754">
        <f t="shared" si="71"/>
        <v>16999.473054375077</v>
      </c>
    </row>
    <row r="755" spans="1:31" x14ac:dyDescent="0.3">
      <c r="A755" t="s">
        <v>1</v>
      </c>
      <c r="B755" t="s">
        <v>3</v>
      </c>
      <c r="C755" t="s">
        <v>17</v>
      </c>
      <c r="D755" t="s">
        <v>56</v>
      </c>
      <c r="E755" t="s">
        <v>13</v>
      </c>
      <c r="F755" t="s">
        <v>14</v>
      </c>
      <c r="G755" t="s">
        <v>9</v>
      </c>
      <c r="H755" t="s">
        <v>10</v>
      </c>
      <c r="I755" s="2">
        <v>43234</v>
      </c>
      <c r="J755" s="1">
        <v>13.762689999999999</v>
      </c>
      <c r="K755" s="1">
        <v>1.710421</v>
      </c>
      <c r="L755" s="1">
        <v>1.3894869999999999</v>
      </c>
      <c r="M755" s="1">
        <v>3.5521419999999999</v>
      </c>
      <c r="N755" s="1">
        <v>0.63650969999999996</v>
      </c>
      <c r="O755" s="1">
        <v>1.7090689999999999E-2</v>
      </c>
      <c r="P755" s="1">
        <v>0.12561749999999999</v>
      </c>
      <c r="Q755" s="1">
        <v>1.7857629999999999E-6</v>
      </c>
      <c r="R755" s="1">
        <v>2.2615139999999999E-2</v>
      </c>
      <c r="S755" s="1">
        <v>4.4835040000000001E-3</v>
      </c>
      <c r="T755" s="1">
        <v>3.4242799999999997E-2</v>
      </c>
      <c r="U755" s="1">
        <v>9.8037449999999998E-2</v>
      </c>
      <c r="V755" s="1">
        <v>2.4278590000000001E-3</v>
      </c>
      <c r="W755" s="1">
        <v>4.449527E-4</v>
      </c>
      <c r="X755" s="1">
        <v>6.7510369999999997E-3</v>
      </c>
      <c r="Y755" s="1">
        <v>3.0357030000000002E-4</v>
      </c>
      <c r="Z755">
        <f t="shared" si="66"/>
        <v>0.96400425433442682</v>
      </c>
      <c r="AA755" s="1">
        <f t="shared" si="67"/>
        <v>2.7599530086353528</v>
      </c>
      <c r="AB755">
        <f t="shared" si="68"/>
        <v>0.38143315019394053</v>
      </c>
      <c r="AC755">
        <f t="shared" si="69"/>
        <v>2.6034800233343418</v>
      </c>
      <c r="AD755">
        <f t="shared" si="70"/>
        <v>5.3742806535713576</v>
      </c>
      <c r="AE755">
        <f t="shared" si="71"/>
        <v>16999.473054375077</v>
      </c>
    </row>
    <row r="756" spans="1:31" x14ac:dyDescent="0.3">
      <c r="A756" t="s">
        <v>1</v>
      </c>
      <c r="B756" t="s">
        <v>3</v>
      </c>
      <c r="C756" t="s">
        <v>17</v>
      </c>
      <c r="D756" t="s">
        <v>56</v>
      </c>
      <c r="E756" t="s">
        <v>13</v>
      </c>
      <c r="F756" t="s">
        <v>14</v>
      </c>
      <c r="G756" t="s">
        <v>9</v>
      </c>
      <c r="H756" t="s">
        <v>10</v>
      </c>
      <c r="I756" s="2">
        <v>43234</v>
      </c>
      <c r="J756" s="1">
        <v>13.762689999999999</v>
      </c>
      <c r="K756" s="1">
        <v>1.710421</v>
      </c>
      <c r="L756" s="1">
        <v>1.3894869999999999</v>
      </c>
      <c r="M756" s="1">
        <v>3.5521419999999999</v>
      </c>
      <c r="N756" s="1">
        <v>0.63650969999999996</v>
      </c>
      <c r="O756" s="1">
        <v>1.7090689999999999E-2</v>
      </c>
      <c r="P756" s="1">
        <v>0.12561749999999999</v>
      </c>
      <c r="Q756" s="1">
        <v>1.7857629999999999E-6</v>
      </c>
      <c r="R756" s="1">
        <v>2.2615139999999999E-2</v>
      </c>
      <c r="S756" s="1">
        <v>4.4835040000000001E-3</v>
      </c>
      <c r="T756" s="1">
        <v>3.4242799999999997E-2</v>
      </c>
      <c r="U756" s="1">
        <v>9.8037449999999998E-2</v>
      </c>
      <c r="V756" s="1">
        <v>2.4278590000000001E-3</v>
      </c>
      <c r="W756" s="1">
        <v>4.449527E-4</v>
      </c>
      <c r="X756" s="1">
        <v>6.7510369999999997E-3</v>
      </c>
      <c r="Y756" s="1">
        <v>3.0357030000000002E-4</v>
      </c>
      <c r="Z756">
        <f t="shared" si="66"/>
        <v>0.96400425433442682</v>
      </c>
      <c r="AA756" s="1">
        <f t="shared" si="67"/>
        <v>2.7599530086353528</v>
      </c>
      <c r="AB756">
        <f t="shared" si="68"/>
        <v>0.38143315019394053</v>
      </c>
      <c r="AC756">
        <f t="shared" si="69"/>
        <v>2.6034800233343418</v>
      </c>
      <c r="AD756">
        <f t="shared" si="70"/>
        <v>5.3742806535713576</v>
      </c>
      <c r="AE756">
        <f t="shared" si="71"/>
        <v>16999.473054375077</v>
      </c>
    </row>
    <row r="757" spans="1:31" x14ac:dyDescent="0.3">
      <c r="A757" t="s">
        <v>1</v>
      </c>
      <c r="B757" t="s">
        <v>3</v>
      </c>
      <c r="C757" t="s">
        <v>17</v>
      </c>
      <c r="D757" t="s">
        <v>56</v>
      </c>
      <c r="E757" t="s">
        <v>13</v>
      </c>
      <c r="F757" t="s">
        <v>14</v>
      </c>
      <c r="G757" t="s">
        <v>9</v>
      </c>
      <c r="H757" t="s">
        <v>10</v>
      </c>
      <c r="I757" s="2">
        <v>43234</v>
      </c>
      <c r="J757" s="1">
        <v>13.762689999999999</v>
      </c>
      <c r="K757" s="1">
        <v>1.710421</v>
      </c>
      <c r="L757" s="1">
        <v>1.3894869999999999</v>
      </c>
      <c r="M757" s="1">
        <v>3.5521419999999999</v>
      </c>
      <c r="N757" s="1">
        <v>0.63650969999999996</v>
      </c>
      <c r="O757" s="1">
        <v>1.7090689999999999E-2</v>
      </c>
      <c r="P757" s="1">
        <v>0.12561749999999999</v>
      </c>
      <c r="Q757" s="1">
        <v>1.7857629999999999E-6</v>
      </c>
      <c r="R757" s="1">
        <v>2.2615139999999999E-2</v>
      </c>
      <c r="S757" s="1">
        <v>4.4835040000000001E-3</v>
      </c>
      <c r="T757" s="1">
        <v>3.4242799999999997E-2</v>
      </c>
      <c r="U757" s="1">
        <v>9.8037449999999998E-2</v>
      </c>
      <c r="V757" s="1">
        <v>2.4278590000000001E-3</v>
      </c>
      <c r="W757" s="1">
        <v>4.449527E-4</v>
      </c>
      <c r="X757" s="1">
        <v>6.7510369999999997E-3</v>
      </c>
      <c r="Y757" s="1">
        <v>3.0357030000000002E-4</v>
      </c>
      <c r="Z757">
        <f t="shared" si="66"/>
        <v>0.96400425433442682</v>
      </c>
      <c r="AA757" s="1">
        <f t="shared" si="67"/>
        <v>2.7599530086353528</v>
      </c>
      <c r="AB757">
        <f t="shared" si="68"/>
        <v>0.38143315019394053</v>
      </c>
      <c r="AC757">
        <f t="shared" si="69"/>
        <v>2.6034800233343418</v>
      </c>
      <c r="AD757">
        <f t="shared" si="70"/>
        <v>5.3742806535713576</v>
      </c>
      <c r="AE757">
        <f t="shared" si="71"/>
        <v>16999.473054375077</v>
      </c>
    </row>
    <row r="758" spans="1:31" x14ac:dyDescent="0.3">
      <c r="A758" t="s">
        <v>1</v>
      </c>
      <c r="B758" t="s">
        <v>3</v>
      </c>
      <c r="C758" t="s">
        <v>17</v>
      </c>
      <c r="D758" t="s">
        <v>56</v>
      </c>
      <c r="E758" t="s">
        <v>13</v>
      </c>
      <c r="F758" t="s">
        <v>14</v>
      </c>
      <c r="G758" t="s">
        <v>9</v>
      </c>
      <c r="H758" t="s">
        <v>10</v>
      </c>
      <c r="I758" s="2">
        <v>43234</v>
      </c>
      <c r="J758" s="1">
        <v>13.762689999999999</v>
      </c>
      <c r="K758" s="1">
        <v>1.710421</v>
      </c>
      <c r="L758" s="1">
        <v>1.3894869999999999</v>
      </c>
      <c r="M758" s="1">
        <v>3.5521419999999999</v>
      </c>
      <c r="N758" s="1">
        <v>0.63650969999999996</v>
      </c>
      <c r="O758" s="1">
        <v>1.7090689999999999E-2</v>
      </c>
      <c r="P758" s="1">
        <v>0.12561749999999999</v>
      </c>
      <c r="Q758" s="1">
        <v>1.7857629999999999E-6</v>
      </c>
      <c r="R758" s="1">
        <v>2.2615139999999999E-2</v>
      </c>
      <c r="S758" s="1">
        <v>4.4835040000000001E-3</v>
      </c>
      <c r="T758" s="1">
        <v>3.4242799999999997E-2</v>
      </c>
      <c r="U758" s="1">
        <v>9.8037449999999998E-2</v>
      </c>
      <c r="V758" s="1">
        <v>2.4278590000000001E-3</v>
      </c>
      <c r="W758" s="1">
        <v>4.449527E-4</v>
      </c>
      <c r="X758" s="1">
        <v>6.7510369999999997E-3</v>
      </c>
      <c r="Y758" s="1">
        <v>3.0357030000000002E-4</v>
      </c>
      <c r="Z758">
        <f t="shared" si="66"/>
        <v>0.96400425433442682</v>
      </c>
      <c r="AA758" s="1">
        <f t="shared" si="67"/>
        <v>2.7599530086353528</v>
      </c>
      <c r="AB758">
        <f t="shared" si="68"/>
        <v>0.38143315019394053</v>
      </c>
      <c r="AC758">
        <f t="shared" si="69"/>
        <v>2.6034800233343418</v>
      </c>
      <c r="AD758">
        <f t="shared" si="70"/>
        <v>5.3742806535713576</v>
      </c>
      <c r="AE758">
        <f t="shared" si="71"/>
        <v>16999.473054375077</v>
      </c>
    </row>
    <row r="759" spans="1:31" x14ac:dyDescent="0.3">
      <c r="A759" t="s">
        <v>1</v>
      </c>
      <c r="B759" t="s">
        <v>3</v>
      </c>
      <c r="C759" t="s">
        <v>17</v>
      </c>
      <c r="D759" t="s">
        <v>56</v>
      </c>
      <c r="E759" t="s">
        <v>13</v>
      </c>
      <c r="F759" t="s">
        <v>14</v>
      </c>
      <c r="G759" t="s">
        <v>9</v>
      </c>
      <c r="H759" t="s">
        <v>10</v>
      </c>
      <c r="I759" s="2">
        <v>43234</v>
      </c>
      <c r="J759" s="1">
        <v>13.762689999999999</v>
      </c>
      <c r="K759" s="1">
        <v>1.710421</v>
      </c>
      <c r="L759" s="1">
        <v>1.3894869999999999</v>
      </c>
      <c r="M759" s="1">
        <v>3.5521419999999999</v>
      </c>
      <c r="N759" s="1">
        <v>0.63650969999999996</v>
      </c>
      <c r="O759" s="1">
        <v>1.7090689999999999E-2</v>
      </c>
      <c r="P759" s="1">
        <v>0.12561749999999999</v>
      </c>
      <c r="Q759" s="1">
        <v>1.7857629999999999E-6</v>
      </c>
      <c r="R759" s="1">
        <v>2.2615139999999999E-2</v>
      </c>
      <c r="S759" s="1">
        <v>4.4835040000000001E-3</v>
      </c>
      <c r="T759" s="1">
        <v>3.4242799999999997E-2</v>
      </c>
      <c r="U759" s="1">
        <v>9.8037449999999998E-2</v>
      </c>
      <c r="V759" s="1">
        <v>2.4278590000000001E-3</v>
      </c>
      <c r="W759" s="1">
        <v>4.449527E-4</v>
      </c>
      <c r="X759" s="1">
        <v>6.7510369999999997E-3</v>
      </c>
      <c r="Y759" s="1">
        <v>3.0357030000000002E-4</v>
      </c>
      <c r="Z759">
        <f t="shared" si="66"/>
        <v>0.96400425433442682</v>
      </c>
      <c r="AA759" s="1">
        <f t="shared" si="67"/>
        <v>2.7599530086353528</v>
      </c>
      <c r="AB759">
        <f t="shared" si="68"/>
        <v>0.38143315019394053</v>
      </c>
      <c r="AC759">
        <f t="shared" si="69"/>
        <v>2.6034800233343418</v>
      </c>
      <c r="AD759">
        <f t="shared" si="70"/>
        <v>5.3742806535713576</v>
      </c>
      <c r="AE759">
        <f t="shared" si="71"/>
        <v>16999.473054375077</v>
      </c>
    </row>
    <row r="760" spans="1:31" x14ac:dyDescent="0.3">
      <c r="A760" t="s">
        <v>1</v>
      </c>
      <c r="B760" t="s">
        <v>3</v>
      </c>
      <c r="C760" t="s">
        <v>17</v>
      </c>
      <c r="D760" t="s">
        <v>56</v>
      </c>
      <c r="E760" t="s">
        <v>13</v>
      </c>
      <c r="F760" t="s">
        <v>14</v>
      </c>
      <c r="G760" t="s">
        <v>9</v>
      </c>
      <c r="H760" t="s">
        <v>10</v>
      </c>
      <c r="I760" s="2">
        <v>43234</v>
      </c>
      <c r="J760" s="1">
        <v>13.762689999999999</v>
      </c>
      <c r="K760" s="1">
        <v>1.710421</v>
      </c>
      <c r="L760" s="1">
        <v>1.3894869999999999</v>
      </c>
      <c r="M760" s="1">
        <v>3.5521419999999999</v>
      </c>
      <c r="N760" s="1">
        <v>0.63650969999999996</v>
      </c>
      <c r="O760" s="1">
        <v>1.7090689999999999E-2</v>
      </c>
      <c r="P760" s="1">
        <v>0.12561749999999999</v>
      </c>
      <c r="Q760" s="1">
        <v>1.7857629999999999E-6</v>
      </c>
      <c r="R760" s="1">
        <v>2.2615139999999999E-2</v>
      </c>
      <c r="S760" s="1">
        <v>4.4835040000000001E-3</v>
      </c>
      <c r="T760" s="1">
        <v>3.4242799999999997E-2</v>
      </c>
      <c r="U760" s="1">
        <v>9.8037449999999998E-2</v>
      </c>
      <c r="V760" s="1">
        <v>2.4278590000000001E-3</v>
      </c>
      <c r="W760" s="1">
        <v>4.449527E-4</v>
      </c>
      <c r="X760" s="1">
        <v>6.7510369999999997E-3</v>
      </c>
      <c r="Y760" s="1">
        <v>3.0357030000000002E-4</v>
      </c>
      <c r="Z760">
        <f t="shared" si="66"/>
        <v>0.96400425433442682</v>
      </c>
      <c r="AA760" s="1">
        <f t="shared" si="67"/>
        <v>2.7599530086353528</v>
      </c>
      <c r="AB760">
        <f t="shared" si="68"/>
        <v>0.38143315019394053</v>
      </c>
      <c r="AC760">
        <f t="shared" si="69"/>
        <v>2.6034800233343418</v>
      </c>
      <c r="AD760">
        <f t="shared" si="70"/>
        <v>5.3742806535713576</v>
      </c>
      <c r="AE760">
        <f t="shared" si="71"/>
        <v>16999.473054375077</v>
      </c>
    </row>
    <row r="761" spans="1:31" x14ac:dyDescent="0.3">
      <c r="A761" t="s">
        <v>1</v>
      </c>
      <c r="B761" t="s">
        <v>3</v>
      </c>
      <c r="C761" t="s">
        <v>17</v>
      </c>
      <c r="D761" t="s">
        <v>56</v>
      </c>
      <c r="E761" t="s">
        <v>13</v>
      </c>
      <c r="F761" t="s">
        <v>14</v>
      </c>
      <c r="G761" t="s">
        <v>9</v>
      </c>
      <c r="H761" t="s">
        <v>10</v>
      </c>
      <c r="I761" s="2">
        <v>43234</v>
      </c>
      <c r="J761" s="1">
        <v>13.762689999999999</v>
      </c>
      <c r="K761" s="1">
        <v>1.710421</v>
      </c>
      <c r="L761" s="1">
        <v>1.3894869999999999</v>
      </c>
      <c r="M761" s="1">
        <v>3.5521419999999999</v>
      </c>
      <c r="N761" s="1">
        <v>0.63650969999999996</v>
      </c>
      <c r="O761" s="1">
        <v>1.7090689999999999E-2</v>
      </c>
      <c r="P761" s="1">
        <v>0.12561749999999999</v>
      </c>
      <c r="Q761" s="1">
        <v>1.7857629999999999E-6</v>
      </c>
      <c r="R761" s="1">
        <v>2.2615139999999999E-2</v>
      </c>
      <c r="S761" s="1">
        <v>4.4835040000000001E-3</v>
      </c>
      <c r="T761" s="1">
        <v>3.4242799999999997E-2</v>
      </c>
      <c r="U761" s="1">
        <v>9.8037449999999998E-2</v>
      </c>
      <c r="V761" s="1">
        <v>2.4278590000000001E-3</v>
      </c>
      <c r="W761" s="1">
        <v>4.449527E-4</v>
      </c>
      <c r="X761" s="1">
        <v>6.7510369999999997E-3</v>
      </c>
      <c r="Y761" s="1">
        <v>3.0357030000000002E-4</v>
      </c>
      <c r="Z761">
        <f t="shared" si="66"/>
        <v>0.96400425433442682</v>
      </c>
      <c r="AA761" s="1">
        <f t="shared" si="67"/>
        <v>2.7599530086353528</v>
      </c>
      <c r="AB761">
        <f t="shared" si="68"/>
        <v>0.38143315019394053</v>
      </c>
      <c r="AC761">
        <f t="shared" si="69"/>
        <v>2.6034800233343418</v>
      </c>
      <c r="AD761">
        <f t="shared" si="70"/>
        <v>5.3742806535713576</v>
      </c>
      <c r="AE761">
        <f t="shared" si="71"/>
        <v>16999.473054375077</v>
      </c>
    </row>
    <row r="762" spans="1:31" x14ac:dyDescent="0.3">
      <c r="A762" t="s">
        <v>1</v>
      </c>
      <c r="B762" t="s">
        <v>3</v>
      </c>
      <c r="C762" t="s">
        <v>19</v>
      </c>
      <c r="D762" t="s">
        <v>57</v>
      </c>
      <c r="E762" t="s">
        <v>13</v>
      </c>
      <c r="F762" t="s">
        <v>14</v>
      </c>
      <c r="G762" t="s">
        <v>9</v>
      </c>
      <c r="H762" t="s">
        <v>10</v>
      </c>
      <c r="I762" s="2">
        <v>43234</v>
      </c>
      <c r="J762" s="1">
        <v>13.669890000000001</v>
      </c>
      <c r="K762" s="1">
        <v>1.7158880000000001</v>
      </c>
      <c r="L762" s="1">
        <v>1.4803189999999999</v>
      </c>
      <c r="M762" s="1">
        <v>3.2780670000000001</v>
      </c>
      <c r="N762" s="1">
        <v>0.6811334</v>
      </c>
      <c r="O762" s="1">
        <v>2.0793800000000001E-2</v>
      </c>
      <c r="P762" s="1">
        <v>0.13855509999999999</v>
      </c>
      <c r="Q762" s="1">
        <v>7.0874610000000003E-6</v>
      </c>
      <c r="R762" s="1">
        <v>2.37512E-2</v>
      </c>
      <c r="S762" s="1">
        <v>4.638451E-3</v>
      </c>
      <c r="T762" s="1">
        <v>3.115973E-2</v>
      </c>
      <c r="U762" s="1">
        <v>8.5003090000000003E-2</v>
      </c>
      <c r="V762" s="1">
        <v>2.2163700000000001E-3</v>
      </c>
      <c r="W762" s="1">
        <v>3.9592069999999999E-4</v>
      </c>
      <c r="X762" s="1">
        <v>6.1193840000000003E-3</v>
      </c>
      <c r="Y762" s="1">
        <v>2.72179E-4</v>
      </c>
      <c r="Z762">
        <f t="shared" si="66"/>
        <v>0.95055195638161138</v>
      </c>
      <c r="AA762" s="1">
        <f t="shared" si="67"/>
        <v>2.5930858033103044</v>
      </c>
      <c r="AB762">
        <f t="shared" si="68"/>
        <v>0.32539440878982001</v>
      </c>
      <c r="AC762">
        <f t="shared" si="69"/>
        <v>1.9040324519808787</v>
      </c>
      <c r="AD762">
        <f t="shared" si="70"/>
        <v>4.4165707361187003</v>
      </c>
      <c r="AE762">
        <f t="shared" si="71"/>
        <v>3840.2892093515575</v>
      </c>
    </row>
    <row r="763" spans="1:31" x14ac:dyDescent="0.3">
      <c r="A763" t="s">
        <v>1</v>
      </c>
      <c r="B763" t="s">
        <v>3</v>
      </c>
      <c r="C763" t="s">
        <v>19</v>
      </c>
      <c r="D763" t="s">
        <v>57</v>
      </c>
      <c r="E763" t="s">
        <v>13</v>
      </c>
      <c r="F763" t="s">
        <v>14</v>
      </c>
      <c r="G763" t="s">
        <v>9</v>
      </c>
      <c r="H763" t="s">
        <v>10</v>
      </c>
      <c r="I763" s="2">
        <v>43234</v>
      </c>
      <c r="J763" s="1">
        <v>13.669890000000001</v>
      </c>
      <c r="K763" s="1">
        <v>1.7158880000000001</v>
      </c>
      <c r="L763" s="1">
        <v>1.4803189999999999</v>
      </c>
      <c r="M763" s="1">
        <v>3.2780670000000001</v>
      </c>
      <c r="N763" s="1">
        <v>0.6811334</v>
      </c>
      <c r="O763" s="1">
        <v>2.0793800000000001E-2</v>
      </c>
      <c r="P763" s="1">
        <v>0.13855509999999999</v>
      </c>
      <c r="Q763" s="1">
        <v>7.0874610000000003E-6</v>
      </c>
      <c r="R763" s="1">
        <v>2.37512E-2</v>
      </c>
      <c r="S763" s="1">
        <v>4.638451E-3</v>
      </c>
      <c r="T763" s="1">
        <v>3.115973E-2</v>
      </c>
      <c r="U763" s="1">
        <v>8.5003090000000003E-2</v>
      </c>
      <c r="V763" s="1">
        <v>2.2163700000000001E-3</v>
      </c>
      <c r="W763" s="1">
        <v>3.9592069999999999E-4</v>
      </c>
      <c r="X763" s="1">
        <v>6.1193840000000003E-3</v>
      </c>
      <c r="Y763" s="1">
        <v>2.72179E-4</v>
      </c>
      <c r="Z763">
        <f t="shared" si="66"/>
        <v>0.95055195638161138</v>
      </c>
      <c r="AA763" s="1">
        <f t="shared" si="67"/>
        <v>2.5930858033103044</v>
      </c>
      <c r="AB763">
        <f t="shared" si="68"/>
        <v>0.32539440878982001</v>
      </c>
      <c r="AC763">
        <f t="shared" si="69"/>
        <v>1.9040324519808787</v>
      </c>
      <c r="AD763">
        <f t="shared" si="70"/>
        <v>4.4165707361187003</v>
      </c>
      <c r="AE763">
        <f t="shared" si="71"/>
        <v>3840.2892093515575</v>
      </c>
    </row>
    <row r="764" spans="1:31" x14ac:dyDescent="0.3">
      <c r="A764" t="s">
        <v>1</v>
      </c>
      <c r="B764" t="s">
        <v>3</v>
      </c>
      <c r="C764" t="s">
        <v>19</v>
      </c>
      <c r="D764" t="s">
        <v>57</v>
      </c>
      <c r="E764" t="s">
        <v>13</v>
      </c>
      <c r="F764" t="s">
        <v>14</v>
      </c>
      <c r="G764" t="s">
        <v>9</v>
      </c>
      <c r="H764" t="s">
        <v>10</v>
      </c>
      <c r="I764" s="2">
        <v>43234</v>
      </c>
      <c r="J764" s="1">
        <v>13.669890000000001</v>
      </c>
      <c r="K764" s="1">
        <v>1.7158880000000001</v>
      </c>
      <c r="L764" s="1">
        <v>1.4803189999999999</v>
      </c>
      <c r="M764" s="1">
        <v>3.2780670000000001</v>
      </c>
      <c r="N764" s="1">
        <v>0.6811334</v>
      </c>
      <c r="O764" s="1">
        <v>2.0793800000000001E-2</v>
      </c>
      <c r="P764" s="1">
        <v>0.13855509999999999</v>
      </c>
      <c r="Q764" s="1">
        <v>7.0874610000000003E-6</v>
      </c>
      <c r="R764" s="1">
        <v>2.37512E-2</v>
      </c>
      <c r="S764" s="1">
        <v>4.638451E-3</v>
      </c>
      <c r="T764" s="1">
        <v>3.115973E-2</v>
      </c>
      <c r="U764" s="1">
        <v>8.5003090000000003E-2</v>
      </c>
      <c r="V764" s="1">
        <v>2.2163700000000001E-3</v>
      </c>
      <c r="W764" s="1">
        <v>3.9592069999999999E-4</v>
      </c>
      <c r="X764" s="1">
        <v>6.1193840000000003E-3</v>
      </c>
      <c r="Y764" s="1">
        <v>2.72179E-4</v>
      </c>
      <c r="Z764">
        <f t="shared" si="66"/>
        <v>0.95055195638161138</v>
      </c>
      <c r="AA764" s="1">
        <f t="shared" si="67"/>
        <v>2.5930858033103044</v>
      </c>
      <c r="AB764">
        <f t="shared" si="68"/>
        <v>0.32539440878982001</v>
      </c>
      <c r="AC764">
        <f t="shared" si="69"/>
        <v>1.9040324519808787</v>
      </c>
      <c r="AD764">
        <f t="shared" si="70"/>
        <v>4.4165707361187003</v>
      </c>
      <c r="AE764">
        <f t="shared" si="71"/>
        <v>3840.2892093515575</v>
      </c>
    </row>
    <row r="765" spans="1:31" x14ac:dyDescent="0.3">
      <c r="A765" t="s">
        <v>1</v>
      </c>
      <c r="B765" t="s">
        <v>3</v>
      </c>
      <c r="C765" t="s">
        <v>19</v>
      </c>
      <c r="D765" t="s">
        <v>57</v>
      </c>
      <c r="E765" t="s">
        <v>13</v>
      </c>
      <c r="F765" t="s">
        <v>14</v>
      </c>
      <c r="G765" t="s">
        <v>9</v>
      </c>
      <c r="H765" t="s">
        <v>10</v>
      </c>
      <c r="I765" s="2">
        <v>43234</v>
      </c>
      <c r="J765" s="1">
        <v>13.669890000000001</v>
      </c>
      <c r="K765" s="1">
        <v>1.7158880000000001</v>
      </c>
      <c r="L765" s="1">
        <v>1.4803189999999999</v>
      </c>
      <c r="M765" s="1">
        <v>3.2780670000000001</v>
      </c>
      <c r="N765" s="1">
        <v>0.6811334</v>
      </c>
      <c r="O765" s="1">
        <v>2.0793800000000001E-2</v>
      </c>
      <c r="P765" s="1">
        <v>0.13855509999999999</v>
      </c>
      <c r="Q765" s="1">
        <v>7.0874610000000003E-6</v>
      </c>
      <c r="R765" s="1">
        <v>2.37512E-2</v>
      </c>
      <c r="S765" s="1">
        <v>4.638451E-3</v>
      </c>
      <c r="T765" s="1">
        <v>3.115973E-2</v>
      </c>
      <c r="U765" s="1">
        <v>8.5003090000000003E-2</v>
      </c>
      <c r="V765" s="1">
        <v>2.2163700000000001E-3</v>
      </c>
      <c r="W765" s="1">
        <v>3.9592069999999999E-4</v>
      </c>
      <c r="X765" s="1">
        <v>6.1193840000000003E-3</v>
      </c>
      <c r="Y765" s="1">
        <v>2.72179E-4</v>
      </c>
      <c r="Z765">
        <f t="shared" si="66"/>
        <v>0.95055195638161138</v>
      </c>
      <c r="AA765" s="1">
        <f t="shared" si="67"/>
        <v>2.5930858033103044</v>
      </c>
      <c r="AB765">
        <f t="shared" si="68"/>
        <v>0.32539440878982001</v>
      </c>
      <c r="AC765">
        <f t="shared" si="69"/>
        <v>1.9040324519808787</v>
      </c>
      <c r="AD765">
        <f t="shared" si="70"/>
        <v>4.4165707361187003</v>
      </c>
      <c r="AE765">
        <f t="shared" si="71"/>
        <v>3840.2892093515575</v>
      </c>
    </row>
    <row r="766" spans="1:31" x14ac:dyDescent="0.3">
      <c r="A766" t="s">
        <v>1</v>
      </c>
      <c r="B766" t="s">
        <v>3</v>
      </c>
      <c r="C766" t="s">
        <v>19</v>
      </c>
      <c r="D766" t="s">
        <v>57</v>
      </c>
      <c r="E766" t="s">
        <v>13</v>
      </c>
      <c r="F766" t="s">
        <v>14</v>
      </c>
      <c r="G766" t="s">
        <v>9</v>
      </c>
      <c r="H766" t="s">
        <v>10</v>
      </c>
      <c r="I766" s="2">
        <v>43234</v>
      </c>
      <c r="J766" s="1">
        <v>13.669890000000001</v>
      </c>
      <c r="K766" s="1">
        <v>1.7158880000000001</v>
      </c>
      <c r="L766" s="1">
        <v>1.4803189999999999</v>
      </c>
      <c r="M766" s="1">
        <v>3.2780670000000001</v>
      </c>
      <c r="N766" s="1">
        <v>0.6811334</v>
      </c>
      <c r="O766" s="1">
        <v>2.0793800000000001E-2</v>
      </c>
      <c r="P766" s="1">
        <v>0.13855509999999999</v>
      </c>
      <c r="Q766" s="1">
        <v>7.0874610000000003E-6</v>
      </c>
      <c r="R766" s="1">
        <v>2.37512E-2</v>
      </c>
      <c r="S766" s="1">
        <v>4.638451E-3</v>
      </c>
      <c r="T766" s="1">
        <v>3.115973E-2</v>
      </c>
      <c r="U766" s="1">
        <v>8.5003090000000003E-2</v>
      </c>
      <c r="V766" s="1">
        <v>2.2163700000000001E-3</v>
      </c>
      <c r="W766" s="1">
        <v>3.9592069999999999E-4</v>
      </c>
      <c r="X766" s="1">
        <v>6.1193840000000003E-3</v>
      </c>
      <c r="Y766" s="1">
        <v>2.72179E-4</v>
      </c>
      <c r="Z766">
        <f t="shared" si="66"/>
        <v>0.95055195638161138</v>
      </c>
      <c r="AA766" s="1">
        <f t="shared" si="67"/>
        <v>2.5930858033103044</v>
      </c>
      <c r="AB766">
        <f t="shared" si="68"/>
        <v>0.32539440878982001</v>
      </c>
      <c r="AC766">
        <f t="shared" si="69"/>
        <v>1.9040324519808787</v>
      </c>
      <c r="AD766">
        <f t="shared" si="70"/>
        <v>4.4165707361187003</v>
      </c>
      <c r="AE766">
        <f t="shared" si="71"/>
        <v>3840.2892093515575</v>
      </c>
    </row>
    <row r="767" spans="1:31" x14ac:dyDescent="0.3">
      <c r="A767" t="s">
        <v>1</v>
      </c>
      <c r="B767" t="s">
        <v>3</v>
      </c>
      <c r="C767" t="s">
        <v>19</v>
      </c>
      <c r="D767" t="s">
        <v>57</v>
      </c>
      <c r="E767" t="s">
        <v>13</v>
      </c>
      <c r="F767" t="s">
        <v>14</v>
      </c>
      <c r="G767" t="s">
        <v>9</v>
      </c>
      <c r="H767" t="s">
        <v>10</v>
      </c>
      <c r="I767" s="2">
        <v>43234</v>
      </c>
      <c r="J767" s="1">
        <v>13.669890000000001</v>
      </c>
      <c r="K767" s="1">
        <v>1.7158880000000001</v>
      </c>
      <c r="L767" s="1">
        <v>1.4803189999999999</v>
      </c>
      <c r="M767" s="1">
        <v>3.2780670000000001</v>
      </c>
      <c r="N767" s="1">
        <v>0.6811334</v>
      </c>
      <c r="O767" s="1">
        <v>2.0793800000000001E-2</v>
      </c>
      <c r="P767" s="1">
        <v>0.13855509999999999</v>
      </c>
      <c r="Q767" s="1">
        <v>7.0874610000000003E-6</v>
      </c>
      <c r="R767" s="1">
        <v>2.37512E-2</v>
      </c>
      <c r="S767" s="1">
        <v>4.638451E-3</v>
      </c>
      <c r="T767" s="1">
        <v>3.115973E-2</v>
      </c>
      <c r="U767" s="1">
        <v>8.5003090000000003E-2</v>
      </c>
      <c r="V767" s="1">
        <v>2.2163700000000001E-3</v>
      </c>
      <c r="W767" s="1">
        <v>3.9592069999999999E-4</v>
      </c>
      <c r="X767" s="1">
        <v>6.1193840000000003E-3</v>
      </c>
      <c r="Y767" s="1">
        <v>2.72179E-4</v>
      </c>
      <c r="Z767">
        <f t="shared" si="66"/>
        <v>0.95055195638161138</v>
      </c>
      <c r="AA767" s="1">
        <f t="shared" si="67"/>
        <v>2.5930858033103044</v>
      </c>
      <c r="AB767">
        <f t="shared" si="68"/>
        <v>0.32539440878982001</v>
      </c>
      <c r="AC767">
        <f t="shared" si="69"/>
        <v>1.9040324519808787</v>
      </c>
      <c r="AD767">
        <f t="shared" si="70"/>
        <v>4.4165707361187003</v>
      </c>
      <c r="AE767">
        <f t="shared" si="71"/>
        <v>3840.2892093515575</v>
      </c>
    </row>
    <row r="768" spans="1:31" x14ac:dyDescent="0.3">
      <c r="A768" t="s">
        <v>1</v>
      </c>
      <c r="B768" t="s">
        <v>3</v>
      </c>
      <c r="C768" t="s">
        <v>19</v>
      </c>
      <c r="D768" t="s">
        <v>57</v>
      </c>
      <c r="E768" t="s">
        <v>13</v>
      </c>
      <c r="F768" t="s">
        <v>14</v>
      </c>
      <c r="G768" t="s">
        <v>9</v>
      </c>
      <c r="H768" t="s">
        <v>10</v>
      </c>
      <c r="I768" s="2">
        <v>43234</v>
      </c>
      <c r="J768" s="1">
        <v>13.669890000000001</v>
      </c>
      <c r="K768" s="1">
        <v>1.7158880000000001</v>
      </c>
      <c r="L768" s="1">
        <v>1.4803189999999999</v>
      </c>
      <c r="M768" s="1">
        <v>3.2780670000000001</v>
      </c>
      <c r="N768" s="1">
        <v>0.6811334</v>
      </c>
      <c r="O768" s="1">
        <v>2.0793800000000001E-2</v>
      </c>
      <c r="P768" s="1">
        <v>0.13855509999999999</v>
      </c>
      <c r="Q768" s="1">
        <v>7.0874610000000003E-6</v>
      </c>
      <c r="R768" s="1">
        <v>2.37512E-2</v>
      </c>
      <c r="S768" s="1">
        <v>4.638451E-3</v>
      </c>
      <c r="T768" s="1">
        <v>3.115973E-2</v>
      </c>
      <c r="U768" s="1">
        <v>8.5003090000000003E-2</v>
      </c>
      <c r="V768" s="1">
        <v>2.2163700000000001E-3</v>
      </c>
      <c r="W768" s="1">
        <v>3.9592069999999999E-4</v>
      </c>
      <c r="X768" s="1">
        <v>6.1193840000000003E-3</v>
      </c>
      <c r="Y768" s="1">
        <v>2.72179E-4</v>
      </c>
      <c r="Z768">
        <f t="shared" si="66"/>
        <v>0.95055195638161138</v>
      </c>
      <c r="AA768" s="1">
        <f t="shared" si="67"/>
        <v>2.5930858033103044</v>
      </c>
      <c r="AB768">
        <f t="shared" si="68"/>
        <v>0.32539440878982001</v>
      </c>
      <c r="AC768">
        <f t="shared" si="69"/>
        <v>1.9040324519808787</v>
      </c>
      <c r="AD768">
        <f t="shared" si="70"/>
        <v>4.4165707361187003</v>
      </c>
      <c r="AE768">
        <f t="shared" si="71"/>
        <v>3840.2892093515575</v>
      </c>
    </row>
    <row r="769" spans="1:31" x14ac:dyDescent="0.3">
      <c r="A769" t="s">
        <v>1</v>
      </c>
      <c r="B769" t="s">
        <v>3</v>
      </c>
      <c r="C769" t="s">
        <v>19</v>
      </c>
      <c r="D769" t="s">
        <v>57</v>
      </c>
      <c r="E769" t="s">
        <v>13</v>
      </c>
      <c r="F769" t="s">
        <v>14</v>
      </c>
      <c r="G769" t="s">
        <v>9</v>
      </c>
      <c r="H769" t="s">
        <v>10</v>
      </c>
      <c r="I769" s="2">
        <v>43234</v>
      </c>
      <c r="J769" s="1">
        <v>13.669890000000001</v>
      </c>
      <c r="K769" s="1">
        <v>1.7158880000000001</v>
      </c>
      <c r="L769" s="1">
        <v>1.4803189999999999</v>
      </c>
      <c r="M769" s="1">
        <v>3.2780670000000001</v>
      </c>
      <c r="N769" s="1">
        <v>0.6811334</v>
      </c>
      <c r="O769" s="1">
        <v>2.0793800000000001E-2</v>
      </c>
      <c r="P769" s="1">
        <v>0.13855509999999999</v>
      </c>
      <c r="Q769" s="1">
        <v>7.0874610000000003E-6</v>
      </c>
      <c r="R769" s="1">
        <v>2.37512E-2</v>
      </c>
      <c r="S769" s="1">
        <v>4.638451E-3</v>
      </c>
      <c r="T769" s="1">
        <v>3.115973E-2</v>
      </c>
      <c r="U769" s="1">
        <v>8.5003090000000003E-2</v>
      </c>
      <c r="V769" s="1">
        <v>2.2163700000000001E-3</v>
      </c>
      <c r="W769" s="1">
        <v>3.9592069999999999E-4</v>
      </c>
      <c r="X769" s="1">
        <v>6.1193840000000003E-3</v>
      </c>
      <c r="Y769" s="1">
        <v>2.72179E-4</v>
      </c>
      <c r="Z769">
        <f t="shared" si="66"/>
        <v>0.95055195638161138</v>
      </c>
      <c r="AA769" s="1">
        <f t="shared" si="67"/>
        <v>2.5930858033103044</v>
      </c>
      <c r="AB769">
        <f t="shared" si="68"/>
        <v>0.32539440878982001</v>
      </c>
      <c r="AC769">
        <f t="shared" si="69"/>
        <v>1.9040324519808787</v>
      </c>
      <c r="AD769">
        <f t="shared" si="70"/>
        <v>4.4165707361187003</v>
      </c>
      <c r="AE769">
        <f t="shared" si="71"/>
        <v>3840.2892093515575</v>
      </c>
    </row>
    <row r="770" spans="1:31" x14ac:dyDescent="0.3">
      <c r="A770" t="s">
        <v>1</v>
      </c>
      <c r="B770" t="s">
        <v>3</v>
      </c>
      <c r="C770" t="s">
        <v>21</v>
      </c>
      <c r="D770" t="s">
        <v>58</v>
      </c>
      <c r="E770" t="s">
        <v>13</v>
      </c>
      <c r="F770" t="s">
        <v>14</v>
      </c>
      <c r="G770" t="s">
        <v>9</v>
      </c>
      <c r="H770" t="s">
        <v>10</v>
      </c>
      <c r="I770" s="2">
        <v>43234</v>
      </c>
      <c r="J770" s="1">
        <v>13.818630000000001</v>
      </c>
      <c r="K770" s="1">
        <v>1.7494449999999999</v>
      </c>
      <c r="L770" s="1">
        <v>1.586481</v>
      </c>
      <c r="M770" s="1">
        <v>3.1189339999999999</v>
      </c>
      <c r="N770" s="1">
        <v>0.68771709999999997</v>
      </c>
      <c r="O770" s="1">
        <v>2.5071889999999999E-2</v>
      </c>
      <c r="P770" s="1">
        <v>0.15006140000000001</v>
      </c>
      <c r="Q770" s="1">
        <v>1.481351E-5</v>
      </c>
      <c r="R770" s="1">
        <v>2.6706500000000001E-2</v>
      </c>
      <c r="S770" s="1">
        <v>4.8614540000000003E-3</v>
      </c>
      <c r="T770" s="1">
        <v>2.4947779999999999E-2</v>
      </c>
      <c r="U770" s="1">
        <v>6.8225930000000004E-2</v>
      </c>
      <c r="V770" s="1">
        <v>1.8855969999999999E-3</v>
      </c>
      <c r="W770" s="1">
        <v>3.1139049999999999E-4</v>
      </c>
      <c r="X770" s="1">
        <v>4.6997540000000004E-3</v>
      </c>
      <c r="Y770" s="1">
        <v>2.1169259999999999E-4</v>
      </c>
      <c r="Z770">
        <f t="shared" si="66"/>
        <v>0.79988162622229264</v>
      </c>
      <c r="AA770" s="1">
        <f t="shared" si="67"/>
        <v>2.1874759132447177</v>
      </c>
      <c r="AB770">
        <f t="shared" si="68"/>
        <v>0.27418207283198281</v>
      </c>
      <c r="AC770">
        <f t="shared" si="69"/>
        <v>1.2419905320261058</v>
      </c>
      <c r="AD770">
        <f t="shared" si="70"/>
        <v>3.1318873474457791</v>
      </c>
      <c r="AE770">
        <f t="shared" si="71"/>
        <v>1429.0509136592204</v>
      </c>
    </row>
    <row r="771" spans="1:31" x14ac:dyDescent="0.3">
      <c r="A771" t="s">
        <v>1</v>
      </c>
      <c r="B771" t="s">
        <v>3</v>
      </c>
      <c r="C771" t="s">
        <v>21</v>
      </c>
      <c r="D771" t="s">
        <v>58</v>
      </c>
      <c r="E771" t="s">
        <v>13</v>
      </c>
      <c r="F771" t="s">
        <v>14</v>
      </c>
      <c r="G771" t="s">
        <v>9</v>
      </c>
      <c r="H771" t="s">
        <v>10</v>
      </c>
      <c r="I771" s="2">
        <v>43234</v>
      </c>
      <c r="J771" s="1">
        <v>13.818630000000001</v>
      </c>
      <c r="K771" s="1">
        <v>1.7494449999999999</v>
      </c>
      <c r="L771" s="1">
        <v>1.586481</v>
      </c>
      <c r="M771" s="1">
        <v>3.1189339999999999</v>
      </c>
      <c r="N771" s="1">
        <v>0.68771709999999997</v>
      </c>
      <c r="O771" s="1">
        <v>2.5071889999999999E-2</v>
      </c>
      <c r="P771" s="1">
        <v>0.15006140000000001</v>
      </c>
      <c r="Q771" s="1">
        <v>1.481351E-5</v>
      </c>
      <c r="R771" s="1">
        <v>2.6706500000000001E-2</v>
      </c>
      <c r="S771" s="1">
        <v>4.8614540000000003E-3</v>
      </c>
      <c r="T771" s="1">
        <v>2.4947779999999999E-2</v>
      </c>
      <c r="U771" s="1">
        <v>6.8225930000000004E-2</v>
      </c>
      <c r="V771" s="1">
        <v>1.8855969999999999E-3</v>
      </c>
      <c r="W771" s="1">
        <v>3.1139049999999999E-4</v>
      </c>
      <c r="X771" s="1">
        <v>4.6997540000000004E-3</v>
      </c>
      <c r="Y771" s="1">
        <v>2.1169259999999999E-4</v>
      </c>
      <c r="Z771">
        <f t="shared" ref="Z771:Z834" si="72">(T771/M771)*100</f>
        <v>0.79988162622229264</v>
      </c>
      <c r="AA771" s="1">
        <f t="shared" ref="AA771:AA834" si="73">U771/M771*100</f>
        <v>2.1874759132447177</v>
      </c>
      <c r="AB771">
        <f t="shared" ref="AB771:AB834" si="74">(V771/N771)*100</f>
        <v>0.27418207283198281</v>
      </c>
      <c r="AC771">
        <f t="shared" ref="AC771:AC834" si="75">(W771/O771)*100</f>
        <v>1.2419905320261058</v>
      </c>
      <c r="AD771">
        <f t="shared" ref="AD771:AD834" si="76">(X771/P771)*100</f>
        <v>3.1318873474457791</v>
      </c>
      <c r="AE771">
        <f t="shared" ref="AE771:AE834" si="77">(Y771/Q771)*100</f>
        <v>1429.0509136592204</v>
      </c>
    </row>
    <row r="772" spans="1:31" x14ac:dyDescent="0.3">
      <c r="A772" t="s">
        <v>1</v>
      </c>
      <c r="B772" t="s">
        <v>3</v>
      </c>
      <c r="C772" t="s">
        <v>21</v>
      </c>
      <c r="D772" t="s">
        <v>58</v>
      </c>
      <c r="E772" t="s">
        <v>13</v>
      </c>
      <c r="F772" t="s">
        <v>14</v>
      </c>
      <c r="G772" t="s">
        <v>9</v>
      </c>
      <c r="H772" t="s">
        <v>10</v>
      </c>
      <c r="I772" s="2">
        <v>43234</v>
      </c>
      <c r="J772" s="1">
        <v>13.818630000000001</v>
      </c>
      <c r="K772" s="1">
        <v>1.7494449999999999</v>
      </c>
      <c r="L772" s="1">
        <v>1.586481</v>
      </c>
      <c r="M772" s="1">
        <v>3.1189339999999999</v>
      </c>
      <c r="N772" s="1">
        <v>0.68771709999999997</v>
      </c>
      <c r="O772" s="1">
        <v>2.5071889999999999E-2</v>
      </c>
      <c r="P772" s="1">
        <v>0.15006140000000001</v>
      </c>
      <c r="Q772" s="1">
        <v>1.481351E-5</v>
      </c>
      <c r="R772" s="1">
        <v>2.6706500000000001E-2</v>
      </c>
      <c r="S772" s="1">
        <v>4.8614540000000003E-3</v>
      </c>
      <c r="T772" s="1">
        <v>2.4947779999999999E-2</v>
      </c>
      <c r="U772" s="1">
        <v>6.8225930000000004E-2</v>
      </c>
      <c r="V772" s="1">
        <v>1.8855969999999999E-3</v>
      </c>
      <c r="W772" s="1">
        <v>3.1139049999999999E-4</v>
      </c>
      <c r="X772" s="1">
        <v>4.6997540000000004E-3</v>
      </c>
      <c r="Y772" s="1">
        <v>2.1169259999999999E-4</v>
      </c>
      <c r="Z772">
        <f t="shared" si="72"/>
        <v>0.79988162622229264</v>
      </c>
      <c r="AA772" s="1">
        <f t="shared" si="73"/>
        <v>2.1874759132447177</v>
      </c>
      <c r="AB772">
        <f t="shared" si="74"/>
        <v>0.27418207283198281</v>
      </c>
      <c r="AC772">
        <f t="shared" si="75"/>
        <v>1.2419905320261058</v>
      </c>
      <c r="AD772">
        <f t="shared" si="76"/>
        <v>3.1318873474457791</v>
      </c>
      <c r="AE772">
        <f t="shared" si="77"/>
        <v>1429.0509136592204</v>
      </c>
    </row>
    <row r="773" spans="1:31" x14ac:dyDescent="0.3">
      <c r="A773" t="s">
        <v>1</v>
      </c>
      <c r="B773" t="s">
        <v>3</v>
      </c>
      <c r="C773" t="s">
        <v>21</v>
      </c>
      <c r="D773" t="s">
        <v>58</v>
      </c>
      <c r="E773" t="s">
        <v>13</v>
      </c>
      <c r="F773" t="s">
        <v>14</v>
      </c>
      <c r="G773" t="s">
        <v>9</v>
      </c>
      <c r="H773" t="s">
        <v>10</v>
      </c>
      <c r="I773" s="2">
        <v>43234</v>
      </c>
      <c r="J773" s="1">
        <v>13.818630000000001</v>
      </c>
      <c r="K773" s="1">
        <v>1.7494449999999999</v>
      </c>
      <c r="L773" s="1">
        <v>1.586481</v>
      </c>
      <c r="M773" s="1">
        <v>3.1189339999999999</v>
      </c>
      <c r="N773" s="1">
        <v>0.68771709999999997</v>
      </c>
      <c r="O773" s="1">
        <v>2.5071889999999999E-2</v>
      </c>
      <c r="P773" s="1">
        <v>0.15006140000000001</v>
      </c>
      <c r="Q773" s="1">
        <v>1.481351E-5</v>
      </c>
      <c r="R773" s="1">
        <v>2.6706500000000001E-2</v>
      </c>
      <c r="S773" s="1">
        <v>4.8614540000000003E-3</v>
      </c>
      <c r="T773" s="1">
        <v>2.4947779999999999E-2</v>
      </c>
      <c r="U773" s="1">
        <v>6.8225930000000004E-2</v>
      </c>
      <c r="V773" s="1">
        <v>1.8855969999999999E-3</v>
      </c>
      <c r="W773" s="1">
        <v>3.1139049999999999E-4</v>
      </c>
      <c r="X773" s="1">
        <v>4.6997540000000004E-3</v>
      </c>
      <c r="Y773" s="1">
        <v>2.1169259999999999E-4</v>
      </c>
      <c r="Z773">
        <f t="shared" si="72"/>
        <v>0.79988162622229264</v>
      </c>
      <c r="AA773" s="1">
        <f t="shared" si="73"/>
        <v>2.1874759132447177</v>
      </c>
      <c r="AB773">
        <f t="shared" si="74"/>
        <v>0.27418207283198281</v>
      </c>
      <c r="AC773">
        <f t="shared" si="75"/>
        <v>1.2419905320261058</v>
      </c>
      <c r="AD773">
        <f t="shared" si="76"/>
        <v>3.1318873474457791</v>
      </c>
      <c r="AE773">
        <f t="shared" si="77"/>
        <v>1429.0509136592204</v>
      </c>
    </row>
    <row r="774" spans="1:31" x14ac:dyDescent="0.3">
      <c r="A774" t="s">
        <v>1</v>
      </c>
      <c r="B774" t="s">
        <v>3</v>
      </c>
      <c r="C774" t="s">
        <v>21</v>
      </c>
      <c r="D774" t="s">
        <v>58</v>
      </c>
      <c r="E774" t="s">
        <v>13</v>
      </c>
      <c r="F774" t="s">
        <v>14</v>
      </c>
      <c r="G774" t="s">
        <v>9</v>
      </c>
      <c r="H774" t="s">
        <v>10</v>
      </c>
      <c r="I774" s="2">
        <v>43234</v>
      </c>
      <c r="J774" s="1">
        <v>13.818630000000001</v>
      </c>
      <c r="K774" s="1">
        <v>1.7494449999999999</v>
      </c>
      <c r="L774" s="1">
        <v>1.586481</v>
      </c>
      <c r="M774" s="1">
        <v>3.1189339999999999</v>
      </c>
      <c r="N774" s="1">
        <v>0.68771709999999997</v>
      </c>
      <c r="O774" s="1">
        <v>2.5071889999999999E-2</v>
      </c>
      <c r="P774" s="1">
        <v>0.15006140000000001</v>
      </c>
      <c r="Q774" s="1">
        <v>1.481351E-5</v>
      </c>
      <c r="R774" s="1">
        <v>2.6706500000000001E-2</v>
      </c>
      <c r="S774" s="1">
        <v>4.8614540000000003E-3</v>
      </c>
      <c r="T774" s="1">
        <v>2.4947779999999999E-2</v>
      </c>
      <c r="U774" s="1">
        <v>6.8225930000000004E-2</v>
      </c>
      <c r="V774" s="1">
        <v>1.8855969999999999E-3</v>
      </c>
      <c r="W774" s="1">
        <v>3.1139049999999999E-4</v>
      </c>
      <c r="X774" s="1">
        <v>4.6997540000000004E-3</v>
      </c>
      <c r="Y774" s="1">
        <v>2.1169259999999999E-4</v>
      </c>
      <c r="Z774">
        <f t="shared" si="72"/>
        <v>0.79988162622229264</v>
      </c>
      <c r="AA774" s="1">
        <f t="shared" si="73"/>
        <v>2.1874759132447177</v>
      </c>
      <c r="AB774">
        <f t="shared" si="74"/>
        <v>0.27418207283198281</v>
      </c>
      <c r="AC774">
        <f t="shared" si="75"/>
        <v>1.2419905320261058</v>
      </c>
      <c r="AD774">
        <f t="shared" si="76"/>
        <v>3.1318873474457791</v>
      </c>
      <c r="AE774">
        <f t="shared" si="77"/>
        <v>1429.0509136592204</v>
      </c>
    </row>
    <row r="775" spans="1:31" x14ac:dyDescent="0.3">
      <c r="A775" t="s">
        <v>1</v>
      </c>
      <c r="B775" t="s">
        <v>3</v>
      </c>
      <c r="C775" t="s">
        <v>21</v>
      </c>
      <c r="D775" t="s">
        <v>58</v>
      </c>
      <c r="E775" t="s">
        <v>13</v>
      </c>
      <c r="F775" t="s">
        <v>14</v>
      </c>
      <c r="G775" t="s">
        <v>9</v>
      </c>
      <c r="H775" t="s">
        <v>10</v>
      </c>
      <c r="I775" s="2">
        <v>43234</v>
      </c>
      <c r="J775" s="1">
        <v>13.818630000000001</v>
      </c>
      <c r="K775" s="1">
        <v>1.7494449999999999</v>
      </c>
      <c r="L775" s="1">
        <v>1.586481</v>
      </c>
      <c r="M775" s="1">
        <v>3.1189339999999999</v>
      </c>
      <c r="N775" s="1">
        <v>0.68771709999999997</v>
      </c>
      <c r="O775" s="1">
        <v>2.5071889999999999E-2</v>
      </c>
      <c r="P775" s="1">
        <v>0.15006140000000001</v>
      </c>
      <c r="Q775" s="1">
        <v>1.481351E-5</v>
      </c>
      <c r="R775" s="1">
        <v>2.6706500000000001E-2</v>
      </c>
      <c r="S775" s="1">
        <v>4.8614540000000003E-3</v>
      </c>
      <c r="T775" s="1">
        <v>2.4947779999999999E-2</v>
      </c>
      <c r="U775" s="1">
        <v>6.8225930000000004E-2</v>
      </c>
      <c r="V775" s="1">
        <v>1.8855969999999999E-3</v>
      </c>
      <c r="W775" s="1">
        <v>3.1139049999999999E-4</v>
      </c>
      <c r="X775" s="1">
        <v>4.6997540000000004E-3</v>
      </c>
      <c r="Y775" s="1">
        <v>2.1169259999999999E-4</v>
      </c>
      <c r="Z775">
        <f t="shared" si="72"/>
        <v>0.79988162622229264</v>
      </c>
      <c r="AA775" s="1">
        <f t="shared" si="73"/>
        <v>2.1874759132447177</v>
      </c>
      <c r="AB775">
        <f t="shared" si="74"/>
        <v>0.27418207283198281</v>
      </c>
      <c r="AC775">
        <f t="shared" si="75"/>
        <v>1.2419905320261058</v>
      </c>
      <c r="AD775">
        <f t="shared" si="76"/>
        <v>3.1318873474457791</v>
      </c>
      <c r="AE775">
        <f t="shared" si="77"/>
        <v>1429.0509136592204</v>
      </c>
    </row>
    <row r="776" spans="1:31" x14ac:dyDescent="0.3">
      <c r="A776" t="s">
        <v>1</v>
      </c>
      <c r="B776" t="s">
        <v>3</v>
      </c>
      <c r="C776" t="s">
        <v>21</v>
      </c>
      <c r="D776" t="s">
        <v>58</v>
      </c>
      <c r="E776" t="s">
        <v>13</v>
      </c>
      <c r="F776" t="s">
        <v>14</v>
      </c>
      <c r="G776" t="s">
        <v>9</v>
      </c>
      <c r="H776" t="s">
        <v>10</v>
      </c>
      <c r="I776" s="2">
        <v>43234</v>
      </c>
      <c r="J776" s="1">
        <v>13.818630000000001</v>
      </c>
      <c r="K776" s="1">
        <v>1.7494449999999999</v>
      </c>
      <c r="L776" s="1">
        <v>1.586481</v>
      </c>
      <c r="M776" s="1">
        <v>3.1189339999999999</v>
      </c>
      <c r="N776" s="1">
        <v>0.68771709999999997</v>
      </c>
      <c r="O776" s="1">
        <v>2.5071889999999999E-2</v>
      </c>
      <c r="P776" s="1">
        <v>0.15006140000000001</v>
      </c>
      <c r="Q776" s="1">
        <v>1.481351E-5</v>
      </c>
      <c r="R776" s="1">
        <v>2.6706500000000001E-2</v>
      </c>
      <c r="S776" s="1">
        <v>4.8614540000000003E-3</v>
      </c>
      <c r="T776" s="1">
        <v>2.4947779999999999E-2</v>
      </c>
      <c r="U776" s="1">
        <v>6.8225930000000004E-2</v>
      </c>
      <c r="V776" s="1">
        <v>1.8855969999999999E-3</v>
      </c>
      <c r="W776" s="1">
        <v>3.1139049999999999E-4</v>
      </c>
      <c r="X776" s="1">
        <v>4.6997540000000004E-3</v>
      </c>
      <c r="Y776" s="1">
        <v>2.1169259999999999E-4</v>
      </c>
      <c r="Z776">
        <f t="shared" si="72"/>
        <v>0.79988162622229264</v>
      </c>
      <c r="AA776" s="1">
        <f t="shared" si="73"/>
        <v>2.1874759132447177</v>
      </c>
      <c r="AB776">
        <f t="shared" si="74"/>
        <v>0.27418207283198281</v>
      </c>
      <c r="AC776">
        <f t="shared" si="75"/>
        <v>1.2419905320261058</v>
      </c>
      <c r="AD776">
        <f t="shared" si="76"/>
        <v>3.1318873474457791</v>
      </c>
      <c r="AE776">
        <f t="shared" si="77"/>
        <v>1429.0509136592204</v>
      </c>
    </row>
    <row r="777" spans="1:31" x14ac:dyDescent="0.3">
      <c r="A777" t="s">
        <v>1</v>
      </c>
      <c r="B777" t="s">
        <v>3</v>
      </c>
      <c r="C777" t="s">
        <v>21</v>
      </c>
      <c r="D777" t="s">
        <v>58</v>
      </c>
      <c r="E777" t="s">
        <v>13</v>
      </c>
      <c r="F777" t="s">
        <v>14</v>
      </c>
      <c r="G777" t="s">
        <v>9</v>
      </c>
      <c r="H777" t="s">
        <v>10</v>
      </c>
      <c r="I777" s="2">
        <v>43234</v>
      </c>
      <c r="J777" s="1">
        <v>13.818630000000001</v>
      </c>
      <c r="K777" s="1">
        <v>1.7494449999999999</v>
      </c>
      <c r="L777" s="1">
        <v>1.586481</v>
      </c>
      <c r="M777" s="1">
        <v>3.1189339999999999</v>
      </c>
      <c r="N777" s="1">
        <v>0.68771709999999997</v>
      </c>
      <c r="O777" s="1">
        <v>2.5071889999999999E-2</v>
      </c>
      <c r="P777" s="1">
        <v>0.15006140000000001</v>
      </c>
      <c r="Q777" s="1">
        <v>1.481351E-5</v>
      </c>
      <c r="R777" s="1">
        <v>2.6706500000000001E-2</v>
      </c>
      <c r="S777" s="1">
        <v>4.8614540000000003E-3</v>
      </c>
      <c r="T777" s="1">
        <v>2.4947779999999999E-2</v>
      </c>
      <c r="U777" s="1">
        <v>6.8225930000000004E-2</v>
      </c>
      <c r="V777" s="1">
        <v>1.8855969999999999E-3</v>
      </c>
      <c r="W777" s="1">
        <v>3.1139049999999999E-4</v>
      </c>
      <c r="X777" s="1">
        <v>4.6997540000000004E-3</v>
      </c>
      <c r="Y777" s="1">
        <v>2.1169259999999999E-4</v>
      </c>
      <c r="Z777">
        <f t="shared" si="72"/>
        <v>0.79988162622229264</v>
      </c>
      <c r="AA777" s="1">
        <f t="shared" si="73"/>
        <v>2.1874759132447177</v>
      </c>
      <c r="AB777">
        <f t="shared" si="74"/>
        <v>0.27418207283198281</v>
      </c>
      <c r="AC777">
        <f t="shared" si="75"/>
        <v>1.2419905320261058</v>
      </c>
      <c r="AD777">
        <f t="shared" si="76"/>
        <v>3.1318873474457791</v>
      </c>
      <c r="AE777">
        <f t="shared" si="77"/>
        <v>1429.0509136592204</v>
      </c>
    </row>
    <row r="778" spans="1:31" x14ac:dyDescent="0.3">
      <c r="A778" t="s">
        <v>1</v>
      </c>
      <c r="B778" t="s">
        <v>3</v>
      </c>
      <c r="C778" t="s">
        <v>5</v>
      </c>
      <c r="D778" t="s">
        <v>59</v>
      </c>
      <c r="E778" t="s">
        <v>13</v>
      </c>
      <c r="F778" t="s">
        <v>14</v>
      </c>
      <c r="G778" t="s">
        <v>9</v>
      </c>
      <c r="H778" t="s">
        <v>10</v>
      </c>
      <c r="I778" s="2">
        <v>43234</v>
      </c>
      <c r="J778" s="1">
        <v>13.050459999999999</v>
      </c>
      <c r="K778" s="1">
        <v>1.6104780000000001</v>
      </c>
      <c r="L778" s="1">
        <v>2.2650890000000001</v>
      </c>
      <c r="M778" s="1">
        <v>3.3237269999999999</v>
      </c>
      <c r="N778" s="1">
        <v>0.66106339999999997</v>
      </c>
      <c r="O778" s="1">
        <v>1.2527419999999999E-2</v>
      </c>
      <c r="P778" s="1">
        <v>0.18137030000000001</v>
      </c>
      <c r="Q778" s="1">
        <v>1.9776829999999999E-5</v>
      </c>
      <c r="R778" s="1">
        <v>2.3274240000000002E-2</v>
      </c>
      <c r="S778" s="1">
        <v>4.9498379999999998E-3</v>
      </c>
      <c r="T778" s="1">
        <v>5.2399099999999997E-2</v>
      </c>
      <c r="U778" s="1">
        <v>0.17549210000000001</v>
      </c>
      <c r="V778" s="1">
        <v>3.7620570000000001E-3</v>
      </c>
      <c r="W778" s="1">
        <v>7.1793370000000005E-4</v>
      </c>
      <c r="X778" s="1">
        <v>1.064348E-2</v>
      </c>
      <c r="Y778" s="1">
        <v>5.3386269999999999E-4</v>
      </c>
      <c r="Z778">
        <f t="shared" si="72"/>
        <v>1.5765163625051033</v>
      </c>
      <c r="AA778" s="1">
        <f t="shared" si="73"/>
        <v>5.2799793725537638</v>
      </c>
      <c r="AB778">
        <f t="shared" si="74"/>
        <v>0.5690917089041686</v>
      </c>
      <c r="AC778">
        <f t="shared" si="75"/>
        <v>5.7308983014858619</v>
      </c>
      <c r="AD778">
        <f t="shared" si="76"/>
        <v>5.8683698488672071</v>
      </c>
      <c r="AE778">
        <f t="shared" si="77"/>
        <v>2699.4351470887905</v>
      </c>
    </row>
    <row r="779" spans="1:31" x14ac:dyDescent="0.3">
      <c r="A779" t="s">
        <v>1</v>
      </c>
      <c r="B779" t="s">
        <v>3</v>
      </c>
      <c r="C779" t="s">
        <v>5</v>
      </c>
      <c r="D779" t="s">
        <v>59</v>
      </c>
      <c r="E779" t="s">
        <v>13</v>
      </c>
      <c r="F779" t="s">
        <v>14</v>
      </c>
      <c r="G779" t="s">
        <v>9</v>
      </c>
      <c r="H779" t="s">
        <v>10</v>
      </c>
      <c r="I779" s="2">
        <v>43234</v>
      </c>
      <c r="J779" s="1">
        <v>13.050459999999999</v>
      </c>
      <c r="K779" s="1">
        <v>1.6104780000000001</v>
      </c>
      <c r="L779" s="1">
        <v>2.2650890000000001</v>
      </c>
      <c r="M779" s="1">
        <v>3.3237269999999999</v>
      </c>
      <c r="N779" s="1">
        <v>0.66106339999999997</v>
      </c>
      <c r="O779" s="1">
        <v>1.2527419999999999E-2</v>
      </c>
      <c r="P779" s="1">
        <v>0.18137030000000001</v>
      </c>
      <c r="Q779" s="1">
        <v>1.9776829999999999E-5</v>
      </c>
      <c r="R779" s="1">
        <v>2.3274240000000002E-2</v>
      </c>
      <c r="S779" s="1">
        <v>4.9498379999999998E-3</v>
      </c>
      <c r="T779" s="1">
        <v>5.2399099999999997E-2</v>
      </c>
      <c r="U779" s="1">
        <v>0.17549210000000001</v>
      </c>
      <c r="V779" s="1">
        <v>3.7620570000000001E-3</v>
      </c>
      <c r="W779" s="1">
        <v>7.1793370000000005E-4</v>
      </c>
      <c r="X779" s="1">
        <v>1.064348E-2</v>
      </c>
      <c r="Y779" s="1">
        <v>5.3386269999999999E-4</v>
      </c>
      <c r="Z779">
        <f t="shared" si="72"/>
        <v>1.5765163625051033</v>
      </c>
      <c r="AA779" s="1">
        <f t="shared" si="73"/>
        <v>5.2799793725537638</v>
      </c>
      <c r="AB779">
        <f t="shared" si="74"/>
        <v>0.5690917089041686</v>
      </c>
      <c r="AC779">
        <f t="shared" si="75"/>
        <v>5.7308983014858619</v>
      </c>
      <c r="AD779">
        <f t="shared" si="76"/>
        <v>5.8683698488672071</v>
      </c>
      <c r="AE779">
        <f t="shared" si="77"/>
        <v>2699.4351470887905</v>
      </c>
    </row>
    <row r="780" spans="1:31" x14ac:dyDescent="0.3">
      <c r="A780" t="s">
        <v>1</v>
      </c>
      <c r="B780" t="s">
        <v>3</v>
      </c>
      <c r="C780" t="s">
        <v>5</v>
      </c>
      <c r="D780" t="s">
        <v>59</v>
      </c>
      <c r="E780" t="s">
        <v>13</v>
      </c>
      <c r="F780" t="s">
        <v>14</v>
      </c>
      <c r="G780" t="s">
        <v>9</v>
      </c>
      <c r="H780" t="s">
        <v>10</v>
      </c>
      <c r="I780" s="2">
        <v>43234</v>
      </c>
      <c r="J780" s="1">
        <v>13.050459999999999</v>
      </c>
      <c r="K780" s="1">
        <v>1.6104780000000001</v>
      </c>
      <c r="L780" s="1">
        <v>2.2650890000000001</v>
      </c>
      <c r="M780" s="1">
        <v>3.3237269999999999</v>
      </c>
      <c r="N780" s="1">
        <v>0.66106339999999997</v>
      </c>
      <c r="O780" s="1">
        <v>1.2527419999999999E-2</v>
      </c>
      <c r="P780" s="1">
        <v>0.18137030000000001</v>
      </c>
      <c r="Q780" s="1">
        <v>1.9776829999999999E-5</v>
      </c>
      <c r="R780" s="1">
        <v>2.3274240000000002E-2</v>
      </c>
      <c r="S780" s="1">
        <v>4.9498379999999998E-3</v>
      </c>
      <c r="T780" s="1">
        <v>5.2399099999999997E-2</v>
      </c>
      <c r="U780" s="1">
        <v>0.17549210000000001</v>
      </c>
      <c r="V780" s="1">
        <v>3.7620570000000001E-3</v>
      </c>
      <c r="W780" s="1">
        <v>7.1793370000000005E-4</v>
      </c>
      <c r="X780" s="1">
        <v>1.064348E-2</v>
      </c>
      <c r="Y780" s="1">
        <v>5.3386269999999999E-4</v>
      </c>
      <c r="Z780">
        <f t="shared" si="72"/>
        <v>1.5765163625051033</v>
      </c>
      <c r="AA780" s="1">
        <f t="shared" si="73"/>
        <v>5.2799793725537638</v>
      </c>
      <c r="AB780">
        <f t="shared" si="74"/>
        <v>0.5690917089041686</v>
      </c>
      <c r="AC780">
        <f t="shared" si="75"/>
        <v>5.7308983014858619</v>
      </c>
      <c r="AD780">
        <f t="shared" si="76"/>
        <v>5.8683698488672071</v>
      </c>
      <c r="AE780">
        <f t="shared" si="77"/>
        <v>2699.4351470887905</v>
      </c>
    </row>
    <row r="781" spans="1:31" x14ac:dyDescent="0.3">
      <c r="A781" t="s">
        <v>1</v>
      </c>
      <c r="B781" t="s">
        <v>3</v>
      </c>
      <c r="C781" t="s">
        <v>5</v>
      </c>
      <c r="D781" t="s">
        <v>59</v>
      </c>
      <c r="E781" t="s">
        <v>13</v>
      </c>
      <c r="F781" t="s">
        <v>14</v>
      </c>
      <c r="G781" t="s">
        <v>9</v>
      </c>
      <c r="H781" t="s">
        <v>10</v>
      </c>
      <c r="I781" s="2">
        <v>43234</v>
      </c>
      <c r="J781" s="1">
        <v>13.050459999999999</v>
      </c>
      <c r="K781" s="1">
        <v>1.6104780000000001</v>
      </c>
      <c r="L781" s="1">
        <v>2.2650890000000001</v>
      </c>
      <c r="M781" s="1">
        <v>3.3237269999999999</v>
      </c>
      <c r="N781" s="1">
        <v>0.66106339999999997</v>
      </c>
      <c r="O781" s="1">
        <v>1.2527419999999999E-2</v>
      </c>
      <c r="P781" s="1">
        <v>0.18137030000000001</v>
      </c>
      <c r="Q781" s="1">
        <v>1.9776829999999999E-5</v>
      </c>
      <c r="R781" s="1">
        <v>2.3274240000000002E-2</v>
      </c>
      <c r="S781" s="1">
        <v>4.9498379999999998E-3</v>
      </c>
      <c r="T781" s="1">
        <v>5.2399099999999997E-2</v>
      </c>
      <c r="U781" s="1">
        <v>0.17549210000000001</v>
      </c>
      <c r="V781" s="1">
        <v>3.7620570000000001E-3</v>
      </c>
      <c r="W781" s="1">
        <v>7.1793370000000005E-4</v>
      </c>
      <c r="X781" s="1">
        <v>1.064348E-2</v>
      </c>
      <c r="Y781" s="1">
        <v>5.3386269999999999E-4</v>
      </c>
      <c r="Z781">
        <f t="shared" si="72"/>
        <v>1.5765163625051033</v>
      </c>
      <c r="AA781" s="1">
        <f t="shared" si="73"/>
        <v>5.2799793725537638</v>
      </c>
      <c r="AB781">
        <f t="shared" si="74"/>
        <v>0.5690917089041686</v>
      </c>
      <c r="AC781">
        <f t="shared" si="75"/>
        <v>5.7308983014858619</v>
      </c>
      <c r="AD781">
        <f t="shared" si="76"/>
        <v>5.8683698488672071</v>
      </c>
      <c r="AE781">
        <f t="shared" si="77"/>
        <v>2699.4351470887905</v>
      </c>
    </row>
    <row r="782" spans="1:31" x14ac:dyDescent="0.3">
      <c r="A782" t="s">
        <v>1</v>
      </c>
      <c r="B782" t="s">
        <v>3</v>
      </c>
      <c r="C782" t="s">
        <v>5</v>
      </c>
      <c r="D782" t="s">
        <v>59</v>
      </c>
      <c r="E782" t="s">
        <v>13</v>
      </c>
      <c r="F782" t="s">
        <v>14</v>
      </c>
      <c r="G782" t="s">
        <v>9</v>
      </c>
      <c r="H782" t="s">
        <v>10</v>
      </c>
      <c r="I782" s="2">
        <v>43234</v>
      </c>
      <c r="J782" s="1">
        <v>13.050459999999999</v>
      </c>
      <c r="K782" s="1">
        <v>1.6104780000000001</v>
      </c>
      <c r="L782" s="1">
        <v>2.2650890000000001</v>
      </c>
      <c r="M782" s="1">
        <v>3.3237269999999999</v>
      </c>
      <c r="N782" s="1">
        <v>0.66106339999999997</v>
      </c>
      <c r="O782" s="1">
        <v>1.2527419999999999E-2</v>
      </c>
      <c r="P782" s="1">
        <v>0.18137030000000001</v>
      </c>
      <c r="Q782" s="1">
        <v>1.9776829999999999E-5</v>
      </c>
      <c r="R782" s="1">
        <v>2.3274240000000002E-2</v>
      </c>
      <c r="S782" s="1">
        <v>4.9498379999999998E-3</v>
      </c>
      <c r="T782" s="1">
        <v>5.2399099999999997E-2</v>
      </c>
      <c r="U782" s="1">
        <v>0.17549210000000001</v>
      </c>
      <c r="V782" s="1">
        <v>3.7620570000000001E-3</v>
      </c>
      <c r="W782" s="1">
        <v>7.1793370000000005E-4</v>
      </c>
      <c r="X782" s="1">
        <v>1.064348E-2</v>
      </c>
      <c r="Y782" s="1">
        <v>5.3386269999999999E-4</v>
      </c>
      <c r="Z782">
        <f t="shared" si="72"/>
        <v>1.5765163625051033</v>
      </c>
      <c r="AA782" s="1">
        <f t="shared" si="73"/>
        <v>5.2799793725537638</v>
      </c>
      <c r="AB782">
        <f t="shared" si="74"/>
        <v>0.5690917089041686</v>
      </c>
      <c r="AC782">
        <f t="shared" si="75"/>
        <v>5.7308983014858619</v>
      </c>
      <c r="AD782">
        <f t="shared" si="76"/>
        <v>5.8683698488672071</v>
      </c>
      <c r="AE782">
        <f t="shared" si="77"/>
        <v>2699.4351470887905</v>
      </c>
    </row>
    <row r="783" spans="1:31" x14ac:dyDescent="0.3">
      <c r="A783" t="s">
        <v>1</v>
      </c>
      <c r="B783" t="s">
        <v>3</v>
      </c>
      <c r="C783" t="s">
        <v>5</v>
      </c>
      <c r="D783" t="s">
        <v>59</v>
      </c>
      <c r="E783" t="s">
        <v>13</v>
      </c>
      <c r="F783" t="s">
        <v>14</v>
      </c>
      <c r="G783" t="s">
        <v>9</v>
      </c>
      <c r="H783" t="s">
        <v>10</v>
      </c>
      <c r="I783" s="2">
        <v>43234</v>
      </c>
      <c r="J783" s="1">
        <v>13.050459999999999</v>
      </c>
      <c r="K783" s="1">
        <v>1.6104780000000001</v>
      </c>
      <c r="L783" s="1">
        <v>2.2650890000000001</v>
      </c>
      <c r="M783" s="1">
        <v>3.3237269999999999</v>
      </c>
      <c r="N783" s="1">
        <v>0.66106339999999997</v>
      </c>
      <c r="O783" s="1">
        <v>1.2527419999999999E-2</v>
      </c>
      <c r="P783" s="1">
        <v>0.18137030000000001</v>
      </c>
      <c r="Q783" s="1">
        <v>1.9776829999999999E-5</v>
      </c>
      <c r="R783" s="1">
        <v>2.3274240000000002E-2</v>
      </c>
      <c r="S783" s="1">
        <v>4.9498379999999998E-3</v>
      </c>
      <c r="T783" s="1">
        <v>5.2399099999999997E-2</v>
      </c>
      <c r="U783" s="1">
        <v>0.17549210000000001</v>
      </c>
      <c r="V783" s="1">
        <v>3.7620570000000001E-3</v>
      </c>
      <c r="W783" s="1">
        <v>7.1793370000000005E-4</v>
      </c>
      <c r="X783" s="1">
        <v>1.064348E-2</v>
      </c>
      <c r="Y783" s="1">
        <v>5.3386269999999999E-4</v>
      </c>
      <c r="Z783">
        <f t="shared" si="72"/>
        <v>1.5765163625051033</v>
      </c>
      <c r="AA783" s="1">
        <f t="shared" si="73"/>
        <v>5.2799793725537638</v>
      </c>
      <c r="AB783">
        <f t="shared" si="74"/>
        <v>0.5690917089041686</v>
      </c>
      <c r="AC783">
        <f t="shared" si="75"/>
        <v>5.7308983014858619</v>
      </c>
      <c r="AD783">
        <f t="shared" si="76"/>
        <v>5.8683698488672071</v>
      </c>
      <c r="AE783">
        <f t="shared" si="77"/>
        <v>2699.4351470887905</v>
      </c>
    </row>
    <row r="784" spans="1:31" x14ac:dyDescent="0.3">
      <c r="A784" t="s">
        <v>1</v>
      </c>
      <c r="B784" t="s">
        <v>3</v>
      </c>
      <c r="C784" t="s">
        <v>5</v>
      </c>
      <c r="D784" t="s">
        <v>59</v>
      </c>
      <c r="E784" t="s">
        <v>13</v>
      </c>
      <c r="F784" t="s">
        <v>14</v>
      </c>
      <c r="G784" t="s">
        <v>9</v>
      </c>
      <c r="H784" t="s">
        <v>10</v>
      </c>
      <c r="I784" s="2">
        <v>43234</v>
      </c>
      <c r="J784" s="1">
        <v>13.050459999999999</v>
      </c>
      <c r="K784" s="1">
        <v>1.6104780000000001</v>
      </c>
      <c r="L784" s="1">
        <v>2.2650890000000001</v>
      </c>
      <c r="M784" s="1">
        <v>3.3237269999999999</v>
      </c>
      <c r="N784" s="1">
        <v>0.66106339999999997</v>
      </c>
      <c r="O784" s="1">
        <v>1.2527419999999999E-2</v>
      </c>
      <c r="P784" s="1">
        <v>0.18137030000000001</v>
      </c>
      <c r="Q784" s="1">
        <v>1.9776829999999999E-5</v>
      </c>
      <c r="R784" s="1">
        <v>2.3274240000000002E-2</v>
      </c>
      <c r="S784" s="1">
        <v>4.9498379999999998E-3</v>
      </c>
      <c r="T784" s="1">
        <v>5.2399099999999997E-2</v>
      </c>
      <c r="U784" s="1">
        <v>0.17549210000000001</v>
      </c>
      <c r="V784" s="1">
        <v>3.7620570000000001E-3</v>
      </c>
      <c r="W784" s="1">
        <v>7.1793370000000005E-4</v>
      </c>
      <c r="X784" s="1">
        <v>1.064348E-2</v>
      </c>
      <c r="Y784" s="1">
        <v>5.3386269999999999E-4</v>
      </c>
      <c r="Z784">
        <f t="shared" si="72"/>
        <v>1.5765163625051033</v>
      </c>
      <c r="AA784" s="1">
        <f t="shared" si="73"/>
        <v>5.2799793725537638</v>
      </c>
      <c r="AB784">
        <f t="shared" si="74"/>
        <v>0.5690917089041686</v>
      </c>
      <c r="AC784">
        <f t="shared" si="75"/>
        <v>5.7308983014858619</v>
      </c>
      <c r="AD784">
        <f t="shared" si="76"/>
        <v>5.8683698488672071</v>
      </c>
      <c r="AE784">
        <f t="shared" si="77"/>
        <v>2699.4351470887905</v>
      </c>
    </row>
    <row r="785" spans="1:31" x14ac:dyDescent="0.3">
      <c r="A785" t="s">
        <v>1</v>
      </c>
      <c r="B785" t="s">
        <v>3</v>
      </c>
      <c r="C785" t="s">
        <v>5</v>
      </c>
      <c r="D785" t="s">
        <v>59</v>
      </c>
      <c r="E785" t="s">
        <v>13</v>
      </c>
      <c r="F785" t="s">
        <v>14</v>
      </c>
      <c r="G785" t="s">
        <v>9</v>
      </c>
      <c r="H785" t="s">
        <v>10</v>
      </c>
      <c r="I785" s="2">
        <v>43234</v>
      </c>
      <c r="J785" s="1">
        <v>13.050459999999999</v>
      </c>
      <c r="K785" s="1">
        <v>1.6104780000000001</v>
      </c>
      <c r="L785" s="1">
        <v>2.2650890000000001</v>
      </c>
      <c r="M785" s="1">
        <v>3.3237269999999999</v>
      </c>
      <c r="N785" s="1">
        <v>0.66106339999999997</v>
      </c>
      <c r="O785" s="1">
        <v>1.2527419999999999E-2</v>
      </c>
      <c r="P785" s="1">
        <v>0.18137030000000001</v>
      </c>
      <c r="Q785" s="1">
        <v>1.9776829999999999E-5</v>
      </c>
      <c r="R785" s="1">
        <v>2.3274240000000002E-2</v>
      </c>
      <c r="S785" s="1">
        <v>4.9498379999999998E-3</v>
      </c>
      <c r="T785" s="1">
        <v>5.2399099999999997E-2</v>
      </c>
      <c r="U785" s="1">
        <v>0.17549210000000001</v>
      </c>
      <c r="V785" s="1">
        <v>3.7620570000000001E-3</v>
      </c>
      <c r="W785" s="1">
        <v>7.1793370000000005E-4</v>
      </c>
      <c r="X785" s="1">
        <v>1.064348E-2</v>
      </c>
      <c r="Y785" s="1">
        <v>5.3386269999999999E-4</v>
      </c>
      <c r="Z785">
        <f t="shared" si="72"/>
        <v>1.5765163625051033</v>
      </c>
      <c r="AA785" s="1">
        <f t="shared" si="73"/>
        <v>5.2799793725537638</v>
      </c>
      <c r="AB785">
        <f t="shared" si="74"/>
        <v>0.5690917089041686</v>
      </c>
      <c r="AC785">
        <f t="shared" si="75"/>
        <v>5.7308983014858619</v>
      </c>
      <c r="AD785">
        <f t="shared" si="76"/>
        <v>5.8683698488672071</v>
      </c>
      <c r="AE785">
        <f t="shared" si="77"/>
        <v>2699.4351470887905</v>
      </c>
    </row>
    <row r="786" spans="1:31" x14ac:dyDescent="0.3">
      <c r="A786" t="s">
        <v>1</v>
      </c>
      <c r="B786" t="s">
        <v>3</v>
      </c>
      <c r="C786" t="s">
        <v>21</v>
      </c>
      <c r="D786" t="s">
        <v>60</v>
      </c>
      <c r="E786" t="s">
        <v>13</v>
      </c>
      <c r="F786" t="s">
        <v>14</v>
      </c>
      <c r="G786" t="s">
        <v>9</v>
      </c>
      <c r="H786" t="s">
        <v>10</v>
      </c>
      <c r="I786" s="2">
        <v>43234</v>
      </c>
      <c r="J786" s="1">
        <v>13.82823</v>
      </c>
      <c r="K786" s="1">
        <v>1.821059</v>
      </c>
      <c r="L786" s="1">
        <v>1.657637</v>
      </c>
      <c r="M786" s="1">
        <v>2.9465490000000001</v>
      </c>
      <c r="N786" s="1">
        <v>0.60349920000000001</v>
      </c>
      <c r="O786" s="1">
        <v>2.1863049999999998E-2</v>
      </c>
      <c r="P786" s="1">
        <v>0.1461028</v>
      </c>
      <c r="Q786" s="1">
        <v>7.869575E-6</v>
      </c>
      <c r="R786" s="1">
        <v>2.8536059999999999E-2</v>
      </c>
      <c r="S786" s="1">
        <v>5.2792439999999998E-3</v>
      </c>
      <c r="T786" s="1">
        <v>2.491844E-2</v>
      </c>
      <c r="U786" s="1">
        <v>6.7611400000000002E-2</v>
      </c>
      <c r="V786" s="1">
        <v>1.762684E-3</v>
      </c>
      <c r="W786" s="1">
        <v>3.1358539999999999E-4</v>
      </c>
      <c r="X786" s="1">
        <v>4.6840930000000003E-3</v>
      </c>
      <c r="Y786" s="1">
        <v>2.1206440000000001E-4</v>
      </c>
      <c r="Z786">
        <f t="shared" si="72"/>
        <v>0.84568218617779645</v>
      </c>
      <c r="AA786" s="1">
        <f t="shared" si="73"/>
        <v>2.2945961529911774</v>
      </c>
      <c r="AB786">
        <f t="shared" si="74"/>
        <v>0.29207727201626782</v>
      </c>
      <c r="AC786">
        <f t="shared" si="75"/>
        <v>1.4343168039226</v>
      </c>
      <c r="AD786">
        <f t="shared" si="76"/>
        <v>3.2060254834267381</v>
      </c>
      <c r="AE786">
        <f t="shared" si="77"/>
        <v>2694.7376446631492</v>
      </c>
    </row>
    <row r="787" spans="1:31" x14ac:dyDescent="0.3">
      <c r="A787" t="s">
        <v>1</v>
      </c>
      <c r="B787" t="s">
        <v>3</v>
      </c>
      <c r="C787" t="s">
        <v>21</v>
      </c>
      <c r="D787" t="s">
        <v>60</v>
      </c>
      <c r="E787" t="s">
        <v>13</v>
      </c>
      <c r="F787" t="s">
        <v>14</v>
      </c>
      <c r="G787" t="s">
        <v>9</v>
      </c>
      <c r="H787" t="s">
        <v>10</v>
      </c>
      <c r="I787" s="2">
        <v>43234</v>
      </c>
      <c r="J787" s="1">
        <v>13.82823</v>
      </c>
      <c r="K787" s="1">
        <v>1.821059</v>
      </c>
      <c r="L787" s="1">
        <v>1.657637</v>
      </c>
      <c r="M787" s="1">
        <v>2.9465490000000001</v>
      </c>
      <c r="N787" s="1">
        <v>0.60349920000000001</v>
      </c>
      <c r="O787" s="1">
        <v>2.1863049999999998E-2</v>
      </c>
      <c r="P787" s="1">
        <v>0.1461028</v>
      </c>
      <c r="Q787" s="1">
        <v>7.869575E-6</v>
      </c>
      <c r="R787" s="1">
        <v>2.8536059999999999E-2</v>
      </c>
      <c r="S787" s="1">
        <v>5.2792439999999998E-3</v>
      </c>
      <c r="T787" s="1">
        <v>2.491844E-2</v>
      </c>
      <c r="U787" s="1">
        <v>6.7611400000000002E-2</v>
      </c>
      <c r="V787" s="1">
        <v>1.762684E-3</v>
      </c>
      <c r="W787" s="1">
        <v>3.1358539999999999E-4</v>
      </c>
      <c r="X787" s="1">
        <v>4.6840930000000003E-3</v>
      </c>
      <c r="Y787" s="1">
        <v>2.1206440000000001E-4</v>
      </c>
      <c r="Z787">
        <f t="shared" si="72"/>
        <v>0.84568218617779645</v>
      </c>
      <c r="AA787" s="1">
        <f t="shared" si="73"/>
        <v>2.2945961529911774</v>
      </c>
      <c r="AB787">
        <f t="shared" si="74"/>
        <v>0.29207727201626782</v>
      </c>
      <c r="AC787">
        <f t="shared" si="75"/>
        <v>1.4343168039226</v>
      </c>
      <c r="AD787">
        <f t="shared" si="76"/>
        <v>3.2060254834267381</v>
      </c>
      <c r="AE787">
        <f t="shared" si="77"/>
        <v>2694.7376446631492</v>
      </c>
    </row>
    <row r="788" spans="1:31" x14ac:dyDescent="0.3">
      <c r="A788" t="s">
        <v>1</v>
      </c>
      <c r="B788" t="s">
        <v>3</v>
      </c>
      <c r="C788" t="s">
        <v>21</v>
      </c>
      <c r="D788" t="s">
        <v>60</v>
      </c>
      <c r="E788" t="s">
        <v>13</v>
      </c>
      <c r="F788" t="s">
        <v>14</v>
      </c>
      <c r="G788" t="s">
        <v>9</v>
      </c>
      <c r="H788" t="s">
        <v>10</v>
      </c>
      <c r="I788" s="2">
        <v>43234</v>
      </c>
      <c r="J788" s="1">
        <v>13.82823</v>
      </c>
      <c r="K788" s="1">
        <v>1.821059</v>
      </c>
      <c r="L788" s="1">
        <v>1.657637</v>
      </c>
      <c r="M788" s="1">
        <v>2.9465490000000001</v>
      </c>
      <c r="N788" s="1">
        <v>0.60349920000000001</v>
      </c>
      <c r="O788" s="1">
        <v>2.1863049999999998E-2</v>
      </c>
      <c r="P788" s="1">
        <v>0.1461028</v>
      </c>
      <c r="Q788" s="1">
        <v>7.869575E-6</v>
      </c>
      <c r="R788" s="1">
        <v>2.8536059999999999E-2</v>
      </c>
      <c r="S788" s="1">
        <v>5.2792439999999998E-3</v>
      </c>
      <c r="T788" s="1">
        <v>2.491844E-2</v>
      </c>
      <c r="U788" s="1">
        <v>6.7611400000000002E-2</v>
      </c>
      <c r="V788" s="1">
        <v>1.762684E-3</v>
      </c>
      <c r="W788" s="1">
        <v>3.1358539999999999E-4</v>
      </c>
      <c r="X788" s="1">
        <v>4.6840930000000003E-3</v>
      </c>
      <c r="Y788" s="1">
        <v>2.1206440000000001E-4</v>
      </c>
      <c r="Z788">
        <f t="shared" si="72"/>
        <v>0.84568218617779645</v>
      </c>
      <c r="AA788" s="1">
        <f t="shared" si="73"/>
        <v>2.2945961529911774</v>
      </c>
      <c r="AB788">
        <f t="shared" si="74"/>
        <v>0.29207727201626782</v>
      </c>
      <c r="AC788">
        <f t="shared" si="75"/>
        <v>1.4343168039226</v>
      </c>
      <c r="AD788">
        <f t="shared" si="76"/>
        <v>3.2060254834267381</v>
      </c>
      <c r="AE788">
        <f t="shared" si="77"/>
        <v>2694.7376446631492</v>
      </c>
    </row>
    <row r="789" spans="1:31" x14ac:dyDescent="0.3">
      <c r="A789" t="s">
        <v>1</v>
      </c>
      <c r="B789" t="s">
        <v>3</v>
      </c>
      <c r="C789" t="s">
        <v>21</v>
      </c>
      <c r="D789" t="s">
        <v>60</v>
      </c>
      <c r="E789" t="s">
        <v>13</v>
      </c>
      <c r="F789" t="s">
        <v>14</v>
      </c>
      <c r="G789" t="s">
        <v>9</v>
      </c>
      <c r="H789" t="s">
        <v>10</v>
      </c>
      <c r="I789" s="2">
        <v>43234</v>
      </c>
      <c r="J789" s="1">
        <v>13.82823</v>
      </c>
      <c r="K789" s="1">
        <v>1.821059</v>
      </c>
      <c r="L789" s="1">
        <v>1.657637</v>
      </c>
      <c r="M789" s="1">
        <v>2.9465490000000001</v>
      </c>
      <c r="N789" s="1">
        <v>0.60349920000000001</v>
      </c>
      <c r="O789" s="1">
        <v>2.1863049999999998E-2</v>
      </c>
      <c r="P789" s="1">
        <v>0.1461028</v>
      </c>
      <c r="Q789" s="1">
        <v>7.869575E-6</v>
      </c>
      <c r="R789" s="1">
        <v>2.8536059999999999E-2</v>
      </c>
      <c r="S789" s="1">
        <v>5.2792439999999998E-3</v>
      </c>
      <c r="T789" s="1">
        <v>2.491844E-2</v>
      </c>
      <c r="U789" s="1">
        <v>6.7611400000000002E-2</v>
      </c>
      <c r="V789" s="1">
        <v>1.762684E-3</v>
      </c>
      <c r="W789" s="1">
        <v>3.1358539999999999E-4</v>
      </c>
      <c r="X789" s="1">
        <v>4.6840930000000003E-3</v>
      </c>
      <c r="Y789" s="1">
        <v>2.1206440000000001E-4</v>
      </c>
      <c r="Z789">
        <f t="shared" si="72"/>
        <v>0.84568218617779645</v>
      </c>
      <c r="AA789" s="1">
        <f t="shared" si="73"/>
        <v>2.2945961529911774</v>
      </c>
      <c r="AB789">
        <f t="shared" si="74"/>
        <v>0.29207727201626782</v>
      </c>
      <c r="AC789">
        <f t="shared" si="75"/>
        <v>1.4343168039226</v>
      </c>
      <c r="AD789">
        <f t="shared" si="76"/>
        <v>3.2060254834267381</v>
      </c>
      <c r="AE789">
        <f t="shared" si="77"/>
        <v>2694.7376446631492</v>
      </c>
    </row>
    <row r="790" spans="1:31" x14ac:dyDescent="0.3">
      <c r="A790" t="s">
        <v>1</v>
      </c>
      <c r="B790" t="s">
        <v>3</v>
      </c>
      <c r="C790" t="s">
        <v>21</v>
      </c>
      <c r="D790" t="s">
        <v>60</v>
      </c>
      <c r="E790" t="s">
        <v>13</v>
      </c>
      <c r="F790" t="s">
        <v>14</v>
      </c>
      <c r="G790" t="s">
        <v>9</v>
      </c>
      <c r="H790" t="s">
        <v>10</v>
      </c>
      <c r="I790" s="2">
        <v>43234</v>
      </c>
      <c r="J790" s="1">
        <v>13.82823</v>
      </c>
      <c r="K790" s="1">
        <v>1.821059</v>
      </c>
      <c r="L790" s="1">
        <v>1.657637</v>
      </c>
      <c r="M790" s="1">
        <v>2.9465490000000001</v>
      </c>
      <c r="N790" s="1">
        <v>0.60349920000000001</v>
      </c>
      <c r="O790" s="1">
        <v>2.1863049999999998E-2</v>
      </c>
      <c r="P790" s="1">
        <v>0.1461028</v>
      </c>
      <c r="Q790" s="1">
        <v>7.869575E-6</v>
      </c>
      <c r="R790" s="1">
        <v>2.8536059999999999E-2</v>
      </c>
      <c r="S790" s="1">
        <v>5.2792439999999998E-3</v>
      </c>
      <c r="T790" s="1">
        <v>2.491844E-2</v>
      </c>
      <c r="U790" s="1">
        <v>6.7611400000000002E-2</v>
      </c>
      <c r="V790" s="1">
        <v>1.762684E-3</v>
      </c>
      <c r="W790" s="1">
        <v>3.1358539999999999E-4</v>
      </c>
      <c r="X790" s="1">
        <v>4.6840930000000003E-3</v>
      </c>
      <c r="Y790" s="1">
        <v>2.1206440000000001E-4</v>
      </c>
      <c r="Z790">
        <f t="shared" si="72"/>
        <v>0.84568218617779645</v>
      </c>
      <c r="AA790" s="1">
        <f t="shared" si="73"/>
        <v>2.2945961529911774</v>
      </c>
      <c r="AB790">
        <f t="shared" si="74"/>
        <v>0.29207727201626782</v>
      </c>
      <c r="AC790">
        <f t="shared" si="75"/>
        <v>1.4343168039226</v>
      </c>
      <c r="AD790">
        <f t="shared" si="76"/>
        <v>3.2060254834267381</v>
      </c>
      <c r="AE790">
        <f t="shared" si="77"/>
        <v>2694.7376446631492</v>
      </c>
    </row>
    <row r="791" spans="1:31" x14ac:dyDescent="0.3">
      <c r="A791" t="s">
        <v>1</v>
      </c>
      <c r="B791" t="s">
        <v>3</v>
      </c>
      <c r="C791" t="s">
        <v>21</v>
      </c>
      <c r="D791" t="s">
        <v>60</v>
      </c>
      <c r="E791" t="s">
        <v>13</v>
      </c>
      <c r="F791" t="s">
        <v>14</v>
      </c>
      <c r="G791" t="s">
        <v>9</v>
      </c>
      <c r="H791" t="s">
        <v>10</v>
      </c>
      <c r="I791" s="2">
        <v>43234</v>
      </c>
      <c r="J791" s="1">
        <v>13.82823</v>
      </c>
      <c r="K791" s="1">
        <v>1.821059</v>
      </c>
      <c r="L791" s="1">
        <v>1.657637</v>
      </c>
      <c r="M791" s="1">
        <v>2.9465490000000001</v>
      </c>
      <c r="N791" s="1">
        <v>0.60349920000000001</v>
      </c>
      <c r="O791" s="1">
        <v>2.1863049999999998E-2</v>
      </c>
      <c r="P791" s="1">
        <v>0.1461028</v>
      </c>
      <c r="Q791" s="1">
        <v>7.869575E-6</v>
      </c>
      <c r="R791" s="1">
        <v>2.8536059999999999E-2</v>
      </c>
      <c r="S791" s="1">
        <v>5.2792439999999998E-3</v>
      </c>
      <c r="T791" s="1">
        <v>2.491844E-2</v>
      </c>
      <c r="U791" s="1">
        <v>6.7611400000000002E-2</v>
      </c>
      <c r="V791" s="1">
        <v>1.762684E-3</v>
      </c>
      <c r="W791" s="1">
        <v>3.1358539999999999E-4</v>
      </c>
      <c r="X791" s="1">
        <v>4.6840930000000003E-3</v>
      </c>
      <c r="Y791" s="1">
        <v>2.1206440000000001E-4</v>
      </c>
      <c r="Z791">
        <f t="shared" si="72"/>
        <v>0.84568218617779645</v>
      </c>
      <c r="AA791" s="1">
        <f t="shared" si="73"/>
        <v>2.2945961529911774</v>
      </c>
      <c r="AB791">
        <f t="shared" si="74"/>
        <v>0.29207727201626782</v>
      </c>
      <c r="AC791">
        <f t="shared" si="75"/>
        <v>1.4343168039226</v>
      </c>
      <c r="AD791">
        <f t="shared" si="76"/>
        <v>3.2060254834267381</v>
      </c>
      <c r="AE791">
        <f t="shared" si="77"/>
        <v>2694.7376446631492</v>
      </c>
    </row>
    <row r="792" spans="1:31" x14ac:dyDescent="0.3">
      <c r="A792" t="s">
        <v>1</v>
      </c>
      <c r="B792" t="s">
        <v>3</v>
      </c>
      <c r="C792" t="s">
        <v>21</v>
      </c>
      <c r="D792" t="s">
        <v>60</v>
      </c>
      <c r="E792" t="s">
        <v>13</v>
      </c>
      <c r="F792" t="s">
        <v>14</v>
      </c>
      <c r="G792" t="s">
        <v>9</v>
      </c>
      <c r="H792" t="s">
        <v>10</v>
      </c>
      <c r="I792" s="2">
        <v>43234</v>
      </c>
      <c r="J792" s="1">
        <v>13.82823</v>
      </c>
      <c r="K792" s="1">
        <v>1.821059</v>
      </c>
      <c r="L792" s="1">
        <v>1.657637</v>
      </c>
      <c r="M792" s="1">
        <v>2.9465490000000001</v>
      </c>
      <c r="N792" s="1">
        <v>0.60349920000000001</v>
      </c>
      <c r="O792" s="1">
        <v>2.1863049999999998E-2</v>
      </c>
      <c r="P792" s="1">
        <v>0.1461028</v>
      </c>
      <c r="Q792" s="1">
        <v>7.869575E-6</v>
      </c>
      <c r="R792" s="1">
        <v>2.8536059999999999E-2</v>
      </c>
      <c r="S792" s="1">
        <v>5.2792439999999998E-3</v>
      </c>
      <c r="T792" s="1">
        <v>2.491844E-2</v>
      </c>
      <c r="U792" s="1">
        <v>6.7611400000000002E-2</v>
      </c>
      <c r="V792" s="1">
        <v>1.762684E-3</v>
      </c>
      <c r="W792" s="1">
        <v>3.1358539999999999E-4</v>
      </c>
      <c r="X792" s="1">
        <v>4.6840930000000003E-3</v>
      </c>
      <c r="Y792" s="1">
        <v>2.1206440000000001E-4</v>
      </c>
      <c r="Z792">
        <f t="shared" si="72"/>
        <v>0.84568218617779645</v>
      </c>
      <c r="AA792" s="1">
        <f t="shared" si="73"/>
        <v>2.2945961529911774</v>
      </c>
      <c r="AB792">
        <f t="shared" si="74"/>
        <v>0.29207727201626782</v>
      </c>
      <c r="AC792">
        <f t="shared" si="75"/>
        <v>1.4343168039226</v>
      </c>
      <c r="AD792">
        <f t="shared" si="76"/>
        <v>3.2060254834267381</v>
      </c>
      <c r="AE792">
        <f t="shared" si="77"/>
        <v>2694.7376446631492</v>
      </c>
    </row>
    <row r="793" spans="1:31" x14ac:dyDescent="0.3">
      <c r="A793" t="s">
        <v>1</v>
      </c>
      <c r="B793" t="s">
        <v>3</v>
      </c>
      <c r="C793" t="s">
        <v>21</v>
      </c>
      <c r="D793" t="s">
        <v>60</v>
      </c>
      <c r="E793" t="s">
        <v>13</v>
      </c>
      <c r="F793" t="s">
        <v>14</v>
      </c>
      <c r="G793" t="s">
        <v>9</v>
      </c>
      <c r="H793" t="s">
        <v>10</v>
      </c>
      <c r="I793" s="2">
        <v>43234</v>
      </c>
      <c r="J793" s="1">
        <v>13.82823</v>
      </c>
      <c r="K793" s="1">
        <v>1.821059</v>
      </c>
      <c r="L793" s="1">
        <v>1.657637</v>
      </c>
      <c r="M793" s="1">
        <v>2.9465490000000001</v>
      </c>
      <c r="N793" s="1">
        <v>0.60349920000000001</v>
      </c>
      <c r="O793" s="1">
        <v>2.1863049999999998E-2</v>
      </c>
      <c r="P793" s="1">
        <v>0.1461028</v>
      </c>
      <c r="Q793" s="1">
        <v>7.869575E-6</v>
      </c>
      <c r="R793" s="1">
        <v>2.8536059999999999E-2</v>
      </c>
      <c r="S793" s="1">
        <v>5.2792439999999998E-3</v>
      </c>
      <c r="T793" s="1">
        <v>2.491844E-2</v>
      </c>
      <c r="U793" s="1">
        <v>6.7611400000000002E-2</v>
      </c>
      <c r="V793" s="1">
        <v>1.762684E-3</v>
      </c>
      <c r="W793" s="1">
        <v>3.1358539999999999E-4</v>
      </c>
      <c r="X793" s="1">
        <v>4.6840930000000003E-3</v>
      </c>
      <c r="Y793" s="1">
        <v>2.1206440000000001E-4</v>
      </c>
      <c r="Z793">
        <f t="shared" si="72"/>
        <v>0.84568218617779645</v>
      </c>
      <c r="AA793" s="1">
        <f t="shared" si="73"/>
        <v>2.2945961529911774</v>
      </c>
      <c r="AB793">
        <f t="shared" si="74"/>
        <v>0.29207727201626782</v>
      </c>
      <c r="AC793">
        <f t="shared" si="75"/>
        <v>1.4343168039226</v>
      </c>
      <c r="AD793">
        <f t="shared" si="76"/>
        <v>3.2060254834267381</v>
      </c>
      <c r="AE793">
        <f t="shared" si="77"/>
        <v>2694.7376446631492</v>
      </c>
    </row>
    <row r="794" spans="1:31" x14ac:dyDescent="0.3">
      <c r="A794" t="s">
        <v>1</v>
      </c>
      <c r="B794" t="s">
        <v>3</v>
      </c>
      <c r="C794" t="s">
        <v>19</v>
      </c>
      <c r="D794" t="s">
        <v>61</v>
      </c>
      <c r="E794" t="s">
        <v>13</v>
      </c>
      <c r="F794" t="s">
        <v>14</v>
      </c>
      <c r="G794" t="s">
        <v>9</v>
      </c>
      <c r="H794" t="s">
        <v>10</v>
      </c>
      <c r="I794" s="2">
        <v>43234</v>
      </c>
      <c r="J794" s="1">
        <v>14.078860000000001</v>
      </c>
      <c r="K794" s="1">
        <v>1.6952879999999999</v>
      </c>
      <c r="L794" s="1">
        <v>1.4780359999999999</v>
      </c>
      <c r="M794" s="1">
        <v>3.215166</v>
      </c>
      <c r="N794" s="1">
        <v>0.6598986</v>
      </c>
      <c r="O794" s="1">
        <v>1.9768529999999999E-2</v>
      </c>
      <c r="P794" s="1">
        <v>0.1345662</v>
      </c>
      <c r="Q794" s="1">
        <v>4.8819580000000001E-6</v>
      </c>
      <c r="R794" s="1">
        <v>2.5509380000000002E-2</v>
      </c>
      <c r="S794" s="1">
        <v>4.8321730000000004E-3</v>
      </c>
      <c r="T794" s="1">
        <v>3.1460710000000003E-2</v>
      </c>
      <c r="U794" s="1">
        <v>8.4654690000000005E-2</v>
      </c>
      <c r="V794" s="1">
        <v>2.0737780000000001E-3</v>
      </c>
      <c r="W794" s="1">
        <v>3.8332470000000001E-4</v>
      </c>
      <c r="X794" s="1">
        <v>6.1755890000000004E-3</v>
      </c>
      <c r="Y794" s="1">
        <v>2.7354780000000002E-4</v>
      </c>
      <c r="Z794">
        <f t="shared" si="72"/>
        <v>0.97850966326466504</v>
      </c>
      <c r="AA794" s="1">
        <f t="shared" si="73"/>
        <v>2.6329803811062944</v>
      </c>
      <c r="AB794">
        <f t="shared" si="74"/>
        <v>0.31425706919214558</v>
      </c>
      <c r="AC794">
        <f t="shared" si="75"/>
        <v>1.93906527192462</v>
      </c>
      <c r="AD794">
        <f t="shared" si="76"/>
        <v>4.589257183453201</v>
      </c>
      <c r="AE794">
        <f t="shared" si="77"/>
        <v>5603.2395198811628</v>
      </c>
    </row>
    <row r="795" spans="1:31" x14ac:dyDescent="0.3">
      <c r="A795" t="s">
        <v>1</v>
      </c>
      <c r="B795" t="s">
        <v>3</v>
      </c>
      <c r="C795" t="s">
        <v>19</v>
      </c>
      <c r="D795" t="s">
        <v>61</v>
      </c>
      <c r="E795" t="s">
        <v>13</v>
      </c>
      <c r="F795" t="s">
        <v>14</v>
      </c>
      <c r="G795" t="s">
        <v>9</v>
      </c>
      <c r="H795" t="s">
        <v>10</v>
      </c>
      <c r="I795" s="2">
        <v>43234</v>
      </c>
      <c r="J795" s="1">
        <v>14.078860000000001</v>
      </c>
      <c r="K795" s="1">
        <v>1.6952879999999999</v>
      </c>
      <c r="L795" s="1">
        <v>1.4780359999999999</v>
      </c>
      <c r="M795" s="1">
        <v>3.215166</v>
      </c>
      <c r="N795" s="1">
        <v>0.6598986</v>
      </c>
      <c r="O795" s="1">
        <v>1.9768529999999999E-2</v>
      </c>
      <c r="P795" s="1">
        <v>0.1345662</v>
      </c>
      <c r="Q795" s="1">
        <v>4.8819580000000001E-6</v>
      </c>
      <c r="R795" s="1">
        <v>2.5509380000000002E-2</v>
      </c>
      <c r="S795" s="1">
        <v>4.8321730000000004E-3</v>
      </c>
      <c r="T795" s="1">
        <v>3.1460710000000003E-2</v>
      </c>
      <c r="U795" s="1">
        <v>8.4654690000000005E-2</v>
      </c>
      <c r="V795" s="1">
        <v>2.0737780000000001E-3</v>
      </c>
      <c r="W795" s="1">
        <v>3.8332470000000001E-4</v>
      </c>
      <c r="X795" s="1">
        <v>6.1755890000000004E-3</v>
      </c>
      <c r="Y795" s="1">
        <v>2.7354780000000002E-4</v>
      </c>
      <c r="Z795">
        <f t="shared" si="72"/>
        <v>0.97850966326466504</v>
      </c>
      <c r="AA795" s="1">
        <f t="shared" si="73"/>
        <v>2.6329803811062944</v>
      </c>
      <c r="AB795">
        <f t="shared" si="74"/>
        <v>0.31425706919214558</v>
      </c>
      <c r="AC795">
        <f t="shared" si="75"/>
        <v>1.93906527192462</v>
      </c>
      <c r="AD795">
        <f t="shared" si="76"/>
        <v>4.589257183453201</v>
      </c>
      <c r="AE795">
        <f t="shared" si="77"/>
        <v>5603.2395198811628</v>
      </c>
    </row>
    <row r="796" spans="1:31" x14ac:dyDescent="0.3">
      <c r="A796" t="s">
        <v>1</v>
      </c>
      <c r="B796" t="s">
        <v>3</v>
      </c>
      <c r="C796" t="s">
        <v>19</v>
      </c>
      <c r="D796" t="s">
        <v>61</v>
      </c>
      <c r="E796" t="s">
        <v>13</v>
      </c>
      <c r="F796" t="s">
        <v>14</v>
      </c>
      <c r="G796" t="s">
        <v>9</v>
      </c>
      <c r="H796" t="s">
        <v>10</v>
      </c>
      <c r="I796" s="2">
        <v>43234</v>
      </c>
      <c r="J796" s="1">
        <v>14.078860000000001</v>
      </c>
      <c r="K796" s="1">
        <v>1.6952879999999999</v>
      </c>
      <c r="L796" s="1">
        <v>1.4780359999999999</v>
      </c>
      <c r="M796" s="1">
        <v>3.215166</v>
      </c>
      <c r="N796" s="1">
        <v>0.6598986</v>
      </c>
      <c r="O796" s="1">
        <v>1.9768529999999999E-2</v>
      </c>
      <c r="P796" s="1">
        <v>0.1345662</v>
      </c>
      <c r="Q796" s="1">
        <v>4.8819580000000001E-6</v>
      </c>
      <c r="R796" s="1">
        <v>2.5509380000000002E-2</v>
      </c>
      <c r="S796" s="1">
        <v>4.8321730000000004E-3</v>
      </c>
      <c r="T796" s="1">
        <v>3.1460710000000003E-2</v>
      </c>
      <c r="U796" s="1">
        <v>8.4654690000000005E-2</v>
      </c>
      <c r="V796" s="1">
        <v>2.0737780000000001E-3</v>
      </c>
      <c r="W796" s="1">
        <v>3.8332470000000001E-4</v>
      </c>
      <c r="X796" s="1">
        <v>6.1755890000000004E-3</v>
      </c>
      <c r="Y796" s="1">
        <v>2.7354780000000002E-4</v>
      </c>
      <c r="Z796">
        <f t="shared" si="72"/>
        <v>0.97850966326466504</v>
      </c>
      <c r="AA796" s="1">
        <f t="shared" si="73"/>
        <v>2.6329803811062944</v>
      </c>
      <c r="AB796">
        <f t="shared" si="74"/>
        <v>0.31425706919214558</v>
      </c>
      <c r="AC796">
        <f t="shared" si="75"/>
        <v>1.93906527192462</v>
      </c>
      <c r="AD796">
        <f t="shared" si="76"/>
        <v>4.589257183453201</v>
      </c>
      <c r="AE796">
        <f t="shared" si="77"/>
        <v>5603.2395198811628</v>
      </c>
    </row>
    <row r="797" spans="1:31" x14ac:dyDescent="0.3">
      <c r="A797" t="s">
        <v>1</v>
      </c>
      <c r="B797" t="s">
        <v>3</v>
      </c>
      <c r="C797" t="s">
        <v>19</v>
      </c>
      <c r="D797" t="s">
        <v>61</v>
      </c>
      <c r="E797" t="s">
        <v>13</v>
      </c>
      <c r="F797" t="s">
        <v>14</v>
      </c>
      <c r="G797" t="s">
        <v>9</v>
      </c>
      <c r="H797" t="s">
        <v>10</v>
      </c>
      <c r="I797" s="2">
        <v>43234</v>
      </c>
      <c r="J797" s="1">
        <v>14.078860000000001</v>
      </c>
      <c r="K797" s="1">
        <v>1.6952879999999999</v>
      </c>
      <c r="L797" s="1">
        <v>1.4780359999999999</v>
      </c>
      <c r="M797" s="1">
        <v>3.215166</v>
      </c>
      <c r="N797" s="1">
        <v>0.6598986</v>
      </c>
      <c r="O797" s="1">
        <v>1.9768529999999999E-2</v>
      </c>
      <c r="P797" s="1">
        <v>0.1345662</v>
      </c>
      <c r="Q797" s="1">
        <v>4.8819580000000001E-6</v>
      </c>
      <c r="R797" s="1">
        <v>2.5509380000000002E-2</v>
      </c>
      <c r="S797" s="1">
        <v>4.8321730000000004E-3</v>
      </c>
      <c r="T797" s="1">
        <v>3.1460710000000003E-2</v>
      </c>
      <c r="U797" s="1">
        <v>8.4654690000000005E-2</v>
      </c>
      <c r="V797" s="1">
        <v>2.0737780000000001E-3</v>
      </c>
      <c r="W797" s="1">
        <v>3.8332470000000001E-4</v>
      </c>
      <c r="X797" s="1">
        <v>6.1755890000000004E-3</v>
      </c>
      <c r="Y797" s="1">
        <v>2.7354780000000002E-4</v>
      </c>
      <c r="Z797">
        <f t="shared" si="72"/>
        <v>0.97850966326466504</v>
      </c>
      <c r="AA797" s="1">
        <f t="shared" si="73"/>
        <v>2.6329803811062944</v>
      </c>
      <c r="AB797">
        <f t="shared" si="74"/>
        <v>0.31425706919214558</v>
      </c>
      <c r="AC797">
        <f t="shared" si="75"/>
        <v>1.93906527192462</v>
      </c>
      <c r="AD797">
        <f t="shared" si="76"/>
        <v>4.589257183453201</v>
      </c>
      <c r="AE797">
        <f t="shared" si="77"/>
        <v>5603.2395198811628</v>
      </c>
    </row>
    <row r="798" spans="1:31" x14ac:dyDescent="0.3">
      <c r="A798" t="s">
        <v>1</v>
      </c>
      <c r="B798" t="s">
        <v>3</v>
      </c>
      <c r="C798" t="s">
        <v>19</v>
      </c>
      <c r="D798" t="s">
        <v>61</v>
      </c>
      <c r="E798" t="s">
        <v>13</v>
      </c>
      <c r="F798" t="s">
        <v>14</v>
      </c>
      <c r="G798" t="s">
        <v>9</v>
      </c>
      <c r="H798" t="s">
        <v>10</v>
      </c>
      <c r="I798" s="2">
        <v>43234</v>
      </c>
      <c r="J798" s="1">
        <v>14.078860000000001</v>
      </c>
      <c r="K798" s="1">
        <v>1.6952879999999999</v>
      </c>
      <c r="L798" s="1">
        <v>1.4780359999999999</v>
      </c>
      <c r="M798" s="1">
        <v>3.215166</v>
      </c>
      <c r="N798" s="1">
        <v>0.6598986</v>
      </c>
      <c r="O798" s="1">
        <v>1.9768529999999999E-2</v>
      </c>
      <c r="P798" s="1">
        <v>0.1345662</v>
      </c>
      <c r="Q798" s="1">
        <v>4.8819580000000001E-6</v>
      </c>
      <c r="R798" s="1">
        <v>2.5509380000000002E-2</v>
      </c>
      <c r="S798" s="1">
        <v>4.8321730000000004E-3</v>
      </c>
      <c r="T798" s="1">
        <v>3.1460710000000003E-2</v>
      </c>
      <c r="U798" s="1">
        <v>8.4654690000000005E-2</v>
      </c>
      <c r="V798" s="1">
        <v>2.0737780000000001E-3</v>
      </c>
      <c r="W798" s="1">
        <v>3.8332470000000001E-4</v>
      </c>
      <c r="X798" s="1">
        <v>6.1755890000000004E-3</v>
      </c>
      <c r="Y798" s="1">
        <v>2.7354780000000002E-4</v>
      </c>
      <c r="Z798">
        <f t="shared" si="72"/>
        <v>0.97850966326466504</v>
      </c>
      <c r="AA798" s="1">
        <f t="shared" si="73"/>
        <v>2.6329803811062944</v>
      </c>
      <c r="AB798">
        <f t="shared" si="74"/>
        <v>0.31425706919214558</v>
      </c>
      <c r="AC798">
        <f t="shared" si="75"/>
        <v>1.93906527192462</v>
      </c>
      <c r="AD798">
        <f t="shared" si="76"/>
        <v>4.589257183453201</v>
      </c>
      <c r="AE798">
        <f t="shared" si="77"/>
        <v>5603.2395198811628</v>
      </c>
    </row>
    <row r="799" spans="1:31" x14ac:dyDescent="0.3">
      <c r="A799" t="s">
        <v>1</v>
      </c>
      <c r="B799" t="s">
        <v>3</v>
      </c>
      <c r="C799" t="s">
        <v>19</v>
      </c>
      <c r="D799" t="s">
        <v>61</v>
      </c>
      <c r="E799" t="s">
        <v>13</v>
      </c>
      <c r="F799" t="s">
        <v>14</v>
      </c>
      <c r="G799" t="s">
        <v>9</v>
      </c>
      <c r="H799" t="s">
        <v>10</v>
      </c>
      <c r="I799" s="2">
        <v>43234</v>
      </c>
      <c r="J799" s="1">
        <v>14.078860000000001</v>
      </c>
      <c r="K799" s="1">
        <v>1.6952879999999999</v>
      </c>
      <c r="L799" s="1">
        <v>1.4780359999999999</v>
      </c>
      <c r="M799" s="1">
        <v>3.215166</v>
      </c>
      <c r="N799" s="1">
        <v>0.6598986</v>
      </c>
      <c r="O799" s="1">
        <v>1.9768529999999999E-2</v>
      </c>
      <c r="P799" s="1">
        <v>0.1345662</v>
      </c>
      <c r="Q799" s="1">
        <v>4.8819580000000001E-6</v>
      </c>
      <c r="R799" s="1">
        <v>2.5509380000000002E-2</v>
      </c>
      <c r="S799" s="1">
        <v>4.8321730000000004E-3</v>
      </c>
      <c r="T799" s="1">
        <v>3.1460710000000003E-2</v>
      </c>
      <c r="U799" s="1">
        <v>8.4654690000000005E-2</v>
      </c>
      <c r="V799" s="1">
        <v>2.0737780000000001E-3</v>
      </c>
      <c r="W799" s="1">
        <v>3.8332470000000001E-4</v>
      </c>
      <c r="X799" s="1">
        <v>6.1755890000000004E-3</v>
      </c>
      <c r="Y799" s="1">
        <v>2.7354780000000002E-4</v>
      </c>
      <c r="Z799">
        <f t="shared" si="72"/>
        <v>0.97850966326466504</v>
      </c>
      <c r="AA799" s="1">
        <f t="shared" si="73"/>
        <v>2.6329803811062944</v>
      </c>
      <c r="AB799">
        <f t="shared" si="74"/>
        <v>0.31425706919214558</v>
      </c>
      <c r="AC799">
        <f t="shared" si="75"/>
        <v>1.93906527192462</v>
      </c>
      <c r="AD799">
        <f t="shared" si="76"/>
        <v>4.589257183453201</v>
      </c>
      <c r="AE799">
        <f t="shared" si="77"/>
        <v>5603.2395198811628</v>
      </c>
    </row>
    <row r="800" spans="1:31" x14ac:dyDescent="0.3">
      <c r="A800" t="s">
        <v>1</v>
      </c>
      <c r="B800" t="s">
        <v>3</v>
      </c>
      <c r="C800" t="s">
        <v>19</v>
      </c>
      <c r="D800" t="s">
        <v>61</v>
      </c>
      <c r="E800" t="s">
        <v>13</v>
      </c>
      <c r="F800" t="s">
        <v>14</v>
      </c>
      <c r="G800" t="s">
        <v>9</v>
      </c>
      <c r="H800" t="s">
        <v>10</v>
      </c>
      <c r="I800" s="2">
        <v>43234</v>
      </c>
      <c r="J800" s="1">
        <v>14.078860000000001</v>
      </c>
      <c r="K800" s="1">
        <v>1.6952879999999999</v>
      </c>
      <c r="L800" s="1">
        <v>1.4780359999999999</v>
      </c>
      <c r="M800" s="1">
        <v>3.215166</v>
      </c>
      <c r="N800" s="1">
        <v>0.6598986</v>
      </c>
      <c r="O800" s="1">
        <v>1.9768529999999999E-2</v>
      </c>
      <c r="P800" s="1">
        <v>0.1345662</v>
      </c>
      <c r="Q800" s="1">
        <v>4.8819580000000001E-6</v>
      </c>
      <c r="R800" s="1">
        <v>2.5509380000000002E-2</v>
      </c>
      <c r="S800" s="1">
        <v>4.8321730000000004E-3</v>
      </c>
      <c r="T800" s="1">
        <v>3.1460710000000003E-2</v>
      </c>
      <c r="U800" s="1">
        <v>8.4654690000000005E-2</v>
      </c>
      <c r="V800" s="1">
        <v>2.0737780000000001E-3</v>
      </c>
      <c r="W800" s="1">
        <v>3.8332470000000001E-4</v>
      </c>
      <c r="X800" s="1">
        <v>6.1755890000000004E-3</v>
      </c>
      <c r="Y800" s="1">
        <v>2.7354780000000002E-4</v>
      </c>
      <c r="Z800">
        <f t="shared" si="72"/>
        <v>0.97850966326466504</v>
      </c>
      <c r="AA800" s="1">
        <f t="shared" si="73"/>
        <v>2.6329803811062944</v>
      </c>
      <c r="AB800">
        <f t="shared" si="74"/>
        <v>0.31425706919214558</v>
      </c>
      <c r="AC800">
        <f t="shared" si="75"/>
        <v>1.93906527192462</v>
      </c>
      <c r="AD800">
        <f t="shared" si="76"/>
        <v>4.589257183453201</v>
      </c>
      <c r="AE800">
        <f t="shared" si="77"/>
        <v>5603.2395198811628</v>
      </c>
    </row>
    <row r="801" spans="1:31" x14ac:dyDescent="0.3">
      <c r="A801" t="s">
        <v>1</v>
      </c>
      <c r="B801" t="s">
        <v>3</v>
      </c>
      <c r="C801" t="s">
        <v>19</v>
      </c>
      <c r="D801" t="s">
        <v>61</v>
      </c>
      <c r="E801" t="s">
        <v>13</v>
      </c>
      <c r="F801" t="s">
        <v>14</v>
      </c>
      <c r="G801" t="s">
        <v>9</v>
      </c>
      <c r="H801" t="s">
        <v>10</v>
      </c>
      <c r="I801" s="2">
        <v>43234</v>
      </c>
      <c r="J801" s="1">
        <v>14.078860000000001</v>
      </c>
      <c r="K801" s="1">
        <v>1.6952879999999999</v>
      </c>
      <c r="L801" s="1">
        <v>1.4780359999999999</v>
      </c>
      <c r="M801" s="1">
        <v>3.215166</v>
      </c>
      <c r="N801" s="1">
        <v>0.6598986</v>
      </c>
      <c r="O801" s="1">
        <v>1.9768529999999999E-2</v>
      </c>
      <c r="P801" s="1">
        <v>0.1345662</v>
      </c>
      <c r="Q801" s="1">
        <v>4.8819580000000001E-6</v>
      </c>
      <c r="R801" s="1">
        <v>2.5509380000000002E-2</v>
      </c>
      <c r="S801" s="1">
        <v>4.8321730000000004E-3</v>
      </c>
      <c r="T801" s="1">
        <v>3.1460710000000003E-2</v>
      </c>
      <c r="U801" s="1">
        <v>8.4654690000000005E-2</v>
      </c>
      <c r="V801" s="1">
        <v>2.0737780000000001E-3</v>
      </c>
      <c r="W801" s="1">
        <v>3.8332470000000001E-4</v>
      </c>
      <c r="X801" s="1">
        <v>6.1755890000000004E-3</v>
      </c>
      <c r="Y801" s="1">
        <v>2.7354780000000002E-4</v>
      </c>
      <c r="Z801">
        <f t="shared" si="72"/>
        <v>0.97850966326466504</v>
      </c>
      <c r="AA801" s="1">
        <f t="shared" si="73"/>
        <v>2.6329803811062944</v>
      </c>
      <c r="AB801">
        <f t="shared" si="74"/>
        <v>0.31425706919214558</v>
      </c>
      <c r="AC801">
        <f t="shared" si="75"/>
        <v>1.93906527192462</v>
      </c>
      <c r="AD801">
        <f t="shared" si="76"/>
        <v>4.589257183453201</v>
      </c>
      <c r="AE801">
        <f t="shared" si="77"/>
        <v>5603.2395198811628</v>
      </c>
    </row>
    <row r="802" spans="1:31" x14ac:dyDescent="0.3">
      <c r="A802" t="s">
        <v>1</v>
      </c>
      <c r="B802" t="s">
        <v>3</v>
      </c>
      <c r="C802" t="s">
        <v>17</v>
      </c>
      <c r="D802" t="s">
        <v>62</v>
      </c>
      <c r="E802" t="s">
        <v>13</v>
      </c>
      <c r="F802" t="s">
        <v>14</v>
      </c>
      <c r="G802" t="s">
        <v>9</v>
      </c>
      <c r="H802" t="s">
        <v>10</v>
      </c>
      <c r="I802" s="2">
        <v>43234</v>
      </c>
      <c r="J802" s="1">
        <v>13.517860000000001</v>
      </c>
      <c r="K802" s="1">
        <v>1.674866</v>
      </c>
      <c r="L802" s="1">
        <v>1.4901770000000001</v>
      </c>
      <c r="M802" s="1">
        <v>3.6895159999999998</v>
      </c>
      <c r="N802" s="1">
        <v>0.60965749999999996</v>
      </c>
      <c r="O802" s="1">
        <v>1.7028339999999999E-2</v>
      </c>
      <c r="P802" s="1">
        <v>0.13720260000000001</v>
      </c>
      <c r="Q802" s="1">
        <v>7.4157180000000001E-6</v>
      </c>
      <c r="R802" s="1">
        <v>2.272277E-2</v>
      </c>
      <c r="S802" s="1">
        <v>4.5583189999999999E-3</v>
      </c>
      <c r="T802" s="1">
        <v>3.2461129999999998E-2</v>
      </c>
      <c r="U802" s="1">
        <v>0.1008003</v>
      </c>
      <c r="V802" s="1">
        <v>2.423442E-3</v>
      </c>
      <c r="W802" s="1">
        <v>4.4750159999999998E-4</v>
      </c>
      <c r="X802" s="1">
        <v>6.3373809999999996E-3</v>
      </c>
      <c r="Y802" s="1">
        <v>3.0140560000000002E-4</v>
      </c>
      <c r="Z802">
        <f t="shared" si="72"/>
        <v>0.87982082202652057</v>
      </c>
      <c r="AA802" s="1">
        <f t="shared" si="73"/>
        <v>2.7320738004659688</v>
      </c>
      <c r="AB802">
        <f t="shared" si="74"/>
        <v>0.39750876516732758</v>
      </c>
      <c r="AC802">
        <f t="shared" si="75"/>
        <v>2.6279813534378573</v>
      </c>
      <c r="AD802">
        <f t="shared" si="76"/>
        <v>4.6189948295440457</v>
      </c>
      <c r="AE802">
        <f t="shared" si="77"/>
        <v>4064.4156101944545</v>
      </c>
    </row>
    <row r="803" spans="1:31" x14ac:dyDescent="0.3">
      <c r="A803" t="s">
        <v>1</v>
      </c>
      <c r="B803" t="s">
        <v>3</v>
      </c>
      <c r="C803" t="s">
        <v>17</v>
      </c>
      <c r="D803" t="s">
        <v>62</v>
      </c>
      <c r="E803" t="s">
        <v>13</v>
      </c>
      <c r="F803" t="s">
        <v>14</v>
      </c>
      <c r="G803" t="s">
        <v>9</v>
      </c>
      <c r="H803" t="s">
        <v>10</v>
      </c>
      <c r="I803" s="2">
        <v>43234</v>
      </c>
      <c r="J803" s="1">
        <v>13.517860000000001</v>
      </c>
      <c r="K803" s="1">
        <v>1.674866</v>
      </c>
      <c r="L803" s="1">
        <v>1.4901770000000001</v>
      </c>
      <c r="M803" s="1">
        <v>3.6895159999999998</v>
      </c>
      <c r="N803" s="1">
        <v>0.60965749999999996</v>
      </c>
      <c r="O803" s="1">
        <v>1.7028339999999999E-2</v>
      </c>
      <c r="P803" s="1">
        <v>0.13720260000000001</v>
      </c>
      <c r="Q803" s="1">
        <v>7.4157180000000001E-6</v>
      </c>
      <c r="R803" s="1">
        <v>2.272277E-2</v>
      </c>
      <c r="S803" s="1">
        <v>4.5583189999999999E-3</v>
      </c>
      <c r="T803" s="1">
        <v>3.2461129999999998E-2</v>
      </c>
      <c r="U803" s="1">
        <v>0.1008003</v>
      </c>
      <c r="V803" s="1">
        <v>2.423442E-3</v>
      </c>
      <c r="W803" s="1">
        <v>4.4750159999999998E-4</v>
      </c>
      <c r="X803" s="1">
        <v>6.3373809999999996E-3</v>
      </c>
      <c r="Y803" s="1">
        <v>3.0140560000000002E-4</v>
      </c>
      <c r="Z803">
        <f t="shared" si="72"/>
        <v>0.87982082202652057</v>
      </c>
      <c r="AA803" s="1">
        <f t="shared" si="73"/>
        <v>2.7320738004659688</v>
      </c>
      <c r="AB803">
        <f t="shared" si="74"/>
        <v>0.39750876516732758</v>
      </c>
      <c r="AC803">
        <f t="shared" si="75"/>
        <v>2.6279813534378573</v>
      </c>
      <c r="AD803">
        <f t="shared" si="76"/>
        <v>4.6189948295440457</v>
      </c>
      <c r="AE803">
        <f t="shared" si="77"/>
        <v>4064.4156101944545</v>
      </c>
    </row>
    <row r="804" spans="1:31" x14ac:dyDescent="0.3">
      <c r="A804" t="s">
        <v>1</v>
      </c>
      <c r="B804" t="s">
        <v>3</v>
      </c>
      <c r="C804" t="s">
        <v>17</v>
      </c>
      <c r="D804" t="s">
        <v>62</v>
      </c>
      <c r="E804" t="s">
        <v>13</v>
      </c>
      <c r="F804" t="s">
        <v>14</v>
      </c>
      <c r="G804" t="s">
        <v>9</v>
      </c>
      <c r="H804" t="s">
        <v>10</v>
      </c>
      <c r="I804" s="2">
        <v>43234</v>
      </c>
      <c r="J804" s="1">
        <v>13.517860000000001</v>
      </c>
      <c r="K804" s="1">
        <v>1.674866</v>
      </c>
      <c r="L804" s="1">
        <v>1.4901770000000001</v>
      </c>
      <c r="M804" s="1">
        <v>3.6895159999999998</v>
      </c>
      <c r="N804" s="1">
        <v>0.60965749999999996</v>
      </c>
      <c r="O804" s="1">
        <v>1.7028339999999999E-2</v>
      </c>
      <c r="P804" s="1">
        <v>0.13720260000000001</v>
      </c>
      <c r="Q804" s="1">
        <v>7.4157180000000001E-6</v>
      </c>
      <c r="R804" s="1">
        <v>2.272277E-2</v>
      </c>
      <c r="S804" s="1">
        <v>4.5583189999999999E-3</v>
      </c>
      <c r="T804" s="1">
        <v>3.2461129999999998E-2</v>
      </c>
      <c r="U804" s="1">
        <v>0.1008003</v>
      </c>
      <c r="V804" s="1">
        <v>2.423442E-3</v>
      </c>
      <c r="W804" s="1">
        <v>4.4750159999999998E-4</v>
      </c>
      <c r="X804" s="1">
        <v>6.3373809999999996E-3</v>
      </c>
      <c r="Y804" s="1">
        <v>3.0140560000000002E-4</v>
      </c>
      <c r="Z804">
        <f t="shared" si="72"/>
        <v>0.87982082202652057</v>
      </c>
      <c r="AA804" s="1">
        <f t="shared" si="73"/>
        <v>2.7320738004659688</v>
      </c>
      <c r="AB804">
        <f t="shared" si="74"/>
        <v>0.39750876516732758</v>
      </c>
      <c r="AC804">
        <f t="shared" si="75"/>
        <v>2.6279813534378573</v>
      </c>
      <c r="AD804">
        <f t="shared" si="76"/>
        <v>4.6189948295440457</v>
      </c>
      <c r="AE804">
        <f t="shared" si="77"/>
        <v>4064.4156101944545</v>
      </c>
    </row>
    <row r="805" spans="1:31" x14ac:dyDescent="0.3">
      <c r="A805" t="s">
        <v>1</v>
      </c>
      <c r="B805" t="s">
        <v>3</v>
      </c>
      <c r="C805" t="s">
        <v>17</v>
      </c>
      <c r="D805" t="s">
        <v>62</v>
      </c>
      <c r="E805" t="s">
        <v>13</v>
      </c>
      <c r="F805" t="s">
        <v>14</v>
      </c>
      <c r="G805" t="s">
        <v>9</v>
      </c>
      <c r="H805" t="s">
        <v>10</v>
      </c>
      <c r="I805" s="2">
        <v>43234</v>
      </c>
      <c r="J805" s="1">
        <v>13.517860000000001</v>
      </c>
      <c r="K805" s="1">
        <v>1.674866</v>
      </c>
      <c r="L805" s="1">
        <v>1.4901770000000001</v>
      </c>
      <c r="M805" s="1">
        <v>3.6895159999999998</v>
      </c>
      <c r="N805" s="1">
        <v>0.60965749999999996</v>
      </c>
      <c r="O805" s="1">
        <v>1.7028339999999999E-2</v>
      </c>
      <c r="P805" s="1">
        <v>0.13720260000000001</v>
      </c>
      <c r="Q805" s="1">
        <v>7.4157180000000001E-6</v>
      </c>
      <c r="R805" s="1">
        <v>2.272277E-2</v>
      </c>
      <c r="S805" s="1">
        <v>4.5583189999999999E-3</v>
      </c>
      <c r="T805" s="1">
        <v>3.2461129999999998E-2</v>
      </c>
      <c r="U805" s="1">
        <v>0.1008003</v>
      </c>
      <c r="V805" s="1">
        <v>2.423442E-3</v>
      </c>
      <c r="W805" s="1">
        <v>4.4750159999999998E-4</v>
      </c>
      <c r="X805" s="1">
        <v>6.3373809999999996E-3</v>
      </c>
      <c r="Y805" s="1">
        <v>3.0140560000000002E-4</v>
      </c>
      <c r="Z805">
        <f t="shared" si="72"/>
        <v>0.87982082202652057</v>
      </c>
      <c r="AA805" s="1">
        <f t="shared" si="73"/>
        <v>2.7320738004659688</v>
      </c>
      <c r="AB805">
        <f t="shared" si="74"/>
        <v>0.39750876516732758</v>
      </c>
      <c r="AC805">
        <f t="shared" si="75"/>
        <v>2.6279813534378573</v>
      </c>
      <c r="AD805">
        <f t="shared" si="76"/>
        <v>4.6189948295440457</v>
      </c>
      <c r="AE805">
        <f t="shared" si="77"/>
        <v>4064.4156101944545</v>
      </c>
    </row>
    <row r="806" spans="1:31" x14ac:dyDescent="0.3">
      <c r="A806" t="s">
        <v>1</v>
      </c>
      <c r="B806" t="s">
        <v>3</v>
      </c>
      <c r="C806" t="s">
        <v>17</v>
      </c>
      <c r="D806" t="s">
        <v>62</v>
      </c>
      <c r="E806" t="s">
        <v>13</v>
      </c>
      <c r="F806" t="s">
        <v>14</v>
      </c>
      <c r="G806" t="s">
        <v>9</v>
      </c>
      <c r="H806" t="s">
        <v>10</v>
      </c>
      <c r="I806" s="2">
        <v>43234</v>
      </c>
      <c r="J806" s="1">
        <v>13.517860000000001</v>
      </c>
      <c r="K806" s="1">
        <v>1.674866</v>
      </c>
      <c r="L806" s="1">
        <v>1.4901770000000001</v>
      </c>
      <c r="M806" s="1">
        <v>3.6895159999999998</v>
      </c>
      <c r="N806" s="1">
        <v>0.60965749999999996</v>
      </c>
      <c r="O806" s="1">
        <v>1.7028339999999999E-2</v>
      </c>
      <c r="P806" s="1">
        <v>0.13720260000000001</v>
      </c>
      <c r="Q806" s="1">
        <v>7.4157180000000001E-6</v>
      </c>
      <c r="R806" s="1">
        <v>2.272277E-2</v>
      </c>
      <c r="S806" s="1">
        <v>4.5583189999999999E-3</v>
      </c>
      <c r="T806" s="1">
        <v>3.2461129999999998E-2</v>
      </c>
      <c r="U806" s="1">
        <v>0.1008003</v>
      </c>
      <c r="V806" s="1">
        <v>2.423442E-3</v>
      </c>
      <c r="W806" s="1">
        <v>4.4750159999999998E-4</v>
      </c>
      <c r="X806" s="1">
        <v>6.3373809999999996E-3</v>
      </c>
      <c r="Y806" s="1">
        <v>3.0140560000000002E-4</v>
      </c>
      <c r="Z806">
        <f t="shared" si="72"/>
        <v>0.87982082202652057</v>
      </c>
      <c r="AA806" s="1">
        <f t="shared" si="73"/>
        <v>2.7320738004659688</v>
      </c>
      <c r="AB806">
        <f t="shared" si="74"/>
        <v>0.39750876516732758</v>
      </c>
      <c r="AC806">
        <f t="shared" si="75"/>
        <v>2.6279813534378573</v>
      </c>
      <c r="AD806">
        <f t="shared" si="76"/>
        <v>4.6189948295440457</v>
      </c>
      <c r="AE806">
        <f t="shared" si="77"/>
        <v>4064.4156101944545</v>
      </c>
    </row>
    <row r="807" spans="1:31" x14ac:dyDescent="0.3">
      <c r="A807" t="s">
        <v>1</v>
      </c>
      <c r="B807" t="s">
        <v>3</v>
      </c>
      <c r="C807" t="s">
        <v>17</v>
      </c>
      <c r="D807" t="s">
        <v>62</v>
      </c>
      <c r="E807" t="s">
        <v>13</v>
      </c>
      <c r="F807" t="s">
        <v>14</v>
      </c>
      <c r="G807" t="s">
        <v>9</v>
      </c>
      <c r="H807" t="s">
        <v>10</v>
      </c>
      <c r="I807" s="2">
        <v>43234</v>
      </c>
      <c r="J807" s="1">
        <v>13.517860000000001</v>
      </c>
      <c r="K807" s="1">
        <v>1.674866</v>
      </c>
      <c r="L807" s="1">
        <v>1.4901770000000001</v>
      </c>
      <c r="M807" s="1">
        <v>3.6895159999999998</v>
      </c>
      <c r="N807" s="1">
        <v>0.60965749999999996</v>
      </c>
      <c r="O807" s="1">
        <v>1.7028339999999999E-2</v>
      </c>
      <c r="P807" s="1">
        <v>0.13720260000000001</v>
      </c>
      <c r="Q807" s="1">
        <v>7.4157180000000001E-6</v>
      </c>
      <c r="R807" s="1">
        <v>2.272277E-2</v>
      </c>
      <c r="S807" s="1">
        <v>4.5583189999999999E-3</v>
      </c>
      <c r="T807" s="1">
        <v>3.2461129999999998E-2</v>
      </c>
      <c r="U807" s="1">
        <v>0.1008003</v>
      </c>
      <c r="V807" s="1">
        <v>2.423442E-3</v>
      </c>
      <c r="W807" s="1">
        <v>4.4750159999999998E-4</v>
      </c>
      <c r="X807" s="1">
        <v>6.3373809999999996E-3</v>
      </c>
      <c r="Y807" s="1">
        <v>3.0140560000000002E-4</v>
      </c>
      <c r="Z807">
        <f t="shared" si="72"/>
        <v>0.87982082202652057</v>
      </c>
      <c r="AA807" s="1">
        <f t="shared" si="73"/>
        <v>2.7320738004659688</v>
      </c>
      <c r="AB807">
        <f t="shared" si="74"/>
        <v>0.39750876516732758</v>
      </c>
      <c r="AC807">
        <f t="shared" si="75"/>
        <v>2.6279813534378573</v>
      </c>
      <c r="AD807">
        <f t="shared" si="76"/>
        <v>4.6189948295440457</v>
      </c>
      <c r="AE807">
        <f t="shared" si="77"/>
        <v>4064.4156101944545</v>
      </c>
    </row>
    <row r="808" spans="1:31" x14ac:dyDescent="0.3">
      <c r="A808" t="s">
        <v>1</v>
      </c>
      <c r="B808" t="s">
        <v>3</v>
      </c>
      <c r="C808" t="s">
        <v>17</v>
      </c>
      <c r="D808" t="s">
        <v>62</v>
      </c>
      <c r="E808" t="s">
        <v>13</v>
      </c>
      <c r="F808" t="s">
        <v>14</v>
      </c>
      <c r="G808" t="s">
        <v>9</v>
      </c>
      <c r="H808" t="s">
        <v>10</v>
      </c>
      <c r="I808" s="2">
        <v>43234</v>
      </c>
      <c r="J808" s="1">
        <v>13.517860000000001</v>
      </c>
      <c r="K808" s="1">
        <v>1.674866</v>
      </c>
      <c r="L808" s="1">
        <v>1.4901770000000001</v>
      </c>
      <c r="M808" s="1">
        <v>3.6895159999999998</v>
      </c>
      <c r="N808" s="1">
        <v>0.60965749999999996</v>
      </c>
      <c r="O808" s="1">
        <v>1.7028339999999999E-2</v>
      </c>
      <c r="P808" s="1">
        <v>0.13720260000000001</v>
      </c>
      <c r="Q808" s="1">
        <v>7.4157180000000001E-6</v>
      </c>
      <c r="R808" s="1">
        <v>2.272277E-2</v>
      </c>
      <c r="S808" s="1">
        <v>4.5583189999999999E-3</v>
      </c>
      <c r="T808" s="1">
        <v>3.2461129999999998E-2</v>
      </c>
      <c r="U808" s="1">
        <v>0.1008003</v>
      </c>
      <c r="V808" s="1">
        <v>2.423442E-3</v>
      </c>
      <c r="W808" s="1">
        <v>4.4750159999999998E-4</v>
      </c>
      <c r="X808" s="1">
        <v>6.3373809999999996E-3</v>
      </c>
      <c r="Y808" s="1">
        <v>3.0140560000000002E-4</v>
      </c>
      <c r="Z808">
        <f t="shared" si="72"/>
        <v>0.87982082202652057</v>
      </c>
      <c r="AA808" s="1">
        <f t="shared" si="73"/>
        <v>2.7320738004659688</v>
      </c>
      <c r="AB808">
        <f t="shared" si="74"/>
        <v>0.39750876516732758</v>
      </c>
      <c r="AC808">
        <f t="shared" si="75"/>
        <v>2.6279813534378573</v>
      </c>
      <c r="AD808">
        <f t="shared" si="76"/>
        <v>4.6189948295440457</v>
      </c>
      <c r="AE808">
        <f t="shared" si="77"/>
        <v>4064.4156101944545</v>
      </c>
    </row>
    <row r="809" spans="1:31" x14ac:dyDescent="0.3">
      <c r="A809" t="s">
        <v>1</v>
      </c>
      <c r="B809" t="s">
        <v>3</v>
      </c>
      <c r="C809" t="s">
        <v>17</v>
      </c>
      <c r="D809" t="s">
        <v>62</v>
      </c>
      <c r="E809" t="s">
        <v>13</v>
      </c>
      <c r="F809" t="s">
        <v>14</v>
      </c>
      <c r="G809" t="s">
        <v>9</v>
      </c>
      <c r="H809" t="s">
        <v>10</v>
      </c>
      <c r="I809" s="2">
        <v>43234</v>
      </c>
      <c r="J809" s="1">
        <v>13.517860000000001</v>
      </c>
      <c r="K809" s="1">
        <v>1.674866</v>
      </c>
      <c r="L809" s="1">
        <v>1.4901770000000001</v>
      </c>
      <c r="M809" s="1">
        <v>3.6895159999999998</v>
      </c>
      <c r="N809" s="1">
        <v>0.60965749999999996</v>
      </c>
      <c r="O809" s="1">
        <v>1.7028339999999999E-2</v>
      </c>
      <c r="P809" s="1">
        <v>0.13720260000000001</v>
      </c>
      <c r="Q809" s="1">
        <v>7.4157180000000001E-6</v>
      </c>
      <c r="R809" s="1">
        <v>2.272277E-2</v>
      </c>
      <c r="S809" s="1">
        <v>4.5583189999999999E-3</v>
      </c>
      <c r="T809" s="1">
        <v>3.2461129999999998E-2</v>
      </c>
      <c r="U809" s="1">
        <v>0.1008003</v>
      </c>
      <c r="V809" s="1">
        <v>2.423442E-3</v>
      </c>
      <c r="W809" s="1">
        <v>4.4750159999999998E-4</v>
      </c>
      <c r="X809" s="1">
        <v>6.3373809999999996E-3</v>
      </c>
      <c r="Y809" s="1">
        <v>3.0140560000000002E-4</v>
      </c>
      <c r="Z809">
        <f t="shared" si="72"/>
        <v>0.87982082202652057</v>
      </c>
      <c r="AA809" s="1">
        <f t="shared" si="73"/>
        <v>2.7320738004659688</v>
      </c>
      <c r="AB809">
        <f t="shared" si="74"/>
        <v>0.39750876516732758</v>
      </c>
      <c r="AC809">
        <f t="shared" si="75"/>
        <v>2.6279813534378573</v>
      </c>
      <c r="AD809">
        <f t="shared" si="76"/>
        <v>4.6189948295440457</v>
      </c>
      <c r="AE809">
        <f t="shared" si="77"/>
        <v>4064.4156101944545</v>
      </c>
    </row>
    <row r="810" spans="1:31" x14ac:dyDescent="0.3">
      <c r="A810" t="s">
        <v>1</v>
      </c>
      <c r="B810" t="s">
        <v>3</v>
      </c>
      <c r="C810" t="s">
        <v>19</v>
      </c>
      <c r="D810" t="s">
        <v>63</v>
      </c>
      <c r="E810" t="s">
        <v>13</v>
      </c>
      <c r="F810" t="s">
        <v>14</v>
      </c>
      <c r="G810" t="s">
        <v>9</v>
      </c>
      <c r="H810" t="s">
        <v>10</v>
      </c>
      <c r="I810" s="2">
        <v>43234</v>
      </c>
      <c r="J810" s="1">
        <v>13.119289999999999</v>
      </c>
      <c r="K810" s="1">
        <v>1.729962</v>
      </c>
      <c r="L810" s="1">
        <v>1.5442819999999999</v>
      </c>
      <c r="M810" s="1">
        <v>3.023479</v>
      </c>
      <c r="N810" s="1">
        <v>0.62714700000000001</v>
      </c>
      <c r="O810" s="1">
        <v>1.94047E-2</v>
      </c>
      <c r="P810" s="1">
        <v>0.14074970000000001</v>
      </c>
      <c r="Q810" s="1">
        <v>3.2984820000000002E-6</v>
      </c>
      <c r="R810" s="1">
        <v>2.3222039999999999E-2</v>
      </c>
      <c r="S810" s="1">
        <v>4.7434820000000003E-3</v>
      </c>
      <c r="T810" s="1">
        <v>3.0419330000000001E-2</v>
      </c>
      <c r="U810" s="1">
        <v>8.76252E-2</v>
      </c>
      <c r="V810" s="1">
        <v>2.1377089999999998E-3</v>
      </c>
      <c r="W810" s="1">
        <v>3.9673859999999998E-4</v>
      </c>
      <c r="X810" s="1">
        <v>5.9924749999999997E-3</v>
      </c>
      <c r="Y810" s="1">
        <v>2.7525040000000002E-4</v>
      </c>
      <c r="Z810">
        <f t="shared" si="72"/>
        <v>1.0061035648006815</v>
      </c>
      <c r="AA810" s="1">
        <f t="shared" si="73"/>
        <v>2.8981580490554095</v>
      </c>
      <c r="AB810">
        <f t="shared" si="74"/>
        <v>0.34086250910870974</v>
      </c>
      <c r="AC810">
        <f t="shared" si="75"/>
        <v>2.0445490010152176</v>
      </c>
      <c r="AD810">
        <f t="shared" si="76"/>
        <v>4.2575401581672994</v>
      </c>
      <c r="AE810">
        <f t="shared" si="77"/>
        <v>8344.7598016299617</v>
      </c>
    </row>
    <row r="811" spans="1:31" x14ac:dyDescent="0.3">
      <c r="A811" t="s">
        <v>1</v>
      </c>
      <c r="B811" t="s">
        <v>3</v>
      </c>
      <c r="C811" t="s">
        <v>19</v>
      </c>
      <c r="D811" t="s">
        <v>63</v>
      </c>
      <c r="E811" t="s">
        <v>13</v>
      </c>
      <c r="F811" t="s">
        <v>14</v>
      </c>
      <c r="G811" t="s">
        <v>9</v>
      </c>
      <c r="H811" t="s">
        <v>10</v>
      </c>
      <c r="I811" s="2">
        <v>43234</v>
      </c>
      <c r="J811" s="1">
        <v>13.119289999999999</v>
      </c>
      <c r="K811" s="1">
        <v>1.729962</v>
      </c>
      <c r="L811" s="1">
        <v>1.5442819999999999</v>
      </c>
      <c r="M811" s="1">
        <v>3.023479</v>
      </c>
      <c r="N811" s="1">
        <v>0.62714700000000001</v>
      </c>
      <c r="O811" s="1">
        <v>1.94047E-2</v>
      </c>
      <c r="P811" s="1">
        <v>0.14074970000000001</v>
      </c>
      <c r="Q811" s="1">
        <v>3.2984820000000002E-6</v>
      </c>
      <c r="R811" s="1">
        <v>2.3222039999999999E-2</v>
      </c>
      <c r="S811" s="1">
        <v>4.7434820000000003E-3</v>
      </c>
      <c r="T811" s="1">
        <v>3.0419330000000001E-2</v>
      </c>
      <c r="U811" s="1">
        <v>8.76252E-2</v>
      </c>
      <c r="V811" s="1">
        <v>2.1377089999999998E-3</v>
      </c>
      <c r="W811" s="1">
        <v>3.9673859999999998E-4</v>
      </c>
      <c r="X811" s="1">
        <v>5.9924749999999997E-3</v>
      </c>
      <c r="Y811" s="1">
        <v>2.7525040000000002E-4</v>
      </c>
      <c r="Z811">
        <f t="shared" si="72"/>
        <v>1.0061035648006815</v>
      </c>
      <c r="AA811" s="1">
        <f t="shared" si="73"/>
        <v>2.8981580490554095</v>
      </c>
      <c r="AB811">
        <f t="shared" si="74"/>
        <v>0.34086250910870974</v>
      </c>
      <c r="AC811">
        <f t="shared" si="75"/>
        <v>2.0445490010152176</v>
      </c>
      <c r="AD811">
        <f t="shared" si="76"/>
        <v>4.2575401581672994</v>
      </c>
      <c r="AE811">
        <f t="shared" si="77"/>
        <v>8344.7598016299617</v>
      </c>
    </row>
    <row r="812" spans="1:31" x14ac:dyDescent="0.3">
      <c r="A812" t="s">
        <v>1</v>
      </c>
      <c r="B812" t="s">
        <v>3</v>
      </c>
      <c r="C812" t="s">
        <v>19</v>
      </c>
      <c r="D812" t="s">
        <v>63</v>
      </c>
      <c r="E812" t="s">
        <v>13</v>
      </c>
      <c r="F812" t="s">
        <v>14</v>
      </c>
      <c r="G812" t="s">
        <v>9</v>
      </c>
      <c r="H812" t="s">
        <v>10</v>
      </c>
      <c r="I812" s="2">
        <v>43234</v>
      </c>
      <c r="J812" s="1">
        <v>13.119289999999999</v>
      </c>
      <c r="K812" s="1">
        <v>1.729962</v>
      </c>
      <c r="L812" s="1">
        <v>1.5442819999999999</v>
      </c>
      <c r="M812" s="1">
        <v>3.023479</v>
      </c>
      <c r="N812" s="1">
        <v>0.62714700000000001</v>
      </c>
      <c r="O812" s="1">
        <v>1.94047E-2</v>
      </c>
      <c r="P812" s="1">
        <v>0.14074970000000001</v>
      </c>
      <c r="Q812" s="1">
        <v>3.2984820000000002E-6</v>
      </c>
      <c r="R812" s="1">
        <v>2.3222039999999999E-2</v>
      </c>
      <c r="S812" s="1">
        <v>4.7434820000000003E-3</v>
      </c>
      <c r="T812" s="1">
        <v>3.0419330000000001E-2</v>
      </c>
      <c r="U812" s="1">
        <v>8.76252E-2</v>
      </c>
      <c r="V812" s="1">
        <v>2.1377089999999998E-3</v>
      </c>
      <c r="W812" s="1">
        <v>3.9673859999999998E-4</v>
      </c>
      <c r="X812" s="1">
        <v>5.9924749999999997E-3</v>
      </c>
      <c r="Y812" s="1">
        <v>2.7525040000000002E-4</v>
      </c>
      <c r="Z812">
        <f t="shared" si="72"/>
        <v>1.0061035648006815</v>
      </c>
      <c r="AA812" s="1">
        <f t="shared" si="73"/>
        <v>2.8981580490554095</v>
      </c>
      <c r="AB812">
        <f t="shared" si="74"/>
        <v>0.34086250910870974</v>
      </c>
      <c r="AC812">
        <f t="shared" si="75"/>
        <v>2.0445490010152176</v>
      </c>
      <c r="AD812">
        <f t="shared" si="76"/>
        <v>4.2575401581672994</v>
      </c>
      <c r="AE812">
        <f t="shared" si="77"/>
        <v>8344.7598016299617</v>
      </c>
    </row>
    <row r="813" spans="1:31" x14ac:dyDescent="0.3">
      <c r="A813" t="s">
        <v>1</v>
      </c>
      <c r="B813" t="s">
        <v>3</v>
      </c>
      <c r="C813" t="s">
        <v>19</v>
      </c>
      <c r="D813" t="s">
        <v>63</v>
      </c>
      <c r="E813" t="s">
        <v>13</v>
      </c>
      <c r="F813" t="s">
        <v>14</v>
      </c>
      <c r="G813" t="s">
        <v>9</v>
      </c>
      <c r="H813" t="s">
        <v>10</v>
      </c>
      <c r="I813" s="2">
        <v>43234</v>
      </c>
      <c r="J813" s="1">
        <v>13.119289999999999</v>
      </c>
      <c r="K813" s="1">
        <v>1.729962</v>
      </c>
      <c r="L813" s="1">
        <v>1.5442819999999999</v>
      </c>
      <c r="M813" s="1">
        <v>3.023479</v>
      </c>
      <c r="N813" s="1">
        <v>0.62714700000000001</v>
      </c>
      <c r="O813" s="1">
        <v>1.94047E-2</v>
      </c>
      <c r="P813" s="1">
        <v>0.14074970000000001</v>
      </c>
      <c r="Q813" s="1">
        <v>3.2984820000000002E-6</v>
      </c>
      <c r="R813" s="1">
        <v>2.3222039999999999E-2</v>
      </c>
      <c r="S813" s="1">
        <v>4.7434820000000003E-3</v>
      </c>
      <c r="T813" s="1">
        <v>3.0419330000000001E-2</v>
      </c>
      <c r="U813" s="1">
        <v>8.76252E-2</v>
      </c>
      <c r="V813" s="1">
        <v>2.1377089999999998E-3</v>
      </c>
      <c r="W813" s="1">
        <v>3.9673859999999998E-4</v>
      </c>
      <c r="X813" s="1">
        <v>5.9924749999999997E-3</v>
      </c>
      <c r="Y813" s="1">
        <v>2.7525040000000002E-4</v>
      </c>
      <c r="Z813">
        <f t="shared" si="72"/>
        <v>1.0061035648006815</v>
      </c>
      <c r="AA813" s="1">
        <f t="shared" si="73"/>
        <v>2.8981580490554095</v>
      </c>
      <c r="AB813">
        <f t="shared" si="74"/>
        <v>0.34086250910870974</v>
      </c>
      <c r="AC813">
        <f t="shared" si="75"/>
        <v>2.0445490010152176</v>
      </c>
      <c r="AD813">
        <f t="shared" si="76"/>
        <v>4.2575401581672994</v>
      </c>
      <c r="AE813">
        <f t="shared" si="77"/>
        <v>8344.7598016299617</v>
      </c>
    </row>
    <row r="814" spans="1:31" x14ac:dyDescent="0.3">
      <c r="A814" t="s">
        <v>1</v>
      </c>
      <c r="B814" t="s">
        <v>3</v>
      </c>
      <c r="C814" t="s">
        <v>19</v>
      </c>
      <c r="D814" t="s">
        <v>63</v>
      </c>
      <c r="E814" t="s">
        <v>13</v>
      </c>
      <c r="F814" t="s">
        <v>14</v>
      </c>
      <c r="G814" t="s">
        <v>9</v>
      </c>
      <c r="H814" t="s">
        <v>10</v>
      </c>
      <c r="I814" s="2">
        <v>43234</v>
      </c>
      <c r="J814" s="1">
        <v>13.119289999999999</v>
      </c>
      <c r="K814" s="1">
        <v>1.729962</v>
      </c>
      <c r="L814" s="1">
        <v>1.5442819999999999</v>
      </c>
      <c r="M814" s="1">
        <v>3.023479</v>
      </c>
      <c r="N814" s="1">
        <v>0.62714700000000001</v>
      </c>
      <c r="O814" s="1">
        <v>1.94047E-2</v>
      </c>
      <c r="P814" s="1">
        <v>0.14074970000000001</v>
      </c>
      <c r="Q814" s="1">
        <v>3.2984820000000002E-6</v>
      </c>
      <c r="R814" s="1">
        <v>2.3222039999999999E-2</v>
      </c>
      <c r="S814" s="1">
        <v>4.7434820000000003E-3</v>
      </c>
      <c r="T814" s="1">
        <v>3.0419330000000001E-2</v>
      </c>
      <c r="U814" s="1">
        <v>8.76252E-2</v>
      </c>
      <c r="V814" s="1">
        <v>2.1377089999999998E-3</v>
      </c>
      <c r="W814" s="1">
        <v>3.9673859999999998E-4</v>
      </c>
      <c r="X814" s="1">
        <v>5.9924749999999997E-3</v>
      </c>
      <c r="Y814" s="1">
        <v>2.7525040000000002E-4</v>
      </c>
      <c r="Z814">
        <f t="shared" si="72"/>
        <v>1.0061035648006815</v>
      </c>
      <c r="AA814" s="1">
        <f t="shared" si="73"/>
        <v>2.8981580490554095</v>
      </c>
      <c r="AB814">
        <f t="shared" si="74"/>
        <v>0.34086250910870974</v>
      </c>
      <c r="AC814">
        <f t="shared" si="75"/>
        <v>2.0445490010152176</v>
      </c>
      <c r="AD814">
        <f t="shared" si="76"/>
        <v>4.2575401581672994</v>
      </c>
      <c r="AE814">
        <f t="shared" si="77"/>
        <v>8344.7598016299617</v>
      </c>
    </row>
    <row r="815" spans="1:31" x14ac:dyDescent="0.3">
      <c r="A815" t="s">
        <v>1</v>
      </c>
      <c r="B815" t="s">
        <v>3</v>
      </c>
      <c r="C815" t="s">
        <v>19</v>
      </c>
      <c r="D815" t="s">
        <v>63</v>
      </c>
      <c r="E815" t="s">
        <v>13</v>
      </c>
      <c r="F815" t="s">
        <v>14</v>
      </c>
      <c r="G815" t="s">
        <v>9</v>
      </c>
      <c r="H815" t="s">
        <v>10</v>
      </c>
      <c r="I815" s="2">
        <v>43234</v>
      </c>
      <c r="J815" s="1">
        <v>13.119289999999999</v>
      </c>
      <c r="K815" s="1">
        <v>1.729962</v>
      </c>
      <c r="L815" s="1">
        <v>1.5442819999999999</v>
      </c>
      <c r="M815" s="1">
        <v>3.023479</v>
      </c>
      <c r="N815" s="1">
        <v>0.62714700000000001</v>
      </c>
      <c r="O815" s="1">
        <v>1.94047E-2</v>
      </c>
      <c r="P815" s="1">
        <v>0.14074970000000001</v>
      </c>
      <c r="Q815" s="1">
        <v>3.2984820000000002E-6</v>
      </c>
      <c r="R815" s="1">
        <v>2.3222039999999999E-2</v>
      </c>
      <c r="S815" s="1">
        <v>4.7434820000000003E-3</v>
      </c>
      <c r="T815" s="1">
        <v>3.0419330000000001E-2</v>
      </c>
      <c r="U815" s="1">
        <v>8.76252E-2</v>
      </c>
      <c r="V815" s="1">
        <v>2.1377089999999998E-3</v>
      </c>
      <c r="W815" s="1">
        <v>3.9673859999999998E-4</v>
      </c>
      <c r="X815" s="1">
        <v>5.9924749999999997E-3</v>
      </c>
      <c r="Y815" s="1">
        <v>2.7525040000000002E-4</v>
      </c>
      <c r="Z815">
        <f t="shared" si="72"/>
        <v>1.0061035648006815</v>
      </c>
      <c r="AA815" s="1">
        <f t="shared" si="73"/>
        <v>2.8981580490554095</v>
      </c>
      <c r="AB815">
        <f t="shared" si="74"/>
        <v>0.34086250910870974</v>
      </c>
      <c r="AC815">
        <f t="shared" si="75"/>
        <v>2.0445490010152176</v>
      </c>
      <c r="AD815">
        <f t="shared" si="76"/>
        <v>4.2575401581672994</v>
      </c>
      <c r="AE815">
        <f t="shared" si="77"/>
        <v>8344.7598016299617</v>
      </c>
    </row>
    <row r="816" spans="1:31" x14ac:dyDescent="0.3">
      <c r="A816" t="s">
        <v>1</v>
      </c>
      <c r="B816" t="s">
        <v>3</v>
      </c>
      <c r="C816" t="s">
        <v>19</v>
      </c>
      <c r="D816" t="s">
        <v>63</v>
      </c>
      <c r="E816" t="s">
        <v>13</v>
      </c>
      <c r="F816" t="s">
        <v>14</v>
      </c>
      <c r="G816" t="s">
        <v>9</v>
      </c>
      <c r="H816" t="s">
        <v>10</v>
      </c>
      <c r="I816" s="2">
        <v>43234</v>
      </c>
      <c r="J816" s="1">
        <v>13.119289999999999</v>
      </c>
      <c r="K816" s="1">
        <v>1.729962</v>
      </c>
      <c r="L816" s="1">
        <v>1.5442819999999999</v>
      </c>
      <c r="M816" s="1">
        <v>3.023479</v>
      </c>
      <c r="N816" s="1">
        <v>0.62714700000000001</v>
      </c>
      <c r="O816" s="1">
        <v>1.94047E-2</v>
      </c>
      <c r="P816" s="1">
        <v>0.14074970000000001</v>
      </c>
      <c r="Q816" s="1">
        <v>3.2984820000000002E-6</v>
      </c>
      <c r="R816" s="1">
        <v>2.3222039999999999E-2</v>
      </c>
      <c r="S816" s="1">
        <v>4.7434820000000003E-3</v>
      </c>
      <c r="T816" s="1">
        <v>3.0419330000000001E-2</v>
      </c>
      <c r="U816" s="1">
        <v>8.76252E-2</v>
      </c>
      <c r="V816" s="1">
        <v>2.1377089999999998E-3</v>
      </c>
      <c r="W816" s="1">
        <v>3.9673859999999998E-4</v>
      </c>
      <c r="X816" s="1">
        <v>5.9924749999999997E-3</v>
      </c>
      <c r="Y816" s="1">
        <v>2.7525040000000002E-4</v>
      </c>
      <c r="Z816">
        <f t="shared" si="72"/>
        <v>1.0061035648006815</v>
      </c>
      <c r="AA816" s="1">
        <f t="shared" si="73"/>
        <v>2.8981580490554095</v>
      </c>
      <c r="AB816">
        <f t="shared" si="74"/>
        <v>0.34086250910870974</v>
      </c>
      <c r="AC816">
        <f t="shared" si="75"/>
        <v>2.0445490010152176</v>
      </c>
      <c r="AD816">
        <f t="shared" si="76"/>
        <v>4.2575401581672994</v>
      </c>
      <c r="AE816">
        <f t="shared" si="77"/>
        <v>8344.7598016299617</v>
      </c>
    </row>
    <row r="817" spans="1:31" x14ac:dyDescent="0.3">
      <c r="A817" t="s">
        <v>1</v>
      </c>
      <c r="B817" t="s">
        <v>3</v>
      </c>
      <c r="C817" t="s">
        <v>19</v>
      </c>
      <c r="D817" t="s">
        <v>63</v>
      </c>
      <c r="E817" t="s">
        <v>13</v>
      </c>
      <c r="F817" t="s">
        <v>14</v>
      </c>
      <c r="G817" t="s">
        <v>9</v>
      </c>
      <c r="H817" t="s">
        <v>10</v>
      </c>
      <c r="I817" s="2">
        <v>43234</v>
      </c>
      <c r="J817" s="1">
        <v>13.119289999999999</v>
      </c>
      <c r="K817" s="1">
        <v>1.729962</v>
      </c>
      <c r="L817" s="1">
        <v>1.5442819999999999</v>
      </c>
      <c r="M817" s="1">
        <v>3.023479</v>
      </c>
      <c r="N817" s="1">
        <v>0.62714700000000001</v>
      </c>
      <c r="O817" s="1">
        <v>1.94047E-2</v>
      </c>
      <c r="P817" s="1">
        <v>0.14074970000000001</v>
      </c>
      <c r="Q817" s="1">
        <v>3.2984820000000002E-6</v>
      </c>
      <c r="R817" s="1">
        <v>2.3222039999999999E-2</v>
      </c>
      <c r="S817" s="1">
        <v>4.7434820000000003E-3</v>
      </c>
      <c r="T817" s="1">
        <v>3.0419330000000001E-2</v>
      </c>
      <c r="U817" s="1">
        <v>8.76252E-2</v>
      </c>
      <c r="V817" s="1">
        <v>2.1377089999999998E-3</v>
      </c>
      <c r="W817" s="1">
        <v>3.9673859999999998E-4</v>
      </c>
      <c r="X817" s="1">
        <v>5.9924749999999997E-3</v>
      </c>
      <c r="Y817" s="1">
        <v>2.7525040000000002E-4</v>
      </c>
      <c r="Z817">
        <f t="shared" si="72"/>
        <v>1.0061035648006815</v>
      </c>
      <c r="AA817" s="1">
        <f t="shared" si="73"/>
        <v>2.8981580490554095</v>
      </c>
      <c r="AB817">
        <f t="shared" si="74"/>
        <v>0.34086250910870974</v>
      </c>
      <c r="AC817">
        <f t="shared" si="75"/>
        <v>2.0445490010152176</v>
      </c>
      <c r="AD817">
        <f t="shared" si="76"/>
        <v>4.2575401581672994</v>
      </c>
      <c r="AE817">
        <f t="shared" si="77"/>
        <v>8344.7598016299617</v>
      </c>
    </row>
    <row r="818" spans="1:31" x14ac:dyDescent="0.3">
      <c r="A818" t="s">
        <v>1</v>
      </c>
      <c r="B818" t="s">
        <v>3</v>
      </c>
      <c r="C818" t="s">
        <v>23</v>
      </c>
      <c r="D818" t="s">
        <v>64</v>
      </c>
      <c r="E818" t="s">
        <v>13</v>
      </c>
      <c r="F818" t="s">
        <v>14</v>
      </c>
      <c r="G818" t="s">
        <v>9</v>
      </c>
      <c r="H818" t="s">
        <v>10</v>
      </c>
      <c r="I818" s="2">
        <v>43234</v>
      </c>
      <c r="J818" s="1">
        <v>16.333680000000001</v>
      </c>
      <c r="K818" s="1">
        <v>1.9440230000000001</v>
      </c>
      <c r="L818" s="1">
        <v>2.2382179999999998</v>
      </c>
      <c r="M818" s="1">
        <v>3.0976149999999998</v>
      </c>
      <c r="N818" s="1">
        <v>0.67022380000000004</v>
      </c>
      <c r="O818" s="1">
        <v>2.018499E-2</v>
      </c>
      <c r="P818" s="1">
        <v>0.23586509999999999</v>
      </c>
      <c r="Q818" s="1">
        <v>1.449565E-7</v>
      </c>
      <c r="R818" s="1">
        <v>4.4272159999999998E-2</v>
      </c>
      <c r="S818" s="1">
        <v>6.5742129999999998E-3</v>
      </c>
      <c r="T818" s="1">
        <v>3.0732849999999999E-2</v>
      </c>
      <c r="U818" s="1">
        <v>8.1200659999999994E-2</v>
      </c>
      <c r="V818" s="1">
        <v>1.864791E-3</v>
      </c>
      <c r="W818" s="1">
        <v>3.4170739999999999E-4</v>
      </c>
      <c r="X818" s="1">
        <v>5.815583E-3</v>
      </c>
      <c r="Y818" s="1">
        <v>2.6511740000000002E-4</v>
      </c>
      <c r="Z818">
        <f t="shared" si="72"/>
        <v>0.99214557005954596</v>
      </c>
      <c r="AA818" s="1">
        <f t="shared" si="73"/>
        <v>2.6213929103519966</v>
      </c>
      <c r="AB818">
        <f t="shared" si="74"/>
        <v>0.27823407643834785</v>
      </c>
      <c r="AC818">
        <f t="shared" si="75"/>
        <v>1.692878718295129</v>
      </c>
      <c r="AD818">
        <f t="shared" si="76"/>
        <v>2.4656394693407373</v>
      </c>
      <c r="AE818">
        <f t="shared" si="77"/>
        <v>182894.45454325952</v>
      </c>
    </row>
    <row r="819" spans="1:31" x14ac:dyDescent="0.3">
      <c r="A819" t="s">
        <v>1</v>
      </c>
      <c r="B819" t="s">
        <v>3</v>
      </c>
      <c r="C819" t="s">
        <v>23</v>
      </c>
      <c r="D819" t="s">
        <v>64</v>
      </c>
      <c r="E819" t="s">
        <v>13</v>
      </c>
      <c r="F819" t="s">
        <v>14</v>
      </c>
      <c r="G819" t="s">
        <v>9</v>
      </c>
      <c r="H819" t="s">
        <v>10</v>
      </c>
      <c r="I819" s="2">
        <v>43234</v>
      </c>
      <c r="J819" s="1">
        <v>16.333680000000001</v>
      </c>
      <c r="K819" s="1">
        <v>1.9440230000000001</v>
      </c>
      <c r="L819" s="1">
        <v>2.2382179999999998</v>
      </c>
      <c r="M819" s="1">
        <v>3.0976149999999998</v>
      </c>
      <c r="N819" s="1">
        <v>0.67022380000000004</v>
      </c>
      <c r="O819" s="1">
        <v>2.018499E-2</v>
      </c>
      <c r="P819" s="1">
        <v>0.23586509999999999</v>
      </c>
      <c r="Q819" s="1">
        <v>1.449565E-7</v>
      </c>
      <c r="R819" s="1">
        <v>4.4272159999999998E-2</v>
      </c>
      <c r="S819" s="1">
        <v>6.5742129999999998E-3</v>
      </c>
      <c r="T819" s="1">
        <v>3.0732849999999999E-2</v>
      </c>
      <c r="U819" s="1">
        <v>8.1200659999999994E-2</v>
      </c>
      <c r="V819" s="1">
        <v>1.864791E-3</v>
      </c>
      <c r="W819" s="1">
        <v>3.4170739999999999E-4</v>
      </c>
      <c r="X819" s="1">
        <v>5.815583E-3</v>
      </c>
      <c r="Y819" s="1">
        <v>2.6511740000000002E-4</v>
      </c>
      <c r="Z819">
        <f t="shared" si="72"/>
        <v>0.99214557005954596</v>
      </c>
      <c r="AA819" s="1">
        <f t="shared" si="73"/>
        <v>2.6213929103519966</v>
      </c>
      <c r="AB819">
        <f t="shared" si="74"/>
        <v>0.27823407643834785</v>
      </c>
      <c r="AC819">
        <f t="shared" si="75"/>
        <v>1.692878718295129</v>
      </c>
      <c r="AD819">
        <f t="shared" si="76"/>
        <v>2.4656394693407373</v>
      </c>
      <c r="AE819">
        <f t="shared" si="77"/>
        <v>182894.45454325952</v>
      </c>
    </row>
    <row r="820" spans="1:31" x14ac:dyDescent="0.3">
      <c r="A820" t="s">
        <v>1</v>
      </c>
      <c r="B820" t="s">
        <v>3</v>
      </c>
      <c r="C820" t="s">
        <v>23</v>
      </c>
      <c r="D820" t="s">
        <v>64</v>
      </c>
      <c r="E820" t="s">
        <v>13</v>
      </c>
      <c r="F820" t="s">
        <v>14</v>
      </c>
      <c r="G820" t="s">
        <v>9</v>
      </c>
      <c r="H820" t="s">
        <v>10</v>
      </c>
      <c r="I820" s="2">
        <v>43234</v>
      </c>
      <c r="J820" s="1">
        <v>16.333680000000001</v>
      </c>
      <c r="K820" s="1">
        <v>1.9440230000000001</v>
      </c>
      <c r="L820" s="1">
        <v>2.2382179999999998</v>
      </c>
      <c r="M820" s="1">
        <v>3.0976149999999998</v>
      </c>
      <c r="N820" s="1">
        <v>0.67022380000000004</v>
      </c>
      <c r="O820" s="1">
        <v>2.018499E-2</v>
      </c>
      <c r="P820" s="1">
        <v>0.23586509999999999</v>
      </c>
      <c r="Q820" s="1">
        <v>1.449565E-7</v>
      </c>
      <c r="R820" s="1">
        <v>4.4272159999999998E-2</v>
      </c>
      <c r="S820" s="1">
        <v>6.5742129999999998E-3</v>
      </c>
      <c r="T820" s="1">
        <v>3.0732849999999999E-2</v>
      </c>
      <c r="U820" s="1">
        <v>8.1200659999999994E-2</v>
      </c>
      <c r="V820" s="1">
        <v>1.864791E-3</v>
      </c>
      <c r="W820" s="1">
        <v>3.4170739999999999E-4</v>
      </c>
      <c r="X820" s="1">
        <v>5.815583E-3</v>
      </c>
      <c r="Y820" s="1">
        <v>2.6511740000000002E-4</v>
      </c>
      <c r="Z820">
        <f t="shared" si="72"/>
        <v>0.99214557005954596</v>
      </c>
      <c r="AA820" s="1">
        <f t="shared" si="73"/>
        <v>2.6213929103519966</v>
      </c>
      <c r="AB820">
        <f t="shared" si="74"/>
        <v>0.27823407643834785</v>
      </c>
      <c r="AC820">
        <f t="shared" si="75"/>
        <v>1.692878718295129</v>
      </c>
      <c r="AD820">
        <f t="shared" si="76"/>
        <v>2.4656394693407373</v>
      </c>
      <c r="AE820">
        <f t="shared" si="77"/>
        <v>182894.45454325952</v>
      </c>
    </row>
    <row r="821" spans="1:31" x14ac:dyDescent="0.3">
      <c r="A821" t="s">
        <v>1</v>
      </c>
      <c r="B821" t="s">
        <v>3</v>
      </c>
      <c r="C821" t="s">
        <v>23</v>
      </c>
      <c r="D821" t="s">
        <v>64</v>
      </c>
      <c r="E821" t="s">
        <v>13</v>
      </c>
      <c r="F821" t="s">
        <v>14</v>
      </c>
      <c r="G821" t="s">
        <v>9</v>
      </c>
      <c r="H821" t="s">
        <v>10</v>
      </c>
      <c r="I821" s="2">
        <v>43234</v>
      </c>
      <c r="J821" s="1">
        <v>16.333680000000001</v>
      </c>
      <c r="K821" s="1">
        <v>1.9440230000000001</v>
      </c>
      <c r="L821" s="1">
        <v>2.2382179999999998</v>
      </c>
      <c r="M821" s="1">
        <v>3.0976149999999998</v>
      </c>
      <c r="N821" s="1">
        <v>0.67022380000000004</v>
      </c>
      <c r="O821" s="1">
        <v>2.018499E-2</v>
      </c>
      <c r="P821" s="1">
        <v>0.23586509999999999</v>
      </c>
      <c r="Q821" s="1">
        <v>1.449565E-7</v>
      </c>
      <c r="R821" s="1">
        <v>4.4272159999999998E-2</v>
      </c>
      <c r="S821" s="1">
        <v>6.5742129999999998E-3</v>
      </c>
      <c r="T821" s="1">
        <v>3.0732849999999999E-2</v>
      </c>
      <c r="U821" s="1">
        <v>8.1200659999999994E-2</v>
      </c>
      <c r="V821" s="1">
        <v>1.864791E-3</v>
      </c>
      <c r="W821" s="1">
        <v>3.4170739999999999E-4</v>
      </c>
      <c r="X821" s="1">
        <v>5.815583E-3</v>
      </c>
      <c r="Y821" s="1">
        <v>2.6511740000000002E-4</v>
      </c>
      <c r="Z821">
        <f t="shared" si="72"/>
        <v>0.99214557005954596</v>
      </c>
      <c r="AA821" s="1">
        <f t="shared" si="73"/>
        <v>2.6213929103519966</v>
      </c>
      <c r="AB821">
        <f t="shared" si="74"/>
        <v>0.27823407643834785</v>
      </c>
      <c r="AC821">
        <f t="shared" si="75"/>
        <v>1.692878718295129</v>
      </c>
      <c r="AD821">
        <f t="shared" si="76"/>
        <v>2.4656394693407373</v>
      </c>
      <c r="AE821">
        <f t="shared" si="77"/>
        <v>182894.45454325952</v>
      </c>
    </row>
    <row r="822" spans="1:31" x14ac:dyDescent="0.3">
      <c r="A822" t="s">
        <v>1</v>
      </c>
      <c r="B822" t="s">
        <v>3</v>
      </c>
      <c r="C822" t="s">
        <v>23</v>
      </c>
      <c r="D822" t="s">
        <v>64</v>
      </c>
      <c r="E822" t="s">
        <v>13</v>
      </c>
      <c r="F822" t="s">
        <v>14</v>
      </c>
      <c r="G822" t="s">
        <v>9</v>
      </c>
      <c r="H822" t="s">
        <v>10</v>
      </c>
      <c r="I822" s="2">
        <v>43234</v>
      </c>
      <c r="J822" s="1">
        <v>16.333680000000001</v>
      </c>
      <c r="K822" s="1">
        <v>1.9440230000000001</v>
      </c>
      <c r="L822" s="1">
        <v>2.2382179999999998</v>
      </c>
      <c r="M822" s="1">
        <v>3.0976149999999998</v>
      </c>
      <c r="N822" s="1">
        <v>0.67022380000000004</v>
      </c>
      <c r="O822" s="1">
        <v>2.018499E-2</v>
      </c>
      <c r="P822" s="1">
        <v>0.23586509999999999</v>
      </c>
      <c r="Q822" s="1">
        <v>1.449565E-7</v>
      </c>
      <c r="R822" s="1">
        <v>4.4272159999999998E-2</v>
      </c>
      <c r="S822" s="1">
        <v>6.5742129999999998E-3</v>
      </c>
      <c r="T822" s="1">
        <v>3.0732849999999999E-2</v>
      </c>
      <c r="U822" s="1">
        <v>8.1200659999999994E-2</v>
      </c>
      <c r="V822" s="1">
        <v>1.864791E-3</v>
      </c>
      <c r="W822" s="1">
        <v>3.4170739999999999E-4</v>
      </c>
      <c r="X822" s="1">
        <v>5.815583E-3</v>
      </c>
      <c r="Y822" s="1">
        <v>2.6511740000000002E-4</v>
      </c>
      <c r="Z822">
        <f t="shared" si="72"/>
        <v>0.99214557005954596</v>
      </c>
      <c r="AA822" s="1">
        <f t="shared" si="73"/>
        <v>2.6213929103519966</v>
      </c>
      <c r="AB822">
        <f t="shared" si="74"/>
        <v>0.27823407643834785</v>
      </c>
      <c r="AC822">
        <f t="shared" si="75"/>
        <v>1.692878718295129</v>
      </c>
      <c r="AD822">
        <f t="shared" si="76"/>
        <v>2.4656394693407373</v>
      </c>
      <c r="AE822">
        <f t="shared" si="77"/>
        <v>182894.45454325952</v>
      </c>
    </row>
    <row r="823" spans="1:31" x14ac:dyDescent="0.3">
      <c r="A823" t="s">
        <v>1</v>
      </c>
      <c r="B823" t="s">
        <v>3</v>
      </c>
      <c r="C823" t="s">
        <v>23</v>
      </c>
      <c r="D823" t="s">
        <v>64</v>
      </c>
      <c r="E823" t="s">
        <v>13</v>
      </c>
      <c r="F823" t="s">
        <v>14</v>
      </c>
      <c r="G823" t="s">
        <v>9</v>
      </c>
      <c r="H823" t="s">
        <v>10</v>
      </c>
      <c r="I823" s="2">
        <v>43234</v>
      </c>
      <c r="J823" s="1">
        <v>16.333680000000001</v>
      </c>
      <c r="K823" s="1">
        <v>1.9440230000000001</v>
      </c>
      <c r="L823" s="1">
        <v>2.2382179999999998</v>
      </c>
      <c r="M823" s="1">
        <v>3.0976149999999998</v>
      </c>
      <c r="N823" s="1">
        <v>0.67022380000000004</v>
      </c>
      <c r="O823" s="1">
        <v>2.018499E-2</v>
      </c>
      <c r="P823" s="1">
        <v>0.23586509999999999</v>
      </c>
      <c r="Q823" s="1">
        <v>1.449565E-7</v>
      </c>
      <c r="R823" s="1">
        <v>4.4272159999999998E-2</v>
      </c>
      <c r="S823" s="1">
        <v>6.5742129999999998E-3</v>
      </c>
      <c r="T823" s="1">
        <v>3.0732849999999999E-2</v>
      </c>
      <c r="U823" s="1">
        <v>8.1200659999999994E-2</v>
      </c>
      <c r="V823" s="1">
        <v>1.864791E-3</v>
      </c>
      <c r="W823" s="1">
        <v>3.4170739999999999E-4</v>
      </c>
      <c r="X823" s="1">
        <v>5.815583E-3</v>
      </c>
      <c r="Y823" s="1">
        <v>2.6511740000000002E-4</v>
      </c>
      <c r="Z823">
        <f t="shared" si="72"/>
        <v>0.99214557005954596</v>
      </c>
      <c r="AA823" s="1">
        <f t="shared" si="73"/>
        <v>2.6213929103519966</v>
      </c>
      <c r="AB823">
        <f t="shared" si="74"/>
        <v>0.27823407643834785</v>
      </c>
      <c r="AC823">
        <f t="shared" si="75"/>
        <v>1.692878718295129</v>
      </c>
      <c r="AD823">
        <f t="shared" si="76"/>
        <v>2.4656394693407373</v>
      </c>
      <c r="AE823">
        <f t="shared" si="77"/>
        <v>182894.45454325952</v>
      </c>
    </row>
    <row r="824" spans="1:31" x14ac:dyDescent="0.3">
      <c r="A824" t="s">
        <v>1</v>
      </c>
      <c r="B824" t="s">
        <v>3</v>
      </c>
      <c r="C824" t="s">
        <v>23</v>
      </c>
      <c r="D824" t="s">
        <v>64</v>
      </c>
      <c r="E824" t="s">
        <v>13</v>
      </c>
      <c r="F824" t="s">
        <v>14</v>
      </c>
      <c r="G824" t="s">
        <v>9</v>
      </c>
      <c r="H824" t="s">
        <v>10</v>
      </c>
      <c r="I824" s="2">
        <v>43234</v>
      </c>
      <c r="J824" s="1">
        <v>16.333680000000001</v>
      </c>
      <c r="K824" s="1">
        <v>1.9440230000000001</v>
      </c>
      <c r="L824" s="1">
        <v>2.2382179999999998</v>
      </c>
      <c r="M824" s="1">
        <v>3.0976149999999998</v>
      </c>
      <c r="N824" s="1">
        <v>0.67022380000000004</v>
      </c>
      <c r="O824" s="1">
        <v>2.018499E-2</v>
      </c>
      <c r="P824" s="1">
        <v>0.23586509999999999</v>
      </c>
      <c r="Q824" s="1">
        <v>1.449565E-7</v>
      </c>
      <c r="R824" s="1">
        <v>4.4272159999999998E-2</v>
      </c>
      <c r="S824" s="1">
        <v>6.5742129999999998E-3</v>
      </c>
      <c r="T824" s="1">
        <v>3.0732849999999999E-2</v>
      </c>
      <c r="U824" s="1">
        <v>8.1200659999999994E-2</v>
      </c>
      <c r="V824" s="1">
        <v>1.864791E-3</v>
      </c>
      <c r="W824" s="1">
        <v>3.4170739999999999E-4</v>
      </c>
      <c r="X824" s="1">
        <v>5.815583E-3</v>
      </c>
      <c r="Y824" s="1">
        <v>2.6511740000000002E-4</v>
      </c>
      <c r="Z824">
        <f t="shared" si="72"/>
        <v>0.99214557005954596</v>
      </c>
      <c r="AA824" s="1">
        <f t="shared" si="73"/>
        <v>2.6213929103519966</v>
      </c>
      <c r="AB824">
        <f t="shared" si="74"/>
        <v>0.27823407643834785</v>
      </c>
      <c r="AC824">
        <f t="shared" si="75"/>
        <v>1.692878718295129</v>
      </c>
      <c r="AD824">
        <f t="shared" si="76"/>
        <v>2.4656394693407373</v>
      </c>
      <c r="AE824">
        <f t="shared" si="77"/>
        <v>182894.45454325952</v>
      </c>
    </row>
    <row r="825" spans="1:31" x14ac:dyDescent="0.3">
      <c r="A825" t="s">
        <v>1</v>
      </c>
      <c r="B825" t="s">
        <v>3</v>
      </c>
      <c r="C825" t="s">
        <v>23</v>
      </c>
      <c r="D825" t="s">
        <v>64</v>
      </c>
      <c r="E825" t="s">
        <v>13</v>
      </c>
      <c r="F825" t="s">
        <v>14</v>
      </c>
      <c r="G825" t="s">
        <v>9</v>
      </c>
      <c r="H825" t="s">
        <v>10</v>
      </c>
      <c r="I825" s="2">
        <v>43234</v>
      </c>
      <c r="J825" s="1">
        <v>16.333680000000001</v>
      </c>
      <c r="K825" s="1">
        <v>1.9440230000000001</v>
      </c>
      <c r="L825" s="1">
        <v>2.2382179999999998</v>
      </c>
      <c r="M825" s="1">
        <v>3.0976149999999998</v>
      </c>
      <c r="N825" s="1">
        <v>0.67022380000000004</v>
      </c>
      <c r="O825" s="1">
        <v>2.018499E-2</v>
      </c>
      <c r="P825" s="1">
        <v>0.23586509999999999</v>
      </c>
      <c r="Q825" s="1">
        <v>1.449565E-7</v>
      </c>
      <c r="R825" s="1">
        <v>4.4272159999999998E-2</v>
      </c>
      <c r="S825" s="1">
        <v>6.5742129999999998E-3</v>
      </c>
      <c r="T825" s="1">
        <v>3.0732849999999999E-2</v>
      </c>
      <c r="U825" s="1">
        <v>8.1200659999999994E-2</v>
      </c>
      <c r="V825" s="1">
        <v>1.864791E-3</v>
      </c>
      <c r="W825" s="1">
        <v>3.4170739999999999E-4</v>
      </c>
      <c r="X825" s="1">
        <v>5.815583E-3</v>
      </c>
      <c r="Y825" s="1">
        <v>2.6511740000000002E-4</v>
      </c>
      <c r="Z825">
        <f t="shared" si="72"/>
        <v>0.99214557005954596</v>
      </c>
      <c r="AA825" s="1">
        <f t="shared" si="73"/>
        <v>2.6213929103519966</v>
      </c>
      <c r="AB825">
        <f t="shared" si="74"/>
        <v>0.27823407643834785</v>
      </c>
      <c r="AC825">
        <f t="shared" si="75"/>
        <v>1.692878718295129</v>
      </c>
      <c r="AD825">
        <f t="shared" si="76"/>
        <v>2.4656394693407373</v>
      </c>
      <c r="AE825">
        <f t="shared" si="77"/>
        <v>182894.45454325952</v>
      </c>
    </row>
    <row r="826" spans="1:31" x14ac:dyDescent="0.3">
      <c r="A826" t="s">
        <v>1</v>
      </c>
      <c r="B826" t="s">
        <v>3</v>
      </c>
      <c r="C826" t="s">
        <v>21</v>
      </c>
      <c r="D826" t="s">
        <v>65</v>
      </c>
      <c r="E826" t="s">
        <v>13</v>
      </c>
      <c r="F826" t="s">
        <v>14</v>
      </c>
      <c r="G826" t="s">
        <v>9</v>
      </c>
      <c r="H826" t="s">
        <v>10</v>
      </c>
      <c r="I826" s="2">
        <v>43234</v>
      </c>
      <c r="J826" s="1">
        <v>14.234299999999999</v>
      </c>
      <c r="K826" s="1">
        <v>1.7465409999999999</v>
      </c>
      <c r="L826" s="1">
        <v>1.572106</v>
      </c>
      <c r="M826" s="1">
        <v>3.0083000000000002</v>
      </c>
      <c r="N826" s="1">
        <v>0.66110009999999997</v>
      </c>
      <c r="O826" s="1">
        <v>2.5028040000000001E-2</v>
      </c>
      <c r="P826" s="1">
        <v>0.1445158</v>
      </c>
      <c r="Q826" s="1">
        <v>1.5491359999999999E-5</v>
      </c>
      <c r="R826" s="1">
        <v>3.0667030000000001E-2</v>
      </c>
      <c r="S826" s="1">
        <v>5.3414279999999996E-3</v>
      </c>
      <c r="T826" s="1">
        <v>2.644063E-2</v>
      </c>
      <c r="U826" s="1">
        <v>6.9386929999999999E-2</v>
      </c>
      <c r="V826" s="1">
        <v>1.8491670000000001E-3</v>
      </c>
      <c r="W826" s="1">
        <v>3.1227460000000001E-4</v>
      </c>
      <c r="X826" s="1">
        <v>4.9983420000000002E-3</v>
      </c>
      <c r="Y826" s="1">
        <v>2.222449E-4</v>
      </c>
      <c r="Z826">
        <f t="shared" si="72"/>
        <v>0.8789226473423527</v>
      </c>
      <c r="AA826" s="1">
        <f t="shared" si="73"/>
        <v>2.3065163048898047</v>
      </c>
      <c r="AB826">
        <f t="shared" si="74"/>
        <v>0.27971059148228838</v>
      </c>
      <c r="AC826">
        <f t="shared" si="75"/>
        <v>1.2476989808231087</v>
      </c>
      <c r="AD826">
        <f t="shared" si="76"/>
        <v>3.4586820264635429</v>
      </c>
      <c r="AE826">
        <f t="shared" si="77"/>
        <v>1434.6377593703846</v>
      </c>
    </row>
    <row r="827" spans="1:31" x14ac:dyDescent="0.3">
      <c r="A827" t="s">
        <v>1</v>
      </c>
      <c r="B827" t="s">
        <v>3</v>
      </c>
      <c r="C827" t="s">
        <v>21</v>
      </c>
      <c r="D827" t="s">
        <v>65</v>
      </c>
      <c r="E827" t="s">
        <v>13</v>
      </c>
      <c r="F827" t="s">
        <v>14</v>
      </c>
      <c r="G827" t="s">
        <v>9</v>
      </c>
      <c r="H827" t="s">
        <v>10</v>
      </c>
      <c r="I827" s="2">
        <v>43234</v>
      </c>
      <c r="J827" s="1">
        <v>14.234299999999999</v>
      </c>
      <c r="K827" s="1">
        <v>1.7465409999999999</v>
      </c>
      <c r="L827" s="1">
        <v>1.572106</v>
      </c>
      <c r="M827" s="1">
        <v>3.0083000000000002</v>
      </c>
      <c r="N827" s="1">
        <v>0.66110009999999997</v>
      </c>
      <c r="O827" s="1">
        <v>2.5028040000000001E-2</v>
      </c>
      <c r="P827" s="1">
        <v>0.1445158</v>
      </c>
      <c r="Q827" s="1">
        <v>1.5491359999999999E-5</v>
      </c>
      <c r="R827" s="1">
        <v>3.0667030000000001E-2</v>
      </c>
      <c r="S827" s="1">
        <v>5.3414279999999996E-3</v>
      </c>
      <c r="T827" s="1">
        <v>2.644063E-2</v>
      </c>
      <c r="U827" s="1">
        <v>6.9386929999999999E-2</v>
      </c>
      <c r="V827" s="1">
        <v>1.8491670000000001E-3</v>
      </c>
      <c r="W827" s="1">
        <v>3.1227460000000001E-4</v>
      </c>
      <c r="X827" s="1">
        <v>4.9983420000000002E-3</v>
      </c>
      <c r="Y827" s="1">
        <v>2.222449E-4</v>
      </c>
      <c r="Z827">
        <f t="shared" si="72"/>
        <v>0.8789226473423527</v>
      </c>
      <c r="AA827" s="1">
        <f t="shared" si="73"/>
        <v>2.3065163048898047</v>
      </c>
      <c r="AB827">
        <f t="shared" si="74"/>
        <v>0.27971059148228838</v>
      </c>
      <c r="AC827">
        <f t="shared" si="75"/>
        <v>1.2476989808231087</v>
      </c>
      <c r="AD827">
        <f t="shared" si="76"/>
        <v>3.4586820264635429</v>
      </c>
      <c r="AE827">
        <f t="shared" si="77"/>
        <v>1434.6377593703846</v>
      </c>
    </row>
    <row r="828" spans="1:31" x14ac:dyDescent="0.3">
      <c r="A828" t="s">
        <v>1</v>
      </c>
      <c r="B828" t="s">
        <v>3</v>
      </c>
      <c r="C828" t="s">
        <v>21</v>
      </c>
      <c r="D828" t="s">
        <v>65</v>
      </c>
      <c r="E828" t="s">
        <v>13</v>
      </c>
      <c r="F828" t="s">
        <v>14</v>
      </c>
      <c r="G828" t="s">
        <v>9</v>
      </c>
      <c r="H828" t="s">
        <v>10</v>
      </c>
      <c r="I828" s="2">
        <v>43234</v>
      </c>
      <c r="J828" s="1">
        <v>14.234299999999999</v>
      </c>
      <c r="K828" s="1">
        <v>1.7465409999999999</v>
      </c>
      <c r="L828" s="1">
        <v>1.572106</v>
      </c>
      <c r="M828" s="1">
        <v>3.0083000000000002</v>
      </c>
      <c r="N828" s="1">
        <v>0.66110009999999997</v>
      </c>
      <c r="O828" s="1">
        <v>2.5028040000000001E-2</v>
      </c>
      <c r="P828" s="1">
        <v>0.1445158</v>
      </c>
      <c r="Q828" s="1">
        <v>1.5491359999999999E-5</v>
      </c>
      <c r="R828" s="1">
        <v>3.0667030000000001E-2</v>
      </c>
      <c r="S828" s="1">
        <v>5.3414279999999996E-3</v>
      </c>
      <c r="T828" s="1">
        <v>2.644063E-2</v>
      </c>
      <c r="U828" s="1">
        <v>6.9386929999999999E-2</v>
      </c>
      <c r="V828" s="1">
        <v>1.8491670000000001E-3</v>
      </c>
      <c r="W828" s="1">
        <v>3.1227460000000001E-4</v>
      </c>
      <c r="X828" s="1">
        <v>4.9983420000000002E-3</v>
      </c>
      <c r="Y828" s="1">
        <v>2.222449E-4</v>
      </c>
      <c r="Z828">
        <f t="shared" si="72"/>
        <v>0.8789226473423527</v>
      </c>
      <c r="AA828" s="1">
        <f t="shared" si="73"/>
        <v>2.3065163048898047</v>
      </c>
      <c r="AB828">
        <f t="shared" si="74"/>
        <v>0.27971059148228838</v>
      </c>
      <c r="AC828">
        <f t="shared" si="75"/>
        <v>1.2476989808231087</v>
      </c>
      <c r="AD828">
        <f t="shared" si="76"/>
        <v>3.4586820264635429</v>
      </c>
      <c r="AE828">
        <f t="shared" si="77"/>
        <v>1434.6377593703846</v>
      </c>
    </row>
    <row r="829" spans="1:31" x14ac:dyDescent="0.3">
      <c r="A829" t="s">
        <v>1</v>
      </c>
      <c r="B829" t="s">
        <v>3</v>
      </c>
      <c r="C829" t="s">
        <v>21</v>
      </c>
      <c r="D829" t="s">
        <v>65</v>
      </c>
      <c r="E829" t="s">
        <v>13</v>
      </c>
      <c r="F829" t="s">
        <v>14</v>
      </c>
      <c r="G829" t="s">
        <v>9</v>
      </c>
      <c r="H829" t="s">
        <v>10</v>
      </c>
      <c r="I829" s="2">
        <v>43234</v>
      </c>
      <c r="J829" s="1">
        <v>14.234299999999999</v>
      </c>
      <c r="K829" s="1">
        <v>1.7465409999999999</v>
      </c>
      <c r="L829" s="1">
        <v>1.572106</v>
      </c>
      <c r="M829" s="1">
        <v>3.0083000000000002</v>
      </c>
      <c r="N829" s="1">
        <v>0.66110009999999997</v>
      </c>
      <c r="O829" s="1">
        <v>2.5028040000000001E-2</v>
      </c>
      <c r="P829" s="1">
        <v>0.1445158</v>
      </c>
      <c r="Q829" s="1">
        <v>1.5491359999999999E-5</v>
      </c>
      <c r="R829" s="1">
        <v>3.0667030000000001E-2</v>
      </c>
      <c r="S829" s="1">
        <v>5.3414279999999996E-3</v>
      </c>
      <c r="T829" s="1">
        <v>2.644063E-2</v>
      </c>
      <c r="U829" s="1">
        <v>6.9386929999999999E-2</v>
      </c>
      <c r="V829" s="1">
        <v>1.8491670000000001E-3</v>
      </c>
      <c r="W829" s="1">
        <v>3.1227460000000001E-4</v>
      </c>
      <c r="X829" s="1">
        <v>4.9983420000000002E-3</v>
      </c>
      <c r="Y829" s="1">
        <v>2.222449E-4</v>
      </c>
      <c r="Z829">
        <f t="shared" si="72"/>
        <v>0.8789226473423527</v>
      </c>
      <c r="AA829" s="1">
        <f t="shared" si="73"/>
        <v>2.3065163048898047</v>
      </c>
      <c r="AB829">
        <f t="shared" si="74"/>
        <v>0.27971059148228838</v>
      </c>
      <c r="AC829">
        <f t="shared" si="75"/>
        <v>1.2476989808231087</v>
      </c>
      <c r="AD829">
        <f t="shared" si="76"/>
        <v>3.4586820264635429</v>
      </c>
      <c r="AE829">
        <f t="shared" si="77"/>
        <v>1434.6377593703846</v>
      </c>
    </row>
    <row r="830" spans="1:31" x14ac:dyDescent="0.3">
      <c r="A830" t="s">
        <v>1</v>
      </c>
      <c r="B830" t="s">
        <v>3</v>
      </c>
      <c r="C830" t="s">
        <v>21</v>
      </c>
      <c r="D830" t="s">
        <v>65</v>
      </c>
      <c r="E830" t="s">
        <v>13</v>
      </c>
      <c r="F830" t="s">
        <v>14</v>
      </c>
      <c r="G830" t="s">
        <v>9</v>
      </c>
      <c r="H830" t="s">
        <v>10</v>
      </c>
      <c r="I830" s="2">
        <v>43234</v>
      </c>
      <c r="J830" s="1">
        <v>14.234299999999999</v>
      </c>
      <c r="K830" s="1">
        <v>1.7465409999999999</v>
      </c>
      <c r="L830" s="1">
        <v>1.572106</v>
      </c>
      <c r="M830" s="1">
        <v>3.0083000000000002</v>
      </c>
      <c r="N830" s="1">
        <v>0.66110009999999997</v>
      </c>
      <c r="O830" s="1">
        <v>2.5028040000000001E-2</v>
      </c>
      <c r="P830" s="1">
        <v>0.1445158</v>
      </c>
      <c r="Q830" s="1">
        <v>1.5491359999999999E-5</v>
      </c>
      <c r="R830" s="1">
        <v>3.0667030000000001E-2</v>
      </c>
      <c r="S830" s="1">
        <v>5.3414279999999996E-3</v>
      </c>
      <c r="T830" s="1">
        <v>2.644063E-2</v>
      </c>
      <c r="U830" s="1">
        <v>6.9386929999999999E-2</v>
      </c>
      <c r="V830" s="1">
        <v>1.8491670000000001E-3</v>
      </c>
      <c r="W830" s="1">
        <v>3.1227460000000001E-4</v>
      </c>
      <c r="X830" s="1">
        <v>4.9983420000000002E-3</v>
      </c>
      <c r="Y830" s="1">
        <v>2.222449E-4</v>
      </c>
      <c r="Z830">
        <f t="shared" si="72"/>
        <v>0.8789226473423527</v>
      </c>
      <c r="AA830" s="1">
        <f t="shared" si="73"/>
        <v>2.3065163048898047</v>
      </c>
      <c r="AB830">
        <f t="shared" si="74"/>
        <v>0.27971059148228838</v>
      </c>
      <c r="AC830">
        <f t="shared" si="75"/>
        <v>1.2476989808231087</v>
      </c>
      <c r="AD830">
        <f t="shared" si="76"/>
        <v>3.4586820264635429</v>
      </c>
      <c r="AE830">
        <f t="shared" si="77"/>
        <v>1434.6377593703846</v>
      </c>
    </row>
    <row r="831" spans="1:31" x14ac:dyDescent="0.3">
      <c r="A831" t="s">
        <v>1</v>
      </c>
      <c r="B831" t="s">
        <v>3</v>
      </c>
      <c r="C831" t="s">
        <v>21</v>
      </c>
      <c r="D831" t="s">
        <v>65</v>
      </c>
      <c r="E831" t="s">
        <v>13</v>
      </c>
      <c r="F831" t="s">
        <v>14</v>
      </c>
      <c r="G831" t="s">
        <v>9</v>
      </c>
      <c r="H831" t="s">
        <v>10</v>
      </c>
      <c r="I831" s="2">
        <v>43234</v>
      </c>
      <c r="J831" s="1">
        <v>14.234299999999999</v>
      </c>
      <c r="K831" s="1">
        <v>1.7465409999999999</v>
      </c>
      <c r="L831" s="1">
        <v>1.572106</v>
      </c>
      <c r="M831" s="1">
        <v>3.0083000000000002</v>
      </c>
      <c r="N831" s="1">
        <v>0.66110009999999997</v>
      </c>
      <c r="O831" s="1">
        <v>2.5028040000000001E-2</v>
      </c>
      <c r="P831" s="1">
        <v>0.1445158</v>
      </c>
      <c r="Q831" s="1">
        <v>1.5491359999999999E-5</v>
      </c>
      <c r="R831" s="1">
        <v>3.0667030000000001E-2</v>
      </c>
      <c r="S831" s="1">
        <v>5.3414279999999996E-3</v>
      </c>
      <c r="T831" s="1">
        <v>2.644063E-2</v>
      </c>
      <c r="U831" s="1">
        <v>6.9386929999999999E-2</v>
      </c>
      <c r="V831" s="1">
        <v>1.8491670000000001E-3</v>
      </c>
      <c r="W831" s="1">
        <v>3.1227460000000001E-4</v>
      </c>
      <c r="X831" s="1">
        <v>4.9983420000000002E-3</v>
      </c>
      <c r="Y831" s="1">
        <v>2.222449E-4</v>
      </c>
      <c r="Z831">
        <f t="shared" si="72"/>
        <v>0.8789226473423527</v>
      </c>
      <c r="AA831" s="1">
        <f t="shared" si="73"/>
        <v>2.3065163048898047</v>
      </c>
      <c r="AB831">
        <f t="shared" si="74"/>
        <v>0.27971059148228838</v>
      </c>
      <c r="AC831">
        <f t="shared" si="75"/>
        <v>1.2476989808231087</v>
      </c>
      <c r="AD831">
        <f t="shared" si="76"/>
        <v>3.4586820264635429</v>
      </c>
      <c r="AE831">
        <f t="shared" si="77"/>
        <v>1434.6377593703846</v>
      </c>
    </row>
    <row r="832" spans="1:31" x14ac:dyDescent="0.3">
      <c r="A832" t="s">
        <v>1</v>
      </c>
      <c r="B832" t="s">
        <v>3</v>
      </c>
      <c r="C832" t="s">
        <v>21</v>
      </c>
      <c r="D832" t="s">
        <v>65</v>
      </c>
      <c r="E832" t="s">
        <v>13</v>
      </c>
      <c r="F832" t="s">
        <v>14</v>
      </c>
      <c r="G832" t="s">
        <v>9</v>
      </c>
      <c r="H832" t="s">
        <v>10</v>
      </c>
      <c r="I832" s="2">
        <v>43234</v>
      </c>
      <c r="J832" s="1">
        <v>14.234299999999999</v>
      </c>
      <c r="K832" s="1">
        <v>1.7465409999999999</v>
      </c>
      <c r="L832" s="1">
        <v>1.572106</v>
      </c>
      <c r="M832" s="1">
        <v>3.0083000000000002</v>
      </c>
      <c r="N832" s="1">
        <v>0.66110009999999997</v>
      </c>
      <c r="O832" s="1">
        <v>2.5028040000000001E-2</v>
      </c>
      <c r="P832" s="1">
        <v>0.1445158</v>
      </c>
      <c r="Q832" s="1">
        <v>1.5491359999999999E-5</v>
      </c>
      <c r="R832" s="1">
        <v>3.0667030000000001E-2</v>
      </c>
      <c r="S832" s="1">
        <v>5.3414279999999996E-3</v>
      </c>
      <c r="T832" s="1">
        <v>2.644063E-2</v>
      </c>
      <c r="U832" s="1">
        <v>6.9386929999999999E-2</v>
      </c>
      <c r="V832" s="1">
        <v>1.8491670000000001E-3</v>
      </c>
      <c r="W832" s="1">
        <v>3.1227460000000001E-4</v>
      </c>
      <c r="X832" s="1">
        <v>4.9983420000000002E-3</v>
      </c>
      <c r="Y832" s="1">
        <v>2.222449E-4</v>
      </c>
      <c r="Z832">
        <f t="shared" si="72"/>
        <v>0.8789226473423527</v>
      </c>
      <c r="AA832" s="1">
        <f t="shared" si="73"/>
        <v>2.3065163048898047</v>
      </c>
      <c r="AB832">
        <f t="shared" si="74"/>
        <v>0.27971059148228838</v>
      </c>
      <c r="AC832">
        <f t="shared" si="75"/>
        <v>1.2476989808231087</v>
      </c>
      <c r="AD832">
        <f t="shared" si="76"/>
        <v>3.4586820264635429</v>
      </c>
      <c r="AE832">
        <f t="shared" si="77"/>
        <v>1434.6377593703846</v>
      </c>
    </row>
    <row r="833" spans="1:31" x14ac:dyDescent="0.3">
      <c r="A833" t="s">
        <v>1</v>
      </c>
      <c r="B833" t="s">
        <v>3</v>
      </c>
      <c r="C833" t="s">
        <v>21</v>
      </c>
      <c r="D833" t="s">
        <v>65</v>
      </c>
      <c r="E833" t="s">
        <v>13</v>
      </c>
      <c r="F833" t="s">
        <v>14</v>
      </c>
      <c r="G833" t="s">
        <v>9</v>
      </c>
      <c r="H833" t="s">
        <v>10</v>
      </c>
      <c r="I833" s="2">
        <v>43234</v>
      </c>
      <c r="J833" s="1">
        <v>14.234299999999999</v>
      </c>
      <c r="K833" s="1">
        <v>1.7465409999999999</v>
      </c>
      <c r="L833" s="1">
        <v>1.572106</v>
      </c>
      <c r="M833" s="1">
        <v>3.0083000000000002</v>
      </c>
      <c r="N833" s="1">
        <v>0.66110009999999997</v>
      </c>
      <c r="O833" s="1">
        <v>2.5028040000000001E-2</v>
      </c>
      <c r="P833" s="1">
        <v>0.1445158</v>
      </c>
      <c r="Q833" s="1">
        <v>1.5491359999999999E-5</v>
      </c>
      <c r="R833" s="1">
        <v>3.0667030000000001E-2</v>
      </c>
      <c r="S833" s="1">
        <v>5.3414279999999996E-3</v>
      </c>
      <c r="T833" s="1">
        <v>2.644063E-2</v>
      </c>
      <c r="U833" s="1">
        <v>6.9386929999999999E-2</v>
      </c>
      <c r="V833" s="1">
        <v>1.8491670000000001E-3</v>
      </c>
      <c r="W833" s="1">
        <v>3.1227460000000001E-4</v>
      </c>
      <c r="X833" s="1">
        <v>4.9983420000000002E-3</v>
      </c>
      <c r="Y833" s="1">
        <v>2.222449E-4</v>
      </c>
      <c r="Z833">
        <f t="shared" si="72"/>
        <v>0.8789226473423527</v>
      </c>
      <c r="AA833" s="1">
        <f t="shared" si="73"/>
        <v>2.3065163048898047</v>
      </c>
      <c r="AB833">
        <f t="shared" si="74"/>
        <v>0.27971059148228838</v>
      </c>
      <c r="AC833">
        <f t="shared" si="75"/>
        <v>1.2476989808231087</v>
      </c>
      <c r="AD833">
        <f t="shared" si="76"/>
        <v>3.4586820264635429</v>
      </c>
      <c r="AE833">
        <f t="shared" si="77"/>
        <v>1434.6377593703846</v>
      </c>
    </row>
    <row r="834" spans="1:31" x14ac:dyDescent="0.3">
      <c r="A834" t="s">
        <v>1</v>
      </c>
      <c r="B834" t="s">
        <v>3</v>
      </c>
      <c r="C834" t="s">
        <v>19</v>
      </c>
      <c r="D834" t="s">
        <v>66</v>
      </c>
      <c r="E834" t="s">
        <v>13</v>
      </c>
      <c r="F834" t="s">
        <v>14</v>
      </c>
      <c r="G834" t="s">
        <v>9</v>
      </c>
      <c r="H834" t="s">
        <v>10</v>
      </c>
      <c r="I834" s="2">
        <v>43234</v>
      </c>
      <c r="J834" s="1">
        <v>13.21224</v>
      </c>
      <c r="K834" s="1">
        <v>1.705319</v>
      </c>
      <c r="L834" s="1">
        <v>1.5114920000000001</v>
      </c>
      <c r="M834" s="1">
        <v>3.167316</v>
      </c>
      <c r="N834" s="1">
        <v>0.61544909999999997</v>
      </c>
      <c r="O834" s="1">
        <v>1.7894960000000001E-2</v>
      </c>
      <c r="P834" s="1">
        <v>0.13505700000000001</v>
      </c>
      <c r="Q834" s="1">
        <v>1.5351189999999999E-5</v>
      </c>
      <c r="R834" s="1">
        <v>2.497044E-2</v>
      </c>
      <c r="S834" s="1">
        <v>4.9331669999999996E-3</v>
      </c>
      <c r="T834" s="1">
        <v>3.1868250000000001E-2</v>
      </c>
      <c r="U834" s="1">
        <v>9.2943579999999998E-2</v>
      </c>
      <c r="V834" s="1">
        <v>2.2679829999999999E-3</v>
      </c>
      <c r="W834" s="1">
        <v>4.0613170000000003E-4</v>
      </c>
      <c r="X834" s="1">
        <v>6.2606600000000004E-3</v>
      </c>
      <c r="Y834" s="1">
        <v>2.8667439999999997E-4</v>
      </c>
      <c r="Z834">
        <f t="shared" si="72"/>
        <v>1.0061594738257882</v>
      </c>
      <c r="AA834" s="1">
        <f t="shared" si="73"/>
        <v>2.934458702573409</v>
      </c>
      <c r="AB834">
        <f t="shared" si="74"/>
        <v>0.36850862240272997</v>
      </c>
      <c r="AC834">
        <f t="shared" si="75"/>
        <v>2.2695311976109473</v>
      </c>
      <c r="AD834">
        <f t="shared" si="76"/>
        <v>4.6355686858141381</v>
      </c>
      <c r="AE834">
        <f t="shared" si="77"/>
        <v>1867.4408954615246</v>
      </c>
    </row>
    <row r="835" spans="1:31" x14ac:dyDescent="0.3">
      <c r="A835" t="s">
        <v>1</v>
      </c>
      <c r="B835" t="s">
        <v>3</v>
      </c>
      <c r="C835" t="s">
        <v>19</v>
      </c>
      <c r="D835" t="s">
        <v>66</v>
      </c>
      <c r="E835" t="s">
        <v>13</v>
      </c>
      <c r="F835" t="s">
        <v>14</v>
      </c>
      <c r="G835" t="s">
        <v>9</v>
      </c>
      <c r="H835" t="s">
        <v>10</v>
      </c>
      <c r="I835" s="2">
        <v>43234</v>
      </c>
      <c r="J835" s="1">
        <v>13.21224</v>
      </c>
      <c r="K835" s="1">
        <v>1.705319</v>
      </c>
      <c r="L835" s="1">
        <v>1.5114920000000001</v>
      </c>
      <c r="M835" s="1">
        <v>3.167316</v>
      </c>
      <c r="N835" s="1">
        <v>0.61544909999999997</v>
      </c>
      <c r="O835" s="1">
        <v>1.7894960000000001E-2</v>
      </c>
      <c r="P835" s="1">
        <v>0.13505700000000001</v>
      </c>
      <c r="Q835" s="1">
        <v>1.5351189999999999E-5</v>
      </c>
      <c r="R835" s="1">
        <v>2.497044E-2</v>
      </c>
      <c r="S835" s="1">
        <v>4.9331669999999996E-3</v>
      </c>
      <c r="T835" s="1">
        <v>3.1868250000000001E-2</v>
      </c>
      <c r="U835" s="1">
        <v>9.2943579999999998E-2</v>
      </c>
      <c r="V835" s="1">
        <v>2.2679829999999999E-3</v>
      </c>
      <c r="W835" s="1">
        <v>4.0613170000000003E-4</v>
      </c>
      <c r="X835" s="1">
        <v>6.2606600000000004E-3</v>
      </c>
      <c r="Y835" s="1">
        <v>2.8667439999999997E-4</v>
      </c>
      <c r="Z835">
        <f t="shared" ref="Z835:Z897" si="78">(T835/M835)*100</f>
        <v>1.0061594738257882</v>
      </c>
      <c r="AA835" s="1">
        <f t="shared" ref="AA835:AA897" si="79">U835/M835*100</f>
        <v>2.934458702573409</v>
      </c>
      <c r="AB835">
        <f t="shared" ref="AB835:AB897" si="80">(V835/N835)*100</f>
        <v>0.36850862240272997</v>
      </c>
      <c r="AC835">
        <f t="shared" ref="AC835:AC897" si="81">(W835/O835)*100</f>
        <v>2.2695311976109473</v>
      </c>
      <c r="AD835">
        <f t="shared" ref="AD835:AD897" si="82">(X835/P835)*100</f>
        <v>4.6355686858141381</v>
      </c>
      <c r="AE835">
        <f t="shared" ref="AE835:AE897" si="83">(Y835/Q835)*100</f>
        <v>1867.4408954615246</v>
      </c>
    </row>
    <row r="836" spans="1:31" x14ac:dyDescent="0.3">
      <c r="A836" t="s">
        <v>1</v>
      </c>
      <c r="B836" t="s">
        <v>3</v>
      </c>
      <c r="C836" t="s">
        <v>19</v>
      </c>
      <c r="D836" t="s">
        <v>66</v>
      </c>
      <c r="E836" t="s">
        <v>13</v>
      </c>
      <c r="F836" t="s">
        <v>14</v>
      </c>
      <c r="G836" t="s">
        <v>9</v>
      </c>
      <c r="H836" t="s">
        <v>10</v>
      </c>
      <c r="I836" s="2">
        <v>43234</v>
      </c>
      <c r="J836" s="1">
        <v>13.21224</v>
      </c>
      <c r="K836" s="1">
        <v>1.705319</v>
      </c>
      <c r="L836" s="1">
        <v>1.5114920000000001</v>
      </c>
      <c r="M836" s="1">
        <v>3.167316</v>
      </c>
      <c r="N836" s="1">
        <v>0.61544909999999997</v>
      </c>
      <c r="O836" s="1">
        <v>1.7894960000000001E-2</v>
      </c>
      <c r="P836" s="1">
        <v>0.13505700000000001</v>
      </c>
      <c r="Q836" s="1">
        <v>1.5351189999999999E-5</v>
      </c>
      <c r="R836" s="1">
        <v>2.497044E-2</v>
      </c>
      <c r="S836" s="1">
        <v>4.9331669999999996E-3</v>
      </c>
      <c r="T836" s="1">
        <v>3.1868250000000001E-2</v>
      </c>
      <c r="U836" s="1">
        <v>9.2943579999999998E-2</v>
      </c>
      <c r="V836" s="1">
        <v>2.2679829999999999E-3</v>
      </c>
      <c r="W836" s="1">
        <v>4.0613170000000003E-4</v>
      </c>
      <c r="X836" s="1">
        <v>6.2606600000000004E-3</v>
      </c>
      <c r="Y836" s="1">
        <v>2.8667439999999997E-4</v>
      </c>
      <c r="Z836">
        <f t="shared" si="78"/>
        <v>1.0061594738257882</v>
      </c>
      <c r="AA836" s="1">
        <f t="shared" si="79"/>
        <v>2.934458702573409</v>
      </c>
      <c r="AB836">
        <f t="shared" si="80"/>
        <v>0.36850862240272997</v>
      </c>
      <c r="AC836">
        <f t="shared" si="81"/>
        <v>2.2695311976109473</v>
      </c>
      <c r="AD836">
        <f t="shared" si="82"/>
        <v>4.6355686858141381</v>
      </c>
      <c r="AE836">
        <f t="shared" si="83"/>
        <v>1867.4408954615246</v>
      </c>
    </row>
    <row r="837" spans="1:31" x14ac:dyDescent="0.3">
      <c r="A837" t="s">
        <v>1</v>
      </c>
      <c r="B837" t="s">
        <v>3</v>
      </c>
      <c r="C837" t="s">
        <v>19</v>
      </c>
      <c r="D837" t="s">
        <v>66</v>
      </c>
      <c r="E837" t="s">
        <v>13</v>
      </c>
      <c r="F837" t="s">
        <v>14</v>
      </c>
      <c r="G837" t="s">
        <v>9</v>
      </c>
      <c r="H837" t="s">
        <v>10</v>
      </c>
      <c r="I837" s="2">
        <v>43234</v>
      </c>
      <c r="J837" s="1">
        <v>13.21224</v>
      </c>
      <c r="K837" s="1">
        <v>1.705319</v>
      </c>
      <c r="L837" s="1">
        <v>1.5114920000000001</v>
      </c>
      <c r="M837" s="1">
        <v>3.167316</v>
      </c>
      <c r="N837" s="1">
        <v>0.61544909999999997</v>
      </c>
      <c r="O837" s="1">
        <v>1.7894960000000001E-2</v>
      </c>
      <c r="P837" s="1">
        <v>0.13505700000000001</v>
      </c>
      <c r="Q837" s="1">
        <v>1.5351189999999999E-5</v>
      </c>
      <c r="R837" s="1">
        <v>2.497044E-2</v>
      </c>
      <c r="S837" s="1">
        <v>4.9331669999999996E-3</v>
      </c>
      <c r="T837" s="1">
        <v>3.1868250000000001E-2</v>
      </c>
      <c r="U837" s="1">
        <v>9.2943579999999998E-2</v>
      </c>
      <c r="V837" s="1">
        <v>2.2679829999999999E-3</v>
      </c>
      <c r="W837" s="1">
        <v>4.0613170000000003E-4</v>
      </c>
      <c r="X837" s="1">
        <v>6.2606600000000004E-3</v>
      </c>
      <c r="Y837" s="1">
        <v>2.8667439999999997E-4</v>
      </c>
      <c r="Z837">
        <f t="shared" si="78"/>
        <v>1.0061594738257882</v>
      </c>
      <c r="AA837" s="1">
        <f t="shared" si="79"/>
        <v>2.934458702573409</v>
      </c>
      <c r="AB837">
        <f t="shared" si="80"/>
        <v>0.36850862240272997</v>
      </c>
      <c r="AC837">
        <f t="shared" si="81"/>
        <v>2.2695311976109473</v>
      </c>
      <c r="AD837">
        <f t="shared" si="82"/>
        <v>4.6355686858141381</v>
      </c>
      <c r="AE837">
        <f t="shared" si="83"/>
        <v>1867.4408954615246</v>
      </c>
    </row>
    <row r="838" spans="1:31" x14ac:dyDescent="0.3">
      <c r="A838" t="s">
        <v>1</v>
      </c>
      <c r="B838" t="s">
        <v>3</v>
      </c>
      <c r="C838" t="s">
        <v>19</v>
      </c>
      <c r="D838" t="s">
        <v>66</v>
      </c>
      <c r="E838" t="s">
        <v>13</v>
      </c>
      <c r="F838" t="s">
        <v>14</v>
      </c>
      <c r="G838" t="s">
        <v>9</v>
      </c>
      <c r="H838" t="s">
        <v>10</v>
      </c>
      <c r="I838" s="2">
        <v>43234</v>
      </c>
      <c r="J838" s="1">
        <v>13.21224</v>
      </c>
      <c r="K838" s="1">
        <v>1.705319</v>
      </c>
      <c r="L838" s="1">
        <v>1.5114920000000001</v>
      </c>
      <c r="M838" s="1">
        <v>3.167316</v>
      </c>
      <c r="N838" s="1">
        <v>0.61544909999999997</v>
      </c>
      <c r="O838" s="1">
        <v>1.7894960000000001E-2</v>
      </c>
      <c r="P838" s="1">
        <v>0.13505700000000001</v>
      </c>
      <c r="Q838" s="1">
        <v>1.5351189999999999E-5</v>
      </c>
      <c r="R838" s="1">
        <v>2.497044E-2</v>
      </c>
      <c r="S838" s="1">
        <v>4.9331669999999996E-3</v>
      </c>
      <c r="T838" s="1">
        <v>3.1868250000000001E-2</v>
      </c>
      <c r="U838" s="1">
        <v>9.2943579999999998E-2</v>
      </c>
      <c r="V838" s="1">
        <v>2.2679829999999999E-3</v>
      </c>
      <c r="W838" s="1">
        <v>4.0613170000000003E-4</v>
      </c>
      <c r="X838" s="1">
        <v>6.2606600000000004E-3</v>
      </c>
      <c r="Y838" s="1">
        <v>2.8667439999999997E-4</v>
      </c>
      <c r="Z838">
        <f t="shared" si="78"/>
        <v>1.0061594738257882</v>
      </c>
      <c r="AA838" s="1">
        <f t="shared" si="79"/>
        <v>2.934458702573409</v>
      </c>
      <c r="AB838">
        <f t="shared" si="80"/>
        <v>0.36850862240272997</v>
      </c>
      <c r="AC838">
        <f t="shared" si="81"/>
        <v>2.2695311976109473</v>
      </c>
      <c r="AD838">
        <f t="shared" si="82"/>
        <v>4.6355686858141381</v>
      </c>
      <c r="AE838">
        <f t="shared" si="83"/>
        <v>1867.4408954615246</v>
      </c>
    </row>
    <row r="839" spans="1:31" x14ac:dyDescent="0.3">
      <c r="A839" t="s">
        <v>1</v>
      </c>
      <c r="B839" t="s">
        <v>3</v>
      </c>
      <c r="C839" t="s">
        <v>19</v>
      </c>
      <c r="D839" t="s">
        <v>66</v>
      </c>
      <c r="E839" t="s">
        <v>13</v>
      </c>
      <c r="F839" t="s">
        <v>14</v>
      </c>
      <c r="G839" t="s">
        <v>9</v>
      </c>
      <c r="H839" t="s">
        <v>10</v>
      </c>
      <c r="I839" s="2">
        <v>43234</v>
      </c>
      <c r="J839" s="1">
        <v>13.21224</v>
      </c>
      <c r="K839" s="1">
        <v>1.705319</v>
      </c>
      <c r="L839" s="1">
        <v>1.5114920000000001</v>
      </c>
      <c r="M839" s="1">
        <v>3.167316</v>
      </c>
      <c r="N839" s="1">
        <v>0.61544909999999997</v>
      </c>
      <c r="O839" s="1">
        <v>1.7894960000000001E-2</v>
      </c>
      <c r="P839" s="1">
        <v>0.13505700000000001</v>
      </c>
      <c r="Q839" s="1">
        <v>1.5351189999999999E-5</v>
      </c>
      <c r="R839" s="1">
        <v>2.497044E-2</v>
      </c>
      <c r="S839" s="1">
        <v>4.9331669999999996E-3</v>
      </c>
      <c r="T839" s="1">
        <v>3.1868250000000001E-2</v>
      </c>
      <c r="U839" s="1">
        <v>9.2943579999999998E-2</v>
      </c>
      <c r="V839" s="1">
        <v>2.2679829999999999E-3</v>
      </c>
      <c r="W839" s="1">
        <v>4.0613170000000003E-4</v>
      </c>
      <c r="X839" s="1">
        <v>6.2606600000000004E-3</v>
      </c>
      <c r="Y839" s="1">
        <v>2.8667439999999997E-4</v>
      </c>
      <c r="Z839">
        <f t="shared" si="78"/>
        <v>1.0061594738257882</v>
      </c>
      <c r="AA839" s="1">
        <f t="shared" si="79"/>
        <v>2.934458702573409</v>
      </c>
      <c r="AB839">
        <f t="shared" si="80"/>
        <v>0.36850862240272997</v>
      </c>
      <c r="AC839">
        <f t="shared" si="81"/>
        <v>2.2695311976109473</v>
      </c>
      <c r="AD839">
        <f t="shared" si="82"/>
        <v>4.6355686858141381</v>
      </c>
      <c r="AE839">
        <f t="shared" si="83"/>
        <v>1867.4408954615246</v>
      </c>
    </row>
    <row r="840" spans="1:31" x14ac:dyDescent="0.3">
      <c r="A840" t="s">
        <v>1</v>
      </c>
      <c r="B840" t="s">
        <v>3</v>
      </c>
      <c r="C840" t="s">
        <v>19</v>
      </c>
      <c r="D840" t="s">
        <v>66</v>
      </c>
      <c r="E840" t="s">
        <v>13</v>
      </c>
      <c r="F840" t="s">
        <v>14</v>
      </c>
      <c r="G840" t="s">
        <v>9</v>
      </c>
      <c r="H840" t="s">
        <v>10</v>
      </c>
      <c r="I840" s="2">
        <v>43234</v>
      </c>
      <c r="J840" s="1">
        <v>13.21224</v>
      </c>
      <c r="K840" s="1">
        <v>1.705319</v>
      </c>
      <c r="L840" s="1">
        <v>1.5114920000000001</v>
      </c>
      <c r="M840" s="1">
        <v>3.167316</v>
      </c>
      <c r="N840" s="1">
        <v>0.61544909999999997</v>
      </c>
      <c r="O840" s="1">
        <v>1.7894960000000001E-2</v>
      </c>
      <c r="P840" s="1">
        <v>0.13505700000000001</v>
      </c>
      <c r="Q840" s="1">
        <v>1.5351189999999999E-5</v>
      </c>
      <c r="R840" s="1">
        <v>2.497044E-2</v>
      </c>
      <c r="S840" s="1">
        <v>4.9331669999999996E-3</v>
      </c>
      <c r="T840" s="1">
        <v>3.1868250000000001E-2</v>
      </c>
      <c r="U840" s="1">
        <v>9.2943579999999998E-2</v>
      </c>
      <c r="V840" s="1">
        <v>2.2679829999999999E-3</v>
      </c>
      <c r="W840" s="1">
        <v>4.0613170000000003E-4</v>
      </c>
      <c r="X840" s="1">
        <v>6.2606600000000004E-3</v>
      </c>
      <c r="Y840" s="1">
        <v>2.8667439999999997E-4</v>
      </c>
      <c r="Z840">
        <f t="shared" si="78"/>
        <v>1.0061594738257882</v>
      </c>
      <c r="AA840" s="1">
        <f t="shared" si="79"/>
        <v>2.934458702573409</v>
      </c>
      <c r="AB840">
        <f t="shared" si="80"/>
        <v>0.36850862240272997</v>
      </c>
      <c r="AC840">
        <f t="shared" si="81"/>
        <v>2.2695311976109473</v>
      </c>
      <c r="AD840">
        <f t="shared" si="82"/>
        <v>4.6355686858141381</v>
      </c>
      <c r="AE840">
        <f t="shared" si="83"/>
        <v>1867.4408954615246</v>
      </c>
    </row>
    <row r="841" spans="1:31" x14ac:dyDescent="0.3">
      <c r="A841" t="s">
        <v>1</v>
      </c>
      <c r="B841" t="s">
        <v>3</v>
      </c>
      <c r="C841" t="s">
        <v>19</v>
      </c>
      <c r="D841" t="s">
        <v>66</v>
      </c>
      <c r="E841" t="s">
        <v>13</v>
      </c>
      <c r="F841" t="s">
        <v>14</v>
      </c>
      <c r="G841" t="s">
        <v>9</v>
      </c>
      <c r="H841" t="s">
        <v>10</v>
      </c>
      <c r="I841" s="2">
        <v>43234</v>
      </c>
      <c r="J841" s="1">
        <v>13.21224</v>
      </c>
      <c r="K841" s="1">
        <v>1.705319</v>
      </c>
      <c r="L841" s="1">
        <v>1.5114920000000001</v>
      </c>
      <c r="M841" s="1">
        <v>3.167316</v>
      </c>
      <c r="N841" s="1">
        <v>0.61544909999999997</v>
      </c>
      <c r="O841" s="1">
        <v>1.7894960000000001E-2</v>
      </c>
      <c r="P841" s="1">
        <v>0.13505700000000001</v>
      </c>
      <c r="Q841" s="1">
        <v>1.5351189999999999E-5</v>
      </c>
      <c r="R841" s="1">
        <v>2.497044E-2</v>
      </c>
      <c r="S841" s="1">
        <v>4.9331669999999996E-3</v>
      </c>
      <c r="T841" s="1">
        <v>3.1868250000000001E-2</v>
      </c>
      <c r="U841" s="1">
        <v>9.2943579999999998E-2</v>
      </c>
      <c r="V841" s="1">
        <v>2.2679829999999999E-3</v>
      </c>
      <c r="W841" s="1">
        <v>4.0613170000000003E-4</v>
      </c>
      <c r="X841" s="1">
        <v>6.2606600000000004E-3</v>
      </c>
      <c r="Y841" s="1">
        <v>2.8667439999999997E-4</v>
      </c>
      <c r="Z841">
        <f t="shared" si="78"/>
        <v>1.0061594738257882</v>
      </c>
      <c r="AA841" s="1">
        <f t="shared" si="79"/>
        <v>2.934458702573409</v>
      </c>
      <c r="AB841">
        <f t="shared" si="80"/>
        <v>0.36850862240272997</v>
      </c>
      <c r="AC841">
        <f t="shared" si="81"/>
        <v>2.2695311976109473</v>
      </c>
      <c r="AD841">
        <f t="shared" si="82"/>
        <v>4.6355686858141381</v>
      </c>
      <c r="AE841">
        <f t="shared" si="83"/>
        <v>1867.4408954615246</v>
      </c>
    </row>
    <row r="842" spans="1:31" x14ac:dyDescent="0.3">
      <c r="A842" t="s">
        <v>1</v>
      </c>
      <c r="B842" t="s">
        <v>3</v>
      </c>
      <c r="C842" t="s">
        <v>17</v>
      </c>
      <c r="D842" t="s">
        <v>67</v>
      </c>
      <c r="E842" t="s">
        <v>13</v>
      </c>
      <c r="F842" t="s">
        <v>14</v>
      </c>
      <c r="G842" t="s">
        <v>9</v>
      </c>
      <c r="H842" t="s">
        <v>10</v>
      </c>
      <c r="I842" s="2">
        <v>43234</v>
      </c>
      <c r="J842" s="1">
        <v>12.80762</v>
      </c>
      <c r="K842" s="1">
        <v>1.770367</v>
      </c>
      <c r="L842" s="1">
        <v>1.421473</v>
      </c>
      <c r="M842" s="1">
        <v>3.1680619999999999</v>
      </c>
      <c r="N842" s="1">
        <v>0.53474710000000003</v>
      </c>
      <c r="O842" s="1">
        <v>1.8110359999999999E-2</v>
      </c>
      <c r="P842" s="1">
        <v>0.126724</v>
      </c>
      <c r="Q842" s="1">
        <v>1.5952959999999998E-5</v>
      </c>
      <c r="R842" s="1">
        <v>2.2896799999999998E-2</v>
      </c>
      <c r="S842" s="1">
        <v>4.7805670000000003E-3</v>
      </c>
      <c r="T842" s="1">
        <v>3.164546E-2</v>
      </c>
      <c r="U842" s="1">
        <v>0.101798</v>
      </c>
      <c r="V842" s="1">
        <v>2.4001090000000001E-3</v>
      </c>
      <c r="W842" s="1">
        <v>4.4546709999999999E-4</v>
      </c>
      <c r="X842" s="1">
        <v>6.1918839999999999E-3</v>
      </c>
      <c r="Y842" s="1">
        <v>3.0367159999999997E-4</v>
      </c>
      <c r="Z842">
        <f t="shared" si="78"/>
        <v>0.99889017323524609</v>
      </c>
      <c r="AA842" s="1">
        <f t="shared" si="79"/>
        <v>3.2132578213431429</v>
      </c>
      <c r="AB842">
        <f t="shared" si="80"/>
        <v>0.44883067154548384</v>
      </c>
      <c r="AC842">
        <f t="shared" si="81"/>
        <v>2.4597363056283807</v>
      </c>
      <c r="AD842">
        <f t="shared" si="82"/>
        <v>4.8861178624412105</v>
      </c>
      <c r="AE842">
        <f t="shared" si="83"/>
        <v>1903.5439191222192</v>
      </c>
    </row>
    <row r="843" spans="1:31" x14ac:dyDescent="0.3">
      <c r="A843" t="s">
        <v>1</v>
      </c>
      <c r="B843" t="s">
        <v>3</v>
      </c>
      <c r="C843" t="s">
        <v>17</v>
      </c>
      <c r="D843" t="s">
        <v>67</v>
      </c>
      <c r="E843" t="s">
        <v>13</v>
      </c>
      <c r="F843" t="s">
        <v>14</v>
      </c>
      <c r="G843" t="s">
        <v>9</v>
      </c>
      <c r="H843" t="s">
        <v>10</v>
      </c>
      <c r="I843" s="2">
        <v>43234</v>
      </c>
      <c r="J843" s="1">
        <v>12.80762</v>
      </c>
      <c r="K843" s="1">
        <v>1.770367</v>
      </c>
      <c r="L843" s="1">
        <v>1.421473</v>
      </c>
      <c r="M843" s="1">
        <v>3.1680619999999999</v>
      </c>
      <c r="N843" s="1">
        <v>0.53474710000000003</v>
      </c>
      <c r="O843" s="1">
        <v>1.8110359999999999E-2</v>
      </c>
      <c r="P843" s="1">
        <v>0.126724</v>
      </c>
      <c r="Q843" s="1">
        <v>1.5952959999999998E-5</v>
      </c>
      <c r="R843" s="1">
        <v>2.2896799999999998E-2</v>
      </c>
      <c r="S843" s="1">
        <v>4.7805670000000003E-3</v>
      </c>
      <c r="T843" s="1">
        <v>3.164546E-2</v>
      </c>
      <c r="U843" s="1">
        <v>0.101798</v>
      </c>
      <c r="V843" s="1">
        <v>2.4001090000000001E-3</v>
      </c>
      <c r="W843" s="1">
        <v>4.4546709999999999E-4</v>
      </c>
      <c r="X843" s="1">
        <v>6.1918839999999999E-3</v>
      </c>
      <c r="Y843" s="1">
        <v>3.0367159999999997E-4</v>
      </c>
      <c r="Z843">
        <f t="shared" si="78"/>
        <v>0.99889017323524609</v>
      </c>
      <c r="AA843" s="1">
        <f t="shared" si="79"/>
        <v>3.2132578213431429</v>
      </c>
      <c r="AB843">
        <f t="shared" si="80"/>
        <v>0.44883067154548384</v>
      </c>
      <c r="AC843">
        <f t="shared" si="81"/>
        <v>2.4597363056283807</v>
      </c>
      <c r="AD843">
        <f t="shared" si="82"/>
        <v>4.8861178624412105</v>
      </c>
      <c r="AE843">
        <f t="shared" si="83"/>
        <v>1903.5439191222192</v>
      </c>
    </row>
    <row r="844" spans="1:31" x14ac:dyDescent="0.3">
      <c r="A844" t="s">
        <v>1</v>
      </c>
      <c r="B844" t="s">
        <v>3</v>
      </c>
      <c r="C844" t="s">
        <v>17</v>
      </c>
      <c r="D844" t="s">
        <v>67</v>
      </c>
      <c r="E844" t="s">
        <v>13</v>
      </c>
      <c r="F844" t="s">
        <v>14</v>
      </c>
      <c r="G844" t="s">
        <v>9</v>
      </c>
      <c r="H844" t="s">
        <v>10</v>
      </c>
      <c r="I844" s="2">
        <v>43234</v>
      </c>
      <c r="J844" s="1">
        <v>12.80762</v>
      </c>
      <c r="K844" s="1">
        <v>1.770367</v>
      </c>
      <c r="L844" s="1">
        <v>1.421473</v>
      </c>
      <c r="M844" s="1">
        <v>3.1680619999999999</v>
      </c>
      <c r="N844" s="1">
        <v>0.53474710000000003</v>
      </c>
      <c r="O844" s="1">
        <v>1.8110359999999999E-2</v>
      </c>
      <c r="P844" s="1">
        <v>0.126724</v>
      </c>
      <c r="Q844" s="1">
        <v>1.5952959999999998E-5</v>
      </c>
      <c r="R844" s="1">
        <v>2.2896799999999998E-2</v>
      </c>
      <c r="S844" s="1">
        <v>4.7805670000000003E-3</v>
      </c>
      <c r="T844" s="1">
        <v>3.164546E-2</v>
      </c>
      <c r="U844" s="1">
        <v>0.101798</v>
      </c>
      <c r="V844" s="1">
        <v>2.4001090000000001E-3</v>
      </c>
      <c r="W844" s="1">
        <v>4.4546709999999999E-4</v>
      </c>
      <c r="X844" s="1">
        <v>6.1918839999999999E-3</v>
      </c>
      <c r="Y844" s="1">
        <v>3.0367159999999997E-4</v>
      </c>
      <c r="Z844">
        <f t="shared" si="78"/>
        <v>0.99889017323524609</v>
      </c>
      <c r="AA844" s="1">
        <f t="shared" si="79"/>
        <v>3.2132578213431429</v>
      </c>
      <c r="AB844">
        <f t="shared" si="80"/>
        <v>0.44883067154548384</v>
      </c>
      <c r="AC844">
        <f t="shared" si="81"/>
        <v>2.4597363056283807</v>
      </c>
      <c r="AD844">
        <f t="shared" si="82"/>
        <v>4.8861178624412105</v>
      </c>
      <c r="AE844">
        <f t="shared" si="83"/>
        <v>1903.5439191222192</v>
      </c>
    </row>
    <row r="845" spans="1:31" x14ac:dyDescent="0.3">
      <c r="A845" t="s">
        <v>1</v>
      </c>
      <c r="B845" t="s">
        <v>3</v>
      </c>
      <c r="C845" t="s">
        <v>17</v>
      </c>
      <c r="D845" t="s">
        <v>67</v>
      </c>
      <c r="E845" t="s">
        <v>13</v>
      </c>
      <c r="F845" t="s">
        <v>14</v>
      </c>
      <c r="G845" t="s">
        <v>9</v>
      </c>
      <c r="H845" t="s">
        <v>10</v>
      </c>
      <c r="I845" s="2">
        <v>43234</v>
      </c>
      <c r="J845" s="1">
        <v>12.80762</v>
      </c>
      <c r="K845" s="1">
        <v>1.770367</v>
      </c>
      <c r="L845" s="1">
        <v>1.421473</v>
      </c>
      <c r="M845" s="1">
        <v>3.1680619999999999</v>
      </c>
      <c r="N845" s="1">
        <v>0.53474710000000003</v>
      </c>
      <c r="O845" s="1">
        <v>1.8110359999999999E-2</v>
      </c>
      <c r="P845" s="1">
        <v>0.126724</v>
      </c>
      <c r="Q845" s="1">
        <v>1.5952959999999998E-5</v>
      </c>
      <c r="R845" s="1">
        <v>2.2896799999999998E-2</v>
      </c>
      <c r="S845" s="1">
        <v>4.7805670000000003E-3</v>
      </c>
      <c r="T845" s="1">
        <v>3.164546E-2</v>
      </c>
      <c r="U845" s="1">
        <v>0.101798</v>
      </c>
      <c r="V845" s="1">
        <v>2.4001090000000001E-3</v>
      </c>
      <c r="W845" s="1">
        <v>4.4546709999999999E-4</v>
      </c>
      <c r="X845" s="1">
        <v>6.1918839999999999E-3</v>
      </c>
      <c r="Y845" s="1">
        <v>3.0367159999999997E-4</v>
      </c>
      <c r="Z845">
        <f t="shared" si="78"/>
        <v>0.99889017323524609</v>
      </c>
      <c r="AA845" s="1">
        <f t="shared" si="79"/>
        <v>3.2132578213431429</v>
      </c>
      <c r="AB845">
        <f t="shared" si="80"/>
        <v>0.44883067154548384</v>
      </c>
      <c r="AC845">
        <f t="shared" si="81"/>
        <v>2.4597363056283807</v>
      </c>
      <c r="AD845">
        <f t="shared" si="82"/>
        <v>4.8861178624412105</v>
      </c>
      <c r="AE845">
        <f t="shared" si="83"/>
        <v>1903.5439191222192</v>
      </c>
    </row>
    <row r="846" spans="1:31" x14ac:dyDescent="0.3">
      <c r="A846" t="s">
        <v>1</v>
      </c>
      <c r="B846" t="s">
        <v>3</v>
      </c>
      <c r="C846" t="s">
        <v>17</v>
      </c>
      <c r="D846" t="s">
        <v>67</v>
      </c>
      <c r="E846" t="s">
        <v>13</v>
      </c>
      <c r="F846" t="s">
        <v>14</v>
      </c>
      <c r="G846" t="s">
        <v>9</v>
      </c>
      <c r="H846" t="s">
        <v>10</v>
      </c>
      <c r="I846" s="2">
        <v>43234</v>
      </c>
      <c r="J846" s="1">
        <v>12.80762</v>
      </c>
      <c r="K846" s="1">
        <v>1.770367</v>
      </c>
      <c r="L846" s="1">
        <v>1.421473</v>
      </c>
      <c r="M846" s="1">
        <v>3.1680619999999999</v>
      </c>
      <c r="N846" s="1">
        <v>0.53474710000000003</v>
      </c>
      <c r="O846" s="1">
        <v>1.8110359999999999E-2</v>
      </c>
      <c r="P846" s="1">
        <v>0.126724</v>
      </c>
      <c r="Q846" s="1">
        <v>1.5952959999999998E-5</v>
      </c>
      <c r="R846" s="1">
        <v>2.2896799999999998E-2</v>
      </c>
      <c r="S846" s="1">
        <v>4.7805670000000003E-3</v>
      </c>
      <c r="T846" s="1">
        <v>3.164546E-2</v>
      </c>
      <c r="U846" s="1">
        <v>0.101798</v>
      </c>
      <c r="V846" s="1">
        <v>2.4001090000000001E-3</v>
      </c>
      <c r="W846" s="1">
        <v>4.4546709999999999E-4</v>
      </c>
      <c r="X846" s="1">
        <v>6.1918839999999999E-3</v>
      </c>
      <c r="Y846" s="1">
        <v>3.0367159999999997E-4</v>
      </c>
      <c r="Z846">
        <f t="shared" si="78"/>
        <v>0.99889017323524609</v>
      </c>
      <c r="AA846" s="1">
        <f t="shared" si="79"/>
        <v>3.2132578213431429</v>
      </c>
      <c r="AB846">
        <f t="shared" si="80"/>
        <v>0.44883067154548384</v>
      </c>
      <c r="AC846">
        <f t="shared" si="81"/>
        <v>2.4597363056283807</v>
      </c>
      <c r="AD846">
        <f t="shared" si="82"/>
        <v>4.8861178624412105</v>
      </c>
      <c r="AE846">
        <f t="shared" si="83"/>
        <v>1903.5439191222192</v>
      </c>
    </row>
    <row r="847" spans="1:31" x14ac:dyDescent="0.3">
      <c r="A847" t="s">
        <v>1</v>
      </c>
      <c r="B847" t="s">
        <v>3</v>
      </c>
      <c r="C847" t="s">
        <v>17</v>
      </c>
      <c r="D847" t="s">
        <v>67</v>
      </c>
      <c r="E847" t="s">
        <v>13</v>
      </c>
      <c r="F847" t="s">
        <v>14</v>
      </c>
      <c r="G847" t="s">
        <v>9</v>
      </c>
      <c r="H847" t="s">
        <v>10</v>
      </c>
      <c r="I847" s="2">
        <v>43234</v>
      </c>
      <c r="J847" s="1">
        <v>12.80762</v>
      </c>
      <c r="K847" s="1">
        <v>1.770367</v>
      </c>
      <c r="L847" s="1">
        <v>1.421473</v>
      </c>
      <c r="M847" s="1">
        <v>3.1680619999999999</v>
      </c>
      <c r="N847" s="1">
        <v>0.53474710000000003</v>
      </c>
      <c r="O847" s="1">
        <v>1.8110359999999999E-2</v>
      </c>
      <c r="P847" s="1">
        <v>0.126724</v>
      </c>
      <c r="Q847" s="1">
        <v>1.5952959999999998E-5</v>
      </c>
      <c r="R847" s="1">
        <v>2.2896799999999998E-2</v>
      </c>
      <c r="S847" s="1">
        <v>4.7805670000000003E-3</v>
      </c>
      <c r="T847" s="1">
        <v>3.164546E-2</v>
      </c>
      <c r="U847" s="1">
        <v>0.101798</v>
      </c>
      <c r="V847" s="1">
        <v>2.4001090000000001E-3</v>
      </c>
      <c r="W847" s="1">
        <v>4.4546709999999999E-4</v>
      </c>
      <c r="X847" s="1">
        <v>6.1918839999999999E-3</v>
      </c>
      <c r="Y847" s="1">
        <v>3.0367159999999997E-4</v>
      </c>
      <c r="Z847">
        <f t="shared" si="78"/>
        <v>0.99889017323524609</v>
      </c>
      <c r="AA847" s="1">
        <f t="shared" si="79"/>
        <v>3.2132578213431429</v>
      </c>
      <c r="AB847">
        <f t="shared" si="80"/>
        <v>0.44883067154548384</v>
      </c>
      <c r="AC847">
        <f t="shared" si="81"/>
        <v>2.4597363056283807</v>
      </c>
      <c r="AD847">
        <f t="shared" si="82"/>
        <v>4.8861178624412105</v>
      </c>
      <c r="AE847">
        <f t="shared" si="83"/>
        <v>1903.5439191222192</v>
      </c>
    </row>
    <row r="848" spans="1:31" x14ac:dyDescent="0.3">
      <c r="A848" t="s">
        <v>1</v>
      </c>
      <c r="B848" t="s">
        <v>3</v>
      </c>
      <c r="C848" t="s">
        <v>17</v>
      </c>
      <c r="D848" t="s">
        <v>67</v>
      </c>
      <c r="E848" t="s">
        <v>13</v>
      </c>
      <c r="F848" t="s">
        <v>14</v>
      </c>
      <c r="G848" t="s">
        <v>9</v>
      </c>
      <c r="H848" t="s">
        <v>10</v>
      </c>
      <c r="I848" s="2">
        <v>43234</v>
      </c>
      <c r="J848" s="1">
        <v>12.80762</v>
      </c>
      <c r="K848" s="1">
        <v>1.770367</v>
      </c>
      <c r="L848" s="1">
        <v>1.421473</v>
      </c>
      <c r="M848" s="1">
        <v>3.1680619999999999</v>
      </c>
      <c r="N848" s="1">
        <v>0.53474710000000003</v>
      </c>
      <c r="O848" s="1">
        <v>1.8110359999999999E-2</v>
      </c>
      <c r="P848" s="1">
        <v>0.126724</v>
      </c>
      <c r="Q848" s="1">
        <v>1.5952959999999998E-5</v>
      </c>
      <c r="R848" s="1">
        <v>2.2896799999999998E-2</v>
      </c>
      <c r="S848" s="1">
        <v>4.7805670000000003E-3</v>
      </c>
      <c r="T848" s="1">
        <v>3.164546E-2</v>
      </c>
      <c r="U848" s="1">
        <v>0.101798</v>
      </c>
      <c r="V848" s="1">
        <v>2.4001090000000001E-3</v>
      </c>
      <c r="W848" s="1">
        <v>4.4546709999999999E-4</v>
      </c>
      <c r="X848" s="1">
        <v>6.1918839999999999E-3</v>
      </c>
      <c r="Y848" s="1">
        <v>3.0367159999999997E-4</v>
      </c>
      <c r="Z848">
        <f t="shared" si="78"/>
        <v>0.99889017323524609</v>
      </c>
      <c r="AA848" s="1">
        <f t="shared" si="79"/>
        <v>3.2132578213431429</v>
      </c>
      <c r="AB848">
        <f t="shared" si="80"/>
        <v>0.44883067154548384</v>
      </c>
      <c r="AC848">
        <f t="shared" si="81"/>
        <v>2.4597363056283807</v>
      </c>
      <c r="AD848">
        <f t="shared" si="82"/>
        <v>4.8861178624412105</v>
      </c>
      <c r="AE848">
        <f t="shared" si="83"/>
        <v>1903.5439191222192</v>
      </c>
    </row>
    <row r="849" spans="1:31" x14ac:dyDescent="0.3">
      <c r="A849" t="s">
        <v>1</v>
      </c>
      <c r="B849" t="s">
        <v>3</v>
      </c>
      <c r="C849" t="s">
        <v>17</v>
      </c>
      <c r="D849" t="s">
        <v>67</v>
      </c>
      <c r="E849" t="s">
        <v>13</v>
      </c>
      <c r="F849" t="s">
        <v>14</v>
      </c>
      <c r="G849" t="s">
        <v>9</v>
      </c>
      <c r="H849" t="s">
        <v>10</v>
      </c>
      <c r="I849" s="2">
        <v>43234</v>
      </c>
      <c r="J849" s="1">
        <v>12.80762</v>
      </c>
      <c r="K849" s="1">
        <v>1.770367</v>
      </c>
      <c r="L849" s="1">
        <v>1.421473</v>
      </c>
      <c r="M849" s="1">
        <v>3.1680619999999999</v>
      </c>
      <c r="N849" s="1">
        <v>0.53474710000000003</v>
      </c>
      <c r="O849" s="1">
        <v>1.8110359999999999E-2</v>
      </c>
      <c r="P849" s="1">
        <v>0.126724</v>
      </c>
      <c r="Q849" s="1">
        <v>1.5952959999999998E-5</v>
      </c>
      <c r="R849" s="1">
        <v>2.2896799999999998E-2</v>
      </c>
      <c r="S849" s="1">
        <v>4.7805670000000003E-3</v>
      </c>
      <c r="T849" s="1">
        <v>3.164546E-2</v>
      </c>
      <c r="U849" s="1">
        <v>0.101798</v>
      </c>
      <c r="V849" s="1">
        <v>2.4001090000000001E-3</v>
      </c>
      <c r="W849" s="1">
        <v>4.4546709999999999E-4</v>
      </c>
      <c r="X849" s="1">
        <v>6.1918839999999999E-3</v>
      </c>
      <c r="Y849" s="1">
        <v>3.0367159999999997E-4</v>
      </c>
      <c r="Z849">
        <f t="shared" si="78"/>
        <v>0.99889017323524609</v>
      </c>
      <c r="AA849" s="1">
        <f t="shared" si="79"/>
        <v>3.2132578213431429</v>
      </c>
      <c r="AB849">
        <f t="shared" si="80"/>
        <v>0.44883067154548384</v>
      </c>
      <c r="AC849">
        <f t="shared" si="81"/>
        <v>2.4597363056283807</v>
      </c>
      <c r="AD849">
        <f t="shared" si="82"/>
        <v>4.8861178624412105</v>
      </c>
      <c r="AE849">
        <f t="shared" si="83"/>
        <v>1903.5439191222192</v>
      </c>
    </row>
    <row r="850" spans="1:31" x14ac:dyDescent="0.3">
      <c r="A850" t="s">
        <v>1</v>
      </c>
      <c r="B850" t="s">
        <v>3</v>
      </c>
      <c r="C850" t="s">
        <v>5</v>
      </c>
      <c r="D850" t="s">
        <v>68</v>
      </c>
      <c r="E850" t="s">
        <v>13</v>
      </c>
      <c r="F850" t="s">
        <v>14</v>
      </c>
      <c r="G850" t="s">
        <v>9</v>
      </c>
      <c r="H850" t="s">
        <v>10</v>
      </c>
      <c r="I850" s="2">
        <v>43234</v>
      </c>
      <c r="J850" s="1">
        <v>12.572369999999999</v>
      </c>
      <c r="K850" s="1">
        <v>1.6955279999999999</v>
      </c>
      <c r="L850" s="1">
        <v>1.887815</v>
      </c>
      <c r="M850" s="1">
        <v>3.10242</v>
      </c>
      <c r="N850" s="1">
        <v>0.6406134</v>
      </c>
      <c r="O850" s="1">
        <v>9.4535069999999999E-3</v>
      </c>
      <c r="P850" s="1">
        <v>0.15464120000000001</v>
      </c>
      <c r="Q850" s="1">
        <v>4.2658340000000004E-6</v>
      </c>
      <c r="R850" s="1">
        <v>2.056701E-2</v>
      </c>
      <c r="S850" s="1">
        <v>4.852421E-3</v>
      </c>
      <c r="T850" s="1">
        <v>4.924999E-2</v>
      </c>
      <c r="U850" s="1">
        <v>0.16070280000000001</v>
      </c>
      <c r="V850" s="1">
        <v>3.674161E-3</v>
      </c>
      <c r="W850" s="1">
        <v>6.9235569999999999E-4</v>
      </c>
      <c r="X850" s="1">
        <v>1.000933E-2</v>
      </c>
      <c r="Y850" s="1">
        <v>4.8823349999999998E-4</v>
      </c>
      <c r="Z850">
        <f t="shared" si="78"/>
        <v>1.5874701039833419</v>
      </c>
      <c r="AA850" s="1">
        <f t="shared" si="79"/>
        <v>5.1799176127023419</v>
      </c>
      <c r="AB850">
        <f t="shared" si="80"/>
        <v>0.57353795596532953</v>
      </c>
      <c r="AC850">
        <f t="shared" si="81"/>
        <v>7.3237974013241862</v>
      </c>
      <c r="AD850">
        <f t="shared" si="82"/>
        <v>6.4726153185567625</v>
      </c>
      <c r="AE850">
        <f t="shared" si="83"/>
        <v>11445.206259784134</v>
      </c>
    </row>
    <row r="851" spans="1:31" x14ac:dyDescent="0.3">
      <c r="A851" t="s">
        <v>1</v>
      </c>
      <c r="B851" t="s">
        <v>3</v>
      </c>
      <c r="C851" t="s">
        <v>5</v>
      </c>
      <c r="D851" t="s">
        <v>68</v>
      </c>
      <c r="E851" t="s">
        <v>13</v>
      </c>
      <c r="F851" t="s">
        <v>14</v>
      </c>
      <c r="G851" t="s">
        <v>9</v>
      </c>
      <c r="H851" t="s">
        <v>10</v>
      </c>
      <c r="I851" s="2">
        <v>43234</v>
      </c>
      <c r="J851" s="1">
        <v>12.572369999999999</v>
      </c>
      <c r="K851" s="1">
        <v>1.6955279999999999</v>
      </c>
      <c r="L851" s="1">
        <v>1.887815</v>
      </c>
      <c r="M851" s="1">
        <v>3.10242</v>
      </c>
      <c r="N851" s="1">
        <v>0.6406134</v>
      </c>
      <c r="O851" s="1">
        <v>9.4535069999999999E-3</v>
      </c>
      <c r="P851" s="1">
        <v>0.15464120000000001</v>
      </c>
      <c r="Q851" s="1">
        <v>4.2658340000000004E-6</v>
      </c>
      <c r="R851" s="1">
        <v>2.056701E-2</v>
      </c>
      <c r="S851" s="1">
        <v>4.852421E-3</v>
      </c>
      <c r="T851" s="1">
        <v>4.924999E-2</v>
      </c>
      <c r="U851" s="1">
        <v>0.16070280000000001</v>
      </c>
      <c r="V851" s="1">
        <v>3.674161E-3</v>
      </c>
      <c r="W851" s="1">
        <v>6.9235569999999999E-4</v>
      </c>
      <c r="X851" s="1">
        <v>1.000933E-2</v>
      </c>
      <c r="Y851" s="1">
        <v>4.8823349999999998E-4</v>
      </c>
      <c r="Z851">
        <f t="shared" si="78"/>
        <v>1.5874701039833419</v>
      </c>
      <c r="AA851" s="1">
        <f t="shared" si="79"/>
        <v>5.1799176127023419</v>
      </c>
      <c r="AB851">
        <f t="shared" si="80"/>
        <v>0.57353795596532953</v>
      </c>
      <c r="AC851">
        <f t="shared" si="81"/>
        <v>7.3237974013241862</v>
      </c>
      <c r="AD851">
        <f t="shared" si="82"/>
        <v>6.4726153185567625</v>
      </c>
      <c r="AE851">
        <f t="shared" si="83"/>
        <v>11445.206259784134</v>
      </c>
    </row>
    <row r="852" spans="1:31" x14ac:dyDescent="0.3">
      <c r="A852" t="s">
        <v>1</v>
      </c>
      <c r="B852" t="s">
        <v>3</v>
      </c>
      <c r="C852" t="s">
        <v>5</v>
      </c>
      <c r="D852" t="s">
        <v>68</v>
      </c>
      <c r="E852" t="s">
        <v>13</v>
      </c>
      <c r="F852" t="s">
        <v>14</v>
      </c>
      <c r="G852" t="s">
        <v>9</v>
      </c>
      <c r="H852" t="s">
        <v>10</v>
      </c>
      <c r="I852" s="2">
        <v>43234</v>
      </c>
      <c r="J852" s="1">
        <v>12.572369999999999</v>
      </c>
      <c r="K852" s="1">
        <v>1.6955279999999999</v>
      </c>
      <c r="L852" s="1">
        <v>1.887815</v>
      </c>
      <c r="M852" s="1">
        <v>3.10242</v>
      </c>
      <c r="N852" s="1">
        <v>0.6406134</v>
      </c>
      <c r="O852" s="1">
        <v>9.4535069999999999E-3</v>
      </c>
      <c r="P852" s="1">
        <v>0.15464120000000001</v>
      </c>
      <c r="Q852" s="1">
        <v>4.2658340000000004E-6</v>
      </c>
      <c r="R852" s="1">
        <v>2.056701E-2</v>
      </c>
      <c r="S852" s="1">
        <v>4.852421E-3</v>
      </c>
      <c r="T852" s="1">
        <v>4.924999E-2</v>
      </c>
      <c r="U852" s="1">
        <v>0.16070280000000001</v>
      </c>
      <c r="V852" s="1">
        <v>3.674161E-3</v>
      </c>
      <c r="W852" s="1">
        <v>6.9235569999999999E-4</v>
      </c>
      <c r="X852" s="1">
        <v>1.000933E-2</v>
      </c>
      <c r="Y852" s="1">
        <v>4.8823349999999998E-4</v>
      </c>
      <c r="Z852">
        <f t="shared" si="78"/>
        <v>1.5874701039833419</v>
      </c>
      <c r="AA852" s="1">
        <f t="shared" si="79"/>
        <v>5.1799176127023419</v>
      </c>
      <c r="AB852">
        <f t="shared" si="80"/>
        <v>0.57353795596532953</v>
      </c>
      <c r="AC852">
        <f t="shared" si="81"/>
        <v>7.3237974013241862</v>
      </c>
      <c r="AD852">
        <f t="shared" si="82"/>
        <v>6.4726153185567625</v>
      </c>
      <c r="AE852">
        <f t="shared" si="83"/>
        <v>11445.206259784134</v>
      </c>
    </row>
    <row r="853" spans="1:31" x14ac:dyDescent="0.3">
      <c r="A853" t="s">
        <v>1</v>
      </c>
      <c r="B853" t="s">
        <v>3</v>
      </c>
      <c r="C853" t="s">
        <v>5</v>
      </c>
      <c r="D853" t="s">
        <v>68</v>
      </c>
      <c r="E853" t="s">
        <v>13</v>
      </c>
      <c r="F853" t="s">
        <v>14</v>
      </c>
      <c r="G853" t="s">
        <v>9</v>
      </c>
      <c r="H853" t="s">
        <v>10</v>
      </c>
      <c r="I853" s="2">
        <v>43234</v>
      </c>
      <c r="J853" s="1">
        <v>12.572369999999999</v>
      </c>
      <c r="K853" s="1">
        <v>1.6955279999999999</v>
      </c>
      <c r="L853" s="1">
        <v>1.887815</v>
      </c>
      <c r="M853" s="1">
        <v>3.10242</v>
      </c>
      <c r="N853" s="1">
        <v>0.6406134</v>
      </c>
      <c r="O853" s="1">
        <v>9.4535069999999999E-3</v>
      </c>
      <c r="P853" s="1">
        <v>0.15464120000000001</v>
      </c>
      <c r="Q853" s="1">
        <v>4.2658340000000004E-6</v>
      </c>
      <c r="R853" s="1">
        <v>2.056701E-2</v>
      </c>
      <c r="S853" s="1">
        <v>4.852421E-3</v>
      </c>
      <c r="T853" s="1">
        <v>4.924999E-2</v>
      </c>
      <c r="U853" s="1">
        <v>0.16070280000000001</v>
      </c>
      <c r="V853" s="1">
        <v>3.674161E-3</v>
      </c>
      <c r="W853" s="1">
        <v>6.9235569999999999E-4</v>
      </c>
      <c r="X853" s="1">
        <v>1.000933E-2</v>
      </c>
      <c r="Y853" s="1">
        <v>4.8823349999999998E-4</v>
      </c>
      <c r="Z853">
        <f t="shared" si="78"/>
        <v>1.5874701039833419</v>
      </c>
      <c r="AA853" s="1">
        <f t="shared" si="79"/>
        <v>5.1799176127023419</v>
      </c>
      <c r="AB853">
        <f t="shared" si="80"/>
        <v>0.57353795596532953</v>
      </c>
      <c r="AC853">
        <f t="shared" si="81"/>
        <v>7.3237974013241862</v>
      </c>
      <c r="AD853">
        <f t="shared" si="82"/>
        <v>6.4726153185567625</v>
      </c>
      <c r="AE853">
        <f t="shared" si="83"/>
        <v>11445.206259784134</v>
      </c>
    </row>
    <row r="854" spans="1:31" x14ac:dyDescent="0.3">
      <c r="A854" t="s">
        <v>1</v>
      </c>
      <c r="B854" t="s">
        <v>3</v>
      </c>
      <c r="C854" t="s">
        <v>5</v>
      </c>
      <c r="D854" t="s">
        <v>68</v>
      </c>
      <c r="E854" t="s">
        <v>13</v>
      </c>
      <c r="F854" t="s">
        <v>14</v>
      </c>
      <c r="G854" t="s">
        <v>9</v>
      </c>
      <c r="H854" t="s">
        <v>10</v>
      </c>
      <c r="I854" s="2">
        <v>43234</v>
      </c>
      <c r="J854" s="1">
        <v>12.572369999999999</v>
      </c>
      <c r="K854" s="1">
        <v>1.6955279999999999</v>
      </c>
      <c r="L854" s="1">
        <v>1.887815</v>
      </c>
      <c r="M854" s="1">
        <v>3.10242</v>
      </c>
      <c r="N854" s="1">
        <v>0.6406134</v>
      </c>
      <c r="O854" s="1">
        <v>9.4535069999999999E-3</v>
      </c>
      <c r="P854" s="1">
        <v>0.15464120000000001</v>
      </c>
      <c r="Q854" s="1">
        <v>4.2658340000000004E-6</v>
      </c>
      <c r="R854" s="1">
        <v>2.056701E-2</v>
      </c>
      <c r="S854" s="1">
        <v>4.852421E-3</v>
      </c>
      <c r="T854" s="1">
        <v>4.924999E-2</v>
      </c>
      <c r="U854" s="1">
        <v>0.16070280000000001</v>
      </c>
      <c r="V854" s="1">
        <v>3.674161E-3</v>
      </c>
      <c r="W854" s="1">
        <v>6.9235569999999999E-4</v>
      </c>
      <c r="X854" s="1">
        <v>1.000933E-2</v>
      </c>
      <c r="Y854" s="1">
        <v>4.8823349999999998E-4</v>
      </c>
      <c r="Z854">
        <f t="shared" si="78"/>
        <v>1.5874701039833419</v>
      </c>
      <c r="AA854" s="1">
        <f t="shared" si="79"/>
        <v>5.1799176127023419</v>
      </c>
      <c r="AB854">
        <f t="shared" si="80"/>
        <v>0.57353795596532953</v>
      </c>
      <c r="AC854">
        <f t="shared" si="81"/>
        <v>7.3237974013241862</v>
      </c>
      <c r="AD854">
        <f t="shared" si="82"/>
        <v>6.4726153185567625</v>
      </c>
      <c r="AE854">
        <f t="shared" si="83"/>
        <v>11445.206259784134</v>
      </c>
    </row>
    <row r="855" spans="1:31" x14ac:dyDescent="0.3">
      <c r="A855" t="s">
        <v>1</v>
      </c>
      <c r="B855" t="s">
        <v>3</v>
      </c>
      <c r="C855" t="s">
        <v>5</v>
      </c>
      <c r="D855" t="s">
        <v>68</v>
      </c>
      <c r="E855" t="s">
        <v>13</v>
      </c>
      <c r="F855" t="s">
        <v>14</v>
      </c>
      <c r="G855" t="s">
        <v>9</v>
      </c>
      <c r="H855" t="s">
        <v>10</v>
      </c>
      <c r="I855" s="2">
        <v>43234</v>
      </c>
      <c r="J855" s="1">
        <v>12.572369999999999</v>
      </c>
      <c r="K855" s="1">
        <v>1.6955279999999999</v>
      </c>
      <c r="L855" s="1">
        <v>1.887815</v>
      </c>
      <c r="M855" s="1">
        <v>3.10242</v>
      </c>
      <c r="N855" s="1">
        <v>0.6406134</v>
      </c>
      <c r="O855" s="1">
        <v>9.4535069999999999E-3</v>
      </c>
      <c r="P855" s="1">
        <v>0.15464120000000001</v>
      </c>
      <c r="Q855" s="1">
        <v>4.2658340000000004E-6</v>
      </c>
      <c r="R855" s="1">
        <v>2.056701E-2</v>
      </c>
      <c r="S855" s="1">
        <v>4.852421E-3</v>
      </c>
      <c r="T855" s="1">
        <v>4.924999E-2</v>
      </c>
      <c r="U855" s="1">
        <v>0.16070280000000001</v>
      </c>
      <c r="V855" s="1">
        <v>3.674161E-3</v>
      </c>
      <c r="W855" s="1">
        <v>6.9235569999999999E-4</v>
      </c>
      <c r="X855" s="1">
        <v>1.000933E-2</v>
      </c>
      <c r="Y855" s="1">
        <v>4.8823349999999998E-4</v>
      </c>
      <c r="Z855">
        <f t="shared" si="78"/>
        <v>1.5874701039833419</v>
      </c>
      <c r="AA855" s="1">
        <f t="shared" si="79"/>
        <v>5.1799176127023419</v>
      </c>
      <c r="AB855">
        <f t="shared" si="80"/>
        <v>0.57353795596532953</v>
      </c>
      <c r="AC855">
        <f t="shared" si="81"/>
        <v>7.3237974013241862</v>
      </c>
      <c r="AD855">
        <f t="shared" si="82"/>
        <v>6.4726153185567625</v>
      </c>
      <c r="AE855">
        <f t="shared" si="83"/>
        <v>11445.206259784134</v>
      </c>
    </row>
    <row r="856" spans="1:31" x14ac:dyDescent="0.3">
      <c r="A856" t="s">
        <v>1</v>
      </c>
      <c r="B856" t="s">
        <v>3</v>
      </c>
      <c r="C856" t="s">
        <v>5</v>
      </c>
      <c r="D856" t="s">
        <v>68</v>
      </c>
      <c r="E856" t="s">
        <v>13</v>
      </c>
      <c r="F856" t="s">
        <v>14</v>
      </c>
      <c r="G856" t="s">
        <v>9</v>
      </c>
      <c r="H856" t="s">
        <v>10</v>
      </c>
      <c r="I856" s="2">
        <v>43234</v>
      </c>
      <c r="J856" s="1">
        <v>12.572369999999999</v>
      </c>
      <c r="K856" s="1">
        <v>1.6955279999999999</v>
      </c>
      <c r="L856" s="1">
        <v>1.887815</v>
      </c>
      <c r="M856" s="1">
        <v>3.10242</v>
      </c>
      <c r="N856" s="1">
        <v>0.6406134</v>
      </c>
      <c r="O856" s="1">
        <v>9.4535069999999999E-3</v>
      </c>
      <c r="P856" s="1">
        <v>0.15464120000000001</v>
      </c>
      <c r="Q856" s="1">
        <v>4.2658340000000004E-6</v>
      </c>
      <c r="R856" s="1">
        <v>2.056701E-2</v>
      </c>
      <c r="S856" s="1">
        <v>4.852421E-3</v>
      </c>
      <c r="T856" s="1">
        <v>4.924999E-2</v>
      </c>
      <c r="U856" s="1">
        <v>0.16070280000000001</v>
      </c>
      <c r="V856" s="1">
        <v>3.674161E-3</v>
      </c>
      <c r="W856" s="1">
        <v>6.9235569999999999E-4</v>
      </c>
      <c r="X856" s="1">
        <v>1.000933E-2</v>
      </c>
      <c r="Y856" s="1">
        <v>4.8823349999999998E-4</v>
      </c>
      <c r="Z856">
        <f t="shared" si="78"/>
        <v>1.5874701039833419</v>
      </c>
      <c r="AA856" s="1">
        <f t="shared" si="79"/>
        <v>5.1799176127023419</v>
      </c>
      <c r="AB856">
        <f t="shared" si="80"/>
        <v>0.57353795596532953</v>
      </c>
      <c r="AC856">
        <f t="shared" si="81"/>
        <v>7.3237974013241862</v>
      </c>
      <c r="AD856">
        <f t="shared" si="82"/>
        <v>6.4726153185567625</v>
      </c>
      <c r="AE856">
        <f t="shared" si="83"/>
        <v>11445.206259784134</v>
      </c>
    </row>
    <row r="857" spans="1:31" x14ac:dyDescent="0.3">
      <c r="A857" t="s">
        <v>1</v>
      </c>
      <c r="B857" t="s">
        <v>3</v>
      </c>
      <c r="C857" t="s">
        <v>5</v>
      </c>
      <c r="D857" t="s">
        <v>68</v>
      </c>
      <c r="E857" t="s">
        <v>13</v>
      </c>
      <c r="F857" t="s">
        <v>14</v>
      </c>
      <c r="G857" t="s">
        <v>9</v>
      </c>
      <c r="H857" t="s">
        <v>10</v>
      </c>
      <c r="I857" s="2">
        <v>43234</v>
      </c>
      <c r="J857" s="1">
        <v>12.572369999999999</v>
      </c>
      <c r="K857" s="1">
        <v>1.6955279999999999</v>
      </c>
      <c r="L857" s="1">
        <v>1.887815</v>
      </c>
      <c r="M857" s="1">
        <v>3.10242</v>
      </c>
      <c r="N857" s="1">
        <v>0.6406134</v>
      </c>
      <c r="O857" s="1">
        <v>9.4535069999999999E-3</v>
      </c>
      <c r="P857" s="1">
        <v>0.15464120000000001</v>
      </c>
      <c r="Q857" s="1">
        <v>4.2658340000000004E-6</v>
      </c>
      <c r="R857" s="1">
        <v>2.056701E-2</v>
      </c>
      <c r="S857" s="1">
        <v>4.852421E-3</v>
      </c>
      <c r="T857" s="1">
        <v>4.924999E-2</v>
      </c>
      <c r="U857" s="1">
        <v>0.16070280000000001</v>
      </c>
      <c r="V857" s="1">
        <v>3.674161E-3</v>
      </c>
      <c r="W857" s="1">
        <v>6.9235569999999999E-4</v>
      </c>
      <c r="X857" s="1">
        <v>1.000933E-2</v>
      </c>
      <c r="Y857" s="1">
        <v>4.8823349999999998E-4</v>
      </c>
      <c r="Z857">
        <f t="shared" si="78"/>
        <v>1.5874701039833419</v>
      </c>
      <c r="AA857" s="1">
        <f t="shared" si="79"/>
        <v>5.1799176127023419</v>
      </c>
      <c r="AB857">
        <f t="shared" si="80"/>
        <v>0.57353795596532953</v>
      </c>
      <c r="AC857">
        <f t="shared" si="81"/>
        <v>7.3237974013241862</v>
      </c>
      <c r="AD857">
        <f t="shared" si="82"/>
        <v>6.4726153185567625</v>
      </c>
      <c r="AE857">
        <f t="shared" si="83"/>
        <v>11445.206259784134</v>
      </c>
    </row>
    <row r="858" spans="1:31" x14ac:dyDescent="0.3">
      <c r="A858" t="s">
        <v>1</v>
      </c>
      <c r="B858" t="s">
        <v>3</v>
      </c>
      <c r="C858" t="s">
        <v>11</v>
      </c>
      <c r="D858" t="s">
        <v>69</v>
      </c>
      <c r="E858" t="s">
        <v>13</v>
      </c>
      <c r="F858" t="s">
        <v>14</v>
      </c>
      <c r="G858" t="s">
        <v>9</v>
      </c>
      <c r="H858" t="s">
        <v>10</v>
      </c>
      <c r="I858" s="2">
        <v>43234</v>
      </c>
      <c r="J858" s="1">
        <v>13.51013</v>
      </c>
      <c r="K858" s="1">
        <v>1.822567</v>
      </c>
      <c r="L858" s="1">
        <v>1.452072</v>
      </c>
      <c r="M858" s="1">
        <v>2.9526690000000002</v>
      </c>
      <c r="N858" s="1">
        <v>0.61632410000000004</v>
      </c>
      <c r="O858" s="1">
        <v>2.005171E-2</v>
      </c>
      <c r="P858" s="1">
        <v>0.12874940000000001</v>
      </c>
      <c r="Q858" s="1">
        <v>1.298083E-5</v>
      </c>
      <c r="R858" s="1">
        <v>2.7338439999999999E-2</v>
      </c>
      <c r="S858" s="1">
        <v>5.1339799999999998E-3</v>
      </c>
      <c r="T858" s="1">
        <v>2.7642030000000001E-2</v>
      </c>
      <c r="U858" s="1">
        <v>7.9427109999999995E-2</v>
      </c>
      <c r="V858" s="1">
        <v>1.9675780000000002E-3</v>
      </c>
      <c r="W858" s="1">
        <v>3.6032510000000002E-4</v>
      </c>
      <c r="X858" s="1">
        <v>5.2604849999999996E-3</v>
      </c>
      <c r="Y858" s="1">
        <v>2.4911040000000001E-4</v>
      </c>
      <c r="Z858">
        <f t="shared" si="78"/>
        <v>0.93617096938397093</v>
      </c>
      <c r="AA858" s="1">
        <f t="shared" si="79"/>
        <v>2.6900106310595597</v>
      </c>
      <c r="AB858">
        <f t="shared" si="80"/>
        <v>0.31924404708496718</v>
      </c>
      <c r="AC858">
        <f t="shared" si="81"/>
        <v>1.7969794097361274</v>
      </c>
      <c r="AD858">
        <f t="shared" si="82"/>
        <v>4.0858326330064445</v>
      </c>
      <c r="AE858">
        <f t="shared" si="83"/>
        <v>1919.0637270498112</v>
      </c>
    </row>
    <row r="859" spans="1:31" x14ac:dyDescent="0.3">
      <c r="A859" t="s">
        <v>1</v>
      </c>
      <c r="B859" t="s">
        <v>3</v>
      </c>
      <c r="C859" t="s">
        <v>11</v>
      </c>
      <c r="D859" t="s">
        <v>69</v>
      </c>
      <c r="E859" t="s">
        <v>13</v>
      </c>
      <c r="F859" t="s">
        <v>14</v>
      </c>
      <c r="G859" t="s">
        <v>9</v>
      </c>
      <c r="H859" t="s">
        <v>10</v>
      </c>
      <c r="I859" s="2">
        <v>43234</v>
      </c>
      <c r="J859" s="1">
        <v>13.51013</v>
      </c>
      <c r="K859" s="1">
        <v>1.822567</v>
      </c>
      <c r="L859" s="1">
        <v>1.452072</v>
      </c>
      <c r="M859" s="1">
        <v>2.9526690000000002</v>
      </c>
      <c r="N859" s="1">
        <v>0.61632410000000004</v>
      </c>
      <c r="O859" s="1">
        <v>2.005171E-2</v>
      </c>
      <c r="P859" s="1">
        <v>0.12874940000000001</v>
      </c>
      <c r="Q859" s="1">
        <v>1.298083E-5</v>
      </c>
      <c r="R859" s="1">
        <v>2.7338439999999999E-2</v>
      </c>
      <c r="S859" s="1">
        <v>5.1339799999999998E-3</v>
      </c>
      <c r="T859" s="1">
        <v>2.7642030000000001E-2</v>
      </c>
      <c r="U859" s="1">
        <v>7.9427109999999995E-2</v>
      </c>
      <c r="V859" s="1">
        <v>1.9675780000000002E-3</v>
      </c>
      <c r="W859" s="1">
        <v>3.6032510000000002E-4</v>
      </c>
      <c r="X859" s="1">
        <v>5.2604849999999996E-3</v>
      </c>
      <c r="Y859" s="1">
        <v>2.4911040000000001E-4</v>
      </c>
      <c r="Z859">
        <f t="shared" si="78"/>
        <v>0.93617096938397093</v>
      </c>
      <c r="AA859" s="1">
        <f t="shared" si="79"/>
        <v>2.6900106310595597</v>
      </c>
      <c r="AB859">
        <f t="shared" si="80"/>
        <v>0.31924404708496718</v>
      </c>
      <c r="AC859">
        <f t="shared" si="81"/>
        <v>1.7969794097361274</v>
      </c>
      <c r="AD859">
        <f t="shared" si="82"/>
        <v>4.0858326330064445</v>
      </c>
      <c r="AE859">
        <f t="shared" si="83"/>
        <v>1919.0637270498112</v>
      </c>
    </row>
    <row r="860" spans="1:31" x14ac:dyDescent="0.3">
      <c r="A860" t="s">
        <v>1</v>
      </c>
      <c r="B860" t="s">
        <v>3</v>
      </c>
      <c r="C860" t="s">
        <v>11</v>
      </c>
      <c r="D860" t="s">
        <v>69</v>
      </c>
      <c r="E860" t="s">
        <v>13</v>
      </c>
      <c r="F860" t="s">
        <v>14</v>
      </c>
      <c r="G860" t="s">
        <v>9</v>
      </c>
      <c r="H860" t="s">
        <v>10</v>
      </c>
      <c r="I860" s="2">
        <v>43234</v>
      </c>
      <c r="J860" s="1">
        <v>13.51013</v>
      </c>
      <c r="K860" s="1">
        <v>1.822567</v>
      </c>
      <c r="L860" s="1">
        <v>1.452072</v>
      </c>
      <c r="M860" s="1">
        <v>2.9526690000000002</v>
      </c>
      <c r="N860" s="1">
        <v>0.61632410000000004</v>
      </c>
      <c r="O860" s="1">
        <v>2.005171E-2</v>
      </c>
      <c r="P860" s="1">
        <v>0.12874940000000001</v>
      </c>
      <c r="Q860" s="1">
        <v>1.298083E-5</v>
      </c>
      <c r="R860" s="1">
        <v>2.7338439999999999E-2</v>
      </c>
      <c r="S860" s="1">
        <v>5.1339799999999998E-3</v>
      </c>
      <c r="T860" s="1">
        <v>2.7642030000000001E-2</v>
      </c>
      <c r="U860" s="1">
        <v>7.9427109999999995E-2</v>
      </c>
      <c r="V860" s="1">
        <v>1.9675780000000002E-3</v>
      </c>
      <c r="W860" s="1">
        <v>3.6032510000000002E-4</v>
      </c>
      <c r="X860" s="1">
        <v>5.2604849999999996E-3</v>
      </c>
      <c r="Y860" s="1">
        <v>2.4911040000000001E-4</v>
      </c>
      <c r="Z860">
        <f t="shared" si="78"/>
        <v>0.93617096938397093</v>
      </c>
      <c r="AA860" s="1">
        <f t="shared" si="79"/>
        <v>2.6900106310595597</v>
      </c>
      <c r="AB860">
        <f t="shared" si="80"/>
        <v>0.31924404708496718</v>
      </c>
      <c r="AC860">
        <f t="shared" si="81"/>
        <v>1.7969794097361274</v>
      </c>
      <c r="AD860">
        <f t="shared" si="82"/>
        <v>4.0858326330064445</v>
      </c>
      <c r="AE860">
        <f t="shared" si="83"/>
        <v>1919.0637270498112</v>
      </c>
    </row>
    <row r="861" spans="1:31" x14ac:dyDescent="0.3">
      <c r="A861" t="s">
        <v>1</v>
      </c>
      <c r="B861" t="s">
        <v>3</v>
      </c>
      <c r="C861" t="s">
        <v>11</v>
      </c>
      <c r="D861" t="s">
        <v>69</v>
      </c>
      <c r="E861" t="s">
        <v>13</v>
      </c>
      <c r="F861" t="s">
        <v>14</v>
      </c>
      <c r="G861" t="s">
        <v>9</v>
      </c>
      <c r="H861" t="s">
        <v>10</v>
      </c>
      <c r="I861" s="2">
        <v>43234</v>
      </c>
      <c r="J861" s="1">
        <v>13.51013</v>
      </c>
      <c r="K861" s="1">
        <v>1.822567</v>
      </c>
      <c r="L861" s="1">
        <v>1.452072</v>
      </c>
      <c r="M861" s="1">
        <v>2.9526690000000002</v>
      </c>
      <c r="N861" s="1">
        <v>0.61632410000000004</v>
      </c>
      <c r="O861" s="1">
        <v>2.005171E-2</v>
      </c>
      <c r="P861" s="1">
        <v>0.12874940000000001</v>
      </c>
      <c r="Q861" s="1">
        <v>1.298083E-5</v>
      </c>
      <c r="R861" s="1">
        <v>2.7338439999999999E-2</v>
      </c>
      <c r="S861" s="1">
        <v>5.1339799999999998E-3</v>
      </c>
      <c r="T861" s="1">
        <v>2.7642030000000001E-2</v>
      </c>
      <c r="U861" s="1">
        <v>7.9427109999999995E-2</v>
      </c>
      <c r="V861" s="1">
        <v>1.9675780000000002E-3</v>
      </c>
      <c r="W861" s="1">
        <v>3.6032510000000002E-4</v>
      </c>
      <c r="X861" s="1">
        <v>5.2604849999999996E-3</v>
      </c>
      <c r="Y861" s="1">
        <v>2.4911040000000001E-4</v>
      </c>
      <c r="Z861">
        <f t="shared" si="78"/>
        <v>0.93617096938397093</v>
      </c>
      <c r="AA861" s="1">
        <f t="shared" si="79"/>
        <v>2.6900106310595597</v>
      </c>
      <c r="AB861">
        <f t="shared" si="80"/>
        <v>0.31924404708496718</v>
      </c>
      <c r="AC861">
        <f t="shared" si="81"/>
        <v>1.7969794097361274</v>
      </c>
      <c r="AD861">
        <f t="shared" si="82"/>
        <v>4.0858326330064445</v>
      </c>
      <c r="AE861">
        <f t="shared" si="83"/>
        <v>1919.0637270498112</v>
      </c>
    </row>
    <row r="862" spans="1:31" x14ac:dyDescent="0.3">
      <c r="A862" t="s">
        <v>1</v>
      </c>
      <c r="B862" t="s">
        <v>3</v>
      </c>
      <c r="C862" t="s">
        <v>11</v>
      </c>
      <c r="D862" t="s">
        <v>69</v>
      </c>
      <c r="E862" t="s">
        <v>13</v>
      </c>
      <c r="F862" t="s">
        <v>14</v>
      </c>
      <c r="G862" t="s">
        <v>9</v>
      </c>
      <c r="H862" t="s">
        <v>10</v>
      </c>
      <c r="I862" s="2">
        <v>43234</v>
      </c>
      <c r="J862" s="1">
        <v>13.51013</v>
      </c>
      <c r="K862" s="1">
        <v>1.822567</v>
      </c>
      <c r="L862" s="1">
        <v>1.452072</v>
      </c>
      <c r="M862" s="1">
        <v>2.9526690000000002</v>
      </c>
      <c r="N862" s="1">
        <v>0.61632410000000004</v>
      </c>
      <c r="O862" s="1">
        <v>2.005171E-2</v>
      </c>
      <c r="P862" s="1">
        <v>0.12874940000000001</v>
      </c>
      <c r="Q862" s="1">
        <v>1.298083E-5</v>
      </c>
      <c r="R862" s="1">
        <v>2.7338439999999999E-2</v>
      </c>
      <c r="S862" s="1">
        <v>5.1339799999999998E-3</v>
      </c>
      <c r="T862" s="1">
        <v>2.7642030000000001E-2</v>
      </c>
      <c r="U862" s="1">
        <v>7.9427109999999995E-2</v>
      </c>
      <c r="V862" s="1">
        <v>1.9675780000000002E-3</v>
      </c>
      <c r="W862" s="1">
        <v>3.6032510000000002E-4</v>
      </c>
      <c r="X862" s="1">
        <v>5.2604849999999996E-3</v>
      </c>
      <c r="Y862" s="1">
        <v>2.4911040000000001E-4</v>
      </c>
      <c r="Z862">
        <f t="shared" si="78"/>
        <v>0.93617096938397093</v>
      </c>
      <c r="AA862" s="1">
        <f t="shared" si="79"/>
        <v>2.6900106310595597</v>
      </c>
      <c r="AB862">
        <f t="shared" si="80"/>
        <v>0.31924404708496718</v>
      </c>
      <c r="AC862">
        <f t="shared" si="81"/>
        <v>1.7969794097361274</v>
      </c>
      <c r="AD862">
        <f t="shared" si="82"/>
        <v>4.0858326330064445</v>
      </c>
      <c r="AE862">
        <f t="shared" si="83"/>
        <v>1919.0637270498112</v>
      </c>
    </row>
    <row r="863" spans="1:31" x14ac:dyDescent="0.3">
      <c r="A863" t="s">
        <v>1</v>
      </c>
      <c r="B863" t="s">
        <v>3</v>
      </c>
      <c r="C863" t="s">
        <v>11</v>
      </c>
      <c r="D863" t="s">
        <v>69</v>
      </c>
      <c r="E863" t="s">
        <v>13</v>
      </c>
      <c r="F863" t="s">
        <v>14</v>
      </c>
      <c r="G863" t="s">
        <v>9</v>
      </c>
      <c r="H863" t="s">
        <v>10</v>
      </c>
      <c r="I863" s="2">
        <v>43234</v>
      </c>
      <c r="J863" s="1">
        <v>13.51013</v>
      </c>
      <c r="K863" s="1">
        <v>1.822567</v>
      </c>
      <c r="L863" s="1">
        <v>1.452072</v>
      </c>
      <c r="M863" s="1">
        <v>2.9526690000000002</v>
      </c>
      <c r="N863" s="1">
        <v>0.61632410000000004</v>
      </c>
      <c r="O863" s="1">
        <v>2.005171E-2</v>
      </c>
      <c r="P863" s="1">
        <v>0.12874940000000001</v>
      </c>
      <c r="Q863" s="1">
        <v>1.298083E-5</v>
      </c>
      <c r="R863" s="1">
        <v>2.7338439999999999E-2</v>
      </c>
      <c r="S863" s="1">
        <v>5.1339799999999998E-3</v>
      </c>
      <c r="T863" s="1">
        <v>2.7642030000000001E-2</v>
      </c>
      <c r="U863" s="1">
        <v>7.9427109999999995E-2</v>
      </c>
      <c r="V863" s="1">
        <v>1.9675780000000002E-3</v>
      </c>
      <c r="W863" s="1">
        <v>3.6032510000000002E-4</v>
      </c>
      <c r="X863" s="1">
        <v>5.2604849999999996E-3</v>
      </c>
      <c r="Y863" s="1">
        <v>2.4911040000000001E-4</v>
      </c>
      <c r="Z863">
        <f t="shared" si="78"/>
        <v>0.93617096938397093</v>
      </c>
      <c r="AA863" s="1">
        <f t="shared" si="79"/>
        <v>2.6900106310595597</v>
      </c>
      <c r="AB863">
        <f t="shared" si="80"/>
        <v>0.31924404708496718</v>
      </c>
      <c r="AC863">
        <f t="shared" si="81"/>
        <v>1.7969794097361274</v>
      </c>
      <c r="AD863">
        <f t="shared" si="82"/>
        <v>4.0858326330064445</v>
      </c>
      <c r="AE863">
        <f t="shared" si="83"/>
        <v>1919.0637270498112</v>
      </c>
    </row>
    <row r="864" spans="1:31" x14ac:dyDescent="0.3">
      <c r="A864" t="s">
        <v>1</v>
      </c>
      <c r="B864" t="s">
        <v>3</v>
      </c>
      <c r="C864" t="s">
        <v>11</v>
      </c>
      <c r="D864" t="s">
        <v>69</v>
      </c>
      <c r="E864" t="s">
        <v>13</v>
      </c>
      <c r="F864" t="s">
        <v>14</v>
      </c>
      <c r="G864" t="s">
        <v>9</v>
      </c>
      <c r="H864" t="s">
        <v>10</v>
      </c>
      <c r="I864" s="2">
        <v>43234</v>
      </c>
      <c r="J864" s="1">
        <v>13.51013</v>
      </c>
      <c r="K864" s="1">
        <v>1.822567</v>
      </c>
      <c r="L864" s="1">
        <v>1.452072</v>
      </c>
      <c r="M864" s="1">
        <v>2.9526690000000002</v>
      </c>
      <c r="N864" s="1">
        <v>0.61632410000000004</v>
      </c>
      <c r="O864" s="1">
        <v>2.005171E-2</v>
      </c>
      <c r="P864" s="1">
        <v>0.12874940000000001</v>
      </c>
      <c r="Q864" s="1">
        <v>1.298083E-5</v>
      </c>
      <c r="R864" s="1">
        <v>2.7338439999999999E-2</v>
      </c>
      <c r="S864" s="1">
        <v>5.1339799999999998E-3</v>
      </c>
      <c r="T864" s="1">
        <v>2.7642030000000001E-2</v>
      </c>
      <c r="U864" s="1">
        <v>7.9427109999999995E-2</v>
      </c>
      <c r="V864" s="1">
        <v>1.9675780000000002E-3</v>
      </c>
      <c r="W864" s="1">
        <v>3.6032510000000002E-4</v>
      </c>
      <c r="X864" s="1">
        <v>5.2604849999999996E-3</v>
      </c>
      <c r="Y864" s="1">
        <v>2.4911040000000001E-4</v>
      </c>
      <c r="Z864">
        <f t="shared" si="78"/>
        <v>0.93617096938397093</v>
      </c>
      <c r="AA864" s="1">
        <f t="shared" si="79"/>
        <v>2.6900106310595597</v>
      </c>
      <c r="AB864">
        <f t="shared" si="80"/>
        <v>0.31924404708496718</v>
      </c>
      <c r="AC864">
        <f t="shared" si="81"/>
        <v>1.7969794097361274</v>
      </c>
      <c r="AD864">
        <f t="shared" si="82"/>
        <v>4.0858326330064445</v>
      </c>
      <c r="AE864">
        <f t="shared" si="83"/>
        <v>1919.0637270498112</v>
      </c>
    </row>
    <row r="865" spans="1:31" x14ac:dyDescent="0.3">
      <c r="A865" t="s">
        <v>1</v>
      </c>
      <c r="B865" t="s">
        <v>3</v>
      </c>
      <c r="C865" t="s">
        <v>11</v>
      </c>
      <c r="D865" t="s">
        <v>69</v>
      </c>
      <c r="E865" t="s">
        <v>13</v>
      </c>
      <c r="F865" t="s">
        <v>14</v>
      </c>
      <c r="G865" t="s">
        <v>9</v>
      </c>
      <c r="H865" t="s">
        <v>10</v>
      </c>
      <c r="I865" s="2">
        <v>43234</v>
      </c>
      <c r="J865" s="1">
        <v>13.51013</v>
      </c>
      <c r="K865" s="1">
        <v>1.822567</v>
      </c>
      <c r="L865" s="1">
        <v>1.452072</v>
      </c>
      <c r="M865" s="1">
        <v>2.9526690000000002</v>
      </c>
      <c r="N865" s="1">
        <v>0.61632410000000004</v>
      </c>
      <c r="O865" s="1">
        <v>2.005171E-2</v>
      </c>
      <c r="P865" s="1">
        <v>0.12874940000000001</v>
      </c>
      <c r="Q865" s="1">
        <v>1.298083E-5</v>
      </c>
      <c r="R865" s="1">
        <v>2.7338439999999999E-2</v>
      </c>
      <c r="S865" s="1">
        <v>5.1339799999999998E-3</v>
      </c>
      <c r="T865" s="1">
        <v>2.7642030000000001E-2</v>
      </c>
      <c r="U865" s="1">
        <v>7.9427109999999995E-2</v>
      </c>
      <c r="V865" s="1">
        <v>1.9675780000000002E-3</v>
      </c>
      <c r="W865" s="1">
        <v>3.6032510000000002E-4</v>
      </c>
      <c r="X865" s="1">
        <v>5.2604849999999996E-3</v>
      </c>
      <c r="Y865" s="1">
        <v>2.4911040000000001E-4</v>
      </c>
      <c r="Z865">
        <f t="shared" si="78"/>
        <v>0.93617096938397093</v>
      </c>
      <c r="AA865" s="1">
        <f t="shared" si="79"/>
        <v>2.6900106310595597</v>
      </c>
      <c r="AB865">
        <f t="shared" si="80"/>
        <v>0.31924404708496718</v>
      </c>
      <c r="AC865">
        <f t="shared" si="81"/>
        <v>1.7969794097361274</v>
      </c>
      <c r="AD865">
        <f t="shared" si="82"/>
        <v>4.0858326330064445</v>
      </c>
      <c r="AE865">
        <f t="shared" si="83"/>
        <v>1919.0637270498112</v>
      </c>
    </row>
    <row r="866" spans="1:31" x14ac:dyDescent="0.3">
      <c r="A866" t="s">
        <v>1</v>
      </c>
      <c r="B866" t="s">
        <v>3</v>
      </c>
      <c r="C866" t="s">
        <v>15</v>
      </c>
      <c r="D866" t="s">
        <v>70</v>
      </c>
      <c r="E866" t="s">
        <v>13</v>
      </c>
      <c r="F866" t="s">
        <v>14</v>
      </c>
      <c r="G866" t="s">
        <v>9</v>
      </c>
      <c r="H866" t="s">
        <v>10</v>
      </c>
      <c r="I866" s="2">
        <v>43234</v>
      </c>
      <c r="J866" s="1">
        <v>14.528370000000001</v>
      </c>
      <c r="K866" s="1">
        <v>1.815116</v>
      </c>
      <c r="L866" s="1">
        <v>1.8463039999999999</v>
      </c>
      <c r="M866" s="1">
        <v>2.8008289999999998</v>
      </c>
      <c r="N866" s="1">
        <v>0.68913270000000004</v>
      </c>
      <c r="O866" s="1">
        <v>2.434855E-2</v>
      </c>
      <c r="P866" s="1">
        <v>0.17484540000000001</v>
      </c>
      <c r="Q866" s="1">
        <v>1.3063469999999999E-4</v>
      </c>
      <c r="R866" s="1">
        <v>3.1316450000000003E-2</v>
      </c>
      <c r="S866" s="1">
        <v>5.2698689999999999E-3</v>
      </c>
      <c r="T866" s="1">
        <v>2.4060649999999999E-2</v>
      </c>
      <c r="U866" s="1">
        <v>6.1665869999999998E-2</v>
      </c>
      <c r="V866" s="1">
        <v>1.5647390000000001E-3</v>
      </c>
      <c r="W866" s="1">
        <v>2.830582E-4</v>
      </c>
      <c r="X866" s="1">
        <v>4.4151340000000002E-3</v>
      </c>
      <c r="Y866" s="1">
        <v>1.991564E-4</v>
      </c>
      <c r="Z866">
        <f t="shared" si="78"/>
        <v>0.85905458705261906</v>
      </c>
      <c r="AA866" s="1">
        <f t="shared" si="79"/>
        <v>2.2017006393464222</v>
      </c>
      <c r="AB866">
        <f t="shared" si="80"/>
        <v>0.22705917162253367</v>
      </c>
      <c r="AC866">
        <f t="shared" si="81"/>
        <v>1.1625258998995833</v>
      </c>
      <c r="AD866">
        <f t="shared" si="82"/>
        <v>2.5251645167673842</v>
      </c>
      <c r="AE866">
        <f t="shared" si="83"/>
        <v>152.45290876007678</v>
      </c>
    </row>
    <row r="867" spans="1:31" x14ac:dyDescent="0.3">
      <c r="A867" t="s">
        <v>1</v>
      </c>
      <c r="B867" t="s">
        <v>3</v>
      </c>
      <c r="C867" t="s">
        <v>15</v>
      </c>
      <c r="D867" t="s">
        <v>70</v>
      </c>
      <c r="E867" t="s">
        <v>13</v>
      </c>
      <c r="F867" t="s">
        <v>14</v>
      </c>
      <c r="G867" t="s">
        <v>9</v>
      </c>
      <c r="H867" t="s">
        <v>10</v>
      </c>
      <c r="I867" s="2">
        <v>43234</v>
      </c>
      <c r="J867" s="1">
        <v>14.528370000000001</v>
      </c>
      <c r="K867" s="1">
        <v>1.815116</v>
      </c>
      <c r="L867" s="1">
        <v>1.8463039999999999</v>
      </c>
      <c r="M867" s="1">
        <v>2.8008289999999998</v>
      </c>
      <c r="N867" s="1">
        <v>0.68913270000000004</v>
      </c>
      <c r="O867" s="1">
        <v>2.434855E-2</v>
      </c>
      <c r="P867" s="1">
        <v>0.17484540000000001</v>
      </c>
      <c r="Q867" s="1">
        <v>1.3063469999999999E-4</v>
      </c>
      <c r="R867" s="1">
        <v>3.1316450000000003E-2</v>
      </c>
      <c r="S867" s="1">
        <v>5.2698689999999999E-3</v>
      </c>
      <c r="T867" s="1">
        <v>2.4060649999999999E-2</v>
      </c>
      <c r="U867" s="1">
        <v>6.1665869999999998E-2</v>
      </c>
      <c r="V867" s="1">
        <v>1.5647390000000001E-3</v>
      </c>
      <c r="W867" s="1">
        <v>2.830582E-4</v>
      </c>
      <c r="X867" s="1">
        <v>4.4151340000000002E-3</v>
      </c>
      <c r="Y867" s="1">
        <v>1.991564E-4</v>
      </c>
      <c r="Z867">
        <f t="shared" si="78"/>
        <v>0.85905458705261906</v>
      </c>
      <c r="AA867" s="1">
        <f t="shared" si="79"/>
        <v>2.2017006393464222</v>
      </c>
      <c r="AB867">
        <f t="shared" si="80"/>
        <v>0.22705917162253367</v>
      </c>
      <c r="AC867">
        <f t="shared" si="81"/>
        <v>1.1625258998995833</v>
      </c>
      <c r="AD867">
        <f t="shared" si="82"/>
        <v>2.5251645167673842</v>
      </c>
      <c r="AE867">
        <f t="shared" si="83"/>
        <v>152.45290876007678</v>
      </c>
    </row>
    <row r="868" spans="1:31" x14ac:dyDescent="0.3">
      <c r="A868" t="s">
        <v>1</v>
      </c>
      <c r="B868" t="s">
        <v>3</v>
      </c>
      <c r="C868" t="s">
        <v>15</v>
      </c>
      <c r="D868" t="s">
        <v>70</v>
      </c>
      <c r="E868" t="s">
        <v>13</v>
      </c>
      <c r="F868" t="s">
        <v>14</v>
      </c>
      <c r="G868" t="s">
        <v>9</v>
      </c>
      <c r="H868" t="s">
        <v>10</v>
      </c>
      <c r="I868" s="2">
        <v>43234</v>
      </c>
      <c r="J868" s="1">
        <v>14.528370000000001</v>
      </c>
      <c r="K868" s="1">
        <v>1.815116</v>
      </c>
      <c r="L868" s="1">
        <v>1.8463039999999999</v>
      </c>
      <c r="M868" s="1">
        <v>2.8008289999999998</v>
      </c>
      <c r="N868" s="1">
        <v>0.68913270000000004</v>
      </c>
      <c r="O868" s="1">
        <v>2.434855E-2</v>
      </c>
      <c r="P868" s="1">
        <v>0.17484540000000001</v>
      </c>
      <c r="Q868" s="1">
        <v>1.3063469999999999E-4</v>
      </c>
      <c r="R868" s="1">
        <v>3.1316450000000003E-2</v>
      </c>
      <c r="S868" s="1">
        <v>5.2698689999999999E-3</v>
      </c>
      <c r="T868" s="1">
        <v>2.4060649999999999E-2</v>
      </c>
      <c r="U868" s="1">
        <v>6.1665869999999998E-2</v>
      </c>
      <c r="V868" s="1">
        <v>1.5647390000000001E-3</v>
      </c>
      <c r="W868" s="1">
        <v>2.830582E-4</v>
      </c>
      <c r="X868" s="1">
        <v>4.4151340000000002E-3</v>
      </c>
      <c r="Y868" s="1">
        <v>1.991564E-4</v>
      </c>
      <c r="Z868">
        <f t="shared" si="78"/>
        <v>0.85905458705261906</v>
      </c>
      <c r="AA868" s="1">
        <f t="shared" si="79"/>
        <v>2.2017006393464222</v>
      </c>
      <c r="AB868">
        <f t="shared" si="80"/>
        <v>0.22705917162253367</v>
      </c>
      <c r="AC868">
        <f t="shared" si="81"/>
        <v>1.1625258998995833</v>
      </c>
      <c r="AD868">
        <f t="shared" si="82"/>
        <v>2.5251645167673842</v>
      </c>
      <c r="AE868">
        <f t="shared" si="83"/>
        <v>152.45290876007678</v>
      </c>
    </row>
    <row r="869" spans="1:31" x14ac:dyDescent="0.3">
      <c r="A869" t="s">
        <v>1</v>
      </c>
      <c r="B869" t="s">
        <v>3</v>
      </c>
      <c r="C869" t="s">
        <v>15</v>
      </c>
      <c r="D869" t="s">
        <v>70</v>
      </c>
      <c r="E869" t="s">
        <v>13</v>
      </c>
      <c r="F869" t="s">
        <v>14</v>
      </c>
      <c r="G869" t="s">
        <v>9</v>
      </c>
      <c r="H869" t="s">
        <v>10</v>
      </c>
      <c r="I869" s="2">
        <v>43234</v>
      </c>
      <c r="J869" s="1">
        <v>14.528370000000001</v>
      </c>
      <c r="K869" s="1">
        <v>1.815116</v>
      </c>
      <c r="L869" s="1">
        <v>1.8463039999999999</v>
      </c>
      <c r="M869" s="1">
        <v>2.8008289999999998</v>
      </c>
      <c r="N869" s="1">
        <v>0.68913270000000004</v>
      </c>
      <c r="O869" s="1">
        <v>2.434855E-2</v>
      </c>
      <c r="P869" s="1">
        <v>0.17484540000000001</v>
      </c>
      <c r="Q869" s="1">
        <v>1.3063469999999999E-4</v>
      </c>
      <c r="R869" s="1">
        <v>3.1316450000000003E-2</v>
      </c>
      <c r="S869" s="1">
        <v>5.2698689999999999E-3</v>
      </c>
      <c r="T869" s="1">
        <v>2.4060649999999999E-2</v>
      </c>
      <c r="U869" s="1">
        <v>6.1665869999999998E-2</v>
      </c>
      <c r="V869" s="1">
        <v>1.5647390000000001E-3</v>
      </c>
      <c r="W869" s="1">
        <v>2.830582E-4</v>
      </c>
      <c r="X869" s="1">
        <v>4.4151340000000002E-3</v>
      </c>
      <c r="Y869" s="1">
        <v>1.991564E-4</v>
      </c>
      <c r="Z869">
        <f t="shared" si="78"/>
        <v>0.85905458705261906</v>
      </c>
      <c r="AA869" s="1">
        <f t="shared" si="79"/>
        <v>2.2017006393464222</v>
      </c>
      <c r="AB869">
        <f t="shared" si="80"/>
        <v>0.22705917162253367</v>
      </c>
      <c r="AC869">
        <f t="shared" si="81"/>
        <v>1.1625258998995833</v>
      </c>
      <c r="AD869">
        <f t="shared" si="82"/>
        <v>2.5251645167673842</v>
      </c>
      <c r="AE869">
        <f t="shared" si="83"/>
        <v>152.45290876007678</v>
      </c>
    </row>
    <row r="870" spans="1:31" x14ac:dyDescent="0.3">
      <c r="A870" t="s">
        <v>1</v>
      </c>
      <c r="B870" t="s">
        <v>3</v>
      </c>
      <c r="C870" t="s">
        <v>15</v>
      </c>
      <c r="D870" t="s">
        <v>70</v>
      </c>
      <c r="E870" t="s">
        <v>13</v>
      </c>
      <c r="F870" t="s">
        <v>14</v>
      </c>
      <c r="G870" t="s">
        <v>9</v>
      </c>
      <c r="H870" t="s">
        <v>10</v>
      </c>
      <c r="I870" s="2">
        <v>43234</v>
      </c>
      <c r="J870" s="1">
        <v>14.528370000000001</v>
      </c>
      <c r="K870" s="1">
        <v>1.815116</v>
      </c>
      <c r="L870" s="1">
        <v>1.8463039999999999</v>
      </c>
      <c r="M870" s="1">
        <v>2.8008289999999998</v>
      </c>
      <c r="N870" s="1">
        <v>0.68913270000000004</v>
      </c>
      <c r="O870" s="1">
        <v>2.434855E-2</v>
      </c>
      <c r="P870" s="1">
        <v>0.17484540000000001</v>
      </c>
      <c r="Q870" s="1">
        <v>1.3063469999999999E-4</v>
      </c>
      <c r="R870" s="1">
        <v>3.1316450000000003E-2</v>
      </c>
      <c r="S870" s="1">
        <v>5.2698689999999999E-3</v>
      </c>
      <c r="T870" s="1">
        <v>2.4060649999999999E-2</v>
      </c>
      <c r="U870" s="1">
        <v>6.1665869999999998E-2</v>
      </c>
      <c r="V870" s="1">
        <v>1.5647390000000001E-3</v>
      </c>
      <c r="W870" s="1">
        <v>2.830582E-4</v>
      </c>
      <c r="X870" s="1">
        <v>4.4151340000000002E-3</v>
      </c>
      <c r="Y870" s="1">
        <v>1.991564E-4</v>
      </c>
      <c r="Z870">
        <f t="shared" si="78"/>
        <v>0.85905458705261906</v>
      </c>
      <c r="AA870" s="1">
        <f t="shared" si="79"/>
        <v>2.2017006393464222</v>
      </c>
      <c r="AB870">
        <f t="shared" si="80"/>
        <v>0.22705917162253367</v>
      </c>
      <c r="AC870">
        <f t="shared" si="81"/>
        <v>1.1625258998995833</v>
      </c>
      <c r="AD870">
        <f t="shared" si="82"/>
        <v>2.5251645167673842</v>
      </c>
      <c r="AE870">
        <f t="shared" si="83"/>
        <v>152.45290876007678</v>
      </c>
    </row>
    <row r="871" spans="1:31" x14ac:dyDescent="0.3">
      <c r="A871" t="s">
        <v>1</v>
      </c>
      <c r="B871" t="s">
        <v>3</v>
      </c>
      <c r="C871" t="s">
        <v>15</v>
      </c>
      <c r="D871" t="s">
        <v>70</v>
      </c>
      <c r="E871" t="s">
        <v>13</v>
      </c>
      <c r="F871" t="s">
        <v>14</v>
      </c>
      <c r="G871" t="s">
        <v>9</v>
      </c>
      <c r="H871" t="s">
        <v>10</v>
      </c>
      <c r="I871" s="2">
        <v>43234</v>
      </c>
      <c r="J871" s="1">
        <v>14.528370000000001</v>
      </c>
      <c r="K871" s="1">
        <v>1.815116</v>
      </c>
      <c r="L871" s="1">
        <v>1.8463039999999999</v>
      </c>
      <c r="M871" s="1">
        <v>2.8008289999999998</v>
      </c>
      <c r="N871" s="1">
        <v>0.68913270000000004</v>
      </c>
      <c r="O871" s="1">
        <v>2.434855E-2</v>
      </c>
      <c r="P871" s="1">
        <v>0.17484540000000001</v>
      </c>
      <c r="Q871" s="1">
        <v>1.3063469999999999E-4</v>
      </c>
      <c r="R871" s="1">
        <v>3.1316450000000003E-2</v>
      </c>
      <c r="S871" s="1">
        <v>5.2698689999999999E-3</v>
      </c>
      <c r="T871" s="1">
        <v>2.4060649999999999E-2</v>
      </c>
      <c r="U871" s="1">
        <v>6.1665869999999998E-2</v>
      </c>
      <c r="V871" s="1">
        <v>1.5647390000000001E-3</v>
      </c>
      <c r="W871" s="1">
        <v>2.830582E-4</v>
      </c>
      <c r="X871" s="1">
        <v>4.4151340000000002E-3</v>
      </c>
      <c r="Y871" s="1">
        <v>1.991564E-4</v>
      </c>
      <c r="Z871">
        <f t="shared" si="78"/>
        <v>0.85905458705261906</v>
      </c>
      <c r="AA871" s="1">
        <f t="shared" si="79"/>
        <v>2.2017006393464222</v>
      </c>
      <c r="AB871">
        <f t="shared" si="80"/>
        <v>0.22705917162253367</v>
      </c>
      <c r="AC871">
        <f t="shared" si="81"/>
        <v>1.1625258998995833</v>
      </c>
      <c r="AD871">
        <f t="shared" si="82"/>
        <v>2.5251645167673842</v>
      </c>
      <c r="AE871">
        <f t="shared" si="83"/>
        <v>152.45290876007678</v>
      </c>
    </row>
    <row r="872" spans="1:31" x14ac:dyDescent="0.3">
      <c r="A872" t="s">
        <v>1</v>
      </c>
      <c r="B872" t="s">
        <v>3</v>
      </c>
      <c r="C872" t="s">
        <v>15</v>
      </c>
      <c r="D872" t="s">
        <v>70</v>
      </c>
      <c r="E872" t="s">
        <v>13</v>
      </c>
      <c r="F872" t="s">
        <v>14</v>
      </c>
      <c r="G872" t="s">
        <v>9</v>
      </c>
      <c r="H872" t="s">
        <v>10</v>
      </c>
      <c r="I872" s="2">
        <v>43234</v>
      </c>
      <c r="J872" s="1">
        <v>14.528370000000001</v>
      </c>
      <c r="K872" s="1">
        <v>1.815116</v>
      </c>
      <c r="L872" s="1">
        <v>1.8463039999999999</v>
      </c>
      <c r="M872" s="1">
        <v>2.8008289999999998</v>
      </c>
      <c r="N872" s="1">
        <v>0.68913270000000004</v>
      </c>
      <c r="O872" s="1">
        <v>2.434855E-2</v>
      </c>
      <c r="P872" s="1">
        <v>0.17484540000000001</v>
      </c>
      <c r="Q872" s="1">
        <v>1.3063469999999999E-4</v>
      </c>
      <c r="R872" s="1">
        <v>3.1316450000000003E-2</v>
      </c>
      <c r="S872" s="1">
        <v>5.2698689999999999E-3</v>
      </c>
      <c r="T872" s="1">
        <v>2.4060649999999999E-2</v>
      </c>
      <c r="U872" s="1">
        <v>6.1665869999999998E-2</v>
      </c>
      <c r="V872" s="1">
        <v>1.5647390000000001E-3</v>
      </c>
      <c r="W872" s="1">
        <v>2.830582E-4</v>
      </c>
      <c r="X872" s="1">
        <v>4.4151340000000002E-3</v>
      </c>
      <c r="Y872" s="1">
        <v>1.991564E-4</v>
      </c>
      <c r="Z872">
        <f t="shared" si="78"/>
        <v>0.85905458705261906</v>
      </c>
      <c r="AA872" s="1">
        <f t="shared" si="79"/>
        <v>2.2017006393464222</v>
      </c>
      <c r="AB872">
        <f t="shared" si="80"/>
        <v>0.22705917162253367</v>
      </c>
      <c r="AC872">
        <f t="shared" si="81"/>
        <v>1.1625258998995833</v>
      </c>
      <c r="AD872">
        <f t="shared" si="82"/>
        <v>2.5251645167673842</v>
      </c>
      <c r="AE872">
        <f t="shared" si="83"/>
        <v>152.45290876007678</v>
      </c>
    </row>
    <row r="873" spans="1:31" x14ac:dyDescent="0.3">
      <c r="A873" t="s">
        <v>1</v>
      </c>
      <c r="B873" t="s">
        <v>3</v>
      </c>
      <c r="C873" t="s">
        <v>15</v>
      </c>
      <c r="D873" t="s">
        <v>70</v>
      </c>
      <c r="E873" t="s">
        <v>13</v>
      </c>
      <c r="F873" t="s">
        <v>14</v>
      </c>
      <c r="G873" t="s">
        <v>9</v>
      </c>
      <c r="H873" t="s">
        <v>10</v>
      </c>
      <c r="I873" s="2">
        <v>43234</v>
      </c>
      <c r="J873" s="1">
        <v>14.528370000000001</v>
      </c>
      <c r="K873" s="1">
        <v>1.815116</v>
      </c>
      <c r="L873" s="1">
        <v>1.8463039999999999</v>
      </c>
      <c r="M873" s="1">
        <v>2.8008289999999998</v>
      </c>
      <c r="N873" s="1">
        <v>0.68913270000000004</v>
      </c>
      <c r="O873" s="1">
        <v>2.434855E-2</v>
      </c>
      <c r="P873" s="1">
        <v>0.17484540000000001</v>
      </c>
      <c r="Q873" s="1">
        <v>1.3063469999999999E-4</v>
      </c>
      <c r="R873" s="1">
        <v>3.1316450000000003E-2</v>
      </c>
      <c r="S873" s="1">
        <v>5.2698689999999999E-3</v>
      </c>
      <c r="T873" s="1">
        <v>2.4060649999999999E-2</v>
      </c>
      <c r="U873" s="1">
        <v>6.1665869999999998E-2</v>
      </c>
      <c r="V873" s="1">
        <v>1.5647390000000001E-3</v>
      </c>
      <c r="W873" s="1">
        <v>2.830582E-4</v>
      </c>
      <c r="X873" s="1">
        <v>4.4151340000000002E-3</v>
      </c>
      <c r="Y873" s="1">
        <v>1.991564E-4</v>
      </c>
      <c r="Z873">
        <f t="shared" si="78"/>
        <v>0.85905458705261906</v>
      </c>
      <c r="AA873" s="1">
        <f t="shared" si="79"/>
        <v>2.2017006393464222</v>
      </c>
      <c r="AB873">
        <f t="shared" si="80"/>
        <v>0.22705917162253367</v>
      </c>
      <c r="AC873">
        <f t="shared" si="81"/>
        <v>1.1625258998995833</v>
      </c>
      <c r="AD873">
        <f t="shared" si="82"/>
        <v>2.5251645167673842</v>
      </c>
      <c r="AE873">
        <f t="shared" si="83"/>
        <v>152.45290876007678</v>
      </c>
    </row>
    <row r="874" spans="1:31" x14ac:dyDescent="0.3">
      <c r="A874" t="s">
        <v>1</v>
      </c>
      <c r="B874" t="s">
        <v>3</v>
      </c>
      <c r="C874" t="s">
        <v>5</v>
      </c>
      <c r="D874" t="s">
        <v>71</v>
      </c>
      <c r="E874" t="s">
        <v>13</v>
      </c>
      <c r="F874" t="s">
        <v>14</v>
      </c>
      <c r="G874" t="s">
        <v>9</v>
      </c>
      <c r="H874" t="s">
        <v>10</v>
      </c>
      <c r="I874" s="2">
        <v>43234</v>
      </c>
      <c r="J874" s="1">
        <v>13.20673</v>
      </c>
      <c r="K874" s="1">
        <v>1.6473899999999999</v>
      </c>
      <c r="L874" s="1">
        <v>1.824333</v>
      </c>
      <c r="M874" s="1">
        <v>3.4075700000000002</v>
      </c>
      <c r="N874" s="1">
        <v>0.62003969999999997</v>
      </c>
      <c r="O874" s="1">
        <v>8.6748859999999997E-3</v>
      </c>
      <c r="P874" s="1">
        <v>0.14476749999999999</v>
      </c>
      <c r="Q874" s="1">
        <v>2.5587019999999998E-6</v>
      </c>
      <c r="R874" s="1">
        <v>2.1540819999999999E-2</v>
      </c>
      <c r="S874" s="1">
        <v>4.7882350000000001E-3</v>
      </c>
      <c r="T874" s="1">
        <v>5.1058579999999999E-2</v>
      </c>
      <c r="U874" s="1">
        <v>0.15926950000000001</v>
      </c>
      <c r="V874" s="1">
        <v>3.7167340000000002E-3</v>
      </c>
      <c r="W874" s="1">
        <v>6.9189070000000004E-4</v>
      </c>
      <c r="X874" s="1">
        <v>1.0320569999999999E-2</v>
      </c>
      <c r="Y874" s="1">
        <v>4.8712020000000003E-4</v>
      </c>
      <c r="Z874">
        <f t="shared" si="78"/>
        <v>1.4983868269764082</v>
      </c>
      <c r="AA874" s="1">
        <f t="shared" si="79"/>
        <v>4.6739905563201924</v>
      </c>
      <c r="AB874">
        <f t="shared" si="80"/>
        <v>0.59943484263991487</v>
      </c>
      <c r="AC874">
        <f t="shared" si="81"/>
        <v>7.9757901141294534</v>
      </c>
      <c r="AD874">
        <f t="shared" si="82"/>
        <v>7.1290655706563966</v>
      </c>
      <c r="AE874">
        <f t="shared" si="83"/>
        <v>19037.78556471211</v>
      </c>
    </row>
    <row r="875" spans="1:31" x14ac:dyDescent="0.3">
      <c r="A875" t="s">
        <v>1</v>
      </c>
      <c r="B875" t="s">
        <v>3</v>
      </c>
      <c r="C875" t="s">
        <v>5</v>
      </c>
      <c r="D875" t="s">
        <v>71</v>
      </c>
      <c r="E875" t="s">
        <v>13</v>
      </c>
      <c r="F875" t="s">
        <v>14</v>
      </c>
      <c r="G875" t="s">
        <v>9</v>
      </c>
      <c r="H875" t="s">
        <v>10</v>
      </c>
      <c r="I875" s="2">
        <v>43234</v>
      </c>
      <c r="J875" s="1">
        <v>13.20673</v>
      </c>
      <c r="K875" s="1">
        <v>1.6473899999999999</v>
      </c>
      <c r="L875" s="1">
        <v>1.824333</v>
      </c>
      <c r="M875" s="1">
        <v>3.4075700000000002</v>
      </c>
      <c r="N875" s="1">
        <v>0.62003969999999997</v>
      </c>
      <c r="O875" s="1">
        <v>8.6748859999999997E-3</v>
      </c>
      <c r="P875" s="1">
        <v>0.14476749999999999</v>
      </c>
      <c r="Q875" s="1">
        <v>2.5587019999999998E-6</v>
      </c>
      <c r="R875" s="1">
        <v>2.1540819999999999E-2</v>
      </c>
      <c r="S875" s="1">
        <v>4.7882350000000001E-3</v>
      </c>
      <c r="T875" s="1">
        <v>5.1058579999999999E-2</v>
      </c>
      <c r="U875" s="1">
        <v>0.15926950000000001</v>
      </c>
      <c r="V875" s="1">
        <v>3.7167340000000002E-3</v>
      </c>
      <c r="W875" s="1">
        <v>6.9189070000000004E-4</v>
      </c>
      <c r="X875" s="1">
        <v>1.0320569999999999E-2</v>
      </c>
      <c r="Y875" s="1">
        <v>4.8712020000000003E-4</v>
      </c>
      <c r="Z875">
        <f t="shared" si="78"/>
        <v>1.4983868269764082</v>
      </c>
      <c r="AA875" s="1">
        <f t="shared" si="79"/>
        <v>4.6739905563201924</v>
      </c>
      <c r="AB875">
        <f t="shared" si="80"/>
        <v>0.59943484263991487</v>
      </c>
      <c r="AC875">
        <f t="shared" si="81"/>
        <v>7.9757901141294534</v>
      </c>
      <c r="AD875">
        <f t="shared" si="82"/>
        <v>7.1290655706563966</v>
      </c>
      <c r="AE875">
        <f t="shared" si="83"/>
        <v>19037.78556471211</v>
      </c>
    </row>
    <row r="876" spans="1:31" x14ac:dyDescent="0.3">
      <c r="A876" t="s">
        <v>1</v>
      </c>
      <c r="B876" t="s">
        <v>3</v>
      </c>
      <c r="C876" t="s">
        <v>5</v>
      </c>
      <c r="D876" t="s">
        <v>71</v>
      </c>
      <c r="E876" t="s">
        <v>13</v>
      </c>
      <c r="F876" t="s">
        <v>14</v>
      </c>
      <c r="G876" t="s">
        <v>9</v>
      </c>
      <c r="H876" t="s">
        <v>10</v>
      </c>
      <c r="I876" s="2">
        <v>43234</v>
      </c>
      <c r="J876" s="1">
        <v>13.20673</v>
      </c>
      <c r="K876" s="1">
        <v>1.6473899999999999</v>
      </c>
      <c r="L876" s="1">
        <v>1.824333</v>
      </c>
      <c r="M876" s="1">
        <v>3.4075700000000002</v>
      </c>
      <c r="N876" s="1">
        <v>0.62003969999999997</v>
      </c>
      <c r="O876" s="1">
        <v>8.6748859999999997E-3</v>
      </c>
      <c r="P876" s="1">
        <v>0.14476749999999999</v>
      </c>
      <c r="Q876" s="1">
        <v>2.5587019999999998E-6</v>
      </c>
      <c r="R876" s="1">
        <v>2.1540819999999999E-2</v>
      </c>
      <c r="S876" s="1">
        <v>4.7882350000000001E-3</v>
      </c>
      <c r="T876" s="1">
        <v>5.1058579999999999E-2</v>
      </c>
      <c r="U876" s="1">
        <v>0.15926950000000001</v>
      </c>
      <c r="V876" s="1">
        <v>3.7167340000000002E-3</v>
      </c>
      <c r="W876" s="1">
        <v>6.9189070000000004E-4</v>
      </c>
      <c r="X876" s="1">
        <v>1.0320569999999999E-2</v>
      </c>
      <c r="Y876" s="1">
        <v>4.8712020000000003E-4</v>
      </c>
      <c r="Z876">
        <f t="shared" si="78"/>
        <v>1.4983868269764082</v>
      </c>
      <c r="AA876" s="1">
        <f t="shared" si="79"/>
        <v>4.6739905563201924</v>
      </c>
      <c r="AB876">
        <f t="shared" si="80"/>
        <v>0.59943484263991487</v>
      </c>
      <c r="AC876">
        <f t="shared" si="81"/>
        <v>7.9757901141294534</v>
      </c>
      <c r="AD876">
        <f t="shared" si="82"/>
        <v>7.1290655706563966</v>
      </c>
      <c r="AE876">
        <f t="shared" si="83"/>
        <v>19037.78556471211</v>
      </c>
    </row>
    <row r="877" spans="1:31" x14ac:dyDescent="0.3">
      <c r="A877" t="s">
        <v>1</v>
      </c>
      <c r="B877" t="s">
        <v>3</v>
      </c>
      <c r="C877" t="s">
        <v>5</v>
      </c>
      <c r="D877" t="s">
        <v>71</v>
      </c>
      <c r="E877" t="s">
        <v>13</v>
      </c>
      <c r="F877" t="s">
        <v>14</v>
      </c>
      <c r="G877" t="s">
        <v>9</v>
      </c>
      <c r="H877" t="s">
        <v>10</v>
      </c>
      <c r="I877" s="2">
        <v>43234</v>
      </c>
      <c r="J877" s="1">
        <v>13.20673</v>
      </c>
      <c r="K877" s="1">
        <v>1.6473899999999999</v>
      </c>
      <c r="L877" s="1">
        <v>1.824333</v>
      </c>
      <c r="M877" s="1">
        <v>3.4075700000000002</v>
      </c>
      <c r="N877" s="1">
        <v>0.62003969999999997</v>
      </c>
      <c r="O877" s="1">
        <v>8.6748859999999997E-3</v>
      </c>
      <c r="P877" s="1">
        <v>0.14476749999999999</v>
      </c>
      <c r="Q877" s="1">
        <v>2.5587019999999998E-6</v>
      </c>
      <c r="R877" s="1">
        <v>2.1540819999999999E-2</v>
      </c>
      <c r="S877" s="1">
        <v>4.7882350000000001E-3</v>
      </c>
      <c r="T877" s="1">
        <v>5.1058579999999999E-2</v>
      </c>
      <c r="U877" s="1">
        <v>0.15926950000000001</v>
      </c>
      <c r="V877" s="1">
        <v>3.7167340000000002E-3</v>
      </c>
      <c r="W877" s="1">
        <v>6.9189070000000004E-4</v>
      </c>
      <c r="X877" s="1">
        <v>1.0320569999999999E-2</v>
      </c>
      <c r="Y877" s="1">
        <v>4.8712020000000003E-4</v>
      </c>
      <c r="Z877">
        <f t="shared" si="78"/>
        <v>1.4983868269764082</v>
      </c>
      <c r="AA877" s="1">
        <f t="shared" si="79"/>
        <v>4.6739905563201924</v>
      </c>
      <c r="AB877">
        <f t="shared" si="80"/>
        <v>0.59943484263991487</v>
      </c>
      <c r="AC877">
        <f t="shared" si="81"/>
        <v>7.9757901141294534</v>
      </c>
      <c r="AD877">
        <f t="shared" si="82"/>
        <v>7.1290655706563966</v>
      </c>
      <c r="AE877">
        <f t="shared" si="83"/>
        <v>19037.78556471211</v>
      </c>
    </row>
    <row r="878" spans="1:31" x14ac:dyDescent="0.3">
      <c r="A878" t="s">
        <v>1</v>
      </c>
      <c r="B878" t="s">
        <v>3</v>
      </c>
      <c r="C878" t="s">
        <v>5</v>
      </c>
      <c r="D878" t="s">
        <v>71</v>
      </c>
      <c r="E878" t="s">
        <v>13</v>
      </c>
      <c r="F878" t="s">
        <v>14</v>
      </c>
      <c r="G878" t="s">
        <v>9</v>
      </c>
      <c r="H878" t="s">
        <v>10</v>
      </c>
      <c r="I878" s="2">
        <v>43234</v>
      </c>
      <c r="J878" s="1">
        <v>13.20673</v>
      </c>
      <c r="K878" s="1">
        <v>1.6473899999999999</v>
      </c>
      <c r="L878" s="1">
        <v>1.824333</v>
      </c>
      <c r="M878" s="1">
        <v>3.4075700000000002</v>
      </c>
      <c r="N878" s="1">
        <v>0.62003969999999997</v>
      </c>
      <c r="O878" s="1">
        <v>8.6748859999999997E-3</v>
      </c>
      <c r="P878" s="1">
        <v>0.14476749999999999</v>
      </c>
      <c r="Q878" s="1">
        <v>2.5587019999999998E-6</v>
      </c>
      <c r="R878" s="1">
        <v>2.1540819999999999E-2</v>
      </c>
      <c r="S878" s="1">
        <v>4.7882350000000001E-3</v>
      </c>
      <c r="T878" s="1">
        <v>5.1058579999999999E-2</v>
      </c>
      <c r="U878" s="1">
        <v>0.15926950000000001</v>
      </c>
      <c r="V878" s="1">
        <v>3.7167340000000002E-3</v>
      </c>
      <c r="W878" s="1">
        <v>6.9189070000000004E-4</v>
      </c>
      <c r="X878" s="1">
        <v>1.0320569999999999E-2</v>
      </c>
      <c r="Y878" s="1">
        <v>4.8712020000000003E-4</v>
      </c>
      <c r="Z878">
        <f t="shared" si="78"/>
        <v>1.4983868269764082</v>
      </c>
      <c r="AA878" s="1">
        <f t="shared" si="79"/>
        <v>4.6739905563201924</v>
      </c>
      <c r="AB878">
        <f t="shared" si="80"/>
        <v>0.59943484263991487</v>
      </c>
      <c r="AC878">
        <f t="shared" si="81"/>
        <v>7.9757901141294534</v>
      </c>
      <c r="AD878">
        <f t="shared" si="82"/>
        <v>7.1290655706563966</v>
      </c>
      <c r="AE878">
        <f t="shared" si="83"/>
        <v>19037.78556471211</v>
      </c>
    </row>
    <row r="879" spans="1:31" x14ac:dyDescent="0.3">
      <c r="A879" t="s">
        <v>1</v>
      </c>
      <c r="B879" t="s">
        <v>3</v>
      </c>
      <c r="C879" t="s">
        <v>5</v>
      </c>
      <c r="D879" t="s">
        <v>71</v>
      </c>
      <c r="E879" t="s">
        <v>13</v>
      </c>
      <c r="F879" t="s">
        <v>14</v>
      </c>
      <c r="G879" t="s">
        <v>9</v>
      </c>
      <c r="H879" t="s">
        <v>10</v>
      </c>
      <c r="I879" s="2">
        <v>43234</v>
      </c>
      <c r="J879" s="1">
        <v>13.20673</v>
      </c>
      <c r="K879" s="1">
        <v>1.6473899999999999</v>
      </c>
      <c r="L879" s="1">
        <v>1.824333</v>
      </c>
      <c r="M879" s="1">
        <v>3.4075700000000002</v>
      </c>
      <c r="N879" s="1">
        <v>0.62003969999999997</v>
      </c>
      <c r="O879" s="1">
        <v>8.6748859999999997E-3</v>
      </c>
      <c r="P879" s="1">
        <v>0.14476749999999999</v>
      </c>
      <c r="Q879" s="1">
        <v>2.5587019999999998E-6</v>
      </c>
      <c r="R879" s="1">
        <v>2.1540819999999999E-2</v>
      </c>
      <c r="S879" s="1">
        <v>4.7882350000000001E-3</v>
      </c>
      <c r="T879" s="1">
        <v>5.1058579999999999E-2</v>
      </c>
      <c r="U879" s="1">
        <v>0.15926950000000001</v>
      </c>
      <c r="V879" s="1">
        <v>3.7167340000000002E-3</v>
      </c>
      <c r="W879" s="1">
        <v>6.9189070000000004E-4</v>
      </c>
      <c r="X879" s="1">
        <v>1.0320569999999999E-2</v>
      </c>
      <c r="Y879" s="1">
        <v>4.8712020000000003E-4</v>
      </c>
      <c r="Z879">
        <f t="shared" si="78"/>
        <v>1.4983868269764082</v>
      </c>
      <c r="AA879" s="1">
        <f t="shared" si="79"/>
        <v>4.6739905563201924</v>
      </c>
      <c r="AB879">
        <f t="shared" si="80"/>
        <v>0.59943484263991487</v>
      </c>
      <c r="AC879">
        <f t="shared" si="81"/>
        <v>7.9757901141294534</v>
      </c>
      <c r="AD879">
        <f t="shared" si="82"/>
        <v>7.1290655706563966</v>
      </c>
      <c r="AE879">
        <f t="shared" si="83"/>
        <v>19037.78556471211</v>
      </c>
    </row>
    <row r="880" spans="1:31" x14ac:dyDescent="0.3">
      <c r="A880" t="s">
        <v>1</v>
      </c>
      <c r="B880" t="s">
        <v>3</v>
      </c>
      <c r="C880" t="s">
        <v>5</v>
      </c>
      <c r="D880" t="s">
        <v>71</v>
      </c>
      <c r="E880" t="s">
        <v>13</v>
      </c>
      <c r="F880" t="s">
        <v>14</v>
      </c>
      <c r="G880" t="s">
        <v>9</v>
      </c>
      <c r="H880" t="s">
        <v>10</v>
      </c>
      <c r="I880" s="2">
        <v>43234</v>
      </c>
      <c r="J880" s="1">
        <v>13.20673</v>
      </c>
      <c r="K880" s="1">
        <v>1.6473899999999999</v>
      </c>
      <c r="L880" s="1">
        <v>1.824333</v>
      </c>
      <c r="M880" s="1">
        <v>3.4075700000000002</v>
      </c>
      <c r="N880" s="1">
        <v>0.62003969999999997</v>
      </c>
      <c r="O880" s="1">
        <v>8.6748859999999997E-3</v>
      </c>
      <c r="P880" s="1">
        <v>0.14476749999999999</v>
      </c>
      <c r="Q880" s="1">
        <v>2.5587019999999998E-6</v>
      </c>
      <c r="R880" s="1">
        <v>2.1540819999999999E-2</v>
      </c>
      <c r="S880" s="1">
        <v>4.7882350000000001E-3</v>
      </c>
      <c r="T880" s="1">
        <v>5.1058579999999999E-2</v>
      </c>
      <c r="U880" s="1">
        <v>0.15926950000000001</v>
      </c>
      <c r="V880" s="1">
        <v>3.7167340000000002E-3</v>
      </c>
      <c r="W880" s="1">
        <v>6.9189070000000004E-4</v>
      </c>
      <c r="X880" s="1">
        <v>1.0320569999999999E-2</v>
      </c>
      <c r="Y880" s="1">
        <v>4.8712020000000003E-4</v>
      </c>
      <c r="Z880">
        <f t="shared" si="78"/>
        <v>1.4983868269764082</v>
      </c>
      <c r="AA880" s="1">
        <f t="shared" si="79"/>
        <v>4.6739905563201924</v>
      </c>
      <c r="AB880">
        <f t="shared" si="80"/>
        <v>0.59943484263991487</v>
      </c>
      <c r="AC880">
        <f t="shared" si="81"/>
        <v>7.9757901141294534</v>
      </c>
      <c r="AD880">
        <f t="shared" si="82"/>
        <v>7.1290655706563966</v>
      </c>
      <c r="AE880">
        <f t="shared" si="83"/>
        <v>19037.78556471211</v>
      </c>
    </row>
    <row r="881" spans="1:31" x14ac:dyDescent="0.3">
      <c r="A881" t="s">
        <v>1</v>
      </c>
      <c r="B881" t="s">
        <v>3</v>
      </c>
      <c r="C881" t="s">
        <v>5</v>
      </c>
      <c r="D881" t="s">
        <v>71</v>
      </c>
      <c r="E881" t="s">
        <v>13</v>
      </c>
      <c r="F881" t="s">
        <v>14</v>
      </c>
      <c r="G881" t="s">
        <v>9</v>
      </c>
      <c r="H881" t="s">
        <v>10</v>
      </c>
      <c r="I881" s="2">
        <v>43234</v>
      </c>
      <c r="J881" s="1">
        <v>13.20673</v>
      </c>
      <c r="K881" s="1">
        <v>1.6473899999999999</v>
      </c>
      <c r="L881" s="1">
        <v>1.824333</v>
      </c>
      <c r="M881" s="1">
        <v>3.4075700000000002</v>
      </c>
      <c r="N881" s="1">
        <v>0.62003969999999997</v>
      </c>
      <c r="O881" s="1">
        <v>8.6748859999999997E-3</v>
      </c>
      <c r="P881" s="1">
        <v>0.14476749999999999</v>
      </c>
      <c r="Q881" s="1">
        <v>2.5587019999999998E-6</v>
      </c>
      <c r="R881" s="1">
        <v>2.1540819999999999E-2</v>
      </c>
      <c r="S881" s="1">
        <v>4.7882350000000001E-3</v>
      </c>
      <c r="T881" s="1">
        <v>5.1058579999999999E-2</v>
      </c>
      <c r="U881" s="1">
        <v>0.15926950000000001</v>
      </c>
      <c r="V881" s="1">
        <v>3.7167340000000002E-3</v>
      </c>
      <c r="W881" s="1">
        <v>6.9189070000000004E-4</v>
      </c>
      <c r="X881" s="1">
        <v>1.0320569999999999E-2</v>
      </c>
      <c r="Y881" s="1">
        <v>4.8712020000000003E-4</v>
      </c>
      <c r="Z881">
        <f t="shared" si="78"/>
        <v>1.4983868269764082</v>
      </c>
      <c r="AA881" s="1">
        <f t="shared" si="79"/>
        <v>4.6739905563201924</v>
      </c>
      <c r="AB881">
        <f t="shared" si="80"/>
        <v>0.59943484263991487</v>
      </c>
      <c r="AC881">
        <f t="shared" si="81"/>
        <v>7.9757901141294534</v>
      </c>
      <c r="AD881">
        <f t="shared" si="82"/>
        <v>7.1290655706563966</v>
      </c>
      <c r="AE881">
        <f t="shared" si="83"/>
        <v>19037.78556471211</v>
      </c>
    </row>
    <row r="882" spans="1:31" x14ac:dyDescent="0.3">
      <c r="A882" t="s">
        <v>1</v>
      </c>
      <c r="B882" t="s">
        <v>3</v>
      </c>
      <c r="C882" t="s">
        <v>11</v>
      </c>
      <c r="D882" t="s">
        <v>72</v>
      </c>
      <c r="E882" t="s">
        <v>13</v>
      </c>
      <c r="F882" t="s">
        <v>14</v>
      </c>
      <c r="G882" t="s">
        <v>9</v>
      </c>
      <c r="H882" t="s">
        <v>10</v>
      </c>
      <c r="I882" s="2">
        <v>43234</v>
      </c>
      <c r="J882" s="1">
        <v>13.12011</v>
      </c>
      <c r="K882" s="1">
        <v>1.764108</v>
      </c>
      <c r="L882" s="1">
        <v>1.480715</v>
      </c>
      <c r="M882" s="1">
        <v>3.122471</v>
      </c>
      <c r="N882" s="1">
        <v>0.63827250000000002</v>
      </c>
      <c r="O882" s="1">
        <v>1.6656009999999999E-2</v>
      </c>
      <c r="P882" s="1">
        <v>0.1370864</v>
      </c>
      <c r="Q882" s="1">
        <v>1.4861099999999999E-6</v>
      </c>
      <c r="R882" s="1">
        <v>2.591771E-2</v>
      </c>
      <c r="S882" s="1">
        <v>5.0318819999999997E-3</v>
      </c>
      <c r="T882" s="1">
        <v>2.8897679999999999E-2</v>
      </c>
      <c r="U882" s="1">
        <v>8.5576369999999999E-2</v>
      </c>
      <c r="V882" s="1">
        <v>2.1148069999999998E-3</v>
      </c>
      <c r="W882" s="1">
        <v>3.6621590000000001E-4</v>
      </c>
      <c r="X882" s="1">
        <v>5.5633920000000003E-3</v>
      </c>
      <c r="Y882" s="1">
        <v>2.632426E-4</v>
      </c>
      <c r="Z882">
        <f t="shared" si="78"/>
        <v>0.92547472818802801</v>
      </c>
      <c r="AA882" s="1">
        <f t="shared" si="79"/>
        <v>2.740661802783757</v>
      </c>
      <c r="AB882">
        <f t="shared" si="80"/>
        <v>0.33133293381745255</v>
      </c>
      <c r="AC882">
        <f t="shared" si="81"/>
        <v>2.1987012495789808</v>
      </c>
      <c r="AD882">
        <f t="shared" si="82"/>
        <v>4.0583106712263222</v>
      </c>
      <c r="AE882">
        <f t="shared" si="83"/>
        <v>17713.533991427284</v>
      </c>
    </row>
    <row r="883" spans="1:31" x14ac:dyDescent="0.3">
      <c r="A883" t="s">
        <v>1</v>
      </c>
      <c r="B883" t="s">
        <v>3</v>
      </c>
      <c r="C883" t="s">
        <v>11</v>
      </c>
      <c r="D883" t="s">
        <v>72</v>
      </c>
      <c r="E883" t="s">
        <v>13</v>
      </c>
      <c r="F883" t="s">
        <v>14</v>
      </c>
      <c r="G883" t="s">
        <v>9</v>
      </c>
      <c r="H883" t="s">
        <v>10</v>
      </c>
      <c r="I883" s="2">
        <v>43234</v>
      </c>
      <c r="J883" s="1">
        <v>13.12011</v>
      </c>
      <c r="K883" s="1">
        <v>1.764108</v>
      </c>
      <c r="L883" s="1">
        <v>1.480715</v>
      </c>
      <c r="M883" s="1">
        <v>3.122471</v>
      </c>
      <c r="N883" s="1">
        <v>0.63827250000000002</v>
      </c>
      <c r="O883" s="1">
        <v>1.6656009999999999E-2</v>
      </c>
      <c r="P883" s="1">
        <v>0.1370864</v>
      </c>
      <c r="Q883" s="1">
        <v>1.4861099999999999E-6</v>
      </c>
      <c r="R883" s="1">
        <v>2.591771E-2</v>
      </c>
      <c r="S883" s="1">
        <v>5.0318819999999997E-3</v>
      </c>
      <c r="T883" s="1">
        <v>2.8897679999999999E-2</v>
      </c>
      <c r="U883" s="1">
        <v>8.5576369999999999E-2</v>
      </c>
      <c r="V883" s="1">
        <v>2.1148069999999998E-3</v>
      </c>
      <c r="W883" s="1">
        <v>3.6621590000000001E-4</v>
      </c>
      <c r="X883" s="1">
        <v>5.5633920000000003E-3</v>
      </c>
      <c r="Y883" s="1">
        <v>2.632426E-4</v>
      </c>
      <c r="Z883">
        <f t="shared" si="78"/>
        <v>0.92547472818802801</v>
      </c>
      <c r="AA883" s="1">
        <f t="shared" si="79"/>
        <v>2.740661802783757</v>
      </c>
      <c r="AB883">
        <f t="shared" si="80"/>
        <v>0.33133293381745255</v>
      </c>
      <c r="AC883">
        <f t="shared" si="81"/>
        <v>2.1987012495789808</v>
      </c>
      <c r="AD883">
        <f t="shared" si="82"/>
        <v>4.0583106712263222</v>
      </c>
      <c r="AE883">
        <f t="shared" si="83"/>
        <v>17713.533991427284</v>
      </c>
    </row>
    <row r="884" spans="1:31" x14ac:dyDescent="0.3">
      <c r="A884" t="s">
        <v>1</v>
      </c>
      <c r="B884" t="s">
        <v>3</v>
      </c>
      <c r="C884" t="s">
        <v>11</v>
      </c>
      <c r="D884" t="s">
        <v>72</v>
      </c>
      <c r="E884" t="s">
        <v>13</v>
      </c>
      <c r="F884" t="s">
        <v>14</v>
      </c>
      <c r="G884" t="s">
        <v>9</v>
      </c>
      <c r="H884" t="s">
        <v>10</v>
      </c>
      <c r="I884" s="2">
        <v>43234</v>
      </c>
      <c r="J884" s="1">
        <v>13.12011</v>
      </c>
      <c r="K884" s="1">
        <v>1.764108</v>
      </c>
      <c r="L884" s="1">
        <v>1.480715</v>
      </c>
      <c r="M884" s="1">
        <v>3.122471</v>
      </c>
      <c r="N884" s="1">
        <v>0.63827250000000002</v>
      </c>
      <c r="O884" s="1">
        <v>1.6656009999999999E-2</v>
      </c>
      <c r="P884" s="1">
        <v>0.1370864</v>
      </c>
      <c r="Q884" s="1">
        <v>1.4861099999999999E-6</v>
      </c>
      <c r="R884" s="1">
        <v>2.591771E-2</v>
      </c>
      <c r="S884" s="1">
        <v>5.0318819999999997E-3</v>
      </c>
      <c r="T884" s="1">
        <v>2.8897679999999999E-2</v>
      </c>
      <c r="U884" s="1">
        <v>8.5576369999999999E-2</v>
      </c>
      <c r="V884" s="1">
        <v>2.1148069999999998E-3</v>
      </c>
      <c r="W884" s="1">
        <v>3.6621590000000001E-4</v>
      </c>
      <c r="X884" s="1">
        <v>5.5633920000000003E-3</v>
      </c>
      <c r="Y884" s="1">
        <v>2.632426E-4</v>
      </c>
      <c r="Z884">
        <f t="shared" si="78"/>
        <v>0.92547472818802801</v>
      </c>
      <c r="AA884" s="1">
        <f t="shared" si="79"/>
        <v>2.740661802783757</v>
      </c>
      <c r="AB884">
        <f t="shared" si="80"/>
        <v>0.33133293381745255</v>
      </c>
      <c r="AC884">
        <f t="shared" si="81"/>
        <v>2.1987012495789808</v>
      </c>
      <c r="AD884">
        <f t="shared" si="82"/>
        <v>4.0583106712263222</v>
      </c>
      <c r="AE884">
        <f t="shared" si="83"/>
        <v>17713.533991427284</v>
      </c>
    </row>
    <row r="885" spans="1:31" x14ac:dyDescent="0.3">
      <c r="A885" t="s">
        <v>1</v>
      </c>
      <c r="B885" t="s">
        <v>3</v>
      </c>
      <c r="C885" t="s">
        <v>11</v>
      </c>
      <c r="D885" t="s">
        <v>72</v>
      </c>
      <c r="E885" t="s">
        <v>13</v>
      </c>
      <c r="F885" t="s">
        <v>14</v>
      </c>
      <c r="G885" t="s">
        <v>9</v>
      </c>
      <c r="H885" t="s">
        <v>10</v>
      </c>
      <c r="I885" s="2">
        <v>43234</v>
      </c>
      <c r="J885" s="1">
        <v>13.12011</v>
      </c>
      <c r="K885" s="1">
        <v>1.764108</v>
      </c>
      <c r="L885" s="1">
        <v>1.480715</v>
      </c>
      <c r="M885" s="1">
        <v>3.122471</v>
      </c>
      <c r="N885" s="1">
        <v>0.63827250000000002</v>
      </c>
      <c r="O885" s="1">
        <v>1.6656009999999999E-2</v>
      </c>
      <c r="P885" s="1">
        <v>0.1370864</v>
      </c>
      <c r="Q885" s="1">
        <v>1.4861099999999999E-6</v>
      </c>
      <c r="R885" s="1">
        <v>2.591771E-2</v>
      </c>
      <c r="S885" s="1">
        <v>5.0318819999999997E-3</v>
      </c>
      <c r="T885" s="1">
        <v>2.8897679999999999E-2</v>
      </c>
      <c r="U885" s="1">
        <v>8.5576369999999999E-2</v>
      </c>
      <c r="V885" s="1">
        <v>2.1148069999999998E-3</v>
      </c>
      <c r="W885" s="1">
        <v>3.6621590000000001E-4</v>
      </c>
      <c r="X885" s="1">
        <v>5.5633920000000003E-3</v>
      </c>
      <c r="Y885" s="1">
        <v>2.632426E-4</v>
      </c>
      <c r="Z885">
        <f t="shared" si="78"/>
        <v>0.92547472818802801</v>
      </c>
      <c r="AA885" s="1">
        <f t="shared" si="79"/>
        <v>2.740661802783757</v>
      </c>
      <c r="AB885">
        <f t="shared" si="80"/>
        <v>0.33133293381745255</v>
      </c>
      <c r="AC885">
        <f t="shared" si="81"/>
        <v>2.1987012495789808</v>
      </c>
      <c r="AD885">
        <f t="shared" si="82"/>
        <v>4.0583106712263222</v>
      </c>
      <c r="AE885">
        <f t="shared" si="83"/>
        <v>17713.533991427284</v>
      </c>
    </row>
    <row r="886" spans="1:31" x14ac:dyDescent="0.3">
      <c r="A886" t="s">
        <v>1</v>
      </c>
      <c r="B886" t="s">
        <v>3</v>
      </c>
      <c r="C886" t="s">
        <v>11</v>
      </c>
      <c r="D886" t="s">
        <v>72</v>
      </c>
      <c r="E886" t="s">
        <v>13</v>
      </c>
      <c r="F886" t="s">
        <v>14</v>
      </c>
      <c r="G886" t="s">
        <v>9</v>
      </c>
      <c r="H886" t="s">
        <v>10</v>
      </c>
      <c r="I886" s="2">
        <v>43234</v>
      </c>
      <c r="J886" s="1">
        <v>13.12011</v>
      </c>
      <c r="K886" s="1">
        <v>1.764108</v>
      </c>
      <c r="L886" s="1">
        <v>1.480715</v>
      </c>
      <c r="M886" s="1">
        <v>3.122471</v>
      </c>
      <c r="N886" s="1">
        <v>0.63827250000000002</v>
      </c>
      <c r="O886" s="1">
        <v>1.6656009999999999E-2</v>
      </c>
      <c r="P886" s="1">
        <v>0.1370864</v>
      </c>
      <c r="Q886" s="1">
        <v>1.4861099999999999E-6</v>
      </c>
      <c r="R886" s="1">
        <v>2.591771E-2</v>
      </c>
      <c r="S886" s="1">
        <v>5.0318819999999997E-3</v>
      </c>
      <c r="T886" s="1">
        <v>2.8897679999999999E-2</v>
      </c>
      <c r="U886" s="1">
        <v>8.5576369999999999E-2</v>
      </c>
      <c r="V886" s="1">
        <v>2.1148069999999998E-3</v>
      </c>
      <c r="W886" s="1">
        <v>3.6621590000000001E-4</v>
      </c>
      <c r="X886" s="1">
        <v>5.5633920000000003E-3</v>
      </c>
      <c r="Y886" s="1">
        <v>2.632426E-4</v>
      </c>
      <c r="Z886">
        <f t="shared" si="78"/>
        <v>0.92547472818802801</v>
      </c>
      <c r="AA886" s="1">
        <f t="shared" si="79"/>
        <v>2.740661802783757</v>
      </c>
      <c r="AB886">
        <f t="shared" si="80"/>
        <v>0.33133293381745255</v>
      </c>
      <c r="AC886">
        <f t="shared" si="81"/>
        <v>2.1987012495789808</v>
      </c>
      <c r="AD886">
        <f t="shared" si="82"/>
        <v>4.0583106712263222</v>
      </c>
      <c r="AE886">
        <f t="shared" si="83"/>
        <v>17713.533991427284</v>
      </c>
    </row>
    <row r="887" spans="1:31" x14ac:dyDescent="0.3">
      <c r="A887" t="s">
        <v>1</v>
      </c>
      <c r="B887" t="s">
        <v>3</v>
      </c>
      <c r="C887" t="s">
        <v>11</v>
      </c>
      <c r="D887" t="s">
        <v>72</v>
      </c>
      <c r="E887" t="s">
        <v>13</v>
      </c>
      <c r="F887" t="s">
        <v>14</v>
      </c>
      <c r="G887" t="s">
        <v>9</v>
      </c>
      <c r="H887" t="s">
        <v>10</v>
      </c>
      <c r="I887" s="2">
        <v>43234</v>
      </c>
      <c r="J887" s="1">
        <v>13.12011</v>
      </c>
      <c r="K887" s="1">
        <v>1.764108</v>
      </c>
      <c r="L887" s="1">
        <v>1.480715</v>
      </c>
      <c r="M887" s="1">
        <v>3.122471</v>
      </c>
      <c r="N887" s="1">
        <v>0.63827250000000002</v>
      </c>
      <c r="O887" s="1">
        <v>1.6656009999999999E-2</v>
      </c>
      <c r="P887" s="1">
        <v>0.1370864</v>
      </c>
      <c r="Q887" s="1">
        <v>1.4861099999999999E-6</v>
      </c>
      <c r="R887" s="1">
        <v>2.591771E-2</v>
      </c>
      <c r="S887" s="1">
        <v>5.0318819999999997E-3</v>
      </c>
      <c r="T887" s="1">
        <v>2.8897679999999999E-2</v>
      </c>
      <c r="U887" s="1">
        <v>8.5576369999999999E-2</v>
      </c>
      <c r="V887" s="1">
        <v>2.1148069999999998E-3</v>
      </c>
      <c r="W887" s="1">
        <v>3.6621590000000001E-4</v>
      </c>
      <c r="X887" s="1">
        <v>5.5633920000000003E-3</v>
      </c>
      <c r="Y887" s="1">
        <v>2.632426E-4</v>
      </c>
      <c r="Z887">
        <f t="shared" si="78"/>
        <v>0.92547472818802801</v>
      </c>
      <c r="AA887" s="1">
        <f t="shared" si="79"/>
        <v>2.740661802783757</v>
      </c>
      <c r="AB887">
        <f t="shared" si="80"/>
        <v>0.33133293381745255</v>
      </c>
      <c r="AC887">
        <f t="shared" si="81"/>
        <v>2.1987012495789808</v>
      </c>
      <c r="AD887">
        <f t="shared" si="82"/>
        <v>4.0583106712263222</v>
      </c>
      <c r="AE887">
        <f t="shared" si="83"/>
        <v>17713.533991427284</v>
      </c>
    </row>
    <row r="888" spans="1:31" x14ac:dyDescent="0.3">
      <c r="A888" t="s">
        <v>1</v>
      </c>
      <c r="B888" t="s">
        <v>3</v>
      </c>
      <c r="C888" t="s">
        <v>11</v>
      </c>
      <c r="D888" t="s">
        <v>72</v>
      </c>
      <c r="E888" t="s">
        <v>13</v>
      </c>
      <c r="F888" t="s">
        <v>14</v>
      </c>
      <c r="G888" t="s">
        <v>9</v>
      </c>
      <c r="H888" t="s">
        <v>10</v>
      </c>
      <c r="I888" s="2">
        <v>43234</v>
      </c>
      <c r="J888" s="1">
        <v>13.12011</v>
      </c>
      <c r="K888" s="1">
        <v>1.764108</v>
      </c>
      <c r="L888" s="1">
        <v>1.480715</v>
      </c>
      <c r="M888" s="1">
        <v>3.122471</v>
      </c>
      <c r="N888" s="1">
        <v>0.63827250000000002</v>
      </c>
      <c r="O888" s="1">
        <v>1.6656009999999999E-2</v>
      </c>
      <c r="P888" s="1">
        <v>0.1370864</v>
      </c>
      <c r="Q888" s="1">
        <v>1.4861099999999999E-6</v>
      </c>
      <c r="R888" s="1">
        <v>2.591771E-2</v>
      </c>
      <c r="S888" s="1">
        <v>5.0318819999999997E-3</v>
      </c>
      <c r="T888" s="1">
        <v>2.8897679999999999E-2</v>
      </c>
      <c r="U888" s="1">
        <v>8.5576369999999999E-2</v>
      </c>
      <c r="V888" s="1">
        <v>2.1148069999999998E-3</v>
      </c>
      <c r="W888" s="1">
        <v>3.6621590000000001E-4</v>
      </c>
      <c r="X888" s="1">
        <v>5.5633920000000003E-3</v>
      </c>
      <c r="Y888" s="1">
        <v>2.632426E-4</v>
      </c>
      <c r="Z888">
        <f t="shared" si="78"/>
        <v>0.92547472818802801</v>
      </c>
      <c r="AA888" s="1">
        <f t="shared" si="79"/>
        <v>2.740661802783757</v>
      </c>
      <c r="AB888">
        <f t="shared" si="80"/>
        <v>0.33133293381745255</v>
      </c>
      <c r="AC888">
        <f t="shared" si="81"/>
        <v>2.1987012495789808</v>
      </c>
      <c r="AD888">
        <f t="shared" si="82"/>
        <v>4.0583106712263222</v>
      </c>
      <c r="AE888">
        <f t="shared" si="83"/>
        <v>17713.533991427284</v>
      </c>
    </row>
    <row r="889" spans="1:31" x14ac:dyDescent="0.3">
      <c r="A889" t="s">
        <v>1</v>
      </c>
      <c r="B889" t="s">
        <v>3</v>
      </c>
      <c r="C889" t="s">
        <v>11</v>
      </c>
      <c r="D889" t="s">
        <v>72</v>
      </c>
      <c r="E889" t="s">
        <v>13</v>
      </c>
      <c r="F889" t="s">
        <v>14</v>
      </c>
      <c r="G889" t="s">
        <v>9</v>
      </c>
      <c r="H889" t="s">
        <v>10</v>
      </c>
      <c r="I889" s="2">
        <v>43234</v>
      </c>
      <c r="J889" s="1">
        <v>13.12011</v>
      </c>
      <c r="K889" s="1">
        <v>1.764108</v>
      </c>
      <c r="L889" s="1">
        <v>1.480715</v>
      </c>
      <c r="M889" s="1">
        <v>3.122471</v>
      </c>
      <c r="N889" s="1">
        <v>0.63827250000000002</v>
      </c>
      <c r="O889" s="1">
        <v>1.6656009999999999E-2</v>
      </c>
      <c r="P889" s="1">
        <v>0.1370864</v>
      </c>
      <c r="Q889" s="1">
        <v>1.4861099999999999E-6</v>
      </c>
      <c r="R889" s="1">
        <v>2.591771E-2</v>
      </c>
      <c r="S889" s="1">
        <v>5.0318819999999997E-3</v>
      </c>
      <c r="T889" s="1">
        <v>2.8897679999999999E-2</v>
      </c>
      <c r="U889" s="1">
        <v>8.5576369999999999E-2</v>
      </c>
      <c r="V889" s="1">
        <v>2.1148069999999998E-3</v>
      </c>
      <c r="W889" s="1">
        <v>3.6621590000000001E-4</v>
      </c>
      <c r="X889" s="1">
        <v>5.5633920000000003E-3</v>
      </c>
      <c r="Y889" s="1">
        <v>2.632426E-4</v>
      </c>
      <c r="Z889">
        <f t="shared" si="78"/>
        <v>0.92547472818802801</v>
      </c>
      <c r="AA889" s="1">
        <f t="shared" si="79"/>
        <v>2.740661802783757</v>
      </c>
      <c r="AB889">
        <f t="shared" si="80"/>
        <v>0.33133293381745255</v>
      </c>
      <c r="AC889">
        <f t="shared" si="81"/>
        <v>2.1987012495789808</v>
      </c>
      <c r="AD889">
        <f t="shared" si="82"/>
        <v>4.0583106712263222</v>
      </c>
      <c r="AE889">
        <f t="shared" si="83"/>
        <v>17713.533991427284</v>
      </c>
    </row>
    <row r="890" spans="1:31" x14ac:dyDescent="0.3">
      <c r="A890" t="s">
        <v>1</v>
      </c>
      <c r="B890" t="s">
        <v>3</v>
      </c>
      <c r="C890" t="s">
        <v>5</v>
      </c>
      <c r="D890" t="s">
        <v>73</v>
      </c>
      <c r="E890" t="s">
        <v>13</v>
      </c>
      <c r="F890" t="s">
        <v>14</v>
      </c>
      <c r="G890" t="s">
        <v>9</v>
      </c>
      <c r="H890" t="s">
        <v>10</v>
      </c>
      <c r="I890" s="2">
        <v>43234</v>
      </c>
      <c r="J890" s="1">
        <v>12.837999999999999</v>
      </c>
      <c r="K890" s="1">
        <v>1.6534219999999999</v>
      </c>
      <c r="L890" s="1">
        <v>2.2443590000000002</v>
      </c>
      <c r="M890" s="1">
        <v>3.1348009999999999</v>
      </c>
      <c r="N890" s="1">
        <v>0.61903269999999999</v>
      </c>
      <c r="O890" s="1">
        <v>9.1428110000000007E-3</v>
      </c>
      <c r="P890" s="1">
        <v>0.1777135</v>
      </c>
      <c r="Q890" s="1">
        <v>6.6119610000000004E-6</v>
      </c>
      <c r="R890" s="1">
        <v>2.3366709999999999E-2</v>
      </c>
      <c r="S890" s="1">
        <v>5.0752389999999996E-3</v>
      </c>
      <c r="T890" s="1">
        <v>4.8646259999999997E-2</v>
      </c>
      <c r="U890" s="1">
        <v>0.17151449999999999</v>
      </c>
      <c r="V890" s="1">
        <v>3.6274620000000001E-3</v>
      </c>
      <c r="W890" s="1">
        <v>6.8145300000000005E-4</v>
      </c>
      <c r="X890" s="1">
        <v>9.7665559999999992E-3</v>
      </c>
      <c r="Y890" s="1">
        <v>5.115489E-4</v>
      </c>
      <c r="Z890">
        <f t="shared" si="78"/>
        <v>1.5518133367955413</v>
      </c>
      <c r="AA890" s="1">
        <f t="shared" si="79"/>
        <v>5.4713042390888607</v>
      </c>
      <c r="AB890">
        <f t="shared" si="80"/>
        <v>0.58598875309818044</v>
      </c>
      <c r="AC890">
        <f t="shared" si="81"/>
        <v>7.4534298040285423</v>
      </c>
      <c r="AD890">
        <f t="shared" si="82"/>
        <v>5.495674779912612</v>
      </c>
      <c r="AE890">
        <f t="shared" si="83"/>
        <v>7736.7198626852141</v>
      </c>
    </row>
    <row r="891" spans="1:31" x14ac:dyDescent="0.3">
      <c r="A891" t="s">
        <v>1</v>
      </c>
      <c r="B891" t="s">
        <v>3</v>
      </c>
      <c r="C891" t="s">
        <v>5</v>
      </c>
      <c r="D891" t="s">
        <v>73</v>
      </c>
      <c r="E891" t="s">
        <v>13</v>
      </c>
      <c r="F891" t="s">
        <v>14</v>
      </c>
      <c r="G891" t="s">
        <v>9</v>
      </c>
      <c r="H891" t="s">
        <v>10</v>
      </c>
      <c r="I891" s="2">
        <v>43234</v>
      </c>
      <c r="J891" s="1">
        <v>12.837999999999999</v>
      </c>
      <c r="K891" s="1">
        <v>1.6534219999999999</v>
      </c>
      <c r="L891" s="1">
        <v>2.2443590000000002</v>
      </c>
      <c r="M891" s="1">
        <v>3.1348009999999999</v>
      </c>
      <c r="N891" s="1">
        <v>0.61903269999999999</v>
      </c>
      <c r="O891" s="1">
        <v>9.1428110000000007E-3</v>
      </c>
      <c r="P891" s="1">
        <v>0.1777135</v>
      </c>
      <c r="Q891" s="1">
        <v>6.6119610000000004E-6</v>
      </c>
      <c r="R891" s="1">
        <v>2.3366709999999999E-2</v>
      </c>
      <c r="S891" s="1">
        <v>5.0752389999999996E-3</v>
      </c>
      <c r="T891" s="1">
        <v>4.8646259999999997E-2</v>
      </c>
      <c r="U891" s="1">
        <v>0.17151449999999999</v>
      </c>
      <c r="V891" s="1">
        <v>3.6274620000000001E-3</v>
      </c>
      <c r="W891" s="1">
        <v>6.8145300000000005E-4</v>
      </c>
      <c r="X891" s="1">
        <v>9.7665559999999992E-3</v>
      </c>
      <c r="Y891" s="1">
        <v>5.115489E-4</v>
      </c>
      <c r="Z891">
        <f t="shared" si="78"/>
        <v>1.5518133367955413</v>
      </c>
      <c r="AA891" s="1">
        <f t="shared" si="79"/>
        <v>5.4713042390888607</v>
      </c>
      <c r="AB891">
        <f t="shared" si="80"/>
        <v>0.58598875309818044</v>
      </c>
      <c r="AC891">
        <f t="shared" si="81"/>
        <v>7.4534298040285423</v>
      </c>
      <c r="AD891">
        <f t="shared" si="82"/>
        <v>5.495674779912612</v>
      </c>
      <c r="AE891">
        <f t="shared" si="83"/>
        <v>7736.7198626852141</v>
      </c>
    </row>
    <row r="892" spans="1:31" x14ac:dyDescent="0.3">
      <c r="A892" t="s">
        <v>1</v>
      </c>
      <c r="B892" t="s">
        <v>3</v>
      </c>
      <c r="C892" t="s">
        <v>5</v>
      </c>
      <c r="D892" t="s">
        <v>73</v>
      </c>
      <c r="E892" t="s">
        <v>13</v>
      </c>
      <c r="F892" t="s">
        <v>14</v>
      </c>
      <c r="G892" t="s">
        <v>9</v>
      </c>
      <c r="H892" t="s">
        <v>10</v>
      </c>
      <c r="I892" s="2">
        <v>43234</v>
      </c>
      <c r="J892" s="1">
        <v>12.837999999999999</v>
      </c>
      <c r="K892" s="1">
        <v>1.6534219999999999</v>
      </c>
      <c r="L892" s="1">
        <v>2.2443590000000002</v>
      </c>
      <c r="M892" s="1">
        <v>3.1348009999999999</v>
      </c>
      <c r="N892" s="1">
        <v>0.61903269999999999</v>
      </c>
      <c r="O892" s="1">
        <v>9.1428110000000007E-3</v>
      </c>
      <c r="P892" s="1">
        <v>0.1777135</v>
      </c>
      <c r="Q892" s="1">
        <v>6.6119610000000004E-6</v>
      </c>
      <c r="R892" s="1">
        <v>2.3366709999999999E-2</v>
      </c>
      <c r="S892" s="1">
        <v>5.0752389999999996E-3</v>
      </c>
      <c r="T892" s="1">
        <v>4.8646259999999997E-2</v>
      </c>
      <c r="U892" s="1">
        <v>0.17151449999999999</v>
      </c>
      <c r="V892" s="1">
        <v>3.6274620000000001E-3</v>
      </c>
      <c r="W892" s="1">
        <v>6.8145300000000005E-4</v>
      </c>
      <c r="X892" s="1">
        <v>9.7665559999999992E-3</v>
      </c>
      <c r="Y892" s="1">
        <v>5.115489E-4</v>
      </c>
      <c r="Z892">
        <f t="shared" si="78"/>
        <v>1.5518133367955413</v>
      </c>
      <c r="AA892" s="1">
        <f t="shared" si="79"/>
        <v>5.4713042390888607</v>
      </c>
      <c r="AB892">
        <f t="shared" si="80"/>
        <v>0.58598875309818044</v>
      </c>
      <c r="AC892">
        <f t="shared" si="81"/>
        <v>7.4534298040285423</v>
      </c>
      <c r="AD892">
        <f t="shared" si="82"/>
        <v>5.495674779912612</v>
      </c>
      <c r="AE892">
        <f t="shared" si="83"/>
        <v>7736.7198626852141</v>
      </c>
    </row>
    <row r="893" spans="1:31" x14ac:dyDescent="0.3">
      <c r="A893" t="s">
        <v>1</v>
      </c>
      <c r="B893" t="s">
        <v>3</v>
      </c>
      <c r="C893" t="s">
        <v>5</v>
      </c>
      <c r="D893" t="s">
        <v>73</v>
      </c>
      <c r="E893" t="s">
        <v>13</v>
      </c>
      <c r="F893" t="s">
        <v>14</v>
      </c>
      <c r="G893" t="s">
        <v>9</v>
      </c>
      <c r="H893" t="s">
        <v>10</v>
      </c>
      <c r="I893" s="2">
        <v>43234</v>
      </c>
      <c r="J893" s="1">
        <v>12.837999999999999</v>
      </c>
      <c r="K893" s="1">
        <v>1.6534219999999999</v>
      </c>
      <c r="L893" s="1">
        <v>2.2443590000000002</v>
      </c>
      <c r="M893" s="1">
        <v>3.1348009999999999</v>
      </c>
      <c r="N893" s="1">
        <v>0.61903269999999999</v>
      </c>
      <c r="O893" s="1">
        <v>9.1428110000000007E-3</v>
      </c>
      <c r="P893" s="1">
        <v>0.1777135</v>
      </c>
      <c r="Q893" s="1">
        <v>6.6119610000000004E-6</v>
      </c>
      <c r="R893" s="1">
        <v>2.3366709999999999E-2</v>
      </c>
      <c r="S893" s="1">
        <v>5.0752389999999996E-3</v>
      </c>
      <c r="T893" s="1">
        <v>4.8646259999999997E-2</v>
      </c>
      <c r="U893" s="1">
        <v>0.17151449999999999</v>
      </c>
      <c r="V893" s="1">
        <v>3.6274620000000001E-3</v>
      </c>
      <c r="W893" s="1">
        <v>6.8145300000000005E-4</v>
      </c>
      <c r="X893" s="1">
        <v>9.7665559999999992E-3</v>
      </c>
      <c r="Y893" s="1">
        <v>5.115489E-4</v>
      </c>
      <c r="Z893">
        <f t="shared" si="78"/>
        <v>1.5518133367955413</v>
      </c>
      <c r="AA893" s="1">
        <f t="shared" si="79"/>
        <v>5.4713042390888607</v>
      </c>
      <c r="AB893">
        <f t="shared" si="80"/>
        <v>0.58598875309818044</v>
      </c>
      <c r="AC893">
        <f t="shared" si="81"/>
        <v>7.4534298040285423</v>
      </c>
      <c r="AD893">
        <f t="shared" si="82"/>
        <v>5.495674779912612</v>
      </c>
      <c r="AE893">
        <f t="shared" si="83"/>
        <v>7736.7198626852141</v>
      </c>
    </row>
    <row r="894" spans="1:31" x14ac:dyDescent="0.3">
      <c r="A894" t="s">
        <v>1</v>
      </c>
      <c r="B894" t="s">
        <v>3</v>
      </c>
      <c r="C894" t="s">
        <v>5</v>
      </c>
      <c r="D894" t="s">
        <v>73</v>
      </c>
      <c r="E894" t="s">
        <v>13</v>
      </c>
      <c r="F894" t="s">
        <v>14</v>
      </c>
      <c r="G894" t="s">
        <v>9</v>
      </c>
      <c r="H894" t="s">
        <v>10</v>
      </c>
      <c r="I894" s="2">
        <v>43234</v>
      </c>
      <c r="J894" s="1">
        <v>12.837999999999999</v>
      </c>
      <c r="K894" s="1">
        <v>1.6534219999999999</v>
      </c>
      <c r="L894" s="1">
        <v>2.2443590000000002</v>
      </c>
      <c r="M894" s="1">
        <v>3.1348009999999999</v>
      </c>
      <c r="N894" s="1">
        <v>0.61903269999999999</v>
      </c>
      <c r="O894" s="1">
        <v>9.1428110000000007E-3</v>
      </c>
      <c r="P894" s="1">
        <v>0.1777135</v>
      </c>
      <c r="Q894" s="1">
        <v>6.6119610000000004E-6</v>
      </c>
      <c r="R894" s="1">
        <v>2.3366709999999999E-2</v>
      </c>
      <c r="S894" s="1">
        <v>5.0752389999999996E-3</v>
      </c>
      <c r="T894" s="1">
        <v>4.8646259999999997E-2</v>
      </c>
      <c r="U894" s="1">
        <v>0.17151449999999999</v>
      </c>
      <c r="V894" s="1">
        <v>3.6274620000000001E-3</v>
      </c>
      <c r="W894" s="1">
        <v>6.8145300000000005E-4</v>
      </c>
      <c r="X894" s="1">
        <v>9.7665559999999992E-3</v>
      </c>
      <c r="Y894" s="1">
        <v>5.115489E-4</v>
      </c>
      <c r="Z894">
        <f t="shared" si="78"/>
        <v>1.5518133367955413</v>
      </c>
      <c r="AA894" s="1">
        <f t="shared" si="79"/>
        <v>5.4713042390888607</v>
      </c>
      <c r="AB894">
        <f t="shared" si="80"/>
        <v>0.58598875309818044</v>
      </c>
      <c r="AC894">
        <f t="shared" si="81"/>
        <v>7.4534298040285423</v>
      </c>
      <c r="AD894">
        <f t="shared" si="82"/>
        <v>5.495674779912612</v>
      </c>
      <c r="AE894">
        <f t="shared" si="83"/>
        <v>7736.7198626852141</v>
      </c>
    </row>
    <row r="895" spans="1:31" x14ac:dyDescent="0.3">
      <c r="A895" t="s">
        <v>1</v>
      </c>
      <c r="B895" t="s">
        <v>3</v>
      </c>
      <c r="C895" t="s">
        <v>5</v>
      </c>
      <c r="D895" t="s">
        <v>73</v>
      </c>
      <c r="E895" t="s">
        <v>13</v>
      </c>
      <c r="F895" t="s">
        <v>14</v>
      </c>
      <c r="G895" t="s">
        <v>9</v>
      </c>
      <c r="H895" t="s">
        <v>10</v>
      </c>
      <c r="I895" s="2">
        <v>43234</v>
      </c>
      <c r="J895" s="1">
        <v>12.837999999999999</v>
      </c>
      <c r="K895" s="1">
        <v>1.6534219999999999</v>
      </c>
      <c r="L895" s="1">
        <v>2.2443590000000002</v>
      </c>
      <c r="M895" s="1">
        <v>3.1348009999999999</v>
      </c>
      <c r="N895" s="1">
        <v>0.61903269999999999</v>
      </c>
      <c r="O895" s="1">
        <v>9.1428110000000007E-3</v>
      </c>
      <c r="P895" s="1">
        <v>0.1777135</v>
      </c>
      <c r="Q895" s="1">
        <v>6.6119610000000004E-6</v>
      </c>
      <c r="R895" s="1">
        <v>2.3366709999999999E-2</v>
      </c>
      <c r="S895" s="1">
        <v>5.0752389999999996E-3</v>
      </c>
      <c r="T895" s="1">
        <v>4.8646259999999997E-2</v>
      </c>
      <c r="U895" s="1">
        <v>0.17151449999999999</v>
      </c>
      <c r="V895" s="1">
        <v>3.6274620000000001E-3</v>
      </c>
      <c r="W895" s="1">
        <v>6.8145300000000005E-4</v>
      </c>
      <c r="X895" s="1">
        <v>9.7665559999999992E-3</v>
      </c>
      <c r="Y895" s="1">
        <v>5.115489E-4</v>
      </c>
      <c r="Z895">
        <f t="shared" si="78"/>
        <v>1.5518133367955413</v>
      </c>
      <c r="AA895" s="1">
        <f t="shared" si="79"/>
        <v>5.4713042390888607</v>
      </c>
      <c r="AB895">
        <f t="shared" si="80"/>
        <v>0.58598875309818044</v>
      </c>
      <c r="AC895">
        <f t="shared" si="81"/>
        <v>7.4534298040285423</v>
      </c>
      <c r="AD895">
        <f t="shared" si="82"/>
        <v>5.495674779912612</v>
      </c>
      <c r="AE895">
        <f t="shared" si="83"/>
        <v>7736.7198626852141</v>
      </c>
    </row>
    <row r="896" spans="1:31" x14ac:dyDescent="0.3">
      <c r="A896" t="s">
        <v>1</v>
      </c>
      <c r="B896" t="s">
        <v>3</v>
      </c>
      <c r="C896" t="s">
        <v>5</v>
      </c>
      <c r="D896" t="s">
        <v>73</v>
      </c>
      <c r="E896" t="s">
        <v>13</v>
      </c>
      <c r="F896" t="s">
        <v>14</v>
      </c>
      <c r="G896" t="s">
        <v>9</v>
      </c>
      <c r="H896" t="s">
        <v>10</v>
      </c>
      <c r="I896" s="2">
        <v>43234</v>
      </c>
      <c r="J896" s="1">
        <v>12.837999999999999</v>
      </c>
      <c r="K896" s="1">
        <v>1.6534219999999999</v>
      </c>
      <c r="L896" s="1">
        <v>2.2443590000000002</v>
      </c>
      <c r="M896" s="1">
        <v>3.1348009999999999</v>
      </c>
      <c r="N896" s="1">
        <v>0.61903269999999999</v>
      </c>
      <c r="O896" s="1">
        <v>9.1428110000000007E-3</v>
      </c>
      <c r="P896" s="1">
        <v>0.1777135</v>
      </c>
      <c r="Q896" s="1">
        <v>6.6119610000000004E-6</v>
      </c>
      <c r="R896" s="1">
        <v>2.3366709999999999E-2</v>
      </c>
      <c r="S896" s="1">
        <v>5.0752389999999996E-3</v>
      </c>
      <c r="T896" s="1">
        <v>4.8646259999999997E-2</v>
      </c>
      <c r="U896" s="1">
        <v>0.17151449999999999</v>
      </c>
      <c r="V896" s="1">
        <v>3.6274620000000001E-3</v>
      </c>
      <c r="W896" s="1">
        <v>6.8145300000000005E-4</v>
      </c>
      <c r="X896" s="1">
        <v>9.7665559999999992E-3</v>
      </c>
      <c r="Y896" s="1">
        <v>5.115489E-4</v>
      </c>
      <c r="Z896">
        <f t="shared" si="78"/>
        <v>1.5518133367955413</v>
      </c>
      <c r="AA896" s="1">
        <f t="shared" si="79"/>
        <v>5.4713042390888607</v>
      </c>
      <c r="AB896">
        <f t="shared" si="80"/>
        <v>0.58598875309818044</v>
      </c>
      <c r="AC896">
        <f t="shared" si="81"/>
        <v>7.4534298040285423</v>
      </c>
      <c r="AD896">
        <f t="shared" si="82"/>
        <v>5.495674779912612</v>
      </c>
      <c r="AE896">
        <f t="shared" si="83"/>
        <v>7736.7198626852141</v>
      </c>
    </row>
    <row r="897" spans="1:31" x14ac:dyDescent="0.3">
      <c r="A897" t="s">
        <v>1</v>
      </c>
      <c r="B897" t="s">
        <v>3</v>
      </c>
      <c r="C897" t="s">
        <v>5</v>
      </c>
      <c r="D897" t="s">
        <v>73</v>
      </c>
      <c r="E897" t="s">
        <v>13</v>
      </c>
      <c r="F897" t="s">
        <v>14</v>
      </c>
      <c r="G897" t="s">
        <v>9</v>
      </c>
      <c r="H897" t="s">
        <v>10</v>
      </c>
      <c r="I897" s="2">
        <v>43234</v>
      </c>
      <c r="J897" s="1">
        <v>12.837999999999999</v>
      </c>
      <c r="K897" s="1">
        <v>1.6534219999999999</v>
      </c>
      <c r="L897" s="1">
        <v>2.2443590000000002</v>
      </c>
      <c r="M897" s="1">
        <v>3.1348009999999999</v>
      </c>
      <c r="N897" s="1">
        <v>0.61903269999999999</v>
      </c>
      <c r="O897" s="1">
        <v>9.1428110000000007E-3</v>
      </c>
      <c r="P897" s="1">
        <v>0.1777135</v>
      </c>
      <c r="Q897" s="1">
        <v>6.6119610000000004E-6</v>
      </c>
      <c r="R897" s="1">
        <v>2.3366709999999999E-2</v>
      </c>
      <c r="S897" s="1">
        <v>5.0752389999999996E-3</v>
      </c>
      <c r="T897" s="1">
        <v>4.8646259999999997E-2</v>
      </c>
      <c r="U897" s="1">
        <v>0.17151449999999999</v>
      </c>
      <c r="V897" s="1">
        <v>3.6274620000000001E-3</v>
      </c>
      <c r="W897" s="1">
        <v>6.8145300000000005E-4</v>
      </c>
      <c r="X897" s="1">
        <v>9.7665559999999992E-3</v>
      </c>
      <c r="Y897" s="1">
        <v>5.115489E-4</v>
      </c>
      <c r="Z897">
        <f t="shared" si="78"/>
        <v>1.5518133367955413</v>
      </c>
      <c r="AA897" s="1">
        <f t="shared" si="79"/>
        <v>5.4713042390888607</v>
      </c>
      <c r="AB897">
        <f t="shared" si="80"/>
        <v>0.58598875309818044</v>
      </c>
      <c r="AC897">
        <f t="shared" si="81"/>
        <v>7.4534298040285423</v>
      </c>
      <c r="AD897">
        <f t="shared" si="82"/>
        <v>5.495674779912612</v>
      </c>
      <c r="AE897">
        <f t="shared" si="83"/>
        <v>7736.7198626852141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7513F-DDDE-48B2-A57E-0CF68C3B93DA}">
  <dimension ref="A1:AE639"/>
  <sheetViews>
    <sheetView topLeftCell="A412" workbookViewId="0">
      <selection activeCell="A2" sqref="A2:AE449"/>
    </sheetView>
  </sheetViews>
  <sheetFormatPr defaultRowHeight="14.4" x14ac:dyDescent="0.3"/>
  <sheetData>
    <row r="1" spans="1:31" x14ac:dyDescent="0.3">
      <c r="A1" t="s">
        <v>0</v>
      </c>
      <c r="B1" t="s">
        <v>2</v>
      </c>
      <c r="C1" t="s">
        <v>4</v>
      </c>
      <c r="D1" s="3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106</v>
      </c>
      <c r="AA1" t="s">
        <v>107</v>
      </c>
      <c r="AB1" t="s">
        <v>108</v>
      </c>
      <c r="AC1" t="s">
        <v>109</v>
      </c>
      <c r="AD1" t="s">
        <v>110</v>
      </c>
      <c r="AE1" t="s">
        <v>111</v>
      </c>
    </row>
    <row r="2" spans="1:31" x14ac:dyDescent="0.3">
      <c r="A2" t="s">
        <v>263</v>
      </c>
      <c r="B2" t="s">
        <v>264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s="2">
        <v>43245</v>
      </c>
      <c r="J2" s="1">
        <v>15.15401</v>
      </c>
      <c r="K2" s="1">
        <v>1.4395929999999999</v>
      </c>
      <c r="L2" s="1">
        <v>1.4140809999999999</v>
      </c>
      <c r="M2" s="1">
        <v>1.9721070000000001</v>
      </c>
      <c r="N2" s="1">
        <v>0.88531570000000004</v>
      </c>
      <c r="O2" s="1">
        <v>1.7461089999999999E-2</v>
      </c>
      <c r="P2" s="1">
        <v>0.1757436</v>
      </c>
      <c r="Q2" s="1">
        <v>2.3259919999999999E-5</v>
      </c>
      <c r="R2" s="1">
        <v>2.5403209999999999E-2</v>
      </c>
      <c r="S2" s="1">
        <v>4.818279E-3</v>
      </c>
      <c r="T2" s="1">
        <v>5.3878719999999998E-2</v>
      </c>
      <c r="U2" s="1">
        <v>0.1492173</v>
      </c>
      <c r="V2" s="1">
        <v>3.8698840000000001E-3</v>
      </c>
      <c r="W2" s="1">
        <v>7.0372179999999998E-4</v>
      </c>
      <c r="X2" s="1">
        <v>1.080856E-2</v>
      </c>
      <c r="Y2" s="1">
        <v>4.736632E-4</v>
      </c>
      <c r="Z2">
        <f t="shared" ref="Z2:AE2" si="0">(T2/L2)*100</f>
        <v>3.8101579753917916</v>
      </c>
      <c r="AA2">
        <f t="shared" si="0"/>
        <v>7.566389653299745</v>
      </c>
      <c r="AB2">
        <f t="shared" si="0"/>
        <v>0.43711909774106572</v>
      </c>
      <c r="AC2">
        <f t="shared" si="0"/>
        <v>4.0302283534418528</v>
      </c>
      <c r="AD2">
        <f t="shared" si="0"/>
        <v>6.1501869769368556</v>
      </c>
      <c r="AE2">
        <f t="shared" si="0"/>
        <v>2036.3922145905922</v>
      </c>
    </row>
    <row r="3" spans="1:31" x14ac:dyDescent="0.3">
      <c r="A3" t="s">
        <v>263</v>
      </c>
      <c r="B3" t="s">
        <v>264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s="2">
        <v>43245</v>
      </c>
      <c r="J3" s="1">
        <v>15.15401</v>
      </c>
      <c r="K3" s="1">
        <v>1.4395929999999999</v>
      </c>
      <c r="L3" s="1">
        <v>1.4140809999999999</v>
      </c>
      <c r="M3" s="1">
        <v>1.9721070000000001</v>
      </c>
      <c r="N3" s="1">
        <v>0.88531570000000004</v>
      </c>
      <c r="O3" s="1">
        <v>1.7461089999999999E-2</v>
      </c>
      <c r="P3" s="1">
        <v>0.1757436</v>
      </c>
      <c r="Q3" s="1">
        <v>2.3259919999999999E-5</v>
      </c>
      <c r="R3" s="1">
        <v>2.5403209999999999E-2</v>
      </c>
      <c r="S3" s="1">
        <v>4.818279E-3</v>
      </c>
      <c r="T3" s="1">
        <v>5.3878719999999998E-2</v>
      </c>
      <c r="U3" s="1">
        <v>0.1492173</v>
      </c>
      <c r="V3" s="1">
        <v>3.8698840000000001E-3</v>
      </c>
      <c r="W3" s="1">
        <v>7.0372179999999998E-4</v>
      </c>
      <c r="X3" s="1">
        <v>1.080856E-2</v>
      </c>
      <c r="Y3" s="1">
        <v>4.736632E-4</v>
      </c>
      <c r="Z3">
        <f t="shared" ref="Z3:Z66" si="1">(T3/L3)*100</f>
        <v>3.8101579753917916</v>
      </c>
      <c r="AA3">
        <f t="shared" ref="AA3:AA66" si="2">(U3/M3)*100</f>
        <v>7.566389653299745</v>
      </c>
      <c r="AB3">
        <f t="shared" ref="AB3:AB66" si="3">(V3/N3)*100</f>
        <v>0.43711909774106572</v>
      </c>
      <c r="AC3">
        <f t="shared" ref="AC3:AC66" si="4">(W3/O3)*100</f>
        <v>4.0302283534418528</v>
      </c>
      <c r="AD3">
        <f t="shared" ref="AD3:AD66" si="5">(X3/P3)*100</f>
        <v>6.1501869769368556</v>
      </c>
      <c r="AE3">
        <f t="shared" ref="AE3:AE66" si="6">(Y3/Q3)*100</f>
        <v>2036.3922145905922</v>
      </c>
    </row>
    <row r="4" spans="1:31" x14ac:dyDescent="0.3">
      <c r="A4" t="s">
        <v>263</v>
      </c>
      <c r="B4" t="s">
        <v>264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s="2">
        <v>43245</v>
      </c>
      <c r="J4" s="1">
        <v>15.15401</v>
      </c>
      <c r="K4" s="1">
        <v>1.4395929999999999</v>
      </c>
      <c r="L4" s="1">
        <v>1.4140809999999999</v>
      </c>
      <c r="M4" s="1">
        <v>1.9721070000000001</v>
      </c>
      <c r="N4" s="1">
        <v>0.88531570000000004</v>
      </c>
      <c r="O4" s="1">
        <v>1.7461089999999999E-2</v>
      </c>
      <c r="P4" s="1">
        <v>0.1757436</v>
      </c>
      <c r="Q4" s="1">
        <v>2.3259919999999999E-5</v>
      </c>
      <c r="R4" s="1">
        <v>2.5403209999999999E-2</v>
      </c>
      <c r="S4" s="1">
        <v>4.818279E-3</v>
      </c>
      <c r="T4" s="1">
        <v>5.3878719999999998E-2</v>
      </c>
      <c r="U4" s="1">
        <v>0.1492173</v>
      </c>
      <c r="V4" s="1">
        <v>3.8698840000000001E-3</v>
      </c>
      <c r="W4" s="1">
        <v>7.0372179999999998E-4</v>
      </c>
      <c r="X4" s="1">
        <v>1.080856E-2</v>
      </c>
      <c r="Y4" s="1">
        <v>4.736632E-4</v>
      </c>
      <c r="Z4">
        <f t="shared" si="1"/>
        <v>3.8101579753917916</v>
      </c>
      <c r="AA4">
        <f t="shared" si="2"/>
        <v>7.566389653299745</v>
      </c>
      <c r="AB4">
        <f t="shared" si="3"/>
        <v>0.43711909774106572</v>
      </c>
      <c r="AC4">
        <f t="shared" si="4"/>
        <v>4.0302283534418528</v>
      </c>
      <c r="AD4">
        <f t="shared" si="5"/>
        <v>6.1501869769368556</v>
      </c>
      <c r="AE4">
        <f t="shared" si="6"/>
        <v>2036.3922145905922</v>
      </c>
    </row>
    <row r="5" spans="1:31" x14ac:dyDescent="0.3">
      <c r="A5" t="s">
        <v>263</v>
      </c>
      <c r="B5" t="s">
        <v>264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s="2">
        <v>43245</v>
      </c>
      <c r="J5" s="1">
        <v>15.15401</v>
      </c>
      <c r="K5" s="1">
        <v>1.4395929999999999</v>
      </c>
      <c r="L5" s="1">
        <v>1.4140809999999999</v>
      </c>
      <c r="M5" s="1">
        <v>1.9721070000000001</v>
      </c>
      <c r="N5" s="1">
        <v>0.88531570000000004</v>
      </c>
      <c r="O5" s="1">
        <v>1.7461089999999999E-2</v>
      </c>
      <c r="P5" s="1">
        <v>0.1757436</v>
      </c>
      <c r="Q5" s="1">
        <v>2.3259919999999999E-5</v>
      </c>
      <c r="R5" s="1">
        <v>2.5403209999999999E-2</v>
      </c>
      <c r="S5" s="1">
        <v>4.818279E-3</v>
      </c>
      <c r="T5" s="1">
        <v>5.3878719999999998E-2</v>
      </c>
      <c r="U5" s="1">
        <v>0.1492173</v>
      </c>
      <c r="V5" s="1">
        <v>3.8698840000000001E-3</v>
      </c>
      <c r="W5" s="1">
        <v>7.0372179999999998E-4</v>
      </c>
      <c r="X5" s="1">
        <v>1.080856E-2</v>
      </c>
      <c r="Y5" s="1">
        <v>4.736632E-4</v>
      </c>
      <c r="Z5">
        <f t="shared" si="1"/>
        <v>3.8101579753917916</v>
      </c>
      <c r="AA5">
        <f t="shared" si="2"/>
        <v>7.566389653299745</v>
      </c>
      <c r="AB5">
        <f t="shared" si="3"/>
        <v>0.43711909774106572</v>
      </c>
      <c r="AC5">
        <f t="shared" si="4"/>
        <v>4.0302283534418528</v>
      </c>
      <c r="AD5">
        <f t="shared" si="5"/>
        <v>6.1501869769368556</v>
      </c>
      <c r="AE5">
        <f t="shared" si="6"/>
        <v>2036.3922145905922</v>
      </c>
    </row>
    <row r="6" spans="1:31" x14ac:dyDescent="0.3">
      <c r="A6" t="s">
        <v>263</v>
      </c>
      <c r="B6" t="s">
        <v>264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s="2">
        <v>43245</v>
      </c>
      <c r="J6" s="1">
        <v>15.15401</v>
      </c>
      <c r="K6" s="1">
        <v>1.4395929999999999</v>
      </c>
      <c r="L6" s="1">
        <v>1.4140809999999999</v>
      </c>
      <c r="M6" s="1">
        <v>1.9721070000000001</v>
      </c>
      <c r="N6" s="1">
        <v>0.88531570000000004</v>
      </c>
      <c r="O6" s="1">
        <v>1.7461089999999999E-2</v>
      </c>
      <c r="P6" s="1">
        <v>0.1757436</v>
      </c>
      <c r="Q6" s="1">
        <v>2.3259919999999999E-5</v>
      </c>
      <c r="R6" s="1">
        <v>2.5403209999999999E-2</v>
      </c>
      <c r="S6" s="1">
        <v>4.818279E-3</v>
      </c>
      <c r="T6" s="1">
        <v>5.3878719999999998E-2</v>
      </c>
      <c r="U6" s="1">
        <v>0.1492173</v>
      </c>
      <c r="V6" s="1">
        <v>3.8698840000000001E-3</v>
      </c>
      <c r="W6" s="1">
        <v>7.0372179999999998E-4</v>
      </c>
      <c r="X6" s="1">
        <v>1.080856E-2</v>
      </c>
      <c r="Y6" s="1">
        <v>4.736632E-4</v>
      </c>
      <c r="Z6">
        <f t="shared" si="1"/>
        <v>3.8101579753917916</v>
      </c>
      <c r="AA6">
        <f t="shared" si="2"/>
        <v>7.566389653299745</v>
      </c>
      <c r="AB6">
        <f t="shared" si="3"/>
        <v>0.43711909774106572</v>
      </c>
      <c r="AC6">
        <f t="shared" si="4"/>
        <v>4.0302283534418528</v>
      </c>
      <c r="AD6">
        <f t="shared" si="5"/>
        <v>6.1501869769368556</v>
      </c>
      <c r="AE6">
        <f t="shared" si="6"/>
        <v>2036.3922145905922</v>
      </c>
    </row>
    <row r="7" spans="1:31" x14ac:dyDescent="0.3">
      <c r="A7" t="s">
        <v>263</v>
      </c>
      <c r="B7" t="s">
        <v>264</v>
      </c>
      <c r="C7" t="s">
        <v>5</v>
      </c>
      <c r="D7" t="s">
        <v>6</v>
      </c>
      <c r="E7" t="s">
        <v>7</v>
      </c>
      <c r="F7" t="s">
        <v>8</v>
      </c>
      <c r="G7" t="s">
        <v>9</v>
      </c>
      <c r="H7" t="s">
        <v>10</v>
      </c>
      <c r="I7" s="2">
        <v>43245</v>
      </c>
      <c r="J7" s="1">
        <v>15.15401</v>
      </c>
      <c r="K7" s="1">
        <v>1.4395929999999999</v>
      </c>
      <c r="L7" s="1">
        <v>1.4140809999999999</v>
      </c>
      <c r="M7" s="1">
        <v>1.9721070000000001</v>
      </c>
      <c r="N7" s="1">
        <v>0.88531570000000004</v>
      </c>
      <c r="O7" s="1">
        <v>1.7461089999999999E-2</v>
      </c>
      <c r="P7" s="1">
        <v>0.1757436</v>
      </c>
      <c r="Q7" s="1">
        <v>2.3259919999999999E-5</v>
      </c>
      <c r="R7" s="1">
        <v>2.5403209999999999E-2</v>
      </c>
      <c r="S7" s="1">
        <v>4.818279E-3</v>
      </c>
      <c r="T7" s="1">
        <v>5.3878719999999998E-2</v>
      </c>
      <c r="U7" s="1">
        <v>0.1492173</v>
      </c>
      <c r="V7" s="1">
        <v>3.8698840000000001E-3</v>
      </c>
      <c r="W7" s="1">
        <v>7.0372179999999998E-4</v>
      </c>
      <c r="X7" s="1">
        <v>1.080856E-2</v>
      </c>
      <c r="Y7" s="1">
        <v>4.736632E-4</v>
      </c>
      <c r="Z7">
        <f t="shared" si="1"/>
        <v>3.8101579753917916</v>
      </c>
      <c r="AA7">
        <f t="shared" si="2"/>
        <v>7.566389653299745</v>
      </c>
      <c r="AB7">
        <f t="shared" si="3"/>
        <v>0.43711909774106572</v>
      </c>
      <c r="AC7">
        <f t="shared" si="4"/>
        <v>4.0302283534418528</v>
      </c>
      <c r="AD7">
        <f t="shared" si="5"/>
        <v>6.1501869769368556</v>
      </c>
      <c r="AE7">
        <f t="shared" si="6"/>
        <v>2036.3922145905922</v>
      </c>
    </row>
    <row r="8" spans="1:31" x14ac:dyDescent="0.3">
      <c r="A8" t="s">
        <v>263</v>
      </c>
      <c r="B8" t="s">
        <v>264</v>
      </c>
      <c r="C8" t="s">
        <v>5</v>
      </c>
      <c r="D8" t="s">
        <v>6</v>
      </c>
      <c r="E8" t="s">
        <v>7</v>
      </c>
      <c r="F8" t="s">
        <v>8</v>
      </c>
      <c r="G8" t="s">
        <v>9</v>
      </c>
      <c r="H8" t="s">
        <v>10</v>
      </c>
      <c r="I8" s="2">
        <v>43245</v>
      </c>
      <c r="J8" s="1">
        <v>15.15401</v>
      </c>
      <c r="K8" s="1">
        <v>1.4395929999999999</v>
      </c>
      <c r="L8" s="1">
        <v>1.4140809999999999</v>
      </c>
      <c r="M8" s="1">
        <v>1.9721070000000001</v>
      </c>
      <c r="N8" s="1">
        <v>0.88531570000000004</v>
      </c>
      <c r="O8" s="1">
        <v>1.7461089999999999E-2</v>
      </c>
      <c r="P8" s="1">
        <v>0.1757436</v>
      </c>
      <c r="Q8" s="1">
        <v>2.3259919999999999E-5</v>
      </c>
      <c r="R8" s="1">
        <v>2.5403209999999999E-2</v>
      </c>
      <c r="S8" s="1">
        <v>4.818279E-3</v>
      </c>
      <c r="T8" s="1">
        <v>5.3878719999999998E-2</v>
      </c>
      <c r="U8" s="1">
        <v>0.1492173</v>
      </c>
      <c r="V8" s="1">
        <v>3.8698840000000001E-3</v>
      </c>
      <c r="W8" s="1">
        <v>7.0372179999999998E-4</v>
      </c>
      <c r="X8" s="1">
        <v>1.080856E-2</v>
      </c>
      <c r="Y8" s="1">
        <v>4.736632E-4</v>
      </c>
      <c r="Z8">
        <f t="shared" si="1"/>
        <v>3.8101579753917916</v>
      </c>
      <c r="AA8">
        <f t="shared" si="2"/>
        <v>7.566389653299745</v>
      </c>
      <c r="AB8">
        <f t="shared" si="3"/>
        <v>0.43711909774106572</v>
      </c>
      <c r="AC8">
        <f t="shared" si="4"/>
        <v>4.0302283534418528</v>
      </c>
      <c r="AD8">
        <f t="shared" si="5"/>
        <v>6.1501869769368556</v>
      </c>
      <c r="AE8">
        <f t="shared" si="6"/>
        <v>2036.3922145905922</v>
      </c>
    </row>
    <row r="9" spans="1:31" x14ac:dyDescent="0.3">
      <c r="A9" t="s">
        <v>263</v>
      </c>
      <c r="B9" t="s">
        <v>264</v>
      </c>
      <c r="C9" t="s">
        <v>5</v>
      </c>
      <c r="D9" t="s">
        <v>6</v>
      </c>
      <c r="E9" t="s">
        <v>7</v>
      </c>
      <c r="F9" t="s">
        <v>8</v>
      </c>
      <c r="G9" t="s">
        <v>9</v>
      </c>
      <c r="H9" t="s">
        <v>10</v>
      </c>
      <c r="I9" s="2">
        <v>43245</v>
      </c>
      <c r="J9" s="1">
        <v>15.15401</v>
      </c>
      <c r="K9" s="1">
        <v>1.4395929999999999</v>
      </c>
      <c r="L9" s="1">
        <v>1.4140809999999999</v>
      </c>
      <c r="M9" s="1">
        <v>1.9721070000000001</v>
      </c>
      <c r="N9" s="1">
        <v>0.88531570000000004</v>
      </c>
      <c r="O9" s="1">
        <v>1.7461089999999999E-2</v>
      </c>
      <c r="P9" s="1">
        <v>0.1757436</v>
      </c>
      <c r="Q9" s="1">
        <v>2.3259919999999999E-5</v>
      </c>
      <c r="R9" s="1">
        <v>2.5403209999999999E-2</v>
      </c>
      <c r="S9" s="1">
        <v>4.818279E-3</v>
      </c>
      <c r="T9" s="1">
        <v>5.3878719999999998E-2</v>
      </c>
      <c r="U9" s="1">
        <v>0.1492173</v>
      </c>
      <c r="V9" s="1">
        <v>3.8698840000000001E-3</v>
      </c>
      <c r="W9" s="1">
        <v>7.0372179999999998E-4</v>
      </c>
      <c r="X9" s="1">
        <v>1.080856E-2</v>
      </c>
      <c r="Y9" s="1">
        <v>4.736632E-4</v>
      </c>
      <c r="Z9">
        <f t="shared" si="1"/>
        <v>3.8101579753917916</v>
      </c>
      <c r="AA9">
        <f t="shared" si="2"/>
        <v>7.566389653299745</v>
      </c>
      <c r="AB9">
        <f t="shared" si="3"/>
        <v>0.43711909774106572</v>
      </c>
      <c r="AC9">
        <f t="shared" si="4"/>
        <v>4.0302283534418528</v>
      </c>
      <c r="AD9">
        <f t="shared" si="5"/>
        <v>6.1501869769368556</v>
      </c>
      <c r="AE9">
        <f t="shared" si="6"/>
        <v>2036.3922145905922</v>
      </c>
    </row>
    <row r="10" spans="1:31" x14ac:dyDescent="0.3">
      <c r="A10" t="s">
        <v>263</v>
      </c>
      <c r="B10" t="s">
        <v>264</v>
      </c>
      <c r="C10" t="s">
        <v>11</v>
      </c>
      <c r="D10" t="s">
        <v>12</v>
      </c>
      <c r="E10" t="s">
        <v>7</v>
      </c>
      <c r="F10" t="s">
        <v>8</v>
      </c>
      <c r="G10" t="s">
        <v>9</v>
      </c>
      <c r="H10" t="s">
        <v>10</v>
      </c>
      <c r="I10" s="2">
        <v>43245</v>
      </c>
      <c r="J10" s="1">
        <v>15.55707</v>
      </c>
      <c r="K10" s="1">
        <v>1.516705</v>
      </c>
      <c r="L10" s="1">
        <v>1.4863200000000001</v>
      </c>
      <c r="M10" s="1">
        <v>1.6012679999999999</v>
      </c>
      <c r="N10" s="1">
        <v>0.76716830000000003</v>
      </c>
      <c r="O10" s="1">
        <v>1.8288370000000002E-2</v>
      </c>
      <c r="P10" s="1">
        <v>0.1705131</v>
      </c>
      <c r="Q10" s="1">
        <v>5.8166070000000003E-6</v>
      </c>
      <c r="R10" s="1">
        <v>3.0832809999999999E-2</v>
      </c>
      <c r="S10" s="1">
        <v>4.914229E-3</v>
      </c>
      <c r="T10" s="1">
        <v>2.7751789999999998E-2</v>
      </c>
      <c r="U10" s="1">
        <v>7.6184600000000005E-2</v>
      </c>
      <c r="V10" s="1">
        <v>2.106204E-3</v>
      </c>
      <c r="W10" s="1">
        <v>3.4326659999999999E-4</v>
      </c>
      <c r="X10" s="1">
        <v>5.2430109999999997E-3</v>
      </c>
      <c r="Y10" s="1">
        <v>2.3964360000000001E-4</v>
      </c>
      <c r="Z10">
        <f t="shared" si="1"/>
        <v>1.8671477205447009</v>
      </c>
      <c r="AA10">
        <f t="shared" si="2"/>
        <v>4.7577669696765321</v>
      </c>
      <c r="AB10">
        <f t="shared" si="3"/>
        <v>0.27454262643542493</v>
      </c>
      <c r="AC10">
        <f t="shared" si="4"/>
        <v>1.8769666186762406</v>
      </c>
      <c r="AD10">
        <f t="shared" si="5"/>
        <v>3.0748435164219052</v>
      </c>
      <c r="AE10">
        <f t="shared" si="6"/>
        <v>4119.9895402938519</v>
      </c>
    </row>
    <row r="11" spans="1:31" x14ac:dyDescent="0.3">
      <c r="A11" t="s">
        <v>263</v>
      </c>
      <c r="B11" t="s">
        <v>264</v>
      </c>
      <c r="C11" t="s">
        <v>11</v>
      </c>
      <c r="D11" t="s">
        <v>12</v>
      </c>
      <c r="E11" t="s">
        <v>7</v>
      </c>
      <c r="F11" t="s">
        <v>8</v>
      </c>
      <c r="G11" t="s">
        <v>9</v>
      </c>
      <c r="H11" t="s">
        <v>10</v>
      </c>
      <c r="I11" s="2">
        <v>43245</v>
      </c>
      <c r="J11" s="1">
        <v>15.55707</v>
      </c>
      <c r="K11" s="1">
        <v>1.516705</v>
      </c>
      <c r="L11" s="1">
        <v>1.4863200000000001</v>
      </c>
      <c r="M11" s="1">
        <v>1.6012679999999999</v>
      </c>
      <c r="N11" s="1">
        <v>0.76716830000000003</v>
      </c>
      <c r="O11" s="1">
        <v>1.8288370000000002E-2</v>
      </c>
      <c r="P11" s="1">
        <v>0.1705131</v>
      </c>
      <c r="Q11" s="1">
        <v>5.8166070000000003E-6</v>
      </c>
      <c r="R11" s="1">
        <v>3.0832809999999999E-2</v>
      </c>
      <c r="S11" s="1">
        <v>4.914229E-3</v>
      </c>
      <c r="T11" s="1">
        <v>2.7751789999999998E-2</v>
      </c>
      <c r="U11" s="1">
        <v>7.6184600000000005E-2</v>
      </c>
      <c r="V11" s="1">
        <v>2.106204E-3</v>
      </c>
      <c r="W11" s="1">
        <v>3.4326659999999999E-4</v>
      </c>
      <c r="X11" s="1">
        <v>5.2430109999999997E-3</v>
      </c>
      <c r="Y11" s="1">
        <v>2.3964360000000001E-4</v>
      </c>
      <c r="Z11">
        <f t="shared" si="1"/>
        <v>1.8671477205447009</v>
      </c>
      <c r="AA11">
        <f t="shared" si="2"/>
        <v>4.7577669696765321</v>
      </c>
      <c r="AB11">
        <f t="shared" si="3"/>
        <v>0.27454262643542493</v>
      </c>
      <c r="AC11">
        <f t="shared" si="4"/>
        <v>1.8769666186762406</v>
      </c>
      <c r="AD11">
        <f t="shared" si="5"/>
        <v>3.0748435164219052</v>
      </c>
      <c r="AE11">
        <f t="shared" si="6"/>
        <v>4119.9895402938519</v>
      </c>
    </row>
    <row r="12" spans="1:31" x14ac:dyDescent="0.3">
      <c r="A12" t="s">
        <v>263</v>
      </c>
      <c r="B12" t="s">
        <v>264</v>
      </c>
      <c r="C12" t="s">
        <v>11</v>
      </c>
      <c r="D12" t="s">
        <v>12</v>
      </c>
      <c r="E12" t="s">
        <v>7</v>
      </c>
      <c r="F12" t="s">
        <v>8</v>
      </c>
      <c r="G12" t="s">
        <v>9</v>
      </c>
      <c r="H12" t="s">
        <v>10</v>
      </c>
      <c r="I12" s="2">
        <v>43245</v>
      </c>
      <c r="J12" s="1">
        <v>15.55707</v>
      </c>
      <c r="K12" s="1">
        <v>1.516705</v>
      </c>
      <c r="L12" s="1">
        <v>1.4863200000000001</v>
      </c>
      <c r="M12" s="1">
        <v>1.6012679999999999</v>
      </c>
      <c r="N12" s="1">
        <v>0.76716830000000003</v>
      </c>
      <c r="O12" s="1">
        <v>1.8288370000000002E-2</v>
      </c>
      <c r="P12" s="1">
        <v>0.1705131</v>
      </c>
      <c r="Q12" s="1">
        <v>5.8166070000000003E-6</v>
      </c>
      <c r="R12" s="1">
        <v>3.0832809999999999E-2</v>
      </c>
      <c r="S12" s="1">
        <v>4.914229E-3</v>
      </c>
      <c r="T12" s="1">
        <v>2.7751789999999998E-2</v>
      </c>
      <c r="U12" s="1">
        <v>7.6184600000000005E-2</v>
      </c>
      <c r="V12" s="1">
        <v>2.106204E-3</v>
      </c>
      <c r="W12" s="1">
        <v>3.4326659999999999E-4</v>
      </c>
      <c r="X12" s="1">
        <v>5.2430109999999997E-3</v>
      </c>
      <c r="Y12" s="1">
        <v>2.3964360000000001E-4</v>
      </c>
      <c r="Z12">
        <f t="shared" si="1"/>
        <v>1.8671477205447009</v>
      </c>
      <c r="AA12">
        <f t="shared" si="2"/>
        <v>4.7577669696765321</v>
      </c>
      <c r="AB12">
        <f t="shared" si="3"/>
        <v>0.27454262643542493</v>
      </c>
      <c r="AC12">
        <f t="shared" si="4"/>
        <v>1.8769666186762406</v>
      </c>
      <c r="AD12">
        <f t="shared" si="5"/>
        <v>3.0748435164219052</v>
      </c>
      <c r="AE12">
        <f t="shared" si="6"/>
        <v>4119.9895402938519</v>
      </c>
    </row>
    <row r="13" spans="1:31" x14ac:dyDescent="0.3">
      <c r="A13" t="s">
        <v>263</v>
      </c>
      <c r="B13" t="s">
        <v>264</v>
      </c>
      <c r="C13" t="s">
        <v>11</v>
      </c>
      <c r="D13" t="s">
        <v>12</v>
      </c>
      <c r="E13" t="s">
        <v>7</v>
      </c>
      <c r="F13" t="s">
        <v>8</v>
      </c>
      <c r="G13" t="s">
        <v>9</v>
      </c>
      <c r="H13" t="s">
        <v>10</v>
      </c>
      <c r="I13" s="2">
        <v>43245</v>
      </c>
      <c r="J13" s="1">
        <v>15.55707</v>
      </c>
      <c r="K13" s="1">
        <v>1.516705</v>
      </c>
      <c r="L13" s="1">
        <v>1.4863200000000001</v>
      </c>
      <c r="M13" s="1">
        <v>1.6012679999999999</v>
      </c>
      <c r="N13" s="1">
        <v>0.76716830000000003</v>
      </c>
      <c r="O13" s="1">
        <v>1.8288370000000002E-2</v>
      </c>
      <c r="P13" s="1">
        <v>0.1705131</v>
      </c>
      <c r="Q13" s="1">
        <v>5.8166070000000003E-6</v>
      </c>
      <c r="R13" s="1">
        <v>3.0832809999999999E-2</v>
      </c>
      <c r="S13" s="1">
        <v>4.914229E-3</v>
      </c>
      <c r="T13" s="1">
        <v>2.7751789999999998E-2</v>
      </c>
      <c r="U13" s="1">
        <v>7.6184600000000005E-2</v>
      </c>
      <c r="V13" s="1">
        <v>2.106204E-3</v>
      </c>
      <c r="W13" s="1">
        <v>3.4326659999999999E-4</v>
      </c>
      <c r="X13" s="1">
        <v>5.2430109999999997E-3</v>
      </c>
      <c r="Y13" s="1">
        <v>2.3964360000000001E-4</v>
      </c>
      <c r="Z13">
        <f t="shared" si="1"/>
        <v>1.8671477205447009</v>
      </c>
      <c r="AA13">
        <f t="shared" si="2"/>
        <v>4.7577669696765321</v>
      </c>
      <c r="AB13">
        <f t="shared" si="3"/>
        <v>0.27454262643542493</v>
      </c>
      <c r="AC13">
        <f t="shared" si="4"/>
        <v>1.8769666186762406</v>
      </c>
      <c r="AD13">
        <f t="shared" si="5"/>
        <v>3.0748435164219052</v>
      </c>
      <c r="AE13">
        <f t="shared" si="6"/>
        <v>4119.9895402938519</v>
      </c>
    </row>
    <row r="14" spans="1:31" x14ac:dyDescent="0.3">
      <c r="A14" t="s">
        <v>263</v>
      </c>
      <c r="B14" t="s">
        <v>264</v>
      </c>
      <c r="C14" t="s">
        <v>11</v>
      </c>
      <c r="D14" t="s">
        <v>12</v>
      </c>
      <c r="E14" t="s">
        <v>7</v>
      </c>
      <c r="F14" t="s">
        <v>8</v>
      </c>
      <c r="G14" t="s">
        <v>9</v>
      </c>
      <c r="H14" t="s">
        <v>10</v>
      </c>
      <c r="I14" s="2">
        <v>43245</v>
      </c>
      <c r="J14" s="1">
        <v>15.55707</v>
      </c>
      <c r="K14" s="1">
        <v>1.516705</v>
      </c>
      <c r="L14" s="1">
        <v>1.4863200000000001</v>
      </c>
      <c r="M14" s="1">
        <v>1.6012679999999999</v>
      </c>
      <c r="N14" s="1">
        <v>0.76716830000000003</v>
      </c>
      <c r="O14" s="1">
        <v>1.8288370000000002E-2</v>
      </c>
      <c r="P14" s="1">
        <v>0.1705131</v>
      </c>
      <c r="Q14" s="1">
        <v>5.8166070000000003E-6</v>
      </c>
      <c r="R14" s="1">
        <v>3.0832809999999999E-2</v>
      </c>
      <c r="S14" s="1">
        <v>4.914229E-3</v>
      </c>
      <c r="T14" s="1">
        <v>2.7751789999999998E-2</v>
      </c>
      <c r="U14" s="1">
        <v>7.6184600000000005E-2</v>
      </c>
      <c r="V14" s="1">
        <v>2.106204E-3</v>
      </c>
      <c r="W14" s="1">
        <v>3.4326659999999999E-4</v>
      </c>
      <c r="X14" s="1">
        <v>5.2430109999999997E-3</v>
      </c>
      <c r="Y14" s="1">
        <v>2.3964360000000001E-4</v>
      </c>
      <c r="Z14">
        <f t="shared" si="1"/>
        <v>1.8671477205447009</v>
      </c>
      <c r="AA14">
        <f t="shared" si="2"/>
        <v>4.7577669696765321</v>
      </c>
      <c r="AB14">
        <f t="shared" si="3"/>
        <v>0.27454262643542493</v>
      </c>
      <c r="AC14">
        <f t="shared" si="4"/>
        <v>1.8769666186762406</v>
      </c>
      <c r="AD14">
        <f t="shared" si="5"/>
        <v>3.0748435164219052</v>
      </c>
      <c r="AE14">
        <f t="shared" si="6"/>
        <v>4119.9895402938519</v>
      </c>
    </row>
    <row r="15" spans="1:31" x14ac:dyDescent="0.3">
      <c r="A15" t="s">
        <v>263</v>
      </c>
      <c r="B15" t="s">
        <v>264</v>
      </c>
      <c r="C15" t="s">
        <v>11</v>
      </c>
      <c r="D15" t="s">
        <v>12</v>
      </c>
      <c r="E15" t="s">
        <v>7</v>
      </c>
      <c r="F15" t="s">
        <v>8</v>
      </c>
      <c r="G15" t="s">
        <v>9</v>
      </c>
      <c r="H15" t="s">
        <v>10</v>
      </c>
      <c r="I15" s="2">
        <v>43245</v>
      </c>
      <c r="J15" s="1">
        <v>15.55707</v>
      </c>
      <c r="K15" s="1">
        <v>1.516705</v>
      </c>
      <c r="L15" s="1">
        <v>1.4863200000000001</v>
      </c>
      <c r="M15" s="1">
        <v>1.6012679999999999</v>
      </c>
      <c r="N15" s="1">
        <v>0.76716830000000003</v>
      </c>
      <c r="O15" s="1">
        <v>1.8288370000000002E-2</v>
      </c>
      <c r="P15" s="1">
        <v>0.1705131</v>
      </c>
      <c r="Q15" s="1">
        <v>5.8166070000000003E-6</v>
      </c>
      <c r="R15" s="1">
        <v>3.0832809999999999E-2</v>
      </c>
      <c r="S15" s="1">
        <v>4.914229E-3</v>
      </c>
      <c r="T15" s="1">
        <v>2.7751789999999998E-2</v>
      </c>
      <c r="U15" s="1">
        <v>7.6184600000000005E-2</v>
      </c>
      <c r="V15" s="1">
        <v>2.106204E-3</v>
      </c>
      <c r="W15" s="1">
        <v>3.4326659999999999E-4</v>
      </c>
      <c r="X15" s="1">
        <v>5.2430109999999997E-3</v>
      </c>
      <c r="Y15" s="1">
        <v>2.3964360000000001E-4</v>
      </c>
      <c r="Z15">
        <f t="shared" si="1"/>
        <v>1.8671477205447009</v>
      </c>
      <c r="AA15">
        <f t="shared" si="2"/>
        <v>4.7577669696765321</v>
      </c>
      <c r="AB15">
        <f t="shared" si="3"/>
        <v>0.27454262643542493</v>
      </c>
      <c r="AC15">
        <f t="shared" si="4"/>
        <v>1.8769666186762406</v>
      </c>
      <c r="AD15">
        <f t="shared" si="5"/>
        <v>3.0748435164219052</v>
      </c>
      <c r="AE15">
        <f t="shared" si="6"/>
        <v>4119.9895402938519</v>
      </c>
    </row>
    <row r="16" spans="1:31" x14ac:dyDescent="0.3">
      <c r="A16" t="s">
        <v>263</v>
      </c>
      <c r="B16" t="s">
        <v>264</v>
      </c>
      <c r="C16" t="s">
        <v>11</v>
      </c>
      <c r="D16" t="s">
        <v>12</v>
      </c>
      <c r="E16" t="s">
        <v>7</v>
      </c>
      <c r="F16" t="s">
        <v>8</v>
      </c>
      <c r="G16" t="s">
        <v>9</v>
      </c>
      <c r="H16" t="s">
        <v>10</v>
      </c>
      <c r="I16" s="2">
        <v>43245</v>
      </c>
      <c r="J16" s="1">
        <v>15.55707</v>
      </c>
      <c r="K16" s="1">
        <v>1.516705</v>
      </c>
      <c r="L16" s="1">
        <v>1.4863200000000001</v>
      </c>
      <c r="M16" s="1">
        <v>1.6012679999999999</v>
      </c>
      <c r="N16" s="1">
        <v>0.76716830000000003</v>
      </c>
      <c r="O16" s="1">
        <v>1.8288370000000002E-2</v>
      </c>
      <c r="P16" s="1">
        <v>0.1705131</v>
      </c>
      <c r="Q16" s="1">
        <v>5.8166070000000003E-6</v>
      </c>
      <c r="R16" s="1">
        <v>3.0832809999999999E-2</v>
      </c>
      <c r="S16" s="1">
        <v>4.914229E-3</v>
      </c>
      <c r="T16" s="1">
        <v>2.7751789999999998E-2</v>
      </c>
      <c r="U16" s="1">
        <v>7.6184600000000005E-2</v>
      </c>
      <c r="V16" s="1">
        <v>2.106204E-3</v>
      </c>
      <c r="W16" s="1">
        <v>3.4326659999999999E-4</v>
      </c>
      <c r="X16" s="1">
        <v>5.2430109999999997E-3</v>
      </c>
      <c r="Y16" s="1">
        <v>2.3964360000000001E-4</v>
      </c>
      <c r="Z16">
        <f t="shared" si="1"/>
        <v>1.8671477205447009</v>
      </c>
      <c r="AA16">
        <f t="shared" si="2"/>
        <v>4.7577669696765321</v>
      </c>
      <c r="AB16">
        <f t="shared" si="3"/>
        <v>0.27454262643542493</v>
      </c>
      <c r="AC16">
        <f t="shared" si="4"/>
        <v>1.8769666186762406</v>
      </c>
      <c r="AD16">
        <f t="shared" si="5"/>
        <v>3.0748435164219052</v>
      </c>
      <c r="AE16">
        <f t="shared" si="6"/>
        <v>4119.9895402938519</v>
      </c>
    </row>
    <row r="17" spans="1:31" x14ac:dyDescent="0.3">
      <c r="A17" t="s">
        <v>263</v>
      </c>
      <c r="B17" t="s">
        <v>264</v>
      </c>
      <c r="C17" t="s">
        <v>11</v>
      </c>
      <c r="D17" t="s">
        <v>12</v>
      </c>
      <c r="E17" t="s">
        <v>7</v>
      </c>
      <c r="F17" t="s">
        <v>8</v>
      </c>
      <c r="G17" t="s">
        <v>9</v>
      </c>
      <c r="H17" t="s">
        <v>10</v>
      </c>
      <c r="I17" s="2">
        <v>43245</v>
      </c>
      <c r="J17" s="1">
        <v>15.55707</v>
      </c>
      <c r="K17" s="1">
        <v>1.516705</v>
      </c>
      <c r="L17" s="1">
        <v>1.4863200000000001</v>
      </c>
      <c r="M17" s="1">
        <v>1.6012679999999999</v>
      </c>
      <c r="N17" s="1">
        <v>0.76716830000000003</v>
      </c>
      <c r="O17" s="1">
        <v>1.8288370000000002E-2</v>
      </c>
      <c r="P17" s="1">
        <v>0.1705131</v>
      </c>
      <c r="Q17" s="1">
        <v>5.8166070000000003E-6</v>
      </c>
      <c r="R17" s="1">
        <v>3.0832809999999999E-2</v>
      </c>
      <c r="S17" s="1">
        <v>4.914229E-3</v>
      </c>
      <c r="T17" s="1">
        <v>2.7751789999999998E-2</v>
      </c>
      <c r="U17" s="1">
        <v>7.6184600000000005E-2</v>
      </c>
      <c r="V17" s="1">
        <v>2.106204E-3</v>
      </c>
      <c r="W17" s="1">
        <v>3.4326659999999999E-4</v>
      </c>
      <c r="X17" s="1">
        <v>5.2430109999999997E-3</v>
      </c>
      <c r="Y17" s="1">
        <v>2.3964360000000001E-4</v>
      </c>
      <c r="Z17">
        <f t="shared" si="1"/>
        <v>1.8671477205447009</v>
      </c>
      <c r="AA17">
        <f t="shared" si="2"/>
        <v>4.7577669696765321</v>
      </c>
      <c r="AB17">
        <f t="shared" si="3"/>
        <v>0.27454262643542493</v>
      </c>
      <c r="AC17">
        <f t="shared" si="4"/>
        <v>1.8769666186762406</v>
      </c>
      <c r="AD17">
        <f t="shared" si="5"/>
        <v>3.0748435164219052</v>
      </c>
      <c r="AE17">
        <f t="shared" si="6"/>
        <v>4119.9895402938519</v>
      </c>
    </row>
    <row r="18" spans="1:31" x14ac:dyDescent="0.3">
      <c r="A18" t="s">
        <v>263</v>
      </c>
      <c r="B18" t="s">
        <v>264</v>
      </c>
      <c r="C18" t="s">
        <v>15</v>
      </c>
      <c r="D18" t="s">
        <v>16</v>
      </c>
      <c r="E18" t="s">
        <v>7</v>
      </c>
      <c r="F18" t="s">
        <v>8</v>
      </c>
      <c r="G18" t="s">
        <v>9</v>
      </c>
      <c r="H18" t="s">
        <v>10</v>
      </c>
      <c r="I18" s="2">
        <v>43245</v>
      </c>
      <c r="J18" s="1">
        <v>17.39912</v>
      </c>
      <c r="K18" s="1">
        <v>1.558079</v>
      </c>
      <c r="L18" s="1">
        <v>1.9057710000000001</v>
      </c>
      <c r="M18" s="1">
        <v>1.8435760000000001</v>
      </c>
      <c r="N18" s="1">
        <v>0.79060030000000003</v>
      </c>
      <c r="O18" s="1">
        <v>2.2594389999999999E-2</v>
      </c>
      <c r="P18" s="1">
        <v>0.24602450000000001</v>
      </c>
      <c r="Q18" s="1">
        <v>4.9924769999999998E-5</v>
      </c>
      <c r="R18" s="1">
        <v>3.0241520000000001E-2</v>
      </c>
      <c r="S18" s="1">
        <v>4.2806779999999996E-3</v>
      </c>
      <c r="T18" s="1">
        <v>2.5381049999999999E-2</v>
      </c>
      <c r="U18" s="1">
        <v>6.3857360000000002E-2</v>
      </c>
      <c r="V18" s="1">
        <v>1.5327819999999999E-3</v>
      </c>
      <c r="W18" s="1">
        <v>2.6836390000000001E-4</v>
      </c>
      <c r="X18" s="1">
        <v>4.9345860000000004E-3</v>
      </c>
      <c r="Y18" s="1">
        <v>2.1308509999999999E-4</v>
      </c>
      <c r="Z18">
        <f t="shared" si="1"/>
        <v>1.3317995708823356</v>
      </c>
      <c r="AA18">
        <f t="shared" si="2"/>
        <v>3.4637769205066671</v>
      </c>
      <c r="AB18">
        <f t="shared" si="3"/>
        <v>0.19387571697101555</v>
      </c>
      <c r="AC18">
        <f t="shared" si="4"/>
        <v>1.1877457191807348</v>
      </c>
      <c r="AD18">
        <f t="shared" si="5"/>
        <v>2.0057295106788149</v>
      </c>
      <c r="AE18">
        <f t="shared" si="6"/>
        <v>426.81238190982151</v>
      </c>
    </row>
    <row r="19" spans="1:31" x14ac:dyDescent="0.3">
      <c r="A19" t="s">
        <v>263</v>
      </c>
      <c r="B19" t="s">
        <v>264</v>
      </c>
      <c r="C19" t="s">
        <v>15</v>
      </c>
      <c r="D19" t="s">
        <v>16</v>
      </c>
      <c r="E19" t="s">
        <v>7</v>
      </c>
      <c r="F19" t="s">
        <v>8</v>
      </c>
      <c r="G19" t="s">
        <v>9</v>
      </c>
      <c r="H19" t="s">
        <v>10</v>
      </c>
      <c r="I19" s="2">
        <v>43245</v>
      </c>
      <c r="J19" s="1">
        <v>17.39912</v>
      </c>
      <c r="K19" s="1">
        <v>1.558079</v>
      </c>
      <c r="L19" s="1">
        <v>1.9057710000000001</v>
      </c>
      <c r="M19" s="1">
        <v>1.8435760000000001</v>
      </c>
      <c r="N19" s="1">
        <v>0.79060030000000003</v>
      </c>
      <c r="O19" s="1">
        <v>2.2594389999999999E-2</v>
      </c>
      <c r="P19" s="1">
        <v>0.24602450000000001</v>
      </c>
      <c r="Q19" s="1">
        <v>4.9924769999999998E-5</v>
      </c>
      <c r="R19" s="1">
        <v>3.0241520000000001E-2</v>
      </c>
      <c r="S19" s="1">
        <v>4.2806779999999996E-3</v>
      </c>
      <c r="T19" s="1">
        <v>2.5381049999999999E-2</v>
      </c>
      <c r="U19" s="1">
        <v>6.3857360000000002E-2</v>
      </c>
      <c r="V19" s="1">
        <v>1.5327819999999999E-3</v>
      </c>
      <c r="W19" s="1">
        <v>2.6836390000000001E-4</v>
      </c>
      <c r="X19" s="1">
        <v>4.9345860000000004E-3</v>
      </c>
      <c r="Y19" s="1">
        <v>2.1308509999999999E-4</v>
      </c>
      <c r="Z19">
        <f t="shared" si="1"/>
        <v>1.3317995708823356</v>
      </c>
      <c r="AA19">
        <f t="shared" si="2"/>
        <v>3.4637769205066671</v>
      </c>
      <c r="AB19">
        <f t="shared" si="3"/>
        <v>0.19387571697101555</v>
      </c>
      <c r="AC19">
        <f t="shared" si="4"/>
        <v>1.1877457191807348</v>
      </c>
      <c r="AD19">
        <f t="shared" si="5"/>
        <v>2.0057295106788149</v>
      </c>
      <c r="AE19">
        <f t="shared" si="6"/>
        <v>426.81238190982151</v>
      </c>
    </row>
    <row r="20" spans="1:31" x14ac:dyDescent="0.3">
      <c r="A20" t="s">
        <v>263</v>
      </c>
      <c r="B20" t="s">
        <v>264</v>
      </c>
      <c r="C20" t="s">
        <v>15</v>
      </c>
      <c r="D20" t="s">
        <v>16</v>
      </c>
      <c r="E20" t="s">
        <v>7</v>
      </c>
      <c r="F20" t="s">
        <v>8</v>
      </c>
      <c r="G20" t="s">
        <v>9</v>
      </c>
      <c r="H20" t="s">
        <v>10</v>
      </c>
      <c r="I20" s="2">
        <v>43245</v>
      </c>
      <c r="J20" s="1">
        <v>17.39912</v>
      </c>
      <c r="K20" s="1">
        <v>1.558079</v>
      </c>
      <c r="L20" s="1">
        <v>1.9057710000000001</v>
      </c>
      <c r="M20" s="1">
        <v>1.8435760000000001</v>
      </c>
      <c r="N20" s="1">
        <v>0.79060030000000003</v>
      </c>
      <c r="O20" s="1">
        <v>2.2594389999999999E-2</v>
      </c>
      <c r="P20" s="1">
        <v>0.24602450000000001</v>
      </c>
      <c r="Q20" s="1">
        <v>4.9924769999999998E-5</v>
      </c>
      <c r="R20" s="1">
        <v>3.0241520000000001E-2</v>
      </c>
      <c r="S20" s="1">
        <v>4.2806779999999996E-3</v>
      </c>
      <c r="T20" s="1">
        <v>2.5381049999999999E-2</v>
      </c>
      <c r="U20" s="1">
        <v>6.3857360000000002E-2</v>
      </c>
      <c r="V20" s="1">
        <v>1.5327819999999999E-3</v>
      </c>
      <c r="W20" s="1">
        <v>2.6836390000000001E-4</v>
      </c>
      <c r="X20" s="1">
        <v>4.9345860000000004E-3</v>
      </c>
      <c r="Y20" s="1">
        <v>2.1308509999999999E-4</v>
      </c>
      <c r="Z20">
        <f t="shared" si="1"/>
        <v>1.3317995708823356</v>
      </c>
      <c r="AA20">
        <f t="shared" si="2"/>
        <v>3.4637769205066671</v>
      </c>
      <c r="AB20">
        <f t="shared" si="3"/>
        <v>0.19387571697101555</v>
      </c>
      <c r="AC20">
        <f t="shared" si="4"/>
        <v>1.1877457191807348</v>
      </c>
      <c r="AD20">
        <f t="shared" si="5"/>
        <v>2.0057295106788149</v>
      </c>
      <c r="AE20">
        <f t="shared" si="6"/>
        <v>426.81238190982151</v>
      </c>
    </row>
    <row r="21" spans="1:31" x14ac:dyDescent="0.3">
      <c r="A21" t="s">
        <v>263</v>
      </c>
      <c r="B21" t="s">
        <v>264</v>
      </c>
      <c r="C21" t="s">
        <v>15</v>
      </c>
      <c r="D21" t="s">
        <v>16</v>
      </c>
      <c r="E21" t="s">
        <v>7</v>
      </c>
      <c r="F21" t="s">
        <v>8</v>
      </c>
      <c r="G21" t="s">
        <v>9</v>
      </c>
      <c r="H21" t="s">
        <v>10</v>
      </c>
      <c r="I21" s="2">
        <v>43245</v>
      </c>
      <c r="J21" s="1">
        <v>17.39912</v>
      </c>
      <c r="K21" s="1">
        <v>1.558079</v>
      </c>
      <c r="L21" s="1">
        <v>1.9057710000000001</v>
      </c>
      <c r="M21" s="1">
        <v>1.8435760000000001</v>
      </c>
      <c r="N21" s="1">
        <v>0.79060030000000003</v>
      </c>
      <c r="O21" s="1">
        <v>2.2594389999999999E-2</v>
      </c>
      <c r="P21" s="1">
        <v>0.24602450000000001</v>
      </c>
      <c r="Q21" s="1">
        <v>4.9924769999999998E-5</v>
      </c>
      <c r="R21" s="1">
        <v>3.0241520000000001E-2</v>
      </c>
      <c r="S21" s="1">
        <v>4.2806779999999996E-3</v>
      </c>
      <c r="T21" s="1">
        <v>2.5381049999999999E-2</v>
      </c>
      <c r="U21" s="1">
        <v>6.3857360000000002E-2</v>
      </c>
      <c r="V21" s="1">
        <v>1.5327819999999999E-3</v>
      </c>
      <c r="W21" s="1">
        <v>2.6836390000000001E-4</v>
      </c>
      <c r="X21" s="1">
        <v>4.9345860000000004E-3</v>
      </c>
      <c r="Y21" s="1">
        <v>2.1308509999999999E-4</v>
      </c>
      <c r="Z21">
        <f t="shared" si="1"/>
        <v>1.3317995708823356</v>
      </c>
      <c r="AA21">
        <f t="shared" si="2"/>
        <v>3.4637769205066671</v>
      </c>
      <c r="AB21">
        <f t="shared" si="3"/>
        <v>0.19387571697101555</v>
      </c>
      <c r="AC21">
        <f t="shared" si="4"/>
        <v>1.1877457191807348</v>
      </c>
      <c r="AD21">
        <f t="shared" si="5"/>
        <v>2.0057295106788149</v>
      </c>
      <c r="AE21">
        <f t="shared" si="6"/>
        <v>426.81238190982151</v>
      </c>
    </row>
    <row r="22" spans="1:31" x14ac:dyDescent="0.3">
      <c r="A22" t="s">
        <v>263</v>
      </c>
      <c r="B22" t="s">
        <v>264</v>
      </c>
      <c r="C22" t="s">
        <v>15</v>
      </c>
      <c r="D22" t="s">
        <v>16</v>
      </c>
      <c r="E22" t="s">
        <v>7</v>
      </c>
      <c r="F22" t="s">
        <v>8</v>
      </c>
      <c r="G22" t="s">
        <v>9</v>
      </c>
      <c r="H22" t="s">
        <v>10</v>
      </c>
      <c r="I22" s="2">
        <v>43245</v>
      </c>
      <c r="J22" s="1">
        <v>17.39912</v>
      </c>
      <c r="K22" s="1">
        <v>1.558079</v>
      </c>
      <c r="L22" s="1">
        <v>1.9057710000000001</v>
      </c>
      <c r="M22" s="1">
        <v>1.8435760000000001</v>
      </c>
      <c r="N22" s="1">
        <v>0.79060030000000003</v>
      </c>
      <c r="O22" s="1">
        <v>2.2594389999999999E-2</v>
      </c>
      <c r="P22" s="1">
        <v>0.24602450000000001</v>
      </c>
      <c r="Q22" s="1">
        <v>4.9924769999999998E-5</v>
      </c>
      <c r="R22" s="1">
        <v>3.0241520000000001E-2</v>
      </c>
      <c r="S22" s="1">
        <v>4.2806779999999996E-3</v>
      </c>
      <c r="T22" s="1">
        <v>2.5381049999999999E-2</v>
      </c>
      <c r="U22" s="1">
        <v>6.3857360000000002E-2</v>
      </c>
      <c r="V22" s="1">
        <v>1.5327819999999999E-3</v>
      </c>
      <c r="W22" s="1">
        <v>2.6836390000000001E-4</v>
      </c>
      <c r="X22" s="1">
        <v>4.9345860000000004E-3</v>
      </c>
      <c r="Y22" s="1">
        <v>2.1308509999999999E-4</v>
      </c>
      <c r="Z22">
        <f t="shared" si="1"/>
        <v>1.3317995708823356</v>
      </c>
      <c r="AA22">
        <f t="shared" si="2"/>
        <v>3.4637769205066671</v>
      </c>
      <c r="AB22">
        <f t="shared" si="3"/>
        <v>0.19387571697101555</v>
      </c>
      <c r="AC22">
        <f t="shared" si="4"/>
        <v>1.1877457191807348</v>
      </c>
      <c r="AD22">
        <f t="shared" si="5"/>
        <v>2.0057295106788149</v>
      </c>
      <c r="AE22">
        <f t="shared" si="6"/>
        <v>426.81238190982151</v>
      </c>
    </row>
    <row r="23" spans="1:31" x14ac:dyDescent="0.3">
      <c r="A23" t="s">
        <v>263</v>
      </c>
      <c r="B23" t="s">
        <v>264</v>
      </c>
      <c r="C23" t="s">
        <v>15</v>
      </c>
      <c r="D23" t="s">
        <v>16</v>
      </c>
      <c r="E23" t="s">
        <v>7</v>
      </c>
      <c r="F23" t="s">
        <v>8</v>
      </c>
      <c r="G23" t="s">
        <v>9</v>
      </c>
      <c r="H23" t="s">
        <v>10</v>
      </c>
      <c r="I23" s="2">
        <v>43245</v>
      </c>
      <c r="J23" s="1">
        <v>17.39912</v>
      </c>
      <c r="K23" s="1">
        <v>1.558079</v>
      </c>
      <c r="L23" s="1">
        <v>1.9057710000000001</v>
      </c>
      <c r="M23" s="1">
        <v>1.8435760000000001</v>
      </c>
      <c r="N23" s="1">
        <v>0.79060030000000003</v>
      </c>
      <c r="O23" s="1">
        <v>2.2594389999999999E-2</v>
      </c>
      <c r="P23" s="1">
        <v>0.24602450000000001</v>
      </c>
      <c r="Q23" s="1">
        <v>4.9924769999999998E-5</v>
      </c>
      <c r="R23" s="1">
        <v>3.0241520000000001E-2</v>
      </c>
      <c r="S23" s="1">
        <v>4.2806779999999996E-3</v>
      </c>
      <c r="T23" s="1">
        <v>2.5381049999999999E-2</v>
      </c>
      <c r="U23" s="1">
        <v>6.3857360000000002E-2</v>
      </c>
      <c r="V23" s="1">
        <v>1.5327819999999999E-3</v>
      </c>
      <c r="W23" s="1">
        <v>2.6836390000000001E-4</v>
      </c>
      <c r="X23" s="1">
        <v>4.9345860000000004E-3</v>
      </c>
      <c r="Y23" s="1">
        <v>2.1308509999999999E-4</v>
      </c>
      <c r="Z23">
        <f t="shared" si="1"/>
        <v>1.3317995708823356</v>
      </c>
      <c r="AA23">
        <f t="shared" si="2"/>
        <v>3.4637769205066671</v>
      </c>
      <c r="AB23">
        <f t="shared" si="3"/>
        <v>0.19387571697101555</v>
      </c>
      <c r="AC23">
        <f t="shared" si="4"/>
        <v>1.1877457191807348</v>
      </c>
      <c r="AD23">
        <f t="shared" si="5"/>
        <v>2.0057295106788149</v>
      </c>
      <c r="AE23">
        <f t="shared" si="6"/>
        <v>426.81238190982151</v>
      </c>
    </row>
    <row r="24" spans="1:31" x14ac:dyDescent="0.3">
      <c r="A24" t="s">
        <v>263</v>
      </c>
      <c r="B24" t="s">
        <v>264</v>
      </c>
      <c r="C24" t="s">
        <v>15</v>
      </c>
      <c r="D24" t="s">
        <v>16</v>
      </c>
      <c r="E24" t="s">
        <v>7</v>
      </c>
      <c r="F24" t="s">
        <v>8</v>
      </c>
      <c r="G24" t="s">
        <v>9</v>
      </c>
      <c r="H24" t="s">
        <v>10</v>
      </c>
      <c r="I24" s="2">
        <v>43245</v>
      </c>
      <c r="J24" s="1">
        <v>17.39912</v>
      </c>
      <c r="K24" s="1">
        <v>1.558079</v>
      </c>
      <c r="L24" s="1">
        <v>1.9057710000000001</v>
      </c>
      <c r="M24" s="1">
        <v>1.8435760000000001</v>
      </c>
      <c r="N24" s="1">
        <v>0.79060030000000003</v>
      </c>
      <c r="O24" s="1">
        <v>2.2594389999999999E-2</v>
      </c>
      <c r="P24" s="1">
        <v>0.24602450000000001</v>
      </c>
      <c r="Q24" s="1">
        <v>4.9924769999999998E-5</v>
      </c>
      <c r="R24" s="1">
        <v>3.0241520000000001E-2</v>
      </c>
      <c r="S24" s="1">
        <v>4.2806779999999996E-3</v>
      </c>
      <c r="T24" s="1">
        <v>2.5381049999999999E-2</v>
      </c>
      <c r="U24" s="1">
        <v>6.3857360000000002E-2</v>
      </c>
      <c r="V24" s="1">
        <v>1.5327819999999999E-3</v>
      </c>
      <c r="W24" s="1">
        <v>2.6836390000000001E-4</v>
      </c>
      <c r="X24" s="1">
        <v>4.9345860000000004E-3</v>
      </c>
      <c r="Y24" s="1">
        <v>2.1308509999999999E-4</v>
      </c>
      <c r="Z24">
        <f t="shared" si="1"/>
        <v>1.3317995708823356</v>
      </c>
      <c r="AA24">
        <f t="shared" si="2"/>
        <v>3.4637769205066671</v>
      </c>
      <c r="AB24">
        <f t="shared" si="3"/>
        <v>0.19387571697101555</v>
      </c>
      <c r="AC24">
        <f t="shared" si="4"/>
        <v>1.1877457191807348</v>
      </c>
      <c r="AD24">
        <f t="shared" si="5"/>
        <v>2.0057295106788149</v>
      </c>
      <c r="AE24">
        <f t="shared" si="6"/>
        <v>426.81238190982151</v>
      </c>
    </row>
    <row r="25" spans="1:31" x14ac:dyDescent="0.3">
      <c r="A25" t="s">
        <v>263</v>
      </c>
      <c r="B25" t="s">
        <v>264</v>
      </c>
      <c r="C25" t="s">
        <v>15</v>
      </c>
      <c r="D25" t="s">
        <v>16</v>
      </c>
      <c r="E25" t="s">
        <v>7</v>
      </c>
      <c r="F25" t="s">
        <v>8</v>
      </c>
      <c r="G25" t="s">
        <v>9</v>
      </c>
      <c r="H25" t="s">
        <v>10</v>
      </c>
      <c r="I25" s="2">
        <v>43245</v>
      </c>
      <c r="J25" s="1">
        <v>17.39912</v>
      </c>
      <c r="K25" s="1">
        <v>1.558079</v>
      </c>
      <c r="L25" s="1">
        <v>1.9057710000000001</v>
      </c>
      <c r="M25" s="1">
        <v>1.8435760000000001</v>
      </c>
      <c r="N25" s="1">
        <v>0.79060030000000003</v>
      </c>
      <c r="O25" s="1">
        <v>2.2594389999999999E-2</v>
      </c>
      <c r="P25" s="1">
        <v>0.24602450000000001</v>
      </c>
      <c r="Q25" s="1">
        <v>4.9924769999999998E-5</v>
      </c>
      <c r="R25" s="1">
        <v>3.0241520000000001E-2</v>
      </c>
      <c r="S25" s="1">
        <v>4.2806779999999996E-3</v>
      </c>
      <c r="T25" s="1">
        <v>2.5381049999999999E-2</v>
      </c>
      <c r="U25" s="1">
        <v>6.3857360000000002E-2</v>
      </c>
      <c r="V25" s="1">
        <v>1.5327819999999999E-3</v>
      </c>
      <c r="W25" s="1">
        <v>2.6836390000000001E-4</v>
      </c>
      <c r="X25" s="1">
        <v>4.9345860000000004E-3</v>
      </c>
      <c r="Y25" s="1">
        <v>2.1308509999999999E-4</v>
      </c>
      <c r="Z25">
        <f t="shared" si="1"/>
        <v>1.3317995708823356</v>
      </c>
      <c r="AA25">
        <f t="shared" si="2"/>
        <v>3.4637769205066671</v>
      </c>
      <c r="AB25">
        <f t="shared" si="3"/>
        <v>0.19387571697101555</v>
      </c>
      <c r="AC25">
        <f t="shared" si="4"/>
        <v>1.1877457191807348</v>
      </c>
      <c r="AD25">
        <f t="shared" si="5"/>
        <v>2.0057295106788149</v>
      </c>
      <c r="AE25">
        <f t="shared" si="6"/>
        <v>426.81238190982151</v>
      </c>
    </row>
    <row r="26" spans="1:31" x14ac:dyDescent="0.3">
      <c r="A26" t="s">
        <v>263</v>
      </c>
      <c r="B26" t="s">
        <v>264</v>
      </c>
      <c r="C26" t="s">
        <v>17</v>
      </c>
      <c r="D26" t="s">
        <v>18</v>
      </c>
      <c r="E26" t="s">
        <v>7</v>
      </c>
      <c r="F26" t="s">
        <v>8</v>
      </c>
      <c r="G26" t="s">
        <v>9</v>
      </c>
      <c r="H26" t="s">
        <v>10</v>
      </c>
      <c r="I26" s="2">
        <v>43245</v>
      </c>
      <c r="J26" s="1">
        <v>15.94717</v>
      </c>
      <c r="K26" s="1">
        <v>1.5045820000000001</v>
      </c>
      <c r="L26" s="1">
        <v>1.3443369999999999</v>
      </c>
      <c r="M26" s="1">
        <v>1.3709830000000001</v>
      </c>
      <c r="N26" s="1">
        <v>0.80362560000000005</v>
      </c>
      <c r="O26" s="1">
        <v>2.08921E-2</v>
      </c>
      <c r="P26" s="1">
        <v>0.17230529999999999</v>
      </c>
      <c r="Q26" s="1">
        <v>9.2460400000000003E-6</v>
      </c>
      <c r="R26" s="1">
        <v>3.0605960000000001E-2</v>
      </c>
      <c r="S26" s="1">
        <v>4.8157549999999997E-3</v>
      </c>
      <c r="T26" s="1">
        <v>3.3528009999999997E-2</v>
      </c>
      <c r="U26" s="1">
        <v>9.6496180000000001E-2</v>
      </c>
      <c r="V26" s="1">
        <v>2.4375209999999998E-3</v>
      </c>
      <c r="W26" s="1">
        <v>4.1997140000000002E-4</v>
      </c>
      <c r="X26" s="1">
        <v>6.549572E-3</v>
      </c>
      <c r="Y26" s="1">
        <v>3.0634649999999999E-4</v>
      </c>
      <c r="Z26">
        <f t="shared" si="1"/>
        <v>2.4940182409619016</v>
      </c>
      <c r="AA26">
        <f t="shared" si="2"/>
        <v>7.0384665601251077</v>
      </c>
      <c r="AB26">
        <f t="shared" si="3"/>
        <v>0.30331549915781675</v>
      </c>
      <c r="AC26">
        <f t="shared" si="4"/>
        <v>2.0101923693644967</v>
      </c>
      <c r="AD26">
        <f t="shared" si="5"/>
        <v>3.8011436676643147</v>
      </c>
      <c r="AE26">
        <f t="shared" si="6"/>
        <v>3313.2724928726238</v>
      </c>
    </row>
    <row r="27" spans="1:31" x14ac:dyDescent="0.3">
      <c r="A27" t="s">
        <v>263</v>
      </c>
      <c r="B27" t="s">
        <v>264</v>
      </c>
      <c r="C27" t="s">
        <v>17</v>
      </c>
      <c r="D27" t="s">
        <v>18</v>
      </c>
      <c r="E27" t="s">
        <v>7</v>
      </c>
      <c r="F27" t="s">
        <v>8</v>
      </c>
      <c r="G27" t="s">
        <v>9</v>
      </c>
      <c r="H27" t="s">
        <v>10</v>
      </c>
      <c r="I27" s="2">
        <v>43245</v>
      </c>
      <c r="J27" s="1">
        <v>15.94717</v>
      </c>
      <c r="K27" s="1">
        <v>1.5045820000000001</v>
      </c>
      <c r="L27" s="1">
        <v>1.3443369999999999</v>
      </c>
      <c r="M27" s="1">
        <v>1.3709830000000001</v>
      </c>
      <c r="N27" s="1">
        <v>0.80362560000000005</v>
      </c>
      <c r="O27" s="1">
        <v>2.08921E-2</v>
      </c>
      <c r="P27" s="1">
        <v>0.17230529999999999</v>
      </c>
      <c r="Q27" s="1">
        <v>9.2460400000000003E-6</v>
      </c>
      <c r="R27" s="1">
        <v>3.0605960000000001E-2</v>
      </c>
      <c r="S27" s="1">
        <v>4.8157549999999997E-3</v>
      </c>
      <c r="T27" s="1">
        <v>3.3528009999999997E-2</v>
      </c>
      <c r="U27" s="1">
        <v>9.6496180000000001E-2</v>
      </c>
      <c r="V27" s="1">
        <v>2.4375209999999998E-3</v>
      </c>
      <c r="W27" s="1">
        <v>4.1997140000000002E-4</v>
      </c>
      <c r="X27" s="1">
        <v>6.549572E-3</v>
      </c>
      <c r="Y27" s="1">
        <v>3.0634649999999999E-4</v>
      </c>
      <c r="Z27">
        <f t="shared" si="1"/>
        <v>2.4940182409619016</v>
      </c>
      <c r="AA27">
        <f t="shared" si="2"/>
        <v>7.0384665601251077</v>
      </c>
      <c r="AB27">
        <f t="shared" si="3"/>
        <v>0.30331549915781675</v>
      </c>
      <c r="AC27">
        <f t="shared" si="4"/>
        <v>2.0101923693644967</v>
      </c>
      <c r="AD27">
        <f t="shared" si="5"/>
        <v>3.8011436676643147</v>
      </c>
      <c r="AE27">
        <f t="shared" si="6"/>
        <v>3313.2724928726238</v>
      </c>
    </row>
    <row r="28" spans="1:31" x14ac:dyDescent="0.3">
      <c r="A28" t="s">
        <v>263</v>
      </c>
      <c r="B28" t="s">
        <v>264</v>
      </c>
      <c r="C28" t="s">
        <v>17</v>
      </c>
      <c r="D28" t="s">
        <v>18</v>
      </c>
      <c r="E28" t="s">
        <v>7</v>
      </c>
      <c r="F28" t="s">
        <v>8</v>
      </c>
      <c r="G28" t="s">
        <v>9</v>
      </c>
      <c r="H28" t="s">
        <v>10</v>
      </c>
      <c r="I28" s="2">
        <v>43245</v>
      </c>
      <c r="J28" s="1">
        <v>15.94717</v>
      </c>
      <c r="K28" s="1">
        <v>1.5045820000000001</v>
      </c>
      <c r="L28" s="1">
        <v>1.3443369999999999</v>
      </c>
      <c r="M28" s="1">
        <v>1.3709830000000001</v>
      </c>
      <c r="N28" s="1">
        <v>0.80362560000000005</v>
      </c>
      <c r="O28" s="1">
        <v>2.08921E-2</v>
      </c>
      <c r="P28" s="1">
        <v>0.17230529999999999</v>
      </c>
      <c r="Q28" s="1">
        <v>9.2460400000000003E-6</v>
      </c>
      <c r="R28" s="1">
        <v>3.0605960000000001E-2</v>
      </c>
      <c r="S28" s="1">
        <v>4.8157549999999997E-3</v>
      </c>
      <c r="T28" s="1">
        <v>3.3528009999999997E-2</v>
      </c>
      <c r="U28" s="1">
        <v>9.6496180000000001E-2</v>
      </c>
      <c r="V28" s="1">
        <v>2.4375209999999998E-3</v>
      </c>
      <c r="W28" s="1">
        <v>4.1997140000000002E-4</v>
      </c>
      <c r="X28" s="1">
        <v>6.549572E-3</v>
      </c>
      <c r="Y28" s="1">
        <v>3.0634649999999999E-4</v>
      </c>
      <c r="Z28">
        <f t="shared" si="1"/>
        <v>2.4940182409619016</v>
      </c>
      <c r="AA28">
        <f t="shared" si="2"/>
        <v>7.0384665601251077</v>
      </c>
      <c r="AB28">
        <f t="shared" si="3"/>
        <v>0.30331549915781675</v>
      </c>
      <c r="AC28">
        <f t="shared" si="4"/>
        <v>2.0101923693644967</v>
      </c>
      <c r="AD28">
        <f t="shared" si="5"/>
        <v>3.8011436676643147</v>
      </c>
      <c r="AE28">
        <f t="shared" si="6"/>
        <v>3313.2724928726238</v>
      </c>
    </row>
    <row r="29" spans="1:31" x14ac:dyDescent="0.3">
      <c r="A29" t="s">
        <v>263</v>
      </c>
      <c r="B29" t="s">
        <v>264</v>
      </c>
      <c r="C29" t="s">
        <v>17</v>
      </c>
      <c r="D29" t="s">
        <v>18</v>
      </c>
      <c r="E29" t="s">
        <v>7</v>
      </c>
      <c r="F29" t="s">
        <v>8</v>
      </c>
      <c r="G29" t="s">
        <v>9</v>
      </c>
      <c r="H29" t="s">
        <v>10</v>
      </c>
      <c r="I29" s="2">
        <v>43245</v>
      </c>
      <c r="J29" s="1">
        <v>15.94717</v>
      </c>
      <c r="K29" s="1">
        <v>1.5045820000000001</v>
      </c>
      <c r="L29" s="1">
        <v>1.3443369999999999</v>
      </c>
      <c r="M29" s="1">
        <v>1.3709830000000001</v>
      </c>
      <c r="N29" s="1">
        <v>0.80362560000000005</v>
      </c>
      <c r="O29" s="1">
        <v>2.08921E-2</v>
      </c>
      <c r="P29" s="1">
        <v>0.17230529999999999</v>
      </c>
      <c r="Q29" s="1">
        <v>9.2460400000000003E-6</v>
      </c>
      <c r="R29" s="1">
        <v>3.0605960000000001E-2</v>
      </c>
      <c r="S29" s="1">
        <v>4.8157549999999997E-3</v>
      </c>
      <c r="T29" s="1">
        <v>3.3528009999999997E-2</v>
      </c>
      <c r="U29" s="1">
        <v>9.6496180000000001E-2</v>
      </c>
      <c r="V29" s="1">
        <v>2.4375209999999998E-3</v>
      </c>
      <c r="W29" s="1">
        <v>4.1997140000000002E-4</v>
      </c>
      <c r="X29" s="1">
        <v>6.549572E-3</v>
      </c>
      <c r="Y29" s="1">
        <v>3.0634649999999999E-4</v>
      </c>
      <c r="Z29">
        <f t="shared" si="1"/>
        <v>2.4940182409619016</v>
      </c>
      <c r="AA29">
        <f t="shared" si="2"/>
        <v>7.0384665601251077</v>
      </c>
      <c r="AB29">
        <f t="shared" si="3"/>
        <v>0.30331549915781675</v>
      </c>
      <c r="AC29">
        <f t="shared" si="4"/>
        <v>2.0101923693644967</v>
      </c>
      <c r="AD29">
        <f t="shared" si="5"/>
        <v>3.8011436676643147</v>
      </c>
      <c r="AE29">
        <f t="shared" si="6"/>
        <v>3313.2724928726238</v>
      </c>
    </row>
    <row r="30" spans="1:31" x14ac:dyDescent="0.3">
      <c r="A30" t="s">
        <v>263</v>
      </c>
      <c r="B30" t="s">
        <v>264</v>
      </c>
      <c r="C30" t="s">
        <v>17</v>
      </c>
      <c r="D30" t="s">
        <v>18</v>
      </c>
      <c r="E30" t="s">
        <v>7</v>
      </c>
      <c r="F30" t="s">
        <v>8</v>
      </c>
      <c r="G30" t="s">
        <v>9</v>
      </c>
      <c r="H30" t="s">
        <v>10</v>
      </c>
      <c r="I30" s="2">
        <v>43245</v>
      </c>
      <c r="J30" s="1">
        <v>15.94717</v>
      </c>
      <c r="K30" s="1">
        <v>1.5045820000000001</v>
      </c>
      <c r="L30" s="1">
        <v>1.3443369999999999</v>
      </c>
      <c r="M30" s="1">
        <v>1.3709830000000001</v>
      </c>
      <c r="N30" s="1">
        <v>0.80362560000000005</v>
      </c>
      <c r="O30" s="1">
        <v>2.08921E-2</v>
      </c>
      <c r="P30" s="1">
        <v>0.17230529999999999</v>
      </c>
      <c r="Q30" s="1">
        <v>9.2460400000000003E-6</v>
      </c>
      <c r="R30" s="1">
        <v>3.0605960000000001E-2</v>
      </c>
      <c r="S30" s="1">
        <v>4.8157549999999997E-3</v>
      </c>
      <c r="T30" s="1">
        <v>3.3528009999999997E-2</v>
      </c>
      <c r="U30" s="1">
        <v>9.6496180000000001E-2</v>
      </c>
      <c r="V30" s="1">
        <v>2.4375209999999998E-3</v>
      </c>
      <c r="W30" s="1">
        <v>4.1997140000000002E-4</v>
      </c>
      <c r="X30" s="1">
        <v>6.549572E-3</v>
      </c>
      <c r="Y30" s="1">
        <v>3.0634649999999999E-4</v>
      </c>
      <c r="Z30">
        <f t="shared" si="1"/>
        <v>2.4940182409619016</v>
      </c>
      <c r="AA30">
        <f t="shared" si="2"/>
        <v>7.0384665601251077</v>
      </c>
      <c r="AB30">
        <f t="shared" si="3"/>
        <v>0.30331549915781675</v>
      </c>
      <c r="AC30">
        <f t="shared" si="4"/>
        <v>2.0101923693644967</v>
      </c>
      <c r="AD30">
        <f t="shared" si="5"/>
        <v>3.8011436676643147</v>
      </c>
      <c r="AE30">
        <f t="shared" si="6"/>
        <v>3313.2724928726238</v>
      </c>
    </row>
    <row r="31" spans="1:31" x14ac:dyDescent="0.3">
      <c r="A31" t="s">
        <v>263</v>
      </c>
      <c r="B31" t="s">
        <v>264</v>
      </c>
      <c r="C31" t="s">
        <v>17</v>
      </c>
      <c r="D31" t="s">
        <v>18</v>
      </c>
      <c r="E31" t="s">
        <v>7</v>
      </c>
      <c r="F31" t="s">
        <v>8</v>
      </c>
      <c r="G31" t="s">
        <v>9</v>
      </c>
      <c r="H31" t="s">
        <v>10</v>
      </c>
      <c r="I31" s="2">
        <v>43245</v>
      </c>
      <c r="J31" s="1">
        <v>15.94717</v>
      </c>
      <c r="K31" s="1">
        <v>1.5045820000000001</v>
      </c>
      <c r="L31" s="1">
        <v>1.3443369999999999</v>
      </c>
      <c r="M31" s="1">
        <v>1.3709830000000001</v>
      </c>
      <c r="N31" s="1">
        <v>0.80362560000000005</v>
      </c>
      <c r="O31" s="1">
        <v>2.08921E-2</v>
      </c>
      <c r="P31" s="1">
        <v>0.17230529999999999</v>
      </c>
      <c r="Q31" s="1">
        <v>9.2460400000000003E-6</v>
      </c>
      <c r="R31" s="1">
        <v>3.0605960000000001E-2</v>
      </c>
      <c r="S31" s="1">
        <v>4.8157549999999997E-3</v>
      </c>
      <c r="T31" s="1">
        <v>3.3528009999999997E-2</v>
      </c>
      <c r="U31" s="1">
        <v>9.6496180000000001E-2</v>
      </c>
      <c r="V31" s="1">
        <v>2.4375209999999998E-3</v>
      </c>
      <c r="W31" s="1">
        <v>4.1997140000000002E-4</v>
      </c>
      <c r="X31" s="1">
        <v>6.549572E-3</v>
      </c>
      <c r="Y31" s="1">
        <v>3.0634649999999999E-4</v>
      </c>
      <c r="Z31">
        <f t="shared" si="1"/>
        <v>2.4940182409619016</v>
      </c>
      <c r="AA31">
        <f t="shared" si="2"/>
        <v>7.0384665601251077</v>
      </c>
      <c r="AB31">
        <f t="shared" si="3"/>
        <v>0.30331549915781675</v>
      </c>
      <c r="AC31">
        <f t="shared" si="4"/>
        <v>2.0101923693644967</v>
      </c>
      <c r="AD31">
        <f t="shared" si="5"/>
        <v>3.8011436676643147</v>
      </c>
      <c r="AE31">
        <f t="shared" si="6"/>
        <v>3313.2724928726238</v>
      </c>
    </row>
    <row r="32" spans="1:31" x14ac:dyDescent="0.3">
      <c r="A32" t="s">
        <v>263</v>
      </c>
      <c r="B32" t="s">
        <v>264</v>
      </c>
      <c r="C32" t="s">
        <v>17</v>
      </c>
      <c r="D32" t="s">
        <v>18</v>
      </c>
      <c r="E32" t="s">
        <v>7</v>
      </c>
      <c r="F32" t="s">
        <v>8</v>
      </c>
      <c r="G32" t="s">
        <v>9</v>
      </c>
      <c r="H32" t="s">
        <v>10</v>
      </c>
      <c r="I32" s="2">
        <v>43245</v>
      </c>
      <c r="J32" s="1">
        <v>15.94717</v>
      </c>
      <c r="K32" s="1">
        <v>1.5045820000000001</v>
      </c>
      <c r="L32" s="1">
        <v>1.3443369999999999</v>
      </c>
      <c r="M32" s="1">
        <v>1.3709830000000001</v>
      </c>
      <c r="N32" s="1">
        <v>0.80362560000000005</v>
      </c>
      <c r="O32" s="1">
        <v>2.08921E-2</v>
      </c>
      <c r="P32" s="1">
        <v>0.17230529999999999</v>
      </c>
      <c r="Q32" s="1">
        <v>9.2460400000000003E-6</v>
      </c>
      <c r="R32" s="1">
        <v>3.0605960000000001E-2</v>
      </c>
      <c r="S32" s="1">
        <v>4.8157549999999997E-3</v>
      </c>
      <c r="T32" s="1">
        <v>3.3528009999999997E-2</v>
      </c>
      <c r="U32" s="1">
        <v>9.6496180000000001E-2</v>
      </c>
      <c r="V32" s="1">
        <v>2.4375209999999998E-3</v>
      </c>
      <c r="W32" s="1">
        <v>4.1997140000000002E-4</v>
      </c>
      <c r="X32" s="1">
        <v>6.549572E-3</v>
      </c>
      <c r="Y32" s="1">
        <v>3.0634649999999999E-4</v>
      </c>
      <c r="Z32">
        <f t="shared" si="1"/>
        <v>2.4940182409619016</v>
      </c>
      <c r="AA32">
        <f t="shared" si="2"/>
        <v>7.0384665601251077</v>
      </c>
      <c r="AB32">
        <f t="shared" si="3"/>
        <v>0.30331549915781675</v>
      </c>
      <c r="AC32">
        <f t="shared" si="4"/>
        <v>2.0101923693644967</v>
      </c>
      <c r="AD32">
        <f t="shared" si="5"/>
        <v>3.8011436676643147</v>
      </c>
      <c r="AE32">
        <f t="shared" si="6"/>
        <v>3313.2724928726238</v>
      </c>
    </row>
    <row r="33" spans="1:31" x14ac:dyDescent="0.3">
      <c r="A33" t="s">
        <v>263</v>
      </c>
      <c r="B33" t="s">
        <v>264</v>
      </c>
      <c r="C33" t="s">
        <v>17</v>
      </c>
      <c r="D33" t="s">
        <v>18</v>
      </c>
      <c r="E33" t="s">
        <v>7</v>
      </c>
      <c r="F33" t="s">
        <v>8</v>
      </c>
      <c r="G33" t="s">
        <v>9</v>
      </c>
      <c r="H33" t="s">
        <v>10</v>
      </c>
      <c r="I33" s="2">
        <v>43245</v>
      </c>
      <c r="J33" s="1">
        <v>15.94717</v>
      </c>
      <c r="K33" s="1">
        <v>1.5045820000000001</v>
      </c>
      <c r="L33" s="1">
        <v>1.3443369999999999</v>
      </c>
      <c r="M33" s="1">
        <v>1.3709830000000001</v>
      </c>
      <c r="N33" s="1">
        <v>0.80362560000000005</v>
      </c>
      <c r="O33" s="1">
        <v>2.08921E-2</v>
      </c>
      <c r="P33" s="1">
        <v>0.17230529999999999</v>
      </c>
      <c r="Q33" s="1">
        <v>9.2460400000000003E-6</v>
      </c>
      <c r="R33" s="1">
        <v>3.0605960000000001E-2</v>
      </c>
      <c r="S33" s="1">
        <v>4.8157549999999997E-3</v>
      </c>
      <c r="T33" s="1">
        <v>3.3528009999999997E-2</v>
      </c>
      <c r="U33" s="1">
        <v>9.6496180000000001E-2</v>
      </c>
      <c r="V33" s="1">
        <v>2.4375209999999998E-3</v>
      </c>
      <c r="W33" s="1">
        <v>4.1997140000000002E-4</v>
      </c>
      <c r="X33" s="1">
        <v>6.549572E-3</v>
      </c>
      <c r="Y33" s="1">
        <v>3.0634649999999999E-4</v>
      </c>
      <c r="Z33">
        <f t="shared" si="1"/>
        <v>2.4940182409619016</v>
      </c>
      <c r="AA33">
        <f t="shared" si="2"/>
        <v>7.0384665601251077</v>
      </c>
      <c r="AB33">
        <f t="shared" si="3"/>
        <v>0.30331549915781675</v>
      </c>
      <c r="AC33">
        <f t="shared" si="4"/>
        <v>2.0101923693644967</v>
      </c>
      <c r="AD33">
        <f t="shared" si="5"/>
        <v>3.8011436676643147</v>
      </c>
      <c r="AE33">
        <f t="shared" si="6"/>
        <v>3313.2724928726238</v>
      </c>
    </row>
    <row r="34" spans="1:31" x14ac:dyDescent="0.3">
      <c r="A34" t="s">
        <v>263</v>
      </c>
      <c r="B34" t="s">
        <v>264</v>
      </c>
      <c r="C34" t="s">
        <v>19</v>
      </c>
      <c r="D34" t="s">
        <v>20</v>
      </c>
      <c r="E34" t="s">
        <v>7</v>
      </c>
      <c r="F34" t="s">
        <v>8</v>
      </c>
      <c r="G34" t="s">
        <v>9</v>
      </c>
      <c r="H34" t="s">
        <v>10</v>
      </c>
      <c r="I34" s="2">
        <v>43245</v>
      </c>
      <c r="J34" s="1">
        <v>15.294980000000001</v>
      </c>
      <c r="K34" s="1">
        <v>1.550433</v>
      </c>
      <c r="L34" s="1">
        <v>1.40585</v>
      </c>
      <c r="M34" s="1">
        <v>1.599837</v>
      </c>
      <c r="N34" s="1">
        <v>0.78509530000000005</v>
      </c>
      <c r="O34" s="1">
        <v>2.0377559999999999E-2</v>
      </c>
      <c r="P34" s="1">
        <v>0.15731310000000001</v>
      </c>
      <c r="Q34" s="1">
        <v>5.3027070000000001E-6</v>
      </c>
      <c r="R34" s="1">
        <v>2.922976E-2</v>
      </c>
      <c r="S34" s="1">
        <v>4.8948639999999996E-3</v>
      </c>
      <c r="T34" s="1">
        <v>3.1174899999999998E-2</v>
      </c>
      <c r="U34" s="1">
        <v>8.1402749999999996E-2</v>
      </c>
      <c r="V34" s="1">
        <v>2.2727670000000002E-3</v>
      </c>
      <c r="W34" s="1">
        <v>3.655628E-4</v>
      </c>
      <c r="X34" s="1">
        <v>6.0318769999999997E-3</v>
      </c>
      <c r="Y34" s="1">
        <v>2.6630259999999999E-4</v>
      </c>
      <c r="Z34">
        <f t="shared" si="1"/>
        <v>2.2175125368993847</v>
      </c>
      <c r="AA34">
        <f t="shared" si="2"/>
        <v>5.0881902343801269</v>
      </c>
      <c r="AB34">
        <f t="shared" si="3"/>
        <v>0.28948931422720275</v>
      </c>
      <c r="AC34">
        <f t="shared" si="4"/>
        <v>1.7939478524416075</v>
      </c>
      <c r="AD34">
        <f t="shared" si="5"/>
        <v>3.8343132262983817</v>
      </c>
      <c r="AE34">
        <f t="shared" si="6"/>
        <v>5022.0123419981528</v>
      </c>
    </row>
    <row r="35" spans="1:31" x14ac:dyDescent="0.3">
      <c r="A35" t="s">
        <v>263</v>
      </c>
      <c r="B35" t="s">
        <v>264</v>
      </c>
      <c r="C35" t="s">
        <v>19</v>
      </c>
      <c r="D35" t="s">
        <v>20</v>
      </c>
      <c r="E35" t="s">
        <v>7</v>
      </c>
      <c r="F35" t="s">
        <v>8</v>
      </c>
      <c r="G35" t="s">
        <v>9</v>
      </c>
      <c r="H35" t="s">
        <v>10</v>
      </c>
      <c r="I35" s="2">
        <v>43245</v>
      </c>
      <c r="J35" s="1">
        <v>15.294980000000001</v>
      </c>
      <c r="K35" s="1">
        <v>1.550433</v>
      </c>
      <c r="L35" s="1">
        <v>1.40585</v>
      </c>
      <c r="M35" s="1">
        <v>1.599837</v>
      </c>
      <c r="N35" s="1">
        <v>0.78509530000000005</v>
      </c>
      <c r="O35" s="1">
        <v>2.0377559999999999E-2</v>
      </c>
      <c r="P35" s="1">
        <v>0.15731310000000001</v>
      </c>
      <c r="Q35" s="1">
        <v>5.3027070000000001E-6</v>
      </c>
      <c r="R35" s="1">
        <v>2.922976E-2</v>
      </c>
      <c r="S35" s="1">
        <v>4.8948639999999996E-3</v>
      </c>
      <c r="T35" s="1">
        <v>3.1174899999999998E-2</v>
      </c>
      <c r="U35" s="1">
        <v>8.1402749999999996E-2</v>
      </c>
      <c r="V35" s="1">
        <v>2.2727670000000002E-3</v>
      </c>
      <c r="W35" s="1">
        <v>3.655628E-4</v>
      </c>
      <c r="X35" s="1">
        <v>6.0318769999999997E-3</v>
      </c>
      <c r="Y35" s="1">
        <v>2.6630259999999999E-4</v>
      </c>
      <c r="Z35">
        <f t="shared" si="1"/>
        <v>2.2175125368993847</v>
      </c>
      <c r="AA35">
        <f t="shared" si="2"/>
        <v>5.0881902343801269</v>
      </c>
      <c r="AB35">
        <f t="shared" si="3"/>
        <v>0.28948931422720275</v>
      </c>
      <c r="AC35">
        <f t="shared" si="4"/>
        <v>1.7939478524416075</v>
      </c>
      <c r="AD35">
        <f t="shared" si="5"/>
        <v>3.8343132262983817</v>
      </c>
      <c r="AE35">
        <f t="shared" si="6"/>
        <v>5022.0123419981528</v>
      </c>
    </row>
    <row r="36" spans="1:31" x14ac:dyDescent="0.3">
      <c r="A36" t="s">
        <v>263</v>
      </c>
      <c r="B36" t="s">
        <v>264</v>
      </c>
      <c r="C36" t="s">
        <v>19</v>
      </c>
      <c r="D36" t="s">
        <v>20</v>
      </c>
      <c r="E36" t="s">
        <v>7</v>
      </c>
      <c r="F36" t="s">
        <v>8</v>
      </c>
      <c r="G36" t="s">
        <v>9</v>
      </c>
      <c r="H36" t="s">
        <v>10</v>
      </c>
      <c r="I36" s="2">
        <v>43245</v>
      </c>
      <c r="J36" s="1">
        <v>15.294980000000001</v>
      </c>
      <c r="K36" s="1">
        <v>1.550433</v>
      </c>
      <c r="L36" s="1">
        <v>1.40585</v>
      </c>
      <c r="M36" s="1">
        <v>1.599837</v>
      </c>
      <c r="N36" s="1">
        <v>0.78509530000000005</v>
      </c>
      <c r="O36" s="1">
        <v>2.0377559999999999E-2</v>
      </c>
      <c r="P36" s="1">
        <v>0.15731310000000001</v>
      </c>
      <c r="Q36" s="1">
        <v>5.3027070000000001E-6</v>
      </c>
      <c r="R36" s="1">
        <v>2.922976E-2</v>
      </c>
      <c r="S36" s="1">
        <v>4.8948639999999996E-3</v>
      </c>
      <c r="T36" s="1">
        <v>3.1174899999999998E-2</v>
      </c>
      <c r="U36" s="1">
        <v>8.1402749999999996E-2</v>
      </c>
      <c r="V36" s="1">
        <v>2.2727670000000002E-3</v>
      </c>
      <c r="W36" s="1">
        <v>3.655628E-4</v>
      </c>
      <c r="X36" s="1">
        <v>6.0318769999999997E-3</v>
      </c>
      <c r="Y36" s="1">
        <v>2.6630259999999999E-4</v>
      </c>
      <c r="Z36">
        <f t="shared" si="1"/>
        <v>2.2175125368993847</v>
      </c>
      <c r="AA36">
        <f t="shared" si="2"/>
        <v>5.0881902343801269</v>
      </c>
      <c r="AB36">
        <f t="shared" si="3"/>
        <v>0.28948931422720275</v>
      </c>
      <c r="AC36">
        <f t="shared" si="4"/>
        <v>1.7939478524416075</v>
      </c>
      <c r="AD36">
        <f t="shared" si="5"/>
        <v>3.8343132262983817</v>
      </c>
      <c r="AE36">
        <f t="shared" si="6"/>
        <v>5022.0123419981528</v>
      </c>
    </row>
    <row r="37" spans="1:31" x14ac:dyDescent="0.3">
      <c r="A37" t="s">
        <v>263</v>
      </c>
      <c r="B37" t="s">
        <v>264</v>
      </c>
      <c r="C37" t="s">
        <v>19</v>
      </c>
      <c r="D37" t="s">
        <v>20</v>
      </c>
      <c r="E37" t="s">
        <v>7</v>
      </c>
      <c r="F37" t="s">
        <v>8</v>
      </c>
      <c r="G37" t="s">
        <v>9</v>
      </c>
      <c r="H37" t="s">
        <v>10</v>
      </c>
      <c r="I37" s="2">
        <v>43245</v>
      </c>
      <c r="J37" s="1">
        <v>15.294980000000001</v>
      </c>
      <c r="K37" s="1">
        <v>1.550433</v>
      </c>
      <c r="L37" s="1">
        <v>1.40585</v>
      </c>
      <c r="M37" s="1">
        <v>1.599837</v>
      </c>
      <c r="N37" s="1">
        <v>0.78509530000000005</v>
      </c>
      <c r="O37" s="1">
        <v>2.0377559999999999E-2</v>
      </c>
      <c r="P37" s="1">
        <v>0.15731310000000001</v>
      </c>
      <c r="Q37" s="1">
        <v>5.3027070000000001E-6</v>
      </c>
      <c r="R37" s="1">
        <v>2.922976E-2</v>
      </c>
      <c r="S37" s="1">
        <v>4.8948639999999996E-3</v>
      </c>
      <c r="T37" s="1">
        <v>3.1174899999999998E-2</v>
      </c>
      <c r="U37" s="1">
        <v>8.1402749999999996E-2</v>
      </c>
      <c r="V37" s="1">
        <v>2.2727670000000002E-3</v>
      </c>
      <c r="W37" s="1">
        <v>3.655628E-4</v>
      </c>
      <c r="X37" s="1">
        <v>6.0318769999999997E-3</v>
      </c>
      <c r="Y37" s="1">
        <v>2.6630259999999999E-4</v>
      </c>
      <c r="Z37">
        <f t="shared" si="1"/>
        <v>2.2175125368993847</v>
      </c>
      <c r="AA37">
        <f t="shared" si="2"/>
        <v>5.0881902343801269</v>
      </c>
      <c r="AB37">
        <f t="shared" si="3"/>
        <v>0.28948931422720275</v>
      </c>
      <c r="AC37">
        <f t="shared" si="4"/>
        <v>1.7939478524416075</v>
      </c>
      <c r="AD37">
        <f t="shared" si="5"/>
        <v>3.8343132262983817</v>
      </c>
      <c r="AE37">
        <f t="shared" si="6"/>
        <v>5022.0123419981528</v>
      </c>
    </row>
    <row r="38" spans="1:31" x14ac:dyDescent="0.3">
      <c r="A38" t="s">
        <v>263</v>
      </c>
      <c r="B38" t="s">
        <v>264</v>
      </c>
      <c r="C38" t="s">
        <v>19</v>
      </c>
      <c r="D38" t="s">
        <v>20</v>
      </c>
      <c r="E38" t="s">
        <v>7</v>
      </c>
      <c r="F38" t="s">
        <v>8</v>
      </c>
      <c r="G38" t="s">
        <v>9</v>
      </c>
      <c r="H38" t="s">
        <v>10</v>
      </c>
      <c r="I38" s="2">
        <v>43245</v>
      </c>
      <c r="J38" s="1">
        <v>15.294980000000001</v>
      </c>
      <c r="K38" s="1">
        <v>1.550433</v>
      </c>
      <c r="L38" s="1">
        <v>1.40585</v>
      </c>
      <c r="M38" s="1">
        <v>1.599837</v>
      </c>
      <c r="N38" s="1">
        <v>0.78509530000000005</v>
      </c>
      <c r="O38" s="1">
        <v>2.0377559999999999E-2</v>
      </c>
      <c r="P38" s="1">
        <v>0.15731310000000001</v>
      </c>
      <c r="Q38" s="1">
        <v>5.3027070000000001E-6</v>
      </c>
      <c r="R38" s="1">
        <v>2.922976E-2</v>
      </c>
      <c r="S38" s="1">
        <v>4.8948639999999996E-3</v>
      </c>
      <c r="T38" s="1">
        <v>3.1174899999999998E-2</v>
      </c>
      <c r="U38" s="1">
        <v>8.1402749999999996E-2</v>
      </c>
      <c r="V38" s="1">
        <v>2.2727670000000002E-3</v>
      </c>
      <c r="W38" s="1">
        <v>3.655628E-4</v>
      </c>
      <c r="X38" s="1">
        <v>6.0318769999999997E-3</v>
      </c>
      <c r="Y38" s="1">
        <v>2.6630259999999999E-4</v>
      </c>
      <c r="Z38">
        <f t="shared" si="1"/>
        <v>2.2175125368993847</v>
      </c>
      <c r="AA38">
        <f t="shared" si="2"/>
        <v>5.0881902343801269</v>
      </c>
      <c r="AB38">
        <f t="shared" si="3"/>
        <v>0.28948931422720275</v>
      </c>
      <c r="AC38">
        <f t="shared" si="4"/>
        <v>1.7939478524416075</v>
      </c>
      <c r="AD38">
        <f t="shared" si="5"/>
        <v>3.8343132262983817</v>
      </c>
      <c r="AE38">
        <f t="shared" si="6"/>
        <v>5022.0123419981528</v>
      </c>
    </row>
    <row r="39" spans="1:31" x14ac:dyDescent="0.3">
      <c r="A39" t="s">
        <v>263</v>
      </c>
      <c r="B39" t="s">
        <v>264</v>
      </c>
      <c r="C39" t="s">
        <v>19</v>
      </c>
      <c r="D39" t="s">
        <v>20</v>
      </c>
      <c r="E39" t="s">
        <v>7</v>
      </c>
      <c r="F39" t="s">
        <v>8</v>
      </c>
      <c r="G39" t="s">
        <v>9</v>
      </c>
      <c r="H39" t="s">
        <v>10</v>
      </c>
      <c r="I39" s="2">
        <v>43245</v>
      </c>
      <c r="J39" s="1">
        <v>15.294980000000001</v>
      </c>
      <c r="K39" s="1">
        <v>1.550433</v>
      </c>
      <c r="L39" s="1">
        <v>1.40585</v>
      </c>
      <c r="M39" s="1">
        <v>1.599837</v>
      </c>
      <c r="N39" s="1">
        <v>0.78509530000000005</v>
      </c>
      <c r="O39" s="1">
        <v>2.0377559999999999E-2</v>
      </c>
      <c r="P39" s="1">
        <v>0.15731310000000001</v>
      </c>
      <c r="Q39" s="1">
        <v>5.3027070000000001E-6</v>
      </c>
      <c r="R39" s="1">
        <v>2.922976E-2</v>
      </c>
      <c r="S39" s="1">
        <v>4.8948639999999996E-3</v>
      </c>
      <c r="T39" s="1">
        <v>3.1174899999999998E-2</v>
      </c>
      <c r="U39" s="1">
        <v>8.1402749999999996E-2</v>
      </c>
      <c r="V39" s="1">
        <v>2.2727670000000002E-3</v>
      </c>
      <c r="W39" s="1">
        <v>3.655628E-4</v>
      </c>
      <c r="X39" s="1">
        <v>6.0318769999999997E-3</v>
      </c>
      <c r="Y39" s="1">
        <v>2.6630259999999999E-4</v>
      </c>
      <c r="Z39">
        <f t="shared" si="1"/>
        <v>2.2175125368993847</v>
      </c>
      <c r="AA39">
        <f t="shared" si="2"/>
        <v>5.0881902343801269</v>
      </c>
      <c r="AB39">
        <f t="shared" si="3"/>
        <v>0.28948931422720275</v>
      </c>
      <c r="AC39">
        <f t="shared" si="4"/>
        <v>1.7939478524416075</v>
      </c>
      <c r="AD39">
        <f t="shared" si="5"/>
        <v>3.8343132262983817</v>
      </c>
      <c r="AE39">
        <f t="shared" si="6"/>
        <v>5022.0123419981528</v>
      </c>
    </row>
    <row r="40" spans="1:31" x14ac:dyDescent="0.3">
      <c r="A40" t="s">
        <v>263</v>
      </c>
      <c r="B40" t="s">
        <v>264</v>
      </c>
      <c r="C40" t="s">
        <v>19</v>
      </c>
      <c r="D40" t="s">
        <v>20</v>
      </c>
      <c r="E40" t="s">
        <v>7</v>
      </c>
      <c r="F40" t="s">
        <v>8</v>
      </c>
      <c r="G40" t="s">
        <v>9</v>
      </c>
      <c r="H40" t="s">
        <v>10</v>
      </c>
      <c r="I40" s="2">
        <v>43245</v>
      </c>
      <c r="J40" s="1">
        <v>15.294980000000001</v>
      </c>
      <c r="K40" s="1">
        <v>1.550433</v>
      </c>
      <c r="L40" s="1">
        <v>1.40585</v>
      </c>
      <c r="M40" s="1">
        <v>1.599837</v>
      </c>
      <c r="N40" s="1">
        <v>0.78509530000000005</v>
      </c>
      <c r="O40" s="1">
        <v>2.0377559999999999E-2</v>
      </c>
      <c r="P40" s="1">
        <v>0.15731310000000001</v>
      </c>
      <c r="Q40" s="1">
        <v>5.3027070000000001E-6</v>
      </c>
      <c r="R40" s="1">
        <v>2.922976E-2</v>
      </c>
      <c r="S40" s="1">
        <v>4.8948639999999996E-3</v>
      </c>
      <c r="T40" s="1">
        <v>3.1174899999999998E-2</v>
      </c>
      <c r="U40" s="1">
        <v>8.1402749999999996E-2</v>
      </c>
      <c r="V40" s="1">
        <v>2.2727670000000002E-3</v>
      </c>
      <c r="W40" s="1">
        <v>3.655628E-4</v>
      </c>
      <c r="X40" s="1">
        <v>6.0318769999999997E-3</v>
      </c>
      <c r="Y40" s="1">
        <v>2.6630259999999999E-4</v>
      </c>
      <c r="Z40">
        <f t="shared" si="1"/>
        <v>2.2175125368993847</v>
      </c>
      <c r="AA40">
        <f t="shared" si="2"/>
        <v>5.0881902343801269</v>
      </c>
      <c r="AB40">
        <f t="shared" si="3"/>
        <v>0.28948931422720275</v>
      </c>
      <c r="AC40">
        <f t="shared" si="4"/>
        <v>1.7939478524416075</v>
      </c>
      <c r="AD40">
        <f t="shared" si="5"/>
        <v>3.8343132262983817</v>
      </c>
      <c r="AE40">
        <f t="shared" si="6"/>
        <v>5022.0123419981528</v>
      </c>
    </row>
    <row r="41" spans="1:31" x14ac:dyDescent="0.3">
      <c r="A41" t="s">
        <v>263</v>
      </c>
      <c r="B41" t="s">
        <v>264</v>
      </c>
      <c r="C41" t="s">
        <v>19</v>
      </c>
      <c r="D41" t="s">
        <v>20</v>
      </c>
      <c r="E41" t="s">
        <v>7</v>
      </c>
      <c r="F41" t="s">
        <v>8</v>
      </c>
      <c r="G41" t="s">
        <v>9</v>
      </c>
      <c r="H41" t="s">
        <v>10</v>
      </c>
      <c r="I41" s="2">
        <v>43245</v>
      </c>
      <c r="J41" s="1">
        <v>15.294980000000001</v>
      </c>
      <c r="K41" s="1">
        <v>1.550433</v>
      </c>
      <c r="L41" s="1">
        <v>1.40585</v>
      </c>
      <c r="M41" s="1">
        <v>1.599837</v>
      </c>
      <c r="N41" s="1">
        <v>0.78509530000000005</v>
      </c>
      <c r="O41" s="1">
        <v>2.0377559999999999E-2</v>
      </c>
      <c r="P41" s="1">
        <v>0.15731310000000001</v>
      </c>
      <c r="Q41" s="1">
        <v>5.3027070000000001E-6</v>
      </c>
      <c r="R41" s="1">
        <v>2.922976E-2</v>
      </c>
      <c r="S41" s="1">
        <v>4.8948639999999996E-3</v>
      </c>
      <c r="T41" s="1">
        <v>3.1174899999999998E-2</v>
      </c>
      <c r="U41" s="1">
        <v>8.1402749999999996E-2</v>
      </c>
      <c r="V41" s="1">
        <v>2.2727670000000002E-3</v>
      </c>
      <c r="W41" s="1">
        <v>3.655628E-4</v>
      </c>
      <c r="X41" s="1">
        <v>6.0318769999999997E-3</v>
      </c>
      <c r="Y41" s="1">
        <v>2.6630259999999999E-4</v>
      </c>
      <c r="Z41">
        <f t="shared" si="1"/>
        <v>2.2175125368993847</v>
      </c>
      <c r="AA41">
        <f t="shared" si="2"/>
        <v>5.0881902343801269</v>
      </c>
      <c r="AB41">
        <f t="shared" si="3"/>
        <v>0.28948931422720275</v>
      </c>
      <c r="AC41">
        <f t="shared" si="4"/>
        <v>1.7939478524416075</v>
      </c>
      <c r="AD41">
        <f t="shared" si="5"/>
        <v>3.8343132262983817</v>
      </c>
      <c r="AE41">
        <f t="shared" si="6"/>
        <v>5022.0123419981528</v>
      </c>
    </row>
    <row r="42" spans="1:31" x14ac:dyDescent="0.3">
      <c r="A42" t="s">
        <v>263</v>
      </c>
      <c r="B42" t="s">
        <v>264</v>
      </c>
      <c r="C42" t="s">
        <v>21</v>
      </c>
      <c r="D42" t="s">
        <v>22</v>
      </c>
      <c r="E42" t="s">
        <v>7</v>
      </c>
      <c r="F42" t="s">
        <v>8</v>
      </c>
      <c r="G42" t="s">
        <v>9</v>
      </c>
      <c r="H42" t="s">
        <v>10</v>
      </c>
      <c r="I42" s="2">
        <v>43245</v>
      </c>
      <c r="J42" s="1">
        <v>15.73366</v>
      </c>
      <c r="K42" s="1">
        <v>1.6111359999999999</v>
      </c>
      <c r="L42" s="1">
        <v>1.600897</v>
      </c>
      <c r="M42" s="1">
        <v>1.5868690000000001</v>
      </c>
      <c r="N42" s="1">
        <v>0.74778920000000004</v>
      </c>
      <c r="O42" s="1">
        <v>1.7319850000000001E-2</v>
      </c>
      <c r="P42" s="1">
        <v>0.1794007</v>
      </c>
      <c r="Q42" s="1">
        <v>5.79628E-5</v>
      </c>
      <c r="R42" s="1">
        <v>3.1559549999999999E-2</v>
      </c>
      <c r="S42" s="1">
        <v>4.9829399999999999E-3</v>
      </c>
      <c r="T42" s="1">
        <v>2.2574049999999998E-2</v>
      </c>
      <c r="U42" s="1">
        <v>6.217731E-2</v>
      </c>
      <c r="V42" s="1">
        <v>1.6380329999999999E-3</v>
      </c>
      <c r="W42" s="1">
        <v>2.7446730000000002E-4</v>
      </c>
      <c r="X42" s="1">
        <v>4.1552270000000001E-3</v>
      </c>
      <c r="Y42" s="1">
        <v>1.9580349999999999E-4</v>
      </c>
      <c r="Z42">
        <f t="shared" si="1"/>
        <v>1.4100875946422535</v>
      </c>
      <c r="AA42">
        <f t="shared" si="2"/>
        <v>3.9182383675022949</v>
      </c>
      <c r="AB42">
        <f t="shared" si="3"/>
        <v>0.21905010128522848</v>
      </c>
      <c r="AC42">
        <f t="shared" si="4"/>
        <v>1.5846979044275789</v>
      </c>
      <c r="AD42">
        <f t="shared" si="5"/>
        <v>2.3161710071365382</v>
      </c>
      <c r="AE42">
        <f t="shared" si="6"/>
        <v>337.80890502184155</v>
      </c>
    </row>
    <row r="43" spans="1:31" x14ac:dyDescent="0.3">
      <c r="A43" t="s">
        <v>263</v>
      </c>
      <c r="B43" t="s">
        <v>264</v>
      </c>
      <c r="C43" t="s">
        <v>21</v>
      </c>
      <c r="D43" t="s">
        <v>22</v>
      </c>
      <c r="E43" t="s">
        <v>7</v>
      </c>
      <c r="F43" t="s">
        <v>8</v>
      </c>
      <c r="G43" t="s">
        <v>9</v>
      </c>
      <c r="H43" t="s">
        <v>10</v>
      </c>
      <c r="I43" s="2">
        <v>43245</v>
      </c>
      <c r="J43" s="1">
        <v>15.73366</v>
      </c>
      <c r="K43" s="1">
        <v>1.6111359999999999</v>
      </c>
      <c r="L43" s="1">
        <v>1.600897</v>
      </c>
      <c r="M43" s="1">
        <v>1.5868690000000001</v>
      </c>
      <c r="N43" s="1">
        <v>0.74778920000000004</v>
      </c>
      <c r="O43" s="1">
        <v>1.7319850000000001E-2</v>
      </c>
      <c r="P43" s="1">
        <v>0.1794007</v>
      </c>
      <c r="Q43" s="1">
        <v>5.79628E-5</v>
      </c>
      <c r="R43" s="1">
        <v>3.1559549999999999E-2</v>
      </c>
      <c r="S43" s="1">
        <v>4.9829399999999999E-3</v>
      </c>
      <c r="T43" s="1">
        <v>2.2574049999999998E-2</v>
      </c>
      <c r="U43" s="1">
        <v>6.217731E-2</v>
      </c>
      <c r="V43" s="1">
        <v>1.6380329999999999E-3</v>
      </c>
      <c r="W43" s="1">
        <v>2.7446730000000002E-4</v>
      </c>
      <c r="X43" s="1">
        <v>4.1552270000000001E-3</v>
      </c>
      <c r="Y43" s="1">
        <v>1.9580349999999999E-4</v>
      </c>
      <c r="Z43">
        <f t="shared" si="1"/>
        <v>1.4100875946422535</v>
      </c>
      <c r="AA43">
        <f t="shared" si="2"/>
        <v>3.9182383675022949</v>
      </c>
      <c r="AB43">
        <f t="shared" si="3"/>
        <v>0.21905010128522848</v>
      </c>
      <c r="AC43">
        <f t="shared" si="4"/>
        <v>1.5846979044275789</v>
      </c>
      <c r="AD43">
        <f t="shared" si="5"/>
        <v>2.3161710071365382</v>
      </c>
      <c r="AE43">
        <f t="shared" si="6"/>
        <v>337.80890502184155</v>
      </c>
    </row>
    <row r="44" spans="1:31" x14ac:dyDescent="0.3">
      <c r="A44" t="s">
        <v>263</v>
      </c>
      <c r="B44" t="s">
        <v>264</v>
      </c>
      <c r="C44" t="s">
        <v>21</v>
      </c>
      <c r="D44" t="s">
        <v>22</v>
      </c>
      <c r="E44" t="s">
        <v>7</v>
      </c>
      <c r="F44" t="s">
        <v>8</v>
      </c>
      <c r="G44" t="s">
        <v>9</v>
      </c>
      <c r="H44" t="s">
        <v>10</v>
      </c>
      <c r="I44" s="2">
        <v>43245</v>
      </c>
      <c r="J44" s="1">
        <v>15.73366</v>
      </c>
      <c r="K44" s="1">
        <v>1.6111359999999999</v>
      </c>
      <c r="L44" s="1">
        <v>1.600897</v>
      </c>
      <c r="M44" s="1">
        <v>1.5868690000000001</v>
      </c>
      <c r="N44" s="1">
        <v>0.74778920000000004</v>
      </c>
      <c r="O44" s="1">
        <v>1.7319850000000001E-2</v>
      </c>
      <c r="P44" s="1">
        <v>0.1794007</v>
      </c>
      <c r="Q44" s="1">
        <v>5.79628E-5</v>
      </c>
      <c r="R44" s="1">
        <v>3.1559549999999999E-2</v>
      </c>
      <c r="S44" s="1">
        <v>4.9829399999999999E-3</v>
      </c>
      <c r="T44" s="1">
        <v>2.2574049999999998E-2</v>
      </c>
      <c r="U44" s="1">
        <v>6.217731E-2</v>
      </c>
      <c r="V44" s="1">
        <v>1.6380329999999999E-3</v>
      </c>
      <c r="W44" s="1">
        <v>2.7446730000000002E-4</v>
      </c>
      <c r="X44" s="1">
        <v>4.1552270000000001E-3</v>
      </c>
      <c r="Y44" s="1">
        <v>1.9580349999999999E-4</v>
      </c>
      <c r="Z44">
        <f t="shared" si="1"/>
        <v>1.4100875946422535</v>
      </c>
      <c r="AA44">
        <f t="shared" si="2"/>
        <v>3.9182383675022949</v>
      </c>
      <c r="AB44">
        <f t="shared" si="3"/>
        <v>0.21905010128522848</v>
      </c>
      <c r="AC44">
        <f t="shared" si="4"/>
        <v>1.5846979044275789</v>
      </c>
      <c r="AD44">
        <f t="shared" si="5"/>
        <v>2.3161710071365382</v>
      </c>
      <c r="AE44">
        <f t="shared" si="6"/>
        <v>337.80890502184155</v>
      </c>
    </row>
    <row r="45" spans="1:31" x14ac:dyDescent="0.3">
      <c r="A45" t="s">
        <v>263</v>
      </c>
      <c r="B45" t="s">
        <v>264</v>
      </c>
      <c r="C45" t="s">
        <v>21</v>
      </c>
      <c r="D45" t="s">
        <v>22</v>
      </c>
      <c r="E45" t="s">
        <v>7</v>
      </c>
      <c r="F45" t="s">
        <v>8</v>
      </c>
      <c r="G45" t="s">
        <v>9</v>
      </c>
      <c r="H45" t="s">
        <v>10</v>
      </c>
      <c r="I45" s="2">
        <v>43245</v>
      </c>
      <c r="J45" s="1">
        <v>15.73366</v>
      </c>
      <c r="K45" s="1">
        <v>1.6111359999999999</v>
      </c>
      <c r="L45" s="1">
        <v>1.600897</v>
      </c>
      <c r="M45" s="1">
        <v>1.5868690000000001</v>
      </c>
      <c r="N45" s="1">
        <v>0.74778920000000004</v>
      </c>
      <c r="O45" s="1">
        <v>1.7319850000000001E-2</v>
      </c>
      <c r="P45" s="1">
        <v>0.1794007</v>
      </c>
      <c r="Q45" s="1">
        <v>5.79628E-5</v>
      </c>
      <c r="R45" s="1">
        <v>3.1559549999999999E-2</v>
      </c>
      <c r="S45" s="1">
        <v>4.9829399999999999E-3</v>
      </c>
      <c r="T45" s="1">
        <v>2.2574049999999998E-2</v>
      </c>
      <c r="U45" s="1">
        <v>6.217731E-2</v>
      </c>
      <c r="V45" s="1">
        <v>1.6380329999999999E-3</v>
      </c>
      <c r="W45" s="1">
        <v>2.7446730000000002E-4</v>
      </c>
      <c r="X45" s="1">
        <v>4.1552270000000001E-3</v>
      </c>
      <c r="Y45" s="1">
        <v>1.9580349999999999E-4</v>
      </c>
      <c r="Z45">
        <f t="shared" si="1"/>
        <v>1.4100875946422535</v>
      </c>
      <c r="AA45">
        <f t="shared" si="2"/>
        <v>3.9182383675022949</v>
      </c>
      <c r="AB45">
        <f t="shared" si="3"/>
        <v>0.21905010128522848</v>
      </c>
      <c r="AC45">
        <f t="shared" si="4"/>
        <v>1.5846979044275789</v>
      </c>
      <c r="AD45">
        <f t="shared" si="5"/>
        <v>2.3161710071365382</v>
      </c>
      <c r="AE45">
        <f t="shared" si="6"/>
        <v>337.80890502184155</v>
      </c>
    </row>
    <row r="46" spans="1:31" x14ac:dyDescent="0.3">
      <c r="A46" t="s">
        <v>263</v>
      </c>
      <c r="B46" t="s">
        <v>264</v>
      </c>
      <c r="C46" t="s">
        <v>21</v>
      </c>
      <c r="D46" t="s">
        <v>22</v>
      </c>
      <c r="E46" t="s">
        <v>7</v>
      </c>
      <c r="F46" t="s">
        <v>8</v>
      </c>
      <c r="G46" t="s">
        <v>9</v>
      </c>
      <c r="H46" t="s">
        <v>10</v>
      </c>
      <c r="I46" s="2">
        <v>43245</v>
      </c>
      <c r="J46" s="1">
        <v>15.73366</v>
      </c>
      <c r="K46" s="1">
        <v>1.6111359999999999</v>
      </c>
      <c r="L46" s="1">
        <v>1.600897</v>
      </c>
      <c r="M46" s="1">
        <v>1.5868690000000001</v>
      </c>
      <c r="N46" s="1">
        <v>0.74778920000000004</v>
      </c>
      <c r="O46" s="1">
        <v>1.7319850000000001E-2</v>
      </c>
      <c r="P46" s="1">
        <v>0.1794007</v>
      </c>
      <c r="Q46" s="1">
        <v>5.79628E-5</v>
      </c>
      <c r="R46" s="1">
        <v>3.1559549999999999E-2</v>
      </c>
      <c r="S46" s="1">
        <v>4.9829399999999999E-3</v>
      </c>
      <c r="T46" s="1">
        <v>2.2574049999999998E-2</v>
      </c>
      <c r="U46" s="1">
        <v>6.217731E-2</v>
      </c>
      <c r="V46" s="1">
        <v>1.6380329999999999E-3</v>
      </c>
      <c r="W46" s="1">
        <v>2.7446730000000002E-4</v>
      </c>
      <c r="X46" s="1">
        <v>4.1552270000000001E-3</v>
      </c>
      <c r="Y46" s="1">
        <v>1.9580349999999999E-4</v>
      </c>
      <c r="Z46">
        <f t="shared" si="1"/>
        <v>1.4100875946422535</v>
      </c>
      <c r="AA46">
        <f t="shared" si="2"/>
        <v>3.9182383675022949</v>
      </c>
      <c r="AB46">
        <f t="shared" si="3"/>
        <v>0.21905010128522848</v>
      </c>
      <c r="AC46">
        <f t="shared" si="4"/>
        <v>1.5846979044275789</v>
      </c>
      <c r="AD46">
        <f t="shared" si="5"/>
        <v>2.3161710071365382</v>
      </c>
      <c r="AE46">
        <f t="shared" si="6"/>
        <v>337.80890502184155</v>
      </c>
    </row>
    <row r="47" spans="1:31" x14ac:dyDescent="0.3">
      <c r="A47" t="s">
        <v>263</v>
      </c>
      <c r="B47" t="s">
        <v>264</v>
      </c>
      <c r="C47" t="s">
        <v>21</v>
      </c>
      <c r="D47" t="s">
        <v>22</v>
      </c>
      <c r="E47" t="s">
        <v>7</v>
      </c>
      <c r="F47" t="s">
        <v>8</v>
      </c>
      <c r="G47" t="s">
        <v>9</v>
      </c>
      <c r="H47" t="s">
        <v>10</v>
      </c>
      <c r="I47" s="2">
        <v>43245</v>
      </c>
      <c r="J47" s="1">
        <v>15.73366</v>
      </c>
      <c r="K47" s="1">
        <v>1.6111359999999999</v>
      </c>
      <c r="L47" s="1">
        <v>1.600897</v>
      </c>
      <c r="M47" s="1">
        <v>1.5868690000000001</v>
      </c>
      <c r="N47" s="1">
        <v>0.74778920000000004</v>
      </c>
      <c r="O47" s="1">
        <v>1.7319850000000001E-2</v>
      </c>
      <c r="P47" s="1">
        <v>0.1794007</v>
      </c>
      <c r="Q47" s="1">
        <v>5.79628E-5</v>
      </c>
      <c r="R47" s="1">
        <v>3.1559549999999999E-2</v>
      </c>
      <c r="S47" s="1">
        <v>4.9829399999999999E-3</v>
      </c>
      <c r="T47" s="1">
        <v>2.2574049999999998E-2</v>
      </c>
      <c r="U47" s="1">
        <v>6.217731E-2</v>
      </c>
      <c r="V47" s="1">
        <v>1.6380329999999999E-3</v>
      </c>
      <c r="W47" s="1">
        <v>2.7446730000000002E-4</v>
      </c>
      <c r="X47" s="1">
        <v>4.1552270000000001E-3</v>
      </c>
      <c r="Y47" s="1">
        <v>1.9580349999999999E-4</v>
      </c>
      <c r="Z47">
        <f t="shared" si="1"/>
        <v>1.4100875946422535</v>
      </c>
      <c r="AA47">
        <f t="shared" si="2"/>
        <v>3.9182383675022949</v>
      </c>
      <c r="AB47">
        <f t="shared" si="3"/>
        <v>0.21905010128522848</v>
      </c>
      <c r="AC47">
        <f t="shared" si="4"/>
        <v>1.5846979044275789</v>
      </c>
      <c r="AD47">
        <f t="shared" si="5"/>
        <v>2.3161710071365382</v>
      </c>
      <c r="AE47">
        <f t="shared" si="6"/>
        <v>337.80890502184155</v>
      </c>
    </row>
    <row r="48" spans="1:31" x14ac:dyDescent="0.3">
      <c r="A48" t="s">
        <v>263</v>
      </c>
      <c r="B48" t="s">
        <v>264</v>
      </c>
      <c r="C48" t="s">
        <v>21</v>
      </c>
      <c r="D48" t="s">
        <v>22</v>
      </c>
      <c r="E48" t="s">
        <v>7</v>
      </c>
      <c r="F48" t="s">
        <v>8</v>
      </c>
      <c r="G48" t="s">
        <v>9</v>
      </c>
      <c r="H48" t="s">
        <v>10</v>
      </c>
      <c r="I48" s="2">
        <v>43245</v>
      </c>
      <c r="J48" s="1">
        <v>15.73366</v>
      </c>
      <c r="K48" s="1">
        <v>1.6111359999999999</v>
      </c>
      <c r="L48" s="1">
        <v>1.600897</v>
      </c>
      <c r="M48" s="1">
        <v>1.5868690000000001</v>
      </c>
      <c r="N48" s="1">
        <v>0.74778920000000004</v>
      </c>
      <c r="O48" s="1">
        <v>1.7319850000000001E-2</v>
      </c>
      <c r="P48" s="1">
        <v>0.1794007</v>
      </c>
      <c r="Q48" s="1">
        <v>5.79628E-5</v>
      </c>
      <c r="R48" s="1">
        <v>3.1559549999999999E-2</v>
      </c>
      <c r="S48" s="1">
        <v>4.9829399999999999E-3</v>
      </c>
      <c r="T48" s="1">
        <v>2.2574049999999998E-2</v>
      </c>
      <c r="U48" s="1">
        <v>6.217731E-2</v>
      </c>
      <c r="V48" s="1">
        <v>1.6380329999999999E-3</v>
      </c>
      <c r="W48" s="1">
        <v>2.7446730000000002E-4</v>
      </c>
      <c r="X48" s="1">
        <v>4.1552270000000001E-3</v>
      </c>
      <c r="Y48" s="1">
        <v>1.9580349999999999E-4</v>
      </c>
      <c r="Z48">
        <f t="shared" si="1"/>
        <v>1.4100875946422535</v>
      </c>
      <c r="AA48">
        <f t="shared" si="2"/>
        <v>3.9182383675022949</v>
      </c>
      <c r="AB48">
        <f t="shared" si="3"/>
        <v>0.21905010128522848</v>
      </c>
      <c r="AC48">
        <f t="shared" si="4"/>
        <v>1.5846979044275789</v>
      </c>
      <c r="AD48">
        <f t="shared" si="5"/>
        <v>2.3161710071365382</v>
      </c>
      <c r="AE48">
        <f t="shared" si="6"/>
        <v>337.80890502184155</v>
      </c>
    </row>
    <row r="49" spans="1:31" x14ac:dyDescent="0.3">
      <c r="A49" t="s">
        <v>263</v>
      </c>
      <c r="B49" t="s">
        <v>264</v>
      </c>
      <c r="C49" t="s">
        <v>21</v>
      </c>
      <c r="D49" t="s">
        <v>22</v>
      </c>
      <c r="E49" t="s">
        <v>7</v>
      </c>
      <c r="F49" t="s">
        <v>8</v>
      </c>
      <c r="G49" t="s">
        <v>9</v>
      </c>
      <c r="H49" t="s">
        <v>10</v>
      </c>
      <c r="I49" s="2">
        <v>43245</v>
      </c>
      <c r="J49" s="1">
        <v>15.73366</v>
      </c>
      <c r="K49" s="1">
        <v>1.6111359999999999</v>
      </c>
      <c r="L49" s="1">
        <v>1.600897</v>
      </c>
      <c r="M49" s="1">
        <v>1.5868690000000001</v>
      </c>
      <c r="N49" s="1">
        <v>0.74778920000000004</v>
      </c>
      <c r="O49" s="1">
        <v>1.7319850000000001E-2</v>
      </c>
      <c r="P49" s="1">
        <v>0.1794007</v>
      </c>
      <c r="Q49" s="1">
        <v>5.79628E-5</v>
      </c>
      <c r="R49" s="1">
        <v>3.1559549999999999E-2</v>
      </c>
      <c r="S49" s="1">
        <v>4.9829399999999999E-3</v>
      </c>
      <c r="T49" s="1">
        <v>2.2574049999999998E-2</v>
      </c>
      <c r="U49" s="1">
        <v>6.217731E-2</v>
      </c>
      <c r="V49" s="1">
        <v>1.6380329999999999E-3</v>
      </c>
      <c r="W49" s="1">
        <v>2.7446730000000002E-4</v>
      </c>
      <c r="X49" s="1">
        <v>4.1552270000000001E-3</v>
      </c>
      <c r="Y49" s="1">
        <v>1.9580349999999999E-4</v>
      </c>
      <c r="Z49">
        <f t="shared" si="1"/>
        <v>1.4100875946422535</v>
      </c>
      <c r="AA49">
        <f t="shared" si="2"/>
        <v>3.9182383675022949</v>
      </c>
      <c r="AB49">
        <f t="shared" si="3"/>
        <v>0.21905010128522848</v>
      </c>
      <c r="AC49">
        <f t="shared" si="4"/>
        <v>1.5846979044275789</v>
      </c>
      <c r="AD49">
        <f t="shared" si="5"/>
        <v>2.3161710071365382</v>
      </c>
      <c r="AE49">
        <f t="shared" si="6"/>
        <v>337.80890502184155</v>
      </c>
    </row>
    <row r="50" spans="1:31" x14ac:dyDescent="0.3">
      <c r="A50" t="s">
        <v>263</v>
      </c>
      <c r="B50" t="s">
        <v>264</v>
      </c>
      <c r="C50" t="s">
        <v>23</v>
      </c>
      <c r="D50" t="s">
        <v>24</v>
      </c>
      <c r="E50" t="s">
        <v>7</v>
      </c>
      <c r="F50" t="s">
        <v>8</v>
      </c>
      <c r="G50" t="s">
        <v>9</v>
      </c>
      <c r="H50" t="s">
        <v>10</v>
      </c>
      <c r="I50" s="2">
        <v>43245</v>
      </c>
      <c r="J50" s="1">
        <v>21.543240000000001</v>
      </c>
      <c r="K50" s="1">
        <v>1.817537</v>
      </c>
      <c r="L50" s="1">
        <v>2.5467960000000001</v>
      </c>
      <c r="M50" s="1">
        <v>2.743636</v>
      </c>
      <c r="N50" s="1">
        <v>0.83783649999999998</v>
      </c>
      <c r="O50" s="1">
        <v>1.975292E-2</v>
      </c>
      <c r="P50" s="1">
        <v>0.2989791</v>
      </c>
      <c r="Q50" s="1">
        <v>3.8432480000000004E-6</v>
      </c>
      <c r="R50" s="1">
        <v>4.3623429999999998E-2</v>
      </c>
      <c r="S50" s="1">
        <v>5.4115309999999998E-3</v>
      </c>
      <c r="T50" s="1">
        <v>3.7476210000000003E-2</v>
      </c>
      <c r="U50" s="1">
        <v>7.6970730000000001E-2</v>
      </c>
      <c r="V50" s="1">
        <v>2.0669289999999999E-3</v>
      </c>
      <c r="W50" s="1">
        <v>3.657353E-4</v>
      </c>
      <c r="X50" s="1">
        <v>7.2680679999999999E-3</v>
      </c>
      <c r="Y50" s="1">
        <v>2.847735E-4</v>
      </c>
      <c r="Z50">
        <f t="shared" si="1"/>
        <v>1.4715041958602104</v>
      </c>
      <c r="AA50">
        <f t="shared" si="2"/>
        <v>2.8054279066173504</v>
      </c>
      <c r="AB50">
        <f t="shared" si="3"/>
        <v>0.24669837134094777</v>
      </c>
      <c r="AC50">
        <f t="shared" si="4"/>
        <v>1.8515505555634308</v>
      </c>
      <c r="AD50">
        <f t="shared" si="5"/>
        <v>2.4309618966676934</v>
      </c>
      <c r="AE50">
        <f t="shared" si="6"/>
        <v>7409.7091834823032</v>
      </c>
    </row>
    <row r="51" spans="1:31" x14ac:dyDescent="0.3">
      <c r="A51" t="s">
        <v>263</v>
      </c>
      <c r="B51" t="s">
        <v>264</v>
      </c>
      <c r="C51" t="s">
        <v>23</v>
      </c>
      <c r="D51" t="s">
        <v>24</v>
      </c>
      <c r="E51" t="s">
        <v>7</v>
      </c>
      <c r="F51" t="s">
        <v>8</v>
      </c>
      <c r="G51" t="s">
        <v>9</v>
      </c>
      <c r="H51" t="s">
        <v>10</v>
      </c>
      <c r="I51" s="2">
        <v>43245</v>
      </c>
      <c r="J51" s="1">
        <v>21.543240000000001</v>
      </c>
      <c r="K51" s="1">
        <v>1.817537</v>
      </c>
      <c r="L51" s="1">
        <v>2.5467960000000001</v>
      </c>
      <c r="M51" s="1">
        <v>2.743636</v>
      </c>
      <c r="N51" s="1">
        <v>0.83783649999999998</v>
      </c>
      <c r="O51" s="1">
        <v>1.975292E-2</v>
      </c>
      <c r="P51" s="1">
        <v>0.2989791</v>
      </c>
      <c r="Q51" s="1">
        <v>3.8432480000000004E-6</v>
      </c>
      <c r="R51" s="1">
        <v>4.3623429999999998E-2</v>
      </c>
      <c r="S51" s="1">
        <v>5.4115309999999998E-3</v>
      </c>
      <c r="T51" s="1">
        <v>3.7476210000000003E-2</v>
      </c>
      <c r="U51" s="1">
        <v>7.6970730000000001E-2</v>
      </c>
      <c r="V51" s="1">
        <v>2.0669289999999999E-3</v>
      </c>
      <c r="W51" s="1">
        <v>3.657353E-4</v>
      </c>
      <c r="X51" s="1">
        <v>7.2680679999999999E-3</v>
      </c>
      <c r="Y51" s="1">
        <v>2.847735E-4</v>
      </c>
      <c r="Z51">
        <f t="shared" si="1"/>
        <v>1.4715041958602104</v>
      </c>
      <c r="AA51">
        <f t="shared" si="2"/>
        <v>2.8054279066173504</v>
      </c>
      <c r="AB51">
        <f t="shared" si="3"/>
        <v>0.24669837134094777</v>
      </c>
      <c r="AC51">
        <f t="shared" si="4"/>
        <v>1.8515505555634308</v>
      </c>
      <c r="AD51">
        <f t="shared" si="5"/>
        <v>2.4309618966676934</v>
      </c>
      <c r="AE51">
        <f t="shared" si="6"/>
        <v>7409.7091834823032</v>
      </c>
    </row>
    <row r="52" spans="1:31" x14ac:dyDescent="0.3">
      <c r="A52" t="s">
        <v>263</v>
      </c>
      <c r="B52" t="s">
        <v>264</v>
      </c>
      <c r="C52" t="s">
        <v>23</v>
      </c>
      <c r="D52" t="s">
        <v>24</v>
      </c>
      <c r="E52" t="s">
        <v>7</v>
      </c>
      <c r="F52" t="s">
        <v>8</v>
      </c>
      <c r="G52" t="s">
        <v>9</v>
      </c>
      <c r="H52" t="s">
        <v>10</v>
      </c>
      <c r="I52" s="2">
        <v>43245</v>
      </c>
      <c r="J52" s="1">
        <v>21.543240000000001</v>
      </c>
      <c r="K52" s="1">
        <v>1.817537</v>
      </c>
      <c r="L52" s="1">
        <v>2.5467960000000001</v>
      </c>
      <c r="M52" s="1">
        <v>2.743636</v>
      </c>
      <c r="N52" s="1">
        <v>0.83783649999999998</v>
      </c>
      <c r="O52" s="1">
        <v>1.975292E-2</v>
      </c>
      <c r="P52" s="1">
        <v>0.2989791</v>
      </c>
      <c r="Q52" s="1">
        <v>3.8432480000000004E-6</v>
      </c>
      <c r="R52" s="1">
        <v>4.3623429999999998E-2</v>
      </c>
      <c r="S52" s="1">
        <v>5.4115309999999998E-3</v>
      </c>
      <c r="T52" s="1">
        <v>3.7476210000000003E-2</v>
      </c>
      <c r="U52" s="1">
        <v>7.6970730000000001E-2</v>
      </c>
      <c r="V52" s="1">
        <v>2.0669289999999999E-3</v>
      </c>
      <c r="W52" s="1">
        <v>3.657353E-4</v>
      </c>
      <c r="X52" s="1">
        <v>7.2680679999999999E-3</v>
      </c>
      <c r="Y52" s="1">
        <v>2.847735E-4</v>
      </c>
      <c r="Z52">
        <f t="shared" si="1"/>
        <v>1.4715041958602104</v>
      </c>
      <c r="AA52">
        <f t="shared" si="2"/>
        <v>2.8054279066173504</v>
      </c>
      <c r="AB52">
        <f t="shared" si="3"/>
        <v>0.24669837134094777</v>
      </c>
      <c r="AC52">
        <f t="shared" si="4"/>
        <v>1.8515505555634308</v>
      </c>
      <c r="AD52">
        <f t="shared" si="5"/>
        <v>2.4309618966676934</v>
      </c>
      <c r="AE52">
        <f t="shared" si="6"/>
        <v>7409.7091834823032</v>
      </c>
    </row>
    <row r="53" spans="1:31" x14ac:dyDescent="0.3">
      <c r="A53" t="s">
        <v>263</v>
      </c>
      <c r="B53" t="s">
        <v>264</v>
      </c>
      <c r="C53" t="s">
        <v>23</v>
      </c>
      <c r="D53" t="s">
        <v>24</v>
      </c>
      <c r="E53" t="s">
        <v>7</v>
      </c>
      <c r="F53" t="s">
        <v>8</v>
      </c>
      <c r="G53" t="s">
        <v>9</v>
      </c>
      <c r="H53" t="s">
        <v>10</v>
      </c>
      <c r="I53" s="2">
        <v>43245</v>
      </c>
      <c r="J53" s="1">
        <v>21.543240000000001</v>
      </c>
      <c r="K53" s="1">
        <v>1.817537</v>
      </c>
      <c r="L53" s="1">
        <v>2.5467960000000001</v>
      </c>
      <c r="M53" s="1">
        <v>2.743636</v>
      </c>
      <c r="N53" s="1">
        <v>0.83783649999999998</v>
      </c>
      <c r="O53" s="1">
        <v>1.975292E-2</v>
      </c>
      <c r="P53" s="1">
        <v>0.2989791</v>
      </c>
      <c r="Q53" s="1">
        <v>3.8432480000000004E-6</v>
      </c>
      <c r="R53" s="1">
        <v>4.3623429999999998E-2</v>
      </c>
      <c r="S53" s="1">
        <v>5.4115309999999998E-3</v>
      </c>
      <c r="T53" s="1">
        <v>3.7476210000000003E-2</v>
      </c>
      <c r="U53" s="1">
        <v>7.6970730000000001E-2</v>
      </c>
      <c r="V53" s="1">
        <v>2.0669289999999999E-3</v>
      </c>
      <c r="W53" s="1">
        <v>3.657353E-4</v>
      </c>
      <c r="X53" s="1">
        <v>7.2680679999999999E-3</v>
      </c>
      <c r="Y53" s="1">
        <v>2.847735E-4</v>
      </c>
      <c r="Z53">
        <f t="shared" si="1"/>
        <v>1.4715041958602104</v>
      </c>
      <c r="AA53">
        <f t="shared" si="2"/>
        <v>2.8054279066173504</v>
      </c>
      <c r="AB53">
        <f t="shared" si="3"/>
        <v>0.24669837134094777</v>
      </c>
      <c r="AC53">
        <f t="shared" si="4"/>
        <v>1.8515505555634308</v>
      </c>
      <c r="AD53">
        <f t="shared" si="5"/>
        <v>2.4309618966676934</v>
      </c>
      <c r="AE53">
        <f t="shared" si="6"/>
        <v>7409.7091834823032</v>
      </c>
    </row>
    <row r="54" spans="1:31" x14ac:dyDescent="0.3">
      <c r="A54" t="s">
        <v>263</v>
      </c>
      <c r="B54" t="s">
        <v>264</v>
      </c>
      <c r="C54" t="s">
        <v>23</v>
      </c>
      <c r="D54" t="s">
        <v>24</v>
      </c>
      <c r="E54" t="s">
        <v>7</v>
      </c>
      <c r="F54" t="s">
        <v>8</v>
      </c>
      <c r="G54" t="s">
        <v>9</v>
      </c>
      <c r="H54" t="s">
        <v>10</v>
      </c>
      <c r="I54" s="2">
        <v>43245</v>
      </c>
      <c r="J54" s="1">
        <v>21.543240000000001</v>
      </c>
      <c r="K54" s="1">
        <v>1.817537</v>
      </c>
      <c r="L54" s="1">
        <v>2.5467960000000001</v>
      </c>
      <c r="M54" s="1">
        <v>2.743636</v>
      </c>
      <c r="N54" s="1">
        <v>0.83783649999999998</v>
      </c>
      <c r="O54" s="1">
        <v>1.975292E-2</v>
      </c>
      <c r="P54" s="1">
        <v>0.2989791</v>
      </c>
      <c r="Q54" s="1">
        <v>3.8432480000000004E-6</v>
      </c>
      <c r="R54" s="1">
        <v>4.3623429999999998E-2</v>
      </c>
      <c r="S54" s="1">
        <v>5.4115309999999998E-3</v>
      </c>
      <c r="T54" s="1">
        <v>3.7476210000000003E-2</v>
      </c>
      <c r="U54" s="1">
        <v>7.6970730000000001E-2</v>
      </c>
      <c r="V54" s="1">
        <v>2.0669289999999999E-3</v>
      </c>
      <c r="W54" s="1">
        <v>3.657353E-4</v>
      </c>
      <c r="X54" s="1">
        <v>7.2680679999999999E-3</v>
      </c>
      <c r="Y54" s="1">
        <v>2.847735E-4</v>
      </c>
      <c r="Z54">
        <f t="shared" si="1"/>
        <v>1.4715041958602104</v>
      </c>
      <c r="AA54">
        <f t="shared" si="2"/>
        <v>2.8054279066173504</v>
      </c>
      <c r="AB54">
        <f t="shared" si="3"/>
        <v>0.24669837134094777</v>
      </c>
      <c r="AC54">
        <f t="shared" si="4"/>
        <v>1.8515505555634308</v>
      </c>
      <c r="AD54">
        <f t="shared" si="5"/>
        <v>2.4309618966676934</v>
      </c>
      <c r="AE54">
        <f t="shared" si="6"/>
        <v>7409.7091834823032</v>
      </c>
    </row>
    <row r="55" spans="1:31" x14ac:dyDescent="0.3">
      <c r="A55" t="s">
        <v>263</v>
      </c>
      <c r="B55" t="s">
        <v>264</v>
      </c>
      <c r="C55" t="s">
        <v>23</v>
      </c>
      <c r="D55" t="s">
        <v>24</v>
      </c>
      <c r="E55" t="s">
        <v>7</v>
      </c>
      <c r="F55" t="s">
        <v>8</v>
      </c>
      <c r="G55" t="s">
        <v>9</v>
      </c>
      <c r="H55" t="s">
        <v>10</v>
      </c>
      <c r="I55" s="2">
        <v>43245</v>
      </c>
      <c r="J55" s="1">
        <v>21.543240000000001</v>
      </c>
      <c r="K55" s="1">
        <v>1.817537</v>
      </c>
      <c r="L55" s="1">
        <v>2.5467960000000001</v>
      </c>
      <c r="M55" s="1">
        <v>2.743636</v>
      </c>
      <c r="N55" s="1">
        <v>0.83783649999999998</v>
      </c>
      <c r="O55" s="1">
        <v>1.975292E-2</v>
      </c>
      <c r="P55" s="1">
        <v>0.2989791</v>
      </c>
      <c r="Q55" s="1">
        <v>3.8432480000000004E-6</v>
      </c>
      <c r="R55" s="1">
        <v>4.3623429999999998E-2</v>
      </c>
      <c r="S55" s="1">
        <v>5.4115309999999998E-3</v>
      </c>
      <c r="T55" s="1">
        <v>3.7476210000000003E-2</v>
      </c>
      <c r="U55" s="1">
        <v>7.6970730000000001E-2</v>
      </c>
      <c r="V55" s="1">
        <v>2.0669289999999999E-3</v>
      </c>
      <c r="W55" s="1">
        <v>3.657353E-4</v>
      </c>
      <c r="X55" s="1">
        <v>7.2680679999999999E-3</v>
      </c>
      <c r="Y55" s="1">
        <v>2.847735E-4</v>
      </c>
      <c r="Z55">
        <f t="shared" si="1"/>
        <v>1.4715041958602104</v>
      </c>
      <c r="AA55">
        <f t="shared" si="2"/>
        <v>2.8054279066173504</v>
      </c>
      <c r="AB55">
        <f t="shared" si="3"/>
        <v>0.24669837134094777</v>
      </c>
      <c r="AC55">
        <f t="shared" si="4"/>
        <v>1.8515505555634308</v>
      </c>
      <c r="AD55">
        <f t="shared" si="5"/>
        <v>2.4309618966676934</v>
      </c>
      <c r="AE55">
        <f t="shared" si="6"/>
        <v>7409.7091834823032</v>
      </c>
    </row>
    <row r="56" spans="1:31" x14ac:dyDescent="0.3">
      <c r="A56" t="s">
        <v>263</v>
      </c>
      <c r="B56" t="s">
        <v>264</v>
      </c>
      <c r="C56" t="s">
        <v>23</v>
      </c>
      <c r="D56" t="s">
        <v>24</v>
      </c>
      <c r="E56" t="s">
        <v>7</v>
      </c>
      <c r="F56" t="s">
        <v>8</v>
      </c>
      <c r="G56" t="s">
        <v>9</v>
      </c>
      <c r="H56" t="s">
        <v>10</v>
      </c>
      <c r="I56" s="2">
        <v>43245</v>
      </c>
      <c r="J56" s="1">
        <v>21.543240000000001</v>
      </c>
      <c r="K56" s="1">
        <v>1.817537</v>
      </c>
      <c r="L56" s="1">
        <v>2.5467960000000001</v>
      </c>
      <c r="M56" s="1">
        <v>2.743636</v>
      </c>
      <c r="N56" s="1">
        <v>0.83783649999999998</v>
      </c>
      <c r="O56" s="1">
        <v>1.975292E-2</v>
      </c>
      <c r="P56" s="1">
        <v>0.2989791</v>
      </c>
      <c r="Q56" s="1">
        <v>3.8432480000000004E-6</v>
      </c>
      <c r="R56" s="1">
        <v>4.3623429999999998E-2</v>
      </c>
      <c r="S56" s="1">
        <v>5.4115309999999998E-3</v>
      </c>
      <c r="T56" s="1">
        <v>3.7476210000000003E-2</v>
      </c>
      <c r="U56" s="1">
        <v>7.6970730000000001E-2</v>
      </c>
      <c r="V56" s="1">
        <v>2.0669289999999999E-3</v>
      </c>
      <c r="W56" s="1">
        <v>3.657353E-4</v>
      </c>
      <c r="X56" s="1">
        <v>7.2680679999999999E-3</v>
      </c>
      <c r="Y56" s="1">
        <v>2.847735E-4</v>
      </c>
      <c r="Z56">
        <f t="shared" si="1"/>
        <v>1.4715041958602104</v>
      </c>
      <c r="AA56">
        <f t="shared" si="2"/>
        <v>2.8054279066173504</v>
      </c>
      <c r="AB56">
        <f t="shared" si="3"/>
        <v>0.24669837134094777</v>
      </c>
      <c r="AC56">
        <f t="shared" si="4"/>
        <v>1.8515505555634308</v>
      </c>
      <c r="AD56">
        <f t="shared" si="5"/>
        <v>2.4309618966676934</v>
      </c>
      <c r="AE56">
        <f t="shared" si="6"/>
        <v>7409.7091834823032</v>
      </c>
    </row>
    <row r="57" spans="1:31" x14ac:dyDescent="0.3">
      <c r="A57" t="s">
        <v>263</v>
      </c>
      <c r="B57" t="s">
        <v>264</v>
      </c>
      <c r="C57" t="s">
        <v>23</v>
      </c>
      <c r="D57" t="s">
        <v>24</v>
      </c>
      <c r="E57" t="s">
        <v>7</v>
      </c>
      <c r="F57" t="s">
        <v>8</v>
      </c>
      <c r="G57" t="s">
        <v>9</v>
      </c>
      <c r="H57" t="s">
        <v>10</v>
      </c>
      <c r="I57" s="2">
        <v>43245</v>
      </c>
      <c r="J57" s="1">
        <v>21.543240000000001</v>
      </c>
      <c r="K57" s="1">
        <v>1.817537</v>
      </c>
      <c r="L57" s="1">
        <v>2.5467960000000001</v>
      </c>
      <c r="M57" s="1">
        <v>2.743636</v>
      </c>
      <c r="N57" s="1">
        <v>0.83783649999999998</v>
      </c>
      <c r="O57" s="1">
        <v>1.975292E-2</v>
      </c>
      <c r="P57" s="1">
        <v>0.2989791</v>
      </c>
      <c r="Q57" s="1">
        <v>3.8432480000000004E-6</v>
      </c>
      <c r="R57" s="1">
        <v>4.3623429999999998E-2</v>
      </c>
      <c r="S57" s="1">
        <v>5.4115309999999998E-3</v>
      </c>
      <c r="T57" s="1">
        <v>3.7476210000000003E-2</v>
      </c>
      <c r="U57" s="1">
        <v>7.6970730000000001E-2</v>
      </c>
      <c r="V57" s="1">
        <v>2.0669289999999999E-3</v>
      </c>
      <c r="W57" s="1">
        <v>3.657353E-4</v>
      </c>
      <c r="X57" s="1">
        <v>7.2680679999999999E-3</v>
      </c>
      <c r="Y57" s="1">
        <v>2.847735E-4</v>
      </c>
      <c r="Z57">
        <f t="shared" si="1"/>
        <v>1.4715041958602104</v>
      </c>
      <c r="AA57">
        <f t="shared" si="2"/>
        <v>2.8054279066173504</v>
      </c>
      <c r="AB57">
        <f t="shared" si="3"/>
        <v>0.24669837134094777</v>
      </c>
      <c r="AC57">
        <f t="shared" si="4"/>
        <v>1.8515505555634308</v>
      </c>
      <c r="AD57">
        <f t="shared" si="5"/>
        <v>2.4309618966676934</v>
      </c>
      <c r="AE57">
        <f t="shared" si="6"/>
        <v>7409.7091834823032</v>
      </c>
    </row>
    <row r="58" spans="1:31" x14ac:dyDescent="0.3">
      <c r="A58" t="s">
        <v>263</v>
      </c>
      <c r="B58" t="s">
        <v>264</v>
      </c>
      <c r="C58" t="s">
        <v>5</v>
      </c>
      <c r="D58" t="s">
        <v>25</v>
      </c>
      <c r="E58" t="s">
        <v>7</v>
      </c>
      <c r="F58" t="s">
        <v>8</v>
      </c>
      <c r="G58" t="s">
        <v>9</v>
      </c>
      <c r="H58" t="s">
        <v>10</v>
      </c>
      <c r="I58" s="2">
        <v>43245</v>
      </c>
      <c r="J58" s="1">
        <v>16.05939</v>
      </c>
      <c r="K58" s="1">
        <v>1.4496249999999999</v>
      </c>
      <c r="L58" s="1">
        <v>1.401438</v>
      </c>
      <c r="M58" s="1">
        <v>2.114039</v>
      </c>
      <c r="N58" s="1">
        <v>0.83715030000000001</v>
      </c>
      <c r="O58" s="1">
        <v>1.429184E-2</v>
      </c>
      <c r="P58" s="1">
        <v>0.1752013</v>
      </c>
      <c r="Q58" s="1">
        <v>8.2804299999999999E-6</v>
      </c>
      <c r="R58" s="1">
        <v>2.6774180000000002E-2</v>
      </c>
      <c r="S58" s="1">
        <v>4.5263630000000003E-3</v>
      </c>
      <c r="T58" s="1">
        <v>4.765018E-2</v>
      </c>
      <c r="U58" s="1">
        <v>0.14433750000000001</v>
      </c>
      <c r="V58" s="1">
        <v>3.6616399999999999E-3</v>
      </c>
      <c r="W58" s="1">
        <v>6.3228939999999999E-4</v>
      </c>
      <c r="X58" s="1">
        <v>9.4885460000000005E-3</v>
      </c>
      <c r="Y58" s="1">
        <v>4.3911459999999999E-4</v>
      </c>
      <c r="Z58">
        <f t="shared" si="1"/>
        <v>3.4000919055998198</v>
      </c>
      <c r="AA58">
        <f t="shared" si="2"/>
        <v>6.8275703522971911</v>
      </c>
      <c r="AB58">
        <f t="shared" si="3"/>
        <v>0.4373933808540712</v>
      </c>
      <c r="AC58">
        <f t="shared" si="4"/>
        <v>4.4241287335990327</v>
      </c>
      <c r="AD58">
        <f t="shared" si="5"/>
        <v>5.415796572285708</v>
      </c>
      <c r="AE58">
        <f t="shared" si="6"/>
        <v>5303.0410256472187</v>
      </c>
    </row>
    <row r="59" spans="1:31" x14ac:dyDescent="0.3">
      <c r="A59" t="s">
        <v>263</v>
      </c>
      <c r="B59" t="s">
        <v>264</v>
      </c>
      <c r="C59" t="s">
        <v>5</v>
      </c>
      <c r="D59" t="s">
        <v>25</v>
      </c>
      <c r="E59" t="s">
        <v>7</v>
      </c>
      <c r="F59" t="s">
        <v>8</v>
      </c>
      <c r="G59" t="s">
        <v>9</v>
      </c>
      <c r="H59" t="s">
        <v>10</v>
      </c>
      <c r="I59" s="2">
        <v>43245</v>
      </c>
      <c r="J59" s="1">
        <v>16.05939</v>
      </c>
      <c r="K59" s="1">
        <v>1.4496249999999999</v>
      </c>
      <c r="L59" s="1">
        <v>1.401438</v>
      </c>
      <c r="M59" s="1">
        <v>2.114039</v>
      </c>
      <c r="N59" s="1">
        <v>0.83715030000000001</v>
      </c>
      <c r="O59" s="1">
        <v>1.429184E-2</v>
      </c>
      <c r="P59" s="1">
        <v>0.1752013</v>
      </c>
      <c r="Q59" s="1">
        <v>8.2804299999999999E-6</v>
      </c>
      <c r="R59" s="1">
        <v>2.6774180000000002E-2</v>
      </c>
      <c r="S59" s="1">
        <v>4.5263630000000003E-3</v>
      </c>
      <c r="T59" s="1">
        <v>4.765018E-2</v>
      </c>
      <c r="U59" s="1">
        <v>0.14433750000000001</v>
      </c>
      <c r="V59" s="1">
        <v>3.6616399999999999E-3</v>
      </c>
      <c r="W59" s="1">
        <v>6.3228939999999999E-4</v>
      </c>
      <c r="X59" s="1">
        <v>9.4885460000000005E-3</v>
      </c>
      <c r="Y59" s="1">
        <v>4.3911459999999999E-4</v>
      </c>
      <c r="Z59">
        <f t="shared" si="1"/>
        <v>3.4000919055998198</v>
      </c>
      <c r="AA59">
        <f t="shared" si="2"/>
        <v>6.8275703522971911</v>
      </c>
      <c r="AB59">
        <f t="shared" si="3"/>
        <v>0.4373933808540712</v>
      </c>
      <c r="AC59">
        <f t="shared" si="4"/>
        <v>4.4241287335990327</v>
      </c>
      <c r="AD59">
        <f t="shared" si="5"/>
        <v>5.415796572285708</v>
      </c>
      <c r="AE59">
        <f t="shared" si="6"/>
        <v>5303.0410256472187</v>
      </c>
    </row>
    <row r="60" spans="1:31" x14ac:dyDescent="0.3">
      <c r="A60" t="s">
        <v>263</v>
      </c>
      <c r="B60" t="s">
        <v>264</v>
      </c>
      <c r="C60" t="s">
        <v>5</v>
      </c>
      <c r="D60" t="s">
        <v>25</v>
      </c>
      <c r="E60" t="s">
        <v>7</v>
      </c>
      <c r="F60" t="s">
        <v>8</v>
      </c>
      <c r="G60" t="s">
        <v>9</v>
      </c>
      <c r="H60" t="s">
        <v>10</v>
      </c>
      <c r="I60" s="2">
        <v>43245</v>
      </c>
      <c r="J60" s="1">
        <v>16.05939</v>
      </c>
      <c r="K60" s="1">
        <v>1.4496249999999999</v>
      </c>
      <c r="L60" s="1">
        <v>1.401438</v>
      </c>
      <c r="M60" s="1">
        <v>2.114039</v>
      </c>
      <c r="N60" s="1">
        <v>0.83715030000000001</v>
      </c>
      <c r="O60" s="1">
        <v>1.429184E-2</v>
      </c>
      <c r="P60" s="1">
        <v>0.1752013</v>
      </c>
      <c r="Q60" s="1">
        <v>8.2804299999999999E-6</v>
      </c>
      <c r="R60" s="1">
        <v>2.6774180000000002E-2</v>
      </c>
      <c r="S60" s="1">
        <v>4.5263630000000003E-3</v>
      </c>
      <c r="T60" s="1">
        <v>4.765018E-2</v>
      </c>
      <c r="U60" s="1">
        <v>0.14433750000000001</v>
      </c>
      <c r="V60" s="1">
        <v>3.6616399999999999E-3</v>
      </c>
      <c r="W60" s="1">
        <v>6.3228939999999999E-4</v>
      </c>
      <c r="X60" s="1">
        <v>9.4885460000000005E-3</v>
      </c>
      <c r="Y60" s="1">
        <v>4.3911459999999999E-4</v>
      </c>
      <c r="Z60">
        <f t="shared" si="1"/>
        <v>3.4000919055998198</v>
      </c>
      <c r="AA60">
        <f t="shared" si="2"/>
        <v>6.8275703522971911</v>
      </c>
      <c r="AB60">
        <f t="shared" si="3"/>
        <v>0.4373933808540712</v>
      </c>
      <c r="AC60">
        <f t="shared" si="4"/>
        <v>4.4241287335990327</v>
      </c>
      <c r="AD60">
        <f t="shared" si="5"/>
        <v>5.415796572285708</v>
      </c>
      <c r="AE60">
        <f t="shared" si="6"/>
        <v>5303.0410256472187</v>
      </c>
    </row>
    <row r="61" spans="1:31" x14ac:dyDescent="0.3">
      <c r="A61" t="s">
        <v>263</v>
      </c>
      <c r="B61" t="s">
        <v>264</v>
      </c>
      <c r="C61" t="s">
        <v>5</v>
      </c>
      <c r="D61" t="s">
        <v>25</v>
      </c>
      <c r="E61" t="s">
        <v>7</v>
      </c>
      <c r="F61" t="s">
        <v>8</v>
      </c>
      <c r="G61" t="s">
        <v>9</v>
      </c>
      <c r="H61" t="s">
        <v>10</v>
      </c>
      <c r="I61" s="2">
        <v>43245</v>
      </c>
      <c r="J61" s="1">
        <v>16.05939</v>
      </c>
      <c r="K61" s="1">
        <v>1.4496249999999999</v>
      </c>
      <c r="L61" s="1">
        <v>1.401438</v>
      </c>
      <c r="M61" s="1">
        <v>2.114039</v>
      </c>
      <c r="N61" s="1">
        <v>0.83715030000000001</v>
      </c>
      <c r="O61" s="1">
        <v>1.429184E-2</v>
      </c>
      <c r="P61" s="1">
        <v>0.1752013</v>
      </c>
      <c r="Q61" s="1">
        <v>8.2804299999999999E-6</v>
      </c>
      <c r="R61" s="1">
        <v>2.6774180000000002E-2</v>
      </c>
      <c r="S61" s="1">
        <v>4.5263630000000003E-3</v>
      </c>
      <c r="T61" s="1">
        <v>4.765018E-2</v>
      </c>
      <c r="U61" s="1">
        <v>0.14433750000000001</v>
      </c>
      <c r="V61" s="1">
        <v>3.6616399999999999E-3</v>
      </c>
      <c r="W61" s="1">
        <v>6.3228939999999999E-4</v>
      </c>
      <c r="X61" s="1">
        <v>9.4885460000000005E-3</v>
      </c>
      <c r="Y61" s="1">
        <v>4.3911459999999999E-4</v>
      </c>
      <c r="Z61">
        <f t="shared" si="1"/>
        <v>3.4000919055998198</v>
      </c>
      <c r="AA61">
        <f t="shared" si="2"/>
        <v>6.8275703522971911</v>
      </c>
      <c r="AB61">
        <f t="shared" si="3"/>
        <v>0.4373933808540712</v>
      </c>
      <c r="AC61">
        <f t="shared" si="4"/>
        <v>4.4241287335990327</v>
      </c>
      <c r="AD61">
        <f t="shared" si="5"/>
        <v>5.415796572285708</v>
      </c>
      <c r="AE61">
        <f t="shared" si="6"/>
        <v>5303.0410256472187</v>
      </c>
    </row>
    <row r="62" spans="1:31" x14ac:dyDescent="0.3">
      <c r="A62" t="s">
        <v>263</v>
      </c>
      <c r="B62" t="s">
        <v>264</v>
      </c>
      <c r="C62" t="s">
        <v>5</v>
      </c>
      <c r="D62" t="s">
        <v>25</v>
      </c>
      <c r="E62" t="s">
        <v>7</v>
      </c>
      <c r="F62" t="s">
        <v>8</v>
      </c>
      <c r="G62" t="s">
        <v>9</v>
      </c>
      <c r="H62" t="s">
        <v>10</v>
      </c>
      <c r="I62" s="2">
        <v>43245</v>
      </c>
      <c r="J62" s="1">
        <v>16.05939</v>
      </c>
      <c r="K62" s="1">
        <v>1.4496249999999999</v>
      </c>
      <c r="L62" s="1">
        <v>1.401438</v>
      </c>
      <c r="M62" s="1">
        <v>2.114039</v>
      </c>
      <c r="N62" s="1">
        <v>0.83715030000000001</v>
      </c>
      <c r="O62" s="1">
        <v>1.429184E-2</v>
      </c>
      <c r="P62" s="1">
        <v>0.1752013</v>
      </c>
      <c r="Q62" s="1">
        <v>8.2804299999999999E-6</v>
      </c>
      <c r="R62" s="1">
        <v>2.6774180000000002E-2</v>
      </c>
      <c r="S62" s="1">
        <v>4.5263630000000003E-3</v>
      </c>
      <c r="T62" s="1">
        <v>4.765018E-2</v>
      </c>
      <c r="U62" s="1">
        <v>0.14433750000000001</v>
      </c>
      <c r="V62" s="1">
        <v>3.6616399999999999E-3</v>
      </c>
      <c r="W62" s="1">
        <v>6.3228939999999999E-4</v>
      </c>
      <c r="X62" s="1">
        <v>9.4885460000000005E-3</v>
      </c>
      <c r="Y62" s="1">
        <v>4.3911459999999999E-4</v>
      </c>
      <c r="Z62">
        <f t="shared" si="1"/>
        <v>3.4000919055998198</v>
      </c>
      <c r="AA62">
        <f t="shared" si="2"/>
        <v>6.8275703522971911</v>
      </c>
      <c r="AB62">
        <f t="shared" si="3"/>
        <v>0.4373933808540712</v>
      </c>
      <c r="AC62">
        <f t="shared" si="4"/>
        <v>4.4241287335990327</v>
      </c>
      <c r="AD62">
        <f t="shared" si="5"/>
        <v>5.415796572285708</v>
      </c>
      <c r="AE62">
        <f t="shared" si="6"/>
        <v>5303.0410256472187</v>
      </c>
    </row>
    <row r="63" spans="1:31" x14ac:dyDescent="0.3">
      <c r="A63" t="s">
        <v>263</v>
      </c>
      <c r="B63" t="s">
        <v>264</v>
      </c>
      <c r="C63" t="s">
        <v>5</v>
      </c>
      <c r="D63" t="s">
        <v>25</v>
      </c>
      <c r="E63" t="s">
        <v>7</v>
      </c>
      <c r="F63" t="s">
        <v>8</v>
      </c>
      <c r="G63" t="s">
        <v>9</v>
      </c>
      <c r="H63" t="s">
        <v>10</v>
      </c>
      <c r="I63" s="2">
        <v>43245</v>
      </c>
      <c r="J63" s="1">
        <v>16.05939</v>
      </c>
      <c r="K63" s="1">
        <v>1.4496249999999999</v>
      </c>
      <c r="L63" s="1">
        <v>1.401438</v>
      </c>
      <c r="M63" s="1">
        <v>2.114039</v>
      </c>
      <c r="N63" s="1">
        <v>0.83715030000000001</v>
      </c>
      <c r="O63" s="1">
        <v>1.429184E-2</v>
      </c>
      <c r="P63" s="1">
        <v>0.1752013</v>
      </c>
      <c r="Q63" s="1">
        <v>8.2804299999999999E-6</v>
      </c>
      <c r="R63" s="1">
        <v>2.6774180000000002E-2</v>
      </c>
      <c r="S63" s="1">
        <v>4.5263630000000003E-3</v>
      </c>
      <c r="T63" s="1">
        <v>4.765018E-2</v>
      </c>
      <c r="U63" s="1">
        <v>0.14433750000000001</v>
      </c>
      <c r="V63" s="1">
        <v>3.6616399999999999E-3</v>
      </c>
      <c r="W63" s="1">
        <v>6.3228939999999999E-4</v>
      </c>
      <c r="X63" s="1">
        <v>9.4885460000000005E-3</v>
      </c>
      <c r="Y63" s="1">
        <v>4.3911459999999999E-4</v>
      </c>
      <c r="Z63">
        <f t="shared" si="1"/>
        <v>3.4000919055998198</v>
      </c>
      <c r="AA63">
        <f t="shared" si="2"/>
        <v>6.8275703522971911</v>
      </c>
      <c r="AB63">
        <f t="shared" si="3"/>
        <v>0.4373933808540712</v>
      </c>
      <c r="AC63">
        <f t="shared" si="4"/>
        <v>4.4241287335990327</v>
      </c>
      <c r="AD63">
        <f t="shared" si="5"/>
        <v>5.415796572285708</v>
      </c>
      <c r="AE63">
        <f t="shared" si="6"/>
        <v>5303.0410256472187</v>
      </c>
    </row>
    <row r="64" spans="1:31" x14ac:dyDescent="0.3">
      <c r="A64" t="s">
        <v>263</v>
      </c>
      <c r="B64" t="s">
        <v>264</v>
      </c>
      <c r="C64" t="s">
        <v>5</v>
      </c>
      <c r="D64" t="s">
        <v>25</v>
      </c>
      <c r="E64" t="s">
        <v>7</v>
      </c>
      <c r="F64" t="s">
        <v>8</v>
      </c>
      <c r="G64" t="s">
        <v>9</v>
      </c>
      <c r="H64" t="s">
        <v>10</v>
      </c>
      <c r="I64" s="2">
        <v>43245</v>
      </c>
      <c r="J64" s="1">
        <v>16.05939</v>
      </c>
      <c r="K64" s="1">
        <v>1.4496249999999999</v>
      </c>
      <c r="L64" s="1">
        <v>1.401438</v>
      </c>
      <c r="M64" s="1">
        <v>2.114039</v>
      </c>
      <c r="N64" s="1">
        <v>0.83715030000000001</v>
      </c>
      <c r="O64" s="1">
        <v>1.429184E-2</v>
      </c>
      <c r="P64" s="1">
        <v>0.1752013</v>
      </c>
      <c r="Q64" s="1">
        <v>8.2804299999999999E-6</v>
      </c>
      <c r="R64" s="1">
        <v>2.6774180000000002E-2</v>
      </c>
      <c r="S64" s="1">
        <v>4.5263630000000003E-3</v>
      </c>
      <c r="T64" s="1">
        <v>4.765018E-2</v>
      </c>
      <c r="U64" s="1">
        <v>0.14433750000000001</v>
      </c>
      <c r="V64" s="1">
        <v>3.6616399999999999E-3</v>
      </c>
      <c r="W64" s="1">
        <v>6.3228939999999999E-4</v>
      </c>
      <c r="X64" s="1">
        <v>9.4885460000000005E-3</v>
      </c>
      <c r="Y64" s="1">
        <v>4.3911459999999999E-4</v>
      </c>
      <c r="Z64">
        <f t="shared" si="1"/>
        <v>3.4000919055998198</v>
      </c>
      <c r="AA64">
        <f t="shared" si="2"/>
        <v>6.8275703522971911</v>
      </c>
      <c r="AB64">
        <f t="shared" si="3"/>
        <v>0.4373933808540712</v>
      </c>
      <c r="AC64">
        <f t="shared" si="4"/>
        <v>4.4241287335990327</v>
      </c>
      <c r="AD64">
        <f t="shared" si="5"/>
        <v>5.415796572285708</v>
      </c>
      <c r="AE64">
        <f t="shared" si="6"/>
        <v>5303.0410256472187</v>
      </c>
    </row>
    <row r="65" spans="1:31" x14ac:dyDescent="0.3">
      <c r="A65" t="s">
        <v>263</v>
      </c>
      <c r="B65" t="s">
        <v>264</v>
      </c>
      <c r="C65" t="s">
        <v>5</v>
      </c>
      <c r="D65" t="s">
        <v>25</v>
      </c>
      <c r="E65" t="s">
        <v>7</v>
      </c>
      <c r="F65" t="s">
        <v>8</v>
      </c>
      <c r="G65" t="s">
        <v>9</v>
      </c>
      <c r="H65" t="s">
        <v>10</v>
      </c>
      <c r="I65" s="2">
        <v>43245</v>
      </c>
      <c r="J65" s="1">
        <v>16.05939</v>
      </c>
      <c r="K65" s="1">
        <v>1.4496249999999999</v>
      </c>
      <c r="L65" s="1">
        <v>1.401438</v>
      </c>
      <c r="M65" s="1">
        <v>2.114039</v>
      </c>
      <c r="N65" s="1">
        <v>0.83715030000000001</v>
      </c>
      <c r="O65" s="1">
        <v>1.429184E-2</v>
      </c>
      <c r="P65" s="1">
        <v>0.1752013</v>
      </c>
      <c r="Q65" s="1">
        <v>8.2804299999999999E-6</v>
      </c>
      <c r="R65" s="1">
        <v>2.6774180000000002E-2</v>
      </c>
      <c r="S65" s="1">
        <v>4.5263630000000003E-3</v>
      </c>
      <c r="T65" s="1">
        <v>4.765018E-2</v>
      </c>
      <c r="U65" s="1">
        <v>0.14433750000000001</v>
      </c>
      <c r="V65" s="1">
        <v>3.6616399999999999E-3</v>
      </c>
      <c r="W65" s="1">
        <v>6.3228939999999999E-4</v>
      </c>
      <c r="X65" s="1">
        <v>9.4885460000000005E-3</v>
      </c>
      <c r="Y65" s="1">
        <v>4.3911459999999999E-4</v>
      </c>
      <c r="Z65">
        <f t="shared" si="1"/>
        <v>3.4000919055998198</v>
      </c>
      <c r="AA65">
        <f t="shared" si="2"/>
        <v>6.8275703522971911</v>
      </c>
      <c r="AB65">
        <f t="shared" si="3"/>
        <v>0.4373933808540712</v>
      </c>
      <c r="AC65">
        <f t="shared" si="4"/>
        <v>4.4241287335990327</v>
      </c>
      <c r="AD65">
        <f t="shared" si="5"/>
        <v>5.415796572285708</v>
      </c>
      <c r="AE65">
        <f t="shared" si="6"/>
        <v>5303.0410256472187</v>
      </c>
    </row>
    <row r="66" spans="1:31" x14ac:dyDescent="0.3">
      <c r="A66" t="s">
        <v>263</v>
      </c>
      <c r="B66" t="s">
        <v>264</v>
      </c>
      <c r="C66" t="s">
        <v>11</v>
      </c>
      <c r="D66" t="s">
        <v>26</v>
      </c>
      <c r="E66" t="s">
        <v>7</v>
      </c>
      <c r="F66" t="s">
        <v>8</v>
      </c>
      <c r="G66" t="s">
        <v>9</v>
      </c>
      <c r="H66" t="s">
        <v>10</v>
      </c>
      <c r="I66" s="2">
        <v>43245</v>
      </c>
      <c r="J66" s="1">
        <v>15.403879999999999</v>
      </c>
      <c r="K66" s="1">
        <v>1.467136</v>
      </c>
      <c r="L66" s="1">
        <v>1.6931560000000001</v>
      </c>
      <c r="M66" s="1">
        <v>1.6062000000000001</v>
      </c>
      <c r="N66" s="1">
        <v>0.75106740000000005</v>
      </c>
      <c r="O66" s="1">
        <v>1.9266519999999999E-2</v>
      </c>
      <c r="P66" s="1">
        <v>0.17712749999999999</v>
      </c>
      <c r="Q66" s="1">
        <v>1.0671300000000001E-5</v>
      </c>
      <c r="R66" s="1">
        <v>2.8430150000000001E-2</v>
      </c>
      <c r="S66" s="1">
        <v>4.7218770000000002E-3</v>
      </c>
      <c r="T66" s="1">
        <v>2.8645110000000001E-2</v>
      </c>
      <c r="U66" s="1">
        <v>7.5714160000000003E-2</v>
      </c>
      <c r="V66" s="1">
        <v>1.9732679999999998E-3</v>
      </c>
      <c r="W66" s="1">
        <v>3.3852650000000003E-4</v>
      </c>
      <c r="X66" s="1">
        <v>5.5452230000000002E-3</v>
      </c>
      <c r="Y66" s="1">
        <v>2.4625610000000002E-4</v>
      </c>
      <c r="Z66">
        <f t="shared" si="1"/>
        <v>1.6918175289223201</v>
      </c>
      <c r="AA66">
        <f t="shared" si="2"/>
        <v>4.7138687585605776</v>
      </c>
      <c r="AB66">
        <f t="shared" si="3"/>
        <v>0.26272848482040356</v>
      </c>
      <c r="AC66">
        <f t="shared" si="4"/>
        <v>1.7570713341070421</v>
      </c>
      <c r="AD66">
        <f t="shared" si="5"/>
        <v>3.1306392288041098</v>
      </c>
      <c r="AE66">
        <f t="shared" si="6"/>
        <v>2307.6485526599386</v>
      </c>
    </row>
    <row r="67" spans="1:31" x14ac:dyDescent="0.3">
      <c r="A67" t="s">
        <v>263</v>
      </c>
      <c r="B67" t="s">
        <v>264</v>
      </c>
      <c r="C67" t="s">
        <v>11</v>
      </c>
      <c r="D67" t="s">
        <v>26</v>
      </c>
      <c r="E67" t="s">
        <v>7</v>
      </c>
      <c r="F67" t="s">
        <v>8</v>
      </c>
      <c r="G67" t="s">
        <v>9</v>
      </c>
      <c r="H67" t="s">
        <v>10</v>
      </c>
      <c r="I67" s="2">
        <v>43245</v>
      </c>
      <c r="J67" s="1">
        <v>15.403879999999999</v>
      </c>
      <c r="K67" s="1">
        <v>1.467136</v>
      </c>
      <c r="L67" s="1">
        <v>1.6931560000000001</v>
      </c>
      <c r="M67" s="1">
        <v>1.6062000000000001</v>
      </c>
      <c r="N67" s="1">
        <v>0.75106740000000005</v>
      </c>
      <c r="O67" s="1">
        <v>1.9266519999999999E-2</v>
      </c>
      <c r="P67" s="1">
        <v>0.17712749999999999</v>
      </c>
      <c r="Q67" s="1">
        <v>1.0671300000000001E-5</v>
      </c>
      <c r="R67" s="1">
        <v>2.8430150000000001E-2</v>
      </c>
      <c r="S67" s="1">
        <v>4.7218770000000002E-3</v>
      </c>
      <c r="T67" s="1">
        <v>2.8645110000000001E-2</v>
      </c>
      <c r="U67" s="1">
        <v>7.5714160000000003E-2</v>
      </c>
      <c r="V67" s="1">
        <v>1.9732679999999998E-3</v>
      </c>
      <c r="W67" s="1">
        <v>3.3852650000000003E-4</v>
      </c>
      <c r="X67" s="1">
        <v>5.5452230000000002E-3</v>
      </c>
      <c r="Y67" s="1">
        <v>2.4625610000000002E-4</v>
      </c>
      <c r="Z67">
        <f t="shared" ref="Z67:Z130" si="7">(T67/L67)*100</f>
        <v>1.6918175289223201</v>
      </c>
      <c r="AA67">
        <f t="shared" ref="AA67:AA130" si="8">(U67/M67)*100</f>
        <v>4.7138687585605776</v>
      </c>
      <c r="AB67">
        <f t="shared" ref="AB67:AB130" si="9">(V67/N67)*100</f>
        <v>0.26272848482040356</v>
      </c>
      <c r="AC67">
        <f t="shared" ref="AC67:AC130" si="10">(W67/O67)*100</f>
        <v>1.7570713341070421</v>
      </c>
      <c r="AD67">
        <f t="shared" ref="AD67:AD130" si="11">(X67/P67)*100</f>
        <v>3.1306392288041098</v>
      </c>
      <c r="AE67">
        <f t="shared" ref="AE67:AE130" si="12">(Y67/Q67)*100</f>
        <v>2307.6485526599386</v>
      </c>
    </row>
    <row r="68" spans="1:31" x14ac:dyDescent="0.3">
      <c r="A68" t="s">
        <v>263</v>
      </c>
      <c r="B68" t="s">
        <v>264</v>
      </c>
      <c r="C68" t="s">
        <v>11</v>
      </c>
      <c r="D68" t="s">
        <v>26</v>
      </c>
      <c r="E68" t="s">
        <v>7</v>
      </c>
      <c r="F68" t="s">
        <v>8</v>
      </c>
      <c r="G68" t="s">
        <v>9</v>
      </c>
      <c r="H68" t="s">
        <v>10</v>
      </c>
      <c r="I68" s="2">
        <v>43245</v>
      </c>
      <c r="J68" s="1">
        <v>15.403879999999999</v>
      </c>
      <c r="K68" s="1">
        <v>1.467136</v>
      </c>
      <c r="L68" s="1">
        <v>1.6931560000000001</v>
      </c>
      <c r="M68" s="1">
        <v>1.6062000000000001</v>
      </c>
      <c r="N68" s="1">
        <v>0.75106740000000005</v>
      </c>
      <c r="O68" s="1">
        <v>1.9266519999999999E-2</v>
      </c>
      <c r="P68" s="1">
        <v>0.17712749999999999</v>
      </c>
      <c r="Q68" s="1">
        <v>1.0671300000000001E-5</v>
      </c>
      <c r="R68" s="1">
        <v>2.8430150000000001E-2</v>
      </c>
      <c r="S68" s="1">
        <v>4.7218770000000002E-3</v>
      </c>
      <c r="T68" s="1">
        <v>2.8645110000000001E-2</v>
      </c>
      <c r="U68" s="1">
        <v>7.5714160000000003E-2</v>
      </c>
      <c r="V68" s="1">
        <v>1.9732679999999998E-3</v>
      </c>
      <c r="W68" s="1">
        <v>3.3852650000000003E-4</v>
      </c>
      <c r="X68" s="1">
        <v>5.5452230000000002E-3</v>
      </c>
      <c r="Y68" s="1">
        <v>2.4625610000000002E-4</v>
      </c>
      <c r="Z68">
        <f t="shared" si="7"/>
        <v>1.6918175289223201</v>
      </c>
      <c r="AA68">
        <f t="shared" si="8"/>
        <v>4.7138687585605776</v>
      </c>
      <c r="AB68">
        <f t="shared" si="9"/>
        <v>0.26272848482040356</v>
      </c>
      <c r="AC68">
        <f t="shared" si="10"/>
        <v>1.7570713341070421</v>
      </c>
      <c r="AD68">
        <f t="shared" si="11"/>
        <v>3.1306392288041098</v>
      </c>
      <c r="AE68">
        <f t="shared" si="12"/>
        <v>2307.6485526599386</v>
      </c>
    </row>
    <row r="69" spans="1:31" x14ac:dyDescent="0.3">
      <c r="A69" t="s">
        <v>263</v>
      </c>
      <c r="B69" t="s">
        <v>264</v>
      </c>
      <c r="C69" t="s">
        <v>11</v>
      </c>
      <c r="D69" t="s">
        <v>26</v>
      </c>
      <c r="E69" t="s">
        <v>7</v>
      </c>
      <c r="F69" t="s">
        <v>8</v>
      </c>
      <c r="G69" t="s">
        <v>9</v>
      </c>
      <c r="H69" t="s">
        <v>10</v>
      </c>
      <c r="I69" s="2">
        <v>43245</v>
      </c>
      <c r="J69" s="1">
        <v>15.403879999999999</v>
      </c>
      <c r="K69" s="1">
        <v>1.467136</v>
      </c>
      <c r="L69" s="1">
        <v>1.6931560000000001</v>
      </c>
      <c r="M69" s="1">
        <v>1.6062000000000001</v>
      </c>
      <c r="N69" s="1">
        <v>0.75106740000000005</v>
      </c>
      <c r="O69" s="1">
        <v>1.9266519999999999E-2</v>
      </c>
      <c r="P69" s="1">
        <v>0.17712749999999999</v>
      </c>
      <c r="Q69" s="1">
        <v>1.0671300000000001E-5</v>
      </c>
      <c r="R69" s="1">
        <v>2.8430150000000001E-2</v>
      </c>
      <c r="S69" s="1">
        <v>4.7218770000000002E-3</v>
      </c>
      <c r="T69" s="1">
        <v>2.8645110000000001E-2</v>
      </c>
      <c r="U69" s="1">
        <v>7.5714160000000003E-2</v>
      </c>
      <c r="V69" s="1">
        <v>1.9732679999999998E-3</v>
      </c>
      <c r="W69" s="1">
        <v>3.3852650000000003E-4</v>
      </c>
      <c r="X69" s="1">
        <v>5.5452230000000002E-3</v>
      </c>
      <c r="Y69" s="1">
        <v>2.4625610000000002E-4</v>
      </c>
      <c r="Z69">
        <f t="shared" si="7"/>
        <v>1.6918175289223201</v>
      </c>
      <c r="AA69">
        <f t="shared" si="8"/>
        <v>4.7138687585605776</v>
      </c>
      <c r="AB69">
        <f t="shared" si="9"/>
        <v>0.26272848482040356</v>
      </c>
      <c r="AC69">
        <f t="shared" si="10"/>
        <v>1.7570713341070421</v>
      </c>
      <c r="AD69">
        <f t="shared" si="11"/>
        <v>3.1306392288041098</v>
      </c>
      <c r="AE69">
        <f t="shared" si="12"/>
        <v>2307.6485526599386</v>
      </c>
    </row>
    <row r="70" spans="1:31" x14ac:dyDescent="0.3">
      <c r="A70" t="s">
        <v>263</v>
      </c>
      <c r="B70" t="s">
        <v>264</v>
      </c>
      <c r="C70" t="s">
        <v>11</v>
      </c>
      <c r="D70" t="s">
        <v>26</v>
      </c>
      <c r="E70" t="s">
        <v>7</v>
      </c>
      <c r="F70" t="s">
        <v>8</v>
      </c>
      <c r="G70" t="s">
        <v>9</v>
      </c>
      <c r="H70" t="s">
        <v>10</v>
      </c>
      <c r="I70" s="2">
        <v>43245</v>
      </c>
      <c r="J70" s="1">
        <v>15.403879999999999</v>
      </c>
      <c r="K70" s="1">
        <v>1.467136</v>
      </c>
      <c r="L70" s="1">
        <v>1.6931560000000001</v>
      </c>
      <c r="M70" s="1">
        <v>1.6062000000000001</v>
      </c>
      <c r="N70" s="1">
        <v>0.75106740000000005</v>
      </c>
      <c r="O70" s="1">
        <v>1.9266519999999999E-2</v>
      </c>
      <c r="P70" s="1">
        <v>0.17712749999999999</v>
      </c>
      <c r="Q70" s="1">
        <v>1.0671300000000001E-5</v>
      </c>
      <c r="R70" s="1">
        <v>2.8430150000000001E-2</v>
      </c>
      <c r="S70" s="1">
        <v>4.7218770000000002E-3</v>
      </c>
      <c r="T70" s="1">
        <v>2.8645110000000001E-2</v>
      </c>
      <c r="U70" s="1">
        <v>7.5714160000000003E-2</v>
      </c>
      <c r="V70" s="1">
        <v>1.9732679999999998E-3</v>
      </c>
      <c r="W70" s="1">
        <v>3.3852650000000003E-4</v>
      </c>
      <c r="X70" s="1">
        <v>5.5452230000000002E-3</v>
      </c>
      <c r="Y70" s="1">
        <v>2.4625610000000002E-4</v>
      </c>
      <c r="Z70">
        <f t="shared" si="7"/>
        <v>1.6918175289223201</v>
      </c>
      <c r="AA70">
        <f t="shared" si="8"/>
        <v>4.7138687585605776</v>
      </c>
      <c r="AB70">
        <f t="shared" si="9"/>
        <v>0.26272848482040356</v>
      </c>
      <c r="AC70">
        <f t="shared" si="10"/>
        <v>1.7570713341070421</v>
      </c>
      <c r="AD70">
        <f t="shared" si="11"/>
        <v>3.1306392288041098</v>
      </c>
      <c r="AE70">
        <f t="shared" si="12"/>
        <v>2307.6485526599386</v>
      </c>
    </row>
    <row r="71" spans="1:31" x14ac:dyDescent="0.3">
      <c r="A71" t="s">
        <v>263</v>
      </c>
      <c r="B71" t="s">
        <v>264</v>
      </c>
      <c r="C71" t="s">
        <v>11</v>
      </c>
      <c r="D71" t="s">
        <v>26</v>
      </c>
      <c r="E71" t="s">
        <v>7</v>
      </c>
      <c r="F71" t="s">
        <v>8</v>
      </c>
      <c r="G71" t="s">
        <v>9</v>
      </c>
      <c r="H71" t="s">
        <v>10</v>
      </c>
      <c r="I71" s="2">
        <v>43245</v>
      </c>
      <c r="J71" s="1">
        <v>15.403879999999999</v>
      </c>
      <c r="K71" s="1">
        <v>1.467136</v>
      </c>
      <c r="L71" s="1">
        <v>1.6931560000000001</v>
      </c>
      <c r="M71" s="1">
        <v>1.6062000000000001</v>
      </c>
      <c r="N71" s="1">
        <v>0.75106740000000005</v>
      </c>
      <c r="O71" s="1">
        <v>1.9266519999999999E-2</v>
      </c>
      <c r="P71" s="1">
        <v>0.17712749999999999</v>
      </c>
      <c r="Q71" s="1">
        <v>1.0671300000000001E-5</v>
      </c>
      <c r="R71" s="1">
        <v>2.8430150000000001E-2</v>
      </c>
      <c r="S71" s="1">
        <v>4.7218770000000002E-3</v>
      </c>
      <c r="T71" s="1">
        <v>2.8645110000000001E-2</v>
      </c>
      <c r="U71" s="1">
        <v>7.5714160000000003E-2</v>
      </c>
      <c r="V71" s="1">
        <v>1.9732679999999998E-3</v>
      </c>
      <c r="W71" s="1">
        <v>3.3852650000000003E-4</v>
      </c>
      <c r="X71" s="1">
        <v>5.5452230000000002E-3</v>
      </c>
      <c r="Y71" s="1">
        <v>2.4625610000000002E-4</v>
      </c>
      <c r="Z71">
        <f t="shared" si="7"/>
        <v>1.6918175289223201</v>
      </c>
      <c r="AA71">
        <f t="shared" si="8"/>
        <v>4.7138687585605776</v>
      </c>
      <c r="AB71">
        <f t="shared" si="9"/>
        <v>0.26272848482040356</v>
      </c>
      <c r="AC71">
        <f t="shared" si="10"/>
        <v>1.7570713341070421</v>
      </c>
      <c r="AD71">
        <f t="shared" si="11"/>
        <v>3.1306392288041098</v>
      </c>
      <c r="AE71">
        <f t="shared" si="12"/>
        <v>2307.6485526599386</v>
      </c>
    </row>
    <row r="72" spans="1:31" x14ac:dyDescent="0.3">
      <c r="A72" t="s">
        <v>263</v>
      </c>
      <c r="B72" t="s">
        <v>264</v>
      </c>
      <c r="C72" t="s">
        <v>11</v>
      </c>
      <c r="D72" t="s">
        <v>26</v>
      </c>
      <c r="E72" t="s">
        <v>7</v>
      </c>
      <c r="F72" t="s">
        <v>8</v>
      </c>
      <c r="G72" t="s">
        <v>9</v>
      </c>
      <c r="H72" t="s">
        <v>10</v>
      </c>
      <c r="I72" s="2">
        <v>43245</v>
      </c>
      <c r="J72" s="1">
        <v>15.403879999999999</v>
      </c>
      <c r="K72" s="1">
        <v>1.467136</v>
      </c>
      <c r="L72" s="1">
        <v>1.6931560000000001</v>
      </c>
      <c r="M72" s="1">
        <v>1.6062000000000001</v>
      </c>
      <c r="N72" s="1">
        <v>0.75106740000000005</v>
      </c>
      <c r="O72" s="1">
        <v>1.9266519999999999E-2</v>
      </c>
      <c r="P72" s="1">
        <v>0.17712749999999999</v>
      </c>
      <c r="Q72" s="1">
        <v>1.0671300000000001E-5</v>
      </c>
      <c r="R72" s="1">
        <v>2.8430150000000001E-2</v>
      </c>
      <c r="S72" s="1">
        <v>4.7218770000000002E-3</v>
      </c>
      <c r="T72" s="1">
        <v>2.8645110000000001E-2</v>
      </c>
      <c r="U72" s="1">
        <v>7.5714160000000003E-2</v>
      </c>
      <c r="V72" s="1">
        <v>1.9732679999999998E-3</v>
      </c>
      <c r="W72" s="1">
        <v>3.3852650000000003E-4</v>
      </c>
      <c r="X72" s="1">
        <v>5.5452230000000002E-3</v>
      </c>
      <c r="Y72" s="1">
        <v>2.4625610000000002E-4</v>
      </c>
      <c r="Z72">
        <f t="shared" si="7"/>
        <v>1.6918175289223201</v>
      </c>
      <c r="AA72">
        <f t="shared" si="8"/>
        <v>4.7138687585605776</v>
      </c>
      <c r="AB72">
        <f t="shared" si="9"/>
        <v>0.26272848482040356</v>
      </c>
      <c r="AC72">
        <f t="shared" si="10"/>
        <v>1.7570713341070421</v>
      </c>
      <c r="AD72">
        <f t="shared" si="11"/>
        <v>3.1306392288041098</v>
      </c>
      <c r="AE72">
        <f t="shared" si="12"/>
        <v>2307.6485526599386</v>
      </c>
    </row>
    <row r="73" spans="1:31" x14ac:dyDescent="0.3">
      <c r="A73" t="s">
        <v>263</v>
      </c>
      <c r="B73" t="s">
        <v>264</v>
      </c>
      <c r="C73" t="s">
        <v>11</v>
      </c>
      <c r="D73" t="s">
        <v>26</v>
      </c>
      <c r="E73" t="s">
        <v>7</v>
      </c>
      <c r="F73" t="s">
        <v>8</v>
      </c>
      <c r="G73" t="s">
        <v>9</v>
      </c>
      <c r="H73" t="s">
        <v>10</v>
      </c>
      <c r="I73" s="2">
        <v>43245</v>
      </c>
      <c r="J73" s="1">
        <v>15.403879999999999</v>
      </c>
      <c r="K73" s="1">
        <v>1.467136</v>
      </c>
      <c r="L73" s="1">
        <v>1.6931560000000001</v>
      </c>
      <c r="M73" s="1">
        <v>1.6062000000000001</v>
      </c>
      <c r="N73" s="1">
        <v>0.75106740000000005</v>
      </c>
      <c r="O73" s="1">
        <v>1.9266519999999999E-2</v>
      </c>
      <c r="P73" s="1">
        <v>0.17712749999999999</v>
      </c>
      <c r="Q73" s="1">
        <v>1.0671300000000001E-5</v>
      </c>
      <c r="R73" s="1">
        <v>2.8430150000000001E-2</v>
      </c>
      <c r="S73" s="1">
        <v>4.7218770000000002E-3</v>
      </c>
      <c r="T73" s="1">
        <v>2.8645110000000001E-2</v>
      </c>
      <c r="U73" s="1">
        <v>7.5714160000000003E-2</v>
      </c>
      <c r="V73" s="1">
        <v>1.9732679999999998E-3</v>
      </c>
      <c r="W73" s="1">
        <v>3.3852650000000003E-4</v>
      </c>
      <c r="X73" s="1">
        <v>5.5452230000000002E-3</v>
      </c>
      <c r="Y73" s="1">
        <v>2.4625610000000002E-4</v>
      </c>
      <c r="Z73">
        <f t="shared" si="7"/>
        <v>1.6918175289223201</v>
      </c>
      <c r="AA73">
        <f t="shared" si="8"/>
        <v>4.7138687585605776</v>
      </c>
      <c r="AB73">
        <f t="shared" si="9"/>
        <v>0.26272848482040356</v>
      </c>
      <c r="AC73">
        <f t="shared" si="10"/>
        <v>1.7570713341070421</v>
      </c>
      <c r="AD73">
        <f t="shared" si="11"/>
        <v>3.1306392288041098</v>
      </c>
      <c r="AE73">
        <f t="shared" si="12"/>
        <v>2307.6485526599386</v>
      </c>
    </row>
    <row r="74" spans="1:31" x14ac:dyDescent="0.3">
      <c r="A74" t="s">
        <v>263</v>
      </c>
      <c r="B74" t="s">
        <v>264</v>
      </c>
      <c r="C74" t="s">
        <v>19</v>
      </c>
      <c r="D74" t="s">
        <v>27</v>
      </c>
      <c r="E74" t="s">
        <v>7</v>
      </c>
      <c r="F74" t="s">
        <v>8</v>
      </c>
      <c r="G74" t="s">
        <v>9</v>
      </c>
      <c r="H74" t="s">
        <v>10</v>
      </c>
      <c r="I74" s="2">
        <v>43245</v>
      </c>
      <c r="J74" s="1">
        <v>15.43966</v>
      </c>
      <c r="K74" s="1">
        <v>1.5094179999999999</v>
      </c>
      <c r="L74" s="1">
        <v>1.429241</v>
      </c>
      <c r="M74" s="1">
        <v>1.8613500000000001</v>
      </c>
      <c r="N74" s="1">
        <v>0.77546040000000005</v>
      </c>
      <c r="O74" s="1">
        <v>1.7968789999999998E-2</v>
      </c>
      <c r="P74" s="1">
        <v>0.16486799999999999</v>
      </c>
      <c r="Q74" s="1">
        <v>5.726588E-6</v>
      </c>
      <c r="R74" s="1">
        <v>2.871112E-2</v>
      </c>
      <c r="S74" s="1">
        <v>4.6729129999999999E-3</v>
      </c>
      <c r="T74" s="1">
        <v>3.1536889999999998E-2</v>
      </c>
      <c r="U74" s="1">
        <v>8.4620180000000003E-2</v>
      </c>
      <c r="V74" s="1">
        <v>2.100467E-3</v>
      </c>
      <c r="W74" s="1">
        <v>3.6569789999999999E-4</v>
      </c>
      <c r="X74" s="1">
        <v>6.2238809999999997E-3</v>
      </c>
      <c r="Y74" s="1">
        <v>2.767507E-4</v>
      </c>
      <c r="Z74">
        <f t="shared" si="7"/>
        <v>2.2065480909097901</v>
      </c>
      <c r="AA74">
        <f t="shared" si="8"/>
        <v>4.5461724017514173</v>
      </c>
      <c r="AB74">
        <f t="shared" si="9"/>
        <v>0.27086708747474403</v>
      </c>
      <c r="AC74">
        <f t="shared" si="10"/>
        <v>2.035183782547406</v>
      </c>
      <c r="AD74">
        <f t="shared" si="11"/>
        <v>3.7750691462260719</v>
      </c>
      <c r="AE74">
        <f t="shared" si="12"/>
        <v>4832.7328594269393</v>
      </c>
    </row>
    <row r="75" spans="1:31" x14ac:dyDescent="0.3">
      <c r="A75" t="s">
        <v>263</v>
      </c>
      <c r="B75" t="s">
        <v>264</v>
      </c>
      <c r="C75" t="s">
        <v>19</v>
      </c>
      <c r="D75" t="s">
        <v>27</v>
      </c>
      <c r="E75" t="s">
        <v>7</v>
      </c>
      <c r="F75" t="s">
        <v>8</v>
      </c>
      <c r="G75" t="s">
        <v>9</v>
      </c>
      <c r="H75" t="s">
        <v>10</v>
      </c>
      <c r="I75" s="2">
        <v>43245</v>
      </c>
      <c r="J75" s="1">
        <v>15.43966</v>
      </c>
      <c r="K75" s="1">
        <v>1.5094179999999999</v>
      </c>
      <c r="L75" s="1">
        <v>1.429241</v>
      </c>
      <c r="M75" s="1">
        <v>1.8613500000000001</v>
      </c>
      <c r="N75" s="1">
        <v>0.77546040000000005</v>
      </c>
      <c r="O75" s="1">
        <v>1.7968789999999998E-2</v>
      </c>
      <c r="P75" s="1">
        <v>0.16486799999999999</v>
      </c>
      <c r="Q75" s="1">
        <v>5.726588E-6</v>
      </c>
      <c r="R75" s="1">
        <v>2.871112E-2</v>
      </c>
      <c r="S75" s="1">
        <v>4.6729129999999999E-3</v>
      </c>
      <c r="T75" s="1">
        <v>3.1536889999999998E-2</v>
      </c>
      <c r="U75" s="1">
        <v>8.4620180000000003E-2</v>
      </c>
      <c r="V75" s="1">
        <v>2.100467E-3</v>
      </c>
      <c r="W75" s="1">
        <v>3.6569789999999999E-4</v>
      </c>
      <c r="X75" s="1">
        <v>6.2238809999999997E-3</v>
      </c>
      <c r="Y75" s="1">
        <v>2.767507E-4</v>
      </c>
      <c r="Z75">
        <f t="shared" si="7"/>
        <v>2.2065480909097901</v>
      </c>
      <c r="AA75">
        <f t="shared" si="8"/>
        <v>4.5461724017514173</v>
      </c>
      <c r="AB75">
        <f t="shared" si="9"/>
        <v>0.27086708747474403</v>
      </c>
      <c r="AC75">
        <f t="shared" si="10"/>
        <v>2.035183782547406</v>
      </c>
      <c r="AD75">
        <f t="shared" si="11"/>
        <v>3.7750691462260719</v>
      </c>
      <c r="AE75">
        <f t="shared" si="12"/>
        <v>4832.7328594269393</v>
      </c>
    </row>
    <row r="76" spans="1:31" x14ac:dyDescent="0.3">
      <c r="A76" t="s">
        <v>263</v>
      </c>
      <c r="B76" t="s">
        <v>264</v>
      </c>
      <c r="C76" t="s">
        <v>19</v>
      </c>
      <c r="D76" t="s">
        <v>27</v>
      </c>
      <c r="E76" t="s">
        <v>7</v>
      </c>
      <c r="F76" t="s">
        <v>8</v>
      </c>
      <c r="G76" t="s">
        <v>9</v>
      </c>
      <c r="H76" t="s">
        <v>10</v>
      </c>
      <c r="I76" s="2">
        <v>43245</v>
      </c>
      <c r="J76" s="1">
        <v>15.43966</v>
      </c>
      <c r="K76" s="1">
        <v>1.5094179999999999</v>
      </c>
      <c r="L76" s="1">
        <v>1.429241</v>
      </c>
      <c r="M76" s="1">
        <v>1.8613500000000001</v>
      </c>
      <c r="N76" s="1">
        <v>0.77546040000000005</v>
      </c>
      <c r="O76" s="1">
        <v>1.7968789999999998E-2</v>
      </c>
      <c r="P76" s="1">
        <v>0.16486799999999999</v>
      </c>
      <c r="Q76" s="1">
        <v>5.726588E-6</v>
      </c>
      <c r="R76" s="1">
        <v>2.871112E-2</v>
      </c>
      <c r="S76" s="1">
        <v>4.6729129999999999E-3</v>
      </c>
      <c r="T76" s="1">
        <v>3.1536889999999998E-2</v>
      </c>
      <c r="U76" s="1">
        <v>8.4620180000000003E-2</v>
      </c>
      <c r="V76" s="1">
        <v>2.100467E-3</v>
      </c>
      <c r="W76" s="1">
        <v>3.6569789999999999E-4</v>
      </c>
      <c r="X76" s="1">
        <v>6.2238809999999997E-3</v>
      </c>
      <c r="Y76" s="1">
        <v>2.767507E-4</v>
      </c>
      <c r="Z76">
        <f t="shared" si="7"/>
        <v>2.2065480909097901</v>
      </c>
      <c r="AA76">
        <f t="shared" si="8"/>
        <v>4.5461724017514173</v>
      </c>
      <c r="AB76">
        <f t="shared" si="9"/>
        <v>0.27086708747474403</v>
      </c>
      <c r="AC76">
        <f t="shared" si="10"/>
        <v>2.035183782547406</v>
      </c>
      <c r="AD76">
        <f t="shared" si="11"/>
        <v>3.7750691462260719</v>
      </c>
      <c r="AE76">
        <f t="shared" si="12"/>
        <v>4832.7328594269393</v>
      </c>
    </row>
    <row r="77" spans="1:31" x14ac:dyDescent="0.3">
      <c r="A77" t="s">
        <v>263</v>
      </c>
      <c r="B77" t="s">
        <v>264</v>
      </c>
      <c r="C77" t="s">
        <v>19</v>
      </c>
      <c r="D77" t="s">
        <v>27</v>
      </c>
      <c r="E77" t="s">
        <v>7</v>
      </c>
      <c r="F77" t="s">
        <v>8</v>
      </c>
      <c r="G77" t="s">
        <v>9</v>
      </c>
      <c r="H77" t="s">
        <v>10</v>
      </c>
      <c r="I77" s="2">
        <v>43245</v>
      </c>
      <c r="J77" s="1">
        <v>15.43966</v>
      </c>
      <c r="K77" s="1">
        <v>1.5094179999999999</v>
      </c>
      <c r="L77" s="1">
        <v>1.429241</v>
      </c>
      <c r="M77" s="1">
        <v>1.8613500000000001</v>
      </c>
      <c r="N77" s="1">
        <v>0.77546040000000005</v>
      </c>
      <c r="O77" s="1">
        <v>1.7968789999999998E-2</v>
      </c>
      <c r="P77" s="1">
        <v>0.16486799999999999</v>
      </c>
      <c r="Q77" s="1">
        <v>5.726588E-6</v>
      </c>
      <c r="R77" s="1">
        <v>2.871112E-2</v>
      </c>
      <c r="S77" s="1">
        <v>4.6729129999999999E-3</v>
      </c>
      <c r="T77" s="1">
        <v>3.1536889999999998E-2</v>
      </c>
      <c r="U77" s="1">
        <v>8.4620180000000003E-2</v>
      </c>
      <c r="V77" s="1">
        <v>2.100467E-3</v>
      </c>
      <c r="W77" s="1">
        <v>3.6569789999999999E-4</v>
      </c>
      <c r="X77" s="1">
        <v>6.2238809999999997E-3</v>
      </c>
      <c r="Y77" s="1">
        <v>2.767507E-4</v>
      </c>
      <c r="Z77">
        <f t="shared" si="7"/>
        <v>2.2065480909097901</v>
      </c>
      <c r="AA77">
        <f t="shared" si="8"/>
        <v>4.5461724017514173</v>
      </c>
      <c r="AB77">
        <f t="shared" si="9"/>
        <v>0.27086708747474403</v>
      </c>
      <c r="AC77">
        <f t="shared" si="10"/>
        <v>2.035183782547406</v>
      </c>
      <c r="AD77">
        <f t="shared" si="11"/>
        <v>3.7750691462260719</v>
      </c>
      <c r="AE77">
        <f t="shared" si="12"/>
        <v>4832.7328594269393</v>
      </c>
    </row>
    <row r="78" spans="1:31" x14ac:dyDescent="0.3">
      <c r="A78" t="s">
        <v>263</v>
      </c>
      <c r="B78" t="s">
        <v>264</v>
      </c>
      <c r="C78" t="s">
        <v>19</v>
      </c>
      <c r="D78" t="s">
        <v>27</v>
      </c>
      <c r="E78" t="s">
        <v>7</v>
      </c>
      <c r="F78" t="s">
        <v>8</v>
      </c>
      <c r="G78" t="s">
        <v>9</v>
      </c>
      <c r="H78" t="s">
        <v>10</v>
      </c>
      <c r="I78" s="2">
        <v>43245</v>
      </c>
      <c r="J78" s="1">
        <v>15.43966</v>
      </c>
      <c r="K78" s="1">
        <v>1.5094179999999999</v>
      </c>
      <c r="L78" s="1">
        <v>1.429241</v>
      </c>
      <c r="M78" s="1">
        <v>1.8613500000000001</v>
      </c>
      <c r="N78" s="1">
        <v>0.77546040000000005</v>
      </c>
      <c r="O78" s="1">
        <v>1.7968789999999998E-2</v>
      </c>
      <c r="P78" s="1">
        <v>0.16486799999999999</v>
      </c>
      <c r="Q78" s="1">
        <v>5.726588E-6</v>
      </c>
      <c r="R78" s="1">
        <v>2.871112E-2</v>
      </c>
      <c r="S78" s="1">
        <v>4.6729129999999999E-3</v>
      </c>
      <c r="T78" s="1">
        <v>3.1536889999999998E-2</v>
      </c>
      <c r="U78" s="1">
        <v>8.4620180000000003E-2</v>
      </c>
      <c r="V78" s="1">
        <v>2.100467E-3</v>
      </c>
      <c r="W78" s="1">
        <v>3.6569789999999999E-4</v>
      </c>
      <c r="X78" s="1">
        <v>6.2238809999999997E-3</v>
      </c>
      <c r="Y78" s="1">
        <v>2.767507E-4</v>
      </c>
      <c r="Z78">
        <f t="shared" si="7"/>
        <v>2.2065480909097901</v>
      </c>
      <c r="AA78">
        <f t="shared" si="8"/>
        <v>4.5461724017514173</v>
      </c>
      <c r="AB78">
        <f t="shared" si="9"/>
        <v>0.27086708747474403</v>
      </c>
      <c r="AC78">
        <f t="shared" si="10"/>
        <v>2.035183782547406</v>
      </c>
      <c r="AD78">
        <f t="shared" si="11"/>
        <v>3.7750691462260719</v>
      </c>
      <c r="AE78">
        <f t="shared" si="12"/>
        <v>4832.7328594269393</v>
      </c>
    </row>
    <row r="79" spans="1:31" x14ac:dyDescent="0.3">
      <c r="A79" t="s">
        <v>263</v>
      </c>
      <c r="B79" t="s">
        <v>264</v>
      </c>
      <c r="C79" t="s">
        <v>19</v>
      </c>
      <c r="D79" t="s">
        <v>27</v>
      </c>
      <c r="E79" t="s">
        <v>7</v>
      </c>
      <c r="F79" t="s">
        <v>8</v>
      </c>
      <c r="G79" t="s">
        <v>9</v>
      </c>
      <c r="H79" t="s">
        <v>10</v>
      </c>
      <c r="I79" s="2">
        <v>43245</v>
      </c>
      <c r="J79" s="1">
        <v>15.43966</v>
      </c>
      <c r="K79" s="1">
        <v>1.5094179999999999</v>
      </c>
      <c r="L79" s="1">
        <v>1.429241</v>
      </c>
      <c r="M79" s="1">
        <v>1.8613500000000001</v>
      </c>
      <c r="N79" s="1">
        <v>0.77546040000000005</v>
      </c>
      <c r="O79" s="1">
        <v>1.7968789999999998E-2</v>
      </c>
      <c r="P79" s="1">
        <v>0.16486799999999999</v>
      </c>
      <c r="Q79" s="1">
        <v>5.726588E-6</v>
      </c>
      <c r="R79" s="1">
        <v>2.871112E-2</v>
      </c>
      <c r="S79" s="1">
        <v>4.6729129999999999E-3</v>
      </c>
      <c r="T79" s="1">
        <v>3.1536889999999998E-2</v>
      </c>
      <c r="U79" s="1">
        <v>8.4620180000000003E-2</v>
      </c>
      <c r="V79" s="1">
        <v>2.100467E-3</v>
      </c>
      <c r="W79" s="1">
        <v>3.6569789999999999E-4</v>
      </c>
      <c r="X79" s="1">
        <v>6.2238809999999997E-3</v>
      </c>
      <c r="Y79" s="1">
        <v>2.767507E-4</v>
      </c>
      <c r="Z79">
        <f t="shared" si="7"/>
        <v>2.2065480909097901</v>
      </c>
      <c r="AA79">
        <f t="shared" si="8"/>
        <v>4.5461724017514173</v>
      </c>
      <c r="AB79">
        <f t="shared" si="9"/>
        <v>0.27086708747474403</v>
      </c>
      <c r="AC79">
        <f t="shared" si="10"/>
        <v>2.035183782547406</v>
      </c>
      <c r="AD79">
        <f t="shared" si="11"/>
        <v>3.7750691462260719</v>
      </c>
      <c r="AE79">
        <f t="shared" si="12"/>
        <v>4832.7328594269393</v>
      </c>
    </row>
    <row r="80" spans="1:31" x14ac:dyDescent="0.3">
      <c r="A80" t="s">
        <v>263</v>
      </c>
      <c r="B80" t="s">
        <v>264</v>
      </c>
      <c r="C80" t="s">
        <v>19</v>
      </c>
      <c r="D80" t="s">
        <v>27</v>
      </c>
      <c r="E80" t="s">
        <v>7</v>
      </c>
      <c r="F80" t="s">
        <v>8</v>
      </c>
      <c r="G80" t="s">
        <v>9</v>
      </c>
      <c r="H80" t="s">
        <v>10</v>
      </c>
      <c r="I80" s="2">
        <v>43245</v>
      </c>
      <c r="J80" s="1">
        <v>15.43966</v>
      </c>
      <c r="K80" s="1">
        <v>1.5094179999999999</v>
      </c>
      <c r="L80" s="1">
        <v>1.429241</v>
      </c>
      <c r="M80" s="1">
        <v>1.8613500000000001</v>
      </c>
      <c r="N80" s="1">
        <v>0.77546040000000005</v>
      </c>
      <c r="O80" s="1">
        <v>1.7968789999999998E-2</v>
      </c>
      <c r="P80" s="1">
        <v>0.16486799999999999</v>
      </c>
      <c r="Q80" s="1">
        <v>5.726588E-6</v>
      </c>
      <c r="R80" s="1">
        <v>2.871112E-2</v>
      </c>
      <c r="S80" s="1">
        <v>4.6729129999999999E-3</v>
      </c>
      <c r="T80" s="1">
        <v>3.1536889999999998E-2</v>
      </c>
      <c r="U80" s="1">
        <v>8.4620180000000003E-2</v>
      </c>
      <c r="V80" s="1">
        <v>2.100467E-3</v>
      </c>
      <c r="W80" s="1">
        <v>3.6569789999999999E-4</v>
      </c>
      <c r="X80" s="1">
        <v>6.2238809999999997E-3</v>
      </c>
      <c r="Y80" s="1">
        <v>2.767507E-4</v>
      </c>
      <c r="Z80">
        <f t="shared" si="7"/>
        <v>2.2065480909097901</v>
      </c>
      <c r="AA80">
        <f t="shared" si="8"/>
        <v>4.5461724017514173</v>
      </c>
      <c r="AB80">
        <f t="shared" si="9"/>
        <v>0.27086708747474403</v>
      </c>
      <c r="AC80">
        <f t="shared" si="10"/>
        <v>2.035183782547406</v>
      </c>
      <c r="AD80">
        <f t="shared" si="11"/>
        <v>3.7750691462260719</v>
      </c>
      <c r="AE80">
        <f t="shared" si="12"/>
        <v>4832.7328594269393</v>
      </c>
    </row>
    <row r="81" spans="1:31" x14ac:dyDescent="0.3">
      <c r="A81" t="s">
        <v>263</v>
      </c>
      <c r="B81" t="s">
        <v>264</v>
      </c>
      <c r="C81" t="s">
        <v>19</v>
      </c>
      <c r="D81" t="s">
        <v>27</v>
      </c>
      <c r="E81" t="s">
        <v>7</v>
      </c>
      <c r="F81" t="s">
        <v>8</v>
      </c>
      <c r="G81" t="s">
        <v>9</v>
      </c>
      <c r="H81" t="s">
        <v>10</v>
      </c>
      <c r="I81" s="2">
        <v>43245</v>
      </c>
      <c r="J81" s="1">
        <v>15.43966</v>
      </c>
      <c r="K81" s="1">
        <v>1.5094179999999999</v>
      </c>
      <c r="L81" s="1">
        <v>1.429241</v>
      </c>
      <c r="M81" s="1">
        <v>1.8613500000000001</v>
      </c>
      <c r="N81" s="1">
        <v>0.77546040000000005</v>
      </c>
      <c r="O81" s="1">
        <v>1.7968789999999998E-2</v>
      </c>
      <c r="P81" s="1">
        <v>0.16486799999999999</v>
      </c>
      <c r="Q81" s="1">
        <v>5.726588E-6</v>
      </c>
      <c r="R81" s="1">
        <v>2.871112E-2</v>
      </c>
      <c r="S81" s="1">
        <v>4.6729129999999999E-3</v>
      </c>
      <c r="T81" s="1">
        <v>3.1536889999999998E-2</v>
      </c>
      <c r="U81" s="1">
        <v>8.4620180000000003E-2</v>
      </c>
      <c r="V81" s="1">
        <v>2.100467E-3</v>
      </c>
      <c r="W81" s="1">
        <v>3.6569789999999999E-4</v>
      </c>
      <c r="X81" s="1">
        <v>6.2238809999999997E-3</v>
      </c>
      <c r="Y81" s="1">
        <v>2.767507E-4</v>
      </c>
      <c r="Z81">
        <f t="shared" si="7"/>
        <v>2.2065480909097901</v>
      </c>
      <c r="AA81">
        <f t="shared" si="8"/>
        <v>4.5461724017514173</v>
      </c>
      <c r="AB81">
        <f t="shared" si="9"/>
        <v>0.27086708747474403</v>
      </c>
      <c r="AC81">
        <f t="shared" si="10"/>
        <v>2.035183782547406</v>
      </c>
      <c r="AD81">
        <f t="shared" si="11"/>
        <v>3.7750691462260719</v>
      </c>
      <c r="AE81">
        <f t="shared" si="12"/>
        <v>4832.7328594269393</v>
      </c>
    </row>
    <row r="82" spans="1:31" x14ac:dyDescent="0.3">
      <c r="A82" t="s">
        <v>263</v>
      </c>
      <c r="B82" t="s">
        <v>264</v>
      </c>
      <c r="C82" t="s">
        <v>17</v>
      </c>
      <c r="D82" t="s">
        <v>28</v>
      </c>
      <c r="E82" t="s">
        <v>7</v>
      </c>
      <c r="F82" t="s">
        <v>8</v>
      </c>
      <c r="G82" t="s">
        <v>9</v>
      </c>
      <c r="H82" t="s">
        <v>10</v>
      </c>
      <c r="I82" s="2">
        <v>43245</v>
      </c>
      <c r="J82" s="1">
        <v>15.93085</v>
      </c>
      <c r="K82" s="1">
        <v>1.481687</v>
      </c>
      <c r="L82" s="1">
        <v>1.4340839999999999</v>
      </c>
      <c r="M82" s="1">
        <v>1.869686</v>
      </c>
      <c r="N82" s="1">
        <v>0.79698420000000003</v>
      </c>
      <c r="O82" s="1">
        <v>1.604585E-2</v>
      </c>
      <c r="P82" s="1">
        <v>0.17466799999999999</v>
      </c>
      <c r="Q82" s="1">
        <v>9.3980739999999996E-6</v>
      </c>
      <c r="R82" s="1">
        <v>2.931485E-2</v>
      </c>
      <c r="S82" s="1">
        <v>4.6532049999999997E-3</v>
      </c>
      <c r="T82" s="1">
        <v>3.352637E-2</v>
      </c>
      <c r="U82" s="1">
        <v>9.9486710000000006E-2</v>
      </c>
      <c r="V82" s="1">
        <v>2.4575339999999999E-3</v>
      </c>
      <c r="W82" s="1">
        <v>4.2382539999999999E-4</v>
      </c>
      <c r="X82" s="1">
        <v>6.5563749999999997E-3</v>
      </c>
      <c r="Y82" s="1">
        <v>3.0729390000000002E-4</v>
      </c>
      <c r="Z82">
        <f t="shared" si="7"/>
        <v>2.3378247020397693</v>
      </c>
      <c r="AA82">
        <f t="shared" si="8"/>
        <v>5.3210383989611092</v>
      </c>
      <c r="AB82">
        <f t="shared" si="9"/>
        <v>0.30835416812529032</v>
      </c>
      <c r="AC82">
        <f t="shared" si="10"/>
        <v>2.6413396610338498</v>
      </c>
      <c r="AD82">
        <f t="shared" si="11"/>
        <v>3.7536211555636982</v>
      </c>
      <c r="AE82">
        <f t="shared" si="12"/>
        <v>3269.753994275849</v>
      </c>
    </row>
    <row r="83" spans="1:31" x14ac:dyDescent="0.3">
      <c r="A83" t="s">
        <v>263</v>
      </c>
      <c r="B83" t="s">
        <v>264</v>
      </c>
      <c r="C83" t="s">
        <v>17</v>
      </c>
      <c r="D83" t="s">
        <v>28</v>
      </c>
      <c r="E83" t="s">
        <v>7</v>
      </c>
      <c r="F83" t="s">
        <v>8</v>
      </c>
      <c r="G83" t="s">
        <v>9</v>
      </c>
      <c r="H83" t="s">
        <v>10</v>
      </c>
      <c r="I83" s="2">
        <v>43245</v>
      </c>
      <c r="J83" s="1">
        <v>15.93085</v>
      </c>
      <c r="K83" s="1">
        <v>1.481687</v>
      </c>
      <c r="L83" s="1">
        <v>1.4340839999999999</v>
      </c>
      <c r="M83" s="1">
        <v>1.869686</v>
      </c>
      <c r="N83" s="1">
        <v>0.79698420000000003</v>
      </c>
      <c r="O83" s="1">
        <v>1.604585E-2</v>
      </c>
      <c r="P83" s="1">
        <v>0.17466799999999999</v>
      </c>
      <c r="Q83" s="1">
        <v>9.3980739999999996E-6</v>
      </c>
      <c r="R83" s="1">
        <v>2.931485E-2</v>
      </c>
      <c r="S83" s="1">
        <v>4.6532049999999997E-3</v>
      </c>
      <c r="T83" s="1">
        <v>3.352637E-2</v>
      </c>
      <c r="U83" s="1">
        <v>9.9486710000000006E-2</v>
      </c>
      <c r="V83" s="1">
        <v>2.4575339999999999E-3</v>
      </c>
      <c r="W83" s="1">
        <v>4.2382539999999999E-4</v>
      </c>
      <c r="X83" s="1">
        <v>6.5563749999999997E-3</v>
      </c>
      <c r="Y83" s="1">
        <v>3.0729390000000002E-4</v>
      </c>
      <c r="Z83">
        <f t="shared" si="7"/>
        <v>2.3378247020397693</v>
      </c>
      <c r="AA83">
        <f t="shared" si="8"/>
        <v>5.3210383989611092</v>
      </c>
      <c r="AB83">
        <f t="shared" si="9"/>
        <v>0.30835416812529032</v>
      </c>
      <c r="AC83">
        <f t="shared" si="10"/>
        <v>2.6413396610338498</v>
      </c>
      <c r="AD83">
        <f t="shared" si="11"/>
        <v>3.7536211555636982</v>
      </c>
      <c r="AE83">
        <f t="shared" si="12"/>
        <v>3269.753994275849</v>
      </c>
    </row>
    <row r="84" spans="1:31" x14ac:dyDescent="0.3">
      <c r="A84" t="s">
        <v>263</v>
      </c>
      <c r="B84" t="s">
        <v>264</v>
      </c>
      <c r="C84" t="s">
        <v>17</v>
      </c>
      <c r="D84" t="s">
        <v>28</v>
      </c>
      <c r="E84" t="s">
        <v>7</v>
      </c>
      <c r="F84" t="s">
        <v>8</v>
      </c>
      <c r="G84" t="s">
        <v>9</v>
      </c>
      <c r="H84" t="s">
        <v>10</v>
      </c>
      <c r="I84" s="2">
        <v>43245</v>
      </c>
      <c r="J84" s="1">
        <v>15.93085</v>
      </c>
      <c r="K84" s="1">
        <v>1.481687</v>
      </c>
      <c r="L84" s="1">
        <v>1.4340839999999999</v>
      </c>
      <c r="M84" s="1">
        <v>1.869686</v>
      </c>
      <c r="N84" s="1">
        <v>0.79698420000000003</v>
      </c>
      <c r="O84" s="1">
        <v>1.604585E-2</v>
      </c>
      <c r="P84" s="1">
        <v>0.17466799999999999</v>
      </c>
      <c r="Q84" s="1">
        <v>9.3980739999999996E-6</v>
      </c>
      <c r="R84" s="1">
        <v>2.931485E-2</v>
      </c>
      <c r="S84" s="1">
        <v>4.6532049999999997E-3</v>
      </c>
      <c r="T84" s="1">
        <v>3.352637E-2</v>
      </c>
      <c r="U84" s="1">
        <v>9.9486710000000006E-2</v>
      </c>
      <c r="V84" s="1">
        <v>2.4575339999999999E-3</v>
      </c>
      <c r="W84" s="1">
        <v>4.2382539999999999E-4</v>
      </c>
      <c r="X84" s="1">
        <v>6.5563749999999997E-3</v>
      </c>
      <c r="Y84" s="1">
        <v>3.0729390000000002E-4</v>
      </c>
      <c r="Z84">
        <f t="shared" si="7"/>
        <v>2.3378247020397693</v>
      </c>
      <c r="AA84">
        <f t="shared" si="8"/>
        <v>5.3210383989611092</v>
      </c>
      <c r="AB84">
        <f t="shared" si="9"/>
        <v>0.30835416812529032</v>
      </c>
      <c r="AC84">
        <f t="shared" si="10"/>
        <v>2.6413396610338498</v>
      </c>
      <c r="AD84">
        <f t="shared" si="11"/>
        <v>3.7536211555636982</v>
      </c>
      <c r="AE84">
        <f t="shared" si="12"/>
        <v>3269.753994275849</v>
      </c>
    </row>
    <row r="85" spans="1:31" x14ac:dyDescent="0.3">
      <c r="A85" t="s">
        <v>263</v>
      </c>
      <c r="B85" t="s">
        <v>264</v>
      </c>
      <c r="C85" t="s">
        <v>17</v>
      </c>
      <c r="D85" t="s">
        <v>28</v>
      </c>
      <c r="E85" t="s">
        <v>7</v>
      </c>
      <c r="F85" t="s">
        <v>8</v>
      </c>
      <c r="G85" t="s">
        <v>9</v>
      </c>
      <c r="H85" t="s">
        <v>10</v>
      </c>
      <c r="I85" s="2">
        <v>43245</v>
      </c>
      <c r="J85" s="1">
        <v>15.93085</v>
      </c>
      <c r="K85" s="1">
        <v>1.481687</v>
      </c>
      <c r="L85" s="1">
        <v>1.4340839999999999</v>
      </c>
      <c r="M85" s="1">
        <v>1.869686</v>
      </c>
      <c r="N85" s="1">
        <v>0.79698420000000003</v>
      </c>
      <c r="O85" s="1">
        <v>1.604585E-2</v>
      </c>
      <c r="P85" s="1">
        <v>0.17466799999999999</v>
      </c>
      <c r="Q85" s="1">
        <v>9.3980739999999996E-6</v>
      </c>
      <c r="R85" s="1">
        <v>2.931485E-2</v>
      </c>
      <c r="S85" s="1">
        <v>4.6532049999999997E-3</v>
      </c>
      <c r="T85" s="1">
        <v>3.352637E-2</v>
      </c>
      <c r="U85" s="1">
        <v>9.9486710000000006E-2</v>
      </c>
      <c r="V85" s="1">
        <v>2.4575339999999999E-3</v>
      </c>
      <c r="W85" s="1">
        <v>4.2382539999999999E-4</v>
      </c>
      <c r="X85" s="1">
        <v>6.5563749999999997E-3</v>
      </c>
      <c r="Y85" s="1">
        <v>3.0729390000000002E-4</v>
      </c>
      <c r="Z85">
        <f t="shared" si="7"/>
        <v>2.3378247020397693</v>
      </c>
      <c r="AA85">
        <f t="shared" si="8"/>
        <v>5.3210383989611092</v>
      </c>
      <c r="AB85">
        <f t="shared" si="9"/>
        <v>0.30835416812529032</v>
      </c>
      <c r="AC85">
        <f t="shared" si="10"/>
        <v>2.6413396610338498</v>
      </c>
      <c r="AD85">
        <f t="shared" si="11"/>
        <v>3.7536211555636982</v>
      </c>
      <c r="AE85">
        <f t="shared" si="12"/>
        <v>3269.753994275849</v>
      </c>
    </row>
    <row r="86" spans="1:31" x14ac:dyDescent="0.3">
      <c r="A86" t="s">
        <v>263</v>
      </c>
      <c r="B86" t="s">
        <v>264</v>
      </c>
      <c r="C86" t="s">
        <v>17</v>
      </c>
      <c r="D86" t="s">
        <v>28</v>
      </c>
      <c r="E86" t="s">
        <v>7</v>
      </c>
      <c r="F86" t="s">
        <v>8</v>
      </c>
      <c r="G86" t="s">
        <v>9</v>
      </c>
      <c r="H86" t="s">
        <v>10</v>
      </c>
      <c r="I86" s="2">
        <v>43245</v>
      </c>
      <c r="J86" s="1">
        <v>15.93085</v>
      </c>
      <c r="K86" s="1">
        <v>1.481687</v>
      </c>
      <c r="L86" s="1">
        <v>1.4340839999999999</v>
      </c>
      <c r="M86" s="1">
        <v>1.869686</v>
      </c>
      <c r="N86" s="1">
        <v>0.79698420000000003</v>
      </c>
      <c r="O86" s="1">
        <v>1.604585E-2</v>
      </c>
      <c r="P86" s="1">
        <v>0.17466799999999999</v>
      </c>
      <c r="Q86" s="1">
        <v>9.3980739999999996E-6</v>
      </c>
      <c r="R86" s="1">
        <v>2.931485E-2</v>
      </c>
      <c r="S86" s="1">
        <v>4.6532049999999997E-3</v>
      </c>
      <c r="T86" s="1">
        <v>3.352637E-2</v>
      </c>
      <c r="U86" s="1">
        <v>9.9486710000000006E-2</v>
      </c>
      <c r="V86" s="1">
        <v>2.4575339999999999E-3</v>
      </c>
      <c r="W86" s="1">
        <v>4.2382539999999999E-4</v>
      </c>
      <c r="X86" s="1">
        <v>6.5563749999999997E-3</v>
      </c>
      <c r="Y86" s="1">
        <v>3.0729390000000002E-4</v>
      </c>
      <c r="Z86">
        <f t="shared" si="7"/>
        <v>2.3378247020397693</v>
      </c>
      <c r="AA86">
        <f t="shared" si="8"/>
        <v>5.3210383989611092</v>
      </c>
      <c r="AB86">
        <f t="shared" si="9"/>
        <v>0.30835416812529032</v>
      </c>
      <c r="AC86">
        <f t="shared" si="10"/>
        <v>2.6413396610338498</v>
      </c>
      <c r="AD86">
        <f t="shared" si="11"/>
        <v>3.7536211555636982</v>
      </c>
      <c r="AE86">
        <f t="shared" si="12"/>
        <v>3269.753994275849</v>
      </c>
    </row>
    <row r="87" spans="1:31" x14ac:dyDescent="0.3">
      <c r="A87" t="s">
        <v>263</v>
      </c>
      <c r="B87" t="s">
        <v>264</v>
      </c>
      <c r="C87" t="s">
        <v>17</v>
      </c>
      <c r="D87" t="s">
        <v>28</v>
      </c>
      <c r="E87" t="s">
        <v>7</v>
      </c>
      <c r="F87" t="s">
        <v>8</v>
      </c>
      <c r="G87" t="s">
        <v>9</v>
      </c>
      <c r="H87" t="s">
        <v>10</v>
      </c>
      <c r="I87" s="2">
        <v>43245</v>
      </c>
      <c r="J87" s="1">
        <v>15.93085</v>
      </c>
      <c r="K87" s="1">
        <v>1.481687</v>
      </c>
      <c r="L87" s="1">
        <v>1.4340839999999999</v>
      </c>
      <c r="M87" s="1">
        <v>1.869686</v>
      </c>
      <c r="N87" s="1">
        <v>0.79698420000000003</v>
      </c>
      <c r="O87" s="1">
        <v>1.604585E-2</v>
      </c>
      <c r="P87" s="1">
        <v>0.17466799999999999</v>
      </c>
      <c r="Q87" s="1">
        <v>9.3980739999999996E-6</v>
      </c>
      <c r="R87" s="1">
        <v>2.931485E-2</v>
      </c>
      <c r="S87" s="1">
        <v>4.6532049999999997E-3</v>
      </c>
      <c r="T87" s="1">
        <v>3.352637E-2</v>
      </c>
      <c r="U87" s="1">
        <v>9.9486710000000006E-2</v>
      </c>
      <c r="V87" s="1">
        <v>2.4575339999999999E-3</v>
      </c>
      <c r="W87" s="1">
        <v>4.2382539999999999E-4</v>
      </c>
      <c r="X87" s="1">
        <v>6.5563749999999997E-3</v>
      </c>
      <c r="Y87" s="1">
        <v>3.0729390000000002E-4</v>
      </c>
      <c r="Z87">
        <f t="shared" si="7"/>
        <v>2.3378247020397693</v>
      </c>
      <c r="AA87">
        <f t="shared" si="8"/>
        <v>5.3210383989611092</v>
      </c>
      <c r="AB87">
        <f t="shared" si="9"/>
        <v>0.30835416812529032</v>
      </c>
      <c r="AC87">
        <f t="shared" si="10"/>
        <v>2.6413396610338498</v>
      </c>
      <c r="AD87">
        <f t="shared" si="11"/>
        <v>3.7536211555636982</v>
      </c>
      <c r="AE87">
        <f t="shared" si="12"/>
        <v>3269.753994275849</v>
      </c>
    </row>
    <row r="88" spans="1:31" x14ac:dyDescent="0.3">
      <c r="A88" t="s">
        <v>263</v>
      </c>
      <c r="B88" t="s">
        <v>264</v>
      </c>
      <c r="C88" t="s">
        <v>17</v>
      </c>
      <c r="D88" t="s">
        <v>28</v>
      </c>
      <c r="E88" t="s">
        <v>7</v>
      </c>
      <c r="F88" t="s">
        <v>8</v>
      </c>
      <c r="G88" t="s">
        <v>9</v>
      </c>
      <c r="H88" t="s">
        <v>10</v>
      </c>
      <c r="I88" s="2">
        <v>43245</v>
      </c>
      <c r="J88" s="1">
        <v>15.93085</v>
      </c>
      <c r="K88" s="1">
        <v>1.481687</v>
      </c>
      <c r="L88" s="1">
        <v>1.4340839999999999</v>
      </c>
      <c r="M88" s="1">
        <v>1.869686</v>
      </c>
      <c r="N88" s="1">
        <v>0.79698420000000003</v>
      </c>
      <c r="O88" s="1">
        <v>1.604585E-2</v>
      </c>
      <c r="P88" s="1">
        <v>0.17466799999999999</v>
      </c>
      <c r="Q88" s="1">
        <v>9.3980739999999996E-6</v>
      </c>
      <c r="R88" s="1">
        <v>2.931485E-2</v>
      </c>
      <c r="S88" s="1">
        <v>4.6532049999999997E-3</v>
      </c>
      <c r="T88" s="1">
        <v>3.352637E-2</v>
      </c>
      <c r="U88" s="1">
        <v>9.9486710000000006E-2</v>
      </c>
      <c r="V88" s="1">
        <v>2.4575339999999999E-3</v>
      </c>
      <c r="W88" s="1">
        <v>4.2382539999999999E-4</v>
      </c>
      <c r="X88" s="1">
        <v>6.5563749999999997E-3</v>
      </c>
      <c r="Y88" s="1">
        <v>3.0729390000000002E-4</v>
      </c>
      <c r="Z88">
        <f t="shared" si="7"/>
        <v>2.3378247020397693</v>
      </c>
      <c r="AA88">
        <f t="shared" si="8"/>
        <v>5.3210383989611092</v>
      </c>
      <c r="AB88">
        <f t="shared" si="9"/>
        <v>0.30835416812529032</v>
      </c>
      <c r="AC88">
        <f t="shared" si="10"/>
        <v>2.6413396610338498</v>
      </c>
      <c r="AD88">
        <f t="shared" si="11"/>
        <v>3.7536211555636982</v>
      </c>
      <c r="AE88">
        <f t="shared" si="12"/>
        <v>3269.753994275849</v>
      </c>
    </row>
    <row r="89" spans="1:31" x14ac:dyDescent="0.3">
      <c r="A89" t="s">
        <v>263</v>
      </c>
      <c r="B89" t="s">
        <v>264</v>
      </c>
      <c r="C89" t="s">
        <v>17</v>
      </c>
      <c r="D89" t="s">
        <v>28</v>
      </c>
      <c r="E89" t="s">
        <v>7</v>
      </c>
      <c r="F89" t="s">
        <v>8</v>
      </c>
      <c r="G89" t="s">
        <v>9</v>
      </c>
      <c r="H89" t="s">
        <v>10</v>
      </c>
      <c r="I89" s="2">
        <v>43245</v>
      </c>
      <c r="J89" s="1">
        <v>15.93085</v>
      </c>
      <c r="K89" s="1">
        <v>1.481687</v>
      </c>
      <c r="L89" s="1">
        <v>1.4340839999999999</v>
      </c>
      <c r="M89" s="1">
        <v>1.869686</v>
      </c>
      <c r="N89" s="1">
        <v>0.79698420000000003</v>
      </c>
      <c r="O89" s="1">
        <v>1.604585E-2</v>
      </c>
      <c r="P89" s="1">
        <v>0.17466799999999999</v>
      </c>
      <c r="Q89" s="1">
        <v>9.3980739999999996E-6</v>
      </c>
      <c r="R89" s="1">
        <v>2.931485E-2</v>
      </c>
      <c r="S89" s="1">
        <v>4.6532049999999997E-3</v>
      </c>
      <c r="T89" s="1">
        <v>3.352637E-2</v>
      </c>
      <c r="U89" s="1">
        <v>9.9486710000000006E-2</v>
      </c>
      <c r="V89" s="1">
        <v>2.4575339999999999E-3</v>
      </c>
      <c r="W89" s="1">
        <v>4.2382539999999999E-4</v>
      </c>
      <c r="X89" s="1">
        <v>6.5563749999999997E-3</v>
      </c>
      <c r="Y89" s="1">
        <v>3.0729390000000002E-4</v>
      </c>
      <c r="Z89">
        <f t="shared" si="7"/>
        <v>2.3378247020397693</v>
      </c>
      <c r="AA89">
        <f t="shared" si="8"/>
        <v>5.3210383989611092</v>
      </c>
      <c r="AB89">
        <f t="shared" si="9"/>
        <v>0.30835416812529032</v>
      </c>
      <c r="AC89">
        <f t="shared" si="10"/>
        <v>2.6413396610338498</v>
      </c>
      <c r="AD89">
        <f t="shared" si="11"/>
        <v>3.7536211555636982</v>
      </c>
      <c r="AE89">
        <f t="shared" si="12"/>
        <v>3269.753994275849</v>
      </c>
    </row>
    <row r="90" spans="1:31" x14ac:dyDescent="0.3">
      <c r="A90" t="s">
        <v>263</v>
      </c>
      <c r="B90" t="s">
        <v>264</v>
      </c>
      <c r="C90" t="s">
        <v>19</v>
      </c>
      <c r="D90" t="s">
        <v>29</v>
      </c>
      <c r="E90" t="s">
        <v>7</v>
      </c>
      <c r="F90" t="s">
        <v>8</v>
      </c>
      <c r="G90" t="s">
        <v>9</v>
      </c>
      <c r="H90" t="s">
        <v>10</v>
      </c>
      <c r="I90" s="2">
        <v>43245</v>
      </c>
      <c r="J90" s="1">
        <v>14.97031</v>
      </c>
      <c r="K90" s="1">
        <v>1.545283</v>
      </c>
      <c r="L90" s="1">
        <v>1.446798</v>
      </c>
      <c r="M90" s="1">
        <v>1.9039710000000001</v>
      </c>
      <c r="N90" s="1">
        <v>0.72171439999999998</v>
      </c>
      <c r="O90" s="1">
        <v>1.5917830000000001E-2</v>
      </c>
      <c r="P90" s="1">
        <v>0.1582865</v>
      </c>
      <c r="Q90" s="1">
        <v>6.8434439999999999E-6</v>
      </c>
      <c r="R90" s="1">
        <v>2.6878050000000001E-2</v>
      </c>
      <c r="S90" s="1">
        <v>4.5798089999999998E-3</v>
      </c>
      <c r="T90" s="1">
        <v>2.8102740000000001E-2</v>
      </c>
      <c r="U90" s="1">
        <v>7.7232590000000004E-2</v>
      </c>
      <c r="V90" s="1">
        <v>1.9814059999999998E-3</v>
      </c>
      <c r="W90" s="1">
        <v>3.4492110000000002E-4</v>
      </c>
      <c r="X90" s="1">
        <v>5.4442029999999999E-3</v>
      </c>
      <c r="Y90" s="1">
        <v>2.4415709999999998E-4</v>
      </c>
      <c r="Z90">
        <f t="shared" si="7"/>
        <v>1.9424093757387004</v>
      </c>
      <c r="AA90">
        <f t="shared" si="8"/>
        <v>4.0563952917350106</v>
      </c>
      <c r="AB90">
        <f t="shared" si="9"/>
        <v>0.27454156380972861</v>
      </c>
      <c r="AC90">
        <f t="shared" si="10"/>
        <v>2.1668851847268127</v>
      </c>
      <c r="AD90">
        <f t="shared" si="11"/>
        <v>3.4394613564643857</v>
      </c>
      <c r="AE90">
        <f t="shared" si="12"/>
        <v>3567.7518512608563</v>
      </c>
    </row>
    <row r="91" spans="1:31" x14ac:dyDescent="0.3">
      <c r="A91" t="s">
        <v>263</v>
      </c>
      <c r="B91" t="s">
        <v>264</v>
      </c>
      <c r="C91" t="s">
        <v>19</v>
      </c>
      <c r="D91" t="s">
        <v>29</v>
      </c>
      <c r="E91" t="s">
        <v>7</v>
      </c>
      <c r="F91" t="s">
        <v>8</v>
      </c>
      <c r="G91" t="s">
        <v>9</v>
      </c>
      <c r="H91" t="s">
        <v>10</v>
      </c>
      <c r="I91" s="2">
        <v>43245</v>
      </c>
      <c r="J91" s="1">
        <v>14.97031</v>
      </c>
      <c r="K91" s="1">
        <v>1.545283</v>
      </c>
      <c r="L91" s="1">
        <v>1.446798</v>
      </c>
      <c r="M91" s="1">
        <v>1.9039710000000001</v>
      </c>
      <c r="N91" s="1">
        <v>0.72171439999999998</v>
      </c>
      <c r="O91" s="1">
        <v>1.5917830000000001E-2</v>
      </c>
      <c r="P91" s="1">
        <v>0.1582865</v>
      </c>
      <c r="Q91" s="1">
        <v>6.8434439999999999E-6</v>
      </c>
      <c r="R91" s="1">
        <v>2.6878050000000001E-2</v>
      </c>
      <c r="S91" s="1">
        <v>4.5798089999999998E-3</v>
      </c>
      <c r="T91" s="1">
        <v>2.8102740000000001E-2</v>
      </c>
      <c r="U91" s="1">
        <v>7.7232590000000004E-2</v>
      </c>
      <c r="V91" s="1">
        <v>1.9814059999999998E-3</v>
      </c>
      <c r="W91" s="1">
        <v>3.4492110000000002E-4</v>
      </c>
      <c r="X91" s="1">
        <v>5.4442029999999999E-3</v>
      </c>
      <c r="Y91" s="1">
        <v>2.4415709999999998E-4</v>
      </c>
      <c r="Z91">
        <f t="shared" si="7"/>
        <v>1.9424093757387004</v>
      </c>
      <c r="AA91">
        <f t="shared" si="8"/>
        <v>4.0563952917350106</v>
      </c>
      <c r="AB91">
        <f t="shared" si="9"/>
        <v>0.27454156380972861</v>
      </c>
      <c r="AC91">
        <f t="shared" si="10"/>
        <v>2.1668851847268127</v>
      </c>
      <c r="AD91">
        <f t="shared" si="11"/>
        <v>3.4394613564643857</v>
      </c>
      <c r="AE91">
        <f t="shared" si="12"/>
        <v>3567.7518512608563</v>
      </c>
    </row>
    <row r="92" spans="1:31" x14ac:dyDescent="0.3">
      <c r="A92" t="s">
        <v>263</v>
      </c>
      <c r="B92" t="s">
        <v>264</v>
      </c>
      <c r="C92" t="s">
        <v>19</v>
      </c>
      <c r="D92" t="s">
        <v>29</v>
      </c>
      <c r="E92" t="s">
        <v>7</v>
      </c>
      <c r="F92" t="s">
        <v>8</v>
      </c>
      <c r="G92" t="s">
        <v>9</v>
      </c>
      <c r="H92" t="s">
        <v>10</v>
      </c>
      <c r="I92" s="2">
        <v>43245</v>
      </c>
      <c r="J92" s="1">
        <v>14.97031</v>
      </c>
      <c r="K92" s="1">
        <v>1.545283</v>
      </c>
      <c r="L92" s="1">
        <v>1.446798</v>
      </c>
      <c r="M92" s="1">
        <v>1.9039710000000001</v>
      </c>
      <c r="N92" s="1">
        <v>0.72171439999999998</v>
      </c>
      <c r="O92" s="1">
        <v>1.5917830000000001E-2</v>
      </c>
      <c r="P92" s="1">
        <v>0.1582865</v>
      </c>
      <c r="Q92" s="1">
        <v>6.8434439999999999E-6</v>
      </c>
      <c r="R92" s="1">
        <v>2.6878050000000001E-2</v>
      </c>
      <c r="S92" s="1">
        <v>4.5798089999999998E-3</v>
      </c>
      <c r="T92" s="1">
        <v>2.8102740000000001E-2</v>
      </c>
      <c r="U92" s="1">
        <v>7.7232590000000004E-2</v>
      </c>
      <c r="V92" s="1">
        <v>1.9814059999999998E-3</v>
      </c>
      <c r="W92" s="1">
        <v>3.4492110000000002E-4</v>
      </c>
      <c r="X92" s="1">
        <v>5.4442029999999999E-3</v>
      </c>
      <c r="Y92" s="1">
        <v>2.4415709999999998E-4</v>
      </c>
      <c r="Z92">
        <f t="shared" si="7"/>
        <v>1.9424093757387004</v>
      </c>
      <c r="AA92">
        <f t="shared" si="8"/>
        <v>4.0563952917350106</v>
      </c>
      <c r="AB92">
        <f t="shared" si="9"/>
        <v>0.27454156380972861</v>
      </c>
      <c r="AC92">
        <f t="shared" si="10"/>
        <v>2.1668851847268127</v>
      </c>
      <c r="AD92">
        <f t="shared" si="11"/>
        <v>3.4394613564643857</v>
      </c>
      <c r="AE92">
        <f t="shared" si="12"/>
        <v>3567.7518512608563</v>
      </c>
    </row>
    <row r="93" spans="1:31" x14ac:dyDescent="0.3">
      <c r="A93" t="s">
        <v>263</v>
      </c>
      <c r="B93" t="s">
        <v>264</v>
      </c>
      <c r="C93" t="s">
        <v>19</v>
      </c>
      <c r="D93" t="s">
        <v>29</v>
      </c>
      <c r="E93" t="s">
        <v>7</v>
      </c>
      <c r="F93" t="s">
        <v>8</v>
      </c>
      <c r="G93" t="s">
        <v>9</v>
      </c>
      <c r="H93" t="s">
        <v>10</v>
      </c>
      <c r="I93" s="2">
        <v>43245</v>
      </c>
      <c r="J93" s="1">
        <v>14.97031</v>
      </c>
      <c r="K93" s="1">
        <v>1.545283</v>
      </c>
      <c r="L93" s="1">
        <v>1.446798</v>
      </c>
      <c r="M93" s="1">
        <v>1.9039710000000001</v>
      </c>
      <c r="N93" s="1">
        <v>0.72171439999999998</v>
      </c>
      <c r="O93" s="1">
        <v>1.5917830000000001E-2</v>
      </c>
      <c r="P93" s="1">
        <v>0.1582865</v>
      </c>
      <c r="Q93" s="1">
        <v>6.8434439999999999E-6</v>
      </c>
      <c r="R93" s="1">
        <v>2.6878050000000001E-2</v>
      </c>
      <c r="S93" s="1">
        <v>4.5798089999999998E-3</v>
      </c>
      <c r="T93" s="1">
        <v>2.8102740000000001E-2</v>
      </c>
      <c r="U93" s="1">
        <v>7.7232590000000004E-2</v>
      </c>
      <c r="V93" s="1">
        <v>1.9814059999999998E-3</v>
      </c>
      <c r="W93" s="1">
        <v>3.4492110000000002E-4</v>
      </c>
      <c r="X93" s="1">
        <v>5.4442029999999999E-3</v>
      </c>
      <c r="Y93" s="1">
        <v>2.4415709999999998E-4</v>
      </c>
      <c r="Z93">
        <f t="shared" si="7"/>
        <v>1.9424093757387004</v>
      </c>
      <c r="AA93">
        <f t="shared" si="8"/>
        <v>4.0563952917350106</v>
      </c>
      <c r="AB93">
        <f t="shared" si="9"/>
        <v>0.27454156380972861</v>
      </c>
      <c r="AC93">
        <f t="shared" si="10"/>
        <v>2.1668851847268127</v>
      </c>
      <c r="AD93">
        <f t="shared" si="11"/>
        <v>3.4394613564643857</v>
      </c>
      <c r="AE93">
        <f t="shared" si="12"/>
        <v>3567.7518512608563</v>
      </c>
    </row>
    <row r="94" spans="1:31" x14ac:dyDescent="0.3">
      <c r="A94" t="s">
        <v>263</v>
      </c>
      <c r="B94" t="s">
        <v>264</v>
      </c>
      <c r="C94" t="s">
        <v>19</v>
      </c>
      <c r="D94" t="s">
        <v>29</v>
      </c>
      <c r="E94" t="s">
        <v>7</v>
      </c>
      <c r="F94" t="s">
        <v>8</v>
      </c>
      <c r="G94" t="s">
        <v>9</v>
      </c>
      <c r="H94" t="s">
        <v>10</v>
      </c>
      <c r="I94" s="2">
        <v>43245</v>
      </c>
      <c r="J94" s="1">
        <v>14.97031</v>
      </c>
      <c r="K94" s="1">
        <v>1.545283</v>
      </c>
      <c r="L94" s="1">
        <v>1.446798</v>
      </c>
      <c r="M94" s="1">
        <v>1.9039710000000001</v>
      </c>
      <c r="N94" s="1">
        <v>0.72171439999999998</v>
      </c>
      <c r="O94" s="1">
        <v>1.5917830000000001E-2</v>
      </c>
      <c r="P94" s="1">
        <v>0.1582865</v>
      </c>
      <c r="Q94" s="1">
        <v>6.8434439999999999E-6</v>
      </c>
      <c r="R94" s="1">
        <v>2.6878050000000001E-2</v>
      </c>
      <c r="S94" s="1">
        <v>4.5798089999999998E-3</v>
      </c>
      <c r="T94" s="1">
        <v>2.8102740000000001E-2</v>
      </c>
      <c r="U94" s="1">
        <v>7.7232590000000004E-2</v>
      </c>
      <c r="V94" s="1">
        <v>1.9814059999999998E-3</v>
      </c>
      <c r="W94" s="1">
        <v>3.4492110000000002E-4</v>
      </c>
      <c r="X94" s="1">
        <v>5.4442029999999999E-3</v>
      </c>
      <c r="Y94" s="1">
        <v>2.4415709999999998E-4</v>
      </c>
      <c r="Z94">
        <f t="shared" si="7"/>
        <v>1.9424093757387004</v>
      </c>
      <c r="AA94">
        <f t="shared" si="8"/>
        <v>4.0563952917350106</v>
      </c>
      <c r="AB94">
        <f t="shared" si="9"/>
        <v>0.27454156380972861</v>
      </c>
      <c r="AC94">
        <f t="shared" si="10"/>
        <v>2.1668851847268127</v>
      </c>
      <c r="AD94">
        <f t="shared" si="11"/>
        <v>3.4394613564643857</v>
      </c>
      <c r="AE94">
        <f t="shared" si="12"/>
        <v>3567.7518512608563</v>
      </c>
    </row>
    <row r="95" spans="1:31" x14ac:dyDescent="0.3">
      <c r="A95" t="s">
        <v>263</v>
      </c>
      <c r="B95" t="s">
        <v>264</v>
      </c>
      <c r="C95" t="s">
        <v>19</v>
      </c>
      <c r="D95" t="s">
        <v>29</v>
      </c>
      <c r="E95" t="s">
        <v>7</v>
      </c>
      <c r="F95" t="s">
        <v>8</v>
      </c>
      <c r="G95" t="s">
        <v>9</v>
      </c>
      <c r="H95" t="s">
        <v>10</v>
      </c>
      <c r="I95" s="2">
        <v>43245</v>
      </c>
      <c r="J95" s="1">
        <v>14.97031</v>
      </c>
      <c r="K95" s="1">
        <v>1.545283</v>
      </c>
      <c r="L95" s="1">
        <v>1.446798</v>
      </c>
      <c r="M95" s="1">
        <v>1.9039710000000001</v>
      </c>
      <c r="N95" s="1">
        <v>0.72171439999999998</v>
      </c>
      <c r="O95" s="1">
        <v>1.5917830000000001E-2</v>
      </c>
      <c r="P95" s="1">
        <v>0.1582865</v>
      </c>
      <c r="Q95" s="1">
        <v>6.8434439999999999E-6</v>
      </c>
      <c r="R95" s="1">
        <v>2.6878050000000001E-2</v>
      </c>
      <c r="S95" s="1">
        <v>4.5798089999999998E-3</v>
      </c>
      <c r="T95" s="1">
        <v>2.8102740000000001E-2</v>
      </c>
      <c r="U95" s="1">
        <v>7.7232590000000004E-2</v>
      </c>
      <c r="V95" s="1">
        <v>1.9814059999999998E-3</v>
      </c>
      <c r="W95" s="1">
        <v>3.4492110000000002E-4</v>
      </c>
      <c r="X95" s="1">
        <v>5.4442029999999999E-3</v>
      </c>
      <c r="Y95" s="1">
        <v>2.4415709999999998E-4</v>
      </c>
      <c r="Z95">
        <f t="shared" si="7"/>
        <v>1.9424093757387004</v>
      </c>
      <c r="AA95">
        <f t="shared" si="8"/>
        <v>4.0563952917350106</v>
      </c>
      <c r="AB95">
        <f t="shared" si="9"/>
        <v>0.27454156380972861</v>
      </c>
      <c r="AC95">
        <f t="shared" si="10"/>
        <v>2.1668851847268127</v>
      </c>
      <c r="AD95">
        <f t="shared" si="11"/>
        <v>3.4394613564643857</v>
      </c>
      <c r="AE95">
        <f t="shared" si="12"/>
        <v>3567.7518512608563</v>
      </c>
    </row>
    <row r="96" spans="1:31" x14ac:dyDescent="0.3">
      <c r="A96" t="s">
        <v>263</v>
      </c>
      <c r="B96" t="s">
        <v>264</v>
      </c>
      <c r="C96" t="s">
        <v>19</v>
      </c>
      <c r="D96" t="s">
        <v>29</v>
      </c>
      <c r="E96" t="s">
        <v>7</v>
      </c>
      <c r="F96" t="s">
        <v>8</v>
      </c>
      <c r="G96" t="s">
        <v>9</v>
      </c>
      <c r="H96" t="s">
        <v>10</v>
      </c>
      <c r="I96" s="2">
        <v>43245</v>
      </c>
      <c r="J96" s="1">
        <v>14.97031</v>
      </c>
      <c r="K96" s="1">
        <v>1.545283</v>
      </c>
      <c r="L96" s="1">
        <v>1.446798</v>
      </c>
      <c r="M96" s="1">
        <v>1.9039710000000001</v>
      </c>
      <c r="N96" s="1">
        <v>0.72171439999999998</v>
      </c>
      <c r="O96" s="1">
        <v>1.5917830000000001E-2</v>
      </c>
      <c r="P96" s="1">
        <v>0.1582865</v>
      </c>
      <c r="Q96" s="1">
        <v>6.8434439999999999E-6</v>
      </c>
      <c r="R96" s="1">
        <v>2.6878050000000001E-2</v>
      </c>
      <c r="S96" s="1">
        <v>4.5798089999999998E-3</v>
      </c>
      <c r="T96" s="1">
        <v>2.8102740000000001E-2</v>
      </c>
      <c r="U96" s="1">
        <v>7.7232590000000004E-2</v>
      </c>
      <c r="V96" s="1">
        <v>1.9814059999999998E-3</v>
      </c>
      <c r="W96" s="1">
        <v>3.4492110000000002E-4</v>
      </c>
      <c r="X96" s="1">
        <v>5.4442029999999999E-3</v>
      </c>
      <c r="Y96" s="1">
        <v>2.4415709999999998E-4</v>
      </c>
      <c r="Z96">
        <f t="shared" si="7"/>
        <v>1.9424093757387004</v>
      </c>
      <c r="AA96">
        <f t="shared" si="8"/>
        <v>4.0563952917350106</v>
      </c>
      <c r="AB96">
        <f t="shared" si="9"/>
        <v>0.27454156380972861</v>
      </c>
      <c r="AC96">
        <f t="shared" si="10"/>
        <v>2.1668851847268127</v>
      </c>
      <c r="AD96">
        <f t="shared" si="11"/>
        <v>3.4394613564643857</v>
      </c>
      <c r="AE96">
        <f t="shared" si="12"/>
        <v>3567.7518512608563</v>
      </c>
    </row>
    <row r="97" spans="1:31" x14ac:dyDescent="0.3">
      <c r="A97" t="s">
        <v>263</v>
      </c>
      <c r="B97" t="s">
        <v>264</v>
      </c>
      <c r="C97" t="s">
        <v>19</v>
      </c>
      <c r="D97" t="s">
        <v>29</v>
      </c>
      <c r="E97" t="s">
        <v>7</v>
      </c>
      <c r="F97" t="s">
        <v>8</v>
      </c>
      <c r="G97" t="s">
        <v>9</v>
      </c>
      <c r="H97" t="s">
        <v>10</v>
      </c>
      <c r="I97" s="2">
        <v>43245</v>
      </c>
      <c r="J97" s="1">
        <v>14.97031</v>
      </c>
      <c r="K97" s="1">
        <v>1.545283</v>
      </c>
      <c r="L97" s="1">
        <v>1.446798</v>
      </c>
      <c r="M97" s="1">
        <v>1.9039710000000001</v>
      </c>
      <c r="N97" s="1">
        <v>0.72171439999999998</v>
      </c>
      <c r="O97" s="1">
        <v>1.5917830000000001E-2</v>
      </c>
      <c r="P97" s="1">
        <v>0.1582865</v>
      </c>
      <c r="Q97" s="1">
        <v>6.8434439999999999E-6</v>
      </c>
      <c r="R97" s="1">
        <v>2.6878050000000001E-2</v>
      </c>
      <c r="S97" s="1">
        <v>4.5798089999999998E-3</v>
      </c>
      <c r="T97" s="1">
        <v>2.8102740000000001E-2</v>
      </c>
      <c r="U97" s="1">
        <v>7.7232590000000004E-2</v>
      </c>
      <c r="V97" s="1">
        <v>1.9814059999999998E-3</v>
      </c>
      <c r="W97" s="1">
        <v>3.4492110000000002E-4</v>
      </c>
      <c r="X97" s="1">
        <v>5.4442029999999999E-3</v>
      </c>
      <c r="Y97" s="1">
        <v>2.4415709999999998E-4</v>
      </c>
      <c r="Z97">
        <f t="shared" si="7"/>
        <v>1.9424093757387004</v>
      </c>
      <c r="AA97">
        <f t="shared" si="8"/>
        <v>4.0563952917350106</v>
      </c>
      <c r="AB97">
        <f t="shared" si="9"/>
        <v>0.27454156380972861</v>
      </c>
      <c r="AC97">
        <f t="shared" si="10"/>
        <v>2.1668851847268127</v>
      </c>
      <c r="AD97">
        <f t="shared" si="11"/>
        <v>3.4394613564643857</v>
      </c>
      <c r="AE97">
        <f t="shared" si="12"/>
        <v>3567.7518512608563</v>
      </c>
    </row>
    <row r="98" spans="1:31" x14ac:dyDescent="0.3">
      <c r="A98" t="s">
        <v>263</v>
      </c>
      <c r="B98" t="s">
        <v>264</v>
      </c>
      <c r="C98" t="s">
        <v>21</v>
      </c>
      <c r="D98" t="s">
        <v>30</v>
      </c>
      <c r="E98" t="s">
        <v>7</v>
      </c>
      <c r="F98" t="s">
        <v>8</v>
      </c>
      <c r="G98" t="s">
        <v>9</v>
      </c>
      <c r="H98" t="s">
        <v>10</v>
      </c>
      <c r="I98" s="2">
        <v>43245</v>
      </c>
      <c r="J98" s="1">
        <v>15.341290000000001</v>
      </c>
      <c r="K98" s="1">
        <v>1.574929</v>
      </c>
      <c r="L98" s="1">
        <v>1.534454</v>
      </c>
      <c r="M98" s="1">
        <v>1.9722120000000001</v>
      </c>
      <c r="N98" s="1">
        <v>0.71943520000000005</v>
      </c>
      <c r="O98" s="1">
        <v>1.7628060000000001E-2</v>
      </c>
      <c r="P98" s="1">
        <v>0.1719668</v>
      </c>
      <c r="Q98" s="1">
        <v>2.8688789999999998E-6</v>
      </c>
      <c r="R98" s="1">
        <v>3.3152470000000003E-2</v>
      </c>
      <c r="S98" s="1">
        <v>5.3296929999999999E-3</v>
      </c>
      <c r="T98" s="1">
        <v>2.4540200000000002E-2</v>
      </c>
      <c r="U98" s="1">
        <v>6.5107509999999993E-2</v>
      </c>
      <c r="V98" s="1">
        <v>1.6464380000000001E-3</v>
      </c>
      <c r="W98" s="1">
        <v>2.7593430000000003E-4</v>
      </c>
      <c r="X98" s="1">
        <v>4.5255499999999997E-3</v>
      </c>
      <c r="Y98" s="1">
        <v>2.0885979999999999E-4</v>
      </c>
      <c r="Z98">
        <f t="shared" si="7"/>
        <v>1.5992789617675081</v>
      </c>
      <c r="AA98">
        <f t="shared" si="8"/>
        <v>3.3012429698227166</v>
      </c>
      <c r="AB98">
        <f t="shared" si="9"/>
        <v>0.22885146570531995</v>
      </c>
      <c r="AC98">
        <f t="shared" si="10"/>
        <v>1.5653129158852424</v>
      </c>
      <c r="AD98">
        <f t="shared" si="11"/>
        <v>2.6316416889771745</v>
      </c>
      <c r="AE98">
        <f t="shared" si="12"/>
        <v>7280.1885335700799</v>
      </c>
    </row>
    <row r="99" spans="1:31" x14ac:dyDescent="0.3">
      <c r="A99" t="s">
        <v>263</v>
      </c>
      <c r="B99" t="s">
        <v>264</v>
      </c>
      <c r="C99" t="s">
        <v>21</v>
      </c>
      <c r="D99" t="s">
        <v>30</v>
      </c>
      <c r="E99" t="s">
        <v>7</v>
      </c>
      <c r="F99" t="s">
        <v>8</v>
      </c>
      <c r="G99" t="s">
        <v>9</v>
      </c>
      <c r="H99" t="s">
        <v>10</v>
      </c>
      <c r="I99" s="2">
        <v>43245</v>
      </c>
      <c r="J99" s="1">
        <v>15.341290000000001</v>
      </c>
      <c r="K99" s="1">
        <v>1.574929</v>
      </c>
      <c r="L99" s="1">
        <v>1.534454</v>
      </c>
      <c r="M99" s="1">
        <v>1.9722120000000001</v>
      </c>
      <c r="N99" s="1">
        <v>0.71943520000000005</v>
      </c>
      <c r="O99" s="1">
        <v>1.7628060000000001E-2</v>
      </c>
      <c r="P99" s="1">
        <v>0.1719668</v>
      </c>
      <c r="Q99" s="1">
        <v>2.8688789999999998E-6</v>
      </c>
      <c r="R99" s="1">
        <v>3.3152470000000003E-2</v>
      </c>
      <c r="S99" s="1">
        <v>5.3296929999999999E-3</v>
      </c>
      <c r="T99" s="1">
        <v>2.4540200000000002E-2</v>
      </c>
      <c r="U99" s="1">
        <v>6.5107509999999993E-2</v>
      </c>
      <c r="V99" s="1">
        <v>1.6464380000000001E-3</v>
      </c>
      <c r="W99" s="1">
        <v>2.7593430000000003E-4</v>
      </c>
      <c r="X99" s="1">
        <v>4.5255499999999997E-3</v>
      </c>
      <c r="Y99" s="1">
        <v>2.0885979999999999E-4</v>
      </c>
      <c r="Z99">
        <f t="shared" si="7"/>
        <v>1.5992789617675081</v>
      </c>
      <c r="AA99">
        <f t="shared" si="8"/>
        <v>3.3012429698227166</v>
      </c>
      <c r="AB99">
        <f t="shared" si="9"/>
        <v>0.22885146570531995</v>
      </c>
      <c r="AC99">
        <f t="shared" si="10"/>
        <v>1.5653129158852424</v>
      </c>
      <c r="AD99">
        <f t="shared" si="11"/>
        <v>2.6316416889771745</v>
      </c>
      <c r="AE99">
        <f t="shared" si="12"/>
        <v>7280.1885335700799</v>
      </c>
    </row>
    <row r="100" spans="1:31" x14ac:dyDescent="0.3">
      <c r="A100" t="s">
        <v>263</v>
      </c>
      <c r="B100" t="s">
        <v>264</v>
      </c>
      <c r="C100" t="s">
        <v>21</v>
      </c>
      <c r="D100" t="s">
        <v>30</v>
      </c>
      <c r="E100" t="s">
        <v>7</v>
      </c>
      <c r="F100" t="s">
        <v>8</v>
      </c>
      <c r="G100" t="s">
        <v>9</v>
      </c>
      <c r="H100" t="s">
        <v>10</v>
      </c>
      <c r="I100" s="2">
        <v>43245</v>
      </c>
      <c r="J100" s="1">
        <v>15.341290000000001</v>
      </c>
      <c r="K100" s="1">
        <v>1.574929</v>
      </c>
      <c r="L100" s="1">
        <v>1.534454</v>
      </c>
      <c r="M100" s="1">
        <v>1.9722120000000001</v>
      </c>
      <c r="N100" s="1">
        <v>0.71943520000000005</v>
      </c>
      <c r="O100" s="1">
        <v>1.7628060000000001E-2</v>
      </c>
      <c r="P100" s="1">
        <v>0.1719668</v>
      </c>
      <c r="Q100" s="1">
        <v>2.8688789999999998E-6</v>
      </c>
      <c r="R100" s="1">
        <v>3.3152470000000003E-2</v>
      </c>
      <c r="S100" s="1">
        <v>5.3296929999999999E-3</v>
      </c>
      <c r="T100" s="1">
        <v>2.4540200000000002E-2</v>
      </c>
      <c r="U100" s="1">
        <v>6.5107509999999993E-2</v>
      </c>
      <c r="V100" s="1">
        <v>1.6464380000000001E-3</v>
      </c>
      <c r="W100" s="1">
        <v>2.7593430000000003E-4</v>
      </c>
      <c r="X100" s="1">
        <v>4.5255499999999997E-3</v>
      </c>
      <c r="Y100" s="1">
        <v>2.0885979999999999E-4</v>
      </c>
      <c r="Z100">
        <f t="shared" si="7"/>
        <v>1.5992789617675081</v>
      </c>
      <c r="AA100">
        <f t="shared" si="8"/>
        <v>3.3012429698227166</v>
      </c>
      <c r="AB100">
        <f t="shared" si="9"/>
        <v>0.22885146570531995</v>
      </c>
      <c r="AC100">
        <f t="shared" si="10"/>
        <v>1.5653129158852424</v>
      </c>
      <c r="AD100">
        <f t="shared" si="11"/>
        <v>2.6316416889771745</v>
      </c>
      <c r="AE100">
        <f t="shared" si="12"/>
        <v>7280.1885335700799</v>
      </c>
    </row>
    <row r="101" spans="1:31" x14ac:dyDescent="0.3">
      <c r="A101" t="s">
        <v>263</v>
      </c>
      <c r="B101" t="s">
        <v>264</v>
      </c>
      <c r="C101" t="s">
        <v>21</v>
      </c>
      <c r="D101" t="s">
        <v>30</v>
      </c>
      <c r="E101" t="s">
        <v>7</v>
      </c>
      <c r="F101" t="s">
        <v>8</v>
      </c>
      <c r="G101" t="s">
        <v>9</v>
      </c>
      <c r="H101" t="s">
        <v>10</v>
      </c>
      <c r="I101" s="2">
        <v>43245</v>
      </c>
      <c r="J101" s="1">
        <v>15.341290000000001</v>
      </c>
      <c r="K101" s="1">
        <v>1.574929</v>
      </c>
      <c r="L101" s="1">
        <v>1.534454</v>
      </c>
      <c r="M101" s="1">
        <v>1.9722120000000001</v>
      </c>
      <c r="N101" s="1">
        <v>0.71943520000000005</v>
      </c>
      <c r="O101" s="1">
        <v>1.7628060000000001E-2</v>
      </c>
      <c r="P101" s="1">
        <v>0.1719668</v>
      </c>
      <c r="Q101" s="1">
        <v>2.8688789999999998E-6</v>
      </c>
      <c r="R101" s="1">
        <v>3.3152470000000003E-2</v>
      </c>
      <c r="S101" s="1">
        <v>5.3296929999999999E-3</v>
      </c>
      <c r="T101" s="1">
        <v>2.4540200000000002E-2</v>
      </c>
      <c r="U101" s="1">
        <v>6.5107509999999993E-2</v>
      </c>
      <c r="V101" s="1">
        <v>1.6464380000000001E-3</v>
      </c>
      <c r="W101" s="1">
        <v>2.7593430000000003E-4</v>
      </c>
      <c r="X101" s="1">
        <v>4.5255499999999997E-3</v>
      </c>
      <c r="Y101" s="1">
        <v>2.0885979999999999E-4</v>
      </c>
      <c r="Z101">
        <f t="shared" si="7"/>
        <v>1.5992789617675081</v>
      </c>
      <c r="AA101">
        <f t="shared" si="8"/>
        <v>3.3012429698227166</v>
      </c>
      <c r="AB101">
        <f t="shared" si="9"/>
        <v>0.22885146570531995</v>
      </c>
      <c r="AC101">
        <f t="shared" si="10"/>
        <v>1.5653129158852424</v>
      </c>
      <c r="AD101">
        <f t="shared" si="11"/>
        <v>2.6316416889771745</v>
      </c>
      <c r="AE101">
        <f t="shared" si="12"/>
        <v>7280.1885335700799</v>
      </c>
    </row>
    <row r="102" spans="1:31" x14ac:dyDescent="0.3">
      <c r="A102" t="s">
        <v>263</v>
      </c>
      <c r="B102" t="s">
        <v>264</v>
      </c>
      <c r="C102" t="s">
        <v>21</v>
      </c>
      <c r="D102" t="s">
        <v>30</v>
      </c>
      <c r="E102" t="s">
        <v>7</v>
      </c>
      <c r="F102" t="s">
        <v>8</v>
      </c>
      <c r="G102" t="s">
        <v>9</v>
      </c>
      <c r="H102" t="s">
        <v>10</v>
      </c>
      <c r="I102" s="2">
        <v>43245</v>
      </c>
      <c r="J102" s="1">
        <v>15.341290000000001</v>
      </c>
      <c r="K102" s="1">
        <v>1.574929</v>
      </c>
      <c r="L102" s="1">
        <v>1.534454</v>
      </c>
      <c r="M102" s="1">
        <v>1.9722120000000001</v>
      </c>
      <c r="N102" s="1">
        <v>0.71943520000000005</v>
      </c>
      <c r="O102" s="1">
        <v>1.7628060000000001E-2</v>
      </c>
      <c r="P102" s="1">
        <v>0.1719668</v>
      </c>
      <c r="Q102" s="1">
        <v>2.8688789999999998E-6</v>
      </c>
      <c r="R102" s="1">
        <v>3.3152470000000003E-2</v>
      </c>
      <c r="S102" s="1">
        <v>5.3296929999999999E-3</v>
      </c>
      <c r="T102" s="1">
        <v>2.4540200000000002E-2</v>
      </c>
      <c r="U102" s="1">
        <v>6.5107509999999993E-2</v>
      </c>
      <c r="V102" s="1">
        <v>1.6464380000000001E-3</v>
      </c>
      <c r="W102" s="1">
        <v>2.7593430000000003E-4</v>
      </c>
      <c r="X102" s="1">
        <v>4.5255499999999997E-3</v>
      </c>
      <c r="Y102" s="1">
        <v>2.0885979999999999E-4</v>
      </c>
      <c r="Z102">
        <f t="shared" si="7"/>
        <v>1.5992789617675081</v>
      </c>
      <c r="AA102">
        <f t="shared" si="8"/>
        <v>3.3012429698227166</v>
      </c>
      <c r="AB102">
        <f t="shared" si="9"/>
        <v>0.22885146570531995</v>
      </c>
      <c r="AC102">
        <f t="shared" si="10"/>
        <v>1.5653129158852424</v>
      </c>
      <c r="AD102">
        <f t="shared" si="11"/>
        <v>2.6316416889771745</v>
      </c>
      <c r="AE102">
        <f t="shared" si="12"/>
        <v>7280.1885335700799</v>
      </c>
    </row>
    <row r="103" spans="1:31" x14ac:dyDescent="0.3">
      <c r="A103" t="s">
        <v>263</v>
      </c>
      <c r="B103" t="s">
        <v>264</v>
      </c>
      <c r="C103" t="s">
        <v>21</v>
      </c>
      <c r="D103" t="s">
        <v>30</v>
      </c>
      <c r="E103" t="s">
        <v>7</v>
      </c>
      <c r="F103" t="s">
        <v>8</v>
      </c>
      <c r="G103" t="s">
        <v>9</v>
      </c>
      <c r="H103" t="s">
        <v>10</v>
      </c>
      <c r="I103" s="2">
        <v>43245</v>
      </c>
      <c r="J103" s="1">
        <v>15.341290000000001</v>
      </c>
      <c r="K103" s="1">
        <v>1.574929</v>
      </c>
      <c r="L103" s="1">
        <v>1.534454</v>
      </c>
      <c r="M103" s="1">
        <v>1.9722120000000001</v>
      </c>
      <c r="N103" s="1">
        <v>0.71943520000000005</v>
      </c>
      <c r="O103" s="1">
        <v>1.7628060000000001E-2</v>
      </c>
      <c r="P103" s="1">
        <v>0.1719668</v>
      </c>
      <c r="Q103" s="1">
        <v>2.8688789999999998E-6</v>
      </c>
      <c r="R103" s="1">
        <v>3.3152470000000003E-2</v>
      </c>
      <c r="S103" s="1">
        <v>5.3296929999999999E-3</v>
      </c>
      <c r="T103" s="1">
        <v>2.4540200000000002E-2</v>
      </c>
      <c r="U103" s="1">
        <v>6.5107509999999993E-2</v>
      </c>
      <c r="V103" s="1">
        <v>1.6464380000000001E-3</v>
      </c>
      <c r="W103" s="1">
        <v>2.7593430000000003E-4</v>
      </c>
      <c r="X103" s="1">
        <v>4.5255499999999997E-3</v>
      </c>
      <c r="Y103" s="1">
        <v>2.0885979999999999E-4</v>
      </c>
      <c r="Z103">
        <f t="shared" si="7"/>
        <v>1.5992789617675081</v>
      </c>
      <c r="AA103">
        <f t="shared" si="8"/>
        <v>3.3012429698227166</v>
      </c>
      <c r="AB103">
        <f t="shared" si="9"/>
        <v>0.22885146570531995</v>
      </c>
      <c r="AC103">
        <f t="shared" si="10"/>
        <v>1.5653129158852424</v>
      </c>
      <c r="AD103">
        <f t="shared" si="11"/>
        <v>2.6316416889771745</v>
      </c>
      <c r="AE103">
        <f t="shared" si="12"/>
        <v>7280.1885335700799</v>
      </c>
    </row>
    <row r="104" spans="1:31" x14ac:dyDescent="0.3">
      <c r="A104" t="s">
        <v>263</v>
      </c>
      <c r="B104" t="s">
        <v>264</v>
      </c>
      <c r="C104" t="s">
        <v>21</v>
      </c>
      <c r="D104" t="s">
        <v>30</v>
      </c>
      <c r="E104" t="s">
        <v>7</v>
      </c>
      <c r="F104" t="s">
        <v>8</v>
      </c>
      <c r="G104" t="s">
        <v>9</v>
      </c>
      <c r="H104" t="s">
        <v>10</v>
      </c>
      <c r="I104" s="2">
        <v>43245</v>
      </c>
      <c r="J104" s="1">
        <v>15.341290000000001</v>
      </c>
      <c r="K104" s="1">
        <v>1.574929</v>
      </c>
      <c r="L104" s="1">
        <v>1.534454</v>
      </c>
      <c r="M104" s="1">
        <v>1.9722120000000001</v>
      </c>
      <c r="N104" s="1">
        <v>0.71943520000000005</v>
      </c>
      <c r="O104" s="1">
        <v>1.7628060000000001E-2</v>
      </c>
      <c r="P104" s="1">
        <v>0.1719668</v>
      </c>
      <c r="Q104" s="1">
        <v>2.8688789999999998E-6</v>
      </c>
      <c r="R104" s="1">
        <v>3.3152470000000003E-2</v>
      </c>
      <c r="S104" s="1">
        <v>5.3296929999999999E-3</v>
      </c>
      <c r="T104" s="1">
        <v>2.4540200000000002E-2</v>
      </c>
      <c r="U104" s="1">
        <v>6.5107509999999993E-2</v>
      </c>
      <c r="V104" s="1">
        <v>1.6464380000000001E-3</v>
      </c>
      <c r="W104" s="1">
        <v>2.7593430000000003E-4</v>
      </c>
      <c r="X104" s="1">
        <v>4.5255499999999997E-3</v>
      </c>
      <c r="Y104" s="1">
        <v>2.0885979999999999E-4</v>
      </c>
      <c r="Z104">
        <f t="shared" si="7"/>
        <v>1.5992789617675081</v>
      </c>
      <c r="AA104">
        <f t="shared" si="8"/>
        <v>3.3012429698227166</v>
      </c>
      <c r="AB104">
        <f t="shared" si="9"/>
        <v>0.22885146570531995</v>
      </c>
      <c r="AC104">
        <f t="shared" si="10"/>
        <v>1.5653129158852424</v>
      </c>
      <c r="AD104">
        <f t="shared" si="11"/>
        <v>2.6316416889771745</v>
      </c>
      <c r="AE104">
        <f t="shared" si="12"/>
        <v>7280.1885335700799</v>
      </c>
    </row>
    <row r="105" spans="1:31" x14ac:dyDescent="0.3">
      <c r="A105" t="s">
        <v>263</v>
      </c>
      <c r="B105" t="s">
        <v>264</v>
      </c>
      <c r="C105" t="s">
        <v>21</v>
      </c>
      <c r="D105" t="s">
        <v>30</v>
      </c>
      <c r="E105" t="s">
        <v>7</v>
      </c>
      <c r="F105" t="s">
        <v>8</v>
      </c>
      <c r="G105" t="s">
        <v>9</v>
      </c>
      <c r="H105" t="s">
        <v>10</v>
      </c>
      <c r="I105" s="2">
        <v>43245</v>
      </c>
      <c r="J105" s="1">
        <v>15.341290000000001</v>
      </c>
      <c r="K105" s="1">
        <v>1.574929</v>
      </c>
      <c r="L105" s="1">
        <v>1.534454</v>
      </c>
      <c r="M105" s="1">
        <v>1.9722120000000001</v>
      </c>
      <c r="N105" s="1">
        <v>0.71943520000000005</v>
      </c>
      <c r="O105" s="1">
        <v>1.7628060000000001E-2</v>
      </c>
      <c r="P105" s="1">
        <v>0.1719668</v>
      </c>
      <c r="Q105" s="1">
        <v>2.8688789999999998E-6</v>
      </c>
      <c r="R105" s="1">
        <v>3.3152470000000003E-2</v>
      </c>
      <c r="S105" s="1">
        <v>5.3296929999999999E-3</v>
      </c>
      <c r="T105" s="1">
        <v>2.4540200000000002E-2</v>
      </c>
      <c r="U105" s="1">
        <v>6.5107509999999993E-2</v>
      </c>
      <c r="V105" s="1">
        <v>1.6464380000000001E-3</v>
      </c>
      <c r="W105" s="1">
        <v>2.7593430000000003E-4</v>
      </c>
      <c r="X105" s="1">
        <v>4.5255499999999997E-3</v>
      </c>
      <c r="Y105" s="1">
        <v>2.0885979999999999E-4</v>
      </c>
      <c r="Z105">
        <f t="shared" si="7"/>
        <v>1.5992789617675081</v>
      </c>
      <c r="AA105">
        <f t="shared" si="8"/>
        <v>3.3012429698227166</v>
      </c>
      <c r="AB105">
        <f t="shared" si="9"/>
        <v>0.22885146570531995</v>
      </c>
      <c r="AC105">
        <f t="shared" si="10"/>
        <v>1.5653129158852424</v>
      </c>
      <c r="AD105">
        <f t="shared" si="11"/>
        <v>2.6316416889771745</v>
      </c>
      <c r="AE105">
        <f t="shared" si="12"/>
        <v>7280.1885335700799</v>
      </c>
    </row>
    <row r="106" spans="1:31" x14ac:dyDescent="0.3">
      <c r="A106" t="s">
        <v>263</v>
      </c>
      <c r="B106" t="s">
        <v>264</v>
      </c>
      <c r="C106" t="s">
        <v>5</v>
      </c>
      <c r="D106" t="s">
        <v>31</v>
      </c>
      <c r="E106" t="s">
        <v>7</v>
      </c>
      <c r="F106" t="s">
        <v>8</v>
      </c>
      <c r="G106" t="s">
        <v>9</v>
      </c>
      <c r="H106" t="s">
        <v>10</v>
      </c>
      <c r="I106" s="2">
        <v>43245</v>
      </c>
      <c r="J106" s="1">
        <v>15.4747</v>
      </c>
      <c r="K106" s="1">
        <v>1.450537</v>
      </c>
      <c r="L106" s="1">
        <v>1.7772140000000001</v>
      </c>
      <c r="M106" s="1">
        <v>1.997814</v>
      </c>
      <c r="N106" s="1">
        <v>0.85130790000000001</v>
      </c>
      <c r="O106" s="1">
        <v>2.0656879999999999E-2</v>
      </c>
      <c r="P106" s="1">
        <v>0.21270530000000001</v>
      </c>
      <c r="Q106" s="1">
        <v>6.6121430000000002E-5</v>
      </c>
      <c r="R106" s="1">
        <v>2.7078330000000001E-2</v>
      </c>
      <c r="S106" s="1">
        <v>4.690418E-3</v>
      </c>
      <c r="T106" s="1">
        <v>5.0255170000000002E-2</v>
      </c>
      <c r="U106" s="1">
        <v>0.15296119999999999</v>
      </c>
      <c r="V106" s="1">
        <v>3.8306960000000002E-3</v>
      </c>
      <c r="W106" s="1">
        <v>6.8103130000000001E-4</v>
      </c>
      <c r="X106" s="1">
        <v>1.002348E-2</v>
      </c>
      <c r="Y106" s="1">
        <v>4.6775769999999998E-4</v>
      </c>
      <c r="Z106">
        <f t="shared" si="7"/>
        <v>2.8277500627386458</v>
      </c>
      <c r="AA106">
        <f t="shared" si="8"/>
        <v>7.6564284763246224</v>
      </c>
      <c r="AB106">
        <f t="shared" si="9"/>
        <v>0.44997773426042442</v>
      </c>
      <c r="AC106">
        <f t="shared" si="10"/>
        <v>3.2968739712870483</v>
      </c>
      <c r="AD106">
        <f t="shared" si="11"/>
        <v>4.7123790521439748</v>
      </c>
      <c r="AE106">
        <f t="shared" si="12"/>
        <v>707.42223814578722</v>
      </c>
    </row>
    <row r="107" spans="1:31" x14ac:dyDescent="0.3">
      <c r="A107" t="s">
        <v>263</v>
      </c>
      <c r="B107" t="s">
        <v>264</v>
      </c>
      <c r="C107" t="s">
        <v>5</v>
      </c>
      <c r="D107" t="s">
        <v>31</v>
      </c>
      <c r="E107" t="s">
        <v>7</v>
      </c>
      <c r="F107" t="s">
        <v>8</v>
      </c>
      <c r="G107" t="s">
        <v>9</v>
      </c>
      <c r="H107" t="s">
        <v>10</v>
      </c>
      <c r="I107" s="2">
        <v>43245</v>
      </c>
      <c r="J107" s="1">
        <v>15.4747</v>
      </c>
      <c r="K107" s="1">
        <v>1.450537</v>
      </c>
      <c r="L107" s="1">
        <v>1.7772140000000001</v>
      </c>
      <c r="M107" s="1">
        <v>1.997814</v>
      </c>
      <c r="N107" s="1">
        <v>0.85130790000000001</v>
      </c>
      <c r="O107" s="1">
        <v>2.0656879999999999E-2</v>
      </c>
      <c r="P107" s="1">
        <v>0.21270530000000001</v>
      </c>
      <c r="Q107" s="1">
        <v>6.6121430000000002E-5</v>
      </c>
      <c r="R107" s="1">
        <v>2.7078330000000001E-2</v>
      </c>
      <c r="S107" s="1">
        <v>4.690418E-3</v>
      </c>
      <c r="T107" s="1">
        <v>5.0255170000000002E-2</v>
      </c>
      <c r="U107" s="1">
        <v>0.15296119999999999</v>
      </c>
      <c r="V107" s="1">
        <v>3.8306960000000002E-3</v>
      </c>
      <c r="W107" s="1">
        <v>6.8103130000000001E-4</v>
      </c>
      <c r="X107" s="1">
        <v>1.002348E-2</v>
      </c>
      <c r="Y107" s="1">
        <v>4.6775769999999998E-4</v>
      </c>
      <c r="Z107">
        <f t="shared" si="7"/>
        <v>2.8277500627386458</v>
      </c>
      <c r="AA107">
        <f t="shared" si="8"/>
        <v>7.6564284763246224</v>
      </c>
      <c r="AB107">
        <f t="shared" si="9"/>
        <v>0.44997773426042442</v>
      </c>
      <c r="AC107">
        <f t="shared" si="10"/>
        <v>3.2968739712870483</v>
      </c>
      <c r="AD107">
        <f t="shared" si="11"/>
        <v>4.7123790521439748</v>
      </c>
      <c r="AE107">
        <f t="shared" si="12"/>
        <v>707.42223814578722</v>
      </c>
    </row>
    <row r="108" spans="1:31" x14ac:dyDescent="0.3">
      <c r="A108" t="s">
        <v>263</v>
      </c>
      <c r="B108" t="s">
        <v>264</v>
      </c>
      <c r="C108" t="s">
        <v>5</v>
      </c>
      <c r="D108" t="s">
        <v>31</v>
      </c>
      <c r="E108" t="s">
        <v>7</v>
      </c>
      <c r="F108" t="s">
        <v>8</v>
      </c>
      <c r="G108" t="s">
        <v>9</v>
      </c>
      <c r="H108" t="s">
        <v>10</v>
      </c>
      <c r="I108" s="2">
        <v>43245</v>
      </c>
      <c r="J108" s="1">
        <v>15.4747</v>
      </c>
      <c r="K108" s="1">
        <v>1.450537</v>
      </c>
      <c r="L108" s="1">
        <v>1.7772140000000001</v>
      </c>
      <c r="M108" s="1">
        <v>1.997814</v>
      </c>
      <c r="N108" s="1">
        <v>0.85130790000000001</v>
      </c>
      <c r="O108" s="1">
        <v>2.0656879999999999E-2</v>
      </c>
      <c r="P108" s="1">
        <v>0.21270530000000001</v>
      </c>
      <c r="Q108" s="1">
        <v>6.6121430000000002E-5</v>
      </c>
      <c r="R108" s="1">
        <v>2.7078330000000001E-2</v>
      </c>
      <c r="S108" s="1">
        <v>4.690418E-3</v>
      </c>
      <c r="T108" s="1">
        <v>5.0255170000000002E-2</v>
      </c>
      <c r="U108" s="1">
        <v>0.15296119999999999</v>
      </c>
      <c r="V108" s="1">
        <v>3.8306960000000002E-3</v>
      </c>
      <c r="W108" s="1">
        <v>6.8103130000000001E-4</v>
      </c>
      <c r="X108" s="1">
        <v>1.002348E-2</v>
      </c>
      <c r="Y108" s="1">
        <v>4.6775769999999998E-4</v>
      </c>
      <c r="Z108">
        <f t="shared" si="7"/>
        <v>2.8277500627386458</v>
      </c>
      <c r="AA108">
        <f t="shared" si="8"/>
        <v>7.6564284763246224</v>
      </c>
      <c r="AB108">
        <f t="shared" si="9"/>
        <v>0.44997773426042442</v>
      </c>
      <c r="AC108">
        <f t="shared" si="10"/>
        <v>3.2968739712870483</v>
      </c>
      <c r="AD108">
        <f t="shared" si="11"/>
        <v>4.7123790521439748</v>
      </c>
      <c r="AE108">
        <f t="shared" si="12"/>
        <v>707.42223814578722</v>
      </c>
    </row>
    <row r="109" spans="1:31" x14ac:dyDescent="0.3">
      <c r="A109" t="s">
        <v>263</v>
      </c>
      <c r="B109" t="s">
        <v>264</v>
      </c>
      <c r="C109" t="s">
        <v>5</v>
      </c>
      <c r="D109" t="s">
        <v>31</v>
      </c>
      <c r="E109" t="s">
        <v>7</v>
      </c>
      <c r="F109" t="s">
        <v>8</v>
      </c>
      <c r="G109" t="s">
        <v>9</v>
      </c>
      <c r="H109" t="s">
        <v>10</v>
      </c>
      <c r="I109" s="2">
        <v>43245</v>
      </c>
      <c r="J109" s="1">
        <v>15.4747</v>
      </c>
      <c r="K109" s="1">
        <v>1.450537</v>
      </c>
      <c r="L109" s="1">
        <v>1.7772140000000001</v>
      </c>
      <c r="M109" s="1">
        <v>1.997814</v>
      </c>
      <c r="N109" s="1">
        <v>0.85130790000000001</v>
      </c>
      <c r="O109" s="1">
        <v>2.0656879999999999E-2</v>
      </c>
      <c r="P109" s="1">
        <v>0.21270530000000001</v>
      </c>
      <c r="Q109" s="1">
        <v>6.6121430000000002E-5</v>
      </c>
      <c r="R109" s="1">
        <v>2.7078330000000001E-2</v>
      </c>
      <c r="S109" s="1">
        <v>4.690418E-3</v>
      </c>
      <c r="T109" s="1">
        <v>5.0255170000000002E-2</v>
      </c>
      <c r="U109" s="1">
        <v>0.15296119999999999</v>
      </c>
      <c r="V109" s="1">
        <v>3.8306960000000002E-3</v>
      </c>
      <c r="W109" s="1">
        <v>6.8103130000000001E-4</v>
      </c>
      <c r="X109" s="1">
        <v>1.002348E-2</v>
      </c>
      <c r="Y109" s="1">
        <v>4.6775769999999998E-4</v>
      </c>
      <c r="Z109">
        <f t="shared" si="7"/>
        <v>2.8277500627386458</v>
      </c>
      <c r="AA109">
        <f t="shared" si="8"/>
        <v>7.6564284763246224</v>
      </c>
      <c r="AB109">
        <f t="shared" si="9"/>
        <v>0.44997773426042442</v>
      </c>
      <c r="AC109">
        <f t="shared" si="10"/>
        <v>3.2968739712870483</v>
      </c>
      <c r="AD109">
        <f t="shared" si="11"/>
        <v>4.7123790521439748</v>
      </c>
      <c r="AE109">
        <f t="shared" si="12"/>
        <v>707.42223814578722</v>
      </c>
    </row>
    <row r="110" spans="1:31" x14ac:dyDescent="0.3">
      <c r="A110" t="s">
        <v>263</v>
      </c>
      <c r="B110" t="s">
        <v>264</v>
      </c>
      <c r="C110" t="s">
        <v>5</v>
      </c>
      <c r="D110" t="s">
        <v>31</v>
      </c>
      <c r="E110" t="s">
        <v>7</v>
      </c>
      <c r="F110" t="s">
        <v>8</v>
      </c>
      <c r="G110" t="s">
        <v>9</v>
      </c>
      <c r="H110" t="s">
        <v>10</v>
      </c>
      <c r="I110" s="2">
        <v>43245</v>
      </c>
      <c r="J110" s="1">
        <v>15.4747</v>
      </c>
      <c r="K110" s="1">
        <v>1.450537</v>
      </c>
      <c r="L110" s="1">
        <v>1.7772140000000001</v>
      </c>
      <c r="M110" s="1">
        <v>1.997814</v>
      </c>
      <c r="N110" s="1">
        <v>0.85130790000000001</v>
      </c>
      <c r="O110" s="1">
        <v>2.0656879999999999E-2</v>
      </c>
      <c r="P110" s="1">
        <v>0.21270530000000001</v>
      </c>
      <c r="Q110" s="1">
        <v>6.6121430000000002E-5</v>
      </c>
      <c r="R110" s="1">
        <v>2.7078330000000001E-2</v>
      </c>
      <c r="S110" s="1">
        <v>4.690418E-3</v>
      </c>
      <c r="T110" s="1">
        <v>5.0255170000000002E-2</v>
      </c>
      <c r="U110" s="1">
        <v>0.15296119999999999</v>
      </c>
      <c r="V110" s="1">
        <v>3.8306960000000002E-3</v>
      </c>
      <c r="W110" s="1">
        <v>6.8103130000000001E-4</v>
      </c>
      <c r="X110" s="1">
        <v>1.002348E-2</v>
      </c>
      <c r="Y110" s="1">
        <v>4.6775769999999998E-4</v>
      </c>
      <c r="Z110">
        <f t="shared" si="7"/>
        <v>2.8277500627386458</v>
      </c>
      <c r="AA110">
        <f t="shared" si="8"/>
        <v>7.6564284763246224</v>
      </c>
      <c r="AB110">
        <f t="shared" si="9"/>
        <v>0.44997773426042442</v>
      </c>
      <c r="AC110">
        <f t="shared" si="10"/>
        <v>3.2968739712870483</v>
      </c>
      <c r="AD110">
        <f t="shared" si="11"/>
        <v>4.7123790521439748</v>
      </c>
      <c r="AE110">
        <f t="shared" si="12"/>
        <v>707.42223814578722</v>
      </c>
    </row>
    <row r="111" spans="1:31" x14ac:dyDescent="0.3">
      <c r="A111" t="s">
        <v>263</v>
      </c>
      <c r="B111" t="s">
        <v>264</v>
      </c>
      <c r="C111" t="s">
        <v>5</v>
      </c>
      <c r="D111" t="s">
        <v>31</v>
      </c>
      <c r="E111" t="s">
        <v>7</v>
      </c>
      <c r="F111" t="s">
        <v>8</v>
      </c>
      <c r="G111" t="s">
        <v>9</v>
      </c>
      <c r="H111" t="s">
        <v>10</v>
      </c>
      <c r="I111" s="2">
        <v>43245</v>
      </c>
      <c r="J111" s="1">
        <v>15.4747</v>
      </c>
      <c r="K111" s="1">
        <v>1.450537</v>
      </c>
      <c r="L111" s="1">
        <v>1.7772140000000001</v>
      </c>
      <c r="M111" s="1">
        <v>1.997814</v>
      </c>
      <c r="N111" s="1">
        <v>0.85130790000000001</v>
      </c>
      <c r="O111" s="1">
        <v>2.0656879999999999E-2</v>
      </c>
      <c r="P111" s="1">
        <v>0.21270530000000001</v>
      </c>
      <c r="Q111" s="1">
        <v>6.6121430000000002E-5</v>
      </c>
      <c r="R111" s="1">
        <v>2.7078330000000001E-2</v>
      </c>
      <c r="S111" s="1">
        <v>4.690418E-3</v>
      </c>
      <c r="T111" s="1">
        <v>5.0255170000000002E-2</v>
      </c>
      <c r="U111" s="1">
        <v>0.15296119999999999</v>
      </c>
      <c r="V111" s="1">
        <v>3.8306960000000002E-3</v>
      </c>
      <c r="W111" s="1">
        <v>6.8103130000000001E-4</v>
      </c>
      <c r="X111" s="1">
        <v>1.002348E-2</v>
      </c>
      <c r="Y111" s="1">
        <v>4.6775769999999998E-4</v>
      </c>
      <c r="Z111">
        <f t="shared" si="7"/>
        <v>2.8277500627386458</v>
      </c>
      <c r="AA111">
        <f t="shared" si="8"/>
        <v>7.6564284763246224</v>
      </c>
      <c r="AB111">
        <f t="shared" si="9"/>
        <v>0.44997773426042442</v>
      </c>
      <c r="AC111">
        <f t="shared" si="10"/>
        <v>3.2968739712870483</v>
      </c>
      <c r="AD111">
        <f t="shared" si="11"/>
        <v>4.7123790521439748</v>
      </c>
      <c r="AE111">
        <f t="shared" si="12"/>
        <v>707.42223814578722</v>
      </c>
    </row>
    <row r="112" spans="1:31" x14ac:dyDescent="0.3">
      <c r="A112" t="s">
        <v>263</v>
      </c>
      <c r="B112" t="s">
        <v>264</v>
      </c>
      <c r="C112" t="s">
        <v>5</v>
      </c>
      <c r="D112" t="s">
        <v>31</v>
      </c>
      <c r="E112" t="s">
        <v>7</v>
      </c>
      <c r="F112" t="s">
        <v>8</v>
      </c>
      <c r="G112" t="s">
        <v>9</v>
      </c>
      <c r="H112" t="s">
        <v>10</v>
      </c>
      <c r="I112" s="2">
        <v>43245</v>
      </c>
      <c r="J112" s="1">
        <v>15.4747</v>
      </c>
      <c r="K112" s="1">
        <v>1.450537</v>
      </c>
      <c r="L112" s="1">
        <v>1.7772140000000001</v>
      </c>
      <c r="M112" s="1">
        <v>1.997814</v>
      </c>
      <c r="N112" s="1">
        <v>0.85130790000000001</v>
      </c>
      <c r="O112" s="1">
        <v>2.0656879999999999E-2</v>
      </c>
      <c r="P112" s="1">
        <v>0.21270530000000001</v>
      </c>
      <c r="Q112" s="1">
        <v>6.6121430000000002E-5</v>
      </c>
      <c r="R112" s="1">
        <v>2.7078330000000001E-2</v>
      </c>
      <c r="S112" s="1">
        <v>4.690418E-3</v>
      </c>
      <c r="T112" s="1">
        <v>5.0255170000000002E-2</v>
      </c>
      <c r="U112" s="1">
        <v>0.15296119999999999</v>
      </c>
      <c r="V112" s="1">
        <v>3.8306960000000002E-3</v>
      </c>
      <c r="W112" s="1">
        <v>6.8103130000000001E-4</v>
      </c>
      <c r="X112" s="1">
        <v>1.002348E-2</v>
      </c>
      <c r="Y112" s="1">
        <v>4.6775769999999998E-4</v>
      </c>
      <c r="Z112">
        <f t="shared" si="7"/>
        <v>2.8277500627386458</v>
      </c>
      <c r="AA112">
        <f t="shared" si="8"/>
        <v>7.6564284763246224</v>
      </c>
      <c r="AB112">
        <f t="shared" si="9"/>
        <v>0.44997773426042442</v>
      </c>
      <c r="AC112">
        <f t="shared" si="10"/>
        <v>3.2968739712870483</v>
      </c>
      <c r="AD112">
        <f t="shared" si="11"/>
        <v>4.7123790521439748</v>
      </c>
      <c r="AE112">
        <f t="shared" si="12"/>
        <v>707.42223814578722</v>
      </c>
    </row>
    <row r="113" spans="1:31" x14ac:dyDescent="0.3">
      <c r="A113" t="s">
        <v>263</v>
      </c>
      <c r="B113" t="s">
        <v>264</v>
      </c>
      <c r="C113" t="s">
        <v>5</v>
      </c>
      <c r="D113" t="s">
        <v>31</v>
      </c>
      <c r="E113" t="s">
        <v>7</v>
      </c>
      <c r="F113" t="s">
        <v>8</v>
      </c>
      <c r="G113" t="s">
        <v>9</v>
      </c>
      <c r="H113" t="s">
        <v>10</v>
      </c>
      <c r="I113" s="2">
        <v>43245</v>
      </c>
      <c r="J113" s="1">
        <v>15.4747</v>
      </c>
      <c r="K113" s="1">
        <v>1.450537</v>
      </c>
      <c r="L113" s="1">
        <v>1.7772140000000001</v>
      </c>
      <c r="M113" s="1">
        <v>1.997814</v>
      </c>
      <c r="N113" s="1">
        <v>0.85130790000000001</v>
      </c>
      <c r="O113" s="1">
        <v>2.0656879999999999E-2</v>
      </c>
      <c r="P113" s="1">
        <v>0.21270530000000001</v>
      </c>
      <c r="Q113" s="1">
        <v>6.6121430000000002E-5</v>
      </c>
      <c r="R113" s="1">
        <v>2.7078330000000001E-2</v>
      </c>
      <c r="S113" s="1">
        <v>4.690418E-3</v>
      </c>
      <c r="T113" s="1">
        <v>5.0255170000000002E-2</v>
      </c>
      <c r="U113" s="1">
        <v>0.15296119999999999</v>
      </c>
      <c r="V113" s="1">
        <v>3.8306960000000002E-3</v>
      </c>
      <c r="W113" s="1">
        <v>6.8103130000000001E-4</v>
      </c>
      <c r="X113" s="1">
        <v>1.002348E-2</v>
      </c>
      <c r="Y113" s="1">
        <v>4.6775769999999998E-4</v>
      </c>
      <c r="Z113">
        <f t="shared" si="7"/>
        <v>2.8277500627386458</v>
      </c>
      <c r="AA113">
        <f t="shared" si="8"/>
        <v>7.6564284763246224</v>
      </c>
      <c r="AB113">
        <f t="shared" si="9"/>
        <v>0.44997773426042442</v>
      </c>
      <c r="AC113">
        <f t="shared" si="10"/>
        <v>3.2968739712870483</v>
      </c>
      <c r="AD113">
        <f t="shared" si="11"/>
        <v>4.7123790521439748</v>
      </c>
      <c r="AE113">
        <f t="shared" si="12"/>
        <v>707.42223814578722</v>
      </c>
    </row>
    <row r="114" spans="1:31" x14ac:dyDescent="0.3">
      <c r="A114" t="s">
        <v>263</v>
      </c>
      <c r="B114" t="s">
        <v>264</v>
      </c>
      <c r="C114" t="s">
        <v>21</v>
      </c>
      <c r="D114" t="s">
        <v>32</v>
      </c>
      <c r="E114" t="s">
        <v>7</v>
      </c>
      <c r="F114" t="s">
        <v>8</v>
      </c>
      <c r="G114" t="s">
        <v>9</v>
      </c>
      <c r="H114" t="s">
        <v>10</v>
      </c>
      <c r="I114" s="2">
        <v>43245</v>
      </c>
      <c r="J114" s="1">
        <v>16.009650000000001</v>
      </c>
      <c r="K114" s="1">
        <v>1.4917549999999999</v>
      </c>
      <c r="L114" s="1">
        <v>1.5482610000000001</v>
      </c>
      <c r="M114" s="1">
        <v>1.9178729999999999</v>
      </c>
      <c r="N114" s="1">
        <v>0.78976029999999997</v>
      </c>
      <c r="O114" s="1">
        <v>2.0736930000000001E-2</v>
      </c>
      <c r="P114" s="1">
        <v>0.17836399999999999</v>
      </c>
      <c r="Q114" s="1">
        <v>6.9121229999999993E-5</v>
      </c>
      <c r="R114" s="1">
        <v>3.5174940000000002E-2</v>
      </c>
      <c r="S114" s="1">
        <v>5.1376540000000002E-3</v>
      </c>
      <c r="T114" s="1">
        <v>2.5117690000000002E-2</v>
      </c>
      <c r="U114" s="1">
        <v>6.4152280000000006E-2</v>
      </c>
      <c r="V114" s="1">
        <v>1.740073E-3</v>
      </c>
      <c r="W114" s="1">
        <v>2.7627279999999999E-4</v>
      </c>
      <c r="X114" s="1">
        <v>4.621254E-3</v>
      </c>
      <c r="Y114" s="1">
        <v>2.0744359999999999E-4</v>
      </c>
      <c r="Z114">
        <f t="shared" si="7"/>
        <v>1.6223162632140187</v>
      </c>
      <c r="AA114">
        <f t="shared" si="8"/>
        <v>3.3449701831143153</v>
      </c>
      <c r="AB114">
        <f t="shared" si="9"/>
        <v>0.22032925686439292</v>
      </c>
      <c r="AC114">
        <f t="shared" si="10"/>
        <v>1.3322743530503309</v>
      </c>
      <c r="AD114">
        <f t="shared" si="11"/>
        <v>2.5909118431970581</v>
      </c>
      <c r="AE114">
        <f t="shared" si="12"/>
        <v>300.11560847513852</v>
      </c>
    </row>
    <row r="115" spans="1:31" x14ac:dyDescent="0.3">
      <c r="A115" t="s">
        <v>263</v>
      </c>
      <c r="B115" t="s">
        <v>264</v>
      </c>
      <c r="C115" t="s">
        <v>21</v>
      </c>
      <c r="D115" t="s">
        <v>32</v>
      </c>
      <c r="E115" t="s">
        <v>7</v>
      </c>
      <c r="F115" t="s">
        <v>8</v>
      </c>
      <c r="G115" t="s">
        <v>9</v>
      </c>
      <c r="H115" t="s">
        <v>10</v>
      </c>
      <c r="I115" s="2">
        <v>43245</v>
      </c>
      <c r="J115" s="1">
        <v>16.009650000000001</v>
      </c>
      <c r="K115" s="1">
        <v>1.4917549999999999</v>
      </c>
      <c r="L115" s="1">
        <v>1.5482610000000001</v>
      </c>
      <c r="M115" s="1">
        <v>1.9178729999999999</v>
      </c>
      <c r="N115" s="1">
        <v>0.78976029999999997</v>
      </c>
      <c r="O115" s="1">
        <v>2.0736930000000001E-2</v>
      </c>
      <c r="P115" s="1">
        <v>0.17836399999999999</v>
      </c>
      <c r="Q115" s="1">
        <v>6.9121229999999993E-5</v>
      </c>
      <c r="R115" s="1">
        <v>3.5174940000000002E-2</v>
      </c>
      <c r="S115" s="1">
        <v>5.1376540000000002E-3</v>
      </c>
      <c r="T115" s="1">
        <v>2.5117690000000002E-2</v>
      </c>
      <c r="U115" s="1">
        <v>6.4152280000000006E-2</v>
      </c>
      <c r="V115" s="1">
        <v>1.740073E-3</v>
      </c>
      <c r="W115" s="1">
        <v>2.7627279999999999E-4</v>
      </c>
      <c r="X115" s="1">
        <v>4.621254E-3</v>
      </c>
      <c r="Y115" s="1">
        <v>2.0744359999999999E-4</v>
      </c>
      <c r="Z115">
        <f t="shared" si="7"/>
        <v>1.6223162632140187</v>
      </c>
      <c r="AA115">
        <f t="shared" si="8"/>
        <v>3.3449701831143153</v>
      </c>
      <c r="AB115">
        <f t="shared" si="9"/>
        <v>0.22032925686439292</v>
      </c>
      <c r="AC115">
        <f t="shared" si="10"/>
        <v>1.3322743530503309</v>
      </c>
      <c r="AD115">
        <f t="shared" si="11"/>
        <v>2.5909118431970581</v>
      </c>
      <c r="AE115">
        <f t="shared" si="12"/>
        <v>300.11560847513852</v>
      </c>
    </row>
    <row r="116" spans="1:31" x14ac:dyDescent="0.3">
      <c r="A116" t="s">
        <v>263</v>
      </c>
      <c r="B116" t="s">
        <v>264</v>
      </c>
      <c r="C116" t="s">
        <v>21</v>
      </c>
      <c r="D116" t="s">
        <v>32</v>
      </c>
      <c r="E116" t="s">
        <v>7</v>
      </c>
      <c r="F116" t="s">
        <v>8</v>
      </c>
      <c r="G116" t="s">
        <v>9</v>
      </c>
      <c r="H116" t="s">
        <v>10</v>
      </c>
      <c r="I116" s="2">
        <v>43245</v>
      </c>
      <c r="J116" s="1">
        <v>16.009650000000001</v>
      </c>
      <c r="K116" s="1">
        <v>1.4917549999999999</v>
      </c>
      <c r="L116" s="1">
        <v>1.5482610000000001</v>
      </c>
      <c r="M116" s="1">
        <v>1.9178729999999999</v>
      </c>
      <c r="N116" s="1">
        <v>0.78976029999999997</v>
      </c>
      <c r="O116" s="1">
        <v>2.0736930000000001E-2</v>
      </c>
      <c r="P116" s="1">
        <v>0.17836399999999999</v>
      </c>
      <c r="Q116" s="1">
        <v>6.9121229999999993E-5</v>
      </c>
      <c r="R116" s="1">
        <v>3.5174940000000002E-2</v>
      </c>
      <c r="S116" s="1">
        <v>5.1376540000000002E-3</v>
      </c>
      <c r="T116" s="1">
        <v>2.5117690000000002E-2</v>
      </c>
      <c r="U116" s="1">
        <v>6.4152280000000006E-2</v>
      </c>
      <c r="V116" s="1">
        <v>1.740073E-3</v>
      </c>
      <c r="W116" s="1">
        <v>2.7627279999999999E-4</v>
      </c>
      <c r="X116" s="1">
        <v>4.621254E-3</v>
      </c>
      <c r="Y116" s="1">
        <v>2.0744359999999999E-4</v>
      </c>
      <c r="Z116">
        <f t="shared" si="7"/>
        <v>1.6223162632140187</v>
      </c>
      <c r="AA116">
        <f t="shared" si="8"/>
        <v>3.3449701831143153</v>
      </c>
      <c r="AB116">
        <f t="shared" si="9"/>
        <v>0.22032925686439292</v>
      </c>
      <c r="AC116">
        <f t="shared" si="10"/>
        <v>1.3322743530503309</v>
      </c>
      <c r="AD116">
        <f t="shared" si="11"/>
        <v>2.5909118431970581</v>
      </c>
      <c r="AE116">
        <f t="shared" si="12"/>
        <v>300.11560847513852</v>
      </c>
    </row>
    <row r="117" spans="1:31" x14ac:dyDescent="0.3">
      <c r="A117" t="s">
        <v>263</v>
      </c>
      <c r="B117" t="s">
        <v>264</v>
      </c>
      <c r="C117" t="s">
        <v>21</v>
      </c>
      <c r="D117" t="s">
        <v>32</v>
      </c>
      <c r="E117" t="s">
        <v>7</v>
      </c>
      <c r="F117" t="s">
        <v>8</v>
      </c>
      <c r="G117" t="s">
        <v>9</v>
      </c>
      <c r="H117" t="s">
        <v>10</v>
      </c>
      <c r="I117" s="2">
        <v>43245</v>
      </c>
      <c r="J117" s="1">
        <v>16.009650000000001</v>
      </c>
      <c r="K117" s="1">
        <v>1.4917549999999999</v>
      </c>
      <c r="L117" s="1">
        <v>1.5482610000000001</v>
      </c>
      <c r="M117" s="1">
        <v>1.9178729999999999</v>
      </c>
      <c r="N117" s="1">
        <v>0.78976029999999997</v>
      </c>
      <c r="O117" s="1">
        <v>2.0736930000000001E-2</v>
      </c>
      <c r="P117" s="1">
        <v>0.17836399999999999</v>
      </c>
      <c r="Q117" s="1">
        <v>6.9121229999999993E-5</v>
      </c>
      <c r="R117" s="1">
        <v>3.5174940000000002E-2</v>
      </c>
      <c r="S117" s="1">
        <v>5.1376540000000002E-3</v>
      </c>
      <c r="T117" s="1">
        <v>2.5117690000000002E-2</v>
      </c>
      <c r="U117" s="1">
        <v>6.4152280000000006E-2</v>
      </c>
      <c r="V117" s="1">
        <v>1.740073E-3</v>
      </c>
      <c r="W117" s="1">
        <v>2.7627279999999999E-4</v>
      </c>
      <c r="X117" s="1">
        <v>4.621254E-3</v>
      </c>
      <c r="Y117" s="1">
        <v>2.0744359999999999E-4</v>
      </c>
      <c r="Z117">
        <f t="shared" si="7"/>
        <v>1.6223162632140187</v>
      </c>
      <c r="AA117">
        <f t="shared" si="8"/>
        <v>3.3449701831143153</v>
      </c>
      <c r="AB117">
        <f t="shared" si="9"/>
        <v>0.22032925686439292</v>
      </c>
      <c r="AC117">
        <f t="shared" si="10"/>
        <v>1.3322743530503309</v>
      </c>
      <c r="AD117">
        <f t="shared" si="11"/>
        <v>2.5909118431970581</v>
      </c>
      <c r="AE117">
        <f t="shared" si="12"/>
        <v>300.11560847513852</v>
      </c>
    </row>
    <row r="118" spans="1:31" x14ac:dyDescent="0.3">
      <c r="A118" t="s">
        <v>263</v>
      </c>
      <c r="B118" t="s">
        <v>264</v>
      </c>
      <c r="C118" t="s">
        <v>21</v>
      </c>
      <c r="D118" t="s">
        <v>32</v>
      </c>
      <c r="E118" t="s">
        <v>7</v>
      </c>
      <c r="F118" t="s">
        <v>8</v>
      </c>
      <c r="G118" t="s">
        <v>9</v>
      </c>
      <c r="H118" t="s">
        <v>10</v>
      </c>
      <c r="I118" s="2">
        <v>43245</v>
      </c>
      <c r="J118" s="1">
        <v>16.009650000000001</v>
      </c>
      <c r="K118" s="1">
        <v>1.4917549999999999</v>
      </c>
      <c r="L118" s="1">
        <v>1.5482610000000001</v>
      </c>
      <c r="M118" s="1">
        <v>1.9178729999999999</v>
      </c>
      <c r="N118" s="1">
        <v>0.78976029999999997</v>
      </c>
      <c r="O118" s="1">
        <v>2.0736930000000001E-2</v>
      </c>
      <c r="P118" s="1">
        <v>0.17836399999999999</v>
      </c>
      <c r="Q118" s="1">
        <v>6.9121229999999993E-5</v>
      </c>
      <c r="R118" s="1">
        <v>3.5174940000000002E-2</v>
      </c>
      <c r="S118" s="1">
        <v>5.1376540000000002E-3</v>
      </c>
      <c r="T118" s="1">
        <v>2.5117690000000002E-2</v>
      </c>
      <c r="U118" s="1">
        <v>6.4152280000000006E-2</v>
      </c>
      <c r="V118" s="1">
        <v>1.740073E-3</v>
      </c>
      <c r="W118" s="1">
        <v>2.7627279999999999E-4</v>
      </c>
      <c r="X118" s="1">
        <v>4.621254E-3</v>
      </c>
      <c r="Y118" s="1">
        <v>2.0744359999999999E-4</v>
      </c>
      <c r="Z118">
        <f t="shared" si="7"/>
        <v>1.6223162632140187</v>
      </c>
      <c r="AA118">
        <f t="shared" si="8"/>
        <v>3.3449701831143153</v>
      </c>
      <c r="AB118">
        <f t="shared" si="9"/>
        <v>0.22032925686439292</v>
      </c>
      <c r="AC118">
        <f t="shared" si="10"/>
        <v>1.3322743530503309</v>
      </c>
      <c r="AD118">
        <f t="shared" si="11"/>
        <v>2.5909118431970581</v>
      </c>
      <c r="AE118">
        <f t="shared" si="12"/>
        <v>300.11560847513852</v>
      </c>
    </row>
    <row r="119" spans="1:31" x14ac:dyDescent="0.3">
      <c r="A119" t="s">
        <v>263</v>
      </c>
      <c r="B119" t="s">
        <v>264</v>
      </c>
      <c r="C119" t="s">
        <v>21</v>
      </c>
      <c r="D119" t="s">
        <v>32</v>
      </c>
      <c r="E119" t="s">
        <v>7</v>
      </c>
      <c r="F119" t="s">
        <v>8</v>
      </c>
      <c r="G119" t="s">
        <v>9</v>
      </c>
      <c r="H119" t="s">
        <v>10</v>
      </c>
      <c r="I119" s="2">
        <v>43245</v>
      </c>
      <c r="J119" s="1">
        <v>16.009650000000001</v>
      </c>
      <c r="K119" s="1">
        <v>1.4917549999999999</v>
      </c>
      <c r="L119" s="1">
        <v>1.5482610000000001</v>
      </c>
      <c r="M119" s="1">
        <v>1.9178729999999999</v>
      </c>
      <c r="N119" s="1">
        <v>0.78976029999999997</v>
      </c>
      <c r="O119" s="1">
        <v>2.0736930000000001E-2</v>
      </c>
      <c r="P119" s="1">
        <v>0.17836399999999999</v>
      </c>
      <c r="Q119" s="1">
        <v>6.9121229999999993E-5</v>
      </c>
      <c r="R119" s="1">
        <v>3.5174940000000002E-2</v>
      </c>
      <c r="S119" s="1">
        <v>5.1376540000000002E-3</v>
      </c>
      <c r="T119" s="1">
        <v>2.5117690000000002E-2</v>
      </c>
      <c r="U119" s="1">
        <v>6.4152280000000006E-2</v>
      </c>
      <c r="V119" s="1">
        <v>1.740073E-3</v>
      </c>
      <c r="W119" s="1">
        <v>2.7627279999999999E-4</v>
      </c>
      <c r="X119" s="1">
        <v>4.621254E-3</v>
      </c>
      <c r="Y119" s="1">
        <v>2.0744359999999999E-4</v>
      </c>
      <c r="Z119">
        <f t="shared" si="7"/>
        <v>1.6223162632140187</v>
      </c>
      <c r="AA119">
        <f t="shared" si="8"/>
        <v>3.3449701831143153</v>
      </c>
      <c r="AB119">
        <f t="shared" si="9"/>
        <v>0.22032925686439292</v>
      </c>
      <c r="AC119">
        <f t="shared" si="10"/>
        <v>1.3322743530503309</v>
      </c>
      <c r="AD119">
        <f t="shared" si="11"/>
        <v>2.5909118431970581</v>
      </c>
      <c r="AE119">
        <f t="shared" si="12"/>
        <v>300.11560847513852</v>
      </c>
    </row>
    <row r="120" spans="1:31" x14ac:dyDescent="0.3">
      <c r="A120" t="s">
        <v>263</v>
      </c>
      <c r="B120" t="s">
        <v>264</v>
      </c>
      <c r="C120" t="s">
        <v>21</v>
      </c>
      <c r="D120" t="s">
        <v>32</v>
      </c>
      <c r="E120" t="s">
        <v>7</v>
      </c>
      <c r="F120" t="s">
        <v>8</v>
      </c>
      <c r="G120" t="s">
        <v>9</v>
      </c>
      <c r="H120" t="s">
        <v>10</v>
      </c>
      <c r="I120" s="2">
        <v>43245</v>
      </c>
      <c r="J120" s="1">
        <v>16.009650000000001</v>
      </c>
      <c r="K120" s="1">
        <v>1.4917549999999999</v>
      </c>
      <c r="L120" s="1">
        <v>1.5482610000000001</v>
      </c>
      <c r="M120" s="1">
        <v>1.9178729999999999</v>
      </c>
      <c r="N120" s="1">
        <v>0.78976029999999997</v>
      </c>
      <c r="O120" s="1">
        <v>2.0736930000000001E-2</v>
      </c>
      <c r="P120" s="1">
        <v>0.17836399999999999</v>
      </c>
      <c r="Q120" s="1">
        <v>6.9121229999999993E-5</v>
      </c>
      <c r="R120" s="1">
        <v>3.5174940000000002E-2</v>
      </c>
      <c r="S120" s="1">
        <v>5.1376540000000002E-3</v>
      </c>
      <c r="T120" s="1">
        <v>2.5117690000000002E-2</v>
      </c>
      <c r="U120" s="1">
        <v>6.4152280000000006E-2</v>
      </c>
      <c r="V120" s="1">
        <v>1.740073E-3</v>
      </c>
      <c r="W120" s="1">
        <v>2.7627279999999999E-4</v>
      </c>
      <c r="X120" s="1">
        <v>4.621254E-3</v>
      </c>
      <c r="Y120" s="1">
        <v>2.0744359999999999E-4</v>
      </c>
      <c r="Z120">
        <f t="shared" si="7"/>
        <v>1.6223162632140187</v>
      </c>
      <c r="AA120">
        <f t="shared" si="8"/>
        <v>3.3449701831143153</v>
      </c>
      <c r="AB120">
        <f t="shared" si="9"/>
        <v>0.22032925686439292</v>
      </c>
      <c r="AC120">
        <f t="shared" si="10"/>
        <v>1.3322743530503309</v>
      </c>
      <c r="AD120">
        <f t="shared" si="11"/>
        <v>2.5909118431970581</v>
      </c>
      <c r="AE120">
        <f t="shared" si="12"/>
        <v>300.11560847513852</v>
      </c>
    </row>
    <row r="121" spans="1:31" x14ac:dyDescent="0.3">
      <c r="A121" t="s">
        <v>263</v>
      </c>
      <c r="B121" t="s">
        <v>264</v>
      </c>
      <c r="C121" t="s">
        <v>21</v>
      </c>
      <c r="D121" t="s">
        <v>32</v>
      </c>
      <c r="E121" t="s">
        <v>7</v>
      </c>
      <c r="F121" t="s">
        <v>8</v>
      </c>
      <c r="G121" t="s">
        <v>9</v>
      </c>
      <c r="H121" t="s">
        <v>10</v>
      </c>
      <c r="I121" s="2">
        <v>43245</v>
      </c>
      <c r="J121" s="1">
        <v>16.009650000000001</v>
      </c>
      <c r="K121" s="1">
        <v>1.4917549999999999</v>
      </c>
      <c r="L121" s="1">
        <v>1.5482610000000001</v>
      </c>
      <c r="M121" s="1">
        <v>1.9178729999999999</v>
      </c>
      <c r="N121" s="1">
        <v>0.78976029999999997</v>
      </c>
      <c r="O121" s="1">
        <v>2.0736930000000001E-2</v>
      </c>
      <c r="P121" s="1">
        <v>0.17836399999999999</v>
      </c>
      <c r="Q121" s="1">
        <v>6.9121229999999993E-5</v>
      </c>
      <c r="R121" s="1">
        <v>3.5174940000000002E-2</v>
      </c>
      <c r="S121" s="1">
        <v>5.1376540000000002E-3</v>
      </c>
      <c r="T121" s="1">
        <v>2.5117690000000002E-2</v>
      </c>
      <c r="U121" s="1">
        <v>6.4152280000000006E-2</v>
      </c>
      <c r="V121" s="1">
        <v>1.740073E-3</v>
      </c>
      <c r="W121" s="1">
        <v>2.7627279999999999E-4</v>
      </c>
      <c r="X121" s="1">
        <v>4.621254E-3</v>
      </c>
      <c r="Y121" s="1">
        <v>2.0744359999999999E-4</v>
      </c>
      <c r="Z121">
        <f t="shared" si="7"/>
        <v>1.6223162632140187</v>
      </c>
      <c r="AA121">
        <f t="shared" si="8"/>
        <v>3.3449701831143153</v>
      </c>
      <c r="AB121">
        <f t="shared" si="9"/>
        <v>0.22032925686439292</v>
      </c>
      <c r="AC121">
        <f t="shared" si="10"/>
        <v>1.3322743530503309</v>
      </c>
      <c r="AD121">
        <f t="shared" si="11"/>
        <v>2.5909118431970581</v>
      </c>
      <c r="AE121">
        <f t="shared" si="12"/>
        <v>300.11560847513852</v>
      </c>
    </row>
    <row r="122" spans="1:31" x14ac:dyDescent="0.3">
      <c r="A122" t="s">
        <v>263</v>
      </c>
      <c r="B122" t="s">
        <v>264</v>
      </c>
      <c r="C122" t="s">
        <v>19</v>
      </c>
      <c r="D122" t="s">
        <v>33</v>
      </c>
      <c r="E122" t="s">
        <v>7</v>
      </c>
      <c r="F122" t="s">
        <v>8</v>
      </c>
      <c r="G122" t="s">
        <v>9</v>
      </c>
      <c r="H122" t="s">
        <v>10</v>
      </c>
      <c r="I122" s="2">
        <v>43245</v>
      </c>
      <c r="J122" s="1">
        <v>15.51075</v>
      </c>
      <c r="K122" s="1">
        <v>1.486402</v>
      </c>
      <c r="L122" s="1">
        <v>1.462054</v>
      </c>
      <c r="M122" s="1">
        <v>2.0503269999999998</v>
      </c>
      <c r="N122" s="1">
        <v>0.74200160000000004</v>
      </c>
      <c r="O122" s="1">
        <v>1.6072320000000001E-2</v>
      </c>
      <c r="P122" s="1">
        <v>0.1615306</v>
      </c>
      <c r="Q122" s="1">
        <v>1.235042E-7</v>
      </c>
      <c r="R122" s="1">
        <v>2.9712599999999999E-2</v>
      </c>
      <c r="S122" s="1">
        <v>4.8226299999999996E-3</v>
      </c>
      <c r="T122" s="1">
        <v>2.900225E-2</v>
      </c>
      <c r="U122" s="1">
        <v>8.0150219999999994E-2</v>
      </c>
      <c r="V122" s="1">
        <v>2.1246360000000001E-3</v>
      </c>
      <c r="W122" s="1">
        <v>3.6157319999999998E-4</v>
      </c>
      <c r="X122" s="1">
        <v>5.58612E-3</v>
      </c>
      <c r="Y122" s="1">
        <v>2.5326899999999998E-4</v>
      </c>
      <c r="Z122">
        <f t="shared" si="7"/>
        <v>1.983664762040253</v>
      </c>
      <c r="AA122">
        <f t="shared" si="8"/>
        <v>3.9091432732437315</v>
      </c>
      <c r="AB122">
        <f t="shared" si="9"/>
        <v>0.28633846611651509</v>
      </c>
      <c r="AC122">
        <f t="shared" si="10"/>
        <v>2.2496640186357659</v>
      </c>
      <c r="AD122">
        <f t="shared" si="11"/>
        <v>3.4582425868535127</v>
      </c>
      <c r="AE122">
        <f t="shared" si="12"/>
        <v>205069.13934910714</v>
      </c>
    </row>
    <row r="123" spans="1:31" x14ac:dyDescent="0.3">
      <c r="A123" t="s">
        <v>263</v>
      </c>
      <c r="B123" t="s">
        <v>264</v>
      </c>
      <c r="C123" t="s">
        <v>19</v>
      </c>
      <c r="D123" t="s">
        <v>33</v>
      </c>
      <c r="E123" t="s">
        <v>7</v>
      </c>
      <c r="F123" t="s">
        <v>8</v>
      </c>
      <c r="G123" t="s">
        <v>9</v>
      </c>
      <c r="H123" t="s">
        <v>10</v>
      </c>
      <c r="I123" s="2">
        <v>43245</v>
      </c>
      <c r="J123" s="1">
        <v>15.51075</v>
      </c>
      <c r="K123" s="1">
        <v>1.486402</v>
      </c>
      <c r="L123" s="1">
        <v>1.462054</v>
      </c>
      <c r="M123" s="1">
        <v>2.0503269999999998</v>
      </c>
      <c r="N123" s="1">
        <v>0.74200160000000004</v>
      </c>
      <c r="O123" s="1">
        <v>1.6072320000000001E-2</v>
      </c>
      <c r="P123" s="1">
        <v>0.1615306</v>
      </c>
      <c r="Q123" s="1">
        <v>1.235042E-7</v>
      </c>
      <c r="R123" s="1">
        <v>2.9712599999999999E-2</v>
      </c>
      <c r="S123" s="1">
        <v>4.8226299999999996E-3</v>
      </c>
      <c r="T123" s="1">
        <v>2.900225E-2</v>
      </c>
      <c r="U123" s="1">
        <v>8.0150219999999994E-2</v>
      </c>
      <c r="V123" s="1">
        <v>2.1246360000000001E-3</v>
      </c>
      <c r="W123" s="1">
        <v>3.6157319999999998E-4</v>
      </c>
      <c r="X123" s="1">
        <v>5.58612E-3</v>
      </c>
      <c r="Y123" s="1">
        <v>2.5326899999999998E-4</v>
      </c>
      <c r="Z123">
        <f t="shared" si="7"/>
        <v>1.983664762040253</v>
      </c>
      <c r="AA123">
        <f t="shared" si="8"/>
        <v>3.9091432732437315</v>
      </c>
      <c r="AB123">
        <f t="shared" si="9"/>
        <v>0.28633846611651509</v>
      </c>
      <c r="AC123">
        <f t="shared" si="10"/>
        <v>2.2496640186357659</v>
      </c>
      <c r="AD123">
        <f t="shared" si="11"/>
        <v>3.4582425868535127</v>
      </c>
      <c r="AE123">
        <f t="shared" si="12"/>
        <v>205069.13934910714</v>
      </c>
    </row>
    <row r="124" spans="1:31" x14ac:dyDescent="0.3">
      <c r="A124" t="s">
        <v>263</v>
      </c>
      <c r="B124" t="s">
        <v>264</v>
      </c>
      <c r="C124" t="s">
        <v>19</v>
      </c>
      <c r="D124" t="s">
        <v>33</v>
      </c>
      <c r="E124" t="s">
        <v>7</v>
      </c>
      <c r="F124" t="s">
        <v>8</v>
      </c>
      <c r="G124" t="s">
        <v>9</v>
      </c>
      <c r="H124" t="s">
        <v>10</v>
      </c>
      <c r="I124" s="2">
        <v>43245</v>
      </c>
      <c r="J124" s="1">
        <v>15.51075</v>
      </c>
      <c r="K124" s="1">
        <v>1.486402</v>
      </c>
      <c r="L124" s="1">
        <v>1.462054</v>
      </c>
      <c r="M124" s="1">
        <v>2.0503269999999998</v>
      </c>
      <c r="N124" s="1">
        <v>0.74200160000000004</v>
      </c>
      <c r="O124" s="1">
        <v>1.6072320000000001E-2</v>
      </c>
      <c r="P124" s="1">
        <v>0.1615306</v>
      </c>
      <c r="Q124" s="1">
        <v>1.235042E-7</v>
      </c>
      <c r="R124" s="1">
        <v>2.9712599999999999E-2</v>
      </c>
      <c r="S124" s="1">
        <v>4.8226299999999996E-3</v>
      </c>
      <c r="T124" s="1">
        <v>2.900225E-2</v>
      </c>
      <c r="U124" s="1">
        <v>8.0150219999999994E-2</v>
      </c>
      <c r="V124" s="1">
        <v>2.1246360000000001E-3</v>
      </c>
      <c r="W124" s="1">
        <v>3.6157319999999998E-4</v>
      </c>
      <c r="X124" s="1">
        <v>5.58612E-3</v>
      </c>
      <c r="Y124" s="1">
        <v>2.5326899999999998E-4</v>
      </c>
      <c r="Z124">
        <f t="shared" si="7"/>
        <v>1.983664762040253</v>
      </c>
      <c r="AA124">
        <f t="shared" si="8"/>
        <v>3.9091432732437315</v>
      </c>
      <c r="AB124">
        <f t="shared" si="9"/>
        <v>0.28633846611651509</v>
      </c>
      <c r="AC124">
        <f t="shared" si="10"/>
        <v>2.2496640186357659</v>
      </c>
      <c r="AD124">
        <f t="shared" si="11"/>
        <v>3.4582425868535127</v>
      </c>
      <c r="AE124">
        <f t="shared" si="12"/>
        <v>205069.13934910714</v>
      </c>
    </row>
    <row r="125" spans="1:31" x14ac:dyDescent="0.3">
      <c r="A125" t="s">
        <v>263</v>
      </c>
      <c r="B125" t="s">
        <v>264</v>
      </c>
      <c r="C125" t="s">
        <v>19</v>
      </c>
      <c r="D125" t="s">
        <v>33</v>
      </c>
      <c r="E125" t="s">
        <v>7</v>
      </c>
      <c r="F125" t="s">
        <v>8</v>
      </c>
      <c r="G125" t="s">
        <v>9</v>
      </c>
      <c r="H125" t="s">
        <v>10</v>
      </c>
      <c r="I125" s="2">
        <v>43245</v>
      </c>
      <c r="J125" s="1">
        <v>15.51075</v>
      </c>
      <c r="K125" s="1">
        <v>1.486402</v>
      </c>
      <c r="L125" s="1">
        <v>1.462054</v>
      </c>
      <c r="M125" s="1">
        <v>2.0503269999999998</v>
      </c>
      <c r="N125" s="1">
        <v>0.74200160000000004</v>
      </c>
      <c r="O125" s="1">
        <v>1.6072320000000001E-2</v>
      </c>
      <c r="P125" s="1">
        <v>0.1615306</v>
      </c>
      <c r="Q125" s="1">
        <v>1.235042E-7</v>
      </c>
      <c r="R125" s="1">
        <v>2.9712599999999999E-2</v>
      </c>
      <c r="S125" s="1">
        <v>4.8226299999999996E-3</v>
      </c>
      <c r="T125" s="1">
        <v>2.900225E-2</v>
      </c>
      <c r="U125" s="1">
        <v>8.0150219999999994E-2</v>
      </c>
      <c r="V125" s="1">
        <v>2.1246360000000001E-3</v>
      </c>
      <c r="W125" s="1">
        <v>3.6157319999999998E-4</v>
      </c>
      <c r="X125" s="1">
        <v>5.58612E-3</v>
      </c>
      <c r="Y125" s="1">
        <v>2.5326899999999998E-4</v>
      </c>
      <c r="Z125">
        <f t="shared" si="7"/>
        <v>1.983664762040253</v>
      </c>
      <c r="AA125">
        <f t="shared" si="8"/>
        <v>3.9091432732437315</v>
      </c>
      <c r="AB125">
        <f t="shared" si="9"/>
        <v>0.28633846611651509</v>
      </c>
      <c r="AC125">
        <f t="shared" si="10"/>
        <v>2.2496640186357659</v>
      </c>
      <c r="AD125">
        <f t="shared" si="11"/>
        <v>3.4582425868535127</v>
      </c>
      <c r="AE125">
        <f t="shared" si="12"/>
        <v>205069.13934910714</v>
      </c>
    </row>
    <row r="126" spans="1:31" x14ac:dyDescent="0.3">
      <c r="A126" t="s">
        <v>263</v>
      </c>
      <c r="B126" t="s">
        <v>264</v>
      </c>
      <c r="C126" t="s">
        <v>19</v>
      </c>
      <c r="D126" t="s">
        <v>33</v>
      </c>
      <c r="E126" t="s">
        <v>7</v>
      </c>
      <c r="F126" t="s">
        <v>8</v>
      </c>
      <c r="G126" t="s">
        <v>9</v>
      </c>
      <c r="H126" t="s">
        <v>10</v>
      </c>
      <c r="I126" s="2">
        <v>43245</v>
      </c>
      <c r="J126" s="1">
        <v>15.51075</v>
      </c>
      <c r="K126" s="1">
        <v>1.486402</v>
      </c>
      <c r="L126" s="1">
        <v>1.462054</v>
      </c>
      <c r="M126" s="1">
        <v>2.0503269999999998</v>
      </c>
      <c r="N126" s="1">
        <v>0.74200160000000004</v>
      </c>
      <c r="O126" s="1">
        <v>1.6072320000000001E-2</v>
      </c>
      <c r="P126" s="1">
        <v>0.1615306</v>
      </c>
      <c r="Q126" s="1">
        <v>1.235042E-7</v>
      </c>
      <c r="R126" s="1">
        <v>2.9712599999999999E-2</v>
      </c>
      <c r="S126" s="1">
        <v>4.8226299999999996E-3</v>
      </c>
      <c r="T126" s="1">
        <v>2.900225E-2</v>
      </c>
      <c r="U126" s="1">
        <v>8.0150219999999994E-2</v>
      </c>
      <c r="V126" s="1">
        <v>2.1246360000000001E-3</v>
      </c>
      <c r="W126" s="1">
        <v>3.6157319999999998E-4</v>
      </c>
      <c r="X126" s="1">
        <v>5.58612E-3</v>
      </c>
      <c r="Y126" s="1">
        <v>2.5326899999999998E-4</v>
      </c>
      <c r="Z126">
        <f t="shared" si="7"/>
        <v>1.983664762040253</v>
      </c>
      <c r="AA126">
        <f t="shared" si="8"/>
        <v>3.9091432732437315</v>
      </c>
      <c r="AB126">
        <f t="shared" si="9"/>
        <v>0.28633846611651509</v>
      </c>
      <c r="AC126">
        <f t="shared" si="10"/>
        <v>2.2496640186357659</v>
      </c>
      <c r="AD126">
        <f t="shared" si="11"/>
        <v>3.4582425868535127</v>
      </c>
      <c r="AE126">
        <f t="shared" si="12"/>
        <v>205069.13934910714</v>
      </c>
    </row>
    <row r="127" spans="1:31" x14ac:dyDescent="0.3">
      <c r="A127" t="s">
        <v>263</v>
      </c>
      <c r="B127" t="s">
        <v>264</v>
      </c>
      <c r="C127" t="s">
        <v>19</v>
      </c>
      <c r="D127" t="s">
        <v>33</v>
      </c>
      <c r="E127" t="s">
        <v>7</v>
      </c>
      <c r="F127" t="s">
        <v>8</v>
      </c>
      <c r="G127" t="s">
        <v>9</v>
      </c>
      <c r="H127" t="s">
        <v>10</v>
      </c>
      <c r="I127" s="2">
        <v>43245</v>
      </c>
      <c r="J127" s="1">
        <v>15.51075</v>
      </c>
      <c r="K127" s="1">
        <v>1.486402</v>
      </c>
      <c r="L127" s="1">
        <v>1.462054</v>
      </c>
      <c r="M127" s="1">
        <v>2.0503269999999998</v>
      </c>
      <c r="N127" s="1">
        <v>0.74200160000000004</v>
      </c>
      <c r="O127" s="1">
        <v>1.6072320000000001E-2</v>
      </c>
      <c r="P127" s="1">
        <v>0.1615306</v>
      </c>
      <c r="Q127" s="1">
        <v>1.235042E-7</v>
      </c>
      <c r="R127" s="1">
        <v>2.9712599999999999E-2</v>
      </c>
      <c r="S127" s="1">
        <v>4.8226299999999996E-3</v>
      </c>
      <c r="T127" s="1">
        <v>2.900225E-2</v>
      </c>
      <c r="U127" s="1">
        <v>8.0150219999999994E-2</v>
      </c>
      <c r="V127" s="1">
        <v>2.1246360000000001E-3</v>
      </c>
      <c r="W127" s="1">
        <v>3.6157319999999998E-4</v>
      </c>
      <c r="X127" s="1">
        <v>5.58612E-3</v>
      </c>
      <c r="Y127" s="1">
        <v>2.5326899999999998E-4</v>
      </c>
      <c r="Z127">
        <f t="shared" si="7"/>
        <v>1.983664762040253</v>
      </c>
      <c r="AA127">
        <f t="shared" si="8"/>
        <v>3.9091432732437315</v>
      </c>
      <c r="AB127">
        <f t="shared" si="9"/>
        <v>0.28633846611651509</v>
      </c>
      <c r="AC127">
        <f t="shared" si="10"/>
        <v>2.2496640186357659</v>
      </c>
      <c r="AD127">
        <f t="shared" si="11"/>
        <v>3.4582425868535127</v>
      </c>
      <c r="AE127">
        <f t="shared" si="12"/>
        <v>205069.13934910714</v>
      </c>
    </row>
    <row r="128" spans="1:31" x14ac:dyDescent="0.3">
      <c r="A128" t="s">
        <v>263</v>
      </c>
      <c r="B128" t="s">
        <v>264</v>
      </c>
      <c r="C128" t="s">
        <v>19</v>
      </c>
      <c r="D128" t="s">
        <v>33</v>
      </c>
      <c r="E128" t="s">
        <v>7</v>
      </c>
      <c r="F128" t="s">
        <v>8</v>
      </c>
      <c r="G128" t="s">
        <v>9</v>
      </c>
      <c r="H128" t="s">
        <v>10</v>
      </c>
      <c r="I128" s="2">
        <v>43245</v>
      </c>
      <c r="J128" s="1">
        <v>15.51075</v>
      </c>
      <c r="K128" s="1">
        <v>1.486402</v>
      </c>
      <c r="L128" s="1">
        <v>1.462054</v>
      </c>
      <c r="M128" s="1">
        <v>2.0503269999999998</v>
      </c>
      <c r="N128" s="1">
        <v>0.74200160000000004</v>
      </c>
      <c r="O128" s="1">
        <v>1.6072320000000001E-2</v>
      </c>
      <c r="P128" s="1">
        <v>0.1615306</v>
      </c>
      <c r="Q128" s="1">
        <v>1.235042E-7</v>
      </c>
      <c r="R128" s="1">
        <v>2.9712599999999999E-2</v>
      </c>
      <c r="S128" s="1">
        <v>4.8226299999999996E-3</v>
      </c>
      <c r="T128" s="1">
        <v>2.900225E-2</v>
      </c>
      <c r="U128" s="1">
        <v>8.0150219999999994E-2</v>
      </c>
      <c r="V128" s="1">
        <v>2.1246360000000001E-3</v>
      </c>
      <c r="W128" s="1">
        <v>3.6157319999999998E-4</v>
      </c>
      <c r="X128" s="1">
        <v>5.58612E-3</v>
      </c>
      <c r="Y128" s="1">
        <v>2.5326899999999998E-4</v>
      </c>
      <c r="Z128">
        <f t="shared" si="7"/>
        <v>1.983664762040253</v>
      </c>
      <c r="AA128">
        <f t="shared" si="8"/>
        <v>3.9091432732437315</v>
      </c>
      <c r="AB128">
        <f t="shared" si="9"/>
        <v>0.28633846611651509</v>
      </c>
      <c r="AC128">
        <f t="shared" si="10"/>
        <v>2.2496640186357659</v>
      </c>
      <c r="AD128">
        <f t="shared" si="11"/>
        <v>3.4582425868535127</v>
      </c>
      <c r="AE128">
        <f t="shared" si="12"/>
        <v>205069.13934910714</v>
      </c>
    </row>
    <row r="129" spans="1:31" x14ac:dyDescent="0.3">
      <c r="A129" t="s">
        <v>263</v>
      </c>
      <c r="B129" t="s">
        <v>264</v>
      </c>
      <c r="C129" t="s">
        <v>19</v>
      </c>
      <c r="D129" t="s">
        <v>33</v>
      </c>
      <c r="E129" t="s">
        <v>7</v>
      </c>
      <c r="F129" t="s">
        <v>8</v>
      </c>
      <c r="G129" t="s">
        <v>9</v>
      </c>
      <c r="H129" t="s">
        <v>10</v>
      </c>
      <c r="I129" s="2">
        <v>43245</v>
      </c>
      <c r="J129" s="1">
        <v>15.51075</v>
      </c>
      <c r="K129" s="1">
        <v>1.486402</v>
      </c>
      <c r="L129" s="1">
        <v>1.462054</v>
      </c>
      <c r="M129" s="1">
        <v>2.0503269999999998</v>
      </c>
      <c r="N129" s="1">
        <v>0.74200160000000004</v>
      </c>
      <c r="O129" s="1">
        <v>1.6072320000000001E-2</v>
      </c>
      <c r="P129" s="1">
        <v>0.1615306</v>
      </c>
      <c r="Q129" s="1">
        <v>1.235042E-7</v>
      </c>
      <c r="R129" s="1">
        <v>2.9712599999999999E-2</v>
      </c>
      <c r="S129" s="1">
        <v>4.8226299999999996E-3</v>
      </c>
      <c r="T129" s="1">
        <v>2.900225E-2</v>
      </c>
      <c r="U129" s="1">
        <v>8.0150219999999994E-2</v>
      </c>
      <c r="V129" s="1">
        <v>2.1246360000000001E-3</v>
      </c>
      <c r="W129" s="1">
        <v>3.6157319999999998E-4</v>
      </c>
      <c r="X129" s="1">
        <v>5.58612E-3</v>
      </c>
      <c r="Y129" s="1">
        <v>2.5326899999999998E-4</v>
      </c>
      <c r="Z129">
        <f t="shared" si="7"/>
        <v>1.983664762040253</v>
      </c>
      <c r="AA129">
        <f t="shared" si="8"/>
        <v>3.9091432732437315</v>
      </c>
      <c r="AB129">
        <f t="shared" si="9"/>
        <v>0.28633846611651509</v>
      </c>
      <c r="AC129">
        <f t="shared" si="10"/>
        <v>2.2496640186357659</v>
      </c>
      <c r="AD129">
        <f t="shared" si="11"/>
        <v>3.4582425868535127</v>
      </c>
      <c r="AE129">
        <f t="shared" si="12"/>
        <v>205069.13934910714</v>
      </c>
    </row>
    <row r="130" spans="1:31" x14ac:dyDescent="0.3">
      <c r="A130" t="s">
        <v>263</v>
      </c>
      <c r="B130" t="s">
        <v>264</v>
      </c>
      <c r="C130" t="s">
        <v>17</v>
      </c>
      <c r="D130" t="s">
        <v>34</v>
      </c>
      <c r="E130" t="s">
        <v>7</v>
      </c>
      <c r="F130" t="s">
        <v>8</v>
      </c>
      <c r="G130" t="s">
        <v>9</v>
      </c>
      <c r="H130" t="s">
        <v>10</v>
      </c>
      <c r="I130" s="2">
        <v>43245</v>
      </c>
      <c r="J130" s="1">
        <v>15.722250000000001</v>
      </c>
      <c r="K130" s="1">
        <v>1.4749920000000001</v>
      </c>
      <c r="L130" s="1">
        <v>1.6041559999999999</v>
      </c>
      <c r="M130" s="1">
        <v>1.4791810000000001</v>
      </c>
      <c r="N130" s="1">
        <v>0.80760920000000003</v>
      </c>
      <c r="O130" s="1">
        <v>2.115417E-2</v>
      </c>
      <c r="P130" s="1">
        <v>0.17713809999999999</v>
      </c>
      <c r="Q130" s="1">
        <v>3.7953239999999998E-7</v>
      </c>
      <c r="R130" s="1">
        <v>2.7859160000000001E-2</v>
      </c>
      <c r="S130" s="1">
        <v>4.5489609999999998E-3</v>
      </c>
      <c r="T130" s="1">
        <v>3.4775769999999998E-2</v>
      </c>
      <c r="U130" s="1">
        <v>9.4011570000000003E-2</v>
      </c>
      <c r="V130" s="1">
        <v>2.482901E-3</v>
      </c>
      <c r="W130" s="1">
        <v>4.250562E-4</v>
      </c>
      <c r="X130" s="1">
        <v>6.8404199999999998E-3</v>
      </c>
      <c r="Y130" s="1">
        <v>3.0473050000000003E-4</v>
      </c>
      <c r="Z130">
        <f t="shared" si="7"/>
        <v>2.1678546226177504</v>
      </c>
      <c r="AA130">
        <f t="shared" si="8"/>
        <v>6.3556501875024081</v>
      </c>
      <c r="AB130">
        <f t="shared" si="9"/>
        <v>0.30743842442607139</v>
      </c>
      <c r="AC130">
        <f t="shared" si="10"/>
        <v>2.0093258208665241</v>
      </c>
      <c r="AD130">
        <f t="shared" si="11"/>
        <v>3.8616311228357985</v>
      </c>
      <c r="AE130">
        <f t="shared" si="12"/>
        <v>80291.037076149514</v>
      </c>
    </row>
    <row r="131" spans="1:31" x14ac:dyDescent="0.3">
      <c r="A131" t="s">
        <v>263</v>
      </c>
      <c r="B131" t="s">
        <v>264</v>
      </c>
      <c r="C131" t="s">
        <v>17</v>
      </c>
      <c r="D131" t="s">
        <v>34</v>
      </c>
      <c r="E131" t="s">
        <v>7</v>
      </c>
      <c r="F131" t="s">
        <v>8</v>
      </c>
      <c r="G131" t="s">
        <v>9</v>
      </c>
      <c r="H131" t="s">
        <v>10</v>
      </c>
      <c r="I131" s="2">
        <v>43245</v>
      </c>
      <c r="J131" s="1">
        <v>15.722250000000001</v>
      </c>
      <c r="K131" s="1">
        <v>1.4749920000000001</v>
      </c>
      <c r="L131" s="1">
        <v>1.6041559999999999</v>
      </c>
      <c r="M131" s="1">
        <v>1.4791810000000001</v>
      </c>
      <c r="N131" s="1">
        <v>0.80760920000000003</v>
      </c>
      <c r="O131" s="1">
        <v>2.115417E-2</v>
      </c>
      <c r="P131" s="1">
        <v>0.17713809999999999</v>
      </c>
      <c r="Q131" s="1">
        <v>3.7953239999999998E-7</v>
      </c>
      <c r="R131" s="1">
        <v>2.7859160000000001E-2</v>
      </c>
      <c r="S131" s="1">
        <v>4.5489609999999998E-3</v>
      </c>
      <c r="T131" s="1">
        <v>3.4775769999999998E-2</v>
      </c>
      <c r="U131" s="1">
        <v>9.4011570000000003E-2</v>
      </c>
      <c r="V131" s="1">
        <v>2.482901E-3</v>
      </c>
      <c r="W131" s="1">
        <v>4.250562E-4</v>
      </c>
      <c r="X131" s="1">
        <v>6.8404199999999998E-3</v>
      </c>
      <c r="Y131" s="1">
        <v>3.0473050000000003E-4</v>
      </c>
      <c r="Z131">
        <f t="shared" ref="Z131:Z194" si="13">(T131/L131)*100</f>
        <v>2.1678546226177504</v>
      </c>
      <c r="AA131">
        <f t="shared" ref="AA131:AA194" si="14">(U131/M131)*100</f>
        <v>6.3556501875024081</v>
      </c>
      <c r="AB131">
        <f t="shared" ref="AB131:AB194" si="15">(V131/N131)*100</f>
        <v>0.30743842442607139</v>
      </c>
      <c r="AC131">
        <f t="shared" ref="AC131:AC194" si="16">(W131/O131)*100</f>
        <v>2.0093258208665241</v>
      </c>
      <c r="AD131">
        <f t="shared" ref="AD131:AD194" si="17">(X131/P131)*100</f>
        <v>3.8616311228357985</v>
      </c>
      <c r="AE131">
        <f t="shared" ref="AE131:AE194" si="18">(Y131/Q131)*100</f>
        <v>80291.037076149514</v>
      </c>
    </row>
    <row r="132" spans="1:31" x14ac:dyDescent="0.3">
      <c r="A132" t="s">
        <v>263</v>
      </c>
      <c r="B132" t="s">
        <v>264</v>
      </c>
      <c r="C132" t="s">
        <v>17</v>
      </c>
      <c r="D132" t="s">
        <v>34</v>
      </c>
      <c r="E132" t="s">
        <v>7</v>
      </c>
      <c r="F132" t="s">
        <v>8</v>
      </c>
      <c r="G132" t="s">
        <v>9</v>
      </c>
      <c r="H132" t="s">
        <v>10</v>
      </c>
      <c r="I132" s="2">
        <v>43245</v>
      </c>
      <c r="J132" s="1">
        <v>15.722250000000001</v>
      </c>
      <c r="K132" s="1">
        <v>1.4749920000000001</v>
      </c>
      <c r="L132" s="1">
        <v>1.6041559999999999</v>
      </c>
      <c r="M132" s="1">
        <v>1.4791810000000001</v>
      </c>
      <c r="N132" s="1">
        <v>0.80760920000000003</v>
      </c>
      <c r="O132" s="1">
        <v>2.115417E-2</v>
      </c>
      <c r="P132" s="1">
        <v>0.17713809999999999</v>
      </c>
      <c r="Q132" s="1">
        <v>3.7953239999999998E-7</v>
      </c>
      <c r="R132" s="1">
        <v>2.7859160000000001E-2</v>
      </c>
      <c r="S132" s="1">
        <v>4.5489609999999998E-3</v>
      </c>
      <c r="T132" s="1">
        <v>3.4775769999999998E-2</v>
      </c>
      <c r="U132" s="1">
        <v>9.4011570000000003E-2</v>
      </c>
      <c r="V132" s="1">
        <v>2.482901E-3</v>
      </c>
      <c r="W132" s="1">
        <v>4.250562E-4</v>
      </c>
      <c r="X132" s="1">
        <v>6.8404199999999998E-3</v>
      </c>
      <c r="Y132" s="1">
        <v>3.0473050000000003E-4</v>
      </c>
      <c r="Z132">
        <f t="shared" si="13"/>
        <v>2.1678546226177504</v>
      </c>
      <c r="AA132">
        <f t="shared" si="14"/>
        <v>6.3556501875024081</v>
      </c>
      <c r="AB132">
        <f t="shared" si="15"/>
        <v>0.30743842442607139</v>
      </c>
      <c r="AC132">
        <f t="shared" si="16"/>
        <v>2.0093258208665241</v>
      </c>
      <c r="AD132">
        <f t="shared" si="17"/>
        <v>3.8616311228357985</v>
      </c>
      <c r="AE132">
        <f t="shared" si="18"/>
        <v>80291.037076149514</v>
      </c>
    </row>
    <row r="133" spans="1:31" x14ac:dyDescent="0.3">
      <c r="A133" t="s">
        <v>263</v>
      </c>
      <c r="B133" t="s">
        <v>264</v>
      </c>
      <c r="C133" t="s">
        <v>17</v>
      </c>
      <c r="D133" t="s">
        <v>34</v>
      </c>
      <c r="E133" t="s">
        <v>7</v>
      </c>
      <c r="F133" t="s">
        <v>8</v>
      </c>
      <c r="G133" t="s">
        <v>9</v>
      </c>
      <c r="H133" t="s">
        <v>10</v>
      </c>
      <c r="I133" s="2">
        <v>43245</v>
      </c>
      <c r="J133" s="1">
        <v>15.722250000000001</v>
      </c>
      <c r="K133" s="1">
        <v>1.4749920000000001</v>
      </c>
      <c r="L133" s="1">
        <v>1.6041559999999999</v>
      </c>
      <c r="M133" s="1">
        <v>1.4791810000000001</v>
      </c>
      <c r="N133" s="1">
        <v>0.80760920000000003</v>
      </c>
      <c r="O133" s="1">
        <v>2.115417E-2</v>
      </c>
      <c r="P133" s="1">
        <v>0.17713809999999999</v>
      </c>
      <c r="Q133" s="1">
        <v>3.7953239999999998E-7</v>
      </c>
      <c r="R133" s="1">
        <v>2.7859160000000001E-2</v>
      </c>
      <c r="S133" s="1">
        <v>4.5489609999999998E-3</v>
      </c>
      <c r="T133" s="1">
        <v>3.4775769999999998E-2</v>
      </c>
      <c r="U133" s="1">
        <v>9.4011570000000003E-2</v>
      </c>
      <c r="V133" s="1">
        <v>2.482901E-3</v>
      </c>
      <c r="W133" s="1">
        <v>4.250562E-4</v>
      </c>
      <c r="X133" s="1">
        <v>6.8404199999999998E-3</v>
      </c>
      <c r="Y133" s="1">
        <v>3.0473050000000003E-4</v>
      </c>
      <c r="Z133">
        <f t="shared" si="13"/>
        <v>2.1678546226177504</v>
      </c>
      <c r="AA133">
        <f t="shared" si="14"/>
        <v>6.3556501875024081</v>
      </c>
      <c r="AB133">
        <f t="shared" si="15"/>
        <v>0.30743842442607139</v>
      </c>
      <c r="AC133">
        <f t="shared" si="16"/>
        <v>2.0093258208665241</v>
      </c>
      <c r="AD133">
        <f t="shared" si="17"/>
        <v>3.8616311228357985</v>
      </c>
      <c r="AE133">
        <f t="shared" si="18"/>
        <v>80291.037076149514</v>
      </c>
    </row>
    <row r="134" spans="1:31" x14ac:dyDescent="0.3">
      <c r="A134" t="s">
        <v>263</v>
      </c>
      <c r="B134" t="s">
        <v>264</v>
      </c>
      <c r="C134" t="s">
        <v>17</v>
      </c>
      <c r="D134" t="s">
        <v>34</v>
      </c>
      <c r="E134" t="s">
        <v>7</v>
      </c>
      <c r="F134" t="s">
        <v>8</v>
      </c>
      <c r="G134" t="s">
        <v>9</v>
      </c>
      <c r="H134" t="s">
        <v>10</v>
      </c>
      <c r="I134" s="2">
        <v>43245</v>
      </c>
      <c r="J134" s="1">
        <v>15.722250000000001</v>
      </c>
      <c r="K134" s="1">
        <v>1.4749920000000001</v>
      </c>
      <c r="L134" s="1">
        <v>1.6041559999999999</v>
      </c>
      <c r="M134" s="1">
        <v>1.4791810000000001</v>
      </c>
      <c r="N134" s="1">
        <v>0.80760920000000003</v>
      </c>
      <c r="O134" s="1">
        <v>2.115417E-2</v>
      </c>
      <c r="P134" s="1">
        <v>0.17713809999999999</v>
      </c>
      <c r="Q134" s="1">
        <v>3.7953239999999998E-7</v>
      </c>
      <c r="R134" s="1">
        <v>2.7859160000000001E-2</v>
      </c>
      <c r="S134" s="1">
        <v>4.5489609999999998E-3</v>
      </c>
      <c r="T134" s="1">
        <v>3.4775769999999998E-2</v>
      </c>
      <c r="U134" s="1">
        <v>9.4011570000000003E-2</v>
      </c>
      <c r="V134" s="1">
        <v>2.482901E-3</v>
      </c>
      <c r="W134" s="1">
        <v>4.250562E-4</v>
      </c>
      <c r="X134" s="1">
        <v>6.8404199999999998E-3</v>
      </c>
      <c r="Y134" s="1">
        <v>3.0473050000000003E-4</v>
      </c>
      <c r="Z134">
        <f t="shared" si="13"/>
        <v>2.1678546226177504</v>
      </c>
      <c r="AA134">
        <f t="shared" si="14"/>
        <v>6.3556501875024081</v>
      </c>
      <c r="AB134">
        <f t="shared" si="15"/>
        <v>0.30743842442607139</v>
      </c>
      <c r="AC134">
        <f t="shared" si="16"/>
        <v>2.0093258208665241</v>
      </c>
      <c r="AD134">
        <f t="shared" si="17"/>
        <v>3.8616311228357985</v>
      </c>
      <c r="AE134">
        <f t="shared" si="18"/>
        <v>80291.037076149514</v>
      </c>
    </row>
    <row r="135" spans="1:31" x14ac:dyDescent="0.3">
      <c r="A135" t="s">
        <v>263</v>
      </c>
      <c r="B135" t="s">
        <v>264</v>
      </c>
      <c r="C135" t="s">
        <v>17</v>
      </c>
      <c r="D135" t="s">
        <v>34</v>
      </c>
      <c r="E135" t="s">
        <v>7</v>
      </c>
      <c r="F135" t="s">
        <v>8</v>
      </c>
      <c r="G135" t="s">
        <v>9</v>
      </c>
      <c r="H135" t="s">
        <v>10</v>
      </c>
      <c r="I135" s="2">
        <v>43245</v>
      </c>
      <c r="J135" s="1">
        <v>15.722250000000001</v>
      </c>
      <c r="K135" s="1">
        <v>1.4749920000000001</v>
      </c>
      <c r="L135" s="1">
        <v>1.6041559999999999</v>
      </c>
      <c r="M135" s="1">
        <v>1.4791810000000001</v>
      </c>
      <c r="N135" s="1">
        <v>0.80760920000000003</v>
      </c>
      <c r="O135" s="1">
        <v>2.115417E-2</v>
      </c>
      <c r="P135" s="1">
        <v>0.17713809999999999</v>
      </c>
      <c r="Q135" s="1">
        <v>3.7953239999999998E-7</v>
      </c>
      <c r="R135" s="1">
        <v>2.7859160000000001E-2</v>
      </c>
      <c r="S135" s="1">
        <v>4.5489609999999998E-3</v>
      </c>
      <c r="T135" s="1">
        <v>3.4775769999999998E-2</v>
      </c>
      <c r="U135" s="1">
        <v>9.4011570000000003E-2</v>
      </c>
      <c r="V135" s="1">
        <v>2.482901E-3</v>
      </c>
      <c r="W135" s="1">
        <v>4.250562E-4</v>
      </c>
      <c r="X135" s="1">
        <v>6.8404199999999998E-3</v>
      </c>
      <c r="Y135" s="1">
        <v>3.0473050000000003E-4</v>
      </c>
      <c r="Z135">
        <f t="shared" si="13"/>
        <v>2.1678546226177504</v>
      </c>
      <c r="AA135">
        <f t="shared" si="14"/>
        <v>6.3556501875024081</v>
      </c>
      <c r="AB135">
        <f t="shared" si="15"/>
        <v>0.30743842442607139</v>
      </c>
      <c r="AC135">
        <f t="shared" si="16"/>
        <v>2.0093258208665241</v>
      </c>
      <c r="AD135">
        <f t="shared" si="17"/>
        <v>3.8616311228357985</v>
      </c>
      <c r="AE135">
        <f t="shared" si="18"/>
        <v>80291.037076149514</v>
      </c>
    </row>
    <row r="136" spans="1:31" x14ac:dyDescent="0.3">
      <c r="A136" t="s">
        <v>263</v>
      </c>
      <c r="B136" t="s">
        <v>264</v>
      </c>
      <c r="C136" t="s">
        <v>17</v>
      </c>
      <c r="D136" t="s">
        <v>34</v>
      </c>
      <c r="E136" t="s">
        <v>7</v>
      </c>
      <c r="F136" t="s">
        <v>8</v>
      </c>
      <c r="G136" t="s">
        <v>9</v>
      </c>
      <c r="H136" t="s">
        <v>10</v>
      </c>
      <c r="I136" s="2">
        <v>43245</v>
      </c>
      <c r="J136" s="1">
        <v>15.722250000000001</v>
      </c>
      <c r="K136" s="1">
        <v>1.4749920000000001</v>
      </c>
      <c r="L136" s="1">
        <v>1.6041559999999999</v>
      </c>
      <c r="M136" s="1">
        <v>1.4791810000000001</v>
      </c>
      <c r="N136" s="1">
        <v>0.80760920000000003</v>
      </c>
      <c r="O136" s="1">
        <v>2.115417E-2</v>
      </c>
      <c r="P136" s="1">
        <v>0.17713809999999999</v>
      </c>
      <c r="Q136" s="1">
        <v>3.7953239999999998E-7</v>
      </c>
      <c r="R136" s="1">
        <v>2.7859160000000001E-2</v>
      </c>
      <c r="S136" s="1">
        <v>4.5489609999999998E-3</v>
      </c>
      <c r="T136" s="1">
        <v>3.4775769999999998E-2</v>
      </c>
      <c r="U136" s="1">
        <v>9.4011570000000003E-2</v>
      </c>
      <c r="V136" s="1">
        <v>2.482901E-3</v>
      </c>
      <c r="W136" s="1">
        <v>4.250562E-4</v>
      </c>
      <c r="X136" s="1">
        <v>6.8404199999999998E-3</v>
      </c>
      <c r="Y136" s="1">
        <v>3.0473050000000003E-4</v>
      </c>
      <c r="Z136">
        <f t="shared" si="13"/>
        <v>2.1678546226177504</v>
      </c>
      <c r="AA136">
        <f t="shared" si="14"/>
        <v>6.3556501875024081</v>
      </c>
      <c r="AB136">
        <f t="shared" si="15"/>
        <v>0.30743842442607139</v>
      </c>
      <c r="AC136">
        <f t="shared" si="16"/>
        <v>2.0093258208665241</v>
      </c>
      <c r="AD136">
        <f t="shared" si="17"/>
        <v>3.8616311228357985</v>
      </c>
      <c r="AE136">
        <f t="shared" si="18"/>
        <v>80291.037076149514</v>
      </c>
    </row>
    <row r="137" spans="1:31" x14ac:dyDescent="0.3">
      <c r="A137" t="s">
        <v>263</v>
      </c>
      <c r="B137" t="s">
        <v>264</v>
      </c>
      <c r="C137" t="s">
        <v>17</v>
      </c>
      <c r="D137" t="s">
        <v>34</v>
      </c>
      <c r="E137" t="s">
        <v>7</v>
      </c>
      <c r="F137" t="s">
        <v>8</v>
      </c>
      <c r="G137" t="s">
        <v>9</v>
      </c>
      <c r="H137" t="s">
        <v>10</v>
      </c>
      <c r="I137" s="2">
        <v>43245</v>
      </c>
      <c r="J137" s="1">
        <v>15.722250000000001</v>
      </c>
      <c r="K137" s="1">
        <v>1.4749920000000001</v>
      </c>
      <c r="L137" s="1">
        <v>1.6041559999999999</v>
      </c>
      <c r="M137" s="1">
        <v>1.4791810000000001</v>
      </c>
      <c r="N137" s="1">
        <v>0.80760920000000003</v>
      </c>
      <c r="O137" s="1">
        <v>2.115417E-2</v>
      </c>
      <c r="P137" s="1">
        <v>0.17713809999999999</v>
      </c>
      <c r="Q137" s="1">
        <v>3.7953239999999998E-7</v>
      </c>
      <c r="R137" s="1">
        <v>2.7859160000000001E-2</v>
      </c>
      <c r="S137" s="1">
        <v>4.5489609999999998E-3</v>
      </c>
      <c r="T137" s="1">
        <v>3.4775769999999998E-2</v>
      </c>
      <c r="U137" s="1">
        <v>9.4011570000000003E-2</v>
      </c>
      <c r="V137" s="1">
        <v>2.482901E-3</v>
      </c>
      <c r="W137" s="1">
        <v>4.250562E-4</v>
      </c>
      <c r="X137" s="1">
        <v>6.8404199999999998E-3</v>
      </c>
      <c r="Y137" s="1">
        <v>3.0473050000000003E-4</v>
      </c>
      <c r="Z137">
        <f t="shared" si="13"/>
        <v>2.1678546226177504</v>
      </c>
      <c r="AA137">
        <f t="shared" si="14"/>
        <v>6.3556501875024081</v>
      </c>
      <c r="AB137">
        <f t="shared" si="15"/>
        <v>0.30743842442607139</v>
      </c>
      <c r="AC137">
        <f t="shared" si="16"/>
        <v>2.0093258208665241</v>
      </c>
      <c r="AD137">
        <f t="shared" si="17"/>
        <v>3.8616311228357985</v>
      </c>
      <c r="AE137">
        <f t="shared" si="18"/>
        <v>80291.037076149514</v>
      </c>
    </row>
    <row r="138" spans="1:31" x14ac:dyDescent="0.3">
      <c r="A138" t="s">
        <v>263</v>
      </c>
      <c r="B138" t="s">
        <v>264</v>
      </c>
      <c r="C138" t="s">
        <v>19</v>
      </c>
      <c r="D138" t="s">
        <v>35</v>
      </c>
      <c r="E138" t="s">
        <v>7</v>
      </c>
      <c r="F138" t="s">
        <v>8</v>
      </c>
      <c r="G138" t="s">
        <v>9</v>
      </c>
      <c r="H138" t="s">
        <v>10</v>
      </c>
      <c r="I138" s="2">
        <v>43245</v>
      </c>
      <c r="J138" s="1">
        <v>15.339980000000001</v>
      </c>
      <c r="K138" s="1">
        <v>1.4756370000000001</v>
      </c>
      <c r="L138" s="1">
        <v>1.640601</v>
      </c>
      <c r="M138" s="1">
        <v>1.8582540000000001</v>
      </c>
      <c r="N138" s="1">
        <v>0.7765166</v>
      </c>
      <c r="O138" s="1">
        <v>2.198574E-2</v>
      </c>
      <c r="P138" s="1">
        <v>0.1822299</v>
      </c>
      <c r="Q138" s="1">
        <v>8.8518519999999994E-6</v>
      </c>
      <c r="R138" s="1">
        <v>2.9354990000000001E-2</v>
      </c>
      <c r="S138" s="1">
        <v>4.7364679999999998E-3</v>
      </c>
      <c r="T138" s="1">
        <v>2.8932630000000001E-2</v>
      </c>
      <c r="U138" s="1">
        <v>8.0251349999999999E-2</v>
      </c>
      <c r="V138" s="1">
        <v>2.0832870000000001E-3</v>
      </c>
      <c r="W138" s="1">
        <v>3.622206E-4</v>
      </c>
      <c r="X138" s="1">
        <v>5.5182590000000002E-3</v>
      </c>
      <c r="Y138" s="1">
        <v>2.5153639999999999E-4</v>
      </c>
      <c r="Z138">
        <f t="shared" si="13"/>
        <v>1.7635384837629626</v>
      </c>
      <c r="AA138">
        <f t="shared" si="14"/>
        <v>4.3186426613369324</v>
      </c>
      <c r="AB138">
        <f t="shared" si="15"/>
        <v>0.26828621564561528</v>
      </c>
      <c r="AC138">
        <f t="shared" si="16"/>
        <v>1.6475251685865475</v>
      </c>
      <c r="AD138">
        <f t="shared" si="17"/>
        <v>3.0281852758520968</v>
      </c>
      <c r="AE138">
        <f t="shared" si="18"/>
        <v>2841.6245549518903</v>
      </c>
    </row>
    <row r="139" spans="1:31" x14ac:dyDescent="0.3">
      <c r="A139" t="s">
        <v>263</v>
      </c>
      <c r="B139" t="s">
        <v>264</v>
      </c>
      <c r="C139" t="s">
        <v>19</v>
      </c>
      <c r="D139" t="s">
        <v>35</v>
      </c>
      <c r="E139" t="s">
        <v>7</v>
      </c>
      <c r="F139" t="s">
        <v>8</v>
      </c>
      <c r="G139" t="s">
        <v>9</v>
      </c>
      <c r="H139" t="s">
        <v>10</v>
      </c>
      <c r="I139" s="2">
        <v>43245</v>
      </c>
      <c r="J139" s="1">
        <v>15.339980000000001</v>
      </c>
      <c r="K139" s="1">
        <v>1.4756370000000001</v>
      </c>
      <c r="L139" s="1">
        <v>1.640601</v>
      </c>
      <c r="M139" s="1">
        <v>1.8582540000000001</v>
      </c>
      <c r="N139" s="1">
        <v>0.7765166</v>
      </c>
      <c r="O139" s="1">
        <v>2.198574E-2</v>
      </c>
      <c r="P139" s="1">
        <v>0.1822299</v>
      </c>
      <c r="Q139" s="1">
        <v>8.8518519999999994E-6</v>
      </c>
      <c r="R139" s="1">
        <v>2.9354990000000001E-2</v>
      </c>
      <c r="S139" s="1">
        <v>4.7364679999999998E-3</v>
      </c>
      <c r="T139" s="1">
        <v>2.8932630000000001E-2</v>
      </c>
      <c r="U139" s="1">
        <v>8.0251349999999999E-2</v>
      </c>
      <c r="V139" s="1">
        <v>2.0832870000000001E-3</v>
      </c>
      <c r="W139" s="1">
        <v>3.622206E-4</v>
      </c>
      <c r="X139" s="1">
        <v>5.5182590000000002E-3</v>
      </c>
      <c r="Y139" s="1">
        <v>2.5153639999999999E-4</v>
      </c>
      <c r="Z139">
        <f t="shared" si="13"/>
        <v>1.7635384837629626</v>
      </c>
      <c r="AA139">
        <f t="shared" si="14"/>
        <v>4.3186426613369324</v>
      </c>
      <c r="AB139">
        <f t="shared" si="15"/>
        <v>0.26828621564561528</v>
      </c>
      <c r="AC139">
        <f t="shared" si="16"/>
        <v>1.6475251685865475</v>
      </c>
      <c r="AD139">
        <f t="shared" si="17"/>
        <v>3.0281852758520968</v>
      </c>
      <c r="AE139">
        <f t="shared" si="18"/>
        <v>2841.6245549518903</v>
      </c>
    </row>
    <row r="140" spans="1:31" x14ac:dyDescent="0.3">
      <c r="A140" t="s">
        <v>263</v>
      </c>
      <c r="B140" t="s">
        <v>264</v>
      </c>
      <c r="C140" t="s">
        <v>19</v>
      </c>
      <c r="D140" t="s">
        <v>35</v>
      </c>
      <c r="E140" t="s">
        <v>7</v>
      </c>
      <c r="F140" t="s">
        <v>8</v>
      </c>
      <c r="G140" t="s">
        <v>9</v>
      </c>
      <c r="H140" t="s">
        <v>10</v>
      </c>
      <c r="I140" s="2">
        <v>43245</v>
      </c>
      <c r="J140" s="1">
        <v>15.339980000000001</v>
      </c>
      <c r="K140" s="1">
        <v>1.4756370000000001</v>
      </c>
      <c r="L140" s="1">
        <v>1.640601</v>
      </c>
      <c r="M140" s="1">
        <v>1.8582540000000001</v>
      </c>
      <c r="N140" s="1">
        <v>0.7765166</v>
      </c>
      <c r="O140" s="1">
        <v>2.198574E-2</v>
      </c>
      <c r="P140" s="1">
        <v>0.1822299</v>
      </c>
      <c r="Q140" s="1">
        <v>8.8518519999999994E-6</v>
      </c>
      <c r="R140" s="1">
        <v>2.9354990000000001E-2</v>
      </c>
      <c r="S140" s="1">
        <v>4.7364679999999998E-3</v>
      </c>
      <c r="T140" s="1">
        <v>2.8932630000000001E-2</v>
      </c>
      <c r="U140" s="1">
        <v>8.0251349999999999E-2</v>
      </c>
      <c r="V140" s="1">
        <v>2.0832870000000001E-3</v>
      </c>
      <c r="W140" s="1">
        <v>3.622206E-4</v>
      </c>
      <c r="X140" s="1">
        <v>5.5182590000000002E-3</v>
      </c>
      <c r="Y140" s="1">
        <v>2.5153639999999999E-4</v>
      </c>
      <c r="Z140">
        <f t="shared" si="13"/>
        <v>1.7635384837629626</v>
      </c>
      <c r="AA140">
        <f t="shared" si="14"/>
        <v>4.3186426613369324</v>
      </c>
      <c r="AB140">
        <f t="shared" si="15"/>
        <v>0.26828621564561528</v>
      </c>
      <c r="AC140">
        <f t="shared" si="16"/>
        <v>1.6475251685865475</v>
      </c>
      <c r="AD140">
        <f t="shared" si="17"/>
        <v>3.0281852758520968</v>
      </c>
      <c r="AE140">
        <f t="shared" si="18"/>
        <v>2841.6245549518903</v>
      </c>
    </row>
    <row r="141" spans="1:31" x14ac:dyDescent="0.3">
      <c r="A141" t="s">
        <v>263</v>
      </c>
      <c r="B141" t="s">
        <v>264</v>
      </c>
      <c r="C141" t="s">
        <v>19</v>
      </c>
      <c r="D141" t="s">
        <v>35</v>
      </c>
      <c r="E141" t="s">
        <v>7</v>
      </c>
      <c r="F141" t="s">
        <v>8</v>
      </c>
      <c r="G141" t="s">
        <v>9</v>
      </c>
      <c r="H141" t="s">
        <v>10</v>
      </c>
      <c r="I141" s="2">
        <v>43245</v>
      </c>
      <c r="J141" s="1">
        <v>15.339980000000001</v>
      </c>
      <c r="K141" s="1">
        <v>1.4756370000000001</v>
      </c>
      <c r="L141" s="1">
        <v>1.640601</v>
      </c>
      <c r="M141" s="1">
        <v>1.8582540000000001</v>
      </c>
      <c r="N141" s="1">
        <v>0.7765166</v>
      </c>
      <c r="O141" s="1">
        <v>2.198574E-2</v>
      </c>
      <c r="P141" s="1">
        <v>0.1822299</v>
      </c>
      <c r="Q141" s="1">
        <v>8.8518519999999994E-6</v>
      </c>
      <c r="R141" s="1">
        <v>2.9354990000000001E-2</v>
      </c>
      <c r="S141" s="1">
        <v>4.7364679999999998E-3</v>
      </c>
      <c r="T141" s="1">
        <v>2.8932630000000001E-2</v>
      </c>
      <c r="U141" s="1">
        <v>8.0251349999999999E-2</v>
      </c>
      <c r="V141" s="1">
        <v>2.0832870000000001E-3</v>
      </c>
      <c r="W141" s="1">
        <v>3.622206E-4</v>
      </c>
      <c r="X141" s="1">
        <v>5.5182590000000002E-3</v>
      </c>
      <c r="Y141" s="1">
        <v>2.5153639999999999E-4</v>
      </c>
      <c r="Z141">
        <f t="shared" si="13"/>
        <v>1.7635384837629626</v>
      </c>
      <c r="AA141">
        <f t="shared" si="14"/>
        <v>4.3186426613369324</v>
      </c>
      <c r="AB141">
        <f t="shared" si="15"/>
        <v>0.26828621564561528</v>
      </c>
      <c r="AC141">
        <f t="shared" si="16"/>
        <v>1.6475251685865475</v>
      </c>
      <c r="AD141">
        <f t="shared" si="17"/>
        <v>3.0281852758520968</v>
      </c>
      <c r="AE141">
        <f t="shared" si="18"/>
        <v>2841.6245549518903</v>
      </c>
    </row>
    <row r="142" spans="1:31" x14ac:dyDescent="0.3">
      <c r="A142" t="s">
        <v>263</v>
      </c>
      <c r="B142" t="s">
        <v>264</v>
      </c>
      <c r="C142" t="s">
        <v>19</v>
      </c>
      <c r="D142" t="s">
        <v>35</v>
      </c>
      <c r="E142" t="s">
        <v>7</v>
      </c>
      <c r="F142" t="s">
        <v>8</v>
      </c>
      <c r="G142" t="s">
        <v>9</v>
      </c>
      <c r="H142" t="s">
        <v>10</v>
      </c>
      <c r="I142" s="2">
        <v>43245</v>
      </c>
      <c r="J142" s="1">
        <v>15.339980000000001</v>
      </c>
      <c r="K142" s="1">
        <v>1.4756370000000001</v>
      </c>
      <c r="L142" s="1">
        <v>1.640601</v>
      </c>
      <c r="M142" s="1">
        <v>1.8582540000000001</v>
      </c>
      <c r="N142" s="1">
        <v>0.7765166</v>
      </c>
      <c r="O142" s="1">
        <v>2.198574E-2</v>
      </c>
      <c r="P142" s="1">
        <v>0.1822299</v>
      </c>
      <c r="Q142" s="1">
        <v>8.8518519999999994E-6</v>
      </c>
      <c r="R142" s="1">
        <v>2.9354990000000001E-2</v>
      </c>
      <c r="S142" s="1">
        <v>4.7364679999999998E-3</v>
      </c>
      <c r="T142" s="1">
        <v>2.8932630000000001E-2</v>
      </c>
      <c r="U142" s="1">
        <v>8.0251349999999999E-2</v>
      </c>
      <c r="V142" s="1">
        <v>2.0832870000000001E-3</v>
      </c>
      <c r="W142" s="1">
        <v>3.622206E-4</v>
      </c>
      <c r="X142" s="1">
        <v>5.5182590000000002E-3</v>
      </c>
      <c r="Y142" s="1">
        <v>2.5153639999999999E-4</v>
      </c>
      <c r="Z142">
        <f t="shared" si="13"/>
        <v>1.7635384837629626</v>
      </c>
      <c r="AA142">
        <f t="shared" si="14"/>
        <v>4.3186426613369324</v>
      </c>
      <c r="AB142">
        <f t="shared" si="15"/>
        <v>0.26828621564561528</v>
      </c>
      <c r="AC142">
        <f t="shared" si="16"/>
        <v>1.6475251685865475</v>
      </c>
      <c r="AD142">
        <f t="shared" si="17"/>
        <v>3.0281852758520968</v>
      </c>
      <c r="AE142">
        <f t="shared" si="18"/>
        <v>2841.6245549518903</v>
      </c>
    </row>
    <row r="143" spans="1:31" x14ac:dyDescent="0.3">
      <c r="A143" t="s">
        <v>263</v>
      </c>
      <c r="B143" t="s">
        <v>264</v>
      </c>
      <c r="C143" t="s">
        <v>19</v>
      </c>
      <c r="D143" t="s">
        <v>35</v>
      </c>
      <c r="E143" t="s">
        <v>7</v>
      </c>
      <c r="F143" t="s">
        <v>8</v>
      </c>
      <c r="G143" t="s">
        <v>9</v>
      </c>
      <c r="H143" t="s">
        <v>10</v>
      </c>
      <c r="I143" s="2">
        <v>43245</v>
      </c>
      <c r="J143" s="1">
        <v>15.339980000000001</v>
      </c>
      <c r="K143" s="1">
        <v>1.4756370000000001</v>
      </c>
      <c r="L143" s="1">
        <v>1.640601</v>
      </c>
      <c r="M143" s="1">
        <v>1.8582540000000001</v>
      </c>
      <c r="N143" s="1">
        <v>0.7765166</v>
      </c>
      <c r="O143" s="1">
        <v>2.198574E-2</v>
      </c>
      <c r="P143" s="1">
        <v>0.1822299</v>
      </c>
      <c r="Q143" s="1">
        <v>8.8518519999999994E-6</v>
      </c>
      <c r="R143" s="1">
        <v>2.9354990000000001E-2</v>
      </c>
      <c r="S143" s="1">
        <v>4.7364679999999998E-3</v>
      </c>
      <c r="T143" s="1">
        <v>2.8932630000000001E-2</v>
      </c>
      <c r="U143" s="1">
        <v>8.0251349999999999E-2</v>
      </c>
      <c r="V143" s="1">
        <v>2.0832870000000001E-3</v>
      </c>
      <c r="W143" s="1">
        <v>3.622206E-4</v>
      </c>
      <c r="X143" s="1">
        <v>5.5182590000000002E-3</v>
      </c>
      <c r="Y143" s="1">
        <v>2.5153639999999999E-4</v>
      </c>
      <c r="Z143">
        <f t="shared" si="13"/>
        <v>1.7635384837629626</v>
      </c>
      <c r="AA143">
        <f t="shared" si="14"/>
        <v>4.3186426613369324</v>
      </c>
      <c r="AB143">
        <f t="shared" si="15"/>
        <v>0.26828621564561528</v>
      </c>
      <c r="AC143">
        <f t="shared" si="16"/>
        <v>1.6475251685865475</v>
      </c>
      <c r="AD143">
        <f t="shared" si="17"/>
        <v>3.0281852758520968</v>
      </c>
      <c r="AE143">
        <f t="shared" si="18"/>
        <v>2841.6245549518903</v>
      </c>
    </row>
    <row r="144" spans="1:31" x14ac:dyDescent="0.3">
      <c r="A144" t="s">
        <v>263</v>
      </c>
      <c r="B144" t="s">
        <v>264</v>
      </c>
      <c r="C144" t="s">
        <v>19</v>
      </c>
      <c r="D144" t="s">
        <v>35</v>
      </c>
      <c r="E144" t="s">
        <v>7</v>
      </c>
      <c r="F144" t="s">
        <v>8</v>
      </c>
      <c r="G144" t="s">
        <v>9</v>
      </c>
      <c r="H144" t="s">
        <v>10</v>
      </c>
      <c r="I144" s="2">
        <v>43245</v>
      </c>
      <c r="J144" s="1">
        <v>15.339980000000001</v>
      </c>
      <c r="K144" s="1">
        <v>1.4756370000000001</v>
      </c>
      <c r="L144" s="1">
        <v>1.640601</v>
      </c>
      <c r="M144" s="1">
        <v>1.8582540000000001</v>
      </c>
      <c r="N144" s="1">
        <v>0.7765166</v>
      </c>
      <c r="O144" s="1">
        <v>2.198574E-2</v>
      </c>
      <c r="P144" s="1">
        <v>0.1822299</v>
      </c>
      <c r="Q144" s="1">
        <v>8.8518519999999994E-6</v>
      </c>
      <c r="R144" s="1">
        <v>2.9354990000000001E-2</v>
      </c>
      <c r="S144" s="1">
        <v>4.7364679999999998E-3</v>
      </c>
      <c r="T144" s="1">
        <v>2.8932630000000001E-2</v>
      </c>
      <c r="U144" s="1">
        <v>8.0251349999999999E-2</v>
      </c>
      <c r="V144" s="1">
        <v>2.0832870000000001E-3</v>
      </c>
      <c r="W144" s="1">
        <v>3.622206E-4</v>
      </c>
      <c r="X144" s="1">
        <v>5.5182590000000002E-3</v>
      </c>
      <c r="Y144" s="1">
        <v>2.5153639999999999E-4</v>
      </c>
      <c r="Z144">
        <f t="shared" si="13"/>
        <v>1.7635384837629626</v>
      </c>
      <c r="AA144">
        <f t="shared" si="14"/>
        <v>4.3186426613369324</v>
      </c>
      <c r="AB144">
        <f t="shared" si="15"/>
        <v>0.26828621564561528</v>
      </c>
      <c r="AC144">
        <f t="shared" si="16"/>
        <v>1.6475251685865475</v>
      </c>
      <c r="AD144">
        <f t="shared" si="17"/>
        <v>3.0281852758520968</v>
      </c>
      <c r="AE144">
        <f t="shared" si="18"/>
        <v>2841.6245549518903</v>
      </c>
    </row>
    <row r="145" spans="1:31" x14ac:dyDescent="0.3">
      <c r="A145" t="s">
        <v>263</v>
      </c>
      <c r="B145" t="s">
        <v>264</v>
      </c>
      <c r="C145" t="s">
        <v>19</v>
      </c>
      <c r="D145" t="s">
        <v>35</v>
      </c>
      <c r="E145" t="s">
        <v>7</v>
      </c>
      <c r="F145" t="s">
        <v>8</v>
      </c>
      <c r="G145" t="s">
        <v>9</v>
      </c>
      <c r="H145" t="s">
        <v>10</v>
      </c>
      <c r="I145" s="2">
        <v>43245</v>
      </c>
      <c r="J145" s="1">
        <v>15.339980000000001</v>
      </c>
      <c r="K145" s="1">
        <v>1.4756370000000001</v>
      </c>
      <c r="L145" s="1">
        <v>1.640601</v>
      </c>
      <c r="M145" s="1">
        <v>1.8582540000000001</v>
      </c>
      <c r="N145" s="1">
        <v>0.7765166</v>
      </c>
      <c r="O145" s="1">
        <v>2.198574E-2</v>
      </c>
      <c r="P145" s="1">
        <v>0.1822299</v>
      </c>
      <c r="Q145" s="1">
        <v>8.8518519999999994E-6</v>
      </c>
      <c r="R145" s="1">
        <v>2.9354990000000001E-2</v>
      </c>
      <c r="S145" s="1">
        <v>4.7364679999999998E-3</v>
      </c>
      <c r="T145" s="1">
        <v>2.8932630000000001E-2</v>
      </c>
      <c r="U145" s="1">
        <v>8.0251349999999999E-2</v>
      </c>
      <c r="V145" s="1">
        <v>2.0832870000000001E-3</v>
      </c>
      <c r="W145" s="1">
        <v>3.622206E-4</v>
      </c>
      <c r="X145" s="1">
        <v>5.5182590000000002E-3</v>
      </c>
      <c r="Y145" s="1">
        <v>2.5153639999999999E-4</v>
      </c>
      <c r="Z145">
        <f t="shared" si="13"/>
        <v>1.7635384837629626</v>
      </c>
      <c r="AA145">
        <f t="shared" si="14"/>
        <v>4.3186426613369324</v>
      </c>
      <c r="AB145">
        <f t="shared" si="15"/>
        <v>0.26828621564561528</v>
      </c>
      <c r="AC145">
        <f t="shared" si="16"/>
        <v>1.6475251685865475</v>
      </c>
      <c r="AD145">
        <f t="shared" si="17"/>
        <v>3.0281852758520968</v>
      </c>
      <c r="AE145">
        <f t="shared" si="18"/>
        <v>2841.6245549518903</v>
      </c>
    </row>
    <row r="146" spans="1:31" x14ac:dyDescent="0.3">
      <c r="A146" t="s">
        <v>263</v>
      </c>
      <c r="B146" t="s">
        <v>264</v>
      </c>
      <c r="C146" t="s">
        <v>23</v>
      </c>
      <c r="D146" t="s">
        <v>36</v>
      </c>
      <c r="E146" t="s">
        <v>7</v>
      </c>
      <c r="F146" t="s">
        <v>8</v>
      </c>
      <c r="G146" t="s">
        <v>9</v>
      </c>
      <c r="H146" t="s">
        <v>10</v>
      </c>
      <c r="I146" s="2">
        <v>43245</v>
      </c>
      <c r="J146" s="1">
        <v>22.173400000000001</v>
      </c>
      <c r="K146" s="1">
        <v>1.707184</v>
      </c>
      <c r="L146" s="1">
        <v>2.8764789999999998</v>
      </c>
      <c r="M146" s="1">
        <v>3.574665</v>
      </c>
      <c r="N146" s="1">
        <v>0.84995189999999998</v>
      </c>
      <c r="O146" s="1">
        <v>2.1926480000000002E-2</v>
      </c>
      <c r="P146" s="1">
        <v>0.27450279999999999</v>
      </c>
      <c r="Q146" s="1">
        <v>5.0543889999999996E-4</v>
      </c>
      <c r="R146" s="1">
        <v>5.101079E-2</v>
      </c>
      <c r="S146" s="1">
        <v>6.2624220000000001E-3</v>
      </c>
      <c r="T146" s="1">
        <v>4.6356210000000002E-2</v>
      </c>
      <c r="U146" s="1">
        <v>9.0166159999999995E-2</v>
      </c>
      <c r="V146" s="1">
        <v>2.52841E-3</v>
      </c>
      <c r="W146" s="1">
        <v>4.352378E-4</v>
      </c>
      <c r="X146" s="1">
        <v>8.9993729999999997E-3</v>
      </c>
      <c r="Y146" s="1">
        <v>3.4668390000000001E-4</v>
      </c>
      <c r="Z146">
        <f t="shared" si="13"/>
        <v>1.6115608700776194</v>
      </c>
      <c r="AA146">
        <f t="shared" si="14"/>
        <v>2.522366711286232</v>
      </c>
      <c r="AB146">
        <f t="shared" si="15"/>
        <v>0.29747683368905936</v>
      </c>
      <c r="AC146">
        <f t="shared" si="16"/>
        <v>1.9849871023529537</v>
      </c>
      <c r="AD146">
        <f t="shared" si="17"/>
        <v>3.2784266681432759</v>
      </c>
      <c r="AE146">
        <f t="shared" si="18"/>
        <v>68.590664470027946</v>
      </c>
    </row>
    <row r="147" spans="1:31" x14ac:dyDescent="0.3">
      <c r="A147" t="s">
        <v>263</v>
      </c>
      <c r="B147" t="s">
        <v>264</v>
      </c>
      <c r="C147" t="s">
        <v>23</v>
      </c>
      <c r="D147" t="s">
        <v>36</v>
      </c>
      <c r="E147" t="s">
        <v>7</v>
      </c>
      <c r="F147" t="s">
        <v>8</v>
      </c>
      <c r="G147" t="s">
        <v>9</v>
      </c>
      <c r="H147" t="s">
        <v>10</v>
      </c>
      <c r="I147" s="2">
        <v>43245</v>
      </c>
      <c r="J147" s="1">
        <v>22.173400000000001</v>
      </c>
      <c r="K147" s="1">
        <v>1.707184</v>
      </c>
      <c r="L147" s="1">
        <v>2.8764789999999998</v>
      </c>
      <c r="M147" s="1">
        <v>3.574665</v>
      </c>
      <c r="N147" s="1">
        <v>0.84995189999999998</v>
      </c>
      <c r="O147" s="1">
        <v>2.1926480000000002E-2</v>
      </c>
      <c r="P147" s="1">
        <v>0.27450279999999999</v>
      </c>
      <c r="Q147" s="1">
        <v>5.0543889999999996E-4</v>
      </c>
      <c r="R147" s="1">
        <v>5.101079E-2</v>
      </c>
      <c r="S147" s="1">
        <v>6.2624220000000001E-3</v>
      </c>
      <c r="T147" s="1">
        <v>4.6356210000000002E-2</v>
      </c>
      <c r="U147" s="1">
        <v>9.0166159999999995E-2</v>
      </c>
      <c r="V147" s="1">
        <v>2.52841E-3</v>
      </c>
      <c r="W147" s="1">
        <v>4.352378E-4</v>
      </c>
      <c r="X147" s="1">
        <v>8.9993729999999997E-3</v>
      </c>
      <c r="Y147" s="1">
        <v>3.4668390000000001E-4</v>
      </c>
      <c r="Z147">
        <f t="shared" si="13"/>
        <v>1.6115608700776194</v>
      </c>
      <c r="AA147">
        <f t="shared" si="14"/>
        <v>2.522366711286232</v>
      </c>
      <c r="AB147">
        <f t="shared" si="15"/>
        <v>0.29747683368905936</v>
      </c>
      <c r="AC147">
        <f t="shared" si="16"/>
        <v>1.9849871023529537</v>
      </c>
      <c r="AD147">
        <f t="shared" si="17"/>
        <v>3.2784266681432759</v>
      </c>
      <c r="AE147">
        <f t="shared" si="18"/>
        <v>68.590664470027946</v>
      </c>
    </row>
    <row r="148" spans="1:31" x14ac:dyDescent="0.3">
      <c r="A148" t="s">
        <v>263</v>
      </c>
      <c r="B148" t="s">
        <v>264</v>
      </c>
      <c r="C148" t="s">
        <v>23</v>
      </c>
      <c r="D148" t="s">
        <v>36</v>
      </c>
      <c r="E148" t="s">
        <v>7</v>
      </c>
      <c r="F148" t="s">
        <v>8</v>
      </c>
      <c r="G148" t="s">
        <v>9</v>
      </c>
      <c r="H148" t="s">
        <v>10</v>
      </c>
      <c r="I148" s="2">
        <v>43245</v>
      </c>
      <c r="J148" s="1">
        <v>22.173400000000001</v>
      </c>
      <c r="K148" s="1">
        <v>1.707184</v>
      </c>
      <c r="L148" s="1">
        <v>2.8764789999999998</v>
      </c>
      <c r="M148" s="1">
        <v>3.574665</v>
      </c>
      <c r="N148" s="1">
        <v>0.84995189999999998</v>
      </c>
      <c r="O148" s="1">
        <v>2.1926480000000002E-2</v>
      </c>
      <c r="P148" s="1">
        <v>0.27450279999999999</v>
      </c>
      <c r="Q148" s="1">
        <v>5.0543889999999996E-4</v>
      </c>
      <c r="R148" s="1">
        <v>5.101079E-2</v>
      </c>
      <c r="S148" s="1">
        <v>6.2624220000000001E-3</v>
      </c>
      <c r="T148" s="1">
        <v>4.6356210000000002E-2</v>
      </c>
      <c r="U148" s="1">
        <v>9.0166159999999995E-2</v>
      </c>
      <c r="V148" s="1">
        <v>2.52841E-3</v>
      </c>
      <c r="W148" s="1">
        <v>4.352378E-4</v>
      </c>
      <c r="X148" s="1">
        <v>8.9993729999999997E-3</v>
      </c>
      <c r="Y148" s="1">
        <v>3.4668390000000001E-4</v>
      </c>
      <c r="Z148">
        <f t="shared" si="13"/>
        <v>1.6115608700776194</v>
      </c>
      <c r="AA148">
        <f t="shared" si="14"/>
        <v>2.522366711286232</v>
      </c>
      <c r="AB148">
        <f t="shared" si="15"/>
        <v>0.29747683368905936</v>
      </c>
      <c r="AC148">
        <f t="shared" si="16"/>
        <v>1.9849871023529537</v>
      </c>
      <c r="AD148">
        <f t="shared" si="17"/>
        <v>3.2784266681432759</v>
      </c>
      <c r="AE148">
        <f t="shared" si="18"/>
        <v>68.590664470027946</v>
      </c>
    </row>
    <row r="149" spans="1:31" x14ac:dyDescent="0.3">
      <c r="A149" t="s">
        <v>263</v>
      </c>
      <c r="B149" t="s">
        <v>264</v>
      </c>
      <c r="C149" t="s">
        <v>23</v>
      </c>
      <c r="D149" t="s">
        <v>36</v>
      </c>
      <c r="E149" t="s">
        <v>7</v>
      </c>
      <c r="F149" t="s">
        <v>8</v>
      </c>
      <c r="G149" t="s">
        <v>9</v>
      </c>
      <c r="H149" t="s">
        <v>10</v>
      </c>
      <c r="I149" s="2">
        <v>43245</v>
      </c>
      <c r="J149" s="1">
        <v>22.173400000000001</v>
      </c>
      <c r="K149" s="1">
        <v>1.707184</v>
      </c>
      <c r="L149" s="1">
        <v>2.8764789999999998</v>
      </c>
      <c r="M149" s="1">
        <v>3.574665</v>
      </c>
      <c r="N149" s="1">
        <v>0.84995189999999998</v>
      </c>
      <c r="O149" s="1">
        <v>2.1926480000000002E-2</v>
      </c>
      <c r="P149" s="1">
        <v>0.27450279999999999</v>
      </c>
      <c r="Q149" s="1">
        <v>5.0543889999999996E-4</v>
      </c>
      <c r="R149" s="1">
        <v>5.101079E-2</v>
      </c>
      <c r="S149" s="1">
        <v>6.2624220000000001E-3</v>
      </c>
      <c r="T149" s="1">
        <v>4.6356210000000002E-2</v>
      </c>
      <c r="U149" s="1">
        <v>9.0166159999999995E-2</v>
      </c>
      <c r="V149" s="1">
        <v>2.52841E-3</v>
      </c>
      <c r="W149" s="1">
        <v>4.352378E-4</v>
      </c>
      <c r="X149" s="1">
        <v>8.9993729999999997E-3</v>
      </c>
      <c r="Y149" s="1">
        <v>3.4668390000000001E-4</v>
      </c>
      <c r="Z149">
        <f t="shared" si="13"/>
        <v>1.6115608700776194</v>
      </c>
      <c r="AA149">
        <f t="shared" si="14"/>
        <v>2.522366711286232</v>
      </c>
      <c r="AB149">
        <f t="shared" si="15"/>
        <v>0.29747683368905936</v>
      </c>
      <c r="AC149">
        <f t="shared" si="16"/>
        <v>1.9849871023529537</v>
      </c>
      <c r="AD149">
        <f t="shared" si="17"/>
        <v>3.2784266681432759</v>
      </c>
      <c r="AE149">
        <f t="shared" si="18"/>
        <v>68.590664470027946</v>
      </c>
    </row>
    <row r="150" spans="1:31" x14ac:dyDescent="0.3">
      <c r="A150" t="s">
        <v>263</v>
      </c>
      <c r="B150" t="s">
        <v>264</v>
      </c>
      <c r="C150" t="s">
        <v>23</v>
      </c>
      <c r="D150" t="s">
        <v>36</v>
      </c>
      <c r="E150" t="s">
        <v>7</v>
      </c>
      <c r="F150" t="s">
        <v>8</v>
      </c>
      <c r="G150" t="s">
        <v>9</v>
      </c>
      <c r="H150" t="s">
        <v>10</v>
      </c>
      <c r="I150" s="2">
        <v>43245</v>
      </c>
      <c r="J150" s="1">
        <v>22.173400000000001</v>
      </c>
      <c r="K150" s="1">
        <v>1.707184</v>
      </c>
      <c r="L150" s="1">
        <v>2.8764789999999998</v>
      </c>
      <c r="M150" s="1">
        <v>3.574665</v>
      </c>
      <c r="N150" s="1">
        <v>0.84995189999999998</v>
      </c>
      <c r="O150" s="1">
        <v>2.1926480000000002E-2</v>
      </c>
      <c r="P150" s="1">
        <v>0.27450279999999999</v>
      </c>
      <c r="Q150" s="1">
        <v>5.0543889999999996E-4</v>
      </c>
      <c r="R150" s="1">
        <v>5.101079E-2</v>
      </c>
      <c r="S150" s="1">
        <v>6.2624220000000001E-3</v>
      </c>
      <c r="T150" s="1">
        <v>4.6356210000000002E-2</v>
      </c>
      <c r="U150" s="1">
        <v>9.0166159999999995E-2</v>
      </c>
      <c r="V150" s="1">
        <v>2.52841E-3</v>
      </c>
      <c r="W150" s="1">
        <v>4.352378E-4</v>
      </c>
      <c r="X150" s="1">
        <v>8.9993729999999997E-3</v>
      </c>
      <c r="Y150" s="1">
        <v>3.4668390000000001E-4</v>
      </c>
      <c r="Z150">
        <f t="shared" si="13"/>
        <v>1.6115608700776194</v>
      </c>
      <c r="AA150">
        <f t="shared" si="14"/>
        <v>2.522366711286232</v>
      </c>
      <c r="AB150">
        <f t="shared" si="15"/>
        <v>0.29747683368905936</v>
      </c>
      <c r="AC150">
        <f t="shared" si="16"/>
        <v>1.9849871023529537</v>
      </c>
      <c r="AD150">
        <f t="shared" si="17"/>
        <v>3.2784266681432759</v>
      </c>
      <c r="AE150">
        <f t="shared" si="18"/>
        <v>68.590664470027946</v>
      </c>
    </row>
    <row r="151" spans="1:31" x14ac:dyDescent="0.3">
      <c r="A151" t="s">
        <v>263</v>
      </c>
      <c r="B151" t="s">
        <v>264</v>
      </c>
      <c r="C151" t="s">
        <v>23</v>
      </c>
      <c r="D151" t="s">
        <v>36</v>
      </c>
      <c r="E151" t="s">
        <v>7</v>
      </c>
      <c r="F151" t="s">
        <v>8</v>
      </c>
      <c r="G151" t="s">
        <v>9</v>
      </c>
      <c r="H151" t="s">
        <v>10</v>
      </c>
      <c r="I151" s="2">
        <v>43245</v>
      </c>
      <c r="J151" s="1">
        <v>22.173400000000001</v>
      </c>
      <c r="K151" s="1">
        <v>1.707184</v>
      </c>
      <c r="L151" s="1">
        <v>2.8764789999999998</v>
      </c>
      <c r="M151" s="1">
        <v>3.574665</v>
      </c>
      <c r="N151" s="1">
        <v>0.84995189999999998</v>
      </c>
      <c r="O151" s="1">
        <v>2.1926480000000002E-2</v>
      </c>
      <c r="P151" s="1">
        <v>0.27450279999999999</v>
      </c>
      <c r="Q151" s="1">
        <v>5.0543889999999996E-4</v>
      </c>
      <c r="R151" s="1">
        <v>5.101079E-2</v>
      </c>
      <c r="S151" s="1">
        <v>6.2624220000000001E-3</v>
      </c>
      <c r="T151" s="1">
        <v>4.6356210000000002E-2</v>
      </c>
      <c r="U151" s="1">
        <v>9.0166159999999995E-2</v>
      </c>
      <c r="V151" s="1">
        <v>2.52841E-3</v>
      </c>
      <c r="W151" s="1">
        <v>4.352378E-4</v>
      </c>
      <c r="X151" s="1">
        <v>8.9993729999999997E-3</v>
      </c>
      <c r="Y151" s="1">
        <v>3.4668390000000001E-4</v>
      </c>
      <c r="Z151">
        <f t="shared" si="13"/>
        <v>1.6115608700776194</v>
      </c>
      <c r="AA151">
        <f t="shared" si="14"/>
        <v>2.522366711286232</v>
      </c>
      <c r="AB151">
        <f t="shared" si="15"/>
        <v>0.29747683368905936</v>
      </c>
      <c r="AC151">
        <f t="shared" si="16"/>
        <v>1.9849871023529537</v>
      </c>
      <c r="AD151">
        <f t="shared" si="17"/>
        <v>3.2784266681432759</v>
      </c>
      <c r="AE151">
        <f t="shared" si="18"/>
        <v>68.590664470027946</v>
      </c>
    </row>
    <row r="152" spans="1:31" x14ac:dyDescent="0.3">
      <c r="A152" t="s">
        <v>263</v>
      </c>
      <c r="B152" t="s">
        <v>264</v>
      </c>
      <c r="C152" t="s">
        <v>23</v>
      </c>
      <c r="D152" t="s">
        <v>36</v>
      </c>
      <c r="E152" t="s">
        <v>7</v>
      </c>
      <c r="F152" t="s">
        <v>8</v>
      </c>
      <c r="G152" t="s">
        <v>9</v>
      </c>
      <c r="H152" t="s">
        <v>10</v>
      </c>
      <c r="I152" s="2">
        <v>43245</v>
      </c>
      <c r="J152" s="1">
        <v>22.173400000000001</v>
      </c>
      <c r="K152" s="1">
        <v>1.707184</v>
      </c>
      <c r="L152" s="1">
        <v>2.8764789999999998</v>
      </c>
      <c r="M152" s="1">
        <v>3.574665</v>
      </c>
      <c r="N152" s="1">
        <v>0.84995189999999998</v>
      </c>
      <c r="O152" s="1">
        <v>2.1926480000000002E-2</v>
      </c>
      <c r="P152" s="1">
        <v>0.27450279999999999</v>
      </c>
      <c r="Q152" s="1">
        <v>5.0543889999999996E-4</v>
      </c>
      <c r="R152" s="1">
        <v>5.101079E-2</v>
      </c>
      <c r="S152" s="1">
        <v>6.2624220000000001E-3</v>
      </c>
      <c r="T152" s="1">
        <v>4.6356210000000002E-2</v>
      </c>
      <c r="U152" s="1">
        <v>9.0166159999999995E-2</v>
      </c>
      <c r="V152" s="1">
        <v>2.52841E-3</v>
      </c>
      <c r="W152" s="1">
        <v>4.352378E-4</v>
      </c>
      <c r="X152" s="1">
        <v>8.9993729999999997E-3</v>
      </c>
      <c r="Y152" s="1">
        <v>3.4668390000000001E-4</v>
      </c>
      <c r="Z152">
        <f t="shared" si="13"/>
        <v>1.6115608700776194</v>
      </c>
      <c r="AA152">
        <f t="shared" si="14"/>
        <v>2.522366711286232</v>
      </c>
      <c r="AB152">
        <f t="shared" si="15"/>
        <v>0.29747683368905936</v>
      </c>
      <c r="AC152">
        <f t="shared" si="16"/>
        <v>1.9849871023529537</v>
      </c>
      <c r="AD152">
        <f t="shared" si="17"/>
        <v>3.2784266681432759</v>
      </c>
      <c r="AE152">
        <f t="shared" si="18"/>
        <v>68.590664470027946</v>
      </c>
    </row>
    <row r="153" spans="1:31" x14ac:dyDescent="0.3">
      <c r="A153" t="s">
        <v>263</v>
      </c>
      <c r="B153" t="s">
        <v>264</v>
      </c>
      <c r="C153" t="s">
        <v>23</v>
      </c>
      <c r="D153" t="s">
        <v>36</v>
      </c>
      <c r="E153" t="s">
        <v>7</v>
      </c>
      <c r="F153" t="s">
        <v>8</v>
      </c>
      <c r="G153" t="s">
        <v>9</v>
      </c>
      <c r="H153" t="s">
        <v>10</v>
      </c>
      <c r="I153" s="2">
        <v>43245</v>
      </c>
      <c r="J153" s="1">
        <v>22.173400000000001</v>
      </c>
      <c r="K153" s="1">
        <v>1.707184</v>
      </c>
      <c r="L153" s="1">
        <v>2.8764789999999998</v>
      </c>
      <c r="M153" s="1">
        <v>3.574665</v>
      </c>
      <c r="N153" s="1">
        <v>0.84995189999999998</v>
      </c>
      <c r="O153" s="1">
        <v>2.1926480000000002E-2</v>
      </c>
      <c r="P153" s="1">
        <v>0.27450279999999999</v>
      </c>
      <c r="Q153" s="1">
        <v>5.0543889999999996E-4</v>
      </c>
      <c r="R153" s="1">
        <v>5.101079E-2</v>
      </c>
      <c r="S153" s="1">
        <v>6.2624220000000001E-3</v>
      </c>
      <c r="T153" s="1">
        <v>4.6356210000000002E-2</v>
      </c>
      <c r="U153" s="1">
        <v>9.0166159999999995E-2</v>
      </c>
      <c r="V153" s="1">
        <v>2.52841E-3</v>
      </c>
      <c r="W153" s="1">
        <v>4.352378E-4</v>
      </c>
      <c r="X153" s="1">
        <v>8.9993729999999997E-3</v>
      </c>
      <c r="Y153" s="1">
        <v>3.4668390000000001E-4</v>
      </c>
      <c r="Z153">
        <f t="shared" si="13"/>
        <v>1.6115608700776194</v>
      </c>
      <c r="AA153">
        <f t="shared" si="14"/>
        <v>2.522366711286232</v>
      </c>
      <c r="AB153">
        <f t="shared" si="15"/>
        <v>0.29747683368905936</v>
      </c>
      <c r="AC153">
        <f t="shared" si="16"/>
        <v>1.9849871023529537</v>
      </c>
      <c r="AD153">
        <f t="shared" si="17"/>
        <v>3.2784266681432759</v>
      </c>
      <c r="AE153">
        <f t="shared" si="18"/>
        <v>68.590664470027946</v>
      </c>
    </row>
    <row r="154" spans="1:31" x14ac:dyDescent="0.3">
      <c r="A154" t="s">
        <v>263</v>
      </c>
      <c r="B154" t="s">
        <v>264</v>
      </c>
      <c r="C154" t="s">
        <v>21</v>
      </c>
      <c r="D154" t="s">
        <v>37</v>
      </c>
      <c r="E154" t="s">
        <v>7</v>
      </c>
      <c r="F154" t="s">
        <v>8</v>
      </c>
      <c r="G154" t="s">
        <v>9</v>
      </c>
      <c r="H154" t="s">
        <v>10</v>
      </c>
      <c r="I154" s="2">
        <v>43245</v>
      </c>
      <c r="J154" s="1">
        <v>15.207879999999999</v>
      </c>
      <c r="K154" s="1">
        <v>1.4901169999999999</v>
      </c>
      <c r="L154" s="1">
        <v>1.503064</v>
      </c>
      <c r="M154" s="1">
        <v>2.8660890000000001</v>
      </c>
      <c r="N154" s="1">
        <v>0.70132439999999996</v>
      </c>
      <c r="O154" s="1">
        <v>1.3179410000000001E-2</v>
      </c>
      <c r="P154" s="1">
        <v>0.1767668</v>
      </c>
      <c r="Q154" s="1">
        <v>4.552815E-6</v>
      </c>
      <c r="R154" s="1">
        <v>3.2507330000000001E-2</v>
      </c>
      <c r="S154" s="1">
        <v>5.1042520000000001E-3</v>
      </c>
      <c r="T154" s="1">
        <v>2.3985490000000002E-2</v>
      </c>
      <c r="U154" s="1">
        <v>6.59357E-2</v>
      </c>
      <c r="V154" s="1">
        <v>1.5465850000000001E-3</v>
      </c>
      <c r="W154" s="1">
        <v>2.8032969999999997E-4</v>
      </c>
      <c r="X154" s="1">
        <v>4.4550429999999997E-3</v>
      </c>
      <c r="Y154" s="1">
        <v>2.0631959999999999E-4</v>
      </c>
      <c r="Z154">
        <f t="shared" si="13"/>
        <v>1.5957730342819734</v>
      </c>
      <c r="AA154">
        <f t="shared" si="14"/>
        <v>2.3005461449382767</v>
      </c>
      <c r="AB154">
        <f t="shared" si="15"/>
        <v>0.22052348385426201</v>
      </c>
      <c r="AC154">
        <f t="shared" si="16"/>
        <v>2.1270276894033948</v>
      </c>
      <c r="AD154">
        <f t="shared" si="17"/>
        <v>2.5202939692295154</v>
      </c>
      <c r="AE154">
        <f t="shared" si="18"/>
        <v>4531.6930294773665</v>
      </c>
    </row>
    <row r="155" spans="1:31" x14ac:dyDescent="0.3">
      <c r="A155" t="s">
        <v>263</v>
      </c>
      <c r="B155" t="s">
        <v>264</v>
      </c>
      <c r="C155" t="s">
        <v>21</v>
      </c>
      <c r="D155" t="s">
        <v>37</v>
      </c>
      <c r="E155" t="s">
        <v>7</v>
      </c>
      <c r="F155" t="s">
        <v>8</v>
      </c>
      <c r="G155" t="s">
        <v>9</v>
      </c>
      <c r="H155" t="s">
        <v>10</v>
      </c>
      <c r="I155" s="2">
        <v>43245</v>
      </c>
      <c r="J155" s="1">
        <v>15.207879999999999</v>
      </c>
      <c r="K155" s="1">
        <v>1.4901169999999999</v>
      </c>
      <c r="L155" s="1">
        <v>1.503064</v>
      </c>
      <c r="M155" s="1">
        <v>2.8660890000000001</v>
      </c>
      <c r="N155" s="1">
        <v>0.70132439999999996</v>
      </c>
      <c r="O155" s="1">
        <v>1.3179410000000001E-2</v>
      </c>
      <c r="P155" s="1">
        <v>0.1767668</v>
      </c>
      <c r="Q155" s="1">
        <v>4.552815E-6</v>
      </c>
      <c r="R155" s="1">
        <v>3.2507330000000001E-2</v>
      </c>
      <c r="S155" s="1">
        <v>5.1042520000000001E-3</v>
      </c>
      <c r="T155" s="1">
        <v>2.3985490000000002E-2</v>
      </c>
      <c r="U155" s="1">
        <v>6.59357E-2</v>
      </c>
      <c r="V155" s="1">
        <v>1.5465850000000001E-3</v>
      </c>
      <c r="W155" s="1">
        <v>2.8032969999999997E-4</v>
      </c>
      <c r="X155" s="1">
        <v>4.4550429999999997E-3</v>
      </c>
      <c r="Y155" s="1">
        <v>2.0631959999999999E-4</v>
      </c>
      <c r="Z155">
        <f t="shared" si="13"/>
        <v>1.5957730342819734</v>
      </c>
      <c r="AA155">
        <f t="shared" si="14"/>
        <v>2.3005461449382767</v>
      </c>
      <c r="AB155">
        <f t="shared" si="15"/>
        <v>0.22052348385426201</v>
      </c>
      <c r="AC155">
        <f t="shared" si="16"/>
        <v>2.1270276894033948</v>
      </c>
      <c r="AD155">
        <f t="shared" si="17"/>
        <v>2.5202939692295154</v>
      </c>
      <c r="AE155">
        <f t="shared" si="18"/>
        <v>4531.6930294773665</v>
      </c>
    </row>
    <row r="156" spans="1:31" x14ac:dyDescent="0.3">
      <c r="A156" t="s">
        <v>263</v>
      </c>
      <c r="B156" t="s">
        <v>264</v>
      </c>
      <c r="C156" t="s">
        <v>21</v>
      </c>
      <c r="D156" t="s">
        <v>37</v>
      </c>
      <c r="E156" t="s">
        <v>7</v>
      </c>
      <c r="F156" t="s">
        <v>8</v>
      </c>
      <c r="G156" t="s">
        <v>9</v>
      </c>
      <c r="H156" t="s">
        <v>10</v>
      </c>
      <c r="I156" s="2">
        <v>43245</v>
      </c>
      <c r="J156" s="1">
        <v>15.207879999999999</v>
      </c>
      <c r="K156" s="1">
        <v>1.4901169999999999</v>
      </c>
      <c r="L156" s="1">
        <v>1.503064</v>
      </c>
      <c r="M156" s="1">
        <v>2.8660890000000001</v>
      </c>
      <c r="N156" s="1">
        <v>0.70132439999999996</v>
      </c>
      <c r="O156" s="1">
        <v>1.3179410000000001E-2</v>
      </c>
      <c r="P156" s="1">
        <v>0.1767668</v>
      </c>
      <c r="Q156" s="1">
        <v>4.552815E-6</v>
      </c>
      <c r="R156" s="1">
        <v>3.2507330000000001E-2</v>
      </c>
      <c r="S156" s="1">
        <v>5.1042520000000001E-3</v>
      </c>
      <c r="T156" s="1">
        <v>2.3985490000000002E-2</v>
      </c>
      <c r="U156" s="1">
        <v>6.59357E-2</v>
      </c>
      <c r="V156" s="1">
        <v>1.5465850000000001E-3</v>
      </c>
      <c r="W156" s="1">
        <v>2.8032969999999997E-4</v>
      </c>
      <c r="X156" s="1">
        <v>4.4550429999999997E-3</v>
      </c>
      <c r="Y156" s="1">
        <v>2.0631959999999999E-4</v>
      </c>
      <c r="Z156">
        <f t="shared" si="13"/>
        <v>1.5957730342819734</v>
      </c>
      <c r="AA156">
        <f t="shared" si="14"/>
        <v>2.3005461449382767</v>
      </c>
      <c r="AB156">
        <f t="shared" si="15"/>
        <v>0.22052348385426201</v>
      </c>
      <c r="AC156">
        <f t="shared" si="16"/>
        <v>2.1270276894033948</v>
      </c>
      <c r="AD156">
        <f t="shared" si="17"/>
        <v>2.5202939692295154</v>
      </c>
      <c r="AE156">
        <f t="shared" si="18"/>
        <v>4531.6930294773665</v>
      </c>
    </row>
    <row r="157" spans="1:31" x14ac:dyDescent="0.3">
      <c r="A157" t="s">
        <v>263</v>
      </c>
      <c r="B157" t="s">
        <v>264</v>
      </c>
      <c r="C157" t="s">
        <v>21</v>
      </c>
      <c r="D157" t="s">
        <v>37</v>
      </c>
      <c r="E157" t="s">
        <v>7</v>
      </c>
      <c r="F157" t="s">
        <v>8</v>
      </c>
      <c r="G157" t="s">
        <v>9</v>
      </c>
      <c r="H157" t="s">
        <v>10</v>
      </c>
      <c r="I157" s="2">
        <v>43245</v>
      </c>
      <c r="J157" s="1">
        <v>15.207879999999999</v>
      </c>
      <c r="K157" s="1">
        <v>1.4901169999999999</v>
      </c>
      <c r="L157" s="1">
        <v>1.503064</v>
      </c>
      <c r="M157" s="1">
        <v>2.8660890000000001</v>
      </c>
      <c r="N157" s="1">
        <v>0.70132439999999996</v>
      </c>
      <c r="O157" s="1">
        <v>1.3179410000000001E-2</v>
      </c>
      <c r="P157" s="1">
        <v>0.1767668</v>
      </c>
      <c r="Q157" s="1">
        <v>4.552815E-6</v>
      </c>
      <c r="R157" s="1">
        <v>3.2507330000000001E-2</v>
      </c>
      <c r="S157" s="1">
        <v>5.1042520000000001E-3</v>
      </c>
      <c r="T157" s="1">
        <v>2.3985490000000002E-2</v>
      </c>
      <c r="U157" s="1">
        <v>6.59357E-2</v>
      </c>
      <c r="V157" s="1">
        <v>1.5465850000000001E-3</v>
      </c>
      <c r="W157" s="1">
        <v>2.8032969999999997E-4</v>
      </c>
      <c r="X157" s="1">
        <v>4.4550429999999997E-3</v>
      </c>
      <c r="Y157" s="1">
        <v>2.0631959999999999E-4</v>
      </c>
      <c r="Z157">
        <f t="shared" si="13"/>
        <v>1.5957730342819734</v>
      </c>
      <c r="AA157">
        <f t="shared" si="14"/>
        <v>2.3005461449382767</v>
      </c>
      <c r="AB157">
        <f t="shared" si="15"/>
        <v>0.22052348385426201</v>
      </c>
      <c r="AC157">
        <f t="shared" si="16"/>
        <v>2.1270276894033948</v>
      </c>
      <c r="AD157">
        <f t="shared" si="17"/>
        <v>2.5202939692295154</v>
      </c>
      <c r="AE157">
        <f t="shared" si="18"/>
        <v>4531.6930294773665</v>
      </c>
    </row>
    <row r="158" spans="1:31" x14ac:dyDescent="0.3">
      <c r="A158" t="s">
        <v>263</v>
      </c>
      <c r="B158" t="s">
        <v>264</v>
      </c>
      <c r="C158" t="s">
        <v>21</v>
      </c>
      <c r="D158" t="s">
        <v>37</v>
      </c>
      <c r="E158" t="s">
        <v>7</v>
      </c>
      <c r="F158" t="s">
        <v>8</v>
      </c>
      <c r="G158" t="s">
        <v>9</v>
      </c>
      <c r="H158" t="s">
        <v>10</v>
      </c>
      <c r="I158" s="2">
        <v>43245</v>
      </c>
      <c r="J158" s="1">
        <v>15.207879999999999</v>
      </c>
      <c r="K158" s="1">
        <v>1.4901169999999999</v>
      </c>
      <c r="L158" s="1">
        <v>1.503064</v>
      </c>
      <c r="M158" s="1">
        <v>2.8660890000000001</v>
      </c>
      <c r="N158" s="1">
        <v>0.70132439999999996</v>
      </c>
      <c r="O158" s="1">
        <v>1.3179410000000001E-2</v>
      </c>
      <c r="P158" s="1">
        <v>0.1767668</v>
      </c>
      <c r="Q158" s="1">
        <v>4.552815E-6</v>
      </c>
      <c r="R158" s="1">
        <v>3.2507330000000001E-2</v>
      </c>
      <c r="S158" s="1">
        <v>5.1042520000000001E-3</v>
      </c>
      <c r="T158" s="1">
        <v>2.3985490000000002E-2</v>
      </c>
      <c r="U158" s="1">
        <v>6.59357E-2</v>
      </c>
      <c r="V158" s="1">
        <v>1.5465850000000001E-3</v>
      </c>
      <c r="W158" s="1">
        <v>2.8032969999999997E-4</v>
      </c>
      <c r="X158" s="1">
        <v>4.4550429999999997E-3</v>
      </c>
      <c r="Y158" s="1">
        <v>2.0631959999999999E-4</v>
      </c>
      <c r="Z158">
        <f t="shared" si="13"/>
        <v>1.5957730342819734</v>
      </c>
      <c r="AA158">
        <f t="shared" si="14"/>
        <v>2.3005461449382767</v>
      </c>
      <c r="AB158">
        <f t="shared" si="15"/>
        <v>0.22052348385426201</v>
      </c>
      <c r="AC158">
        <f t="shared" si="16"/>
        <v>2.1270276894033948</v>
      </c>
      <c r="AD158">
        <f t="shared" si="17"/>
        <v>2.5202939692295154</v>
      </c>
      <c r="AE158">
        <f t="shared" si="18"/>
        <v>4531.6930294773665</v>
      </c>
    </row>
    <row r="159" spans="1:31" x14ac:dyDescent="0.3">
      <c r="A159" t="s">
        <v>263</v>
      </c>
      <c r="B159" t="s">
        <v>264</v>
      </c>
      <c r="C159" t="s">
        <v>21</v>
      </c>
      <c r="D159" t="s">
        <v>37</v>
      </c>
      <c r="E159" t="s">
        <v>7</v>
      </c>
      <c r="F159" t="s">
        <v>8</v>
      </c>
      <c r="G159" t="s">
        <v>9</v>
      </c>
      <c r="H159" t="s">
        <v>10</v>
      </c>
      <c r="I159" s="2">
        <v>43245</v>
      </c>
      <c r="J159" s="1">
        <v>15.207879999999999</v>
      </c>
      <c r="K159" s="1">
        <v>1.4901169999999999</v>
      </c>
      <c r="L159" s="1">
        <v>1.503064</v>
      </c>
      <c r="M159" s="1">
        <v>2.8660890000000001</v>
      </c>
      <c r="N159" s="1">
        <v>0.70132439999999996</v>
      </c>
      <c r="O159" s="1">
        <v>1.3179410000000001E-2</v>
      </c>
      <c r="P159" s="1">
        <v>0.1767668</v>
      </c>
      <c r="Q159" s="1">
        <v>4.552815E-6</v>
      </c>
      <c r="R159" s="1">
        <v>3.2507330000000001E-2</v>
      </c>
      <c r="S159" s="1">
        <v>5.1042520000000001E-3</v>
      </c>
      <c r="T159" s="1">
        <v>2.3985490000000002E-2</v>
      </c>
      <c r="U159" s="1">
        <v>6.59357E-2</v>
      </c>
      <c r="V159" s="1">
        <v>1.5465850000000001E-3</v>
      </c>
      <c r="W159" s="1">
        <v>2.8032969999999997E-4</v>
      </c>
      <c r="X159" s="1">
        <v>4.4550429999999997E-3</v>
      </c>
      <c r="Y159" s="1">
        <v>2.0631959999999999E-4</v>
      </c>
      <c r="Z159">
        <f t="shared" si="13"/>
        <v>1.5957730342819734</v>
      </c>
      <c r="AA159">
        <f t="shared" si="14"/>
        <v>2.3005461449382767</v>
      </c>
      <c r="AB159">
        <f t="shared" si="15"/>
        <v>0.22052348385426201</v>
      </c>
      <c r="AC159">
        <f t="shared" si="16"/>
        <v>2.1270276894033948</v>
      </c>
      <c r="AD159">
        <f t="shared" si="17"/>
        <v>2.5202939692295154</v>
      </c>
      <c r="AE159">
        <f t="shared" si="18"/>
        <v>4531.6930294773665</v>
      </c>
    </row>
    <row r="160" spans="1:31" x14ac:dyDescent="0.3">
      <c r="A160" t="s">
        <v>263</v>
      </c>
      <c r="B160" t="s">
        <v>264</v>
      </c>
      <c r="C160" t="s">
        <v>21</v>
      </c>
      <c r="D160" t="s">
        <v>37</v>
      </c>
      <c r="E160" t="s">
        <v>7</v>
      </c>
      <c r="F160" t="s">
        <v>8</v>
      </c>
      <c r="G160" t="s">
        <v>9</v>
      </c>
      <c r="H160" t="s">
        <v>10</v>
      </c>
      <c r="I160" s="2">
        <v>43245</v>
      </c>
      <c r="J160" s="1">
        <v>15.207879999999999</v>
      </c>
      <c r="K160" s="1">
        <v>1.4901169999999999</v>
      </c>
      <c r="L160" s="1">
        <v>1.503064</v>
      </c>
      <c r="M160" s="1">
        <v>2.8660890000000001</v>
      </c>
      <c r="N160" s="1">
        <v>0.70132439999999996</v>
      </c>
      <c r="O160" s="1">
        <v>1.3179410000000001E-2</v>
      </c>
      <c r="P160" s="1">
        <v>0.1767668</v>
      </c>
      <c r="Q160" s="1">
        <v>4.552815E-6</v>
      </c>
      <c r="R160" s="1">
        <v>3.2507330000000001E-2</v>
      </c>
      <c r="S160" s="1">
        <v>5.1042520000000001E-3</v>
      </c>
      <c r="T160" s="1">
        <v>2.3985490000000002E-2</v>
      </c>
      <c r="U160" s="1">
        <v>6.59357E-2</v>
      </c>
      <c r="V160" s="1">
        <v>1.5465850000000001E-3</v>
      </c>
      <c r="W160" s="1">
        <v>2.8032969999999997E-4</v>
      </c>
      <c r="X160" s="1">
        <v>4.4550429999999997E-3</v>
      </c>
      <c r="Y160" s="1">
        <v>2.0631959999999999E-4</v>
      </c>
      <c r="Z160">
        <f t="shared" si="13"/>
        <v>1.5957730342819734</v>
      </c>
      <c r="AA160">
        <f t="shared" si="14"/>
        <v>2.3005461449382767</v>
      </c>
      <c r="AB160">
        <f t="shared" si="15"/>
        <v>0.22052348385426201</v>
      </c>
      <c r="AC160">
        <f t="shared" si="16"/>
        <v>2.1270276894033948</v>
      </c>
      <c r="AD160">
        <f t="shared" si="17"/>
        <v>2.5202939692295154</v>
      </c>
      <c r="AE160">
        <f t="shared" si="18"/>
        <v>4531.6930294773665</v>
      </c>
    </row>
    <row r="161" spans="1:31" x14ac:dyDescent="0.3">
      <c r="A161" t="s">
        <v>263</v>
      </c>
      <c r="B161" t="s">
        <v>264</v>
      </c>
      <c r="C161" t="s">
        <v>21</v>
      </c>
      <c r="D161" t="s">
        <v>37</v>
      </c>
      <c r="E161" t="s">
        <v>7</v>
      </c>
      <c r="F161" t="s">
        <v>8</v>
      </c>
      <c r="G161" t="s">
        <v>9</v>
      </c>
      <c r="H161" t="s">
        <v>10</v>
      </c>
      <c r="I161" s="2">
        <v>43245</v>
      </c>
      <c r="J161" s="1">
        <v>15.207879999999999</v>
      </c>
      <c r="K161" s="1">
        <v>1.4901169999999999</v>
      </c>
      <c r="L161" s="1">
        <v>1.503064</v>
      </c>
      <c r="M161" s="1">
        <v>2.8660890000000001</v>
      </c>
      <c r="N161" s="1">
        <v>0.70132439999999996</v>
      </c>
      <c r="O161" s="1">
        <v>1.3179410000000001E-2</v>
      </c>
      <c r="P161" s="1">
        <v>0.1767668</v>
      </c>
      <c r="Q161" s="1">
        <v>4.552815E-6</v>
      </c>
      <c r="R161" s="1">
        <v>3.2507330000000001E-2</v>
      </c>
      <c r="S161" s="1">
        <v>5.1042520000000001E-3</v>
      </c>
      <c r="T161" s="1">
        <v>2.3985490000000002E-2</v>
      </c>
      <c r="U161" s="1">
        <v>6.59357E-2</v>
      </c>
      <c r="V161" s="1">
        <v>1.5465850000000001E-3</v>
      </c>
      <c r="W161" s="1">
        <v>2.8032969999999997E-4</v>
      </c>
      <c r="X161" s="1">
        <v>4.4550429999999997E-3</v>
      </c>
      <c r="Y161" s="1">
        <v>2.0631959999999999E-4</v>
      </c>
      <c r="Z161">
        <f t="shared" si="13"/>
        <v>1.5957730342819734</v>
      </c>
      <c r="AA161">
        <f t="shared" si="14"/>
        <v>2.3005461449382767</v>
      </c>
      <c r="AB161">
        <f t="shared" si="15"/>
        <v>0.22052348385426201</v>
      </c>
      <c r="AC161">
        <f t="shared" si="16"/>
        <v>2.1270276894033948</v>
      </c>
      <c r="AD161">
        <f t="shared" si="17"/>
        <v>2.5202939692295154</v>
      </c>
      <c r="AE161">
        <f t="shared" si="18"/>
        <v>4531.6930294773665</v>
      </c>
    </row>
    <row r="162" spans="1:31" x14ac:dyDescent="0.3">
      <c r="A162" t="s">
        <v>263</v>
      </c>
      <c r="B162" t="s">
        <v>264</v>
      </c>
      <c r="C162" t="s">
        <v>19</v>
      </c>
      <c r="D162" t="s">
        <v>38</v>
      </c>
      <c r="E162" t="s">
        <v>7</v>
      </c>
      <c r="F162" t="s">
        <v>8</v>
      </c>
      <c r="G162" t="s">
        <v>9</v>
      </c>
      <c r="H162" t="s">
        <v>10</v>
      </c>
      <c r="I162" s="2">
        <v>43245</v>
      </c>
      <c r="J162" s="1">
        <v>15.24933</v>
      </c>
      <c r="K162" s="1">
        <v>1.4618409999999999</v>
      </c>
      <c r="L162" s="1">
        <v>1.6428910000000001</v>
      </c>
      <c r="M162" s="1">
        <v>1.7797540000000001</v>
      </c>
      <c r="N162" s="1">
        <v>0.72600819999999999</v>
      </c>
      <c r="O162" s="1">
        <v>2.0769269999999999E-2</v>
      </c>
      <c r="P162" s="1">
        <v>0.17740139999999999</v>
      </c>
      <c r="Q162" s="1">
        <v>1.037304E-5</v>
      </c>
      <c r="R162" s="1">
        <v>3.0494589999999999E-2</v>
      </c>
      <c r="S162" s="1">
        <v>4.9699169999999999E-3</v>
      </c>
      <c r="T162" s="1">
        <v>2.8491269999999999E-2</v>
      </c>
      <c r="U162" s="1">
        <v>8.1225039999999998E-2</v>
      </c>
      <c r="V162" s="1">
        <v>2.1363290000000002E-3</v>
      </c>
      <c r="W162" s="1">
        <v>3.6403219999999999E-4</v>
      </c>
      <c r="X162" s="1">
        <v>5.3379660000000004E-3</v>
      </c>
      <c r="Y162" s="1">
        <v>2.5364350000000002E-4</v>
      </c>
      <c r="Z162">
        <f t="shared" si="13"/>
        <v>1.7342154774723335</v>
      </c>
      <c r="AA162">
        <f t="shared" si="14"/>
        <v>4.563835226666157</v>
      </c>
      <c r="AB162">
        <f t="shared" si="15"/>
        <v>0.29425686927503025</v>
      </c>
      <c r="AC162">
        <f t="shared" si="16"/>
        <v>1.7527443188903604</v>
      </c>
      <c r="AD162">
        <f t="shared" si="17"/>
        <v>3.0089762538514355</v>
      </c>
      <c r="AE162">
        <f t="shared" si="18"/>
        <v>2445.2185665918578</v>
      </c>
    </row>
    <row r="163" spans="1:31" x14ac:dyDescent="0.3">
      <c r="A163" t="s">
        <v>263</v>
      </c>
      <c r="B163" t="s">
        <v>264</v>
      </c>
      <c r="C163" t="s">
        <v>19</v>
      </c>
      <c r="D163" t="s">
        <v>38</v>
      </c>
      <c r="E163" t="s">
        <v>7</v>
      </c>
      <c r="F163" t="s">
        <v>8</v>
      </c>
      <c r="G163" t="s">
        <v>9</v>
      </c>
      <c r="H163" t="s">
        <v>10</v>
      </c>
      <c r="I163" s="2">
        <v>43245</v>
      </c>
      <c r="J163" s="1">
        <v>15.24933</v>
      </c>
      <c r="K163" s="1">
        <v>1.4618409999999999</v>
      </c>
      <c r="L163" s="1">
        <v>1.6428910000000001</v>
      </c>
      <c r="M163" s="1">
        <v>1.7797540000000001</v>
      </c>
      <c r="N163" s="1">
        <v>0.72600819999999999</v>
      </c>
      <c r="O163" s="1">
        <v>2.0769269999999999E-2</v>
      </c>
      <c r="P163" s="1">
        <v>0.17740139999999999</v>
      </c>
      <c r="Q163" s="1">
        <v>1.037304E-5</v>
      </c>
      <c r="R163" s="1">
        <v>3.0494589999999999E-2</v>
      </c>
      <c r="S163" s="1">
        <v>4.9699169999999999E-3</v>
      </c>
      <c r="T163" s="1">
        <v>2.8491269999999999E-2</v>
      </c>
      <c r="U163" s="1">
        <v>8.1225039999999998E-2</v>
      </c>
      <c r="V163" s="1">
        <v>2.1363290000000002E-3</v>
      </c>
      <c r="W163" s="1">
        <v>3.6403219999999999E-4</v>
      </c>
      <c r="X163" s="1">
        <v>5.3379660000000004E-3</v>
      </c>
      <c r="Y163" s="1">
        <v>2.5364350000000002E-4</v>
      </c>
      <c r="Z163">
        <f t="shared" si="13"/>
        <v>1.7342154774723335</v>
      </c>
      <c r="AA163">
        <f t="shared" si="14"/>
        <v>4.563835226666157</v>
      </c>
      <c r="AB163">
        <f t="shared" si="15"/>
        <v>0.29425686927503025</v>
      </c>
      <c r="AC163">
        <f t="shared" si="16"/>
        <v>1.7527443188903604</v>
      </c>
      <c r="AD163">
        <f t="shared" si="17"/>
        <v>3.0089762538514355</v>
      </c>
      <c r="AE163">
        <f t="shared" si="18"/>
        <v>2445.2185665918578</v>
      </c>
    </row>
    <row r="164" spans="1:31" x14ac:dyDescent="0.3">
      <c r="A164" t="s">
        <v>263</v>
      </c>
      <c r="B164" t="s">
        <v>264</v>
      </c>
      <c r="C164" t="s">
        <v>19</v>
      </c>
      <c r="D164" t="s">
        <v>38</v>
      </c>
      <c r="E164" t="s">
        <v>7</v>
      </c>
      <c r="F164" t="s">
        <v>8</v>
      </c>
      <c r="G164" t="s">
        <v>9</v>
      </c>
      <c r="H164" t="s">
        <v>10</v>
      </c>
      <c r="I164" s="2">
        <v>43245</v>
      </c>
      <c r="J164" s="1">
        <v>15.24933</v>
      </c>
      <c r="K164" s="1">
        <v>1.4618409999999999</v>
      </c>
      <c r="L164" s="1">
        <v>1.6428910000000001</v>
      </c>
      <c r="M164" s="1">
        <v>1.7797540000000001</v>
      </c>
      <c r="N164" s="1">
        <v>0.72600819999999999</v>
      </c>
      <c r="O164" s="1">
        <v>2.0769269999999999E-2</v>
      </c>
      <c r="P164" s="1">
        <v>0.17740139999999999</v>
      </c>
      <c r="Q164" s="1">
        <v>1.037304E-5</v>
      </c>
      <c r="R164" s="1">
        <v>3.0494589999999999E-2</v>
      </c>
      <c r="S164" s="1">
        <v>4.9699169999999999E-3</v>
      </c>
      <c r="T164" s="1">
        <v>2.8491269999999999E-2</v>
      </c>
      <c r="U164" s="1">
        <v>8.1225039999999998E-2</v>
      </c>
      <c r="V164" s="1">
        <v>2.1363290000000002E-3</v>
      </c>
      <c r="W164" s="1">
        <v>3.6403219999999999E-4</v>
      </c>
      <c r="X164" s="1">
        <v>5.3379660000000004E-3</v>
      </c>
      <c r="Y164" s="1">
        <v>2.5364350000000002E-4</v>
      </c>
      <c r="Z164">
        <f t="shared" si="13"/>
        <v>1.7342154774723335</v>
      </c>
      <c r="AA164">
        <f t="shared" si="14"/>
        <v>4.563835226666157</v>
      </c>
      <c r="AB164">
        <f t="shared" si="15"/>
        <v>0.29425686927503025</v>
      </c>
      <c r="AC164">
        <f t="shared" si="16"/>
        <v>1.7527443188903604</v>
      </c>
      <c r="AD164">
        <f t="shared" si="17"/>
        <v>3.0089762538514355</v>
      </c>
      <c r="AE164">
        <f t="shared" si="18"/>
        <v>2445.2185665918578</v>
      </c>
    </row>
    <row r="165" spans="1:31" x14ac:dyDescent="0.3">
      <c r="A165" t="s">
        <v>263</v>
      </c>
      <c r="B165" t="s">
        <v>264</v>
      </c>
      <c r="C165" t="s">
        <v>19</v>
      </c>
      <c r="D165" t="s">
        <v>38</v>
      </c>
      <c r="E165" t="s">
        <v>7</v>
      </c>
      <c r="F165" t="s">
        <v>8</v>
      </c>
      <c r="G165" t="s">
        <v>9</v>
      </c>
      <c r="H165" t="s">
        <v>10</v>
      </c>
      <c r="I165" s="2">
        <v>43245</v>
      </c>
      <c r="J165" s="1">
        <v>15.24933</v>
      </c>
      <c r="K165" s="1">
        <v>1.4618409999999999</v>
      </c>
      <c r="L165" s="1">
        <v>1.6428910000000001</v>
      </c>
      <c r="M165" s="1">
        <v>1.7797540000000001</v>
      </c>
      <c r="N165" s="1">
        <v>0.72600819999999999</v>
      </c>
      <c r="O165" s="1">
        <v>2.0769269999999999E-2</v>
      </c>
      <c r="P165" s="1">
        <v>0.17740139999999999</v>
      </c>
      <c r="Q165" s="1">
        <v>1.037304E-5</v>
      </c>
      <c r="R165" s="1">
        <v>3.0494589999999999E-2</v>
      </c>
      <c r="S165" s="1">
        <v>4.9699169999999999E-3</v>
      </c>
      <c r="T165" s="1">
        <v>2.8491269999999999E-2</v>
      </c>
      <c r="U165" s="1">
        <v>8.1225039999999998E-2</v>
      </c>
      <c r="V165" s="1">
        <v>2.1363290000000002E-3</v>
      </c>
      <c r="W165" s="1">
        <v>3.6403219999999999E-4</v>
      </c>
      <c r="X165" s="1">
        <v>5.3379660000000004E-3</v>
      </c>
      <c r="Y165" s="1">
        <v>2.5364350000000002E-4</v>
      </c>
      <c r="Z165">
        <f t="shared" si="13"/>
        <v>1.7342154774723335</v>
      </c>
      <c r="AA165">
        <f t="shared" si="14"/>
        <v>4.563835226666157</v>
      </c>
      <c r="AB165">
        <f t="shared" si="15"/>
        <v>0.29425686927503025</v>
      </c>
      <c r="AC165">
        <f t="shared" si="16"/>
        <v>1.7527443188903604</v>
      </c>
      <c r="AD165">
        <f t="shared" si="17"/>
        <v>3.0089762538514355</v>
      </c>
      <c r="AE165">
        <f t="shared" si="18"/>
        <v>2445.2185665918578</v>
      </c>
    </row>
    <row r="166" spans="1:31" x14ac:dyDescent="0.3">
      <c r="A166" t="s">
        <v>263</v>
      </c>
      <c r="B166" t="s">
        <v>264</v>
      </c>
      <c r="C166" t="s">
        <v>19</v>
      </c>
      <c r="D166" t="s">
        <v>38</v>
      </c>
      <c r="E166" t="s">
        <v>7</v>
      </c>
      <c r="F166" t="s">
        <v>8</v>
      </c>
      <c r="G166" t="s">
        <v>9</v>
      </c>
      <c r="H166" t="s">
        <v>10</v>
      </c>
      <c r="I166" s="2">
        <v>43245</v>
      </c>
      <c r="J166" s="1">
        <v>15.24933</v>
      </c>
      <c r="K166" s="1">
        <v>1.4618409999999999</v>
      </c>
      <c r="L166" s="1">
        <v>1.6428910000000001</v>
      </c>
      <c r="M166" s="1">
        <v>1.7797540000000001</v>
      </c>
      <c r="N166" s="1">
        <v>0.72600819999999999</v>
      </c>
      <c r="O166" s="1">
        <v>2.0769269999999999E-2</v>
      </c>
      <c r="P166" s="1">
        <v>0.17740139999999999</v>
      </c>
      <c r="Q166" s="1">
        <v>1.037304E-5</v>
      </c>
      <c r="R166" s="1">
        <v>3.0494589999999999E-2</v>
      </c>
      <c r="S166" s="1">
        <v>4.9699169999999999E-3</v>
      </c>
      <c r="T166" s="1">
        <v>2.8491269999999999E-2</v>
      </c>
      <c r="U166" s="1">
        <v>8.1225039999999998E-2</v>
      </c>
      <c r="V166" s="1">
        <v>2.1363290000000002E-3</v>
      </c>
      <c r="W166" s="1">
        <v>3.6403219999999999E-4</v>
      </c>
      <c r="X166" s="1">
        <v>5.3379660000000004E-3</v>
      </c>
      <c r="Y166" s="1">
        <v>2.5364350000000002E-4</v>
      </c>
      <c r="Z166">
        <f t="shared" si="13"/>
        <v>1.7342154774723335</v>
      </c>
      <c r="AA166">
        <f t="shared" si="14"/>
        <v>4.563835226666157</v>
      </c>
      <c r="AB166">
        <f t="shared" si="15"/>
        <v>0.29425686927503025</v>
      </c>
      <c r="AC166">
        <f t="shared" si="16"/>
        <v>1.7527443188903604</v>
      </c>
      <c r="AD166">
        <f t="shared" si="17"/>
        <v>3.0089762538514355</v>
      </c>
      <c r="AE166">
        <f t="shared" si="18"/>
        <v>2445.2185665918578</v>
      </c>
    </row>
    <row r="167" spans="1:31" x14ac:dyDescent="0.3">
      <c r="A167" t="s">
        <v>263</v>
      </c>
      <c r="B167" t="s">
        <v>264</v>
      </c>
      <c r="C167" t="s">
        <v>19</v>
      </c>
      <c r="D167" t="s">
        <v>38</v>
      </c>
      <c r="E167" t="s">
        <v>7</v>
      </c>
      <c r="F167" t="s">
        <v>8</v>
      </c>
      <c r="G167" t="s">
        <v>9</v>
      </c>
      <c r="H167" t="s">
        <v>10</v>
      </c>
      <c r="I167" s="2">
        <v>43245</v>
      </c>
      <c r="J167" s="1">
        <v>15.24933</v>
      </c>
      <c r="K167" s="1">
        <v>1.4618409999999999</v>
      </c>
      <c r="L167" s="1">
        <v>1.6428910000000001</v>
      </c>
      <c r="M167" s="1">
        <v>1.7797540000000001</v>
      </c>
      <c r="N167" s="1">
        <v>0.72600819999999999</v>
      </c>
      <c r="O167" s="1">
        <v>2.0769269999999999E-2</v>
      </c>
      <c r="P167" s="1">
        <v>0.17740139999999999</v>
      </c>
      <c r="Q167" s="1">
        <v>1.037304E-5</v>
      </c>
      <c r="R167" s="1">
        <v>3.0494589999999999E-2</v>
      </c>
      <c r="S167" s="1">
        <v>4.9699169999999999E-3</v>
      </c>
      <c r="T167" s="1">
        <v>2.8491269999999999E-2</v>
      </c>
      <c r="U167" s="1">
        <v>8.1225039999999998E-2</v>
      </c>
      <c r="V167" s="1">
        <v>2.1363290000000002E-3</v>
      </c>
      <c r="W167" s="1">
        <v>3.6403219999999999E-4</v>
      </c>
      <c r="X167" s="1">
        <v>5.3379660000000004E-3</v>
      </c>
      <c r="Y167" s="1">
        <v>2.5364350000000002E-4</v>
      </c>
      <c r="Z167">
        <f t="shared" si="13"/>
        <v>1.7342154774723335</v>
      </c>
      <c r="AA167">
        <f t="shared" si="14"/>
        <v>4.563835226666157</v>
      </c>
      <c r="AB167">
        <f t="shared" si="15"/>
        <v>0.29425686927503025</v>
      </c>
      <c r="AC167">
        <f t="shared" si="16"/>
        <v>1.7527443188903604</v>
      </c>
      <c r="AD167">
        <f t="shared" si="17"/>
        <v>3.0089762538514355</v>
      </c>
      <c r="AE167">
        <f t="shared" si="18"/>
        <v>2445.2185665918578</v>
      </c>
    </row>
    <row r="168" spans="1:31" x14ac:dyDescent="0.3">
      <c r="A168" t="s">
        <v>263</v>
      </c>
      <c r="B168" t="s">
        <v>264</v>
      </c>
      <c r="C168" t="s">
        <v>19</v>
      </c>
      <c r="D168" t="s">
        <v>38</v>
      </c>
      <c r="E168" t="s">
        <v>7</v>
      </c>
      <c r="F168" t="s">
        <v>8</v>
      </c>
      <c r="G168" t="s">
        <v>9</v>
      </c>
      <c r="H168" t="s">
        <v>10</v>
      </c>
      <c r="I168" s="2">
        <v>43245</v>
      </c>
      <c r="J168" s="1">
        <v>15.24933</v>
      </c>
      <c r="K168" s="1">
        <v>1.4618409999999999</v>
      </c>
      <c r="L168" s="1">
        <v>1.6428910000000001</v>
      </c>
      <c r="M168" s="1">
        <v>1.7797540000000001</v>
      </c>
      <c r="N168" s="1">
        <v>0.72600819999999999</v>
      </c>
      <c r="O168" s="1">
        <v>2.0769269999999999E-2</v>
      </c>
      <c r="P168" s="1">
        <v>0.17740139999999999</v>
      </c>
      <c r="Q168" s="1">
        <v>1.037304E-5</v>
      </c>
      <c r="R168" s="1">
        <v>3.0494589999999999E-2</v>
      </c>
      <c r="S168" s="1">
        <v>4.9699169999999999E-3</v>
      </c>
      <c r="T168" s="1">
        <v>2.8491269999999999E-2</v>
      </c>
      <c r="U168" s="1">
        <v>8.1225039999999998E-2</v>
      </c>
      <c r="V168" s="1">
        <v>2.1363290000000002E-3</v>
      </c>
      <c r="W168" s="1">
        <v>3.6403219999999999E-4</v>
      </c>
      <c r="X168" s="1">
        <v>5.3379660000000004E-3</v>
      </c>
      <c r="Y168" s="1">
        <v>2.5364350000000002E-4</v>
      </c>
      <c r="Z168">
        <f t="shared" si="13"/>
        <v>1.7342154774723335</v>
      </c>
      <c r="AA168">
        <f t="shared" si="14"/>
        <v>4.563835226666157</v>
      </c>
      <c r="AB168">
        <f t="shared" si="15"/>
        <v>0.29425686927503025</v>
      </c>
      <c r="AC168">
        <f t="shared" si="16"/>
        <v>1.7527443188903604</v>
      </c>
      <c r="AD168">
        <f t="shared" si="17"/>
        <v>3.0089762538514355</v>
      </c>
      <c r="AE168">
        <f t="shared" si="18"/>
        <v>2445.2185665918578</v>
      </c>
    </row>
    <row r="169" spans="1:31" x14ac:dyDescent="0.3">
      <c r="A169" t="s">
        <v>263</v>
      </c>
      <c r="B169" t="s">
        <v>264</v>
      </c>
      <c r="C169" t="s">
        <v>19</v>
      </c>
      <c r="D169" t="s">
        <v>38</v>
      </c>
      <c r="E169" t="s">
        <v>7</v>
      </c>
      <c r="F169" t="s">
        <v>8</v>
      </c>
      <c r="G169" t="s">
        <v>9</v>
      </c>
      <c r="H169" t="s">
        <v>10</v>
      </c>
      <c r="I169" s="2">
        <v>43245</v>
      </c>
      <c r="J169" s="1">
        <v>15.24933</v>
      </c>
      <c r="K169" s="1">
        <v>1.4618409999999999</v>
      </c>
      <c r="L169" s="1">
        <v>1.6428910000000001</v>
      </c>
      <c r="M169" s="1">
        <v>1.7797540000000001</v>
      </c>
      <c r="N169" s="1">
        <v>0.72600819999999999</v>
      </c>
      <c r="O169" s="1">
        <v>2.0769269999999999E-2</v>
      </c>
      <c r="P169" s="1">
        <v>0.17740139999999999</v>
      </c>
      <c r="Q169" s="1">
        <v>1.037304E-5</v>
      </c>
      <c r="R169" s="1">
        <v>3.0494589999999999E-2</v>
      </c>
      <c r="S169" s="1">
        <v>4.9699169999999999E-3</v>
      </c>
      <c r="T169" s="1">
        <v>2.8491269999999999E-2</v>
      </c>
      <c r="U169" s="1">
        <v>8.1225039999999998E-2</v>
      </c>
      <c r="V169" s="1">
        <v>2.1363290000000002E-3</v>
      </c>
      <c r="W169" s="1">
        <v>3.6403219999999999E-4</v>
      </c>
      <c r="X169" s="1">
        <v>5.3379660000000004E-3</v>
      </c>
      <c r="Y169" s="1">
        <v>2.5364350000000002E-4</v>
      </c>
      <c r="Z169">
        <f t="shared" si="13"/>
        <v>1.7342154774723335</v>
      </c>
      <c r="AA169">
        <f t="shared" si="14"/>
        <v>4.563835226666157</v>
      </c>
      <c r="AB169">
        <f t="shared" si="15"/>
        <v>0.29425686927503025</v>
      </c>
      <c r="AC169">
        <f t="shared" si="16"/>
        <v>1.7527443188903604</v>
      </c>
      <c r="AD169">
        <f t="shared" si="17"/>
        <v>3.0089762538514355</v>
      </c>
      <c r="AE169">
        <f t="shared" si="18"/>
        <v>2445.2185665918578</v>
      </c>
    </row>
    <row r="170" spans="1:31" x14ac:dyDescent="0.3">
      <c r="A170" t="s">
        <v>263</v>
      </c>
      <c r="B170" t="s">
        <v>264</v>
      </c>
      <c r="C170" t="s">
        <v>17</v>
      </c>
      <c r="D170" t="s">
        <v>39</v>
      </c>
      <c r="E170" t="s">
        <v>7</v>
      </c>
      <c r="F170" t="s">
        <v>8</v>
      </c>
      <c r="G170" t="s">
        <v>9</v>
      </c>
      <c r="H170" t="s">
        <v>10</v>
      </c>
      <c r="I170" s="2">
        <v>43245</v>
      </c>
      <c r="J170" s="1">
        <v>15.529780000000001</v>
      </c>
      <c r="K170" s="1">
        <v>1.455829</v>
      </c>
      <c r="L170" s="1">
        <v>1.8204499999999999</v>
      </c>
      <c r="M170" s="1">
        <v>1.713244</v>
      </c>
      <c r="N170" s="1">
        <v>0.75294779999999994</v>
      </c>
      <c r="O170" s="1">
        <v>2.507479E-2</v>
      </c>
      <c r="P170" s="1">
        <v>0.18457589999999999</v>
      </c>
      <c r="Q170" s="1">
        <v>5.7676490000000004E-6</v>
      </c>
      <c r="R170" s="1">
        <v>2.8387840000000001E-2</v>
      </c>
      <c r="S170" s="1">
        <v>4.6903379999999996E-3</v>
      </c>
      <c r="T170" s="1">
        <v>3.532424E-2</v>
      </c>
      <c r="U170" s="1">
        <v>9.7871490000000005E-2</v>
      </c>
      <c r="V170" s="1">
        <v>2.4940549999999998E-3</v>
      </c>
      <c r="W170" s="1">
        <v>4.3102489999999999E-4</v>
      </c>
      <c r="X170" s="1">
        <v>6.9056839999999996E-3</v>
      </c>
      <c r="Y170" s="1">
        <v>3.1449929999999998E-4</v>
      </c>
      <c r="Z170">
        <f t="shared" si="13"/>
        <v>1.940412535362136</v>
      </c>
      <c r="AA170">
        <f t="shared" si="14"/>
        <v>5.7126416318983173</v>
      </c>
      <c r="AB170">
        <f t="shared" si="15"/>
        <v>0.33123876582148187</v>
      </c>
      <c r="AC170">
        <f t="shared" si="16"/>
        <v>1.7189571677369981</v>
      </c>
      <c r="AD170">
        <f t="shared" si="17"/>
        <v>3.7413790207714008</v>
      </c>
      <c r="AE170">
        <f t="shared" si="18"/>
        <v>5452.8162167982127</v>
      </c>
    </row>
    <row r="171" spans="1:31" x14ac:dyDescent="0.3">
      <c r="A171" t="s">
        <v>263</v>
      </c>
      <c r="B171" t="s">
        <v>264</v>
      </c>
      <c r="C171" t="s">
        <v>17</v>
      </c>
      <c r="D171" t="s">
        <v>39</v>
      </c>
      <c r="E171" t="s">
        <v>7</v>
      </c>
      <c r="F171" t="s">
        <v>8</v>
      </c>
      <c r="G171" t="s">
        <v>9</v>
      </c>
      <c r="H171" t="s">
        <v>10</v>
      </c>
      <c r="I171" s="2">
        <v>43245</v>
      </c>
      <c r="J171" s="1">
        <v>15.529780000000001</v>
      </c>
      <c r="K171" s="1">
        <v>1.455829</v>
      </c>
      <c r="L171" s="1">
        <v>1.8204499999999999</v>
      </c>
      <c r="M171" s="1">
        <v>1.713244</v>
      </c>
      <c r="N171" s="1">
        <v>0.75294779999999994</v>
      </c>
      <c r="O171" s="1">
        <v>2.507479E-2</v>
      </c>
      <c r="P171" s="1">
        <v>0.18457589999999999</v>
      </c>
      <c r="Q171" s="1">
        <v>5.7676490000000004E-6</v>
      </c>
      <c r="R171" s="1">
        <v>2.8387840000000001E-2</v>
      </c>
      <c r="S171" s="1">
        <v>4.6903379999999996E-3</v>
      </c>
      <c r="T171" s="1">
        <v>3.532424E-2</v>
      </c>
      <c r="U171" s="1">
        <v>9.7871490000000005E-2</v>
      </c>
      <c r="V171" s="1">
        <v>2.4940549999999998E-3</v>
      </c>
      <c r="W171" s="1">
        <v>4.3102489999999999E-4</v>
      </c>
      <c r="X171" s="1">
        <v>6.9056839999999996E-3</v>
      </c>
      <c r="Y171" s="1">
        <v>3.1449929999999998E-4</v>
      </c>
      <c r="Z171">
        <f t="shared" si="13"/>
        <v>1.940412535362136</v>
      </c>
      <c r="AA171">
        <f t="shared" si="14"/>
        <v>5.7126416318983173</v>
      </c>
      <c r="AB171">
        <f t="shared" si="15"/>
        <v>0.33123876582148187</v>
      </c>
      <c r="AC171">
        <f t="shared" si="16"/>
        <v>1.7189571677369981</v>
      </c>
      <c r="AD171">
        <f t="shared" si="17"/>
        <v>3.7413790207714008</v>
      </c>
      <c r="AE171">
        <f t="shared" si="18"/>
        <v>5452.8162167982127</v>
      </c>
    </row>
    <row r="172" spans="1:31" x14ac:dyDescent="0.3">
      <c r="A172" t="s">
        <v>263</v>
      </c>
      <c r="B172" t="s">
        <v>264</v>
      </c>
      <c r="C172" t="s">
        <v>17</v>
      </c>
      <c r="D172" t="s">
        <v>39</v>
      </c>
      <c r="E172" t="s">
        <v>7</v>
      </c>
      <c r="F172" t="s">
        <v>8</v>
      </c>
      <c r="G172" t="s">
        <v>9</v>
      </c>
      <c r="H172" t="s">
        <v>10</v>
      </c>
      <c r="I172" s="2">
        <v>43245</v>
      </c>
      <c r="J172" s="1">
        <v>15.529780000000001</v>
      </c>
      <c r="K172" s="1">
        <v>1.455829</v>
      </c>
      <c r="L172" s="1">
        <v>1.8204499999999999</v>
      </c>
      <c r="M172" s="1">
        <v>1.713244</v>
      </c>
      <c r="N172" s="1">
        <v>0.75294779999999994</v>
      </c>
      <c r="O172" s="1">
        <v>2.507479E-2</v>
      </c>
      <c r="P172" s="1">
        <v>0.18457589999999999</v>
      </c>
      <c r="Q172" s="1">
        <v>5.7676490000000004E-6</v>
      </c>
      <c r="R172" s="1">
        <v>2.8387840000000001E-2</v>
      </c>
      <c r="S172" s="1">
        <v>4.6903379999999996E-3</v>
      </c>
      <c r="T172" s="1">
        <v>3.532424E-2</v>
      </c>
      <c r="U172" s="1">
        <v>9.7871490000000005E-2</v>
      </c>
      <c r="V172" s="1">
        <v>2.4940549999999998E-3</v>
      </c>
      <c r="W172" s="1">
        <v>4.3102489999999999E-4</v>
      </c>
      <c r="X172" s="1">
        <v>6.9056839999999996E-3</v>
      </c>
      <c r="Y172" s="1">
        <v>3.1449929999999998E-4</v>
      </c>
      <c r="Z172">
        <f t="shared" si="13"/>
        <v>1.940412535362136</v>
      </c>
      <c r="AA172">
        <f t="shared" si="14"/>
        <v>5.7126416318983173</v>
      </c>
      <c r="AB172">
        <f t="shared" si="15"/>
        <v>0.33123876582148187</v>
      </c>
      <c r="AC172">
        <f t="shared" si="16"/>
        <v>1.7189571677369981</v>
      </c>
      <c r="AD172">
        <f t="shared" si="17"/>
        <v>3.7413790207714008</v>
      </c>
      <c r="AE172">
        <f t="shared" si="18"/>
        <v>5452.8162167982127</v>
      </c>
    </row>
    <row r="173" spans="1:31" x14ac:dyDescent="0.3">
      <c r="A173" t="s">
        <v>263</v>
      </c>
      <c r="B173" t="s">
        <v>264</v>
      </c>
      <c r="C173" t="s">
        <v>17</v>
      </c>
      <c r="D173" t="s">
        <v>39</v>
      </c>
      <c r="E173" t="s">
        <v>7</v>
      </c>
      <c r="F173" t="s">
        <v>8</v>
      </c>
      <c r="G173" t="s">
        <v>9</v>
      </c>
      <c r="H173" t="s">
        <v>10</v>
      </c>
      <c r="I173" s="2">
        <v>43245</v>
      </c>
      <c r="J173" s="1">
        <v>15.529780000000001</v>
      </c>
      <c r="K173" s="1">
        <v>1.455829</v>
      </c>
      <c r="L173" s="1">
        <v>1.8204499999999999</v>
      </c>
      <c r="M173" s="1">
        <v>1.713244</v>
      </c>
      <c r="N173" s="1">
        <v>0.75294779999999994</v>
      </c>
      <c r="O173" s="1">
        <v>2.507479E-2</v>
      </c>
      <c r="P173" s="1">
        <v>0.18457589999999999</v>
      </c>
      <c r="Q173" s="1">
        <v>5.7676490000000004E-6</v>
      </c>
      <c r="R173" s="1">
        <v>2.8387840000000001E-2</v>
      </c>
      <c r="S173" s="1">
        <v>4.6903379999999996E-3</v>
      </c>
      <c r="T173" s="1">
        <v>3.532424E-2</v>
      </c>
      <c r="U173" s="1">
        <v>9.7871490000000005E-2</v>
      </c>
      <c r="V173" s="1">
        <v>2.4940549999999998E-3</v>
      </c>
      <c r="W173" s="1">
        <v>4.3102489999999999E-4</v>
      </c>
      <c r="X173" s="1">
        <v>6.9056839999999996E-3</v>
      </c>
      <c r="Y173" s="1">
        <v>3.1449929999999998E-4</v>
      </c>
      <c r="Z173">
        <f t="shared" si="13"/>
        <v>1.940412535362136</v>
      </c>
      <c r="AA173">
        <f t="shared" si="14"/>
        <v>5.7126416318983173</v>
      </c>
      <c r="AB173">
        <f t="shared" si="15"/>
        <v>0.33123876582148187</v>
      </c>
      <c r="AC173">
        <f t="shared" si="16"/>
        <v>1.7189571677369981</v>
      </c>
      <c r="AD173">
        <f t="shared" si="17"/>
        <v>3.7413790207714008</v>
      </c>
      <c r="AE173">
        <f t="shared" si="18"/>
        <v>5452.8162167982127</v>
      </c>
    </row>
    <row r="174" spans="1:31" x14ac:dyDescent="0.3">
      <c r="A174" t="s">
        <v>263</v>
      </c>
      <c r="B174" t="s">
        <v>264</v>
      </c>
      <c r="C174" t="s">
        <v>17</v>
      </c>
      <c r="D174" t="s">
        <v>39</v>
      </c>
      <c r="E174" t="s">
        <v>7</v>
      </c>
      <c r="F174" t="s">
        <v>8</v>
      </c>
      <c r="G174" t="s">
        <v>9</v>
      </c>
      <c r="H174" t="s">
        <v>10</v>
      </c>
      <c r="I174" s="2">
        <v>43245</v>
      </c>
      <c r="J174" s="1">
        <v>15.529780000000001</v>
      </c>
      <c r="K174" s="1">
        <v>1.455829</v>
      </c>
      <c r="L174" s="1">
        <v>1.8204499999999999</v>
      </c>
      <c r="M174" s="1">
        <v>1.713244</v>
      </c>
      <c r="N174" s="1">
        <v>0.75294779999999994</v>
      </c>
      <c r="O174" s="1">
        <v>2.507479E-2</v>
      </c>
      <c r="P174" s="1">
        <v>0.18457589999999999</v>
      </c>
      <c r="Q174" s="1">
        <v>5.7676490000000004E-6</v>
      </c>
      <c r="R174" s="1">
        <v>2.8387840000000001E-2</v>
      </c>
      <c r="S174" s="1">
        <v>4.6903379999999996E-3</v>
      </c>
      <c r="T174" s="1">
        <v>3.532424E-2</v>
      </c>
      <c r="U174" s="1">
        <v>9.7871490000000005E-2</v>
      </c>
      <c r="V174" s="1">
        <v>2.4940549999999998E-3</v>
      </c>
      <c r="W174" s="1">
        <v>4.3102489999999999E-4</v>
      </c>
      <c r="X174" s="1">
        <v>6.9056839999999996E-3</v>
      </c>
      <c r="Y174" s="1">
        <v>3.1449929999999998E-4</v>
      </c>
      <c r="Z174">
        <f t="shared" si="13"/>
        <v>1.940412535362136</v>
      </c>
      <c r="AA174">
        <f t="shared" si="14"/>
        <v>5.7126416318983173</v>
      </c>
      <c r="AB174">
        <f t="shared" si="15"/>
        <v>0.33123876582148187</v>
      </c>
      <c r="AC174">
        <f t="shared" si="16"/>
        <v>1.7189571677369981</v>
      </c>
      <c r="AD174">
        <f t="shared" si="17"/>
        <v>3.7413790207714008</v>
      </c>
      <c r="AE174">
        <f t="shared" si="18"/>
        <v>5452.8162167982127</v>
      </c>
    </row>
    <row r="175" spans="1:31" x14ac:dyDescent="0.3">
      <c r="A175" t="s">
        <v>263</v>
      </c>
      <c r="B175" t="s">
        <v>264</v>
      </c>
      <c r="C175" t="s">
        <v>17</v>
      </c>
      <c r="D175" t="s">
        <v>39</v>
      </c>
      <c r="E175" t="s">
        <v>7</v>
      </c>
      <c r="F175" t="s">
        <v>8</v>
      </c>
      <c r="G175" t="s">
        <v>9</v>
      </c>
      <c r="H175" t="s">
        <v>10</v>
      </c>
      <c r="I175" s="2">
        <v>43245</v>
      </c>
      <c r="J175" s="1">
        <v>15.529780000000001</v>
      </c>
      <c r="K175" s="1">
        <v>1.455829</v>
      </c>
      <c r="L175" s="1">
        <v>1.8204499999999999</v>
      </c>
      <c r="M175" s="1">
        <v>1.713244</v>
      </c>
      <c r="N175" s="1">
        <v>0.75294779999999994</v>
      </c>
      <c r="O175" s="1">
        <v>2.507479E-2</v>
      </c>
      <c r="P175" s="1">
        <v>0.18457589999999999</v>
      </c>
      <c r="Q175" s="1">
        <v>5.7676490000000004E-6</v>
      </c>
      <c r="R175" s="1">
        <v>2.8387840000000001E-2</v>
      </c>
      <c r="S175" s="1">
        <v>4.6903379999999996E-3</v>
      </c>
      <c r="T175" s="1">
        <v>3.532424E-2</v>
      </c>
      <c r="U175" s="1">
        <v>9.7871490000000005E-2</v>
      </c>
      <c r="V175" s="1">
        <v>2.4940549999999998E-3</v>
      </c>
      <c r="W175" s="1">
        <v>4.3102489999999999E-4</v>
      </c>
      <c r="X175" s="1">
        <v>6.9056839999999996E-3</v>
      </c>
      <c r="Y175" s="1">
        <v>3.1449929999999998E-4</v>
      </c>
      <c r="Z175">
        <f t="shared" si="13"/>
        <v>1.940412535362136</v>
      </c>
      <c r="AA175">
        <f t="shared" si="14"/>
        <v>5.7126416318983173</v>
      </c>
      <c r="AB175">
        <f t="shared" si="15"/>
        <v>0.33123876582148187</v>
      </c>
      <c r="AC175">
        <f t="shared" si="16"/>
        <v>1.7189571677369981</v>
      </c>
      <c r="AD175">
        <f t="shared" si="17"/>
        <v>3.7413790207714008</v>
      </c>
      <c r="AE175">
        <f t="shared" si="18"/>
        <v>5452.8162167982127</v>
      </c>
    </row>
    <row r="176" spans="1:31" x14ac:dyDescent="0.3">
      <c r="A176" t="s">
        <v>263</v>
      </c>
      <c r="B176" t="s">
        <v>264</v>
      </c>
      <c r="C176" t="s">
        <v>17</v>
      </c>
      <c r="D176" t="s">
        <v>39</v>
      </c>
      <c r="E176" t="s">
        <v>7</v>
      </c>
      <c r="F176" t="s">
        <v>8</v>
      </c>
      <c r="G176" t="s">
        <v>9</v>
      </c>
      <c r="H176" t="s">
        <v>10</v>
      </c>
      <c r="I176" s="2">
        <v>43245</v>
      </c>
      <c r="J176" s="1">
        <v>15.529780000000001</v>
      </c>
      <c r="K176" s="1">
        <v>1.455829</v>
      </c>
      <c r="L176" s="1">
        <v>1.8204499999999999</v>
      </c>
      <c r="M176" s="1">
        <v>1.713244</v>
      </c>
      <c r="N176" s="1">
        <v>0.75294779999999994</v>
      </c>
      <c r="O176" s="1">
        <v>2.507479E-2</v>
      </c>
      <c r="P176" s="1">
        <v>0.18457589999999999</v>
      </c>
      <c r="Q176" s="1">
        <v>5.7676490000000004E-6</v>
      </c>
      <c r="R176" s="1">
        <v>2.8387840000000001E-2</v>
      </c>
      <c r="S176" s="1">
        <v>4.6903379999999996E-3</v>
      </c>
      <c r="T176" s="1">
        <v>3.532424E-2</v>
      </c>
      <c r="U176" s="1">
        <v>9.7871490000000005E-2</v>
      </c>
      <c r="V176" s="1">
        <v>2.4940549999999998E-3</v>
      </c>
      <c r="W176" s="1">
        <v>4.3102489999999999E-4</v>
      </c>
      <c r="X176" s="1">
        <v>6.9056839999999996E-3</v>
      </c>
      <c r="Y176" s="1">
        <v>3.1449929999999998E-4</v>
      </c>
      <c r="Z176">
        <f t="shared" si="13"/>
        <v>1.940412535362136</v>
      </c>
      <c r="AA176">
        <f t="shared" si="14"/>
        <v>5.7126416318983173</v>
      </c>
      <c r="AB176">
        <f t="shared" si="15"/>
        <v>0.33123876582148187</v>
      </c>
      <c r="AC176">
        <f t="shared" si="16"/>
        <v>1.7189571677369981</v>
      </c>
      <c r="AD176">
        <f t="shared" si="17"/>
        <v>3.7413790207714008</v>
      </c>
      <c r="AE176">
        <f t="shared" si="18"/>
        <v>5452.8162167982127</v>
      </c>
    </row>
    <row r="177" spans="1:31" x14ac:dyDescent="0.3">
      <c r="A177" t="s">
        <v>263</v>
      </c>
      <c r="B177" t="s">
        <v>264</v>
      </c>
      <c r="C177" t="s">
        <v>17</v>
      </c>
      <c r="D177" t="s">
        <v>39</v>
      </c>
      <c r="E177" t="s">
        <v>7</v>
      </c>
      <c r="F177" t="s">
        <v>8</v>
      </c>
      <c r="G177" t="s">
        <v>9</v>
      </c>
      <c r="H177" t="s">
        <v>10</v>
      </c>
      <c r="I177" s="2">
        <v>43245</v>
      </c>
      <c r="J177" s="1">
        <v>15.529780000000001</v>
      </c>
      <c r="K177" s="1">
        <v>1.455829</v>
      </c>
      <c r="L177" s="1">
        <v>1.8204499999999999</v>
      </c>
      <c r="M177" s="1">
        <v>1.713244</v>
      </c>
      <c r="N177" s="1">
        <v>0.75294779999999994</v>
      </c>
      <c r="O177" s="1">
        <v>2.507479E-2</v>
      </c>
      <c r="P177" s="1">
        <v>0.18457589999999999</v>
      </c>
      <c r="Q177" s="1">
        <v>5.7676490000000004E-6</v>
      </c>
      <c r="R177" s="1">
        <v>2.8387840000000001E-2</v>
      </c>
      <c r="S177" s="1">
        <v>4.6903379999999996E-3</v>
      </c>
      <c r="T177" s="1">
        <v>3.532424E-2</v>
      </c>
      <c r="U177" s="1">
        <v>9.7871490000000005E-2</v>
      </c>
      <c r="V177" s="1">
        <v>2.4940549999999998E-3</v>
      </c>
      <c r="W177" s="1">
        <v>4.3102489999999999E-4</v>
      </c>
      <c r="X177" s="1">
        <v>6.9056839999999996E-3</v>
      </c>
      <c r="Y177" s="1">
        <v>3.1449929999999998E-4</v>
      </c>
      <c r="Z177">
        <f t="shared" si="13"/>
        <v>1.940412535362136</v>
      </c>
      <c r="AA177">
        <f t="shared" si="14"/>
        <v>5.7126416318983173</v>
      </c>
      <c r="AB177">
        <f t="shared" si="15"/>
        <v>0.33123876582148187</v>
      </c>
      <c r="AC177">
        <f t="shared" si="16"/>
        <v>1.7189571677369981</v>
      </c>
      <c r="AD177">
        <f t="shared" si="17"/>
        <v>3.7413790207714008</v>
      </c>
      <c r="AE177">
        <f t="shared" si="18"/>
        <v>5452.8162167982127</v>
      </c>
    </row>
    <row r="178" spans="1:31" x14ac:dyDescent="0.3">
      <c r="A178" t="s">
        <v>263</v>
      </c>
      <c r="B178" t="s">
        <v>264</v>
      </c>
      <c r="C178" t="s">
        <v>5</v>
      </c>
      <c r="D178" t="s">
        <v>40</v>
      </c>
      <c r="E178" t="s">
        <v>7</v>
      </c>
      <c r="F178" t="s">
        <v>8</v>
      </c>
      <c r="G178" t="s">
        <v>9</v>
      </c>
      <c r="H178" t="s">
        <v>10</v>
      </c>
      <c r="I178" s="2">
        <v>43245</v>
      </c>
      <c r="J178" s="1">
        <v>14.721550000000001</v>
      </c>
      <c r="K178" s="1">
        <v>1.580192</v>
      </c>
      <c r="L178" s="1">
        <v>1.4832380000000001</v>
      </c>
      <c r="M178" s="1">
        <v>1.640682</v>
      </c>
      <c r="N178" s="1">
        <v>0.84920289999999998</v>
      </c>
      <c r="O178" s="1">
        <v>1.6966309999999998E-2</v>
      </c>
      <c r="P178" s="1">
        <v>0.17991460000000001</v>
      </c>
      <c r="Q178" s="1">
        <v>1.1428169999999999E-6</v>
      </c>
      <c r="R178" s="1">
        <v>2.502157E-2</v>
      </c>
      <c r="S178" s="1">
        <v>4.8969510000000001E-3</v>
      </c>
      <c r="T178" s="1">
        <v>5.2454500000000001E-2</v>
      </c>
      <c r="U178" s="1">
        <v>0.1538301</v>
      </c>
      <c r="V178" s="1">
        <v>3.8490550000000001E-3</v>
      </c>
      <c r="W178" s="1">
        <v>7.132754E-4</v>
      </c>
      <c r="X178" s="1">
        <v>1.057083E-2</v>
      </c>
      <c r="Y178" s="1">
        <v>4.8032469999999999E-4</v>
      </c>
      <c r="Z178">
        <f t="shared" si="13"/>
        <v>3.5364857157111671</v>
      </c>
      <c r="AA178">
        <f t="shared" si="14"/>
        <v>9.3759851086316548</v>
      </c>
      <c r="AB178">
        <f t="shared" si="15"/>
        <v>0.4532550465854509</v>
      </c>
      <c r="AC178">
        <f t="shared" si="16"/>
        <v>4.2040691228676126</v>
      </c>
      <c r="AD178">
        <f t="shared" si="17"/>
        <v>5.8754709178688111</v>
      </c>
      <c r="AE178">
        <f t="shared" si="18"/>
        <v>42029.887549800187</v>
      </c>
    </row>
    <row r="179" spans="1:31" x14ac:dyDescent="0.3">
      <c r="A179" t="s">
        <v>263</v>
      </c>
      <c r="B179" t="s">
        <v>264</v>
      </c>
      <c r="C179" t="s">
        <v>5</v>
      </c>
      <c r="D179" t="s">
        <v>40</v>
      </c>
      <c r="E179" t="s">
        <v>7</v>
      </c>
      <c r="F179" t="s">
        <v>8</v>
      </c>
      <c r="G179" t="s">
        <v>9</v>
      </c>
      <c r="H179" t="s">
        <v>10</v>
      </c>
      <c r="I179" s="2">
        <v>43245</v>
      </c>
      <c r="J179" s="1">
        <v>14.721550000000001</v>
      </c>
      <c r="K179" s="1">
        <v>1.580192</v>
      </c>
      <c r="L179" s="1">
        <v>1.4832380000000001</v>
      </c>
      <c r="M179" s="1">
        <v>1.640682</v>
      </c>
      <c r="N179" s="1">
        <v>0.84920289999999998</v>
      </c>
      <c r="O179" s="1">
        <v>1.6966309999999998E-2</v>
      </c>
      <c r="P179" s="1">
        <v>0.17991460000000001</v>
      </c>
      <c r="Q179" s="1">
        <v>1.1428169999999999E-6</v>
      </c>
      <c r="R179" s="1">
        <v>2.502157E-2</v>
      </c>
      <c r="S179" s="1">
        <v>4.8969510000000001E-3</v>
      </c>
      <c r="T179" s="1">
        <v>5.2454500000000001E-2</v>
      </c>
      <c r="U179" s="1">
        <v>0.1538301</v>
      </c>
      <c r="V179" s="1">
        <v>3.8490550000000001E-3</v>
      </c>
      <c r="W179" s="1">
        <v>7.132754E-4</v>
      </c>
      <c r="X179" s="1">
        <v>1.057083E-2</v>
      </c>
      <c r="Y179" s="1">
        <v>4.8032469999999999E-4</v>
      </c>
      <c r="Z179">
        <f t="shared" si="13"/>
        <v>3.5364857157111671</v>
      </c>
      <c r="AA179">
        <f t="shared" si="14"/>
        <v>9.3759851086316548</v>
      </c>
      <c r="AB179">
        <f t="shared" si="15"/>
        <v>0.4532550465854509</v>
      </c>
      <c r="AC179">
        <f t="shared" si="16"/>
        <v>4.2040691228676126</v>
      </c>
      <c r="AD179">
        <f t="shared" si="17"/>
        <v>5.8754709178688111</v>
      </c>
      <c r="AE179">
        <f t="shared" si="18"/>
        <v>42029.887549800187</v>
      </c>
    </row>
    <row r="180" spans="1:31" x14ac:dyDescent="0.3">
      <c r="A180" t="s">
        <v>263</v>
      </c>
      <c r="B180" t="s">
        <v>264</v>
      </c>
      <c r="C180" t="s">
        <v>5</v>
      </c>
      <c r="D180" t="s">
        <v>40</v>
      </c>
      <c r="E180" t="s">
        <v>7</v>
      </c>
      <c r="F180" t="s">
        <v>8</v>
      </c>
      <c r="G180" t="s">
        <v>9</v>
      </c>
      <c r="H180" t="s">
        <v>10</v>
      </c>
      <c r="I180" s="2">
        <v>43245</v>
      </c>
      <c r="J180" s="1">
        <v>14.721550000000001</v>
      </c>
      <c r="K180" s="1">
        <v>1.580192</v>
      </c>
      <c r="L180" s="1">
        <v>1.4832380000000001</v>
      </c>
      <c r="M180" s="1">
        <v>1.640682</v>
      </c>
      <c r="N180" s="1">
        <v>0.84920289999999998</v>
      </c>
      <c r="O180" s="1">
        <v>1.6966309999999998E-2</v>
      </c>
      <c r="P180" s="1">
        <v>0.17991460000000001</v>
      </c>
      <c r="Q180" s="1">
        <v>1.1428169999999999E-6</v>
      </c>
      <c r="R180" s="1">
        <v>2.502157E-2</v>
      </c>
      <c r="S180" s="1">
        <v>4.8969510000000001E-3</v>
      </c>
      <c r="T180" s="1">
        <v>5.2454500000000001E-2</v>
      </c>
      <c r="U180" s="1">
        <v>0.1538301</v>
      </c>
      <c r="V180" s="1">
        <v>3.8490550000000001E-3</v>
      </c>
      <c r="W180" s="1">
        <v>7.132754E-4</v>
      </c>
      <c r="X180" s="1">
        <v>1.057083E-2</v>
      </c>
      <c r="Y180" s="1">
        <v>4.8032469999999999E-4</v>
      </c>
      <c r="Z180">
        <f t="shared" si="13"/>
        <v>3.5364857157111671</v>
      </c>
      <c r="AA180">
        <f t="shared" si="14"/>
        <v>9.3759851086316548</v>
      </c>
      <c r="AB180">
        <f t="shared" si="15"/>
        <v>0.4532550465854509</v>
      </c>
      <c r="AC180">
        <f t="shared" si="16"/>
        <v>4.2040691228676126</v>
      </c>
      <c r="AD180">
        <f t="shared" si="17"/>
        <v>5.8754709178688111</v>
      </c>
      <c r="AE180">
        <f t="shared" si="18"/>
        <v>42029.887549800187</v>
      </c>
    </row>
    <row r="181" spans="1:31" x14ac:dyDescent="0.3">
      <c r="A181" t="s">
        <v>263</v>
      </c>
      <c r="B181" t="s">
        <v>264</v>
      </c>
      <c r="C181" t="s">
        <v>5</v>
      </c>
      <c r="D181" t="s">
        <v>40</v>
      </c>
      <c r="E181" t="s">
        <v>7</v>
      </c>
      <c r="F181" t="s">
        <v>8</v>
      </c>
      <c r="G181" t="s">
        <v>9</v>
      </c>
      <c r="H181" t="s">
        <v>10</v>
      </c>
      <c r="I181" s="2">
        <v>43245</v>
      </c>
      <c r="J181" s="1">
        <v>14.721550000000001</v>
      </c>
      <c r="K181" s="1">
        <v>1.580192</v>
      </c>
      <c r="L181" s="1">
        <v>1.4832380000000001</v>
      </c>
      <c r="M181" s="1">
        <v>1.640682</v>
      </c>
      <c r="N181" s="1">
        <v>0.84920289999999998</v>
      </c>
      <c r="O181" s="1">
        <v>1.6966309999999998E-2</v>
      </c>
      <c r="P181" s="1">
        <v>0.17991460000000001</v>
      </c>
      <c r="Q181" s="1">
        <v>1.1428169999999999E-6</v>
      </c>
      <c r="R181" s="1">
        <v>2.502157E-2</v>
      </c>
      <c r="S181" s="1">
        <v>4.8969510000000001E-3</v>
      </c>
      <c r="T181" s="1">
        <v>5.2454500000000001E-2</v>
      </c>
      <c r="U181" s="1">
        <v>0.1538301</v>
      </c>
      <c r="V181" s="1">
        <v>3.8490550000000001E-3</v>
      </c>
      <c r="W181" s="1">
        <v>7.132754E-4</v>
      </c>
      <c r="X181" s="1">
        <v>1.057083E-2</v>
      </c>
      <c r="Y181" s="1">
        <v>4.8032469999999999E-4</v>
      </c>
      <c r="Z181">
        <f t="shared" si="13"/>
        <v>3.5364857157111671</v>
      </c>
      <c r="AA181">
        <f t="shared" si="14"/>
        <v>9.3759851086316548</v>
      </c>
      <c r="AB181">
        <f t="shared" si="15"/>
        <v>0.4532550465854509</v>
      </c>
      <c r="AC181">
        <f t="shared" si="16"/>
        <v>4.2040691228676126</v>
      </c>
      <c r="AD181">
        <f t="shared" si="17"/>
        <v>5.8754709178688111</v>
      </c>
      <c r="AE181">
        <f t="shared" si="18"/>
        <v>42029.887549800187</v>
      </c>
    </row>
    <row r="182" spans="1:31" x14ac:dyDescent="0.3">
      <c r="A182" t="s">
        <v>263</v>
      </c>
      <c r="B182" t="s">
        <v>264</v>
      </c>
      <c r="C182" t="s">
        <v>5</v>
      </c>
      <c r="D182" t="s">
        <v>40</v>
      </c>
      <c r="E182" t="s">
        <v>7</v>
      </c>
      <c r="F182" t="s">
        <v>8</v>
      </c>
      <c r="G182" t="s">
        <v>9</v>
      </c>
      <c r="H182" t="s">
        <v>10</v>
      </c>
      <c r="I182" s="2">
        <v>43245</v>
      </c>
      <c r="J182" s="1">
        <v>14.721550000000001</v>
      </c>
      <c r="K182" s="1">
        <v>1.580192</v>
      </c>
      <c r="L182" s="1">
        <v>1.4832380000000001</v>
      </c>
      <c r="M182" s="1">
        <v>1.640682</v>
      </c>
      <c r="N182" s="1">
        <v>0.84920289999999998</v>
      </c>
      <c r="O182" s="1">
        <v>1.6966309999999998E-2</v>
      </c>
      <c r="P182" s="1">
        <v>0.17991460000000001</v>
      </c>
      <c r="Q182" s="1">
        <v>1.1428169999999999E-6</v>
      </c>
      <c r="R182" s="1">
        <v>2.502157E-2</v>
      </c>
      <c r="S182" s="1">
        <v>4.8969510000000001E-3</v>
      </c>
      <c r="T182" s="1">
        <v>5.2454500000000001E-2</v>
      </c>
      <c r="U182" s="1">
        <v>0.1538301</v>
      </c>
      <c r="V182" s="1">
        <v>3.8490550000000001E-3</v>
      </c>
      <c r="W182" s="1">
        <v>7.132754E-4</v>
      </c>
      <c r="X182" s="1">
        <v>1.057083E-2</v>
      </c>
      <c r="Y182" s="1">
        <v>4.8032469999999999E-4</v>
      </c>
      <c r="Z182">
        <f t="shared" si="13"/>
        <v>3.5364857157111671</v>
      </c>
      <c r="AA182">
        <f t="shared" si="14"/>
        <v>9.3759851086316548</v>
      </c>
      <c r="AB182">
        <f t="shared" si="15"/>
        <v>0.4532550465854509</v>
      </c>
      <c r="AC182">
        <f t="shared" si="16"/>
        <v>4.2040691228676126</v>
      </c>
      <c r="AD182">
        <f t="shared" si="17"/>
        <v>5.8754709178688111</v>
      </c>
      <c r="AE182">
        <f t="shared" si="18"/>
        <v>42029.887549800187</v>
      </c>
    </row>
    <row r="183" spans="1:31" x14ac:dyDescent="0.3">
      <c r="A183" t="s">
        <v>263</v>
      </c>
      <c r="B183" t="s">
        <v>264</v>
      </c>
      <c r="C183" t="s">
        <v>5</v>
      </c>
      <c r="D183" t="s">
        <v>40</v>
      </c>
      <c r="E183" t="s">
        <v>7</v>
      </c>
      <c r="F183" t="s">
        <v>8</v>
      </c>
      <c r="G183" t="s">
        <v>9</v>
      </c>
      <c r="H183" t="s">
        <v>10</v>
      </c>
      <c r="I183" s="2">
        <v>43245</v>
      </c>
      <c r="J183" s="1">
        <v>14.721550000000001</v>
      </c>
      <c r="K183" s="1">
        <v>1.580192</v>
      </c>
      <c r="L183" s="1">
        <v>1.4832380000000001</v>
      </c>
      <c r="M183" s="1">
        <v>1.640682</v>
      </c>
      <c r="N183" s="1">
        <v>0.84920289999999998</v>
      </c>
      <c r="O183" s="1">
        <v>1.6966309999999998E-2</v>
      </c>
      <c r="P183" s="1">
        <v>0.17991460000000001</v>
      </c>
      <c r="Q183" s="1">
        <v>1.1428169999999999E-6</v>
      </c>
      <c r="R183" s="1">
        <v>2.502157E-2</v>
      </c>
      <c r="S183" s="1">
        <v>4.8969510000000001E-3</v>
      </c>
      <c r="T183" s="1">
        <v>5.2454500000000001E-2</v>
      </c>
      <c r="U183" s="1">
        <v>0.1538301</v>
      </c>
      <c r="V183" s="1">
        <v>3.8490550000000001E-3</v>
      </c>
      <c r="W183" s="1">
        <v>7.132754E-4</v>
      </c>
      <c r="X183" s="1">
        <v>1.057083E-2</v>
      </c>
      <c r="Y183" s="1">
        <v>4.8032469999999999E-4</v>
      </c>
      <c r="Z183">
        <f t="shared" si="13"/>
        <v>3.5364857157111671</v>
      </c>
      <c r="AA183">
        <f t="shared" si="14"/>
        <v>9.3759851086316548</v>
      </c>
      <c r="AB183">
        <f t="shared" si="15"/>
        <v>0.4532550465854509</v>
      </c>
      <c r="AC183">
        <f t="shared" si="16"/>
        <v>4.2040691228676126</v>
      </c>
      <c r="AD183">
        <f t="shared" si="17"/>
        <v>5.8754709178688111</v>
      </c>
      <c r="AE183">
        <f t="shared" si="18"/>
        <v>42029.887549800187</v>
      </c>
    </row>
    <row r="184" spans="1:31" x14ac:dyDescent="0.3">
      <c r="A184" t="s">
        <v>263</v>
      </c>
      <c r="B184" t="s">
        <v>264</v>
      </c>
      <c r="C184" t="s">
        <v>5</v>
      </c>
      <c r="D184" t="s">
        <v>40</v>
      </c>
      <c r="E184" t="s">
        <v>7</v>
      </c>
      <c r="F184" t="s">
        <v>8</v>
      </c>
      <c r="G184" t="s">
        <v>9</v>
      </c>
      <c r="H184" t="s">
        <v>10</v>
      </c>
      <c r="I184" s="2">
        <v>43245</v>
      </c>
      <c r="J184" s="1">
        <v>14.721550000000001</v>
      </c>
      <c r="K184" s="1">
        <v>1.580192</v>
      </c>
      <c r="L184" s="1">
        <v>1.4832380000000001</v>
      </c>
      <c r="M184" s="1">
        <v>1.640682</v>
      </c>
      <c r="N184" s="1">
        <v>0.84920289999999998</v>
      </c>
      <c r="O184" s="1">
        <v>1.6966309999999998E-2</v>
      </c>
      <c r="P184" s="1">
        <v>0.17991460000000001</v>
      </c>
      <c r="Q184" s="1">
        <v>1.1428169999999999E-6</v>
      </c>
      <c r="R184" s="1">
        <v>2.502157E-2</v>
      </c>
      <c r="S184" s="1">
        <v>4.8969510000000001E-3</v>
      </c>
      <c r="T184" s="1">
        <v>5.2454500000000001E-2</v>
      </c>
      <c r="U184" s="1">
        <v>0.1538301</v>
      </c>
      <c r="V184" s="1">
        <v>3.8490550000000001E-3</v>
      </c>
      <c r="W184" s="1">
        <v>7.132754E-4</v>
      </c>
      <c r="X184" s="1">
        <v>1.057083E-2</v>
      </c>
      <c r="Y184" s="1">
        <v>4.8032469999999999E-4</v>
      </c>
      <c r="Z184">
        <f t="shared" si="13"/>
        <v>3.5364857157111671</v>
      </c>
      <c r="AA184">
        <f t="shared" si="14"/>
        <v>9.3759851086316548</v>
      </c>
      <c r="AB184">
        <f t="shared" si="15"/>
        <v>0.4532550465854509</v>
      </c>
      <c r="AC184">
        <f t="shared" si="16"/>
        <v>4.2040691228676126</v>
      </c>
      <c r="AD184">
        <f t="shared" si="17"/>
        <v>5.8754709178688111</v>
      </c>
      <c r="AE184">
        <f t="shared" si="18"/>
        <v>42029.887549800187</v>
      </c>
    </row>
    <row r="185" spans="1:31" x14ac:dyDescent="0.3">
      <c r="A185" t="s">
        <v>263</v>
      </c>
      <c r="B185" t="s">
        <v>264</v>
      </c>
      <c r="C185" t="s">
        <v>5</v>
      </c>
      <c r="D185" t="s">
        <v>40</v>
      </c>
      <c r="E185" t="s">
        <v>7</v>
      </c>
      <c r="F185" t="s">
        <v>8</v>
      </c>
      <c r="G185" t="s">
        <v>9</v>
      </c>
      <c r="H185" t="s">
        <v>10</v>
      </c>
      <c r="I185" s="2">
        <v>43245</v>
      </c>
      <c r="J185" s="1">
        <v>14.721550000000001</v>
      </c>
      <c r="K185" s="1">
        <v>1.580192</v>
      </c>
      <c r="L185" s="1">
        <v>1.4832380000000001</v>
      </c>
      <c r="M185" s="1">
        <v>1.640682</v>
      </c>
      <c r="N185" s="1">
        <v>0.84920289999999998</v>
      </c>
      <c r="O185" s="1">
        <v>1.6966309999999998E-2</v>
      </c>
      <c r="P185" s="1">
        <v>0.17991460000000001</v>
      </c>
      <c r="Q185" s="1">
        <v>1.1428169999999999E-6</v>
      </c>
      <c r="R185" s="1">
        <v>2.502157E-2</v>
      </c>
      <c r="S185" s="1">
        <v>4.8969510000000001E-3</v>
      </c>
      <c r="T185" s="1">
        <v>5.2454500000000001E-2</v>
      </c>
      <c r="U185" s="1">
        <v>0.1538301</v>
      </c>
      <c r="V185" s="1">
        <v>3.8490550000000001E-3</v>
      </c>
      <c r="W185" s="1">
        <v>7.132754E-4</v>
      </c>
      <c r="X185" s="1">
        <v>1.057083E-2</v>
      </c>
      <c r="Y185" s="1">
        <v>4.8032469999999999E-4</v>
      </c>
      <c r="Z185">
        <f t="shared" si="13"/>
        <v>3.5364857157111671</v>
      </c>
      <c r="AA185">
        <f t="shared" si="14"/>
        <v>9.3759851086316548</v>
      </c>
      <c r="AB185">
        <f t="shared" si="15"/>
        <v>0.4532550465854509</v>
      </c>
      <c r="AC185">
        <f t="shared" si="16"/>
        <v>4.2040691228676126</v>
      </c>
      <c r="AD185">
        <f t="shared" si="17"/>
        <v>5.8754709178688111</v>
      </c>
      <c r="AE185">
        <f t="shared" si="18"/>
        <v>42029.887549800187</v>
      </c>
    </row>
    <row r="186" spans="1:31" x14ac:dyDescent="0.3">
      <c r="A186" t="s">
        <v>263</v>
      </c>
      <c r="B186" t="s">
        <v>264</v>
      </c>
      <c r="C186" t="s">
        <v>11</v>
      </c>
      <c r="D186" t="s">
        <v>41</v>
      </c>
      <c r="E186" t="s">
        <v>7</v>
      </c>
      <c r="F186" t="s">
        <v>8</v>
      </c>
      <c r="G186" t="s">
        <v>9</v>
      </c>
      <c r="H186" t="s">
        <v>10</v>
      </c>
      <c r="I186" s="2">
        <v>43245</v>
      </c>
      <c r="J186" s="1">
        <v>15.02994</v>
      </c>
      <c r="K186" s="1">
        <v>1.548813</v>
      </c>
      <c r="L186" s="1">
        <v>1.5126660000000001</v>
      </c>
      <c r="M186" s="1">
        <v>1.5324880000000001</v>
      </c>
      <c r="N186" s="1">
        <v>0.72225349999999999</v>
      </c>
      <c r="O186" s="1">
        <v>1.6704090000000001E-2</v>
      </c>
      <c r="P186" s="1">
        <v>0.16291849999999999</v>
      </c>
      <c r="Q186" s="1">
        <v>1.199385E-5</v>
      </c>
      <c r="R186" s="1">
        <v>2.8484760000000001E-2</v>
      </c>
      <c r="S186" s="1">
        <v>4.6879770000000003E-3</v>
      </c>
      <c r="T186" s="1">
        <v>2.7929289999999999E-2</v>
      </c>
      <c r="U186" s="1">
        <v>7.7930459999999993E-2</v>
      </c>
      <c r="V186" s="1">
        <v>1.915932E-3</v>
      </c>
      <c r="W186" s="1">
        <v>3.3056760000000002E-4</v>
      </c>
      <c r="X186" s="1">
        <v>5.4583410000000002E-3</v>
      </c>
      <c r="Y186" s="1">
        <v>2.5006889999999997E-4</v>
      </c>
      <c r="Z186">
        <f t="shared" si="13"/>
        <v>1.8463619860564062</v>
      </c>
      <c r="AA186">
        <f t="shared" si="14"/>
        <v>5.0852248108957454</v>
      </c>
      <c r="AB186">
        <f t="shared" si="15"/>
        <v>0.26527140401534915</v>
      </c>
      <c r="AC186">
        <f t="shared" si="16"/>
        <v>1.9789620386384412</v>
      </c>
      <c r="AD186">
        <f t="shared" si="17"/>
        <v>3.3503506354404196</v>
      </c>
      <c r="AE186">
        <f t="shared" si="18"/>
        <v>2084.9760502257404</v>
      </c>
    </row>
    <row r="187" spans="1:31" x14ac:dyDescent="0.3">
      <c r="A187" t="s">
        <v>263</v>
      </c>
      <c r="B187" t="s">
        <v>264</v>
      </c>
      <c r="C187" t="s">
        <v>11</v>
      </c>
      <c r="D187" t="s">
        <v>41</v>
      </c>
      <c r="E187" t="s">
        <v>7</v>
      </c>
      <c r="F187" t="s">
        <v>8</v>
      </c>
      <c r="G187" t="s">
        <v>9</v>
      </c>
      <c r="H187" t="s">
        <v>10</v>
      </c>
      <c r="I187" s="2">
        <v>43245</v>
      </c>
      <c r="J187" s="1">
        <v>15.02994</v>
      </c>
      <c r="K187" s="1">
        <v>1.548813</v>
      </c>
      <c r="L187" s="1">
        <v>1.5126660000000001</v>
      </c>
      <c r="M187" s="1">
        <v>1.5324880000000001</v>
      </c>
      <c r="N187" s="1">
        <v>0.72225349999999999</v>
      </c>
      <c r="O187" s="1">
        <v>1.6704090000000001E-2</v>
      </c>
      <c r="P187" s="1">
        <v>0.16291849999999999</v>
      </c>
      <c r="Q187" s="1">
        <v>1.199385E-5</v>
      </c>
      <c r="R187" s="1">
        <v>2.8484760000000001E-2</v>
      </c>
      <c r="S187" s="1">
        <v>4.6879770000000003E-3</v>
      </c>
      <c r="T187" s="1">
        <v>2.7929289999999999E-2</v>
      </c>
      <c r="U187" s="1">
        <v>7.7930459999999993E-2</v>
      </c>
      <c r="V187" s="1">
        <v>1.915932E-3</v>
      </c>
      <c r="W187" s="1">
        <v>3.3056760000000002E-4</v>
      </c>
      <c r="X187" s="1">
        <v>5.4583410000000002E-3</v>
      </c>
      <c r="Y187" s="1">
        <v>2.5006889999999997E-4</v>
      </c>
      <c r="Z187">
        <f t="shared" si="13"/>
        <v>1.8463619860564062</v>
      </c>
      <c r="AA187">
        <f t="shared" si="14"/>
        <v>5.0852248108957454</v>
      </c>
      <c r="AB187">
        <f t="shared" si="15"/>
        <v>0.26527140401534915</v>
      </c>
      <c r="AC187">
        <f t="shared" si="16"/>
        <v>1.9789620386384412</v>
      </c>
      <c r="AD187">
        <f t="shared" si="17"/>
        <v>3.3503506354404196</v>
      </c>
      <c r="AE187">
        <f t="shared" si="18"/>
        <v>2084.9760502257404</v>
      </c>
    </row>
    <row r="188" spans="1:31" x14ac:dyDescent="0.3">
      <c r="A188" t="s">
        <v>263</v>
      </c>
      <c r="B188" t="s">
        <v>264</v>
      </c>
      <c r="C188" t="s">
        <v>11</v>
      </c>
      <c r="D188" t="s">
        <v>41</v>
      </c>
      <c r="E188" t="s">
        <v>7</v>
      </c>
      <c r="F188" t="s">
        <v>8</v>
      </c>
      <c r="G188" t="s">
        <v>9</v>
      </c>
      <c r="H188" t="s">
        <v>10</v>
      </c>
      <c r="I188" s="2">
        <v>43245</v>
      </c>
      <c r="J188" s="1">
        <v>15.02994</v>
      </c>
      <c r="K188" s="1">
        <v>1.548813</v>
      </c>
      <c r="L188" s="1">
        <v>1.5126660000000001</v>
      </c>
      <c r="M188" s="1">
        <v>1.5324880000000001</v>
      </c>
      <c r="N188" s="1">
        <v>0.72225349999999999</v>
      </c>
      <c r="O188" s="1">
        <v>1.6704090000000001E-2</v>
      </c>
      <c r="P188" s="1">
        <v>0.16291849999999999</v>
      </c>
      <c r="Q188" s="1">
        <v>1.199385E-5</v>
      </c>
      <c r="R188" s="1">
        <v>2.8484760000000001E-2</v>
      </c>
      <c r="S188" s="1">
        <v>4.6879770000000003E-3</v>
      </c>
      <c r="T188" s="1">
        <v>2.7929289999999999E-2</v>
      </c>
      <c r="U188" s="1">
        <v>7.7930459999999993E-2</v>
      </c>
      <c r="V188" s="1">
        <v>1.915932E-3</v>
      </c>
      <c r="W188" s="1">
        <v>3.3056760000000002E-4</v>
      </c>
      <c r="X188" s="1">
        <v>5.4583410000000002E-3</v>
      </c>
      <c r="Y188" s="1">
        <v>2.5006889999999997E-4</v>
      </c>
      <c r="Z188">
        <f t="shared" si="13"/>
        <v>1.8463619860564062</v>
      </c>
      <c r="AA188">
        <f t="shared" si="14"/>
        <v>5.0852248108957454</v>
      </c>
      <c r="AB188">
        <f t="shared" si="15"/>
        <v>0.26527140401534915</v>
      </c>
      <c r="AC188">
        <f t="shared" si="16"/>
        <v>1.9789620386384412</v>
      </c>
      <c r="AD188">
        <f t="shared" si="17"/>
        <v>3.3503506354404196</v>
      </c>
      <c r="AE188">
        <f t="shared" si="18"/>
        <v>2084.9760502257404</v>
      </c>
    </row>
    <row r="189" spans="1:31" x14ac:dyDescent="0.3">
      <c r="A189" t="s">
        <v>263</v>
      </c>
      <c r="B189" t="s">
        <v>264</v>
      </c>
      <c r="C189" t="s">
        <v>11</v>
      </c>
      <c r="D189" t="s">
        <v>41</v>
      </c>
      <c r="E189" t="s">
        <v>7</v>
      </c>
      <c r="F189" t="s">
        <v>8</v>
      </c>
      <c r="G189" t="s">
        <v>9</v>
      </c>
      <c r="H189" t="s">
        <v>10</v>
      </c>
      <c r="I189" s="2">
        <v>43245</v>
      </c>
      <c r="J189" s="1">
        <v>15.02994</v>
      </c>
      <c r="K189" s="1">
        <v>1.548813</v>
      </c>
      <c r="L189" s="1">
        <v>1.5126660000000001</v>
      </c>
      <c r="M189" s="1">
        <v>1.5324880000000001</v>
      </c>
      <c r="N189" s="1">
        <v>0.72225349999999999</v>
      </c>
      <c r="O189" s="1">
        <v>1.6704090000000001E-2</v>
      </c>
      <c r="P189" s="1">
        <v>0.16291849999999999</v>
      </c>
      <c r="Q189" s="1">
        <v>1.199385E-5</v>
      </c>
      <c r="R189" s="1">
        <v>2.8484760000000001E-2</v>
      </c>
      <c r="S189" s="1">
        <v>4.6879770000000003E-3</v>
      </c>
      <c r="T189" s="1">
        <v>2.7929289999999999E-2</v>
      </c>
      <c r="U189" s="1">
        <v>7.7930459999999993E-2</v>
      </c>
      <c r="V189" s="1">
        <v>1.915932E-3</v>
      </c>
      <c r="W189" s="1">
        <v>3.3056760000000002E-4</v>
      </c>
      <c r="X189" s="1">
        <v>5.4583410000000002E-3</v>
      </c>
      <c r="Y189" s="1">
        <v>2.5006889999999997E-4</v>
      </c>
      <c r="Z189">
        <f t="shared" si="13"/>
        <v>1.8463619860564062</v>
      </c>
      <c r="AA189">
        <f t="shared" si="14"/>
        <v>5.0852248108957454</v>
      </c>
      <c r="AB189">
        <f t="shared" si="15"/>
        <v>0.26527140401534915</v>
      </c>
      <c r="AC189">
        <f t="shared" si="16"/>
        <v>1.9789620386384412</v>
      </c>
      <c r="AD189">
        <f t="shared" si="17"/>
        <v>3.3503506354404196</v>
      </c>
      <c r="AE189">
        <f t="shared" si="18"/>
        <v>2084.9760502257404</v>
      </c>
    </row>
    <row r="190" spans="1:31" x14ac:dyDescent="0.3">
      <c r="A190" t="s">
        <v>263</v>
      </c>
      <c r="B190" t="s">
        <v>264</v>
      </c>
      <c r="C190" t="s">
        <v>11</v>
      </c>
      <c r="D190" t="s">
        <v>41</v>
      </c>
      <c r="E190" t="s">
        <v>7</v>
      </c>
      <c r="F190" t="s">
        <v>8</v>
      </c>
      <c r="G190" t="s">
        <v>9</v>
      </c>
      <c r="H190" t="s">
        <v>10</v>
      </c>
      <c r="I190" s="2">
        <v>43245</v>
      </c>
      <c r="J190" s="1">
        <v>15.02994</v>
      </c>
      <c r="K190" s="1">
        <v>1.548813</v>
      </c>
      <c r="L190" s="1">
        <v>1.5126660000000001</v>
      </c>
      <c r="M190" s="1">
        <v>1.5324880000000001</v>
      </c>
      <c r="N190" s="1">
        <v>0.72225349999999999</v>
      </c>
      <c r="O190" s="1">
        <v>1.6704090000000001E-2</v>
      </c>
      <c r="P190" s="1">
        <v>0.16291849999999999</v>
      </c>
      <c r="Q190" s="1">
        <v>1.199385E-5</v>
      </c>
      <c r="R190" s="1">
        <v>2.8484760000000001E-2</v>
      </c>
      <c r="S190" s="1">
        <v>4.6879770000000003E-3</v>
      </c>
      <c r="T190" s="1">
        <v>2.7929289999999999E-2</v>
      </c>
      <c r="U190" s="1">
        <v>7.7930459999999993E-2</v>
      </c>
      <c r="V190" s="1">
        <v>1.915932E-3</v>
      </c>
      <c r="W190" s="1">
        <v>3.3056760000000002E-4</v>
      </c>
      <c r="X190" s="1">
        <v>5.4583410000000002E-3</v>
      </c>
      <c r="Y190" s="1">
        <v>2.5006889999999997E-4</v>
      </c>
      <c r="Z190">
        <f t="shared" si="13"/>
        <v>1.8463619860564062</v>
      </c>
      <c r="AA190">
        <f t="shared" si="14"/>
        <v>5.0852248108957454</v>
      </c>
      <c r="AB190">
        <f t="shared" si="15"/>
        <v>0.26527140401534915</v>
      </c>
      <c r="AC190">
        <f t="shared" si="16"/>
        <v>1.9789620386384412</v>
      </c>
      <c r="AD190">
        <f t="shared" si="17"/>
        <v>3.3503506354404196</v>
      </c>
      <c r="AE190">
        <f t="shared" si="18"/>
        <v>2084.9760502257404</v>
      </c>
    </row>
    <row r="191" spans="1:31" x14ac:dyDescent="0.3">
      <c r="A191" t="s">
        <v>263</v>
      </c>
      <c r="B191" t="s">
        <v>264</v>
      </c>
      <c r="C191" t="s">
        <v>11</v>
      </c>
      <c r="D191" t="s">
        <v>41</v>
      </c>
      <c r="E191" t="s">
        <v>7</v>
      </c>
      <c r="F191" t="s">
        <v>8</v>
      </c>
      <c r="G191" t="s">
        <v>9</v>
      </c>
      <c r="H191" t="s">
        <v>10</v>
      </c>
      <c r="I191" s="2">
        <v>43245</v>
      </c>
      <c r="J191" s="1">
        <v>15.02994</v>
      </c>
      <c r="K191" s="1">
        <v>1.548813</v>
      </c>
      <c r="L191" s="1">
        <v>1.5126660000000001</v>
      </c>
      <c r="M191" s="1">
        <v>1.5324880000000001</v>
      </c>
      <c r="N191" s="1">
        <v>0.72225349999999999</v>
      </c>
      <c r="O191" s="1">
        <v>1.6704090000000001E-2</v>
      </c>
      <c r="P191" s="1">
        <v>0.16291849999999999</v>
      </c>
      <c r="Q191" s="1">
        <v>1.199385E-5</v>
      </c>
      <c r="R191" s="1">
        <v>2.8484760000000001E-2</v>
      </c>
      <c r="S191" s="1">
        <v>4.6879770000000003E-3</v>
      </c>
      <c r="T191" s="1">
        <v>2.7929289999999999E-2</v>
      </c>
      <c r="U191" s="1">
        <v>7.7930459999999993E-2</v>
      </c>
      <c r="V191" s="1">
        <v>1.915932E-3</v>
      </c>
      <c r="W191" s="1">
        <v>3.3056760000000002E-4</v>
      </c>
      <c r="X191" s="1">
        <v>5.4583410000000002E-3</v>
      </c>
      <c r="Y191" s="1">
        <v>2.5006889999999997E-4</v>
      </c>
      <c r="Z191">
        <f t="shared" si="13"/>
        <v>1.8463619860564062</v>
      </c>
      <c r="AA191">
        <f t="shared" si="14"/>
        <v>5.0852248108957454</v>
      </c>
      <c r="AB191">
        <f t="shared" si="15"/>
        <v>0.26527140401534915</v>
      </c>
      <c r="AC191">
        <f t="shared" si="16"/>
        <v>1.9789620386384412</v>
      </c>
      <c r="AD191">
        <f t="shared" si="17"/>
        <v>3.3503506354404196</v>
      </c>
      <c r="AE191">
        <f t="shared" si="18"/>
        <v>2084.9760502257404</v>
      </c>
    </row>
    <row r="192" spans="1:31" x14ac:dyDescent="0.3">
      <c r="A192" t="s">
        <v>263</v>
      </c>
      <c r="B192" t="s">
        <v>264</v>
      </c>
      <c r="C192" t="s">
        <v>11</v>
      </c>
      <c r="D192" t="s">
        <v>41</v>
      </c>
      <c r="E192" t="s">
        <v>7</v>
      </c>
      <c r="F192" t="s">
        <v>8</v>
      </c>
      <c r="G192" t="s">
        <v>9</v>
      </c>
      <c r="H192" t="s">
        <v>10</v>
      </c>
      <c r="I192" s="2">
        <v>43245</v>
      </c>
      <c r="J192" s="1">
        <v>15.02994</v>
      </c>
      <c r="K192" s="1">
        <v>1.548813</v>
      </c>
      <c r="L192" s="1">
        <v>1.5126660000000001</v>
      </c>
      <c r="M192" s="1">
        <v>1.5324880000000001</v>
      </c>
      <c r="N192" s="1">
        <v>0.72225349999999999</v>
      </c>
      <c r="O192" s="1">
        <v>1.6704090000000001E-2</v>
      </c>
      <c r="P192" s="1">
        <v>0.16291849999999999</v>
      </c>
      <c r="Q192" s="1">
        <v>1.199385E-5</v>
      </c>
      <c r="R192" s="1">
        <v>2.8484760000000001E-2</v>
      </c>
      <c r="S192" s="1">
        <v>4.6879770000000003E-3</v>
      </c>
      <c r="T192" s="1">
        <v>2.7929289999999999E-2</v>
      </c>
      <c r="U192" s="1">
        <v>7.7930459999999993E-2</v>
      </c>
      <c r="V192" s="1">
        <v>1.915932E-3</v>
      </c>
      <c r="W192" s="1">
        <v>3.3056760000000002E-4</v>
      </c>
      <c r="X192" s="1">
        <v>5.4583410000000002E-3</v>
      </c>
      <c r="Y192" s="1">
        <v>2.5006889999999997E-4</v>
      </c>
      <c r="Z192">
        <f t="shared" si="13"/>
        <v>1.8463619860564062</v>
      </c>
      <c r="AA192">
        <f t="shared" si="14"/>
        <v>5.0852248108957454</v>
      </c>
      <c r="AB192">
        <f t="shared" si="15"/>
        <v>0.26527140401534915</v>
      </c>
      <c r="AC192">
        <f t="shared" si="16"/>
        <v>1.9789620386384412</v>
      </c>
      <c r="AD192">
        <f t="shared" si="17"/>
        <v>3.3503506354404196</v>
      </c>
      <c r="AE192">
        <f t="shared" si="18"/>
        <v>2084.9760502257404</v>
      </c>
    </row>
    <row r="193" spans="1:31" x14ac:dyDescent="0.3">
      <c r="A193" t="s">
        <v>263</v>
      </c>
      <c r="B193" t="s">
        <v>264</v>
      </c>
      <c r="C193" t="s">
        <v>11</v>
      </c>
      <c r="D193" t="s">
        <v>41</v>
      </c>
      <c r="E193" t="s">
        <v>7</v>
      </c>
      <c r="F193" t="s">
        <v>8</v>
      </c>
      <c r="G193" t="s">
        <v>9</v>
      </c>
      <c r="H193" t="s">
        <v>10</v>
      </c>
      <c r="I193" s="2">
        <v>43245</v>
      </c>
      <c r="J193" s="1">
        <v>15.02994</v>
      </c>
      <c r="K193" s="1">
        <v>1.548813</v>
      </c>
      <c r="L193" s="1">
        <v>1.5126660000000001</v>
      </c>
      <c r="M193" s="1">
        <v>1.5324880000000001</v>
      </c>
      <c r="N193" s="1">
        <v>0.72225349999999999</v>
      </c>
      <c r="O193" s="1">
        <v>1.6704090000000001E-2</v>
      </c>
      <c r="P193" s="1">
        <v>0.16291849999999999</v>
      </c>
      <c r="Q193" s="1">
        <v>1.199385E-5</v>
      </c>
      <c r="R193" s="1">
        <v>2.8484760000000001E-2</v>
      </c>
      <c r="S193" s="1">
        <v>4.6879770000000003E-3</v>
      </c>
      <c r="T193" s="1">
        <v>2.7929289999999999E-2</v>
      </c>
      <c r="U193" s="1">
        <v>7.7930459999999993E-2</v>
      </c>
      <c r="V193" s="1">
        <v>1.915932E-3</v>
      </c>
      <c r="W193" s="1">
        <v>3.3056760000000002E-4</v>
      </c>
      <c r="X193" s="1">
        <v>5.4583410000000002E-3</v>
      </c>
      <c r="Y193" s="1">
        <v>2.5006889999999997E-4</v>
      </c>
      <c r="Z193">
        <f t="shared" si="13"/>
        <v>1.8463619860564062</v>
      </c>
      <c r="AA193">
        <f t="shared" si="14"/>
        <v>5.0852248108957454</v>
      </c>
      <c r="AB193">
        <f t="shared" si="15"/>
        <v>0.26527140401534915</v>
      </c>
      <c r="AC193">
        <f t="shared" si="16"/>
        <v>1.9789620386384412</v>
      </c>
      <c r="AD193">
        <f t="shared" si="17"/>
        <v>3.3503506354404196</v>
      </c>
      <c r="AE193">
        <f t="shared" si="18"/>
        <v>2084.9760502257404</v>
      </c>
    </row>
    <row r="194" spans="1:31" x14ac:dyDescent="0.3">
      <c r="A194" t="s">
        <v>263</v>
      </c>
      <c r="B194" t="s">
        <v>264</v>
      </c>
      <c r="C194" t="s">
        <v>15</v>
      </c>
      <c r="D194" t="s">
        <v>42</v>
      </c>
      <c r="E194" t="s">
        <v>7</v>
      </c>
      <c r="F194" t="s">
        <v>8</v>
      </c>
      <c r="G194" t="s">
        <v>9</v>
      </c>
      <c r="H194" t="s">
        <v>10</v>
      </c>
      <c r="I194" s="2">
        <v>43245</v>
      </c>
      <c r="J194" s="1">
        <v>17.531739999999999</v>
      </c>
      <c r="K194" s="1">
        <v>1.6725559999999999</v>
      </c>
      <c r="L194" s="1">
        <v>2.0453329999999998</v>
      </c>
      <c r="M194" s="1">
        <v>1.824702</v>
      </c>
      <c r="N194" s="1">
        <v>0.69636560000000003</v>
      </c>
      <c r="O194" s="1">
        <v>2.2195119999999999E-2</v>
      </c>
      <c r="P194" s="1">
        <v>0.21472820000000001</v>
      </c>
      <c r="Q194" s="1">
        <v>2.0647989999999999E-5</v>
      </c>
      <c r="R194" s="1">
        <v>3.2949029999999997E-2</v>
      </c>
      <c r="S194" s="1">
        <v>4.8420299999999998E-3</v>
      </c>
      <c r="T194" s="1">
        <v>2.7964659999999999E-2</v>
      </c>
      <c r="U194" s="1">
        <v>6.4608200000000005E-2</v>
      </c>
      <c r="V194" s="1">
        <v>1.6133849999999999E-3</v>
      </c>
      <c r="W194" s="1">
        <v>2.8489180000000001E-4</v>
      </c>
      <c r="X194" s="1">
        <v>5.4602410000000002E-3</v>
      </c>
      <c r="Y194" s="1">
        <v>2.2619560000000001E-4</v>
      </c>
      <c r="Z194">
        <f t="shared" si="13"/>
        <v>1.3672424001372883</v>
      </c>
      <c r="AA194">
        <f t="shared" si="14"/>
        <v>3.5407535038598086</v>
      </c>
      <c r="AB194">
        <f t="shared" si="15"/>
        <v>0.23168648767256739</v>
      </c>
      <c r="AC194">
        <f t="shared" si="16"/>
        <v>1.2835785524025101</v>
      </c>
      <c r="AD194">
        <f t="shared" si="17"/>
        <v>2.5428616269311624</v>
      </c>
      <c r="AE194">
        <f t="shared" si="18"/>
        <v>1095.484838960112</v>
      </c>
    </row>
    <row r="195" spans="1:31" x14ac:dyDescent="0.3">
      <c r="A195" t="s">
        <v>263</v>
      </c>
      <c r="B195" t="s">
        <v>264</v>
      </c>
      <c r="C195" t="s">
        <v>15</v>
      </c>
      <c r="D195" t="s">
        <v>42</v>
      </c>
      <c r="E195" t="s">
        <v>7</v>
      </c>
      <c r="F195" t="s">
        <v>8</v>
      </c>
      <c r="G195" t="s">
        <v>9</v>
      </c>
      <c r="H195" t="s">
        <v>10</v>
      </c>
      <c r="I195" s="2">
        <v>43245</v>
      </c>
      <c r="J195" s="1">
        <v>17.531739999999999</v>
      </c>
      <c r="K195" s="1">
        <v>1.6725559999999999</v>
      </c>
      <c r="L195" s="1">
        <v>2.0453329999999998</v>
      </c>
      <c r="M195" s="1">
        <v>1.824702</v>
      </c>
      <c r="N195" s="1">
        <v>0.69636560000000003</v>
      </c>
      <c r="O195" s="1">
        <v>2.2195119999999999E-2</v>
      </c>
      <c r="P195" s="1">
        <v>0.21472820000000001</v>
      </c>
      <c r="Q195" s="1">
        <v>2.0647989999999999E-5</v>
      </c>
      <c r="R195" s="1">
        <v>3.2949029999999997E-2</v>
      </c>
      <c r="S195" s="1">
        <v>4.8420299999999998E-3</v>
      </c>
      <c r="T195" s="1">
        <v>2.7964659999999999E-2</v>
      </c>
      <c r="U195" s="1">
        <v>6.4608200000000005E-2</v>
      </c>
      <c r="V195" s="1">
        <v>1.6133849999999999E-3</v>
      </c>
      <c r="W195" s="1">
        <v>2.8489180000000001E-4</v>
      </c>
      <c r="X195" s="1">
        <v>5.4602410000000002E-3</v>
      </c>
      <c r="Y195" s="1">
        <v>2.2619560000000001E-4</v>
      </c>
      <c r="Z195">
        <f t="shared" ref="Z195:Z258" si="19">(T195/L195)*100</f>
        <v>1.3672424001372883</v>
      </c>
      <c r="AA195">
        <f t="shared" ref="AA195:AA258" si="20">(U195/M195)*100</f>
        <v>3.5407535038598086</v>
      </c>
      <c r="AB195">
        <f t="shared" ref="AB195:AB258" si="21">(V195/N195)*100</f>
        <v>0.23168648767256739</v>
      </c>
      <c r="AC195">
        <f t="shared" ref="AC195:AC258" si="22">(W195/O195)*100</f>
        <v>1.2835785524025101</v>
      </c>
      <c r="AD195">
        <f t="shared" ref="AD195:AD258" si="23">(X195/P195)*100</f>
        <v>2.5428616269311624</v>
      </c>
      <c r="AE195">
        <f t="shared" ref="AE195:AE258" si="24">(Y195/Q195)*100</f>
        <v>1095.484838960112</v>
      </c>
    </row>
    <row r="196" spans="1:31" x14ac:dyDescent="0.3">
      <c r="A196" t="s">
        <v>263</v>
      </c>
      <c r="B196" t="s">
        <v>264</v>
      </c>
      <c r="C196" t="s">
        <v>15</v>
      </c>
      <c r="D196" t="s">
        <v>42</v>
      </c>
      <c r="E196" t="s">
        <v>7</v>
      </c>
      <c r="F196" t="s">
        <v>8</v>
      </c>
      <c r="G196" t="s">
        <v>9</v>
      </c>
      <c r="H196" t="s">
        <v>10</v>
      </c>
      <c r="I196" s="2">
        <v>43245</v>
      </c>
      <c r="J196" s="1">
        <v>17.531739999999999</v>
      </c>
      <c r="K196" s="1">
        <v>1.6725559999999999</v>
      </c>
      <c r="L196" s="1">
        <v>2.0453329999999998</v>
      </c>
      <c r="M196" s="1">
        <v>1.824702</v>
      </c>
      <c r="N196" s="1">
        <v>0.69636560000000003</v>
      </c>
      <c r="O196" s="1">
        <v>2.2195119999999999E-2</v>
      </c>
      <c r="P196" s="1">
        <v>0.21472820000000001</v>
      </c>
      <c r="Q196" s="1">
        <v>2.0647989999999999E-5</v>
      </c>
      <c r="R196" s="1">
        <v>3.2949029999999997E-2</v>
      </c>
      <c r="S196" s="1">
        <v>4.8420299999999998E-3</v>
      </c>
      <c r="T196" s="1">
        <v>2.7964659999999999E-2</v>
      </c>
      <c r="U196" s="1">
        <v>6.4608200000000005E-2</v>
      </c>
      <c r="V196" s="1">
        <v>1.6133849999999999E-3</v>
      </c>
      <c r="W196" s="1">
        <v>2.8489180000000001E-4</v>
      </c>
      <c r="X196" s="1">
        <v>5.4602410000000002E-3</v>
      </c>
      <c r="Y196" s="1">
        <v>2.2619560000000001E-4</v>
      </c>
      <c r="Z196">
        <f t="shared" si="19"/>
        <v>1.3672424001372883</v>
      </c>
      <c r="AA196">
        <f t="shared" si="20"/>
        <v>3.5407535038598086</v>
      </c>
      <c r="AB196">
        <f t="shared" si="21"/>
        <v>0.23168648767256739</v>
      </c>
      <c r="AC196">
        <f t="shared" si="22"/>
        <v>1.2835785524025101</v>
      </c>
      <c r="AD196">
        <f t="shared" si="23"/>
        <v>2.5428616269311624</v>
      </c>
      <c r="AE196">
        <f t="shared" si="24"/>
        <v>1095.484838960112</v>
      </c>
    </row>
    <row r="197" spans="1:31" x14ac:dyDescent="0.3">
      <c r="A197" t="s">
        <v>263</v>
      </c>
      <c r="B197" t="s">
        <v>264</v>
      </c>
      <c r="C197" t="s">
        <v>15</v>
      </c>
      <c r="D197" t="s">
        <v>42</v>
      </c>
      <c r="E197" t="s">
        <v>7</v>
      </c>
      <c r="F197" t="s">
        <v>8</v>
      </c>
      <c r="G197" t="s">
        <v>9</v>
      </c>
      <c r="H197" t="s">
        <v>10</v>
      </c>
      <c r="I197" s="2">
        <v>43245</v>
      </c>
      <c r="J197" s="1">
        <v>17.531739999999999</v>
      </c>
      <c r="K197" s="1">
        <v>1.6725559999999999</v>
      </c>
      <c r="L197" s="1">
        <v>2.0453329999999998</v>
      </c>
      <c r="M197" s="1">
        <v>1.824702</v>
      </c>
      <c r="N197" s="1">
        <v>0.69636560000000003</v>
      </c>
      <c r="O197" s="1">
        <v>2.2195119999999999E-2</v>
      </c>
      <c r="P197" s="1">
        <v>0.21472820000000001</v>
      </c>
      <c r="Q197" s="1">
        <v>2.0647989999999999E-5</v>
      </c>
      <c r="R197" s="1">
        <v>3.2949029999999997E-2</v>
      </c>
      <c r="S197" s="1">
        <v>4.8420299999999998E-3</v>
      </c>
      <c r="T197" s="1">
        <v>2.7964659999999999E-2</v>
      </c>
      <c r="U197" s="1">
        <v>6.4608200000000005E-2</v>
      </c>
      <c r="V197" s="1">
        <v>1.6133849999999999E-3</v>
      </c>
      <c r="W197" s="1">
        <v>2.8489180000000001E-4</v>
      </c>
      <c r="X197" s="1">
        <v>5.4602410000000002E-3</v>
      </c>
      <c r="Y197" s="1">
        <v>2.2619560000000001E-4</v>
      </c>
      <c r="Z197">
        <f t="shared" si="19"/>
        <v>1.3672424001372883</v>
      </c>
      <c r="AA197">
        <f t="shared" si="20"/>
        <v>3.5407535038598086</v>
      </c>
      <c r="AB197">
        <f t="shared" si="21"/>
        <v>0.23168648767256739</v>
      </c>
      <c r="AC197">
        <f t="shared" si="22"/>
        <v>1.2835785524025101</v>
      </c>
      <c r="AD197">
        <f t="shared" si="23"/>
        <v>2.5428616269311624</v>
      </c>
      <c r="AE197">
        <f t="shared" si="24"/>
        <v>1095.484838960112</v>
      </c>
    </row>
    <row r="198" spans="1:31" x14ac:dyDescent="0.3">
      <c r="A198" t="s">
        <v>263</v>
      </c>
      <c r="B198" t="s">
        <v>264</v>
      </c>
      <c r="C198" t="s">
        <v>15</v>
      </c>
      <c r="D198" t="s">
        <v>42</v>
      </c>
      <c r="E198" t="s">
        <v>7</v>
      </c>
      <c r="F198" t="s">
        <v>8</v>
      </c>
      <c r="G198" t="s">
        <v>9</v>
      </c>
      <c r="H198" t="s">
        <v>10</v>
      </c>
      <c r="I198" s="2">
        <v>43245</v>
      </c>
      <c r="J198" s="1">
        <v>17.531739999999999</v>
      </c>
      <c r="K198" s="1">
        <v>1.6725559999999999</v>
      </c>
      <c r="L198" s="1">
        <v>2.0453329999999998</v>
      </c>
      <c r="M198" s="1">
        <v>1.824702</v>
      </c>
      <c r="N198" s="1">
        <v>0.69636560000000003</v>
      </c>
      <c r="O198" s="1">
        <v>2.2195119999999999E-2</v>
      </c>
      <c r="P198" s="1">
        <v>0.21472820000000001</v>
      </c>
      <c r="Q198" s="1">
        <v>2.0647989999999999E-5</v>
      </c>
      <c r="R198" s="1">
        <v>3.2949029999999997E-2</v>
      </c>
      <c r="S198" s="1">
        <v>4.8420299999999998E-3</v>
      </c>
      <c r="T198" s="1">
        <v>2.7964659999999999E-2</v>
      </c>
      <c r="U198" s="1">
        <v>6.4608200000000005E-2</v>
      </c>
      <c r="V198" s="1">
        <v>1.6133849999999999E-3</v>
      </c>
      <c r="W198" s="1">
        <v>2.8489180000000001E-4</v>
      </c>
      <c r="X198" s="1">
        <v>5.4602410000000002E-3</v>
      </c>
      <c r="Y198" s="1">
        <v>2.2619560000000001E-4</v>
      </c>
      <c r="Z198">
        <f t="shared" si="19"/>
        <v>1.3672424001372883</v>
      </c>
      <c r="AA198">
        <f t="shared" si="20"/>
        <v>3.5407535038598086</v>
      </c>
      <c r="AB198">
        <f t="shared" si="21"/>
        <v>0.23168648767256739</v>
      </c>
      <c r="AC198">
        <f t="shared" si="22"/>
        <v>1.2835785524025101</v>
      </c>
      <c r="AD198">
        <f t="shared" si="23"/>
        <v>2.5428616269311624</v>
      </c>
      <c r="AE198">
        <f t="shared" si="24"/>
        <v>1095.484838960112</v>
      </c>
    </row>
    <row r="199" spans="1:31" x14ac:dyDescent="0.3">
      <c r="A199" t="s">
        <v>263</v>
      </c>
      <c r="B199" t="s">
        <v>264</v>
      </c>
      <c r="C199" t="s">
        <v>15</v>
      </c>
      <c r="D199" t="s">
        <v>42</v>
      </c>
      <c r="E199" t="s">
        <v>7</v>
      </c>
      <c r="F199" t="s">
        <v>8</v>
      </c>
      <c r="G199" t="s">
        <v>9</v>
      </c>
      <c r="H199" t="s">
        <v>10</v>
      </c>
      <c r="I199" s="2">
        <v>43245</v>
      </c>
      <c r="J199" s="1">
        <v>17.531739999999999</v>
      </c>
      <c r="K199" s="1">
        <v>1.6725559999999999</v>
      </c>
      <c r="L199" s="1">
        <v>2.0453329999999998</v>
      </c>
      <c r="M199" s="1">
        <v>1.824702</v>
      </c>
      <c r="N199" s="1">
        <v>0.69636560000000003</v>
      </c>
      <c r="O199" s="1">
        <v>2.2195119999999999E-2</v>
      </c>
      <c r="P199" s="1">
        <v>0.21472820000000001</v>
      </c>
      <c r="Q199" s="1">
        <v>2.0647989999999999E-5</v>
      </c>
      <c r="R199" s="1">
        <v>3.2949029999999997E-2</v>
      </c>
      <c r="S199" s="1">
        <v>4.8420299999999998E-3</v>
      </c>
      <c r="T199" s="1">
        <v>2.7964659999999999E-2</v>
      </c>
      <c r="U199" s="1">
        <v>6.4608200000000005E-2</v>
      </c>
      <c r="V199" s="1">
        <v>1.6133849999999999E-3</v>
      </c>
      <c r="W199" s="1">
        <v>2.8489180000000001E-4</v>
      </c>
      <c r="X199" s="1">
        <v>5.4602410000000002E-3</v>
      </c>
      <c r="Y199" s="1">
        <v>2.2619560000000001E-4</v>
      </c>
      <c r="Z199">
        <f t="shared" si="19"/>
        <v>1.3672424001372883</v>
      </c>
      <c r="AA199">
        <f t="shared" si="20"/>
        <v>3.5407535038598086</v>
      </c>
      <c r="AB199">
        <f t="shared" si="21"/>
        <v>0.23168648767256739</v>
      </c>
      <c r="AC199">
        <f t="shared" si="22"/>
        <v>1.2835785524025101</v>
      </c>
      <c r="AD199">
        <f t="shared" si="23"/>
        <v>2.5428616269311624</v>
      </c>
      <c r="AE199">
        <f t="shared" si="24"/>
        <v>1095.484838960112</v>
      </c>
    </row>
    <row r="200" spans="1:31" x14ac:dyDescent="0.3">
      <c r="A200" t="s">
        <v>263</v>
      </c>
      <c r="B200" t="s">
        <v>264</v>
      </c>
      <c r="C200" t="s">
        <v>15</v>
      </c>
      <c r="D200" t="s">
        <v>42</v>
      </c>
      <c r="E200" t="s">
        <v>7</v>
      </c>
      <c r="F200" t="s">
        <v>8</v>
      </c>
      <c r="G200" t="s">
        <v>9</v>
      </c>
      <c r="H200" t="s">
        <v>10</v>
      </c>
      <c r="I200" s="2">
        <v>43245</v>
      </c>
      <c r="J200" s="1">
        <v>17.531739999999999</v>
      </c>
      <c r="K200" s="1">
        <v>1.6725559999999999</v>
      </c>
      <c r="L200" s="1">
        <v>2.0453329999999998</v>
      </c>
      <c r="M200" s="1">
        <v>1.824702</v>
      </c>
      <c r="N200" s="1">
        <v>0.69636560000000003</v>
      </c>
      <c r="O200" s="1">
        <v>2.2195119999999999E-2</v>
      </c>
      <c r="P200" s="1">
        <v>0.21472820000000001</v>
      </c>
      <c r="Q200" s="1">
        <v>2.0647989999999999E-5</v>
      </c>
      <c r="R200" s="1">
        <v>3.2949029999999997E-2</v>
      </c>
      <c r="S200" s="1">
        <v>4.8420299999999998E-3</v>
      </c>
      <c r="T200" s="1">
        <v>2.7964659999999999E-2</v>
      </c>
      <c r="U200" s="1">
        <v>6.4608200000000005E-2</v>
      </c>
      <c r="V200" s="1">
        <v>1.6133849999999999E-3</v>
      </c>
      <c r="W200" s="1">
        <v>2.8489180000000001E-4</v>
      </c>
      <c r="X200" s="1">
        <v>5.4602410000000002E-3</v>
      </c>
      <c r="Y200" s="1">
        <v>2.2619560000000001E-4</v>
      </c>
      <c r="Z200">
        <f t="shared" si="19"/>
        <v>1.3672424001372883</v>
      </c>
      <c r="AA200">
        <f t="shared" si="20"/>
        <v>3.5407535038598086</v>
      </c>
      <c r="AB200">
        <f t="shared" si="21"/>
        <v>0.23168648767256739</v>
      </c>
      <c r="AC200">
        <f t="shared" si="22"/>
        <v>1.2835785524025101</v>
      </c>
      <c r="AD200">
        <f t="shared" si="23"/>
        <v>2.5428616269311624</v>
      </c>
      <c r="AE200">
        <f t="shared" si="24"/>
        <v>1095.484838960112</v>
      </c>
    </row>
    <row r="201" spans="1:31" x14ac:dyDescent="0.3">
      <c r="A201" t="s">
        <v>263</v>
      </c>
      <c r="B201" t="s">
        <v>264</v>
      </c>
      <c r="C201" t="s">
        <v>15</v>
      </c>
      <c r="D201" t="s">
        <v>42</v>
      </c>
      <c r="E201" t="s">
        <v>7</v>
      </c>
      <c r="F201" t="s">
        <v>8</v>
      </c>
      <c r="G201" t="s">
        <v>9</v>
      </c>
      <c r="H201" t="s">
        <v>10</v>
      </c>
      <c r="I201" s="2">
        <v>43245</v>
      </c>
      <c r="J201" s="1">
        <v>17.531739999999999</v>
      </c>
      <c r="K201" s="1">
        <v>1.6725559999999999</v>
      </c>
      <c r="L201" s="1">
        <v>2.0453329999999998</v>
      </c>
      <c r="M201" s="1">
        <v>1.824702</v>
      </c>
      <c r="N201" s="1">
        <v>0.69636560000000003</v>
      </c>
      <c r="O201" s="1">
        <v>2.2195119999999999E-2</v>
      </c>
      <c r="P201" s="1">
        <v>0.21472820000000001</v>
      </c>
      <c r="Q201" s="1">
        <v>2.0647989999999999E-5</v>
      </c>
      <c r="R201" s="1">
        <v>3.2949029999999997E-2</v>
      </c>
      <c r="S201" s="1">
        <v>4.8420299999999998E-3</v>
      </c>
      <c r="T201" s="1">
        <v>2.7964659999999999E-2</v>
      </c>
      <c r="U201" s="1">
        <v>6.4608200000000005E-2</v>
      </c>
      <c r="V201" s="1">
        <v>1.6133849999999999E-3</v>
      </c>
      <c r="W201" s="1">
        <v>2.8489180000000001E-4</v>
      </c>
      <c r="X201" s="1">
        <v>5.4602410000000002E-3</v>
      </c>
      <c r="Y201" s="1">
        <v>2.2619560000000001E-4</v>
      </c>
      <c r="Z201">
        <f t="shared" si="19"/>
        <v>1.3672424001372883</v>
      </c>
      <c r="AA201">
        <f t="shared" si="20"/>
        <v>3.5407535038598086</v>
      </c>
      <c r="AB201">
        <f t="shared" si="21"/>
        <v>0.23168648767256739</v>
      </c>
      <c r="AC201">
        <f t="shared" si="22"/>
        <v>1.2835785524025101</v>
      </c>
      <c r="AD201">
        <f t="shared" si="23"/>
        <v>2.5428616269311624</v>
      </c>
      <c r="AE201">
        <f t="shared" si="24"/>
        <v>1095.484838960112</v>
      </c>
    </row>
    <row r="202" spans="1:31" x14ac:dyDescent="0.3">
      <c r="A202" t="s">
        <v>263</v>
      </c>
      <c r="B202" t="s">
        <v>264</v>
      </c>
      <c r="C202" t="s">
        <v>5</v>
      </c>
      <c r="D202" t="s">
        <v>43</v>
      </c>
      <c r="E202" t="s">
        <v>7</v>
      </c>
      <c r="F202" t="s">
        <v>8</v>
      </c>
      <c r="G202" t="s">
        <v>9</v>
      </c>
      <c r="H202" t="s">
        <v>10</v>
      </c>
      <c r="I202" s="2">
        <v>43245</v>
      </c>
      <c r="J202" s="1">
        <v>15.838290000000001</v>
      </c>
      <c r="K202" s="1">
        <v>1.4731860000000001</v>
      </c>
      <c r="L202" s="1">
        <v>1.5438019999999999</v>
      </c>
      <c r="M202" s="1">
        <v>1.915003</v>
      </c>
      <c r="N202" s="1">
        <v>0.83349010000000001</v>
      </c>
      <c r="O202" s="1">
        <v>1.8147880000000002E-2</v>
      </c>
      <c r="P202" s="1">
        <v>0.17618320000000001</v>
      </c>
      <c r="Q202" s="1">
        <v>1.1234919999999999E-5</v>
      </c>
      <c r="R202" s="1">
        <v>2.5045209999999998E-2</v>
      </c>
      <c r="S202" s="1">
        <v>4.4588700000000002E-3</v>
      </c>
      <c r="T202" s="1">
        <v>4.7856139999999998E-2</v>
      </c>
      <c r="U202" s="1">
        <v>0.13919129999999999</v>
      </c>
      <c r="V202" s="1">
        <v>3.6775739999999999E-3</v>
      </c>
      <c r="W202" s="1">
        <v>6.4102389999999999E-4</v>
      </c>
      <c r="X202" s="1">
        <v>9.6121780000000007E-3</v>
      </c>
      <c r="Y202" s="1">
        <v>4.3511199999999998E-4</v>
      </c>
      <c r="Z202">
        <f t="shared" si="19"/>
        <v>3.099888457198527</v>
      </c>
      <c r="AA202">
        <f t="shared" si="20"/>
        <v>7.268463809195076</v>
      </c>
      <c r="AB202">
        <f t="shared" si="21"/>
        <v>0.44122587658809626</v>
      </c>
      <c r="AC202">
        <f t="shared" si="22"/>
        <v>3.5322247006261889</v>
      </c>
      <c r="AD202">
        <f t="shared" si="23"/>
        <v>5.4557857956944815</v>
      </c>
      <c r="AE202">
        <f t="shared" si="24"/>
        <v>3872.8535672706171</v>
      </c>
    </row>
    <row r="203" spans="1:31" x14ac:dyDescent="0.3">
      <c r="A203" t="s">
        <v>263</v>
      </c>
      <c r="B203" t="s">
        <v>264</v>
      </c>
      <c r="C203" t="s">
        <v>5</v>
      </c>
      <c r="D203" t="s">
        <v>43</v>
      </c>
      <c r="E203" t="s">
        <v>7</v>
      </c>
      <c r="F203" t="s">
        <v>8</v>
      </c>
      <c r="G203" t="s">
        <v>9</v>
      </c>
      <c r="H203" t="s">
        <v>10</v>
      </c>
      <c r="I203" s="2">
        <v>43245</v>
      </c>
      <c r="J203" s="1">
        <v>15.838290000000001</v>
      </c>
      <c r="K203" s="1">
        <v>1.4731860000000001</v>
      </c>
      <c r="L203" s="1">
        <v>1.5438019999999999</v>
      </c>
      <c r="M203" s="1">
        <v>1.915003</v>
      </c>
      <c r="N203" s="1">
        <v>0.83349010000000001</v>
      </c>
      <c r="O203" s="1">
        <v>1.8147880000000002E-2</v>
      </c>
      <c r="P203" s="1">
        <v>0.17618320000000001</v>
      </c>
      <c r="Q203" s="1">
        <v>1.1234919999999999E-5</v>
      </c>
      <c r="R203" s="1">
        <v>2.5045209999999998E-2</v>
      </c>
      <c r="S203" s="1">
        <v>4.4588700000000002E-3</v>
      </c>
      <c r="T203" s="1">
        <v>4.7856139999999998E-2</v>
      </c>
      <c r="U203" s="1">
        <v>0.13919129999999999</v>
      </c>
      <c r="V203" s="1">
        <v>3.6775739999999999E-3</v>
      </c>
      <c r="W203" s="1">
        <v>6.4102389999999999E-4</v>
      </c>
      <c r="X203" s="1">
        <v>9.6121780000000007E-3</v>
      </c>
      <c r="Y203" s="1">
        <v>4.3511199999999998E-4</v>
      </c>
      <c r="Z203">
        <f t="shared" si="19"/>
        <v>3.099888457198527</v>
      </c>
      <c r="AA203">
        <f t="shared" si="20"/>
        <v>7.268463809195076</v>
      </c>
      <c r="AB203">
        <f t="shared" si="21"/>
        <v>0.44122587658809626</v>
      </c>
      <c r="AC203">
        <f t="shared" si="22"/>
        <v>3.5322247006261889</v>
      </c>
      <c r="AD203">
        <f t="shared" si="23"/>
        <v>5.4557857956944815</v>
      </c>
      <c r="AE203">
        <f t="shared" si="24"/>
        <v>3872.8535672706171</v>
      </c>
    </row>
    <row r="204" spans="1:31" x14ac:dyDescent="0.3">
      <c r="A204" t="s">
        <v>263</v>
      </c>
      <c r="B204" t="s">
        <v>264</v>
      </c>
      <c r="C204" t="s">
        <v>5</v>
      </c>
      <c r="D204" t="s">
        <v>43</v>
      </c>
      <c r="E204" t="s">
        <v>7</v>
      </c>
      <c r="F204" t="s">
        <v>8</v>
      </c>
      <c r="G204" t="s">
        <v>9</v>
      </c>
      <c r="H204" t="s">
        <v>10</v>
      </c>
      <c r="I204" s="2">
        <v>43245</v>
      </c>
      <c r="J204" s="1">
        <v>15.838290000000001</v>
      </c>
      <c r="K204" s="1">
        <v>1.4731860000000001</v>
      </c>
      <c r="L204" s="1">
        <v>1.5438019999999999</v>
      </c>
      <c r="M204" s="1">
        <v>1.915003</v>
      </c>
      <c r="N204" s="1">
        <v>0.83349010000000001</v>
      </c>
      <c r="O204" s="1">
        <v>1.8147880000000002E-2</v>
      </c>
      <c r="P204" s="1">
        <v>0.17618320000000001</v>
      </c>
      <c r="Q204" s="1">
        <v>1.1234919999999999E-5</v>
      </c>
      <c r="R204" s="1">
        <v>2.5045209999999998E-2</v>
      </c>
      <c r="S204" s="1">
        <v>4.4588700000000002E-3</v>
      </c>
      <c r="T204" s="1">
        <v>4.7856139999999998E-2</v>
      </c>
      <c r="U204" s="1">
        <v>0.13919129999999999</v>
      </c>
      <c r="V204" s="1">
        <v>3.6775739999999999E-3</v>
      </c>
      <c r="W204" s="1">
        <v>6.4102389999999999E-4</v>
      </c>
      <c r="X204" s="1">
        <v>9.6121780000000007E-3</v>
      </c>
      <c r="Y204" s="1">
        <v>4.3511199999999998E-4</v>
      </c>
      <c r="Z204">
        <f t="shared" si="19"/>
        <v>3.099888457198527</v>
      </c>
      <c r="AA204">
        <f t="shared" si="20"/>
        <v>7.268463809195076</v>
      </c>
      <c r="AB204">
        <f t="shared" si="21"/>
        <v>0.44122587658809626</v>
      </c>
      <c r="AC204">
        <f t="shared" si="22"/>
        <v>3.5322247006261889</v>
      </c>
      <c r="AD204">
        <f t="shared" si="23"/>
        <v>5.4557857956944815</v>
      </c>
      <c r="AE204">
        <f t="shared" si="24"/>
        <v>3872.8535672706171</v>
      </c>
    </row>
    <row r="205" spans="1:31" x14ac:dyDescent="0.3">
      <c r="A205" t="s">
        <v>263</v>
      </c>
      <c r="B205" t="s">
        <v>264</v>
      </c>
      <c r="C205" t="s">
        <v>5</v>
      </c>
      <c r="D205" t="s">
        <v>43</v>
      </c>
      <c r="E205" t="s">
        <v>7</v>
      </c>
      <c r="F205" t="s">
        <v>8</v>
      </c>
      <c r="G205" t="s">
        <v>9</v>
      </c>
      <c r="H205" t="s">
        <v>10</v>
      </c>
      <c r="I205" s="2">
        <v>43245</v>
      </c>
      <c r="J205" s="1">
        <v>15.838290000000001</v>
      </c>
      <c r="K205" s="1">
        <v>1.4731860000000001</v>
      </c>
      <c r="L205" s="1">
        <v>1.5438019999999999</v>
      </c>
      <c r="M205" s="1">
        <v>1.915003</v>
      </c>
      <c r="N205" s="1">
        <v>0.83349010000000001</v>
      </c>
      <c r="O205" s="1">
        <v>1.8147880000000002E-2</v>
      </c>
      <c r="P205" s="1">
        <v>0.17618320000000001</v>
      </c>
      <c r="Q205" s="1">
        <v>1.1234919999999999E-5</v>
      </c>
      <c r="R205" s="1">
        <v>2.5045209999999998E-2</v>
      </c>
      <c r="S205" s="1">
        <v>4.4588700000000002E-3</v>
      </c>
      <c r="T205" s="1">
        <v>4.7856139999999998E-2</v>
      </c>
      <c r="U205" s="1">
        <v>0.13919129999999999</v>
      </c>
      <c r="V205" s="1">
        <v>3.6775739999999999E-3</v>
      </c>
      <c r="W205" s="1">
        <v>6.4102389999999999E-4</v>
      </c>
      <c r="X205" s="1">
        <v>9.6121780000000007E-3</v>
      </c>
      <c r="Y205" s="1">
        <v>4.3511199999999998E-4</v>
      </c>
      <c r="Z205">
        <f t="shared" si="19"/>
        <v>3.099888457198527</v>
      </c>
      <c r="AA205">
        <f t="shared" si="20"/>
        <v>7.268463809195076</v>
      </c>
      <c r="AB205">
        <f t="shared" si="21"/>
        <v>0.44122587658809626</v>
      </c>
      <c r="AC205">
        <f t="shared" si="22"/>
        <v>3.5322247006261889</v>
      </c>
      <c r="AD205">
        <f t="shared" si="23"/>
        <v>5.4557857956944815</v>
      </c>
      <c r="AE205">
        <f t="shared" si="24"/>
        <v>3872.8535672706171</v>
      </c>
    </row>
    <row r="206" spans="1:31" x14ac:dyDescent="0.3">
      <c r="A206" t="s">
        <v>263</v>
      </c>
      <c r="B206" t="s">
        <v>264</v>
      </c>
      <c r="C206" t="s">
        <v>5</v>
      </c>
      <c r="D206" t="s">
        <v>43</v>
      </c>
      <c r="E206" t="s">
        <v>7</v>
      </c>
      <c r="F206" t="s">
        <v>8</v>
      </c>
      <c r="G206" t="s">
        <v>9</v>
      </c>
      <c r="H206" t="s">
        <v>10</v>
      </c>
      <c r="I206" s="2">
        <v>43245</v>
      </c>
      <c r="J206" s="1">
        <v>15.838290000000001</v>
      </c>
      <c r="K206" s="1">
        <v>1.4731860000000001</v>
      </c>
      <c r="L206" s="1">
        <v>1.5438019999999999</v>
      </c>
      <c r="M206" s="1">
        <v>1.915003</v>
      </c>
      <c r="N206" s="1">
        <v>0.83349010000000001</v>
      </c>
      <c r="O206" s="1">
        <v>1.8147880000000002E-2</v>
      </c>
      <c r="P206" s="1">
        <v>0.17618320000000001</v>
      </c>
      <c r="Q206" s="1">
        <v>1.1234919999999999E-5</v>
      </c>
      <c r="R206" s="1">
        <v>2.5045209999999998E-2</v>
      </c>
      <c r="S206" s="1">
        <v>4.4588700000000002E-3</v>
      </c>
      <c r="T206" s="1">
        <v>4.7856139999999998E-2</v>
      </c>
      <c r="U206" s="1">
        <v>0.13919129999999999</v>
      </c>
      <c r="V206" s="1">
        <v>3.6775739999999999E-3</v>
      </c>
      <c r="W206" s="1">
        <v>6.4102389999999999E-4</v>
      </c>
      <c r="X206" s="1">
        <v>9.6121780000000007E-3</v>
      </c>
      <c r="Y206" s="1">
        <v>4.3511199999999998E-4</v>
      </c>
      <c r="Z206">
        <f t="shared" si="19"/>
        <v>3.099888457198527</v>
      </c>
      <c r="AA206">
        <f t="shared" si="20"/>
        <v>7.268463809195076</v>
      </c>
      <c r="AB206">
        <f t="shared" si="21"/>
        <v>0.44122587658809626</v>
      </c>
      <c r="AC206">
        <f t="shared" si="22"/>
        <v>3.5322247006261889</v>
      </c>
      <c r="AD206">
        <f t="shared" si="23"/>
        <v>5.4557857956944815</v>
      </c>
      <c r="AE206">
        <f t="shared" si="24"/>
        <v>3872.8535672706171</v>
      </c>
    </row>
    <row r="207" spans="1:31" x14ac:dyDescent="0.3">
      <c r="A207" t="s">
        <v>263</v>
      </c>
      <c r="B207" t="s">
        <v>264</v>
      </c>
      <c r="C207" t="s">
        <v>5</v>
      </c>
      <c r="D207" t="s">
        <v>43</v>
      </c>
      <c r="E207" t="s">
        <v>7</v>
      </c>
      <c r="F207" t="s">
        <v>8</v>
      </c>
      <c r="G207" t="s">
        <v>9</v>
      </c>
      <c r="H207" t="s">
        <v>10</v>
      </c>
      <c r="I207" s="2">
        <v>43245</v>
      </c>
      <c r="J207" s="1">
        <v>15.838290000000001</v>
      </c>
      <c r="K207" s="1">
        <v>1.4731860000000001</v>
      </c>
      <c r="L207" s="1">
        <v>1.5438019999999999</v>
      </c>
      <c r="M207" s="1">
        <v>1.915003</v>
      </c>
      <c r="N207" s="1">
        <v>0.83349010000000001</v>
      </c>
      <c r="O207" s="1">
        <v>1.8147880000000002E-2</v>
      </c>
      <c r="P207" s="1">
        <v>0.17618320000000001</v>
      </c>
      <c r="Q207" s="1">
        <v>1.1234919999999999E-5</v>
      </c>
      <c r="R207" s="1">
        <v>2.5045209999999998E-2</v>
      </c>
      <c r="S207" s="1">
        <v>4.4588700000000002E-3</v>
      </c>
      <c r="T207" s="1">
        <v>4.7856139999999998E-2</v>
      </c>
      <c r="U207" s="1">
        <v>0.13919129999999999</v>
      </c>
      <c r="V207" s="1">
        <v>3.6775739999999999E-3</v>
      </c>
      <c r="W207" s="1">
        <v>6.4102389999999999E-4</v>
      </c>
      <c r="X207" s="1">
        <v>9.6121780000000007E-3</v>
      </c>
      <c r="Y207" s="1">
        <v>4.3511199999999998E-4</v>
      </c>
      <c r="Z207">
        <f t="shared" si="19"/>
        <v>3.099888457198527</v>
      </c>
      <c r="AA207">
        <f t="shared" si="20"/>
        <v>7.268463809195076</v>
      </c>
      <c r="AB207">
        <f t="shared" si="21"/>
        <v>0.44122587658809626</v>
      </c>
      <c r="AC207">
        <f t="shared" si="22"/>
        <v>3.5322247006261889</v>
      </c>
      <c r="AD207">
        <f t="shared" si="23"/>
        <v>5.4557857956944815</v>
      </c>
      <c r="AE207">
        <f t="shared" si="24"/>
        <v>3872.8535672706171</v>
      </c>
    </row>
    <row r="208" spans="1:31" x14ac:dyDescent="0.3">
      <c r="A208" t="s">
        <v>263</v>
      </c>
      <c r="B208" t="s">
        <v>264</v>
      </c>
      <c r="C208" t="s">
        <v>5</v>
      </c>
      <c r="D208" t="s">
        <v>43</v>
      </c>
      <c r="E208" t="s">
        <v>7</v>
      </c>
      <c r="F208" t="s">
        <v>8</v>
      </c>
      <c r="G208" t="s">
        <v>9</v>
      </c>
      <c r="H208" t="s">
        <v>10</v>
      </c>
      <c r="I208" s="2">
        <v>43245</v>
      </c>
      <c r="J208" s="1">
        <v>15.838290000000001</v>
      </c>
      <c r="K208" s="1">
        <v>1.4731860000000001</v>
      </c>
      <c r="L208" s="1">
        <v>1.5438019999999999</v>
      </c>
      <c r="M208" s="1">
        <v>1.915003</v>
      </c>
      <c r="N208" s="1">
        <v>0.83349010000000001</v>
      </c>
      <c r="O208" s="1">
        <v>1.8147880000000002E-2</v>
      </c>
      <c r="P208" s="1">
        <v>0.17618320000000001</v>
      </c>
      <c r="Q208" s="1">
        <v>1.1234919999999999E-5</v>
      </c>
      <c r="R208" s="1">
        <v>2.5045209999999998E-2</v>
      </c>
      <c r="S208" s="1">
        <v>4.4588700000000002E-3</v>
      </c>
      <c r="T208" s="1">
        <v>4.7856139999999998E-2</v>
      </c>
      <c r="U208" s="1">
        <v>0.13919129999999999</v>
      </c>
      <c r="V208" s="1">
        <v>3.6775739999999999E-3</v>
      </c>
      <c r="W208" s="1">
        <v>6.4102389999999999E-4</v>
      </c>
      <c r="X208" s="1">
        <v>9.6121780000000007E-3</v>
      </c>
      <c r="Y208" s="1">
        <v>4.3511199999999998E-4</v>
      </c>
      <c r="Z208">
        <f t="shared" si="19"/>
        <v>3.099888457198527</v>
      </c>
      <c r="AA208">
        <f t="shared" si="20"/>
        <v>7.268463809195076</v>
      </c>
      <c r="AB208">
        <f t="shared" si="21"/>
        <v>0.44122587658809626</v>
      </c>
      <c r="AC208">
        <f t="shared" si="22"/>
        <v>3.5322247006261889</v>
      </c>
      <c r="AD208">
        <f t="shared" si="23"/>
        <v>5.4557857956944815</v>
      </c>
      <c r="AE208">
        <f t="shared" si="24"/>
        <v>3872.8535672706171</v>
      </c>
    </row>
    <row r="209" spans="1:31" x14ac:dyDescent="0.3">
      <c r="A209" t="s">
        <v>263</v>
      </c>
      <c r="B209" t="s">
        <v>264</v>
      </c>
      <c r="C209" t="s">
        <v>5</v>
      </c>
      <c r="D209" t="s">
        <v>43</v>
      </c>
      <c r="E209" t="s">
        <v>7</v>
      </c>
      <c r="F209" t="s">
        <v>8</v>
      </c>
      <c r="G209" t="s">
        <v>9</v>
      </c>
      <c r="H209" t="s">
        <v>10</v>
      </c>
      <c r="I209" s="2">
        <v>43245</v>
      </c>
      <c r="J209" s="1">
        <v>15.838290000000001</v>
      </c>
      <c r="K209" s="1">
        <v>1.4731860000000001</v>
      </c>
      <c r="L209" s="1">
        <v>1.5438019999999999</v>
      </c>
      <c r="M209" s="1">
        <v>1.915003</v>
      </c>
      <c r="N209" s="1">
        <v>0.83349010000000001</v>
      </c>
      <c r="O209" s="1">
        <v>1.8147880000000002E-2</v>
      </c>
      <c r="P209" s="1">
        <v>0.17618320000000001</v>
      </c>
      <c r="Q209" s="1">
        <v>1.1234919999999999E-5</v>
      </c>
      <c r="R209" s="1">
        <v>2.5045209999999998E-2</v>
      </c>
      <c r="S209" s="1">
        <v>4.4588700000000002E-3</v>
      </c>
      <c r="T209" s="1">
        <v>4.7856139999999998E-2</v>
      </c>
      <c r="U209" s="1">
        <v>0.13919129999999999</v>
      </c>
      <c r="V209" s="1">
        <v>3.6775739999999999E-3</v>
      </c>
      <c r="W209" s="1">
        <v>6.4102389999999999E-4</v>
      </c>
      <c r="X209" s="1">
        <v>9.6121780000000007E-3</v>
      </c>
      <c r="Y209" s="1">
        <v>4.3511199999999998E-4</v>
      </c>
      <c r="Z209">
        <f t="shared" si="19"/>
        <v>3.099888457198527</v>
      </c>
      <c r="AA209">
        <f t="shared" si="20"/>
        <v>7.268463809195076</v>
      </c>
      <c r="AB209">
        <f t="shared" si="21"/>
        <v>0.44122587658809626</v>
      </c>
      <c r="AC209">
        <f t="shared" si="22"/>
        <v>3.5322247006261889</v>
      </c>
      <c r="AD209">
        <f t="shared" si="23"/>
        <v>5.4557857956944815</v>
      </c>
      <c r="AE209">
        <f t="shared" si="24"/>
        <v>3872.8535672706171</v>
      </c>
    </row>
    <row r="210" spans="1:31" x14ac:dyDescent="0.3">
      <c r="A210" t="s">
        <v>263</v>
      </c>
      <c r="B210" t="s">
        <v>264</v>
      </c>
      <c r="C210" t="s">
        <v>11</v>
      </c>
      <c r="D210" t="s">
        <v>44</v>
      </c>
      <c r="E210" t="s">
        <v>7</v>
      </c>
      <c r="F210" t="s">
        <v>8</v>
      </c>
      <c r="G210" t="s">
        <v>9</v>
      </c>
      <c r="H210" t="s">
        <v>10</v>
      </c>
      <c r="I210" s="2">
        <v>43245</v>
      </c>
      <c r="J210" s="1">
        <v>15.623810000000001</v>
      </c>
      <c r="K210" s="1">
        <v>1.4904200000000001</v>
      </c>
      <c r="L210" s="1">
        <v>1.5286900000000001</v>
      </c>
      <c r="M210" s="1">
        <v>1.517139</v>
      </c>
      <c r="N210" s="1">
        <v>0.73781490000000005</v>
      </c>
      <c r="O210" s="1">
        <v>1.88737E-2</v>
      </c>
      <c r="P210" s="1">
        <v>0.17787310000000001</v>
      </c>
      <c r="Q210" s="1">
        <v>2.9029900000000002E-7</v>
      </c>
      <c r="R210" s="1">
        <v>3.1698579999999997E-2</v>
      </c>
      <c r="S210" s="1">
        <v>4.8744299999999999E-3</v>
      </c>
      <c r="T210" s="1">
        <v>2.545033E-2</v>
      </c>
      <c r="U210" s="1">
        <v>7.6792250000000006E-2</v>
      </c>
      <c r="V210" s="1">
        <v>1.9151319999999999E-3</v>
      </c>
      <c r="W210" s="1">
        <v>3.1495630000000002E-4</v>
      </c>
      <c r="X210" s="1">
        <v>4.767309E-3</v>
      </c>
      <c r="Y210" s="1">
        <v>2.3483870000000001E-4</v>
      </c>
      <c r="Z210">
        <f t="shared" si="19"/>
        <v>1.6648457175751787</v>
      </c>
      <c r="AA210">
        <f t="shared" si="20"/>
        <v>5.0616489326291134</v>
      </c>
      <c r="AB210">
        <f t="shared" si="21"/>
        <v>0.25956808408179338</v>
      </c>
      <c r="AC210">
        <f t="shared" si="22"/>
        <v>1.6687575833037507</v>
      </c>
      <c r="AD210">
        <f t="shared" si="23"/>
        <v>2.6801742365765255</v>
      </c>
      <c r="AE210">
        <f t="shared" si="24"/>
        <v>80895.45606426477</v>
      </c>
    </row>
    <row r="211" spans="1:31" x14ac:dyDescent="0.3">
      <c r="A211" t="s">
        <v>263</v>
      </c>
      <c r="B211" t="s">
        <v>264</v>
      </c>
      <c r="C211" t="s">
        <v>11</v>
      </c>
      <c r="D211" t="s">
        <v>44</v>
      </c>
      <c r="E211" t="s">
        <v>7</v>
      </c>
      <c r="F211" t="s">
        <v>8</v>
      </c>
      <c r="G211" t="s">
        <v>9</v>
      </c>
      <c r="H211" t="s">
        <v>10</v>
      </c>
      <c r="I211" s="2">
        <v>43245</v>
      </c>
      <c r="J211" s="1">
        <v>15.623810000000001</v>
      </c>
      <c r="K211" s="1">
        <v>1.4904200000000001</v>
      </c>
      <c r="L211" s="1">
        <v>1.5286900000000001</v>
      </c>
      <c r="M211" s="1">
        <v>1.517139</v>
      </c>
      <c r="N211" s="1">
        <v>0.73781490000000005</v>
      </c>
      <c r="O211" s="1">
        <v>1.88737E-2</v>
      </c>
      <c r="P211" s="1">
        <v>0.17787310000000001</v>
      </c>
      <c r="Q211" s="1">
        <v>2.9029900000000002E-7</v>
      </c>
      <c r="R211" s="1">
        <v>3.1698579999999997E-2</v>
      </c>
      <c r="S211" s="1">
        <v>4.8744299999999999E-3</v>
      </c>
      <c r="T211" s="1">
        <v>2.545033E-2</v>
      </c>
      <c r="U211" s="1">
        <v>7.6792250000000006E-2</v>
      </c>
      <c r="V211" s="1">
        <v>1.9151319999999999E-3</v>
      </c>
      <c r="W211" s="1">
        <v>3.1495630000000002E-4</v>
      </c>
      <c r="X211" s="1">
        <v>4.767309E-3</v>
      </c>
      <c r="Y211" s="1">
        <v>2.3483870000000001E-4</v>
      </c>
      <c r="Z211">
        <f t="shared" si="19"/>
        <v>1.6648457175751787</v>
      </c>
      <c r="AA211">
        <f t="shared" si="20"/>
        <v>5.0616489326291134</v>
      </c>
      <c r="AB211">
        <f t="shared" si="21"/>
        <v>0.25956808408179338</v>
      </c>
      <c r="AC211">
        <f t="shared" si="22"/>
        <v>1.6687575833037507</v>
      </c>
      <c r="AD211">
        <f t="shared" si="23"/>
        <v>2.6801742365765255</v>
      </c>
      <c r="AE211">
        <f t="shared" si="24"/>
        <v>80895.45606426477</v>
      </c>
    </row>
    <row r="212" spans="1:31" x14ac:dyDescent="0.3">
      <c r="A212" t="s">
        <v>263</v>
      </c>
      <c r="B212" t="s">
        <v>264</v>
      </c>
      <c r="C212" t="s">
        <v>11</v>
      </c>
      <c r="D212" t="s">
        <v>44</v>
      </c>
      <c r="E212" t="s">
        <v>7</v>
      </c>
      <c r="F212" t="s">
        <v>8</v>
      </c>
      <c r="G212" t="s">
        <v>9</v>
      </c>
      <c r="H212" t="s">
        <v>10</v>
      </c>
      <c r="I212" s="2">
        <v>43245</v>
      </c>
      <c r="J212" s="1">
        <v>15.623810000000001</v>
      </c>
      <c r="K212" s="1">
        <v>1.4904200000000001</v>
      </c>
      <c r="L212" s="1">
        <v>1.5286900000000001</v>
      </c>
      <c r="M212" s="1">
        <v>1.517139</v>
      </c>
      <c r="N212" s="1">
        <v>0.73781490000000005</v>
      </c>
      <c r="O212" s="1">
        <v>1.88737E-2</v>
      </c>
      <c r="P212" s="1">
        <v>0.17787310000000001</v>
      </c>
      <c r="Q212" s="1">
        <v>2.9029900000000002E-7</v>
      </c>
      <c r="R212" s="1">
        <v>3.1698579999999997E-2</v>
      </c>
      <c r="S212" s="1">
        <v>4.8744299999999999E-3</v>
      </c>
      <c r="T212" s="1">
        <v>2.545033E-2</v>
      </c>
      <c r="U212" s="1">
        <v>7.6792250000000006E-2</v>
      </c>
      <c r="V212" s="1">
        <v>1.9151319999999999E-3</v>
      </c>
      <c r="W212" s="1">
        <v>3.1495630000000002E-4</v>
      </c>
      <c r="X212" s="1">
        <v>4.767309E-3</v>
      </c>
      <c r="Y212" s="1">
        <v>2.3483870000000001E-4</v>
      </c>
      <c r="Z212">
        <f t="shared" si="19"/>
        <v>1.6648457175751787</v>
      </c>
      <c r="AA212">
        <f t="shared" si="20"/>
        <v>5.0616489326291134</v>
      </c>
      <c r="AB212">
        <f t="shared" si="21"/>
        <v>0.25956808408179338</v>
      </c>
      <c r="AC212">
        <f t="shared" si="22"/>
        <v>1.6687575833037507</v>
      </c>
      <c r="AD212">
        <f t="shared" si="23"/>
        <v>2.6801742365765255</v>
      </c>
      <c r="AE212">
        <f t="shared" si="24"/>
        <v>80895.45606426477</v>
      </c>
    </row>
    <row r="213" spans="1:31" x14ac:dyDescent="0.3">
      <c r="A213" t="s">
        <v>263</v>
      </c>
      <c r="B213" t="s">
        <v>264</v>
      </c>
      <c r="C213" t="s">
        <v>11</v>
      </c>
      <c r="D213" t="s">
        <v>44</v>
      </c>
      <c r="E213" t="s">
        <v>7</v>
      </c>
      <c r="F213" t="s">
        <v>8</v>
      </c>
      <c r="G213" t="s">
        <v>9</v>
      </c>
      <c r="H213" t="s">
        <v>10</v>
      </c>
      <c r="I213" s="2">
        <v>43245</v>
      </c>
      <c r="J213" s="1">
        <v>15.623810000000001</v>
      </c>
      <c r="K213" s="1">
        <v>1.4904200000000001</v>
      </c>
      <c r="L213" s="1">
        <v>1.5286900000000001</v>
      </c>
      <c r="M213" s="1">
        <v>1.517139</v>
      </c>
      <c r="N213" s="1">
        <v>0.73781490000000005</v>
      </c>
      <c r="O213" s="1">
        <v>1.88737E-2</v>
      </c>
      <c r="P213" s="1">
        <v>0.17787310000000001</v>
      </c>
      <c r="Q213" s="1">
        <v>2.9029900000000002E-7</v>
      </c>
      <c r="R213" s="1">
        <v>3.1698579999999997E-2</v>
      </c>
      <c r="S213" s="1">
        <v>4.8744299999999999E-3</v>
      </c>
      <c r="T213" s="1">
        <v>2.545033E-2</v>
      </c>
      <c r="U213" s="1">
        <v>7.6792250000000006E-2</v>
      </c>
      <c r="V213" s="1">
        <v>1.9151319999999999E-3</v>
      </c>
      <c r="W213" s="1">
        <v>3.1495630000000002E-4</v>
      </c>
      <c r="X213" s="1">
        <v>4.767309E-3</v>
      </c>
      <c r="Y213" s="1">
        <v>2.3483870000000001E-4</v>
      </c>
      <c r="Z213">
        <f t="shared" si="19"/>
        <v>1.6648457175751787</v>
      </c>
      <c r="AA213">
        <f t="shared" si="20"/>
        <v>5.0616489326291134</v>
      </c>
      <c r="AB213">
        <f t="shared" si="21"/>
        <v>0.25956808408179338</v>
      </c>
      <c r="AC213">
        <f t="shared" si="22"/>
        <v>1.6687575833037507</v>
      </c>
      <c r="AD213">
        <f t="shared" si="23"/>
        <v>2.6801742365765255</v>
      </c>
      <c r="AE213">
        <f t="shared" si="24"/>
        <v>80895.45606426477</v>
      </c>
    </row>
    <row r="214" spans="1:31" x14ac:dyDescent="0.3">
      <c r="A214" t="s">
        <v>263</v>
      </c>
      <c r="B214" t="s">
        <v>264</v>
      </c>
      <c r="C214" t="s">
        <v>11</v>
      </c>
      <c r="D214" t="s">
        <v>44</v>
      </c>
      <c r="E214" t="s">
        <v>7</v>
      </c>
      <c r="F214" t="s">
        <v>8</v>
      </c>
      <c r="G214" t="s">
        <v>9</v>
      </c>
      <c r="H214" t="s">
        <v>10</v>
      </c>
      <c r="I214" s="2">
        <v>43245</v>
      </c>
      <c r="J214" s="1">
        <v>15.623810000000001</v>
      </c>
      <c r="K214" s="1">
        <v>1.4904200000000001</v>
      </c>
      <c r="L214" s="1">
        <v>1.5286900000000001</v>
      </c>
      <c r="M214" s="1">
        <v>1.517139</v>
      </c>
      <c r="N214" s="1">
        <v>0.73781490000000005</v>
      </c>
      <c r="O214" s="1">
        <v>1.88737E-2</v>
      </c>
      <c r="P214" s="1">
        <v>0.17787310000000001</v>
      </c>
      <c r="Q214" s="1">
        <v>2.9029900000000002E-7</v>
      </c>
      <c r="R214" s="1">
        <v>3.1698579999999997E-2</v>
      </c>
      <c r="S214" s="1">
        <v>4.8744299999999999E-3</v>
      </c>
      <c r="T214" s="1">
        <v>2.545033E-2</v>
      </c>
      <c r="U214" s="1">
        <v>7.6792250000000006E-2</v>
      </c>
      <c r="V214" s="1">
        <v>1.9151319999999999E-3</v>
      </c>
      <c r="W214" s="1">
        <v>3.1495630000000002E-4</v>
      </c>
      <c r="X214" s="1">
        <v>4.767309E-3</v>
      </c>
      <c r="Y214" s="1">
        <v>2.3483870000000001E-4</v>
      </c>
      <c r="Z214">
        <f t="shared" si="19"/>
        <v>1.6648457175751787</v>
      </c>
      <c r="AA214">
        <f t="shared" si="20"/>
        <v>5.0616489326291134</v>
      </c>
      <c r="AB214">
        <f t="shared" si="21"/>
        <v>0.25956808408179338</v>
      </c>
      <c r="AC214">
        <f t="shared" si="22"/>
        <v>1.6687575833037507</v>
      </c>
      <c r="AD214">
        <f t="shared" si="23"/>
        <v>2.6801742365765255</v>
      </c>
      <c r="AE214">
        <f t="shared" si="24"/>
        <v>80895.45606426477</v>
      </c>
    </row>
    <row r="215" spans="1:31" x14ac:dyDescent="0.3">
      <c r="A215" t="s">
        <v>263</v>
      </c>
      <c r="B215" t="s">
        <v>264</v>
      </c>
      <c r="C215" t="s">
        <v>11</v>
      </c>
      <c r="D215" t="s">
        <v>44</v>
      </c>
      <c r="E215" t="s">
        <v>7</v>
      </c>
      <c r="F215" t="s">
        <v>8</v>
      </c>
      <c r="G215" t="s">
        <v>9</v>
      </c>
      <c r="H215" t="s">
        <v>10</v>
      </c>
      <c r="I215" s="2">
        <v>43245</v>
      </c>
      <c r="J215" s="1">
        <v>15.623810000000001</v>
      </c>
      <c r="K215" s="1">
        <v>1.4904200000000001</v>
      </c>
      <c r="L215" s="1">
        <v>1.5286900000000001</v>
      </c>
      <c r="M215" s="1">
        <v>1.517139</v>
      </c>
      <c r="N215" s="1">
        <v>0.73781490000000005</v>
      </c>
      <c r="O215" s="1">
        <v>1.88737E-2</v>
      </c>
      <c r="P215" s="1">
        <v>0.17787310000000001</v>
      </c>
      <c r="Q215" s="1">
        <v>2.9029900000000002E-7</v>
      </c>
      <c r="R215" s="1">
        <v>3.1698579999999997E-2</v>
      </c>
      <c r="S215" s="1">
        <v>4.8744299999999999E-3</v>
      </c>
      <c r="T215" s="1">
        <v>2.545033E-2</v>
      </c>
      <c r="U215" s="1">
        <v>7.6792250000000006E-2</v>
      </c>
      <c r="V215" s="1">
        <v>1.9151319999999999E-3</v>
      </c>
      <c r="W215" s="1">
        <v>3.1495630000000002E-4</v>
      </c>
      <c r="X215" s="1">
        <v>4.767309E-3</v>
      </c>
      <c r="Y215" s="1">
        <v>2.3483870000000001E-4</v>
      </c>
      <c r="Z215">
        <f t="shared" si="19"/>
        <v>1.6648457175751787</v>
      </c>
      <c r="AA215">
        <f t="shared" si="20"/>
        <v>5.0616489326291134</v>
      </c>
      <c r="AB215">
        <f t="shared" si="21"/>
        <v>0.25956808408179338</v>
      </c>
      <c r="AC215">
        <f t="shared" si="22"/>
        <v>1.6687575833037507</v>
      </c>
      <c r="AD215">
        <f t="shared" si="23"/>
        <v>2.6801742365765255</v>
      </c>
      <c r="AE215">
        <f t="shared" si="24"/>
        <v>80895.45606426477</v>
      </c>
    </row>
    <row r="216" spans="1:31" x14ac:dyDescent="0.3">
      <c r="A216" t="s">
        <v>263</v>
      </c>
      <c r="B216" t="s">
        <v>264</v>
      </c>
      <c r="C216" t="s">
        <v>11</v>
      </c>
      <c r="D216" t="s">
        <v>44</v>
      </c>
      <c r="E216" t="s">
        <v>7</v>
      </c>
      <c r="F216" t="s">
        <v>8</v>
      </c>
      <c r="G216" t="s">
        <v>9</v>
      </c>
      <c r="H216" t="s">
        <v>10</v>
      </c>
      <c r="I216" s="2">
        <v>43245</v>
      </c>
      <c r="J216" s="1">
        <v>15.623810000000001</v>
      </c>
      <c r="K216" s="1">
        <v>1.4904200000000001</v>
      </c>
      <c r="L216" s="1">
        <v>1.5286900000000001</v>
      </c>
      <c r="M216" s="1">
        <v>1.517139</v>
      </c>
      <c r="N216" s="1">
        <v>0.73781490000000005</v>
      </c>
      <c r="O216" s="1">
        <v>1.88737E-2</v>
      </c>
      <c r="P216" s="1">
        <v>0.17787310000000001</v>
      </c>
      <c r="Q216" s="1">
        <v>2.9029900000000002E-7</v>
      </c>
      <c r="R216" s="1">
        <v>3.1698579999999997E-2</v>
      </c>
      <c r="S216" s="1">
        <v>4.8744299999999999E-3</v>
      </c>
      <c r="T216" s="1">
        <v>2.545033E-2</v>
      </c>
      <c r="U216" s="1">
        <v>7.6792250000000006E-2</v>
      </c>
      <c r="V216" s="1">
        <v>1.9151319999999999E-3</v>
      </c>
      <c r="W216" s="1">
        <v>3.1495630000000002E-4</v>
      </c>
      <c r="X216" s="1">
        <v>4.767309E-3</v>
      </c>
      <c r="Y216" s="1">
        <v>2.3483870000000001E-4</v>
      </c>
      <c r="Z216">
        <f t="shared" si="19"/>
        <v>1.6648457175751787</v>
      </c>
      <c r="AA216">
        <f t="shared" si="20"/>
        <v>5.0616489326291134</v>
      </c>
      <c r="AB216">
        <f t="shared" si="21"/>
        <v>0.25956808408179338</v>
      </c>
      <c r="AC216">
        <f t="shared" si="22"/>
        <v>1.6687575833037507</v>
      </c>
      <c r="AD216">
        <f t="shared" si="23"/>
        <v>2.6801742365765255</v>
      </c>
      <c r="AE216">
        <f t="shared" si="24"/>
        <v>80895.45606426477</v>
      </c>
    </row>
    <row r="217" spans="1:31" x14ac:dyDescent="0.3">
      <c r="A217" t="s">
        <v>263</v>
      </c>
      <c r="B217" t="s">
        <v>264</v>
      </c>
      <c r="C217" t="s">
        <v>11</v>
      </c>
      <c r="D217" t="s">
        <v>44</v>
      </c>
      <c r="E217" t="s">
        <v>7</v>
      </c>
      <c r="F217" t="s">
        <v>8</v>
      </c>
      <c r="G217" t="s">
        <v>9</v>
      </c>
      <c r="H217" t="s">
        <v>10</v>
      </c>
      <c r="I217" s="2">
        <v>43245</v>
      </c>
      <c r="J217" s="1">
        <v>15.623810000000001</v>
      </c>
      <c r="K217" s="1">
        <v>1.4904200000000001</v>
      </c>
      <c r="L217" s="1">
        <v>1.5286900000000001</v>
      </c>
      <c r="M217" s="1">
        <v>1.517139</v>
      </c>
      <c r="N217" s="1">
        <v>0.73781490000000005</v>
      </c>
      <c r="O217" s="1">
        <v>1.88737E-2</v>
      </c>
      <c r="P217" s="1">
        <v>0.17787310000000001</v>
      </c>
      <c r="Q217" s="1">
        <v>2.9029900000000002E-7</v>
      </c>
      <c r="R217" s="1">
        <v>3.1698579999999997E-2</v>
      </c>
      <c r="S217" s="1">
        <v>4.8744299999999999E-3</v>
      </c>
      <c r="T217" s="1">
        <v>2.545033E-2</v>
      </c>
      <c r="U217" s="1">
        <v>7.6792250000000006E-2</v>
      </c>
      <c r="V217" s="1">
        <v>1.9151319999999999E-3</v>
      </c>
      <c r="W217" s="1">
        <v>3.1495630000000002E-4</v>
      </c>
      <c r="X217" s="1">
        <v>4.767309E-3</v>
      </c>
      <c r="Y217" s="1">
        <v>2.3483870000000001E-4</v>
      </c>
      <c r="Z217">
        <f t="shared" si="19"/>
        <v>1.6648457175751787</v>
      </c>
      <c r="AA217">
        <f t="shared" si="20"/>
        <v>5.0616489326291134</v>
      </c>
      <c r="AB217">
        <f t="shared" si="21"/>
        <v>0.25956808408179338</v>
      </c>
      <c r="AC217">
        <f t="shared" si="22"/>
        <v>1.6687575833037507</v>
      </c>
      <c r="AD217">
        <f t="shared" si="23"/>
        <v>2.6801742365765255</v>
      </c>
      <c r="AE217">
        <f t="shared" si="24"/>
        <v>80895.45606426477</v>
      </c>
    </row>
    <row r="218" spans="1:31" x14ac:dyDescent="0.3">
      <c r="A218" t="s">
        <v>263</v>
      </c>
      <c r="B218" t="s">
        <v>264</v>
      </c>
      <c r="C218" t="s">
        <v>5</v>
      </c>
      <c r="D218" t="s">
        <v>45</v>
      </c>
      <c r="E218" t="s">
        <v>7</v>
      </c>
      <c r="F218" t="s">
        <v>8</v>
      </c>
      <c r="G218" t="s">
        <v>9</v>
      </c>
      <c r="H218" t="s">
        <v>10</v>
      </c>
      <c r="I218" s="2">
        <v>43245</v>
      </c>
      <c r="J218" s="1">
        <v>15.544980000000001</v>
      </c>
      <c r="K218" s="1">
        <v>1.468378</v>
      </c>
      <c r="L218" s="1">
        <v>1.627048</v>
      </c>
      <c r="M218" s="1">
        <v>2.3556509999999999</v>
      </c>
      <c r="N218" s="1">
        <v>0.81591880000000006</v>
      </c>
      <c r="O218" s="1">
        <v>1.760536E-2</v>
      </c>
      <c r="P218" s="1">
        <v>0.19317780000000001</v>
      </c>
      <c r="Q218" s="1">
        <v>5.2965419999999999E-6</v>
      </c>
      <c r="R218" s="1">
        <v>2.6317819999999999E-2</v>
      </c>
      <c r="S218" s="1">
        <v>4.5233260000000003E-3</v>
      </c>
      <c r="T218" s="1">
        <v>4.8364989999999997E-2</v>
      </c>
      <c r="U218" s="1">
        <v>0.15490000000000001</v>
      </c>
      <c r="V218" s="1">
        <v>3.6366850000000002E-3</v>
      </c>
      <c r="W218" s="1">
        <v>6.688792E-4</v>
      </c>
      <c r="X218" s="1">
        <v>9.7273689999999996E-3</v>
      </c>
      <c r="Y218" s="1">
        <v>4.6684629999999998E-4</v>
      </c>
      <c r="Z218">
        <f t="shared" si="19"/>
        <v>2.9725607357619439</v>
      </c>
      <c r="AA218">
        <f t="shared" si="20"/>
        <v>6.5756769572402716</v>
      </c>
      <c r="AB218">
        <f t="shared" si="21"/>
        <v>0.44571653453750537</v>
      </c>
      <c r="AC218">
        <f t="shared" si="22"/>
        <v>3.7992929426038433</v>
      </c>
      <c r="AD218">
        <f t="shared" si="23"/>
        <v>5.0354486902739337</v>
      </c>
      <c r="AE218">
        <f t="shared" si="24"/>
        <v>8814.1715859139786</v>
      </c>
    </row>
    <row r="219" spans="1:31" x14ac:dyDescent="0.3">
      <c r="A219" t="s">
        <v>263</v>
      </c>
      <c r="B219" t="s">
        <v>264</v>
      </c>
      <c r="C219" t="s">
        <v>5</v>
      </c>
      <c r="D219" t="s">
        <v>45</v>
      </c>
      <c r="E219" t="s">
        <v>7</v>
      </c>
      <c r="F219" t="s">
        <v>8</v>
      </c>
      <c r="G219" t="s">
        <v>9</v>
      </c>
      <c r="H219" t="s">
        <v>10</v>
      </c>
      <c r="I219" s="2">
        <v>43245</v>
      </c>
      <c r="J219" s="1">
        <v>15.544980000000001</v>
      </c>
      <c r="K219" s="1">
        <v>1.468378</v>
      </c>
      <c r="L219" s="1">
        <v>1.627048</v>
      </c>
      <c r="M219" s="1">
        <v>2.3556509999999999</v>
      </c>
      <c r="N219" s="1">
        <v>0.81591880000000006</v>
      </c>
      <c r="O219" s="1">
        <v>1.760536E-2</v>
      </c>
      <c r="P219" s="1">
        <v>0.19317780000000001</v>
      </c>
      <c r="Q219" s="1">
        <v>5.2965419999999999E-6</v>
      </c>
      <c r="R219" s="1">
        <v>2.6317819999999999E-2</v>
      </c>
      <c r="S219" s="1">
        <v>4.5233260000000003E-3</v>
      </c>
      <c r="T219" s="1">
        <v>4.8364989999999997E-2</v>
      </c>
      <c r="U219" s="1">
        <v>0.15490000000000001</v>
      </c>
      <c r="V219" s="1">
        <v>3.6366850000000002E-3</v>
      </c>
      <c r="W219" s="1">
        <v>6.688792E-4</v>
      </c>
      <c r="X219" s="1">
        <v>9.7273689999999996E-3</v>
      </c>
      <c r="Y219" s="1">
        <v>4.6684629999999998E-4</v>
      </c>
      <c r="Z219">
        <f t="shared" si="19"/>
        <v>2.9725607357619439</v>
      </c>
      <c r="AA219">
        <f t="shared" si="20"/>
        <v>6.5756769572402716</v>
      </c>
      <c r="AB219">
        <f t="shared" si="21"/>
        <v>0.44571653453750537</v>
      </c>
      <c r="AC219">
        <f t="shared" si="22"/>
        <v>3.7992929426038433</v>
      </c>
      <c r="AD219">
        <f t="shared" si="23"/>
        <v>5.0354486902739337</v>
      </c>
      <c r="AE219">
        <f t="shared" si="24"/>
        <v>8814.1715859139786</v>
      </c>
    </row>
    <row r="220" spans="1:31" x14ac:dyDescent="0.3">
      <c r="A220" t="s">
        <v>263</v>
      </c>
      <c r="B220" t="s">
        <v>264</v>
      </c>
      <c r="C220" t="s">
        <v>5</v>
      </c>
      <c r="D220" t="s">
        <v>45</v>
      </c>
      <c r="E220" t="s">
        <v>7</v>
      </c>
      <c r="F220" t="s">
        <v>8</v>
      </c>
      <c r="G220" t="s">
        <v>9</v>
      </c>
      <c r="H220" t="s">
        <v>10</v>
      </c>
      <c r="I220" s="2">
        <v>43245</v>
      </c>
      <c r="J220" s="1">
        <v>15.544980000000001</v>
      </c>
      <c r="K220" s="1">
        <v>1.468378</v>
      </c>
      <c r="L220" s="1">
        <v>1.627048</v>
      </c>
      <c r="M220" s="1">
        <v>2.3556509999999999</v>
      </c>
      <c r="N220" s="1">
        <v>0.81591880000000006</v>
      </c>
      <c r="O220" s="1">
        <v>1.760536E-2</v>
      </c>
      <c r="P220" s="1">
        <v>0.19317780000000001</v>
      </c>
      <c r="Q220" s="1">
        <v>5.2965419999999999E-6</v>
      </c>
      <c r="R220" s="1">
        <v>2.6317819999999999E-2</v>
      </c>
      <c r="S220" s="1">
        <v>4.5233260000000003E-3</v>
      </c>
      <c r="T220" s="1">
        <v>4.8364989999999997E-2</v>
      </c>
      <c r="U220" s="1">
        <v>0.15490000000000001</v>
      </c>
      <c r="V220" s="1">
        <v>3.6366850000000002E-3</v>
      </c>
      <c r="W220" s="1">
        <v>6.688792E-4</v>
      </c>
      <c r="X220" s="1">
        <v>9.7273689999999996E-3</v>
      </c>
      <c r="Y220" s="1">
        <v>4.6684629999999998E-4</v>
      </c>
      <c r="Z220">
        <f t="shared" si="19"/>
        <v>2.9725607357619439</v>
      </c>
      <c r="AA220">
        <f t="shared" si="20"/>
        <v>6.5756769572402716</v>
      </c>
      <c r="AB220">
        <f t="shared" si="21"/>
        <v>0.44571653453750537</v>
      </c>
      <c r="AC220">
        <f t="shared" si="22"/>
        <v>3.7992929426038433</v>
      </c>
      <c r="AD220">
        <f t="shared" si="23"/>
        <v>5.0354486902739337</v>
      </c>
      <c r="AE220">
        <f t="shared" si="24"/>
        <v>8814.1715859139786</v>
      </c>
    </row>
    <row r="221" spans="1:31" x14ac:dyDescent="0.3">
      <c r="A221" t="s">
        <v>263</v>
      </c>
      <c r="B221" t="s">
        <v>264</v>
      </c>
      <c r="C221" t="s">
        <v>5</v>
      </c>
      <c r="D221" t="s">
        <v>45</v>
      </c>
      <c r="E221" t="s">
        <v>7</v>
      </c>
      <c r="F221" t="s">
        <v>8</v>
      </c>
      <c r="G221" t="s">
        <v>9</v>
      </c>
      <c r="H221" t="s">
        <v>10</v>
      </c>
      <c r="I221" s="2">
        <v>43245</v>
      </c>
      <c r="J221" s="1">
        <v>15.544980000000001</v>
      </c>
      <c r="K221" s="1">
        <v>1.468378</v>
      </c>
      <c r="L221" s="1">
        <v>1.627048</v>
      </c>
      <c r="M221" s="1">
        <v>2.3556509999999999</v>
      </c>
      <c r="N221" s="1">
        <v>0.81591880000000006</v>
      </c>
      <c r="O221" s="1">
        <v>1.760536E-2</v>
      </c>
      <c r="P221" s="1">
        <v>0.19317780000000001</v>
      </c>
      <c r="Q221" s="1">
        <v>5.2965419999999999E-6</v>
      </c>
      <c r="R221" s="1">
        <v>2.6317819999999999E-2</v>
      </c>
      <c r="S221" s="1">
        <v>4.5233260000000003E-3</v>
      </c>
      <c r="T221" s="1">
        <v>4.8364989999999997E-2</v>
      </c>
      <c r="U221" s="1">
        <v>0.15490000000000001</v>
      </c>
      <c r="V221" s="1">
        <v>3.6366850000000002E-3</v>
      </c>
      <c r="W221" s="1">
        <v>6.688792E-4</v>
      </c>
      <c r="X221" s="1">
        <v>9.7273689999999996E-3</v>
      </c>
      <c r="Y221" s="1">
        <v>4.6684629999999998E-4</v>
      </c>
      <c r="Z221">
        <f t="shared" si="19"/>
        <v>2.9725607357619439</v>
      </c>
      <c r="AA221">
        <f t="shared" si="20"/>
        <v>6.5756769572402716</v>
      </c>
      <c r="AB221">
        <f t="shared" si="21"/>
        <v>0.44571653453750537</v>
      </c>
      <c r="AC221">
        <f t="shared" si="22"/>
        <v>3.7992929426038433</v>
      </c>
      <c r="AD221">
        <f t="shared" si="23"/>
        <v>5.0354486902739337</v>
      </c>
      <c r="AE221">
        <f t="shared" si="24"/>
        <v>8814.1715859139786</v>
      </c>
    </row>
    <row r="222" spans="1:31" x14ac:dyDescent="0.3">
      <c r="A222" t="s">
        <v>263</v>
      </c>
      <c r="B222" t="s">
        <v>264</v>
      </c>
      <c r="C222" t="s">
        <v>5</v>
      </c>
      <c r="D222" t="s">
        <v>45</v>
      </c>
      <c r="E222" t="s">
        <v>7</v>
      </c>
      <c r="F222" t="s">
        <v>8</v>
      </c>
      <c r="G222" t="s">
        <v>9</v>
      </c>
      <c r="H222" t="s">
        <v>10</v>
      </c>
      <c r="I222" s="2">
        <v>43245</v>
      </c>
      <c r="J222" s="1">
        <v>15.544980000000001</v>
      </c>
      <c r="K222" s="1">
        <v>1.468378</v>
      </c>
      <c r="L222" s="1">
        <v>1.627048</v>
      </c>
      <c r="M222" s="1">
        <v>2.3556509999999999</v>
      </c>
      <c r="N222" s="1">
        <v>0.81591880000000006</v>
      </c>
      <c r="O222" s="1">
        <v>1.760536E-2</v>
      </c>
      <c r="P222" s="1">
        <v>0.19317780000000001</v>
      </c>
      <c r="Q222" s="1">
        <v>5.2965419999999999E-6</v>
      </c>
      <c r="R222" s="1">
        <v>2.6317819999999999E-2</v>
      </c>
      <c r="S222" s="1">
        <v>4.5233260000000003E-3</v>
      </c>
      <c r="T222" s="1">
        <v>4.8364989999999997E-2</v>
      </c>
      <c r="U222" s="1">
        <v>0.15490000000000001</v>
      </c>
      <c r="V222" s="1">
        <v>3.6366850000000002E-3</v>
      </c>
      <c r="W222" s="1">
        <v>6.688792E-4</v>
      </c>
      <c r="X222" s="1">
        <v>9.7273689999999996E-3</v>
      </c>
      <c r="Y222" s="1">
        <v>4.6684629999999998E-4</v>
      </c>
      <c r="Z222">
        <f t="shared" si="19"/>
        <v>2.9725607357619439</v>
      </c>
      <c r="AA222">
        <f t="shared" si="20"/>
        <v>6.5756769572402716</v>
      </c>
      <c r="AB222">
        <f t="shared" si="21"/>
        <v>0.44571653453750537</v>
      </c>
      <c r="AC222">
        <f t="shared" si="22"/>
        <v>3.7992929426038433</v>
      </c>
      <c r="AD222">
        <f t="shared" si="23"/>
        <v>5.0354486902739337</v>
      </c>
      <c r="AE222">
        <f t="shared" si="24"/>
        <v>8814.1715859139786</v>
      </c>
    </row>
    <row r="223" spans="1:31" x14ac:dyDescent="0.3">
      <c r="A223" t="s">
        <v>263</v>
      </c>
      <c r="B223" t="s">
        <v>264</v>
      </c>
      <c r="C223" t="s">
        <v>5</v>
      </c>
      <c r="D223" t="s">
        <v>45</v>
      </c>
      <c r="E223" t="s">
        <v>7</v>
      </c>
      <c r="F223" t="s">
        <v>8</v>
      </c>
      <c r="G223" t="s">
        <v>9</v>
      </c>
      <c r="H223" t="s">
        <v>10</v>
      </c>
      <c r="I223" s="2">
        <v>43245</v>
      </c>
      <c r="J223" s="1">
        <v>15.544980000000001</v>
      </c>
      <c r="K223" s="1">
        <v>1.468378</v>
      </c>
      <c r="L223" s="1">
        <v>1.627048</v>
      </c>
      <c r="M223" s="1">
        <v>2.3556509999999999</v>
      </c>
      <c r="N223" s="1">
        <v>0.81591880000000006</v>
      </c>
      <c r="O223" s="1">
        <v>1.760536E-2</v>
      </c>
      <c r="P223" s="1">
        <v>0.19317780000000001</v>
      </c>
      <c r="Q223" s="1">
        <v>5.2965419999999999E-6</v>
      </c>
      <c r="R223" s="1">
        <v>2.6317819999999999E-2</v>
      </c>
      <c r="S223" s="1">
        <v>4.5233260000000003E-3</v>
      </c>
      <c r="T223" s="1">
        <v>4.8364989999999997E-2</v>
      </c>
      <c r="U223" s="1">
        <v>0.15490000000000001</v>
      </c>
      <c r="V223" s="1">
        <v>3.6366850000000002E-3</v>
      </c>
      <c r="W223" s="1">
        <v>6.688792E-4</v>
      </c>
      <c r="X223" s="1">
        <v>9.7273689999999996E-3</v>
      </c>
      <c r="Y223" s="1">
        <v>4.6684629999999998E-4</v>
      </c>
      <c r="Z223">
        <f t="shared" si="19"/>
        <v>2.9725607357619439</v>
      </c>
      <c r="AA223">
        <f t="shared" si="20"/>
        <v>6.5756769572402716</v>
      </c>
      <c r="AB223">
        <f t="shared" si="21"/>
        <v>0.44571653453750537</v>
      </c>
      <c r="AC223">
        <f t="shared" si="22"/>
        <v>3.7992929426038433</v>
      </c>
      <c r="AD223">
        <f t="shared" si="23"/>
        <v>5.0354486902739337</v>
      </c>
      <c r="AE223">
        <f t="shared" si="24"/>
        <v>8814.1715859139786</v>
      </c>
    </row>
    <row r="224" spans="1:31" x14ac:dyDescent="0.3">
      <c r="A224" t="s">
        <v>263</v>
      </c>
      <c r="B224" t="s">
        <v>264</v>
      </c>
      <c r="C224" t="s">
        <v>5</v>
      </c>
      <c r="D224" t="s">
        <v>45</v>
      </c>
      <c r="E224" t="s">
        <v>7</v>
      </c>
      <c r="F224" t="s">
        <v>8</v>
      </c>
      <c r="G224" t="s">
        <v>9</v>
      </c>
      <c r="H224" t="s">
        <v>10</v>
      </c>
      <c r="I224" s="2">
        <v>43245</v>
      </c>
      <c r="J224" s="1">
        <v>15.544980000000001</v>
      </c>
      <c r="K224" s="1">
        <v>1.468378</v>
      </c>
      <c r="L224" s="1">
        <v>1.627048</v>
      </c>
      <c r="M224" s="1">
        <v>2.3556509999999999</v>
      </c>
      <c r="N224" s="1">
        <v>0.81591880000000006</v>
      </c>
      <c r="O224" s="1">
        <v>1.760536E-2</v>
      </c>
      <c r="P224" s="1">
        <v>0.19317780000000001</v>
      </c>
      <c r="Q224" s="1">
        <v>5.2965419999999999E-6</v>
      </c>
      <c r="R224" s="1">
        <v>2.6317819999999999E-2</v>
      </c>
      <c r="S224" s="1">
        <v>4.5233260000000003E-3</v>
      </c>
      <c r="T224" s="1">
        <v>4.8364989999999997E-2</v>
      </c>
      <c r="U224" s="1">
        <v>0.15490000000000001</v>
      </c>
      <c r="V224" s="1">
        <v>3.6366850000000002E-3</v>
      </c>
      <c r="W224" s="1">
        <v>6.688792E-4</v>
      </c>
      <c r="X224" s="1">
        <v>9.7273689999999996E-3</v>
      </c>
      <c r="Y224" s="1">
        <v>4.6684629999999998E-4</v>
      </c>
      <c r="Z224">
        <f t="shared" si="19"/>
        <v>2.9725607357619439</v>
      </c>
      <c r="AA224">
        <f t="shared" si="20"/>
        <v>6.5756769572402716</v>
      </c>
      <c r="AB224">
        <f t="shared" si="21"/>
        <v>0.44571653453750537</v>
      </c>
      <c r="AC224">
        <f t="shared" si="22"/>
        <v>3.7992929426038433</v>
      </c>
      <c r="AD224">
        <f t="shared" si="23"/>
        <v>5.0354486902739337</v>
      </c>
      <c r="AE224">
        <f t="shared" si="24"/>
        <v>8814.1715859139786</v>
      </c>
    </row>
    <row r="225" spans="1:31" x14ac:dyDescent="0.3">
      <c r="A225" t="s">
        <v>263</v>
      </c>
      <c r="B225" t="s">
        <v>264</v>
      </c>
      <c r="C225" t="s">
        <v>5</v>
      </c>
      <c r="D225" t="s">
        <v>45</v>
      </c>
      <c r="E225" t="s">
        <v>7</v>
      </c>
      <c r="F225" t="s">
        <v>8</v>
      </c>
      <c r="G225" t="s">
        <v>9</v>
      </c>
      <c r="H225" t="s">
        <v>10</v>
      </c>
      <c r="I225" s="2">
        <v>43245</v>
      </c>
      <c r="J225" s="1">
        <v>15.544980000000001</v>
      </c>
      <c r="K225" s="1">
        <v>1.468378</v>
      </c>
      <c r="L225" s="1">
        <v>1.627048</v>
      </c>
      <c r="M225" s="1">
        <v>2.3556509999999999</v>
      </c>
      <c r="N225" s="1">
        <v>0.81591880000000006</v>
      </c>
      <c r="O225" s="1">
        <v>1.760536E-2</v>
      </c>
      <c r="P225" s="1">
        <v>0.19317780000000001</v>
      </c>
      <c r="Q225" s="1">
        <v>5.2965419999999999E-6</v>
      </c>
      <c r="R225" s="1">
        <v>2.6317819999999999E-2</v>
      </c>
      <c r="S225" s="1">
        <v>4.5233260000000003E-3</v>
      </c>
      <c r="T225" s="1">
        <v>4.8364989999999997E-2</v>
      </c>
      <c r="U225" s="1">
        <v>0.15490000000000001</v>
      </c>
      <c r="V225" s="1">
        <v>3.6366850000000002E-3</v>
      </c>
      <c r="W225" s="1">
        <v>6.688792E-4</v>
      </c>
      <c r="X225" s="1">
        <v>9.7273689999999996E-3</v>
      </c>
      <c r="Y225" s="1">
        <v>4.6684629999999998E-4</v>
      </c>
      <c r="Z225">
        <f t="shared" si="19"/>
        <v>2.9725607357619439</v>
      </c>
      <c r="AA225">
        <f t="shared" si="20"/>
        <v>6.5756769572402716</v>
      </c>
      <c r="AB225">
        <f t="shared" si="21"/>
        <v>0.44571653453750537</v>
      </c>
      <c r="AC225">
        <f t="shared" si="22"/>
        <v>3.7992929426038433</v>
      </c>
      <c r="AD225">
        <f t="shared" si="23"/>
        <v>5.0354486902739337</v>
      </c>
      <c r="AE225">
        <f t="shared" si="24"/>
        <v>8814.1715859139786</v>
      </c>
    </row>
    <row r="226" spans="1:31" x14ac:dyDescent="0.3">
      <c r="A226" t="s">
        <v>263</v>
      </c>
      <c r="B226" t="s">
        <v>264</v>
      </c>
      <c r="C226" t="s">
        <v>5</v>
      </c>
      <c r="D226" t="s">
        <v>6</v>
      </c>
      <c r="E226" t="s">
        <v>7</v>
      </c>
      <c r="F226" t="s">
        <v>8</v>
      </c>
      <c r="G226" t="s">
        <v>9</v>
      </c>
      <c r="H226" t="s">
        <v>10</v>
      </c>
      <c r="I226" s="2">
        <v>43245</v>
      </c>
      <c r="J226" s="1">
        <v>14.70682</v>
      </c>
      <c r="K226" s="1">
        <v>1.6155679999999999</v>
      </c>
      <c r="L226" s="1">
        <v>1.7653540000000001</v>
      </c>
      <c r="M226" s="1">
        <v>2.4384030000000001</v>
      </c>
      <c r="N226" s="1">
        <v>0.82790509999999995</v>
      </c>
      <c r="O226" s="1">
        <v>1.651532E-2</v>
      </c>
      <c r="P226" s="1">
        <v>0.18205740000000001</v>
      </c>
      <c r="Q226" s="1">
        <v>2.8020410000000001E-5</v>
      </c>
      <c r="R226" s="1">
        <v>3.007512E-2</v>
      </c>
      <c r="S226" s="1">
        <v>6.0343100000000002E-3</v>
      </c>
      <c r="T226" s="1">
        <v>6.7775699999999994E-2</v>
      </c>
      <c r="U226" s="1">
        <v>0.19063869999999999</v>
      </c>
      <c r="V226" s="1">
        <v>4.9266170000000003E-3</v>
      </c>
      <c r="W226" s="1">
        <v>9.128494E-4</v>
      </c>
      <c r="X226" s="1">
        <v>1.358212E-2</v>
      </c>
      <c r="Y226" s="1">
        <v>5.9748419999999997E-4</v>
      </c>
      <c r="Z226">
        <f t="shared" si="19"/>
        <v>3.8392129850443588</v>
      </c>
      <c r="AA226">
        <f t="shared" si="20"/>
        <v>7.8181785373459585</v>
      </c>
      <c r="AB226">
        <f t="shared" si="21"/>
        <v>0.59507025624072141</v>
      </c>
      <c r="AC226">
        <f t="shared" si="22"/>
        <v>5.5272886023401302</v>
      </c>
      <c r="AD226">
        <f t="shared" si="23"/>
        <v>7.4603504169564099</v>
      </c>
      <c r="AE226">
        <f t="shared" si="24"/>
        <v>2132.3178354635065</v>
      </c>
    </row>
    <row r="227" spans="1:31" x14ac:dyDescent="0.3">
      <c r="A227" t="s">
        <v>263</v>
      </c>
      <c r="B227" t="s">
        <v>264</v>
      </c>
      <c r="C227" t="s">
        <v>5</v>
      </c>
      <c r="D227" t="s">
        <v>6</v>
      </c>
      <c r="E227" t="s">
        <v>7</v>
      </c>
      <c r="F227" t="s">
        <v>8</v>
      </c>
      <c r="G227" t="s">
        <v>9</v>
      </c>
      <c r="H227" t="s">
        <v>10</v>
      </c>
      <c r="I227" s="2">
        <v>43245</v>
      </c>
      <c r="J227" s="1">
        <v>14.70682</v>
      </c>
      <c r="K227" s="1">
        <v>1.6155679999999999</v>
      </c>
      <c r="L227" s="1">
        <v>1.7653540000000001</v>
      </c>
      <c r="M227" s="1">
        <v>2.4384030000000001</v>
      </c>
      <c r="N227" s="1">
        <v>0.82790509999999995</v>
      </c>
      <c r="O227" s="1">
        <v>1.651532E-2</v>
      </c>
      <c r="P227" s="1">
        <v>0.18205740000000001</v>
      </c>
      <c r="Q227" s="1">
        <v>2.8020410000000001E-5</v>
      </c>
      <c r="R227" s="1">
        <v>3.007512E-2</v>
      </c>
      <c r="S227" s="1">
        <v>6.0343100000000002E-3</v>
      </c>
      <c r="T227" s="1">
        <v>6.7775699999999994E-2</v>
      </c>
      <c r="U227" s="1">
        <v>0.19063869999999999</v>
      </c>
      <c r="V227" s="1">
        <v>4.9266170000000003E-3</v>
      </c>
      <c r="W227" s="1">
        <v>9.128494E-4</v>
      </c>
      <c r="X227" s="1">
        <v>1.358212E-2</v>
      </c>
      <c r="Y227" s="1">
        <v>5.9748419999999997E-4</v>
      </c>
      <c r="Z227">
        <f t="shared" si="19"/>
        <v>3.8392129850443588</v>
      </c>
      <c r="AA227">
        <f t="shared" si="20"/>
        <v>7.8181785373459585</v>
      </c>
      <c r="AB227">
        <f t="shared" si="21"/>
        <v>0.59507025624072141</v>
      </c>
      <c r="AC227">
        <f t="shared" si="22"/>
        <v>5.5272886023401302</v>
      </c>
      <c r="AD227">
        <f t="shared" si="23"/>
        <v>7.4603504169564099</v>
      </c>
      <c r="AE227">
        <f t="shared" si="24"/>
        <v>2132.3178354635065</v>
      </c>
    </row>
    <row r="228" spans="1:31" x14ac:dyDescent="0.3">
      <c r="A228" t="s">
        <v>263</v>
      </c>
      <c r="B228" t="s">
        <v>264</v>
      </c>
      <c r="C228" t="s">
        <v>5</v>
      </c>
      <c r="D228" t="s">
        <v>6</v>
      </c>
      <c r="E228" t="s">
        <v>7</v>
      </c>
      <c r="F228" t="s">
        <v>8</v>
      </c>
      <c r="G228" t="s">
        <v>9</v>
      </c>
      <c r="H228" t="s">
        <v>10</v>
      </c>
      <c r="I228" s="2">
        <v>43245</v>
      </c>
      <c r="J228" s="1">
        <v>14.70682</v>
      </c>
      <c r="K228" s="1">
        <v>1.6155679999999999</v>
      </c>
      <c r="L228" s="1">
        <v>1.7653540000000001</v>
      </c>
      <c r="M228" s="1">
        <v>2.4384030000000001</v>
      </c>
      <c r="N228" s="1">
        <v>0.82790509999999995</v>
      </c>
      <c r="O228" s="1">
        <v>1.651532E-2</v>
      </c>
      <c r="P228" s="1">
        <v>0.18205740000000001</v>
      </c>
      <c r="Q228" s="1">
        <v>2.8020410000000001E-5</v>
      </c>
      <c r="R228" s="1">
        <v>3.007512E-2</v>
      </c>
      <c r="S228" s="1">
        <v>6.0343100000000002E-3</v>
      </c>
      <c r="T228" s="1">
        <v>6.7775699999999994E-2</v>
      </c>
      <c r="U228" s="1">
        <v>0.19063869999999999</v>
      </c>
      <c r="V228" s="1">
        <v>4.9266170000000003E-3</v>
      </c>
      <c r="W228" s="1">
        <v>9.128494E-4</v>
      </c>
      <c r="X228" s="1">
        <v>1.358212E-2</v>
      </c>
      <c r="Y228" s="1">
        <v>5.9748419999999997E-4</v>
      </c>
      <c r="Z228">
        <f t="shared" si="19"/>
        <v>3.8392129850443588</v>
      </c>
      <c r="AA228">
        <f t="shared" si="20"/>
        <v>7.8181785373459585</v>
      </c>
      <c r="AB228">
        <f t="shared" si="21"/>
        <v>0.59507025624072141</v>
      </c>
      <c r="AC228">
        <f t="shared" si="22"/>
        <v>5.5272886023401302</v>
      </c>
      <c r="AD228">
        <f t="shared" si="23"/>
        <v>7.4603504169564099</v>
      </c>
      <c r="AE228">
        <f t="shared" si="24"/>
        <v>2132.3178354635065</v>
      </c>
    </row>
    <row r="229" spans="1:31" x14ac:dyDescent="0.3">
      <c r="A229" t="s">
        <v>263</v>
      </c>
      <c r="B229" t="s">
        <v>264</v>
      </c>
      <c r="C229" t="s">
        <v>5</v>
      </c>
      <c r="D229" t="s">
        <v>6</v>
      </c>
      <c r="E229" t="s">
        <v>7</v>
      </c>
      <c r="F229" t="s">
        <v>8</v>
      </c>
      <c r="G229" t="s">
        <v>9</v>
      </c>
      <c r="H229" t="s">
        <v>10</v>
      </c>
      <c r="I229" s="2">
        <v>43245</v>
      </c>
      <c r="J229" s="1">
        <v>14.70682</v>
      </c>
      <c r="K229" s="1">
        <v>1.6155679999999999</v>
      </c>
      <c r="L229" s="1">
        <v>1.7653540000000001</v>
      </c>
      <c r="M229" s="1">
        <v>2.4384030000000001</v>
      </c>
      <c r="N229" s="1">
        <v>0.82790509999999995</v>
      </c>
      <c r="O229" s="1">
        <v>1.651532E-2</v>
      </c>
      <c r="P229" s="1">
        <v>0.18205740000000001</v>
      </c>
      <c r="Q229" s="1">
        <v>2.8020410000000001E-5</v>
      </c>
      <c r="R229" s="1">
        <v>3.007512E-2</v>
      </c>
      <c r="S229" s="1">
        <v>6.0343100000000002E-3</v>
      </c>
      <c r="T229" s="1">
        <v>6.7775699999999994E-2</v>
      </c>
      <c r="U229" s="1">
        <v>0.19063869999999999</v>
      </c>
      <c r="V229" s="1">
        <v>4.9266170000000003E-3</v>
      </c>
      <c r="W229" s="1">
        <v>9.128494E-4</v>
      </c>
      <c r="X229" s="1">
        <v>1.358212E-2</v>
      </c>
      <c r="Y229" s="1">
        <v>5.9748419999999997E-4</v>
      </c>
      <c r="Z229">
        <f t="shared" si="19"/>
        <v>3.8392129850443588</v>
      </c>
      <c r="AA229">
        <f t="shared" si="20"/>
        <v>7.8181785373459585</v>
      </c>
      <c r="AB229">
        <f t="shared" si="21"/>
        <v>0.59507025624072141</v>
      </c>
      <c r="AC229">
        <f t="shared" si="22"/>
        <v>5.5272886023401302</v>
      </c>
      <c r="AD229">
        <f t="shared" si="23"/>
        <v>7.4603504169564099</v>
      </c>
      <c r="AE229">
        <f t="shared" si="24"/>
        <v>2132.3178354635065</v>
      </c>
    </row>
    <row r="230" spans="1:31" x14ac:dyDescent="0.3">
      <c r="A230" t="s">
        <v>263</v>
      </c>
      <c r="B230" t="s">
        <v>264</v>
      </c>
      <c r="C230" t="s">
        <v>5</v>
      </c>
      <c r="D230" t="s">
        <v>6</v>
      </c>
      <c r="E230" t="s">
        <v>7</v>
      </c>
      <c r="F230" t="s">
        <v>8</v>
      </c>
      <c r="G230" t="s">
        <v>9</v>
      </c>
      <c r="H230" t="s">
        <v>10</v>
      </c>
      <c r="I230" s="2">
        <v>43245</v>
      </c>
      <c r="J230" s="1">
        <v>14.70682</v>
      </c>
      <c r="K230" s="1">
        <v>1.6155679999999999</v>
      </c>
      <c r="L230" s="1">
        <v>1.7653540000000001</v>
      </c>
      <c r="M230" s="1">
        <v>2.4384030000000001</v>
      </c>
      <c r="N230" s="1">
        <v>0.82790509999999995</v>
      </c>
      <c r="O230" s="1">
        <v>1.651532E-2</v>
      </c>
      <c r="P230" s="1">
        <v>0.18205740000000001</v>
      </c>
      <c r="Q230" s="1">
        <v>2.8020410000000001E-5</v>
      </c>
      <c r="R230" s="1">
        <v>3.007512E-2</v>
      </c>
      <c r="S230" s="1">
        <v>6.0343100000000002E-3</v>
      </c>
      <c r="T230" s="1">
        <v>6.7775699999999994E-2</v>
      </c>
      <c r="U230" s="1">
        <v>0.19063869999999999</v>
      </c>
      <c r="V230" s="1">
        <v>4.9266170000000003E-3</v>
      </c>
      <c r="W230" s="1">
        <v>9.128494E-4</v>
      </c>
      <c r="X230" s="1">
        <v>1.358212E-2</v>
      </c>
      <c r="Y230" s="1">
        <v>5.9748419999999997E-4</v>
      </c>
      <c r="Z230">
        <f t="shared" si="19"/>
        <v>3.8392129850443588</v>
      </c>
      <c r="AA230">
        <f t="shared" si="20"/>
        <v>7.8181785373459585</v>
      </c>
      <c r="AB230">
        <f t="shared" si="21"/>
        <v>0.59507025624072141</v>
      </c>
      <c r="AC230">
        <f t="shared" si="22"/>
        <v>5.5272886023401302</v>
      </c>
      <c r="AD230">
        <f t="shared" si="23"/>
        <v>7.4603504169564099</v>
      </c>
      <c r="AE230">
        <f t="shared" si="24"/>
        <v>2132.3178354635065</v>
      </c>
    </row>
    <row r="231" spans="1:31" x14ac:dyDescent="0.3">
      <c r="A231" t="s">
        <v>263</v>
      </c>
      <c r="B231" t="s">
        <v>264</v>
      </c>
      <c r="C231" t="s">
        <v>5</v>
      </c>
      <c r="D231" t="s">
        <v>6</v>
      </c>
      <c r="E231" t="s">
        <v>7</v>
      </c>
      <c r="F231" t="s">
        <v>8</v>
      </c>
      <c r="G231" t="s">
        <v>9</v>
      </c>
      <c r="H231" t="s">
        <v>10</v>
      </c>
      <c r="I231" s="2">
        <v>43245</v>
      </c>
      <c r="J231" s="1">
        <v>14.70682</v>
      </c>
      <c r="K231" s="1">
        <v>1.6155679999999999</v>
      </c>
      <c r="L231" s="1">
        <v>1.7653540000000001</v>
      </c>
      <c r="M231" s="1">
        <v>2.4384030000000001</v>
      </c>
      <c r="N231" s="1">
        <v>0.82790509999999995</v>
      </c>
      <c r="O231" s="1">
        <v>1.651532E-2</v>
      </c>
      <c r="P231" s="1">
        <v>0.18205740000000001</v>
      </c>
      <c r="Q231" s="1">
        <v>2.8020410000000001E-5</v>
      </c>
      <c r="R231" s="1">
        <v>3.007512E-2</v>
      </c>
      <c r="S231" s="1">
        <v>6.0343100000000002E-3</v>
      </c>
      <c r="T231" s="1">
        <v>6.7775699999999994E-2</v>
      </c>
      <c r="U231" s="1">
        <v>0.19063869999999999</v>
      </c>
      <c r="V231" s="1">
        <v>4.9266170000000003E-3</v>
      </c>
      <c r="W231" s="1">
        <v>9.128494E-4</v>
      </c>
      <c r="X231" s="1">
        <v>1.358212E-2</v>
      </c>
      <c r="Y231" s="1">
        <v>5.9748419999999997E-4</v>
      </c>
      <c r="Z231">
        <f t="shared" si="19"/>
        <v>3.8392129850443588</v>
      </c>
      <c r="AA231">
        <f t="shared" si="20"/>
        <v>7.8181785373459585</v>
      </c>
      <c r="AB231">
        <f t="shared" si="21"/>
        <v>0.59507025624072141</v>
      </c>
      <c r="AC231">
        <f t="shared" si="22"/>
        <v>5.5272886023401302</v>
      </c>
      <c r="AD231">
        <f t="shared" si="23"/>
        <v>7.4603504169564099</v>
      </c>
      <c r="AE231">
        <f t="shared" si="24"/>
        <v>2132.3178354635065</v>
      </c>
    </row>
    <row r="232" spans="1:31" x14ac:dyDescent="0.3">
      <c r="A232" t="s">
        <v>263</v>
      </c>
      <c r="B232" t="s">
        <v>264</v>
      </c>
      <c r="C232" t="s">
        <v>5</v>
      </c>
      <c r="D232" t="s">
        <v>6</v>
      </c>
      <c r="E232" t="s">
        <v>7</v>
      </c>
      <c r="F232" t="s">
        <v>8</v>
      </c>
      <c r="G232" t="s">
        <v>9</v>
      </c>
      <c r="H232" t="s">
        <v>10</v>
      </c>
      <c r="I232" s="2">
        <v>43245</v>
      </c>
      <c r="J232" s="1">
        <v>14.70682</v>
      </c>
      <c r="K232" s="1">
        <v>1.6155679999999999</v>
      </c>
      <c r="L232" s="1">
        <v>1.7653540000000001</v>
      </c>
      <c r="M232" s="1">
        <v>2.4384030000000001</v>
      </c>
      <c r="N232" s="1">
        <v>0.82790509999999995</v>
      </c>
      <c r="O232" s="1">
        <v>1.651532E-2</v>
      </c>
      <c r="P232" s="1">
        <v>0.18205740000000001</v>
      </c>
      <c r="Q232" s="1">
        <v>2.8020410000000001E-5</v>
      </c>
      <c r="R232" s="1">
        <v>3.007512E-2</v>
      </c>
      <c r="S232" s="1">
        <v>6.0343100000000002E-3</v>
      </c>
      <c r="T232" s="1">
        <v>6.7775699999999994E-2</v>
      </c>
      <c r="U232" s="1">
        <v>0.19063869999999999</v>
      </c>
      <c r="V232" s="1">
        <v>4.9266170000000003E-3</v>
      </c>
      <c r="W232" s="1">
        <v>9.128494E-4</v>
      </c>
      <c r="X232" s="1">
        <v>1.358212E-2</v>
      </c>
      <c r="Y232" s="1">
        <v>5.9748419999999997E-4</v>
      </c>
      <c r="Z232">
        <f t="shared" si="19"/>
        <v>3.8392129850443588</v>
      </c>
      <c r="AA232">
        <f t="shared" si="20"/>
        <v>7.8181785373459585</v>
      </c>
      <c r="AB232">
        <f t="shared" si="21"/>
        <v>0.59507025624072141</v>
      </c>
      <c r="AC232">
        <f t="shared" si="22"/>
        <v>5.5272886023401302</v>
      </c>
      <c r="AD232">
        <f t="shared" si="23"/>
        <v>7.4603504169564099</v>
      </c>
      <c r="AE232">
        <f t="shared" si="24"/>
        <v>2132.3178354635065</v>
      </c>
    </row>
    <row r="233" spans="1:31" x14ac:dyDescent="0.3">
      <c r="A233" t="s">
        <v>263</v>
      </c>
      <c r="B233" t="s">
        <v>264</v>
      </c>
      <c r="C233" t="s">
        <v>5</v>
      </c>
      <c r="D233" t="s">
        <v>6</v>
      </c>
      <c r="E233" t="s">
        <v>7</v>
      </c>
      <c r="F233" t="s">
        <v>8</v>
      </c>
      <c r="G233" t="s">
        <v>9</v>
      </c>
      <c r="H233" t="s">
        <v>10</v>
      </c>
      <c r="I233" s="2">
        <v>43245</v>
      </c>
      <c r="J233" s="1">
        <v>14.70682</v>
      </c>
      <c r="K233" s="1">
        <v>1.6155679999999999</v>
      </c>
      <c r="L233" s="1">
        <v>1.7653540000000001</v>
      </c>
      <c r="M233" s="1">
        <v>2.4384030000000001</v>
      </c>
      <c r="N233" s="1">
        <v>0.82790509999999995</v>
      </c>
      <c r="O233" s="1">
        <v>1.651532E-2</v>
      </c>
      <c r="P233" s="1">
        <v>0.18205740000000001</v>
      </c>
      <c r="Q233" s="1">
        <v>2.8020410000000001E-5</v>
      </c>
      <c r="R233" s="1">
        <v>3.007512E-2</v>
      </c>
      <c r="S233" s="1">
        <v>6.0343100000000002E-3</v>
      </c>
      <c r="T233" s="1">
        <v>6.7775699999999994E-2</v>
      </c>
      <c r="U233" s="1">
        <v>0.19063869999999999</v>
      </c>
      <c r="V233" s="1">
        <v>4.9266170000000003E-3</v>
      </c>
      <c r="W233" s="1">
        <v>9.128494E-4</v>
      </c>
      <c r="X233" s="1">
        <v>1.358212E-2</v>
      </c>
      <c r="Y233" s="1">
        <v>5.9748419999999997E-4</v>
      </c>
      <c r="Z233">
        <f t="shared" si="19"/>
        <v>3.8392129850443588</v>
      </c>
      <c r="AA233">
        <f t="shared" si="20"/>
        <v>7.8181785373459585</v>
      </c>
      <c r="AB233">
        <f t="shared" si="21"/>
        <v>0.59507025624072141</v>
      </c>
      <c r="AC233">
        <f t="shared" si="22"/>
        <v>5.5272886023401302</v>
      </c>
      <c r="AD233">
        <f t="shared" si="23"/>
        <v>7.4603504169564099</v>
      </c>
      <c r="AE233">
        <f t="shared" si="24"/>
        <v>2132.3178354635065</v>
      </c>
    </row>
    <row r="234" spans="1:31" x14ac:dyDescent="0.3">
      <c r="A234" t="s">
        <v>263</v>
      </c>
      <c r="B234" t="s">
        <v>264</v>
      </c>
      <c r="C234" t="s">
        <v>11</v>
      </c>
      <c r="D234" t="s">
        <v>12</v>
      </c>
      <c r="E234" t="s">
        <v>7</v>
      </c>
      <c r="F234" t="s">
        <v>8</v>
      </c>
      <c r="G234" t="s">
        <v>9</v>
      </c>
      <c r="H234" t="s">
        <v>10</v>
      </c>
      <c r="I234" s="2">
        <v>43245</v>
      </c>
      <c r="J234" s="1">
        <v>14.16662</v>
      </c>
      <c r="K234" s="1">
        <v>1.6030500000000001</v>
      </c>
      <c r="L234" s="1">
        <v>1.880576</v>
      </c>
      <c r="M234" s="1">
        <v>1.6704319999999999</v>
      </c>
      <c r="N234" s="1">
        <v>0.65029150000000002</v>
      </c>
      <c r="O234" s="1">
        <v>2.9205600000000002E-2</v>
      </c>
      <c r="P234" s="1">
        <v>0.17851410000000001</v>
      </c>
      <c r="Q234" s="1">
        <v>8.2583119999999997E-6</v>
      </c>
      <c r="R234" s="1">
        <v>3.8714209999999999E-2</v>
      </c>
      <c r="S234" s="1">
        <v>6.581852E-3</v>
      </c>
      <c r="T234" s="1">
        <v>3.4237499999999997E-2</v>
      </c>
      <c r="U234" s="1">
        <v>9.8602720000000005E-2</v>
      </c>
      <c r="V234" s="1">
        <v>2.538078E-3</v>
      </c>
      <c r="W234" s="1">
        <v>4.5269389999999998E-4</v>
      </c>
      <c r="X234" s="1">
        <v>6.2357899999999997E-3</v>
      </c>
      <c r="Y234" s="1">
        <v>3.006676E-4</v>
      </c>
      <c r="Z234">
        <f t="shared" si="19"/>
        <v>1.8205858205145655</v>
      </c>
      <c r="AA234">
        <f t="shared" si="20"/>
        <v>5.9028275320396162</v>
      </c>
      <c r="AB234">
        <f t="shared" si="21"/>
        <v>0.39029850459370913</v>
      </c>
      <c r="AC234">
        <f t="shared" si="22"/>
        <v>1.5500243104062232</v>
      </c>
      <c r="AD234">
        <f t="shared" si="23"/>
        <v>3.4931638453209013</v>
      </c>
      <c r="AE234">
        <f t="shared" si="24"/>
        <v>3640.7876088963462</v>
      </c>
    </row>
    <row r="235" spans="1:31" x14ac:dyDescent="0.3">
      <c r="A235" t="s">
        <v>263</v>
      </c>
      <c r="B235" t="s">
        <v>264</v>
      </c>
      <c r="C235" t="s">
        <v>11</v>
      </c>
      <c r="D235" t="s">
        <v>12</v>
      </c>
      <c r="E235" t="s">
        <v>7</v>
      </c>
      <c r="F235" t="s">
        <v>8</v>
      </c>
      <c r="G235" t="s">
        <v>9</v>
      </c>
      <c r="H235" t="s">
        <v>10</v>
      </c>
      <c r="I235" s="2">
        <v>43245</v>
      </c>
      <c r="J235" s="1">
        <v>14.16662</v>
      </c>
      <c r="K235" s="1">
        <v>1.6030500000000001</v>
      </c>
      <c r="L235" s="1">
        <v>1.880576</v>
      </c>
      <c r="M235" s="1">
        <v>1.6704319999999999</v>
      </c>
      <c r="N235" s="1">
        <v>0.65029150000000002</v>
      </c>
      <c r="O235" s="1">
        <v>2.9205600000000002E-2</v>
      </c>
      <c r="P235" s="1">
        <v>0.17851410000000001</v>
      </c>
      <c r="Q235" s="1">
        <v>8.2583119999999997E-6</v>
      </c>
      <c r="R235" s="1">
        <v>3.8714209999999999E-2</v>
      </c>
      <c r="S235" s="1">
        <v>6.581852E-3</v>
      </c>
      <c r="T235" s="1">
        <v>3.4237499999999997E-2</v>
      </c>
      <c r="U235" s="1">
        <v>9.8602720000000005E-2</v>
      </c>
      <c r="V235" s="1">
        <v>2.538078E-3</v>
      </c>
      <c r="W235" s="1">
        <v>4.5269389999999998E-4</v>
      </c>
      <c r="X235" s="1">
        <v>6.2357899999999997E-3</v>
      </c>
      <c r="Y235" s="1">
        <v>3.006676E-4</v>
      </c>
      <c r="Z235">
        <f t="shared" si="19"/>
        <v>1.8205858205145655</v>
      </c>
      <c r="AA235">
        <f t="shared" si="20"/>
        <v>5.9028275320396162</v>
      </c>
      <c r="AB235">
        <f t="shared" si="21"/>
        <v>0.39029850459370913</v>
      </c>
      <c r="AC235">
        <f t="shared" si="22"/>
        <v>1.5500243104062232</v>
      </c>
      <c r="AD235">
        <f t="shared" si="23"/>
        <v>3.4931638453209013</v>
      </c>
      <c r="AE235">
        <f t="shared" si="24"/>
        <v>3640.7876088963462</v>
      </c>
    </row>
    <row r="236" spans="1:31" x14ac:dyDescent="0.3">
      <c r="A236" t="s">
        <v>263</v>
      </c>
      <c r="B236" t="s">
        <v>264</v>
      </c>
      <c r="C236" t="s">
        <v>11</v>
      </c>
      <c r="D236" t="s">
        <v>12</v>
      </c>
      <c r="E236" t="s">
        <v>7</v>
      </c>
      <c r="F236" t="s">
        <v>8</v>
      </c>
      <c r="G236" t="s">
        <v>9</v>
      </c>
      <c r="H236" t="s">
        <v>10</v>
      </c>
      <c r="I236" s="2">
        <v>43245</v>
      </c>
      <c r="J236" s="1">
        <v>14.16662</v>
      </c>
      <c r="K236" s="1">
        <v>1.6030500000000001</v>
      </c>
      <c r="L236" s="1">
        <v>1.880576</v>
      </c>
      <c r="M236" s="1">
        <v>1.6704319999999999</v>
      </c>
      <c r="N236" s="1">
        <v>0.65029150000000002</v>
      </c>
      <c r="O236" s="1">
        <v>2.9205600000000002E-2</v>
      </c>
      <c r="P236" s="1">
        <v>0.17851410000000001</v>
      </c>
      <c r="Q236" s="1">
        <v>8.2583119999999997E-6</v>
      </c>
      <c r="R236" s="1">
        <v>3.8714209999999999E-2</v>
      </c>
      <c r="S236" s="1">
        <v>6.581852E-3</v>
      </c>
      <c r="T236" s="1">
        <v>3.4237499999999997E-2</v>
      </c>
      <c r="U236" s="1">
        <v>9.8602720000000005E-2</v>
      </c>
      <c r="V236" s="1">
        <v>2.538078E-3</v>
      </c>
      <c r="W236" s="1">
        <v>4.5269389999999998E-4</v>
      </c>
      <c r="X236" s="1">
        <v>6.2357899999999997E-3</v>
      </c>
      <c r="Y236" s="1">
        <v>3.006676E-4</v>
      </c>
      <c r="Z236">
        <f t="shared" si="19"/>
        <v>1.8205858205145655</v>
      </c>
      <c r="AA236">
        <f t="shared" si="20"/>
        <v>5.9028275320396162</v>
      </c>
      <c r="AB236">
        <f t="shared" si="21"/>
        <v>0.39029850459370913</v>
      </c>
      <c r="AC236">
        <f t="shared" si="22"/>
        <v>1.5500243104062232</v>
      </c>
      <c r="AD236">
        <f t="shared" si="23"/>
        <v>3.4931638453209013</v>
      </c>
      <c r="AE236">
        <f t="shared" si="24"/>
        <v>3640.7876088963462</v>
      </c>
    </row>
    <row r="237" spans="1:31" x14ac:dyDescent="0.3">
      <c r="A237" t="s">
        <v>263</v>
      </c>
      <c r="B237" t="s">
        <v>264</v>
      </c>
      <c r="C237" t="s">
        <v>11</v>
      </c>
      <c r="D237" t="s">
        <v>12</v>
      </c>
      <c r="E237" t="s">
        <v>7</v>
      </c>
      <c r="F237" t="s">
        <v>8</v>
      </c>
      <c r="G237" t="s">
        <v>9</v>
      </c>
      <c r="H237" t="s">
        <v>10</v>
      </c>
      <c r="I237" s="2">
        <v>43245</v>
      </c>
      <c r="J237" s="1">
        <v>14.16662</v>
      </c>
      <c r="K237" s="1">
        <v>1.6030500000000001</v>
      </c>
      <c r="L237" s="1">
        <v>1.880576</v>
      </c>
      <c r="M237" s="1">
        <v>1.6704319999999999</v>
      </c>
      <c r="N237" s="1">
        <v>0.65029150000000002</v>
      </c>
      <c r="O237" s="1">
        <v>2.9205600000000002E-2</v>
      </c>
      <c r="P237" s="1">
        <v>0.17851410000000001</v>
      </c>
      <c r="Q237" s="1">
        <v>8.2583119999999997E-6</v>
      </c>
      <c r="R237" s="1">
        <v>3.8714209999999999E-2</v>
      </c>
      <c r="S237" s="1">
        <v>6.581852E-3</v>
      </c>
      <c r="T237" s="1">
        <v>3.4237499999999997E-2</v>
      </c>
      <c r="U237" s="1">
        <v>9.8602720000000005E-2</v>
      </c>
      <c r="V237" s="1">
        <v>2.538078E-3</v>
      </c>
      <c r="W237" s="1">
        <v>4.5269389999999998E-4</v>
      </c>
      <c r="X237" s="1">
        <v>6.2357899999999997E-3</v>
      </c>
      <c r="Y237" s="1">
        <v>3.006676E-4</v>
      </c>
      <c r="Z237">
        <f t="shared" si="19"/>
        <v>1.8205858205145655</v>
      </c>
      <c r="AA237">
        <f t="shared" si="20"/>
        <v>5.9028275320396162</v>
      </c>
      <c r="AB237">
        <f t="shared" si="21"/>
        <v>0.39029850459370913</v>
      </c>
      <c r="AC237">
        <f t="shared" si="22"/>
        <v>1.5500243104062232</v>
      </c>
      <c r="AD237">
        <f t="shared" si="23"/>
        <v>3.4931638453209013</v>
      </c>
      <c r="AE237">
        <f t="shared" si="24"/>
        <v>3640.7876088963462</v>
      </c>
    </row>
    <row r="238" spans="1:31" x14ac:dyDescent="0.3">
      <c r="A238" t="s">
        <v>263</v>
      </c>
      <c r="B238" t="s">
        <v>264</v>
      </c>
      <c r="C238" t="s">
        <v>11</v>
      </c>
      <c r="D238" t="s">
        <v>12</v>
      </c>
      <c r="E238" t="s">
        <v>7</v>
      </c>
      <c r="F238" t="s">
        <v>8</v>
      </c>
      <c r="G238" t="s">
        <v>9</v>
      </c>
      <c r="H238" t="s">
        <v>10</v>
      </c>
      <c r="I238" s="2">
        <v>43245</v>
      </c>
      <c r="J238" s="1">
        <v>14.16662</v>
      </c>
      <c r="K238" s="1">
        <v>1.6030500000000001</v>
      </c>
      <c r="L238" s="1">
        <v>1.880576</v>
      </c>
      <c r="M238" s="1">
        <v>1.6704319999999999</v>
      </c>
      <c r="N238" s="1">
        <v>0.65029150000000002</v>
      </c>
      <c r="O238" s="1">
        <v>2.9205600000000002E-2</v>
      </c>
      <c r="P238" s="1">
        <v>0.17851410000000001</v>
      </c>
      <c r="Q238" s="1">
        <v>8.2583119999999997E-6</v>
      </c>
      <c r="R238" s="1">
        <v>3.8714209999999999E-2</v>
      </c>
      <c r="S238" s="1">
        <v>6.581852E-3</v>
      </c>
      <c r="T238" s="1">
        <v>3.4237499999999997E-2</v>
      </c>
      <c r="U238" s="1">
        <v>9.8602720000000005E-2</v>
      </c>
      <c r="V238" s="1">
        <v>2.538078E-3</v>
      </c>
      <c r="W238" s="1">
        <v>4.5269389999999998E-4</v>
      </c>
      <c r="X238" s="1">
        <v>6.2357899999999997E-3</v>
      </c>
      <c r="Y238" s="1">
        <v>3.006676E-4</v>
      </c>
      <c r="Z238">
        <f t="shared" si="19"/>
        <v>1.8205858205145655</v>
      </c>
      <c r="AA238">
        <f t="shared" si="20"/>
        <v>5.9028275320396162</v>
      </c>
      <c r="AB238">
        <f t="shared" si="21"/>
        <v>0.39029850459370913</v>
      </c>
      <c r="AC238">
        <f t="shared" si="22"/>
        <v>1.5500243104062232</v>
      </c>
      <c r="AD238">
        <f t="shared" si="23"/>
        <v>3.4931638453209013</v>
      </c>
      <c r="AE238">
        <f t="shared" si="24"/>
        <v>3640.7876088963462</v>
      </c>
    </row>
    <row r="239" spans="1:31" x14ac:dyDescent="0.3">
      <c r="A239" t="s">
        <v>263</v>
      </c>
      <c r="B239" t="s">
        <v>264</v>
      </c>
      <c r="C239" t="s">
        <v>11</v>
      </c>
      <c r="D239" t="s">
        <v>12</v>
      </c>
      <c r="E239" t="s">
        <v>7</v>
      </c>
      <c r="F239" t="s">
        <v>8</v>
      </c>
      <c r="G239" t="s">
        <v>9</v>
      </c>
      <c r="H239" t="s">
        <v>10</v>
      </c>
      <c r="I239" s="2">
        <v>43245</v>
      </c>
      <c r="J239" s="1">
        <v>14.16662</v>
      </c>
      <c r="K239" s="1">
        <v>1.6030500000000001</v>
      </c>
      <c r="L239" s="1">
        <v>1.880576</v>
      </c>
      <c r="M239" s="1">
        <v>1.6704319999999999</v>
      </c>
      <c r="N239" s="1">
        <v>0.65029150000000002</v>
      </c>
      <c r="O239" s="1">
        <v>2.9205600000000002E-2</v>
      </c>
      <c r="P239" s="1">
        <v>0.17851410000000001</v>
      </c>
      <c r="Q239" s="1">
        <v>8.2583119999999997E-6</v>
      </c>
      <c r="R239" s="1">
        <v>3.8714209999999999E-2</v>
      </c>
      <c r="S239" s="1">
        <v>6.581852E-3</v>
      </c>
      <c r="T239" s="1">
        <v>3.4237499999999997E-2</v>
      </c>
      <c r="U239" s="1">
        <v>9.8602720000000005E-2</v>
      </c>
      <c r="V239" s="1">
        <v>2.538078E-3</v>
      </c>
      <c r="W239" s="1">
        <v>4.5269389999999998E-4</v>
      </c>
      <c r="X239" s="1">
        <v>6.2357899999999997E-3</v>
      </c>
      <c r="Y239" s="1">
        <v>3.006676E-4</v>
      </c>
      <c r="Z239">
        <f t="shared" si="19"/>
        <v>1.8205858205145655</v>
      </c>
      <c r="AA239">
        <f t="shared" si="20"/>
        <v>5.9028275320396162</v>
      </c>
      <c r="AB239">
        <f t="shared" si="21"/>
        <v>0.39029850459370913</v>
      </c>
      <c r="AC239">
        <f t="shared" si="22"/>
        <v>1.5500243104062232</v>
      </c>
      <c r="AD239">
        <f t="shared" si="23"/>
        <v>3.4931638453209013</v>
      </c>
      <c r="AE239">
        <f t="shared" si="24"/>
        <v>3640.7876088963462</v>
      </c>
    </row>
    <row r="240" spans="1:31" x14ac:dyDescent="0.3">
      <c r="A240" t="s">
        <v>263</v>
      </c>
      <c r="B240" t="s">
        <v>264</v>
      </c>
      <c r="C240" t="s">
        <v>11</v>
      </c>
      <c r="D240" t="s">
        <v>12</v>
      </c>
      <c r="E240" t="s">
        <v>7</v>
      </c>
      <c r="F240" t="s">
        <v>8</v>
      </c>
      <c r="G240" t="s">
        <v>9</v>
      </c>
      <c r="H240" t="s">
        <v>10</v>
      </c>
      <c r="I240" s="2">
        <v>43245</v>
      </c>
      <c r="J240" s="1">
        <v>14.16662</v>
      </c>
      <c r="K240" s="1">
        <v>1.6030500000000001</v>
      </c>
      <c r="L240" s="1">
        <v>1.880576</v>
      </c>
      <c r="M240" s="1">
        <v>1.6704319999999999</v>
      </c>
      <c r="N240" s="1">
        <v>0.65029150000000002</v>
      </c>
      <c r="O240" s="1">
        <v>2.9205600000000002E-2</v>
      </c>
      <c r="P240" s="1">
        <v>0.17851410000000001</v>
      </c>
      <c r="Q240" s="1">
        <v>8.2583119999999997E-6</v>
      </c>
      <c r="R240" s="1">
        <v>3.8714209999999999E-2</v>
      </c>
      <c r="S240" s="1">
        <v>6.581852E-3</v>
      </c>
      <c r="T240" s="1">
        <v>3.4237499999999997E-2</v>
      </c>
      <c r="U240" s="1">
        <v>9.8602720000000005E-2</v>
      </c>
      <c r="V240" s="1">
        <v>2.538078E-3</v>
      </c>
      <c r="W240" s="1">
        <v>4.5269389999999998E-4</v>
      </c>
      <c r="X240" s="1">
        <v>6.2357899999999997E-3</v>
      </c>
      <c r="Y240" s="1">
        <v>3.006676E-4</v>
      </c>
      <c r="Z240">
        <f t="shared" si="19"/>
        <v>1.8205858205145655</v>
      </c>
      <c r="AA240">
        <f t="shared" si="20"/>
        <v>5.9028275320396162</v>
      </c>
      <c r="AB240">
        <f t="shared" si="21"/>
        <v>0.39029850459370913</v>
      </c>
      <c r="AC240">
        <f t="shared" si="22"/>
        <v>1.5500243104062232</v>
      </c>
      <c r="AD240">
        <f t="shared" si="23"/>
        <v>3.4931638453209013</v>
      </c>
      <c r="AE240">
        <f t="shared" si="24"/>
        <v>3640.7876088963462</v>
      </c>
    </row>
    <row r="241" spans="1:31" x14ac:dyDescent="0.3">
      <c r="A241" t="s">
        <v>263</v>
      </c>
      <c r="B241" t="s">
        <v>264</v>
      </c>
      <c r="C241" t="s">
        <v>11</v>
      </c>
      <c r="D241" t="s">
        <v>12</v>
      </c>
      <c r="E241" t="s">
        <v>7</v>
      </c>
      <c r="F241" t="s">
        <v>8</v>
      </c>
      <c r="G241" t="s">
        <v>9</v>
      </c>
      <c r="H241" t="s">
        <v>10</v>
      </c>
      <c r="I241" s="2">
        <v>43245</v>
      </c>
      <c r="J241" s="1">
        <v>14.16662</v>
      </c>
      <c r="K241" s="1">
        <v>1.6030500000000001</v>
      </c>
      <c r="L241" s="1">
        <v>1.880576</v>
      </c>
      <c r="M241" s="1">
        <v>1.6704319999999999</v>
      </c>
      <c r="N241" s="1">
        <v>0.65029150000000002</v>
      </c>
      <c r="O241" s="1">
        <v>2.9205600000000002E-2</v>
      </c>
      <c r="P241" s="1">
        <v>0.17851410000000001</v>
      </c>
      <c r="Q241" s="1">
        <v>8.2583119999999997E-6</v>
      </c>
      <c r="R241" s="1">
        <v>3.8714209999999999E-2</v>
      </c>
      <c r="S241" s="1">
        <v>6.581852E-3</v>
      </c>
      <c r="T241" s="1">
        <v>3.4237499999999997E-2</v>
      </c>
      <c r="U241" s="1">
        <v>9.8602720000000005E-2</v>
      </c>
      <c r="V241" s="1">
        <v>2.538078E-3</v>
      </c>
      <c r="W241" s="1">
        <v>4.5269389999999998E-4</v>
      </c>
      <c r="X241" s="1">
        <v>6.2357899999999997E-3</v>
      </c>
      <c r="Y241" s="1">
        <v>3.006676E-4</v>
      </c>
      <c r="Z241">
        <f t="shared" si="19"/>
        <v>1.8205858205145655</v>
      </c>
      <c r="AA241">
        <f t="shared" si="20"/>
        <v>5.9028275320396162</v>
      </c>
      <c r="AB241">
        <f t="shared" si="21"/>
        <v>0.39029850459370913</v>
      </c>
      <c r="AC241">
        <f t="shared" si="22"/>
        <v>1.5500243104062232</v>
      </c>
      <c r="AD241">
        <f t="shared" si="23"/>
        <v>3.4931638453209013</v>
      </c>
      <c r="AE241">
        <f t="shared" si="24"/>
        <v>3640.7876088963462</v>
      </c>
    </row>
    <row r="242" spans="1:31" x14ac:dyDescent="0.3">
      <c r="A242" t="s">
        <v>263</v>
      </c>
      <c r="B242" t="s">
        <v>264</v>
      </c>
      <c r="C242" t="s">
        <v>15</v>
      </c>
      <c r="D242" t="s">
        <v>16</v>
      </c>
      <c r="E242" t="s">
        <v>7</v>
      </c>
      <c r="F242" t="s">
        <v>8</v>
      </c>
      <c r="G242" t="s">
        <v>9</v>
      </c>
      <c r="H242" t="s">
        <v>10</v>
      </c>
      <c r="I242" s="2">
        <v>43245</v>
      </c>
      <c r="J242" s="1">
        <v>14.47251</v>
      </c>
      <c r="K242" s="1">
        <v>1.5205029999999999</v>
      </c>
      <c r="L242" s="1">
        <v>2.1373259999999998</v>
      </c>
      <c r="M242" s="1">
        <v>2.8380049999999999</v>
      </c>
      <c r="N242" s="1">
        <v>0.66585349999999999</v>
      </c>
      <c r="O242" s="1">
        <v>2.57661E-2</v>
      </c>
      <c r="P242" s="1">
        <v>0.20032320000000001</v>
      </c>
      <c r="Q242" s="1">
        <v>6.4176200000000004E-5</v>
      </c>
      <c r="R242" s="1">
        <v>3.6044409999999999E-2</v>
      </c>
      <c r="S242" s="1">
        <v>5.9054980000000003E-3</v>
      </c>
      <c r="T242" s="1">
        <v>2.9785889999999999E-2</v>
      </c>
      <c r="U242" s="1">
        <v>7.5490230000000005E-2</v>
      </c>
      <c r="V242" s="1">
        <v>1.750896E-3</v>
      </c>
      <c r="W242" s="1">
        <v>3.217955E-4</v>
      </c>
      <c r="X242" s="1">
        <v>5.6422419999999996E-3</v>
      </c>
      <c r="Y242" s="1">
        <v>2.4855709999999998E-4</v>
      </c>
      <c r="Z242">
        <f t="shared" si="19"/>
        <v>1.3936053741918641</v>
      </c>
      <c r="AA242">
        <f t="shared" si="20"/>
        <v>2.6599752290781731</v>
      </c>
      <c r="AB242">
        <f t="shared" si="21"/>
        <v>0.26295513953144345</v>
      </c>
      <c r="AC242">
        <f t="shared" si="22"/>
        <v>1.2489103900085772</v>
      </c>
      <c r="AD242">
        <f t="shared" si="23"/>
        <v>2.8165694238111207</v>
      </c>
      <c r="AE242">
        <f t="shared" si="24"/>
        <v>387.30417195159572</v>
      </c>
    </row>
    <row r="243" spans="1:31" x14ac:dyDescent="0.3">
      <c r="A243" t="s">
        <v>263</v>
      </c>
      <c r="B243" t="s">
        <v>264</v>
      </c>
      <c r="C243" t="s">
        <v>15</v>
      </c>
      <c r="D243" t="s">
        <v>16</v>
      </c>
      <c r="E243" t="s">
        <v>7</v>
      </c>
      <c r="F243" t="s">
        <v>8</v>
      </c>
      <c r="G243" t="s">
        <v>9</v>
      </c>
      <c r="H243" t="s">
        <v>10</v>
      </c>
      <c r="I243" s="2">
        <v>43245</v>
      </c>
      <c r="J243" s="1">
        <v>14.47251</v>
      </c>
      <c r="K243" s="1">
        <v>1.5205029999999999</v>
      </c>
      <c r="L243" s="1">
        <v>2.1373259999999998</v>
      </c>
      <c r="M243" s="1">
        <v>2.8380049999999999</v>
      </c>
      <c r="N243" s="1">
        <v>0.66585349999999999</v>
      </c>
      <c r="O243" s="1">
        <v>2.57661E-2</v>
      </c>
      <c r="P243" s="1">
        <v>0.20032320000000001</v>
      </c>
      <c r="Q243" s="1">
        <v>6.4176200000000004E-5</v>
      </c>
      <c r="R243" s="1">
        <v>3.6044409999999999E-2</v>
      </c>
      <c r="S243" s="1">
        <v>5.9054980000000003E-3</v>
      </c>
      <c r="T243" s="1">
        <v>2.9785889999999999E-2</v>
      </c>
      <c r="U243" s="1">
        <v>7.5490230000000005E-2</v>
      </c>
      <c r="V243" s="1">
        <v>1.750896E-3</v>
      </c>
      <c r="W243" s="1">
        <v>3.217955E-4</v>
      </c>
      <c r="X243" s="1">
        <v>5.6422419999999996E-3</v>
      </c>
      <c r="Y243" s="1">
        <v>2.4855709999999998E-4</v>
      </c>
      <c r="Z243">
        <f t="shared" si="19"/>
        <v>1.3936053741918641</v>
      </c>
      <c r="AA243">
        <f t="shared" si="20"/>
        <v>2.6599752290781731</v>
      </c>
      <c r="AB243">
        <f t="shared" si="21"/>
        <v>0.26295513953144345</v>
      </c>
      <c r="AC243">
        <f t="shared" si="22"/>
        <v>1.2489103900085772</v>
      </c>
      <c r="AD243">
        <f t="shared" si="23"/>
        <v>2.8165694238111207</v>
      </c>
      <c r="AE243">
        <f t="shared" si="24"/>
        <v>387.30417195159572</v>
      </c>
    </row>
    <row r="244" spans="1:31" x14ac:dyDescent="0.3">
      <c r="A244" t="s">
        <v>263</v>
      </c>
      <c r="B244" t="s">
        <v>264</v>
      </c>
      <c r="C244" t="s">
        <v>15</v>
      </c>
      <c r="D244" t="s">
        <v>16</v>
      </c>
      <c r="E244" t="s">
        <v>7</v>
      </c>
      <c r="F244" t="s">
        <v>8</v>
      </c>
      <c r="G244" t="s">
        <v>9</v>
      </c>
      <c r="H244" t="s">
        <v>10</v>
      </c>
      <c r="I244" s="2">
        <v>43245</v>
      </c>
      <c r="J244" s="1">
        <v>14.47251</v>
      </c>
      <c r="K244" s="1">
        <v>1.5205029999999999</v>
      </c>
      <c r="L244" s="1">
        <v>2.1373259999999998</v>
      </c>
      <c r="M244" s="1">
        <v>2.8380049999999999</v>
      </c>
      <c r="N244" s="1">
        <v>0.66585349999999999</v>
      </c>
      <c r="O244" s="1">
        <v>2.57661E-2</v>
      </c>
      <c r="P244" s="1">
        <v>0.20032320000000001</v>
      </c>
      <c r="Q244" s="1">
        <v>6.4176200000000004E-5</v>
      </c>
      <c r="R244" s="1">
        <v>3.6044409999999999E-2</v>
      </c>
      <c r="S244" s="1">
        <v>5.9054980000000003E-3</v>
      </c>
      <c r="T244" s="1">
        <v>2.9785889999999999E-2</v>
      </c>
      <c r="U244" s="1">
        <v>7.5490230000000005E-2</v>
      </c>
      <c r="V244" s="1">
        <v>1.750896E-3</v>
      </c>
      <c r="W244" s="1">
        <v>3.217955E-4</v>
      </c>
      <c r="X244" s="1">
        <v>5.6422419999999996E-3</v>
      </c>
      <c r="Y244" s="1">
        <v>2.4855709999999998E-4</v>
      </c>
      <c r="Z244">
        <f t="shared" si="19"/>
        <v>1.3936053741918641</v>
      </c>
      <c r="AA244">
        <f t="shared" si="20"/>
        <v>2.6599752290781731</v>
      </c>
      <c r="AB244">
        <f t="shared" si="21"/>
        <v>0.26295513953144345</v>
      </c>
      <c r="AC244">
        <f t="shared" si="22"/>
        <v>1.2489103900085772</v>
      </c>
      <c r="AD244">
        <f t="shared" si="23"/>
        <v>2.8165694238111207</v>
      </c>
      <c r="AE244">
        <f t="shared" si="24"/>
        <v>387.30417195159572</v>
      </c>
    </row>
    <row r="245" spans="1:31" x14ac:dyDescent="0.3">
      <c r="A245" t="s">
        <v>263</v>
      </c>
      <c r="B245" t="s">
        <v>264</v>
      </c>
      <c r="C245" t="s">
        <v>15</v>
      </c>
      <c r="D245" t="s">
        <v>16</v>
      </c>
      <c r="E245" t="s">
        <v>7</v>
      </c>
      <c r="F245" t="s">
        <v>8</v>
      </c>
      <c r="G245" t="s">
        <v>9</v>
      </c>
      <c r="H245" t="s">
        <v>10</v>
      </c>
      <c r="I245" s="2">
        <v>43245</v>
      </c>
      <c r="J245" s="1">
        <v>14.47251</v>
      </c>
      <c r="K245" s="1">
        <v>1.5205029999999999</v>
      </c>
      <c r="L245" s="1">
        <v>2.1373259999999998</v>
      </c>
      <c r="M245" s="1">
        <v>2.8380049999999999</v>
      </c>
      <c r="N245" s="1">
        <v>0.66585349999999999</v>
      </c>
      <c r="O245" s="1">
        <v>2.57661E-2</v>
      </c>
      <c r="P245" s="1">
        <v>0.20032320000000001</v>
      </c>
      <c r="Q245" s="1">
        <v>6.4176200000000004E-5</v>
      </c>
      <c r="R245" s="1">
        <v>3.6044409999999999E-2</v>
      </c>
      <c r="S245" s="1">
        <v>5.9054980000000003E-3</v>
      </c>
      <c r="T245" s="1">
        <v>2.9785889999999999E-2</v>
      </c>
      <c r="U245" s="1">
        <v>7.5490230000000005E-2</v>
      </c>
      <c r="V245" s="1">
        <v>1.750896E-3</v>
      </c>
      <c r="W245" s="1">
        <v>3.217955E-4</v>
      </c>
      <c r="X245" s="1">
        <v>5.6422419999999996E-3</v>
      </c>
      <c r="Y245" s="1">
        <v>2.4855709999999998E-4</v>
      </c>
      <c r="Z245">
        <f t="shared" si="19"/>
        <v>1.3936053741918641</v>
      </c>
      <c r="AA245">
        <f t="shared" si="20"/>
        <v>2.6599752290781731</v>
      </c>
      <c r="AB245">
        <f t="shared" si="21"/>
        <v>0.26295513953144345</v>
      </c>
      <c r="AC245">
        <f t="shared" si="22"/>
        <v>1.2489103900085772</v>
      </c>
      <c r="AD245">
        <f t="shared" si="23"/>
        <v>2.8165694238111207</v>
      </c>
      <c r="AE245">
        <f t="shared" si="24"/>
        <v>387.30417195159572</v>
      </c>
    </row>
    <row r="246" spans="1:31" x14ac:dyDescent="0.3">
      <c r="A246" t="s">
        <v>263</v>
      </c>
      <c r="B246" t="s">
        <v>264</v>
      </c>
      <c r="C246" t="s">
        <v>15</v>
      </c>
      <c r="D246" t="s">
        <v>16</v>
      </c>
      <c r="E246" t="s">
        <v>7</v>
      </c>
      <c r="F246" t="s">
        <v>8</v>
      </c>
      <c r="G246" t="s">
        <v>9</v>
      </c>
      <c r="H246" t="s">
        <v>10</v>
      </c>
      <c r="I246" s="2">
        <v>43245</v>
      </c>
      <c r="J246" s="1">
        <v>14.47251</v>
      </c>
      <c r="K246" s="1">
        <v>1.5205029999999999</v>
      </c>
      <c r="L246" s="1">
        <v>2.1373259999999998</v>
      </c>
      <c r="M246" s="1">
        <v>2.8380049999999999</v>
      </c>
      <c r="N246" s="1">
        <v>0.66585349999999999</v>
      </c>
      <c r="O246" s="1">
        <v>2.57661E-2</v>
      </c>
      <c r="P246" s="1">
        <v>0.20032320000000001</v>
      </c>
      <c r="Q246" s="1">
        <v>6.4176200000000004E-5</v>
      </c>
      <c r="R246" s="1">
        <v>3.6044409999999999E-2</v>
      </c>
      <c r="S246" s="1">
        <v>5.9054980000000003E-3</v>
      </c>
      <c r="T246" s="1">
        <v>2.9785889999999999E-2</v>
      </c>
      <c r="U246" s="1">
        <v>7.5490230000000005E-2</v>
      </c>
      <c r="V246" s="1">
        <v>1.750896E-3</v>
      </c>
      <c r="W246" s="1">
        <v>3.217955E-4</v>
      </c>
      <c r="X246" s="1">
        <v>5.6422419999999996E-3</v>
      </c>
      <c r="Y246" s="1">
        <v>2.4855709999999998E-4</v>
      </c>
      <c r="Z246">
        <f t="shared" si="19"/>
        <v>1.3936053741918641</v>
      </c>
      <c r="AA246">
        <f t="shared" si="20"/>
        <v>2.6599752290781731</v>
      </c>
      <c r="AB246">
        <f t="shared" si="21"/>
        <v>0.26295513953144345</v>
      </c>
      <c r="AC246">
        <f t="shared" si="22"/>
        <v>1.2489103900085772</v>
      </c>
      <c r="AD246">
        <f t="shared" si="23"/>
        <v>2.8165694238111207</v>
      </c>
      <c r="AE246">
        <f t="shared" si="24"/>
        <v>387.30417195159572</v>
      </c>
    </row>
    <row r="247" spans="1:31" x14ac:dyDescent="0.3">
      <c r="A247" t="s">
        <v>263</v>
      </c>
      <c r="B247" t="s">
        <v>264</v>
      </c>
      <c r="C247" t="s">
        <v>15</v>
      </c>
      <c r="D247" t="s">
        <v>16</v>
      </c>
      <c r="E247" t="s">
        <v>7</v>
      </c>
      <c r="F247" t="s">
        <v>8</v>
      </c>
      <c r="G247" t="s">
        <v>9</v>
      </c>
      <c r="H247" t="s">
        <v>10</v>
      </c>
      <c r="I247" s="2">
        <v>43245</v>
      </c>
      <c r="J247" s="1">
        <v>14.47251</v>
      </c>
      <c r="K247" s="1">
        <v>1.5205029999999999</v>
      </c>
      <c r="L247" s="1">
        <v>2.1373259999999998</v>
      </c>
      <c r="M247" s="1">
        <v>2.8380049999999999</v>
      </c>
      <c r="N247" s="1">
        <v>0.66585349999999999</v>
      </c>
      <c r="O247" s="1">
        <v>2.57661E-2</v>
      </c>
      <c r="P247" s="1">
        <v>0.20032320000000001</v>
      </c>
      <c r="Q247" s="1">
        <v>6.4176200000000004E-5</v>
      </c>
      <c r="R247" s="1">
        <v>3.6044409999999999E-2</v>
      </c>
      <c r="S247" s="1">
        <v>5.9054980000000003E-3</v>
      </c>
      <c r="T247" s="1">
        <v>2.9785889999999999E-2</v>
      </c>
      <c r="U247" s="1">
        <v>7.5490230000000005E-2</v>
      </c>
      <c r="V247" s="1">
        <v>1.750896E-3</v>
      </c>
      <c r="W247" s="1">
        <v>3.217955E-4</v>
      </c>
      <c r="X247" s="1">
        <v>5.6422419999999996E-3</v>
      </c>
      <c r="Y247" s="1">
        <v>2.4855709999999998E-4</v>
      </c>
      <c r="Z247">
        <f t="shared" si="19"/>
        <v>1.3936053741918641</v>
      </c>
      <c r="AA247">
        <f t="shared" si="20"/>
        <v>2.6599752290781731</v>
      </c>
      <c r="AB247">
        <f t="shared" si="21"/>
        <v>0.26295513953144345</v>
      </c>
      <c r="AC247">
        <f t="shared" si="22"/>
        <v>1.2489103900085772</v>
      </c>
      <c r="AD247">
        <f t="shared" si="23"/>
        <v>2.8165694238111207</v>
      </c>
      <c r="AE247">
        <f t="shared" si="24"/>
        <v>387.30417195159572</v>
      </c>
    </row>
    <row r="248" spans="1:31" x14ac:dyDescent="0.3">
      <c r="A248" t="s">
        <v>263</v>
      </c>
      <c r="B248" t="s">
        <v>264</v>
      </c>
      <c r="C248" t="s">
        <v>15</v>
      </c>
      <c r="D248" t="s">
        <v>16</v>
      </c>
      <c r="E248" t="s">
        <v>7</v>
      </c>
      <c r="F248" t="s">
        <v>8</v>
      </c>
      <c r="G248" t="s">
        <v>9</v>
      </c>
      <c r="H248" t="s">
        <v>10</v>
      </c>
      <c r="I248" s="2">
        <v>43245</v>
      </c>
      <c r="J248" s="1">
        <v>14.47251</v>
      </c>
      <c r="K248" s="1">
        <v>1.5205029999999999</v>
      </c>
      <c r="L248" s="1">
        <v>2.1373259999999998</v>
      </c>
      <c r="M248" s="1">
        <v>2.8380049999999999</v>
      </c>
      <c r="N248" s="1">
        <v>0.66585349999999999</v>
      </c>
      <c r="O248" s="1">
        <v>2.57661E-2</v>
      </c>
      <c r="P248" s="1">
        <v>0.20032320000000001</v>
      </c>
      <c r="Q248" s="1">
        <v>6.4176200000000004E-5</v>
      </c>
      <c r="R248" s="1">
        <v>3.6044409999999999E-2</v>
      </c>
      <c r="S248" s="1">
        <v>5.9054980000000003E-3</v>
      </c>
      <c r="T248" s="1">
        <v>2.9785889999999999E-2</v>
      </c>
      <c r="U248" s="1">
        <v>7.5490230000000005E-2</v>
      </c>
      <c r="V248" s="1">
        <v>1.750896E-3</v>
      </c>
      <c r="W248" s="1">
        <v>3.217955E-4</v>
      </c>
      <c r="X248" s="1">
        <v>5.6422419999999996E-3</v>
      </c>
      <c r="Y248" s="1">
        <v>2.4855709999999998E-4</v>
      </c>
      <c r="Z248">
        <f t="shared" si="19"/>
        <v>1.3936053741918641</v>
      </c>
      <c r="AA248">
        <f t="shared" si="20"/>
        <v>2.6599752290781731</v>
      </c>
      <c r="AB248">
        <f t="shared" si="21"/>
        <v>0.26295513953144345</v>
      </c>
      <c r="AC248">
        <f t="shared" si="22"/>
        <v>1.2489103900085772</v>
      </c>
      <c r="AD248">
        <f t="shared" si="23"/>
        <v>2.8165694238111207</v>
      </c>
      <c r="AE248">
        <f t="shared" si="24"/>
        <v>387.30417195159572</v>
      </c>
    </row>
    <row r="249" spans="1:31" x14ac:dyDescent="0.3">
      <c r="A249" t="s">
        <v>263</v>
      </c>
      <c r="B249" t="s">
        <v>264</v>
      </c>
      <c r="C249" t="s">
        <v>15</v>
      </c>
      <c r="D249" t="s">
        <v>16</v>
      </c>
      <c r="E249" t="s">
        <v>7</v>
      </c>
      <c r="F249" t="s">
        <v>8</v>
      </c>
      <c r="G249" t="s">
        <v>9</v>
      </c>
      <c r="H249" t="s">
        <v>10</v>
      </c>
      <c r="I249" s="2">
        <v>43245</v>
      </c>
      <c r="J249" s="1">
        <v>14.47251</v>
      </c>
      <c r="K249" s="1">
        <v>1.5205029999999999</v>
      </c>
      <c r="L249" s="1">
        <v>2.1373259999999998</v>
      </c>
      <c r="M249" s="1">
        <v>2.8380049999999999</v>
      </c>
      <c r="N249" s="1">
        <v>0.66585349999999999</v>
      </c>
      <c r="O249" s="1">
        <v>2.57661E-2</v>
      </c>
      <c r="P249" s="1">
        <v>0.20032320000000001</v>
      </c>
      <c r="Q249" s="1">
        <v>6.4176200000000004E-5</v>
      </c>
      <c r="R249" s="1">
        <v>3.6044409999999999E-2</v>
      </c>
      <c r="S249" s="1">
        <v>5.9054980000000003E-3</v>
      </c>
      <c r="T249" s="1">
        <v>2.9785889999999999E-2</v>
      </c>
      <c r="U249" s="1">
        <v>7.5490230000000005E-2</v>
      </c>
      <c r="V249" s="1">
        <v>1.750896E-3</v>
      </c>
      <c r="W249" s="1">
        <v>3.217955E-4</v>
      </c>
      <c r="X249" s="1">
        <v>5.6422419999999996E-3</v>
      </c>
      <c r="Y249" s="1">
        <v>2.4855709999999998E-4</v>
      </c>
      <c r="Z249">
        <f t="shared" si="19"/>
        <v>1.3936053741918641</v>
      </c>
      <c r="AA249">
        <f t="shared" si="20"/>
        <v>2.6599752290781731</v>
      </c>
      <c r="AB249">
        <f t="shared" si="21"/>
        <v>0.26295513953144345</v>
      </c>
      <c r="AC249">
        <f t="shared" si="22"/>
        <v>1.2489103900085772</v>
      </c>
      <c r="AD249">
        <f t="shared" si="23"/>
        <v>2.8165694238111207</v>
      </c>
      <c r="AE249">
        <f t="shared" si="24"/>
        <v>387.30417195159572</v>
      </c>
    </row>
    <row r="250" spans="1:31" x14ac:dyDescent="0.3">
      <c r="A250" t="s">
        <v>263</v>
      </c>
      <c r="B250" t="s">
        <v>264</v>
      </c>
      <c r="C250" t="s">
        <v>17</v>
      </c>
      <c r="D250" t="s">
        <v>18</v>
      </c>
      <c r="E250" t="s">
        <v>7</v>
      </c>
      <c r="F250" t="s">
        <v>8</v>
      </c>
      <c r="G250" t="s">
        <v>9</v>
      </c>
      <c r="H250" t="s">
        <v>10</v>
      </c>
      <c r="I250" s="2">
        <v>43245</v>
      </c>
      <c r="J250" s="1">
        <v>15.454890000000001</v>
      </c>
      <c r="K250" s="1">
        <v>1.559607</v>
      </c>
      <c r="L250" s="1">
        <v>1.6031530000000001</v>
      </c>
      <c r="M250" s="1">
        <v>1.7044109999999999</v>
      </c>
      <c r="N250" s="1">
        <v>0.73223199999999999</v>
      </c>
      <c r="O250" s="1">
        <v>2.1047070000000001E-2</v>
      </c>
      <c r="P250" s="1">
        <v>0.17759820000000001</v>
      </c>
      <c r="Q250" s="1">
        <v>9.0396590000000004E-6</v>
      </c>
      <c r="R250" s="1">
        <v>3.7509389999999997E-2</v>
      </c>
      <c r="S250" s="1">
        <v>6.053012E-3</v>
      </c>
      <c r="T250" s="1">
        <v>4.0452269999999999E-2</v>
      </c>
      <c r="U250" s="1">
        <v>0.11961280000000001</v>
      </c>
      <c r="V250" s="1">
        <v>2.929091E-3</v>
      </c>
      <c r="W250" s="1">
        <v>5.2284719999999996E-4</v>
      </c>
      <c r="X250" s="1">
        <v>7.766818E-3</v>
      </c>
      <c r="Y250" s="1">
        <v>3.7308760000000002E-4</v>
      </c>
      <c r="Z250">
        <f t="shared" si="19"/>
        <v>2.523294407957319</v>
      </c>
      <c r="AA250">
        <f t="shared" si="20"/>
        <v>7.0178378337149905</v>
      </c>
      <c r="AB250">
        <f t="shared" si="21"/>
        <v>0.40002226070425762</v>
      </c>
      <c r="AC250">
        <f t="shared" si="22"/>
        <v>2.4841804583725904</v>
      </c>
      <c r="AD250">
        <f t="shared" si="23"/>
        <v>4.3732526568399903</v>
      </c>
      <c r="AE250">
        <f t="shared" si="24"/>
        <v>4127.2309055020769</v>
      </c>
    </row>
    <row r="251" spans="1:31" x14ac:dyDescent="0.3">
      <c r="A251" t="s">
        <v>263</v>
      </c>
      <c r="B251" t="s">
        <v>264</v>
      </c>
      <c r="C251" t="s">
        <v>17</v>
      </c>
      <c r="D251" t="s">
        <v>18</v>
      </c>
      <c r="E251" t="s">
        <v>7</v>
      </c>
      <c r="F251" t="s">
        <v>8</v>
      </c>
      <c r="G251" t="s">
        <v>9</v>
      </c>
      <c r="H251" t="s">
        <v>10</v>
      </c>
      <c r="I251" s="2">
        <v>43245</v>
      </c>
      <c r="J251" s="1">
        <v>15.454890000000001</v>
      </c>
      <c r="K251" s="1">
        <v>1.559607</v>
      </c>
      <c r="L251" s="1">
        <v>1.6031530000000001</v>
      </c>
      <c r="M251" s="1">
        <v>1.7044109999999999</v>
      </c>
      <c r="N251" s="1">
        <v>0.73223199999999999</v>
      </c>
      <c r="O251" s="1">
        <v>2.1047070000000001E-2</v>
      </c>
      <c r="P251" s="1">
        <v>0.17759820000000001</v>
      </c>
      <c r="Q251" s="1">
        <v>9.0396590000000004E-6</v>
      </c>
      <c r="R251" s="1">
        <v>3.7509389999999997E-2</v>
      </c>
      <c r="S251" s="1">
        <v>6.053012E-3</v>
      </c>
      <c r="T251" s="1">
        <v>4.0452269999999999E-2</v>
      </c>
      <c r="U251" s="1">
        <v>0.11961280000000001</v>
      </c>
      <c r="V251" s="1">
        <v>2.929091E-3</v>
      </c>
      <c r="W251" s="1">
        <v>5.2284719999999996E-4</v>
      </c>
      <c r="X251" s="1">
        <v>7.766818E-3</v>
      </c>
      <c r="Y251" s="1">
        <v>3.7308760000000002E-4</v>
      </c>
      <c r="Z251">
        <f t="shared" si="19"/>
        <v>2.523294407957319</v>
      </c>
      <c r="AA251">
        <f t="shared" si="20"/>
        <v>7.0178378337149905</v>
      </c>
      <c r="AB251">
        <f t="shared" si="21"/>
        <v>0.40002226070425762</v>
      </c>
      <c r="AC251">
        <f t="shared" si="22"/>
        <v>2.4841804583725904</v>
      </c>
      <c r="AD251">
        <f t="shared" si="23"/>
        <v>4.3732526568399903</v>
      </c>
      <c r="AE251">
        <f t="shared" si="24"/>
        <v>4127.2309055020769</v>
      </c>
    </row>
    <row r="252" spans="1:31" x14ac:dyDescent="0.3">
      <c r="A252" t="s">
        <v>263</v>
      </c>
      <c r="B252" t="s">
        <v>264</v>
      </c>
      <c r="C252" t="s">
        <v>17</v>
      </c>
      <c r="D252" t="s">
        <v>18</v>
      </c>
      <c r="E252" t="s">
        <v>7</v>
      </c>
      <c r="F252" t="s">
        <v>8</v>
      </c>
      <c r="G252" t="s">
        <v>9</v>
      </c>
      <c r="H252" t="s">
        <v>10</v>
      </c>
      <c r="I252" s="2">
        <v>43245</v>
      </c>
      <c r="J252" s="1">
        <v>15.454890000000001</v>
      </c>
      <c r="K252" s="1">
        <v>1.559607</v>
      </c>
      <c r="L252" s="1">
        <v>1.6031530000000001</v>
      </c>
      <c r="M252" s="1">
        <v>1.7044109999999999</v>
      </c>
      <c r="N252" s="1">
        <v>0.73223199999999999</v>
      </c>
      <c r="O252" s="1">
        <v>2.1047070000000001E-2</v>
      </c>
      <c r="P252" s="1">
        <v>0.17759820000000001</v>
      </c>
      <c r="Q252" s="1">
        <v>9.0396590000000004E-6</v>
      </c>
      <c r="R252" s="1">
        <v>3.7509389999999997E-2</v>
      </c>
      <c r="S252" s="1">
        <v>6.053012E-3</v>
      </c>
      <c r="T252" s="1">
        <v>4.0452269999999999E-2</v>
      </c>
      <c r="U252" s="1">
        <v>0.11961280000000001</v>
      </c>
      <c r="V252" s="1">
        <v>2.929091E-3</v>
      </c>
      <c r="W252" s="1">
        <v>5.2284719999999996E-4</v>
      </c>
      <c r="X252" s="1">
        <v>7.766818E-3</v>
      </c>
      <c r="Y252" s="1">
        <v>3.7308760000000002E-4</v>
      </c>
      <c r="Z252">
        <f t="shared" si="19"/>
        <v>2.523294407957319</v>
      </c>
      <c r="AA252">
        <f t="shared" si="20"/>
        <v>7.0178378337149905</v>
      </c>
      <c r="AB252">
        <f t="shared" si="21"/>
        <v>0.40002226070425762</v>
      </c>
      <c r="AC252">
        <f t="shared" si="22"/>
        <v>2.4841804583725904</v>
      </c>
      <c r="AD252">
        <f t="shared" si="23"/>
        <v>4.3732526568399903</v>
      </c>
      <c r="AE252">
        <f t="shared" si="24"/>
        <v>4127.2309055020769</v>
      </c>
    </row>
    <row r="253" spans="1:31" x14ac:dyDescent="0.3">
      <c r="A253" t="s">
        <v>263</v>
      </c>
      <c r="B253" t="s">
        <v>264</v>
      </c>
      <c r="C253" t="s">
        <v>17</v>
      </c>
      <c r="D253" t="s">
        <v>18</v>
      </c>
      <c r="E253" t="s">
        <v>7</v>
      </c>
      <c r="F253" t="s">
        <v>8</v>
      </c>
      <c r="G253" t="s">
        <v>9</v>
      </c>
      <c r="H253" t="s">
        <v>10</v>
      </c>
      <c r="I253" s="2">
        <v>43245</v>
      </c>
      <c r="J253" s="1">
        <v>15.454890000000001</v>
      </c>
      <c r="K253" s="1">
        <v>1.559607</v>
      </c>
      <c r="L253" s="1">
        <v>1.6031530000000001</v>
      </c>
      <c r="M253" s="1">
        <v>1.7044109999999999</v>
      </c>
      <c r="N253" s="1">
        <v>0.73223199999999999</v>
      </c>
      <c r="O253" s="1">
        <v>2.1047070000000001E-2</v>
      </c>
      <c r="P253" s="1">
        <v>0.17759820000000001</v>
      </c>
      <c r="Q253" s="1">
        <v>9.0396590000000004E-6</v>
      </c>
      <c r="R253" s="1">
        <v>3.7509389999999997E-2</v>
      </c>
      <c r="S253" s="1">
        <v>6.053012E-3</v>
      </c>
      <c r="T253" s="1">
        <v>4.0452269999999999E-2</v>
      </c>
      <c r="U253" s="1">
        <v>0.11961280000000001</v>
      </c>
      <c r="V253" s="1">
        <v>2.929091E-3</v>
      </c>
      <c r="W253" s="1">
        <v>5.2284719999999996E-4</v>
      </c>
      <c r="X253" s="1">
        <v>7.766818E-3</v>
      </c>
      <c r="Y253" s="1">
        <v>3.7308760000000002E-4</v>
      </c>
      <c r="Z253">
        <f t="shared" si="19"/>
        <v>2.523294407957319</v>
      </c>
      <c r="AA253">
        <f t="shared" si="20"/>
        <v>7.0178378337149905</v>
      </c>
      <c r="AB253">
        <f t="shared" si="21"/>
        <v>0.40002226070425762</v>
      </c>
      <c r="AC253">
        <f t="shared" si="22"/>
        <v>2.4841804583725904</v>
      </c>
      <c r="AD253">
        <f t="shared" si="23"/>
        <v>4.3732526568399903</v>
      </c>
      <c r="AE253">
        <f t="shared" si="24"/>
        <v>4127.2309055020769</v>
      </c>
    </row>
    <row r="254" spans="1:31" x14ac:dyDescent="0.3">
      <c r="A254" t="s">
        <v>263</v>
      </c>
      <c r="B254" t="s">
        <v>264</v>
      </c>
      <c r="C254" t="s">
        <v>17</v>
      </c>
      <c r="D254" t="s">
        <v>18</v>
      </c>
      <c r="E254" t="s">
        <v>7</v>
      </c>
      <c r="F254" t="s">
        <v>8</v>
      </c>
      <c r="G254" t="s">
        <v>9</v>
      </c>
      <c r="H254" t="s">
        <v>10</v>
      </c>
      <c r="I254" s="2">
        <v>43245</v>
      </c>
      <c r="J254" s="1">
        <v>15.454890000000001</v>
      </c>
      <c r="K254" s="1">
        <v>1.559607</v>
      </c>
      <c r="L254" s="1">
        <v>1.6031530000000001</v>
      </c>
      <c r="M254" s="1">
        <v>1.7044109999999999</v>
      </c>
      <c r="N254" s="1">
        <v>0.73223199999999999</v>
      </c>
      <c r="O254" s="1">
        <v>2.1047070000000001E-2</v>
      </c>
      <c r="P254" s="1">
        <v>0.17759820000000001</v>
      </c>
      <c r="Q254" s="1">
        <v>9.0396590000000004E-6</v>
      </c>
      <c r="R254" s="1">
        <v>3.7509389999999997E-2</v>
      </c>
      <c r="S254" s="1">
        <v>6.053012E-3</v>
      </c>
      <c r="T254" s="1">
        <v>4.0452269999999999E-2</v>
      </c>
      <c r="U254" s="1">
        <v>0.11961280000000001</v>
      </c>
      <c r="V254" s="1">
        <v>2.929091E-3</v>
      </c>
      <c r="W254" s="1">
        <v>5.2284719999999996E-4</v>
      </c>
      <c r="X254" s="1">
        <v>7.766818E-3</v>
      </c>
      <c r="Y254" s="1">
        <v>3.7308760000000002E-4</v>
      </c>
      <c r="Z254">
        <f t="shared" si="19"/>
        <v>2.523294407957319</v>
      </c>
      <c r="AA254">
        <f t="shared" si="20"/>
        <v>7.0178378337149905</v>
      </c>
      <c r="AB254">
        <f t="shared" si="21"/>
        <v>0.40002226070425762</v>
      </c>
      <c r="AC254">
        <f t="shared" si="22"/>
        <v>2.4841804583725904</v>
      </c>
      <c r="AD254">
        <f t="shared" si="23"/>
        <v>4.3732526568399903</v>
      </c>
      <c r="AE254">
        <f t="shared" si="24"/>
        <v>4127.2309055020769</v>
      </c>
    </row>
    <row r="255" spans="1:31" x14ac:dyDescent="0.3">
      <c r="A255" t="s">
        <v>263</v>
      </c>
      <c r="B255" t="s">
        <v>264</v>
      </c>
      <c r="C255" t="s">
        <v>17</v>
      </c>
      <c r="D255" t="s">
        <v>18</v>
      </c>
      <c r="E255" t="s">
        <v>7</v>
      </c>
      <c r="F255" t="s">
        <v>8</v>
      </c>
      <c r="G255" t="s">
        <v>9</v>
      </c>
      <c r="H255" t="s">
        <v>10</v>
      </c>
      <c r="I255" s="2">
        <v>43245</v>
      </c>
      <c r="J255" s="1">
        <v>15.454890000000001</v>
      </c>
      <c r="K255" s="1">
        <v>1.559607</v>
      </c>
      <c r="L255" s="1">
        <v>1.6031530000000001</v>
      </c>
      <c r="M255" s="1">
        <v>1.7044109999999999</v>
      </c>
      <c r="N255" s="1">
        <v>0.73223199999999999</v>
      </c>
      <c r="O255" s="1">
        <v>2.1047070000000001E-2</v>
      </c>
      <c r="P255" s="1">
        <v>0.17759820000000001</v>
      </c>
      <c r="Q255" s="1">
        <v>9.0396590000000004E-6</v>
      </c>
      <c r="R255" s="1">
        <v>3.7509389999999997E-2</v>
      </c>
      <c r="S255" s="1">
        <v>6.053012E-3</v>
      </c>
      <c r="T255" s="1">
        <v>4.0452269999999999E-2</v>
      </c>
      <c r="U255" s="1">
        <v>0.11961280000000001</v>
      </c>
      <c r="V255" s="1">
        <v>2.929091E-3</v>
      </c>
      <c r="W255" s="1">
        <v>5.2284719999999996E-4</v>
      </c>
      <c r="X255" s="1">
        <v>7.766818E-3</v>
      </c>
      <c r="Y255" s="1">
        <v>3.7308760000000002E-4</v>
      </c>
      <c r="Z255">
        <f t="shared" si="19"/>
        <v>2.523294407957319</v>
      </c>
      <c r="AA255">
        <f t="shared" si="20"/>
        <v>7.0178378337149905</v>
      </c>
      <c r="AB255">
        <f t="shared" si="21"/>
        <v>0.40002226070425762</v>
      </c>
      <c r="AC255">
        <f t="shared" si="22"/>
        <v>2.4841804583725904</v>
      </c>
      <c r="AD255">
        <f t="shared" si="23"/>
        <v>4.3732526568399903</v>
      </c>
      <c r="AE255">
        <f t="shared" si="24"/>
        <v>4127.2309055020769</v>
      </c>
    </row>
    <row r="256" spans="1:31" x14ac:dyDescent="0.3">
      <c r="A256" t="s">
        <v>263</v>
      </c>
      <c r="B256" t="s">
        <v>264</v>
      </c>
      <c r="C256" t="s">
        <v>17</v>
      </c>
      <c r="D256" t="s">
        <v>18</v>
      </c>
      <c r="E256" t="s">
        <v>7</v>
      </c>
      <c r="F256" t="s">
        <v>8</v>
      </c>
      <c r="G256" t="s">
        <v>9</v>
      </c>
      <c r="H256" t="s">
        <v>10</v>
      </c>
      <c r="I256" s="2">
        <v>43245</v>
      </c>
      <c r="J256" s="1">
        <v>15.454890000000001</v>
      </c>
      <c r="K256" s="1">
        <v>1.559607</v>
      </c>
      <c r="L256" s="1">
        <v>1.6031530000000001</v>
      </c>
      <c r="M256" s="1">
        <v>1.7044109999999999</v>
      </c>
      <c r="N256" s="1">
        <v>0.73223199999999999</v>
      </c>
      <c r="O256" s="1">
        <v>2.1047070000000001E-2</v>
      </c>
      <c r="P256" s="1">
        <v>0.17759820000000001</v>
      </c>
      <c r="Q256" s="1">
        <v>9.0396590000000004E-6</v>
      </c>
      <c r="R256" s="1">
        <v>3.7509389999999997E-2</v>
      </c>
      <c r="S256" s="1">
        <v>6.053012E-3</v>
      </c>
      <c r="T256" s="1">
        <v>4.0452269999999999E-2</v>
      </c>
      <c r="U256" s="1">
        <v>0.11961280000000001</v>
      </c>
      <c r="V256" s="1">
        <v>2.929091E-3</v>
      </c>
      <c r="W256" s="1">
        <v>5.2284719999999996E-4</v>
      </c>
      <c r="X256" s="1">
        <v>7.766818E-3</v>
      </c>
      <c r="Y256" s="1">
        <v>3.7308760000000002E-4</v>
      </c>
      <c r="Z256">
        <f t="shared" si="19"/>
        <v>2.523294407957319</v>
      </c>
      <c r="AA256">
        <f t="shared" si="20"/>
        <v>7.0178378337149905</v>
      </c>
      <c r="AB256">
        <f t="shared" si="21"/>
        <v>0.40002226070425762</v>
      </c>
      <c r="AC256">
        <f t="shared" si="22"/>
        <v>2.4841804583725904</v>
      </c>
      <c r="AD256">
        <f t="shared" si="23"/>
        <v>4.3732526568399903</v>
      </c>
      <c r="AE256">
        <f t="shared" si="24"/>
        <v>4127.2309055020769</v>
      </c>
    </row>
    <row r="257" spans="1:31" x14ac:dyDescent="0.3">
      <c r="A257" t="s">
        <v>263</v>
      </c>
      <c r="B257" t="s">
        <v>264</v>
      </c>
      <c r="C257" t="s">
        <v>17</v>
      </c>
      <c r="D257" t="s">
        <v>18</v>
      </c>
      <c r="E257" t="s">
        <v>7</v>
      </c>
      <c r="F257" t="s">
        <v>8</v>
      </c>
      <c r="G257" t="s">
        <v>9</v>
      </c>
      <c r="H257" t="s">
        <v>10</v>
      </c>
      <c r="I257" s="2">
        <v>43245</v>
      </c>
      <c r="J257" s="1">
        <v>15.454890000000001</v>
      </c>
      <c r="K257" s="1">
        <v>1.559607</v>
      </c>
      <c r="L257" s="1">
        <v>1.6031530000000001</v>
      </c>
      <c r="M257" s="1">
        <v>1.7044109999999999</v>
      </c>
      <c r="N257" s="1">
        <v>0.73223199999999999</v>
      </c>
      <c r="O257" s="1">
        <v>2.1047070000000001E-2</v>
      </c>
      <c r="P257" s="1">
        <v>0.17759820000000001</v>
      </c>
      <c r="Q257" s="1">
        <v>9.0396590000000004E-6</v>
      </c>
      <c r="R257" s="1">
        <v>3.7509389999999997E-2</v>
      </c>
      <c r="S257" s="1">
        <v>6.053012E-3</v>
      </c>
      <c r="T257" s="1">
        <v>4.0452269999999999E-2</v>
      </c>
      <c r="U257" s="1">
        <v>0.11961280000000001</v>
      </c>
      <c r="V257" s="1">
        <v>2.929091E-3</v>
      </c>
      <c r="W257" s="1">
        <v>5.2284719999999996E-4</v>
      </c>
      <c r="X257" s="1">
        <v>7.766818E-3</v>
      </c>
      <c r="Y257" s="1">
        <v>3.7308760000000002E-4</v>
      </c>
      <c r="Z257">
        <f t="shared" si="19"/>
        <v>2.523294407957319</v>
      </c>
      <c r="AA257">
        <f t="shared" si="20"/>
        <v>7.0178378337149905</v>
      </c>
      <c r="AB257">
        <f t="shared" si="21"/>
        <v>0.40002226070425762</v>
      </c>
      <c r="AC257">
        <f t="shared" si="22"/>
        <v>2.4841804583725904</v>
      </c>
      <c r="AD257">
        <f t="shared" si="23"/>
        <v>4.3732526568399903</v>
      </c>
      <c r="AE257">
        <f t="shared" si="24"/>
        <v>4127.2309055020769</v>
      </c>
    </row>
    <row r="258" spans="1:31" x14ac:dyDescent="0.3">
      <c r="A258" t="s">
        <v>263</v>
      </c>
      <c r="B258" t="s">
        <v>264</v>
      </c>
      <c r="C258" t="s">
        <v>19</v>
      </c>
      <c r="D258" t="s">
        <v>20</v>
      </c>
      <c r="E258" t="s">
        <v>7</v>
      </c>
      <c r="F258" t="s">
        <v>8</v>
      </c>
      <c r="G258" t="s">
        <v>9</v>
      </c>
      <c r="H258" t="s">
        <v>10</v>
      </c>
      <c r="I258" s="2">
        <v>43245</v>
      </c>
      <c r="J258" s="1">
        <v>14.54335</v>
      </c>
      <c r="K258" s="1">
        <v>1.6126020000000001</v>
      </c>
      <c r="L258" s="1">
        <v>1.865243</v>
      </c>
      <c r="M258" s="1">
        <v>1.415173</v>
      </c>
      <c r="N258" s="1">
        <v>0.70605119999999999</v>
      </c>
      <c r="O258" s="1">
        <v>3.049965E-2</v>
      </c>
      <c r="P258" s="1">
        <v>0.18100479999999999</v>
      </c>
      <c r="Q258" s="1">
        <v>1.842689E-7</v>
      </c>
      <c r="R258" s="1">
        <v>3.5485740000000002E-2</v>
      </c>
      <c r="S258" s="1">
        <v>6.398043E-3</v>
      </c>
      <c r="T258" s="1">
        <v>3.9026650000000003E-2</v>
      </c>
      <c r="U258" s="1">
        <v>0.1062164</v>
      </c>
      <c r="V258" s="1">
        <v>2.7853510000000001E-3</v>
      </c>
      <c r="W258" s="1">
        <v>4.7658189999999999E-4</v>
      </c>
      <c r="X258" s="1">
        <v>7.4202089999999997E-3</v>
      </c>
      <c r="Y258" s="1">
        <v>3.4137460000000002E-4</v>
      </c>
      <c r="Z258">
        <f t="shared" si="19"/>
        <v>2.0923091522123389</v>
      </c>
      <c r="AA258">
        <f t="shared" si="20"/>
        <v>7.5055417252872969</v>
      </c>
      <c r="AB258">
        <f t="shared" si="21"/>
        <v>0.39449702797757441</v>
      </c>
      <c r="AC258">
        <f t="shared" si="22"/>
        <v>1.5625815378209258</v>
      </c>
      <c r="AD258">
        <f t="shared" si="23"/>
        <v>4.0994542686160811</v>
      </c>
      <c r="AE258">
        <f t="shared" si="24"/>
        <v>185258.93409034298</v>
      </c>
    </row>
    <row r="259" spans="1:31" x14ac:dyDescent="0.3">
      <c r="A259" t="s">
        <v>263</v>
      </c>
      <c r="B259" t="s">
        <v>264</v>
      </c>
      <c r="C259" t="s">
        <v>19</v>
      </c>
      <c r="D259" t="s">
        <v>20</v>
      </c>
      <c r="E259" t="s">
        <v>7</v>
      </c>
      <c r="F259" t="s">
        <v>8</v>
      </c>
      <c r="G259" t="s">
        <v>9</v>
      </c>
      <c r="H259" t="s">
        <v>10</v>
      </c>
      <c r="I259" s="2">
        <v>43245</v>
      </c>
      <c r="J259" s="1">
        <v>14.54335</v>
      </c>
      <c r="K259" s="1">
        <v>1.6126020000000001</v>
      </c>
      <c r="L259" s="1">
        <v>1.865243</v>
      </c>
      <c r="M259" s="1">
        <v>1.415173</v>
      </c>
      <c r="N259" s="1">
        <v>0.70605119999999999</v>
      </c>
      <c r="O259" s="1">
        <v>3.049965E-2</v>
      </c>
      <c r="P259" s="1">
        <v>0.18100479999999999</v>
      </c>
      <c r="Q259" s="1">
        <v>1.842689E-7</v>
      </c>
      <c r="R259" s="1">
        <v>3.5485740000000002E-2</v>
      </c>
      <c r="S259" s="1">
        <v>6.398043E-3</v>
      </c>
      <c r="T259" s="1">
        <v>3.9026650000000003E-2</v>
      </c>
      <c r="U259" s="1">
        <v>0.1062164</v>
      </c>
      <c r="V259" s="1">
        <v>2.7853510000000001E-3</v>
      </c>
      <c r="W259" s="1">
        <v>4.7658189999999999E-4</v>
      </c>
      <c r="X259" s="1">
        <v>7.4202089999999997E-3</v>
      </c>
      <c r="Y259" s="1">
        <v>3.4137460000000002E-4</v>
      </c>
      <c r="Z259">
        <f t="shared" ref="Z259:Z322" si="25">(T259/L259)*100</f>
        <v>2.0923091522123389</v>
      </c>
      <c r="AA259">
        <f t="shared" ref="AA259:AA322" si="26">(U259/M259)*100</f>
        <v>7.5055417252872969</v>
      </c>
      <c r="AB259">
        <f t="shared" ref="AB259:AB322" si="27">(V259/N259)*100</f>
        <v>0.39449702797757441</v>
      </c>
      <c r="AC259">
        <f t="shared" ref="AC259:AC322" si="28">(W259/O259)*100</f>
        <v>1.5625815378209258</v>
      </c>
      <c r="AD259">
        <f t="shared" ref="AD259:AD322" si="29">(X259/P259)*100</f>
        <v>4.0994542686160811</v>
      </c>
      <c r="AE259">
        <f t="shared" ref="AE259:AE322" si="30">(Y259/Q259)*100</f>
        <v>185258.93409034298</v>
      </c>
    </row>
    <row r="260" spans="1:31" x14ac:dyDescent="0.3">
      <c r="A260" t="s">
        <v>263</v>
      </c>
      <c r="B260" t="s">
        <v>264</v>
      </c>
      <c r="C260" t="s">
        <v>19</v>
      </c>
      <c r="D260" t="s">
        <v>20</v>
      </c>
      <c r="E260" t="s">
        <v>7</v>
      </c>
      <c r="F260" t="s">
        <v>8</v>
      </c>
      <c r="G260" t="s">
        <v>9</v>
      </c>
      <c r="H260" t="s">
        <v>10</v>
      </c>
      <c r="I260" s="2">
        <v>43245</v>
      </c>
      <c r="J260" s="1">
        <v>14.54335</v>
      </c>
      <c r="K260" s="1">
        <v>1.6126020000000001</v>
      </c>
      <c r="L260" s="1">
        <v>1.865243</v>
      </c>
      <c r="M260" s="1">
        <v>1.415173</v>
      </c>
      <c r="N260" s="1">
        <v>0.70605119999999999</v>
      </c>
      <c r="O260" s="1">
        <v>3.049965E-2</v>
      </c>
      <c r="P260" s="1">
        <v>0.18100479999999999</v>
      </c>
      <c r="Q260" s="1">
        <v>1.842689E-7</v>
      </c>
      <c r="R260" s="1">
        <v>3.5485740000000002E-2</v>
      </c>
      <c r="S260" s="1">
        <v>6.398043E-3</v>
      </c>
      <c r="T260" s="1">
        <v>3.9026650000000003E-2</v>
      </c>
      <c r="U260" s="1">
        <v>0.1062164</v>
      </c>
      <c r="V260" s="1">
        <v>2.7853510000000001E-3</v>
      </c>
      <c r="W260" s="1">
        <v>4.7658189999999999E-4</v>
      </c>
      <c r="X260" s="1">
        <v>7.4202089999999997E-3</v>
      </c>
      <c r="Y260" s="1">
        <v>3.4137460000000002E-4</v>
      </c>
      <c r="Z260">
        <f t="shared" si="25"/>
        <v>2.0923091522123389</v>
      </c>
      <c r="AA260">
        <f t="shared" si="26"/>
        <v>7.5055417252872969</v>
      </c>
      <c r="AB260">
        <f t="shared" si="27"/>
        <v>0.39449702797757441</v>
      </c>
      <c r="AC260">
        <f t="shared" si="28"/>
        <v>1.5625815378209258</v>
      </c>
      <c r="AD260">
        <f t="shared" si="29"/>
        <v>4.0994542686160811</v>
      </c>
      <c r="AE260">
        <f t="shared" si="30"/>
        <v>185258.93409034298</v>
      </c>
    </row>
    <row r="261" spans="1:31" x14ac:dyDescent="0.3">
      <c r="A261" t="s">
        <v>263</v>
      </c>
      <c r="B261" t="s">
        <v>264</v>
      </c>
      <c r="C261" t="s">
        <v>19</v>
      </c>
      <c r="D261" t="s">
        <v>20</v>
      </c>
      <c r="E261" t="s">
        <v>7</v>
      </c>
      <c r="F261" t="s">
        <v>8</v>
      </c>
      <c r="G261" t="s">
        <v>9</v>
      </c>
      <c r="H261" t="s">
        <v>10</v>
      </c>
      <c r="I261" s="2">
        <v>43245</v>
      </c>
      <c r="J261" s="1">
        <v>14.54335</v>
      </c>
      <c r="K261" s="1">
        <v>1.6126020000000001</v>
      </c>
      <c r="L261" s="1">
        <v>1.865243</v>
      </c>
      <c r="M261" s="1">
        <v>1.415173</v>
      </c>
      <c r="N261" s="1">
        <v>0.70605119999999999</v>
      </c>
      <c r="O261" s="1">
        <v>3.049965E-2</v>
      </c>
      <c r="P261" s="1">
        <v>0.18100479999999999</v>
      </c>
      <c r="Q261" s="1">
        <v>1.842689E-7</v>
      </c>
      <c r="R261" s="1">
        <v>3.5485740000000002E-2</v>
      </c>
      <c r="S261" s="1">
        <v>6.398043E-3</v>
      </c>
      <c r="T261" s="1">
        <v>3.9026650000000003E-2</v>
      </c>
      <c r="U261" s="1">
        <v>0.1062164</v>
      </c>
      <c r="V261" s="1">
        <v>2.7853510000000001E-3</v>
      </c>
      <c r="W261" s="1">
        <v>4.7658189999999999E-4</v>
      </c>
      <c r="X261" s="1">
        <v>7.4202089999999997E-3</v>
      </c>
      <c r="Y261" s="1">
        <v>3.4137460000000002E-4</v>
      </c>
      <c r="Z261">
        <f t="shared" si="25"/>
        <v>2.0923091522123389</v>
      </c>
      <c r="AA261">
        <f t="shared" si="26"/>
        <v>7.5055417252872969</v>
      </c>
      <c r="AB261">
        <f t="shared" si="27"/>
        <v>0.39449702797757441</v>
      </c>
      <c r="AC261">
        <f t="shared" si="28"/>
        <v>1.5625815378209258</v>
      </c>
      <c r="AD261">
        <f t="shared" si="29"/>
        <v>4.0994542686160811</v>
      </c>
      <c r="AE261">
        <f t="shared" si="30"/>
        <v>185258.93409034298</v>
      </c>
    </row>
    <row r="262" spans="1:31" x14ac:dyDescent="0.3">
      <c r="A262" t="s">
        <v>263</v>
      </c>
      <c r="B262" t="s">
        <v>264</v>
      </c>
      <c r="C262" t="s">
        <v>19</v>
      </c>
      <c r="D262" t="s">
        <v>20</v>
      </c>
      <c r="E262" t="s">
        <v>7</v>
      </c>
      <c r="F262" t="s">
        <v>8</v>
      </c>
      <c r="G262" t="s">
        <v>9</v>
      </c>
      <c r="H262" t="s">
        <v>10</v>
      </c>
      <c r="I262" s="2">
        <v>43245</v>
      </c>
      <c r="J262" s="1">
        <v>14.54335</v>
      </c>
      <c r="K262" s="1">
        <v>1.6126020000000001</v>
      </c>
      <c r="L262" s="1">
        <v>1.865243</v>
      </c>
      <c r="M262" s="1">
        <v>1.415173</v>
      </c>
      <c r="N262" s="1">
        <v>0.70605119999999999</v>
      </c>
      <c r="O262" s="1">
        <v>3.049965E-2</v>
      </c>
      <c r="P262" s="1">
        <v>0.18100479999999999</v>
      </c>
      <c r="Q262" s="1">
        <v>1.842689E-7</v>
      </c>
      <c r="R262" s="1">
        <v>3.5485740000000002E-2</v>
      </c>
      <c r="S262" s="1">
        <v>6.398043E-3</v>
      </c>
      <c r="T262" s="1">
        <v>3.9026650000000003E-2</v>
      </c>
      <c r="U262" s="1">
        <v>0.1062164</v>
      </c>
      <c r="V262" s="1">
        <v>2.7853510000000001E-3</v>
      </c>
      <c r="W262" s="1">
        <v>4.7658189999999999E-4</v>
      </c>
      <c r="X262" s="1">
        <v>7.4202089999999997E-3</v>
      </c>
      <c r="Y262" s="1">
        <v>3.4137460000000002E-4</v>
      </c>
      <c r="Z262">
        <f t="shared" si="25"/>
        <v>2.0923091522123389</v>
      </c>
      <c r="AA262">
        <f t="shared" si="26"/>
        <v>7.5055417252872969</v>
      </c>
      <c r="AB262">
        <f t="shared" si="27"/>
        <v>0.39449702797757441</v>
      </c>
      <c r="AC262">
        <f t="shared" si="28"/>
        <v>1.5625815378209258</v>
      </c>
      <c r="AD262">
        <f t="shared" si="29"/>
        <v>4.0994542686160811</v>
      </c>
      <c r="AE262">
        <f t="shared" si="30"/>
        <v>185258.93409034298</v>
      </c>
    </row>
    <row r="263" spans="1:31" x14ac:dyDescent="0.3">
      <c r="A263" t="s">
        <v>263</v>
      </c>
      <c r="B263" t="s">
        <v>264</v>
      </c>
      <c r="C263" t="s">
        <v>19</v>
      </c>
      <c r="D263" t="s">
        <v>20</v>
      </c>
      <c r="E263" t="s">
        <v>7</v>
      </c>
      <c r="F263" t="s">
        <v>8</v>
      </c>
      <c r="G263" t="s">
        <v>9</v>
      </c>
      <c r="H263" t="s">
        <v>10</v>
      </c>
      <c r="I263" s="2">
        <v>43245</v>
      </c>
      <c r="J263" s="1">
        <v>14.54335</v>
      </c>
      <c r="K263" s="1">
        <v>1.6126020000000001</v>
      </c>
      <c r="L263" s="1">
        <v>1.865243</v>
      </c>
      <c r="M263" s="1">
        <v>1.415173</v>
      </c>
      <c r="N263" s="1">
        <v>0.70605119999999999</v>
      </c>
      <c r="O263" s="1">
        <v>3.049965E-2</v>
      </c>
      <c r="P263" s="1">
        <v>0.18100479999999999</v>
      </c>
      <c r="Q263" s="1">
        <v>1.842689E-7</v>
      </c>
      <c r="R263" s="1">
        <v>3.5485740000000002E-2</v>
      </c>
      <c r="S263" s="1">
        <v>6.398043E-3</v>
      </c>
      <c r="T263" s="1">
        <v>3.9026650000000003E-2</v>
      </c>
      <c r="U263" s="1">
        <v>0.1062164</v>
      </c>
      <c r="V263" s="1">
        <v>2.7853510000000001E-3</v>
      </c>
      <c r="W263" s="1">
        <v>4.7658189999999999E-4</v>
      </c>
      <c r="X263" s="1">
        <v>7.4202089999999997E-3</v>
      </c>
      <c r="Y263" s="1">
        <v>3.4137460000000002E-4</v>
      </c>
      <c r="Z263">
        <f t="shared" si="25"/>
        <v>2.0923091522123389</v>
      </c>
      <c r="AA263">
        <f t="shared" si="26"/>
        <v>7.5055417252872969</v>
      </c>
      <c r="AB263">
        <f t="shared" si="27"/>
        <v>0.39449702797757441</v>
      </c>
      <c r="AC263">
        <f t="shared" si="28"/>
        <v>1.5625815378209258</v>
      </c>
      <c r="AD263">
        <f t="shared" si="29"/>
        <v>4.0994542686160811</v>
      </c>
      <c r="AE263">
        <f t="shared" si="30"/>
        <v>185258.93409034298</v>
      </c>
    </row>
    <row r="264" spans="1:31" x14ac:dyDescent="0.3">
      <c r="A264" t="s">
        <v>263</v>
      </c>
      <c r="B264" t="s">
        <v>264</v>
      </c>
      <c r="C264" t="s">
        <v>19</v>
      </c>
      <c r="D264" t="s">
        <v>20</v>
      </c>
      <c r="E264" t="s">
        <v>7</v>
      </c>
      <c r="F264" t="s">
        <v>8</v>
      </c>
      <c r="G264" t="s">
        <v>9</v>
      </c>
      <c r="H264" t="s">
        <v>10</v>
      </c>
      <c r="I264" s="2">
        <v>43245</v>
      </c>
      <c r="J264" s="1">
        <v>14.54335</v>
      </c>
      <c r="K264" s="1">
        <v>1.6126020000000001</v>
      </c>
      <c r="L264" s="1">
        <v>1.865243</v>
      </c>
      <c r="M264" s="1">
        <v>1.415173</v>
      </c>
      <c r="N264" s="1">
        <v>0.70605119999999999</v>
      </c>
      <c r="O264" s="1">
        <v>3.049965E-2</v>
      </c>
      <c r="P264" s="1">
        <v>0.18100479999999999</v>
      </c>
      <c r="Q264" s="1">
        <v>1.842689E-7</v>
      </c>
      <c r="R264" s="1">
        <v>3.5485740000000002E-2</v>
      </c>
      <c r="S264" s="1">
        <v>6.398043E-3</v>
      </c>
      <c r="T264" s="1">
        <v>3.9026650000000003E-2</v>
      </c>
      <c r="U264" s="1">
        <v>0.1062164</v>
      </c>
      <c r="V264" s="1">
        <v>2.7853510000000001E-3</v>
      </c>
      <c r="W264" s="1">
        <v>4.7658189999999999E-4</v>
      </c>
      <c r="X264" s="1">
        <v>7.4202089999999997E-3</v>
      </c>
      <c r="Y264" s="1">
        <v>3.4137460000000002E-4</v>
      </c>
      <c r="Z264">
        <f t="shared" si="25"/>
        <v>2.0923091522123389</v>
      </c>
      <c r="AA264">
        <f t="shared" si="26"/>
        <v>7.5055417252872969</v>
      </c>
      <c r="AB264">
        <f t="shared" si="27"/>
        <v>0.39449702797757441</v>
      </c>
      <c r="AC264">
        <f t="shared" si="28"/>
        <v>1.5625815378209258</v>
      </c>
      <c r="AD264">
        <f t="shared" si="29"/>
        <v>4.0994542686160811</v>
      </c>
      <c r="AE264">
        <f t="shared" si="30"/>
        <v>185258.93409034298</v>
      </c>
    </row>
    <row r="265" spans="1:31" x14ac:dyDescent="0.3">
      <c r="A265" t="s">
        <v>263</v>
      </c>
      <c r="B265" t="s">
        <v>264</v>
      </c>
      <c r="C265" t="s">
        <v>19</v>
      </c>
      <c r="D265" t="s">
        <v>20</v>
      </c>
      <c r="E265" t="s">
        <v>7</v>
      </c>
      <c r="F265" t="s">
        <v>8</v>
      </c>
      <c r="G265" t="s">
        <v>9</v>
      </c>
      <c r="H265" t="s">
        <v>10</v>
      </c>
      <c r="I265" s="2">
        <v>43245</v>
      </c>
      <c r="J265" s="1">
        <v>14.54335</v>
      </c>
      <c r="K265" s="1">
        <v>1.6126020000000001</v>
      </c>
      <c r="L265" s="1">
        <v>1.865243</v>
      </c>
      <c r="M265" s="1">
        <v>1.415173</v>
      </c>
      <c r="N265" s="1">
        <v>0.70605119999999999</v>
      </c>
      <c r="O265" s="1">
        <v>3.049965E-2</v>
      </c>
      <c r="P265" s="1">
        <v>0.18100479999999999</v>
      </c>
      <c r="Q265" s="1">
        <v>1.842689E-7</v>
      </c>
      <c r="R265" s="1">
        <v>3.5485740000000002E-2</v>
      </c>
      <c r="S265" s="1">
        <v>6.398043E-3</v>
      </c>
      <c r="T265" s="1">
        <v>3.9026650000000003E-2</v>
      </c>
      <c r="U265" s="1">
        <v>0.1062164</v>
      </c>
      <c r="V265" s="1">
        <v>2.7853510000000001E-3</v>
      </c>
      <c r="W265" s="1">
        <v>4.7658189999999999E-4</v>
      </c>
      <c r="X265" s="1">
        <v>7.4202089999999997E-3</v>
      </c>
      <c r="Y265" s="1">
        <v>3.4137460000000002E-4</v>
      </c>
      <c r="Z265">
        <f t="shared" si="25"/>
        <v>2.0923091522123389</v>
      </c>
      <c r="AA265">
        <f t="shared" si="26"/>
        <v>7.5055417252872969</v>
      </c>
      <c r="AB265">
        <f t="shared" si="27"/>
        <v>0.39449702797757441</v>
      </c>
      <c r="AC265">
        <f t="shared" si="28"/>
        <v>1.5625815378209258</v>
      </c>
      <c r="AD265">
        <f t="shared" si="29"/>
        <v>4.0994542686160811</v>
      </c>
      <c r="AE265">
        <f t="shared" si="30"/>
        <v>185258.93409034298</v>
      </c>
    </row>
    <row r="266" spans="1:31" x14ac:dyDescent="0.3">
      <c r="A266" t="s">
        <v>263</v>
      </c>
      <c r="B266" t="s">
        <v>264</v>
      </c>
      <c r="C266" t="s">
        <v>21</v>
      </c>
      <c r="D266" t="s">
        <v>22</v>
      </c>
      <c r="E266" t="s">
        <v>7</v>
      </c>
      <c r="F266" t="s">
        <v>8</v>
      </c>
      <c r="G266" t="s">
        <v>9</v>
      </c>
      <c r="H266" t="s">
        <v>10</v>
      </c>
      <c r="I266" s="2">
        <v>43245</v>
      </c>
      <c r="J266" s="1">
        <v>13.649179999999999</v>
      </c>
      <c r="K266" s="1">
        <v>1.690123</v>
      </c>
      <c r="L266" s="1">
        <v>1.9105989999999999</v>
      </c>
      <c r="M266" s="1">
        <v>1.6365730000000001</v>
      </c>
      <c r="N266" s="1">
        <v>0.57449830000000002</v>
      </c>
      <c r="O266" s="1">
        <v>3.6452110000000003E-2</v>
      </c>
      <c r="P266" s="1">
        <v>0.1872528</v>
      </c>
      <c r="Q266" s="1">
        <v>5.7787770000000001E-6</v>
      </c>
      <c r="R266" s="1">
        <v>3.9408150000000003E-2</v>
      </c>
      <c r="S266" s="1">
        <v>7.0961519999999997E-3</v>
      </c>
      <c r="T266" s="1">
        <v>2.8228699999999999E-2</v>
      </c>
      <c r="U266" s="1">
        <v>8.0151490000000006E-2</v>
      </c>
      <c r="V266" s="1">
        <v>1.839593E-3</v>
      </c>
      <c r="W266" s="1">
        <v>3.887497E-4</v>
      </c>
      <c r="X266" s="1">
        <v>4.9019839999999999E-3</v>
      </c>
      <c r="Y266" s="1">
        <v>2.4763470000000002E-4</v>
      </c>
      <c r="Z266">
        <f t="shared" si="25"/>
        <v>1.4774790523809549</v>
      </c>
      <c r="AA266">
        <f t="shared" si="26"/>
        <v>4.8975200006354749</v>
      </c>
      <c r="AB266">
        <f t="shared" si="27"/>
        <v>0.32020860636141135</v>
      </c>
      <c r="AC266">
        <f t="shared" si="28"/>
        <v>1.0664669342872057</v>
      </c>
      <c r="AD266">
        <f t="shared" si="29"/>
        <v>2.617842830654602</v>
      </c>
      <c r="AE266">
        <f t="shared" si="30"/>
        <v>4285.2440923053446</v>
      </c>
    </row>
    <row r="267" spans="1:31" x14ac:dyDescent="0.3">
      <c r="A267" t="s">
        <v>263</v>
      </c>
      <c r="B267" t="s">
        <v>264</v>
      </c>
      <c r="C267" t="s">
        <v>21</v>
      </c>
      <c r="D267" t="s">
        <v>22</v>
      </c>
      <c r="E267" t="s">
        <v>7</v>
      </c>
      <c r="F267" t="s">
        <v>8</v>
      </c>
      <c r="G267" t="s">
        <v>9</v>
      </c>
      <c r="H267" t="s">
        <v>10</v>
      </c>
      <c r="I267" s="2">
        <v>43245</v>
      </c>
      <c r="J267" s="1">
        <v>13.649179999999999</v>
      </c>
      <c r="K267" s="1">
        <v>1.690123</v>
      </c>
      <c r="L267" s="1">
        <v>1.9105989999999999</v>
      </c>
      <c r="M267" s="1">
        <v>1.6365730000000001</v>
      </c>
      <c r="N267" s="1">
        <v>0.57449830000000002</v>
      </c>
      <c r="O267" s="1">
        <v>3.6452110000000003E-2</v>
      </c>
      <c r="P267" s="1">
        <v>0.1872528</v>
      </c>
      <c r="Q267" s="1">
        <v>5.7787770000000001E-6</v>
      </c>
      <c r="R267" s="1">
        <v>3.9408150000000003E-2</v>
      </c>
      <c r="S267" s="1">
        <v>7.0961519999999997E-3</v>
      </c>
      <c r="T267" s="1">
        <v>2.8228699999999999E-2</v>
      </c>
      <c r="U267" s="1">
        <v>8.0151490000000006E-2</v>
      </c>
      <c r="V267" s="1">
        <v>1.839593E-3</v>
      </c>
      <c r="W267" s="1">
        <v>3.887497E-4</v>
      </c>
      <c r="X267" s="1">
        <v>4.9019839999999999E-3</v>
      </c>
      <c r="Y267" s="1">
        <v>2.4763470000000002E-4</v>
      </c>
      <c r="Z267">
        <f t="shared" si="25"/>
        <v>1.4774790523809549</v>
      </c>
      <c r="AA267">
        <f t="shared" si="26"/>
        <v>4.8975200006354749</v>
      </c>
      <c r="AB267">
        <f t="shared" si="27"/>
        <v>0.32020860636141135</v>
      </c>
      <c r="AC267">
        <f t="shared" si="28"/>
        <v>1.0664669342872057</v>
      </c>
      <c r="AD267">
        <f t="shared" si="29"/>
        <v>2.617842830654602</v>
      </c>
      <c r="AE267">
        <f t="shared" si="30"/>
        <v>4285.2440923053446</v>
      </c>
    </row>
    <row r="268" spans="1:31" x14ac:dyDescent="0.3">
      <c r="A268" t="s">
        <v>263</v>
      </c>
      <c r="B268" t="s">
        <v>264</v>
      </c>
      <c r="C268" t="s">
        <v>21</v>
      </c>
      <c r="D268" t="s">
        <v>22</v>
      </c>
      <c r="E268" t="s">
        <v>7</v>
      </c>
      <c r="F268" t="s">
        <v>8</v>
      </c>
      <c r="G268" t="s">
        <v>9</v>
      </c>
      <c r="H268" t="s">
        <v>10</v>
      </c>
      <c r="I268" s="2">
        <v>43245</v>
      </c>
      <c r="J268" s="1">
        <v>13.649179999999999</v>
      </c>
      <c r="K268" s="1">
        <v>1.690123</v>
      </c>
      <c r="L268" s="1">
        <v>1.9105989999999999</v>
      </c>
      <c r="M268" s="1">
        <v>1.6365730000000001</v>
      </c>
      <c r="N268" s="1">
        <v>0.57449830000000002</v>
      </c>
      <c r="O268" s="1">
        <v>3.6452110000000003E-2</v>
      </c>
      <c r="P268" s="1">
        <v>0.1872528</v>
      </c>
      <c r="Q268" s="1">
        <v>5.7787770000000001E-6</v>
      </c>
      <c r="R268" s="1">
        <v>3.9408150000000003E-2</v>
      </c>
      <c r="S268" s="1">
        <v>7.0961519999999997E-3</v>
      </c>
      <c r="T268" s="1">
        <v>2.8228699999999999E-2</v>
      </c>
      <c r="U268" s="1">
        <v>8.0151490000000006E-2</v>
      </c>
      <c r="V268" s="1">
        <v>1.839593E-3</v>
      </c>
      <c r="W268" s="1">
        <v>3.887497E-4</v>
      </c>
      <c r="X268" s="1">
        <v>4.9019839999999999E-3</v>
      </c>
      <c r="Y268" s="1">
        <v>2.4763470000000002E-4</v>
      </c>
      <c r="Z268">
        <f t="shared" si="25"/>
        <v>1.4774790523809549</v>
      </c>
      <c r="AA268">
        <f t="shared" si="26"/>
        <v>4.8975200006354749</v>
      </c>
      <c r="AB268">
        <f t="shared" si="27"/>
        <v>0.32020860636141135</v>
      </c>
      <c r="AC268">
        <f t="shared" si="28"/>
        <v>1.0664669342872057</v>
      </c>
      <c r="AD268">
        <f t="shared" si="29"/>
        <v>2.617842830654602</v>
      </c>
      <c r="AE268">
        <f t="shared" si="30"/>
        <v>4285.2440923053446</v>
      </c>
    </row>
    <row r="269" spans="1:31" x14ac:dyDescent="0.3">
      <c r="A269" t="s">
        <v>263</v>
      </c>
      <c r="B269" t="s">
        <v>264</v>
      </c>
      <c r="C269" t="s">
        <v>21</v>
      </c>
      <c r="D269" t="s">
        <v>22</v>
      </c>
      <c r="E269" t="s">
        <v>7</v>
      </c>
      <c r="F269" t="s">
        <v>8</v>
      </c>
      <c r="G269" t="s">
        <v>9</v>
      </c>
      <c r="H269" t="s">
        <v>10</v>
      </c>
      <c r="I269" s="2">
        <v>43245</v>
      </c>
      <c r="J269" s="1">
        <v>13.649179999999999</v>
      </c>
      <c r="K269" s="1">
        <v>1.690123</v>
      </c>
      <c r="L269" s="1">
        <v>1.9105989999999999</v>
      </c>
      <c r="M269" s="1">
        <v>1.6365730000000001</v>
      </c>
      <c r="N269" s="1">
        <v>0.57449830000000002</v>
      </c>
      <c r="O269" s="1">
        <v>3.6452110000000003E-2</v>
      </c>
      <c r="P269" s="1">
        <v>0.1872528</v>
      </c>
      <c r="Q269" s="1">
        <v>5.7787770000000001E-6</v>
      </c>
      <c r="R269" s="1">
        <v>3.9408150000000003E-2</v>
      </c>
      <c r="S269" s="1">
        <v>7.0961519999999997E-3</v>
      </c>
      <c r="T269" s="1">
        <v>2.8228699999999999E-2</v>
      </c>
      <c r="U269" s="1">
        <v>8.0151490000000006E-2</v>
      </c>
      <c r="V269" s="1">
        <v>1.839593E-3</v>
      </c>
      <c r="W269" s="1">
        <v>3.887497E-4</v>
      </c>
      <c r="X269" s="1">
        <v>4.9019839999999999E-3</v>
      </c>
      <c r="Y269" s="1">
        <v>2.4763470000000002E-4</v>
      </c>
      <c r="Z269">
        <f t="shared" si="25"/>
        <v>1.4774790523809549</v>
      </c>
      <c r="AA269">
        <f t="shared" si="26"/>
        <v>4.8975200006354749</v>
      </c>
      <c r="AB269">
        <f t="shared" si="27"/>
        <v>0.32020860636141135</v>
      </c>
      <c r="AC269">
        <f t="shared" si="28"/>
        <v>1.0664669342872057</v>
      </c>
      <c r="AD269">
        <f t="shared" si="29"/>
        <v>2.617842830654602</v>
      </c>
      <c r="AE269">
        <f t="shared" si="30"/>
        <v>4285.2440923053446</v>
      </c>
    </row>
    <row r="270" spans="1:31" x14ac:dyDescent="0.3">
      <c r="A270" t="s">
        <v>263</v>
      </c>
      <c r="B270" t="s">
        <v>264</v>
      </c>
      <c r="C270" t="s">
        <v>21</v>
      </c>
      <c r="D270" t="s">
        <v>22</v>
      </c>
      <c r="E270" t="s">
        <v>7</v>
      </c>
      <c r="F270" t="s">
        <v>8</v>
      </c>
      <c r="G270" t="s">
        <v>9</v>
      </c>
      <c r="H270" t="s">
        <v>10</v>
      </c>
      <c r="I270" s="2">
        <v>43245</v>
      </c>
      <c r="J270" s="1">
        <v>13.649179999999999</v>
      </c>
      <c r="K270" s="1">
        <v>1.690123</v>
      </c>
      <c r="L270" s="1">
        <v>1.9105989999999999</v>
      </c>
      <c r="M270" s="1">
        <v>1.6365730000000001</v>
      </c>
      <c r="N270" s="1">
        <v>0.57449830000000002</v>
      </c>
      <c r="O270" s="1">
        <v>3.6452110000000003E-2</v>
      </c>
      <c r="P270" s="1">
        <v>0.1872528</v>
      </c>
      <c r="Q270" s="1">
        <v>5.7787770000000001E-6</v>
      </c>
      <c r="R270" s="1">
        <v>3.9408150000000003E-2</v>
      </c>
      <c r="S270" s="1">
        <v>7.0961519999999997E-3</v>
      </c>
      <c r="T270" s="1">
        <v>2.8228699999999999E-2</v>
      </c>
      <c r="U270" s="1">
        <v>8.0151490000000006E-2</v>
      </c>
      <c r="V270" s="1">
        <v>1.839593E-3</v>
      </c>
      <c r="W270" s="1">
        <v>3.887497E-4</v>
      </c>
      <c r="X270" s="1">
        <v>4.9019839999999999E-3</v>
      </c>
      <c r="Y270" s="1">
        <v>2.4763470000000002E-4</v>
      </c>
      <c r="Z270">
        <f t="shared" si="25"/>
        <v>1.4774790523809549</v>
      </c>
      <c r="AA270">
        <f t="shared" si="26"/>
        <v>4.8975200006354749</v>
      </c>
      <c r="AB270">
        <f t="shared" si="27"/>
        <v>0.32020860636141135</v>
      </c>
      <c r="AC270">
        <f t="shared" si="28"/>
        <v>1.0664669342872057</v>
      </c>
      <c r="AD270">
        <f t="shared" si="29"/>
        <v>2.617842830654602</v>
      </c>
      <c r="AE270">
        <f t="shared" si="30"/>
        <v>4285.2440923053446</v>
      </c>
    </row>
    <row r="271" spans="1:31" x14ac:dyDescent="0.3">
      <c r="A271" t="s">
        <v>263</v>
      </c>
      <c r="B271" t="s">
        <v>264</v>
      </c>
      <c r="C271" t="s">
        <v>21</v>
      </c>
      <c r="D271" t="s">
        <v>22</v>
      </c>
      <c r="E271" t="s">
        <v>7</v>
      </c>
      <c r="F271" t="s">
        <v>8</v>
      </c>
      <c r="G271" t="s">
        <v>9</v>
      </c>
      <c r="H271" t="s">
        <v>10</v>
      </c>
      <c r="I271" s="2">
        <v>43245</v>
      </c>
      <c r="J271" s="1">
        <v>13.649179999999999</v>
      </c>
      <c r="K271" s="1">
        <v>1.690123</v>
      </c>
      <c r="L271" s="1">
        <v>1.9105989999999999</v>
      </c>
      <c r="M271" s="1">
        <v>1.6365730000000001</v>
      </c>
      <c r="N271" s="1">
        <v>0.57449830000000002</v>
      </c>
      <c r="O271" s="1">
        <v>3.6452110000000003E-2</v>
      </c>
      <c r="P271" s="1">
        <v>0.1872528</v>
      </c>
      <c r="Q271" s="1">
        <v>5.7787770000000001E-6</v>
      </c>
      <c r="R271" s="1">
        <v>3.9408150000000003E-2</v>
      </c>
      <c r="S271" s="1">
        <v>7.0961519999999997E-3</v>
      </c>
      <c r="T271" s="1">
        <v>2.8228699999999999E-2</v>
      </c>
      <c r="U271" s="1">
        <v>8.0151490000000006E-2</v>
      </c>
      <c r="V271" s="1">
        <v>1.839593E-3</v>
      </c>
      <c r="W271" s="1">
        <v>3.887497E-4</v>
      </c>
      <c r="X271" s="1">
        <v>4.9019839999999999E-3</v>
      </c>
      <c r="Y271" s="1">
        <v>2.4763470000000002E-4</v>
      </c>
      <c r="Z271">
        <f t="shared" si="25"/>
        <v>1.4774790523809549</v>
      </c>
      <c r="AA271">
        <f t="shared" si="26"/>
        <v>4.8975200006354749</v>
      </c>
      <c r="AB271">
        <f t="shared" si="27"/>
        <v>0.32020860636141135</v>
      </c>
      <c r="AC271">
        <f t="shared" si="28"/>
        <v>1.0664669342872057</v>
      </c>
      <c r="AD271">
        <f t="shared" si="29"/>
        <v>2.617842830654602</v>
      </c>
      <c r="AE271">
        <f t="shared" si="30"/>
        <v>4285.2440923053446</v>
      </c>
    </row>
    <row r="272" spans="1:31" x14ac:dyDescent="0.3">
      <c r="A272" t="s">
        <v>263</v>
      </c>
      <c r="B272" t="s">
        <v>264</v>
      </c>
      <c r="C272" t="s">
        <v>21</v>
      </c>
      <c r="D272" t="s">
        <v>22</v>
      </c>
      <c r="E272" t="s">
        <v>7</v>
      </c>
      <c r="F272" t="s">
        <v>8</v>
      </c>
      <c r="G272" t="s">
        <v>9</v>
      </c>
      <c r="H272" t="s">
        <v>10</v>
      </c>
      <c r="I272" s="2">
        <v>43245</v>
      </c>
      <c r="J272" s="1">
        <v>13.649179999999999</v>
      </c>
      <c r="K272" s="1">
        <v>1.690123</v>
      </c>
      <c r="L272" s="1">
        <v>1.9105989999999999</v>
      </c>
      <c r="M272" s="1">
        <v>1.6365730000000001</v>
      </c>
      <c r="N272" s="1">
        <v>0.57449830000000002</v>
      </c>
      <c r="O272" s="1">
        <v>3.6452110000000003E-2</v>
      </c>
      <c r="P272" s="1">
        <v>0.1872528</v>
      </c>
      <c r="Q272" s="1">
        <v>5.7787770000000001E-6</v>
      </c>
      <c r="R272" s="1">
        <v>3.9408150000000003E-2</v>
      </c>
      <c r="S272" s="1">
        <v>7.0961519999999997E-3</v>
      </c>
      <c r="T272" s="1">
        <v>2.8228699999999999E-2</v>
      </c>
      <c r="U272" s="1">
        <v>8.0151490000000006E-2</v>
      </c>
      <c r="V272" s="1">
        <v>1.839593E-3</v>
      </c>
      <c r="W272" s="1">
        <v>3.887497E-4</v>
      </c>
      <c r="X272" s="1">
        <v>4.9019839999999999E-3</v>
      </c>
      <c r="Y272" s="1">
        <v>2.4763470000000002E-4</v>
      </c>
      <c r="Z272">
        <f t="shared" si="25"/>
        <v>1.4774790523809549</v>
      </c>
      <c r="AA272">
        <f t="shared" si="26"/>
        <v>4.8975200006354749</v>
      </c>
      <c r="AB272">
        <f t="shared" si="27"/>
        <v>0.32020860636141135</v>
      </c>
      <c r="AC272">
        <f t="shared" si="28"/>
        <v>1.0664669342872057</v>
      </c>
      <c r="AD272">
        <f t="shared" si="29"/>
        <v>2.617842830654602</v>
      </c>
      <c r="AE272">
        <f t="shared" si="30"/>
        <v>4285.2440923053446</v>
      </c>
    </row>
    <row r="273" spans="1:31" x14ac:dyDescent="0.3">
      <c r="A273" t="s">
        <v>263</v>
      </c>
      <c r="B273" t="s">
        <v>264</v>
      </c>
      <c r="C273" t="s">
        <v>21</v>
      </c>
      <c r="D273" t="s">
        <v>22</v>
      </c>
      <c r="E273" t="s">
        <v>7</v>
      </c>
      <c r="F273" t="s">
        <v>8</v>
      </c>
      <c r="G273" t="s">
        <v>9</v>
      </c>
      <c r="H273" t="s">
        <v>10</v>
      </c>
      <c r="I273" s="2">
        <v>43245</v>
      </c>
      <c r="J273" s="1">
        <v>13.649179999999999</v>
      </c>
      <c r="K273" s="1">
        <v>1.690123</v>
      </c>
      <c r="L273" s="1">
        <v>1.9105989999999999</v>
      </c>
      <c r="M273" s="1">
        <v>1.6365730000000001</v>
      </c>
      <c r="N273" s="1">
        <v>0.57449830000000002</v>
      </c>
      <c r="O273" s="1">
        <v>3.6452110000000003E-2</v>
      </c>
      <c r="P273" s="1">
        <v>0.1872528</v>
      </c>
      <c r="Q273" s="1">
        <v>5.7787770000000001E-6</v>
      </c>
      <c r="R273" s="1">
        <v>3.9408150000000003E-2</v>
      </c>
      <c r="S273" s="1">
        <v>7.0961519999999997E-3</v>
      </c>
      <c r="T273" s="1">
        <v>2.8228699999999999E-2</v>
      </c>
      <c r="U273" s="1">
        <v>8.0151490000000006E-2</v>
      </c>
      <c r="V273" s="1">
        <v>1.839593E-3</v>
      </c>
      <c r="W273" s="1">
        <v>3.887497E-4</v>
      </c>
      <c r="X273" s="1">
        <v>4.9019839999999999E-3</v>
      </c>
      <c r="Y273" s="1">
        <v>2.4763470000000002E-4</v>
      </c>
      <c r="Z273">
        <f t="shared" si="25"/>
        <v>1.4774790523809549</v>
      </c>
      <c r="AA273">
        <f t="shared" si="26"/>
        <v>4.8975200006354749</v>
      </c>
      <c r="AB273">
        <f t="shared" si="27"/>
        <v>0.32020860636141135</v>
      </c>
      <c r="AC273">
        <f t="shared" si="28"/>
        <v>1.0664669342872057</v>
      </c>
      <c r="AD273">
        <f t="shared" si="29"/>
        <v>2.617842830654602</v>
      </c>
      <c r="AE273">
        <f t="shared" si="30"/>
        <v>4285.2440923053446</v>
      </c>
    </row>
    <row r="274" spans="1:31" x14ac:dyDescent="0.3">
      <c r="A274" t="s">
        <v>263</v>
      </c>
      <c r="B274" t="s">
        <v>264</v>
      </c>
      <c r="C274" t="s">
        <v>23</v>
      </c>
      <c r="D274" t="s">
        <v>24</v>
      </c>
      <c r="E274" t="s">
        <v>7</v>
      </c>
      <c r="F274" t="s">
        <v>8</v>
      </c>
      <c r="G274" t="s">
        <v>9</v>
      </c>
      <c r="H274" t="s">
        <v>10</v>
      </c>
      <c r="I274" s="2">
        <v>43245</v>
      </c>
      <c r="J274" s="1">
        <v>15.49222</v>
      </c>
      <c r="K274" s="1">
        <v>1.619143</v>
      </c>
      <c r="L274" s="1">
        <v>2.4411</v>
      </c>
      <c r="M274" s="1">
        <v>2.2042139999999999</v>
      </c>
      <c r="N274" s="1">
        <v>0.74440609999999996</v>
      </c>
      <c r="O274" s="1">
        <v>3.3302640000000001E-2</v>
      </c>
      <c r="P274" s="1">
        <v>0.21291299999999999</v>
      </c>
      <c r="Q274" s="1">
        <v>2.386738E-5</v>
      </c>
      <c r="R274" s="1">
        <v>4.7774980000000002E-2</v>
      </c>
      <c r="S274" s="1">
        <v>7.7190100000000001E-3</v>
      </c>
      <c r="T274" s="1">
        <v>4.2730669999999998E-2</v>
      </c>
      <c r="U274" s="1">
        <v>9.1162919999999995E-2</v>
      </c>
      <c r="V274" s="1">
        <v>2.229328E-3</v>
      </c>
      <c r="W274" s="1">
        <v>4.283922E-4</v>
      </c>
      <c r="X274" s="1">
        <v>8.2236670000000005E-3</v>
      </c>
      <c r="Y274" s="1">
        <v>3.342428E-4</v>
      </c>
      <c r="Z274">
        <f t="shared" si="25"/>
        <v>1.7504678218835767</v>
      </c>
      <c r="AA274">
        <f t="shared" si="26"/>
        <v>4.1358470638513323</v>
      </c>
      <c r="AB274">
        <f t="shared" si="27"/>
        <v>0.29947739547002639</v>
      </c>
      <c r="AC274">
        <f t="shared" si="28"/>
        <v>1.2863610812836459</v>
      </c>
      <c r="AD274">
        <f t="shared" si="29"/>
        <v>3.8624541479383598</v>
      </c>
      <c r="AE274">
        <f t="shared" si="30"/>
        <v>1400.4168031849329</v>
      </c>
    </row>
    <row r="275" spans="1:31" x14ac:dyDescent="0.3">
      <c r="A275" t="s">
        <v>263</v>
      </c>
      <c r="B275" t="s">
        <v>264</v>
      </c>
      <c r="C275" t="s">
        <v>23</v>
      </c>
      <c r="D275" t="s">
        <v>24</v>
      </c>
      <c r="E275" t="s">
        <v>7</v>
      </c>
      <c r="F275" t="s">
        <v>8</v>
      </c>
      <c r="G275" t="s">
        <v>9</v>
      </c>
      <c r="H275" t="s">
        <v>10</v>
      </c>
      <c r="I275" s="2">
        <v>43245</v>
      </c>
      <c r="J275" s="1">
        <v>15.49222</v>
      </c>
      <c r="K275" s="1">
        <v>1.619143</v>
      </c>
      <c r="L275" s="1">
        <v>2.4411</v>
      </c>
      <c r="M275" s="1">
        <v>2.2042139999999999</v>
      </c>
      <c r="N275" s="1">
        <v>0.74440609999999996</v>
      </c>
      <c r="O275" s="1">
        <v>3.3302640000000001E-2</v>
      </c>
      <c r="P275" s="1">
        <v>0.21291299999999999</v>
      </c>
      <c r="Q275" s="1">
        <v>2.386738E-5</v>
      </c>
      <c r="R275" s="1">
        <v>4.7774980000000002E-2</v>
      </c>
      <c r="S275" s="1">
        <v>7.7190100000000001E-3</v>
      </c>
      <c r="T275" s="1">
        <v>4.2730669999999998E-2</v>
      </c>
      <c r="U275" s="1">
        <v>9.1162919999999995E-2</v>
      </c>
      <c r="V275" s="1">
        <v>2.229328E-3</v>
      </c>
      <c r="W275" s="1">
        <v>4.283922E-4</v>
      </c>
      <c r="X275" s="1">
        <v>8.2236670000000005E-3</v>
      </c>
      <c r="Y275" s="1">
        <v>3.342428E-4</v>
      </c>
      <c r="Z275">
        <f t="shared" si="25"/>
        <v>1.7504678218835767</v>
      </c>
      <c r="AA275">
        <f t="shared" si="26"/>
        <v>4.1358470638513323</v>
      </c>
      <c r="AB275">
        <f t="shared" si="27"/>
        <v>0.29947739547002639</v>
      </c>
      <c r="AC275">
        <f t="shared" si="28"/>
        <v>1.2863610812836459</v>
      </c>
      <c r="AD275">
        <f t="shared" si="29"/>
        <v>3.8624541479383598</v>
      </c>
      <c r="AE275">
        <f t="shared" si="30"/>
        <v>1400.4168031849329</v>
      </c>
    </row>
    <row r="276" spans="1:31" x14ac:dyDescent="0.3">
      <c r="A276" t="s">
        <v>263</v>
      </c>
      <c r="B276" t="s">
        <v>264</v>
      </c>
      <c r="C276" t="s">
        <v>23</v>
      </c>
      <c r="D276" t="s">
        <v>24</v>
      </c>
      <c r="E276" t="s">
        <v>7</v>
      </c>
      <c r="F276" t="s">
        <v>8</v>
      </c>
      <c r="G276" t="s">
        <v>9</v>
      </c>
      <c r="H276" t="s">
        <v>10</v>
      </c>
      <c r="I276" s="2">
        <v>43245</v>
      </c>
      <c r="J276" s="1">
        <v>15.49222</v>
      </c>
      <c r="K276" s="1">
        <v>1.619143</v>
      </c>
      <c r="L276" s="1">
        <v>2.4411</v>
      </c>
      <c r="M276" s="1">
        <v>2.2042139999999999</v>
      </c>
      <c r="N276" s="1">
        <v>0.74440609999999996</v>
      </c>
      <c r="O276" s="1">
        <v>3.3302640000000001E-2</v>
      </c>
      <c r="P276" s="1">
        <v>0.21291299999999999</v>
      </c>
      <c r="Q276" s="1">
        <v>2.386738E-5</v>
      </c>
      <c r="R276" s="1">
        <v>4.7774980000000002E-2</v>
      </c>
      <c r="S276" s="1">
        <v>7.7190100000000001E-3</v>
      </c>
      <c r="T276" s="1">
        <v>4.2730669999999998E-2</v>
      </c>
      <c r="U276" s="1">
        <v>9.1162919999999995E-2</v>
      </c>
      <c r="V276" s="1">
        <v>2.229328E-3</v>
      </c>
      <c r="W276" s="1">
        <v>4.283922E-4</v>
      </c>
      <c r="X276" s="1">
        <v>8.2236670000000005E-3</v>
      </c>
      <c r="Y276" s="1">
        <v>3.342428E-4</v>
      </c>
      <c r="Z276">
        <f t="shared" si="25"/>
        <v>1.7504678218835767</v>
      </c>
      <c r="AA276">
        <f t="shared" si="26"/>
        <v>4.1358470638513323</v>
      </c>
      <c r="AB276">
        <f t="shared" si="27"/>
        <v>0.29947739547002639</v>
      </c>
      <c r="AC276">
        <f t="shared" si="28"/>
        <v>1.2863610812836459</v>
      </c>
      <c r="AD276">
        <f t="shared" si="29"/>
        <v>3.8624541479383598</v>
      </c>
      <c r="AE276">
        <f t="shared" si="30"/>
        <v>1400.4168031849329</v>
      </c>
    </row>
    <row r="277" spans="1:31" x14ac:dyDescent="0.3">
      <c r="A277" t="s">
        <v>263</v>
      </c>
      <c r="B277" t="s">
        <v>264</v>
      </c>
      <c r="C277" t="s">
        <v>23</v>
      </c>
      <c r="D277" t="s">
        <v>24</v>
      </c>
      <c r="E277" t="s">
        <v>7</v>
      </c>
      <c r="F277" t="s">
        <v>8</v>
      </c>
      <c r="G277" t="s">
        <v>9</v>
      </c>
      <c r="H277" t="s">
        <v>10</v>
      </c>
      <c r="I277" s="2">
        <v>43245</v>
      </c>
      <c r="J277" s="1">
        <v>15.49222</v>
      </c>
      <c r="K277" s="1">
        <v>1.619143</v>
      </c>
      <c r="L277" s="1">
        <v>2.4411</v>
      </c>
      <c r="M277" s="1">
        <v>2.2042139999999999</v>
      </c>
      <c r="N277" s="1">
        <v>0.74440609999999996</v>
      </c>
      <c r="O277" s="1">
        <v>3.3302640000000001E-2</v>
      </c>
      <c r="P277" s="1">
        <v>0.21291299999999999</v>
      </c>
      <c r="Q277" s="1">
        <v>2.386738E-5</v>
      </c>
      <c r="R277" s="1">
        <v>4.7774980000000002E-2</v>
      </c>
      <c r="S277" s="1">
        <v>7.7190100000000001E-3</v>
      </c>
      <c r="T277" s="1">
        <v>4.2730669999999998E-2</v>
      </c>
      <c r="U277" s="1">
        <v>9.1162919999999995E-2</v>
      </c>
      <c r="V277" s="1">
        <v>2.229328E-3</v>
      </c>
      <c r="W277" s="1">
        <v>4.283922E-4</v>
      </c>
      <c r="X277" s="1">
        <v>8.2236670000000005E-3</v>
      </c>
      <c r="Y277" s="1">
        <v>3.342428E-4</v>
      </c>
      <c r="Z277">
        <f t="shared" si="25"/>
        <v>1.7504678218835767</v>
      </c>
      <c r="AA277">
        <f t="shared" si="26"/>
        <v>4.1358470638513323</v>
      </c>
      <c r="AB277">
        <f t="shared" si="27"/>
        <v>0.29947739547002639</v>
      </c>
      <c r="AC277">
        <f t="shared" si="28"/>
        <v>1.2863610812836459</v>
      </c>
      <c r="AD277">
        <f t="shared" si="29"/>
        <v>3.8624541479383598</v>
      </c>
      <c r="AE277">
        <f t="shared" si="30"/>
        <v>1400.4168031849329</v>
      </c>
    </row>
    <row r="278" spans="1:31" x14ac:dyDescent="0.3">
      <c r="A278" t="s">
        <v>263</v>
      </c>
      <c r="B278" t="s">
        <v>264</v>
      </c>
      <c r="C278" t="s">
        <v>23</v>
      </c>
      <c r="D278" t="s">
        <v>24</v>
      </c>
      <c r="E278" t="s">
        <v>7</v>
      </c>
      <c r="F278" t="s">
        <v>8</v>
      </c>
      <c r="G278" t="s">
        <v>9</v>
      </c>
      <c r="H278" t="s">
        <v>10</v>
      </c>
      <c r="I278" s="2">
        <v>43245</v>
      </c>
      <c r="J278" s="1">
        <v>15.49222</v>
      </c>
      <c r="K278" s="1">
        <v>1.619143</v>
      </c>
      <c r="L278" s="1">
        <v>2.4411</v>
      </c>
      <c r="M278" s="1">
        <v>2.2042139999999999</v>
      </c>
      <c r="N278" s="1">
        <v>0.74440609999999996</v>
      </c>
      <c r="O278" s="1">
        <v>3.3302640000000001E-2</v>
      </c>
      <c r="P278" s="1">
        <v>0.21291299999999999</v>
      </c>
      <c r="Q278" s="1">
        <v>2.386738E-5</v>
      </c>
      <c r="R278" s="1">
        <v>4.7774980000000002E-2</v>
      </c>
      <c r="S278" s="1">
        <v>7.7190100000000001E-3</v>
      </c>
      <c r="T278" s="1">
        <v>4.2730669999999998E-2</v>
      </c>
      <c r="U278" s="1">
        <v>9.1162919999999995E-2</v>
      </c>
      <c r="V278" s="1">
        <v>2.229328E-3</v>
      </c>
      <c r="W278" s="1">
        <v>4.283922E-4</v>
      </c>
      <c r="X278" s="1">
        <v>8.2236670000000005E-3</v>
      </c>
      <c r="Y278" s="1">
        <v>3.342428E-4</v>
      </c>
      <c r="Z278">
        <f t="shared" si="25"/>
        <v>1.7504678218835767</v>
      </c>
      <c r="AA278">
        <f t="shared" si="26"/>
        <v>4.1358470638513323</v>
      </c>
      <c r="AB278">
        <f t="shared" si="27"/>
        <v>0.29947739547002639</v>
      </c>
      <c r="AC278">
        <f t="shared" si="28"/>
        <v>1.2863610812836459</v>
      </c>
      <c r="AD278">
        <f t="shared" si="29"/>
        <v>3.8624541479383598</v>
      </c>
      <c r="AE278">
        <f t="shared" si="30"/>
        <v>1400.4168031849329</v>
      </c>
    </row>
    <row r="279" spans="1:31" x14ac:dyDescent="0.3">
      <c r="A279" t="s">
        <v>263</v>
      </c>
      <c r="B279" t="s">
        <v>264</v>
      </c>
      <c r="C279" t="s">
        <v>23</v>
      </c>
      <c r="D279" t="s">
        <v>24</v>
      </c>
      <c r="E279" t="s">
        <v>7</v>
      </c>
      <c r="F279" t="s">
        <v>8</v>
      </c>
      <c r="G279" t="s">
        <v>9</v>
      </c>
      <c r="H279" t="s">
        <v>10</v>
      </c>
      <c r="I279" s="2">
        <v>43245</v>
      </c>
      <c r="J279" s="1">
        <v>15.49222</v>
      </c>
      <c r="K279" s="1">
        <v>1.619143</v>
      </c>
      <c r="L279" s="1">
        <v>2.4411</v>
      </c>
      <c r="M279" s="1">
        <v>2.2042139999999999</v>
      </c>
      <c r="N279" s="1">
        <v>0.74440609999999996</v>
      </c>
      <c r="O279" s="1">
        <v>3.3302640000000001E-2</v>
      </c>
      <c r="P279" s="1">
        <v>0.21291299999999999</v>
      </c>
      <c r="Q279" s="1">
        <v>2.386738E-5</v>
      </c>
      <c r="R279" s="1">
        <v>4.7774980000000002E-2</v>
      </c>
      <c r="S279" s="1">
        <v>7.7190100000000001E-3</v>
      </c>
      <c r="T279" s="1">
        <v>4.2730669999999998E-2</v>
      </c>
      <c r="U279" s="1">
        <v>9.1162919999999995E-2</v>
      </c>
      <c r="V279" s="1">
        <v>2.229328E-3</v>
      </c>
      <c r="W279" s="1">
        <v>4.283922E-4</v>
      </c>
      <c r="X279" s="1">
        <v>8.2236670000000005E-3</v>
      </c>
      <c r="Y279" s="1">
        <v>3.342428E-4</v>
      </c>
      <c r="Z279">
        <f t="shared" si="25"/>
        <v>1.7504678218835767</v>
      </c>
      <c r="AA279">
        <f t="shared" si="26"/>
        <v>4.1358470638513323</v>
      </c>
      <c r="AB279">
        <f t="shared" si="27"/>
        <v>0.29947739547002639</v>
      </c>
      <c r="AC279">
        <f t="shared" si="28"/>
        <v>1.2863610812836459</v>
      </c>
      <c r="AD279">
        <f t="shared" si="29"/>
        <v>3.8624541479383598</v>
      </c>
      <c r="AE279">
        <f t="shared" si="30"/>
        <v>1400.4168031849329</v>
      </c>
    </row>
    <row r="280" spans="1:31" x14ac:dyDescent="0.3">
      <c r="A280" t="s">
        <v>263</v>
      </c>
      <c r="B280" t="s">
        <v>264</v>
      </c>
      <c r="C280" t="s">
        <v>23</v>
      </c>
      <c r="D280" t="s">
        <v>24</v>
      </c>
      <c r="E280" t="s">
        <v>7</v>
      </c>
      <c r="F280" t="s">
        <v>8</v>
      </c>
      <c r="G280" t="s">
        <v>9</v>
      </c>
      <c r="H280" t="s">
        <v>10</v>
      </c>
      <c r="I280" s="2">
        <v>43245</v>
      </c>
      <c r="J280" s="1">
        <v>15.49222</v>
      </c>
      <c r="K280" s="1">
        <v>1.619143</v>
      </c>
      <c r="L280" s="1">
        <v>2.4411</v>
      </c>
      <c r="M280" s="1">
        <v>2.2042139999999999</v>
      </c>
      <c r="N280" s="1">
        <v>0.74440609999999996</v>
      </c>
      <c r="O280" s="1">
        <v>3.3302640000000001E-2</v>
      </c>
      <c r="P280" s="1">
        <v>0.21291299999999999</v>
      </c>
      <c r="Q280" s="1">
        <v>2.386738E-5</v>
      </c>
      <c r="R280" s="1">
        <v>4.7774980000000002E-2</v>
      </c>
      <c r="S280" s="1">
        <v>7.7190100000000001E-3</v>
      </c>
      <c r="T280" s="1">
        <v>4.2730669999999998E-2</v>
      </c>
      <c r="U280" s="1">
        <v>9.1162919999999995E-2</v>
      </c>
      <c r="V280" s="1">
        <v>2.229328E-3</v>
      </c>
      <c r="W280" s="1">
        <v>4.283922E-4</v>
      </c>
      <c r="X280" s="1">
        <v>8.2236670000000005E-3</v>
      </c>
      <c r="Y280" s="1">
        <v>3.342428E-4</v>
      </c>
      <c r="Z280">
        <f t="shared" si="25"/>
        <v>1.7504678218835767</v>
      </c>
      <c r="AA280">
        <f t="shared" si="26"/>
        <v>4.1358470638513323</v>
      </c>
      <c r="AB280">
        <f t="shared" si="27"/>
        <v>0.29947739547002639</v>
      </c>
      <c r="AC280">
        <f t="shared" si="28"/>
        <v>1.2863610812836459</v>
      </c>
      <c r="AD280">
        <f t="shared" si="29"/>
        <v>3.8624541479383598</v>
      </c>
      <c r="AE280">
        <f t="shared" si="30"/>
        <v>1400.4168031849329</v>
      </c>
    </row>
    <row r="281" spans="1:31" x14ac:dyDescent="0.3">
      <c r="A281" t="s">
        <v>263</v>
      </c>
      <c r="B281" t="s">
        <v>264</v>
      </c>
      <c r="C281" t="s">
        <v>23</v>
      </c>
      <c r="D281" t="s">
        <v>24</v>
      </c>
      <c r="E281" t="s">
        <v>7</v>
      </c>
      <c r="F281" t="s">
        <v>8</v>
      </c>
      <c r="G281" t="s">
        <v>9</v>
      </c>
      <c r="H281" t="s">
        <v>10</v>
      </c>
      <c r="I281" s="2">
        <v>43245</v>
      </c>
      <c r="J281" s="1">
        <v>15.49222</v>
      </c>
      <c r="K281" s="1">
        <v>1.619143</v>
      </c>
      <c r="L281" s="1">
        <v>2.4411</v>
      </c>
      <c r="M281" s="1">
        <v>2.2042139999999999</v>
      </c>
      <c r="N281" s="1">
        <v>0.74440609999999996</v>
      </c>
      <c r="O281" s="1">
        <v>3.3302640000000001E-2</v>
      </c>
      <c r="P281" s="1">
        <v>0.21291299999999999</v>
      </c>
      <c r="Q281" s="1">
        <v>2.386738E-5</v>
      </c>
      <c r="R281" s="1">
        <v>4.7774980000000002E-2</v>
      </c>
      <c r="S281" s="1">
        <v>7.7190100000000001E-3</v>
      </c>
      <c r="T281" s="1">
        <v>4.2730669999999998E-2</v>
      </c>
      <c r="U281" s="1">
        <v>9.1162919999999995E-2</v>
      </c>
      <c r="V281" s="1">
        <v>2.229328E-3</v>
      </c>
      <c r="W281" s="1">
        <v>4.283922E-4</v>
      </c>
      <c r="X281" s="1">
        <v>8.2236670000000005E-3</v>
      </c>
      <c r="Y281" s="1">
        <v>3.342428E-4</v>
      </c>
      <c r="Z281">
        <f t="shared" si="25"/>
        <v>1.7504678218835767</v>
      </c>
      <c r="AA281">
        <f t="shared" si="26"/>
        <v>4.1358470638513323</v>
      </c>
      <c r="AB281">
        <f t="shared" si="27"/>
        <v>0.29947739547002639</v>
      </c>
      <c r="AC281">
        <f t="shared" si="28"/>
        <v>1.2863610812836459</v>
      </c>
      <c r="AD281">
        <f t="shared" si="29"/>
        <v>3.8624541479383598</v>
      </c>
      <c r="AE281">
        <f t="shared" si="30"/>
        <v>1400.4168031849329</v>
      </c>
    </row>
    <row r="282" spans="1:31" x14ac:dyDescent="0.3">
      <c r="A282" t="s">
        <v>263</v>
      </c>
      <c r="B282" t="s">
        <v>264</v>
      </c>
      <c r="C282" t="s">
        <v>5</v>
      </c>
      <c r="D282" t="s">
        <v>25</v>
      </c>
      <c r="E282" t="s">
        <v>7</v>
      </c>
      <c r="F282" t="s">
        <v>8</v>
      </c>
      <c r="G282" t="s">
        <v>9</v>
      </c>
      <c r="H282" t="s">
        <v>10</v>
      </c>
      <c r="I282" s="2">
        <v>43245</v>
      </c>
      <c r="J282" s="1">
        <v>15.3855</v>
      </c>
      <c r="K282" s="1">
        <v>1.4967999999999999</v>
      </c>
      <c r="L282" s="1">
        <v>2.0279509999999998</v>
      </c>
      <c r="M282" s="1">
        <v>2.9631889999999999</v>
      </c>
      <c r="N282" s="1">
        <v>0.87647549999999996</v>
      </c>
      <c r="O282" s="1">
        <v>3.165888E-2</v>
      </c>
      <c r="P282" s="1">
        <v>0.24382019999999999</v>
      </c>
      <c r="Q282" s="1">
        <v>5.9761649999999997E-5</v>
      </c>
      <c r="R282" s="1">
        <v>2.8396379999999999E-2</v>
      </c>
      <c r="S282" s="1">
        <v>5.085961E-3</v>
      </c>
      <c r="T282" s="1">
        <v>5.6747779999999998E-2</v>
      </c>
      <c r="U282" s="1">
        <v>0.17548849999999999</v>
      </c>
      <c r="V282" s="1">
        <v>4.3312760000000002E-3</v>
      </c>
      <c r="W282" s="1">
        <v>7.8248870000000004E-4</v>
      </c>
      <c r="X282" s="1">
        <v>1.122562E-2</v>
      </c>
      <c r="Y282" s="1">
        <v>5.2989580000000001E-4</v>
      </c>
      <c r="Z282">
        <f t="shared" si="25"/>
        <v>2.7982816152855765</v>
      </c>
      <c r="AA282">
        <f t="shared" si="26"/>
        <v>5.9222850786770609</v>
      </c>
      <c r="AB282">
        <f t="shared" si="27"/>
        <v>0.49416966019015934</v>
      </c>
      <c r="AC282">
        <f t="shared" si="28"/>
        <v>2.4716247068752906</v>
      </c>
      <c r="AD282">
        <f t="shared" si="29"/>
        <v>4.6040565958029731</v>
      </c>
      <c r="AE282">
        <f t="shared" si="30"/>
        <v>886.68201095518612</v>
      </c>
    </row>
    <row r="283" spans="1:31" x14ac:dyDescent="0.3">
      <c r="A283" t="s">
        <v>263</v>
      </c>
      <c r="B283" t="s">
        <v>264</v>
      </c>
      <c r="C283" t="s">
        <v>5</v>
      </c>
      <c r="D283" t="s">
        <v>25</v>
      </c>
      <c r="E283" t="s">
        <v>7</v>
      </c>
      <c r="F283" t="s">
        <v>8</v>
      </c>
      <c r="G283" t="s">
        <v>9</v>
      </c>
      <c r="H283" t="s">
        <v>10</v>
      </c>
      <c r="I283" s="2">
        <v>43245</v>
      </c>
      <c r="J283" s="1">
        <v>15.3855</v>
      </c>
      <c r="K283" s="1">
        <v>1.4967999999999999</v>
      </c>
      <c r="L283" s="1">
        <v>2.0279509999999998</v>
      </c>
      <c r="M283" s="1">
        <v>2.9631889999999999</v>
      </c>
      <c r="N283" s="1">
        <v>0.87647549999999996</v>
      </c>
      <c r="O283" s="1">
        <v>3.165888E-2</v>
      </c>
      <c r="P283" s="1">
        <v>0.24382019999999999</v>
      </c>
      <c r="Q283" s="1">
        <v>5.9761649999999997E-5</v>
      </c>
      <c r="R283" s="1">
        <v>2.8396379999999999E-2</v>
      </c>
      <c r="S283" s="1">
        <v>5.085961E-3</v>
      </c>
      <c r="T283" s="1">
        <v>5.6747779999999998E-2</v>
      </c>
      <c r="U283" s="1">
        <v>0.17548849999999999</v>
      </c>
      <c r="V283" s="1">
        <v>4.3312760000000002E-3</v>
      </c>
      <c r="W283" s="1">
        <v>7.8248870000000004E-4</v>
      </c>
      <c r="X283" s="1">
        <v>1.122562E-2</v>
      </c>
      <c r="Y283" s="1">
        <v>5.2989580000000001E-4</v>
      </c>
      <c r="Z283">
        <f t="shared" si="25"/>
        <v>2.7982816152855765</v>
      </c>
      <c r="AA283">
        <f t="shared" si="26"/>
        <v>5.9222850786770609</v>
      </c>
      <c r="AB283">
        <f t="shared" si="27"/>
        <v>0.49416966019015934</v>
      </c>
      <c r="AC283">
        <f t="shared" si="28"/>
        <v>2.4716247068752906</v>
      </c>
      <c r="AD283">
        <f t="shared" si="29"/>
        <v>4.6040565958029731</v>
      </c>
      <c r="AE283">
        <f t="shared" si="30"/>
        <v>886.68201095518612</v>
      </c>
    </row>
    <row r="284" spans="1:31" x14ac:dyDescent="0.3">
      <c r="A284" t="s">
        <v>263</v>
      </c>
      <c r="B284" t="s">
        <v>264</v>
      </c>
      <c r="C284" t="s">
        <v>5</v>
      </c>
      <c r="D284" t="s">
        <v>25</v>
      </c>
      <c r="E284" t="s">
        <v>7</v>
      </c>
      <c r="F284" t="s">
        <v>8</v>
      </c>
      <c r="G284" t="s">
        <v>9</v>
      </c>
      <c r="H284" t="s">
        <v>10</v>
      </c>
      <c r="I284" s="2">
        <v>43245</v>
      </c>
      <c r="J284" s="1">
        <v>15.3855</v>
      </c>
      <c r="K284" s="1">
        <v>1.4967999999999999</v>
      </c>
      <c r="L284" s="1">
        <v>2.0279509999999998</v>
      </c>
      <c r="M284" s="1">
        <v>2.9631889999999999</v>
      </c>
      <c r="N284" s="1">
        <v>0.87647549999999996</v>
      </c>
      <c r="O284" s="1">
        <v>3.165888E-2</v>
      </c>
      <c r="P284" s="1">
        <v>0.24382019999999999</v>
      </c>
      <c r="Q284" s="1">
        <v>5.9761649999999997E-5</v>
      </c>
      <c r="R284" s="1">
        <v>2.8396379999999999E-2</v>
      </c>
      <c r="S284" s="1">
        <v>5.085961E-3</v>
      </c>
      <c r="T284" s="1">
        <v>5.6747779999999998E-2</v>
      </c>
      <c r="U284" s="1">
        <v>0.17548849999999999</v>
      </c>
      <c r="V284" s="1">
        <v>4.3312760000000002E-3</v>
      </c>
      <c r="W284" s="1">
        <v>7.8248870000000004E-4</v>
      </c>
      <c r="X284" s="1">
        <v>1.122562E-2</v>
      </c>
      <c r="Y284" s="1">
        <v>5.2989580000000001E-4</v>
      </c>
      <c r="Z284">
        <f t="shared" si="25"/>
        <v>2.7982816152855765</v>
      </c>
      <c r="AA284">
        <f t="shared" si="26"/>
        <v>5.9222850786770609</v>
      </c>
      <c r="AB284">
        <f t="shared" si="27"/>
        <v>0.49416966019015934</v>
      </c>
      <c r="AC284">
        <f t="shared" si="28"/>
        <v>2.4716247068752906</v>
      </c>
      <c r="AD284">
        <f t="shared" si="29"/>
        <v>4.6040565958029731</v>
      </c>
      <c r="AE284">
        <f t="shared" si="30"/>
        <v>886.68201095518612</v>
      </c>
    </row>
    <row r="285" spans="1:31" x14ac:dyDescent="0.3">
      <c r="A285" t="s">
        <v>263</v>
      </c>
      <c r="B285" t="s">
        <v>264</v>
      </c>
      <c r="C285" t="s">
        <v>5</v>
      </c>
      <c r="D285" t="s">
        <v>25</v>
      </c>
      <c r="E285" t="s">
        <v>7</v>
      </c>
      <c r="F285" t="s">
        <v>8</v>
      </c>
      <c r="G285" t="s">
        <v>9</v>
      </c>
      <c r="H285" t="s">
        <v>10</v>
      </c>
      <c r="I285" s="2">
        <v>43245</v>
      </c>
      <c r="J285" s="1">
        <v>15.3855</v>
      </c>
      <c r="K285" s="1">
        <v>1.4967999999999999</v>
      </c>
      <c r="L285" s="1">
        <v>2.0279509999999998</v>
      </c>
      <c r="M285" s="1">
        <v>2.9631889999999999</v>
      </c>
      <c r="N285" s="1">
        <v>0.87647549999999996</v>
      </c>
      <c r="O285" s="1">
        <v>3.165888E-2</v>
      </c>
      <c r="P285" s="1">
        <v>0.24382019999999999</v>
      </c>
      <c r="Q285" s="1">
        <v>5.9761649999999997E-5</v>
      </c>
      <c r="R285" s="1">
        <v>2.8396379999999999E-2</v>
      </c>
      <c r="S285" s="1">
        <v>5.085961E-3</v>
      </c>
      <c r="T285" s="1">
        <v>5.6747779999999998E-2</v>
      </c>
      <c r="U285" s="1">
        <v>0.17548849999999999</v>
      </c>
      <c r="V285" s="1">
        <v>4.3312760000000002E-3</v>
      </c>
      <c r="W285" s="1">
        <v>7.8248870000000004E-4</v>
      </c>
      <c r="X285" s="1">
        <v>1.122562E-2</v>
      </c>
      <c r="Y285" s="1">
        <v>5.2989580000000001E-4</v>
      </c>
      <c r="Z285">
        <f t="shared" si="25"/>
        <v>2.7982816152855765</v>
      </c>
      <c r="AA285">
        <f t="shared" si="26"/>
        <v>5.9222850786770609</v>
      </c>
      <c r="AB285">
        <f t="shared" si="27"/>
        <v>0.49416966019015934</v>
      </c>
      <c r="AC285">
        <f t="shared" si="28"/>
        <v>2.4716247068752906</v>
      </c>
      <c r="AD285">
        <f t="shared" si="29"/>
        <v>4.6040565958029731</v>
      </c>
      <c r="AE285">
        <f t="shared" si="30"/>
        <v>886.68201095518612</v>
      </c>
    </row>
    <row r="286" spans="1:31" x14ac:dyDescent="0.3">
      <c r="A286" t="s">
        <v>263</v>
      </c>
      <c r="B286" t="s">
        <v>264</v>
      </c>
      <c r="C286" t="s">
        <v>5</v>
      </c>
      <c r="D286" t="s">
        <v>25</v>
      </c>
      <c r="E286" t="s">
        <v>7</v>
      </c>
      <c r="F286" t="s">
        <v>8</v>
      </c>
      <c r="G286" t="s">
        <v>9</v>
      </c>
      <c r="H286" t="s">
        <v>10</v>
      </c>
      <c r="I286" s="2">
        <v>43245</v>
      </c>
      <c r="J286" s="1">
        <v>15.3855</v>
      </c>
      <c r="K286" s="1">
        <v>1.4967999999999999</v>
      </c>
      <c r="L286" s="1">
        <v>2.0279509999999998</v>
      </c>
      <c r="M286" s="1">
        <v>2.9631889999999999</v>
      </c>
      <c r="N286" s="1">
        <v>0.87647549999999996</v>
      </c>
      <c r="O286" s="1">
        <v>3.165888E-2</v>
      </c>
      <c r="P286" s="1">
        <v>0.24382019999999999</v>
      </c>
      <c r="Q286" s="1">
        <v>5.9761649999999997E-5</v>
      </c>
      <c r="R286" s="1">
        <v>2.8396379999999999E-2</v>
      </c>
      <c r="S286" s="1">
        <v>5.085961E-3</v>
      </c>
      <c r="T286" s="1">
        <v>5.6747779999999998E-2</v>
      </c>
      <c r="U286" s="1">
        <v>0.17548849999999999</v>
      </c>
      <c r="V286" s="1">
        <v>4.3312760000000002E-3</v>
      </c>
      <c r="W286" s="1">
        <v>7.8248870000000004E-4</v>
      </c>
      <c r="X286" s="1">
        <v>1.122562E-2</v>
      </c>
      <c r="Y286" s="1">
        <v>5.2989580000000001E-4</v>
      </c>
      <c r="Z286">
        <f t="shared" si="25"/>
        <v>2.7982816152855765</v>
      </c>
      <c r="AA286">
        <f t="shared" si="26"/>
        <v>5.9222850786770609</v>
      </c>
      <c r="AB286">
        <f t="shared" si="27"/>
        <v>0.49416966019015934</v>
      </c>
      <c r="AC286">
        <f t="shared" si="28"/>
        <v>2.4716247068752906</v>
      </c>
      <c r="AD286">
        <f t="shared" si="29"/>
        <v>4.6040565958029731</v>
      </c>
      <c r="AE286">
        <f t="shared" si="30"/>
        <v>886.68201095518612</v>
      </c>
    </row>
    <row r="287" spans="1:31" x14ac:dyDescent="0.3">
      <c r="A287" t="s">
        <v>263</v>
      </c>
      <c r="B287" t="s">
        <v>264</v>
      </c>
      <c r="C287" t="s">
        <v>5</v>
      </c>
      <c r="D287" t="s">
        <v>25</v>
      </c>
      <c r="E287" t="s">
        <v>7</v>
      </c>
      <c r="F287" t="s">
        <v>8</v>
      </c>
      <c r="G287" t="s">
        <v>9</v>
      </c>
      <c r="H287" t="s">
        <v>10</v>
      </c>
      <c r="I287" s="2">
        <v>43245</v>
      </c>
      <c r="J287" s="1">
        <v>15.3855</v>
      </c>
      <c r="K287" s="1">
        <v>1.4967999999999999</v>
      </c>
      <c r="L287" s="1">
        <v>2.0279509999999998</v>
      </c>
      <c r="M287" s="1">
        <v>2.9631889999999999</v>
      </c>
      <c r="N287" s="1">
        <v>0.87647549999999996</v>
      </c>
      <c r="O287" s="1">
        <v>3.165888E-2</v>
      </c>
      <c r="P287" s="1">
        <v>0.24382019999999999</v>
      </c>
      <c r="Q287" s="1">
        <v>5.9761649999999997E-5</v>
      </c>
      <c r="R287" s="1">
        <v>2.8396379999999999E-2</v>
      </c>
      <c r="S287" s="1">
        <v>5.085961E-3</v>
      </c>
      <c r="T287" s="1">
        <v>5.6747779999999998E-2</v>
      </c>
      <c r="U287" s="1">
        <v>0.17548849999999999</v>
      </c>
      <c r="V287" s="1">
        <v>4.3312760000000002E-3</v>
      </c>
      <c r="W287" s="1">
        <v>7.8248870000000004E-4</v>
      </c>
      <c r="X287" s="1">
        <v>1.122562E-2</v>
      </c>
      <c r="Y287" s="1">
        <v>5.2989580000000001E-4</v>
      </c>
      <c r="Z287">
        <f t="shared" si="25"/>
        <v>2.7982816152855765</v>
      </c>
      <c r="AA287">
        <f t="shared" si="26"/>
        <v>5.9222850786770609</v>
      </c>
      <c r="AB287">
        <f t="shared" si="27"/>
        <v>0.49416966019015934</v>
      </c>
      <c r="AC287">
        <f t="shared" si="28"/>
        <v>2.4716247068752906</v>
      </c>
      <c r="AD287">
        <f t="shared" si="29"/>
        <v>4.6040565958029731</v>
      </c>
      <c r="AE287">
        <f t="shared" si="30"/>
        <v>886.68201095518612</v>
      </c>
    </row>
    <row r="288" spans="1:31" x14ac:dyDescent="0.3">
      <c r="A288" t="s">
        <v>263</v>
      </c>
      <c r="B288" t="s">
        <v>264</v>
      </c>
      <c r="C288" t="s">
        <v>5</v>
      </c>
      <c r="D288" t="s">
        <v>25</v>
      </c>
      <c r="E288" t="s">
        <v>7</v>
      </c>
      <c r="F288" t="s">
        <v>8</v>
      </c>
      <c r="G288" t="s">
        <v>9</v>
      </c>
      <c r="H288" t="s">
        <v>10</v>
      </c>
      <c r="I288" s="2">
        <v>43245</v>
      </c>
      <c r="J288" s="1">
        <v>15.3855</v>
      </c>
      <c r="K288" s="1">
        <v>1.4967999999999999</v>
      </c>
      <c r="L288" s="1">
        <v>2.0279509999999998</v>
      </c>
      <c r="M288" s="1">
        <v>2.9631889999999999</v>
      </c>
      <c r="N288" s="1">
        <v>0.87647549999999996</v>
      </c>
      <c r="O288" s="1">
        <v>3.165888E-2</v>
      </c>
      <c r="P288" s="1">
        <v>0.24382019999999999</v>
      </c>
      <c r="Q288" s="1">
        <v>5.9761649999999997E-5</v>
      </c>
      <c r="R288" s="1">
        <v>2.8396379999999999E-2</v>
      </c>
      <c r="S288" s="1">
        <v>5.085961E-3</v>
      </c>
      <c r="T288" s="1">
        <v>5.6747779999999998E-2</v>
      </c>
      <c r="U288" s="1">
        <v>0.17548849999999999</v>
      </c>
      <c r="V288" s="1">
        <v>4.3312760000000002E-3</v>
      </c>
      <c r="W288" s="1">
        <v>7.8248870000000004E-4</v>
      </c>
      <c r="X288" s="1">
        <v>1.122562E-2</v>
      </c>
      <c r="Y288" s="1">
        <v>5.2989580000000001E-4</v>
      </c>
      <c r="Z288">
        <f t="shared" si="25"/>
        <v>2.7982816152855765</v>
      </c>
      <c r="AA288">
        <f t="shared" si="26"/>
        <v>5.9222850786770609</v>
      </c>
      <c r="AB288">
        <f t="shared" si="27"/>
        <v>0.49416966019015934</v>
      </c>
      <c r="AC288">
        <f t="shared" si="28"/>
        <v>2.4716247068752906</v>
      </c>
      <c r="AD288">
        <f t="shared" si="29"/>
        <v>4.6040565958029731</v>
      </c>
      <c r="AE288">
        <f t="shared" si="30"/>
        <v>886.68201095518612</v>
      </c>
    </row>
    <row r="289" spans="1:31" x14ac:dyDescent="0.3">
      <c r="A289" t="s">
        <v>263</v>
      </c>
      <c r="B289" t="s">
        <v>264</v>
      </c>
      <c r="C289" t="s">
        <v>5</v>
      </c>
      <c r="D289" t="s">
        <v>25</v>
      </c>
      <c r="E289" t="s">
        <v>7</v>
      </c>
      <c r="F289" t="s">
        <v>8</v>
      </c>
      <c r="G289" t="s">
        <v>9</v>
      </c>
      <c r="H289" t="s">
        <v>10</v>
      </c>
      <c r="I289" s="2">
        <v>43245</v>
      </c>
      <c r="J289" s="1">
        <v>15.3855</v>
      </c>
      <c r="K289" s="1">
        <v>1.4967999999999999</v>
      </c>
      <c r="L289" s="1">
        <v>2.0279509999999998</v>
      </c>
      <c r="M289" s="1">
        <v>2.9631889999999999</v>
      </c>
      <c r="N289" s="1">
        <v>0.87647549999999996</v>
      </c>
      <c r="O289" s="1">
        <v>3.165888E-2</v>
      </c>
      <c r="P289" s="1">
        <v>0.24382019999999999</v>
      </c>
      <c r="Q289" s="1">
        <v>5.9761649999999997E-5</v>
      </c>
      <c r="R289" s="1">
        <v>2.8396379999999999E-2</v>
      </c>
      <c r="S289" s="1">
        <v>5.085961E-3</v>
      </c>
      <c r="T289" s="1">
        <v>5.6747779999999998E-2</v>
      </c>
      <c r="U289" s="1">
        <v>0.17548849999999999</v>
      </c>
      <c r="V289" s="1">
        <v>4.3312760000000002E-3</v>
      </c>
      <c r="W289" s="1">
        <v>7.8248870000000004E-4</v>
      </c>
      <c r="X289" s="1">
        <v>1.122562E-2</v>
      </c>
      <c r="Y289" s="1">
        <v>5.2989580000000001E-4</v>
      </c>
      <c r="Z289">
        <f t="shared" si="25"/>
        <v>2.7982816152855765</v>
      </c>
      <c r="AA289">
        <f t="shared" si="26"/>
        <v>5.9222850786770609</v>
      </c>
      <c r="AB289">
        <f t="shared" si="27"/>
        <v>0.49416966019015934</v>
      </c>
      <c r="AC289">
        <f t="shared" si="28"/>
        <v>2.4716247068752906</v>
      </c>
      <c r="AD289">
        <f t="shared" si="29"/>
        <v>4.6040565958029731</v>
      </c>
      <c r="AE289">
        <f t="shared" si="30"/>
        <v>886.68201095518612</v>
      </c>
    </row>
    <row r="290" spans="1:31" x14ac:dyDescent="0.3">
      <c r="A290" t="s">
        <v>263</v>
      </c>
      <c r="B290" t="s">
        <v>264</v>
      </c>
      <c r="C290" t="s">
        <v>11</v>
      </c>
      <c r="D290" t="s">
        <v>26</v>
      </c>
      <c r="E290" t="s">
        <v>7</v>
      </c>
      <c r="F290" t="s">
        <v>8</v>
      </c>
      <c r="G290" t="s">
        <v>9</v>
      </c>
      <c r="H290" t="s">
        <v>10</v>
      </c>
      <c r="I290" s="2">
        <v>43245</v>
      </c>
      <c r="J290" s="1">
        <v>13.82807</v>
      </c>
      <c r="K290" s="1">
        <v>1.566036</v>
      </c>
      <c r="L290" s="1">
        <v>2.1308039999999999</v>
      </c>
      <c r="M290" s="1">
        <v>2.2234929999999999</v>
      </c>
      <c r="N290" s="1">
        <v>0.61122829999999995</v>
      </c>
      <c r="O290" s="1">
        <v>2.8130700000000002E-2</v>
      </c>
      <c r="P290" s="1">
        <v>0.1937982</v>
      </c>
      <c r="Q290" s="1">
        <v>1.7289329999999999E-5</v>
      </c>
      <c r="R290" s="1">
        <v>3.1413000000000003E-2</v>
      </c>
      <c r="S290" s="1">
        <v>5.684466E-3</v>
      </c>
      <c r="T290" s="1">
        <v>3.1770630000000001E-2</v>
      </c>
      <c r="U290" s="1">
        <v>9.0332869999999996E-2</v>
      </c>
      <c r="V290" s="1">
        <v>2.1167780000000001E-3</v>
      </c>
      <c r="W290" s="1">
        <v>4.0126449999999998E-4</v>
      </c>
      <c r="X290" s="1">
        <v>6.0084170000000003E-3</v>
      </c>
      <c r="Y290" s="1">
        <v>2.8542699999999999E-4</v>
      </c>
      <c r="Z290">
        <f t="shared" si="25"/>
        <v>1.491016067174644</v>
      </c>
      <c r="AA290">
        <f t="shared" si="26"/>
        <v>4.062655920212026</v>
      </c>
      <c r="AB290">
        <f t="shared" si="27"/>
        <v>0.34631544383661561</v>
      </c>
      <c r="AC290">
        <f t="shared" si="28"/>
        <v>1.426429132584685</v>
      </c>
      <c r="AD290">
        <f t="shared" si="29"/>
        <v>3.1003471652471486</v>
      </c>
      <c r="AE290">
        <f t="shared" si="30"/>
        <v>1650.8852569764126</v>
      </c>
    </row>
    <row r="291" spans="1:31" x14ac:dyDescent="0.3">
      <c r="A291" t="s">
        <v>263</v>
      </c>
      <c r="B291" t="s">
        <v>264</v>
      </c>
      <c r="C291" t="s">
        <v>11</v>
      </c>
      <c r="D291" t="s">
        <v>26</v>
      </c>
      <c r="E291" t="s">
        <v>7</v>
      </c>
      <c r="F291" t="s">
        <v>8</v>
      </c>
      <c r="G291" t="s">
        <v>9</v>
      </c>
      <c r="H291" t="s">
        <v>10</v>
      </c>
      <c r="I291" s="2">
        <v>43245</v>
      </c>
      <c r="J291" s="1">
        <v>13.82807</v>
      </c>
      <c r="K291" s="1">
        <v>1.566036</v>
      </c>
      <c r="L291" s="1">
        <v>2.1308039999999999</v>
      </c>
      <c r="M291" s="1">
        <v>2.2234929999999999</v>
      </c>
      <c r="N291" s="1">
        <v>0.61122829999999995</v>
      </c>
      <c r="O291" s="1">
        <v>2.8130700000000002E-2</v>
      </c>
      <c r="P291" s="1">
        <v>0.1937982</v>
      </c>
      <c r="Q291" s="1">
        <v>1.7289329999999999E-5</v>
      </c>
      <c r="R291" s="1">
        <v>3.1413000000000003E-2</v>
      </c>
      <c r="S291" s="1">
        <v>5.684466E-3</v>
      </c>
      <c r="T291" s="1">
        <v>3.1770630000000001E-2</v>
      </c>
      <c r="U291" s="1">
        <v>9.0332869999999996E-2</v>
      </c>
      <c r="V291" s="1">
        <v>2.1167780000000001E-3</v>
      </c>
      <c r="W291" s="1">
        <v>4.0126449999999998E-4</v>
      </c>
      <c r="X291" s="1">
        <v>6.0084170000000003E-3</v>
      </c>
      <c r="Y291" s="1">
        <v>2.8542699999999999E-4</v>
      </c>
      <c r="Z291">
        <f t="shared" si="25"/>
        <v>1.491016067174644</v>
      </c>
      <c r="AA291">
        <f t="shared" si="26"/>
        <v>4.062655920212026</v>
      </c>
      <c r="AB291">
        <f t="shared" si="27"/>
        <v>0.34631544383661561</v>
      </c>
      <c r="AC291">
        <f t="shared" si="28"/>
        <v>1.426429132584685</v>
      </c>
      <c r="AD291">
        <f t="shared" si="29"/>
        <v>3.1003471652471486</v>
      </c>
      <c r="AE291">
        <f t="shared" si="30"/>
        <v>1650.8852569764126</v>
      </c>
    </row>
    <row r="292" spans="1:31" x14ac:dyDescent="0.3">
      <c r="A292" t="s">
        <v>263</v>
      </c>
      <c r="B292" t="s">
        <v>264</v>
      </c>
      <c r="C292" t="s">
        <v>11</v>
      </c>
      <c r="D292" t="s">
        <v>26</v>
      </c>
      <c r="E292" t="s">
        <v>7</v>
      </c>
      <c r="F292" t="s">
        <v>8</v>
      </c>
      <c r="G292" t="s">
        <v>9</v>
      </c>
      <c r="H292" t="s">
        <v>10</v>
      </c>
      <c r="I292" s="2">
        <v>43245</v>
      </c>
      <c r="J292" s="1">
        <v>13.82807</v>
      </c>
      <c r="K292" s="1">
        <v>1.566036</v>
      </c>
      <c r="L292" s="1">
        <v>2.1308039999999999</v>
      </c>
      <c r="M292" s="1">
        <v>2.2234929999999999</v>
      </c>
      <c r="N292" s="1">
        <v>0.61122829999999995</v>
      </c>
      <c r="O292" s="1">
        <v>2.8130700000000002E-2</v>
      </c>
      <c r="P292" s="1">
        <v>0.1937982</v>
      </c>
      <c r="Q292" s="1">
        <v>1.7289329999999999E-5</v>
      </c>
      <c r="R292" s="1">
        <v>3.1413000000000003E-2</v>
      </c>
      <c r="S292" s="1">
        <v>5.684466E-3</v>
      </c>
      <c r="T292" s="1">
        <v>3.1770630000000001E-2</v>
      </c>
      <c r="U292" s="1">
        <v>9.0332869999999996E-2</v>
      </c>
      <c r="V292" s="1">
        <v>2.1167780000000001E-3</v>
      </c>
      <c r="W292" s="1">
        <v>4.0126449999999998E-4</v>
      </c>
      <c r="X292" s="1">
        <v>6.0084170000000003E-3</v>
      </c>
      <c r="Y292" s="1">
        <v>2.8542699999999999E-4</v>
      </c>
      <c r="Z292">
        <f t="shared" si="25"/>
        <v>1.491016067174644</v>
      </c>
      <c r="AA292">
        <f t="shared" si="26"/>
        <v>4.062655920212026</v>
      </c>
      <c r="AB292">
        <f t="shared" si="27"/>
        <v>0.34631544383661561</v>
      </c>
      <c r="AC292">
        <f t="shared" si="28"/>
        <v>1.426429132584685</v>
      </c>
      <c r="AD292">
        <f t="shared" si="29"/>
        <v>3.1003471652471486</v>
      </c>
      <c r="AE292">
        <f t="shared" si="30"/>
        <v>1650.8852569764126</v>
      </c>
    </row>
    <row r="293" spans="1:31" x14ac:dyDescent="0.3">
      <c r="A293" t="s">
        <v>263</v>
      </c>
      <c r="B293" t="s">
        <v>264</v>
      </c>
      <c r="C293" t="s">
        <v>11</v>
      </c>
      <c r="D293" t="s">
        <v>26</v>
      </c>
      <c r="E293" t="s">
        <v>7</v>
      </c>
      <c r="F293" t="s">
        <v>8</v>
      </c>
      <c r="G293" t="s">
        <v>9</v>
      </c>
      <c r="H293" t="s">
        <v>10</v>
      </c>
      <c r="I293" s="2">
        <v>43245</v>
      </c>
      <c r="J293" s="1">
        <v>13.82807</v>
      </c>
      <c r="K293" s="1">
        <v>1.566036</v>
      </c>
      <c r="L293" s="1">
        <v>2.1308039999999999</v>
      </c>
      <c r="M293" s="1">
        <v>2.2234929999999999</v>
      </c>
      <c r="N293" s="1">
        <v>0.61122829999999995</v>
      </c>
      <c r="O293" s="1">
        <v>2.8130700000000002E-2</v>
      </c>
      <c r="P293" s="1">
        <v>0.1937982</v>
      </c>
      <c r="Q293" s="1">
        <v>1.7289329999999999E-5</v>
      </c>
      <c r="R293" s="1">
        <v>3.1413000000000003E-2</v>
      </c>
      <c r="S293" s="1">
        <v>5.684466E-3</v>
      </c>
      <c r="T293" s="1">
        <v>3.1770630000000001E-2</v>
      </c>
      <c r="U293" s="1">
        <v>9.0332869999999996E-2</v>
      </c>
      <c r="V293" s="1">
        <v>2.1167780000000001E-3</v>
      </c>
      <c r="W293" s="1">
        <v>4.0126449999999998E-4</v>
      </c>
      <c r="X293" s="1">
        <v>6.0084170000000003E-3</v>
      </c>
      <c r="Y293" s="1">
        <v>2.8542699999999999E-4</v>
      </c>
      <c r="Z293">
        <f t="shared" si="25"/>
        <v>1.491016067174644</v>
      </c>
      <c r="AA293">
        <f t="shared" si="26"/>
        <v>4.062655920212026</v>
      </c>
      <c r="AB293">
        <f t="shared" si="27"/>
        <v>0.34631544383661561</v>
      </c>
      <c r="AC293">
        <f t="shared" si="28"/>
        <v>1.426429132584685</v>
      </c>
      <c r="AD293">
        <f t="shared" si="29"/>
        <v>3.1003471652471486</v>
      </c>
      <c r="AE293">
        <f t="shared" si="30"/>
        <v>1650.8852569764126</v>
      </c>
    </row>
    <row r="294" spans="1:31" x14ac:dyDescent="0.3">
      <c r="A294" t="s">
        <v>263</v>
      </c>
      <c r="B294" t="s">
        <v>264</v>
      </c>
      <c r="C294" t="s">
        <v>11</v>
      </c>
      <c r="D294" t="s">
        <v>26</v>
      </c>
      <c r="E294" t="s">
        <v>7</v>
      </c>
      <c r="F294" t="s">
        <v>8</v>
      </c>
      <c r="G294" t="s">
        <v>9</v>
      </c>
      <c r="H294" t="s">
        <v>10</v>
      </c>
      <c r="I294" s="2">
        <v>43245</v>
      </c>
      <c r="J294" s="1">
        <v>13.82807</v>
      </c>
      <c r="K294" s="1">
        <v>1.566036</v>
      </c>
      <c r="L294" s="1">
        <v>2.1308039999999999</v>
      </c>
      <c r="M294" s="1">
        <v>2.2234929999999999</v>
      </c>
      <c r="N294" s="1">
        <v>0.61122829999999995</v>
      </c>
      <c r="O294" s="1">
        <v>2.8130700000000002E-2</v>
      </c>
      <c r="P294" s="1">
        <v>0.1937982</v>
      </c>
      <c r="Q294" s="1">
        <v>1.7289329999999999E-5</v>
      </c>
      <c r="R294" s="1">
        <v>3.1413000000000003E-2</v>
      </c>
      <c r="S294" s="1">
        <v>5.684466E-3</v>
      </c>
      <c r="T294" s="1">
        <v>3.1770630000000001E-2</v>
      </c>
      <c r="U294" s="1">
        <v>9.0332869999999996E-2</v>
      </c>
      <c r="V294" s="1">
        <v>2.1167780000000001E-3</v>
      </c>
      <c r="W294" s="1">
        <v>4.0126449999999998E-4</v>
      </c>
      <c r="X294" s="1">
        <v>6.0084170000000003E-3</v>
      </c>
      <c r="Y294" s="1">
        <v>2.8542699999999999E-4</v>
      </c>
      <c r="Z294">
        <f t="shared" si="25"/>
        <v>1.491016067174644</v>
      </c>
      <c r="AA294">
        <f t="shared" si="26"/>
        <v>4.062655920212026</v>
      </c>
      <c r="AB294">
        <f t="shared" si="27"/>
        <v>0.34631544383661561</v>
      </c>
      <c r="AC294">
        <f t="shared" si="28"/>
        <v>1.426429132584685</v>
      </c>
      <c r="AD294">
        <f t="shared" si="29"/>
        <v>3.1003471652471486</v>
      </c>
      <c r="AE294">
        <f t="shared" si="30"/>
        <v>1650.8852569764126</v>
      </c>
    </row>
    <row r="295" spans="1:31" x14ac:dyDescent="0.3">
      <c r="A295" t="s">
        <v>263</v>
      </c>
      <c r="B295" t="s">
        <v>264</v>
      </c>
      <c r="C295" t="s">
        <v>11</v>
      </c>
      <c r="D295" t="s">
        <v>26</v>
      </c>
      <c r="E295" t="s">
        <v>7</v>
      </c>
      <c r="F295" t="s">
        <v>8</v>
      </c>
      <c r="G295" t="s">
        <v>9</v>
      </c>
      <c r="H295" t="s">
        <v>10</v>
      </c>
      <c r="I295" s="2">
        <v>43245</v>
      </c>
      <c r="J295" s="1">
        <v>13.82807</v>
      </c>
      <c r="K295" s="1">
        <v>1.566036</v>
      </c>
      <c r="L295" s="1">
        <v>2.1308039999999999</v>
      </c>
      <c r="M295" s="1">
        <v>2.2234929999999999</v>
      </c>
      <c r="N295" s="1">
        <v>0.61122829999999995</v>
      </c>
      <c r="O295" s="1">
        <v>2.8130700000000002E-2</v>
      </c>
      <c r="P295" s="1">
        <v>0.1937982</v>
      </c>
      <c r="Q295" s="1">
        <v>1.7289329999999999E-5</v>
      </c>
      <c r="R295" s="1">
        <v>3.1413000000000003E-2</v>
      </c>
      <c r="S295" s="1">
        <v>5.684466E-3</v>
      </c>
      <c r="T295" s="1">
        <v>3.1770630000000001E-2</v>
      </c>
      <c r="U295" s="1">
        <v>9.0332869999999996E-2</v>
      </c>
      <c r="V295" s="1">
        <v>2.1167780000000001E-3</v>
      </c>
      <c r="W295" s="1">
        <v>4.0126449999999998E-4</v>
      </c>
      <c r="X295" s="1">
        <v>6.0084170000000003E-3</v>
      </c>
      <c r="Y295" s="1">
        <v>2.8542699999999999E-4</v>
      </c>
      <c r="Z295">
        <f t="shared" si="25"/>
        <v>1.491016067174644</v>
      </c>
      <c r="AA295">
        <f t="shared" si="26"/>
        <v>4.062655920212026</v>
      </c>
      <c r="AB295">
        <f t="shared" si="27"/>
        <v>0.34631544383661561</v>
      </c>
      <c r="AC295">
        <f t="shared" si="28"/>
        <v>1.426429132584685</v>
      </c>
      <c r="AD295">
        <f t="shared" si="29"/>
        <v>3.1003471652471486</v>
      </c>
      <c r="AE295">
        <f t="shared" si="30"/>
        <v>1650.8852569764126</v>
      </c>
    </row>
    <row r="296" spans="1:31" x14ac:dyDescent="0.3">
      <c r="A296" t="s">
        <v>263</v>
      </c>
      <c r="B296" t="s">
        <v>264</v>
      </c>
      <c r="C296" t="s">
        <v>11</v>
      </c>
      <c r="D296" t="s">
        <v>26</v>
      </c>
      <c r="E296" t="s">
        <v>7</v>
      </c>
      <c r="F296" t="s">
        <v>8</v>
      </c>
      <c r="G296" t="s">
        <v>9</v>
      </c>
      <c r="H296" t="s">
        <v>10</v>
      </c>
      <c r="I296" s="2">
        <v>43245</v>
      </c>
      <c r="J296" s="1">
        <v>13.82807</v>
      </c>
      <c r="K296" s="1">
        <v>1.566036</v>
      </c>
      <c r="L296" s="1">
        <v>2.1308039999999999</v>
      </c>
      <c r="M296" s="1">
        <v>2.2234929999999999</v>
      </c>
      <c r="N296" s="1">
        <v>0.61122829999999995</v>
      </c>
      <c r="O296" s="1">
        <v>2.8130700000000002E-2</v>
      </c>
      <c r="P296" s="1">
        <v>0.1937982</v>
      </c>
      <c r="Q296" s="1">
        <v>1.7289329999999999E-5</v>
      </c>
      <c r="R296" s="1">
        <v>3.1413000000000003E-2</v>
      </c>
      <c r="S296" s="1">
        <v>5.684466E-3</v>
      </c>
      <c r="T296" s="1">
        <v>3.1770630000000001E-2</v>
      </c>
      <c r="U296" s="1">
        <v>9.0332869999999996E-2</v>
      </c>
      <c r="V296" s="1">
        <v>2.1167780000000001E-3</v>
      </c>
      <c r="W296" s="1">
        <v>4.0126449999999998E-4</v>
      </c>
      <c r="X296" s="1">
        <v>6.0084170000000003E-3</v>
      </c>
      <c r="Y296" s="1">
        <v>2.8542699999999999E-4</v>
      </c>
      <c r="Z296">
        <f t="shared" si="25"/>
        <v>1.491016067174644</v>
      </c>
      <c r="AA296">
        <f t="shared" si="26"/>
        <v>4.062655920212026</v>
      </c>
      <c r="AB296">
        <f t="shared" si="27"/>
        <v>0.34631544383661561</v>
      </c>
      <c r="AC296">
        <f t="shared" si="28"/>
        <v>1.426429132584685</v>
      </c>
      <c r="AD296">
        <f t="shared" si="29"/>
        <v>3.1003471652471486</v>
      </c>
      <c r="AE296">
        <f t="shared" si="30"/>
        <v>1650.8852569764126</v>
      </c>
    </row>
    <row r="297" spans="1:31" x14ac:dyDescent="0.3">
      <c r="A297" t="s">
        <v>263</v>
      </c>
      <c r="B297" t="s">
        <v>264</v>
      </c>
      <c r="C297" t="s">
        <v>11</v>
      </c>
      <c r="D297" t="s">
        <v>26</v>
      </c>
      <c r="E297" t="s">
        <v>7</v>
      </c>
      <c r="F297" t="s">
        <v>8</v>
      </c>
      <c r="G297" t="s">
        <v>9</v>
      </c>
      <c r="H297" t="s">
        <v>10</v>
      </c>
      <c r="I297" s="2">
        <v>43245</v>
      </c>
      <c r="J297" s="1">
        <v>13.82807</v>
      </c>
      <c r="K297" s="1">
        <v>1.566036</v>
      </c>
      <c r="L297" s="1">
        <v>2.1308039999999999</v>
      </c>
      <c r="M297" s="1">
        <v>2.2234929999999999</v>
      </c>
      <c r="N297" s="1">
        <v>0.61122829999999995</v>
      </c>
      <c r="O297" s="1">
        <v>2.8130700000000002E-2</v>
      </c>
      <c r="P297" s="1">
        <v>0.1937982</v>
      </c>
      <c r="Q297" s="1">
        <v>1.7289329999999999E-5</v>
      </c>
      <c r="R297" s="1">
        <v>3.1413000000000003E-2</v>
      </c>
      <c r="S297" s="1">
        <v>5.684466E-3</v>
      </c>
      <c r="T297" s="1">
        <v>3.1770630000000001E-2</v>
      </c>
      <c r="U297" s="1">
        <v>9.0332869999999996E-2</v>
      </c>
      <c r="V297" s="1">
        <v>2.1167780000000001E-3</v>
      </c>
      <c r="W297" s="1">
        <v>4.0126449999999998E-4</v>
      </c>
      <c r="X297" s="1">
        <v>6.0084170000000003E-3</v>
      </c>
      <c r="Y297" s="1">
        <v>2.8542699999999999E-4</v>
      </c>
      <c r="Z297">
        <f t="shared" si="25"/>
        <v>1.491016067174644</v>
      </c>
      <c r="AA297">
        <f t="shared" si="26"/>
        <v>4.062655920212026</v>
      </c>
      <c r="AB297">
        <f t="shared" si="27"/>
        <v>0.34631544383661561</v>
      </c>
      <c r="AC297">
        <f t="shared" si="28"/>
        <v>1.426429132584685</v>
      </c>
      <c r="AD297">
        <f t="shared" si="29"/>
        <v>3.1003471652471486</v>
      </c>
      <c r="AE297">
        <f t="shared" si="30"/>
        <v>1650.8852569764126</v>
      </c>
    </row>
    <row r="298" spans="1:31" x14ac:dyDescent="0.3">
      <c r="A298" t="s">
        <v>263</v>
      </c>
      <c r="B298" t="s">
        <v>264</v>
      </c>
      <c r="C298" t="s">
        <v>19</v>
      </c>
      <c r="D298" t="s">
        <v>27</v>
      </c>
      <c r="E298" t="s">
        <v>7</v>
      </c>
      <c r="F298" t="s">
        <v>8</v>
      </c>
      <c r="G298" t="s">
        <v>9</v>
      </c>
      <c r="H298" t="s">
        <v>10</v>
      </c>
      <c r="I298" s="2">
        <v>43245</v>
      </c>
      <c r="J298" s="1">
        <v>14.449249999999999</v>
      </c>
      <c r="K298" s="1">
        <v>1.5931740000000001</v>
      </c>
      <c r="L298" s="1">
        <v>1.8273539999999999</v>
      </c>
      <c r="M298" s="1">
        <v>1.96807</v>
      </c>
      <c r="N298" s="1">
        <v>0.65479169999999998</v>
      </c>
      <c r="O298" s="1">
        <v>2.4738099999999999E-2</v>
      </c>
      <c r="P298" s="1">
        <v>0.18090919999999999</v>
      </c>
      <c r="Q298" s="1">
        <v>1.7547460000000002E-5</v>
      </c>
      <c r="R298" s="1">
        <v>3.4623660000000001E-2</v>
      </c>
      <c r="S298" s="1">
        <v>5.961381E-3</v>
      </c>
      <c r="T298" s="1">
        <v>3.7620729999999998E-2</v>
      </c>
      <c r="U298" s="1">
        <v>0.10494000000000001</v>
      </c>
      <c r="V298" s="1">
        <v>2.459129E-3</v>
      </c>
      <c r="W298" s="1">
        <v>4.5573370000000002E-4</v>
      </c>
      <c r="X298" s="1">
        <v>7.2980889999999998E-3</v>
      </c>
      <c r="Y298" s="1">
        <v>3.3685950000000002E-4</v>
      </c>
      <c r="Z298">
        <f t="shared" si="25"/>
        <v>2.0587543519208649</v>
      </c>
      <c r="AA298">
        <f t="shared" si="26"/>
        <v>5.3321274141671795</v>
      </c>
      <c r="AB298">
        <f t="shared" si="27"/>
        <v>0.37555897547265793</v>
      </c>
      <c r="AC298">
        <f t="shared" si="28"/>
        <v>1.8422340438433025</v>
      </c>
      <c r="AD298">
        <f t="shared" si="29"/>
        <v>4.0341171151052579</v>
      </c>
      <c r="AE298">
        <f t="shared" si="30"/>
        <v>1919.7051881012978</v>
      </c>
    </row>
    <row r="299" spans="1:31" x14ac:dyDescent="0.3">
      <c r="A299" t="s">
        <v>263</v>
      </c>
      <c r="B299" t="s">
        <v>264</v>
      </c>
      <c r="C299" t="s">
        <v>19</v>
      </c>
      <c r="D299" t="s">
        <v>27</v>
      </c>
      <c r="E299" t="s">
        <v>7</v>
      </c>
      <c r="F299" t="s">
        <v>8</v>
      </c>
      <c r="G299" t="s">
        <v>9</v>
      </c>
      <c r="H299" t="s">
        <v>10</v>
      </c>
      <c r="I299" s="2">
        <v>43245</v>
      </c>
      <c r="J299" s="1">
        <v>14.449249999999999</v>
      </c>
      <c r="K299" s="1">
        <v>1.5931740000000001</v>
      </c>
      <c r="L299" s="1">
        <v>1.8273539999999999</v>
      </c>
      <c r="M299" s="1">
        <v>1.96807</v>
      </c>
      <c r="N299" s="1">
        <v>0.65479169999999998</v>
      </c>
      <c r="O299" s="1">
        <v>2.4738099999999999E-2</v>
      </c>
      <c r="P299" s="1">
        <v>0.18090919999999999</v>
      </c>
      <c r="Q299" s="1">
        <v>1.7547460000000002E-5</v>
      </c>
      <c r="R299" s="1">
        <v>3.4623660000000001E-2</v>
      </c>
      <c r="S299" s="1">
        <v>5.961381E-3</v>
      </c>
      <c r="T299" s="1">
        <v>3.7620729999999998E-2</v>
      </c>
      <c r="U299" s="1">
        <v>0.10494000000000001</v>
      </c>
      <c r="V299" s="1">
        <v>2.459129E-3</v>
      </c>
      <c r="W299" s="1">
        <v>4.5573370000000002E-4</v>
      </c>
      <c r="X299" s="1">
        <v>7.2980889999999998E-3</v>
      </c>
      <c r="Y299" s="1">
        <v>3.3685950000000002E-4</v>
      </c>
      <c r="Z299">
        <f t="shared" si="25"/>
        <v>2.0587543519208649</v>
      </c>
      <c r="AA299">
        <f t="shared" si="26"/>
        <v>5.3321274141671795</v>
      </c>
      <c r="AB299">
        <f t="shared" si="27"/>
        <v>0.37555897547265793</v>
      </c>
      <c r="AC299">
        <f t="shared" si="28"/>
        <v>1.8422340438433025</v>
      </c>
      <c r="AD299">
        <f t="shared" si="29"/>
        <v>4.0341171151052579</v>
      </c>
      <c r="AE299">
        <f t="shared" si="30"/>
        <v>1919.7051881012978</v>
      </c>
    </row>
    <row r="300" spans="1:31" x14ac:dyDescent="0.3">
      <c r="A300" t="s">
        <v>263</v>
      </c>
      <c r="B300" t="s">
        <v>264</v>
      </c>
      <c r="C300" t="s">
        <v>19</v>
      </c>
      <c r="D300" t="s">
        <v>27</v>
      </c>
      <c r="E300" t="s">
        <v>7</v>
      </c>
      <c r="F300" t="s">
        <v>8</v>
      </c>
      <c r="G300" t="s">
        <v>9</v>
      </c>
      <c r="H300" t="s">
        <v>10</v>
      </c>
      <c r="I300" s="2">
        <v>43245</v>
      </c>
      <c r="J300" s="1">
        <v>14.449249999999999</v>
      </c>
      <c r="K300" s="1">
        <v>1.5931740000000001</v>
      </c>
      <c r="L300" s="1">
        <v>1.8273539999999999</v>
      </c>
      <c r="M300" s="1">
        <v>1.96807</v>
      </c>
      <c r="N300" s="1">
        <v>0.65479169999999998</v>
      </c>
      <c r="O300" s="1">
        <v>2.4738099999999999E-2</v>
      </c>
      <c r="P300" s="1">
        <v>0.18090919999999999</v>
      </c>
      <c r="Q300" s="1">
        <v>1.7547460000000002E-5</v>
      </c>
      <c r="R300" s="1">
        <v>3.4623660000000001E-2</v>
      </c>
      <c r="S300" s="1">
        <v>5.961381E-3</v>
      </c>
      <c r="T300" s="1">
        <v>3.7620729999999998E-2</v>
      </c>
      <c r="U300" s="1">
        <v>0.10494000000000001</v>
      </c>
      <c r="V300" s="1">
        <v>2.459129E-3</v>
      </c>
      <c r="W300" s="1">
        <v>4.5573370000000002E-4</v>
      </c>
      <c r="X300" s="1">
        <v>7.2980889999999998E-3</v>
      </c>
      <c r="Y300" s="1">
        <v>3.3685950000000002E-4</v>
      </c>
      <c r="Z300">
        <f t="shared" si="25"/>
        <v>2.0587543519208649</v>
      </c>
      <c r="AA300">
        <f t="shared" si="26"/>
        <v>5.3321274141671795</v>
      </c>
      <c r="AB300">
        <f t="shared" si="27"/>
        <v>0.37555897547265793</v>
      </c>
      <c r="AC300">
        <f t="shared" si="28"/>
        <v>1.8422340438433025</v>
      </c>
      <c r="AD300">
        <f t="shared" si="29"/>
        <v>4.0341171151052579</v>
      </c>
      <c r="AE300">
        <f t="shared" si="30"/>
        <v>1919.7051881012978</v>
      </c>
    </row>
    <row r="301" spans="1:31" x14ac:dyDescent="0.3">
      <c r="A301" t="s">
        <v>263</v>
      </c>
      <c r="B301" t="s">
        <v>264</v>
      </c>
      <c r="C301" t="s">
        <v>19</v>
      </c>
      <c r="D301" t="s">
        <v>27</v>
      </c>
      <c r="E301" t="s">
        <v>7</v>
      </c>
      <c r="F301" t="s">
        <v>8</v>
      </c>
      <c r="G301" t="s">
        <v>9</v>
      </c>
      <c r="H301" t="s">
        <v>10</v>
      </c>
      <c r="I301" s="2">
        <v>43245</v>
      </c>
      <c r="J301" s="1">
        <v>14.449249999999999</v>
      </c>
      <c r="K301" s="1">
        <v>1.5931740000000001</v>
      </c>
      <c r="L301" s="1">
        <v>1.8273539999999999</v>
      </c>
      <c r="M301" s="1">
        <v>1.96807</v>
      </c>
      <c r="N301" s="1">
        <v>0.65479169999999998</v>
      </c>
      <c r="O301" s="1">
        <v>2.4738099999999999E-2</v>
      </c>
      <c r="P301" s="1">
        <v>0.18090919999999999</v>
      </c>
      <c r="Q301" s="1">
        <v>1.7547460000000002E-5</v>
      </c>
      <c r="R301" s="1">
        <v>3.4623660000000001E-2</v>
      </c>
      <c r="S301" s="1">
        <v>5.961381E-3</v>
      </c>
      <c r="T301" s="1">
        <v>3.7620729999999998E-2</v>
      </c>
      <c r="U301" s="1">
        <v>0.10494000000000001</v>
      </c>
      <c r="V301" s="1">
        <v>2.459129E-3</v>
      </c>
      <c r="W301" s="1">
        <v>4.5573370000000002E-4</v>
      </c>
      <c r="X301" s="1">
        <v>7.2980889999999998E-3</v>
      </c>
      <c r="Y301" s="1">
        <v>3.3685950000000002E-4</v>
      </c>
      <c r="Z301">
        <f t="shared" si="25"/>
        <v>2.0587543519208649</v>
      </c>
      <c r="AA301">
        <f t="shared" si="26"/>
        <v>5.3321274141671795</v>
      </c>
      <c r="AB301">
        <f t="shared" si="27"/>
        <v>0.37555897547265793</v>
      </c>
      <c r="AC301">
        <f t="shared" si="28"/>
        <v>1.8422340438433025</v>
      </c>
      <c r="AD301">
        <f t="shared" si="29"/>
        <v>4.0341171151052579</v>
      </c>
      <c r="AE301">
        <f t="shared" si="30"/>
        <v>1919.7051881012978</v>
      </c>
    </row>
    <row r="302" spans="1:31" x14ac:dyDescent="0.3">
      <c r="A302" t="s">
        <v>263</v>
      </c>
      <c r="B302" t="s">
        <v>264</v>
      </c>
      <c r="C302" t="s">
        <v>19</v>
      </c>
      <c r="D302" t="s">
        <v>27</v>
      </c>
      <c r="E302" t="s">
        <v>7</v>
      </c>
      <c r="F302" t="s">
        <v>8</v>
      </c>
      <c r="G302" t="s">
        <v>9</v>
      </c>
      <c r="H302" t="s">
        <v>10</v>
      </c>
      <c r="I302" s="2">
        <v>43245</v>
      </c>
      <c r="J302" s="1">
        <v>14.449249999999999</v>
      </c>
      <c r="K302" s="1">
        <v>1.5931740000000001</v>
      </c>
      <c r="L302" s="1">
        <v>1.8273539999999999</v>
      </c>
      <c r="M302" s="1">
        <v>1.96807</v>
      </c>
      <c r="N302" s="1">
        <v>0.65479169999999998</v>
      </c>
      <c r="O302" s="1">
        <v>2.4738099999999999E-2</v>
      </c>
      <c r="P302" s="1">
        <v>0.18090919999999999</v>
      </c>
      <c r="Q302" s="1">
        <v>1.7547460000000002E-5</v>
      </c>
      <c r="R302" s="1">
        <v>3.4623660000000001E-2</v>
      </c>
      <c r="S302" s="1">
        <v>5.961381E-3</v>
      </c>
      <c r="T302" s="1">
        <v>3.7620729999999998E-2</v>
      </c>
      <c r="U302" s="1">
        <v>0.10494000000000001</v>
      </c>
      <c r="V302" s="1">
        <v>2.459129E-3</v>
      </c>
      <c r="W302" s="1">
        <v>4.5573370000000002E-4</v>
      </c>
      <c r="X302" s="1">
        <v>7.2980889999999998E-3</v>
      </c>
      <c r="Y302" s="1">
        <v>3.3685950000000002E-4</v>
      </c>
      <c r="Z302">
        <f t="shared" si="25"/>
        <v>2.0587543519208649</v>
      </c>
      <c r="AA302">
        <f t="shared" si="26"/>
        <v>5.3321274141671795</v>
      </c>
      <c r="AB302">
        <f t="shared" si="27"/>
        <v>0.37555897547265793</v>
      </c>
      <c r="AC302">
        <f t="shared" si="28"/>
        <v>1.8422340438433025</v>
      </c>
      <c r="AD302">
        <f t="shared" si="29"/>
        <v>4.0341171151052579</v>
      </c>
      <c r="AE302">
        <f t="shared" si="30"/>
        <v>1919.7051881012978</v>
      </c>
    </row>
    <row r="303" spans="1:31" x14ac:dyDescent="0.3">
      <c r="A303" t="s">
        <v>263</v>
      </c>
      <c r="B303" t="s">
        <v>264</v>
      </c>
      <c r="C303" t="s">
        <v>19</v>
      </c>
      <c r="D303" t="s">
        <v>27</v>
      </c>
      <c r="E303" t="s">
        <v>7</v>
      </c>
      <c r="F303" t="s">
        <v>8</v>
      </c>
      <c r="G303" t="s">
        <v>9</v>
      </c>
      <c r="H303" t="s">
        <v>10</v>
      </c>
      <c r="I303" s="2">
        <v>43245</v>
      </c>
      <c r="J303" s="1">
        <v>14.449249999999999</v>
      </c>
      <c r="K303" s="1">
        <v>1.5931740000000001</v>
      </c>
      <c r="L303" s="1">
        <v>1.8273539999999999</v>
      </c>
      <c r="M303" s="1">
        <v>1.96807</v>
      </c>
      <c r="N303" s="1">
        <v>0.65479169999999998</v>
      </c>
      <c r="O303" s="1">
        <v>2.4738099999999999E-2</v>
      </c>
      <c r="P303" s="1">
        <v>0.18090919999999999</v>
      </c>
      <c r="Q303" s="1">
        <v>1.7547460000000002E-5</v>
      </c>
      <c r="R303" s="1">
        <v>3.4623660000000001E-2</v>
      </c>
      <c r="S303" s="1">
        <v>5.961381E-3</v>
      </c>
      <c r="T303" s="1">
        <v>3.7620729999999998E-2</v>
      </c>
      <c r="U303" s="1">
        <v>0.10494000000000001</v>
      </c>
      <c r="V303" s="1">
        <v>2.459129E-3</v>
      </c>
      <c r="W303" s="1">
        <v>4.5573370000000002E-4</v>
      </c>
      <c r="X303" s="1">
        <v>7.2980889999999998E-3</v>
      </c>
      <c r="Y303" s="1">
        <v>3.3685950000000002E-4</v>
      </c>
      <c r="Z303">
        <f t="shared" si="25"/>
        <v>2.0587543519208649</v>
      </c>
      <c r="AA303">
        <f t="shared" si="26"/>
        <v>5.3321274141671795</v>
      </c>
      <c r="AB303">
        <f t="shared" si="27"/>
        <v>0.37555897547265793</v>
      </c>
      <c r="AC303">
        <f t="shared" si="28"/>
        <v>1.8422340438433025</v>
      </c>
      <c r="AD303">
        <f t="shared" si="29"/>
        <v>4.0341171151052579</v>
      </c>
      <c r="AE303">
        <f t="shared" si="30"/>
        <v>1919.7051881012978</v>
      </c>
    </row>
    <row r="304" spans="1:31" x14ac:dyDescent="0.3">
      <c r="A304" t="s">
        <v>263</v>
      </c>
      <c r="B304" t="s">
        <v>264</v>
      </c>
      <c r="C304" t="s">
        <v>19</v>
      </c>
      <c r="D304" t="s">
        <v>27</v>
      </c>
      <c r="E304" t="s">
        <v>7</v>
      </c>
      <c r="F304" t="s">
        <v>8</v>
      </c>
      <c r="G304" t="s">
        <v>9</v>
      </c>
      <c r="H304" t="s">
        <v>10</v>
      </c>
      <c r="I304" s="2">
        <v>43245</v>
      </c>
      <c r="J304" s="1">
        <v>14.449249999999999</v>
      </c>
      <c r="K304" s="1">
        <v>1.5931740000000001</v>
      </c>
      <c r="L304" s="1">
        <v>1.8273539999999999</v>
      </c>
      <c r="M304" s="1">
        <v>1.96807</v>
      </c>
      <c r="N304" s="1">
        <v>0.65479169999999998</v>
      </c>
      <c r="O304" s="1">
        <v>2.4738099999999999E-2</v>
      </c>
      <c r="P304" s="1">
        <v>0.18090919999999999</v>
      </c>
      <c r="Q304" s="1">
        <v>1.7547460000000002E-5</v>
      </c>
      <c r="R304" s="1">
        <v>3.4623660000000001E-2</v>
      </c>
      <c r="S304" s="1">
        <v>5.961381E-3</v>
      </c>
      <c r="T304" s="1">
        <v>3.7620729999999998E-2</v>
      </c>
      <c r="U304" s="1">
        <v>0.10494000000000001</v>
      </c>
      <c r="V304" s="1">
        <v>2.459129E-3</v>
      </c>
      <c r="W304" s="1">
        <v>4.5573370000000002E-4</v>
      </c>
      <c r="X304" s="1">
        <v>7.2980889999999998E-3</v>
      </c>
      <c r="Y304" s="1">
        <v>3.3685950000000002E-4</v>
      </c>
      <c r="Z304">
        <f t="shared" si="25"/>
        <v>2.0587543519208649</v>
      </c>
      <c r="AA304">
        <f t="shared" si="26"/>
        <v>5.3321274141671795</v>
      </c>
      <c r="AB304">
        <f t="shared" si="27"/>
        <v>0.37555897547265793</v>
      </c>
      <c r="AC304">
        <f t="shared" si="28"/>
        <v>1.8422340438433025</v>
      </c>
      <c r="AD304">
        <f t="shared" si="29"/>
        <v>4.0341171151052579</v>
      </c>
      <c r="AE304">
        <f t="shared" si="30"/>
        <v>1919.7051881012978</v>
      </c>
    </row>
    <row r="305" spans="1:31" x14ac:dyDescent="0.3">
      <c r="A305" t="s">
        <v>263</v>
      </c>
      <c r="B305" t="s">
        <v>264</v>
      </c>
      <c r="C305" t="s">
        <v>19</v>
      </c>
      <c r="D305" t="s">
        <v>27</v>
      </c>
      <c r="E305" t="s">
        <v>7</v>
      </c>
      <c r="F305" t="s">
        <v>8</v>
      </c>
      <c r="G305" t="s">
        <v>9</v>
      </c>
      <c r="H305" t="s">
        <v>10</v>
      </c>
      <c r="I305" s="2">
        <v>43245</v>
      </c>
      <c r="J305" s="1">
        <v>14.449249999999999</v>
      </c>
      <c r="K305" s="1">
        <v>1.5931740000000001</v>
      </c>
      <c r="L305" s="1">
        <v>1.8273539999999999</v>
      </c>
      <c r="M305" s="1">
        <v>1.96807</v>
      </c>
      <c r="N305" s="1">
        <v>0.65479169999999998</v>
      </c>
      <c r="O305" s="1">
        <v>2.4738099999999999E-2</v>
      </c>
      <c r="P305" s="1">
        <v>0.18090919999999999</v>
      </c>
      <c r="Q305" s="1">
        <v>1.7547460000000002E-5</v>
      </c>
      <c r="R305" s="1">
        <v>3.4623660000000001E-2</v>
      </c>
      <c r="S305" s="1">
        <v>5.961381E-3</v>
      </c>
      <c r="T305" s="1">
        <v>3.7620729999999998E-2</v>
      </c>
      <c r="U305" s="1">
        <v>0.10494000000000001</v>
      </c>
      <c r="V305" s="1">
        <v>2.459129E-3</v>
      </c>
      <c r="W305" s="1">
        <v>4.5573370000000002E-4</v>
      </c>
      <c r="X305" s="1">
        <v>7.2980889999999998E-3</v>
      </c>
      <c r="Y305" s="1">
        <v>3.3685950000000002E-4</v>
      </c>
      <c r="Z305">
        <f t="shared" si="25"/>
        <v>2.0587543519208649</v>
      </c>
      <c r="AA305">
        <f t="shared" si="26"/>
        <v>5.3321274141671795</v>
      </c>
      <c r="AB305">
        <f t="shared" si="27"/>
        <v>0.37555897547265793</v>
      </c>
      <c r="AC305">
        <f t="shared" si="28"/>
        <v>1.8422340438433025</v>
      </c>
      <c r="AD305">
        <f t="shared" si="29"/>
        <v>4.0341171151052579</v>
      </c>
      <c r="AE305">
        <f t="shared" si="30"/>
        <v>1919.7051881012978</v>
      </c>
    </row>
    <row r="306" spans="1:31" x14ac:dyDescent="0.3">
      <c r="A306" t="s">
        <v>263</v>
      </c>
      <c r="B306" t="s">
        <v>264</v>
      </c>
      <c r="C306" t="s">
        <v>17</v>
      </c>
      <c r="D306" t="s">
        <v>28</v>
      </c>
      <c r="E306" t="s">
        <v>7</v>
      </c>
      <c r="F306" t="s">
        <v>8</v>
      </c>
      <c r="G306" t="s">
        <v>9</v>
      </c>
      <c r="H306" t="s">
        <v>10</v>
      </c>
      <c r="I306" s="2">
        <v>43245</v>
      </c>
      <c r="J306" s="1">
        <v>15.03</v>
      </c>
      <c r="K306" s="1">
        <v>1.5309360000000001</v>
      </c>
      <c r="L306" s="1">
        <v>2.2300840000000002</v>
      </c>
      <c r="M306" s="1">
        <v>2.2309260000000002</v>
      </c>
      <c r="N306" s="1">
        <v>0.73568319999999998</v>
      </c>
      <c r="O306" s="1">
        <v>4.156791E-2</v>
      </c>
      <c r="P306" s="1">
        <v>0.23532610000000001</v>
      </c>
      <c r="Q306" s="1">
        <v>8.0790209999999992E-6</v>
      </c>
      <c r="R306" s="1">
        <v>3.2981320000000001E-2</v>
      </c>
      <c r="S306" s="1">
        <v>5.5855100000000001E-3</v>
      </c>
      <c r="T306" s="1">
        <v>4.1177070000000003E-2</v>
      </c>
      <c r="U306" s="1">
        <v>0.12602749999999999</v>
      </c>
      <c r="V306" s="1">
        <v>2.8931149999999999E-3</v>
      </c>
      <c r="W306" s="1">
        <v>5.5468749999999995E-4</v>
      </c>
      <c r="X306" s="1">
        <v>7.8902539999999993E-3</v>
      </c>
      <c r="Y306" s="1">
        <v>3.8550040000000002E-4</v>
      </c>
      <c r="Z306">
        <f t="shared" si="25"/>
        <v>1.8464358293230212</v>
      </c>
      <c r="AA306">
        <f t="shared" si="26"/>
        <v>5.6491116245003186</v>
      </c>
      <c r="AB306">
        <f t="shared" si="27"/>
        <v>0.39325554804024337</v>
      </c>
      <c r="AC306">
        <f t="shared" si="28"/>
        <v>1.3344127717751504</v>
      </c>
      <c r="AD306">
        <f t="shared" si="29"/>
        <v>3.3529022067675447</v>
      </c>
      <c r="AE306">
        <f t="shared" si="30"/>
        <v>4771.6227003247059</v>
      </c>
    </row>
    <row r="307" spans="1:31" x14ac:dyDescent="0.3">
      <c r="A307" t="s">
        <v>263</v>
      </c>
      <c r="B307" t="s">
        <v>264</v>
      </c>
      <c r="C307" t="s">
        <v>17</v>
      </c>
      <c r="D307" t="s">
        <v>28</v>
      </c>
      <c r="E307" t="s">
        <v>7</v>
      </c>
      <c r="F307" t="s">
        <v>8</v>
      </c>
      <c r="G307" t="s">
        <v>9</v>
      </c>
      <c r="H307" t="s">
        <v>10</v>
      </c>
      <c r="I307" s="2">
        <v>43245</v>
      </c>
      <c r="J307" s="1">
        <v>15.03</v>
      </c>
      <c r="K307" s="1">
        <v>1.5309360000000001</v>
      </c>
      <c r="L307" s="1">
        <v>2.2300840000000002</v>
      </c>
      <c r="M307" s="1">
        <v>2.2309260000000002</v>
      </c>
      <c r="N307" s="1">
        <v>0.73568319999999998</v>
      </c>
      <c r="O307" s="1">
        <v>4.156791E-2</v>
      </c>
      <c r="P307" s="1">
        <v>0.23532610000000001</v>
      </c>
      <c r="Q307" s="1">
        <v>8.0790209999999992E-6</v>
      </c>
      <c r="R307" s="1">
        <v>3.2981320000000001E-2</v>
      </c>
      <c r="S307" s="1">
        <v>5.5855100000000001E-3</v>
      </c>
      <c r="T307" s="1">
        <v>4.1177070000000003E-2</v>
      </c>
      <c r="U307" s="1">
        <v>0.12602749999999999</v>
      </c>
      <c r="V307" s="1">
        <v>2.8931149999999999E-3</v>
      </c>
      <c r="W307" s="1">
        <v>5.5468749999999995E-4</v>
      </c>
      <c r="X307" s="1">
        <v>7.8902539999999993E-3</v>
      </c>
      <c r="Y307" s="1">
        <v>3.8550040000000002E-4</v>
      </c>
      <c r="Z307">
        <f t="shared" si="25"/>
        <v>1.8464358293230212</v>
      </c>
      <c r="AA307">
        <f t="shared" si="26"/>
        <v>5.6491116245003186</v>
      </c>
      <c r="AB307">
        <f t="shared" si="27"/>
        <v>0.39325554804024337</v>
      </c>
      <c r="AC307">
        <f t="shared" si="28"/>
        <v>1.3344127717751504</v>
      </c>
      <c r="AD307">
        <f t="shared" si="29"/>
        <v>3.3529022067675447</v>
      </c>
      <c r="AE307">
        <f t="shared" si="30"/>
        <v>4771.6227003247059</v>
      </c>
    </row>
    <row r="308" spans="1:31" x14ac:dyDescent="0.3">
      <c r="A308" t="s">
        <v>263</v>
      </c>
      <c r="B308" t="s">
        <v>264</v>
      </c>
      <c r="C308" t="s">
        <v>17</v>
      </c>
      <c r="D308" t="s">
        <v>28</v>
      </c>
      <c r="E308" t="s">
        <v>7</v>
      </c>
      <c r="F308" t="s">
        <v>8</v>
      </c>
      <c r="G308" t="s">
        <v>9</v>
      </c>
      <c r="H308" t="s">
        <v>10</v>
      </c>
      <c r="I308" s="2">
        <v>43245</v>
      </c>
      <c r="J308" s="1">
        <v>15.03</v>
      </c>
      <c r="K308" s="1">
        <v>1.5309360000000001</v>
      </c>
      <c r="L308" s="1">
        <v>2.2300840000000002</v>
      </c>
      <c r="M308" s="1">
        <v>2.2309260000000002</v>
      </c>
      <c r="N308" s="1">
        <v>0.73568319999999998</v>
      </c>
      <c r="O308" s="1">
        <v>4.156791E-2</v>
      </c>
      <c r="P308" s="1">
        <v>0.23532610000000001</v>
      </c>
      <c r="Q308" s="1">
        <v>8.0790209999999992E-6</v>
      </c>
      <c r="R308" s="1">
        <v>3.2981320000000001E-2</v>
      </c>
      <c r="S308" s="1">
        <v>5.5855100000000001E-3</v>
      </c>
      <c r="T308" s="1">
        <v>4.1177070000000003E-2</v>
      </c>
      <c r="U308" s="1">
        <v>0.12602749999999999</v>
      </c>
      <c r="V308" s="1">
        <v>2.8931149999999999E-3</v>
      </c>
      <c r="W308" s="1">
        <v>5.5468749999999995E-4</v>
      </c>
      <c r="X308" s="1">
        <v>7.8902539999999993E-3</v>
      </c>
      <c r="Y308" s="1">
        <v>3.8550040000000002E-4</v>
      </c>
      <c r="Z308">
        <f t="shared" si="25"/>
        <v>1.8464358293230212</v>
      </c>
      <c r="AA308">
        <f t="shared" si="26"/>
        <v>5.6491116245003186</v>
      </c>
      <c r="AB308">
        <f t="shared" si="27"/>
        <v>0.39325554804024337</v>
      </c>
      <c r="AC308">
        <f t="shared" si="28"/>
        <v>1.3344127717751504</v>
      </c>
      <c r="AD308">
        <f t="shared" si="29"/>
        <v>3.3529022067675447</v>
      </c>
      <c r="AE308">
        <f t="shared" si="30"/>
        <v>4771.6227003247059</v>
      </c>
    </row>
    <row r="309" spans="1:31" x14ac:dyDescent="0.3">
      <c r="A309" t="s">
        <v>263</v>
      </c>
      <c r="B309" t="s">
        <v>264</v>
      </c>
      <c r="C309" t="s">
        <v>17</v>
      </c>
      <c r="D309" t="s">
        <v>28</v>
      </c>
      <c r="E309" t="s">
        <v>7</v>
      </c>
      <c r="F309" t="s">
        <v>8</v>
      </c>
      <c r="G309" t="s">
        <v>9</v>
      </c>
      <c r="H309" t="s">
        <v>10</v>
      </c>
      <c r="I309" s="2">
        <v>43245</v>
      </c>
      <c r="J309" s="1">
        <v>15.03</v>
      </c>
      <c r="K309" s="1">
        <v>1.5309360000000001</v>
      </c>
      <c r="L309" s="1">
        <v>2.2300840000000002</v>
      </c>
      <c r="M309" s="1">
        <v>2.2309260000000002</v>
      </c>
      <c r="N309" s="1">
        <v>0.73568319999999998</v>
      </c>
      <c r="O309" s="1">
        <v>4.156791E-2</v>
      </c>
      <c r="P309" s="1">
        <v>0.23532610000000001</v>
      </c>
      <c r="Q309" s="1">
        <v>8.0790209999999992E-6</v>
      </c>
      <c r="R309" s="1">
        <v>3.2981320000000001E-2</v>
      </c>
      <c r="S309" s="1">
        <v>5.5855100000000001E-3</v>
      </c>
      <c r="T309" s="1">
        <v>4.1177070000000003E-2</v>
      </c>
      <c r="U309" s="1">
        <v>0.12602749999999999</v>
      </c>
      <c r="V309" s="1">
        <v>2.8931149999999999E-3</v>
      </c>
      <c r="W309" s="1">
        <v>5.5468749999999995E-4</v>
      </c>
      <c r="X309" s="1">
        <v>7.8902539999999993E-3</v>
      </c>
      <c r="Y309" s="1">
        <v>3.8550040000000002E-4</v>
      </c>
      <c r="Z309">
        <f t="shared" si="25"/>
        <v>1.8464358293230212</v>
      </c>
      <c r="AA309">
        <f t="shared" si="26"/>
        <v>5.6491116245003186</v>
      </c>
      <c r="AB309">
        <f t="shared" si="27"/>
        <v>0.39325554804024337</v>
      </c>
      <c r="AC309">
        <f t="shared" si="28"/>
        <v>1.3344127717751504</v>
      </c>
      <c r="AD309">
        <f t="shared" si="29"/>
        <v>3.3529022067675447</v>
      </c>
      <c r="AE309">
        <f t="shared" si="30"/>
        <v>4771.6227003247059</v>
      </c>
    </row>
    <row r="310" spans="1:31" x14ac:dyDescent="0.3">
      <c r="A310" t="s">
        <v>263</v>
      </c>
      <c r="B310" t="s">
        <v>264</v>
      </c>
      <c r="C310" t="s">
        <v>17</v>
      </c>
      <c r="D310" t="s">
        <v>28</v>
      </c>
      <c r="E310" t="s">
        <v>7</v>
      </c>
      <c r="F310" t="s">
        <v>8</v>
      </c>
      <c r="G310" t="s">
        <v>9</v>
      </c>
      <c r="H310" t="s">
        <v>10</v>
      </c>
      <c r="I310" s="2">
        <v>43245</v>
      </c>
      <c r="J310" s="1">
        <v>15.03</v>
      </c>
      <c r="K310" s="1">
        <v>1.5309360000000001</v>
      </c>
      <c r="L310" s="1">
        <v>2.2300840000000002</v>
      </c>
      <c r="M310" s="1">
        <v>2.2309260000000002</v>
      </c>
      <c r="N310" s="1">
        <v>0.73568319999999998</v>
      </c>
      <c r="O310" s="1">
        <v>4.156791E-2</v>
      </c>
      <c r="P310" s="1">
        <v>0.23532610000000001</v>
      </c>
      <c r="Q310" s="1">
        <v>8.0790209999999992E-6</v>
      </c>
      <c r="R310" s="1">
        <v>3.2981320000000001E-2</v>
      </c>
      <c r="S310" s="1">
        <v>5.5855100000000001E-3</v>
      </c>
      <c r="T310" s="1">
        <v>4.1177070000000003E-2</v>
      </c>
      <c r="U310" s="1">
        <v>0.12602749999999999</v>
      </c>
      <c r="V310" s="1">
        <v>2.8931149999999999E-3</v>
      </c>
      <c r="W310" s="1">
        <v>5.5468749999999995E-4</v>
      </c>
      <c r="X310" s="1">
        <v>7.8902539999999993E-3</v>
      </c>
      <c r="Y310" s="1">
        <v>3.8550040000000002E-4</v>
      </c>
      <c r="Z310">
        <f t="shared" si="25"/>
        <v>1.8464358293230212</v>
      </c>
      <c r="AA310">
        <f t="shared" si="26"/>
        <v>5.6491116245003186</v>
      </c>
      <c r="AB310">
        <f t="shared" si="27"/>
        <v>0.39325554804024337</v>
      </c>
      <c r="AC310">
        <f t="shared" si="28"/>
        <v>1.3344127717751504</v>
      </c>
      <c r="AD310">
        <f t="shared" si="29"/>
        <v>3.3529022067675447</v>
      </c>
      <c r="AE310">
        <f t="shared" si="30"/>
        <v>4771.6227003247059</v>
      </c>
    </row>
    <row r="311" spans="1:31" x14ac:dyDescent="0.3">
      <c r="A311" t="s">
        <v>263</v>
      </c>
      <c r="B311" t="s">
        <v>264</v>
      </c>
      <c r="C311" t="s">
        <v>17</v>
      </c>
      <c r="D311" t="s">
        <v>28</v>
      </c>
      <c r="E311" t="s">
        <v>7</v>
      </c>
      <c r="F311" t="s">
        <v>8</v>
      </c>
      <c r="G311" t="s">
        <v>9</v>
      </c>
      <c r="H311" t="s">
        <v>10</v>
      </c>
      <c r="I311" s="2">
        <v>43245</v>
      </c>
      <c r="J311" s="1">
        <v>15.03</v>
      </c>
      <c r="K311" s="1">
        <v>1.5309360000000001</v>
      </c>
      <c r="L311" s="1">
        <v>2.2300840000000002</v>
      </c>
      <c r="M311" s="1">
        <v>2.2309260000000002</v>
      </c>
      <c r="N311" s="1">
        <v>0.73568319999999998</v>
      </c>
      <c r="O311" s="1">
        <v>4.156791E-2</v>
      </c>
      <c r="P311" s="1">
        <v>0.23532610000000001</v>
      </c>
      <c r="Q311" s="1">
        <v>8.0790209999999992E-6</v>
      </c>
      <c r="R311" s="1">
        <v>3.2981320000000001E-2</v>
      </c>
      <c r="S311" s="1">
        <v>5.5855100000000001E-3</v>
      </c>
      <c r="T311" s="1">
        <v>4.1177070000000003E-2</v>
      </c>
      <c r="U311" s="1">
        <v>0.12602749999999999</v>
      </c>
      <c r="V311" s="1">
        <v>2.8931149999999999E-3</v>
      </c>
      <c r="W311" s="1">
        <v>5.5468749999999995E-4</v>
      </c>
      <c r="X311" s="1">
        <v>7.8902539999999993E-3</v>
      </c>
      <c r="Y311" s="1">
        <v>3.8550040000000002E-4</v>
      </c>
      <c r="Z311">
        <f t="shared" si="25"/>
        <v>1.8464358293230212</v>
      </c>
      <c r="AA311">
        <f t="shared" si="26"/>
        <v>5.6491116245003186</v>
      </c>
      <c r="AB311">
        <f t="shared" si="27"/>
        <v>0.39325554804024337</v>
      </c>
      <c r="AC311">
        <f t="shared" si="28"/>
        <v>1.3344127717751504</v>
      </c>
      <c r="AD311">
        <f t="shared" si="29"/>
        <v>3.3529022067675447</v>
      </c>
      <c r="AE311">
        <f t="shared" si="30"/>
        <v>4771.6227003247059</v>
      </c>
    </row>
    <row r="312" spans="1:31" x14ac:dyDescent="0.3">
      <c r="A312" t="s">
        <v>263</v>
      </c>
      <c r="B312" t="s">
        <v>264</v>
      </c>
      <c r="C312" t="s">
        <v>17</v>
      </c>
      <c r="D312" t="s">
        <v>28</v>
      </c>
      <c r="E312" t="s">
        <v>7</v>
      </c>
      <c r="F312" t="s">
        <v>8</v>
      </c>
      <c r="G312" t="s">
        <v>9</v>
      </c>
      <c r="H312" t="s">
        <v>10</v>
      </c>
      <c r="I312" s="2">
        <v>43245</v>
      </c>
      <c r="J312" s="1">
        <v>15.03</v>
      </c>
      <c r="K312" s="1">
        <v>1.5309360000000001</v>
      </c>
      <c r="L312" s="1">
        <v>2.2300840000000002</v>
      </c>
      <c r="M312" s="1">
        <v>2.2309260000000002</v>
      </c>
      <c r="N312" s="1">
        <v>0.73568319999999998</v>
      </c>
      <c r="O312" s="1">
        <v>4.156791E-2</v>
      </c>
      <c r="P312" s="1">
        <v>0.23532610000000001</v>
      </c>
      <c r="Q312" s="1">
        <v>8.0790209999999992E-6</v>
      </c>
      <c r="R312" s="1">
        <v>3.2981320000000001E-2</v>
      </c>
      <c r="S312" s="1">
        <v>5.5855100000000001E-3</v>
      </c>
      <c r="T312" s="1">
        <v>4.1177070000000003E-2</v>
      </c>
      <c r="U312" s="1">
        <v>0.12602749999999999</v>
      </c>
      <c r="V312" s="1">
        <v>2.8931149999999999E-3</v>
      </c>
      <c r="W312" s="1">
        <v>5.5468749999999995E-4</v>
      </c>
      <c r="X312" s="1">
        <v>7.8902539999999993E-3</v>
      </c>
      <c r="Y312" s="1">
        <v>3.8550040000000002E-4</v>
      </c>
      <c r="Z312">
        <f t="shared" si="25"/>
        <v>1.8464358293230212</v>
      </c>
      <c r="AA312">
        <f t="shared" si="26"/>
        <v>5.6491116245003186</v>
      </c>
      <c r="AB312">
        <f t="shared" si="27"/>
        <v>0.39325554804024337</v>
      </c>
      <c r="AC312">
        <f t="shared" si="28"/>
        <v>1.3344127717751504</v>
      </c>
      <c r="AD312">
        <f t="shared" si="29"/>
        <v>3.3529022067675447</v>
      </c>
      <c r="AE312">
        <f t="shared" si="30"/>
        <v>4771.6227003247059</v>
      </c>
    </row>
    <row r="313" spans="1:31" x14ac:dyDescent="0.3">
      <c r="A313" t="s">
        <v>263</v>
      </c>
      <c r="B313" t="s">
        <v>264</v>
      </c>
      <c r="C313" t="s">
        <v>17</v>
      </c>
      <c r="D313" t="s">
        <v>28</v>
      </c>
      <c r="E313" t="s">
        <v>7</v>
      </c>
      <c r="F313" t="s">
        <v>8</v>
      </c>
      <c r="G313" t="s">
        <v>9</v>
      </c>
      <c r="H313" t="s">
        <v>10</v>
      </c>
      <c r="I313" s="2">
        <v>43245</v>
      </c>
      <c r="J313" s="1">
        <v>15.03</v>
      </c>
      <c r="K313" s="1">
        <v>1.5309360000000001</v>
      </c>
      <c r="L313" s="1">
        <v>2.2300840000000002</v>
      </c>
      <c r="M313" s="1">
        <v>2.2309260000000002</v>
      </c>
      <c r="N313" s="1">
        <v>0.73568319999999998</v>
      </c>
      <c r="O313" s="1">
        <v>4.156791E-2</v>
      </c>
      <c r="P313" s="1">
        <v>0.23532610000000001</v>
      </c>
      <c r="Q313" s="1">
        <v>8.0790209999999992E-6</v>
      </c>
      <c r="R313" s="1">
        <v>3.2981320000000001E-2</v>
      </c>
      <c r="S313" s="1">
        <v>5.5855100000000001E-3</v>
      </c>
      <c r="T313" s="1">
        <v>4.1177070000000003E-2</v>
      </c>
      <c r="U313" s="1">
        <v>0.12602749999999999</v>
      </c>
      <c r="V313" s="1">
        <v>2.8931149999999999E-3</v>
      </c>
      <c r="W313" s="1">
        <v>5.5468749999999995E-4</v>
      </c>
      <c r="X313" s="1">
        <v>7.8902539999999993E-3</v>
      </c>
      <c r="Y313" s="1">
        <v>3.8550040000000002E-4</v>
      </c>
      <c r="Z313">
        <f t="shared" si="25"/>
        <v>1.8464358293230212</v>
      </c>
      <c r="AA313">
        <f t="shared" si="26"/>
        <v>5.6491116245003186</v>
      </c>
      <c r="AB313">
        <f t="shared" si="27"/>
        <v>0.39325554804024337</v>
      </c>
      <c r="AC313">
        <f t="shared" si="28"/>
        <v>1.3344127717751504</v>
      </c>
      <c r="AD313">
        <f t="shared" si="29"/>
        <v>3.3529022067675447</v>
      </c>
      <c r="AE313">
        <f t="shared" si="30"/>
        <v>4771.6227003247059</v>
      </c>
    </row>
    <row r="314" spans="1:31" x14ac:dyDescent="0.3">
      <c r="A314" t="s">
        <v>263</v>
      </c>
      <c r="B314" t="s">
        <v>264</v>
      </c>
      <c r="C314" t="s">
        <v>19</v>
      </c>
      <c r="D314" t="s">
        <v>29</v>
      </c>
      <c r="E314" t="s">
        <v>7</v>
      </c>
      <c r="F314" t="s">
        <v>8</v>
      </c>
      <c r="G314" t="s">
        <v>9</v>
      </c>
      <c r="H314" t="s">
        <v>10</v>
      </c>
      <c r="I314" s="2">
        <v>43245</v>
      </c>
      <c r="J314" s="1">
        <v>13.67741</v>
      </c>
      <c r="K314" s="1">
        <v>1.6013999999999999</v>
      </c>
      <c r="L314" s="1">
        <v>2.2081379999999999</v>
      </c>
      <c r="M314" s="1">
        <v>1.880574</v>
      </c>
      <c r="N314" s="1">
        <v>0.59935930000000004</v>
      </c>
      <c r="O314" s="1">
        <v>4.8527529999999999E-2</v>
      </c>
      <c r="P314" s="1">
        <v>0.21329770000000001</v>
      </c>
      <c r="Q314" s="1">
        <v>1.765212E-6</v>
      </c>
      <c r="R314" s="1">
        <v>3.0884189999999999E-2</v>
      </c>
      <c r="S314" s="1">
        <v>5.7311489999999996E-3</v>
      </c>
      <c r="T314" s="1">
        <v>3.4176869999999998E-2</v>
      </c>
      <c r="U314" s="1">
        <v>9.8985039999999996E-2</v>
      </c>
      <c r="V314" s="1">
        <v>2.2421860000000002E-3</v>
      </c>
      <c r="W314" s="1">
        <v>4.6253389999999998E-4</v>
      </c>
      <c r="X314" s="1">
        <v>6.4272319999999997E-3</v>
      </c>
      <c r="Y314" s="1">
        <v>3.0993319999999999E-4</v>
      </c>
      <c r="Z314">
        <f t="shared" si="25"/>
        <v>1.5477687535833358</v>
      </c>
      <c r="AA314">
        <f t="shared" si="26"/>
        <v>5.2635546381051741</v>
      </c>
      <c r="AB314">
        <f t="shared" si="27"/>
        <v>0.37409714006273032</v>
      </c>
      <c r="AC314">
        <f t="shared" si="28"/>
        <v>0.95313711618951136</v>
      </c>
      <c r="AD314">
        <f t="shared" si="29"/>
        <v>3.0132683099723998</v>
      </c>
      <c r="AE314">
        <f t="shared" si="30"/>
        <v>17557.845743174188</v>
      </c>
    </row>
    <row r="315" spans="1:31" x14ac:dyDescent="0.3">
      <c r="A315" t="s">
        <v>263</v>
      </c>
      <c r="B315" t="s">
        <v>264</v>
      </c>
      <c r="C315" t="s">
        <v>19</v>
      </c>
      <c r="D315" t="s">
        <v>29</v>
      </c>
      <c r="E315" t="s">
        <v>7</v>
      </c>
      <c r="F315" t="s">
        <v>8</v>
      </c>
      <c r="G315" t="s">
        <v>9</v>
      </c>
      <c r="H315" t="s">
        <v>10</v>
      </c>
      <c r="I315" s="2">
        <v>43245</v>
      </c>
      <c r="J315" s="1">
        <v>13.67741</v>
      </c>
      <c r="K315" s="1">
        <v>1.6013999999999999</v>
      </c>
      <c r="L315" s="1">
        <v>2.2081379999999999</v>
      </c>
      <c r="M315" s="1">
        <v>1.880574</v>
      </c>
      <c r="N315" s="1">
        <v>0.59935930000000004</v>
      </c>
      <c r="O315" s="1">
        <v>4.8527529999999999E-2</v>
      </c>
      <c r="P315" s="1">
        <v>0.21329770000000001</v>
      </c>
      <c r="Q315" s="1">
        <v>1.765212E-6</v>
      </c>
      <c r="R315" s="1">
        <v>3.0884189999999999E-2</v>
      </c>
      <c r="S315" s="1">
        <v>5.7311489999999996E-3</v>
      </c>
      <c r="T315" s="1">
        <v>3.4176869999999998E-2</v>
      </c>
      <c r="U315" s="1">
        <v>9.8985039999999996E-2</v>
      </c>
      <c r="V315" s="1">
        <v>2.2421860000000002E-3</v>
      </c>
      <c r="W315" s="1">
        <v>4.6253389999999998E-4</v>
      </c>
      <c r="X315" s="1">
        <v>6.4272319999999997E-3</v>
      </c>
      <c r="Y315" s="1">
        <v>3.0993319999999999E-4</v>
      </c>
      <c r="Z315">
        <f t="shared" si="25"/>
        <v>1.5477687535833358</v>
      </c>
      <c r="AA315">
        <f t="shared" si="26"/>
        <v>5.2635546381051741</v>
      </c>
      <c r="AB315">
        <f t="shared" si="27"/>
        <v>0.37409714006273032</v>
      </c>
      <c r="AC315">
        <f t="shared" si="28"/>
        <v>0.95313711618951136</v>
      </c>
      <c r="AD315">
        <f t="shared" si="29"/>
        <v>3.0132683099723998</v>
      </c>
      <c r="AE315">
        <f t="shared" si="30"/>
        <v>17557.845743174188</v>
      </c>
    </row>
    <row r="316" spans="1:31" x14ac:dyDescent="0.3">
      <c r="A316" t="s">
        <v>263</v>
      </c>
      <c r="B316" t="s">
        <v>264</v>
      </c>
      <c r="C316" t="s">
        <v>19</v>
      </c>
      <c r="D316" t="s">
        <v>29</v>
      </c>
      <c r="E316" t="s">
        <v>7</v>
      </c>
      <c r="F316" t="s">
        <v>8</v>
      </c>
      <c r="G316" t="s">
        <v>9</v>
      </c>
      <c r="H316" t="s">
        <v>10</v>
      </c>
      <c r="I316" s="2">
        <v>43245</v>
      </c>
      <c r="J316" s="1">
        <v>13.67741</v>
      </c>
      <c r="K316" s="1">
        <v>1.6013999999999999</v>
      </c>
      <c r="L316" s="1">
        <v>2.2081379999999999</v>
      </c>
      <c r="M316" s="1">
        <v>1.880574</v>
      </c>
      <c r="N316" s="1">
        <v>0.59935930000000004</v>
      </c>
      <c r="O316" s="1">
        <v>4.8527529999999999E-2</v>
      </c>
      <c r="P316" s="1">
        <v>0.21329770000000001</v>
      </c>
      <c r="Q316" s="1">
        <v>1.765212E-6</v>
      </c>
      <c r="R316" s="1">
        <v>3.0884189999999999E-2</v>
      </c>
      <c r="S316" s="1">
        <v>5.7311489999999996E-3</v>
      </c>
      <c r="T316" s="1">
        <v>3.4176869999999998E-2</v>
      </c>
      <c r="U316" s="1">
        <v>9.8985039999999996E-2</v>
      </c>
      <c r="V316" s="1">
        <v>2.2421860000000002E-3</v>
      </c>
      <c r="W316" s="1">
        <v>4.6253389999999998E-4</v>
      </c>
      <c r="X316" s="1">
        <v>6.4272319999999997E-3</v>
      </c>
      <c r="Y316" s="1">
        <v>3.0993319999999999E-4</v>
      </c>
      <c r="Z316">
        <f t="shared" si="25"/>
        <v>1.5477687535833358</v>
      </c>
      <c r="AA316">
        <f t="shared" si="26"/>
        <v>5.2635546381051741</v>
      </c>
      <c r="AB316">
        <f t="shared" si="27"/>
        <v>0.37409714006273032</v>
      </c>
      <c r="AC316">
        <f t="shared" si="28"/>
        <v>0.95313711618951136</v>
      </c>
      <c r="AD316">
        <f t="shared" si="29"/>
        <v>3.0132683099723998</v>
      </c>
      <c r="AE316">
        <f t="shared" si="30"/>
        <v>17557.845743174188</v>
      </c>
    </row>
    <row r="317" spans="1:31" x14ac:dyDescent="0.3">
      <c r="A317" t="s">
        <v>263</v>
      </c>
      <c r="B317" t="s">
        <v>264</v>
      </c>
      <c r="C317" t="s">
        <v>19</v>
      </c>
      <c r="D317" t="s">
        <v>29</v>
      </c>
      <c r="E317" t="s">
        <v>7</v>
      </c>
      <c r="F317" t="s">
        <v>8</v>
      </c>
      <c r="G317" t="s">
        <v>9</v>
      </c>
      <c r="H317" t="s">
        <v>10</v>
      </c>
      <c r="I317" s="2">
        <v>43245</v>
      </c>
      <c r="J317" s="1">
        <v>13.67741</v>
      </c>
      <c r="K317" s="1">
        <v>1.6013999999999999</v>
      </c>
      <c r="L317" s="1">
        <v>2.2081379999999999</v>
      </c>
      <c r="M317" s="1">
        <v>1.880574</v>
      </c>
      <c r="N317" s="1">
        <v>0.59935930000000004</v>
      </c>
      <c r="O317" s="1">
        <v>4.8527529999999999E-2</v>
      </c>
      <c r="P317" s="1">
        <v>0.21329770000000001</v>
      </c>
      <c r="Q317" s="1">
        <v>1.765212E-6</v>
      </c>
      <c r="R317" s="1">
        <v>3.0884189999999999E-2</v>
      </c>
      <c r="S317" s="1">
        <v>5.7311489999999996E-3</v>
      </c>
      <c r="T317" s="1">
        <v>3.4176869999999998E-2</v>
      </c>
      <c r="U317" s="1">
        <v>9.8985039999999996E-2</v>
      </c>
      <c r="V317" s="1">
        <v>2.2421860000000002E-3</v>
      </c>
      <c r="W317" s="1">
        <v>4.6253389999999998E-4</v>
      </c>
      <c r="X317" s="1">
        <v>6.4272319999999997E-3</v>
      </c>
      <c r="Y317" s="1">
        <v>3.0993319999999999E-4</v>
      </c>
      <c r="Z317">
        <f t="shared" si="25"/>
        <v>1.5477687535833358</v>
      </c>
      <c r="AA317">
        <f t="shared" si="26"/>
        <v>5.2635546381051741</v>
      </c>
      <c r="AB317">
        <f t="shared" si="27"/>
        <v>0.37409714006273032</v>
      </c>
      <c r="AC317">
        <f t="shared" si="28"/>
        <v>0.95313711618951136</v>
      </c>
      <c r="AD317">
        <f t="shared" si="29"/>
        <v>3.0132683099723998</v>
      </c>
      <c r="AE317">
        <f t="shared" si="30"/>
        <v>17557.845743174188</v>
      </c>
    </row>
    <row r="318" spans="1:31" x14ac:dyDescent="0.3">
      <c r="A318" t="s">
        <v>263</v>
      </c>
      <c r="B318" t="s">
        <v>264</v>
      </c>
      <c r="C318" t="s">
        <v>19</v>
      </c>
      <c r="D318" t="s">
        <v>29</v>
      </c>
      <c r="E318" t="s">
        <v>7</v>
      </c>
      <c r="F318" t="s">
        <v>8</v>
      </c>
      <c r="G318" t="s">
        <v>9</v>
      </c>
      <c r="H318" t="s">
        <v>10</v>
      </c>
      <c r="I318" s="2">
        <v>43245</v>
      </c>
      <c r="J318" s="1">
        <v>13.67741</v>
      </c>
      <c r="K318" s="1">
        <v>1.6013999999999999</v>
      </c>
      <c r="L318" s="1">
        <v>2.2081379999999999</v>
      </c>
      <c r="M318" s="1">
        <v>1.880574</v>
      </c>
      <c r="N318" s="1">
        <v>0.59935930000000004</v>
      </c>
      <c r="O318" s="1">
        <v>4.8527529999999999E-2</v>
      </c>
      <c r="P318" s="1">
        <v>0.21329770000000001</v>
      </c>
      <c r="Q318" s="1">
        <v>1.765212E-6</v>
      </c>
      <c r="R318" s="1">
        <v>3.0884189999999999E-2</v>
      </c>
      <c r="S318" s="1">
        <v>5.7311489999999996E-3</v>
      </c>
      <c r="T318" s="1">
        <v>3.4176869999999998E-2</v>
      </c>
      <c r="U318" s="1">
        <v>9.8985039999999996E-2</v>
      </c>
      <c r="V318" s="1">
        <v>2.2421860000000002E-3</v>
      </c>
      <c r="W318" s="1">
        <v>4.6253389999999998E-4</v>
      </c>
      <c r="X318" s="1">
        <v>6.4272319999999997E-3</v>
      </c>
      <c r="Y318" s="1">
        <v>3.0993319999999999E-4</v>
      </c>
      <c r="Z318">
        <f t="shared" si="25"/>
        <v>1.5477687535833358</v>
      </c>
      <c r="AA318">
        <f t="shared" si="26"/>
        <v>5.2635546381051741</v>
      </c>
      <c r="AB318">
        <f t="shared" si="27"/>
        <v>0.37409714006273032</v>
      </c>
      <c r="AC318">
        <f t="shared" si="28"/>
        <v>0.95313711618951136</v>
      </c>
      <c r="AD318">
        <f t="shared" si="29"/>
        <v>3.0132683099723998</v>
      </c>
      <c r="AE318">
        <f t="shared" si="30"/>
        <v>17557.845743174188</v>
      </c>
    </row>
    <row r="319" spans="1:31" x14ac:dyDescent="0.3">
      <c r="A319" t="s">
        <v>263</v>
      </c>
      <c r="B319" t="s">
        <v>264</v>
      </c>
      <c r="C319" t="s">
        <v>19</v>
      </c>
      <c r="D319" t="s">
        <v>29</v>
      </c>
      <c r="E319" t="s">
        <v>7</v>
      </c>
      <c r="F319" t="s">
        <v>8</v>
      </c>
      <c r="G319" t="s">
        <v>9</v>
      </c>
      <c r="H319" t="s">
        <v>10</v>
      </c>
      <c r="I319" s="2">
        <v>43245</v>
      </c>
      <c r="J319" s="1">
        <v>13.67741</v>
      </c>
      <c r="K319" s="1">
        <v>1.6013999999999999</v>
      </c>
      <c r="L319" s="1">
        <v>2.2081379999999999</v>
      </c>
      <c r="M319" s="1">
        <v>1.880574</v>
      </c>
      <c r="N319" s="1">
        <v>0.59935930000000004</v>
      </c>
      <c r="O319" s="1">
        <v>4.8527529999999999E-2</v>
      </c>
      <c r="P319" s="1">
        <v>0.21329770000000001</v>
      </c>
      <c r="Q319" s="1">
        <v>1.765212E-6</v>
      </c>
      <c r="R319" s="1">
        <v>3.0884189999999999E-2</v>
      </c>
      <c r="S319" s="1">
        <v>5.7311489999999996E-3</v>
      </c>
      <c r="T319" s="1">
        <v>3.4176869999999998E-2</v>
      </c>
      <c r="U319" s="1">
        <v>9.8985039999999996E-2</v>
      </c>
      <c r="V319" s="1">
        <v>2.2421860000000002E-3</v>
      </c>
      <c r="W319" s="1">
        <v>4.6253389999999998E-4</v>
      </c>
      <c r="X319" s="1">
        <v>6.4272319999999997E-3</v>
      </c>
      <c r="Y319" s="1">
        <v>3.0993319999999999E-4</v>
      </c>
      <c r="Z319">
        <f t="shared" si="25"/>
        <v>1.5477687535833358</v>
      </c>
      <c r="AA319">
        <f t="shared" si="26"/>
        <v>5.2635546381051741</v>
      </c>
      <c r="AB319">
        <f t="shared" si="27"/>
        <v>0.37409714006273032</v>
      </c>
      <c r="AC319">
        <f t="shared" si="28"/>
        <v>0.95313711618951136</v>
      </c>
      <c r="AD319">
        <f t="shared" si="29"/>
        <v>3.0132683099723998</v>
      </c>
      <c r="AE319">
        <f t="shared" si="30"/>
        <v>17557.845743174188</v>
      </c>
    </row>
    <row r="320" spans="1:31" x14ac:dyDescent="0.3">
      <c r="A320" t="s">
        <v>263</v>
      </c>
      <c r="B320" t="s">
        <v>264</v>
      </c>
      <c r="C320" t="s">
        <v>19</v>
      </c>
      <c r="D320" t="s">
        <v>29</v>
      </c>
      <c r="E320" t="s">
        <v>7</v>
      </c>
      <c r="F320" t="s">
        <v>8</v>
      </c>
      <c r="G320" t="s">
        <v>9</v>
      </c>
      <c r="H320" t="s">
        <v>10</v>
      </c>
      <c r="I320" s="2">
        <v>43245</v>
      </c>
      <c r="J320" s="1">
        <v>13.67741</v>
      </c>
      <c r="K320" s="1">
        <v>1.6013999999999999</v>
      </c>
      <c r="L320" s="1">
        <v>2.2081379999999999</v>
      </c>
      <c r="M320" s="1">
        <v>1.880574</v>
      </c>
      <c r="N320" s="1">
        <v>0.59935930000000004</v>
      </c>
      <c r="O320" s="1">
        <v>4.8527529999999999E-2</v>
      </c>
      <c r="P320" s="1">
        <v>0.21329770000000001</v>
      </c>
      <c r="Q320" s="1">
        <v>1.765212E-6</v>
      </c>
      <c r="R320" s="1">
        <v>3.0884189999999999E-2</v>
      </c>
      <c r="S320" s="1">
        <v>5.7311489999999996E-3</v>
      </c>
      <c r="T320" s="1">
        <v>3.4176869999999998E-2</v>
      </c>
      <c r="U320" s="1">
        <v>9.8985039999999996E-2</v>
      </c>
      <c r="V320" s="1">
        <v>2.2421860000000002E-3</v>
      </c>
      <c r="W320" s="1">
        <v>4.6253389999999998E-4</v>
      </c>
      <c r="X320" s="1">
        <v>6.4272319999999997E-3</v>
      </c>
      <c r="Y320" s="1">
        <v>3.0993319999999999E-4</v>
      </c>
      <c r="Z320">
        <f t="shared" si="25"/>
        <v>1.5477687535833358</v>
      </c>
      <c r="AA320">
        <f t="shared" si="26"/>
        <v>5.2635546381051741</v>
      </c>
      <c r="AB320">
        <f t="shared" si="27"/>
        <v>0.37409714006273032</v>
      </c>
      <c r="AC320">
        <f t="shared" si="28"/>
        <v>0.95313711618951136</v>
      </c>
      <c r="AD320">
        <f t="shared" si="29"/>
        <v>3.0132683099723998</v>
      </c>
      <c r="AE320">
        <f t="shared" si="30"/>
        <v>17557.845743174188</v>
      </c>
    </row>
    <row r="321" spans="1:31" x14ac:dyDescent="0.3">
      <c r="A321" t="s">
        <v>263</v>
      </c>
      <c r="B321" t="s">
        <v>264</v>
      </c>
      <c r="C321" t="s">
        <v>19</v>
      </c>
      <c r="D321" t="s">
        <v>29</v>
      </c>
      <c r="E321" t="s">
        <v>7</v>
      </c>
      <c r="F321" t="s">
        <v>8</v>
      </c>
      <c r="G321" t="s">
        <v>9</v>
      </c>
      <c r="H321" t="s">
        <v>10</v>
      </c>
      <c r="I321" s="2">
        <v>43245</v>
      </c>
      <c r="J321" s="1">
        <v>13.67741</v>
      </c>
      <c r="K321" s="1">
        <v>1.6013999999999999</v>
      </c>
      <c r="L321" s="1">
        <v>2.2081379999999999</v>
      </c>
      <c r="M321" s="1">
        <v>1.880574</v>
      </c>
      <c r="N321" s="1">
        <v>0.59935930000000004</v>
      </c>
      <c r="O321" s="1">
        <v>4.8527529999999999E-2</v>
      </c>
      <c r="P321" s="1">
        <v>0.21329770000000001</v>
      </c>
      <c r="Q321" s="1">
        <v>1.765212E-6</v>
      </c>
      <c r="R321" s="1">
        <v>3.0884189999999999E-2</v>
      </c>
      <c r="S321" s="1">
        <v>5.7311489999999996E-3</v>
      </c>
      <c r="T321" s="1">
        <v>3.4176869999999998E-2</v>
      </c>
      <c r="U321" s="1">
        <v>9.8985039999999996E-2</v>
      </c>
      <c r="V321" s="1">
        <v>2.2421860000000002E-3</v>
      </c>
      <c r="W321" s="1">
        <v>4.6253389999999998E-4</v>
      </c>
      <c r="X321" s="1">
        <v>6.4272319999999997E-3</v>
      </c>
      <c r="Y321" s="1">
        <v>3.0993319999999999E-4</v>
      </c>
      <c r="Z321">
        <f t="shared" si="25"/>
        <v>1.5477687535833358</v>
      </c>
      <c r="AA321">
        <f t="shared" si="26"/>
        <v>5.2635546381051741</v>
      </c>
      <c r="AB321">
        <f t="shared" si="27"/>
        <v>0.37409714006273032</v>
      </c>
      <c r="AC321">
        <f t="shared" si="28"/>
        <v>0.95313711618951136</v>
      </c>
      <c r="AD321">
        <f t="shared" si="29"/>
        <v>3.0132683099723998</v>
      </c>
      <c r="AE321">
        <f t="shared" si="30"/>
        <v>17557.845743174188</v>
      </c>
    </row>
    <row r="322" spans="1:31" x14ac:dyDescent="0.3">
      <c r="A322" t="s">
        <v>263</v>
      </c>
      <c r="B322" t="s">
        <v>264</v>
      </c>
      <c r="C322" t="s">
        <v>21</v>
      </c>
      <c r="D322" t="s">
        <v>30</v>
      </c>
      <c r="E322" t="s">
        <v>7</v>
      </c>
      <c r="F322" t="s">
        <v>8</v>
      </c>
      <c r="G322" t="s">
        <v>9</v>
      </c>
      <c r="H322" t="s">
        <v>10</v>
      </c>
      <c r="I322" s="2">
        <v>43245</v>
      </c>
      <c r="J322" s="1">
        <v>13.96998</v>
      </c>
      <c r="K322" s="1">
        <v>1.7061109999999999</v>
      </c>
      <c r="L322" s="1">
        <v>1.92066</v>
      </c>
      <c r="M322" s="1">
        <v>2.1629019999999999</v>
      </c>
      <c r="N322" s="1">
        <v>0.58684919999999996</v>
      </c>
      <c r="O322" s="1">
        <v>3.1968789999999997E-2</v>
      </c>
      <c r="P322" s="1">
        <v>0.1931562</v>
      </c>
      <c r="Q322" s="1">
        <v>1.07737E-5</v>
      </c>
      <c r="R322" s="1">
        <v>3.8302860000000001E-2</v>
      </c>
      <c r="S322" s="1">
        <v>6.833993E-3</v>
      </c>
      <c r="T322" s="1">
        <v>2.895497E-2</v>
      </c>
      <c r="U322" s="1">
        <v>8.065224E-2</v>
      </c>
      <c r="V322" s="1">
        <v>1.775373E-3</v>
      </c>
      <c r="W322" s="1">
        <v>3.545051E-4</v>
      </c>
      <c r="X322" s="1">
        <v>5.1613539999999999E-3</v>
      </c>
      <c r="Y322" s="1">
        <v>2.572195E-4</v>
      </c>
      <c r="Z322">
        <f t="shared" si="25"/>
        <v>1.5075531327772744</v>
      </c>
      <c r="AA322">
        <f t="shared" si="26"/>
        <v>3.7288901670071048</v>
      </c>
      <c r="AB322">
        <f t="shared" si="27"/>
        <v>0.3025262708034705</v>
      </c>
      <c r="AC322">
        <f t="shared" si="28"/>
        <v>1.1089099712563411</v>
      </c>
      <c r="AD322">
        <f t="shared" si="29"/>
        <v>2.6721140714095637</v>
      </c>
      <c r="AE322">
        <f t="shared" si="30"/>
        <v>2387.4759831812653</v>
      </c>
    </row>
    <row r="323" spans="1:31" x14ac:dyDescent="0.3">
      <c r="A323" t="s">
        <v>263</v>
      </c>
      <c r="B323" t="s">
        <v>264</v>
      </c>
      <c r="C323" t="s">
        <v>21</v>
      </c>
      <c r="D323" t="s">
        <v>30</v>
      </c>
      <c r="E323" t="s">
        <v>7</v>
      </c>
      <c r="F323" t="s">
        <v>8</v>
      </c>
      <c r="G323" t="s">
        <v>9</v>
      </c>
      <c r="H323" t="s">
        <v>10</v>
      </c>
      <c r="I323" s="2">
        <v>43245</v>
      </c>
      <c r="J323" s="1">
        <v>13.96998</v>
      </c>
      <c r="K323" s="1">
        <v>1.7061109999999999</v>
      </c>
      <c r="L323" s="1">
        <v>1.92066</v>
      </c>
      <c r="M323" s="1">
        <v>2.1629019999999999</v>
      </c>
      <c r="N323" s="1">
        <v>0.58684919999999996</v>
      </c>
      <c r="O323" s="1">
        <v>3.1968789999999997E-2</v>
      </c>
      <c r="P323" s="1">
        <v>0.1931562</v>
      </c>
      <c r="Q323" s="1">
        <v>1.07737E-5</v>
      </c>
      <c r="R323" s="1">
        <v>3.8302860000000001E-2</v>
      </c>
      <c r="S323" s="1">
        <v>6.833993E-3</v>
      </c>
      <c r="T323" s="1">
        <v>2.895497E-2</v>
      </c>
      <c r="U323" s="1">
        <v>8.065224E-2</v>
      </c>
      <c r="V323" s="1">
        <v>1.775373E-3</v>
      </c>
      <c r="W323" s="1">
        <v>3.545051E-4</v>
      </c>
      <c r="X323" s="1">
        <v>5.1613539999999999E-3</v>
      </c>
      <c r="Y323" s="1">
        <v>2.572195E-4</v>
      </c>
      <c r="Z323">
        <f t="shared" ref="Z323:Z386" si="31">(T323/L323)*100</f>
        <v>1.5075531327772744</v>
      </c>
      <c r="AA323">
        <f t="shared" ref="AA323:AA386" si="32">(U323/M323)*100</f>
        <v>3.7288901670071048</v>
      </c>
      <c r="AB323">
        <f t="shared" ref="AB323:AB386" si="33">(V323/N323)*100</f>
        <v>0.3025262708034705</v>
      </c>
      <c r="AC323">
        <f t="shared" ref="AC323:AC386" si="34">(W323/O323)*100</f>
        <v>1.1089099712563411</v>
      </c>
      <c r="AD323">
        <f t="shared" ref="AD323:AD386" si="35">(X323/P323)*100</f>
        <v>2.6721140714095637</v>
      </c>
      <c r="AE323">
        <f t="shared" ref="AE323:AE386" si="36">(Y323/Q323)*100</f>
        <v>2387.4759831812653</v>
      </c>
    </row>
    <row r="324" spans="1:31" x14ac:dyDescent="0.3">
      <c r="A324" t="s">
        <v>263</v>
      </c>
      <c r="B324" t="s">
        <v>264</v>
      </c>
      <c r="C324" t="s">
        <v>21</v>
      </c>
      <c r="D324" t="s">
        <v>30</v>
      </c>
      <c r="E324" t="s">
        <v>7</v>
      </c>
      <c r="F324" t="s">
        <v>8</v>
      </c>
      <c r="G324" t="s">
        <v>9</v>
      </c>
      <c r="H324" t="s">
        <v>10</v>
      </c>
      <c r="I324" s="2">
        <v>43245</v>
      </c>
      <c r="J324" s="1">
        <v>13.96998</v>
      </c>
      <c r="K324" s="1">
        <v>1.7061109999999999</v>
      </c>
      <c r="L324" s="1">
        <v>1.92066</v>
      </c>
      <c r="M324" s="1">
        <v>2.1629019999999999</v>
      </c>
      <c r="N324" s="1">
        <v>0.58684919999999996</v>
      </c>
      <c r="O324" s="1">
        <v>3.1968789999999997E-2</v>
      </c>
      <c r="P324" s="1">
        <v>0.1931562</v>
      </c>
      <c r="Q324" s="1">
        <v>1.07737E-5</v>
      </c>
      <c r="R324" s="1">
        <v>3.8302860000000001E-2</v>
      </c>
      <c r="S324" s="1">
        <v>6.833993E-3</v>
      </c>
      <c r="T324" s="1">
        <v>2.895497E-2</v>
      </c>
      <c r="U324" s="1">
        <v>8.065224E-2</v>
      </c>
      <c r="V324" s="1">
        <v>1.775373E-3</v>
      </c>
      <c r="W324" s="1">
        <v>3.545051E-4</v>
      </c>
      <c r="X324" s="1">
        <v>5.1613539999999999E-3</v>
      </c>
      <c r="Y324" s="1">
        <v>2.572195E-4</v>
      </c>
      <c r="Z324">
        <f t="shared" si="31"/>
        <v>1.5075531327772744</v>
      </c>
      <c r="AA324">
        <f t="shared" si="32"/>
        <v>3.7288901670071048</v>
      </c>
      <c r="AB324">
        <f t="shared" si="33"/>
        <v>0.3025262708034705</v>
      </c>
      <c r="AC324">
        <f t="shared" si="34"/>
        <v>1.1089099712563411</v>
      </c>
      <c r="AD324">
        <f t="shared" si="35"/>
        <v>2.6721140714095637</v>
      </c>
      <c r="AE324">
        <f t="shared" si="36"/>
        <v>2387.4759831812653</v>
      </c>
    </row>
    <row r="325" spans="1:31" x14ac:dyDescent="0.3">
      <c r="A325" t="s">
        <v>263</v>
      </c>
      <c r="B325" t="s">
        <v>264</v>
      </c>
      <c r="C325" t="s">
        <v>21</v>
      </c>
      <c r="D325" t="s">
        <v>30</v>
      </c>
      <c r="E325" t="s">
        <v>7</v>
      </c>
      <c r="F325" t="s">
        <v>8</v>
      </c>
      <c r="G325" t="s">
        <v>9</v>
      </c>
      <c r="H325" t="s">
        <v>10</v>
      </c>
      <c r="I325" s="2">
        <v>43245</v>
      </c>
      <c r="J325" s="1">
        <v>13.96998</v>
      </c>
      <c r="K325" s="1">
        <v>1.7061109999999999</v>
      </c>
      <c r="L325" s="1">
        <v>1.92066</v>
      </c>
      <c r="M325" s="1">
        <v>2.1629019999999999</v>
      </c>
      <c r="N325" s="1">
        <v>0.58684919999999996</v>
      </c>
      <c r="O325" s="1">
        <v>3.1968789999999997E-2</v>
      </c>
      <c r="P325" s="1">
        <v>0.1931562</v>
      </c>
      <c r="Q325" s="1">
        <v>1.07737E-5</v>
      </c>
      <c r="R325" s="1">
        <v>3.8302860000000001E-2</v>
      </c>
      <c r="S325" s="1">
        <v>6.833993E-3</v>
      </c>
      <c r="T325" s="1">
        <v>2.895497E-2</v>
      </c>
      <c r="U325" s="1">
        <v>8.065224E-2</v>
      </c>
      <c r="V325" s="1">
        <v>1.775373E-3</v>
      </c>
      <c r="W325" s="1">
        <v>3.545051E-4</v>
      </c>
      <c r="X325" s="1">
        <v>5.1613539999999999E-3</v>
      </c>
      <c r="Y325" s="1">
        <v>2.572195E-4</v>
      </c>
      <c r="Z325">
        <f t="shared" si="31"/>
        <v>1.5075531327772744</v>
      </c>
      <c r="AA325">
        <f t="shared" si="32"/>
        <v>3.7288901670071048</v>
      </c>
      <c r="AB325">
        <f t="shared" si="33"/>
        <v>0.3025262708034705</v>
      </c>
      <c r="AC325">
        <f t="shared" si="34"/>
        <v>1.1089099712563411</v>
      </c>
      <c r="AD325">
        <f t="shared" si="35"/>
        <v>2.6721140714095637</v>
      </c>
      <c r="AE325">
        <f t="shared" si="36"/>
        <v>2387.4759831812653</v>
      </c>
    </row>
    <row r="326" spans="1:31" x14ac:dyDescent="0.3">
      <c r="A326" t="s">
        <v>263</v>
      </c>
      <c r="B326" t="s">
        <v>264</v>
      </c>
      <c r="C326" t="s">
        <v>21</v>
      </c>
      <c r="D326" t="s">
        <v>30</v>
      </c>
      <c r="E326" t="s">
        <v>7</v>
      </c>
      <c r="F326" t="s">
        <v>8</v>
      </c>
      <c r="G326" t="s">
        <v>9</v>
      </c>
      <c r="H326" t="s">
        <v>10</v>
      </c>
      <c r="I326" s="2">
        <v>43245</v>
      </c>
      <c r="J326" s="1">
        <v>13.96998</v>
      </c>
      <c r="K326" s="1">
        <v>1.7061109999999999</v>
      </c>
      <c r="L326" s="1">
        <v>1.92066</v>
      </c>
      <c r="M326" s="1">
        <v>2.1629019999999999</v>
      </c>
      <c r="N326" s="1">
        <v>0.58684919999999996</v>
      </c>
      <c r="O326" s="1">
        <v>3.1968789999999997E-2</v>
      </c>
      <c r="P326" s="1">
        <v>0.1931562</v>
      </c>
      <c r="Q326" s="1">
        <v>1.07737E-5</v>
      </c>
      <c r="R326" s="1">
        <v>3.8302860000000001E-2</v>
      </c>
      <c r="S326" s="1">
        <v>6.833993E-3</v>
      </c>
      <c r="T326" s="1">
        <v>2.895497E-2</v>
      </c>
      <c r="U326" s="1">
        <v>8.065224E-2</v>
      </c>
      <c r="V326" s="1">
        <v>1.775373E-3</v>
      </c>
      <c r="W326" s="1">
        <v>3.545051E-4</v>
      </c>
      <c r="X326" s="1">
        <v>5.1613539999999999E-3</v>
      </c>
      <c r="Y326" s="1">
        <v>2.572195E-4</v>
      </c>
      <c r="Z326">
        <f t="shared" si="31"/>
        <v>1.5075531327772744</v>
      </c>
      <c r="AA326">
        <f t="shared" si="32"/>
        <v>3.7288901670071048</v>
      </c>
      <c r="AB326">
        <f t="shared" si="33"/>
        <v>0.3025262708034705</v>
      </c>
      <c r="AC326">
        <f t="shared" si="34"/>
        <v>1.1089099712563411</v>
      </c>
      <c r="AD326">
        <f t="shared" si="35"/>
        <v>2.6721140714095637</v>
      </c>
      <c r="AE326">
        <f t="shared" si="36"/>
        <v>2387.4759831812653</v>
      </c>
    </row>
    <row r="327" spans="1:31" x14ac:dyDescent="0.3">
      <c r="A327" t="s">
        <v>263</v>
      </c>
      <c r="B327" t="s">
        <v>264</v>
      </c>
      <c r="C327" t="s">
        <v>21</v>
      </c>
      <c r="D327" t="s">
        <v>30</v>
      </c>
      <c r="E327" t="s">
        <v>7</v>
      </c>
      <c r="F327" t="s">
        <v>8</v>
      </c>
      <c r="G327" t="s">
        <v>9</v>
      </c>
      <c r="H327" t="s">
        <v>10</v>
      </c>
      <c r="I327" s="2">
        <v>43245</v>
      </c>
      <c r="J327" s="1">
        <v>13.96998</v>
      </c>
      <c r="K327" s="1">
        <v>1.7061109999999999</v>
      </c>
      <c r="L327" s="1">
        <v>1.92066</v>
      </c>
      <c r="M327" s="1">
        <v>2.1629019999999999</v>
      </c>
      <c r="N327" s="1">
        <v>0.58684919999999996</v>
      </c>
      <c r="O327" s="1">
        <v>3.1968789999999997E-2</v>
      </c>
      <c r="P327" s="1">
        <v>0.1931562</v>
      </c>
      <c r="Q327" s="1">
        <v>1.07737E-5</v>
      </c>
      <c r="R327" s="1">
        <v>3.8302860000000001E-2</v>
      </c>
      <c r="S327" s="1">
        <v>6.833993E-3</v>
      </c>
      <c r="T327" s="1">
        <v>2.895497E-2</v>
      </c>
      <c r="U327" s="1">
        <v>8.065224E-2</v>
      </c>
      <c r="V327" s="1">
        <v>1.775373E-3</v>
      </c>
      <c r="W327" s="1">
        <v>3.545051E-4</v>
      </c>
      <c r="X327" s="1">
        <v>5.1613539999999999E-3</v>
      </c>
      <c r="Y327" s="1">
        <v>2.572195E-4</v>
      </c>
      <c r="Z327">
        <f t="shared" si="31"/>
        <v>1.5075531327772744</v>
      </c>
      <c r="AA327">
        <f t="shared" si="32"/>
        <v>3.7288901670071048</v>
      </c>
      <c r="AB327">
        <f t="shared" si="33"/>
        <v>0.3025262708034705</v>
      </c>
      <c r="AC327">
        <f t="shared" si="34"/>
        <v>1.1089099712563411</v>
      </c>
      <c r="AD327">
        <f t="shared" si="35"/>
        <v>2.6721140714095637</v>
      </c>
      <c r="AE327">
        <f t="shared" si="36"/>
        <v>2387.4759831812653</v>
      </c>
    </row>
    <row r="328" spans="1:31" x14ac:dyDescent="0.3">
      <c r="A328" t="s">
        <v>263</v>
      </c>
      <c r="B328" t="s">
        <v>264</v>
      </c>
      <c r="C328" t="s">
        <v>21</v>
      </c>
      <c r="D328" t="s">
        <v>30</v>
      </c>
      <c r="E328" t="s">
        <v>7</v>
      </c>
      <c r="F328" t="s">
        <v>8</v>
      </c>
      <c r="G328" t="s">
        <v>9</v>
      </c>
      <c r="H328" t="s">
        <v>10</v>
      </c>
      <c r="I328" s="2">
        <v>43245</v>
      </c>
      <c r="J328" s="1">
        <v>13.96998</v>
      </c>
      <c r="K328" s="1">
        <v>1.7061109999999999</v>
      </c>
      <c r="L328" s="1">
        <v>1.92066</v>
      </c>
      <c r="M328" s="1">
        <v>2.1629019999999999</v>
      </c>
      <c r="N328" s="1">
        <v>0.58684919999999996</v>
      </c>
      <c r="O328" s="1">
        <v>3.1968789999999997E-2</v>
      </c>
      <c r="P328" s="1">
        <v>0.1931562</v>
      </c>
      <c r="Q328" s="1">
        <v>1.07737E-5</v>
      </c>
      <c r="R328" s="1">
        <v>3.8302860000000001E-2</v>
      </c>
      <c r="S328" s="1">
        <v>6.833993E-3</v>
      </c>
      <c r="T328" s="1">
        <v>2.895497E-2</v>
      </c>
      <c r="U328" s="1">
        <v>8.065224E-2</v>
      </c>
      <c r="V328" s="1">
        <v>1.775373E-3</v>
      </c>
      <c r="W328" s="1">
        <v>3.545051E-4</v>
      </c>
      <c r="X328" s="1">
        <v>5.1613539999999999E-3</v>
      </c>
      <c r="Y328" s="1">
        <v>2.572195E-4</v>
      </c>
      <c r="Z328">
        <f t="shared" si="31"/>
        <v>1.5075531327772744</v>
      </c>
      <c r="AA328">
        <f t="shared" si="32"/>
        <v>3.7288901670071048</v>
      </c>
      <c r="AB328">
        <f t="shared" si="33"/>
        <v>0.3025262708034705</v>
      </c>
      <c r="AC328">
        <f t="shared" si="34"/>
        <v>1.1089099712563411</v>
      </c>
      <c r="AD328">
        <f t="shared" si="35"/>
        <v>2.6721140714095637</v>
      </c>
      <c r="AE328">
        <f t="shared" si="36"/>
        <v>2387.4759831812653</v>
      </c>
    </row>
    <row r="329" spans="1:31" x14ac:dyDescent="0.3">
      <c r="A329" t="s">
        <v>263</v>
      </c>
      <c r="B329" t="s">
        <v>264</v>
      </c>
      <c r="C329" t="s">
        <v>21</v>
      </c>
      <c r="D329" t="s">
        <v>30</v>
      </c>
      <c r="E329" t="s">
        <v>7</v>
      </c>
      <c r="F329" t="s">
        <v>8</v>
      </c>
      <c r="G329" t="s">
        <v>9</v>
      </c>
      <c r="H329" t="s">
        <v>10</v>
      </c>
      <c r="I329" s="2">
        <v>43245</v>
      </c>
      <c r="J329" s="1">
        <v>13.96998</v>
      </c>
      <c r="K329" s="1">
        <v>1.7061109999999999</v>
      </c>
      <c r="L329" s="1">
        <v>1.92066</v>
      </c>
      <c r="M329" s="1">
        <v>2.1629019999999999</v>
      </c>
      <c r="N329" s="1">
        <v>0.58684919999999996</v>
      </c>
      <c r="O329" s="1">
        <v>3.1968789999999997E-2</v>
      </c>
      <c r="P329" s="1">
        <v>0.1931562</v>
      </c>
      <c r="Q329" s="1">
        <v>1.07737E-5</v>
      </c>
      <c r="R329" s="1">
        <v>3.8302860000000001E-2</v>
      </c>
      <c r="S329" s="1">
        <v>6.833993E-3</v>
      </c>
      <c r="T329" s="1">
        <v>2.895497E-2</v>
      </c>
      <c r="U329" s="1">
        <v>8.065224E-2</v>
      </c>
      <c r="V329" s="1">
        <v>1.775373E-3</v>
      </c>
      <c r="W329" s="1">
        <v>3.545051E-4</v>
      </c>
      <c r="X329" s="1">
        <v>5.1613539999999999E-3</v>
      </c>
      <c r="Y329" s="1">
        <v>2.572195E-4</v>
      </c>
      <c r="Z329">
        <f t="shared" si="31"/>
        <v>1.5075531327772744</v>
      </c>
      <c r="AA329">
        <f t="shared" si="32"/>
        <v>3.7288901670071048</v>
      </c>
      <c r="AB329">
        <f t="shared" si="33"/>
        <v>0.3025262708034705</v>
      </c>
      <c r="AC329">
        <f t="shared" si="34"/>
        <v>1.1089099712563411</v>
      </c>
      <c r="AD329">
        <f t="shared" si="35"/>
        <v>2.6721140714095637</v>
      </c>
      <c r="AE329">
        <f t="shared" si="36"/>
        <v>2387.4759831812653</v>
      </c>
    </row>
    <row r="330" spans="1:31" x14ac:dyDescent="0.3">
      <c r="A330" t="s">
        <v>263</v>
      </c>
      <c r="B330" t="s">
        <v>264</v>
      </c>
      <c r="C330" t="s">
        <v>5</v>
      </c>
      <c r="D330" t="s">
        <v>31</v>
      </c>
      <c r="E330" t="s">
        <v>7</v>
      </c>
      <c r="F330" t="s">
        <v>8</v>
      </c>
      <c r="G330" t="s">
        <v>9</v>
      </c>
      <c r="H330" t="s">
        <v>10</v>
      </c>
      <c r="I330" s="2">
        <v>43245</v>
      </c>
      <c r="J330" s="1">
        <v>14.624320000000001</v>
      </c>
      <c r="K330" s="1">
        <v>1.4760690000000001</v>
      </c>
      <c r="L330" s="1">
        <v>2.5705640000000001</v>
      </c>
      <c r="M330" s="1">
        <v>2.9036209999999998</v>
      </c>
      <c r="N330" s="1">
        <v>0.84077659999999999</v>
      </c>
      <c r="O330" s="1">
        <v>2.6627830000000002E-2</v>
      </c>
      <c r="P330" s="1">
        <v>0.25949240000000001</v>
      </c>
      <c r="Q330" s="1">
        <v>3.9838510000000002E-7</v>
      </c>
      <c r="R330" s="1">
        <v>2.6723779999999999E-2</v>
      </c>
      <c r="S330" s="1">
        <v>4.9386589999999998E-3</v>
      </c>
      <c r="T330" s="1">
        <v>5.506813E-2</v>
      </c>
      <c r="U330" s="1">
        <v>0.17301839999999999</v>
      </c>
      <c r="V330" s="1">
        <v>4.1733630000000002E-3</v>
      </c>
      <c r="W330" s="1">
        <v>7.6008810000000005E-4</v>
      </c>
      <c r="X330" s="1">
        <v>1.0910609999999999E-2</v>
      </c>
      <c r="Y330" s="1">
        <v>5.2509259999999999E-4</v>
      </c>
      <c r="Z330">
        <f t="shared" si="31"/>
        <v>2.1422586638574255</v>
      </c>
      <c r="AA330">
        <f t="shared" si="32"/>
        <v>5.9587115536084081</v>
      </c>
      <c r="AB330">
        <f t="shared" si="33"/>
        <v>0.49637002266713898</v>
      </c>
      <c r="AC330">
        <f t="shared" si="34"/>
        <v>2.8544875793483735</v>
      </c>
      <c r="AD330">
        <f t="shared" si="35"/>
        <v>4.2045971288561823</v>
      </c>
      <c r="AE330">
        <f t="shared" si="36"/>
        <v>131805.28087019318</v>
      </c>
    </row>
    <row r="331" spans="1:31" x14ac:dyDescent="0.3">
      <c r="A331" t="s">
        <v>263</v>
      </c>
      <c r="B331" t="s">
        <v>264</v>
      </c>
      <c r="C331" t="s">
        <v>5</v>
      </c>
      <c r="D331" t="s">
        <v>31</v>
      </c>
      <c r="E331" t="s">
        <v>7</v>
      </c>
      <c r="F331" t="s">
        <v>8</v>
      </c>
      <c r="G331" t="s">
        <v>9</v>
      </c>
      <c r="H331" t="s">
        <v>10</v>
      </c>
      <c r="I331" s="2">
        <v>43245</v>
      </c>
      <c r="J331" s="1">
        <v>14.624320000000001</v>
      </c>
      <c r="K331" s="1">
        <v>1.4760690000000001</v>
      </c>
      <c r="L331" s="1">
        <v>2.5705640000000001</v>
      </c>
      <c r="M331" s="1">
        <v>2.9036209999999998</v>
      </c>
      <c r="N331" s="1">
        <v>0.84077659999999999</v>
      </c>
      <c r="O331" s="1">
        <v>2.6627830000000002E-2</v>
      </c>
      <c r="P331" s="1">
        <v>0.25949240000000001</v>
      </c>
      <c r="Q331" s="1">
        <v>3.9838510000000002E-7</v>
      </c>
      <c r="R331" s="1">
        <v>2.6723779999999999E-2</v>
      </c>
      <c r="S331" s="1">
        <v>4.9386589999999998E-3</v>
      </c>
      <c r="T331" s="1">
        <v>5.506813E-2</v>
      </c>
      <c r="U331" s="1">
        <v>0.17301839999999999</v>
      </c>
      <c r="V331" s="1">
        <v>4.1733630000000002E-3</v>
      </c>
      <c r="W331" s="1">
        <v>7.6008810000000005E-4</v>
      </c>
      <c r="X331" s="1">
        <v>1.0910609999999999E-2</v>
      </c>
      <c r="Y331" s="1">
        <v>5.2509259999999999E-4</v>
      </c>
      <c r="Z331">
        <f t="shared" si="31"/>
        <v>2.1422586638574255</v>
      </c>
      <c r="AA331">
        <f t="shared" si="32"/>
        <v>5.9587115536084081</v>
      </c>
      <c r="AB331">
        <f t="shared" si="33"/>
        <v>0.49637002266713898</v>
      </c>
      <c r="AC331">
        <f t="shared" si="34"/>
        <v>2.8544875793483735</v>
      </c>
      <c r="AD331">
        <f t="shared" si="35"/>
        <v>4.2045971288561823</v>
      </c>
      <c r="AE331">
        <f t="shared" si="36"/>
        <v>131805.28087019318</v>
      </c>
    </row>
    <row r="332" spans="1:31" x14ac:dyDescent="0.3">
      <c r="A332" t="s">
        <v>263</v>
      </c>
      <c r="B332" t="s">
        <v>264</v>
      </c>
      <c r="C332" t="s">
        <v>5</v>
      </c>
      <c r="D332" t="s">
        <v>31</v>
      </c>
      <c r="E332" t="s">
        <v>7</v>
      </c>
      <c r="F332" t="s">
        <v>8</v>
      </c>
      <c r="G332" t="s">
        <v>9</v>
      </c>
      <c r="H332" t="s">
        <v>10</v>
      </c>
      <c r="I332" s="2">
        <v>43245</v>
      </c>
      <c r="J332" s="1">
        <v>14.624320000000001</v>
      </c>
      <c r="K332" s="1">
        <v>1.4760690000000001</v>
      </c>
      <c r="L332" s="1">
        <v>2.5705640000000001</v>
      </c>
      <c r="M332" s="1">
        <v>2.9036209999999998</v>
      </c>
      <c r="N332" s="1">
        <v>0.84077659999999999</v>
      </c>
      <c r="O332" s="1">
        <v>2.6627830000000002E-2</v>
      </c>
      <c r="P332" s="1">
        <v>0.25949240000000001</v>
      </c>
      <c r="Q332" s="1">
        <v>3.9838510000000002E-7</v>
      </c>
      <c r="R332" s="1">
        <v>2.6723779999999999E-2</v>
      </c>
      <c r="S332" s="1">
        <v>4.9386589999999998E-3</v>
      </c>
      <c r="T332" s="1">
        <v>5.506813E-2</v>
      </c>
      <c r="U332" s="1">
        <v>0.17301839999999999</v>
      </c>
      <c r="V332" s="1">
        <v>4.1733630000000002E-3</v>
      </c>
      <c r="W332" s="1">
        <v>7.6008810000000005E-4</v>
      </c>
      <c r="X332" s="1">
        <v>1.0910609999999999E-2</v>
      </c>
      <c r="Y332" s="1">
        <v>5.2509259999999999E-4</v>
      </c>
      <c r="Z332">
        <f t="shared" si="31"/>
        <v>2.1422586638574255</v>
      </c>
      <c r="AA332">
        <f t="shared" si="32"/>
        <v>5.9587115536084081</v>
      </c>
      <c r="AB332">
        <f t="shared" si="33"/>
        <v>0.49637002266713898</v>
      </c>
      <c r="AC332">
        <f t="shared" si="34"/>
        <v>2.8544875793483735</v>
      </c>
      <c r="AD332">
        <f t="shared" si="35"/>
        <v>4.2045971288561823</v>
      </c>
      <c r="AE332">
        <f t="shared" si="36"/>
        <v>131805.28087019318</v>
      </c>
    </row>
    <row r="333" spans="1:31" x14ac:dyDescent="0.3">
      <c r="A333" t="s">
        <v>263</v>
      </c>
      <c r="B333" t="s">
        <v>264</v>
      </c>
      <c r="C333" t="s">
        <v>5</v>
      </c>
      <c r="D333" t="s">
        <v>31</v>
      </c>
      <c r="E333" t="s">
        <v>7</v>
      </c>
      <c r="F333" t="s">
        <v>8</v>
      </c>
      <c r="G333" t="s">
        <v>9</v>
      </c>
      <c r="H333" t="s">
        <v>10</v>
      </c>
      <c r="I333" s="2">
        <v>43245</v>
      </c>
      <c r="J333" s="1">
        <v>14.624320000000001</v>
      </c>
      <c r="K333" s="1">
        <v>1.4760690000000001</v>
      </c>
      <c r="L333" s="1">
        <v>2.5705640000000001</v>
      </c>
      <c r="M333" s="1">
        <v>2.9036209999999998</v>
      </c>
      <c r="N333" s="1">
        <v>0.84077659999999999</v>
      </c>
      <c r="O333" s="1">
        <v>2.6627830000000002E-2</v>
      </c>
      <c r="P333" s="1">
        <v>0.25949240000000001</v>
      </c>
      <c r="Q333" s="1">
        <v>3.9838510000000002E-7</v>
      </c>
      <c r="R333" s="1">
        <v>2.6723779999999999E-2</v>
      </c>
      <c r="S333" s="1">
        <v>4.9386589999999998E-3</v>
      </c>
      <c r="T333" s="1">
        <v>5.506813E-2</v>
      </c>
      <c r="U333" s="1">
        <v>0.17301839999999999</v>
      </c>
      <c r="V333" s="1">
        <v>4.1733630000000002E-3</v>
      </c>
      <c r="W333" s="1">
        <v>7.6008810000000005E-4</v>
      </c>
      <c r="X333" s="1">
        <v>1.0910609999999999E-2</v>
      </c>
      <c r="Y333" s="1">
        <v>5.2509259999999999E-4</v>
      </c>
      <c r="Z333">
        <f t="shared" si="31"/>
        <v>2.1422586638574255</v>
      </c>
      <c r="AA333">
        <f t="shared" si="32"/>
        <v>5.9587115536084081</v>
      </c>
      <c r="AB333">
        <f t="shared" si="33"/>
        <v>0.49637002266713898</v>
      </c>
      <c r="AC333">
        <f t="shared" si="34"/>
        <v>2.8544875793483735</v>
      </c>
      <c r="AD333">
        <f t="shared" si="35"/>
        <v>4.2045971288561823</v>
      </c>
      <c r="AE333">
        <f t="shared" si="36"/>
        <v>131805.28087019318</v>
      </c>
    </row>
    <row r="334" spans="1:31" x14ac:dyDescent="0.3">
      <c r="A334" t="s">
        <v>263</v>
      </c>
      <c r="B334" t="s">
        <v>264</v>
      </c>
      <c r="C334" t="s">
        <v>5</v>
      </c>
      <c r="D334" t="s">
        <v>31</v>
      </c>
      <c r="E334" t="s">
        <v>7</v>
      </c>
      <c r="F334" t="s">
        <v>8</v>
      </c>
      <c r="G334" t="s">
        <v>9</v>
      </c>
      <c r="H334" t="s">
        <v>10</v>
      </c>
      <c r="I334" s="2">
        <v>43245</v>
      </c>
      <c r="J334" s="1">
        <v>14.624320000000001</v>
      </c>
      <c r="K334" s="1">
        <v>1.4760690000000001</v>
      </c>
      <c r="L334" s="1">
        <v>2.5705640000000001</v>
      </c>
      <c r="M334" s="1">
        <v>2.9036209999999998</v>
      </c>
      <c r="N334" s="1">
        <v>0.84077659999999999</v>
      </c>
      <c r="O334" s="1">
        <v>2.6627830000000002E-2</v>
      </c>
      <c r="P334" s="1">
        <v>0.25949240000000001</v>
      </c>
      <c r="Q334" s="1">
        <v>3.9838510000000002E-7</v>
      </c>
      <c r="R334" s="1">
        <v>2.6723779999999999E-2</v>
      </c>
      <c r="S334" s="1">
        <v>4.9386589999999998E-3</v>
      </c>
      <c r="T334" s="1">
        <v>5.506813E-2</v>
      </c>
      <c r="U334" s="1">
        <v>0.17301839999999999</v>
      </c>
      <c r="V334" s="1">
        <v>4.1733630000000002E-3</v>
      </c>
      <c r="W334" s="1">
        <v>7.6008810000000005E-4</v>
      </c>
      <c r="X334" s="1">
        <v>1.0910609999999999E-2</v>
      </c>
      <c r="Y334" s="1">
        <v>5.2509259999999999E-4</v>
      </c>
      <c r="Z334">
        <f t="shared" si="31"/>
        <v>2.1422586638574255</v>
      </c>
      <c r="AA334">
        <f t="shared" si="32"/>
        <v>5.9587115536084081</v>
      </c>
      <c r="AB334">
        <f t="shared" si="33"/>
        <v>0.49637002266713898</v>
      </c>
      <c r="AC334">
        <f t="shared" si="34"/>
        <v>2.8544875793483735</v>
      </c>
      <c r="AD334">
        <f t="shared" si="35"/>
        <v>4.2045971288561823</v>
      </c>
      <c r="AE334">
        <f t="shared" si="36"/>
        <v>131805.28087019318</v>
      </c>
    </row>
    <row r="335" spans="1:31" x14ac:dyDescent="0.3">
      <c r="A335" t="s">
        <v>263</v>
      </c>
      <c r="B335" t="s">
        <v>264</v>
      </c>
      <c r="C335" t="s">
        <v>5</v>
      </c>
      <c r="D335" t="s">
        <v>31</v>
      </c>
      <c r="E335" t="s">
        <v>7</v>
      </c>
      <c r="F335" t="s">
        <v>8</v>
      </c>
      <c r="G335" t="s">
        <v>9</v>
      </c>
      <c r="H335" t="s">
        <v>10</v>
      </c>
      <c r="I335" s="2">
        <v>43245</v>
      </c>
      <c r="J335" s="1">
        <v>14.624320000000001</v>
      </c>
      <c r="K335" s="1">
        <v>1.4760690000000001</v>
      </c>
      <c r="L335" s="1">
        <v>2.5705640000000001</v>
      </c>
      <c r="M335" s="1">
        <v>2.9036209999999998</v>
      </c>
      <c r="N335" s="1">
        <v>0.84077659999999999</v>
      </c>
      <c r="O335" s="1">
        <v>2.6627830000000002E-2</v>
      </c>
      <c r="P335" s="1">
        <v>0.25949240000000001</v>
      </c>
      <c r="Q335" s="1">
        <v>3.9838510000000002E-7</v>
      </c>
      <c r="R335" s="1">
        <v>2.6723779999999999E-2</v>
      </c>
      <c r="S335" s="1">
        <v>4.9386589999999998E-3</v>
      </c>
      <c r="T335" s="1">
        <v>5.506813E-2</v>
      </c>
      <c r="U335" s="1">
        <v>0.17301839999999999</v>
      </c>
      <c r="V335" s="1">
        <v>4.1733630000000002E-3</v>
      </c>
      <c r="W335" s="1">
        <v>7.6008810000000005E-4</v>
      </c>
      <c r="X335" s="1">
        <v>1.0910609999999999E-2</v>
      </c>
      <c r="Y335" s="1">
        <v>5.2509259999999999E-4</v>
      </c>
      <c r="Z335">
        <f t="shared" si="31"/>
        <v>2.1422586638574255</v>
      </c>
      <c r="AA335">
        <f t="shared" si="32"/>
        <v>5.9587115536084081</v>
      </c>
      <c r="AB335">
        <f t="shared" si="33"/>
        <v>0.49637002266713898</v>
      </c>
      <c r="AC335">
        <f t="shared" si="34"/>
        <v>2.8544875793483735</v>
      </c>
      <c r="AD335">
        <f t="shared" si="35"/>
        <v>4.2045971288561823</v>
      </c>
      <c r="AE335">
        <f t="shared" si="36"/>
        <v>131805.28087019318</v>
      </c>
    </row>
    <row r="336" spans="1:31" x14ac:dyDescent="0.3">
      <c r="A336" t="s">
        <v>263</v>
      </c>
      <c r="B336" t="s">
        <v>264</v>
      </c>
      <c r="C336" t="s">
        <v>5</v>
      </c>
      <c r="D336" t="s">
        <v>31</v>
      </c>
      <c r="E336" t="s">
        <v>7</v>
      </c>
      <c r="F336" t="s">
        <v>8</v>
      </c>
      <c r="G336" t="s">
        <v>9</v>
      </c>
      <c r="H336" t="s">
        <v>10</v>
      </c>
      <c r="I336" s="2">
        <v>43245</v>
      </c>
      <c r="J336" s="1">
        <v>14.624320000000001</v>
      </c>
      <c r="K336" s="1">
        <v>1.4760690000000001</v>
      </c>
      <c r="L336" s="1">
        <v>2.5705640000000001</v>
      </c>
      <c r="M336" s="1">
        <v>2.9036209999999998</v>
      </c>
      <c r="N336" s="1">
        <v>0.84077659999999999</v>
      </c>
      <c r="O336" s="1">
        <v>2.6627830000000002E-2</v>
      </c>
      <c r="P336" s="1">
        <v>0.25949240000000001</v>
      </c>
      <c r="Q336" s="1">
        <v>3.9838510000000002E-7</v>
      </c>
      <c r="R336" s="1">
        <v>2.6723779999999999E-2</v>
      </c>
      <c r="S336" s="1">
        <v>4.9386589999999998E-3</v>
      </c>
      <c r="T336" s="1">
        <v>5.506813E-2</v>
      </c>
      <c r="U336" s="1">
        <v>0.17301839999999999</v>
      </c>
      <c r="V336" s="1">
        <v>4.1733630000000002E-3</v>
      </c>
      <c r="W336" s="1">
        <v>7.6008810000000005E-4</v>
      </c>
      <c r="X336" s="1">
        <v>1.0910609999999999E-2</v>
      </c>
      <c r="Y336" s="1">
        <v>5.2509259999999999E-4</v>
      </c>
      <c r="Z336">
        <f t="shared" si="31"/>
        <v>2.1422586638574255</v>
      </c>
      <c r="AA336">
        <f t="shared" si="32"/>
        <v>5.9587115536084081</v>
      </c>
      <c r="AB336">
        <f t="shared" si="33"/>
        <v>0.49637002266713898</v>
      </c>
      <c r="AC336">
        <f t="shared" si="34"/>
        <v>2.8544875793483735</v>
      </c>
      <c r="AD336">
        <f t="shared" si="35"/>
        <v>4.2045971288561823</v>
      </c>
      <c r="AE336">
        <f t="shared" si="36"/>
        <v>131805.28087019318</v>
      </c>
    </row>
    <row r="337" spans="1:31" x14ac:dyDescent="0.3">
      <c r="A337" t="s">
        <v>263</v>
      </c>
      <c r="B337" t="s">
        <v>264</v>
      </c>
      <c r="C337" t="s">
        <v>5</v>
      </c>
      <c r="D337" t="s">
        <v>31</v>
      </c>
      <c r="E337" t="s">
        <v>7</v>
      </c>
      <c r="F337" t="s">
        <v>8</v>
      </c>
      <c r="G337" t="s">
        <v>9</v>
      </c>
      <c r="H337" t="s">
        <v>10</v>
      </c>
      <c r="I337" s="2">
        <v>43245</v>
      </c>
      <c r="J337" s="1">
        <v>14.624320000000001</v>
      </c>
      <c r="K337" s="1">
        <v>1.4760690000000001</v>
      </c>
      <c r="L337" s="1">
        <v>2.5705640000000001</v>
      </c>
      <c r="M337" s="1">
        <v>2.9036209999999998</v>
      </c>
      <c r="N337" s="1">
        <v>0.84077659999999999</v>
      </c>
      <c r="O337" s="1">
        <v>2.6627830000000002E-2</v>
      </c>
      <c r="P337" s="1">
        <v>0.25949240000000001</v>
      </c>
      <c r="Q337" s="1">
        <v>3.9838510000000002E-7</v>
      </c>
      <c r="R337" s="1">
        <v>2.6723779999999999E-2</v>
      </c>
      <c r="S337" s="1">
        <v>4.9386589999999998E-3</v>
      </c>
      <c r="T337" s="1">
        <v>5.506813E-2</v>
      </c>
      <c r="U337" s="1">
        <v>0.17301839999999999</v>
      </c>
      <c r="V337" s="1">
        <v>4.1733630000000002E-3</v>
      </c>
      <c r="W337" s="1">
        <v>7.6008810000000005E-4</v>
      </c>
      <c r="X337" s="1">
        <v>1.0910609999999999E-2</v>
      </c>
      <c r="Y337" s="1">
        <v>5.2509259999999999E-4</v>
      </c>
      <c r="Z337">
        <f t="shared" si="31"/>
        <v>2.1422586638574255</v>
      </c>
      <c r="AA337">
        <f t="shared" si="32"/>
        <v>5.9587115536084081</v>
      </c>
      <c r="AB337">
        <f t="shared" si="33"/>
        <v>0.49637002266713898</v>
      </c>
      <c r="AC337">
        <f t="shared" si="34"/>
        <v>2.8544875793483735</v>
      </c>
      <c r="AD337">
        <f t="shared" si="35"/>
        <v>4.2045971288561823</v>
      </c>
      <c r="AE337">
        <f t="shared" si="36"/>
        <v>131805.28087019318</v>
      </c>
    </row>
    <row r="338" spans="1:31" x14ac:dyDescent="0.3">
      <c r="A338" t="s">
        <v>263</v>
      </c>
      <c r="B338" t="s">
        <v>264</v>
      </c>
      <c r="C338" t="s">
        <v>21</v>
      </c>
      <c r="D338" t="s">
        <v>32</v>
      </c>
      <c r="E338" t="s">
        <v>7</v>
      </c>
      <c r="F338" t="s">
        <v>8</v>
      </c>
      <c r="G338" t="s">
        <v>9</v>
      </c>
      <c r="H338" t="s">
        <v>10</v>
      </c>
      <c r="I338" s="2">
        <v>43245</v>
      </c>
      <c r="J338" s="1">
        <v>14.281370000000001</v>
      </c>
      <c r="K338" s="1">
        <v>1.600654</v>
      </c>
      <c r="L338" s="1">
        <v>1.8533869999999999</v>
      </c>
      <c r="M338" s="1">
        <v>2.1570130000000001</v>
      </c>
      <c r="N338" s="1">
        <v>0.6440591</v>
      </c>
      <c r="O338" s="1">
        <v>3.2444830000000001E-2</v>
      </c>
      <c r="P338" s="1">
        <v>0.19052169999999999</v>
      </c>
      <c r="Q338" s="1">
        <v>2.0854680000000002E-6</v>
      </c>
      <c r="R338" s="1">
        <v>3.6551130000000001E-2</v>
      </c>
      <c r="S338" s="1">
        <v>6.0428060000000004E-3</v>
      </c>
      <c r="T338" s="1">
        <v>2.7895260000000002E-2</v>
      </c>
      <c r="U338" s="1">
        <v>7.5143379999999996E-2</v>
      </c>
      <c r="V338" s="1">
        <v>1.799459E-3</v>
      </c>
      <c r="W338" s="1">
        <v>3.3434529999999999E-4</v>
      </c>
      <c r="X338" s="1">
        <v>5.0204280000000004E-3</v>
      </c>
      <c r="Y338" s="1">
        <v>2.4020279999999999E-4</v>
      </c>
      <c r="Z338">
        <f t="shared" si="31"/>
        <v>1.5050963452317301</v>
      </c>
      <c r="AA338">
        <f t="shared" si="32"/>
        <v>3.4836776598008448</v>
      </c>
      <c r="AB338">
        <f t="shared" si="33"/>
        <v>0.27939345938905297</v>
      </c>
      <c r="AC338">
        <f t="shared" si="34"/>
        <v>1.0305040895575659</v>
      </c>
      <c r="AD338">
        <f t="shared" si="35"/>
        <v>2.6350951099008673</v>
      </c>
      <c r="AE338">
        <f t="shared" si="36"/>
        <v>11517.932665473647</v>
      </c>
    </row>
    <row r="339" spans="1:31" x14ac:dyDescent="0.3">
      <c r="A339" t="s">
        <v>263</v>
      </c>
      <c r="B339" t="s">
        <v>264</v>
      </c>
      <c r="C339" t="s">
        <v>21</v>
      </c>
      <c r="D339" t="s">
        <v>32</v>
      </c>
      <c r="E339" t="s">
        <v>7</v>
      </c>
      <c r="F339" t="s">
        <v>8</v>
      </c>
      <c r="G339" t="s">
        <v>9</v>
      </c>
      <c r="H339" t="s">
        <v>10</v>
      </c>
      <c r="I339" s="2">
        <v>43245</v>
      </c>
      <c r="J339" s="1">
        <v>14.281370000000001</v>
      </c>
      <c r="K339" s="1">
        <v>1.600654</v>
      </c>
      <c r="L339" s="1">
        <v>1.8533869999999999</v>
      </c>
      <c r="M339" s="1">
        <v>2.1570130000000001</v>
      </c>
      <c r="N339" s="1">
        <v>0.6440591</v>
      </c>
      <c r="O339" s="1">
        <v>3.2444830000000001E-2</v>
      </c>
      <c r="P339" s="1">
        <v>0.19052169999999999</v>
      </c>
      <c r="Q339" s="1">
        <v>2.0854680000000002E-6</v>
      </c>
      <c r="R339" s="1">
        <v>3.6551130000000001E-2</v>
      </c>
      <c r="S339" s="1">
        <v>6.0428060000000004E-3</v>
      </c>
      <c r="T339" s="1">
        <v>2.7895260000000002E-2</v>
      </c>
      <c r="U339" s="1">
        <v>7.5143379999999996E-2</v>
      </c>
      <c r="V339" s="1">
        <v>1.799459E-3</v>
      </c>
      <c r="W339" s="1">
        <v>3.3434529999999999E-4</v>
      </c>
      <c r="X339" s="1">
        <v>5.0204280000000004E-3</v>
      </c>
      <c r="Y339" s="1">
        <v>2.4020279999999999E-4</v>
      </c>
      <c r="Z339">
        <f t="shared" si="31"/>
        <v>1.5050963452317301</v>
      </c>
      <c r="AA339">
        <f t="shared" si="32"/>
        <v>3.4836776598008448</v>
      </c>
      <c r="AB339">
        <f t="shared" si="33"/>
        <v>0.27939345938905297</v>
      </c>
      <c r="AC339">
        <f t="shared" si="34"/>
        <v>1.0305040895575659</v>
      </c>
      <c r="AD339">
        <f t="shared" si="35"/>
        <v>2.6350951099008673</v>
      </c>
      <c r="AE339">
        <f t="shared" si="36"/>
        <v>11517.932665473647</v>
      </c>
    </row>
    <row r="340" spans="1:31" x14ac:dyDescent="0.3">
      <c r="A340" t="s">
        <v>263</v>
      </c>
      <c r="B340" t="s">
        <v>264</v>
      </c>
      <c r="C340" t="s">
        <v>21</v>
      </c>
      <c r="D340" t="s">
        <v>32</v>
      </c>
      <c r="E340" t="s">
        <v>7</v>
      </c>
      <c r="F340" t="s">
        <v>8</v>
      </c>
      <c r="G340" t="s">
        <v>9</v>
      </c>
      <c r="H340" t="s">
        <v>10</v>
      </c>
      <c r="I340" s="2">
        <v>43245</v>
      </c>
      <c r="J340" s="1">
        <v>14.281370000000001</v>
      </c>
      <c r="K340" s="1">
        <v>1.600654</v>
      </c>
      <c r="L340" s="1">
        <v>1.8533869999999999</v>
      </c>
      <c r="M340" s="1">
        <v>2.1570130000000001</v>
      </c>
      <c r="N340" s="1">
        <v>0.6440591</v>
      </c>
      <c r="O340" s="1">
        <v>3.2444830000000001E-2</v>
      </c>
      <c r="P340" s="1">
        <v>0.19052169999999999</v>
      </c>
      <c r="Q340" s="1">
        <v>2.0854680000000002E-6</v>
      </c>
      <c r="R340" s="1">
        <v>3.6551130000000001E-2</v>
      </c>
      <c r="S340" s="1">
        <v>6.0428060000000004E-3</v>
      </c>
      <c r="T340" s="1">
        <v>2.7895260000000002E-2</v>
      </c>
      <c r="U340" s="1">
        <v>7.5143379999999996E-2</v>
      </c>
      <c r="V340" s="1">
        <v>1.799459E-3</v>
      </c>
      <c r="W340" s="1">
        <v>3.3434529999999999E-4</v>
      </c>
      <c r="X340" s="1">
        <v>5.0204280000000004E-3</v>
      </c>
      <c r="Y340" s="1">
        <v>2.4020279999999999E-4</v>
      </c>
      <c r="Z340">
        <f t="shared" si="31"/>
        <v>1.5050963452317301</v>
      </c>
      <c r="AA340">
        <f t="shared" si="32"/>
        <v>3.4836776598008448</v>
      </c>
      <c r="AB340">
        <f t="shared" si="33"/>
        <v>0.27939345938905297</v>
      </c>
      <c r="AC340">
        <f t="shared" si="34"/>
        <v>1.0305040895575659</v>
      </c>
      <c r="AD340">
        <f t="shared" si="35"/>
        <v>2.6350951099008673</v>
      </c>
      <c r="AE340">
        <f t="shared" si="36"/>
        <v>11517.932665473647</v>
      </c>
    </row>
    <row r="341" spans="1:31" x14ac:dyDescent="0.3">
      <c r="A341" t="s">
        <v>263</v>
      </c>
      <c r="B341" t="s">
        <v>264</v>
      </c>
      <c r="C341" t="s">
        <v>21</v>
      </c>
      <c r="D341" t="s">
        <v>32</v>
      </c>
      <c r="E341" t="s">
        <v>7</v>
      </c>
      <c r="F341" t="s">
        <v>8</v>
      </c>
      <c r="G341" t="s">
        <v>9</v>
      </c>
      <c r="H341" t="s">
        <v>10</v>
      </c>
      <c r="I341" s="2">
        <v>43245</v>
      </c>
      <c r="J341" s="1">
        <v>14.281370000000001</v>
      </c>
      <c r="K341" s="1">
        <v>1.600654</v>
      </c>
      <c r="L341" s="1">
        <v>1.8533869999999999</v>
      </c>
      <c r="M341" s="1">
        <v>2.1570130000000001</v>
      </c>
      <c r="N341" s="1">
        <v>0.6440591</v>
      </c>
      <c r="O341" s="1">
        <v>3.2444830000000001E-2</v>
      </c>
      <c r="P341" s="1">
        <v>0.19052169999999999</v>
      </c>
      <c r="Q341" s="1">
        <v>2.0854680000000002E-6</v>
      </c>
      <c r="R341" s="1">
        <v>3.6551130000000001E-2</v>
      </c>
      <c r="S341" s="1">
        <v>6.0428060000000004E-3</v>
      </c>
      <c r="T341" s="1">
        <v>2.7895260000000002E-2</v>
      </c>
      <c r="U341" s="1">
        <v>7.5143379999999996E-2</v>
      </c>
      <c r="V341" s="1">
        <v>1.799459E-3</v>
      </c>
      <c r="W341" s="1">
        <v>3.3434529999999999E-4</v>
      </c>
      <c r="X341" s="1">
        <v>5.0204280000000004E-3</v>
      </c>
      <c r="Y341" s="1">
        <v>2.4020279999999999E-4</v>
      </c>
      <c r="Z341">
        <f t="shared" si="31"/>
        <v>1.5050963452317301</v>
      </c>
      <c r="AA341">
        <f t="shared" si="32"/>
        <v>3.4836776598008448</v>
      </c>
      <c r="AB341">
        <f t="shared" si="33"/>
        <v>0.27939345938905297</v>
      </c>
      <c r="AC341">
        <f t="shared" si="34"/>
        <v>1.0305040895575659</v>
      </c>
      <c r="AD341">
        <f t="shared" si="35"/>
        <v>2.6350951099008673</v>
      </c>
      <c r="AE341">
        <f t="shared" si="36"/>
        <v>11517.932665473647</v>
      </c>
    </row>
    <row r="342" spans="1:31" x14ac:dyDescent="0.3">
      <c r="A342" t="s">
        <v>263</v>
      </c>
      <c r="B342" t="s">
        <v>264</v>
      </c>
      <c r="C342" t="s">
        <v>21</v>
      </c>
      <c r="D342" t="s">
        <v>32</v>
      </c>
      <c r="E342" t="s">
        <v>7</v>
      </c>
      <c r="F342" t="s">
        <v>8</v>
      </c>
      <c r="G342" t="s">
        <v>9</v>
      </c>
      <c r="H342" t="s">
        <v>10</v>
      </c>
      <c r="I342" s="2">
        <v>43245</v>
      </c>
      <c r="J342" s="1">
        <v>14.281370000000001</v>
      </c>
      <c r="K342" s="1">
        <v>1.600654</v>
      </c>
      <c r="L342" s="1">
        <v>1.8533869999999999</v>
      </c>
      <c r="M342" s="1">
        <v>2.1570130000000001</v>
      </c>
      <c r="N342" s="1">
        <v>0.6440591</v>
      </c>
      <c r="O342" s="1">
        <v>3.2444830000000001E-2</v>
      </c>
      <c r="P342" s="1">
        <v>0.19052169999999999</v>
      </c>
      <c r="Q342" s="1">
        <v>2.0854680000000002E-6</v>
      </c>
      <c r="R342" s="1">
        <v>3.6551130000000001E-2</v>
      </c>
      <c r="S342" s="1">
        <v>6.0428060000000004E-3</v>
      </c>
      <c r="T342" s="1">
        <v>2.7895260000000002E-2</v>
      </c>
      <c r="U342" s="1">
        <v>7.5143379999999996E-2</v>
      </c>
      <c r="V342" s="1">
        <v>1.799459E-3</v>
      </c>
      <c r="W342" s="1">
        <v>3.3434529999999999E-4</v>
      </c>
      <c r="X342" s="1">
        <v>5.0204280000000004E-3</v>
      </c>
      <c r="Y342" s="1">
        <v>2.4020279999999999E-4</v>
      </c>
      <c r="Z342">
        <f t="shared" si="31"/>
        <v>1.5050963452317301</v>
      </c>
      <c r="AA342">
        <f t="shared" si="32"/>
        <v>3.4836776598008448</v>
      </c>
      <c r="AB342">
        <f t="shared" si="33"/>
        <v>0.27939345938905297</v>
      </c>
      <c r="AC342">
        <f t="shared" si="34"/>
        <v>1.0305040895575659</v>
      </c>
      <c r="AD342">
        <f t="shared" si="35"/>
        <v>2.6350951099008673</v>
      </c>
      <c r="AE342">
        <f t="shared" si="36"/>
        <v>11517.932665473647</v>
      </c>
    </row>
    <row r="343" spans="1:31" x14ac:dyDescent="0.3">
      <c r="A343" t="s">
        <v>263</v>
      </c>
      <c r="B343" t="s">
        <v>264</v>
      </c>
      <c r="C343" t="s">
        <v>21</v>
      </c>
      <c r="D343" t="s">
        <v>32</v>
      </c>
      <c r="E343" t="s">
        <v>7</v>
      </c>
      <c r="F343" t="s">
        <v>8</v>
      </c>
      <c r="G343" t="s">
        <v>9</v>
      </c>
      <c r="H343" t="s">
        <v>10</v>
      </c>
      <c r="I343" s="2">
        <v>43245</v>
      </c>
      <c r="J343" s="1">
        <v>14.281370000000001</v>
      </c>
      <c r="K343" s="1">
        <v>1.600654</v>
      </c>
      <c r="L343" s="1">
        <v>1.8533869999999999</v>
      </c>
      <c r="M343" s="1">
        <v>2.1570130000000001</v>
      </c>
      <c r="N343" s="1">
        <v>0.6440591</v>
      </c>
      <c r="O343" s="1">
        <v>3.2444830000000001E-2</v>
      </c>
      <c r="P343" s="1">
        <v>0.19052169999999999</v>
      </c>
      <c r="Q343" s="1">
        <v>2.0854680000000002E-6</v>
      </c>
      <c r="R343" s="1">
        <v>3.6551130000000001E-2</v>
      </c>
      <c r="S343" s="1">
        <v>6.0428060000000004E-3</v>
      </c>
      <c r="T343" s="1">
        <v>2.7895260000000002E-2</v>
      </c>
      <c r="U343" s="1">
        <v>7.5143379999999996E-2</v>
      </c>
      <c r="V343" s="1">
        <v>1.799459E-3</v>
      </c>
      <c r="W343" s="1">
        <v>3.3434529999999999E-4</v>
      </c>
      <c r="X343" s="1">
        <v>5.0204280000000004E-3</v>
      </c>
      <c r="Y343" s="1">
        <v>2.4020279999999999E-4</v>
      </c>
      <c r="Z343">
        <f t="shared" si="31"/>
        <v>1.5050963452317301</v>
      </c>
      <c r="AA343">
        <f t="shared" si="32"/>
        <v>3.4836776598008448</v>
      </c>
      <c r="AB343">
        <f t="shared" si="33"/>
        <v>0.27939345938905297</v>
      </c>
      <c r="AC343">
        <f t="shared" si="34"/>
        <v>1.0305040895575659</v>
      </c>
      <c r="AD343">
        <f t="shared" si="35"/>
        <v>2.6350951099008673</v>
      </c>
      <c r="AE343">
        <f t="shared" si="36"/>
        <v>11517.932665473647</v>
      </c>
    </row>
    <row r="344" spans="1:31" x14ac:dyDescent="0.3">
      <c r="A344" t="s">
        <v>263</v>
      </c>
      <c r="B344" t="s">
        <v>264</v>
      </c>
      <c r="C344" t="s">
        <v>21</v>
      </c>
      <c r="D344" t="s">
        <v>32</v>
      </c>
      <c r="E344" t="s">
        <v>7</v>
      </c>
      <c r="F344" t="s">
        <v>8</v>
      </c>
      <c r="G344" t="s">
        <v>9</v>
      </c>
      <c r="H344" t="s">
        <v>10</v>
      </c>
      <c r="I344" s="2">
        <v>43245</v>
      </c>
      <c r="J344" s="1">
        <v>14.281370000000001</v>
      </c>
      <c r="K344" s="1">
        <v>1.600654</v>
      </c>
      <c r="L344" s="1">
        <v>1.8533869999999999</v>
      </c>
      <c r="M344" s="1">
        <v>2.1570130000000001</v>
      </c>
      <c r="N344" s="1">
        <v>0.6440591</v>
      </c>
      <c r="O344" s="1">
        <v>3.2444830000000001E-2</v>
      </c>
      <c r="P344" s="1">
        <v>0.19052169999999999</v>
      </c>
      <c r="Q344" s="1">
        <v>2.0854680000000002E-6</v>
      </c>
      <c r="R344" s="1">
        <v>3.6551130000000001E-2</v>
      </c>
      <c r="S344" s="1">
        <v>6.0428060000000004E-3</v>
      </c>
      <c r="T344" s="1">
        <v>2.7895260000000002E-2</v>
      </c>
      <c r="U344" s="1">
        <v>7.5143379999999996E-2</v>
      </c>
      <c r="V344" s="1">
        <v>1.799459E-3</v>
      </c>
      <c r="W344" s="1">
        <v>3.3434529999999999E-4</v>
      </c>
      <c r="X344" s="1">
        <v>5.0204280000000004E-3</v>
      </c>
      <c r="Y344" s="1">
        <v>2.4020279999999999E-4</v>
      </c>
      <c r="Z344">
        <f t="shared" si="31"/>
        <v>1.5050963452317301</v>
      </c>
      <c r="AA344">
        <f t="shared" si="32"/>
        <v>3.4836776598008448</v>
      </c>
      <c r="AB344">
        <f t="shared" si="33"/>
        <v>0.27939345938905297</v>
      </c>
      <c r="AC344">
        <f t="shared" si="34"/>
        <v>1.0305040895575659</v>
      </c>
      <c r="AD344">
        <f t="shared" si="35"/>
        <v>2.6350951099008673</v>
      </c>
      <c r="AE344">
        <f t="shared" si="36"/>
        <v>11517.932665473647</v>
      </c>
    </row>
    <row r="345" spans="1:31" x14ac:dyDescent="0.3">
      <c r="A345" t="s">
        <v>263</v>
      </c>
      <c r="B345" t="s">
        <v>264</v>
      </c>
      <c r="C345" t="s">
        <v>21</v>
      </c>
      <c r="D345" t="s">
        <v>32</v>
      </c>
      <c r="E345" t="s">
        <v>7</v>
      </c>
      <c r="F345" t="s">
        <v>8</v>
      </c>
      <c r="G345" t="s">
        <v>9</v>
      </c>
      <c r="H345" t="s">
        <v>10</v>
      </c>
      <c r="I345" s="2">
        <v>43245</v>
      </c>
      <c r="J345" s="1">
        <v>14.281370000000001</v>
      </c>
      <c r="K345" s="1">
        <v>1.600654</v>
      </c>
      <c r="L345" s="1">
        <v>1.8533869999999999</v>
      </c>
      <c r="M345" s="1">
        <v>2.1570130000000001</v>
      </c>
      <c r="N345" s="1">
        <v>0.6440591</v>
      </c>
      <c r="O345" s="1">
        <v>3.2444830000000001E-2</v>
      </c>
      <c r="P345" s="1">
        <v>0.19052169999999999</v>
      </c>
      <c r="Q345" s="1">
        <v>2.0854680000000002E-6</v>
      </c>
      <c r="R345" s="1">
        <v>3.6551130000000001E-2</v>
      </c>
      <c r="S345" s="1">
        <v>6.0428060000000004E-3</v>
      </c>
      <c r="T345" s="1">
        <v>2.7895260000000002E-2</v>
      </c>
      <c r="U345" s="1">
        <v>7.5143379999999996E-2</v>
      </c>
      <c r="V345" s="1">
        <v>1.799459E-3</v>
      </c>
      <c r="W345" s="1">
        <v>3.3434529999999999E-4</v>
      </c>
      <c r="X345" s="1">
        <v>5.0204280000000004E-3</v>
      </c>
      <c r="Y345" s="1">
        <v>2.4020279999999999E-4</v>
      </c>
      <c r="Z345">
        <f t="shared" si="31"/>
        <v>1.5050963452317301</v>
      </c>
      <c r="AA345">
        <f t="shared" si="32"/>
        <v>3.4836776598008448</v>
      </c>
      <c r="AB345">
        <f t="shared" si="33"/>
        <v>0.27939345938905297</v>
      </c>
      <c r="AC345">
        <f t="shared" si="34"/>
        <v>1.0305040895575659</v>
      </c>
      <c r="AD345">
        <f t="shared" si="35"/>
        <v>2.6350951099008673</v>
      </c>
      <c r="AE345">
        <f t="shared" si="36"/>
        <v>11517.932665473647</v>
      </c>
    </row>
    <row r="346" spans="1:31" x14ac:dyDescent="0.3">
      <c r="A346" t="s">
        <v>263</v>
      </c>
      <c r="B346" t="s">
        <v>264</v>
      </c>
      <c r="C346" t="s">
        <v>19</v>
      </c>
      <c r="D346" t="s">
        <v>33</v>
      </c>
      <c r="E346" t="s">
        <v>7</v>
      </c>
      <c r="F346" t="s">
        <v>8</v>
      </c>
      <c r="G346" t="s">
        <v>9</v>
      </c>
      <c r="H346" t="s">
        <v>10</v>
      </c>
      <c r="I346" s="2">
        <v>43245</v>
      </c>
      <c r="J346" s="1">
        <v>13.837429999999999</v>
      </c>
      <c r="K346" s="1">
        <v>1.5503480000000001</v>
      </c>
      <c r="L346" s="1">
        <v>2.193835</v>
      </c>
      <c r="M346" s="1">
        <v>1.853102</v>
      </c>
      <c r="N346" s="1">
        <v>0.59102840000000001</v>
      </c>
      <c r="O346" s="1">
        <v>4.9676619999999998E-2</v>
      </c>
      <c r="P346" s="1">
        <v>0.21443989999999999</v>
      </c>
      <c r="Q346" s="1">
        <v>1.506068E-5</v>
      </c>
      <c r="R346" s="1">
        <v>3.1916300000000002E-2</v>
      </c>
      <c r="S346" s="1">
        <v>5.7454740000000004E-3</v>
      </c>
      <c r="T346" s="1">
        <v>3.4031220000000001E-2</v>
      </c>
      <c r="U346" s="1">
        <v>9.9630510000000005E-2</v>
      </c>
      <c r="V346" s="1">
        <v>2.2878159999999998E-3</v>
      </c>
      <c r="W346" s="1">
        <v>4.7548339999999999E-4</v>
      </c>
      <c r="X346" s="1">
        <v>6.3589440000000001E-3</v>
      </c>
      <c r="Y346" s="1">
        <v>3.0975780000000002E-4</v>
      </c>
      <c r="Z346">
        <f t="shared" si="31"/>
        <v>1.5512205794875185</v>
      </c>
      <c r="AA346">
        <f t="shared" si="32"/>
        <v>5.3764180277178486</v>
      </c>
      <c r="AB346">
        <f t="shared" si="33"/>
        <v>0.3870907049475118</v>
      </c>
      <c r="AC346">
        <f t="shared" si="34"/>
        <v>0.95715731062218001</v>
      </c>
      <c r="AD346">
        <f t="shared" si="35"/>
        <v>2.9653735149102385</v>
      </c>
      <c r="AE346">
        <f t="shared" si="36"/>
        <v>2056.7318341535711</v>
      </c>
    </row>
    <row r="347" spans="1:31" x14ac:dyDescent="0.3">
      <c r="A347" t="s">
        <v>263</v>
      </c>
      <c r="B347" t="s">
        <v>264</v>
      </c>
      <c r="C347" t="s">
        <v>19</v>
      </c>
      <c r="D347" t="s">
        <v>33</v>
      </c>
      <c r="E347" t="s">
        <v>7</v>
      </c>
      <c r="F347" t="s">
        <v>8</v>
      </c>
      <c r="G347" t="s">
        <v>9</v>
      </c>
      <c r="H347" t="s">
        <v>10</v>
      </c>
      <c r="I347" s="2">
        <v>43245</v>
      </c>
      <c r="J347" s="1">
        <v>13.837429999999999</v>
      </c>
      <c r="K347" s="1">
        <v>1.5503480000000001</v>
      </c>
      <c r="L347" s="1">
        <v>2.193835</v>
      </c>
      <c r="M347" s="1">
        <v>1.853102</v>
      </c>
      <c r="N347" s="1">
        <v>0.59102840000000001</v>
      </c>
      <c r="O347" s="1">
        <v>4.9676619999999998E-2</v>
      </c>
      <c r="P347" s="1">
        <v>0.21443989999999999</v>
      </c>
      <c r="Q347" s="1">
        <v>1.506068E-5</v>
      </c>
      <c r="R347" s="1">
        <v>3.1916300000000002E-2</v>
      </c>
      <c r="S347" s="1">
        <v>5.7454740000000004E-3</v>
      </c>
      <c r="T347" s="1">
        <v>3.4031220000000001E-2</v>
      </c>
      <c r="U347" s="1">
        <v>9.9630510000000005E-2</v>
      </c>
      <c r="V347" s="1">
        <v>2.2878159999999998E-3</v>
      </c>
      <c r="W347" s="1">
        <v>4.7548339999999999E-4</v>
      </c>
      <c r="X347" s="1">
        <v>6.3589440000000001E-3</v>
      </c>
      <c r="Y347" s="1">
        <v>3.0975780000000002E-4</v>
      </c>
      <c r="Z347">
        <f t="shared" si="31"/>
        <v>1.5512205794875185</v>
      </c>
      <c r="AA347">
        <f t="shared" si="32"/>
        <v>5.3764180277178486</v>
      </c>
      <c r="AB347">
        <f t="shared" si="33"/>
        <v>0.3870907049475118</v>
      </c>
      <c r="AC347">
        <f t="shared" si="34"/>
        <v>0.95715731062218001</v>
      </c>
      <c r="AD347">
        <f t="shared" si="35"/>
        <v>2.9653735149102385</v>
      </c>
      <c r="AE347">
        <f t="shared" si="36"/>
        <v>2056.7318341535711</v>
      </c>
    </row>
    <row r="348" spans="1:31" x14ac:dyDescent="0.3">
      <c r="A348" t="s">
        <v>263</v>
      </c>
      <c r="B348" t="s">
        <v>264</v>
      </c>
      <c r="C348" t="s">
        <v>19</v>
      </c>
      <c r="D348" t="s">
        <v>33</v>
      </c>
      <c r="E348" t="s">
        <v>7</v>
      </c>
      <c r="F348" t="s">
        <v>8</v>
      </c>
      <c r="G348" t="s">
        <v>9</v>
      </c>
      <c r="H348" t="s">
        <v>10</v>
      </c>
      <c r="I348" s="2">
        <v>43245</v>
      </c>
      <c r="J348" s="1">
        <v>13.837429999999999</v>
      </c>
      <c r="K348" s="1">
        <v>1.5503480000000001</v>
      </c>
      <c r="L348" s="1">
        <v>2.193835</v>
      </c>
      <c r="M348" s="1">
        <v>1.853102</v>
      </c>
      <c r="N348" s="1">
        <v>0.59102840000000001</v>
      </c>
      <c r="O348" s="1">
        <v>4.9676619999999998E-2</v>
      </c>
      <c r="P348" s="1">
        <v>0.21443989999999999</v>
      </c>
      <c r="Q348" s="1">
        <v>1.506068E-5</v>
      </c>
      <c r="R348" s="1">
        <v>3.1916300000000002E-2</v>
      </c>
      <c r="S348" s="1">
        <v>5.7454740000000004E-3</v>
      </c>
      <c r="T348" s="1">
        <v>3.4031220000000001E-2</v>
      </c>
      <c r="U348" s="1">
        <v>9.9630510000000005E-2</v>
      </c>
      <c r="V348" s="1">
        <v>2.2878159999999998E-3</v>
      </c>
      <c r="W348" s="1">
        <v>4.7548339999999999E-4</v>
      </c>
      <c r="X348" s="1">
        <v>6.3589440000000001E-3</v>
      </c>
      <c r="Y348" s="1">
        <v>3.0975780000000002E-4</v>
      </c>
      <c r="Z348">
        <f t="shared" si="31"/>
        <v>1.5512205794875185</v>
      </c>
      <c r="AA348">
        <f t="shared" si="32"/>
        <v>5.3764180277178486</v>
      </c>
      <c r="AB348">
        <f t="shared" si="33"/>
        <v>0.3870907049475118</v>
      </c>
      <c r="AC348">
        <f t="shared" si="34"/>
        <v>0.95715731062218001</v>
      </c>
      <c r="AD348">
        <f t="shared" si="35"/>
        <v>2.9653735149102385</v>
      </c>
      <c r="AE348">
        <f t="shared" si="36"/>
        <v>2056.7318341535711</v>
      </c>
    </row>
    <row r="349" spans="1:31" x14ac:dyDescent="0.3">
      <c r="A349" t="s">
        <v>263</v>
      </c>
      <c r="B349" t="s">
        <v>264</v>
      </c>
      <c r="C349" t="s">
        <v>19</v>
      </c>
      <c r="D349" t="s">
        <v>33</v>
      </c>
      <c r="E349" t="s">
        <v>7</v>
      </c>
      <c r="F349" t="s">
        <v>8</v>
      </c>
      <c r="G349" t="s">
        <v>9</v>
      </c>
      <c r="H349" t="s">
        <v>10</v>
      </c>
      <c r="I349" s="2">
        <v>43245</v>
      </c>
      <c r="J349" s="1">
        <v>13.837429999999999</v>
      </c>
      <c r="K349" s="1">
        <v>1.5503480000000001</v>
      </c>
      <c r="L349" s="1">
        <v>2.193835</v>
      </c>
      <c r="M349" s="1">
        <v>1.853102</v>
      </c>
      <c r="N349" s="1">
        <v>0.59102840000000001</v>
      </c>
      <c r="O349" s="1">
        <v>4.9676619999999998E-2</v>
      </c>
      <c r="P349" s="1">
        <v>0.21443989999999999</v>
      </c>
      <c r="Q349" s="1">
        <v>1.506068E-5</v>
      </c>
      <c r="R349" s="1">
        <v>3.1916300000000002E-2</v>
      </c>
      <c r="S349" s="1">
        <v>5.7454740000000004E-3</v>
      </c>
      <c r="T349" s="1">
        <v>3.4031220000000001E-2</v>
      </c>
      <c r="U349" s="1">
        <v>9.9630510000000005E-2</v>
      </c>
      <c r="V349" s="1">
        <v>2.2878159999999998E-3</v>
      </c>
      <c r="W349" s="1">
        <v>4.7548339999999999E-4</v>
      </c>
      <c r="X349" s="1">
        <v>6.3589440000000001E-3</v>
      </c>
      <c r="Y349" s="1">
        <v>3.0975780000000002E-4</v>
      </c>
      <c r="Z349">
        <f t="shared" si="31"/>
        <v>1.5512205794875185</v>
      </c>
      <c r="AA349">
        <f t="shared" si="32"/>
        <v>5.3764180277178486</v>
      </c>
      <c r="AB349">
        <f t="shared" si="33"/>
        <v>0.3870907049475118</v>
      </c>
      <c r="AC349">
        <f t="shared" si="34"/>
        <v>0.95715731062218001</v>
      </c>
      <c r="AD349">
        <f t="shared" si="35"/>
        <v>2.9653735149102385</v>
      </c>
      <c r="AE349">
        <f t="shared" si="36"/>
        <v>2056.7318341535711</v>
      </c>
    </row>
    <row r="350" spans="1:31" x14ac:dyDescent="0.3">
      <c r="A350" t="s">
        <v>263</v>
      </c>
      <c r="B350" t="s">
        <v>264</v>
      </c>
      <c r="C350" t="s">
        <v>19</v>
      </c>
      <c r="D350" t="s">
        <v>33</v>
      </c>
      <c r="E350" t="s">
        <v>7</v>
      </c>
      <c r="F350" t="s">
        <v>8</v>
      </c>
      <c r="G350" t="s">
        <v>9</v>
      </c>
      <c r="H350" t="s">
        <v>10</v>
      </c>
      <c r="I350" s="2">
        <v>43245</v>
      </c>
      <c r="J350" s="1">
        <v>13.837429999999999</v>
      </c>
      <c r="K350" s="1">
        <v>1.5503480000000001</v>
      </c>
      <c r="L350" s="1">
        <v>2.193835</v>
      </c>
      <c r="M350" s="1">
        <v>1.853102</v>
      </c>
      <c r="N350" s="1">
        <v>0.59102840000000001</v>
      </c>
      <c r="O350" s="1">
        <v>4.9676619999999998E-2</v>
      </c>
      <c r="P350" s="1">
        <v>0.21443989999999999</v>
      </c>
      <c r="Q350" s="1">
        <v>1.506068E-5</v>
      </c>
      <c r="R350" s="1">
        <v>3.1916300000000002E-2</v>
      </c>
      <c r="S350" s="1">
        <v>5.7454740000000004E-3</v>
      </c>
      <c r="T350" s="1">
        <v>3.4031220000000001E-2</v>
      </c>
      <c r="U350" s="1">
        <v>9.9630510000000005E-2</v>
      </c>
      <c r="V350" s="1">
        <v>2.2878159999999998E-3</v>
      </c>
      <c r="W350" s="1">
        <v>4.7548339999999999E-4</v>
      </c>
      <c r="X350" s="1">
        <v>6.3589440000000001E-3</v>
      </c>
      <c r="Y350" s="1">
        <v>3.0975780000000002E-4</v>
      </c>
      <c r="Z350">
        <f t="shared" si="31"/>
        <v>1.5512205794875185</v>
      </c>
      <c r="AA350">
        <f t="shared" si="32"/>
        <v>5.3764180277178486</v>
      </c>
      <c r="AB350">
        <f t="shared" si="33"/>
        <v>0.3870907049475118</v>
      </c>
      <c r="AC350">
        <f t="shared" si="34"/>
        <v>0.95715731062218001</v>
      </c>
      <c r="AD350">
        <f t="shared" si="35"/>
        <v>2.9653735149102385</v>
      </c>
      <c r="AE350">
        <f t="shared" si="36"/>
        <v>2056.7318341535711</v>
      </c>
    </row>
    <row r="351" spans="1:31" x14ac:dyDescent="0.3">
      <c r="A351" t="s">
        <v>263</v>
      </c>
      <c r="B351" t="s">
        <v>264</v>
      </c>
      <c r="C351" t="s">
        <v>19</v>
      </c>
      <c r="D351" t="s">
        <v>33</v>
      </c>
      <c r="E351" t="s">
        <v>7</v>
      </c>
      <c r="F351" t="s">
        <v>8</v>
      </c>
      <c r="G351" t="s">
        <v>9</v>
      </c>
      <c r="H351" t="s">
        <v>10</v>
      </c>
      <c r="I351" s="2">
        <v>43245</v>
      </c>
      <c r="J351" s="1">
        <v>13.837429999999999</v>
      </c>
      <c r="K351" s="1">
        <v>1.5503480000000001</v>
      </c>
      <c r="L351" s="1">
        <v>2.193835</v>
      </c>
      <c r="M351" s="1">
        <v>1.853102</v>
      </c>
      <c r="N351" s="1">
        <v>0.59102840000000001</v>
      </c>
      <c r="O351" s="1">
        <v>4.9676619999999998E-2</v>
      </c>
      <c r="P351" s="1">
        <v>0.21443989999999999</v>
      </c>
      <c r="Q351" s="1">
        <v>1.506068E-5</v>
      </c>
      <c r="R351" s="1">
        <v>3.1916300000000002E-2</v>
      </c>
      <c r="S351" s="1">
        <v>5.7454740000000004E-3</v>
      </c>
      <c r="T351" s="1">
        <v>3.4031220000000001E-2</v>
      </c>
      <c r="U351" s="1">
        <v>9.9630510000000005E-2</v>
      </c>
      <c r="V351" s="1">
        <v>2.2878159999999998E-3</v>
      </c>
      <c r="W351" s="1">
        <v>4.7548339999999999E-4</v>
      </c>
      <c r="X351" s="1">
        <v>6.3589440000000001E-3</v>
      </c>
      <c r="Y351" s="1">
        <v>3.0975780000000002E-4</v>
      </c>
      <c r="Z351">
        <f t="shared" si="31"/>
        <v>1.5512205794875185</v>
      </c>
      <c r="AA351">
        <f t="shared" si="32"/>
        <v>5.3764180277178486</v>
      </c>
      <c r="AB351">
        <f t="shared" si="33"/>
        <v>0.3870907049475118</v>
      </c>
      <c r="AC351">
        <f t="shared" si="34"/>
        <v>0.95715731062218001</v>
      </c>
      <c r="AD351">
        <f t="shared" si="35"/>
        <v>2.9653735149102385</v>
      </c>
      <c r="AE351">
        <f t="shared" si="36"/>
        <v>2056.7318341535711</v>
      </c>
    </row>
    <row r="352" spans="1:31" x14ac:dyDescent="0.3">
      <c r="A352" t="s">
        <v>263</v>
      </c>
      <c r="B352" t="s">
        <v>264</v>
      </c>
      <c r="C352" t="s">
        <v>19</v>
      </c>
      <c r="D352" t="s">
        <v>33</v>
      </c>
      <c r="E352" t="s">
        <v>7</v>
      </c>
      <c r="F352" t="s">
        <v>8</v>
      </c>
      <c r="G352" t="s">
        <v>9</v>
      </c>
      <c r="H352" t="s">
        <v>10</v>
      </c>
      <c r="I352" s="2">
        <v>43245</v>
      </c>
      <c r="J352" s="1">
        <v>13.837429999999999</v>
      </c>
      <c r="K352" s="1">
        <v>1.5503480000000001</v>
      </c>
      <c r="L352" s="1">
        <v>2.193835</v>
      </c>
      <c r="M352" s="1">
        <v>1.853102</v>
      </c>
      <c r="N352" s="1">
        <v>0.59102840000000001</v>
      </c>
      <c r="O352" s="1">
        <v>4.9676619999999998E-2</v>
      </c>
      <c r="P352" s="1">
        <v>0.21443989999999999</v>
      </c>
      <c r="Q352" s="1">
        <v>1.506068E-5</v>
      </c>
      <c r="R352" s="1">
        <v>3.1916300000000002E-2</v>
      </c>
      <c r="S352" s="1">
        <v>5.7454740000000004E-3</v>
      </c>
      <c r="T352" s="1">
        <v>3.4031220000000001E-2</v>
      </c>
      <c r="U352" s="1">
        <v>9.9630510000000005E-2</v>
      </c>
      <c r="V352" s="1">
        <v>2.2878159999999998E-3</v>
      </c>
      <c r="W352" s="1">
        <v>4.7548339999999999E-4</v>
      </c>
      <c r="X352" s="1">
        <v>6.3589440000000001E-3</v>
      </c>
      <c r="Y352" s="1">
        <v>3.0975780000000002E-4</v>
      </c>
      <c r="Z352">
        <f t="shared" si="31"/>
        <v>1.5512205794875185</v>
      </c>
      <c r="AA352">
        <f t="shared" si="32"/>
        <v>5.3764180277178486</v>
      </c>
      <c r="AB352">
        <f t="shared" si="33"/>
        <v>0.3870907049475118</v>
      </c>
      <c r="AC352">
        <f t="shared" si="34"/>
        <v>0.95715731062218001</v>
      </c>
      <c r="AD352">
        <f t="shared" si="35"/>
        <v>2.9653735149102385</v>
      </c>
      <c r="AE352">
        <f t="shared" si="36"/>
        <v>2056.7318341535711</v>
      </c>
    </row>
    <row r="353" spans="1:31" x14ac:dyDescent="0.3">
      <c r="A353" t="s">
        <v>263</v>
      </c>
      <c r="B353" t="s">
        <v>264</v>
      </c>
      <c r="C353" t="s">
        <v>19</v>
      </c>
      <c r="D353" t="s">
        <v>33</v>
      </c>
      <c r="E353" t="s">
        <v>7</v>
      </c>
      <c r="F353" t="s">
        <v>8</v>
      </c>
      <c r="G353" t="s">
        <v>9</v>
      </c>
      <c r="H353" t="s">
        <v>10</v>
      </c>
      <c r="I353" s="2">
        <v>43245</v>
      </c>
      <c r="J353" s="1">
        <v>13.837429999999999</v>
      </c>
      <c r="K353" s="1">
        <v>1.5503480000000001</v>
      </c>
      <c r="L353" s="1">
        <v>2.193835</v>
      </c>
      <c r="M353" s="1">
        <v>1.853102</v>
      </c>
      <c r="N353" s="1">
        <v>0.59102840000000001</v>
      </c>
      <c r="O353" s="1">
        <v>4.9676619999999998E-2</v>
      </c>
      <c r="P353" s="1">
        <v>0.21443989999999999</v>
      </c>
      <c r="Q353" s="1">
        <v>1.506068E-5</v>
      </c>
      <c r="R353" s="1">
        <v>3.1916300000000002E-2</v>
      </c>
      <c r="S353" s="1">
        <v>5.7454740000000004E-3</v>
      </c>
      <c r="T353" s="1">
        <v>3.4031220000000001E-2</v>
      </c>
      <c r="U353" s="1">
        <v>9.9630510000000005E-2</v>
      </c>
      <c r="V353" s="1">
        <v>2.2878159999999998E-3</v>
      </c>
      <c r="W353" s="1">
        <v>4.7548339999999999E-4</v>
      </c>
      <c r="X353" s="1">
        <v>6.3589440000000001E-3</v>
      </c>
      <c r="Y353" s="1">
        <v>3.0975780000000002E-4</v>
      </c>
      <c r="Z353">
        <f t="shared" si="31"/>
        <v>1.5512205794875185</v>
      </c>
      <c r="AA353">
        <f t="shared" si="32"/>
        <v>5.3764180277178486</v>
      </c>
      <c r="AB353">
        <f t="shared" si="33"/>
        <v>0.3870907049475118</v>
      </c>
      <c r="AC353">
        <f t="shared" si="34"/>
        <v>0.95715731062218001</v>
      </c>
      <c r="AD353">
        <f t="shared" si="35"/>
        <v>2.9653735149102385</v>
      </c>
      <c r="AE353">
        <f t="shared" si="36"/>
        <v>2056.7318341535711</v>
      </c>
    </row>
    <row r="354" spans="1:31" x14ac:dyDescent="0.3">
      <c r="A354" t="s">
        <v>263</v>
      </c>
      <c r="B354" t="s">
        <v>264</v>
      </c>
      <c r="C354" t="s">
        <v>17</v>
      </c>
      <c r="D354" t="s">
        <v>34</v>
      </c>
      <c r="E354" t="s">
        <v>7</v>
      </c>
      <c r="F354" t="s">
        <v>8</v>
      </c>
      <c r="G354" t="s">
        <v>9</v>
      </c>
      <c r="H354" t="s">
        <v>10</v>
      </c>
      <c r="I354" s="2">
        <v>43245</v>
      </c>
      <c r="J354" s="1">
        <v>14.750640000000001</v>
      </c>
      <c r="K354" s="1">
        <v>1.5331330000000001</v>
      </c>
      <c r="L354" s="1">
        <v>2.4680770000000001</v>
      </c>
      <c r="M354" s="1">
        <v>1.597075</v>
      </c>
      <c r="N354" s="1">
        <v>0.71327680000000004</v>
      </c>
      <c r="O354" s="1">
        <v>5.3584270000000003E-2</v>
      </c>
      <c r="P354" s="1">
        <v>0.24646460000000001</v>
      </c>
      <c r="Q354" s="1">
        <v>1.120078E-5</v>
      </c>
      <c r="R354" s="1">
        <v>3.1722010000000002E-2</v>
      </c>
      <c r="S354" s="1">
        <v>5.3774570000000004E-3</v>
      </c>
      <c r="T354" s="1">
        <v>4.1433699999999997E-2</v>
      </c>
      <c r="U354" s="1">
        <v>0.1180351</v>
      </c>
      <c r="V354" s="1">
        <v>2.789677E-3</v>
      </c>
      <c r="W354" s="1">
        <v>5.4560120000000001E-4</v>
      </c>
      <c r="X354" s="1">
        <v>8.0176899999999992E-3</v>
      </c>
      <c r="Y354" s="1">
        <v>3.7906030000000001E-4</v>
      </c>
      <c r="Z354">
        <f t="shared" si="31"/>
        <v>1.6787847380774583</v>
      </c>
      <c r="AA354">
        <f t="shared" si="32"/>
        <v>7.3907048823630692</v>
      </c>
      <c r="AB354">
        <f t="shared" si="33"/>
        <v>0.39110721111355362</v>
      </c>
      <c r="AC354">
        <f t="shared" si="34"/>
        <v>1.0182115012484072</v>
      </c>
      <c r="AD354">
        <f t="shared" si="35"/>
        <v>3.2530797526297888</v>
      </c>
      <c r="AE354">
        <f t="shared" si="36"/>
        <v>3384.231276750369</v>
      </c>
    </row>
    <row r="355" spans="1:31" x14ac:dyDescent="0.3">
      <c r="A355" t="s">
        <v>263</v>
      </c>
      <c r="B355" t="s">
        <v>264</v>
      </c>
      <c r="C355" t="s">
        <v>17</v>
      </c>
      <c r="D355" t="s">
        <v>34</v>
      </c>
      <c r="E355" t="s">
        <v>7</v>
      </c>
      <c r="F355" t="s">
        <v>8</v>
      </c>
      <c r="G355" t="s">
        <v>9</v>
      </c>
      <c r="H355" t="s">
        <v>10</v>
      </c>
      <c r="I355" s="2">
        <v>43245</v>
      </c>
      <c r="J355" s="1">
        <v>14.750640000000001</v>
      </c>
      <c r="K355" s="1">
        <v>1.5331330000000001</v>
      </c>
      <c r="L355" s="1">
        <v>2.4680770000000001</v>
      </c>
      <c r="M355" s="1">
        <v>1.597075</v>
      </c>
      <c r="N355" s="1">
        <v>0.71327680000000004</v>
      </c>
      <c r="O355" s="1">
        <v>5.3584270000000003E-2</v>
      </c>
      <c r="P355" s="1">
        <v>0.24646460000000001</v>
      </c>
      <c r="Q355" s="1">
        <v>1.120078E-5</v>
      </c>
      <c r="R355" s="1">
        <v>3.1722010000000002E-2</v>
      </c>
      <c r="S355" s="1">
        <v>5.3774570000000004E-3</v>
      </c>
      <c r="T355" s="1">
        <v>4.1433699999999997E-2</v>
      </c>
      <c r="U355" s="1">
        <v>0.1180351</v>
      </c>
      <c r="V355" s="1">
        <v>2.789677E-3</v>
      </c>
      <c r="W355" s="1">
        <v>5.4560120000000001E-4</v>
      </c>
      <c r="X355" s="1">
        <v>8.0176899999999992E-3</v>
      </c>
      <c r="Y355" s="1">
        <v>3.7906030000000001E-4</v>
      </c>
      <c r="Z355">
        <f t="shared" si="31"/>
        <v>1.6787847380774583</v>
      </c>
      <c r="AA355">
        <f t="shared" si="32"/>
        <v>7.3907048823630692</v>
      </c>
      <c r="AB355">
        <f t="shared" si="33"/>
        <v>0.39110721111355362</v>
      </c>
      <c r="AC355">
        <f t="shared" si="34"/>
        <v>1.0182115012484072</v>
      </c>
      <c r="AD355">
        <f t="shared" si="35"/>
        <v>3.2530797526297888</v>
      </c>
      <c r="AE355">
        <f t="shared" si="36"/>
        <v>3384.231276750369</v>
      </c>
    </row>
    <row r="356" spans="1:31" x14ac:dyDescent="0.3">
      <c r="A356" t="s">
        <v>263</v>
      </c>
      <c r="B356" t="s">
        <v>264</v>
      </c>
      <c r="C356" t="s">
        <v>17</v>
      </c>
      <c r="D356" t="s">
        <v>34</v>
      </c>
      <c r="E356" t="s">
        <v>7</v>
      </c>
      <c r="F356" t="s">
        <v>8</v>
      </c>
      <c r="G356" t="s">
        <v>9</v>
      </c>
      <c r="H356" t="s">
        <v>10</v>
      </c>
      <c r="I356" s="2">
        <v>43245</v>
      </c>
      <c r="J356" s="1">
        <v>14.750640000000001</v>
      </c>
      <c r="K356" s="1">
        <v>1.5331330000000001</v>
      </c>
      <c r="L356" s="1">
        <v>2.4680770000000001</v>
      </c>
      <c r="M356" s="1">
        <v>1.597075</v>
      </c>
      <c r="N356" s="1">
        <v>0.71327680000000004</v>
      </c>
      <c r="O356" s="1">
        <v>5.3584270000000003E-2</v>
      </c>
      <c r="P356" s="1">
        <v>0.24646460000000001</v>
      </c>
      <c r="Q356" s="1">
        <v>1.120078E-5</v>
      </c>
      <c r="R356" s="1">
        <v>3.1722010000000002E-2</v>
      </c>
      <c r="S356" s="1">
        <v>5.3774570000000004E-3</v>
      </c>
      <c r="T356" s="1">
        <v>4.1433699999999997E-2</v>
      </c>
      <c r="U356" s="1">
        <v>0.1180351</v>
      </c>
      <c r="V356" s="1">
        <v>2.789677E-3</v>
      </c>
      <c r="W356" s="1">
        <v>5.4560120000000001E-4</v>
      </c>
      <c r="X356" s="1">
        <v>8.0176899999999992E-3</v>
      </c>
      <c r="Y356" s="1">
        <v>3.7906030000000001E-4</v>
      </c>
      <c r="Z356">
        <f t="shared" si="31"/>
        <v>1.6787847380774583</v>
      </c>
      <c r="AA356">
        <f t="shared" si="32"/>
        <v>7.3907048823630692</v>
      </c>
      <c r="AB356">
        <f t="shared" si="33"/>
        <v>0.39110721111355362</v>
      </c>
      <c r="AC356">
        <f t="shared" si="34"/>
        <v>1.0182115012484072</v>
      </c>
      <c r="AD356">
        <f t="shared" si="35"/>
        <v>3.2530797526297888</v>
      </c>
      <c r="AE356">
        <f t="shared" si="36"/>
        <v>3384.231276750369</v>
      </c>
    </row>
    <row r="357" spans="1:31" x14ac:dyDescent="0.3">
      <c r="A357" t="s">
        <v>263</v>
      </c>
      <c r="B357" t="s">
        <v>264</v>
      </c>
      <c r="C357" t="s">
        <v>17</v>
      </c>
      <c r="D357" t="s">
        <v>34</v>
      </c>
      <c r="E357" t="s">
        <v>7</v>
      </c>
      <c r="F357" t="s">
        <v>8</v>
      </c>
      <c r="G357" t="s">
        <v>9</v>
      </c>
      <c r="H357" t="s">
        <v>10</v>
      </c>
      <c r="I357" s="2">
        <v>43245</v>
      </c>
      <c r="J357" s="1">
        <v>14.750640000000001</v>
      </c>
      <c r="K357" s="1">
        <v>1.5331330000000001</v>
      </c>
      <c r="L357" s="1">
        <v>2.4680770000000001</v>
      </c>
      <c r="M357" s="1">
        <v>1.597075</v>
      </c>
      <c r="N357" s="1">
        <v>0.71327680000000004</v>
      </c>
      <c r="O357" s="1">
        <v>5.3584270000000003E-2</v>
      </c>
      <c r="P357" s="1">
        <v>0.24646460000000001</v>
      </c>
      <c r="Q357" s="1">
        <v>1.120078E-5</v>
      </c>
      <c r="R357" s="1">
        <v>3.1722010000000002E-2</v>
      </c>
      <c r="S357" s="1">
        <v>5.3774570000000004E-3</v>
      </c>
      <c r="T357" s="1">
        <v>4.1433699999999997E-2</v>
      </c>
      <c r="U357" s="1">
        <v>0.1180351</v>
      </c>
      <c r="V357" s="1">
        <v>2.789677E-3</v>
      </c>
      <c r="W357" s="1">
        <v>5.4560120000000001E-4</v>
      </c>
      <c r="X357" s="1">
        <v>8.0176899999999992E-3</v>
      </c>
      <c r="Y357" s="1">
        <v>3.7906030000000001E-4</v>
      </c>
      <c r="Z357">
        <f t="shared" si="31"/>
        <v>1.6787847380774583</v>
      </c>
      <c r="AA357">
        <f t="shared" si="32"/>
        <v>7.3907048823630692</v>
      </c>
      <c r="AB357">
        <f t="shared" si="33"/>
        <v>0.39110721111355362</v>
      </c>
      <c r="AC357">
        <f t="shared" si="34"/>
        <v>1.0182115012484072</v>
      </c>
      <c r="AD357">
        <f t="shared" si="35"/>
        <v>3.2530797526297888</v>
      </c>
      <c r="AE357">
        <f t="shared" si="36"/>
        <v>3384.231276750369</v>
      </c>
    </row>
    <row r="358" spans="1:31" x14ac:dyDescent="0.3">
      <c r="A358" t="s">
        <v>263</v>
      </c>
      <c r="B358" t="s">
        <v>264</v>
      </c>
      <c r="C358" t="s">
        <v>17</v>
      </c>
      <c r="D358" t="s">
        <v>34</v>
      </c>
      <c r="E358" t="s">
        <v>7</v>
      </c>
      <c r="F358" t="s">
        <v>8</v>
      </c>
      <c r="G358" t="s">
        <v>9</v>
      </c>
      <c r="H358" t="s">
        <v>10</v>
      </c>
      <c r="I358" s="2">
        <v>43245</v>
      </c>
      <c r="J358" s="1">
        <v>14.750640000000001</v>
      </c>
      <c r="K358" s="1">
        <v>1.5331330000000001</v>
      </c>
      <c r="L358" s="1">
        <v>2.4680770000000001</v>
      </c>
      <c r="M358" s="1">
        <v>1.597075</v>
      </c>
      <c r="N358" s="1">
        <v>0.71327680000000004</v>
      </c>
      <c r="O358" s="1">
        <v>5.3584270000000003E-2</v>
      </c>
      <c r="P358" s="1">
        <v>0.24646460000000001</v>
      </c>
      <c r="Q358" s="1">
        <v>1.120078E-5</v>
      </c>
      <c r="R358" s="1">
        <v>3.1722010000000002E-2</v>
      </c>
      <c r="S358" s="1">
        <v>5.3774570000000004E-3</v>
      </c>
      <c r="T358" s="1">
        <v>4.1433699999999997E-2</v>
      </c>
      <c r="U358" s="1">
        <v>0.1180351</v>
      </c>
      <c r="V358" s="1">
        <v>2.789677E-3</v>
      </c>
      <c r="W358" s="1">
        <v>5.4560120000000001E-4</v>
      </c>
      <c r="X358" s="1">
        <v>8.0176899999999992E-3</v>
      </c>
      <c r="Y358" s="1">
        <v>3.7906030000000001E-4</v>
      </c>
      <c r="Z358">
        <f t="shared" si="31"/>
        <v>1.6787847380774583</v>
      </c>
      <c r="AA358">
        <f t="shared" si="32"/>
        <v>7.3907048823630692</v>
      </c>
      <c r="AB358">
        <f t="shared" si="33"/>
        <v>0.39110721111355362</v>
      </c>
      <c r="AC358">
        <f t="shared" si="34"/>
        <v>1.0182115012484072</v>
      </c>
      <c r="AD358">
        <f t="shared" si="35"/>
        <v>3.2530797526297888</v>
      </c>
      <c r="AE358">
        <f t="shared" si="36"/>
        <v>3384.231276750369</v>
      </c>
    </row>
    <row r="359" spans="1:31" x14ac:dyDescent="0.3">
      <c r="A359" t="s">
        <v>263</v>
      </c>
      <c r="B359" t="s">
        <v>264</v>
      </c>
      <c r="C359" t="s">
        <v>17</v>
      </c>
      <c r="D359" t="s">
        <v>34</v>
      </c>
      <c r="E359" t="s">
        <v>7</v>
      </c>
      <c r="F359" t="s">
        <v>8</v>
      </c>
      <c r="G359" t="s">
        <v>9</v>
      </c>
      <c r="H359" t="s">
        <v>10</v>
      </c>
      <c r="I359" s="2">
        <v>43245</v>
      </c>
      <c r="J359" s="1">
        <v>14.750640000000001</v>
      </c>
      <c r="K359" s="1">
        <v>1.5331330000000001</v>
      </c>
      <c r="L359" s="1">
        <v>2.4680770000000001</v>
      </c>
      <c r="M359" s="1">
        <v>1.597075</v>
      </c>
      <c r="N359" s="1">
        <v>0.71327680000000004</v>
      </c>
      <c r="O359" s="1">
        <v>5.3584270000000003E-2</v>
      </c>
      <c r="P359" s="1">
        <v>0.24646460000000001</v>
      </c>
      <c r="Q359" s="1">
        <v>1.120078E-5</v>
      </c>
      <c r="R359" s="1">
        <v>3.1722010000000002E-2</v>
      </c>
      <c r="S359" s="1">
        <v>5.3774570000000004E-3</v>
      </c>
      <c r="T359" s="1">
        <v>4.1433699999999997E-2</v>
      </c>
      <c r="U359" s="1">
        <v>0.1180351</v>
      </c>
      <c r="V359" s="1">
        <v>2.789677E-3</v>
      </c>
      <c r="W359" s="1">
        <v>5.4560120000000001E-4</v>
      </c>
      <c r="X359" s="1">
        <v>8.0176899999999992E-3</v>
      </c>
      <c r="Y359" s="1">
        <v>3.7906030000000001E-4</v>
      </c>
      <c r="Z359">
        <f t="shared" si="31"/>
        <v>1.6787847380774583</v>
      </c>
      <c r="AA359">
        <f t="shared" si="32"/>
        <v>7.3907048823630692</v>
      </c>
      <c r="AB359">
        <f t="shared" si="33"/>
        <v>0.39110721111355362</v>
      </c>
      <c r="AC359">
        <f t="shared" si="34"/>
        <v>1.0182115012484072</v>
      </c>
      <c r="AD359">
        <f t="shared" si="35"/>
        <v>3.2530797526297888</v>
      </c>
      <c r="AE359">
        <f t="shared" si="36"/>
        <v>3384.231276750369</v>
      </c>
    </row>
    <row r="360" spans="1:31" x14ac:dyDescent="0.3">
      <c r="A360" t="s">
        <v>263</v>
      </c>
      <c r="B360" t="s">
        <v>264</v>
      </c>
      <c r="C360" t="s">
        <v>17</v>
      </c>
      <c r="D360" t="s">
        <v>34</v>
      </c>
      <c r="E360" t="s">
        <v>7</v>
      </c>
      <c r="F360" t="s">
        <v>8</v>
      </c>
      <c r="G360" t="s">
        <v>9</v>
      </c>
      <c r="H360" t="s">
        <v>10</v>
      </c>
      <c r="I360" s="2">
        <v>43245</v>
      </c>
      <c r="J360" s="1">
        <v>14.750640000000001</v>
      </c>
      <c r="K360" s="1">
        <v>1.5331330000000001</v>
      </c>
      <c r="L360" s="1">
        <v>2.4680770000000001</v>
      </c>
      <c r="M360" s="1">
        <v>1.597075</v>
      </c>
      <c r="N360" s="1">
        <v>0.71327680000000004</v>
      </c>
      <c r="O360" s="1">
        <v>5.3584270000000003E-2</v>
      </c>
      <c r="P360" s="1">
        <v>0.24646460000000001</v>
      </c>
      <c r="Q360" s="1">
        <v>1.120078E-5</v>
      </c>
      <c r="R360" s="1">
        <v>3.1722010000000002E-2</v>
      </c>
      <c r="S360" s="1">
        <v>5.3774570000000004E-3</v>
      </c>
      <c r="T360" s="1">
        <v>4.1433699999999997E-2</v>
      </c>
      <c r="U360" s="1">
        <v>0.1180351</v>
      </c>
      <c r="V360" s="1">
        <v>2.789677E-3</v>
      </c>
      <c r="W360" s="1">
        <v>5.4560120000000001E-4</v>
      </c>
      <c r="X360" s="1">
        <v>8.0176899999999992E-3</v>
      </c>
      <c r="Y360" s="1">
        <v>3.7906030000000001E-4</v>
      </c>
      <c r="Z360">
        <f t="shared" si="31"/>
        <v>1.6787847380774583</v>
      </c>
      <c r="AA360">
        <f t="shared" si="32"/>
        <v>7.3907048823630692</v>
      </c>
      <c r="AB360">
        <f t="shared" si="33"/>
        <v>0.39110721111355362</v>
      </c>
      <c r="AC360">
        <f t="shared" si="34"/>
        <v>1.0182115012484072</v>
      </c>
      <c r="AD360">
        <f t="shared" si="35"/>
        <v>3.2530797526297888</v>
      </c>
      <c r="AE360">
        <f t="shared" si="36"/>
        <v>3384.231276750369</v>
      </c>
    </row>
    <row r="361" spans="1:31" x14ac:dyDescent="0.3">
      <c r="A361" t="s">
        <v>263</v>
      </c>
      <c r="B361" t="s">
        <v>264</v>
      </c>
      <c r="C361" t="s">
        <v>17</v>
      </c>
      <c r="D361" t="s">
        <v>34</v>
      </c>
      <c r="E361" t="s">
        <v>7</v>
      </c>
      <c r="F361" t="s">
        <v>8</v>
      </c>
      <c r="G361" t="s">
        <v>9</v>
      </c>
      <c r="H361" t="s">
        <v>10</v>
      </c>
      <c r="I361" s="2">
        <v>43245</v>
      </c>
      <c r="J361" s="1">
        <v>14.750640000000001</v>
      </c>
      <c r="K361" s="1">
        <v>1.5331330000000001</v>
      </c>
      <c r="L361" s="1">
        <v>2.4680770000000001</v>
      </c>
      <c r="M361" s="1">
        <v>1.597075</v>
      </c>
      <c r="N361" s="1">
        <v>0.71327680000000004</v>
      </c>
      <c r="O361" s="1">
        <v>5.3584270000000003E-2</v>
      </c>
      <c r="P361" s="1">
        <v>0.24646460000000001</v>
      </c>
      <c r="Q361" s="1">
        <v>1.120078E-5</v>
      </c>
      <c r="R361" s="1">
        <v>3.1722010000000002E-2</v>
      </c>
      <c r="S361" s="1">
        <v>5.3774570000000004E-3</v>
      </c>
      <c r="T361" s="1">
        <v>4.1433699999999997E-2</v>
      </c>
      <c r="U361" s="1">
        <v>0.1180351</v>
      </c>
      <c r="V361" s="1">
        <v>2.789677E-3</v>
      </c>
      <c r="W361" s="1">
        <v>5.4560120000000001E-4</v>
      </c>
      <c r="X361" s="1">
        <v>8.0176899999999992E-3</v>
      </c>
      <c r="Y361" s="1">
        <v>3.7906030000000001E-4</v>
      </c>
      <c r="Z361">
        <f t="shared" si="31"/>
        <v>1.6787847380774583</v>
      </c>
      <c r="AA361">
        <f t="shared" si="32"/>
        <v>7.3907048823630692</v>
      </c>
      <c r="AB361">
        <f t="shared" si="33"/>
        <v>0.39110721111355362</v>
      </c>
      <c r="AC361">
        <f t="shared" si="34"/>
        <v>1.0182115012484072</v>
      </c>
      <c r="AD361">
        <f t="shared" si="35"/>
        <v>3.2530797526297888</v>
      </c>
      <c r="AE361">
        <f t="shared" si="36"/>
        <v>3384.231276750369</v>
      </c>
    </row>
    <row r="362" spans="1:31" x14ac:dyDescent="0.3">
      <c r="A362" t="s">
        <v>263</v>
      </c>
      <c r="B362" t="s">
        <v>264</v>
      </c>
      <c r="C362" t="s">
        <v>19</v>
      </c>
      <c r="D362" t="s">
        <v>35</v>
      </c>
      <c r="E362" t="s">
        <v>7</v>
      </c>
      <c r="F362" t="s">
        <v>8</v>
      </c>
      <c r="G362" t="s">
        <v>9</v>
      </c>
      <c r="H362" t="s">
        <v>10</v>
      </c>
      <c r="I362" s="2">
        <v>43245</v>
      </c>
      <c r="J362" s="1">
        <v>14.210459999999999</v>
      </c>
      <c r="K362" s="1">
        <v>1.538422</v>
      </c>
      <c r="L362" s="1">
        <v>2.0784919999999998</v>
      </c>
      <c r="M362" s="1">
        <v>2.0808779999999998</v>
      </c>
      <c r="N362" s="1">
        <v>0.66008020000000001</v>
      </c>
      <c r="O362" s="1">
        <v>3.5174869999999997E-2</v>
      </c>
      <c r="P362" s="1">
        <v>0.2049329</v>
      </c>
      <c r="Q362" s="1">
        <v>8.3403480000000001E-6</v>
      </c>
      <c r="R362" s="1">
        <v>3.1155970000000002E-2</v>
      </c>
      <c r="S362" s="1">
        <v>5.4665390000000003E-3</v>
      </c>
      <c r="T362" s="1">
        <v>3.2715189999999998E-2</v>
      </c>
      <c r="U362" s="1">
        <v>9.5493469999999997E-2</v>
      </c>
      <c r="V362" s="1">
        <v>2.2839129999999998E-3</v>
      </c>
      <c r="W362" s="1">
        <v>4.3694950000000001E-4</v>
      </c>
      <c r="X362" s="1">
        <v>6.168476E-3</v>
      </c>
      <c r="Y362" s="1">
        <v>2.9622859999999998E-4</v>
      </c>
      <c r="Z362">
        <f t="shared" si="31"/>
        <v>1.573986813516723</v>
      </c>
      <c r="AA362">
        <f t="shared" si="32"/>
        <v>4.5890950839020839</v>
      </c>
      <c r="AB362">
        <f t="shared" si="33"/>
        <v>0.34600537934632791</v>
      </c>
      <c r="AC362">
        <f t="shared" si="34"/>
        <v>1.2422206535518114</v>
      </c>
      <c r="AD362">
        <f t="shared" si="35"/>
        <v>3.0099979066318778</v>
      </c>
      <c r="AE362">
        <f t="shared" si="36"/>
        <v>3551.7534759940468</v>
      </c>
    </row>
    <row r="363" spans="1:31" x14ac:dyDescent="0.3">
      <c r="A363" t="s">
        <v>263</v>
      </c>
      <c r="B363" t="s">
        <v>264</v>
      </c>
      <c r="C363" t="s">
        <v>19</v>
      </c>
      <c r="D363" t="s">
        <v>35</v>
      </c>
      <c r="E363" t="s">
        <v>7</v>
      </c>
      <c r="F363" t="s">
        <v>8</v>
      </c>
      <c r="G363" t="s">
        <v>9</v>
      </c>
      <c r="H363" t="s">
        <v>10</v>
      </c>
      <c r="I363" s="2">
        <v>43245</v>
      </c>
      <c r="J363" s="1">
        <v>14.210459999999999</v>
      </c>
      <c r="K363" s="1">
        <v>1.538422</v>
      </c>
      <c r="L363" s="1">
        <v>2.0784919999999998</v>
      </c>
      <c r="M363" s="1">
        <v>2.0808779999999998</v>
      </c>
      <c r="N363" s="1">
        <v>0.66008020000000001</v>
      </c>
      <c r="O363" s="1">
        <v>3.5174869999999997E-2</v>
      </c>
      <c r="P363" s="1">
        <v>0.2049329</v>
      </c>
      <c r="Q363" s="1">
        <v>8.3403480000000001E-6</v>
      </c>
      <c r="R363" s="1">
        <v>3.1155970000000002E-2</v>
      </c>
      <c r="S363" s="1">
        <v>5.4665390000000003E-3</v>
      </c>
      <c r="T363" s="1">
        <v>3.2715189999999998E-2</v>
      </c>
      <c r="U363" s="1">
        <v>9.5493469999999997E-2</v>
      </c>
      <c r="V363" s="1">
        <v>2.2839129999999998E-3</v>
      </c>
      <c r="W363" s="1">
        <v>4.3694950000000001E-4</v>
      </c>
      <c r="X363" s="1">
        <v>6.168476E-3</v>
      </c>
      <c r="Y363" s="1">
        <v>2.9622859999999998E-4</v>
      </c>
      <c r="Z363">
        <f t="shared" si="31"/>
        <v>1.573986813516723</v>
      </c>
      <c r="AA363">
        <f t="shared" si="32"/>
        <v>4.5890950839020839</v>
      </c>
      <c r="AB363">
        <f t="shared" si="33"/>
        <v>0.34600537934632791</v>
      </c>
      <c r="AC363">
        <f t="shared" si="34"/>
        <v>1.2422206535518114</v>
      </c>
      <c r="AD363">
        <f t="shared" si="35"/>
        <v>3.0099979066318778</v>
      </c>
      <c r="AE363">
        <f t="shared" si="36"/>
        <v>3551.7534759940468</v>
      </c>
    </row>
    <row r="364" spans="1:31" x14ac:dyDescent="0.3">
      <c r="A364" t="s">
        <v>263</v>
      </c>
      <c r="B364" t="s">
        <v>264</v>
      </c>
      <c r="C364" t="s">
        <v>19</v>
      </c>
      <c r="D364" t="s">
        <v>35</v>
      </c>
      <c r="E364" t="s">
        <v>7</v>
      </c>
      <c r="F364" t="s">
        <v>8</v>
      </c>
      <c r="G364" t="s">
        <v>9</v>
      </c>
      <c r="H364" t="s">
        <v>10</v>
      </c>
      <c r="I364" s="2">
        <v>43245</v>
      </c>
      <c r="J364" s="1">
        <v>14.210459999999999</v>
      </c>
      <c r="K364" s="1">
        <v>1.538422</v>
      </c>
      <c r="L364" s="1">
        <v>2.0784919999999998</v>
      </c>
      <c r="M364" s="1">
        <v>2.0808779999999998</v>
      </c>
      <c r="N364" s="1">
        <v>0.66008020000000001</v>
      </c>
      <c r="O364" s="1">
        <v>3.5174869999999997E-2</v>
      </c>
      <c r="P364" s="1">
        <v>0.2049329</v>
      </c>
      <c r="Q364" s="1">
        <v>8.3403480000000001E-6</v>
      </c>
      <c r="R364" s="1">
        <v>3.1155970000000002E-2</v>
      </c>
      <c r="S364" s="1">
        <v>5.4665390000000003E-3</v>
      </c>
      <c r="T364" s="1">
        <v>3.2715189999999998E-2</v>
      </c>
      <c r="U364" s="1">
        <v>9.5493469999999997E-2</v>
      </c>
      <c r="V364" s="1">
        <v>2.2839129999999998E-3</v>
      </c>
      <c r="W364" s="1">
        <v>4.3694950000000001E-4</v>
      </c>
      <c r="X364" s="1">
        <v>6.168476E-3</v>
      </c>
      <c r="Y364" s="1">
        <v>2.9622859999999998E-4</v>
      </c>
      <c r="Z364">
        <f t="shared" si="31"/>
        <v>1.573986813516723</v>
      </c>
      <c r="AA364">
        <f t="shared" si="32"/>
        <v>4.5890950839020839</v>
      </c>
      <c r="AB364">
        <f t="shared" si="33"/>
        <v>0.34600537934632791</v>
      </c>
      <c r="AC364">
        <f t="shared" si="34"/>
        <v>1.2422206535518114</v>
      </c>
      <c r="AD364">
        <f t="shared" si="35"/>
        <v>3.0099979066318778</v>
      </c>
      <c r="AE364">
        <f t="shared" si="36"/>
        <v>3551.7534759940468</v>
      </c>
    </row>
    <row r="365" spans="1:31" x14ac:dyDescent="0.3">
      <c r="A365" t="s">
        <v>263</v>
      </c>
      <c r="B365" t="s">
        <v>264</v>
      </c>
      <c r="C365" t="s">
        <v>19</v>
      </c>
      <c r="D365" t="s">
        <v>35</v>
      </c>
      <c r="E365" t="s">
        <v>7</v>
      </c>
      <c r="F365" t="s">
        <v>8</v>
      </c>
      <c r="G365" t="s">
        <v>9</v>
      </c>
      <c r="H365" t="s">
        <v>10</v>
      </c>
      <c r="I365" s="2">
        <v>43245</v>
      </c>
      <c r="J365" s="1">
        <v>14.210459999999999</v>
      </c>
      <c r="K365" s="1">
        <v>1.538422</v>
      </c>
      <c r="L365" s="1">
        <v>2.0784919999999998</v>
      </c>
      <c r="M365" s="1">
        <v>2.0808779999999998</v>
      </c>
      <c r="N365" s="1">
        <v>0.66008020000000001</v>
      </c>
      <c r="O365" s="1">
        <v>3.5174869999999997E-2</v>
      </c>
      <c r="P365" s="1">
        <v>0.2049329</v>
      </c>
      <c r="Q365" s="1">
        <v>8.3403480000000001E-6</v>
      </c>
      <c r="R365" s="1">
        <v>3.1155970000000002E-2</v>
      </c>
      <c r="S365" s="1">
        <v>5.4665390000000003E-3</v>
      </c>
      <c r="T365" s="1">
        <v>3.2715189999999998E-2</v>
      </c>
      <c r="U365" s="1">
        <v>9.5493469999999997E-2</v>
      </c>
      <c r="V365" s="1">
        <v>2.2839129999999998E-3</v>
      </c>
      <c r="W365" s="1">
        <v>4.3694950000000001E-4</v>
      </c>
      <c r="X365" s="1">
        <v>6.168476E-3</v>
      </c>
      <c r="Y365" s="1">
        <v>2.9622859999999998E-4</v>
      </c>
      <c r="Z365">
        <f t="shared" si="31"/>
        <v>1.573986813516723</v>
      </c>
      <c r="AA365">
        <f t="shared" si="32"/>
        <v>4.5890950839020839</v>
      </c>
      <c r="AB365">
        <f t="shared" si="33"/>
        <v>0.34600537934632791</v>
      </c>
      <c r="AC365">
        <f t="shared" si="34"/>
        <v>1.2422206535518114</v>
      </c>
      <c r="AD365">
        <f t="shared" si="35"/>
        <v>3.0099979066318778</v>
      </c>
      <c r="AE365">
        <f t="shared" si="36"/>
        <v>3551.7534759940468</v>
      </c>
    </row>
    <row r="366" spans="1:31" x14ac:dyDescent="0.3">
      <c r="A366" t="s">
        <v>263</v>
      </c>
      <c r="B366" t="s">
        <v>264</v>
      </c>
      <c r="C366" t="s">
        <v>19</v>
      </c>
      <c r="D366" t="s">
        <v>35</v>
      </c>
      <c r="E366" t="s">
        <v>7</v>
      </c>
      <c r="F366" t="s">
        <v>8</v>
      </c>
      <c r="G366" t="s">
        <v>9</v>
      </c>
      <c r="H366" t="s">
        <v>10</v>
      </c>
      <c r="I366" s="2">
        <v>43245</v>
      </c>
      <c r="J366" s="1">
        <v>14.210459999999999</v>
      </c>
      <c r="K366" s="1">
        <v>1.538422</v>
      </c>
      <c r="L366" s="1">
        <v>2.0784919999999998</v>
      </c>
      <c r="M366" s="1">
        <v>2.0808779999999998</v>
      </c>
      <c r="N366" s="1">
        <v>0.66008020000000001</v>
      </c>
      <c r="O366" s="1">
        <v>3.5174869999999997E-2</v>
      </c>
      <c r="P366" s="1">
        <v>0.2049329</v>
      </c>
      <c r="Q366" s="1">
        <v>8.3403480000000001E-6</v>
      </c>
      <c r="R366" s="1">
        <v>3.1155970000000002E-2</v>
      </c>
      <c r="S366" s="1">
        <v>5.4665390000000003E-3</v>
      </c>
      <c r="T366" s="1">
        <v>3.2715189999999998E-2</v>
      </c>
      <c r="U366" s="1">
        <v>9.5493469999999997E-2</v>
      </c>
      <c r="V366" s="1">
        <v>2.2839129999999998E-3</v>
      </c>
      <c r="W366" s="1">
        <v>4.3694950000000001E-4</v>
      </c>
      <c r="X366" s="1">
        <v>6.168476E-3</v>
      </c>
      <c r="Y366" s="1">
        <v>2.9622859999999998E-4</v>
      </c>
      <c r="Z366">
        <f t="shared" si="31"/>
        <v>1.573986813516723</v>
      </c>
      <c r="AA366">
        <f t="shared" si="32"/>
        <v>4.5890950839020839</v>
      </c>
      <c r="AB366">
        <f t="shared" si="33"/>
        <v>0.34600537934632791</v>
      </c>
      <c r="AC366">
        <f t="shared" si="34"/>
        <v>1.2422206535518114</v>
      </c>
      <c r="AD366">
        <f t="shared" si="35"/>
        <v>3.0099979066318778</v>
      </c>
      <c r="AE366">
        <f t="shared" si="36"/>
        <v>3551.7534759940468</v>
      </c>
    </row>
    <row r="367" spans="1:31" x14ac:dyDescent="0.3">
      <c r="A367" t="s">
        <v>263</v>
      </c>
      <c r="B367" t="s">
        <v>264</v>
      </c>
      <c r="C367" t="s">
        <v>19</v>
      </c>
      <c r="D367" t="s">
        <v>35</v>
      </c>
      <c r="E367" t="s">
        <v>7</v>
      </c>
      <c r="F367" t="s">
        <v>8</v>
      </c>
      <c r="G367" t="s">
        <v>9</v>
      </c>
      <c r="H367" t="s">
        <v>10</v>
      </c>
      <c r="I367" s="2">
        <v>43245</v>
      </c>
      <c r="J367" s="1">
        <v>14.210459999999999</v>
      </c>
      <c r="K367" s="1">
        <v>1.538422</v>
      </c>
      <c r="L367" s="1">
        <v>2.0784919999999998</v>
      </c>
      <c r="M367" s="1">
        <v>2.0808779999999998</v>
      </c>
      <c r="N367" s="1">
        <v>0.66008020000000001</v>
      </c>
      <c r="O367" s="1">
        <v>3.5174869999999997E-2</v>
      </c>
      <c r="P367" s="1">
        <v>0.2049329</v>
      </c>
      <c r="Q367" s="1">
        <v>8.3403480000000001E-6</v>
      </c>
      <c r="R367" s="1">
        <v>3.1155970000000002E-2</v>
      </c>
      <c r="S367" s="1">
        <v>5.4665390000000003E-3</v>
      </c>
      <c r="T367" s="1">
        <v>3.2715189999999998E-2</v>
      </c>
      <c r="U367" s="1">
        <v>9.5493469999999997E-2</v>
      </c>
      <c r="V367" s="1">
        <v>2.2839129999999998E-3</v>
      </c>
      <c r="W367" s="1">
        <v>4.3694950000000001E-4</v>
      </c>
      <c r="X367" s="1">
        <v>6.168476E-3</v>
      </c>
      <c r="Y367" s="1">
        <v>2.9622859999999998E-4</v>
      </c>
      <c r="Z367">
        <f t="shared" si="31"/>
        <v>1.573986813516723</v>
      </c>
      <c r="AA367">
        <f t="shared" si="32"/>
        <v>4.5890950839020839</v>
      </c>
      <c r="AB367">
        <f t="shared" si="33"/>
        <v>0.34600537934632791</v>
      </c>
      <c r="AC367">
        <f t="shared" si="34"/>
        <v>1.2422206535518114</v>
      </c>
      <c r="AD367">
        <f t="shared" si="35"/>
        <v>3.0099979066318778</v>
      </c>
      <c r="AE367">
        <f t="shared" si="36"/>
        <v>3551.7534759940468</v>
      </c>
    </row>
    <row r="368" spans="1:31" x14ac:dyDescent="0.3">
      <c r="A368" t="s">
        <v>263</v>
      </c>
      <c r="B368" t="s">
        <v>264</v>
      </c>
      <c r="C368" t="s">
        <v>19</v>
      </c>
      <c r="D368" t="s">
        <v>35</v>
      </c>
      <c r="E368" t="s">
        <v>7</v>
      </c>
      <c r="F368" t="s">
        <v>8</v>
      </c>
      <c r="G368" t="s">
        <v>9</v>
      </c>
      <c r="H368" t="s">
        <v>10</v>
      </c>
      <c r="I368" s="2">
        <v>43245</v>
      </c>
      <c r="J368" s="1">
        <v>14.210459999999999</v>
      </c>
      <c r="K368" s="1">
        <v>1.538422</v>
      </c>
      <c r="L368" s="1">
        <v>2.0784919999999998</v>
      </c>
      <c r="M368" s="1">
        <v>2.0808779999999998</v>
      </c>
      <c r="N368" s="1">
        <v>0.66008020000000001</v>
      </c>
      <c r="O368" s="1">
        <v>3.5174869999999997E-2</v>
      </c>
      <c r="P368" s="1">
        <v>0.2049329</v>
      </c>
      <c r="Q368" s="1">
        <v>8.3403480000000001E-6</v>
      </c>
      <c r="R368" s="1">
        <v>3.1155970000000002E-2</v>
      </c>
      <c r="S368" s="1">
        <v>5.4665390000000003E-3</v>
      </c>
      <c r="T368" s="1">
        <v>3.2715189999999998E-2</v>
      </c>
      <c r="U368" s="1">
        <v>9.5493469999999997E-2</v>
      </c>
      <c r="V368" s="1">
        <v>2.2839129999999998E-3</v>
      </c>
      <c r="W368" s="1">
        <v>4.3694950000000001E-4</v>
      </c>
      <c r="X368" s="1">
        <v>6.168476E-3</v>
      </c>
      <c r="Y368" s="1">
        <v>2.9622859999999998E-4</v>
      </c>
      <c r="Z368">
        <f t="shared" si="31"/>
        <v>1.573986813516723</v>
      </c>
      <c r="AA368">
        <f t="shared" si="32"/>
        <v>4.5890950839020839</v>
      </c>
      <c r="AB368">
        <f t="shared" si="33"/>
        <v>0.34600537934632791</v>
      </c>
      <c r="AC368">
        <f t="shared" si="34"/>
        <v>1.2422206535518114</v>
      </c>
      <c r="AD368">
        <f t="shared" si="35"/>
        <v>3.0099979066318778</v>
      </c>
      <c r="AE368">
        <f t="shared" si="36"/>
        <v>3551.7534759940468</v>
      </c>
    </row>
    <row r="369" spans="1:31" x14ac:dyDescent="0.3">
      <c r="A369" t="s">
        <v>263</v>
      </c>
      <c r="B369" t="s">
        <v>264</v>
      </c>
      <c r="C369" t="s">
        <v>19</v>
      </c>
      <c r="D369" t="s">
        <v>35</v>
      </c>
      <c r="E369" t="s">
        <v>7</v>
      </c>
      <c r="F369" t="s">
        <v>8</v>
      </c>
      <c r="G369" t="s">
        <v>9</v>
      </c>
      <c r="H369" t="s">
        <v>10</v>
      </c>
      <c r="I369" s="2">
        <v>43245</v>
      </c>
      <c r="J369" s="1">
        <v>14.210459999999999</v>
      </c>
      <c r="K369" s="1">
        <v>1.538422</v>
      </c>
      <c r="L369" s="1">
        <v>2.0784919999999998</v>
      </c>
      <c r="M369" s="1">
        <v>2.0808779999999998</v>
      </c>
      <c r="N369" s="1">
        <v>0.66008020000000001</v>
      </c>
      <c r="O369" s="1">
        <v>3.5174869999999997E-2</v>
      </c>
      <c r="P369" s="1">
        <v>0.2049329</v>
      </c>
      <c r="Q369" s="1">
        <v>8.3403480000000001E-6</v>
      </c>
      <c r="R369" s="1">
        <v>3.1155970000000002E-2</v>
      </c>
      <c r="S369" s="1">
        <v>5.4665390000000003E-3</v>
      </c>
      <c r="T369" s="1">
        <v>3.2715189999999998E-2</v>
      </c>
      <c r="U369" s="1">
        <v>9.5493469999999997E-2</v>
      </c>
      <c r="V369" s="1">
        <v>2.2839129999999998E-3</v>
      </c>
      <c r="W369" s="1">
        <v>4.3694950000000001E-4</v>
      </c>
      <c r="X369" s="1">
        <v>6.168476E-3</v>
      </c>
      <c r="Y369" s="1">
        <v>2.9622859999999998E-4</v>
      </c>
      <c r="Z369">
        <f t="shared" si="31"/>
        <v>1.573986813516723</v>
      </c>
      <c r="AA369">
        <f t="shared" si="32"/>
        <v>4.5890950839020839</v>
      </c>
      <c r="AB369">
        <f t="shared" si="33"/>
        <v>0.34600537934632791</v>
      </c>
      <c r="AC369">
        <f t="shared" si="34"/>
        <v>1.2422206535518114</v>
      </c>
      <c r="AD369">
        <f t="shared" si="35"/>
        <v>3.0099979066318778</v>
      </c>
      <c r="AE369">
        <f t="shared" si="36"/>
        <v>3551.7534759940468</v>
      </c>
    </row>
    <row r="370" spans="1:31" x14ac:dyDescent="0.3">
      <c r="A370" t="s">
        <v>263</v>
      </c>
      <c r="B370" t="s">
        <v>264</v>
      </c>
      <c r="C370" t="s">
        <v>23</v>
      </c>
      <c r="D370" t="s">
        <v>36</v>
      </c>
      <c r="E370" t="s">
        <v>7</v>
      </c>
      <c r="F370" t="s">
        <v>8</v>
      </c>
      <c r="G370" t="s">
        <v>9</v>
      </c>
      <c r="H370" t="s">
        <v>10</v>
      </c>
      <c r="I370" s="2">
        <v>43245</v>
      </c>
      <c r="J370" s="1">
        <v>16.353629999999999</v>
      </c>
      <c r="K370" s="1">
        <v>1.799188</v>
      </c>
      <c r="L370" s="1">
        <v>2.6809880000000001</v>
      </c>
      <c r="M370" s="1">
        <v>2.2031109999999998</v>
      </c>
      <c r="N370" s="1">
        <v>0.65977479999999999</v>
      </c>
      <c r="O370" s="1">
        <v>2.8430790000000001E-2</v>
      </c>
      <c r="P370" s="1">
        <v>0.2345998</v>
      </c>
      <c r="Q370" s="1">
        <v>5.3983329999999997E-5</v>
      </c>
      <c r="R370" s="1">
        <v>5.3464249999999998E-2</v>
      </c>
      <c r="S370" s="1">
        <v>8.329744E-3</v>
      </c>
      <c r="T370" s="1">
        <v>4.4678460000000003E-2</v>
      </c>
      <c r="U370" s="1">
        <v>9.6236429999999998E-2</v>
      </c>
      <c r="V370" s="1">
        <v>2.2261049999999999E-3</v>
      </c>
      <c r="W370" s="1">
        <v>4.3613069999999998E-4</v>
      </c>
      <c r="X370" s="1">
        <v>8.6970750000000003E-3</v>
      </c>
      <c r="Y370" s="1">
        <v>3.5945140000000003E-4</v>
      </c>
      <c r="Z370">
        <f t="shared" si="31"/>
        <v>1.6664923528191846</v>
      </c>
      <c r="AA370">
        <f t="shared" si="32"/>
        <v>4.3682061412248414</v>
      </c>
      <c r="AB370">
        <f t="shared" si="33"/>
        <v>0.33740376261718391</v>
      </c>
      <c r="AC370">
        <f t="shared" si="34"/>
        <v>1.5340083761302445</v>
      </c>
      <c r="AD370">
        <f t="shared" si="35"/>
        <v>3.7071962550692712</v>
      </c>
      <c r="AE370">
        <f t="shared" si="36"/>
        <v>665.85629304453812</v>
      </c>
    </row>
    <row r="371" spans="1:31" x14ac:dyDescent="0.3">
      <c r="A371" t="s">
        <v>263</v>
      </c>
      <c r="B371" t="s">
        <v>264</v>
      </c>
      <c r="C371" t="s">
        <v>23</v>
      </c>
      <c r="D371" t="s">
        <v>36</v>
      </c>
      <c r="E371" t="s">
        <v>7</v>
      </c>
      <c r="F371" t="s">
        <v>8</v>
      </c>
      <c r="G371" t="s">
        <v>9</v>
      </c>
      <c r="H371" t="s">
        <v>10</v>
      </c>
      <c r="I371" s="2">
        <v>43245</v>
      </c>
      <c r="J371" s="1">
        <v>16.353629999999999</v>
      </c>
      <c r="K371" s="1">
        <v>1.799188</v>
      </c>
      <c r="L371" s="1">
        <v>2.6809880000000001</v>
      </c>
      <c r="M371" s="1">
        <v>2.2031109999999998</v>
      </c>
      <c r="N371" s="1">
        <v>0.65977479999999999</v>
      </c>
      <c r="O371" s="1">
        <v>2.8430790000000001E-2</v>
      </c>
      <c r="P371" s="1">
        <v>0.2345998</v>
      </c>
      <c r="Q371" s="1">
        <v>5.3983329999999997E-5</v>
      </c>
      <c r="R371" s="1">
        <v>5.3464249999999998E-2</v>
      </c>
      <c r="S371" s="1">
        <v>8.329744E-3</v>
      </c>
      <c r="T371" s="1">
        <v>4.4678460000000003E-2</v>
      </c>
      <c r="U371" s="1">
        <v>9.6236429999999998E-2</v>
      </c>
      <c r="V371" s="1">
        <v>2.2261049999999999E-3</v>
      </c>
      <c r="W371" s="1">
        <v>4.3613069999999998E-4</v>
      </c>
      <c r="X371" s="1">
        <v>8.6970750000000003E-3</v>
      </c>
      <c r="Y371" s="1">
        <v>3.5945140000000003E-4</v>
      </c>
      <c r="Z371">
        <f t="shared" si="31"/>
        <v>1.6664923528191846</v>
      </c>
      <c r="AA371">
        <f t="shared" si="32"/>
        <v>4.3682061412248414</v>
      </c>
      <c r="AB371">
        <f t="shared" si="33"/>
        <v>0.33740376261718391</v>
      </c>
      <c r="AC371">
        <f t="shared" si="34"/>
        <v>1.5340083761302445</v>
      </c>
      <c r="AD371">
        <f t="shared" si="35"/>
        <v>3.7071962550692712</v>
      </c>
      <c r="AE371">
        <f t="shared" si="36"/>
        <v>665.85629304453812</v>
      </c>
    </row>
    <row r="372" spans="1:31" x14ac:dyDescent="0.3">
      <c r="A372" t="s">
        <v>263</v>
      </c>
      <c r="B372" t="s">
        <v>264</v>
      </c>
      <c r="C372" t="s">
        <v>23</v>
      </c>
      <c r="D372" t="s">
        <v>36</v>
      </c>
      <c r="E372" t="s">
        <v>7</v>
      </c>
      <c r="F372" t="s">
        <v>8</v>
      </c>
      <c r="G372" t="s">
        <v>9</v>
      </c>
      <c r="H372" t="s">
        <v>10</v>
      </c>
      <c r="I372" s="2">
        <v>43245</v>
      </c>
      <c r="J372" s="1">
        <v>16.353629999999999</v>
      </c>
      <c r="K372" s="1">
        <v>1.799188</v>
      </c>
      <c r="L372" s="1">
        <v>2.6809880000000001</v>
      </c>
      <c r="M372" s="1">
        <v>2.2031109999999998</v>
      </c>
      <c r="N372" s="1">
        <v>0.65977479999999999</v>
      </c>
      <c r="O372" s="1">
        <v>2.8430790000000001E-2</v>
      </c>
      <c r="P372" s="1">
        <v>0.2345998</v>
      </c>
      <c r="Q372" s="1">
        <v>5.3983329999999997E-5</v>
      </c>
      <c r="R372" s="1">
        <v>5.3464249999999998E-2</v>
      </c>
      <c r="S372" s="1">
        <v>8.329744E-3</v>
      </c>
      <c r="T372" s="1">
        <v>4.4678460000000003E-2</v>
      </c>
      <c r="U372" s="1">
        <v>9.6236429999999998E-2</v>
      </c>
      <c r="V372" s="1">
        <v>2.2261049999999999E-3</v>
      </c>
      <c r="W372" s="1">
        <v>4.3613069999999998E-4</v>
      </c>
      <c r="X372" s="1">
        <v>8.6970750000000003E-3</v>
      </c>
      <c r="Y372" s="1">
        <v>3.5945140000000003E-4</v>
      </c>
      <c r="Z372">
        <f t="shared" si="31"/>
        <v>1.6664923528191846</v>
      </c>
      <c r="AA372">
        <f t="shared" si="32"/>
        <v>4.3682061412248414</v>
      </c>
      <c r="AB372">
        <f t="shared" si="33"/>
        <v>0.33740376261718391</v>
      </c>
      <c r="AC372">
        <f t="shared" si="34"/>
        <v>1.5340083761302445</v>
      </c>
      <c r="AD372">
        <f t="shared" si="35"/>
        <v>3.7071962550692712</v>
      </c>
      <c r="AE372">
        <f t="shared" si="36"/>
        <v>665.85629304453812</v>
      </c>
    </row>
    <row r="373" spans="1:31" x14ac:dyDescent="0.3">
      <c r="A373" t="s">
        <v>263</v>
      </c>
      <c r="B373" t="s">
        <v>264</v>
      </c>
      <c r="C373" t="s">
        <v>23</v>
      </c>
      <c r="D373" t="s">
        <v>36</v>
      </c>
      <c r="E373" t="s">
        <v>7</v>
      </c>
      <c r="F373" t="s">
        <v>8</v>
      </c>
      <c r="G373" t="s">
        <v>9</v>
      </c>
      <c r="H373" t="s">
        <v>10</v>
      </c>
      <c r="I373" s="2">
        <v>43245</v>
      </c>
      <c r="J373" s="1">
        <v>16.353629999999999</v>
      </c>
      <c r="K373" s="1">
        <v>1.799188</v>
      </c>
      <c r="L373" s="1">
        <v>2.6809880000000001</v>
      </c>
      <c r="M373" s="1">
        <v>2.2031109999999998</v>
      </c>
      <c r="N373" s="1">
        <v>0.65977479999999999</v>
      </c>
      <c r="O373" s="1">
        <v>2.8430790000000001E-2</v>
      </c>
      <c r="P373" s="1">
        <v>0.2345998</v>
      </c>
      <c r="Q373" s="1">
        <v>5.3983329999999997E-5</v>
      </c>
      <c r="R373" s="1">
        <v>5.3464249999999998E-2</v>
      </c>
      <c r="S373" s="1">
        <v>8.329744E-3</v>
      </c>
      <c r="T373" s="1">
        <v>4.4678460000000003E-2</v>
      </c>
      <c r="U373" s="1">
        <v>9.6236429999999998E-2</v>
      </c>
      <c r="V373" s="1">
        <v>2.2261049999999999E-3</v>
      </c>
      <c r="W373" s="1">
        <v>4.3613069999999998E-4</v>
      </c>
      <c r="X373" s="1">
        <v>8.6970750000000003E-3</v>
      </c>
      <c r="Y373" s="1">
        <v>3.5945140000000003E-4</v>
      </c>
      <c r="Z373">
        <f t="shared" si="31"/>
        <v>1.6664923528191846</v>
      </c>
      <c r="AA373">
        <f t="shared" si="32"/>
        <v>4.3682061412248414</v>
      </c>
      <c r="AB373">
        <f t="shared" si="33"/>
        <v>0.33740376261718391</v>
      </c>
      <c r="AC373">
        <f t="shared" si="34"/>
        <v>1.5340083761302445</v>
      </c>
      <c r="AD373">
        <f t="shared" si="35"/>
        <v>3.7071962550692712</v>
      </c>
      <c r="AE373">
        <f t="shared" si="36"/>
        <v>665.85629304453812</v>
      </c>
    </row>
    <row r="374" spans="1:31" x14ac:dyDescent="0.3">
      <c r="A374" t="s">
        <v>263</v>
      </c>
      <c r="B374" t="s">
        <v>264</v>
      </c>
      <c r="C374" t="s">
        <v>23</v>
      </c>
      <c r="D374" t="s">
        <v>36</v>
      </c>
      <c r="E374" t="s">
        <v>7</v>
      </c>
      <c r="F374" t="s">
        <v>8</v>
      </c>
      <c r="G374" t="s">
        <v>9</v>
      </c>
      <c r="H374" t="s">
        <v>10</v>
      </c>
      <c r="I374" s="2">
        <v>43245</v>
      </c>
      <c r="J374" s="1">
        <v>16.353629999999999</v>
      </c>
      <c r="K374" s="1">
        <v>1.799188</v>
      </c>
      <c r="L374" s="1">
        <v>2.6809880000000001</v>
      </c>
      <c r="M374" s="1">
        <v>2.2031109999999998</v>
      </c>
      <c r="N374" s="1">
        <v>0.65977479999999999</v>
      </c>
      <c r="O374" s="1">
        <v>2.8430790000000001E-2</v>
      </c>
      <c r="P374" s="1">
        <v>0.2345998</v>
      </c>
      <c r="Q374" s="1">
        <v>5.3983329999999997E-5</v>
      </c>
      <c r="R374" s="1">
        <v>5.3464249999999998E-2</v>
      </c>
      <c r="S374" s="1">
        <v>8.329744E-3</v>
      </c>
      <c r="T374" s="1">
        <v>4.4678460000000003E-2</v>
      </c>
      <c r="U374" s="1">
        <v>9.6236429999999998E-2</v>
      </c>
      <c r="V374" s="1">
        <v>2.2261049999999999E-3</v>
      </c>
      <c r="W374" s="1">
        <v>4.3613069999999998E-4</v>
      </c>
      <c r="X374" s="1">
        <v>8.6970750000000003E-3</v>
      </c>
      <c r="Y374" s="1">
        <v>3.5945140000000003E-4</v>
      </c>
      <c r="Z374">
        <f t="shared" si="31"/>
        <v>1.6664923528191846</v>
      </c>
      <c r="AA374">
        <f t="shared" si="32"/>
        <v>4.3682061412248414</v>
      </c>
      <c r="AB374">
        <f t="shared" si="33"/>
        <v>0.33740376261718391</v>
      </c>
      <c r="AC374">
        <f t="shared" si="34"/>
        <v>1.5340083761302445</v>
      </c>
      <c r="AD374">
        <f t="shared" si="35"/>
        <v>3.7071962550692712</v>
      </c>
      <c r="AE374">
        <f t="shared" si="36"/>
        <v>665.85629304453812</v>
      </c>
    </row>
    <row r="375" spans="1:31" x14ac:dyDescent="0.3">
      <c r="A375" t="s">
        <v>263</v>
      </c>
      <c r="B375" t="s">
        <v>264</v>
      </c>
      <c r="C375" t="s">
        <v>23</v>
      </c>
      <c r="D375" t="s">
        <v>36</v>
      </c>
      <c r="E375" t="s">
        <v>7</v>
      </c>
      <c r="F375" t="s">
        <v>8</v>
      </c>
      <c r="G375" t="s">
        <v>9</v>
      </c>
      <c r="H375" t="s">
        <v>10</v>
      </c>
      <c r="I375" s="2">
        <v>43245</v>
      </c>
      <c r="J375" s="1">
        <v>16.353629999999999</v>
      </c>
      <c r="K375" s="1">
        <v>1.799188</v>
      </c>
      <c r="L375" s="1">
        <v>2.6809880000000001</v>
      </c>
      <c r="M375" s="1">
        <v>2.2031109999999998</v>
      </c>
      <c r="N375" s="1">
        <v>0.65977479999999999</v>
      </c>
      <c r="O375" s="1">
        <v>2.8430790000000001E-2</v>
      </c>
      <c r="P375" s="1">
        <v>0.2345998</v>
      </c>
      <c r="Q375" s="1">
        <v>5.3983329999999997E-5</v>
      </c>
      <c r="R375" s="1">
        <v>5.3464249999999998E-2</v>
      </c>
      <c r="S375" s="1">
        <v>8.329744E-3</v>
      </c>
      <c r="T375" s="1">
        <v>4.4678460000000003E-2</v>
      </c>
      <c r="U375" s="1">
        <v>9.6236429999999998E-2</v>
      </c>
      <c r="V375" s="1">
        <v>2.2261049999999999E-3</v>
      </c>
      <c r="W375" s="1">
        <v>4.3613069999999998E-4</v>
      </c>
      <c r="X375" s="1">
        <v>8.6970750000000003E-3</v>
      </c>
      <c r="Y375" s="1">
        <v>3.5945140000000003E-4</v>
      </c>
      <c r="Z375">
        <f t="shared" si="31"/>
        <v>1.6664923528191846</v>
      </c>
      <c r="AA375">
        <f t="shared" si="32"/>
        <v>4.3682061412248414</v>
      </c>
      <c r="AB375">
        <f t="shared" si="33"/>
        <v>0.33740376261718391</v>
      </c>
      <c r="AC375">
        <f t="shared" si="34"/>
        <v>1.5340083761302445</v>
      </c>
      <c r="AD375">
        <f t="shared" si="35"/>
        <v>3.7071962550692712</v>
      </c>
      <c r="AE375">
        <f t="shared" si="36"/>
        <v>665.85629304453812</v>
      </c>
    </row>
    <row r="376" spans="1:31" x14ac:dyDescent="0.3">
      <c r="A376" t="s">
        <v>263</v>
      </c>
      <c r="B376" t="s">
        <v>264</v>
      </c>
      <c r="C376" t="s">
        <v>23</v>
      </c>
      <c r="D376" t="s">
        <v>36</v>
      </c>
      <c r="E376" t="s">
        <v>7</v>
      </c>
      <c r="F376" t="s">
        <v>8</v>
      </c>
      <c r="G376" t="s">
        <v>9</v>
      </c>
      <c r="H376" t="s">
        <v>10</v>
      </c>
      <c r="I376" s="2">
        <v>43245</v>
      </c>
      <c r="J376" s="1">
        <v>16.353629999999999</v>
      </c>
      <c r="K376" s="1">
        <v>1.799188</v>
      </c>
      <c r="L376" s="1">
        <v>2.6809880000000001</v>
      </c>
      <c r="M376" s="1">
        <v>2.2031109999999998</v>
      </c>
      <c r="N376" s="1">
        <v>0.65977479999999999</v>
      </c>
      <c r="O376" s="1">
        <v>2.8430790000000001E-2</v>
      </c>
      <c r="P376" s="1">
        <v>0.2345998</v>
      </c>
      <c r="Q376" s="1">
        <v>5.3983329999999997E-5</v>
      </c>
      <c r="R376" s="1">
        <v>5.3464249999999998E-2</v>
      </c>
      <c r="S376" s="1">
        <v>8.329744E-3</v>
      </c>
      <c r="T376" s="1">
        <v>4.4678460000000003E-2</v>
      </c>
      <c r="U376" s="1">
        <v>9.6236429999999998E-2</v>
      </c>
      <c r="V376" s="1">
        <v>2.2261049999999999E-3</v>
      </c>
      <c r="W376" s="1">
        <v>4.3613069999999998E-4</v>
      </c>
      <c r="X376" s="1">
        <v>8.6970750000000003E-3</v>
      </c>
      <c r="Y376" s="1">
        <v>3.5945140000000003E-4</v>
      </c>
      <c r="Z376">
        <f t="shared" si="31"/>
        <v>1.6664923528191846</v>
      </c>
      <c r="AA376">
        <f t="shared" si="32"/>
        <v>4.3682061412248414</v>
      </c>
      <c r="AB376">
        <f t="shared" si="33"/>
        <v>0.33740376261718391</v>
      </c>
      <c r="AC376">
        <f t="shared" si="34"/>
        <v>1.5340083761302445</v>
      </c>
      <c r="AD376">
        <f t="shared" si="35"/>
        <v>3.7071962550692712</v>
      </c>
      <c r="AE376">
        <f t="shared" si="36"/>
        <v>665.85629304453812</v>
      </c>
    </row>
    <row r="377" spans="1:31" x14ac:dyDescent="0.3">
      <c r="A377" t="s">
        <v>263</v>
      </c>
      <c r="B377" t="s">
        <v>264</v>
      </c>
      <c r="C377" t="s">
        <v>23</v>
      </c>
      <c r="D377" t="s">
        <v>36</v>
      </c>
      <c r="E377" t="s">
        <v>7</v>
      </c>
      <c r="F377" t="s">
        <v>8</v>
      </c>
      <c r="G377" t="s">
        <v>9</v>
      </c>
      <c r="H377" t="s">
        <v>10</v>
      </c>
      <c r="I377" s="2">
        <v>43245</v>
      </c>
      <c r="J377" s="1">
        <v>16.353629999999999</v>
      </c>
      <c r="K377" s="1">
        <v>1.799188</v>
      </c>
      <c r="L377" s="1">
        <v>2.6809880000000001</v>
      </c>
      <c r="M377" s="1">
        <v>2.2031109999999998</v>
      </c>
      <c r="N377" s="1">
        <v>0.65977479999999999</v>
      </c>
      <c r="O377" s="1">
        <v>2.8430790000000001E-2</v>
      </c>
      <c r="P377" s="1">
        <v>0.2345998</v>
      </c>
      <c r="Q377" s="1">
        <v>5.3983329999999997E-5</v>
      </c>
      <c r="R377" s="1">
        <v>5.3464249999999998E-2</v>
      </c>
      <c r="S377" s="1">
        <v>8.329744E-3</v>
      </c>
      <c r="T377" s="1">
        <v>4.4678460000000003E-2</v>
      </c>
      <c r="U377" s="1">
        <v>9.6236429999999998E-2</v>
      </c>
      <c r="V377" s="1">
        <v>2.2261049999999999E-3</v>
      </c>
      <c r="W377" s="1">
        <v>4.3613069999999998E-4</v>
      </c>
      <c r="X377" s="1">
        <v>8.6970750000000003E-3</v>
      </c>
      <c r="Y377" s="1">
        <v>3.5945140000000003E-4</v>
      </c>
      <c r="Z377">
        <f t="shared" si="31"/>
        <v>1.6664923528191846</v>
      </c>
      <c r="AA377">
        <f t="shared" si="32"/>
        <v>4.3682061412248414</v>
      </c>
      <c r="AB377">
        <f t="shared" si="33"/>
        <v>0.33740376261718391</v>
      </c>
      <c r="AC377">
        <f t="shared" si="34"/>
        <v>1.5340083761302445</v>
      </c>
      <c r="AD377">
        <f t="shared" si="35"/>
        <v>3.7071962550692712</v>
      </c>
      <c r="AE377">
        <f t="shared" si="36"/>
        <v>665.85629304453812</v>
      </c>
    </row>
    <row r="378" spans="1:31" x14ac:dyDescent="0.3">
      <c r="A378" t="s">
        <v>263</v>
      </c>
      <c r="B378" t="s">
        <v>264</v>
      </c>
      <c r="C378" t="s">
        <v>21</v>
      </c>
      <c r="D378" t="s">
        <v>37</v>
      </c>
      <c r="E378" t="s">
        <v>7</v>
      </c>
      <c r="F378" t="s">
        <v>8</v>
      </c>
      <c r="G378" t="s">
        <v>9</v>
      </c>
      <c r="H378" t="s">
        <v>10</v>
      </c>
      <c r="I378" s="2">
        <v>43245</v>
      </c>
      <c r="J378" s="1">
        <v>13.70227</v>
      </c>
      <c r="K378" s="1">
        <v>1.5284489999999999</v>
      </c>
      <c r="L378" s="1">
        <v>2.091412</v>
      </c>
      <c r="M378" s="1">
        <v>3.295563</v>
      </c>
      <c r="N378" s="1">
        <v>0.59585949999999999</v>
      </c>
      <c r="O378" s="1">
        <v>3.0368679999999999E-2</v>
      </c>
      <c r="P378" s="1">
        <v>0.21111060000000001</v>
      </c>
      <c r="Q378" s="1">
        <v>1.7086480000000001E-6</v>
      </c>
      <c r="R378" s="1">
        <v>3.5202070000000002E-2</v>
      </c>
      <c r="S378" s="1">
        <v>6.0160860000000004E-3</v>
      </c>
      <c r="T378" s="1">
        <v>2.6706339999999999E-2</v>
      </c>
      <c r="U378" s="1">
        <v>7.5640239999999997E-2</v>
      </c>
      <c r="V378" s="1">
        <v>1.5705440000000001E-3</v>
      </c>
      <c r="W378" s="1">
        <v>3.2751049999999999E-4</v>
      </c>
      <c r="X378" s="1">
        <v>4.6769919999999996E-3</v>
      </c>
      <c r="Y378" s="1">
        <v>2.339888E-4</v>
      </c>
      <c r="Z378">
        <f t="shared" si="31"/>
        <v>1.2769526042692687</v>
      </c>
      <c r="AA378">
        <f t="shared" si="32"/>
        <v>2.2952145050784951</v>
      </c>
      <c r="AB378">
        <f t="shared" si="33"/>
        <v>0.26357622896001492</v>
      </c>
      <c r="AC378">
        <f t="shared" si="34"/>
        <v>1.0784482565590603</v>
      </c>
      <c r="AD378">
        <f t="shared" si="35"/>
        <v>2.2154226268126753</v>
      </c>
      <c r="AE378">
        <f t="shared" si="36"/>
        <v>13694.382927320314</v>
      </c>
    </row>
    <row r="379" spans="1:31" x14ac:dyDescent="0.3">
      <c r="A379" t="s">
        <v>263</v>
      </c>
      <c r="B379" t="s">
        <v>264</v>
      </c>
      <c r="C379" t="s">
        <v>21</v>
      </c>
      <c r="D379" t="s">
        <v>37</v>
      </c>
      <c r="E379" t="s">
        <v>7</v>
      </c>
      <c r="F379" t="s">
        <v>8</v>
      </c>
      <c r="G379" t="s">
        <v>9</v>
      </c>
      <c r="H379" t="s">
        <v>10</v>
      </c>
      <c r="I379" s="2">
        <v>43245</v>
      </c>
      <c r="J379" s="1">
        <v>13.70227</v>
      </c>
      <c r="K379" s="1">
        <v>1.5284489999999999</v>
      </c>
      <c r="L379" s="1">
        <v>2.091412</v>
      </c>
      <c r="M379" s="1">
        <v>3.295563</v>
      </c>
      <c r="N379" s="1">
        <v>0.59585949999999999</v>
      </c>
      <c r="O379" s="1">
        <v>3.0368679999999999E-2</v>
      </c>
      <c r="P379" s="1">
        <v>0.21111060000000001</v>
      </c>
      <c r="Q379" s="1">
        <v>1.7086480000000001E-6</v>
      </c>
      <c r="R379" s="1">
        <v>3.5202070000000002E-2</v>
      </c>
      <c r="S379" s="1">
        <v>6.0160860000000004E-3</v>
      </c>
      <c r="T379" s="1">
        <v>2.6706339999999999E-2</v>
      </c>
      <c r="U379" s="1">
        <v>7.5640239999999997E-2</v>
      </c>
      <c r="V379" s="1">
        <v>1.5705440000000001E-3</v>
      </c>
      <c r="W379" s="1">
        <v>3.2751049999999999E-4</v>
      </c>
      <c r="X379" s="1">
        <v>4.6769919999999996E-3</v>
      </c>
      <c r="Y379" s="1">
        <v>2.339888E-4</v>
      </c>
      <c r="Z379">
        <f t="shared" si="31"/>
        <v>1.2769526042692687</v>
      </c>
      <c r="AA379">
        <f t="shared" si="32"/>
        <v>2.2952145050784951</v>
      </c>
      <c r="AB379">
        <f t="shared" si="33"/>
        <v>0.26357622896001492</v>
      </c>
      <c r="AC379">
        <f t="shared" si="34"/>
        <v>1.0784482565590603</v>
      </c>
      <c r="AD379">
        <f t="shared" si="35"/>
        <v>2.2154226268126753</v>
      </c>
      <c r="AE379">
        <f t="shared" si="36"/>
        <v>13694.382927320314</v>
      </c>
    </row>
    <row r="380" spans="1:31" x14ac:dyDescent="0.3">
      <c r="A380" t="s">
        <v>263</v>
      </c>
      <c r="B380" t="s">
        <v>264</v>
      </c>
      <c r="C380" t="s">
        <v>21</v>
      </c>
      <c r="D380" t="s">
        <v>37</v>
      </c>
      <c r="E380" t="s">
        <v>7</v>
      </c>
      <c r="F380" t="s">
        <v>8</v>
      </c>
      <c r="G380" t="s">
        <v>9</v>
      </c>
      <c r="H380" t="s">
        <v>10</v>
      </c>
      <c r="I380" s="2">
        <v>43245</v>
      </c>
      <c r="J380" s="1">
        <v>13.70227</v>
      </c>
      <c r="K380" s="1">
        <v>1.5284489999999999</v>
      </c>
      <c r="L380" s="1">
        <v>2.091412</v>
      </c>
      <c r="M380" s="1">
        <v>3.295563</v>
      </c>
      <c r="N380" s="1">
        <v>0.59585949999999999</v>
      </c>
      <c r="O380" s="1">
        <v>3.0368679999999999E-2</v>
      </c>
      <c r="P380" s="1">
        <v>0.21111060000000001</v>
      </c>
      <c r="Q380" s="1">
        <v>1.7086480000000001E-6</v>
      </c>
      <c r="R380" s="1">
        <v>3.5202070000000002E-2</v>
      </c>
      <c r="S380" s="1">
        <v>6.0160860000000004E-3</v>
      </c>
      <c r="T380" s="1">
        <v>2.6706339999999999E-2</v>
      </c>
      <c r="U380" s="1">
        <v>7.5640239999999997E-2</v>
      </c>
      <c r="V380" s="1">
        <v>1.5705440000000001E-3</v>
      </c>
      <c r="W380" s="1">
        <v>3.2751049999999999E-4</v>
      </c>
      <c r="X380" s="1">
        <v>4.6769919999999996E-3</v>
      </c>
      <c r="Y380" s="1">
        <v>2.339888E-4</v>
      </c>
      <c r="Z380">
        <f t="shared" si="31"/>
        <v>1.2769526042692687</v>
      </c>
      <c r="AA380">
        <f t="shared" si="32"/>
        <v>2.2952145050784951</v>
      </c>
      <c r="AB380">
        <f t="shared" si="33"/>
        <v>0.26357622896001492</v>
      </c>
      <c r="AC380">
        <f t="shared" si="34"/>
        <v>1.0784482565590603</v>
      </c>
      <c r="AD380">
        <f t="shared" si="35"/>
        <v>2.2154226268126753</v>
      </c>
      <c r="AE380">
        <f t="shared" si="36"/>
        <v>13694.382927320314</v>
      </c>
    </row>
    <row r="381" spans="1:31" x14ac:dyDescent="0.3">
      <c r="A381" t="s">
        <v>263</v>
      </c>
      <c r="B381" t="s">
        <v>264</v>
      </c>
      <c r="C381" t="s">
        <v>21</v>
      </c>
      <c r="D381" t="s">
        <v>37</v>
      </c>
      <c r="E381" t="s">
        <v>7</v>
      </c>
      <c r="F381" t="s">
        <v>8</v>
      </c>
      <c r="G381" t="s">
        <v>9</v>
      </c>
      <c r="H381" t="s">
        <v>10</v>
      </c>
      <c r="I381" s="2">
        <v>43245</v>
      </c>
      <c r="J381" s="1">
        <v>13.70227</v>
      </c>
      <c r="K381" s="1">
        <v>1.5284489999999999</v>
      </c>
      <c r="L381" s="1">
        <v>2.091412</v>
      </c>
      <c r="M381" s="1">
        <v>3.295563</v>
      </c>
      <c r="N381" s="1">
        <v>0.59585949999999999</v>
      </c>
      <c r="O381" s="1">
        <v>3.0368679999999999E-2</v>
      </c>
      <c r="P381" s="1">
        <v>0.21111060000000001</v>
      </c>
      <c r="Q381" s="1">
        <v>1.7086480000000001E-6</v>
      </c>
      <c r="R381" s="1">
        <v>3.5202070000000002E-2</v>
      </c>
      <c r="S381" s="1">
        <v>6.0160860000000004E-3</v>
      </c>
      <c r="T381" s="1">
        <v>2.6706339999999999E-2</v>
      </c>
      <c r="U381" s="1">
        <v>7.5640239999999997E-2</v>
      </c>
      <c r="V381" s="1">
        <v>1.5705440000000001E-3</v>
      </c>
      <c r="W381" s="1">
        <v>3.2751049999999999E-4</v>
      </c>
      <c r="X381" s="1">
        <v>4.6769919999999996E-3</v>
      </c>
      <c r="Y381" s="1">
        <v>2.339888E-4</v>
      </c>
      <c r="Z381">
        <f t="shared" si="31"/>
        <v>1.2769526042692687</v>
      </c>
      <c r="AA381">
        <f t="shared" si="32"/>
        <v>2.2952145050784951</v>
      </c>
      <c r="AB381">
        <f t="shared" si="33"/>
        <v>0.26357622896001492</v>
      </c>
      <c r="AC381">
        <f t="shared" si="34"/>
        <v>1.0784482565590603</v>
      </c>
      <c r="AD381">
        <f t="shared" si="35"/>
        <v>2.2154226268126753</v>
      </c>
      <c r="AE381">
        <f t="shared" si="36"/>
        <v>13694.382927320314</v>
      </c>
    </row>
    <row r="382" spans="1:31" x14ac:dyDescent="0.3">
      <c r="A382" t="s">
        <v>263</v>
      </c>
      <c r="B382" t="s">
        <v>264</v>
      </c>
      <c r="C382" t="s">
        <v>21</v>
      </c>
      <c r="D382" t="s">
        <v>37</v>
      </c>
      <c r="E382" t="s">
        <v>7</v>
      </c>
      <c r="F382" t="s">
        <v>8</v>
      </c>
      <c r="G382" t="s">
        <v>9</v>
      </c>
      <c r="H382" t="s">
        <v>10</v>
      </c>
      <c r="I382" s="2">
        <v>43245</v>
      </c>
      <c r="J382" s="1">
        <v>13.70227</v>
      </c>
      <c r="K382" s="1">
        <v>1.5284489999999999</v>
      </c>
      <c r="L382" s="1">
        <v>2.091412</v>
      </c>
      <c r="M382" s="1">
        <v>3.295563</v>
      </c>
      <c r="N382" s="1">
        <v>0.59585949999999999</v>
      </c>
      <c r="O382" s="1">
        <v>3.0368679999999999E-2</v>
      </c>
      <c r="P382" s="1">
        <v>0.21111060000000001</v>
      </c>
      <c r="Q382" s="1">
        <v>1.7086480000000001E-6</v>
      </c>
      <c r="R382" s="1">
        <v>3.5202070000000002E-2</v>
      </c>
      <c r="S382" s="1">
        <v>6.0160860000000004E-3</v>
      </c>
      <c r="T382" s="1">
        <v>2.6706339999999999E-2</v>
      </c>
      <c r="U382" s="1">
        <v>7.5640239999999997E-2</v>
      </c>
      <c r="V382" s="1">
        <v>1.5705440000000001E-3</v>
      </c>
      <c r="W382" s="1">
        <v>3.2751049999999999E-4</v>
      </c>
      <c r="X382" s="1">
        <v>4.6769919999999996E-3</v>
      </c>
      <c r="Y382" s="1">
        <v>2.339888E-4</v>
      </c>
      <c r="Z382">
        <f t="shared" si="31"/>
        <v>1.2769526042692687</v>
      </c>
      <c r="AA382">
        <f t="shared" si="32"/>
        <v>2.2952145050784951</v>
      </c>
      <c r="AB382">
        <f t="shared" si="33"/>
        <v>0.26357622896001492</v>
      </c>
      <c r="AC382">
        <f t="shared" si="34"/>
        <v>1.0784482565590603</v>
      </c>
      <c r="AD382">
        <f t="shared" si="35"/>
        <v>2.2154226268126753</v>
      </c>
      <c r="AE382">
        <f t="shared" si="36"/>
        <v>13694.382927320314</v>
      </c>
    </row>
    <row r="383" spans="1:31" x14ac:dyDescent="0.3">
      <c r="A383" t="s">
        <v>263</v>
      </c>
      <c r="B383" t="s">
        <v>264</v>
      </c>
      <c r="C383" t="s">
        <v>21</v>
      </c>
      <c r="D383" t="s">
        <v>37</v>
      </c>
      <c r="E383" t="s">
        <v>7</v>
      </c>
      <c r="F383" t="s">
        <v>8</v>
      </c>
      <c r="G383" t="s">
        <v>9</v>
      </c>
      <c r="H383" t="s">
        <v>10</v>
      </c>
      <c r="I383" s="2">
        <v>43245</v>
      </c>
      <c r="J383" s="1">
        <v>13.70227</v>
      </c>
      <c r="K383" s="1">
        <v>1.5284489999999999</v>
      </c>
      <c r="L383" s="1">
        <v>2.091412</v>
      </c>
      <c r="M383" s="1">
        <v>3.295563</v>
      </c>
      <c r="N383" s="1">
        <v>0.59585949999999999</v>
      </c>
      <c r="O383" s="1">
        <v>3.0368679999999999E-2</v>
      </c>
      <c r="P383" s="1">
        <v>0.21111060000000001</v>
      </c>
      <c r="Q383" s="1">
        <v>1.7086480000000001E-6</v>
      </c>
      <c r="R383" s="1">
        <v>3.5202070000000002E-2</v>
      </c>
      <c r="S383" s="1">
        <v>6.0160860000000004E-3</v>
      </c>
      <c r="T383" s="1">
        <v>2.6706339999999999E-2</v>
      </c>
      <c r="U383" s="1">
        <v>7.5640239999999997E-2</v>
      </c>
      <c r="V383" s="1">
        <v>1.5705440000000001E-3</v>
      </c>
      <c r="W383" s="1">
        <v>3.2751049999999999E-4</v>
      </c>
      <c r="X383" s="1">
        <v>4.6769919999999996E-3</v>
      </c>
      <c r="Y383" s="1">
        <v>2.339888E-4</v>
      </c>
      <c r="Z383">
        <f t="shared" si="31"/>
        <v>1.2769526042692687</v>
      </c>
      <c r="AA383">
        <f t="shared" si="32"/>
        <v>2.2952145050784951</v>
      </c>
      <c r="AB383">
        <f t="shared" si="33"/>
        <v>0.26357622896001492</v>
      </c>
      <c r="AC383">
        <f t="shared" si="34"/>
        <v>1.0784482565590603</v>
      </c>
      <c r="AD383">
        <f t="shared" si="35"/>
        <v>2.2154226268126753</v>
      </c>
      <c r="AE383">
        <f t="shared" si="36"/>
        <v>13694.382927320314</v>
      </c>
    </row>
    <row r="384" spans="1:31" x14ac:dyDescent="0.3">
      <c r="A384" t="s">
        <v>263</v>
      </c>
      <c r="B384" t="s">
        <v>264</v>
      </c>
      <c r="C384" t="s">
        <v>21</v>
      </c>
      <c r="D384" t="s">
        <v>37</v>
      </c>
      <c r="E384" t="s">
        <v>7</v>
      </c>
      <c r="F384" t="s">
        <v>8</v>
      </c>
      <c r="G384" t="s">
        <v>9</v>
      </c>
      <c r="H384" t="s">
        <v>10</v>
      </c>
      <c r="I384" s="2">
        <v>43245</v>
      </c>
      <c r="J384" s="1">
        <v>13.70227</v>
      </c>
      <c r="K384" s="1">
        <v>1.5284489999999999</v>
      </c>
      <c r="L384" s="1">
        <v>2.091412</v>
      </c>
      <c r="M384" s="1">
        <v>3.295563</v>
      </c>
      <c r="N384" s="1">
        <v>0.59585949999999999</v>
      </c>
      <c r="O384" s="1">
        <v>3.0368679999999999E-2</v>
      </c>
      <c r="P384" s="1">
        <v>0.21111060000000001</v>
      </c>
      <c r="Q384" s="1">
        <v>1.7086480000000001E-6</v>
      </c>
      <c r="R384" s="1">
        <v>3.5202070000000002E-2</v>
      </c>
      <c r="S384" s="1">
        <v>6.0160860000000004E-3</v>
      </c>
      <c r="T384" s="1">
        <v>2.6706339999999999E-2</v>
      </c>
      <c r="U384" s="1">
        <v>7.5640239999999997E-2</v>
      </c>
      <c r="V384" s="1">
        <v>1.5705440000000001E-3</v>
      </c>
      <c r="W384" s="1">
        <v>3.2751049999999999E-4</v>
      </c>
      <c r="X384" s="1">
        <v>4.6769919999999996E-3</v>
      </c>
      <c r="Y384" s="1">
        <v>2.339888E-4</v>
      </c>
      <c r="Z384">
        <f t="shared" si="31"/>
        <v>1.2769526042692687</v>
      </c>
      <c r="AA384">
        <f t="shared" si="32"/>
        <v>2.2952145050784951</v>
      </c>
      <c r="AB384">
        <f t="shared" si="33"/>
        <v>0.26357622896001492</v>
      </c>
      <c r="AC384">
        <f t="shared" si="34"/>
        <v>1.0784482565590603</v>
      </c>
      <c r="AD384">
        <f t="shared" si="35"/>
        <v>2.2154226268126753</v>
      </c>
      <c r="AE384">
        <f t="shared" si="36"/>
        <v>13694.382927320314</v>
      </c>
    </row>
    <row r="385" spans="1:31" x14ac:dyDescent="0.3">
      <c r="A385" t="s">
        <v>263</v>
      </c>
      <c r="B385" t="s">
        <v>264</v>
      </c>
      <c r="C385" t="s">
        <v>21</v>
      </c>
      <c r="D385" t="s">
        <v>37</v>
      </c>
      <c r="E385" t="s">
        <v>7</v>
      </c>
      <c r="F385" t="s">
        <v>8</v>
      </c>
      <c r="G385" t="s">
        <v>9</v>
      </c>
      <c r="H385" t="s">
        <v>10</v>
      </c>
      <c r="I385" s="2">
        <v>43245</v>
      </c>
      <c r="J385" s="1">
        <v>13.70227</v>
      </c>
      <c r="K385" s="1">
        <v>1.5284489999999999</v>
      </c>
      <c r="L385" s="1">
        <v>2.091412</v>
      </c>
      <c r="M385" s="1">
        <v>3.295563</v>
      </c>
      <c r="N385" s="1">
        <v>0.59585949999999999</v>
      </c>
      <c r="O385" s="1">
        <v>3.0368679999999999E-2</v>
      </c>
      <c r="P385" s="1">
        <v>0.21111060000000001</v>
      </c>
      <c r="Q385" s="1">
        <v>1.7086480000000001E-6</v>
      </c>
      <c r="R385" s="1">
        <v>3.5202070000000002E-2</v>
      </c>
      <c r="S385" s="1">
        <v>6.0160860000000004E-3</v>
      </c>
      <c r="T385" s="1">
        <v>2.6706339999999999E-2</v>
      </c>
      <c r="U385" s="1">
        <v>7.5640239999999997E-2</v>
      </c>
      <c r="V385" s="1">
        <v>1.5705440000000001E-3</v>
      </c>
      <c r="W385" s="1">
        <v>3.2751049999999999E-4</v>
      </c>
      <c r="X385" s="1">
        <v>4.6769919999999996E-3</v>
      </c>
      <c r="Y385" s="1">
        <v>2.339888E-4</v>
      </c>
      <c r="Z385">
        <f t="shared" si="31"/>
        <v>1.2769526042692687</v>
      </c>
      <c r="AA385">
        <f t="shared" si="32"/>
        <v>2.2952145050784951</v>
      </c>
      <c r="AB385">
        <f t="shared" si="33"/>
        <v>0.26357622896001492</v>
      </c>
      <c r="AC385">
        <f t="shared" si="34"/>
        <v>1.0784482565590603</v>
      </c>
      <c r="AD385">
        <f t="shared" si="35"/>
        <v>2.2154226268126753</v>
      </c>
      <c r="AE385">
        <f t="shared" si="36"/>
        <v>13694.382927320314</v>
      </c>
    </row>
    <row r="386" spans="1:31" x14ac:dyDescent="0.3">
      <c r="A386" t="s">
        <v>263</v>
      </c>
      <c r="B386" t="s">
        <v>264</v>
      </c>
      <c r="C386" t="s">
        <v>19</v>
      </c>
      <c r="D386" t="s">
        <v>38</v>
      </c>
      <c r="E386" t="s">
        <v>7</v>
      </c>
      <c r="F386" t="s">
        <v>8</v>
      </c>
      <c r="G386" t="s">
        <v>9</v>
      </c>
      <c r="H386" t="s">
        <v>10</v>
      </c>
      <c r="I386" s="2">
        <v>43245</v>
      </c>
      <c r="J386" s="1">
        <v>14.173</v>
      </c>
      <c r="K386" s="1">
        <v>1.532319</v>
      </c>
      <c r="L386" s="1">
        <v>2.2699959999999999</v>
      </c>
      <c r="M386" s="1">
        <v>1.5055369999999999</v>
      </c>
      <c r="N386" s="1">
        <v>0.63416039999999996</v>
      </c>
      <c r="O386" s="1">
        <v>3.8076730000000003E-2</v>
      </c>
      <c r="P386" s="1">
        <v>0.21330650000000001</v>
      </c>
      <c r="Q386" s="1">
        <v>1.4445769999999999E-5</v>
      </c>
      <c r="R386" s="1">
        <v>3.2470239999999997E-2</v>
      </c>
      <c r="S386" s="1">
        <v>5.6956109999999997E-3</v>
      </c>
      <c r="T386" s="1">
        <v>3.1529950000000001E-2</v>
      </c>
      <c r="U386" s="1">
        <v>9.3970479999999995E-2</v>
      </c>
      <c r="V386" s="1">
        <v>2.227106E-3</v>
      </c>
      <c r="W386" s="1">
        <v>4.262092E-4</v>
      </c>
      <c r="X386" s="1">
        <v>5.8001499999999996E-3</v>
      </c>
      <c r="Y386" s="1">
        <v>2.928157E-4</v>
      </c>
      <c r="Z386">
        <f t="shared" si="31"/>
        <v>1.3889870290520336</v>
      </c>
      <c r="AA386">
        <f t="shared" si="32"/>
        <v>6.2416586241321204</v>
      </c>
      <c r="AB386">
        <f t="shared" si="33"/>
        <v>0.35118969900990349</v>
      </c>
      <c r="AC386">
        <f t="shared" si="34"/>
        <v>1.119342968789599</v>
      </c>
      <c r="AD386">
        <f t="shared" si="35"/>
        <v>2.7191623321370888</v>
      </c>
      <c r="AE386">
        <f t="shared" si="36"/>
        <v>2026.999599190628</v>
      </c>
    </row>
    <row r="387" spans="1:31" x14ac:dyDescent="0.3">
      <c r="A387" t="s">
        <v>263</v>
      </c>
      <c r="B387" t="s">
        <v>264</v>
      </c>
      <c r="C387" t="s">
        <v>19</v>
      </c>
      <c r="D387" t="s">
        <v>38</v>
      </c>
      <c r="E387" t="s">
        <v>7</v>
      </c>
      <c r="F387" t="s">
        <v>8</v>
      </c>
      <c r="G387" t="s">
        <v>9</v>
      </c>
      <c r="H387" t="s">
        <v>10</v>
      </c>
      <c r="I387" s="2">
        <v>43245</v>
      </c>
      <c r="J387" s="1">
        <v>14.173</v>
      </c>
      <c r="K387" s="1">
        <v>1.532319</v>
      </c>
      <c r="L387" s="1">
        <v>2.2699959999999999</v>
      </c>
      <c r="M387" s="1">
        <v>1.5055369999999999</v>
      </c>
      <c r="N387" s="1">
        <v>0.63416039999999996</v>
      </c>
      <c r="O387" s="1">
        <v>3.8076730000000003E-2</v>
      </c>
      <c r="P387" s="1">
        <v>0.21330650000000001</v>
      </c>
      <c r="Q387" s="1">
        <v>1.4445769999999999E-5</v>
      </c>
      <c r="R387" s="1">
        <v>3.2470239999999997E-2</v>
      </c>
      <c r="S387" s="1">
        <v>5.6956109999999997E-3</v>
      </c>
      <c r="T387" s="1">
        <v>3.1529950000000001E-2</v>
      </c>
      <c r="U387" s="1">
        <v>9.3970479999999995E-2</v>
      </c>
      <c r="V387" s="1">
        <v>2.227106E-3</v>
      </c>
      <c r="W387" s="1">
        <v>4.262092E-4</v>
      </c>
      <c r="X387" s="1">
        <v>5.8001499999999996E-3</v>
      </c>
      <c r="Y387" s="1">
        <v>2.928157E-4</v>
      </c>
      <c r="Z387">
        <f t="shared" ref="Z387:Z449" si="37">(T387/L387)*100</f>
        <v>1.3889870290520336</v>
      </c>
      <c r="AA387">
        <f t="shared" ref="AA387:AA449" si="38">(U387/M387)*100</f>
        <v>6.2416586241321204</v>
      </c>
      <c r="AB387">
        <f t="shared" ref="AB387:AB449" si="39">(V387/N387)*100</f>
        <v>0.35118969900990349</v>
      </c>
      <c r="AC387">
        <f t="shared" ref="AC387:AC449" si="40">(W387/O387)*100</f>
        <v>1.119342968789599</v>
      </c>
      <c r="AD387">
        <f t="shared" ref="AD387:AD449" si="41">(X387/P387)*100</f>
        <v>2.7191623321370888</v>
      </c>
      <c r="AE387">
        <f t="shared" ref="AE387:AE449" si="42">(Y387/Q387)*100</f>
        <v>2026.999599190628</v>
      </c>
    </row>
    <row r="388" spans="1:31" x14ac:dyDescent="0.3">
      <c r="A388" t="s">
        <v>263</v>
      </c>
      <c r="B388" t="s">
        <v>264</v>
      </c>
      <c r="C388" t="s">
        <v>19</v>
      </c>
      <c r="D388" t="s">
        <v>38</v>
      </c>
      <c r="E388" t="s">
        <v>7</v>
      </c>
      <c r="F388" t="s">
        <v>8</v>
      </c>
      <c r="G388" t="s">
        <v>9</v>
      </c>
      <c r="H388" t="s">
        <v>10</v>
      </c>
      <c r="I388" s="2">
        <v>43245</v>
      </c>
      <c r="J388" s="1">
        <v>14.173</v>
      </c>
      <c r="K388" s="1">
        <v>1.532319</v>
      </c>
      <c r="L388" s="1">
        <v>2.2699959999999999</v>
      </c>
      <c r="M388" s="1">
        <v>1.5055369999999999</v>
      </c>
      <c r="N388" s="1">
        <v>0.63416039999999996</v>
      </c>
      <c r="O388" s="1">
        <v>3.8076730000000003E-2</v>
      </c>
      <c r="P388" s="1">
        <v>0.21330650000000001</v>
      </c>
      <c r="Q388" s="1">
        <v>1.4445769999999999E-5</v>
      </c>
      <c r="R388" s="1">
        <v>3.2470239999999997E-2</v>
      </c>
      <c r="S388" s="1">
        <v>5.6956109999999997E-3</v>
      </c>
      <c r="T388" s="1">
        <v>3.1529950000000001E-2</v>
      </c>
      <c r="U388" s="1">
        <v>9.3970479999999995E-2</v>
      </c>
      <c r="V388" s="1">
        <v>2.227106E-3</v>
      </c>
      <c r="W388" s="1">
        <v>4.262092E-4</v>
      </c>
      <c r="X388" s="1">
        <v>5.8001499999999996E-3</v>
      </c>
      <c r="Y388" s="1">
        <v>2.928157E-4</v>
      </c>
      <c r="Z388">
        <f t="shared" si="37"/>
        <v>1.3889870290520336</v>
      </c>
      <c r="AA388">
        <f t="shared" si="38"/>
        <v>6.2416586241321204</v>
      </c>
      <c r="AB388">
        <f t="shared" si="39"/>
        <v>0.35118969900990349</v>
      </c>
      <c r="AC388">
        <f t="shared" si="40"/>
        <v>1.119342968789599</v>
      </c>
      <c r="AD388">
        <f t="shared" si="41"/>
        <v>2.7191623321370888</v>
      </c>
      <c r="AE388">
        <f t="shared" si="42"/>
        <v>2026.999599190628</v>
      </c>
    </row>
    <row r="389" spans="1:31" x14ac:dyDescent="0.3">
      <c r="A389" t="s">
        <v>263</v>
      </c>
      <c r="B389" t="s">
        <v>264</v>
      </c>
      <c r="C389" t="s">
        <v>19</v>
      </c>
      <c r="D389" t="s">
        <v>38</v>
      </c>
      <c r="E389" t="s">
        <v>7</v>
      </c>
      <c r="F389" t="s">
        <v>8</v>
      </c>
      <c r="G389" t="s">
        <v>9</v>
      </c>
      <c r="H389" t="s">
        <v>10</v>
      </c>
      <c r="I389" s="2">
        <v>43245</v>
      </c>
      <c r="J389" s="1">
        <v>14.173</v>
      </c>
      <c r="K389" s="1">
        <v>1.532319</v>
      </c>
      <c r="L389" s="1">
        <v>2.2699959999999999</v>
      </c>
      <c r="M389" s="1">
        <v>1.5055369999999999</v>
      </c>
      <c r="N389" s="1">
        <v>0.63416039999999996</v>
      </c>
      <c r="O389" s="1">
        <v>3.8076730000000003E-2</v>
      </c>
      <c r="P389" s="1">
        <v>0.21330650000000001</v>
      </c>
      <c r="Q389" s="1">
        <v>1.4445769999999999E-5</v>
      </c>
      <c r="R389" s="1">
        <v>3.2470239999999997E-2</v>
      </c>
      <c r="S389" s="1">
        <v>5.6956109999999997E-3</v>
      </c>
      <c r="T389" s="1">
        <v>3.1529950000000001E-2</v>
      </c>
      <c r="U389" s="1">
        <v>9.3970479999999995E-2</v>
      </c>
      <c r="V389" s="1">
        <v>2.227106E-3</v>
      </c>
      <c r="W389" s="1">
        <v>4.262092E-4</v>
      </c>
      <c r="X389" s="1">
        <v>5.8001499999999996E-3</v>
      </c>
      <c r="Y389" s="1">
        <v>2.928157E-4</v>
      </c>
      <c r="Z389">
        <f t="shared" si="37"/>
        <v>1.3889870290520336</v>
      </c>
      <c r="AA389">
        <f t="shared" si="38"/>
        <v>6.2416586241321204</v>
      </c>
      <c r="AB389">
        <f t="shared" si="39"/>
        <v>0.35118969900990349</v>
      </c>
      <c r="AC389">
        <f t="shared" si="40"/>
        <v>1.119342968789599</v>
      </c>
      <c r="AD389">
        <f t="shared" si="41"/>
        <v>2.7191623321370888</v>
      </c>
      <c r="AE389">
        <f t="shared" si="42"/>
        <v>2026.999599190628</v>
      </c>
    </row>
    <row r="390" spans="1:31" x14ac:dyDescent="0.3">
      <c r="A390" t="s">
        <v>263</v>
      </c>
      <c r="B390" t="s">
        <v>264</v>
      </c>
      <c r="C390" t="s">
        <v>19</v>
      </c>
      <c r="D390" t="s">
        <v>38</v>
      </c>
      <c r="E390" t="s">
        <v>7</v>
      </c>
      <c r="F390" t="s">
        <v>8</v>
      </c>
      <c r="G390" t="s">
        <v>9</v>
      </c>
      <c r="H390" t="s">
        <v>10</v>
      </c>
      <c r="I390" s="2">
        <v>43245</v>
      </c>
      <c r="J390" s="1">
        <v>14.173</v>
      </c>
      <c r="K390" s="1">
        <v>1.532319</v>
      </c>
      <c r="L390" s="1">
        <v>2.2699959999999999</v>
      </c>
      <c r="M390" s="1">
        <v>1.5055369999999999</v>
      </c>
      <c r="N390" s="1">
        <v>0.63416039999999996</v>
      </c>
      <c r="O390" s="1">
        <v>3.8076730000000003E-2</v>
      </c>
      <c r="P390" s="1">
        <v>0.21330650000000001</v>
      </c>
      <c r="Q390" s="1">
        <v>1.4445769999999999E-5</v>
      </c>
      <c r="R390" s="1">
        <v>3.2470239999999997E-2</v>
      </c>
      <c r="S390" s="1">
        <v>5.6956109999999997E-3</v>
      </c>
      <c r="T390" s="1">
        <v>3.1529950000000001E-2</v>
      </c>
      <c r="U390" s="1">
        <v>9.3970479999999995E-2</v>
      </c>
      <c r="V390" s="1">
        <v>2.227106E-3</v>
      </c>
      <c r="W390" s="1">
        <v>4.262092E-4</v>
      </c>
      <c r="X390" s="1">
        <v>5.8001499999999996E-3</v>
      </c>
      <c r="Y390" s="1">
        <v>2.928157E-4</v>
      </c>
      <c r="Z390">
        <f t="shared" si="37"/>
        <v>1.3889870290520336</v>
      </c>
      <c r="AA390">
        <f t="shared" si="38"/>
        <v>6.2416586241321204</v>
      </c>
      <c r="AB390">
        <f t="shared" si="39"/>
        <v>0.35118969900990349</v>
      </c>
      <c r="AC390">
        <f t="shared" si="40"/>
        <v>1.119342968789599</v>
      </c>
      <c r="AD390">
        <f t="shared" si="41"/>
        <v>2.7191623321370888</v>
      </c>
      <c r="AE390">
        <f t="shared" si="42"/>
        <v>2026.999599190628</v>
      </c>
    </row>
    <row r="391" spans="1:31" x14ac:dyDescent="0.3">
      <c r="A391" t="s">
        <v>263</v>
      </c>
      <c r="B391" t="s">
        <v>264</v>
      </c>
      <c r="C391" t="s">
        <v>19</v>
      </c>
      <c r="D391" t="s">
        <v>38</v>
      </c>
      <c r="E391" t="s">
        <v>7</v>
      </c>
      <c r="F391" t="s">
        <v>8</v>
      </c>
      <c r="G391" t="s">
        <v>9</v>
      </c>
      <c r="H391" t="s">
        <v>10</v>
      </c>
      <c r="I391" s="2">
        <v>43245</v>
      </c>
      <c r="J391" s="1">
        <v>14.173</v>
      </c>
      <c r="K391" s="1">
        <v>1.532319</v>
      </c>
      <c r="L391" s="1">
        <v>2.2699959999999999</v>
      </c>
      <c r="M391" s="1">
        <v>1.5055369999999999</v>
      </c>
      <c r="N391" s="1">
        <v>0.63416039999999996</v>
      </c>
      <c r="O391" s="1">
        <v>3.8076730000000003E-2</v>
      </c>
      <c r="P391" s="1">
        <v>0.21330650000000001</v>
      </c>
      <c r="Q391" s="1">
        <v>1.4445769999999999E-5</v>
      </c>
      <c r="R391" s="1">
        <v>3.2470239999999997E-2</v>
      </c>
      <c r="S391" s="1">
        <v>5.6956109999999997E-3</v>
      </c>
      <c r="T391" s="1">
        <v>3.1529950000000001E-2</v>
      </c>
      <c r="U391" s="1">
        <v>9.3970479999999995E-2</v>
      </c>
      <c r="V391" s="1">
        <v>2.227106E-3</v>
      </c>
      <c r="W391" s="1">
        <v>4.262092E-4</v>
      </c>
      <c r="X391" s="1">
        <v>5.8001499999999996E-3</v>
      </c>
      <c r="Y391" s="1">
        <v>2.928157E-4</v>
      </c>
      <c r="Z391">
        <f t="shared" si="37"/>
        <v>1.3889870290520336</v>
      </c>
      <c r="AA391">
        <f t="shared" si="38"/>
        <v>6.2416586241321204</v>
      </c>
      <c r="AB391">
        <f t="shared" si="39"/>
        <v>0.35118969900990349</v>
      </c>
      <c r="AC391">
        <f t="shared" si="40"/>
        <v>1.119342968789599</v>
      </c>
      <c r="AD391">
        <f t="shared" si="41"/>
        <v>2.7191623321370888</v>
      </c>
      <c r="AE391">
        <f t="shared" si="42"/>
        <v>2026.999599190628</v>
      </c>
    </row>
    <row r="392" spans="1:31" x14ac:dyDescent="0.3">
      <c r="A392" t="s">
        <v>263</v>
      </c>
      <c r="B392" t="s">
        <v>264</v>
      </c>
      <c r="C392" t="s">
        <v>19</v>
      </c>
      <c r="D392" t="s">
        <v>38</v>
      </c>
      <c r="E392" t="s">
        <v>7</v>
      </c>
      <c r="F392" t="s">
        <v>8</v>
      </c>
      <c r="G392" t="s">
        <v>9</v>
      </c>
      <c r="H392" t="s">
        <v>10</v>
      </c>
      <c r="I392" s="2">
        <v>43245</v>
      </c>
      <c r="J392" s="1">
        <v>14.173</v>
      </c>
      <c r="K392" s="1">
        <v>1.532319</v>
      </c>
      <c r="L392" s="1">
        <v>2.2699959999999999</v>
      </c>
      <c r="M392" s="1">
        <v>1.5055369999999999</v>
      </c>
      <c r="N392" s="1">
        <v>0.63416039999999996</v>
      </c>
      <c r="O392" s="1">
        <v>3.8076730000000003E-2</v>
      </c>
      <c r="P392" s="1">
        <v>0.21330650000000001</v>
      </c>
      <c r="Q392" s="1">
        <v>1.4445769999999999E-5</v>
      </c>
      <c r="R392" s="1">
        <v>3.2470239999999997E-2</v>
      </c>
      <c r="S392" s="1">
        <v>5.6956109999999997E-3</v>
      </c>
      <c r="T392" s="1">
        <v>3.1529950000000001E-2</v>
      </c>
      <c r="U392" s="1">
        <v>9.3970479999999995E-2</v>
      </c>
      <c r="V392" s="1">
        <v>2.227106E-3</v>
      </c>
      <c r="W392" s="1">
        <v>4.262092E-4</v>
      </c>
      <c r="X392" s="1">
        <v>5.8001499999999996E-3</v>
      </c>
      <c r="Y392" s="1">
        <v>2.928157E-4</v>
      </c>
      <c r="Z392">
        <f t="shared" si="37"/>
        <v>1.3889870290520336</v>
      </c>
      <c r="AA392">
        <f t="shared" si="38"/>
        <v>6.2416586241321204</v>
      </c>
      <c r="AB392">
        <f t="shared" si="39"/>
        <v>0.35118969900990349</v>
      </c>
      <c r="AC392">
        <f t="shared" si="40"/>
        <v>1.119342968789599</v>
      </c>
      <c r="AD392">
        <f t="shared" si="41"/>
        <v>2.7191623321370888</v>
      </c>
      <c r="AE392">
        <f t="shared" si="42"/>
        <v>2026.999599190628</v>
      </c>
    </row>
    <row r="393" spans="1:31" x14ac:dyDescent="0.3">
      <c r="A393" t="s">
        <v>263</v>
      </c>
      <c r="B393" t="s">
        <v>264</v>
      </c>
      <c r="C393" t="s">
        <v>19</v>
      </c>
      <c r="D393" t="s">
        <v>38</v>
      </c>
      <c r="E393" t="s">
        <v>7</v>
      </c>
      <c r="F393" t="s">
        <v>8</v>
      </c>
      <c r="G393" t="s">
        <v>9</v>
      </c>
      <c r="H393" t="s">
        <v>10</v>
      </c>
      <c r="I393" s="2">
        <v>43245</v>
      </c>
      <c r="J393" s="1">
        <v>14.173</v>
      </c>
      <c r="K393" s="1">
        <v>1.532319</v>
      </c>
      <c r="L393" s="1">
        <v>2.2699959999999999</v>
      </c>
      <c r="M393" s="1">
        <v>1.5055369999999999</v>
      </c>
      <c r="N393" s="1">
        <v>0.63416039999999996</v>
      </c>
      <c r="O393" s="1">
        <v>3.8076730000000003E-2</v>
      </c>
      <c r="P393" s="1">
        <v>0.21330650000000001</v>
      </c>
      <c r="Q393" s="1">
        <v>1.4445769999999999E-5</v>
      </c>
      <c r="R393" s="1">
        <v>3.2470239999999997E-2</v>
      </c>
      <c r="S393" s="1">
        <v>5.6956109999999997E-3</v>
      </c>
      <c r="T393" s="1">
        <v>3.1529950000000001E-2</v>
      </c>
      <c r="U393" s="1">
        <v>9.3970479999999995E-2</v>
      </c>
      <c r="V393" s="1">
        <v>2.227106E-3</v>
      </c>
      <c r="W393" s="1">
        <v>4.262092E-4</v>
      </c>
      <c r="X393" s="1">
        <v>5.8001499999999996E-3</v>
      </c>
      <c r="Y393" s="1">
        <v>2.928157E-4</v>
      </c>
      <c r="Z393">
        <f t="shared" si="37"/>
        <v>1.3889870290520336</v>
      </c>
      <c r="AA393">
        <f t="shared" si="38"/>
        <v>6.2416586241321204</v>
      </c>
      <c r="AB393">
        <f t="shared" si="39"/>
        <v>0.35118969900990349</v>
      </c>
      <c r="AC393">
        <f t="shared" si="40"/>
        <v>1.119342968789599</v>
      </c>
      <c r="AD393">
        <f t="shared" si="41"/>
        <v>2.7191623321370888</v>
      </c>
      <c r="AE393">
        <f t="shared" si="42"/>
        <v>2026.999599190628</v>
      </c>
    </row>
    <row r="394" spans="1:31" x14ac:dyDescent="0.3">
      <c r="A394" t="s">
        <v>263</v>
      </c>
      <c r="B394" t="s">
        <v>264</v>
      </c>
      <c r="C394" t="s">
        <v>17</v>
      </c>
      <c r="D394" t="s">
        <v>39</v>
      </c>
      <c r="E394" t="s">
        <v>7</v>
      </c>
      <c r="F394" t="s">
        <v>8</v>
      </c>
      <c r="G394" t="s">
        <v>9</v>
      </c>
      <c r="H394" t="s">
        <v>10</v>
      </c>
      <c r="I394" s="2">
        <v>43245</v>
      </c>
      <c r="J394" s="1">
        <v>14.909409999999999</v>
      </c>
      <c r="K394" s="1">
        <v>1.4922610000000001</v>
      </c>
      <c r="L394" s="1">
        <v>2.3466640000000001</v>
      </c>
      <c r="M394" s="1">
        <v>2.044737</v>
      </c>
      <c r="N394" s="1">
        <v>0.72337850000000004</v>
      </c>
      <c r="O394" s="1">
        <v>2.8516340000000001E-2</v>
      </c>
      <c r="P394" s="1">
        <v>0.2149481</v>
      </c>
      <c r="Q394" s="1">
        <v>6.9784869999999996E-6</v>
      </c>
      <c r="R394" s="1">
        <v>3.0604590000000001E-2</v>
      </c>
      <c r="S394" s="1">
        <v>5.1727140000000001E-3</v>
      </c>
      <c r="T394" s="1">
        <v>3.8235480000000002E-2</v>
      </c>
      <c r="U394" s="1">
        <v>0.1108836</v>
      </c>
      <c r="V394" s="1">
        <v>2.6180190000000001E-3</v>
      </c>
      <c r="W394" s="1">
        <v>4.6729010000000001E-4</v>
      </c>
      <c r="X394" s="1">
        <v>7.3666269999999997E-3</v>
      </c>
      <c r="Y394" s="1">
        <v>3.5250659999999998E-4</v>
      </c>
      <c r="Z394">
        <f t="shared" si="37"/>
        <v>1.6293546924485141</v>
      </c>
      <c r="AA394">
        <f t="shared" si="38"/>
        <v>5.4228783457236798</v>
      </c>
      <c r="AB394">
        <f t="shared" si="39"/>
        <v>0.36191551172726311</v>
      </c>
      <c r="AC394">
        <f t="shared" si="40"/>
        <v>1.6386748790342658</v>
      </c>
      <c r="AD394">
        <f t="shared" si="41"/>
        <v>3.4271654413321166</v>
      </c>
      <c r="AE394">
        <f t="shared" si="42"/>
        <v>5051.3327602387162</v>
      </c>
    </row>
    <row r="395" spans="1:31" x14ac:dyDescent="0.3">
      <c r="A395" t="s">
        <v>263</v>
      </c>
      <c r="B395" t="s">
        <v>264</v>
      </c>
      <c r="C395" t="s">
        <v>17</v>
      </c>
      <c r="D395" t="s">
        <v>39</v>
      </c>
      <c r="E395" t="s">
        <v>7</v>
      </c>
      <c r="F395" t="s">
        <v>8</v>
      </c>
      <c r="G395" t="s">
        <v>9</v>
      </c>
      <c r="H395" t="s">
        <v>10</v>
      </c>
      <c r="I395" s="2">
        <v>43245</v>
      </c>
      <c r="J395" s="1">
        <v>14.909409999999999</v>
      </c>
      <c r="K395" s="1">
        <v>1.4922610000000001</v>
      </c>
      <c r="L395" s="1">
        <v>2.3466640000000001</v>
      </c>
      <c r="M395" s="1">
        <v>2.044737</v>
      </c>
      <c r="N395" s="1">
        <v>0.72337850000000004</v>
      </c>
      <c r="O395" s="1">
        <v>2.8516340000000001E-2</v>
      </c>
      <c r="P395" s="1">
        <v>0.2149481</v>
      </c>
      <c r="Q395" s="1">
        <v>6.9784869999999996E-6</v>
      </c>
      <c r="R395" s="1">
        <v>3.0604590000000001E-2</v>
      </c>
      <c r="S395" s="1">
        <v>5.1727140000000001E-3</v>
      </c>
      <c r="T395" s="1">
        <v>3.8235480000000002E-2</v>
      </c>
      <c r="U395" s="1">
        <v>0.1108836</v>
      </c>
      <c r="V395" s="1">
        <v>2.6180190000000001E-3</v>
      </c>
      <c r="W395" s="1">
        <v>4.6729010000000001E-4</v>
      </c>
      <c r="X395" s="1">
        <v>7.3666269999999997E-3</v>
      </c>
      <c r="Y395" s="1">
        <v>3.5250659999999998E-4</v>
      </c>
      <c r="Z395">
        <f t="shared" si="37"/>
        <v>1.6293546924485141</v>
      </c>
      <c r="AA395">
        <f t="shared" si="38"/>
        <v>5.4228783457236798</v>
      </c>
      <c r="AB395">
        <f t="shared" si="39"/>
        <v>0.36191551172726311</v>
      </c>
      <c r="AC395">
        <f t="shared" si="40"/>
        <v>1.6386748790342658</v>
      </c>
      <c r="AD395">
        <f t="shared" si="41"/>
        <v>3.4271654413321166</v>
      </c>
      <c r="AE395">
        <f t="shared" si="42"/>
        <v>5051.3327602387162</v>
      </c>
    </row>
    <row r="396" spans="1:31" x14ac:dyDescent="0.3">
      <c r="A396" t="s">
        <v>263</v>
      </c>
      <c r="B396" t="s">
        <v>264</v>
      </c>
      <c r="C396" t="s">
        <v>17</v>
      </c>
      <c r="D396" t="s">
        <v>39</v>
      </c>
      <c r="E396" t="s">
        <v>7</v>
      </c>
      <c r="F396" t="s">
        <v>8</v>
      </c>
      <c r="G396" t="s">
        <v>9</v>
      </c>
      <c r="H396" t="s">
        <v>10</v>
      </c>
      <c r="I396" s="2">
        <v>43245</v>
      </c>
      <c r="J396" s="1">
        <v>14.909409999999999</v>
      </c>
      <c r="K396" s="1">
        <v>1.4922610000000001</v>
      </c>
      <c r="L396" s="1">
        <v>2.3466640000000001</v>
      </c>
      <c r="M396" s="1">
        <v>2.044737</v>
      </c>
      <c r="N396" s="1">
        <v>0.72337850000000004</v>
      </c>
      <c r="O396" s="1">
        <v>2.8516340000000001E-2</v>
      </c>
      <c r="P396" s="1">
        <v>0.2149481</v>
      </c>
      <c r="Q396" s="1">
        <v>6.9784869999999996E-6</v>
      </c>
      <c r="R396" s="1">
        <v>3.0604590000000001E-2</v>
      </c>
      <c r="S396" s="1">
        <v>5.1727140000000001E-3</v>
      </c>
      <c r="T396" s="1">
        <v>3.8235480000000002E-2</v>
      </c>
      <c r="U396" s="1">
        <v>0.1108836</v>
      </c>
      <c r="V396" s="1">
        <v>2.6180190000000001E-3</v>
      </c>
      <c r="W396" s="1">
        <v>4.6729010000000001E-4</v>
      </c>
      <c r="X396" s="1">
        <v>7.3666269999999997E-3</v>
      </c>
      <c r="Y396" s="1">
        <v>3.5250659999999998E-4</v>
      </c>
      <c r="Z396">
        <f t="shared" si="37"/>
        <v>1.6293546924485141</v>
      </c>
      <c r="AA396">
        <f t="shared" si="38"/>
        <v>5.4228783457236798</v>
      </c>
      <c r="AB396">
        <f t="shared" si="39"/>
        <v>0.36191551172726311</v>
      </c>
      <c r="AC396">
        <f t="shared" si="40"/>
        <v>1.6386748790342658</v>
      </c>
      <c r="AD396">
        <f t="shared" si="41"/>
        <v>3.4271654413321166</v>
      </c>
      <c r="AE396">
        <f t="shared" si="42"/>
        <v>5051.3327602387162</v>
      </c>
    </row>
    <row r="397" spans="1:31" x14ac:dyDescent="0.3">
      <c r="A397" t="s">
        <v>263</v>
      </c>
      <c r="B397" t="s">
        <v>264</v>
      </c>
      <c r="C397" t="s">
        <v>17</v>
      </c>
      <c r="D397" t="s">
        <v>39</v>
      </c>
      <c r="E397" t="s">
        <v>7</v>
      </c>
      <c r="F397" t="s">
        <v>8</v>
      </c>
      <c r="G397" t="s">
        <v>9</v>
      </c>
      <c r="H397" t="s">
        <v>10</v>
      </c>
      <c r="I397" s="2">
        <v>43245</v>
      </c>
      <c r="J397" s="1">
        <v>14.909409999999999</v>
      </c>
      <c r="K397" s="1">
        <v>1.4922610000000001</v>
      </c>
      <c r="L397" s="1">
        <v>2.3466640000000001</v>
      </c>
      <c r="M397" s="1">
        <v>2.044737</v>
      </c>
      <c r="N397" s="1">
        <v>0.72337850000000004</v>
      </c>
      <c r="O397" s="1">
        <v>2.8516340000000001E-2</v>
      </c>
      <c r="P397" s="1">
        <v>0.2149481</v>
      </c>
      <c r="Q397" s="1">
        <v>6.9784869999999996E-6</v>
      </c>
      <c r="R397" s="1">
        <v>3.0604590000000001E-2</v>
      </c>
      <c r="S397" s="1">
        <v>5.1727140000000001E-3</v>
      </c>
      <c r="T397" s="1">
        <v>3.8235480000000002E-2</v>
      </c>
      <c r="U397" s="1">
        <v>0.1108836</v>
      </c>
      <c r="V397" s="1">
        <v>2.6180190000000001E-3</v>
      </c>
      <c r="W397" s="1">
        <v>4.6729010000000001E-4</v>
      </c>
      <c r="X397" s="1">
        <v>7.3666269999999997E-3</v>
      </c>
      <c r="Y397" s="1">
        <v>3.5250659999999998E-4</v>
      </c>
      <c r="Z397">
        <f t="shared" si="37"/>
        <v>1.6293546924485141</v>
      </c>
      <c r="AA397">
        <f t="shared" si="38"/>
        <v>5.4228783457236798</v>
      </c>
      <c r="AB397">
        <f t="shared" si="39"/>
        <v>0.36191551172726311</v>
      </c>
      <c r="AC397">
        <f t="shared" si="40"/>
        <v>1.6386748790342658</v>
      </c>
      <c r="AD397">
        <f t="shared" si="41"/>
        <v>3.4271654413321166</v>
      </c>
      <c r="AE397">
        <f t="shared" si="42"/>
        <v>5051.3327602387162</v>
      </c>
    </row>
    <row r="398" spans="1:31" x14ac:dyDescent="0.3">
      <c r="A398" t="s">
        <v>263</v>
      </c>
      <c r="B398" t="s">
        <v>264</v>
      </c>
      <c r="C398" t="s">
        <v>17</v>
      </c>
      <c r="D398" t="s">
        <v>39</v>
      </c>
      <c r="E398" t="s">
        <v>7</v>
      </c>
      <c r="F398" t="s">
        <v>8</v>
      </c>
      <c r="G398" t="s">
        <v>9</v>
      </c>
      <c r="H398" t="s">
        <v>10</v>
      </c>
      <c r="I398" s="2">
        <v>43245</v>
      </c>
      <c r="J398" s="1">
        <v>14.909409999999999</v>
      </c>
      <c r="K398" s="1">
        <v>1.4922610000000001</v>
      </c>
      <c r="L398" s="1">
        <v>2.3466640000000001</v>
      </c>
      <c r="M398" s="1">
        <v>2.044737</v>
      </c>
      <c r="N398" s="1">
        <v>0.72337850000000004</v>
      </c>
      <c r="O398" s="1">
        <v>2.8516340000000001E-2</v>
      </c>
      <c r="P398" s="1">
        <v>0.2149481</v>
      </c>
      <c r="Q398" s="1">
        <v>6.9784869999999996E-6</v>
      </c>
      <c r="R398" s="1">
        <v>3.0604590000000001E-2</v>
      </c>
      <c r="S398" s="1">
        <v>5.1727140000000001E-3</v>
      </c>
      <c r="T398" s="1">
        <v>3.8235480000000002E-2</v>
      </c>
      <c r="U398" s="1">
        <v>0.1108836</v>
      </c>
      <c r="V398" s="1">
        <v>2.6180190000000001E-3</v>
      </c>
      <c r="W398" s="1">
        <v>4.6729010000000001E-4</v>
      </c>
      <c r="X398" s="1">
        <v>7.3666269999999997E-3</v>
      </c>
      <c r="Y398" s="1">
        <v>3.5250659999999998E-4</v>
      </c>
      <c r="Z398">
        <f t="shared" si="37"/>
        <v>1.6293546924485141</v>
      </c>
      <c r="AA398">
        <f t="shared" si="38"/>
        <v>5.4228783457236798</v>
      </c>
      <c r="AB398">
        <f t="shared" si="39"/>
        <v>0.36191551172726311</v>
      </c>
      <c r="AC398">
        <f t="shared" si="40"/>
        <v>1.6386748790342658</v>
      </c>
      <c r="AD398">
        <f t="shared" si="41"/>
        <v>3.4271654413321166</v>
      </c>
      <c r="AE398">
        <f t="shared" si="42"/>
        <v>5051.3327602387162</v>
      </c>
    </row>
    <row r="399" spans="1:31" x14ac:dyDescent="0.3">
      <c r="A399" t="s">
        <v>263</v>
      </c>
      <c r="B399" t="s">
        <v>264</v>
      </c>
      <c r="C399" t="s">
        <v>17</v>
      </c>
      <c r="D399" t="s">
        <v>39</v>
      </c>
      <c r="E399" t="s">
        <v>7</v>
      </c>
      <c r="F399" t="s">
        <v>8</v>
      </c>
      <c r="G399" t="s">
        <v>9</v>
      </c>
      <c r="H399" t="s">
        <v>10</v>
      </c>
      <c r="I399" s="2">
        <v>43245</v>
      </c>
      <c r="J399" s="1">
        <v>14.909409999999999</v>
      </c>
      <c r="K399" s="1">
        <v>1.4922610000000001</v>
      </c>
      <c r="L399" s="1">
        <v>2.3466640000000001</v>
      </c>
      <c r="M399" s="1">
        <v>2.044737</v>
      </c>
      <c r="N399" s="1">
        <v>0.72337850000000004</v>
      </c>
      <c r="O399" s="1">
        <v>2.8516340000000001E-2</v>
      </c>
      <c r="P399" s="1">
        <v>0.2149481</v>
      </c>
      <c r="Q399" s="1">
        <v>6.9784869999999996E-6</v>
      </c>
      <c r="R399" s="1">
        <v>3.0604590000000001E-2</v>
      </c>
      <c r="S399" s="1">
        <v>5.1727140000000001E-3</v>
      </c>
      <c r="T399" s="1">
        <v>3.8235480000000002E-2</v>
      </c>
      <c r="U399" s="1">
        <v>0.1108836</v>
      </c>
      <c r="V399" s="1">
        <v>2.6180190000000001E-3</v>
      </c>
      <c r="W399" s="1">
        <v>4.6729010000000001E-4</v>
      </c>
      <c r="X399" s="1">
        <v>7.3666269999999997E-3</v>
      </c>
      <c r="Y399" s="1">
        <v>3.5250659999999998E-4</v>
      </c>
      <c r="Z399">
        <f t="shared" si="37"/>
        <v>1.6293546924485141</v>
      </c>
      <c r="AA399">
        <f t="shared" si="38"/>
        <v>5.4228783457236798</v>
      </c>
      <c r="AB399">
        <f t="shared" si="39"/>
        <v>0.36191551172726311</v>
      </c>
      <c r="AC399">
        <f t="shared" si="40"/>
        <v>1.6386748790342658</v>
      </c>
      <c r="AD399">
        <f t="shared" si="41"/>
        <v>3.4271654413321166</v>
      </c>
      <c r="AE399">
        <f t="shared" si="42"/>
        <v>5051.3327602387162</v>
      </c>
    </row>
    <row r="400" spans="1:31" x14ac:dyDescent="0.3">
      <c r="A400" t="s">
        <v>263</v>
      </c>
      <c r="B400" t="s">
        <v>264</v>
      </c>
      <c r="C400" t="s">
        <v>17</v>
      </c>
      <c r="D400" t="s">
        <v>39</v>
      </c>
      <c r="E400" t="s">
        <v>7</v>
      </c>
      <c r="F400" t="s">
        <v>8</v>
      </c>
      <c r="G400" t="s">
        <v>9</v>
      </c>
      <c r="H400" t="s">
        <v>10</v>
      </c>
      <c r="I400" s="2">
        <v>43245</v>
      </c>
      <c r="J400" s="1">
        <v>14.909409999999999</v>
      </c>
      <c r="K400" s="1">
        <v>1.4922610000000001</v>
      </c>
      <c r="L400" s="1">
        <v>2.3466640000000001</v>
      </c>
      <c r="M400" s="1">
        <v>2.044737</v>
      </c>
      <c r="N400" s="1">
        <v>0.72337850000000004</v>
      </c>
      <c r="O400" s="1">
        <v>2.8516340000000001E-2</v>
      </c>
      <c r="P400" s="1">
        <v>0.2149481</v>
      </c>
      <c r="Q400" s="1">
        <v>6.9784869999999996E-6</v>
      </c>
      <c r="R400" s="1">
        <v>3.0604590000000001E-2</v>
      </c>
      <c r="S400" s="1">
        <v>5.1727140000000001E-3</v>
      </c>
      <c r="T400" s="1">
        <v>3.8235480000000002E-2</v>
      </c>
      <c r="U400" s="1">
        <v>0.1108836</v>
      </c>
      <c r="V400" s="1">
        <v>2.6180190000000001E-3</v>
      </c>
      <c r="W400" s="1">
        <v>4.6729010000000001E-4</v>
      </c>
      <c r="X400" s="1">
        <v>7.3666269999999997E-3</v>
      </c>
      <c r="Y400" s="1">
        <v>3.5250659999999998E-4</v>
      </c>
      <c r="Z400">
        <f t="shared" si="37"/>
        <v>1.6293546924485141</v>
      </c>
      <c r="AA400">
        <f t="shared" si="38"/>
        <v>5.4228783457236798</v>
      </c>
      <c r="AB400">
        <f t="shared" si="39"/>
        <v>0.36191551172726311</v>
      </c>
      <c r="AC400">
        <f t="shared" si="40"/>
        <v>1.6386748790342658</v>
      </c>
      <c r="AD400">
        <f t="shared" si="41"/>
        <v>3.4271654413321166</v>
      </c>
      <c r="AE400">
        <f t="shared" si="42"/>
        <v>5051.3327602387162</v>
      </c>
    </row>
    <row r="401" spans="1:31" x14ac:dyDescent="0.3">
      <c r="A401" t="s">
        <v>263</v>
      </c>
      <c r="B401" t="s">
        <v>264</v>
      </c>
      <c r="C401" t="s">
        <v>17</v>
      </c>
      <c r="D401" t="s">
        <v>39</v>
      </c>
      <c r="E401" t="s">
        <v>7</v>
      </c>
      <c r="F401" t="s">
        <v>8</v>
      </c>
      <c r="G401" t="s">
        <v>9</v>
      </c>
      <c r="H401" t="s">
        <v>10</v>
      </c>
      <c r="I401" s="2">
        <v>43245</v>
      </c>
      <c r="J401" s="1">
        <v>14.909409999999999</v>
      </c>
      <c r="K401" s="1">
        <v>1.4922610000000001</v>
      </c>
      <c r="L401" s="1">
        <v>2.3466640000000001</v>
      </c>
      <c r="M401" s="1">
        <v>2.044737</v>
      </c>
      <c r="N401" s="1">
        <v>0.72337850000000004</v>
      </c>
      <c r="O401" s="1">
        <v>2.8516340000000001E-2</v>
      </c>
      <c r="P401" s="1">
        <v>0.2149481</v>
      </c>
      <c r="Q401" s="1">
        <v>6.9784869999999996E-6</v>
      </c>
      <c r="R401" s="1">
        <v>3.0604590000000001E-2</v>
      </c>
      <c r="S401" s="1">
        <v>5.1727140000000001E-3</v>
      </c>
      <c r="T401" s="1">
        <v>3.8235480000000002E-2</v>
      </c>
      <c r="U401" s="1">
        <v>0.1108836</v>
      </c>
      <c r="V401" s="1">
        <v>2.6180190000000001E-3</v>
      </c>
      <c r="W401" s="1">
        <v>4.6729010000000001E-4</v>
      </c>
      <c r="X401" s="1">
        <v>7.3666269999999997E-3</v>
      </c>
      <c r="Y401" s="1">
        <v>3.5250659999999998E-4</v>
      </c>
      <c r="Z401">
        <f t="shared" si="37"/>
        <v>1.6293546924485141</v>
      </c>
      <c r="AA401">
        <f t="shared" si="38"/>
        <v>5.4228783457236798</v>
      </c>
      <c r="AB401">
        <f t="shared" si="39"/>
        <v>0.36191551172726311</v>
      </c>
      <c r="AC401">
        <f t="shared" si="40"/>
        <v>1.6386748790342658</v>
      </c>
      <c r="AD401">
        <f t="shared" si="41"/>
        <v>3.4271654413321166</v>
      </c>
      <c r="AE401">
        <f t="shared" si="42"/>
        <v>5051.3327602387162</v>
      </c>
    </row>
    <row r="402" spans="1:31" x14ac:dyDescent="0.3">
      <c r="A402" t="s">
        <v>263</v>
      </c>
      <c r="B402" t="s">
        <v>264</v>
      </c>
      <c r="C402" t="s">
        <v>5</v>
      </c>
      <c r="D402" t="s">
        <v>40</v>
      </c>
      <c r="E402" t="s">
        <v>7</v>
      </c>
      <c r="F402" t="s">
        <v>8</v>
      </c>
      <c r="G402" t="s">
        <v>9</v>
      </c>
      <c r="H402" t="s">
        <v>10</v>
      </c>
      <c r="I402" s="2">
        <v>43245</v>
      </c>
      <c r="J402" s="1">
        <v>14.22795</v>
      </c>
      <c r="K402" s="1">
        <v>1.5983510000000001</v>
      </c>
      <c r="L402" s="1">
        <v>1.8543000000000001</v>
      </c>
      <c r="M402" s="1">
        <v>2.3014540000000001</v>
      </c>
      <c r="N402" s="1">
        <v>0.85675610000000002</v>
      </c>
      <c r="O402" s="1">
        <v>2.0521049999999999E-2</v>
      </c>
      <c r="P402" s="1">
        <v>0.2092408</v>
      </c>
      <c r="Q402" s="1">
        <v>9.3546990000000003E-5</v>
      </c>
      <c r="R402" s="1">
        <v>2.5170209999999998E-2</v>
      </c>
      <c r="S402" s="1">
        <v>5.0654690000000004E-3</v>
      </c>
      <c r="T402" s="1">
        <v>5.5804020000000003E-2</v>
      </c>
      <c r="U402" s="1">
        <v>0.1671368</v>
      </c>
      <c r="V402" s="1">
        <v>4.0591569999999999E-3</v>
      </c>
      <c r="W402" s="1">
        <v>7.6468100000000002E-4</v>
      </c>
      <c r="X402" s="1">
        <v>1.122571E-2</v>
      </c>
      <c r="Y402" s="1">
        <v>5.2065430000000005E-4</v>
      </c>
      <c r="Z402">
        <f t="shared" si="37"/>
        <v>3.009438602167934</v>
      </c>
      <c r="AA402">
        <f t="shared" si="38"/>
        <v>7.262226401222879</v>
      </c>
      <c r="AB402">
        <f t="shared" si="39"/>
        <v>0.4737820950443189</v>
      </c>
      <c r="AC402">
        <f t="shared" si="40"/>
        <v>3.726324920021149</v>
      </c>
      <c r="AD402">
        <f t="shared" si="41"/>
        <v>5.3649718410558549</v>
      </c>
      <c r="AE402">
        <f t="shared" si="42"/>
        <v>556.56980518560783</v>
      </c>
    </row>
    <row r="403" spans="1:31" x14ac:dyDescent="0.3">
      <c r="A403" t="s">
        <v>263</v>
      </c>
      <c r="B403" t="s">
        <v>264</v>
      </c>
      <c r="C403" t="s">
        <v>5</v>
      </c>
      <c r="D403" t="s">
        <v>40</v>
      </c>
      <c r="E403" t="s">
        <v>7</v>
      </c>
      <c r="F403" t="s">
        <v>8</v>
      </c>
      <c r="G403" t="s">
        <v>9</v>
      </c>
      <c r="H403" t="s">
        <v>10</v>
      </c>
      <c r="I403" s="2">
        <v>43245</v>
      </c>
      <c r="J403" s="1">
        <v>14.22795</v>
      </c>
      <c r="K403" s="1">
        <v>1.5983510000000001</v>
      </c>
      <c r="L403" s="1">
        <v>1.8543000000000001</v>
      </c>
      <c r="M403" s="1">
        <v>2.3014540000000001</v>
      </c>
      <c r="N403" s="1">
        <v>0.85675610000000002</v>
      </c>
      <c r="O403" s="1">
        <v>2.0521049999999999E-2</v>
      </c>
      <c r="P403" s="1">
        <v>0.2092408</v>
      </c>
      <c r="Q403" s="1">
        <v>9.3546990000000003E-5</v>
      </c>
      <c r="R403" s="1">
        <v>2.5170209999999998E-2</v>
      </c>
      <c r="S403" s="1">
        <v>5.0654690000000004E-3</v>
      </c>
      <c r="T403" s="1">
        <v>5.5804020000000003E-2</v>
      </c>
      <c r="U403" s="1">
        <v>0.1671368</v>
      </c>
      <c r="V403" s="1">
        <v>4.0591569999999999E-3</v>
      </c>
      <c r="W403" s="1">
        <v>7.6468100000000002E-4</v>
      </c>
      <c r="X403" s="1">
        <v>1.122571E-2</v>
      </c>
      <c r="Y403" s="1">
        <v>5.2065430000000005E-4</v>
      </c>
      <c r="Z403">
        <f t="shared" si="37"/>
        <v>3.009438602167934</v>
      </c>
      <c r="AA403">
        <f t="shared" si="38"/>
        <v>7.262226401222879</v>
      </c>
      <c r="AB403">
        <f t="shared" si="39"/>
        <v>0.4737820950443189</v>
      </c>
      <c r="AC403">
        <f t="shared" si="40"/>
        <v>3.726324920021149</v>
      </c>
      <c r="AD403">
        <f t="shared" si="41"/>
        <v>5.3649718410558549</v>
      </c>
      <c r="AE403">
        <f t="shared" si="42"/>
        <v>556.56980518560783</v>
      </c>
    </row>
    <row r="404" spans="1:31" x14ac:dyDescent="0.3">
      <c r="A404" t="s">
        <v>263</v>
      </c>
      <c r="B404" t="s">
        <v>264</v>
      </c>
      <c r="C404" t="s">
        <v>5</v>
      </c>
      <c r="D404" t="s">
        <v>40</v>
      </c>
      <c r="E404" t="s">
        <v>7</v>
      </c>
      <c r="F404" t="s">
        <v>8</v>
      </c>
      <c r="G404" t="s">
        <v>9</v>
      </c>
      <c r="H404" t="s">
        <v>10</v>
      </c>
      <c r="I404" s="2">
        <v>43245</v>
      </c>
      <c r="J404" s="1">
        <v>14.22795</v>
      </c>
      <c r="K404" s="1">
        <v>1.5983510000000001</v>
      </c>
      <c r="L404" s="1">
        <v>1.8543000000000001</v>
      </c>
      <c r="M404" s="1">
        <v>2.3014540000000001</v>
      </c>
      <c r="N404" s="1">
        <v>0.85675610000000002</v>
      </c>
      <c r="O404" s="1">
        <v>2.0521049999999999E-2</v>
      </c>
      <c r="P404" s="1">
        <v>0.2092408</v>
      </c>
      <c r="Q404" s="1">
        <v>9.3546990000000003E-5</v>
      </c>
      <c r="R404" s="1">
        <v>2.5170209999999998E-2</v>
      </c>
      <c r="S404" s="1">
        <v>5.0654690000000004E-3</v>
      </c>
      <c r="T404" s="1">
        <v>5.5804020000000003E-2</v>
      </c>
      <c r="U404" s="1">
        <v>0.1671368</v>
      </c>
      <c r="V404" s="1">
        <v>4.0591569999999999E-3</v>
      </c>
      <c r="W404" s="1">
        <v>7.6468100000000002E-4</v>
      </c>
      <c r="X404" s="1">
        <v>1.122571E-2</v>
      </c>
      <c r="Y404" s="1">
        <v>5.2065430000000005E-4</v>
      </c>
      <c r="Z404">
        <f t="shared" si="37"/>
        <v>3.009438602167934</v>
      </c>
      <c r="AA404">
        <f t="shared" si="38"/>
        <v>7.262226401222879</v>
      </c>
      <c r="AB404">
        <f t="shared" si="39"/>
        <v>0.4737820950443189</v>
      </c>
      <c r="AC404">
        <f t="shared" si="40"/>
        <v>3.726324920021149</v>
      </c>
      <c r="AD404">
        <f t="shared" si="41"/>
        <v>5.3649718410558549</v>
      </c>
      <c r="AE404">
        <f t="shared" si="42"/>
        <v>556.56980518560783</v>
      </c>
    </row>
    <row r="405" spans="1:31" x14ac:dyDescent="0.3">
      <c r="A405" t="s">
        <v>263</v>
      </c>
      <c r="B405" t="s">
        <v>264</v>
      </c>
      <c r="C405" t="s">
        <v>5</v>
      </c>
      <c r="D405" t="s">
        <v>40</v>
      </c>
      <c r="E405" t="s">
        <v>7</v>
      </c>
      <c r="F405" t="s">
        <v>8</v>
      </c>
      <c r="G405" t="s">
        <v>9</v>
      </c>
      <c r="H405" t="s">
        <v>10</v>
      </c>
      <c r="I405" s="2">
        <v>43245</v>
      </c>
      <c r="J405" s="1">
        <v>14.22795</v>
      </c>
      <c r="K405" s="1">
        <v>1.5983510000000001</v>
      </c>
      <c r="L405" s="1">
        <v>1.8543000000000001</v>
      </c>
      <c r="M405" s="1">
        <v>2.3014540000000001</v>
      </c>
      <c r="N405" s="1">
        <v>0.85675610000000002</v>
      </c>
      <c r="O405" s="1">
        <v>2.0521049999999999E-2</v>
      </c>
      <c r="P405" s="1">
        <v>0.2092408</v>
      </c>
      <c r="Q405" s="1">
        <v>9.3546990000000003E-5</v>
      </c>
      <c r="R405" s="1">
        <v>2.5170209999999998E-2</v>
      </c>
      <c r="S405" s="1">
        <v>5.0654690000000004E-3</v>
      </c>
      <c r="T405" s="1">
        <v>5.5804020000000003E-2</v>
      </c>
      <c r="U405" s="1">
        <v>0.1671368</v>
      </c>
      <c r="V405" s="1">
        <v>4.0591569999999999E-3</v>
      </c>
      <c r="W405" s="1">
        <v>7.6468100000000002E-4</v>
      </c>
      <c r="X405" s="1">
        <v>1.122571E-2</v>
      </c>
      <c r="Y405" s="1">
        <v>5.2065430000000005E-4</v>
      </c>
      <c r="Z405">
        <f t="shared" si="37"/>
        <v>3.009438602167934</v>
      </c>
      <c r="AA405">
        <f t="shared" si="38"/>
        <v>7.262226401222879</v>
      </c>
      <c r="AB405">
        <f t="shared" si="39"/>
        <v>0.4737820950443189</v>
      </c>
      <c r="AC405">
        <f t="shared" si="40"/>
        <v>3.726324920021149</v>
      </c>
      <c r="AD405">
        <f t="shared" si="41"/>
        <v>5.3649718410558549</v>
      </c>
      <c r="AE405">
        <f t="shared" si="42"/>
        <v>556.56980518560783</v>
      </c>
    </row>
    <row r="406" spans="1:31" x14ac:dyDescent="0.3">
      <c r="A406" t="s">
        <v>263</v>
      </c>
      <c r="B406" t="s">
        <v>264</v>
      </c>
      <c r="C406" t="s">
        <v>5</v>
      </c>
      <c r="D406" t="s">
        <v>40</v>
      </c>
      <c r="E406" t="s">
        <v>7</v>
      </c>
      <c r="F406" t="s">
        <v>8</v>
      </c>
      <c r="G406" t="s">
        <v>9</v>
      </c>
      <c r="H406" t="s">
        <v>10</v>
      </c>
      <c r="I406" s="2">
        <v>43245</v>
      </c>
      <c r="J406" s="1">
        <v>14.22795</v>
      </c>
      <c r="K406" s="1">
        <v>1.5983510000000001</v>
      </c>
      <c r="L406" s="1">
        <v>1.8543000000000001</v>
      </c>
      <c r="M406" s="1">
        <v>2.3014540000000001</v>
      </c>
      <c r="N406" s="1">
        <v>0.85675610000000002</v>
      </c>
      <c r="O406" s="1">
        <v>2.0521049999999999E-2</v>
      </c>
      <c r="P406" s="1">
        <v>0.2092408</v>
      </c>
      <c r="Q406" s="1">
        <v>9.3546990000000003E-5</v>
      </c>
      <c r="R406" s="1">
        <v>2.5170209999999998E-2</v>
      </c>
      <c r="S406" s="1">
        <v>5.0654690000000004E-3</v>
      </c>
      <c r="T406" s="1">
        <v>5.5804020000000003E-2</v>
      </c>
      <c r="U406" s="1">
        <v>0.1671368</v>
      </c>
      <c r="V406" s="1">
        <v>4.0591569999999999E-3</v>
      </c>
      <c r="W406" s="1">
        <v>7.6468100000000002E-4</v>
      </c>
      <c r="X406" s="1">
        <v>1.122571E-2</v>
      </c>
      <c r="Y406" s="1">
        <v>5.2065430000000005E-4</v>
      </c>
      <c r="Z406">
        <f t="shared" si="37"/>
        <v>3.009438602167934</v>
      </c>
      <c r="AA406">
        <f t="shared" si="38"/>
        <v>7.262226401222879</v>
      </c>
      <c r="AB406">
        <f t="shared" si="39"/>
        <v>0.4737820950443189</v>
      </c>
      <c r="AC406">
        <f t="shared" si="40"/>
        <v>3.726324920021149</v>
      </c>
      <c r="AD406">
        <f t="shared" si="41"/>
        <v>5.3649718410558549</v>
      </c>
      <c r="AE406">
        <f t="shared" si="42"/>
        <v>556.56980518560783</v>
      </c>
    </row>
    <row r="407" spans="1:31" x14ac:dyDescent="0.3">
      <c r="A407" t="s">
        <v>263</v>
      </c>
      <c r="B407" t="s">
        <v>264</v>
      </c>
      <c r="C407" t="s">
        <v>5</v>
      </c>
      <c r="D407" t="s">
        <v>40</v>
      </c>
      <c r="E407" t="s">
        <v>7</v>
      </c>
      <c r="F407" t="s">
        <v>8</v>
      </c>
      <c r="G407" t="s">
        <v>9</v>
      </c>
      <c r="H407" t="s">
        <v>10</v>
      </c>
      <c r="I407" s="2">
        <v>43245</v>
      </c>
      <c r="J407" s="1">
        <v>14.22795</v>
      </c>
      <c r="K407" s="1">
        <v>1.5983510000000001</v>
      </c>
      <c r="L407" s="1">
        <v>1.8543000000000001</v>
      </c>
      <c r="M407" s="1">
        <v>2.3014540000000001</v>
      </c>
      <c r="N407" s="1">
        <v>0.85675610000000002</v>
      </c>
      <c r="O407" s="1">
        <v>2.0521049999999999E-2</v>
      </c>
      <c r="P407" s="1">
        <v>0.2092408</v>
      </c>
      <c r="Q407" s="1">
        <v>9.3546990000000003E-5</v>
      </c>
      <c r="R407" s="1">
        <v>2.5170209999999998E-2</v>
      </c>
      <c r="S407" s="1">
        <v>5.0654690000000004E-3</v>
      </c>
      <c r="T407" s="1">
        <v>5.5804020000000003E-2</v>
      </c>
      <c r="U407" s="1">
        <v>0.1671368</v>
      </c>
      <c r="V407" s="1">
        <v>4.0591569999999999E-3</v>
      </c>
      <c r="W407" s="1">
        <v>7.6468100000000002E-4</v>
      </c>
      <c r="X407" s="1">
        <v>1.122571E-2</v>
      </c>
      <c r="Y407" s="1">
        <v>5.2065430000000005E-4</v>
      </c>
      <c r="Z407">
        <f t="shared" si="37"/>
        <v>3.009438602167934</v>
      </c>
      <c r="AA407">
        <f t="shared" si="38"/>
        <v>7.262226401222879</v>
      </c>
      <c r="AB407">
        <f t="shared" si="39"/>
        <v>0.4737820950443189</v>
      </c>
      <c r="AC407">
        <f t="shared" si="40"/>
        <v>3.726324920021149</v>
      </c>
      <c r="AD407">
        <f t="shared" si="41"/>
        <v>5.3649718410558549</v>
      </c>
      <c r="AE407">
        <f t="shared" si="42"/>
        <v>556.56980518560783</v>
      </c>
    </row>
    <row r="408" spans="1:31" x14ac:dyDescent="0.3">
      <c r="A408" t="s">
        <v>263</v>
      </c>
      <c r="B408" t="s">
        <v>264</v>
      </c>
      <c r="C408" t="s">
        <v>5</v>
      </c>
      <c r="D408" t="s">
        <v>40</v>
      </c>
      <c r="E408" t="s">
        <v>7</v>
      </c>
      <c r="F408" t="s">
        <v>8</v>
      </c>
      <c r="G408" t="s">
        <v>9</v>
      </c>
      <c r="H408" t="s">
        <v>10</v>
      </c>
      <c r="I408" s="2">
        <v>43245</v>
      </c>
      <c r="J408" s="1">
        <v>14.22795</v>
      </c>
      <c r="K408" s="1">
        <v>1.5983510000000001</v>
      </c>
      <c r="L408" s="1">
        <v>1.8543000000000001</v>
      </c>
      <c r="M408" s="1">
        <v>2.3014540000000001</v>
      </c>
      <c r="N408" s="1">
        <v>0.85675610000000002</v>
      </c>
      <c r="O408" s="1">
        <v>2.0521049999999999E-2</v>
      </c>
      <c r="P408" s="1">
        <v>0.2092408</v>
      </c>
      <c r="Q408" s="1">
        <v>9.3546990000000003E-5</v>
      </c>
      <c r="R408" s="1">
        <v>2.5170209999999998E-2</v>
      </c>
      <c r="S408" s="1">
        <v>5.0654690000000004E-3</v>
      </c>
      <c r="T408" s="1">
        <v>5.5804020000000003E-2</v>
      </c>
      <c r="U408" s="1">
        <v>0.1671368</v>
      </c>
      <c r="V408" s="1">
        <v>4.0591569999999999E-3</v>
      </c>
      <c r="W408" s="1">
        <v>7.6468100000000002E-4</v>
      </c>
      <c r="X408" s="1">
        <v>1.122571E-2</v>
      </c>
      <c r="Y408" s="1">
        <v>5.2065430000000005E-4</v>
      </c>
      <c r="Z408">
        <f t="shared" si="37"/>
        <v>3.009438602167934</v>
      </c>
      <c r="AA408">
        <f t="shared" si="38"/>
        <v>7.262226401222879</v>
      </c>
      <c r="AB408">
        <f t="shared" si="39"/>
        <v>0.4737820950443189</v>
      </c>
      <c r="AC408">
        <f t="shared" si="40"/>
        <v>3.726324920021149</v>
      </c>
      <c r="AD408">
        <f t="shared" si="41"/>
        <v>5.3649718410558549</v>
      </c>
      <c r="AE408">
        <f t="shared" si="42"/>
        <v>556.56980518560783</v>
      </c>
    </row>
    <row r="409" spans="1:31" x14ac:dyDescent="0.3">
      <c r="A409" t="s">
        <v>263</v>
      </c>
      <c r="B409" t="s">
        <v>264</v>
      </c>
      <c r="C409" t="s">
        <v>5</v>
      </c>
      <c r="D409" t="s">
        <v>40</v>
      </c>
      <c r="E409" t="s">
        <v>7</v>
      </c>
      <c r="F409" t="s">
        <v>8</v>
      </c>
      <c r="G409" t="s">
        <v>9</v>
      </c>
      <c r="H409" t="s">
        <v>10</v>
      </c>
      <c r="I409" s="2">
        <v>43245</v>
      </c>
      <c r="J409" s="1">
        <v>14.22795</v>
      </c>
      <c r="K409" s="1">
        <v>1.5983510000000001</v>
      </c>
      <c r="L409" s="1">
        <v>1.8543000000000001</v>
      </c>
      <c r="M409" s="1">
        <v>2.3014540000000001</v>
      </c>
      <c r="N409" s="1">
        <v>0.85675610000000002</v>
      </c>
      <c r="O409" s="1">
        <v>2.0521049999999999E-2</v>
      </c>
      <c r="P409" s="1">
        <v>0.2092408</v>
      </c>
      <c r="Q409" s="1">
        <v>9.3546990000000003E-5</v>
      </c>
      <c r="R409" s="1">
        <v>2.5170209999999998E-2</v>
      </c>
      <c r="S409" s="1">
        <v>5.0654690000000004E-3</v>
      </c>
      <c r="T409" s="1">
        <v>5.5804020000000003E-2</v>
      </c>
      <c r="U409" s="1">
        <v>0.1671368</v>
      </c>
      <c r="V409" s="1">
        <v>4.0591569999999999E-3</v>
      </c>
      <c r="W409" s="1">
        <v>7.6468100000000002E-4</v>
      </c>
      <c r="X409" s="1">
        <v>1.122571E-2</v>
      </c>
      <c r="Y409" s="1">
        <v>5.2065430000000005E-4</v>
      </c>
      <c r="Z409">
        <f t="shared" si="37"/>
        <v>3.009438602167934</v>
      </c>
      <c r="AA409">
        <f t="shared" si="38"/>
        <v>7.262226401222879</v>
      </c>
      <c r="AB409">
        <f t="shared" si="39"/>
        <v>0.4737820950443189</v>
      </c>
      <c r="AC409">
        <f t="shared" si="40"/>
        <v>3.726324920021149</v>
      </c>
      <c r="AD409">
        <f t="shared" si="41"/>
        <v>5.3649718410558549</v>
      </c>
      <c r="AE409">
        <f t="shared" si="42"/>
        <v>556.56980518560783</v>
      </c>
    </row>
    <row r="410" spans="1:31" x14ac:dyDescent="0.3">
      <c r="A410" t="s">
        <v>263</v>
      </c>
      <c r="B410" t="s">
        <v>264</v>
      </c>
      <c r="C410" t="s">
        <v>11</v>
      </c>
      <c r="D410" t="s">
        <v>41</v>
      </c>
      <c r="E410" t="s">
        <v>7</v>
      </c>
      <c r="F410" t="s">
        <v>8</v>
      </c>
      <c r="G410" t="s">
        <v>9</v>
      </c>
      <c r="H410" t="s">
        <v>10</v>
      </c>
      <c r="I410" s="2">
        <v>43245</v>
      </c>
      <c r="J410" s="1">
        <v>13.99058</v>
      </c>
      <c r="K410" s="1">
        <v>1.59571</v>
      </c>
      <c r="L410" s="1">
        <v>1.9756089999999999</v>
      </c>
      <c r="M410" s="1">
        <v>1.8834390000000001</v>
      </c>
      <c r="N410" s="1">
        <v>0.62459319999999996</v>
      </c>
      <c r="O410" s="1">
        <v>2.97451E-2</v>
      </c>
      <c r="P410" s="1">
        <v>0.19024730000000001</v>
      </c>
      <c r="Q410" s="1">
        <v>9.3474040000000004E-7</v>
      </c>
      <c r="R410" s="1">
        <v>3.0474890000000001E-2</v>
      </c>
      <c r="S410" s="1">
        <v>5.3360120000000002E-3</v>
      </c>
      <c r="T410" s="1">
        <v>3.0426419999999999E-2</v>
      </c>
      <c r="U410" s="1">
        <v>8.8683509999999993E-2</v>
      </c>
      <c r="V410" s="1">
        <v>1.9934010000000001E-3</v>
      </c>
      <c r="W410" s="1">
        <v>3.75509E-4</v>
      </c>
      <c r="X410" s="1">
        <v>5.8336289999999999E-3</v>
      </c>
      <c r="Y410" s="1">
        <v>2.80656E-4</v>
      </c>
      <c r="Z410">
        <f t="shared" si="37"/>
        <v>1.5401033301630029</v>
      </c>
      <c r="AA410">
        <f t="shared" si="38"/>
        <v>4.7085947567189592</v>
      </c>
      <c r="AB410">
        <f t="shared" si="39"/>
        <v>0.31915188958189111</v>
      </c>
      <c r="AC410">
        <f t="shared" si="40"/>
        <v>1.2624230545535231</v>
      </c>
      <c r="AD410">
        <f t="shared" si="41"/>
        <v>3.066339969082347</v>
      </c>
      <c r="AE410">
        <f t="shared" si="42"/>
        <v>30025.020850708923</v>
      </c>
    </row>
    <row r="411" spans="1:31" x14ac:dyDescent="0.3">
      <c r="A411" t="s">
        <v>263</v>
      </c>
      <c r="B411" t="s">
        <v>264</v>
      </c>
      <c r="C411" t="s">
        <v>11</v>
      </c>
      <c r="D411" t="s">
        <v>41</v>
      </c>
      <c r="E411" t="s">
        <v>7</v>
      </c>
      <c r="F411" t="s">
        <v>8</v>
      </c>
      <c r="G411" t="s">
        <v>9</v>
      </c>
      <c r="H411" t="s">
        <v>10</v>
      </c>
      <c r="I411" s="2">
        <v>43245</v>
      </c>
      <c r="J411" s="1">
        <v>13.99058</v>
      </c>
      <c r="K411" s="1">
        <v>1.59571</v>
      </c>
      <c r="L411" s="1">
        <v>1.9756089999999999</v>
      </c>
      <c r="M411" s="1">
        <v>1.8834390000000001</v>
      </c>
      <c r="N411" s="1">
        <v>0.62459319999999996</v>
      </c>
      <c r="O411" s="1">
        <v>2.97451E-2</v>
      </c>
      <c r="P411" s="1">
        <v>0.19024730000000001</v>
      </c>
      <c r="Q411" s="1">
        <v>9.3474040000000004E-7</v>
      </c>
      <c r="R411" s="1">
        <v>3.0474890000000001E-2</v>
      </c>
      <c r="S411" s="1">
        <v>5.3360120000000002E-3</v>
      </c>
      <c r="T411" s="1">
        <v>3.0426419999999999E-2</v>
      </c>
      <c r="U411" s="1">
        <v>8.8683509999999993E-2</v>
      </c>
      <c r="V411" s="1">
        <v>1.9934010000000001E-3</v>
      </c>
      <c r="W411" s="1">
        <v>3.75509E-4</v>
      </c>
      <c r="X411" s="1">
        <v>5.8336289999999999E-3</v>
      </c>
      <c r="Y411" s="1">
        <v>2.80656E-4</v>
      </c>
      <c r="Z411">
        <f t="shared" si="37"/>
        <v>1.5401033301630029</v>
      </c>
      <c r="AA411">
        <f t="shared" si="38"/>
        <v>4.7085947567189592</v>
      </c>
      <c r="AB411">
        <f t="shared" si="39"/>
        <v>0.31915188958189111</v>
      </c>
      <c r="AC411">
        <f t="shared" si="40"/>
        <v>1.2624230545535231</v>
      </c>
      <c r="AD411">
        <f t="shared" si="41"/>
        <v>3.066339969082347</v>
      </c>
      <c r="AE411">
        <f t="shared" si="42"/>
        <v>30025.020850708923</v>
      </c>
    </row>
    <row r="412" spans="1:31" x14ac:dyDescent="0.3">
      <c r="A412" t="s">
        <v>263</v>
      </c>
      <c r="B412" t="s">
        <v>264</v>
      </c>
      <c r="C412" t="s">
        <v>11</v>
      </c>
      <c r="D412" t="s">
        <v>41</v>
      </c>
      <c r="E412" t="s">
        <v>7</v>
      </c>
      <c r="F412" t="s">
        <v>8</v>
      </c>
      <c r="G412" t="s">
        <v>9</v>
      </c>
      <c r="H412" t="s">
        <v>10</v>
      </c>
      <c r="I412" s="2">
        <v>43245</v>
      </c>
      <c r="J412" s="1">
        <v>13.99058</v>
      </c>
      <c r="K412" s="1">
        <v>1.59571</v>
      </c>
      <c r="L412" s="1">
        <v>1.9756089999999999</v>
      </c>
      <c r="M412" s="1">
        <v>1.8834390000000001</v>
      </c>
      <c r="N412" s="1">
        <v>0.62459319999999996</v>
      </c>
      <c r="O412" s="1">
        <v>2.97451E-2</v>
      </c>
      <c r="P412" s="1">
        <v>0.19024730000000001</v>
      </c>
      <c r="Q412" s="1">
        <v>9.3474040000000004E-7</v>
      </c>
      <c r="R412" s="1">
        <v>3.0474890000000001E-2</v>
      </c>
      <c r="S412" s="1">
        <v>5.3360120000000002E-3</v>
      </c>
      <c r="T412" s="1">
        <v>3.0426419999999999E-2</v>
      </c>
      <c r="U412" s="1">
        <v>8.8683509999999993E-2</v>
      </c>
      <c r="V412" s="1">
        <v>1.9934010000000001E-3</v>
      </c>
      <c r="W412" s="1">
        <v>3.75509E-4</v>
      </c>
      <c r="X412" s="1">
        <v>5.8336289999999999E-3</v>
      </c>
      <c r="Y412" s="1">
        <v>2.80656E-4</v>
      </c>
      <c r="Z412">
        <f t="shared" si="37"/>
        <v>1.5401033301630029</v>
      </c>
      <c r="AA412">
        <f t="shared" si="38"/>
        <v>4.7085947567189592</v>
      </c>
      <c r="AB412">
        <f t="shared" si="39"/>
        <v>0.31915188958189111</v>
      </c>
      <c r="AC412">
        <f t="shared" si="40"/>
        <v>1.2624230545535231</v>
      </c>
      <c r="AD412">
        <f t="shared" si="41"/>
        <v>3.066339969082347</v>
      </c>
      <c r="AE412">
        <f t="shared" si="42"/>
        <v>30025.020850708923</v>
      </c>
    </row>
    <row r="413" spans="1:31" x14ac:dyDescent="0.3">
      <c r="A413" t="s">
        <v>263</v>
      </c>
      <c r="B413" t="s">
        <v>264</v>
      </c>
      <c r="C413" t="s">
        <v>11</v>
      </c>
      <c r="D413" t="s">
        <v>41</v>
      </c>
      <c r="E413" t="s">
        <v>7</v>
      </c>
      <c r="F413" t="s">
        <v>8</v>
      </c>
      <c r="G413" t="s">
        <v>9</v>
      </c>
      <c r="H413" t="s">
        <v>10</v>
      </c>
      <c r="I413" s="2">
        <v>43245</v>
      </c>
      <c r="J413" s="1">
        <v>13.99058</v>
      </c>
      <c r="K413" s="1">
        <v>1.59571</v>
      </c>
      <c r="L413" s="1">
        <v>1.9756089999999999</v>
      </c>
      <c r="M413" s="1">
        <v>1.8834390000000001</v>
      </c>
      <c r="N413" s="1">
        <v>0.62459319999999996</v>
      </c>
      <c r="O413" s="1">
        <v>2.97451E-2</v>
      </c>
      <c r="P413" s="1">
        <v>0.19024730000000001</v>
      </c>
      <c r="Q413" s="1">
        <v>9.3474040000000004E-7</v>
      </c>
      <c r="R413" s="1">
        <v>3.0474890000000001E-2</v>
      </c>
      <c r="S413" s="1">
        <v>5.3360120000000002E-3</v>
      </c>
      <c r="T413" s="1">
        <v>3.0426419999999999E-2</v>
      </c>
      <c r="U413" s="1">
        <v>8.8683509999999993E-2</v>
      </c>
      <c r="V413" s="1">
        <v>1.9934010000000001E-3</v>
      </c>
      <c r="W413" s="1">
        <v>3.75509E-4</v>
      </c>
      <c r="X413" s="1">
        <v>5.8336289999999999E-3</v>
      </c>
      <c r="Y413" s="1">
        <v>2.80656E-4</v>
      </c>
      <c r="Z413">
        <f t="shared" si="37"/>
        <v>1.5401033301630029</v>
      </c>
      <c r="AA413">
        <f t="shared" si="38"/>
        <v>4.7085947567189592</v>
      </c>
      <c r="AB413">
        <f t="shared" si="39"/>
        <v>0.31915188958189111</v>
      </c>
      <c r="AC413">
        <f t="shared" si="40"/>
        <v>1.2624230545535231</v>
      </c>
      <c r="AD413">
        <f t="shared" si="41"/>
        <v>3.066339969082347</v>
      </c>
      <c r="AE413">
        <f t="shared" si="42"/>
        <v>30025.020850708923</v>
      </c>
    </row>
    <row r="414" spans="1:31" x14ac:dyDescent="0.3">
      <c r="A414" t="s">
        <v>263</v>
      </c>
      <c r="B414" t="s">
        <v>264</v>
      </c>
      <c r="C414" t="s">
        <v>11</v>
      </c>
      <c r="D414" t="s">
        <v>41</v>
      </c>
      <c r="E414" t="s">
        <v>7</v>
      </c>
      <c r="F414" t="s">
        <v>8</v>
      </c>
      <c r="G414" t="s">
        <v>9</v>
      </c>
      <c r="H414" t="s">
        <v>10</v>
      </c>
      <c r="I414" s="2">
        <v>43245</v>
      </c>
      <c r="J414" s="1">
        <v>13.99058</v>
      </c>
      <c r="K414" s="1">
        <v>1.59571</v>
      </c>
      <c r="L414" s="1">
        <v>1.9756089999999999</v>
      </c>
      <c r="M414" s="1">
        <v>1.8834390000000001</v>
      </c>
      <c r="N414" s="1">
        <v>0.62459319999999996</v>
      </c>
      <c r="O414" s="1">
        <v>2.97451E-2</v>
      </c>
      <c r="P414" s="1">
        <v>0.19024730000000001</v>
      </c>
      <c r="Q414" s="1">
        <v>9.3474040000000004E-7</v>
      </c>
      <c r="R414" s="1">
        <v>3.0474890000000001E-2</v>
      </c>
      <c r="S414" s="1">
        <v>5.3360120000000002E-3</v>
      </c>
      <c r="T414" s="1">
        <v>3.0426419999999999E-2</v>
      </c>
      <c r="U414" s="1">
        <v>8.8683509999999993E-2</v>
      </c>
      <c r="V414" s="1">
        <v>1.9934010000000001E-3</v>
      </c>
      <c r="W414" s="1">
        <v>3.75509E-4</v>
      </c>
      <c r="X414" s="1">
        <v>5.8336289999999999E-3</v>
      </c>
      <c r="Y414" s="1">
        <v>2.80656E-4</v>
      </c>
      <c r="Z414">
        <f t="shared" si="37"/>
        <v>1.5401033301630029</v>
      </c>
      <c r="AA414">
        <f t="shared" si="38"/>
        <v>4.7085947567189592</v>
      </c>
      <c r="AB414">
        <f t="shared" si="39"/>
        <v>0.31915188958189111</v>
      </c>
      <c r="AC414">
        <f t="shared" si="40"/>
        <v>1.2624230545535231</v>
      </c>
      <c r="AD414">
        <f t="shared" si="41"/>
        <v>3.066339969082347</v>
      </c>
      <c r="AE414">
        <f t="shared" si="42"/>
        <v>30025.020850708923</v>
      </c>
    </row>
    <row r="415" spans="1:31" x14ac:dyDescent="0.3">
      <c r="A415" t="s">
        <v>263</v>
      </c>
      <c r="B415" t="s">
        <v>264</v>
      </c>
      <c r="C415" t="s">
        <v>11</v>
      </c>
      <c r="D415" t="s">
        <v>41</v>
      </c>
      <c r="E415" t="s">
        <v>7</v>
      </c>
      <c r="F415" t="s">
        <v>8</v>
      </c>
      <c r="G415" t="s">
        <v>9</v>
      </c>
      <c r="H415" t="s">
        <v>10</v>
      </c>
      <c r="I415" s="2">
        <v>43245</v>
      </c>
      <c r="J415" s="1">
        <v>13.99058</v>
      </c>
      <c r="K415" s="1">
        <v>1.59571</v>
      </c>
      <c r="L415" s="1">
        <v>1.9756089999999999</v>
      </c>
      <c r="M415" s="1">
        <v>1.8834390000000001</v>
      </c>
      <c r="N415" s="1">
        <v>0.62459319999999996</v>
      </c>
      <c r="O415" s="1">
        <v>2.97451E-2</v>
      </c>
      <c r="P415" s="1">
        <v>0.19024730000000001</v>
      </c>
      <c r="Q415" s="1">
        <v>9.3474040000000004E-7</v>
      </c>
      <c r="R415" s="1">
        <v>3.0474890000000001E-2</v>
      </c>
      <c r="S415" s="1">
        <v>5.3360120000000002E-3</v>
      </c>
      <c r="T415" s="1">
        <v>3.0426419999999999E-2</v>
      </c>
      <c r="U415" s="1">
        <v>8.8683509999999993E-2</v>
      </c>
      <c r="V415" s="1">
        <v>1.9934010000000001E-3</v>
      </c>
      <c r="W415" s="1">
        <v>3.75509E-4</v>
      </c>
      <c r="X415" s="1">
        <v>5.8336289999999999E-3</v>
      </c>
      <c r="Y415" s="1">
        <v>2.80656E-4</v>
      </c>
      <c r="Z415">
        <f t="shared" si="37"/>
        <v>1.5401033301630029</v>
      </c>
      <c r="AA415">
        <f t="shared" si="38"/>
        <v>4.7085947567189592</v>
      </c>
      <c r="AB415">
        <f t="shared" si="39"/>
        <v>0.31915188958189111</v>
      </c>
      <c r="AC415">
        <f t="shared" si="40"/>
        <v>1.2624230545535231</v>
      </c>
      <c r="AD415">
        <f t="shared" si="41"/>
        <v>3.066339969082347</v>
      </c>
      <c r="AE415">
        <f t="shared" si="42"/>
        <v>30025.020850708923</v>
      </c>
    </row>
    <row r="416" spans="1:31" x14ac:dyDescent="0.3">
      <c r="A416" t="s">
        <v>263</v>
      </c>
      <c r="B416" t="s">
        <v>264</v>
      </c>
      <c r="C416" t="s">
        <v>11</v>
      </c>
      <c r="D416" t="s">
        <v>41</v>
      </c>
      <c r="E416" t="s">
        <v>7</v>
      </c>
      <c r="F416" t="s">
        <v>8</v>
      </c>
      <c r="G416" t="s">
        <v>9</v>
      </c>
      <c r="H416" t="s">
        <v>10</v>
      </c>
      <c r="I416" s="2">
        <v>43245</v>
      </c>
      <c r="J416" s="1">
        <v>13.99058</v>
      </c>
      <c r="K416" s="1">
        <v>1.59571</v>
      </c>
      <c r="L416" s="1">
        <v>1.9756089999999999</v>
      </c>
      <c r="M416" s="1">
        <v>1.8834390000000001</v>
      </c>
      <c r="N416" s="1">
        <v>0.62459319999999996</v>
      </c>
      <c r="O416" s="1">
        <v>2.97451E-2</v>
      </c>
      <c r="P416" s="1">
        <v>0.19024730000000001</v>
      </c>
      <c r="Q416" s="1">
        <v>9.3474040000000004E-7</v>
      </c>
      <c r="R416" s="1">
        <v>3.0474890000000001E-2</v>
      </c>
      <c r="S416" s="1">
        <v>5.3360120000000002E-3</v>
      </c>
      <c r="T416" s="1">
        <v>3.0426419999999999E-2</v>
      </c>
      <c r="U416" s="1">
        <v>8.8683509999999993E-2</v>
      </c>
      <c r="V416" s="1">
        <v>1.9934010000000001E-3</v>
      </c>
      <c r="W416" s="1">
        <v>3.75509E-4</v>
      </c>
      <c r="X416" s="1">
        <v>5.8336289999999999E-3</v>
      </c>
      <c r="Y416" s="1">
        <v>2.80656E-4</v>
      </c>
      <c r="Z416">
        <f t="shared" si="37"/>
        <v>1.5401033301630029</v>
      </c>
      <c r="AA416">
        <f t="shared" si="38"/>
        <v>4.7085947567189592</v>
      </c>
      <c r="AB416">
        <f t="shared" si="39"/>
        <v>0.31915188958189111</v>
      </c>
      <c r="AC416">
        <f t="shared" si="40"/>
        <v>1.2624230545535231</v>
      </c>
      <c r="AD416">
        <f t="shared" si="41"/>
        <v>3.066339969082347</v>
      </c>
      <c r="AE416">
        <f t="shared" si="42"/>
        <v>30025.020850708923</v>
      </c>
    </row>
    <row r="417" spans="1:31" x14ac:dyDescent="0.3">
      <c r="A417" t="s">
        <v>263</v>
      </c>
      <c r="B417" t="s">
        <v>264</v>
      </c>
      <c r="C417" t="s">
        <v>11</v>
      </c>
      <c r="D417" t="s">
        <v>41</v>
      </c>
      <c r="E417" t="s">
        <v>7</v>
      </c>
      <c r="F417" t="s">
        <v>8</v>
      </c>
      <c r="G417" t="s">
        <v>9</v>
      </c>
      <c r="H417" t="s">
        <v>10</v>
      </c>
      <c r="I417" s="2">
        <v>43245</v>
      </c>
      <c r="J417" s="1">
        <v>13.99058</v>
      </c>
      <c r="K417" s="1">
        <v>1.59571</v>
      </c>
      <c r="L417" s="1">
        <v>1.9756089999999999</v>
      </c>
      <c r="M417" s="1">
        <v>1.8834390000000001</v>
      </c>
      <c r="N417" s="1">
        <v>0.62459319999999996</v>
      </c>
      <c r="O417" s="1">
        <v>2.97451E-2</v>
      </c>
      <c r="P417" s="1">
        <v>0.19024730000000001</v>
      </c>
      <c r="Q417" s="1">
        <v>9.3474040000000004E-7</v>
      </c>
      <c r="R417" s="1">
        <v>3.0474890000000001E-2</v>
      </c>
      <c r="S417" s="1">
        <v>5.3360120000000002E-3</v>
      </c>
      <c r="T417" s="1">
        <v>3.0426419999999999E-2</v>
      </c>
      <c r="U417" s="1">
        <v>8.8683509999999993E-2</v>
      </c>
      <c r="V417" s="1">
        <v>1.9934010000000001E-3</v>
      </c>
      <c r="W417" s="1">
        <v>3.75509E-4</v>
      </c>
      <c r="X417" s="1">
        <v>5.8336289999999999E-3</v>
      </c>
      <c r="Y417" s="1">
        <v>2.80656E-4</v>
      </c>
      <c r="Z417">
        <f t="shared" si="37"/>
        <v>1.5401033301630029</v>
      </c>
      <c r="AA417">
        <f t="shared" si="38"/>
        <v>4.7085947567189592</v>
      </c>
      <c r="AB417">
        <f t="shared" si="39"/>
        <v>0.31915188958189111</v>
      </c>
      <c r="AC417">
        <f t="shared" si="40"/>
        <v>1.2624230545535231</v>
      </c>
      <c r="AD417">
        <f t="shared" si="41"/>
        <v>3.066339969082347</v>
      </c>
      <c r="AE417">
        <f t="shared" si="42"/>
        <v>30025.020850708923</v>
      </c>
    </row>
    <row r="418" spans="1:31" x14ac:dyDescent="0.3">
      <c r="A418" t="s">
        <v>263</v>
      </c>
      <c r="B418" t="s">
        <v>264</v>
      </c>
      <c r="C418" t="s">
        <v>15</v>
      </c>
      <c r="D418" t="s">
        <v>42</v>
      </c>
      <c r="E418" t="s">
        <v>7</v>
      </c>
      <c r="F418" t="s">
        <v>8</v>
      </c>
      <c r="G418" t="s">
        <v>9</v>
      </c>
      <c r="H418" t="s">
        <v>10</v>
      </c>
      <c r="I418" s="2">
        <v>43245</v>
      </c>
      <c r="J418" s="1">
        <v>14.980700000000001</v>
      </c>
      <c r="K418" s="1">
        <v>1.512202</v>
      </c>
      <c r="L418" s="1">
        <v>2.1850640000000001</v>
      </c>
      <c r="M418" s="1">
        <v>1.718405</v>
      </c>
      <c r="N418" s="1">
        <v>0.70109679999999996</v>
      </c>
      <c r="O418" s="1">
        <v>3.2976449999999997E-2</v>
      </c>
      <c r="P418" s="1">
        <v>0.20450699999999999</v>
      </c>
      <c r="Q418" s="1">
        <v>1.426679E-5</v>
      </c>
      <c r="R418" s="1">
        <v>3.2556179999999997E-2</v>
      </c>
      <c r="S418" s="1">
        <v>5.5483759999999998E-3</v>
      </c>
      <c r="T418" s="1">
        <v>2.997561E-2</v>
      </c>
      <c r="U418" s="1">
        <v>7.0562849999999996E-2</v>
      </c>
      <c r="V418" s="1">
        <v>1.688363E-3</v>
      </c>
      <c r="W418" s="1">
        <v>3.1199720000000002E-4</v>
      </c>
      <c r="X418" s="1">
        <v>5.7978869999999998E-3</v>
      </c>
      <c r="Y418" s="1">
        <v>2.4594340000000001E-4</v>
      </c>
      <c r="Z418">
        <f t="shared" si="37"/>
        <v>1.3718412824521387</v>
      </c>
      <c r="AA418">
        <f t="shared" si="38"/>
        <v>4.1062991553213584</v>
      </c>
      <c r="AB418">
        <f t="shared" si="39"/>
        <v>0.24081738784145074</v>
      </c>
      <c r="AC418">
        <f t="shared" si="40"/>
        <v>0.94612124713242352</v>
      </c>
      <c r="AD418">
        <f t="shared" si="41"/>
        <v>2.8350555237718025</v>
      </c>
      <c r="AE418">
        <f t="shared" si="42"/>
        <v>1723.8874336834006</v>
      </c>
    </row>
    <row r="419" spans="1:31" x14ac:dyDescent="0.3">
      <c r="A419" t="s">
        <v>263</v>
      </c>
      <c r="B419" t="s">
        <v>264</v>
      </c>
      <c r="C419" t="s">
        <v>15</v>
      </c>
      <c r="D419" t="s">
        <v>42</v>
      </c>
      <c r="E419" t="s">
        <v>7</v>
      </c>
      <c r="F419" t="s">
        <v>8</v>
      </c>
      <c r="G419" t="s">
        <v>9</v>
      </c>
      <c r="H419" t="s">
        <v>10</v>
      </c>
      <c r="I419" s="2">
        <v>43245</v>
      </c>
      <c r="J419" s="1">
        <v>14.980700000000001</v>
      </c>
      <c r="K419" s="1">
        <v>1.512202</v>
      </c>
      <c r="L419" s="1">
        <v>2.1850640000000001</v>
      </c>
      <c r="M419" s="1">
        <v>1.718405</v>
      </c>
      <c r="N419" s="1">
        <v>0.70109679999999996</v>
      </c>
      <c r="O419" s="1">
        <v>3.2976449999999997E-2</v>
      </c>
      <c r="P419" s="1">
        <v>0.20450699999999999</v>
      </c>
      <c r="Q419" s="1">
        <v>1.426679E-5</v>
      </c>
      <c r="R419" s="1">
        <v>3.2556179999999997E-2</v>
      </c>
      <c r="S419" s="1">
        <v>5.5483759999999998E-3</v>
      </c>
      <c r="T419" s="1">
        <v>2.997561E-2</v>
      </c>
      <c r="U419" s="1">
        <v>7.0562849999999996E-2</v>
      </c>
      <c r="V419" s="1">
        <v>1.688363E-3</v>
      </c>
      <c r="W419" s="1">
        <v>3.1199720000000002E-4</v>
      </c>
      <c r="X419" s="1">
        <v>5.7978869999999998E-3</v>
      </c>
      <c r="Y419" s="1">
        <v>2.4594340000000001E-4</v>
      </c>
      <c r="Z419">
        <f t="shared" si="37"/>
        <v>1.3718412824521387</v>
      </c>
      <c r="AA419">
        <f t="shared" si="38"/>
        <v>4.1062991553213584</v>
      </c>
      <c r="AB419">
        <f t="shared" si="39"/>
        <v>0.24081738784145074</v>
      </c>
      <c r="AC419">
        <f t="shared" si="40"/>
        <v>0.94612124713242352</v>
      </c>
      <c r="AD419">
        <f t="shared" si="41"/>
        <v>2.8350555237718025</v>
      </c>
      <c r="AE419">
        <f t="shared" si="42"/>
        <v>1723.8874336834006</v>
      </c>
    </row>
    <row r="420" spans="1:31" x14ac:dyDescent="0.3">
      <c r="A420" t="s">
        <v>263</v>
      </c>
      <c r="B420" t="s">
        <v>264</v>
      </c>
      <c r="C420" t="s">
        <v>15</v>
      </c>
      <c r="D420" t="s">
        <v>42</v>
      </c>
      <c r="E420" t="s">
        <v>7</v>
      </c>
      <c r="F420" t="s">
        <v>8</v>
      </c>
      <c r="G420" t="s">
        <v>9</v>
      </c>
      <c r="H420" t="s">
        <v>10</v>
      </c>
      <c r="I420" s="2">
        <v>43245</v>
      </c>
      <c r="J420" s="1">
        <v>14.980700000000001</v>
      </c>
      <c r="K420" s="1">
        <v>1.512202</v>
      </c>
      <c r="L420" s="1">
        <v>2.1850640000000001</v>
      </c>
      <c r="M420" s="1">
        <v>1.718405</v>
      </c>
      <c r="N420" s="1">
        <v>0.70109679999999996</v>
      </c>
      <c r="O420" s="1">
        <v>3.2976449999999997E-2</v>
      </c>
      <c r="P420" s="1">
        <v>0.20450699999999999</v>
      </c>
      <c r="Q420" s="1">
        <v>1.426679E-5</v>
      </c>
      <c r="R420" s="1">
        <v>3.2556179999999997E-2</v>
      </c>
      <c r="S420" s="1">
        <v>5.5483759999999998E-3</v>
      </c>
      <c r="T420" s="1">
        <v>2.997561E-2</v>
      </c>
      <c r="U420" s="1">
        <v>7.0562849999999996E-2</v>
      </c>
      <c r="V420" s="1">
        <v>1.688363E-3</v>
      </c>
      <c r="W420" s="1">
        <v>3.1199720000000002E-4</v>
      </c>
      <c r="X420" s="1">
        <v>5.7978869999999998E-3</v>
      </c>
      <c r="Y420" s="1">
        <v>2.4594340000000001E-4</v>
      </c>
      <c r="Z420">
        <f t="shared" si="37"/>
        <v>1.3718412824521387</v>
      </c>
      <c r="AA420">
        <f t="shared" si="38"/>
        <v>4.1062991553213584</v>
      </c>
      <c r="AB420">
        <f t="shared" si="39"/>
        <v>0.24081738784145074</v>
      </c>
      <c r="AC420">
        <f t="shared" si="40"/>
        <v>0.94612124713242352</v>
      </c>
      <c r="AD420">
        <f t="shared" si="41"/>
        <v>2.8350555237718025</v>
      </c>
      <c r="AE420">
        <f t="shared" si="42"/>
        <v>1723.8874336834006</v>
      </c>
    </row>
    <row r="421" spans="1:31" x14ac:dyDescent="0.3">
      <c r="A421" t="s">
        <v>263</v>
      </c>
      <c r="B421" t="s">
        <v>264</v>
      </c>
      <c r="C421" t="s">
        <v>15</v>
      </c>
      <c r="D421" t="s">
        <v>42</v>
      </c>
      <c r="E421" t="s">
        <v>7</v>
      </c>
      <c r="F421" t="s">
        <v>8</v>
      </c>
      <c r="G421" t="s">
        <v>9</v>
      </c>
      <c r="H421" t="s">
        <v>10</v>
      </c>
      <c r="I421" s="2">
        <v>43245</v>
      </c>
      <c r="J421" s="1">
        <v>14.980700000000001</v>
      </c>
      <c r="K421" s="1">
        <v>1.512202</v>
      </c>
      <c r="L421" s="1">
        <v>2.1850640000000001</v>
      </c>
      <c r="M421" s="1">
        <v>1.718405</v>
      </c>
      <c r="N421" s="1">
        <v>0.70109679999999996</v>
      </c>
      <c r="O421" s="1">
        <v>3.2976449999999997E-2</v>
      </c>
      <c r="P421" s="1">
        <v>0.20450699999999999</v>
      </c>
      <c r="Q421" s="1">
        <v>1.426679E-5</v>
      </c>
      <c r="R421" s="1">
        <v>3.2556179999999997E-2</v>
      </c>
      <c r="S421" s="1">
        <v>5.5483759999999998E-3</v>
      </c>
      <c r="T421" s="1">
        <v>2.997561E-2</v>
      </c>
      <c r="U421" s="1">
        <v>7.0562849999999996E-2</v>
      </c>
      <c r="V421" s="1">
        <v>1.688363E-3</v>
      </c>
      <c r="W421" s="1">
        <v>3.1199720000000002E-4</v>
      </c>
      <c r="X421" s="1">
        <v>5.7978869999999998E-3</v>
      </c>
      <c r="Y421" s="1">
        <v>2.4594340000000001E-4</v>
      </c>
      <c r="Z421">
        <f t="shared" si="37"/>
        <v>1.3718412824521387</v>
      </c>
      <c r="AA421">
        <f t="shared" si="38"/>
        <v>4.1062991553213584</v>
      </c>
      <c r="AB421">
        <f t="shared" si="39"/>
        <v>0.24081738784145074</v>
      </c>
      <c r="AC421">
        <f t="shared" si="40"/>
        <v>0.94612124713242352</v>
      </c>
      <c r="AD421">
        <f t="shared" si="41"/>
        <v>2.8350555237718025</v>
      </c>
      <c r="AE421">
        <f t="shared" si="42"/>
        <v>1723.8874336834006</v>
      </c>
    </row>
    <row r="422" spans="1:31" x14ac:dyDescent="0.3">
      <c r="A422" t="s">
        <v>263</v>
      </c>
      <c r="B422" t="s">
        <v>264</v>
      </c>
      <c r="C422" t="s">
        <v>15</v>
      </c>
      <c r="D422" t="s">
        <v>42</v>
      </c>
      <c r="E422" t="s">
        <v>7</v>
      </c>
      <c r="F422" t="s">
        <v>8</v>
      </c>
      <c r="G422" t="s">
        <v>9</v>
      </c>
      <c r="H422" t="s">
        <v>10</v>
      </c>
      <c r="I422" s="2">
        <v>43245</v>
      </c>
      <c r="J422" s="1">
        <v>14.980700000000001</v>
      </c>
      <c r="K422" s="1">
        <v>1.512202</v>
      </c>
      <c r="L422" s="1">
        <v>2.1850640000000001</v>
      </c>
      <c r="M422" s="1">
        <v>1.718405</v>
      </c>
      <c r="N422" s="1">
        <v>0.70109679999999996</v>
      </c>
      <c r="O422" s="1">
        <v>3.2976449999999997E-2</v>
      </c>
      <c r="P422" s="1">
        <v>0.20450699999999999</v>
      </c>
      <c r="Q422" s="1">
        <v>1.426679E-5</v>
      </c>
      <c r="R422" s="1">
        <v>3.2556179999999997E-2</v>
      </c>
      <c r="S422" s="1">
        <v>5.5483759999999998E-3</v>
      </c>
      <c r="T422" s="1">
        <v>2.997561E-2</v>
      </c>
      <c r="U422" s="1">
        <v>7.0562849999999996E-2</v>
      </c>
      <c r="V422" s="1">
        <v>1.688363E-3</v>
      </c>
      <c r="W422" s="1">
        <v>3.1199720000000002E-4</v>
      </c>
      <c r="X422" s="1">
        <v>5.7978869999999998E-3</v>
      </c>
      <c r="Y422" s="1">
        <v>2.4594340000000001E-4</v>
      </c>
      <c r="Z422">
        <f t="shared" si="37"/>
        <v>1.3718412824521387</v>
      </c>
      <c r="AA422">
        <f t="shared" si="38"/>
        <v>4.1062991553213584</v>
      </c>
      <c r="AB422">
        <f t="shared" si="39"/>
        <v>0.24081738784145074</v>
      </c>
      <c r="AC422">
        <f t="shared" si="40"/>
        <v>0.94612124713242352</v>
      </c>
      <c r="AD422">
        <f t="shared" si="41"/>
        <v>2.8350555237718025</v>
      </c>
      <c r="AE422">
        <f t="shared" si="42"/>
        <v>1723.8874336834006</v>
      </c>
    </row>
    <row r="423" spans="1:31" x14ac:dyDescent="0.3">
      <c r="A423" t="s">
        <v>263</v>
      </c>
      <c r="B423" t="s">
        <v>264</v>
      </c>
      <c r="C423" t="s">
        <v>15</v>
      </c>
      <c r="D423" t="s">
        <v>42</v>
      </c>
      <c r="E423" t="s">
        <v>7</v>
      </c>
      <c r="F423" t="s">
        <v>8</v>
      </c>
      <c r="G423" t="s">
        <v>9</v>
      </c>
      <c r="H423" t="s">
        <v>10</v>
      </c>
      <c r="I423" s="2">
        <v>43245</v>
      </c>
      <c r="J423" s="1">
        <v>14.980700000000001</v>
      </c>
      <c r="K423" s="1">
        <v>1.512202</v>
      </c>
      <c r="L423" s="1">
        <v>2.1850640000000001</v>
      </c>
      <c r="M423" s="1">
        <v>1.718405</v>
      </c>
      <c r="N423" s="1">
        <v>0.70109679999999996</v>
      </c>
      <c r="O423" s="1">
        <v>3.2976449999999997E-2</v>
      </c>
      <c r="P423" s="1">
        <v>0.20450699999999999</v>
      </c>
      <c r="Q423" s="1">
        <v>1.426679E-5</v>
      </c>
      <c r="R423" s="1">
        <v>3.2556179999999997E-2</v>
      </c>
      <c r="S423" s="1">
        <v>5.5483759999999998E-3</v>
      </c>
      <c r="T423" s="1">
        <v>2.997561E-2</v>
      </c>
      <c r="U423" s="1">
        <v>7.0562849999999996E-2</v>
      </c>
      <c r="V423" s="1">
        <v>1.688363E-3</v>
      </c>
      <c r="W423" s="1">
        <v>3.1199720000000002E-4</v>
      </c>
      <c r="X423" s="1">
        <v>5.7978869999999998E-3</v>
      </c>
      <c r="Y423" s="1">
        <v>2.4594340000000001E-4</v>
      </c>
      <c r="Z423">
        <f t="shared" si="37"/>
        <v>1.3718412824521387</v>
      </c>
      <c r="AA423">
        <f t="shared" si="38"/>
        <v>4.1062991553213584</v>
      </c>
      <c r="AB423">
        <f t="shared" si="39"/>
        <v>0.24081738784145074</v>
      </c>
      <c r="AC423">
        <f t="shared" si="40"/>
        <v>0.94612124713242352</v>
      </c>
      <c r="AD423">
        <f t="shared" si="41"/>
        <v>2.8350555237718025</v>
      </c>
      <c r="AE423">
        <f t="shared" si="42"/>
        <v>1723.8874336834006</v>
      </c>
    </row>
    <row r="424" spans="1:31" x14ac:dyDescent="0.3">
      <c r="A424" t="s">
        <v>263</v>
      </c>
      <c r="B424" t="s">
        <v>264</v>
      </c>
      <c r="C424" t="s">
        <v>15</v>
      </c>
      <c r="D424" t="s">
        <v>42</v>
      </c>
      <c r="E424" t="s">
        <v>7</v>
      </c>
      <c r="F424" t="s">
        <v>8</v>
      </c>
      <c r="G424" t="s">
        <v>9</v>
      </c>
      <c r="H424" t="s">
        <v>10</v>
      </c>
      <c r="I424" s="2">
        <v>43245</v>
      </c>
      <c r="J424" s="1">
        <v>14.980700000000001</v>
      </c>
      <c r="K424" s="1">
        <v>1.512202</v>
      </c>
      <c r="L424" s="1">
        <v>2.1850640000000001</v>
      </c>
      <c r="M424" s="1">
        <v>1.718405</v>
      </c>
      <c r="N424" s="1">
        <v>0.70109679999999996</v>
      </c>
      <c r="O424" s="1">
        <v>3.2976449999999997E-2</v>
      </c>
      <c r="P424" s="1">
        <v>0.20450699999999999</v>
      </c>
      <c r="Q424" s="1">
        <v>1.426679E-5</v>
      </c>
      <c r="R424" s="1">
        <v>3.2556179999999997E-2</v>
      </c>
      <c r="S424" s="1">
        <v>5.5483759999999998E-3</v>
      </c>
      <c r="T424" s="1">
        <v>2.997561E-2</v>
      </c>
      <c r="U424" s="1">
        <v>7.0562849999999996E-2</v>
      </c>
      <c r="V424" s="1">
        <v>1.688363E-3</v>
      </c>
      <c r="W424" s="1">
        <v>3.1199720000000002E-4</v>
      </c>
      <c r="X424" s="1">
        <v>5.7978869999999998E-3</v>
      </c>
      <c r="Y424" s="1">
        <v>2.4594340000000001E-4</v>
      </c>
      <c r="Z424">
        <f t="shared" si="37"/>
        <v>1.3718412824521387</v>
      </c>
      <c r="AA424">
        <f t="shared" si="38"/>
        <v>4.1062991553213584</v>
      </c>
      <c r="AB424">
        <f t="shared" si="39"/>
        <v>0.24081738784145074</v>
      </c>
      <c r="AC424">
        <f t="shared" si="40"/>
        <v>0.94612124713242352</v>
      </c>
      <c r="AD424">
        <f t="shared" si="41"/>
        <v>2.8350555237718025</v>
      </c>
      <c r="AE424">
        <f t="shared" si="42"/>
        <v>1723.8874336834006</v>
      </c>
    </row>
    <row r="425" spans="1:31" x14ac:dyDescent="0.3">
      <c r="A425" t="s">
        <v>263</v>
      </c>
      <c r="B425" t="s">
        <v>264</v>
      </c>
      <c r="C425" t="s">
        <v>15</v>
      </c>
      <c r="D425" t="s">
        <v>42</v>
      </c>
      <c r="E425" t="s">
        <v>7</v>
      </c>
      <c r="F425" t="s">
        <v>8</v>
      </c>
      <c r="G425" t="s">
        <v>9</v>
      </c>
      <c r="H425" t="s">
        <v>10</v>
      </c>
      <c r="I425" s="2">
        <v>43245</v>
      </c>
      <c r="J425" s="1">
        <v>14.980700000000001</v>
      </c>
      <c r="K425" s="1">
        <v>1.512202</v>
      </c>
      <c r="L425" s="1">
        <v>2.1850640000000001</v>
      </c>
      <c r="M425" s="1">
        <v>1.718405</v>
      </c>
      <c r="N425" s="1">
        <v>0.70109679999999996</v>
      </c>
      <c r="O425" s="1">
        <v>3.2976449999999997E-2</v>
      </c>
      <c r="P425" s="1">
        <v>0.20450699999999999</v>
      </c>
      <c r="Q425" s="1">
        <v>1.426679E-5</v>
      </c>
      <c r="R425" s="1">
        <v>3.2556179999999997E-2</v>
      </c>
      <c r="S425" s="1">
        <v>5.5483759999999998E-3</v>
      </c>
      <c r="T425" s="1">
        <v>2.997561E-2</v>
      </c>
      <c r="U425" s="1">
        <v>7.0562849999999996E-2</v>
      </c>
      <c r="V425" s="1">
        <v>1.688363E-3</v>
      </c>
      <c r="W425" s="1">
        <v>3.1199720000000002E-4</v>
      </c>
      <c r="X425" s="1">
        <v>5.7978869999999998E-3</v>
      </c>
      <c r="Y425" s="1">
        <v>2.4594340000000001E-4</v>
      </c>
      <c r="Z425">
        <f t="shared" si="37"/>
        <v>1.3718412824521387</v>
      </c>
      <c r="AA425">
        <f t="shared" si="38"/>
        <v>4.1062991553213584</v>
      </c>
      <c r="AB425">
        <f t="shared" si="39"/>
        <v>0.24081738784145074</v>
      </c>
      <c r="AC425">
        <f t="shared" si="40"/>
        <v>0.94612124713242352</v>
      </c>
      <c r="AD425">
        <f t="shared" si="41"/>
        <v>2.8350555237718025</v>
      </c>
      <c r="AE425">
        <f t="shared" si="42"/>
        <v>1723.8874336834006</v>
      </c>
    </row>
    <row r="426" spans="1:31" x14ac:dyDescent="0.3">
      <c r="A426" t="s">
        <v>263</v>
      </c>
      <c r="B426" t="s">
        <v>264</v>
      </c>
      <c r="C426" t="s">
        <v>5</v>
      </c>
      <c r="D426" t="s">
        <v>43</v>
      </c>
      <c r="E426" t="s">
        <v>7</v>
      </c>
      <c r="F426" t="s">
        <v>8</v>
      </c>
      <c r="G426" t="s">
        <v>9</v>
      </c>
      <c r="H426" t="s">
        <v>10</v>
      </c>
      <c r="I426" s="2">
        <v>43245</v>
      </c>
      <c r="J426" s="1">
        <v>15.58502</v>
      </c>
      <c r="K426" s="1">
        <v>1.443349</v>
      </c>
      <c r="L426" s="1">
        <v>2.3662380000000001</v>
      </c>
      <c r="M426" s="1">
        <v>2.7921670000000001</v>
      </c>
      <c r="N426" s="1">
        <v>0.8857756</v>
      </c>
      <c r="O426" s="1">
        <v>3.8908270000000002E-2</v>
      </c>
      <c r="P426" s="1">
        <v>0.25850709999999999</v>
      </c>
      <c r="Q426" s="1">
        <v>1.1095769999999999E-5</v>
      </c>
      <c r="R426" s="1">
        <v>2.6411009999999999E-2</v>
      </c>
      <c r="S426" s="1">
        <v>4.6887980000000001E-3</v>
      </c>
      <c r="T426" s="1">
        <v>5.3660090000000001E-2</v>
      </c>
      <c r="U426" s="1">
        <v>0.16041269999999999</v>
      </c>
      <c r="V426" s="1">
        <v>4.0535930000000003E-3</v>
      </c>
      <c r="W426" s="1">
        <v>7.4057240000000002E-4</v>
      </c>
      <c r="X426" s="1">
        <v>1.0702629999999999E-2</v>
      </c>
      <c r="Y426" s="1">
        <v>4.9979440000000005E-4</v>
      </c>
      <c r="Z426">
        <f t="shared" si="37"/>
        <v>2.2677384946062062</v>
      </c>
      <c r="AA426">
        <f t="shared" si="38"/>
        <v>5.7450969086018135</v>
      </c>
      <c r="AB426">
        <f t="shared" si="39"/>
        <v>0.45763204585901895</v>
      </c>
      <c r="AC426">
        <f t="shared" si="40"/>
        <v>1.9033804381433559</v>
      </c>
      <c r="AD426">
        <f t="shared" si="41"/>
        <v>4.1401686839549088</v>
      </c>
      <c r="AE426">
        <f t="shared" si="42"/>
        <v>4504.3687819772767</v>
      </c>
    </row>
    <row r="427" spans="1:31" x14ac:dyDescent="0.3">
      <c r="A427" t="s">
        <v>263</v>
      </c>
      <c r="B427" t="s">
        <v>264</v>
      </c>
      <c r="C427" t="s">
        <v>5</v>
      </c>
      <c r="D427" t="s">
        <v>43</v>
      </c>
      <c r="E427" t="s">
        <v>7</v>
      </c>
      <c r="F427" t="s">
        <v>8</v>
      </c>
      <c r="G427" t="s">
        <v>9</v>
      </c>
      <c r="H427" t="s">
        <v>10</v>
      </c>
      <c r="I427" s="2">
        <v>43245</v>
      </c>
      <c r="J427" s="1">
        <v>15.58502</v>
      </c>
      <c r="K427" s="1">
        <v>1.443349</v>
      </c>
      <c r="L427" s="1">
        <v>2.3662380000000001</v>
      </c>
      <c r="M427" s="1">
        <v>2.7921670000000001</v>
      </c>
      <c r="N427" s="1">
        <v>0.8857756</v>
      </c>
      <c r="O427" s="1">
        <v>3.8908270000000002E-2</v>
      </c>
      <c r="P427" s="1">
        <v>0.25850709999999999</v>
      </c>
      <c r="Q427" s="1">
        <v>1.1095769999999999E-5</v>
      </c>
      <c r="R427" s="1">
        <v>2.6411009999999999E-2</v>
      </c>
      <c r="S427" s="1">
        <v>4.6887980000000001E-3</v>
      </c>
      <c r="T427" s="1">
        <v>5.3660090000000001E-2</v>
      </c>
      <c r="U427" s="1">
        <v>0.16041269999999999</v>
      </c>
      <c r="V427" s="1">
        <v>4.0535930000000003E-3</v>
      </c>
      <c r="W427" s="1">
        <v>7.4057240000000002E-4</v>
      </c>
      <c r="X427" s="1">
        <v>1.0702629999999999E-2</v>
      </c>
      <c r="Y427" s="1">
        <v>4.9979440000000005E-4</v>
      </c>
      <c r="Z427">
        <f t="shared" si="37"/>
        <v>2.2677384946062062</v>
      </c>
      <c r="AA427">
        <f t="shared" si="38"/>
        <v>5.7450969086018135</v>
      </c>
      <c r="AB427">
        <f t="shared" si="39"/>
        <v>0.45763204585901895</v>
      </c>
      <c r="AC427">
        <f t="shared" si="40"/>
        <v>1.9033804381433559</v>
      </c>
      <c r="AD427">
        <f t="shared" si="41"/>
        <v>4.1401686839549088</v>
      </c>
      <c r="AE427">
        <f t="shared" si="42"/>
        <v>4504.3687819772767</v>
      </c>
    </row>
    <row r="428" spans="1:31" x14ac:dyDescent="0.3">
      <c r="A428" t="s">
        <v>263</v>
      </c>
      <c r="B428" t="s">
        <v>264</v>
      </c>
      <c r="C428" t="s">
        <v>5</v>
      </c>
      <c r="D428" t="s">
        <v>43</v>
      </c>
      <c r="E428" t="s">
        <v>7</v>
      </c>
      <c r="F428" t="s">
        <v>8</v>
      </c>
      <c r="G428" t="s">
        <v>9</v>
      </c>
      <c r="H428" t="s">
        <v>10</v>
      </c>
      <c r="I428" s="2">
        <v>43245</v>
      </c>
      <c r="J428" s="1">
        <v>15.58502</v>
      </c>
      <c r="K428" s="1">
        <v>1.443349</v>
      </c>
      <c r="L428" s="1">
        <v>2.3662380000000001</v>
      </c>
      <c r="M428" s="1">
        <v>2.7921670000000001</v>
      </c>
      <c r="N428" s="1">
        <v>0.8857756</v>
      </c>
      <c r="O428" s="1">
        <v>3.8908270000000002E-2</v>
      </c>
      <c r="P428" s="1">
        <v>0.25850709999999999</v>
      </c>
      <c r="Q428" s="1">
        <v>1.1095769999999999E-5</v>
      </c>
      <c r="R428" s="1">
        <v>2.6411009999999999E-2</v>
      </c>
      <c r="S428" s="1">
        <v>4.6887980000000001E-3</v>
      </c>
      <c r="T428" s="1">
        <v>5.3660090000000001E-2</v>
      </c>
      <c r="U428" s="1">
        <v>0.16041269999999999</v>
      </c>
      <c r="V428" s="1">
        <v>4.0535930000000003E-3</v>
      </c>
      <c r="W428" s="1">
        <v>7.4057240000000002E-4</v>
      </c>
      <c r="X428" s="1">
        <v>1.0702629999999999E-2</v>
      </c>
      <c r="Y428" s="1">
        <v>4.9979440000000005E-4</v>
      </c>
      <c r="Z428">
        <f t="shared" si="37"/>
        <v>2.2677384946062062</v>
      </c>
      <c r="AA428">
        <f t="shared" si="38"/>
        <v>5.7450969086018135</v>
      </c>
      <c r="AB428">
        <f t="shared" si="39"/>
        <v>0.45763204585901895</v>
      </c>
      <c r="AC428">
        <f t="shared" si="40"/>
        <v>1.9033804381433559</v>
      </c>
      <c r="AD428">
        <f t="shared" si="41"/>
        <v>4.1401686839549088</v>
      </c>
      <c r="AE428">
        <f t="shared" si="42"/>
        <v>4504.3687819772767</v>
      </c>
    </row>
    <row r="429" spans="1:31" x14ac:dyDescent="0.3">
      <c r="A429" t="s">
        <v>263</v>
      </c>
      <c r="B429" t="s">
        <v>264</v>
      </c>
      <c r="C429" t="s">
        <v>5</v>
      </c>
      <c r="D429" t="s">
        <v>43</v>
      </c>
      <c r="E429" t="s">
        <v>7</v>
      </c>
      <c r="F429" t="s">
        <v>8</v>
      </c>
      <c r="G429" t="s">
        <v>9</v>
      </c>
      <c r="H429" t="s">
        <v>10</v>
      </c>
      <c r="I429" s="2">
        <v>43245</v>
      </c>
      <c r="J429" s="1">
        <v>15.58502</v>
      </c>
      <c r="K429" s="1">
        <v>1.443349</v>
      </c>
      <c r="L429" s="1">
        <v>2.3662380000000001</v>
      </c>
      <c r="M429" s="1">
        <v>2.7921670000000001</v>
      </c>
      <c r="N429" s="1">
        <v>0.8857756</v>
      </c>
      <c r="O429" s="1">
        <v>3.8908270000000002E-2</v>
      </c>
      <c r="P429" s="1">
        <v>0.25850709999999999</v>
      </c>
      <c r="Q429" s="1">
        <v>1.1095769999999999E-5</v>
      </c>
      <c r="R429" s="1">
        <v>2.6411009999999999E-2</v>
      </c>
      <c r="S429" s="1">
        <v>4.6887980000000001E-3</v>
      </c>
      <c r="T429" s="1">
        <v>5.3660090000000001E-2</v>
      </c>
      <c r="U429" s="1">
        <v>0.16041269999999999</v>
      </c>
      <c r="V429" s="1">
        <v>4.0535930000000003E-3</v>
      </c>
      <c r="W429" s="1">
        <v>7.4057240000000002E-4</v>
      </c>
      <c r="X429" s="1">
        <v>1.0702629999999999E-2</v>
      </c>
      <c r="Y429" s="1">
        <v>4.9979440000000005E-4</v>
      </c>
      <c r="Z429">
        <f t="shared" si="37"/>
        <v>2.2677384946062062</v>
      </c>
      <c r="AA429">
        <f t="shared" si="38"/>
        <v>5.7450969086018135</v>
      </c>
      <c r="AB429">
        <f t="shared" si="39"/>
        <v>0.45763204585901895</v>
      </c>
      <c r="AC429">
        <f t="shared" si="40"/>
        <v>1.9033804381433559</v>
      </c>
      <c r="AD429">
        <f t="shared" si="41"/>
        <v>4.1401686839549088</v>
      </c>
      <c r="AE429">
        <f t="shared" si="42"/>
        <v>4504.3687819772767</v>
      </c>
    </row>
    <row r="430" spans="1:31" x14ac:dyDescent="0.3">
      <c r="A430" t="s">
        <v>263</v>
      </c>
      <c r="B430" t="s">
        <v>264</v>
      </c>
      <c r="C430" t="s">
        <v>5</v>
      </c>
      <c r="D430" t="s">
        <v>43</v>
      </c>
      <c r="E430" t="s">
        <v>7</v>
      </c>
      <c r="F430" t="s">
        <v>8</v>
      </c>
      <c r="G430" t="s">
        <v>9</v>
      </c>
      <c r="H430" t="s">
        <v>10</v>
      </c>
      <c r="I430" s="2">
        <v>43245</v>
      </c>
      <c r="J430" s="1">
        <v>15.58502</v>
      </c>
      <c r="K430" s="1">
        <v>1.443349</v>
      </c>
      <c r="L430" s="1">
        <v>2.3662380000000001</v>
      </c>
      <c r="M430" s="1">
        <v>2.7921670000000001</v>
      </c>
      <c r="N430" s="1">
        <v>0.8857756</v>
      </c>
      <c r="O430" s="1">
        <v>3.8908270000000002E-2</v>
      </c>
      <c r="P430" s="1">
        <v>0.25850709999999999</v>
      </c>
      <c r="Q430" s="1">
        <v>1.1095769999999999E-5</v>
      </c>
      <c r="R430" s="1">
        <v>2.6411009999999999E-2</v>
      </c>
      <c r="S430" s="1">
        <v>4.6887980000000001E-3</v>
      </c>
      <c r="T430" s="1">
        <v>5.3660090000000001E-2</v>
      </c>
      <c r="U430" s="1">
        <v>0.16041269999999999</v>
      </c>
      <c r="V430" s="1">
        <v>4.0535930000000003E-3</v>
      </c>
      <c r="W430" s="1">
        <v>7.4057240000000002E-4</v>
      </c>
      <c r="X430" s="1">
        <v>1.0702629999999999E-2</v>
      </c>
      <c r="Y430" s="1">
        <v>4.9979440000000005E-4</v>
      </c>
      <c r="Z430">
        <f t="shared" si="37"/>
        <v>2.2677384946062062</v>
      </c>
      <c r="AA430">
        <f t="shared" si="38"/>
        <v>5.7450969086018135</v>
      </c>
      <c r="AB430">
        <f t="shared" si="39"/>
        <v>0.45763204585901895</v>
      </c>
      <c r="AC430">
        <f t="shared" si="40"/>
        <v>1.9033804381433559</v>
      </c>
      <c r="AD430">
        <f t="shared" si="41"/>
        <v>4.1401686839549088</v>
      </c>
      <c r="AE430">
        <f t="shared" si="42"/>
        <v>4504.3687819772767</v>
      </c>
    </row>
    <row r="431" spans="1:31" x14ac:dyDescent="0.3">
      <c r="A431" t="s">
        <v>263</v>
      </c>
      <c r="B431" t="s">
        <v>264</v>
      </c>
      <c r="C431" t="s">
        <v>5</v>
      </c>
      <c r="D431" t="s">
        <v>43</v>
      </c>
      <c r="E431" t="s">
        <v>7</v>
      </c>
      <c r="F431" t="s">
        <v>8</v>
      </c>
      <c r="G431" t="s">
        <v>9</v>
      </c>
      <c r="H431" t="s">
        <v>10</v>
      </c>
      <c r="I431" s="2">
        <v>43245</v>
      </c>
      <c r="J431" s="1">
        <v>15.58502</v>
      </c>
      <c r="K431" s="1">
        <v>1.443349</v>
      </c>
      <c r="L431" s="1">
        <v>2.3662380000000001</v>
      </c>
      <c r="M431" s="1">
        <v>2.7921670000000001</v>
      </c>
      <c r="N431" s="1">
        <v>0.8857756</v>
      </c>
      <c r="O431" s="1">
        <v>3.8908270000000002E-2</v>
      </c>
      <c r="P431" s="1">
        <v>0.25850709999999999</v>
      </c>
      <c r="Q431" s="1">
        <v>1.1095769999999999E-5</v>
      </c>
      <c r="R431" s="1">
        <v>2.6411009999999999E-2</v>
      </c>
      <c r="S431" s="1">
        <v>4.6887980000000001E-3</v>
      </c>
      <c r="T431" s="1">
        <v>5.3660090000000001E-2</v>
      </c>
      <c r="U431" s="1">
        <v>0.16041269999999999</v>
      </c>
      <c r="V431" s="1">
        <v>4.0535930000000003E-3</v>
      </c>
      <c r="W431" s="1">
        <v>7.4057240000000002E-4</v>
      </c>
      <c r="X431" s="1">
        <v>1.0702629999999999E-2</v>
      </c>
      <c r="Y431" s="1">
        <v>4.9979440000000005E-4</v>
      </c>
      <c r="Z431">
        <f t="shared" si="37"/>
        <v>2.2677384946062062</v>
      </c>
      <c r="AA431">
        <f t="shared" si="38"/>
        <v>5.7450969086018135</v>
      </c>
      <c r="AB431">
        <f t="shared" si="39"/>
        <v>0.45763204585901895</v>
      </c>
      <c r="AC431">
        <f t="shared" si="40"/>
        <v>1.9033804381433559</v>
      </c>
      <c r="AD431">
        <f t="shared" si="41"/>
        <v>4.1401686839549088</v>
      </c>
      <c r="AE431">
        <f t="shared" si="42"/>
        <v>4504.3687819772767</v>
      </c>
    </row>
    <row r="432" spans="1:31" x14ac:dyDescent="0.3">
      <c r="A432" t="s">
        <v>263</v>
      </c>
      <c r="B432" t="s">
        <v>264</v>
      </c>
      <c r="C432" t="s">
        <v>5</v>
      </c>
      <c r="D432" t="s">
        <v>43</v>
      </c>
      <c r="E432" t="s">
        <v>7</v>
      </c>
      <c r="F432" t="s">
        <v>8</v>
      </c>
      <c r="G432" t="s">
        <v>9</v>
      </c>
      <c r="H432" t="s">
        <v>10</v>
      </c>
      <c r="I432" s="2">
        <v>43245</v>
      </c>
      <c r="J432" s="1">
        <v>15.58502</v>
      </c>
      <c r="K432" s="1">
        <v>1.443349</v>
      </c>
      <c r="L432" s="1">
        <v>2.3662380000000001</v>
      </c>
      <c r="M432" s="1">
        <v>2.7921670000000001</v>
      </c>
      <c r="N432" s="1">
        <v>0.8857756</v>
      </c>
      <c r="O432" s="1">
        <v>3.8908270000000002E-2</v>
      </c>
      <c r="P432" s="1">
        <v>0.25850709999999999</v>
      </c>
      <c r="Q432" s="1">
        <v>1.1095769999999999E-5</v>
      </c>
      <c r="R432" s="1">
        <v>2.6411009999999999E-2</v>
      </c>
      <c r="S432" s="1">
        <v>4.6887980000000001E-3</v>
      </c>
      <c r="T432" s="1">
        <v>5.3660090000000001E-2</v>
      </c>
      <c r="U432" s="1">
        <v>0.16041269999999999</v>
      </c>
      <c r="V432" s="1">
        <v>4.0535930000000003E-3</v>
      </c>
      <c r="W432" s="1">
        <v>7.4057240000000002E-4</v>
      </c>
      <c r="X432" s="1">
        <v>1.0702629999999999E-2</v>
      </c>
      <c r="Y432" s="1">
        <v>4.9979440000000005E-4</v>
      </c>
      <c r="Z432">
        <f t="shared" si="37"/>
        <v>2.2677384946062062</v>
      </c>
      <c r="AA432">
        <f t="shared" si="38"/>
        <v>5.7450969086018135</v>
      </c>
      <c r="AB432">
        <f t="shared" si="39"/>
        <v>0.45763204585901895</v>
      </c>
      <c r="AC432">
        <f t="shared" si="40"/>
        <v>1.9033804381433559</v>
      </c>
      <c r="AD432">
        <f t="shared" si="41"/>
        <v>4.1401686839549088</v>
      </c>
      <c r="AE432">
        <f t="shared" si="42"/>
        <v>4504.3687819772767</v>
      </c>
    </row>
    <row r="433" spans="1:31" x14ac:dyDescent="0.3">
      <c r="A433" t="s">
        <v>263</v>
      </c>
      <c r="B433" t="s">
        <v>264</v>
      </c>
      <c r="C433" t="s">
        <v>5</v>
      </c>
      <c r="D433" t="s">
        <v>43</v>
      </c>
      <c r="E433" t="s">
        <v>7</v>
      </c>
      <c r="F433" t="s">
        <v>8</v>
      </c>
      <c r="G433" t="s">
        <v>9</v>
      </c>
      <c r="H433" t="s">
        <v>10</v>
      </c>
      <c r="I433" s="2">
        <v>43245</v>
      </c>
      <c r="J433" s="1">
        <v>15.58502</v>
      </c>
      <c r="K433" s="1">
        <v>1.443349</v>
      </c>
      <c r="L433" s="1">
        <v>2.3662380000000001</v>
      </c>
      <c r="M433" s="1">
        <v>2.7921670000000001</v>
      </c>
      <c r="N433" s="1">
        <v>0.8857756</v>
      </c>
      <c r="O433" s="1">
        <v>3.8908270000000002E-2</v>
      </c>
      <c r="P433" s="1">
        <v>0.25850709999999999</v>
      </c>
      <c r="Q433" s="1">
        <v>1.1095769999999999E-5</v>
      </c>
      <c r="R433" s="1">
        <v>2.6411009999999999E-2</v>
      </c>
      <c r="S433" s="1">
        <v>4.6887980000000001E-3</v>
      </c>
      <c r="T433" s="1">
        <v>5.3660090000000001E-2</v>
      </c>
      <c r="U433" s="1">
        <v>0.16041269999999999</v>
      </c>
      <c r="V433" s="1">
        <v>4.0535930000000003E-3</v>
      </c>
      <c r="W433" s="1">
        <v>7.4057240000000002E-4</v>
      </c>
      <c r="X433" s="1">
        <v>1.0702629999999999E-2</v>
      </c>
      <c r="Y433" s="1">
        <v>4.9979440000000005E-4</v>
      </c>
      <c r="Z433">
        <f t="shared" si="37"/>
        <v>2.2677384946062062</v>
      </c>
      <c r="AA433">
        <f t="shared" si="38"/>
        <v>5.7450969086018135</v>
      </c>
      <c r="AB433">
        <f t="shared" si="39"/>
        <v>0.45763204585901895</v>
      </c>
      <c r="AC433">
        <f t="shared" si="40"/>
        <v>1.9033804381433559</v>
      </c>
      <c r="AD433">
        <f t="shared" si="41"/>
        <v>4.1401686839549088</v>
      </c>
      <c r="AE433">
        <f t="shared" si="42"/>
        <v>4504.3687819772767</v>
      </c>
    </row>
    <row r="434" spans="1:31" x14ac:dyDescent="0.3">
      <c r="A434" t="s">
        <v>263</v>
      </c>
      <c r="B434" t="s">
        <v>264</v>
      </c>
      <c r="C434" t="s">
        <v>11</v>
      </c>
      <c r="D434" t="s">
        <v>44</v>
      </c>
      <c r="E434" t="s">
        <v>7</v>
      </c>
      <c r="F434" t="s">
        <v>8</v>
      </c>
      <c r="G434" t="s">
        <v>9</v>
      </c>
      <c r="H434" t="s">
        <v>10</v>
      </c>
      <c r="I434" s="2">
        <v>43245</v>
      </c>
      <c r="J434" s="1">
        <v>14.547750000000001</v>
      </c>
      <c r="K434" s="1">
        <v>1.5242059999999999</v>
      </c>
      <c r="L434" s="1">
        <v>1.9735670000000001</v>
      </c>
      <c r="M434" s="1">
        <v>1.8629009999999999</v>
      </c>
      <c r="N434" s="1">
        <v>0.63639590000000001</v>
      </c>
      <c r="O434" s="1">
        <v>3.3689200000000002E-2</v>
      </c>
      <c r="P434" s="1">
        <v>0.20755789999999999</v>
      </c>
      <c r="Q434" s="1">
        <v>1.777808E-5</v>
      </c>
      <c r="R434" s="1">
        <v>3.439408E-2</v>
      </c>
      <c r="S434" s="1">
        <v>5.6495490000000002E-3</v>
      </c>
      <c r="T434" s="1">
        <v>2.8384449999999999E-2</v>
      </c>
      <c r="U434" s="1">
        <v>8.8906059999999995E-2</v>
      </c>
      <c r="V434" s="1">
        <v>2.0181690000000002E-3</v>
      </c>
      <c r="W434" s="1">
        <v>3.7100419999999999E-4</v>
      </c>
      <c r="X434" s="1">
        <v>5.1620920000000001E-3</v>
      </c>
      <c r="Y434" s="1">
        <v>2.6890369999999999E-4</v>
      </c>
      <c r="Z434">
        <f t="shared" si="37"/>
        <v>1.438230878404432</v>
      </c>
      <c r="AA434">
        <f t="shared" si="38"/>
        <v>4.7724522129732074</v>
      </c>
      <c r="AB434">
        <f t="shared" si="39"/>
        <v>0.31712476463157607</v>
      </c>
      <c r="AC434">
        <f t="shared" si="40"/>
        <v>1.1012555952649514</v>
      </c>
      <c r="AD434">
        <f t="shared" si="41"/>
        <v>2.4870612007541029</v>
      </c>
      <c r="AE434">
        <f t="shared" si="42"/>
        <v>1512.5575990208165</v>
      </c>
    </row>
    <row r="435" spans="1:31" x14ac:dyDescent="0.3">
      <c r="A435" t="s">
        <v>263</v>
      </c>
      <c r="B435" t="s">
        <v>264</v>
      </c>
      <c r="C435" t="s">
        <v>11</v>
      </c>
      <c r="D435" t="s">
        <v>44</v>
      </c>
      <c r="E435" t="s">
        <v>7</v>
      </c>
      <c r="F435" t="s">
        <v>8</v>
      </c>
      <c r="G435" t="s">
        <v>9</v>
      </c>
      <c r="H435" t="s">
        <v>10</v>
      </c>
      <c r="I435" s="2">
        <v>43245</v>
      </c>
      <c r="J435" s="1">
        <v>14.547750000000001</v>
      </c>
      <c r="K435" s="1">
        <v>1.5242059999999999</v>
      </c>
      <c r="L435" s="1">
        <v>1.9735670000000001</v>
      </c>
      <c r="M435" s="1">
        <v>1.8629009999999999</v>
      </c>
      <c r="N435" s="1">
        <v>0.63639590000000001</v>
      </c>
      <c r="O435" s="1">
        <v>3.3689200000000002E-2</v>
      </c>
      <c r="P435" s="1">
        <v>0.20755789999999999</v>
      </c>
      <c r="Q435" s="1">
        <v>1.777808E-5</v>
      </c>
      <c r="R435" s="1">
        <v>3.439408E-2</v>
      </c>
      <c r="S435" s="1">
        <v>5.6495490000000002E-3</v>
      </c>
      <c r="T435" s="1">
        <v>2.8384449999999999E-2</v>
      </c>
      <c r="U435" s="1">
        <v>8.8906059999999995E-2</v>
      </c>
      <c r="V435" s="1">
        <v>2.0181690000000002E-3</v>
      </c>
      <c r="W435" s="1">
        <v>3.7100419999999999E-4</v>
      </c>
      <c r="X435" s="1">
        <v>5.1620920000000001E-3</v>
      </c>
      <c r="Y435" s="1">
        <v>2.6890369999999999E-4</v>
      </c>
      <c r="Z435">
        <f t="shared" si="37"/>
        <v>1.438230878404432</v>
      </c>
      <c r="AA435">
        <f t="shared" si="38"/>
        <v>4.7724522129732074</v>
      </c>
      <c r="AB435">
        <f t="shared" si="39"/>
        <v>0.31712476463157607</v>
      </c>
      <c r="AC435">
        <f t="shared" si="40"/>
        <v>1.1012555952649514</v>
      </c>
      <c r="AD435">
        <f t="shared" si="41"/>
        <v>2.4870612007541029</v>
      </c>
      <c r="AE435">
        <f t="shared" si="42"/>
        <v>1512.5575990208165</v>
      </c>
    </row>
    <row r="436" spans="1:31" x14ac:dyDescent="0.3">
      <c r="A436" t="s">
        <v>263</v>
      </c>
      <c r="B436" t="s">
        <v>264</v>
      </c>
      <c r="C436" t="s">
        <v>11</v>
      </c>
      <c r="D436" t="s">
        <v>44</v>
      </c>
      <c r="E436" t="s">
        <v>7</v>
      </c>
      <c r="F436" t="s">
        <v>8</v>
      </c>
      <c r="G436" t="s">
        <v>9</v>
      </c>
      <c r="H436" t="s">
        <v>10</v>
      </c>
      <c r="I436" s="2">
        <v>43245</v>
      </c>
      <c r="J436" s="1">
        <v>14.547750000000001</v>
      </c>
      <c r="K436" s="1">
        <v>1.5242059999999999</v>
      </c>
      <c r="L436" s="1">
        <v>1.9735670000000001</v>
      </c>
      <c r="M436" s="1">
        <v>1.8629009999999999</v>
      </c>
      <c r="N436" s="1">
        <v>0.63639590000000001</v>
      </c>
      <c r="O436" s="1">
        <v>3.3689200000000002E-2</v>
      </c>
      <c r="P436" s="1">
        <v>0.20755789999999999</v>
      </c>
      <c r="Q436" s="1">
        <v>1.777808E-5</v>
      </c>
      <c r="R436" s="1">
        <v>3.439408E-2</v>
      </c>
      <c r="S436" s="1">
        <v>5.6495490000000002E-3</v>
      </c>
      <c r="T436" s="1">
        <v>2.8384449999999999E-2</v>
      </c>
      <c r="U436" s="1">
        <v>8.8906059999999995E-2</v>
      </c>
      <c r="V436" s="1">
        <v>2.0181690000000002E-3</v>
      </c>
      <c r="W436" s="1">
        <v>3.7100419999999999E-4</v>
      </c>
      <c r="X436" s="1">
        <v>5.1620920000000001E-3</v>
      </c>
      <c r="Y436" s="1">
        <v>2.6890369999999999E-4</v>
      </c>
      <c r="Z436">
        <f t="shared" si="37"/>
        <v>1.438230878404432</v>
      </c>
      <c r="AA436">
        <f t="shared" si="38"/>
        <v>4.7724522129732074</v>
      </c>
      <c r="AB436">
        <f t="shared" si="39"/>
        <v>0.31712476463157607</v>
      </c>
      <c r="AC436">
        <f t="shared" si="40"/>
        <v>1.1012555952649514</v>
      </c>
      <c r="AD436">
        <f t="shared" si="41"/>
        <v>2.4870612007541029</v>
      </c>
      <c r="AE436">
        <f t="shared" si="42"/>
        <v>1512.5575990208165</v>
      </c>
    </row>
    <row r="437" spans="1:31" x14ac:dyDescent="0.3">
      <c r="A437" t="s">
        <v>263</v>
      </c>
      <c r="B437" t="s">
        <v>264</v>
      </c>
      <c r="C437" t="s">
        <v>11</v>
      </c>
      <c r="D437" t="s">
        <v>44</v>
      </c>
      <c r="E437" t="s">
        <v>7</v>
      </c>
      <c r="F437" t="s">
        <v>8</v>
      </c>
      <c r="G437" t="s">
        <v>9</v>
      </c>
      <c r="H437" t="s">
        <v>10</v>
      </c>
      <c r="I437" s="2">
        <v>43245</v>
      </c>
      <c r="J437" s="1">
        <v>14.547750000000001</v>
      </c>
      <c r="K437" s="1">
        <v>1.5242059999999999</v>
      </c>
      <c r="L437" s="1">
        <v>1.9735670000000001</v>
      </c>
      <c r="M437" s="1">
        <v>1.8629009999999999</v>
      </c>
      <c r="N437" s="1">
        <v>0.63639590000000001</v>
      </c>
      <c r="O437" s="1">
        <v>3.3689200000000002E-2</v>
      </c>
      <c r="P437" s="1">
        <v>0.20755789999999999</v>
      </c>
      <c r="Q437" s="1">
        <v>1.777808E-5</v>
      </c>
      <c r="R437" s="1">
        <v>3.439408E-2</v>
      </c>
      <c r="S437" s="1">
        <v>5.6495490000000002E-3</v>
      </c>
      <c r="T437" s="1">
        <v>2.8384449999999999E-2</v>
      </c>
      <c r="U437" s="1">
        <v>8.8906059999999995E-2</v>
      </c>
      <c r="V437" s="1">
        <v>2.0181690000000002E-3</v>
      </c>
      <c r="W437" s="1">
        <v>3.7100419999999999E-4</v>
      </c>
      <c r="X437" s="1">
        <v>5.1620920000000001E-3</v>
      </c>
      <c r="Y437" s="1">
        <v>2.6890369999999999E-4</v>
      </c>
      <c r="Z437">
        <f t="shared" si="37"/>
        <v>1.438230878404432</v>
      </c>
      <c r="AA437">
        <f t="shared" si="38"/>
        <v>4.7724522129732074</v>
      </c>
      <c r="AB437">
        <f t="shared" si="39"/>
        <v>0.31712476463157607</v>
      </c>
      <c r="AC437">
        <f t="shared" si="40"/>
        <v>1.1012555952649514</v>
      </c>
      <c r="AD437">
        <f t="shared" si="41"/>
        <v>2.4870612007541029</v>
      </c>
      <c r="AE437">
        <f t="shared" si="42"/>
        <v>1512.5575990208165</v>
      </c>
    </row>
    <row r="438" spans="1:31" x14ac:dyDescent="0.3">
      <c r="A438" t="s">
        <v>263</v>
      </c>
      <c r="B438" t="s">
        <v>264</v>
      </c>
      <c r="C438" t="s">
        <v>11</v>
      </c>
      <c r="D438" t="s">
        <v>44</v>
      </c>
      <c r="E438" t="s">
        <v>7</v>
      </c>
      <c r="F438" t="s">
        <v>8</v>
      </c>
      <c r="G438" t="s">
        <v>9</v>
      </c>
      <c r="H438" t="s">
        <v>10</v>
      </c>
      <c r="I438" s="2">
        <v>43245</v>
      </c>
      <c r="J438" s="1">
        <v>14.547750000000001</v>
      </c>
      <c r="K438" s="1">
        <v>1.5242059999999999</v>
      </c>
      <c r="L438" s="1">
        <v>1.9735670000000001</v>
      </c>
      <c r="M438" s="1">
        <v>1.8629009999999999</v>
      </c>
      <c r="N438" s="1">
        <v>0.63639590000000001</v>
      </c>
      <c r="O438" s="1">
        <v>3.3689200000000002E-2</v>
      </c>
      <c r="P438" s="1">
        <v>0.20755789999999999</v>
      </c>
      <c r="Q438" s="1">
        <v>1.777808E-5</v>
      </c>
      <c r="R438" s="1">
        <v>3.439408E-2</v>
      </c>
      <c r="S438" s="1">
        <v>5.6495490000000002E-3</v>
      </c>
      <c r="T438" s="1">
        <v>2.8384449999999999E-2</v>
      </c>
      <c r="U438" s="1">
        <v>8.8906059999999995E-2</v>
      </c>
      <c r="V438" s="1">
        <v>2.0181690000000002E-3</v>
      </c>
      <c r="W438" s="1">
        <v>3.7100419999999999E-4</v>
      </c>
      <c r="X438" s="1">
        <v>5.1620920000000001E-3</v>
      </c>
      <c r="Y438" s="1">
        <v>2.6890369999999999E-4</v>
      </c>
      <c r="Z438">
        <f t="shared" si="37"/>
        <v>1.438230878404432</v>
      </c>
      <c r="AA438">
        <f t="shared" si="38"/>
        <v>4.7724522129732074</v>
      </c>
      <c r="AB438">
        <f t="shared" si="39"/>
        <v>0.31712476463157607</v>
      </c>
      <c r="AC438">
        <f t="shared" si="40"/>
        <v>1.1012555952649514</v>
      </c>
      <c r="AD438">
        <f t="shared" si="41"/>
        <v>2.4870612007541029</v>
      </c>
      <c r="AE438">
        <f t="shared" si="42"/>
        <v>1512.5575990208165</v>
      </c>
    </row>
    <row r="439" spans="1:31" x14ac:dyDescent="0.3">
      <c r="A439" t="s">
        <v>263</v>
      </c>
      <c r="B439" t="s">
        <v>264</v>
      </c>
      <c r="C439" t="s">
        <v>11</v>
      </c>
      <c r="D439" t="s">
        <v>44</v>
      </c>
      <c r="E439" t="s">
        <v>7</v>
      </c>
      <c r="F439" t="s">
        <v>8</v>
      </c>
      <c r="G439" t="s">
        <v>9</v>
      </c>
      <c r="H439" t="s">
        <v>10</v>
      </c>
      <c r="I439" s="2">
        <v>43245</v>
      </c>
      <c r="J439" s="1">
        <v>14.547750000000001</v>
      </c>
      <c r="K439" s="1">
        <v>1.5242059999999999</v>
      </c>
      <c r="L439" s="1">
        <v>1.9735670000000001</v>
      </c>
      <c r="M439" s="1">
        <v>1.8629009999999999</v>
      </c>
      <c r="N439" s="1">
        <v>0.63639590000000001</v>
      </c>
      <c r="O439" s="1">
        <v>3.3689200000000002E-2</v>
      </c>
      <c r="P439" s="1">
        <v>0.20755789999999999</v>
      </c>
      <c r="Q439" s="1">
        <v>1.777808E-5</v>
      </c>
      <c r="R439" s="1">
        <v>3.439408E-2</v>
      </c>
      <c r="S439" s="1">
        <v>5.6495490000000002E-3</v>
      </c>
      <c r="T439" s="1">
        <v>2.8384449999999999E-2</v>
      </c>
      <c r="U439" s="1">
        <v>8.8906059999999995E-2</v>
      </c>
      <c r="V439" s="1">
        <v>2.0181690000000002E-3</v>
      </c>
      <c r="W439" s="1">
        <v>3.7100419999999999E-4</v>
      </c>
      <c r="X439" s="1">
        <v>5.1620920000000001E-3</v>
      </c>
      <c r="Y439" s="1">
        <v>2.6890369999999999E-4</v>
      </c>
      <c r="Z439">
        <f t="shared" si="37"/>
        <v>1.438230878404432</v>
      </c>
      <c r="AA439">
        <f t="shared" si="38"/>
        <v>4.7724522129732074</v>
      </c>
      <c r="AB439">
        <f t="shared" si="39"/>
        <v>0.31712476463157607</v>
      </c>
      <c r="AC439">
        <f t="shared" si="40"/>
        <v>1.1012555952649514</v>
      </c>
      <c r="AD439">
        <f t="shared" si="41"/>
        <v>2.4870612007541029</v>
      </c>
      <c r="AE439">
        <f t="shared" si="42"/>
        <v>1512.5575990208165</v>
      </c>
    </row>
    <row r="440" spans="1:31" x14ac:dyDescent="0.3">
      <c r="A440" t="s">
        <v>263</v>
      </c>
      <c r="B440" t="s">
        <v>264</v>
      </c>
      <c r="C440" t="s">
        <v>11</v>
      </c>
      <c r="D440" t="s">
        <v>44</v>
      </c>
      <c r="E440" t="s">
        <v>7</v>
      </c>
      <c r="F440" t="s">
        <v>8</v>
      </c>
      <c r="G440" t="s">
        <v>9</v>
      </c>
      <c r="H440" t="s">
        <v>10</v>
      </c>
      <c r="I440" s="2">
        <v>43245</v>
      </c>
      <c r="J440" s="1">
        <v>14.547750000000001</v>
      </c>
      <c r="K440" s="1">
        <v>1.5242059999999999</v>
      </c>
      <c r="L440" s="1">
        <v>1.9735670000000001</v>
      </c>
      <c r="M440" s="1">
        <v>1.8629009999999999</v>
      </c>
      <c r="N440" s="1">
        <v>0.63639590000000001</v>
      </c>
      <c r="O440" s="1">
        <v>3.3689200000000002E-2</v>
      </c>
      <c r="P440" s="1">
        <v>0.20755789999999999</v>
      </c>
      <c r="Q440" s="1">
        <v>1.777808E-5</v>
      </c>
      <c r="R440" s="1">
        <v>3.439408E-2</v>
      </c>
      <c r="S440" s="1">
        <v>5.6495490000000002E-3</v>
      </c>
      <c r="T440" s="1">
        <v>2.8384449999999999E-2</v>
      </c>
      <c r="U440" s="1">
        <v>8.8906059999999995E-2</v>
      </c>
      <c r="V440" s="1">
        <v>2.0181690000000002E-3</v>
      </c>
      <c r="W440" s="1">
        <v>3.7100419999999999E-4</v>
      </c>
      <c r="X440" s="1">
        <v>5.1620920000000001E-3</v>
      </c>
      <c r="Y440" s="1">
        <v>2.6890369999999999E-4</v>
      </c>
      <c r="Z440">
        <f t="shared" si="37"/>
        <v>1.438230878404432</v>
      </c>
      <c r="AA440">
        <f t="shared" si="38"/>
        <v>4.7724522129732074</v>
      </c>
      <c r="AB440">
        <f t="shared" si="39"/>
        <v>0.31712476463157607</v>
      </c>
      <c r="AC440">
        <f t="shared" si="40"/>
        <v>1.1012555952649514</v>
      </c>
      <c r="AD440">
        <f t="shared" si="41"/>
        <v>2.4870612007541029</v>
      </c>
      <c r="AE440">
        <f t="shared" si="42"/>
        <v>1512.5575990208165</v>
      </c>
    </row>
    <row r="441" spans="1:31" x14ac:dyDescent="0.3">
      <c r="A441" t="s">
        <v>263</v>
      </c>
      <c r="B441" t="s">
        <v>264</v>
      </c>
      <c r="C441" t="s">
        <v>11</v>
      </c>
      <c r="D441" t="s">
        <v>44</v>
      </c>
      <c r="E441" t="s">
        <v>7</v>
      </c>
      <c r="F441" t="s">
        <v>8</v>
      </c>
      <c r="G441" t="s">
        <v>9</v>
      </c>
      <c r="H441" t="s">
        <v>10</v>
      </c>
      <c r="I441" s="2">
        <v>43245</v>
      </c>
      <c r="J441" s="1">
        <v>14.547750000000001</v>
      </c>
      <c r="K441" s="1">
        <v>1.5242059999999999</v>
      </c>
      <c r="L441" s="1">
        <v>1.9735670000000001</v>
      </c>
      <c r="M441" s="1">
        <v>1.8629009999999999</v>
      </c>
      <c r="N441" s="1">
        <v>0.63639590000000001</v>
      </c>
      <c r="O441" s="1">
        <v>3.3689200000000002E-2</v>
      </c>
      <c r="P441" s="1">
        <v>0.20755789999999999</v>
      </c>
      <c r="Q441" s="1">
        <v>1.777808E-5</v>
      </c>
      <c r="R441" s="1">
        <v>3.439408E-2</v>
      </c>
      <c r="S441" s="1">
        <v>5.6495490000000002E-3</v>
      </c>
      <c r="T441" s="1">
        <v>2.8384449999999999E-2</v>
      </c>
      <c r="U441" s="1">
        <v>8.8906059999999995E-2</v>
      </c>
      <c r="V441" s="1">
        <v>2.0181690000000002E-3</v>
      </c>
      <c r="W441" s="1">
        <v>3.7100419999999999E-4</v>
      </c>
      <c r="X441" s="1">
        <v>5.1620920000000001E-3</v>
      </c>
      <c r="Y441" s="1">
        <v>2.6890369999999999E-4</v>
      </c>
      <c r="Z441">
        <f t="shared" si="37"/>
        <v>1.438230878404432</v>
      </c>
      <c r="AA441">
        <f t="shared" si="38"/>
        <v>4.7724522129732074</v>
      </c>
      <c r="AB441">
        <f t="shared" si="39"/>
        <v>0.31712476463157607</v>
      </c>
      <c r="AC441">
        <f t="shared" si="40"/>
        <v>1.1012555952649514</v>
      </c>
      <c r="AD441">
        <f t="shared" si="41"/>
        <v>2.4870612007541029</v>
      </c>
      <c r="AE441">
        <f t="shared" si="42"/>
        <v>1512.5575990208165</v>
      </c>
    </row>
    <row r="442" spans="1:31" x14ac:dyDescent="0.3">
      <c r="A442" t="s">
        <v>263</v>
      </c>
      <c r="B442" t="s">
        <v>264</v>
      </c>
      <c r="C442" t="s">
        <v>5</v>
      </c>
      <c r="D442" t="s">
        <v>45</v>
      </c>
      <c r="E442" t="s">
        <v>7</v>
      </c>
      <c r="F442" t="s">
        <v>8</v>
      </c>
      <c r="G442" t="s">
        <v>9</v>
      </c>
      <c r="H442" t="s">
        <v>10</v>
      </c>
      <c r="I442" s="2">
        <v>43245</v>
      </c>
      <c r="J442" s="1">
        <v>15.357799999999999</v>
      </c>
      <c r="K442" s="1">
        <v>1.4332739999999999</v>
      </c>
      <c r="L442" s="1">
        <v>2.077426</v>
      </c>
      <c r="M442" s="1">
        <v>3.031825</v>
      </c>
      <c r="N442" s="1">
        <v>0.84698620000000002</v>
      </c>
      <c r="O442" s="1">
        <v>2.7180030000000001E-2</v>
      </c>
      <c r="P442" s="1">
        <v>0.23933219999999999</v>
      </c>
      <c r="Q442" s="1">
        <v>2.0469869999999999E-6</v>
      </c>
      <c r="R442" s="1">
        <v>2.706393E-2</v>
      </c>
      <c r="S442" s="1">
        <v>4.6806449999999998E-3</v>
      </c>
      <c r="T442" s="1">
        <v>5.2174619999999998E-2</v>
      </c>
      <c r="U442" s="1">
        <v>0.16843030000000001</v>
      </c>
      <c r="V442" s="1">
        <v>3.9028439999999999E-3</v>
      </c>
      <c r="W442" s="1">
        <v>7.3032710000000005E-4</v>
      </c>
      <c r="X442" s="1">
        <v>1.043207E-2</v>
      </c>
      <c r="Y442" s="1">
        <v>5.0583609999999999E-4</v>
      </c>
      <c r="Z442">
        <f t="shared" si="37"/>
        <v>2.511503177489836</v>
      </c>
      <c r="AA442">
        <f t="shared" si="38"/>
        <v>5.5554096954804448</v>
      </c>
      <c r="AB442">
        <f t="shared" si="39"/>
        <v>0.46079192317419099</v>
      </c>
      <c r="AC442">
        <f t="shared" si="40"/>
        <v>2.6869988738055111</v>
      </c>
      <c r="AD442">
        <f t="shared" si="41"/>
        <v>4.3588242618419084</v>
      </c>
      <c r="AE442">
        <f t="shared" si="42"/>
        <v>24711.25121947526</v>
      </c>
    </row>
    <row r="443" spans="1:31" x14ac:dyDescent="0.3">
      <c r="A443" t="s">
        <v>263</v>
      </c>
      <c r="B443" t="s">
        <v>264</v>
      </c>
      <c r="C443" t="s">
        <v>5</v>
      </c>
      <c r="D443" t="s">
        <v>45</v>
      </c>
      <c r="E443" t="s">
        <v>7</v>
      </c>
      <c r="F443" t="s">
        <v>8</v>
      </c>
      <c r="G443" t="s">
        <v>9</v>
      </c>
      <c r="H443" t="s">
        <v>10</v>
      </c>
      <c r="I443" s="2">
        <v>43245</v>
      </c>
      <c r="J443" s="1">
        <v>15.357799999999999</v>
      </c>
      <c r="K443" s="1">
        <v>1.4332739999999999</v>
      </c>
      <c r="L443" s="1">
        <v>2.077426</v>
      </c>
      <c r="M443" s="1">
        <v>3.031825</v>
      </c>
      <c r="N443" s="1">
        <v>0.84698620000000002</v>
      </c>
      <c r="O443" s="1">
        <v>2.7180030000000001E-2</v>
      </c>
      <c r="P443" s="1">
        <v>0.23933219999999999</v>
      </c>
      <c r="Q443" s="1">
        <v>2.0469869999999999E-6</v>
      </c>
      <c r="R443" s="1">
        <v>2.706393E-2</v>
      </c>
      <c r="S443" s="1">
        <v>4.6806449999999998E-3</v>
      </c>
      <c r="T443" s="1">
        <v>5.2174619999999998E-2</v>
      </c>
      <c r="U443" s="1">
        <v>0.16843030000000001</v>
      </c>
      <c r="V443" s="1">
        <v>3.9028439999999999E-3</v>
      </c>
      <c r="W443" s="1">
        <v>7.3032710000000005E-4</v>
      </c>
      <c r="X443" s="1">
        <v>1.043207E-2</v>
      </c>
      <c r="Y443" s="1">
        <v>5.0583609999999999E-4</v>
      </c>
      <c r="Z443">
        <f t="shared" si="37"/>
        <v>2.511503177489836</v>
      </c>
      <c r="AA443">
        <f t="shared" si="38"/>
        <v>5.5554096954804448</v>
      </c>
      <c r="AB443">
        <f t="shared" si="39"/>
        <v>0.46079192317419099</v>
      </c>
      <c r="AC443">
        <f t="shared" si="40"/>
        <v>2.6869988738055111</v>
      </c>
      <c r="AD443">
        <f t="shared" si="41"/>
        <v>4.3588242618419084</v>
      </c>
      <c r="AE443">
        <f t="shared" si="42"/>
        <v>24711.25121947526</v>
      </c>
    </row>
    <row r="444" spans="1:31" x14ac:dyDescent="0.3">
      <c r="A444" t="s">
        <v>263</v>
      </c>
      <c r="B444" t="s">
        <v>264</v>
      </c>
      <c r="C444" t="s">
        <v>5</v>
      </c>
      <c r="D444" t="s">
        <v>45</v>
      </c>
      <c r="E444" t="s">
        <v>7</v>
      </c>
      <c r="F444" t="s">
        <v>8</v>
      </c>
      <c r="G444" t="s">
        <v>9</v>
      </c>
      <c r="H444" t="s">
        <v>10</v>
      </c>
      <c r="I444" s="2">
        <v>43245</v>
      </c>
      <c r="J444" s="1">
        <v>15.357799999999999</v>
      </c>
      <c r="K444" s="1">
        <v>1.4332739999999999</v>
      </c>
      <c r="L444" s="1">
        <v>2.077426</v>
      </c>
      <c r="M444" s="1">
        <v>3.031825</v>
      </c>
      <c r="N444" s="1">
        <v>0.84698620000000002</v>
      </c>
      <c r="O444" s="1">
        <v>2.7180030000000001E-2</v>
      </c>
      <c r="P444" s="1">
        <v>0.23933219999999999</v>
      </c>
      <c r="Q444" s="1">
        <v>2.0469869999999999E-6</v>
      </c>
      <c r="R444" s="1">
        <v>2.706393E-2</v>
      </c>
      <c r="S444" s="1">
        <v>4.6806449999999998E-3</v>
      </c>
      <c r="T444" s="1">
        <v>5.2174619999999998E-2</v>
      </c>
      <c r="U444" s="1">
        <v>0.16843030000000001</v>
      </c>
      <c r="V444" s="1">
        <v>3.9028439999999999E-3</v>
      </c>
      <c r="W444" s="1">
        <v>7.3032710000000005E-4</v>
      </c>
      <c r="X444" s="1">
        <v>1.043207E-2</v>
      </c>
      <c r="Y444" s="1">
        <v>5.0583609999999999E-4</v>
      </c>
      <c r="Z444">
        <f t="shared" si="37"/>
        <v>2.511503177489836</v>
      </c>
      <c r="AA444">
        <f t="shared" si="38"/>
        <v>5.5554096954804448</v>
      </c>
      <c r="AB444">
        <f t="shared" si="39"/>
        <v>0.46079192317419099</v>
      </c>
      <c r="AC444">
        <f t="shared" si="40"/>
        <v>2.6869988738055111</v>
      </c>
      <c r="AD444">
        <f t="shared" si="41"/>
        <v>4.3588242618419084</v>
      </c>
      <c r="AE444">
        <f t="shared" si="42"/>
        <v>24711.25121947526</v>
      </c>
    </row>
    <row r="445" spans="1:31" x14ac:dyDescent="0.3">
      <c r="A445" t="s">
        <v>263</v>
      </c>
      <c r="B445" t="s">
        <v>264</v>
      </c>
      <c r="C445" t="s">
        <v>5</v>
      </c>
      <c r="D445" t="s">
        <v>45</v>
      </c>
      <c r="E445" t="s">
        <v>7</v>
      </c>
      <c r="F445" t="s">
        <v>8</v>
      </c>
      <c r="G445" t="s">
        <v>9</v>
      </c>
      <c r="H445" t="s">
        <v>10</v>
      </c>
      <c r="I445" s="2">
        <v>43245</v>
      </c>
      <c r="J445" s="1">
        <v>15.357799999999999</v>
      </c>
      <c r="K445" s="1">
        <v>1.4332739999999999</v>
      </c>
      <c r="L445" s="1">
        <v>2.077426</v>
      </c>
      <c r="M445" s="1">
        <v>3.031825</v>
      </c>
      <c r="N445" s="1">
        <v>0.84698620000000002</v>
      </c>
      <c r="O445" s="1">
        <v>2.7180030000000001E-2</v>
      </c>
      <c r="P445" s="1">
        <v>0.23933219999999999</v>
      </c>
      <c r="Q445" s="1">
        <v>2.0469869999999999E-6</v>
      </c>
      <c r="R445" s="1">
        <v>2.706393E-2</v>
      </c>
      <c r="S445" s="1">
        <v>4.6806449999999998E-3</v>
      </c>
      <c r="T445" s="1">
        <v>5.2174619999999998E-2</v>
      </c>
      <c r="U445" s="1">
        <v>0.16843030000000001</v>
      </c>
      <c r="V445" s="1">
        <v>3.9028439999999999E-3</v>
      </c>
      <c r="W445" s="1">
        <v>7.3032710000000005E-4</v>
      </c>
      <c r="X445" s="1">
        <v>1.043207E-2</v>
      </c>
      <c r="Y445" s="1">
        <v>5.0583609999999999E-4</v>
      </c>
      <c r="Z445">
        <f t="shared" si="37"/>
        <v>2.511503177489836</v>
      </c>
      <c r="AA445">
        <f t="shared" si="38"/>
        <v>5.5554096954804448</v>
      </c>
      <c r="AB445">
        <f t="shared" si="39"/>
        <v>0.46079192317419099</v>
      </c>
      <c r="AC445">
        <f t="shared" si="40"/>
        <v>2.6869988738055111</v>
      </c>
      <c r="AD445">
        <f t="shared" si="41"/>
        <v>4.3588242618419084</v>
      </c>
      <c r="AE445">
        <f t="shared" si="42"/>
        <v>24711.25121947526</v>
      </c>
    </row>
    <row r="446" spans="1:31" x14ac:dyDescent="0.3">
      <c r="A446" t="s">
        <v>263</v>
      </c>
      <c r="B446" t="s">
        <v>264</v>
      </c>
      <c r="C446" t="s">
        <v>5</v>
      </c>
      <c r="D446" t="s">
        <v>45</v>
      </c>
      <c r="E446" t="s">
        <v>7</v>
      </c>
      <c r="F446" t="s">
        <v>8</v>
      </c>
      <c r="G446" t="s">
        <v>9</v>
      </c>
      <c r="H446" t="s">
        <v>10</v>
      </c>
      <c r="I446" s="2">
        <v>43245</v>
      </c>
      <c r="J446" s="1">
        <v>15.357799999999999</v>
      </c>
      <c r="K446" s="1">
        <v>1.4332739999999999</v>
      </c>
      <c r="L446" s="1">
        <v>2.077426</v>
      </c>
      <c r="M446" s="1">
        <v>3.031825</v>
      </c>
      <c r="N446" s="1">
        <v>0.84698620000000002</v>
      </c>
      <c r="O446" s="1">
        <v>2.7180030000000001E-2</v>
      </c>
      <c r="P446" s="1">
        <v>0.23933219999999999</v>
      </c>
      <c r="Q446" s="1">
        <v>2.0469869999999999E-6</v>
      </c>
      <c r="R446" s="1">
        <v>2.706393E-2</v>
      </c>
      <c r="S446" s="1">
        <v>4.6806449999999998E-3</v>
      </c>
      <c r="T446" s="1">
        <v>5.2174619999999998E-2</v>
      </c>
      <c r="U446" s="1">
        <v>0.16843030000000001</v>
      </c>
      <c r="V446" s="1">
        <v>3.9028439999999999E-3</v>
      </c>
      <c r="W446" s="1">
        <v>7.3032710000000005E-4</v>
      </c>
      <c r="X446" s="1">
        <v>1.043207E-2</v>
      </c>
      <c r="Y446" s="1">
        <v>5.0583609999999999E-4</v>
      </c>
      <c r="Z446">
        <f t="shared" si="37"/>
        <v>2.511503177489836</v>
      </c>
      <c r="AA446">
        <f t="shared" si="38"/>
        <v>5.5554096954804448</v>
      </c>
      <c r="AB446">
        <f t="shared" si="39"/>
        <v>0.46079192317419099</v>
      </c>
      <c r="AC446">
        <f t="shared" si="40"/>
        <v>2.6869988738055111</v>
      </c>
      <c r="AD446">
        <f t="shared" si="41"/>
        <v>4.3588242618419084</v>
      </c>
      <c r="AE446">
        <f t="shared" si="42"/>
        <v>24711.25121947526</v>
      </c>
    </row>
    <row r="447" spans="1:31" x14ac:dyDescent="0.3">
      <c r="A447" t="s">
        <v>263</v>
      </c>
      <c r="B447" t="s">
        <v>264</v>
      </c>
      <c r="C447" t="s">
        <v>5</v>
      </c>
      <c r="D447" t="s">
        <v>45</v>
      </c>
      <c r="E447" t="s">
        <v>7</v>
      </c>
      <c r="F447" t="s">
        <v>8</v>
      </c>
      <c r="G447" t="s">
        <v>9</v>
      </c>
      <c r="H447" t="s">
        <v>10</v>
      </c>
      <c r="I447" s="2">
        <v>43245</v>
      </c>
      <c r="J447" s="1">
        <v>15.357799999999999</v>
      </c>
      <c r="K447" s="1">
        <v>1.4332739999999999</v>
      </c>
      <c r="L447" s="1">
        <v>2.077426</v>
      </c>
      <c r="M447" s="1">
        <v>3.031825</v>
      </c>
      <c r="N447" s="1">
        <v>0.84698620000000002</v>
      </c>
      <c r="O447" s="1">
        <v>2.7180030000000001E-2</v>
      </c>
      <c r="P447" s="1">
        <v>0.23933219999999999</v>
      </c>
      <c r="Q447" s="1">
        <v>2.0469869999999999E-6</v>
      </c>
      <c r="R447" s="1">
        <v>2.706393E-2</v>
      </c>
      <c r="S447" s="1">
        <v>4.6806449999999998E-3</v>
      </c>
      <c r="T447" s="1">
        <v>5.2174619999999998E-2</v>
      </c>
      <c r="U447" s="1">
        <v>0.16843030000000001</v>
      </c>
      <c r="V447" s="1">
        <v>3.9028439999999999E-3</v>
      </c>
      <c r="W447" s="1">
        <v>7.3032710000000005E-4</v>
      </c>
      <c r="X447" s="1">
        <v>1.043207E-2</v>
      </c>
      <c r="Y447" s="1">
        <v>5.0583609999999999E-4</v>
      </c>
      <c r="Z447">
        <f t="shared" si="37"/>
        <v>2.511503177489836</v>
      </c>
      <c r="AA447">
        <f t="shared" si="38"/>
        <v>5.5554096954804448</v>
      </c>
      <c r="AB447">
        <f t="shared" si="39"/>
        <v>0.46079192317419099</v>
      </c>
      <c r="AC447">
        <f t="shared" si="40"/>
        <v>2.6869988738055111</v>
      </c>
      <c r="AD447">
        <f t="shared" si="41"/>
        <v>4.3588242618419084</v>
      </c>
      <c r="AE447">
        <f t="shared" si="42"/>
        <v>24711.25121947526</v>
      </c>
    </row>
    <row r="448" spans="1:31" x14ac:dyDescent="0.3">
      <c r="A448" t="s">
        <v>263</v>
      </c>
      <c r="B448" t="s">
        <v>264</v>
      </c>
      <c r="C448" t="s">
        <v>5</v>
      </c>
      <c r="D448" t="s">
        <v>45</v>
      </c>
      <c r="E448" t="s">
        <v>7</v>
      </c>
      <c r="F448" t="s">
        <v>8</v>
      </c>
      <c r="G448" t="s">
        <v>9</v>
      </c>
      <c r="H448" t="s">
        <v>10</v>
      </c>
      <c r="I448" s="2">
        <v>43245</v>
      </c>
      <c r="J448" s="1">
        <v>15.357799999999999</v>
      </c>
      <c r="K448" s="1">
        <v>1.4332739999999999</v>
      </c>
      <c r="L448" s="1">
        <v>2.077426</v>
      </c>
      <c r="M448" s="1">
        <v>3.031825</v>
      </c>
      <c r="N448" s="1">
        <v>0.84698620000000002</v>
      </c>
      <c r="O448" s="1">
        <v>2.7180030000000001E-2</v>
      </c>
      <c r="P448" s="1">
        <v>0.23933219999999999</v>
      </c>
      <c r="Q448" s="1">
        <v>2.0469869999999999E-6</v>
      </c>
      <c r="R448" s="1">
        <v>2.706393E-2</v>
      </c>
      <c r="S448" s="1">
        <v>4.6806449999999998E-3</v>
      </c>
      <c r="T448" s="1">
        <v>5.2174619999999998E-2</v>
      </c>
      <c r="U448" s="1">
        <v>0.16843030000000001</v>
      </c>
      <c r="V448" s="1">
        <v>3.9028439999999999E-3</v>
      </c>
      <c r="W448" s="1">
        <v>7.3032710000000005E-4</v>
      </c>
      <c r="X448" s="1">
        <v>1.043207E-2</v>
      </c>
      <c r="Y448" s="1">
        <v>5.0583609999999999E-4</v>
      </c>
      <c r="Z448">
        <f t="shared" si="37"/>
        <v>2.511503177489836</v>
      </c>
      <c r="AA448">
        <f t="shared" si="38"/>
        <v>5.5554096954804448</v>
      </c>
      <c r="AB448">
        <f t="shared" si="39"/>
        <v>0.46079192317419099</v>
      </c>
      <c r="AC448">
        <f t="shared" si="40"/>
        <v>2.6869988738055111</v>
      </c>
      <c r="AD448">
        <f t="shared" si="41"/>
        <v>4.3588242618419084</v>
      </c>
      <c r="AE448">
        <f t="shared" si="42"/>
        <v>24711.25121947526</v>
      </c>
    </row>
    <row r="449" spans="1:31" x14ac:dyDescent="0.3">
      <c r="A449" t="s">
        <v>263</v>
      </c>
      <c r="B449" t="s">
        <v>264</v>
      </c>
      <c r="C449" t="s">
        <v>5</v>
      </c>
      <c r="D449" t="s">
        <v>45</v>
      </c>
      <c r="E449" t="s">
        <v>7</v>
      </c>
      <c r="F449" t="s">
        <v>8</v>
      </c>
      <c r="G449" t="s">
        <v>9</v>
      </c>
      <c r="H449" t="s">
        <v>10</v>
      </c>
      <c r="I449" s="2">
        <v>43245</v>
      </c>
      <c r="J449" s="1">
        <v>15.357799999999999</v>
      </c>
      <c r="K449" s="1">
        <v>1.4332739999999999</v>
      </c>
      <c r="L449" s="1">
        <v>2.077426</v>
      </c>
      <c r="M449" s="1">
        <v>3.031825</v>
      </c>
      <c r="N449" s="1">
        <v>0.84698620000000002</v>
      </c>
      <c r="O449" s="1">
        <v>2.7180030000000001E-2</v>
      </c>
      <c r="P449" s="1">
        <v>0.23933219999999999</v>
      </c>
      <c r="Q449" s="1">
        <v>2.0469869999999999E-6</v>
      </c>
      <c r="R449" s="1">
        <v>2.706393E-2</v>
      </c>
      <c r="S449" s="1">
        <v>4.6806449999999998E-3</v>
      </c>
      <c r="T449" s="1">
        <v>5.2174619999999998E-2</v>
      </c>
      <c r="U449" s="1">
        <v>0.16843030000000001</v>
      </c>
      <c r="V449" s="1">
        <v>3.9028439999999999E-3</v>
      </c>
      <c r="W449" s="1">
        <v>7.3032710000000005E-4</v>
      </c>
      <c r="X449" s="1">
        <v>1.043207E-2</v>
      </c>
      <c r="Y449" s="1">
        <v>5.0583609999999999E-4</v>
      </c>
      <c r="Z449">
        <f t="shared" si="37"/>
        <v>2.511503177489836</v>
      </c>
      <c r="AA449">
        <f t="shared" si="38"/>
        <v>5.5554096954804448</v>
      </c>
      <c r="AB449">
        <f t="shared" si="39"/>
        <v>0.46079192317419099</v>
      </c>
      <c r="AC449">
        <f t="shared" si="40"/>
        <v>2.6869988738055111</v>
      </c>
      <c r="AD449">
        <f t="shared" si="41"/>
        <v>4.3588242618419084</v>
      </c>
      <c r="AE449">
        <f t="shared" si="42"/>
        <v>24711.25121947526</v>
      </c>
    </row>
    <row r="639" spans="26:26" x14ac:dyDescent="0.3">
      <c r="Z639" t="s">
        <v>265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B8756-4C46-4CEE-A9D9-F59482161813}">
  <dimension ref="A1:AE449"/>
  <sheetViews>
    <sheetView topLeftCell="A412" workbookViewId="0">
      <selection activeCell="A2" sqref="A2:AE449"/>
    </sheetView>
  </sheetViews>
  <sheetFormatPr defaultRowHeight="14.4" x14ac:dyDescent="0.3"/>
  <sheetData>
    <row r="1" spans="1:31" x14ac:dyDescent="0.3">
      <c r="A1" t="s">
        <v>0</v>
      </c>
      <c r="B1" t="s">
        <v>2</v>
      </c>
      <c r="C1" t="s">
        <v>4</v>
      </c>
      <c r="D1" s="3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106</v>
      </c>
      <c r="AA1" t="s">
        <v>107</v>
      </c>
      <c r="AB1" t="s">
        <v>108</v>
      </c>
      <c r="AC1" t="s">
        <v>109</v>
      </c>
      <c r="AD1" t="s">
        <v>110</v>
      </c>
      <c r="AE1" t="s">
        <v>111</v>
      </c>
    </row>
    <row r="2" spans="1:31" x14ac:dyDescent="0.3">
      <c r="A2" t="s">
        <v>281</v>
      </c>
      <c r="B2" t="s">
        <v>280</v>
      </c>
      <c r="C2" t="s">
        <v>5</v>
      </c>
      <c r="D2" t="s">
        <v>6</v>
      </c>
      <c r="E2" t="s">
        <v>7</v>
      </c>
      <c r="F2" t="s">
        <v>282</v>
      </c>
      <c r="G2" t="s">
        <v>9</v>
      </c>
      <c r="H2" t="s">
        <v>278</v>
      </c>
      <c r="I2" s="2">
        <v>43276</v>
      </c>
      <c r="J2" s="1">
        <v>20.101880000000001</v>
      </c>
      <c r="K2" s="1">
        <v>0.93492529999999996</v>
      </c>
      <c r="L2" s="1">
        <v>1.5396650000000001</v>
      </c>
      <c r="M2" s="1">
        <v>2.5255809999999999</v>
      </c>
      <c r="N2" s="1">
        <v>0.72663759999999999</v>
      </c>
      <c r="O2" s="1">
        <v>6.2088879999999999E-2</v>
      </c>
      <c r="P2" s="1">
        <v>0.19394049999999999</v>
      </c>
      <c r="Q2" s="1">
        <v>8.3842389999999997E-7</v>
      </c>
      <c r="R2" s="1">
        <v>3.3481410000000003E-2</v>
      </c>
      <c r="S2" s="1">
        <v>4.3943469999999998E-3</v>
      </c>
      <c r="T2" s="1">
        <v>4.2614359999999997E-2</v>
      </c>
      <c r="U2" s="1">
        <v>0.1275654</v>
      </c>
      <c r="V2" s="1">
        <v>3.097701E-3</v>
      </c>
      <c r="W2" s="1">
        <v>5.9598279999999995E-4</v>
      </c>
      <c r="X2" s="1">
        <v>8.4195880000000004E-3</v>
      </c>
      <c r="Y2" s="1">
        <v>3.8961539999999998E-4</v>
      </c>
      <c r="Z2" s="1">
        <f t="shared" ref="Z2:Z65" si="0">T2/L2*100</f>
        <v>2.7677683132369699</v>
      </c>
      <c r="AA2" s="1">
        <f t="shared" ref="AA2:AA65" si="1">U2/M2*100</f>
        <v>5.0509328348605731</v>
      </c>
      <c r="AB2" s="1">
        <f t="shared" ref="AB2:AB65" si="2">V2/N2*100</f>
        <v>0.42630618068759446</v>
      </c>
      <c r="AC2" s="1">
        <f t="shared" ref="AC2:AC65" si="3">W2/O2*100</f>
        <v>0.95988653684846625</v>
      </c>
      <c r="AD2" s="1">
        <f t="shared" ref="AD2:AD65" si="4">X2/P2*100</f>
        <v>4.3413253033791293</v>
      </c>
      <c r="AE2" s="1">
        <f t="shared" ref="AE2:AE65" si="5">Y2/Q2*100</f>
        <v>46469.977776158332</v>
      </c>
    </row>
    <row r="3" spans="1:31" x14ac:dyDescent="0.3">
      <c r="A3" t="s">
        <v>281</v>
      </c>
      <c r="B3" t="s">
        <v>280</v>
      </c>
      <c r="C3" t="s">
        <v>5</v>
      </c>
      <c r="D3" t="s">
        <v>6</v>
      </c>
      <c r="E3" t="s">
        <v>7</v>
      </c>
      <c r="F3" t="s">
        <v>282</v>
      </c>
      <c r="G3" t="s">
        <v>9</v>
      </c>
      <c r="H3" t="s">
        <v>278</v>
      </c>
      <c r="I3" s="2">
        <v>43276</v>
      </c>
      <c r="J3" s="1">
        <v>20.101880000000001</v>
      </c>
      <c r="K3" s="1">
        <v>0.93492529999999996</v>
      </c>
      <c r="L3" s="1">
        <v>1.5396650000000001</v>
      </c>
      <c r="M3" s="1">
        <v>2.5255809999999999</v>
      </c>
      <c r="N3" s="1">
        <v>0.72663759999999999</v>
      </c>
      <c r="O3" s="1">
        <v>6.2088879999999999E-2</v>
      </c>
      <c r="P3" s="1">
        <v>0.19394049999999999</v>
      </c>
      <c r="Q3" s="1">
        <v>8.3842389999999997E-7</v>
      </c>
      <c r="R3" s="1">
        <v>3.3481410000000003E-2</v>
      </c>
      <c r="S3" s="1">
        <v>4.3943469999999998E-3</v>
      </c>
      <c r="T3" s="1">
        <v>4.2614359999999997E-2</v>
      </c>
      <c r="U3" s="1">
        <v>0.1275654</v>
      </c>
      <c r="V3" s="1">
        <v>3.097701E-3</v>
      </c>
      <c r="W3" s="1">
        <v>5.9598279999999995E-4</v>
      </c>
      <c r="X3" s="1">
        <v>8.4195880000000004E-3</v>
      </c>
      <c r="Y3" s="1">
        <v>3.8961539999999998E-4</v>
      </c>
      <c r="Z3" s="1">
        <f t="shared" si="0"/>
        <v>2.7677683132369699</v>
      </c>
      <c r="AA3" s="1">
        <f t="shared" si="1"/>
        <v>5.0509328348605731</v>
      </c>
      <c r="AB3" s="1">
        <f t="shared" si="2"/>
        <v>0.42630618068759446</v>
      </c>
      <c r="AC3" s="1">
        <f t="shared" si="3"/>
        <v>0.95988653684846625</v>
      </c>
      <c r="AD3" s="1">
        <f t="shared" si="4"/>
        <v>4.3413253033791293</v>
      </c>
      <c r="AE3" s="1">
        <f t="shared" si="5"/>
        <v>46469.977776158332</v>
      </c>
    </row>
    <row r="4" spans="1:31" x14ac:dyDescent="0.3">
      <c r="A4" t="s">
        <v>281</v>
      </c>
      <c r="B4" t="s">
        <v>280</v>
      </c>
      <c r="C4" t="s">
        <v>5</v>
      </c>
      <c r="D4" t="s">
        <v>6</v>
      </c>
      <c r="E4" t="s">
        <v>7</v>
      </c>
      <c r="F4" t="s">
        <v>282</v>
      </c>
      <c r="G4" t="s">
        <v>9</v>
      </c>
      <c r="H4" t="s">
        <v>278</v>
      </c>
      <c r="I4" s="2">
        <v>43276</v>
      </c>
      <c r="J4" s="1">
        <v>20.101880000000001</v>
      </c>
      <c r="K4" s="1">
        <v>0.93492529999999996</v>
      </c>
      <c r="L4" s="1">
        <v>1.5396650000000001</v>
      </c>
      <c r="M4" s="1">
        <v>2.5255809999999999</v>
      </c>
      <c r="N4" s="1">
        <v>0.72663759999999999</v>
      </c>
      <c r="O4" s="1">
        <v>6.2088879999999999E-2</v>
      </c>
      <c r="P4" s="1">
        <v>0.19394049999999999</v>
      </c>
      <c r="Q4" s="1">
        <v>8.3842389999999997E-7</v>
      </c>
      <c r="R4" s="1">
        <v>3.3481410000000003E-2</v>
      </c>
      <c r="S4" s="1">
        <v>4.3943469999999998E-3</v>
      </c>
      <c r="T4" s="1">
        <v>4.2614359999999997E-2</v>
      </c>
      <c r="U4" s="1">
        <v>0.1275654</v>
      </c>
      <c r="V4" s="1">
        <v>3.097701E-3</v>
      </c>
      <c r="W4" s="1">
        <v>5.9598279999999995E-4</v>
      </c>
      <c r="X4" s="1">
        <v>8.4195880000000004E-3</v>
      </c>
      <c r="Y4" s="1">
        <v>3.8961539999999998E-4</v>
      </c>
      <c r="Z4" s="1">
        <f t="shared" si="0"/>
        <v>2.7677683132369699</v>
      </c>
      <c r="AA4" s="1">
        <f t="shared" si="1"/>
        <v>5.0509328348605731</v>
      </c>
      <c r="AB4" s="1">
        <f t="shared" si="2"/>
        <v>0.42630618068759446</v>
      </c>
      <c r="AC4" s="1">
        <f t="shared" si="3"/>
        <v>0.95988653684846625</v>
      </c>
      <c r="AD4" s="1">
        <f t="shared" si="4"/>
        <v>4.3413253033791293</v>
      </c>
      <c r="AE4" s="1">
        <f t="shared" si="5"/>
        <v>46469.977776158332</v>
      </c>
    </row>
    <row r="5" spans="1:31" x14ac:dyDescent="0.3">
      <c r="A5" t="s">
        <v>281</v>
      </c>
      <c r="B5" t="s">
        <v>280</v>
      </c>
      <c r="C5" t="s">
        <v>5</v>
      </c>
      <c r="D5" t="s">
        <v>6</v>
      </c>
      <c r="E5" t="s">
        <v>7</v>
      </c>
      <c r="F5" t="s">
        <v>282</v>
      </c>
      <c r="G5" t="s">
        <v>9</v>
      </c>
      <c r="H5" t="s">
        <v>278</v>
      </c>
      <c r="I5" s="2">
        <v>43276</v>
      </c>
      <c r="J5" s="1">
        <v>20.101880000000001</v>
      </c>
      <c r="K5" s="1">
        <v>0.93492529999999996</v>
      </c>
      <c r="L5" s="1">
        <v>1.5396650000000001</v>
      </c>
      <c r="M5" s="1">
        <v>2.5255809999999999</v>
      </c>
      <c r="N5" s="1">
        <v>0.72663759999999999</v>
      </c>
      <c r="O5" s="1">
        <v>6.2088879999999999E-2</v>
      </c>
      <c r="P5" s="1">
        <v>0.19394049999999999</v>
      </c>
      <c r="Q5" s="1">
        <v>8.3842389999999997E-7</v>
      </c>
      <c r="R5" s="1">
        <v>3.3481410000000003E-2</v>
      </c>
      <c r="S5" s="1">
        <v>4.3943469999999998E-3</v>
      </c>
      <c r="T5" s="1">
        <v>4.2614359999999997E-2</v>
      </c>
      <c r="U5" s="1">
        <v>0.1275654</v>
      </c>
      <c r="V5" s="1">
        <v>3.097701E-3</v>
      </c>
      <c r="W5" s="1">
        <v>5.9598279999999995E-4</v>
      </c>
      <c r="X5" s="1">
        <v>8.4195880000000004E-3</v>
      </c>
      <c r="Y5" s="1">
        <v>3.8961539999999998E-4</v>
      </c>
      <c r="Z5" s="1">
        <f t="shared" si="0"/>
        <v>2.7677683132369699</v>
      </c>
      <c r="AA5" s="1">
        <f t="shared" si="1"/>
        <v>5.0509328348605731</v>
      </c>
      <c r="AB5" s="1">
        <f t="shared" si="2"/>
        <v>0.42630618068759446</v>
      </c>
      <c r="AC5" s="1">
        <f t="shared" si="3"/>
        <v>0.95988653684846625</v>
      </c>
      <c r="AD5" s="1">
        <f t="shared" si="4"/>
        <v>4.3413253033791293</v>
      </c>
      <c r="AE5" s="1">
        <f t="shared" si="5"/>
        <v>46469.977776158332</v>
      </c>
    </row>
    <row r="6" spans="1:31" x14ac:dyDescent="0.3">
      <c r="A6" t="s">
        <v>281</v>
      </c>
      <c r="B6" t="s">
        <v>280</v>
      </c>
      <c r="C6" t="s">
        <v>5</v>
      </c>
      <c r="D6" t="s">
        <v>6</v>
      </c>
      <c r="E6" t="s">
        <v>7</v>
      </c>
      <c r="F6" t="s">
        <v>282</v>
      </c>
      <c r="G6" t="s">
        <v>9</v>
      </c>
      <c r="H6" t="s">
        <v>278</v>
      </c>
      <c r="I6" s="2">
        <v>43276</v>
      </c>
      <c r="J6" s="1">
        <v>20.101880000000001</v>
      </c>
      <c r="K6" s="1">
        <v>0.93492529999999996</v>
      </c>
      <c r="L6" s="1">
        <v>1.5396650000000001</v>
      </c>
      <c r="M6" s="1">
        <v>2.5255809999999999</v>
      </c>
      <c r="N6" s="1">
        <v>0.72663759999999999</v>
      </c>
      <c r="O6" s="1">
        <v>6.2088879999999999E-2</v>
      </c>
      <c r="P6" s="1">
        <v>0.19394049999999999</v>
      </c>
      <c r="Q6" s="1">
        <v>8.3842389999999997E-7</v>
      </c>
      <c r="R6" s="1">
        <v>3.3481410000000003E-2</v>
      </c>
      <c r="S6" s="1">
        <v>4.3943469999999998E-3</v>
      </c>
      <c r="T6" s="1">
        <v>4.2614359999999997E-2</v>
      </c>
      <c r="U6" s="1">
        <v>0.1275654</v>
      </c>
      <c r="V6" s="1">
        <v>3.097701E-3</v>
      </c>
      <c r="W6" s="1">
        <v>5.9598279999999995E-4</v>
      </c>
      <c r="X6" s="1">
        <v>8.4195880000000004E-3</v>
      </c>
      <c r="Y6" s="1">
        <v>3.8961539999999998E-4</v>
      </c>
      <c r="Z6" s="1">
        <f t="shared" si="0"/>
        <v>2.7677683132369699</v>
      </c>
      <c r="AA6" s="1">
        <f t="shared" si="1"/>
        <v>5.0509328348605731</v>
      </c>
      <c r="AB6" s="1">
        <f t="shared" si="2"/>
        <v>0.42630618068759446</v>
      </c>
      <c r="AC6" s="1">
        <f t="shared" si="3"/>
        <v>0.95988653684846625</v>
      </c>
      <c r="AD6" s="1">
        <f t="shared" si="4"/>
        <v>4.3413253033791293</v>
      </c>
      <c r="AE6" s="1">
        <f t="shared" si="5"/>
        <v>46469.977776158332</v>
      </c>
    </row>
    <row r="7" spans="1:31" x14ac:dyDescent="0.3">
      <c r="A7" t="s">
        <v>281</v>
      </c>
      <c r="B7" t="s">
        <v>280</v>
      </c>
      <c r="C7" t="s">
        <v>5</v>
      </c>
      <c r="D7" t="s">
        <v>6</v>
      </c>
      <c r="E7" t="s">
        <v>7</v>
      </c>
      <c r="F7" t="s">
        <v>282</v>
      </c>
      <c r="G7" t="s">
        <v>9</v>
      </c>
      <c r="H7" t="s">
        <v>278</v>
      </c>
      <c r="I7" s="2">
        <v>43276</v>
      </c>
      <c r="J7" s="1">
        <v>20.101880000000001</v>
      </c>
      <c r="K7" s="1">
        <v>0.93492529999999996</v>
      </c>
      <c r="L7" s="1">
        <v>1.5396650000000001</v>
      </c>
      <c r="M7" s="1">
        <v>2.5255809999999999</v>
      </c>
      <c r="N7" s="1">
        <v>0.72663759999999999</v>
      </c>
      <c r="O7" s="1">
        <v>6.2088879999999999E-2</v>
      </c>
      <c r="P7" s="1">
        <v>0.19394049999999999</v>
      </c>
      <c r="Q7" s="1">
        <v>8.3842389999999997E-7</v>
      </c>
      <c r="R7" s="1">
        <v>3.3481410000000003E-2</v>
      </c>
      <c r="S7" s="1">
        <v>4.3943469999999998E-3</v>
      </c>
      <c r="T7" s="1">
        <v>4.2614359999999997E-2</v>
      </c>
      <c r="U7" s="1">
        <v>0.1275654</v>
      </c>
      <c r="V7" s="1">
        <v>3.097701E-3</v>
      </c>
      <c r="W7" s="1">
        <v>5.9598279999999995E-4</v>
      </c>
      <c r="X7" s="1">
        <v>8.4195880000000004E-3</v>
      </c>
      <c r="Y7" s="1">
        <v>3.8961539999999998E-4</v>
      </c>
      <c r="Z7" s="1">
        <f t="shared" si="0"/>
        <v>2.7677683132369699</v>
      </c>
      <c r="AA7" s="1">
        <f t="shared" si="1"/>
        <v>5.0509328348605731</v>
      </c>
      <c r="AB7" s="1">
        <f t="shared" si="2"/>
        <v>0.42630618068759446</v>
      </c>
      <c r="AC7" s="1">
        <f t="shared" si="3"/>
        <v>0.95988653684846625</v>
      </c>
      <c r="AD7" s="1">
        <f t="shared" si="4"/>
        <v>4.3413253033791293</v>
      </c>
      <c r="AE7" s="1">
        <f t="shared" si="5"/>
        <v>46469.977776158332</v>
      </c>
    </row>
    <row r="8" spans="1:31" x14ac:dyDescent="0.3">
      <c r="A8" t="s">
        <v>281</v>
      </c>
      <c r="B8" t="s">
        <v>280</v>
      </c>
      <c r="C8" t="s">
        <v>5</v>
      </c>
      <c r="D8" t="s">
        <v>6</v>
      </c>
      <c r="E8" t="s">
        <v>7</v>
      </c>
      <c r="F8" t="s">
        <v>282</v>
      </c>
      <c r="G8" t="s">
        <v>9</v>
      </c>
      <c r="H8" t="s">
        <v>278</v>
      </c>
      <c r="I8" s="2">
        <v>43276</v>
      </c>
      <c r="J8" s="1">
        <v>20.101880000000001</v>
      </c>
      <c r="K8" s="1">
        <v>0.93492529999999996</v>
      </c>
      <c r="L8" s="1">
        <v>1.5396650000000001</v>
      </c>
      <c r="M8" s="1">
        <v>2.5255809999999999</v>
      </c>
      <c r="N8" s="1">
        <v>0.72663759999999999</v>
      </c>
      <c r="O8" s="1">
        <v>6.2088879999999999E-2</v>
      </c>
      <c r="P8" s="1">
        <v>0.19394049999999999</v>
      </c>
      <c r="Q8" s="1">
        <v>8.3842389999999997E-7</v>
      </c>
      <c r="R8" s="1">
        <v>3.3481410000000003E-2</v>
      </c>
      <c r="S8" s="1">
        <v>4.3943469999999998E-3</v>
      </c>
      <c r="T8" s="1">
        <v>4.2614359999999997E-2</v>
      </c>
      <c r="U8" s="1">
        <v>0.1275654</v>
      </c>
      <c r="V8" s="1">
        <v>3.097701E-3</v>
      </c>
      <c r="W8" s="1">
        <v>5.9598279999999995E-4</v>
      </c>
      <c r="X8" s="1">
        <v>8.4195880000000004E-3</v>
      </c>
      <c r="Y8" s="1">
        <v>3.8961539999999998E-4</v>
      </c>
      <c r="Z8" s="1">
        <f t="shared" si="0"/>
        <v>2.7677683132369699</v>
      </c>
      <c r="AA8" s="1">
        <f t="shared" si="1"/>
        <v>5.0509328348605731</v>
      </c>
      <c r="AB8" s="1">
        <f t="shared" si="2"/>
        <v>0.42630618068759446</v>
      </c>
      <c r="AC8" s="1">
        <f t="shared" si="3"/>
        <v>0.95988653684846625</v>
      </c>
      <c r="AD8" s="1">
        <f t="shared" si="4"/>
        <v>4.3413253033791293</v>
      </c>
      <c r="AE8" s="1">
        <f t="shared" si="5"/>
        <v>46469.977776158332</v>
      </c>
    </row>
    <row r="9" spans="1:31" x14ac:dyDescent="0.3">
      <c r="A9" t="s">
        <v>281</v>
      </c>
      <c r="B9" t="s">
        <v>280</v>
      </c>
      <c r="C9" t="s">
        <v>5</v>
      </c>
      <c r="D9" t="s">
        <v>6</v>
      </c>
      <c r="E9" t="s">
        <v>7</v>
      </c>
      <c r="F9" t="s">
        <v>282</v>
      </c>
      <c r="G9" t="s">
        <v>9</v>
      </c>
      <c r="H9" t="s">
        <v>278</v>
      </c>
      <c r="I9" s="2">
        <v>43276</v>
      </c>
      <c r="J9" s="1">
        <v>20.101880000000001</v>
      </c>
      <c r="K9" s="1">
        <v>0.93492529999999996</v>
      </c>
      <c r="L9" s="1">
        <v>1.5396650000000001</v>
      </c>
      <c r="M9" s="1">
        <v>2.5255809999999999</v>
      </c>
      <c r="N9" s="1">
        <v>0.72663759999999999</v>
      </c>
      <c r="O9" s="1">
        <v>6.2088879999999999E-2</v>
      </c>
      <c r="P9" s="1">
        <v>0.19394049999999999</v>
      </c>
      <c r="Q9" s="1">
        <v>8.3842389999999997E-7</v>
      </c>
      <c r="R9" s="1">
        <v>3.3481410000000003E-2</v>
      </c>
      <c r="S9" s="1">
        <v>4.3943469999999998E-3</v>
      </c>
      <c r="T9" s="1">
        <v>4.2614359999999997E-2</v>
      </c>
      <c r="U9" s="1">
        <v>0.1275654</v>
      </c>
      <c r="V9" s="1">
        <v>3.097701E-3</v>
      </c>
      <c r="W9" s="1">
        <v>5.9598279999999995E-4</v>
      </c>
      <c r="X9" s="1">
        <v>8.4195880000000004E-3</v>
      </c>
      <c r="Y9" s="1">
        <v>3.8961539999999998E-4</v>
      </c>
      <c r="Z9" s="1">
        <f t="shared" si="0"/>
        <v>2.7677683132369699</v>
      </c>
      <c r="AA9" s="1">
        <f t="shared" si="1"/>
        <v>5.0509328348605731</v>
      </c>
      <c r="AB9" s="1">
        <f t="shared" si="2"/>
        <v>0.42630618068759446</v>
      </c>
      <c r="AC9" s="1">
        <f t="shared" si="3"/>
        <v>0.95988653684846625</v>
      </c>
      <c r="AD9" s="1">
        <f t="shared" si="4"/>
        <v>4.3413253033791293</v>
      </c>
      <c r="AE9" s="1">
        <f t="shared" si="5"/>
        <v>46469.977776158332</v>
      </c>
    </row>
    <row r="10" spans="1:31" x14ac:dyDescent="0.3">
      <c r="A10" t="s">
        <v>281</v>
      </c>
      <c r="B10" t="s">
        <v>280</v>
      </c>
      <c r="C10" t="s">
        <v>11</v>
      </c>
      <c r="D10" t="s">
        <v>12</v>
      </c>
      <c r="E10" t="s">
        <v>7</v>
      </c>
      <c r="F10" t="s">
        <v>282</v>
      </c>
      <c r="G10" t="s">
        <v>9</v>
      </c>
      <c r="H10" t="s">
        <v>278</v>
      </c>
      <c r="I10" s="2">
        <v>43276</v>
      </c>
      <c r="J10" s="1">
        <v>20.192519999999998</v>
      </c>
      <c r="K10" s="1">
        <v>0.91202539999999999</v>
      </c>
      <c r="L10" s="1">
        <v>1.30779</v>
      </c>
      <c r="M10" s="1">
        <v>1.9447049999999999</v>
      </c>
      <c r="N10" s="1">
        <v>0.7644552</v>
      </c>
      <c r="O10" s="1">
        <v>4.9424170000000003E-2</v>
      </c>
      <c r="P10" s="1">
        <v>0.18207029999999999</v>
      </c>
      <c r="Q10" s="1">
        <v>5.3233969999999997E-5</v>
      </c>
      <c r="R10" s="1">
        <v>3.7375749999999999E-2</v>
      </c>
      <c r="S10" s="1">
        <v>4.3936950000000004E-3</v>
      </c>
      <c r="T10" s="1">
        <v>2.5929219999999999E-2</v>
      </c>
      <c r="U10" s="1">
        <v>6.5187690000000006E-2</v>
      </c>
      <c r="V10" s="1">
        <v>1.803584E-3</v>
      </c>
      <c r="W10" s="1">
        <v>3.1197890000000001E-4</v>
      </c>
      <c r="X10" s="1">
        <v>5.0415429999999999E-3</v>
      </c>
      <c r="Y10" s="1">
        <v>2.1860029999999999E-4</v>
      </c>
      <c r="Z10" s="1">
        <f t="shared" si="0"/>
        <v>1.9826745884278056</v>
      </c>
      <c r="AA10" s="1">
        <f t="shared" si="1"/>
        <v>3.3520605953088007</v>
      </c>
      <c r="AB10" s="1">
        <f t="shared" si="2"/>
        <v>0.23593063399921932</v>
      </c>
      <c r="AC10" s="1">
        <f t="shared" si="3"/>
        <v>0.63122739339881684</v>
      </c>
      <c r="AD10" s="1">
        <f t="shared" si="4"/>
        <v>2.7690090036650679</v>
      </c>
      <c r="AE10" s="1">
        <f t="shared" si="5"/>
        <v>410.64061162449468</v>
      </c>
    </row>
    <row r="11" spans="1:31" x14ac:dyDescent="0.3">
      <c r="A11" t="s">
        <v>281</v>
      </c>
      <c r="B11" t="s">
        <v>280</v>
      </c>
      <c r="C11" t="s">
        <v>11</v>
      </c>
      <c r="D11" t="s">
        <v>12</v>
      </c>
      <c r="E11" t="s">
        <v>7</v>
      </c>
      <c r="F11" t="s">
        <v>282</v>
      </c>
      <c r="G11" t="s">
        <v>9</v>
      </c>
      <c r="H11" t="s">
        <v>278</v>
      </c>
      <c r="I11" s="2">
        <v>43276</v>
      </c>
      <c r="J11" s="1">
        <v>20.192519999999998</v>
      </c>
      <c r="K11" s="1">
        <v>0.91202539999999999</v>
      </c>
      <c r="L11" s="1">
        <v>1.30779</v>
      </c>
      <c r="M11" s="1">
        <v>1.9447049999999999</v>
      </c>
      <c r="N11" s="1">
        <v>0.7644552</v>
      </c>
      <c r="O11" s="1">
        <v>4.9424170000000003E-2</v>
      </c>
      <c r="P11" s="1">
        <v>0.18207029999999999</v>
      </c>
      <c r="Q11" s="1">
        <v>5.3233969999999997E-5</v>
      </c>
      <c r="R11" s="1">
        <v>3.7375749999999999E-2</v>
      </c>
      <c r="S11" s="1">
        <v>4.3936950000000004E-3</v>
      </c>
      <c r="T11" s="1">
        <v>2.5929219999999999E-2</v>
      </c>
      <c r="U11" s="1">
        <v>6.5187690000000006E-2</v>
      </c>
      <c r="V11" s="1">
        <v>1.803584E-3</v>
      </c>
      <c r="W11" s="1">
        <v>3.1197890000000001E-4</v>
      </c>
      <c r="X11" s="1">
        <v>5.0415429999999999E-3</v>
      </c>
      <c r="Y11" s="1">
        <v>2.1860029999999999E-4</v>
      </c>
      <c r="Z11" s="1">
        <f t="shared" si="0"/>
        <v>1.9826745884278056</v>
      </c>
      <c r="AA11" s="1">
        <f t="shared" si="1"/>
        <v>3.3520605953088007</v>
      </c>
      <c r="AB11" s="1">
        <f t="shared" si="2"/>
        <v>0.23593063399921932</v>
      </c>
      <c r="AC11" s="1">
        <f t="shared" si="3"/>
        <v>0.63122739339881684</v>
      </c>
      <c r="AD11" s="1">
        <f t="shared" si="4"/>
        <v>2.7690090036650679</v>
      </c>
      <c r="AE11" s="1">
        <f t="shared" si="5"/>
        <v>410.64061162449468</v>
      </c>
    </row>
    <row r="12" spans="1:31" x14ac:dyDescent="0.3">
      <c r="A12" t="s">
        <v>281</v>
      </c>
      <c r="B12" t="s">
        <v>280</v>
      </c>
      <c r="C12" t="s">
        <v>11</v>
      </c>
      <c r="D12" t="s">
        <v>12</v>
      </c>
      <c r="E12" t="s">
        <v>7</v>
      </c>
      <c r="F12" t="s">
        <v>282</v>
      </c>
      <c r="G12" t="s">
        <v>9</v>
      </c>
      <c r="H12" t="s">
        <v>278</v>
      </c>
      <c r="I12" s="2">
        <v>43276</v>
      </c>
      <c r="J12" s="1">
        <v>20.192519999999998</v>
      </c>
      <c r="K12" s="1">
        <v>0.91202539999999999</v>
      </c>
      <c r="L12" s="1">
        <v>1.30779</v>
      </c>
      <c r="M12" s="1">
        <v>1.9447049999999999</v>
      </c>
      <c r="N12" s="1">
        <v>0.7644552</v>
      </c>
      <c r="O12" s="1">
        <v>4.9424170000000003E-2</v>
      </c>
      <c r="P12" s="1">
        <v>0.18207029999999999</v>
      </c>
      <c r="Q12" s="1">
        <v>5.3233969999999997E-5</v>
      </c>
      <c r="R12" s="1">
        <v>3.7375749999999999E-2</v>
      </c>
      <c r="S12" s="1">
        <v>4.3936950000000004E-3</v>
      </c>
      <c r="T12" s="1">
        <v>2.5929219999999999E-2</v>
      </c>
      <c r="U12" s="1">
        <v>6.5187690000000006E-2</v>
      </c>
      <c r="V12" s="1">
        <v>1.803584E-3</v>
      </c>
      <c r="W12" s="1">
        <v>3.1197890000000001E-4</v>
      </c>
      <c r="X12" s="1">
        <v>5.0415429999999999E-3</v>
      </c>
      <c r="Y12" s="1">
        <v>2.1860029999999999E-4</v>
      </c>
      <c r="Z12" s="1">
        <f t="shared" si="0"/>
        <v>1.9826745884278056</v>
      </c>
      <c r="AA12" s="1">
        <f t="shared" si="1"/>
        <v>3.3520605953088007</v>
      </c>
      <c r="AB12" s="1">
        <f t="shared" si="2"/>
        <v>0.23593063399921932</v>
      </c>
      <c r="AC12" s="1">
        <f t="shared" si="3"/>
        <v>0.63122739339881684</v>
      </c>
      <c r="AD12" s="1">
        <f t="shared" si="4"/>
        <v>2.7690090036650679</v>
      </c>
      <c r="AE12" s="1">
        <f t="shared" si="5"/>
        <v>410.64061162449468</v>
      </c>
    </row>
    <row r="13" spans="1:31" x14ac:dyDescent="0.3">
      <c r="A13" t="s">
        <v>281</v>
      </c>
      <c r="B13" t="s">
        <v>280</v>
      </c>
      <c r="C13" t="s">
        <v>11</v>
      </c>
      <c r="D13" t="s">
        <v>12</v>
      </c>
      <c r="E13" t="s">
        <v>7</v>
      </c>
      <c r="F13" t="s">
        <v>282</v>
      </c>
      <c r="G13" t="s">
        <v>9</v>
      </c>
      <c r="H13" t="s">
        <v>278</v>
      </c>
      <c r="I13" s="2">
        <v>43276</v>
      </c>
      <c r="J13" s="1">
        <v>20.192519999999998</v>
      </c>
      <c r="K13" s="1">
        <v>0.91202539999999999</v>
      </c>
      <c r="L13" s="1">
        <v>1.30779</v>
      </c>
      <c r="M13" s="1">
        <v>1.9447049999999999</v>
      </c>
      <c r="N13" s="1">
        <v>0.7644552</v>
      </c>
      <c r="O13" s="1">
        <v>4.9424170000000003E-2</v>
      </c>
      <c r="P13" s="1">
        <v>0.18207029999999999</v>
      </c>
      <c r="Q13" s="1">
        <v>5.3233969999999997E-5</v>
      </c>
      <c r="R13" s="1">
        <v>3.7375749999999999E-2</v>
      </c>
      <c r="S13" s="1">
        <v>4.3936950000000004E-3</v>
      </c>
      <c r="T13" s="1">
        <v>2.5929219999999999E-2</v>
      </c>
      <c r="U13" s="1">
        <v>6.5187690000000006E-2</v>
      </c>
      <c r="V13" s="1">
        <v>1.803584E-3</v>
      </c>
      <c r="W13" s="1">
        <v>3.1197890000000001E-4</v>
      </c>
      <c r="X13" s="1">
        <v>5.0415429999999999E-3</v>
      </c>
      <c r="Y13" s="1">
        <v>2.1860029999999999E-4</v>
      </c>
      <c r="Z13" s="1">
        <f t="shared" si="0"/>
        <v>1.9826745884278056</v>
      </c>
      <c r="AA13" s="1">
        <f t="shared" si="1"/>
        <v>3.3520605953088007</v>
      </c>
      <c r="AB13" s="1">
        <f t="shared" si="2"/>
        <v>0.23593063399921932</v>
      </c>
      <c r="AC13" s="1">
        <f t="shared" si="3"/>
        <v>0.63122739339881684</v>
      </c>
      <c r="AD13" s="1">
        <f t="shared" si="4"/>
        <v>2.7690090036650679</v>
      </c>
      <c r="AE13" s="1">
        <f t="shared" si="5"/>
        <v>410.64061162449468</v>
      </c>
    </row>
    <row r="14" spans="1:31" x14ac:dyDescent="0.3">
      <c r="A14" t="s">
        <v>281</v>
      </c>
      <c r="B14" t="s">
        <v>280</v>
      </c>
      <c r="C14" t="s">
        <v>11</v>
      </c>
      <c r="D14" t="s">
        <v>12</v>
      </c>
      <c r="E14" t="s">
        <v>7</v>
      </c>
      <c r="F14" t="s">
        <v>282</v>
      </c>
      <c r="G14" t="s">
        <v>9</v>
      </c>
      <c r="H14" t="s">
        <v>278</v>
      </c>
      <c r="I14" s="2">
        <v>43276</v>
      </c>
      <c r="J14" s="1">
        <v>20.192519999999998</v>
      </c>
      <c r="K14" s="1">
        <v>0.91202539999999999</v>
      </c>
      <c r="L14" s="1">
        <v>1.30779</v>
      </c>
      <c r="M14" s="1">
        <v>1.9447049999999999</v>
      </c>
      <c r="N14" s="1">
        <v>0.7644552</v>
      </c>
      <c r="O14" s="1">
        <v>4.9424170000000003E-2</v>
      </c>
      <c r="P14" s="1">
        <v>0.18207029999999999</v>
      </c>
      <c r="Q14" s="1">
        <v>5.3233969999999997E-5</v>
      </c>
      <c r="R14" s="1">
        <v>3.7375749999999999E-2</v>
      </c>
      <c r="S14" s="1">
        <v>4.3936950000000004E-3</v>
      </c>
      <c r="T14" s="1">
        <v>2.5929219999999999E-2</v>
      </c>
      <c r="U14" s="1">
        <v>6.5187690000000006E-2</v>
      </c>
      <c r="V14" s="1">
        <v>1.803584E-3</v>
      </c>
      <c r="W14" s="1">
        <v>3.1197890000000001E-4</v>
      </c>
      <c r="X14" s="1">
        <v>5.0415429999999999E-3</v>
      </c>
      <c r="Y14" s="1">
        <v>2.1860029999999999E-4</v>
      </c>
      <c r="Z14" s="1">
        <f t="shared" si="0"/>
        <v>1.9826745884278056</v>
      </c>
      <c r="AA14" s="1">
        <f t="shared" si="1"/>
        <v>3.3520605953088007</v>
      </c>
      <c r="AB14" s="1">
        <f t="shared" si="2"/>
        <v>0.23593063399921932</v>
      </c>
      <c r="AC14" s="1">
        <f t="shared" si="3"/>
        <v>0.63122739339881684</v>
      </c>
      <c r="AD14" s="1">
        <f t="shared" si="4"/>
        <v>2.7690090036650679</v>
      </c>
      <c r="AE14" s="1">
        <f t="shared" si="5"/>
        <v>410.64061162449468</v>
      </c>
    </row>
    <row r="15" spans="1:31" x14ac:dyDescent="0.3">
      <c r="A15" t="s">
        <v>281</v>
      </c>
      <c r="B15" t="s">
        <v>280</v>
      </c>
      <c r="C15" t="s">
        <v>11</v>
      </c>
      <c r="D15" t="s">
        <v>12</v>
      </c>
      <c r="E15" t="s">
        <v>7</v>
      </c>
      <c r="F15" t="s">
        <v>282</v>
      </c>
      <c r="G15" t="s">
        <v>9</v>
      </c>
      <c r="H15" t="s">
        <v>278</v>
      </c>
      <c r="I15" s="2">
        <v>43276</v>
      </c>
      <c r="J15" s="1">
        <v>20.192519999999998</v>
      </c>
      <c r="K15" s="1">
        <v>0.91202539999999999</v>
      </c>
      <c r="L15" s="1">
        <v>1.30779</v>
      </c>
      <c r="M15" s="1">
        <v>1.9447049999999999</v>
      </c>
      <c r="N15" s="1">
        <v>0.7644552</v>
      </c>
      <c r="O15" s="1">
        <v>4.9424170000000003E-2</v>
      </c>
      <c r="P15" s="1">
        <v>0.18207029999999999</v>
      </c>
      <c r="Q15" s="1">
        <v>5.3233969999999997E-5</v>
      </c>
      <c r="R15" s="1">
        <v>3.7375749999999999E-2</v>
      </c>
      <c r="S15" s="1">
        <v>4.3936950000000004E-3</v>
      </c>
      <c r="T15" s="1">
        <v>2.5929219999999999E-2</v>
      </c>
      <c r="U15" s="1">
        <v>6.5187690000000006E-2</v>
      </c>
      <c r="V15" s="1">
        <v>1.803584E-3</v>
      </c>
      <c r="W15" s="1">
        <v>3.1197890000000001E-4</v>
      </c>
      <c r="X15" s="1">
        <v>5.0415429999999999E-3</v>
      </c>
      <c r="Y15" s="1">
        <v>2.1860029999999999E-4</v>
      </c>
      <c r="Z15" s="1">
        <f t="shared" si="0"/>
        <v>1.9826745884278056</v>
      </c>
      <c r="AA15" s="1">
        <f t="shared" si="1"/>
        <v>3.3520605953088007</v>
      </c>
      <c r="AB15" s="1">
        <f t="shared" si="2"/>
        <v>0.23593063399921932</v>
      </c>
      <c r="AC15" s="1">
        <f t="shared" si="3"/>
        <v>0.63122739339881684</v>
      </c>
      <c r="AD15" s="1">
        <f t="shared" si="4"/>
        <v>2.7690090036650679</v>
      </c>
      <c r="AE15" s="1">
        <f t="shared" si="5"/>
        <v>410.64061162449468</v>
      </c>
    </row>
    <row r="16" spans="1:31" x14ac:dyDescent="0.3">
      <c r="A16" t="s">
        <v>281</v>
      </c>
      <c r="B16" t="s">
        <v>280</v>
      </c>
      <c r="C16" t="s">
        <v>11</v>
      </c>
      <c r="D16" t="s">
        <v>12</v>
      </c>
      <c r="E16" t="s">
        <v>7</v>
      </c>
      <c r="F16" t="s">
        <v>282</v>
      </c>
      <c r="G16" t="s">
        <v>9</v>
      </c>
      <c r="H16" t="s">
        <v>278</v>
      </c>
      <c r="I16" s="2">
        <v>43276</v>
      </c>
      <c r="J16" s="1">
        <v>20.192519999999998</v>
      </c>
      <c r="K16" s="1">
        <v>0.91202539999999999</v>
      </c>
      <c r="L16" s="1">
        <v>1.30779</v>
      </c>
      <c r="M16" s="1">
        <v>1.9447049999999999</v>
      </c>
      <c r="N16" s="1">
        <v>0.7644552</v>
      </c>
      <c r="O16" s="1">
        <v>4.9424170000000003E-2</v>
      </c>
      <c r="P16" s="1">
        <v>0.18207029999999999</v>
      </c>
      <c r="Q16" s="1">
        <v>5.3233969999999997E-5</v>
      </c>
      <c r="R16" s="1">
        <v>3.7375749999999999E-2</v>
      </c>
      <c r="S16" s="1">
        <v>4.3936950000000004E-3</v>
      </c>
      <c r="T16" s="1">
        <v>2.5929219999999999E-2</v>
      </c>
      <c r="U16" s="1">
        <v>6.5187690000000006E-2</v>
      </c>
      <c r="V16" s="1">
        <v>1.803584E-3</v>
      </c>
      <c r="W16" s="1">
        <v>3.1197890000000001E-4</v>
      </c>
      <c r="X16" s="1">
        <v>5.0415429999999999E-3</v>
      </c>
      <c r="Y16" s="1">
        <v>2.1860029999999999E-4</v>
      </c>
      <c r="Z16" s="1">
        <f t="shared" si="0"/>
        <v>1.9826745884278056</v>
      </c>
      <c r="AA16" s="1">
        <f t="shared" si="1"/>
        <v>3.3520605953088007</v>
      </c>
      <c r="AB16" s="1">
        <f t="shared" si="2"/>
        <v>0.23593063399921932</v>
      </c>
      <c r="AC16" s="1">
        <f t="shared" si="3"/>
        <v>0.63122739339881684</v>
      </c>
      <c r="AD16" s="1">
        <f t="shared" si="4"/>
        <v>2.7690090036650679</v>
      </c>
      <c r="AE16" s="1">
        <f t="shared" si="5"/>
        <v>410.64061162449468</v>
      </c>
    </row>
    <row r="17" spans="1:31" x14ac:dyDescent="0.3">
      <c r="A17" t="s">
        <v>281</v>
      </c>
      <c r="B17" t="s">
        <v>280</v>
      </c>
      <c r="C17" t="s">
        <v>11</v>
      </c>
      <c r="D17" t="s">
        <v>12</v>
      </c>
      <c r="E17" t="s">
        <v>7</v>
      </c>
      <c r="F17" t="s">
        <v>282</v>
      </c>
      <c r="G17" t="s">
        <v>9</v>
      </c>
      <c r="H17" t="s">
        <v>278</v>
      </c>
      <c r="I17" s="2">
        <v>43276</v>
      </c>
      <c r="J17" s="1">
        <v>20.192519999999998</v>
      </c>
      <c r="K17" s="1">
        <v>0.91202539999999999</v>
      </c>
      <c r="L17" s="1">
        <v>1.30779</v>
      </c>
      <c r="M17" s="1">
        <v>1.9447049999999999</v>
      </c>
      <c r="N17" s="1">
        <v>0.7644552</v>
      </c>
      <c r="O17" s="1">
        <v>4.9424170000000003E-2</v>
      </c>
      <c r="P17" s="1">
        <v>0.18207029999999999</v>
      </c>
      <c r="Q17" s="1">
        <v>5.3233969999999997E-5</v>
      </c>
      <c r="R17" s="1">
        <v>3.7375749999999999E-2</v>
      </c>
      <c r="S17" s="1">
        <v>4.3936950000000004E-3</v>
      </c>
      <c r="T17" s="1">
        <v>2.5929219999999999E-2</v>
      </c>
      <c r="U17" s="1">
        <v>6.5187690000000006E-2</v>
      </c>
      <c r="V17" s="1">
        <v>1.803584E-3</v>
      </c>
      <c r="W17" s="1">
        <v>3.1197890000000001E-4</v>
      </c>
      <c r="X17" s="1">
        <v>5.0415429999999999E-3</v>
      </c>
      <c r="Y17" s="1">
        <v>2.1860029999999999E-4</v>
      </c>
      <c r="Z17" s="1">
        <f t="shared" si="0"/>
        <v>1.9826745884278056</v>
      </c>
      <c r="AA17" s="1">
        <f t="shared" si="1"/>
        <v>3.3520605953088007</v>
      </c>
      <c r="AB17" s="1">
        <f t="shared" si="2"/>
        <v>0.23593063399921932</v>
      </c>
      <c r="AC17" s="1">
        <f t="shared" si="3"/>
        <v>0.63122739339881684</v>
      </c>
      <c r="AD17" s="1">
        <f t="shared" si="4"/>
        <v>2.7690090036650679</v>
      </c>
      <c r="AE17" s="1">
        <f t="shared" si="5"/>
        <v>410.64061162449468</v>
      </c>
    </row>
    <row r="18" spans="1:31" x14ac:dyDescent="0.3">
      <c r="A18" t="s">
        <v>281</v>
      </c>
      <c r="B18" t="s">
        <v>280</v>
      </c>
      <c r="C18" t="s">
        <v>15</v>
      </c>
      <c r="D18" t="s">
        <v>16</v>
      </c>
      <c r="E18" t="s">
        <v>7</v>
      </c>
      <c r="F18" t="s">
        <v>282</v>
      </c>
      <c r="G18" t="s">
        <v>9</v>
      </c>
      <c r="H18" t="s">
        <v>278</v>
      </c>
      <c r="I18" s="2">
        <v>43276</v>
      </c>
      <c r="J18" s="1">
        <v>38.139580000000002</v>
      </c>
      <c r="K18" s="1">
        <v>1.6415420000000001</v>
      </c>
      <c r="L18" s="1">
        <v>2.8488820000000001</v>
      </c>
      <c r="M18" s="1">
        <v>6.2596059999999998</v>
      </c>
      <c r="N18" s="1">
        <v>0.80345670000000002</v>
      </c>
      <c r="O18" s="1">
        <v>3.4709480000000001E-2</v>
      </c>
      <c r="P18" s="1">
        <v>0.46835599999999999</v>
      </c>
      <c r="Q18" s="1">
        <v>4.2181510000000001E-4</v>
      </c>
      <c r="R18" s="1">
        <v>8.9104299999999997E-2</v>
      </c>
      <c r="S18" s="1">
        <v>8.6624700000000002E-3</v>
      </c>
      <c r="T18" s="1">
        <v>6.7560709999999996E-2</v>
      </c>
      <c r="U18" s="1">
        <v>0.107388</v>
      </c>
      <c r="V18" s="1">
        <v>3.4046250000000001E-3</v>
      </c>
      <c r="W18" s="1">
        <v>6.3487669999999995E-4</v>
      </c>
      <c r="X18" s="1">
        <v>1.284017E-2</v>
      </c>
      <c r="Y18" s="1">
        <v>4.4128599999999999E-4</v>
      </c>
      <c r="Z18" s="1">
        <f t="shared" si="0"/>
        <v>2.3714815145028818</v>
      </c>
      <c r="AA18" s="1">
        <f t="shared" si="1"/>
        <v>1.7155712356336803</v>
      </c>
      <c r="AB18" s="1">
        <f t="shared" si="2"/>
        <v>0.42374716646211302</v>
      </c>
      <c r="AC18" s="1">
        <f t="shared" si="3"/>
        <v>1.829116137723757</v>
      </c>
      <c r="AD18" s="1">
        <f t="shared" si="4"/>
        <v>2.7415406229449393</v>
      </c>
      <c r="AE18" s="1">
        <f t="shared" si="5"/>
        <v>104.61597984519757</v>
      </c>
    </row>
    <row r="19" spans="1:31" x14ac:dyDescent="0.3">
      <c r="A19" t="s">
        <v>281</v>
      </c>
      <c r="B19" t="s">
        <v>280</v>
      </c>
      <c r="C19" t="s">
        <v>15</v>
      </c>
      <c r="D19" t="s">
        <v>16</v>
      </c>
      <c r="E19" t="s">
        <v>7</v>
      </c>
      <c r="F19" t="s">
        <v>282</v>
      </c>
      <c r="G19" t="s">
        <v>9</v>
      </c>
      <c r="H19" t="s">
        <v>278</v>
      </c>
      <c r="I19" s="2">
        <v>43276</v>
      </c>
      <c r="J19" s="1">
        <v>38.139580000000002</v>
      </c>
      <c r="K19" s="1">
        <v>1.6415420000000001</v>
      </c>
      <c r="L19" s="1">
        <v>2.8488820000000001</v>
      </c>
      <c r="M19" s="1">
        <v>6.2596059999999998</v>
      </c>
      <c r="N19" s="1">
        <v>0.80345670000000002</v>
      </c>
      <c r="O19" s="1">
        <v>3.4709480000000001E-2</v>
      </c>
      <c r="P19" s="1">
        <v>0.46835599999999999</v>
      </c>
      <c r="Q19" s="1">
        <v>4.2181510000000001E-4</v>
      </c>
      <c r="R19" s="1">
        <v>8.9104299999999997E-2</v>
      </c>
      <c r="S19" s="1">
        <v>8.6624700000000002E-3</v>
      </c>
      <c r="T19" s="1">
        <v>6.7560709999999996E-2</v>
      </c>
      <c r="U19" s="1">
        <v>0.107388</v>
      </c>
      <c r="V19" s="1">
        <v>3.4046250000000001E-3</v>
      </c>
      <c r="W19" s="1">
        <v>6.3487669999999995E-4</v>
      </c>
      <c r="X19" s="1">
        <v>1.284017E-2</v>
      </c>
      <c r="Y19" s="1">
        <v>4.4128599999999999E-4</v>
      </c>
      <c r="Z19" s="1">
        <f t="shared" si="0"/>
        <v>2.3714815145028818</v>
      </c>
      <c r="AA19" s="1">
        <f t="shared" si="1"/>
        <v>1.7155712356336803</v>
      </c>
      <c r="AB19" s="1">
        <f t="shared" si="2"/>
        <v>0.42374716646211302</v>
      </c>
      <c r="AC19" s="1">
        <f t="shared" si="3"/>
        <v>1.829116137723757</v>
      </c>
      <c r="AD19" s="1">
        <f t="shared" si="4"/>
        <v>2.7415406229449393</v>
      </c>
      <c r="AE19" s="1">
        <f t="shared" si="5"/>
        <v>104.61597984519757</v>
      </c>
    </row>
    <row r="20" spans="1:31" x14ac:dyDescent="0.3">
      <c r="A20" t="s">
        <v>281</v>
      </c>
      <c r="B20" t="s">
        <v>280</v>
      </c>
      <c r="C20" t="s">
        <v>15</v>
      </c>
      <c r="D20" t="s">
        <v>16</v>
      </c>
      <c r="E20" t="s">
        <v>7</v>
      </c>
      <c r="F20" t="s">
        <v>282</v>
      </c>
      <c r="G20" t="s">
        <v>9</v>
      </c>
      <c r="H20" t="s">
        <v>278</v>
      </c>
      <c r="I20" s="2">
        <v>43276</v>
      </c>
      <c r="J20" s="1">
        <v>38.139580000000002</v>
      </c>
      <c r="K20" s="1">
        <v>1.6415420000000001</v>
      </c>
      <c r="L20" s="1">
        <v>2.8488820000000001</v>
      </c>
      <c r="M20" s="1">
        <v>6.2596059999999998</v>
      </c>
      <c r="N20" s="1">
        <v>0.80345670000000002</v>
      </c>
      <c r="O20" s="1">
        <v>3.4709480000000001E-2</v>
      </c>
      <c r="P20" s="1">
        <v>0.46835599999999999</v>
      </c>
      <c r="Q20" s="1">
        <v>4.2181510000000001E-4</v>
      </c>
      <c r="R20" s="1">
        <v>8.9104299999999997E-2</v>
      </c>
      <c r="S20" s="1">
        <v>8.6624700000000002E-3</v>
      </c>
      <c r="T20" s="1">
        <v>6.7560709999999996E-2</v>
      </c>
      <c r="U20" s="1">
        <v>0.107388</v>
      </c>
      <c r="V20" s="1">
        <v>3.4046250000000001E-3</v>
      </c>
      <c r="W20" s="1">
        <v>6.3487669999999995E-4</v>
      </c>
      <c r="X20" s="1">
        <v>1.284017E-2</v>
      </c>
      <c r="Y20" s="1">
        <v>4.4128599999999999E-4</v>
      </c>
      <c r="Z20" s="1">
        <f t="shared" si="0"/>
        <v>2.3714815145028818</v>
      </c>
      <c r="AA20" s="1">
        <f t="shared" si="1"/>
        <v>1.7155712356336803</v>
      </c>
      <c r="AB20" s="1">
        <f t="shared" si="2"/>
        <v>0.42374716646211302</v>
      </c>
      <c r="AC20" s="1">
        <f t="shared" si="3"/>
        <v>1.829116137723757</v>
      </c>
      <c r="AD20" s="1">
        <f t="shared" si="4"/>
        <v>2.7415406229449393</v>
      </c>
      <c r="AE20" s="1">
        <f t="shared" si="5"/>
        <v>104.61597984519757</v>
      </c>
    </row>
    <row r="21" spans="1:31" x14ac:dyDescent="0.3">
      <c r="A21" t="s">
        <v>281</v>
      </c>
      <c r="B21" t="s">
        <v>280</v>
      </c>
      <c r="C21" t="s">
        <v>15</v>
      </c>
      <c r="D21" t="s">
        <v>16</v>
      </c>
      <c r="E21" t="s">
        <v>7</v>
      </c>
      <c r="F21" t="s">
        <v>282</v>
      </c>
      <c r="G21" t="s">
        <v>9</v>
      </c>
      <c r="H21" t="s">
        <v>278</v>
      </c>
      <c r="I21" s="2">
        <v>43276</v>
      </c>
      <c r="J21" s="1">
        <v>38.139580000000002</v>
      </c>
      <c r="K21" s="1">
        <v>1.6415420000000001</v>
      </c>
      <c r="L21" s="1">
        <v>2.8488820000000001</v>
      </c>
      <c r="M21" s="1">
        <v>6.2596059999999998</v>
      </c>
      <c r="N21" s="1">
        <v>0.80345670000000002</v>
      </c>
      <c r="O21" s="1">
        <v>3.4709480000000001E-2</v>
      </c>
      <c r="P21" s="1">
        <v>0.46835599999999999</v>
      </c>
      <c r="Q21" s="1">
        <v>4.2181510000000001E-4</v>
      </c>
      <c r="R21" s="1">
        <v>8.9104299999999997E-2</v>
      </c>
      <c r="S21" s="1">
        <v>8.6624700000000002E-3</v>
      </c>
      <c r="T21" s="1">
        <v>6.7560709999999996E-2</v>
      </c>
      <c r="U21" s="1">
        <v>0.107388</v>
      </c>
      <c r="V21" s="1">
        <v>3.4046250000000001E-3</v>
      </c>
      <c r="W21" s="1">
        <v>6.3487669999999995E-4</v>
      </c>
      <c r="X21" s="1">
        <v>1.284017E-2</v>
      </c>
      <c r="Y21" s="1">
        <v>4.4128599999999999E-4</v>
      </c>
      <c r="Z21" s="1">
        <f t="shared" si="0"/>
        <v>2.3714815145028818</v>
      </c>
      <c r="AA21" s="1">
        <f t="shared" si="1"/>
        <v>1.7155712356336803</v>
      </c>
      <c r="AB21" s="1">
        <f t="shared" si="2"/>
        <v>0.42374716646211302</v>
      </c>
      <c r="AC21" s="1">
        <f t="shared" si="3"/>
        <v>1.829116137723757</v>
      </c>
      <c r="AD21" s="1">
        <f t="shared" si="4"/>
        <v>2.7415406229449393</v>
      </c>
      <c r="AE21" s="1">
        <f t="shared" si="5"/>
        <v>104.61597984519757</v>
      </c>
    </row>
    <row r="22" spans="1:31" x14ac:dyDescent="0.3">
      <c r="A22" t="s">
        <v>281</v>
      </c>
      <c r="B22" t="s">
        <v>280</v>
      </c>
      <c r="C22" t="s">
        <v>15</v>
      </c>
      <c r="D22" t="s">
        <v>16</v>
      </c>
      <c r="E22" t="s">
        <v>7</v>
      </c>
      <c r="F22" t="s">
        <v>282</v>
      </c>
      <c r="G22" t="s">
        <v>9</v>
      </c>
      <c r="H22" t="s">
        <v>278</v>
      </c>
      <c r="I22" s="2">
        <v>43276</v>
      </c>
      <c r="J22" s="1">
        <v>38.139580000000002</v>
      </c>
      <c r="K22" s="1">
        <v>1.6415420000000001</v>
      </c>
      <c r="L22" s="1">
        <v>2.8488820000000001</v>
      </c>
      <c r="M22" s="1">
        <v>6.2596059999999998</v>
      </c>
      <c r="N22" s="1">
        <v>0.80345670000000002</v>
      </c>
      <c r="O22" s="1">
        <v>3.4709480000000001E-2</v>
      </c>
      <c r="P22" s="1">
        <v>0.46835599999999999</v>
      </c>
      <c r="Q22" s="1">
        <v>4.2181510000000001E-4</v>
      </c>
      <c r="R22" s="1">
        <v>8.9104299999999997E-2</v>
      </c>
      <c r="S22" s="1">
        <v>8.6624700000000002E-3</v>
      </c>
      <c r="T22" s="1">
        <v>6.7560709999999996E-2</v>
      </c>
      <c r="U22" s="1">
        <v>0.107388</v>
      </c>
      <c r="V22" s="1">
        <v>3.4046250000000001E-3</v>
      </c>
      <c r="W22" s="1">
        <v>6.3487669999999995E-4</v>
      </c>
      <c r="X22" s="1">
        <v>1.284017E-2</v>
      </c>
      <c r="Y22" s="1">
        <v>4.4128599999999999E-4</v>
      </c>
      <c r="Z22" s="1">
        <f t="shared" si="0"/>
        <v>2.3714815145028818</v>
      </c>
      <c r="AA22" s="1">
        <f t="shared" si="1"/>
        <v>1.7155712356336803</v>
      </c>
      <c r="AB22" s="1">
        <f t="shared" si="2"/>
        <v>0.42374716646211302</v>
      </c>
      <c r="AC22" s="1">
        <f t="shared" si="3"/>
        <v>1.829116137723757</v>
      </c>
      <c r="AD22" s="1">
        <f t="shared" si="4"/>
        <v>2.7415406229449393</v>
      </c>
      <c r="AE22" s="1">
        <f t="shared" si="5"/>
        <v>104.61597984519757</v>
      </c>
    </row>
    <row r="23" spans="1:31" x14ac:dyDescent="0.3">
      <c r="A23" t="s">
        <v>281</v>
      </c>
      <c r="B23" t="s">
        <v>280</v>
      </c>
      <c r="C23" t="s">
        <v>15</v>
      </c>
      <c r="D23" t="s">
        <v>16</v>
      </c>
      <c r="E23" t="s">
        <v>7</v>
      </c>
      <c r="F23" t="s">
        <v>282</v>
      </c>
      <c r="G23" t="s">
        <v>9</v>
      </c>
      <c r="H23" t="s">
        <v>278</v>
      </c>
      <c r="I23" s="2">
        <v>43276</v>
      </c>
      <c r="J23" s="1">
        <v>38.139580000000002</v>
      </c>
      <c r="K23" s="1">
        <v>1.6415420000000001</v>
      </c>
      <c r="L23" s="1">
        <v>2.8488820000000001</v>
      </c>
      <c r="M23" s="1">
        <v>6.2596059999999998</v>
      </c>
      <c r="N23" s="1">
        <v>0.80345670000000002</v>
      </c>
      <c r="O23" s="1">
        <v>3.4709480000000001E-2</v>
      </c>
      <c r="P23" s="1">
        <v>0.46835599999999999</v>
      </c>
      <c r="Q23" s="1">
        <v>4.2181510000000001E-4</v>
      </c>
      <c r="R23" s="1">
        <v>8.9104299999999997E-2</v>
      </c>
      <c r="S23" s="1">
        <v>8.6624700000000002E-3</v>
      </c>
      <c r="T23" s="1">
        <v>6.7560709999999996E-2</v>
      </c>
      <c r="U23" s="1">
        <v>0.107388</v>
      </c>
      <c r="V23" s="1">
        <v>3.4046250000000001E-3</v>
      </c>
      <c r="W23" s="1">
        <v>6.3487669999999995E-4</v>
      </c>
      <c r="X23" s="1">
        <v>1.284017E-2</v>
      </c>
      <c r="Y23" s="1">
        <v>4.4128599999999999E-4</v>
      </c>
      <c r="Z23" s="1">
        <f t="shared" si="0"/>
        <v>2.3714815145028818</v>
      </c>
      <c r="AA23" s="1">
        <f t="shared" si="1"/>
        <v>1.7155712356336803</v>
      </c>
      <c r="AB23" s="1">
        <f t="shared" si="2"/>
        <v>0.42374716646211302</v>
      </c>
      <c r="AC23" s="1">
        <f t="shared" si="3"/>
        <v>1.829116137723757</v>
      </c>
      <c r="AD23" s="1">
        <f t="shared" si="4"/>
        <v>2.7415406229449393</v>
      </c>
      <c r="AE23" s="1">
        <f t="shared" si="5"/>
        <v>104.61597984519757</v>
      </c>
    </row>
    <row r="24" spans="1:31" x14ac:dyDescent="0.3">
      <c r="A24" t="s">
        <v>281</v>
      </c>
      <c r="B24" t="s">
        <v>280</v>
      </c>
      <c r="C24" t="s">
        <v>15</v>
      </c>
      <c r="D24" t="s">
        <v>16</v>
      </c>
      <c r="E24" t="s">
        <v>7</v>
      </c>
      <c r="F24" t="s">
        <v>282</v>
      </c>
      <c r="G24" t="s">
        <v>9</v>
      </c>
      <c r="H24" t="s">
        <v>278</v>
      </c>
      <c r="I24" s="2">
        <v>43276</v>
      </c>
      <c r="J24" s="1">
        <v>38.139580000000002</v>
      </c>
      <c r="K24" s="1">
        <v>1.6415420000000001</v>
      </c>
      <c r="L24" s="1">
        <v>2.8488820000000001</v>
      </c>
      <c r="M24" s="1">
        <v>6.2596059999999998</v>
      </c>
      <c r="N24" s="1">
        <v>0.80345670000000002</v>
      </c>
      <c r="O24" s="1">
        <v>3.4709480000000001E-2</v>
      </c>
      <c r="P24" s="1">
        <v>0.46835599999999999</v>
      </c>
      <c r="Q24" s="1">
        <v>4.2181510000000001E-4</v>
      </c>
      <c r="R24" s="1">
        <v>8.9104299999999997E-2</v>
      </c>
      <c r="S24" s="1">
        <v>8.6624700000000002E-3</v>
      </c>
      <c r="T24" s="1">
        <v>6.7560709999999996E-2</v>
      </c>
      <c r="U24" s="1">
        <v>0.107388</v>
      </c>
      <c r="V24" s="1">
        <v>3.4046250000000001E-3</v>
      </c>
      <c r="W24" s="1">
        <v>6.3487669999999995E-4</v>
      </c>
      <c r="X24" s="1">
        <v>1.284017E-2</v>
      </c>
      <c r="Y24" s="1">
        <v>4.4128599999999999E-4</v>
      </c>
      <c r="Z24" s="1">
        <f t="shared" si="0"/>
        <v>2.3714815145028818</v>
      </c>
      <c r="AA24" s="1">
        <f t="shared" si="1"/>
        <v>1.7155712356336803</v>
      </c>
      <c r="AB24" s="1">
        <f t="shared" si="2"/>
        <v>0.42374716646211302</v>
      </c>
      <c r="AC24" s="1">
        <f t="shared" si="3"/>
        <v>1.829116137723757</v>
      </c>
      <c r="AD24" s="1">
        <f t="shared" si="4"/>
        <v>2.7415406229449393</v>
      </c>
      <c r="AE24" s="1">
        <f t="shared" si="5"/>
        <v>104.61597984519757</v>
      </c>
    </row>
    <row r="25" spans="1:31" x14ac:dyDescent="0.3">
      <c r="A25" t="s">
        <v>281</v>
      </c>
      <c r="B25" t="s">
        <v>280</v>
      </c>
      <c r="C25" t="s">
        <v>15</v>
      </c>
      <c r="D25" t="s">
        <v>16</v>
      </c>
      <c r="E25" t="s">
        <v>7</v>
      </c>
      <c r="F25" t="s">
        <v>282</v>
      </c>
      <c r="G25" t="s">
        <v>9</v>
      </c>
      <c r="H25" t="s">
        <v>278</v>
      </c>
      <c r="I25" s="2">
        <v>43276</v>
      </c>
      <c r="J25" s="1">
        <v>38.139580000000002</v>
      </c>
      <c r="K25" s="1">
        <v>1.6415420000000001</v>
      </c>
      <c r="L25" s="1">
        <v>2.8488820000000001</v>
      </c>
      <c r="M25" s="1">
        <v>6.2596059999999998</v>
      </c>
      <c r="N25" s="1">
        <v>0.80345670000000002</v>
      </c>
      <c r="O25" s="1">
        <v>3.4709480000000001E-2</v>
      </c>
      <c r="P25" s="1">
        <v>0.46835599999999999</v>
      </c>
      <c r="Q25" s="1">
        <v>4.2181510000000001E-4</v>
      </c>
      <c r="R25" s="1">
        <v>8.9104299999999997E-2</v>
      </c>
      <c r="S25" s="1">
        <v>8.6624700000000002E-3</v>
      </c>
      <c r="T25" s="1">
        <v>6.7560709999999996E-2</v>
      </c>
      <c r="U25" s="1">
        <v>0.107388</v>
      </c>
      <c r="V25" s="1">
        <v>3.4046250000000001E-3</v>
      </c>
      <c r="W25" s="1">
        <v>6.3487669999999995E-4</v>
      </c>
      <c r="X25" s="1">
        <v>1.284017E-2</v>
      </c>
      <c r="Y25" s="1">
        <v>4.4128599999999999E-4</v>
      </c>
      <c r="Z25" s="1">
        <f t="shared" si="0"/>
        <v>2.3714815145028818</v>
      </c>
      <c r="AA25" s="1">
        <f t="shared" si="1"/>
        <v>1.7155712356336803</v>
      </c>
      <c r="AB25" s="1">
        <f t="shared" si="2"/>
        <v>0.42374716646211302</v>
      </c>
      <c r="AC25" s="1">
        <f t="shared" si="3"/>
        <v>1.829116137723757</v>
      </c>
      <c r="AD25" s="1">
        <f t="shared" si="4"/>
        <v>2.7415406229449393</v>
      </c>
      <c r="AE25" s="1">
        <f t="shared" si="5"/>
        <v>104.61597984519757</v>
      </c>
    </row>
    <row r="26" spans="1:31" x14ac:dyDescent="0.3">
      <c r="A26" t="s">
        <v>281</v>
      </c>
      <c r="B26" t="s">
        <v>280</v>
      </c>
      <c r="C26" t="s">
        <v>17</v>
      </c>
      <c r="D26" t="s">
        <v>18</v>
      </c>
      <c r="E26" t="s">
        <v>7</v>
      </c>
      <c r="F26" t="s">
        <v>282</v>
      </c>
      <c r="G26" t="s">
        <v>9</v>
      </c>
      <c r="H26" t="s">
        <v>278</v>
      </c>
      <c r="I26" s="2">
        <v>43276</v>
      </c>
      <c r="J26" s="1">
        <v>19.761880000000001</v>
      </c>
      <c r="K26" s="1">
        <v>0.96938069999999998</v>
      </c>
      <c r="L26" s="1">
        <v>1.2779050000000001</v>
      </c>
      <c r="M26" s="1">
        <v>2.3876080000000002</v>
      </c>
      <c r="N26" s="1">
        <v>0.69330409999999998</v>
      </c>
      <c r="O26" s="1">
        <v>4.7195609999999999E-2</v>
      </c>
      <c r="P26" s="1">
        <v>0.17083760000000001</v>
      </c>
      <c r="Q26" s="1">
        <v>1.345695E-5</v>
      </c>
      <c r="R26" s="1">
        <v>3.5937200000000002E-2</v>
      </c>
      <c r="S26" s="1">
        <v>4.5833039999999999E-3</v>
      </c>
      <c r="T26" s="1">
        <v>2.728914E-2</v>
      </c>
      <c r="U26" s="1">
        <v>7.7235300000000007E-2</v>
      </c>
      <c r="V26" s="1">
        <v>1.9990260000000001E-3</v>
      </c>
      <c r="W26" s="1">
        <v>3.5731510000000001E-4</v>
      </c>
      <c r="X26" s="1">
        <v>5.2051190000000002E-3</v>
      </c>
      <c r="Y26" s="1">
        <v>2.412564E-4</v>
      </c>
      <c r="Z26" s="1">
        <f t="shared" si="0"/>
        <v>2.1354592086266191</v>
      </c>
      <c r="AA26" s="1">
        <f t="shared" si="1"/>
        <v>3.2348400574968754</v>
      </c>
      <c r="AB26" s="1">
        <f t="shared" si="2"/>
        <v>0.28833321481872098</v>
      </c>
      <c r="AC26" s="1">
        <f t="shared" si="3"/>
        <v>0.75709393310098128</v>
      </c>
      <c r="AD26" s="1">
        <f t="shared" si="4"/>
        <v>3.0468228305712559</v>
      </c>
      <c r="AE26" s="1">
        <f t="shared" si="5"/>
        <v>1792.8014891933162</v>
      </c>
    </row>
    <row r="27" spans="1:31" x14ac:dyDescent="0.3">
      <c r="A27" t="s">
        <v>281</v>
      </c>
      <c r="B27" t="s">
        <v>280</v>
      </c>
      <c r="C27" t="s">
        <v>17</v>
      </c>
      <c r="D27" t="s">
        <v>18</v>
      </c>
      <c r="E27" t="s">
        <v>7</v>
      </c>
      <c r="F27" t="s">
        <v>282</v>
      </c>
      <c r="G27" t="s">
        <v>9</v>
      </c>
      <c r="H27" t="s">
        <v>278</v>
      </c>
      <c r="I27" s="2">
        <v>43276</v>
      </c>
      <c r="J27" s="1">
        <v>19.761880000000001</v>
      </c>
      <c r="K27" s="1">
        <v>0.96938069999999998</v>
      </c>
      <c r="L27" s="1">
        <v>1.2779050000000001</v>
      </c>
      <c r="M27" s="1">
        <v>2.3876080000000002</v>
      </c>
      <c r="N27" s="1">
        <v>0.69330409999999998</v>
      </c>
      <c r="O27" s="1">
        <v>4.7195609999999999E-2</v>
      </c>
      <c r="P27" s="1">
        <v>0.17083760000000001</v>
      </c>
      <c r="Q27" s="1">
        <v>1.345695E-5</v>
      </c>
      <c r="R27" s="1">
        <v>3.5937200000000002E-2</v>
      </c>
      <c r="S27" s="1">
        <v>4.5833039999999999E-3</v>
      </c>
      <c r="T27" s="1">
        <v>2.728914E-2</v>
      </c>
      <c r="U27" s="1">
        <v>7.7235300000000007E-2</v>
      </c>
      <c r="V27" s="1">
        <v>1.9990260000000001E-3</v>
      </c>
      <c r="W27" s="1">
        <v>3.5731510000000001E-4</v>
      </c>
      <c r="X27" s="1">
        <v>5.2051190000000002E-3</v>
      </c>
      <c r="Y27" s="1">
        <v>2.412564E-4</v>
      </c>
      <c r="Z27" s="1">
        <f t="shared" si="0"/>
        <v>2.1354592086266191</v>
      </c>
      <c r="AA27" s="1">
        <f t="shared" si="1"/>
        <v>3.2348400574968754</v>
      </c>
      <c r="AB27" s="1">
        <f t="shared" si="2"/>
        <v>0.28833321481872098</v>
      </c>
      <c r="AC27" s="1">
        <f t="shared" si="3"/>
        <v>0.75709393310098128</v>
      </c>
      <c r="AD27" s="1">
        <f t="shared" si="4"/>
        <v>3.0468228305712559</v>
      </c>
      <c r="AE27" s="1">
        <f t="shared" si="5"/>
        <v>1792.8014891933162</v>
      </c>
    </row>
    <row r="28" spans="1:31" x14ac:dyDescent="0.3">
      <c r="A28" t="s">
        <v>281</v>
      </c>
      <c r="B28" t="s">
        <v>280</v>
      </c>
      <c r="C28" t="s">
        <v>17</v>
      </c>
      <c r="D28" t="s">
        <v>18</v>
      </c>
      <c r="E28" t="s">
        <v>7</v>
      </c>
      <c r="F28" t="s">
        <v>282</v>
      </c>
      <c r="G28" t="s">
        <v>9</v>
      </c>
      <c r="H28" t="s">
        <v>278</v>
      </c>
      <c r="I28" s="2">
        <v>43276</v>
      </c>
      <c r="J28" s="1">
        <v>19.761880000000001</v>
      </c>
      <c r="K28" s="1">
        <v>0.96938069999999998</v>
      </c>
      <c r="L28" s="1">
        <v>1.2779050000000001</v>
      </c>
      <c r="M28" s="1">
        <v>2.3876080000000002</v>
      </c>
      <c r="N28" s="1">
        <v>0.69330409999999998</v>
      </c>
      <c r="O28" s="1">
        <v>4.7195609999999999E-2</v>
      </c>
      <c r="P28" s="1">
        <v>0.17083760000000001</v>
      </c>
      <c r="Q28" s="1">
        <v>1.345695E-5</v>
      </c>
      <c r="R28" s="1">
        <v>3.5937200000000002E-2</v>
      </c>
      <c r="S28" s="1">
        <v>4.5833039999999999E-3</v>
      </c>
      <c r="T28" s="1">
        <v>2.728914E-2</v>
      </c>
      <c r="U28" s="1">
        <v>7.7235300000000007E-2</v>
      </c>
      <c r="V28" s="1">
        <v>1.9990260000000001E-3</v>
      </c>
      <c r="W28" s="1">
        <v>3.5731510000000001E-4</v>
      </c>
      <c r="X28" s="1">
        <v>5.2051190000000002E-3</v>
      </c>
      <c r="Y28" s="1">
        <v>2.412564E-4</v>
      </c>
      <c r="Z28" s="1">
        <f t="shared" si="0"/>
        <v>2.1354592086266191</v>
      </c>
      <c r="AA28" s="1">
        <f t="shared" si="1"/>
        <v>3.2348400574968754</v>
      </c>
      <c r="AB28" s="1">
        <f t="shared" si="2"/>
        <v>0.28833321481872098</v>
      </c>
      <c r="AC28" s="1">
        <f t="shared" si="3"/>
        <v>0.75709393310098128</v>
      </c>
      <c r="AD28" s="1">
        <f t="shared" si="4"/>
        <v>3.0468228305712559</v>
      </c>
      <c r="AE28" s="1">
        <f t="shared" si="5"/>
        <v>1792.8014891933162</v>
      </c>
    </row>
    <row r="29" spans="1:31" x14ac:dyDescent="0.3">
      <c r="A29" t="s">
        <v>281</v>
      </c>
      <c r="B29" t="s">
        <v>280</v>
      </c>
      <c r="C29" t="s">
        <v>17</v>
      </c>
      <c r="D29" t="s">
        <v>18</v>
      </c>
      <c r="E29" t="s">
        <v>7</v>
      </c>
      <c r="F29" t="s">
        <v>282</v>
      </c>
      <c r="G29" t="s">
        <v>9</v>
      </c>
      <c r="H29" t="s">
        <v>278</v>
      </c>
      <c r="I29" s="2">
        <v>43276</v>
      </c>
      <c r="J29" s="1">
        <v>19.761880000000001</v>
      </c>
      <c r="K29" s="1">
        <v>0.96938069999999998</v>
      </c>
      <c r="L29" s="1">
        <v>1.2779050000000001</v>
      </c>
      <c r="M29" s="1">
        <v>2.3876080000000002</v>
      </c>
      <c r="N29" s="1">
        <v>0.69330409999999998</v>
      </c>
      <c r="O29" s="1">
        <v>4.7195609999999999E-2</v>
      </c>
      <c r="P29" s="1">
        <v>0.17083760000000001</v>
      </c>
      <c r="Q29" s="1">
        <v>1.345695E-5</v>
      </c>
      <c r="R29" s="1">
        <v>3.5937200000000002E-2</v>
      </c>
      <c r="S29" s="1">
        <v>4.5833039999999999E-3</v>
      </c>
      <c r="T29" s="1">
        <v>2.728914E-2</v>
      </c>
      <c r="U29" s="1">
        <v>7.7235300000000007E-2</v>
      </c>
      <c r="V29" s="1">
        <v>1.9990260000000001E-3</v>
      </c>
      <c r="W29" s="1">
        <v>3.5731510000000001E-4</v>
      </c>
      <c r="X29" s="1">
        <v>5.2051190000000002E-3</v>
      </c>
      <c r="Y29" s="1">
        <v>2.412564E-4</v>
      </c>
      <c r="Z29" s="1">
        <f t="shared" si="0"/>
        <v>2.1354592086266191</v>
      </c>
      <c r="AA29" s="1">
        <f t="shared" si="1"/>
        <v>3.2348400574968754</v>
      </c>
      <c r="AB29" s="1">
        <f t="shared" si="2"/>
        <v>0.28833321481872098</v>
      </c>
      <c r="AC29" s="1">
        <f t="shared" si="3"/>
        <v>0.75709393310098128</v>
      </c>
      <c r="AD29" s="1">
        <f t="shared" si="4"/>
        <v>3.0468228305712559</v>
      </c>
      <c r="AE29" s="1">
        <f t="shared" si="5"/>
        <v>1792.8014891933162</v>
      </c>
    </row>
    <row r="30" spans="1:31" x14ac:dyDescent="0.3">
      <c r="A30" t="s">
        <v>281</v>
      </c>
      <c r="B30" t="s">
        <v>280</v>
      </c>
      <c r="C30" t="s">
        <v>17</v>
      </c>
      <c r="D30" t="s">
        <v>18</v>
      </c>
      <c r="E30" t="s">
        <v>7</v>
      </c>
      <c r="F30" t="s">
        <v>282</v>
      </c>
      <c r="G30" t="s">
        <v>9</v>
      </c>
      <c r="H30" t="s">
        <v>278</v>
      </c>
      <c r="I30" s="2">
        <v>43276</v>
      </c>
      <c r="J30" s="1">
        <v>19.761880000000001</v>
      </c>
      <c r="K30" s="1">
        <v>0.96938069999999998</v>
      </c>
      <c r="L30" s="1">
        <v>1.2779050000000001</v>
      </c>
      <c r="M30" s="1">
        <v>2.3876080000000002</v>
      </c>
      <c r="N30" s="1">
        <v>0.69330409999999998</v>
      </c>
      <c r="O30" s="1">
        <v>4.7195609999999999E-2</v>
      </c>
      <c r="P30" s="1">
        <v>0.17083760000000001</v>
      </c>
      <c r="Q30" s="1">
        <v>1.345695E-5</v>
      </c>
      <c r="R30" s="1">
        <v>3.5937200000000002E-2</v>
      </c>
      <c r="S30" s="1">
        <v>4.5833039999999999E-3</v>
      </c>
      <c r="T30" s="1">
        <v>2.728914E-2</v>
      </c>
      <c r="U30" s="1">
        <v>7.7235300000000007E-2</v>
      </c>
      <c r="V30" s="1">
        <v>1.9990260000000001E-3</v>
      </c>
      <c r="W30" s="1">
        <v>3.5731510000000001E-4</v>
      </c>
      <c r="X30" s="1">
        <v>5.2051190000000002E-3</v>
      </c>
      <c r="Y30" s="1">
        <v>2.412564E-4</v>
      </c>
      <c r="Z30" s="1">
        <f t="shared" si="0"/>
        <v>2.1354592086266191</v>
      </c>
      <c r="AA30" s="1">
        <f t="shared" si="1"/>
        <v>3.2348400574968754</v>
      </c>
      <c r="AB30" s="1">
        <f t="shared" si="2"/>
        <v>0.28833321481872098</v>
      </c>
      <c r="AC30" s="1">
        <f t="shared" si="3"/>
        <v>0.75709393310098128</v>
      </c>
      <c r="AD30" s="1">
        <f t="shared" si="4"/>
        <v>3.0468228305712559</v>
      </c>
      <c r="AE30" s="1">
        <f t="shared" si="5"/>
        <v>1792.8014891933162</v>
      </c>
    </row>
    <row r="31" spans="1:31" x14ac:dyDescent="0.3">
      <c r="A31" t="s">
        <v>281</v>
      </c>
      <c r="B31" t="s">
        <v>280</v>
      </c>
      <c r="C31" t="s">
        <v>17</v>
      </c>
      <c r="D31" t="s">
        <v>18</v>
      </c>
      <c r="E31" t="s">
        <v>7</v>
      </c>
      <c r="F31" t="s">
        <v>282</v>
      </c>
      <c r="G31" t="s">
        <v>9</v>
      </c>
      <c r="H31" t="s">
        <v>278</v>
      </c>
      <c r="I31" s="2">
        <v>43276</v>
      </c>
      <c r="J31" s="1">
        <v>19.761880000000001</v>
      </c>
      <c r="K31" s="1">
        <v>0.96938069999999998</v>
      </c>
      <c r="L31" s="1">
        <v>1.2779050000000001</v>
      </c>
      <c r="M31" s="1">
        <v>2.3876080000000002</v>
      </c>
      <c r="N31" s="1">
        <v>0.69330409999999998</v>
      </c>
      <c r="O31" s="1">
        <v>4.7195609999999999E-2</v>
      </c>
      <c r="P31" s="1">
        <v>0.17083760000000001</v>
      </c>
      <c r="Q31" s="1">
        <v>1.345695E-5</v>
      </c>
      <c r="R31" s="1">
        <v>3.5937200000000002E-2</v>
      </c>
      <c r="S31" s="1">
        <v>4.5833039999999999E-3</v>
      </c>
      <c r="T31" s="1">
        <v>2.728914E-2</v>
      </c>
      <c r="U31" s="1">
        <v>7.7235300000000007E-2</v>
      </c>
      <c r="V31" s="1">
        <v>1.9990260000000001E-3</v>
      </c>
      <c r="W31" s="1">
        <v>3.5731510000000001E-4</v>
      </c>
      <c r="X31" s="1">
        <v>5.2051190000000002E-3</v>
      </c>
      <c r="Y31" s="1">
        <v>2.412564E-4</v>
      </c>
      <c r="Z31" s="1">
        <f t="shared" si="0"/>
        <v>2.1354592086266191</v>
      </c>
      <c r="AA31" s="1">
        <f t="shared" si="1"/>
        <v>3.2348400574968754</v>
      </c>
      <c r="AB31" s="1">
        <f t="shared" si="2"/>
        <v>0.28833321481872098</v>
      </c>
      <c r="AC31" s="1">
        <f t="shared" si="3"/>
        <v>0.75709393310098128</v>
      </c>
      <c r="AD31" s="1">
        <f t="shared" si="4"/>
        <v>3.0468228305712559</v>
      </c>
      <c r="AE31" s="1">
        <f t="shared" si="5"/>
        <v>1792.8014891933162</v>
      </c>
    </row>
    <row r="32" spans="1:31" x14ac:dyDescent="0.3">
      <c r="A32" t="s">
        <v>281</v>
      </c>
      <c r="B32" t="s">
        <v>280</v>
      </c>
      <c r="C32" t="s">
        <v>17</v>
      </c>
      <c r="D32" t="s">
        <v>18</v>
      </c>
      <c r="E32" t="s">
        <v>7</v>
      </c>
      <c r="F32" t="s">
        <v>282</v>
      </c>
      <c r="G32" t="s">
        <v>9</v>
      </c>
      <c r="H32" t="s">
        <v>278</v>
      </c>
      <c r="I32" s="2">
        <v>43276</v>
      </c>
      <c r="J32" s="1">
        <v>19.761880000000001</v>
      </c>
      <c r="K32" s="1">
        <v>0.96938069999999998</v>
      </c>
      <c r="L32" s="1">
        <v>1.2779050000000001</v>
      </c>
      <c r="M32" s="1">
        <v>2.3876080000000002</v>
      </c>
      <c r="N32" s="1">
        <v>0.69330409999999998</v>
      </c>
      <c r="O32" s="1">
        <v>4.7195609999999999E-2</v>
      </c>
      <c r="P32" s="1">
        <v>0.17083760000000001</v>
      </c>
      <c r="Q32" s="1">
        <v>1.345695E-5</v>
      </c>
      <c r="R32" s="1">
        <v>3.5937200000000002E-2</v>
      </c>
      <c r="S32" s="1">
        <v>4.5833039999999999E-3</v>
      </c>
      <c r="T32" s="1">
        <v>2.728914E-2</v>
      </c>
      <c r="U32" s="1">
        <v>7.7235300000000007E-2</v>
      </c>
      <c r="V32" s="1">
        <v>1.9990260000000001E-3</v>
      </c>
      <c r="W32" s="1">
        <v>3.5731510000000001E-4</v>
      </c>
      <c r="X32" s="1">
        <v>5.2051190000000002E-3</v>
      </c>
      <c r="Y32" s="1">
        <v>2.412564E-4</v>
      </c>
      <c r="Z32" s="1">
        <f t="shared" si="0"/>
        <v>2.1354592086266191</v>
      </c>
      <c r="AA32" s="1">
        <f t="shared" si="1"/>
        <v>3.2348400574968754</v>
      </c>
      <c r="AB32" s="1">
        <f t="shared" si="2"/>
        <v>0.28833321481872098</v>
      </c>
      <c r="AC32" s="1">
        <f t="shared" si="3"/>
        <v>0.75709393310098128</v>
      </c>
      <c r="AD32" s="1">
        <f t="shared" si="4"/>
        <v>3.0468228305712559</v>
      </c>
      <c r="AE32" s="1">
        <f t="shared" si="5"/>
        <v>1792.8014891933162</v>
      </c>
    </row>
    <row r="33" spans="1:31" x14ac:dyDescent="0.3">
      <c r="A33" t="s">
        <v>281</v>
      </c>
      <c r="B33" t="s">
        <v>280</v>
      </c>
      <c r="C33" t="s">
        <v>17</v>
      </c>
      <c r="D33" t="s">
        <v>18</v>
      </c>
      <c r="E33" t="s">
        <v>7</v>
      </c>
      <c r="F33" t="s">
        <v>282</v>
      </c>
      <c r="G33" t="s">
        <v>9</v>
      </c>
      <c r="H33" t="s">
        <v>278</v>
      </c>
      <c r="I33" s="2">
        <v>43276</v>
      </c>
      <c r="J33" s="1">
        <v>19.761880000000001</v>
      </c>
      <c r="K33" s="1">
        <v>0.96938069999999998</v>
      </c>
      <c r="L33" s="1">
        <v>1.2779050000000001</v>
      </c>
      <c r="M33" s="1">
        <v>2.3876080000000002</v>
      </c>
      <c r="N33" s="1">
        <v>0.69330409999999998</v>
      </c>
      <c r="O33" s="1">
        <v>4.7195609999999999E-2</v>
      </c>
      <c r="P33" s="1">
        <v>0.17083760000000001</v>
      </c>
      <c r="Q33" s="1">
        <v>1.345695E-5</v>
      </c>
      <c r="R33" s="1">
        <v>3.5937200000000002E-2</v>
      </c>
      <c r="S33" s="1">
        <v>4.5833039999999999E-3</v>
      </c>
      <c r="T33" s="1">
        <v>2.728914E-2</v>
      </c>
      <c r="U33" s="1">
        <v>7.7235300000000007E-2</v>
      </c>
      <c r="V33" s="1">
        <v>1.9990260000000001E-3</v>
      </c>
      <c r="W33" s="1">
        <v>3.5731510000000001E-4</v>
      </c>
      <c r="X33" s="1">
        <v>5.2051190000000002E-3</v>
      </c>
      <c r="Y33" s="1">
        <v>2.412564E-4</v>
      </c>
      <c r="Z33" s="1">
        <f t="shared" si="0"/>
        <v>2.1354592086266191</v>
      </c>
      <c r="AA33" s="1">
        <f t="shared" si="1"/>
        <v>3.2348400574968754</v>
      </c>
      <c r="AB33" s="1">
        <f t="shared" si="2"/>
        <v>0.28833321481872098</v>
      </c>
      <c r="AC33" s="1">
        <f t="shared" si="3"/>
        <v>0.75709393310098128</v>
      </c>
      <c r="AD33" s="1">
        <f t="shared" si="4"/>
        <v>3.0468228305712559</v>
      </c>
      <c r="AE33" s="1">
        <f t="shared" si="5"/>
        <v>1792.8014891933162</v>
      </c>
    </row>
    <row r="34" spans="1:31" x14ac:dyDescent="0.3">
      <c r="A34" t="s">
        <v>281</v>
      </c>
      <c r="B34" t="s">
        <v>280</v>
      </c>
      <c r="C34" t="s">
        <v>19</v>
      </c>
      <c r="D34" t="s">
        <v>20</v>
      </c>
      <c r="E34" t="s">
        <v>7</v>
      </c>
      <c r="F34" t="s">
        <v>282</v>
      </c>
      <c r="G34" t="s">
        <v>9</v>
      </c>
      <c r="H34" t="s">
        <v>278</v>
      </c>
      <c r="I34" s="2">
        <v>43276</v>
      </c>
      <c r="J34" s="1">
        <v>19.21397</v>
      </c>
      <c r="K34" s="1">
        <v>0.99327030000000005</v>
      </c>
      <c r="L34" s="1">
        <v>1.2451909999999999</v>
      </c>
      <c r="M34" s="1">
        <v>2.4606970000000001</v>
      </c>
      <c r="N34" s="1">
        <v>0.69098459999999995</v>
      </c>
      <c r="O34" s="1">
        <v>4.4163889999999997E-2</v>
      </c>
      <c r="P34" s="1">
        <v>0.1598464</v>
      </c>
      <c r="Q34" s="1">
        <v>1.0492000000000001E-6</v>
      </c>
      <c r="R34" s="1">
        <v>3.8150150000000001E-2</v>
      </c>
      <c r="S34" s="1">
        <v>5.0348090000000003E-3</v>
      </c>
      <c r="T34" s="1">
        <v>2.5919560000000001E-2</v>
      </c>
      <c r="U34" s="1">
        <v>7.0798689999999997E-2</v>
      </c>
      <c r="V34" s="1">
        <v>1.9266540000000001E-3</v>
      </c>
      <c r="W34" s="1">
        <v>3.3689419999999998E-4</v>
      </c>
      <c r="X34" s="1">
        <v>4.8664829999999996E-3</v>
      </c>
      <c r="Y34" s="1">
        <v>2.2171800000000001E-4</v>
      </c>
      <c r="Z34" s="1">
        <f t="shared" si="0"/>
        <v>2.0815730277523694</v>
      </c>
      <c r="AA34" s="1">
        <f t="shared" si="1"/>
        <v>2.8771803273625314</v>
      </c>
      <c r="AB34" s="1">
        <f t="shared" si="2"/>
        <v>0.27882734289591982</v>
      </c>
      <c r="AC34" s="1">
        <f t="shared" si="3"/>
        <v>0.76282727812246609</v>
      </c>
      <c r="AD34" s="1">
        <f t="shared" si="4"/>
        <v>3.0444745705877638</v>
      </c>
      <c r="AE34" s="1">
        <f t="shared" si="5"/>
        <v>21132.100648112846</v>
      </c>
    </row>
    <row r="35" spans="1:31" x14ac:dyDescent="0.3">
      <c r="A35" t="s">
        <v>281</v>
      </c>
      <c r="B35" t="s">
        <v>280</v>
      </c>
      <c r="C35" t="s">
        <v>19</v>
      </c>
      <c r="D35" t="s">
        <v>20</v>
      </c>
      <c r="E35" t="s">
        <v>7</v>
      </c>
      <c r="F35" t="s">
        <v>282</v>
      </c>
      <c r="G35" t="s">
        <v>9</v>
      </c>
      <c r="H35" t="s">
        <v>278</v>
      </c>
      <c r="I35" s="2">
        <v>43276</v>
      </c>
      <c r="J35" s="1">
        <v>19.21397</v>
      </c>
      <c r="K35" s="1">
        <v>0.99327030000000005</v>
      </c>
      <c r="L35" s="1">
        <v>1.2451909999999999</v>
      </c>
      <c r="M35" s="1">
        <v>2.4606970000000001</v>
      </c>
      <c r="N35" s="1">
        <v>0.69098459999999995</v>
      </c>
      <c r="O35" s="1">
        <v>4.4163889999999997E-2</v>
      </c>
      <c r="P35" s="1">
        <v>0.1598464</v>
      </c>
      <c r="Q35" s="1">
        <v>1.0492000000000001E-6</v>
      </c>
      <c r="R35" s="1">
        <v>3.8150150000000001E-2</v>
      </c>
      <c r="S35" s="1">
        <v>5.0348090000000003E-3</v>
      </c>
      <c r="T35" s="1">
        <v>2.5919560000000001E-2</v>
      </c>
      <c r="U35" s="1">
        <v>7.0798689999999997E-2</v>
      </c>
      <c r="V35" s="1">
        <v>1.9266540000000001E-3</v>
      </c>
      <c r="W35" s="1">
        <v>3.3689419999999998E-4</v>
      </c>
      <c r="X35" s="1">
        <v>4.8664829999999996E-3</v>
      </c>
      <c r="Y35" s="1">
        <v>2.2171800000000001E-4</v>
      </c>
      <c r="Z35" s="1">
        <f t="shared" si="0"/>
        <v>2.0815730277523694</v>
      </c>
      <c r="AA35" s="1">
        <f t="shared" si="1"/>
        <v>2.8771803273625314</v>
      </c>
      <c r="AB35" s="1">
        <f t="shared" si="2"/>
        <v>0.27882734289591982</v>
      </c>
      <c r="AC35" s="1">
        <f t="shared" si="3"/>
        <v>0.76282727812246609</v>
      </c>
      <c r="AD35" s="1">
        <f t="shared" si="4"/>
        <v>3.0444745705877638</v>
      </c>
      <c r="AE35" s="1">
        <f t="shared" si="5"/>
        <v>21132.100648112846</v>
      </c>
    </row>
    <row r="36" spans="1:31" x14ac:dyDescent="0.3">
      <c r="A36" t="s">
        <v>281</v>
      </c>
      <c r="B36" t="s">
        <v>280</v>
      </c>
      <c r="C36" t="s">
        <v>19</v>
      </c>
      <c r="D36" t="s">
        <v>20</v>
      </c>
      <c r="E36" t="s">
        <v>7</v>
      </c>
      <c r="F36" t="s">
        <v>282</v>
      </c>
      <c r="G36" t="s">
        <v>9</v>
      </c>
      <c r="H36" t="s">
        <v>278</v>
      </c>
      <c r="I36" s="2">
        <v>43276</v>
      </c>
      <c r="J36" s="1">
        <v>19.21397</v>
      </c>
      <c r="K36" s="1">
        <v>0.99327030000000005</v>
      </c>
      <c r="L36" s="1">
        <v>1.2451909999999999</v>
      </c>
      <c r="M36" s="1">
        <v>2.4606970000000001</v>
      </c>
      <c r="N36" s="1">
        <v>0.69098459999999995</v>
      </c>
      <c r="O36" s="1">
        <v>4.4163889999999997E-2</v>
      </c>
      <c r="P36" s="1">
        <v>0.1598464</v>
      </c>
      <c r="Q36" s="1">
        <v>1.0492000000000001E-6</v>
      </c>
      <c r="R36" s="1">
        <v>3.8150150000000001E-2</v>
      </c>
      <c r="S36" s="1">
        <v>5.0348090000000003E-3</v>
      </c>
      <c r="T36" s="1">
        <v>2.5919560000000001E-2</v>
      </c>
      <c r="U36" s="1">
        <v>7.0798689999999997E-2</v>
      </c>
      <c r="V36" s="1">
        <v>1.9266540000000001E-3</v>
      </c>
      <c r="W36" s="1">
        <v>3.3689419999999998E-4</v>
      </c>
      <c r="X36" s="1">
        <v>4.8664829999999996E-3</v>
      </c>
      <c r="Y36" s="1">
        <v>2.2171800000000001E-4</v>
      </c>
      <c r="Z36" s="1">
        <f t="shared" si="0"/>
        <v>2.0815730277523694</v>
      </c>
      <c r="AA36" s="1">
        <f t="shared" si="1"/>
        <v>2.8771803273625314</v>
      </c>
      <c r="AB36" s="1">
        <f t="shared" si="2"/>
        <v>0.27882734289591982</v>
      </c>
      <c r="AC36" s="1">
        <f t="shared" si="3"/>
        <v>0.76282727812246609</v>
      </c>
      <c r="AD36" s="1">
        <f t="shared" si="4"/>
        <v>3.0444745705877638</v>
      </c>
      <c r="AE36" s="1">
        <f t="shared" si="5"/>
        <v>21132.100648112846</v>
      </c>
    </row>
    <row r="37" spans="1:31" x14ac:dyDescent="0.3">
      <c r="A37" t="s">
        <v>281</v>
      </c>
      <c r="B37" t="s">
        <v>280</v>
      </c>
      <c r="C37" t="s">
        <v>19</v>
      </c>
      <c r="D37" t="s">
        <v>20</v>
      </c>
      <c r="E37" t="s">
        <v>7</v>
      </c>
      <c r="F37" t="s">
        <v>282</v>
      </c>
      <c r="G37" t="s">
        <v>9</v>
      </c>
      <c r="H37" t="s">
        <v>278</v>
      </c>
      <c r="I37" s="2">
        <v>43276</v>
      </c>
      <c r="J37" s="1">
        <v>19.21397</v>
      </c>
      <c r="K37" s="1">
        <v>0.99327030000000005</v>
      </c>
      <c r="L37" s="1">
        <v>1.2451909999999999</v>
      </c>
      <c r="M37" s="1">
        <v>2.4606970000000001</v>
      </c>
      <c r="N37" s="1">
        <v>0.69098459999999995</v>
      </c>
      <c r="O37" s="1">
        <v>4.4163889999999997E-2</v>
      </c>
      <c r="P37" s="1">
        <v>0.1598464</v>
      </c>
      <c r="Q37" s="1">
        <v>1.0492000000000001E-6</v>
      </c>
      <c r="R37" s="1">
        <v>3.8150150000000001E-2</v>
      </c>
      <c r="S37" s="1">
        <v>5.0348090000000003E-3</v>
      </c>
      <c r="T37" s="1">
        <v>2.5919560000000001E-2</v>
      </c>
      <c r="U37" s="1">
        <v>7.0798689999999997E-2</v>
      </c>
      <c r="V37" s="1">
        <v>1.9266540000000001E-3</v>
      </c>
      <c r="W37" s="1">
        <v>3.3689419999999998E-4</v>
      </c>
      <c r="X37" s="1">
        <v>4.8664829999999996E-3</v>
      </c>
      <c r="Y37" s="1">
        <v>2.2171800000000001E-4</v>
      </c>
      <c r="Z37" s="1">
        <f t="shared" si="0"/>
        <v>2.0815730277523694</v>
      </c>
      <c r="AA37" s="1">
        <f t="shared" si="1"/>
        <v>2.8771803273625314</v>
      </c>
      <c r="AB37" s="1">
        <f t="shared" si="2"/>
        <v>0.27882734289591982</v>
      </c>
      <c r="AC37" s="1">
        <f t="shared" si="3"/>
        <v>0.76282727812246609</v>
      </c>
      <c r="AD37" s="1">
        <f t="shared" si="4"/>
        <v>3.0444745705877638</v>
      </c>
      <c r="AE37" s="1">
        <f t="shared" si="5"/>
        <v>21132.100648112846</v>
      </c>
    </row>
    <row r="38" spans="1:31" x14ac:dyDescent="0.3">
      <c r="A38" t="s">
        <v>281</v>
      </c>
      <c r="B38" t="s">
        <v>280</v>
      </c>
      <c r="C38" t="s">
        <v>19</v>
      </c>
      <c r="D38" t="s">
        <v>20</v>
      </c>
      <c r="E38" t="s">
        <v>7</v>
      </c>
      <c r="F38" t="s">
        <v>282</v>
      </c>
      <c r="G38" t="s">
        <v>9</v>
      </c>
      <c r="H38" t="s">
        <v>278</v>
      </c>
      <c r="I38" s="2">
        <v>43276</v>
      </c>
      <c r="J38" s="1">
        <v>19.21397</v>
      </c>
      <c r="K38" s="1">
        <v>0.99327030000000005</v>
      </c>
      <c r="L38" s="1">
        <v>1.2451909999999999</v>
      </c>
      <c r="M38" s="1">
        <v>2.4606970000000001</v>
      </c>
      <c r="N38" s="1">
        <v>0.69098459999999995</v>
      </c>
      <c r="O38" s="1">
        <v>4.4163889999999997E-2</v>
      </c>
      <c r="P38" s="1">
        <v>0.1598464</v>
      </c>
      <c r="Q38" s="1">
        <v>1.0492000000000001E-6</v>
      </c>
      <c r="R38" s="1">
        <v>3.8150150000000001E-2</v>
      </c>
      <c r="S38" s="1">
        <v>5.0348090000000003E-3</v>
      </c>
      <c r="T38" s="1">
        <v>2.5919560000000001E-2</v>
      </c>
      <c r="U38" s="1">
        <v>7.0798689999999997E-2</v>
      </c>
      <c r="V38" s="1">
        <v>1.9266540000000001E-3</v>
      </c>
      <c r="W38" s="1">
        <v>3.3689419999999998E-4</v>
      </c>
      <c r="X38" s="1">
        <v>4.8664829999999996E-3</v>
      </c>
      <c r="Y38" s="1">
        <v>2.2171800000000001E-4</v>
      </c>
      <c r="Z38" s="1">
        <f t="shared" si="0"/>
        <v>2.0815730277523694</v>
      </c>
      <c r="AA38" s="1">
        <f t="shared" si="1"/>
        <v>2.8771803273625314</v>
      </c>
      <c r="AB38" s="1">
        <f t="shared" si="2"/>
        <v>0.27882734289591982</v>
      </c>
      <c r="AC38" s="1">
        <f t="shared" si="3"/>
        <v>0.76282727812246609</v>
      </c>
      <c r="AD38" s="1">
        <f t="shared" si="4"/>
        <v>3.0444745705877638</v>
      </c>
      <c r="AE38" s="1">
        <f t="shared" si="5"/>
        <v>21132.100648112846</v>
      </c>
    </row>
    <row r="39" spans="1:31" x14ac:dyDescent="0.3">
      <c r="A39" t="s">
        <v>281</v>
      </c>
      <c r="B39" t="s">
        <v>280</v>
      </c>
      <c r="C39" t="s">
        <v>19</v>
      </c>
      <c r="D39" t="s">
        <v>20</v>
      </c>
      <c r="E39" t="s">
        <v>7</v>
      </c>
      <c r="F39" t="s">
        <v>282</v>
      </c>
      <c r="G39" t="s">
        <v>9</v>
      </c>
      <c r="H39" t="s">
        <v>278</v>
      </c>
      <c r="I39" s="2">
        <v>43276</v>
      </c>
      <c r="J39" s="1">
        <v>19.21397</v>
      </c>
      <c r="K39" s="1">
        <v>0.99327030000000005</v>
      </c>
      <c r="L39" s="1">
        <v>1.2451909999999999</v>
      </c>
      <c r="M39" s="1">
        <v>2.4606970000000001</v>
      </c>
      <c r="N39" s="1">
        <v>0.69098459999999995</v>
      </c>
      <c r="O39" s="1">
        <v>4.4163889999999997E-2</v>
      </c>
      <c r="P39" s="1">
        <v>0.1598464</v>
      </c>
      <c r="Q39" s="1">
        <v>1.0492000000000001E-6</v>
      </c>
      <c r="R39" s="1">
        <v>3.8150150000000001E-2</v>
      </c>
      <c r="S39" s="1">
        <v>5.0348090000000003E-3</v>
      </c>
      <c r="T39" s="1">
        <v>2.5919560000000001E-2</v>
      </c>
      <c r="U39" s="1">
        <v>7.0798689999999997E-2</v>
      </c>
      <c r="V39" s="1">
        <v>1.9266540000000001E-3</v>
      </c>
      <c r="W39" s="1">
        <v>3.3689419999999998E-4</v>
      </c>
      <c r="X39" s="1">
        <v>4.8664829999999996E-3</v>
      </c>
      <c r="Y39" s="1">
        <v>2.2171800000000001E-4</v>
      </c>
      <c r="Z39" s="1">
        <f t="shared" si="0"/>
        <v>2.0815730277523694</v>
      </c>
      <c r="AA39" s="1">
        <f t="shared" si="1"/>
        <v>2.8771803273625314</v>
      </c>
      <c r="AB39" s="1">
        <f t="shared" si="2"/>
        <v>0.27882734289591982</v>
      </c>
      <c r="AC39" s="1">
        <f t="shared" si="3"/>
        <v>0.76282727812246609</v>
      </c>
      <c r="AD39" s="1">
        <f t="shared" si="4"/>
        <v>3.0444745705877638</v>
      </c>
      <c r="AE39" s="1">
        <f t="shared" si="5"/>
        <v>21132.100648112846</v>
      </c>
    </row>
    <row r="40" spans="1:31" x14ac:dyDescent="0.3">
      <c r="A40" t="s">
        <v>281</v>
      </c>
      <c r="B40" t="s">
        <v>280</v>
      </c>
      <c r="C40" t="s">
        <v>19</v>
      </c>
      <c r="D40" t="s">
        <v>20</v>
      </c>
      <c r="E40" t="s">
        <v>7</v>
      </c>
      <c r="F40" t="s">
        <v>282</v>
      </c>
      <c r="G40" t="s">
        <v>9</v>
      </c>
      <c r="H40" t="s">
        <v>278</v>
      </c>
      <c r="I40" s="2">
        <v>43276</v>
      </c>
      <c r="J40" s="1">
        <v>19.21397</v>
      </c>
      <c r="K40" s="1">
        <v>0.99327030000000005</v>
      </c>
      <c r="L40" s="1">
        <v>1.2451909999999999</v>
      </c>
      <c r="M40" s="1">
        <v>2.4606970000000001</v>
      </c>
      <c r="N40" s="1">
        <v>0.69098459999999995</v>
      </c>
      <c r="O40" s="1">
        <v>4.4163889999999997E-2</v>
      </c>
      <c r="P40" s="1">
        <v>0.1598464</v>
      </c>
      <c r="Q40" s="1">
        <v>1.0492000000000001E-6</v>
      </c>
      <c r="R40" s="1">
        <v>3.8150150000000001E-2</v>
      </c>
      <c r="S40" s="1">
        <v>5.0348090000000003E-3</v>
      </c>
      <c r="T40" s="1">
        <v>2.5919560000000001E-2</v>
      </c>
      <c r="U40" s="1">
        <v>7.0798689999999997E-2</v>
      </c>
      <c r="V40" s="1">
        <v>1.9266540000000001E-3</v>
      </c>
      <c r="W40" s="1">
        <v>3.3689419999999998E-4</v>
      </c>
      <c r="X40" s="1">
        <v>4.8664829999999996E-3</v>
      </c>
      <c r="Y40" s="1">
        <v>2.2171800000000001E-4</v>
      </c>
      <c r="Z40" s="1">
        <f t="shared" si="0"/>
        <v>2.0815730277523694</v>
      </c>
      <c r="AA40" s="1">
        <f t="shared" si="1"/>
        <v>2.8771803273625314</v>
      </c>
      <c r="AB40" s="1">
        <f t="shared" si="2"/>
        <v>0.27882734289591982</v>
      </c>
      <c r="AC40" s="1">
        <f t="shared" si="3"/>
        <v>0.76282727812246609</v>
      </c>
      <c r="AD40" s="1">
        <f t="shared" si="4"/>
        <v>3.0444745705877638</v>
      </c>
      <c r="AE40" s="1">
        <f t="shared" si="5"/>
        <v>21132.100648112846</v>
      </c>
    </row>
    <row r="41" spans="1:31" x14ac:dyDescent="0.3">
      <c r="A41" t="s">
        <v>281</v>
      </c>
      <c r="B41" t="s">
        <v>280</v>
      </c>
      <c r="C41" t="s">
        <v>19</v>
      </c>
      <c r="D41" t="s">
        <v>20</v>
      </c>
      <c r="E41" t="s">
        <v>7</v>
      </c>
      <c r="F41" t="s">
        <v>282</v>
      </c>
      <c r="G41" t="s">
        <v>9</v>
      </c>
      <c r="H41" t="s">
        <v>278</v>
      </c>
      <c r="I41" s="2">
        <v>43276</v>
      </c>
      <c r="J41" s="1">
        <v>19.21397</v>
      </c>
      <c r="K41" s="1">
        <v>0.99327030000000005</v>
      </c>
      <c r="L41" s="1">
        <v>1.2451909999999999</v>
      </c>
      <c r="M41" s="1">
        <v>2.4606970000000001</v>
      </c>
      <c r="N41" s="1">
        <v>0.69098459999999995</v>
      </c>
      <c r="O41" s="1">
        <v>4.4163889999999997E-2</v>
      </c>
      <c r="P41" s="1">
        <v>0.1598464</v>
      </c>
      <c r="Q41" s="1">
        <v>1.0492000000000001E-6</v>
      </c>
      <c r="R41" s="1">
        <v>3.8150150000000001E-2</v>
      </c>
      <c r="S41" s="1">
        <v>5.0348090000000003E-3</v>
      </c>
      <c r="T41" s="1">
        <v>2.5919560000000001E-2</v>
      </c>
      <c r="U41" s="1">
        <v>7.0798689999999997E-2</v>
      </c>
      <c r="V41" s="1">
        <v>1.9266540000000001E-3</v>
      </c>
      <c r="W41" s="1">
        <v>3.3689419999999998E-4</v>
      </c>
      <c r="X41" s="1">
        <v>4.8664829999999996E-3</v>
      </c>
      <c r="Y41" s="1">
        <v>2.2171800000000001E-4</v>
      </c>
      <c r="Z41" s="1">
        <f t="shared" si="0"/>
        <v>2.0815730277523694</v>
      </c>
      <c r="AA41" s="1">
        <f t="shared" si="1"/>
        <v>2.8771803273625314</v>
      </c>
      <c r="AB41" s="1">
        <f t="shared" si="2"/>
        <v>0.27882734289591982</v>
      </c>
      <c r="AC41" s="1">
        <f t="shared" si="3"/>
        <v>0.76282727812246609</v>
      </c>
      <c r="AD41" s="1">
        <f t="shared" si="4"/>
        <v>3.0444745705877638</v>
      </c>
      <c r="AE41" s="1">
        <f t="shared" si="5"/>
        <v>21132.100648112846</v>
      </c>
    </row>
    <row r="42" spans="1:31" x14ac:dyDescent="0.3">
      <c r="A42" t="s">
        <v>281</v>
      </c>
      <c r="B42" t="s">
        <v>280</v>
      </c>
      <c r="C42" t="s">
        <v>21</v>
      </c>
      <c r="D42" t="s">
        <v>22</v>
      </c>
      <c r="E42" t="s">
        <v>7</v>
      </c>
      <c r="F42" t="s">
        <v>282</v>
      </c>
      <c r="G42" t="s">
        <v>9</v>
      </c>
      <c r="H42" t="s">
        <v>278</v>
      </c>
      <c r="I42" s="2">
        <v>43276</v>
      </c>
      <c r="J42" s="1">
        <v>22.136379999999999</v>
      </c>
      <c r="K42" s="1">
        <v>0.9525498</v>
      </c>
      <c r="L42" s="1">
        <v>1.5210109999999999</v>
      </c>
      <c r="M42" s="1">
        <v>3.0664159999999998</v>
      </c>
      <c r="N42" s="1">
        <v>0.81147610000000003</v>
      </c>
      <c r="O42" s="1">
        <v>5.1065220000000001E-2</v>
      </c>
      <c r="P42" s="1">
        <v>0.24112330000000001</v>
      </c>
      <c r="Q42" s="1">
        <v>1.3603399999999999E-4</v>
      </c>
      <c r="R42" s="1">
        <v>4.4713429999999998E-2</v>
      </c>
      <c r="S42" s="1">
        <v>5.4774890000000003E-3</v>
      </c>
      <c r="T42" s="1">
        <v>3.8084229999999997E-2</v>
      </c>
      <c r="U42" s="1">
        <v>8.1586790000000006E-2</v>
      </c>
      <c r="V42" s="1">
        <v>2.035163E-3</v>
      </c>
      <c r="W42" s="1">
        <v>3.9593860000000002E-4</v>
      </c>
      <c r="X42" s="1">
        <v>7.6272759999999997E-3</v>
      </c>
      <c r="Y42" s="1">
        <v>2.9970939999999997E-4</v>
      </c>
      <c r="Z42" s="1">
        <f t="shared" si="0"/>
        <v>2.5038760403442182</v>
      </c>
      <c r="AA42" s="1">
        <f t="shared" si="1"/>
        <v>2.6606562840788732</v>
      </c>
      <c r="AB42" s="1">
        <f t="shared" si="2"/>
        <v>0.25079765134179549</v>
      </c>
      <c r="AC42" s="1">
        <f t="shared" si="3"/>
        <v>0.77535864919410902</v>
      </c>
      <c r="AD42" s="1">
        <f t="shared" si="4"/>
        <v>3.1632264488749109</v>
      </c>
      <c r="AE42" s="1">
        <f t="shared" si="5"/>
        <v>220.31947895379096</v>
      </c>
    </row>
    <row r="43" spans="1:31" x14ac:dyDescent="0.3">
      <c r="A43" t="s">
        <v>281</v>
      </c>
      <c r="B43" t="s">
        <v>280</v>
      </c>
      <c r="C43" t="s">
        <v>21</v>
      </c>
      <c r="D43" t="s">
        <v>22</v>
      </c>
      <c r="E43" t="s">
        <v>7</v>
      </c>
      <c r="F43" t="s">
        <v>282</v>
      </c>
      <c r="G43" t="s">
        <v>9</v>
      </c>
      <c r="H43" t="s">
        <v>278</v>
      </c>
      <c r="I43" s="2">
        <v>43276</v>
      </c>
      <c r="J43" s="1">
        <v>22.136379999999999</v>
      </c>
      <c r="K43" s="1">
        <v>0.9525498</v>
      </c>
      <c r="L43" s="1">
        <v>1.5210109999999999</v>
      </c>
      <c r="M43" s="1">
        <v>3.0664159999999998</v>
      </c>
      <c r="N43" s="1">
        <v>0.81147610000000003</v>
      </c>
      <c r="O43" s="1">
        <v>5.1065220000000001E-2</v>
      </c>
      <c r="P43" s="1">
        <v>0.24112330000000001</v>
      </c>
      <c r="Q43" s="1">
        <v>1.3603399999999999E-4</v>
      </c>
      <c r="R43" s="1">
        <v>4.4713429999999998E-2</v>
      </c>
      <c r="S43" s="1">
        <v>5.4774890000000003E-3</v>
      </c>
      <c r="T43" s="1">
        <v>3.8084229999999997E-2</v>
      </c>
      <c r="U43" s="1">
        <v>8.1586790000000006E-2</v>
      </c>
      <c r="V43" s="1">
        <v>2.035163E-3</v>
      </c>
      <c r="W43" s="1">
        <v>3.9593860000000002E-4</v>
      </c>
      <c r="X43" s="1">
        <v>7.6272759999999997E-3</v>
      </c>
      <c r="Y43" s="1">
        <v>2.9970939999999997E-4</v>
      </c>
      <c r="Z43" s="1">
        <f t="shared" si="0"/>
        <v>2.5038760403442182</v>
      </c>
      <c r="AA43" s="1">
        <f t="shared" si="1"/>
        <v>2.6606562840788732</v>
      </c>
      <c r="AB43" s="1">
        <f t="shared" si="2"/>
        <v>0.25079765134179549</v>
      </c>
      <c r="AC43" s="1">
        <f t="shared" si="3"/>
        <v>0.77535864919410902</v>
      </c>
      <c r="AD43" s="1">
        <f t="shared" si="4"/>
        <v>3.1632264488749109</v>
      </c>
      <c r="AE43" s="1">
        <f t="shared" si="5"/>
        <v>220.31947895379096</v>
      </c>
    </row>
    <row r="44" spans="1:31" x14ac:dyDescent="0.3">
      <c r="A44" t="s">
        <v>281</v>
      </c>
      <c r="B44" t="s">
        <v>280</v>
      </c>
      <c r="C44" t="s">
        <v>21</v>
      </c>
      <c r="D44" t="s">
        <v>22</v>
      </c>
      <c r="E44" t="s">
        <v>7</v>
      </c>
      <c r="F44" t="s">
        <v>282</v>
      </c>
      <c r="G44" t="s">
        <v>9</v>
      </c>
      <c r="H44" t="s">
        <v>278</v>
      </c>
      <c r="I44" s="2">
        <v>43276</v>
      </c>
      <c r="J44" s="1">
        <v>22.136379999999999</v>
      </c>
      <c r="K44" s="1">
        <v>0.9525498</v>
      </c>
      <c r="L44" s="1">
        <v>1.5210109999999999</v>
      </c>
      <c r="M44" s="1">
        <v>3.0664159999999998</v>
      </c>
      <c r="N44" s="1">
        <v>0.81147610000000003</v>
      </c>
      <c r="O44" s="1">
        <v>5.1065220000000001E-2</v>
      </c>
      <c r="P44" s="1">
        <v>0.24112330000000001</v>
      </c>
      <c r="Q44" s="1">
        <v>1.3603399999999999E-4</v>
      </c>
      <c r="R44" s="1">
        <v>4.4713429999999998E-2</v>
      </c>
      <c r="S44" s="1">
        <v>5.4774890000000003E-3</v>
      </c>
      <c r="T44" s="1">
        <v>3.8084229999999997E-2</v>
      </c>
      <c r="U44" s="1">
        <v>8.1586790000000006E-2</v>
      </c>
      <c r="V44" s="1">
        <v>2.035163E-3</v>
      </c>
      <c r="W44" s="1">
        <v>3.9593860000000002E-4</v>
      </c>
      <c r="X44" s="1">
        <v>7.6272759999999997E-3</v>
      </c>
      <c r="Y44" s="1">
        <v>2.9970939999999997E-4</v>
      </c>
      <c r="Z44" s="1">
        <f t="shared" si="0"/>
        <v>2.5038760403442182</v>
      </c>
      <c r="AA44" s="1">
        <f t="shared" si="1"/>
        <v>2.6606562840788732</v>
      </c>
      <c r="AB44" s="1">
        <f t="shared" si="2"/>
        <v>0.25079765134179549</v>
      </c>
      <c r="AC44" s="1">
        <f t="shared" si="3"/>
        <v>0.77535864919410902</v>
      </c>
      <c r="AD44" s="1">
        <f t="shared" si="4"/>
        <v>3.1632264488749109</v>
      </c>
      <c r="AE44" s="1">
        <f t="shared" si="5"/>
        <v>220.31947895379096</v>
      </c>
    </row>
    <row r="45" spans="1:31" x14ac:dyDescent="0.3">
      <c r="A45" t="s">
        <v>281</v>
      </c>
      <c r="B45" t="s">
        <v>280</v>
      </c>
      <c r="C45" t="s">
        <v>21</v>
      </c>
      <c r="D45" t="s">
        <v>22</v>
      </c>
      <c r="E45" t="s">
        <v>7</v>
      </c>
      <c r="F45" t="s">
        <v>282</v>
      </c>
      <c r="G45" t="s">
        <v>9</v>
      </c>
      <c r="H45" t="s">
        <v>278</v>
      </c>
      <c r="I45" s="2">
        <v>43276</v>
      </c>
      <c r="J45" s="1">
        <v>22.136379999999999</v>
      </c>
      <c r="K45" s="1">
        <v>0.9525498</v>
      </c>
      <c r="L45" s="1">
        <v>1.5210109999999999</v>
      </c>
      <c r="M45" s="1">
        <v>3.0664159999999998</v>
      </c>
      <c r="N45" s="1">
        <v>0.81147610000000003</v>
      </c>
      <c r="O45" s="1">
        <v>5.1065220000000001E-2</v>
      </c>
      <c r="P45" s="1">
        <v>0.24112330000000001</v>
      </c>
      <c r="Q45" s="1">
        <v>1.3603399999999999E-4</v>
      </c>
      <c r="R45" s="1">
        <v>4.4713429999999998E-2</v>
      </c>
      <c r="S45" s="1">
        <v>5.4774890000000003E-3</v>
      </c>
      <c r="T45" s="1">
        <v>3.8084229999999997E-2</v>
      </c>
      <c r="U45" s="1">
        <v>8.1586790000000006E-2</v>
      </c>
      <c r="V45" s="1">
        <v>2.035163E-3</v>
      </c>
      <c r="W45" s="1">
        <v>3.9593860000000002E-4</v>
      </c>
      <c r="X45" s="1">
        <v>7.6272759999999997E-3</v>
      </c>
      <c r="Y45" s="1">
        <v>2.9970939999999997E-4</v>
      </c>
      <c r="Z45" s="1">
        <f t="shared" si="0"/>
        <v>2.5038760403442182</v>
      </c>
      <c r="AA45" s="1">
        <f t="shared" si="1"/>
        <v>2.6606562840788732</v>
      </c>
      <c r="AB45" s="1">
        <f t="shared" si="2"/>
        <v>0.25079765134179549</v>
      </c>
      <c r="AC45" s="1">
        <f t="shared" si="3"/>
        <v>0.77535864919410902</v>
      </c>
      <c r="AD45" s="1">
        <f t="shared" si="4"/>
        <v>3.1632264488749109</v>
      </c>
      <c r="AE45" s="1">
        <f t="shared" si="5"/>
        <v>220.31947895379096</v>
      </c>
    </row>
    <row r="46" spans="1:31" x14ac:dyDescent="0.3">
      <c r="A46" t="s">
        <v>281</v>
      </c>
      <c r="B46" t="s">
        <v>280</v>
      </c>
      <c r="C46" t="s">
        <v>21</v>
      </c>
      <c r="D46" t="s">
        <v>22</v>
      </c>
      <c r="E46" t="s">
        <v>7</v>
      </c>
      <c r="F46" t="s">
        <v>282</v>
      </c>
      <c r="G46" t="s">
        <v>9</v>
      </c>
      <c r="H46" t="s">
        <v>278</v>
      </c>
      <c r="I46" s="2">
        <v>43276</v>
      </c>
      <c r="J46" s="1">
        <v>22.136379999999999</v>
      </c>
      <c r="K46" s="1">
        <v>0.9525498</v>
      </c>
      <c r="L46" s="1">
        <v>1.5210109999999999</v>
      </c>
      <c r="M46" s="1">
        <v>3.0664159999999998</v>
      </c>
      <c r="N46" s="1">
        <v>0.81147610000000003</v>
      </c>
      <c r="O46" s="1">
        <v>5.1065220000000001E-2</v>
      </c>
      <c r="P46" s="1">
        <v>0.24112330000000001</v>
      </c>
      <c r="Q46" s="1">
        <v>1.3603399999999999E-4</v>
      </c>
      <c r="R46" s="1">
        <v>4.4713429999999998E-2</v>
      </c>
      <c r="S46" s="1">
        <v>5.4774890000000003E-3</v>
      </c>
      <c r="T46" s="1">
        <v>3.8084229999999997E-2</v>
      </c>
      <c r="U46" s="1">
        <v>8.1586790000000006E-2</v>
      </c>
      <c r="V46" s="1">
        <v>2.035163E-3</v>
      </c>
      <c r="W46" s="1">
        <v>3.9593860000000002E-4</v>
      </c>
      <c r="X46" s="1">
        <v>7.6272759999999997E-3</v>
      </c>
      <c r="Y46" s="1">
        <v>2.9970939999999997E-4</v>
      </c>
      <c r="Z46" s="1">
        <f t="shared" si="0"/>
        <v>2.5038760403442182</v>
      </c>
      <c r="AA46" s="1">
        <f t="shared" si="1"/>
        <v>2.6606562840788732</v>
      </c>
      <c r="AB46" s="1">
        <f t="shared" si="2"/>
        <v>0.25079765134179549</v>
      </c>
      <c r="AC46" s="1">
        <f t="shared" si="3"/>
        <v>0.77535864919410902</v>
      </c>
      <c r="AD46" s="1">
        <f t="shared" si="4"/>
        <v>3.1632264488749109</v>
      </c>
      <c r="AE46" s="1">
        <f t="shared" si="5"/>
        <v>220.31947895379096</v>
      </c>
    </row>
    <row r="47" spans="1:31" x14ac:dyDescent="0.3">
      <c r="A47" t="s">
        <v>281</v>
      </c>
      <c r="B47" t="s">
        <v>280</v>
      </c>
      <c r="C47" t="s">
        <v>21</v>
      </c>
      <c r="D47" t="s">
        <v>22</v>
      </c>
      <c r="E47" t="s">
        <v>7</v>
      </c>
      <c r="F47" t="s">
        <v>282</v>
      </c>
      <c r="G47" t="s">
        <v>9</v>
      </c>
      <c r="H47" t="s">
        <v>278</v>
      </c>
      <c r="I47" s="2">
        <v>43276</v>
      </c>
      <c r="J47" s="1">
        <v>22.136379999999999</v>
      </c>
      <c r="K47" s="1">
        <v>0.9525498</v>
      </c>
      <c r="L47" s="1">
        <v>1.5210109999999999</v>
      </c>
      <c r="M47" s="1">
        <v>3.0664159999999998</v>
      </c>
      <c r="N47" s="1">
        <v>0.81147610000000003</v>
      </c>
      <c r="O47" s="1">
        <v>5.1065220000000001E-2</v>
      </c>
      <c r="P47" s="1">
        <v>0.24112330000000001</v>
      </c>
      <c r="Q47" s="1">
        <v>1.3603399999999999E-4</v>
      </c>
      <c r="R47" s="1">
        <v>4.4713429999999998E-2</v>
      </c>
      <c r="S47" s="1">
        <v>5.4774890000000003E-3</v>
      </c>
      <c r="T47" s="1">
        <v>3.8084229999999997E-2</v>
      </c>
      <c r="U47" s="1">
        <v>8.1586790000000006E-2</v>
      </c>
      <c r="V47" s="1">
        <v>2.035163E-3</v>
      </c>
      <c r="W47" s="1">
        <v>3.9593860000000002E-4</v>
      </c>
      <c r="X47" s="1">
        <v>7.6272759999999997E-3</v>
      </c>
      <c r="Y47" s="1">
        <v>2.9970939999999997E-4</v>
      </c>
      <c r="Z47" s="1">
        <f t="shared" si="0"/>
        <v>2.5038760403442182</v>
      </c>
      <c r="AA47" s="1">
        <f t="shared" si="1"/>
        <v>2.6606562840788732</v>
      </c>
      <c r="AB47" s="1">
        <f t="shared" si="2"/>
        <v>0.25079765134179549</v>
      </c>
      <c r="AC47" s="1">
        <f t="shared" si="3"/>
        <v>0.77535864919410902</v>
      </c>
      <c r="AD47" s="1">
        <f t="shared" si="4"/>
        <v>3.1632264488749109</v>
      </c>
      <c r="AE47" s="1">
        <f t="shared" si="5"/>
        <v>220.31947895379096</v>
      </c>
    </row>
    <row r="48" spans="1:31" x14ac:dyDescent="0.3">
      <c r="A48" t="s">
        <v>281</v>
      </c>
      <c r="B48" t="s">
        <v>280</v>
      </c>
      <c r="C48" t="s">
        <v>21</v>
      </c>
      <c r="D48" t="s">
        <v>22</v>
      </c>
      <c r="E48" t="s">
        <v>7</v>
      </c>
      <c r="F48" t="s">
        <v>282</v>
      </c>
      <c r="G48" t="s">
        <v>9</v>
      </c>
      <c r="H48" t="s">
        <v>278</v>
      </c>
      <c r="I48" s="2">
        <v>43276</v>
      </c>
      <c r="J48" s="1">
        <v>22.136379999999999</v>
      </c>
      <c r="K48" s="1">
        <v>0.9525498</v>
      </c>
      <c r="L48" s="1">
        <v>1.5210109999999999</v>
      </c>
      <c r="M48" s="1">
        <v>3.0664159999999998</v>
      </c>
      <c r="N48" s="1">
        <v>0.81147610000000003</v>
      </c>
      <c r="O48" s="1">
        <v>5.1065220000000001E-2</v>
      </c>
      <c r="P48" s="1">
        <v>0.24112330000000001</v>
      </c>
      <c r="Q48" s="1">
        <v>1.3603399999999999E-4</v>
      </c>
      <c r="R48" s="1">
        <v>4.4713429999999998E-2</v>
      </c>
      <c r="S48" s="1">
        <v>5.4774890000000003E-3</v>
      </c>
      <c r="T48" s="1">
        <v>3.8084229999999997E-2</v>
      </c>
      <c r="U48" s="1">
        <v>8.1586790000000006E-2</v>
      </c>
      <c r="V48" s="1">
        <v>2.035163E-3</v>
      </c>
      <c r="W48" s="1">
        <v>3.9593860000000002E-4</v>
      </c>
      <c r="X48" s="1">
        <v>7.6272759999999997E-3</v>
      </c>
      <c r="Y48" s="1">
        <v>2.9970939999999997E-4</v>
      </c>
      <c r="Z48" s="1">
        <f t="shared" si="0"/>
        <v>2.5038760403442182</v>
      </c>
      <c r="AA48" s="1">
        <f t="shared" si="1"/>
        <v>2.6606562840788732</v>
      </c>
      <c r="AB48" s="1">
        <f t="shared" si="2"/>
        <v>0.25079765134179549</v>
      </c>
      <c r="AC48" s="1">
        <f t="shared" si="3"/>
        <v>0.77535864919410902</v>
      </c>
      <c r="AD48" s="1">
        <f t="shared" si="4"/>
        <v>3.1632264488749109</v>
      </c>
      <c r="AE48" s="1">
        <f t="shared" si="5"/>
        <v>220.31947895379096</v>
      </c>
    </row>
    <row r="49" spans="1:31" x14ac:dyDescent="0.3">
      <c r="A49" t="s">
        <v>281</v>
      </c>
      <c r="B49" t="s">
        <v>280</v>
      </c>
      <c r="C49" t="s">
        <v>21</v>
      </c>
      <c r="D49" t="s">
        <v>22</v>
      </c>
      <c r="E49" t="s">
        <v>7</v>
      </c>
      <c r="F49" t="s">
        <v>282</v>
      </c>
      <c r="G49" t="s">
        <v>9</v>
      </c>
      <c r="H49" t="s">
        <v>278</v>
      </c>
      <c r="I49" s="2">
        <v>43276</v>
      </c>
      <c r="J49" s="1">
        <v>22.136379999999999</v>
      </c>
      <c r="K49" s="1">
        <v>0.9525498</v>
      </c>
      <c r="L49" s="1">
        <v>1.5210109999999999</v>
      </c>
      <c r="M49" s="1">
        <v>3.0664159999999998</v>
      </c>
      <c r="N49" s="1">
        <v>0.81147610000000003</v>
      </c>
      <c r="O49" s="1">
        <v>5.1065220000000001E-2</v>
      </c>
      <c r="P49" s="1">
        <v>0.24112330000000001</v>
      </c>
      <c r="Q49" s="1">
        <v>1.3603399999999999E-4</v>
      </c>
      <c r="R49" s="1">
        <v>4.4713429999999998E-2</v>
      </c>
      <c r="S49" s="1">
        <v>5.4774890000000003E-3</v>
      </c>
      <c r="T49" s="1">
        <v>3.8084229999999997E-2</v>
      </c>
      <c r="U49" s="1">
        <v>8.1586790000000006E-2</v>
      </c>
      <c r="V49" s="1">
        <v>2.035163E-3</v>
      </c>
      <c r="W49" s="1">
        <v>3.9593860000000002E-4</v>
      </c>
      <c r="X49" s="1">
        <v>7.6272759999999997E-3</v>
      </c>
      <c r="Y49" s="1">
        <v>2.9970939999999997E-4</v>
      </c>
      <c r="Z49" s="1">
        <f t="shared" si="0"/>
        <v>2.5038760403442182</v>
      </c>
      <c r="AA49" s="1">
        <f t="shared" si="1"/>
        <v>2.6606562840788732</v>
      </c>
      <c r="AB49" s="1">
        <f t="shared" si="2"/>
        <v>0.25079765134179549</v>
      </c>
      <c r="AC49" s="1">
        <f t="shared" si="3"/>
        <v>0.77535864919410902</v>
      </c>
      <c r="AD49" s="1">
        <f t="shared" si="4"/>
        <v>3.1632264488749109</v>
      </c>
      <c r="AE49" s="1">
        <f t="shared" si="5"/>
        <v>220.31947895379096</v>
      </c>
    </row>
    <row r="50" spans="1:31" x14ac:dyDescent="0.3">
      <c r="A50" t="s">
        <v>281</v>
      </c>
      <c r="B50" t="s">
        <v>280</v>
      </c>
      <c r="C50" t="s">
        <v>23</v>
      </c>
      <c r="D50" t="s">
        <v>24</v>
      </c>
      <c r="E50" t="s">
        <v>7</v>
      </c>
      <c r="F50" t="s">
        <v>282</v>
      </c>
      <c r="G50" t="s">
        <v>9</v>
      </c>
      <c r="H50" t="s">
        <v>278</v>
      </c>
      <c r="I50" s="2">
        <v>43276</v>
      </c>
      <c r="J50" s="1">
        <v>78.820300000000003</v>
      </c>
      <c r="K50" s="1">
        <v>2.6911890000000001</v>
      </c>
      <c r="L50" s="1">
        <v>8.4773650000000007</v>
      </c>
      <c r="M50" s="1">
        <v>0.77749360000000001</v>
      </c>
      <c r="N50" s="1">
        <v>0.87029540000000005</v>
      </c>
      <c r="O50" s="1">
        <v>2.3406659999999999E-2</v>
      </c>
      <c r="P50" s="1">
        <v>0.203039</v>
      </c>
      <c r="Q50" s="1">
        <v>4.248093E-2</v>
      </c>
      <c r="R50" s="1">
        <v>0.24760769999999999</v>
      </c>
      <c r="S50" s="1">
        <v>1.2031679999999999E-2</v>
      </c>
      <c r="T50" s="1">
        <v>0.20255529999999999</v>
      </c>
      <c r="U50" s="1">
        <v>0.28268559999999998</v>
      </c>
      <c r="V50" s="1">
        <v>8.2661279999999993E-3</v>
      </c>
      <c r="W50" s="1">
        <v>1.9538910000000001E-3</v>
      </c>
      <c r="X50" s="1">
        <v>4.0040989999999999E-2</v>
      </c>
      <c r="Y50" s="1">
        <v>1.3212370000000001E-3</v>
      </c>
      <c r="Z50" s="1">
        <f t="shared" si="0"/>
        <v>2.3893662712411223</v>
      </c>
      <c r="AA50" s="1">
        <f t="shared" si="1"/>
        <v>36.358575813357177</v>
      </c>
      <c r="AB50" s="1">
        <f t="shared" si="2"/>
        <v>0.94980715743183275</v>
      </c>
      <c r="AC50" s="1">
        <f t="shared" si="3"/>
        <v>8.3475856871505805</v>
      </c>
      <c r="AD50" s="1">
        <f t="shared" si="4"/>
        <v>19.720836883554391</v>
      </c>
      <c r="AE50" s="1">
        <f t="shared" si="5"/>
        <v>3.1101885010521193</v>
      </c>
    </row>
    <row r="51" spans="1:31" x14ac:dyDescent="0.3">
      <c r="A51" t="s">
        <v>281</v>
      </c>
      <c r="B51" t="s">
        <v>280</v>
      </c>
      <c r="C51" t="s">
        <v>23</v>
      </c>
      <c r="D51" t="s">
        <v>24</v>
      </c>
      <c r="E51" t="s">
        <v>7</v>
      </c>
      <c r="F51" t="s">
        <v>282</v>
      </c>
      <c r="G51" t="s">
        <v>9</v>
      </c>
      <c r="H51" t="s">
        <v>278</v>
      </c>
      <c r="I51" s="2">
        <v>43276</v>
      </c>
      <c r="J51" s="1">
        <v>78.820300000000003</v>
      </c>
      <c r="K51" s="1">
        <v>2.6911890000000001</v>
      </c>
      <c r="L51" s="1">
        <v>8.4773650000000007</v>
      </c>
      <c r="M51" s="1">
        <v>0.77749360000000001</v>
      </c>
      <c r="N51" s="1">
        <v>0.87029540000000005</v>
      </c>
      <c r="O51" s="1">
        <v>2.3406659999999999E-2</v>
      </c>
      <c r="P51" s="1">
        <v>0.203039</v>
      </c>
      <c r="Q51" s="1">
        <v>4.248093E-2</v>
      </c>
      <c r="R51" s="1">
        <v>0.24760769999999999</v>
      </c>
      <c r="S51" s="1">
        <v>1.2031679999999999E-2</v>
      </c>
      <c r="T51" s="1">
        <v>0.20255529999999999</v>
      </c>
      <c r="U51" s="1">
        <v>0.28268559999999998</v>
      </c>
      <c r="V51" s="1">
        <v>8.2661279999999993E-3</v>
      </c>
      <c r="W51" s="1">
        <v>1.9538910000000001E-3</v>
      </c>
      <c r="X51" s="1">
        <v>4.0040989999999999E-2</v>
      </c>
      <c r="Y51" s="1">
        <v>1.3212370000000001E-3</v>
      </c>
      <c r="Z51" s="1">
        <f t="shared" si="0"/>
        <v>2.3893662712411223</v>
      </c>
      <c r="AA51" s="1">
        <f t="shared" si="1"/>
        <v>36.358575813357177</v>
      </c>
      <c r="AB51" s="1">
        <f t="shared" si="2"/>
        <v>0.94980715743183275</v>
      </c>
      <c r="AC51" s="1">
        <f t="shared" si="3"/>
        <v>8.3475856871505805</v>
      </c>
      <c r="AD51" s="1">
        <f t="shared" si="4"/>
        <v>19.720836883554391</v>
      </c>
      <c r="AE51" s="1">
        <f t="shared" si="5"/>
        <v>3.1101885010521193</v>
      </c>
    </row>
    <row r="52" spans="1:31" x14ac:dyDescent="0.3">
      <c r="A52" t="s">
        <v>281</v>
      </c>
      <c r="B52" t="s">
        <v>280</v>
      </c>
      <c r="C52" t="s">
        <v>23</v>
      </c>
      <c r="D52" t="s">
        <v>24</v>
      </c>
      <c r="E52" t="s">
        <v>7</v>
      </c>
      <c r="F52" t="s">
        <v>282</v>
      </c>
      <c r="G52" t="s">
        <v>9</v>
      </c>
      <c r="H52" t="s">
        <v>278</v>
      </c>
      <c r="I52" s="2">
        <v>43276</v>
      </c>
      <c r="J52" s="1">
        <v>78.820300000000003</v>
      </c>
      <c r="K52" s="1">
        <v>2.6911890000000001</v>
      </c>
      <c r="L52" s="1">
        <v>8.4773650000000007</v>
      </c>
      <c r="M52" s="1">
        <v>0.77749360000000001</v>
      </c>
      <c r="N52" s="1">
        <v>0.87029540000000005</v>
      </c>
      <c r="O52" s="1">
        <v>2.3406659999999999E-2</v>
      </c>
      <c r="P52" s="1">
        <v>0.203039</v>
      </c>
      <c r="Q52" s="1">
        <v>4.248093E-2</v>
      </c>
      <c r="R52" s="1">
        <v>0.24760769999999999</v>
      </c>
      <c r="S52" s="1">
        <v>1.2031679999999999E-2</v>
      </c>
      <c r="T52" s="1">
        <v>0.20255529999999999</v>
      </c>
      <c r="U52" s="1">
        <v>0.28268559999999998</v>
      </c>
      <c r="V52" s="1">
        <v>8.2661279999999993E-3</v>
      </c>
      <c r="W52" s="1">
        <v>1.9538910000000001E-3</v>
      </c>
      <c r="X52" s="1">
        <v>4.0040989999999999E-2</v>
      </c>
      <c r="Y52" s="1">
        <v>1.3212370000000001E-3</v>
      </c>
      <c r="Z52" s="1">
        <f t="shared" si="0"/>
        <v>2.3893662712411223</v>
      </c>
      <c r="AA52" s="1">
        <f t="shared" si="1"/>
        <v>36.358575813357177</v>
      </c>
      <c r="AB52" s="1">
        <f t="shared" si="2"/>
        <v>0.94980715743183275</v>
      </c>
      <c r="AC52" s="1">
        <f t="shared" si="3"/>
        <v>8.3475856871505805</v>
      </c>
      <c r="AD52" s="1">
        <f t="shared" si="4"/>
        <v>19.720836883554391</v>
      </c>
      <c r="AE52" s="1">
        <f t="shared" si="5"/>
        <v>3.1101885010521193</v>
      </c>
    </row>
    <row r="53" spans="1:31" x14ac:dyDescent="0.3">
      <c r="A53" t="s">
        <v>281</v>
      </c>
      <c r="B53" t="s">
        <v>280</v>
      </c>
      <c r="C53" t="s">
        <v>23</v>
      </c>
      <c r="D53" t="s">
        <v>24</v>
      </c>
      <c r="E53" t="s">
        <v>7</v>
      </c>
      <c r="F53" t="s">
        <v>282</v>
      </c>
      <c r="G53" t="s">
        <v>9</v>
      </c>
      <c r="H53" t="s">
        <v>278</v>
      </c>
      <c r="I53" s="2">
        <v>43276</v>
      </c>
      <c r="J53" s="1">
        <v>78.820300000000003</v>
      </c>
      <c r="K53" s="1">
        <v>2.6911890000000001</v>
      </c>
      <c r="L53" s="1">
        <v>8.4773650000000007</v>
      </c>
      <c r="M53" s="1">
        <v>0.77749360000000001</v>
      </c>
      <c r="N53" s="1">
        <v>0.87029540000000005</v>
      </c>
      <c r="O53" s="1">
        <v>2.3406659999999999E-2</v>
      </c>
      <c r="P53" s="1">
        <v>0.203039</v>
      </c>
      <c r="Q53" s="1">
        <v>4.248093E-2</v>
      </c>
      <c r="R53" s="1">
        <v>0.24760769999999999</v>
      </c>
      <c r="S53" s="1">
        <v>1.2031679999999999E-2</v>
      </c>
      <c r="T53" s="1">
        <v>0.20255529999999999</v>
      </c>
      <c r="U53" s="1">
        <v>0.28268559999999998</v>
      </c>
      <c r="V53" s="1">
        <v>8.2661279999999993E-3</v>
      </c>
      <c r="W53" s="1">
        <v>1.9538910000000001E-3</v>
      </c>
      <c r="X53" s="1">
        <v>4.0040989999999999E-2</v>
      </c>
      <c r="Y53" s="1">
        <v>1.3212370000000001E-3</v>
      </c>
      <c r="Z53" s="1">
        <f t="shared" si="0"/>
        <v>2.3893662712411223</v>
      </c>
      <c r="AA53" s="1">
        <f t="shared" si="1"/>
        <v>36.358575813357177</v>
      </c>
      <c r="AB53" s="1">
        <f t="shared" si="2"/>
        <v>0.94980715743183275</v>
      </c>
      <c r="AC53" s="1">
        <f t="shared" si="3"/>
        <v>8.3475856871505805</v>
      </c>
      <c r="AD53" s="1">
        <f t="shared" si="4"/>
        <v>19.720836883554391</v>
      </c>
      <c r="AE53" s="1">
        <f t="shared" si="5"/>
        <v>3.1101885010521193</v>
      </c>
    </row>
    <row r="54" spans="1:31" x14ac:dyDescent="0.3">
      <c r="A54" t="s">
        <v>281</v>
      </c>
      <c r="B54" t="s">
        <v>280</v>
      </c>
      <c r="C54" t="s">
        <v>23</v>
      </c>
      <c r="D54" t="s">
        <v>24</v>
      </c>
      <c r="E54" t="s">
        <v>7</v>
      </c>
      <c r="F54" t="s">
        <v>282</v>
      </c>
      <c r="G54" t="s">
        <v>9</v>
      </c>
      <c r="H54" t="s">
        <v>278</v>
      </c>
      <c r="I54" s="2">
        <v>43276</v>
      </c>
      <c r="J54" s="1">
        <v>78.820300000000003</v>
      </c>
      <c r="K54" s="1">
        <v>2.6911890000000001</v>
      </c>
      <c r="L54" s="1">
        <v>8.4773650000000007</v>
      </c>
      <c r="M54" s="1">
        <v>0.77749360000000001</v>
      </c>
      <c r="N54" s="1">
        <v>0.87029540000000005</v>
      </c>
      <c r="O54" s="1">
        <v>2.3406659999999999E-2</v>
      </c>
      <c r="P54" s="1">
        <v>0.203039</v>
      </c>
      <c r="Q54" s="1">
        <v>4.248093E-2</v>
      </c>
      <c r="R54" s="1">
        <v>0.24760769999999999</v>
      </c>
      <c r="S54" s="1">
        <v>1.2031679999999999E-2</v>
      </c>
      <c r="T54" s="1">
        <v>0.20255529999999999</v>
      </c>
      <c r="U54" s="1">
        <v>0.28268559999999998</v>
      </c>
      <c r="V54" s="1">
        <v>8.2661279999999993E-3</v>
      </c>
      <c r="W54" s="1">
        <v>1.9538910000000001E-3</v>
      </c>
      <c r="X54" s="1">
        <v>4.0040989999999999E-2</v>
      </c>
      <c r="Y54" s="1">
        <v>1.3212370000000001E-3</v>
      </c>
      <c r="Z54" s="1">
        <f t="shared" si="0"/>
        <v>2.3893662712411223</v>
      </c>
      <c r="AA54" s="1">
        <f t="shared" si="1"/>
        <v>36.358575813357177</v>
      </c>
      <c r="AB54" s="1">
        <f t="shared" si="2"/>
        <v>0.94980715743183275</v>
      </c>
      <c r="AC54" s="1">
        <f t="shared" si="3"/>
        <v>8.3475856871505805</v>
      </c>
      <c r="AD54" s="1">
        <f t="shared" si="4"/>
        <v>19.720836883554391</v>
      </c>
      <c r="AE54" s="1">
        <f t="shared" si="5"/>
        <v>3.1101885010521193</v>
      </c>
    </row>
    <row r="55" spans="1:31" x14ac:dyDescent="0.3">
      <c r="A55" t="s">
        <v>281</v>
      </c>
      <c r="B55" t="s">
        <v>280</v>
      </c>
      <c r="C55" t="s">
        <v>23</v>
      </c>
      <c r="D55" t="s">
        <v>24</v>
      </c>
      <c r="E55" t="s">
        <v>7</v>
      </c>
      <c r="F55" t="s">
        <v>282</v>
      </c>
      <c r="G55" t="s">
        <v>9</v>
      </c>
      <c r="H55" t="s">
        <v>278</v>
      </c>
      <c r="I55" s="2">
        <v>43276</v>
      </c>
      <c r="J55" s="1">
        <v>78.820300000000003</v>
      </c>
      <c r="K55" s="1">
        <v>2.6911890000000001</v>
      </c>
      <c r="L55" s="1">
        <v>8.4773650000000007</v>
      </c>
      <c r="M55" s="1">
        <v>0.77749360000000001</v>
      </c>
      <c r="N55" s="1">
        <v>0.87029540000000005</v>
      </c>
      <c r="O55" s="1">
        <v>2.3406659999999999E-2</v>
      </c>
      <c r="P55" s="1">
        <v>0.203039</v>
      </c>
      <c r="Q55" s="1">
        <v>4.248093E-2</v>
      </c>
      <c r="R55" s="1">
        <v>0.24760769999999999</v>
      </c>
      <c r="S55" s="1">
        <v>1.2031679999999999E-2</v>
      </c>
      <c r="T55" s="1">
        <v>0.20255529999999999</v>
      </c>
      <c r="U55" s="1">
        <v>0.28268559999999998</v>
      </c>
      <c r="V55" s="1">
        <v>8.2661279999999993E-3</v>
      </c>
      <c r="W55" s="1">
        <v>1.9538910000000001E-3</v>
      </c>
      <c r="X55" s="1">
        <v>4.0040989999999999E-2</v>
      </c>
      <c r="Y55" s="1">
        <v>1.3212370000000001E-3</v>
      </c>
      <c r="Z55" s="1">
        <f t="shared" si="0"/>
        <v>2.3893662712411223</v>
      </c>
      <c r="AA55" s="1">
        <f t="shared" si="1"/>
        <v>36.358575813357177</v>
      </c>
      <c r="AB55" s="1">
        <f t="shared" si="2"/>
        <v>0.94980715743183275</v>
      </c>
      <c r="AC55" s="1">
        <f t="shared" si="3"/>
        <v>8.3475856871505805</v>
      </c>
      <c r="AD55" s="1">
        <f t="shared" si="4"/>
        <v>19.720836883554391</v>
      </c>
      <c r="AE55" s="1">
        <f t="shared" si="5"/>
        <v>3.1101885010521193</v>
      </c>
    </row>
    <row r="56" spans="1:31" x14ac:dyDescent="0.3">
      <c r="A56" t="s">
        <v>281</v>
      </c>
      <c r="B56" t="s">
        <v>280</v>
      </c>
      <c r="C56" t="s">
        <v>23</v>
      </c>
      <c r="D56" t="s">
        <v>24</v>
      </c>
      <c r="E56" t="s">
        <v>7</v>
      </c>
      <c r="F56" t="s">
        <v>282</v>
      </c>
      <c r="G56" t="s">
        <v>9</v>
      </c>
      <c r="H56" t="s">
        <v>278</v>
      </c>
      <c r="I56" s="2">
        <v>43276</v>
      </c>
      <c r="J56" s="1">
        <v>78.820300000000003</v>
      </c>
      <c r="K56" s="1">
        <v>2.6911890000000001</v>
      </c>
      <c r="L56" s="1">
        <v>8.4773650000000007</v>
      </c>
      <c r="M56" s="1">
        <v>0.77749360000000001</v>
      </c>
      <c r="N56" s="1">
        <v>0.87029540000000005</v>
      </c>
      <c r="O56" s="1">
        <v>2.3406659999999999E-2</v>
      </c>
      <c r="P56" s="1">
        <v>0.203039</v>
      </c>
      <c r="Q56" s="1">
        <v>4.248093E-2</v>
      </c>
      <c r="R56" s="1">
        <v>0.24760769999999999</v>
      </c>
      <c r="S56" s="1">
        <v>1.2031679999999999E-2</v>
      </c>
      <c r="T56" s="1">
        <v>0.20255529999999999</v>
      </c>
      <c r="U56" s="1">
        <v>0.28268559999999998</v>
      </c>
      <c r="V56" s="1">
        <v>8.2661279999999993E-3</v>
      </c>
      <c r="W56" s="1">
        <v>1.9538910000000001E-3</v>
      </c>
      <c r="X56" s="1">
        <v>4.0040989999999999E-2</v>
      </c>
      <c r="Y56" s="1">
        <v>1.3212370000000001E-3</v>
      </c>
      <c r="Z56" s="1">
        <f t="shared" si="0"/>
        <v>2.3893662712411223</v>
      </c>
      <c r="AA56" s="1">
        <f t="shared" si="1"/>
        <v>36.358575813357177</v>
      </c>
      <c r="AB56" s="1">
        <f t="shared" si="2"/>
        <v>0.94980715743183275</v>
      </c>
      <c r="AC56" s="1">
        <f t="shared" si="3"/>
        <v>8.3475856871505805</v>
      </c>
      <c r="AD56" s="1">
        <f t="shared" si="4"/>
        <v>19.720836883554391</v>
      </c>
      <c r="AE56" s="1">
        <f t="shared" si="5"/>
        <v>3.1101885010521193</v>
      </c>
    </row>
    <row r="57" spans="1:31" x14ac:dyDescent="0.3">
      <c r="A57" t="s">
        <v>281</v>
      </c>
      <c r="B57" t="s">
        <v>280</v>
      </c>
      <c r="C57" t="s">
        <v>23</v>
      </c>
      <c r="D57" t="s">
        <v>24</v>
      </c>
      <c r="E57" t="s">
        <v>7</v>
      </c>
      <c r="F57" t="s">
        <v>282</v>
      </c>
      <c r="G57" t="s">
        <v>9</v>
      </c>
      <c r="H57" t="s">
        <v>278</v>
      </c>
      <c r="I57" s="2">
        <v>43276</v>
      </c>
      <c r="J57" s="1">
        <v>78.820300000000003</v>
      </c>
      <c r="K57" s="1">
        <v>2.6911890000000001</v>
      </c>
      <c r="L57" s="1">
        <v>8.4773650000000007</v>
      </c>
      <c r="M57" s="1">
        <v>0.77749360000000001</v>
      </c>
      <c r="N57" s="1">
        <v>0.87029540000000005</v>
      </c>
      <c r="O57" s="1">
        <v>2.3406659999999999E-2</v>
      </c>
      <c r="P57" s="1">
        <v>0.203039</v>
      </c>
      <c r="Q57" s="1">
        <v>4.248093E-2</v>
      </c>
      <c r="R57" s="1">
        <v>0.24760769999999999</v>
      </c>
      <c r="S57" s="1">
        <v>1.2031679999999999E-2</v>
      </c>
      <c r="T57" s="1">
        <v>0.20255529999999999</v>
      </c>
      <c r="U57" s="1">
        <v>0.28268559999999998</v>
      </c>
      <c r="V57" s="1">
        <v>8.2661279999999993E-3</v>
      </c>
      <c r="W57" s="1">
        <v>1.9538910000000001E-3</v>
      </c>
      <c r="X57" s="1">
        <v>4.0040989999999999E-2</v>
      </c>
      <c r="Y57" s="1">
        <v>1.3212370000000001E-3</v>
      </c>
      <c r="Z57" s="1">
        <f t="shared" si="0"/>
        <v>2.3893662712411223</v>
      </c>
      <c r="AA57" s="1">
        <f t="shared" si="1"/>
        <v>36.358575813357177</v>
      </c>
      <c r="AB57" s="1">
        <f t="shared" si="2"/>
        <v>0.94980715743183275</v>
      </c>
      <c r="AC57" s="1">
        <f t="shared" si="3"/>
        <v>8.3475856871505805</v>
      </c>
      <c r="AD57" s="1">
        <f t="shared" si="4"/>
        <v>19.720836883554391</v>
      </c>
      <c r="AE57" s="1">
        <f t="shared" si="5"/>
        <v>3.1101885010521193</v>
      </c>
    </row>
    <row r="58" spans="1:31" x14ac:dyDescent="0.3">
      <c r="A58" t="s">
        <v>281</v>
      </c>
      <c r="B58" t="s">
        <v>280</v>
      </c>
      <c r="C58" t="s">
        <v>5</v>
      </c>
      <c r="D58" t="s">
        <v>25</v>
      </c>
      <c r="E58" t="s">
        <v>7</v>
      </c>
      <c r="F58" t="s">
        <v>282</v>
      </c>
      <c r="G58" t="s">
        <v>9</v>
      </c>
      <c r="H58" t="s">
        <v>278</v>
      </c>
      <c r="I58" s="2">
        <v>43276</v>
      </c>
      <c r="J58" s="1">
        <v>20.03875</v>
      </c>
      <c r="K58" s="1">
        <v>0.95825289999999996</v>
      </c>
      <c r="L58" s="1">
        <v>1.5434760000000001</v>
      </c>
      <c r="M58" s="1">
        <v>2.5230920000000001</v>
      </c>
      <c r="N58" s="1">
        <v>0.74003640000000004</v>
      </c>
      <c r="O58" s="1">
        <v>5.7621390000000001E-2</v>
      </c>
      <c r="P58" s="1">
        <v>0.19881550000000001</v>
      </c>
      <c r="Q58" s="1">
        <v>8.0923360000000006E-6</v>
      </c>
      <c r="R58" s="1">
        <v>4.2624830000000002E-2</v>
      </c>
      <c r="S58" s="1">
        <v>5.4597109999999999E-3</v>
      </c>
      <c r="T58" s="1">
        <v>5.2912380000000002E-2</v>
      </c>
      <c r="U58" s="1">
        <v>0.16159519999999999</v>
      </c>
      <c r="V58" s="1">
        <v>3.882857E-3</v>
      </c>
      <c r="W58" s="1">
        <v>7.3418569999999996E-4</v>
      </c>
      <c r="X58" s="1">
        <v>1.036165E-2</v>
      </c>
      <c r="Y58" s="1">
        <v>4.8670940000000002E-4</v>
      </c>
      <c r="Z58" s="1">
        <f t="shared" si="0"/>
        <v>3.428131049656749</v>
      </c>
      <c r="AA58" s="1">
        <f t="shared" si="1"/>
        <v>6.4046495331918125</v>
      </c>
      <c r="AB58" s="1">
        <f t="shared" si="2"/>
        <v>0.5246845965955188</v>
      </c>
      <c r="AC58" s="1">
        <f t="shared" si="3"/>
        <v>1.2741547886991271</v>
      </c>
      <c r="AD58" s="1">
        <f t="shared" si="4"/>
        <v>5.2116912413770553</v>
      </c>
      <c r="AE58" s="1">
        <f t="shared" si="5"/>
        <v>6014.4487327268662</v>
      </c>
    </row>
    <row r="59" spans="1:31" x14ac:dyDescent="0.3">
      <c r="A59" t="s">
        <v>281</v>
      </c>
      <c r="B59" t="s">
        <v>280</v>
      </c>
      <c r="C59" t="s">
        <v>5</v>
      </c>
      <c r="D59" t="s">
        <v>25</v>
      </c>
      <c r="E59" t="s">
        <v>7</v>
      </c>
      <c r="F59" t="s">
        <v>282</v>
      </c>
      <c r="G59" t="s">
        <v>9</v>
      </c>
      <c r="H59" t="s">
        <v>278</v>
      </c>
      <c r="I59" s="2">
        <v>43276</v>
      </c>
      <c r="J59" s="1">
        <v>20.03875</v>
      </c>
      <c r="K59" s="1">
        <v>0.95825289999999996</v>
      </c>
      <c r="L59" s="1">
        <v>1.5434760000000001</v>
      </c>
      <c r="M59" s="1">
        <v>2.5230920000000001</v>
      </c>
      <c r="N59" s="1">
        <v>0.74003640000000004</v>
      </c>
      <c r="O59" s="1">
        <v>5.7621390000000001E-2</v>
      </c>
      <c r="P59" s="1">
        <v>0.19881550000000001</v>
      </c>
      <c r="Q59" s="1">
        <v>8.0923360000000006E-6</v>
      </c>
      <c r="R59" s="1">
        <v>4.2624830000000002E-2</v>
      </c>
      <c r="S59" s="1">
        <v>5.4597109999999999E-3</v>
      </c>
      <c r="T59" s="1">
        <v>5.2912380000000002E-2</v>
      </c>
      <c r="U59" s="1">
        <v>0.16159519999999999</v>
      </c>
      <c r="V59" s="1">
        <v>3.882857E-3</v>
      </c>
      <c r="W59" s="1">
        <v>7.3418569999999996E-4</v>
      </c>
      <c r="X59" s="1">
        <v>1.036165E-2</v>
      </c>
      <c r="Y59" s="1">
        <v>4.8670940000000002E-4</v>
      </c>
      <c r="Z59" s="1">
        <f t="shared" si="0"/>
        <v>3.428131049656749</v>
      </c>
      <c r="AA59" s="1">
        <f t="shared" si="1"/>
        <v>6.4046495331918125</v>
      </c>
      <c r="AB59" s="1">
        <f t="shared" si="2"/>
        <v>0.5246845965955188</v>
      </c>
      <c r="AC59" s="1">
        <f t="shared" si="3"/>
        <v>1.2741547886991271</v>
      </c>
      <c r="AD59" s="1">
        <f t="shared" si="4"/>
        <v>5.2116912413770553</v>
      </c>
      <c r="AE59" s="1">
        <f t="shared" si="5"/>
        <v>6014.4487327268662</v>
      </c>
    </row>
    <row r="60" spans="1:31" x14ac:dyDescent="0.3">
      <c r="A60" t="s">
        <v>281</v>
      </c>
      <c r="B60" t="s">
        <v>280</v>
      </c>
      <c r="C60" t="s">
        <v>5</v>
      </c>
      <c r="D60" t="s">
        <v>25</v>
      </c>
      <c r="E60" t="s">
        <v>7</v>
      </c>
      <c r="F60" t="s">
        <v>282</v>
      </c>
      <c r="G60" t="s">
        <v>9</v>
      </c>
      <c r="H60" t="s">
        <v>278</v>
      </c>
      <c r="I60" s="2">
        <v>43276</v>
      </c>
      <c r="J60" s="1">
        <v>20.03875</v>
      </c>
      <c r="K60" s="1">
        <v>0.95825289999999996</v>
      </c>
      <c r="L60" s="1">
        <v>1.5434760000000001</v>
      </c>
      <c r="M60" s="1">
        <v>2.5230920000000001</v>
      </c>
      <c r="N60" s="1">
        <v>0.74003640000000004</v>
      </c>
      <c r="O60" s="1">
        <v>5.7621390000000001E-2</v>
      </c>
      <c r="P60" s="1">
        <v>0.19881550000000001</v>
      </c>
      <c r="Q60" s="1">
        <v>8.0923360000000006E-6</v>
      </c>
      <c r="R60" s="1">
        <v>4.2624830000000002E-2</v>
      </c>
      <c r="S60" s="1">
        <v>5.4597109999999999E-3</v>
      </c>
      <c r="T60" s="1">
        <v>5.2912380000000002E-2</v>
      </c>
      <c r="U60" s="1">
        <v>0.16159519999999999</v>
      </c>
      <c r="V60" s="1">
        <v>3.882857E-3</v>
      </c>
      <c r="W60" s="1">
        <v>7.3418569999999996E-4</v>
      </c>
      <c r="X60" s="1">
        <v>1.036165E-2</v>
      </c>
      <c r="Y60" s="1">
        <v>4.8670940000000002E-4</v>
      </c>
      <c r="Z60" s="1">
        <f t="shared" si="0"/>
        <v>3.428131049656749</v>
      </c>
      <c r="AA60" s="1">
        <f t="shared" si="1"/>
        <v>6.4046495331918125</v>
      </c>
      <c r="AB60" s="1">
        <f t="shared" si="2"/>
        <v>0.5246845965955188</v>
      </c>
      <c r="AC60" s="1">
        <f t="shared" si="3"/>
        <v>1.2741547886991271</v>
      </c>
      <c r="AD60" s="1">
        <f t="shared" si="4"/>
        <v>5.2116912413770553</v>
      </c>
      <c r="AE60" s="1">
        <f t="shared" si="5"/>
        <v>6014.4487327268662</v>
      </c>
    </row>
    <row r="61" spans="1:31" x14ac:dyDescent="0.3">
      <c r="A61" t="s">
        <v>281</v>
      </c>
      <c r="B61" t="s">
        <v>280</v>
      </c>
      <c r="C61" t="s">
        <v>5</v>
      </c>
      <c r="D61" t="s">
        <v>25</v>
      </c>
      <c r="E61" t="s">
        <v>7</v>
      </c>
      <c r="F61" t="s">
        <v>282</v>
      </c>
      <c r="G61" t="s">
        <v>9</v>
      </c>
      <c r="H61" t="s">
        <v>278</v>
      </c>
      <c r="I61" s="2">
        <v>43276</v>
      </c>
      <c r="J61" s="1">
        <v>20.03875</v>
      </c>
      <c r="K61" s="1">
        <v>0.95825289999999996</v>
      </c>
      <c r="L61" s="1">
        <v>1.5434760000000001</v>
      </c>
      <c r="M61" s="1">
        <v>2.5230920000000001</v>
      </c>
      <c r="N61" s="1">
        <v>0.74003640000000004</v>
      </c>
      <c r="O61" s="1">
        <v>5.7621390000000001E-2</v>
      </c>
      <c r="P61" s="1">
        <v>0.19881550000000001</v>
      </c>
      <c r="Q61" s="1">
        <v>8.0923360000000006E-6</v>
      </c>
      <c r="R61" s="1">
        <v>4.2624830000000002E-2</v>
      </c>
      <c r="S61" s="1">
        <v>5.4597109999999999E-3</v>
      </c>
      <c r="T61" s="1">
        <v>5.2912380000000002E-2</v>
      </c>
      <c r="U61" s="1">
        <v>0.16159519999999999</v>
      </c>
      <c r="V61" s="1">
        <v>3.882857E-3</v>
      </c>
      <c r="W61" s="1">
        <v>7.3418569999999996E-4</v>
      </c>
      <c r="X61" s="1">
        <v>1.036165E-2</v>
      </c>
      <c r="Y61" s="1">
        <v>4.8670940000000002E-4</v>
      </c>
      <c r="Z61" s="1">
        <f t="shared" si="0"/>
        <v>3.428131049656749</v>
      </c>
      <c r="AA61" s="1">
        <f t="shared" si="1"/>
        <v>6.4046495331918125</v>
      </c>
      <c r="AB61" s="1">
        <f t="shared" si="2"/>
        <v>0.5246845965955188</v>
      </c>
      <c r="AC61" s="1">
        <f t="shared" si="3"/>
        <v>1.2741547886991271</v>
      </c>
      <c r="AD61" s="1">
        <f t="shared" si="4"/>
        <v>5.2116912413770553</v>
      </c>
      <c r="AE61" s="1">
        <f t="shared" si="5"/>
        <v>6014.4487327268662</v>
      </c>
    </row>
    <row r="62" spans="1:31" x14ac:dyDescent="0.3">
      <c r="A62" t="s">
        <v>281</v>
      </c>
      <c r="B62" t="s">
        <v>280</v>
      </c>
      <c r="C62" t="s">
        <v>5</v>
      </c>
      <c r="D62" t="s">
        <v>25</v>
      </c>
      <c r="E62" t="s">
        <v>7</v>
      </c>
      <c r="F62" t="s">
        <v>282</v>
      </c>
      <c r="G62" t="s">
        <v>9</v>
      </c>
      <c r="H62" t="s">
        <v>278</v>
      </c>
      <c r="I62" s="2">
        <v>43276</v>
      </c>
      <c r="J62" s="1">
        <v>20.03875</v>
      </c>
      <c r="K62" s="1">
        <v>0.95825289999999996</v>
      </c>
      <c r="L62" s="1">
        <v>1.5434760000000001</v>
      </c>
      <c r="M62" s="1">
        <v>2.5230920000000001</v>
      </c>
      <c r="N62" s="1">
        <v>0.74003640000000004</v>
      </c>
      <c r="O62" s="1">
        <v>5.7621390000000001E-2</v>
      </c>
      <c r="P62" s="1">
        <v>0.19881550000000001</v>
      </c>
      <c r="Q62" s="1">
        <v>8.0923360000000006E-6</v>
      </c>
      <c r="R62" s="1">
        <v>4.2624830000000002E-2</v>
      </c>
      <c r="S62" s="1">
        <v>5.4597109999999999E-3</v>
      </c>
      <c r="T62" s="1">
        <v>5.2912380000000002E-2</v>
      </c>
      <c r="U62" s="1">
        <v>0.16159519999999999</v>
      </c>
      <c r="V62" s="1">
        <v>3.882857E-3</v>
      </c>
      <c r="W62" s="1">
        <v>7.3418569999999996E-4</v>
      </c>
      <c r="X62" s="1">
        <v>1.036165E-2</v>
      </c>
      <c r="Y62" s="1">
        <v>4.8670940000000002E-4</v>
      </c>
      <c r="Z62" s="1">
        <f t="shared" si="0"/>
        <v>3.428131049656749</v>
      </c>
      <c r="AA62" s="1">
        <f t="shared" si="1"/>
        <v>6.4046495331918125</v>
      </c>
      <c r="AB62" s="1">
        <f t="shared" si="2"/>
        <v>0.5246845965955188</v>
      </c>
      <c r="AC62" s="1">
        <f t="shared" si="3"/>
        <v>1.2741547886991271</v>
      </c>
      <c r="AD62" s="1">
        <f t="shared" si="4"/>
        <v>5.2116912413770553</v>
      </c>
      <c r="AE62" s="1">
        <f t="shared" si="5"/>
        <v>6014.4487327268662</v>
      </c>
    </row>
    <row r="63" spans="1:31" x14ac:dyDescent="0.3">
      <c r="A63" t="s">
        <v>281</v>
      </c>
      <c r="B63" t="s">
        <v>280</v>
      </c>
      <c r="C63" t="s">
        <v>5</v>
      </c>
      <c r="D63" t="s">
        <v>25</v>
      </c>
      <c r="E63" t="s">
        <v>7</v>
      </c>
      <c r="F63" t="s">
        <v>282</v>
      </c>
      <c r="G63" t="s">
        <v>9</v>
      </c>
      <c r="H63" t="s">
        <v>278</v>
      </c>
      <c r="I63" s="2">
        <v>43276</v>
      </c>
      <c r="J63" s="1">
        <v>20.03875</v>
      </c>
      <c r="K63" s="1">
        <v>0.95825289999999996</v>
      </c>
      <c r="L63" s="1">
        <v>1.5434760000000001</v>
      </c>
      <c r="M63" s="1">
        <v>2.5230920000000001</v>
      </c>
      <c r="N63" s="1">
        <v>0.74003640000000004</v>
      </c>
      <c r="O63" s="1">
        <v>5.7621390000000001E-2</v>
      </c>
      <c r="P63" s="1">
        <v>0.19881550000000001</v>
      </c>
      <c r="Q63" s="1">
        <v>8.0923360000000006E-6</v>
      </c>
      <c r="R63" s="1">
        <v>4.2624830000000002E-2</v>
      </c>
      <c r="S63" s="1">
        <v>5.4597109999999999E-3</v>
      </c>
      <c r="T63" s="1">
        <v>5.2912380000000002E-2</v>
      </c>
      <c r="U63" s="1">
        <v>0.16159519999999999</v>
      </c>
      <c r="V63" s="1">
        <v>3.882857E-3</v>
      </c>
      <c r="W63" s="1">
        <v>7.3418569999999996E-4</v>
      </c>
      <c r="X63" s="1">
        <v>1.036165E-2</v>
      </c>
      <c r="Y63" s="1">
        <v>4.8670940000000002E-4</v>
      </c>
      <c r="Z63" s="1">
        <f t="shared" si="0"/>
        <v>3.428131049656749</v>
      </c>
      <c r="AA63" s="1">
        <f t="shared" si="1"/>
        <v>6.4046495331918125</v>
      </c>
      <c r="AB63" s="1">
        <f t="shared" si="2"/>
        <v>0.5246845965955188</v>
      </c>
      <c r="AC63" s="1">
        <f t="shared" si="3"/>
        <v>1.2741547886991271</v>
      </c>
      <c r="AD63" s="1">
        <f t="shared" si="4"/>
        <v>5.2116912413770553</v>
      </c>
      <c r="AE63" s="1">
        <f t="shared" si="5"/>
        <v>6014.4487327268662</v>
      </c>
    </row>
    <row r="64" spans="1:31" x14ac:dyDescent="0.3">
      <c r="A64" t="s">
        <v>281</v>
      </c>
      <c r="B64" t="s">
        <v>280</v>
      </c>
      <c r="C64" t="s">
        <v>5</v>
      </c>
      <c r="D64" t="s">
        <v>25</v>
      </c>
      <c r="E64" t="s">
        <v>7</v>
      </c>
      <c r="F64" t="s">
        <v>282</v>
      </c>
      <c r="G64" t="s">
        <v>9</v>
      </c>
      <c r="H64" t="s">
        <v>278</v>
      </c>
      <c r="I64" s="2">
        <v>43276</v>
      </c>
      <c r="J64" s="1">
        <v>20.03875</v>
      </c>
      <c r="K64" s="1">
        <v>0.95825289999999996</v>
      </c>
      <c r="L64" s="1">
        <v>1.5434760000000001</v>
      </c>
      <c r="M64" s="1">
        <v>2.5230920000000001</v>
      </c>
      <c r="N64" s="1">
        <v>0.74003640000000004</v>
      </c>
      <c r="O64" s="1">
        <v>5.7621390000000001E-2</v>
      </c>
      <c r="P64" s="1">
        <v>0.19881550000000001</v>
      </c>
      <c r="Q64" s="1">
        <v>8.0923360000000006E-6</v>
      </c>
      <c r="R64" s="1">
        <v>4.2624830000000002E-2</v>
      </c>
      <c r="S64" s="1">
        <v>5.4597109999999999E-3</v>
      </c>
      <c r="T64" s="1">
        <v>5.2912380000000002E-2</v>
      </c>
      <c r="U64" s="1">
        <v>0.16159519999999999</v>
      </c>
      <c r="V64" s="1">
        <v>3.882857E-3</v>
      </c>
      <c r="W64" s="1">
        <v>7.3418569999999996E-4</v>
      </c>
      <c r="X64" s="1">
        <v>1.036165E-2</v>
      </c>
      <c r="Y64" s="1">
        <v>4.8670940000000002E-4</v>
      </c>
      <c r="Z64" s="1">
        <f t="shared" si="0"/>
        <v>3.428131049656749</v>
      </c>
      <c r="AA64" s="1">
        <f t="shared" si="1"/>
        <v>6.4046495331918125</v>
      </c>
      <c r="AB64" s="1">
        <f t="shared" si="2"/>
        <v>0.5246845965955188</v>
      </c>
      <c r="AC64" s="1">
        <f t="shared" si="3"/>
        <v>1.2741547886991271</v>
      </c>
      <c r="AD64" s="1">
        <f t="shared" si="4"/>
        <v>5.2116912413770553</v>
      </c>
      <c r="AE64" s="1">
        <f t="shared" si="5"/>
        <v>6014.4487327268662</v>
      </c>
    </row>
    <row r="65" spans="1:31" x14ac:dyDescent="0.3">
      <c r="A65" t="s">
        <v>281</v>
      </c>
      <c r="B65" t="s">
        <v>280</v>
      </c>
      <c r="C65" t="s">
        <v>5</v>
      </c>
      <c r="D65" t="s">
        <v>25</v>
      </c>
      <c r="E65" t="s">
        <v>7</v>
      </c>
      <c r="F65" t="s">
        <v>282</v>
      </c>
      <c r="G65" t="s">
        <v>9</v>
      </c>
      <c r="H65" t="s">
        <v>278</v>
      </c>
      <c r="I65" s="2">
        <v>43276</v>
      </c>
      <c r="J65" s="1">
        <v>20.03875</v>
      </c>
      <c r="K65" s="1">
        <v>0.95825289999999996</v>
      </c>
      <c r="L65" s="1">
        <v>1.5434760000000001</v>
      </c>
      <c r="M65" s="1">
        <v>2.5230920000000001</v>
      </c>
      <c r="N65" s="1">
        <v>0.74003640000000004</v>
      </c>
      <c r="O65" s="1">
        <v>5.7621390000000001E-2</v>
      </c>
      <c r="P65" s="1">
        <v>0.19881550000000001</v>
      </c>
      <c r="Q65" s="1">
        <v>8.0923360000000006E-6</v>
      </c>
      <c r="R65" s="1">
        <v>4.2624830000000002E-2</v>
      </c>
      <c r="S65" s="1">
        <v>5.4597109999999999E-3</v>
      </c>
      <c r="T65" s="1">
        <v>5.2912380000000002E-2</v>
      </c>
      <c r="U65" s="1">
        <v>0.16159519999999999</v>
      </c>
      <c r="V65" s="1">
        <v>3.882857E-3</v>
      </c>
      <c r="W65" s="1">
        <v>7.3418569999999996E-4</v>
      </c>
      <c r="X65" s="1">
        <v>1.036165E-2</v>
      </c>
      <c r="Y65" s="1">
        <v>4.8670940000000002E-4</v>
      </c>
      <c r="Z65" s="1">
        <f t="shared" si="0"/>
        <v>3.428131049656749</v>
      </c>
      <c r="AA65" s="1">
        <f t="shared" si="1"/>
        <v>6.4046495331918125</v>
      </c>
      <c r="AB65" s="1">
        <f t="shared" si="2"/>
        <v>0.5246845965955188</v>
      </c>
      <c r="AC65" s="1">
        <f t="shared" si="3"/>
        <v>1.2741547886991271</v>
      </c>
      <c r="AD65" s="1">
        <f t="shared" si="4"/>
        <v>5.2116912413770553</v>
      </c>
      <c r="AE65" s="1">
        <f t="shared" si="5"/>
        <v>6014.4487327268662</v>
      </c>
    </row>
    <row r="66" spans="1:31" x14ac:dyDescent="0.3">
      <c r="A66" t="s">
        <v>281</v>
      </c>
      <c r="B66" t="s">
        <v>280</v>
      </c>
      <c r="C66" t="s">
        <v>11</v>
      </c>
      <c r="D66" t="s">
        <v>26</v>
      </c>
      <c r="E66" t="s">
        <v>7</v>
      </c>
      <c r="F66" t="s">
        <v>282</v>
      </c>
      <c r="G66" t="s">
        <v>9</v>
      </c>
      <c r="H66" t="s">
        <v>278</v>
      </c>
      <c r="I66" s="2">
        <v>43276</v>
      </c>
      <c r="J66" s="1">
        <v>20.584099999999999</v>
      </c>
      <c r="K66" s="1">
        <v>0.86791010000000002</v>
      </c>
      <c r="L66" s="1">
        <v>1.320506</v>
      </c>
      <c r="M66" s="1">
        <v>2.1505260000000002</v>
      </c>
      <c r="N66" s="1">
        <v>0.81069860000000005</v>
      </c>
      <c r="O66" s="1">
        <v>5.1468689999999997E-2</v>
      </c>
      <c r="P66" s="1">
        <v>0.20820669999999999</v>
      </c>
      <c r="Q66" s="1">
        <v>5.984567E-5</v>
      </c>
      <c r="R66" s="1">
        <v>4.0613349999999999E-2</v>
      </c>
      <c r="S66" s="1">
        <v>4.5817100000000001E-3</v>
      </c>
      <c r="T66" s="1">
        <v>2.7691940000000002E-2</v>
      </c>
      <c r="U66" s="1">
        <v>6.9867589999999993E-2</v>
      </c>
      <c r="V66" s="1">
        <v>1.934891E-3</v>
      </c>
      <c r="W66" s="1">
        <v>3.2880620000000002E-4</v>
      </c>
      <c r="X66" s="1">
        <v>5.3286050000000001E-3</v>
      </c>
      <c r="Y66" s="1">
        <v>2.317753E-4</v>
      </c>
      <c r="Z66" s="1">
        <f t="shared" ref="Z66:Z129" si="6">T66/L66*100</f>
        <v>2.0970703654508198</v>
      </c>
      <c r="AA66" s="1">
        <f t="shared" ref="AA66:AA129" si="7">U66/M66*100</f>
        <v>3.2488605113353657</v>
      </c>
      <c r="AB66" s="1">
        <f t="shared" ref="AB66:AB129" si="8">V66/N66*100</f>
        <v>0.23866958694636944</v>
      </c>
      <c r="AC66" s="1">
        <f t="shared" ref="AC66:AC129" si="9">W66/O66*100</f>
        <v>0.63884703496436379</v>
      </c>
      <c r="AD66" s="1">
        <f t="shared" ref="AD66:AD129" si="10">X66/P66*100</f>
        <v>2.5592860364243806</v>
      </c>
      <c r="AE66" s="1">
        <f t="shared" ref="AE66:AE129" si="11">Y66/Q66*100</f>
        <v>387.28833681701616</v>
      </c>
    </row>
    <row r="67" spans="1:31" x14ac:dyDescent="0.3">
      <c r="A67" t="s">
        <v>281</v>
      </c>
      <c r="B67" t="s">
        <v>280</v>
      </c>
      <c r="C67" t="s">
        <v>11</v>
      </c>
      <c r="D67" t="s">
        <v>26</v>
      </c>
      <c r="E67" t="s">
        <v>7</v>
      </c>
      <c r="F67" t="s">
        <v>282</v>
      </c>
      <c r="G67" t="s">
        <v>9</v>
      </c>
      <c r="H67" t="s">
        <v>278</v>
      </c>
      <c r="I67" s="2">
        <v>43276</v>
      </c>
      <c r="J67" s="1">
        <v>20.584099999999999</v>
      </c>
      <c r="K67" s="1">
        <v>0.86791010000000002</v>
      </c>
      <c r="L67" s="1">
        <v>1.320506</v>
      </c>
      <c r="M67" s="1">
        <v>2.1505260000000002</v>
      </c>
      <c r="N67" s="1">
        <v>0.81069860000000005</v>
      </c>
      <c r="O67" s="1">
        <v>5.1468689999999997E-2</v>
      </c>
      <c r="P67" s="1">
        <v>0.20820669999999999</v>
      </c>
      <c r="Q67" s="1">
        <v>5.984567E-5</v>
      </c>
      <c r="R67" s="1">
        <v>4.0613349999999999E-2</v>
      </c>
      <c r="S67" s="1">
        <v>4.5817100000000001E-3</v>
      </c>
      <c r="T67" s="1">
        <v>2.7691940000000002E-2</v>
      </c>
      <c r="U67" s="1">
        <v>6.9867589999999993E-2</v>
      </c>
      <c r="V67" s="1">
        <v>1.934891E-3</v>
      </c>
      <c r="W67" s="1">
        <v>3.2880620000000002E-4</v>
      </c>
      <c r="X67" s="1">
        <v>5.3286050000000001E-3</v>
      </c>
      <c r="Y67" s="1">
        <v>2.317753E-4</v>
      </c>
      <c r="Z67" s="1">
        <f t="shared" si="6"/>
        <v>2.0970703654508198</v>
      </c>
      <c r="AA67" s="1">
        <f t="shared" si="7"/>
        <v>3.2488605113353657</v>
      </c>
      <c r="AB67" s="1">
        <f t="shared" si="8"/>
        <v>0.23866958694636944</v>
      </c>
      <c r="AC67" s="1">
        <f t="shared" si="9"/>
        <v>0.63884703496436379</v>
      </c>
      <c r="AD67" s="1">
        <f t="shared" si="10"/>
        <v>2.5592860364243806</v>
      </c>
      <c r="AE67" s="1">
        <f t="shared" si="11"/>
        <v>387.28833681701616</v>
      </c>
    </row>
    <row r="68" spans="1:31" x14ac:dyDescent="0.3">
      <c r="A68" t="s">
        <v>281</v>
      </c>
      <c r="B68" t="s">
        <v>280</v>
      </c>
      <c r="C68" t="s">
        <v>11</v>
      </c>
      <c r="D68" t="s">
        <v>26</v>
      </c>
      <c r="E68" t="s">
        <v>7</v>
      </c>
      <c r="F68" t="s">
        <v>282</v>
      </c>
      <c r="G68" t="s">
        <v>9</v>
      </c>
      <c r="H68" t="s">
        <v>278</v>
      </c>
      <c r="I68" s="2">
        <v>43276</v>
      </c>
      <c r="J68" s="1">
        <v>20.584099999999999</v>
      </c>
      <c r="K68" s="1">
        <v>0.86791010000000002</v>
      </c>
      <c r="L68" s="1">
        <v>1.320506</v>
      </c>
      <c r="M68" s="1">
        <v>2.1505260000000002</v>
      </c>
      <c r="N68" s="1">
        <v>0.81069860000000005</v>
      </c>
      <c r="O68" s="1">
        <v>5.1468689999999997E-2</v>
      </c>
      <c r="P68" s="1">
        <v>0.20820669999999999</v>
      </c>
      <c r="Q68" s="1">
        <v>5.984567E-5</v>
      </c>
      <c r="R68" s="1">
        <v>4.0613349999999999E-2</v>
      </c>
      <c r="S68" s="1">
        <v>4.5817100000000001E-3</v>
      </c>
      <c r="T68" s="1">
        <v>2.7691940000000002E-2</v>
      </c>
      <c r="U68" s="1">
        <v>6.9867589999999993E-2</v>
      </c>
      <c r="V68" s="1">
        <v>1.934891E-3</v>
      </c>
      <c r="W68" s="1">
        <v>3.2880620000000002E-4</v>
      </c>
      <c r="X68" s="1">
        <v>5.3286050000000001E-3</v>
      </c>
      <c r="Y68" s="1">
        <v>2.317753E-4</v>
      </c>
      <c r="Z68" s="1">
        <f t="shared" si="6"/>
        <v>2.0970703654508198</v>
      </c>
      <c r="AA68" s="1">
        <f t="shared" si="7"/>
        <v>3.2488605113353657</v>
      </c>
      <c r="AB68" s="1">
        <f t="shared" si="8"/>
        <v>0.23866958694636944</v>
      </c>
      <c r="AC68" s="1">
        <f t="shared" si="9"/>
        <v>0.63884703496436379</v>
      </c>
      <c r="AD68" s="1">
        <f t="shared" si="10"/>
        <v>2.5592860364243806</v>
      </c>
      <c r="AE68" s="1">
        <f t="shared" si="11"/>
        <v>387.28833681701616</v>
      </c>
    </row>
    <row r="69" spans="1:31" x14ac:dyDescent="0.3">
      <c r="A69" t="s">
        <v>281</v>
      </c>
      <c r="B69" t="s">
        <v>280</v>
      </c>
      <c r="C69" t="s">
        <v>11</v>
      </c>
      <c r="D69" t="s">
        <v>26</v>
      </c>
      <c r="E69" t="s">
        <v>7</v>
      </c>
      <c r="F69" t="s">
        <v>282</v>
      </c>
      <c r="G69" t="s">
        <v>9</v>
      </c>
      <c r="H69" t="s">
        <v>278</v>
      </c>
      <c r="I69" s="2">
        <v>43276</v>
      </c>
      <c r="J69" s="1">
        <v>20.584099999999999</v>
      </c>
      <c r="K69" s="1">
        <v>0.86791010000000002</v>
      </c>
      <c r="L69" s="1">
        <v>1.320506</v>
      </c>
      <c r="M69" s="1">
        <v>2.1505260000000002</v>
      </c>
      <c r="N69" s="1">
        <v>0.81069860000000005</v>
      </c>
      <c r="O69" s="1">
        <v>5.1468689999999997E-2</v>
      </c>
      <c r="P69" s="1">
        <v>0.20820669999999999</v>
      </c>
      <c r="Q69" s="1">
        <v>5.984567E-5</v>
      </c>
      <c r="R69" s="1">
        <v>4.0613349999999999E-2</v>
      </c>
      <c r="S69" s="1">
        <v>4.5817100000000001E-3</v>
      </c>
      <c r="T69" s="1">
        <v>2.7691940000000002E-2</v>
      </c>
      <c r="U69" s="1">
        <v>6.9867589999999993E-2</v>
      </c>
      <c r="V69" s="1">
        <v>1.934891E-3</v>
      </c>
      <c r="W69" s="1">
        <v>3.2880620000000002E-4</v>
      </c>
      <c r="X69" s="1">
        <v>5.3286050000000001E-3</v>
      </c>
      <c r="Y69" s="1">
        <v>2.317753E-4</v>
      </c>
      <c r="Z69" s="1">
        <f t="shared" si="6"/>
        <v>2.0970703654508198</v>
      </c>
      <c r="AA69" s="1">
        <f t="shared" si="7"/>
        <v>3.2488605113353657</v>
      </c>
      <c r="AB69" s="1">
        <f t="shared" si="8"/>
        <v>0.23866958694636944</v>
      </c>
      <c r="AC69" s="1">
        <f t="shared" si="9"/>
        <v>0.63884703496436379</v>
      </c>
      <c r="AD69" s="1">
        <f t="shared" si="10"/>
        <v>2.5592860364243806</v>
      </c>
      <c r="AE69" s="1">
        <f t="shared" si="11"/>
        <v>387.28833681701616</v>
      </c>
    </row>
    <row r="70" spans="1:31" x14ac:dyDescent="0.3">
      <c r="A70" t="s">
        <v>281</v>
      </c>
      <c r="B70" t="s">
        <v>280</v>
      </c>
      <c r="C70" t="s">
        <v>11</v>
      </c>
      <c r="D70" t="s">
        <v>26</v>
      </c>
      <c r="E70" t="s">
        <v>7</v>
      </c>
      <c r="F70" t="s">
        <v>282</v>
      </c>
      <c r="G70" t="s">
        <v>9</v>
      </c>
      <c r="H70" t="s">
        <v>278</v>
      </c>
      <c r="I70" s="2">
        <v>43276</v>
      </c>
      <c r="J70" s="1">
        <v>20.584099999999999</v>
      </c>
      <c r="K70" s="1">
        <v>0.86791010000000002</v>
      </c>
      <c r="L70" s="1">
        <v>1.320506</v>
      </c>
      <c r="M70" s="1">
        <v>2.1505260000000002</v>
      </c>
      <c r="N70" s="1">
        <v>0.81069860000000005</v>
      </c>
      <c r="O70" s="1">
        <v>5.1468689999999997E-2</v>
      </c>
      <c r="P70" s="1">
        <v>0.20820669999999999</v>
      </c>
      <c r="Q70" s="1">
        <v>5.984567E-5</v>
      </c>
      <c r="R70" s="1">
        <v>4.0613349999999999E-2</v>
      </c>
      <c r="S70" s="1">
        <v>4.5817100000000001E-3</v>
      </c>
      <c r="T70" s="1">
        <v>2.7691940000000002E-2</v>
      </c>
      <c r="U70" s="1">
        <v>6.9867589999999993E-2</v>
      </c>
      <c r="V70" s="1">
        <v>1.934891E-3</v>
      </c>
      <c r="W70" s="1">
        <v>3.2880620000000002E-4</v>
      </c>
      <c r="X70" s="1">
        <v>5.3286050000000001E-3</v>
      </c>
      <c r="Y70" s="1">
        <v>2.317753E-4</v>
      </c>
      <c r="Z70" s="1">
        <f t="shared" si="6"/>
        <v>2.0970703654508198</v>
      </c>
      <c r="AA70" s="1">
        <f t="shared" si="7"/>
        <v>3.2488605113353657</v>
      </c>
      <c r="AB70" s="1">
        <f t="shared" si="8"/>
        <v>0.23866958694636944</v>
      </c>
      <c r="AC70" s="1">
        <f t="shared" si="9"/>
        <v>0.63884703496436379</v>
      </c>
      <c r="AD70" s="1">
        <f t="shared" si="10"/>
        <v>2.5592860364243806</v>
      </c>
      <c r="AE70" s="1">
        <f t="shared" si="11"/>
        <v>387.28833681701616</v>
      </c>
    </row>
    <row r="71" spans="1:31" x14ac:dyDescent="0.3">
      <c r="A71" t="s">
        <v>281</v>
      </c>
      <c r="B71" t="s">
        <v>280</v>
      </c>
      <c r="C71" t="s">
        <v>11</v>
      </c>
      <c r="D71" t="s">
        <v>26</v>
      </c>
      <c r="E71" t="s">
        <v>7</v>
      </c>
      <c r="F71" t="s">
        <v>282</v>
      </c>
      <c r="G71" t="s">
        <v>9</v>
      </c>
      <c r="H71" t="s">
        <v>278</v>
      </c>
      <c r="I71" s="2">
        <v>43276</v>
      </c>
      <c r="J71" s="1">
        <v>20.584099999999999</v>
      </c>
      <c r="K71" s="1">
        <v>0.86791010000000002</v>
      </c>
      <c r="L71" s="1">
        <v>1.320506</v>
      </c>
      <c r="M71" s="1">
        <v>2.1505260000000002</v>
      </c>
      <c r="N71" s="1">
        <v>0.81069860000000005</v>
      </c>
      <c r="O71" s="1">
        <v>5.1468689999999997E-2</v>
      </c>
      <c r="P71" s="1">
        <v>0.20820669999999999</v>
      </c>
      <c r="Q71" s="1">
        <v>5.984567E-5</v>
      </c>
      <c r="R71" s="1">
        <v>4.0613349999999999E-2</v>
      </c>
      <c r="S71" s="1">
        <v>4.5817100000000001E-3</v>
      </c>
      <c r="T71" s="1">
        <v>2.7691940000000002E-2</v>
      </c>
      <c r="U71" s="1">
        <v>6.9867589999999993E-2</v>
      </c>
      <c r="V71" s="1">
        <v>1.934891E-3</v>
      </c>
      <c r="W71" s="1">
        <v>3.2880620000000002E-4</v>
      </c>
      <c r="X71" s="1">
        <v>5.3286050000000001E-3</v>
      </c>
      <c r="Y71" s="1">
        <v>2.317753E-4</v>
      </c>
      <c r="Z71" s="1">
        <f t="shared" si="6"/>
        <v>2.0970703654508198</v>
      </c>
      <c r="AA71" s="1">
        <f t="shared" si="7"/>
        <v>3.2488605113353657</v>
      </c>
      <c r="AB71" s="1">
        <f t="shared" si="8"/>
        <v>0.23866958694636944</v>
      </c>
      <c r="AC71" s="1">
        <f t="shared" si="9"/>
        <v>0.63884703496436379</v>
      </c>
      <c r="AD71" s="1">
        <f t="shared" si="10"/>
        <v>2.5592860364243806</v>
      </c>
      <c r="AE71" s="1">
        <f t="shared" si="11"/>
        <v>387.28833681701616</v>
      </c>
    </row>
    <row r="72" spans="1:31" x14ac:dyDescent="0.3">
      <c r="A72" t="s">
        <v>281</v>
      </c>
      <c r="B72" t="s">
        <v>280</v>
      </c>
      <c r="C72" t="s">
        <v>11</v>
      </c>
      <c r="D72" t="s">
        <v>26</v>
      </c>
      <c r="E72" t="s">
        <v>7</v>
      </c>
      <c r="F72" t="s">
        <v>282</v>
      </c>
      <c r="G72" t="s">
        <v>9</v>
      </c>
      <c r="H72" t="s">
        <v>278</v>
      </c>
      <c r="I72" s="2">
        <v>43276</v>
      </c>
      <c r="J72" s="1">
        <v>20.584099999999999</v>
      </c>
      <c r="K72" s="1">
        <v>0.86791010000000002</v>
      </c>
      <c r="L72" s="1">
        <v>1.320506</v>
      </c>
      <c r="M72" s="1">
        <v>2.1505260000000002</v>
      </c>
      <c r="N72" s="1">
        <v>0.81069860000000005</v>
      </c>
      <c r="O72" s="1">
        <v>5.1468689999999997E-2</v>
      </c>
      <c r="P72" s="1">
        <v>0.20820669999999999</v>
      </c>
      <c r="Q72" s="1">
        <v>5.984567E-5</v>
      </c>
      <c r="R72" s="1">
        <v>4.0613349999999999E-2</v>
      </c>
      <c r="S72" s="1">
        <v>4.5817100000000001E-3</v>
      </c>
      <c r="T72" s="1">
        <v>2.7691940000000002E-2</v>
      </c>
      <c r="U72" s="1">
        <v>6.9867589999999993E-2</v>
      </c>
      <c r="V72" s="1">
        <v>1.934891E-3</v>
      </c>
      <c r="W72" s="1">
        <v>3.2880620000000002E-4</v>
      </c>
      <c r="X72" s="1">
        <v>5.3286050000000001E-3</v>
      </c>
      <c r="Y72" s="1">
        <v>2.317753E-4</v>
      </c>
      <c r="Z72" s="1">
        <f t="shared" si="6"/>
        <v>2.0970703654508198</v>
      </c>
      <c r="AA72" s="1">
        <f t="shared" si="7"/>
        <v>3.2488605113353657</v>
      </c>
      <c r="AB72" s="1">
        <f t="shared" si="8"/>
        <v>0.23866958694636944</v>
      </c>
      <c r="AC72" s="1">
        <f t="shared" si="9"/>
        <v>0.63884703496436379</v>
      </c>
      <c r="AD72" s="1">
        <f t="shared" si="10"/>
        <v>2.5592860364243806</v>
      </c>
      <c r="AE72" s="1">
        <f t="shared" si="11"/>
        <v>387.28833681701616</v>
      </c>
    </row>
    <row r="73" spans="1:31" x14ac:dyDescent="0.3">
      <c r="A73" t="s">
        <v>281</v>
      </c>
      <c r="B73" t="s">
        <v>280</v>
      </c>
      <c r="C73" t="s">
        <v>11</v>
      </c>
      <c r="D73" t="s">
        <v>26</v>
      </c>
      <c r="E73" t="s">
        <v>7</v>
      </c>
      <c r="F73" t="s">
        <v>282</v>
      </c>
      <c r="G73" t="s">
        <v>9</v>
      </c>
      <c r="H73" t="s">
        <v>278</v>
      </c>
      <c r="I73" s="2">
        <v>43276</v>
      </c>
      <c r="J73" s="1">
        <v>20.584099999999999</v>
      </c>
      <c r="K73" s="1">
        <v>0.86791010000000002</v>
      </c>
      <c r="L73" s="1">
        <v>1.320506</v>
      </c>
      <c r="M73" s="1">
        <v>2.1505260000000002</v>
      </c>
      <c r="N73" s="1">
        <v>0.81069860000000005</v>
      </c>
      <c r="O73" s="1">
        <v>5.1468689999999997E-2</v>
      </c>
      <c r="P73" s="1">
        <v>0.20820669999999999</v>
      </c>
      <c r="Q73" s="1">
        <v>5.984567E-5</v>
      </c>
      <c r="R73" s="1">
        <v>4.0613349999999999E-2</v>
      </c>
      <c r="S73" s="1">
        <v>4.5817100000000001E-3</v>
      </c>
      <c r="T73" s="1">
        <v>2.7691940000000002E-2</v>
      </c>
      <c r="U73" s="1">
        <v>6.9867589999999993E-2</v>
      </c>
      <c r="V73" s="1">
        <v>1.934891E-3</v>
      </c>
      <c r="W73" s="1">
        <v>3.2880620000000002E-4</v>
      </c>
      <c r="X73" s="1">
        <v>5.3286050000000001E-3</v>
      </c>
      <c r="Y73" s="1">
        <v>2.317753E-4</v>
      </c>
      <c r="Z73" s="1">
        <f t="shared" si="6"/>
        <v>2.0970703654508198</v>
      </c>
      <c r="AA73" s="1">
        <f t="shared" si="7"/>
        <v>3.2488605113353657</v>
      </c>
      <c r="AB73" s="1">
        <f t="shared" si="8"/>
        <v>0.23866958694636944</v>
      </c>
      <c r="AC73" s="1">
        <f t="shared" si="9"/>
        <v>0.63884703496436379</v>
      </c>
      <c r="AD73" s="1">
        <f t="shared" si="10"/>
        <v>2.5592860364243806</v>
      </c>
      <c r="AE73" s="1">
        <f t="shared" si="11"/>
        <v>387.28833681701616</v>
      </c>
    </row>
    <row r="74" spans="1:31" x14ac:dyDescent="0.3">
      <c r="A74" t="s">
        <v>281</v>
      </c>
      <c r="B74" t="s">
        <v>280</v>
      </c>
      <c r="C74" t="s">
        <v>19</v>
      </c>
      <c r="D74" t="s">
        <v>27</v>
      </c>
      <c r="E74" t="s">
        <v>7</v>
      </c>
      <c r="F74" t="s">
        <v>282</v>
      </c>
      <c r="G74" t="s">
        <v>9</v>
      </c>
      <c r="H74" t="s">
        <v>278</v>
      </c>
      <c r="I74" s="2">
        <v>43276</v>
      </c>
      <c r="J74" s="1">
        <v>19.446680000000001</v>
      </c>
      <c r="K74" s="1">
        <v>1.0488040000000001</v>
      </c>
      <c r="L74" s="1">
        <v>1.1144909999999999</v>
      </c>
      <c r="M74" s="1">
        <v>2.192266</v>
      </c>
      <c r="N74" s="1">
        <v>0.68934150000000005</v>
      </c>
      <c r="O74" s="1">
        <v>4.3219639999999997E-2</v>
      </c>
      <c r="P74" s="1">
        <v>0.18007819999999999</v>
      </c>
      <c r="Q74" s="1">
        <v>8.7738409999999994E-6</v>
      </c>
      <c r="R74" s="1">
        <v>6.7936819999999995E-2</v>
      </c>
      <c r="S74" s="1">
        <v>8.0870879999999992E-3</v>
      </c>
      <c r="T74" s="1">
        <v>3.560924E-2</v>
      </c>
      <c r="U74" s="1">
        <v>0.1021912</v>
      </c>
      <c r="V74" s="1">
        <v>2.5200040000000002E-3</v>
      </c>
      <c r="W74" s="1">
        <v>4.3772720000000002E-4</v>
      </c>
      <c r="X74" s="1">
        <v>6.274651E-3</v>
      </c>
      <c r="Y74" s="1">
        <v>3.1031420000000002E-4</v>
      </c>
      <c r="Z74" s="1">
        <f t="shared" si="6"/>
        <v>3.1951123876280749</v>
      </c>
      <c r="AA74" s="1">
        <f t="shared" si="7"/>
        <v>4.6614416316268183</v>
      </c>
      <c r="AB74" s="1">
        <f t="shared" si="8"/>
        <v>0.36556684894207009</v>
      </c>
      <c r="AC74" s="1">
        <f t="shared" si="9"/>
        <v>1.0127969599006379</v>
      </c>
      <c r="AD74" s="1">
        <f t="shared" si="10"/>
        <v>3.4844034425044232</v>
      </c>
      <c r="AE74" s="1">
        <f t="shared" si="11"/>
        <v>3536.811300774656</v>
      </c>
    </row>
    <row r="75" spans="1:31" x14ac:dyDescent="0.3">
      <c r="A75" t="s">
        <v>281</v>
      </c>
      <c r="B75" t="s">
        <v>280</v>
      </c>
      <c r="C75" t="s">
        <v>19</v>
      </c>
      <c r="D75" t="s">
        <v>27</v>
      </c>
      <c r="E75" t="s">
        <v>7</v>
      </c>
      <c r="F75" t="s">
        <v>282</v>
      </c>
      <c r="G75" t="s">
        <v>9</v>
      </c>
      <c r="H75" t="s">
        <v>278</v>
      </c>
      <c r="I75" s="2">
        <v>43276</v>
      </c>
      <c r="J75" s="1">
        <v>19.446680000000001</v>
      </c>
      <c r="K75" s="1">
        <v>1.0488040000000001</v>
      </c>
      <c r="L75" s="1">
        <v>1.1144909999999999</v>
      </c>
      <c r="M75" s="1">
        <v>2.192266</v>
      </c>
      <c r="N75" s="1">
        <v>0.68934150000000005</v>
      </c>
      <c r="O75" s="1">
        <v>4.3219639999999997E-2</v>
      </c>
      <c r="P75" s="1">
        <v>0.18007819999999999</v>
      </c>
      <c r="Q75" s="1">
        <v>8.7738409999999994E-6</v>
      </c>
      <c r="R75" s="1">
        <v>6.7936819999999995E-2</v>
      </c>
      <c r="S75" s="1">
        <v>8.0870879999999992E-3</v>
      </c>
      <c r="T75" s="1">
        <v>3.560924E-2</v>
      </c>
      <c r="U75" s="1">
        <v>0.1021912</v>
      </c>
      <c r="V75" s="1">
        <v>2.5200040000000002E-3</v>
      </c>
      <c r="W75" s="1">
        <v>4.3772720000000002E-4</v>
      </c>
      <c r="X75" s="1">
        <v>6.274651E-3</v>
      </c>
      <c r="Y75" s="1">
        <v>3.1031420000000002E-4</v>
      </c>
      <c r="Z75" s="1">
        <f t="shared" si="6"/>
        <v>3.1951123876280749</v>
      </c>
      <c r="AA75" s="1">
        <f t="shared" si="7"/>
        <v>4.6614416316268183</v>
      </c>
      <c r="AB75" s="1">
        <f t="shared" si="8"/>
        <v>0.36556684894207009</v>
      </c>
      <c r="AC75" s="1">
        <f t="shared" si="9"/>
        <v>1.0127969599006379</v>
      </c>
      <c r="AD75" s="1">
        <f t="shared" si="10"/>
        <v>3.4844034425044232</v>
      </c>
      <c r="AE75" s="1">
        <f t="shared" si="11"/>
        <v>3536.811300774656</v>
      </c>
    </row>
    <row r="76" spans="1:31" x14ac:dyDescent="0.3">
      <c r="A76" t="s">
        <v>281</v>
      </c>
      <c r="B76" t="s">
        <v>280</v>
      </c>
      <c r="C76" t="s">
        <v>19</v>
      </c>
      <c r="D76" t="s">
        <v>27</v>
      </c>
      <c r="E76" t="s">
        <v>7</v>
      </c>
      <c r="F76" t="s">
        <v>282</v>
      </c>
      <c r="G76" t="s">
        <v>9</v>
      </c>
      <c r="H76" t="s">
        <v>278</v>
      </c>
      <c r="I76" s="2">
        <v>43276</v>
      </c>
      <c r="J76" s="1">
        <v>19.446680000000001</v>
      </c>
      <c r="K76" s="1">
        <v>1.0488040000000001</v>
      </c>
      <c r="L76" s="1">
        <v>1.1144909999999999</v>
      </c>
      <c r="M76" s="1">
        <v>2.192266</v>
      </c>
      <c r="N76" s="1">
        <v>0.68934150000000005</v>
      </c>
      <c r="O76" s="1">
        <v>4.3219639999999997E-2</v>
      </c>
      <c r="P76" s="1">
        <v>0.18007819999999999</v>
      </c>
      <c r="Q76" s="1">
        <v>8.7738409999999994E-6</v>
      </c>
      <c r="R76" s="1">
        <v>6.7936819999999995E-2</v>
      </c>
      <c r="S76" s="1">
        <v>8.0870879999999992E-3</v>
      </c>
      <c r="T76" s="1">
        <v>3.560924E-2</v>
      </c>
      <c r="U76" s="1">
        <v>0.1021912</v>
      </c>
      <c r="V76" s="1">
        <v>2.5200040000000002E-3</v>
      </c>
      <c r="W76" s="1">
        <v>4.3772720000000002E-4</v>
      </c>
      <c r="X76" s="1">
        <v>6.274651E-3</v>
      </c>
      <c r="Y76" s="1">
        <v>3.1031420000000002E-4</v>
      </c>
      <c r="Z76" s="1">
        <f t="shared" si="6"/>
        <v>3.1951123876280749</v>
      </c>
      <c r="AA76" s="1">
        <f t="shared" si="7"/>
        <v>4.6614416316268183</v>
      </c>
      <c r="AB76" s="1">
        <f t="shared" si="8"/>
        <v>0.36556684894207009</v>
      </c>
      <c r="AC76" s="1">
        <f t="shared" si="9"/>
        <v>1.0127969599006379</v>
      </c>
      <c r="AD76" s="1">
        <f t="shared" si="10"/>
        <v>3.4844034425044232</v>
      </c>
      <c r="AE76" s="1">
        <f t="shared" si="11"/>
        <v>3536.811300774656</v>
      </c>
    </row>
    <row r="77" spans="1:31" x14ac:dyDescent="0.3">
      <c r="A77" t="s">
        <v>281</v>
      </c>
      <c r="B77" t="s">
        <v>280</v>
      </c>
      <c r="C77" t="s">
        <v>19</v>
      </c>
      <c r="D77" t="s">
        <v>27</v>
      </c>
      <c r="E77" t="s">
        <v>7</v>
      </c>
      <c r="F77" t="s">
        <v>282</v>
      </c>
      <c r="G77" t="s">
        <v>9</v>
      </c>
      <c r="H77" t="s">
        <v>278</v>
      </c>
      <c r="I77" s="2">
        <v>43276</v>
      </c>
      <c r="J77" s="1">
        <v>19.446680000000001</v>
      </c>
      <c r="K77" s="1">
        <v>1.0488040000000001</v>
      </c>
      <c r="L77" s="1">
        <v>1.1144909999999999</v>
      </c>
      <c r="M77" s="1">
        <v>2.192266</v>
      </c>
      <c r="N77" s="1">
        <v>0.68934150000000005</v>
      </c>
      <c r="O77" s="1">
        <v>4.3219639999999997E-2</v>
      </c>
      <c r="P77" s="1">
        <v>0.18007819999999999</v>
      </c>
      <c r="Q77" s="1">
        <v>8.7738409999999994E-6</v>
      </c>
      <c r="R77" s="1">
        <v>6.7936819999999995E-2</v>
      </c>
      <c r="S77" s="1">
        <v>8.0870879999999992E-3</v>
      </c>
      <c r="T77" s="1">
        <v>3.560924E-2</v>
      </c>
      <c r="U77" s="1">
        <v>0.1021912</v>
      </c>
      <c r="V77" s="1">
        <v>2.5200040000000002E-3</v>
      </c>
      <c r="W77" s="1">
        <v>4.3772720000000002E-4</v>
      </c>
      <c r="X77" s="1">
        <v>6.274651E-3</v>
      </c>
      <c r="Y77" s="1">
        <v>3.1031420000000002E-4</v>
      </c>
      <c r="Z77" s="1">
        <f t="shared" si="6"/>
        <v>3.1951123876280749</v>
      </c>
      <c r="AA77" s="1">
        <f t="shared" si="7"/>
        <v>4.6614416316268183</v>
      </c>
      <c r="AB77" s="1">
        <f t="shared" si="8"/>
        <v>0.36556684894207009</v>
      </c>
      <c r="AC77" s="1">
        <f t="shared" si="9"/>
        <v>1.0127969599006379</v>
      </c>
      <c r="AD77" s="1">
        <f t="shared" si="10"/>
        <v>3.4844034425044232</v>
      </c>
      <c r="AE77" s="1">
        <f t="shared" si="11"/>
        <v>3536.811300774656</v>
      </c>
    </row>
    <row r="78" spans="1:31" x14ac:dyDescent="0.3">
      <c r="A78" t="s">
        <v>281</v>
      </c>
      <c r="B78" t="s">
        <v>280</v>
      </c>
      <c r="C78" t="s">
        <v>19</v>
      </c>
      <c r="D78" t="s">
        <v>27</v>
      </c>
      <c r="E78" t="s">
        <v>7</v>
      </c>
      <c r="F78" t="s">
        <v>282</v>
      </c>
      <c r="G78" t="s">
        <v>9</v>
      </c>
      <c r="H78" t="s">
        <v>278</v>
      </c>
      <c r="I78" s="2">
        <v>43276</v>
      </c>
      <c r="J78" s="1">
        <v>19.446680000000001</v>
      </c>
      <c r="K78" s="1">
        <v>1.0488040000000001</v>
      </c>
      <c r="L78" s="1">
        <v>1.1144909999999999</v>
      </c>
      <c r="M78" s="1">
        <v>2.192266</v>
      </c>
      <c r="N78" s="1">
        <v>0.68934150000000005</v>
      </c>
      <c r="O78" s="1">
        <v>4.3219639999999997E-2</v>
      </c>
      <c r="P78" s="1">
        <v>0.18007819999999999</v>
      </c>
      <c r="Q78" s="1">
        <v>8.7738409999999994E-6</v>
      </c>
      <c r="R78" s="1">
        <v>6.7936819999999995E-2</v>
      </c>
      <c r="S78" s="1">
        <v>8.0870879999999992E-3</v>
      </c>
      <c r="T78" s="1">
        <v>3.560924E-2</v>
      </c>
      <c r="U78" s="1">
        <v>0.1021912</v>
      </c>
      <c r="V78" s="1">
        <v>2.5200040000000002E-3</v>
      </c>
      <c r="W78" s="1">
        <v>4.3772720000000002E-4</v>
      </c>
      <c r="X78" s="1">
        <v>6.274651E-3</v>
      </c>
      <c r="Y78" s="1">
        <v>3.1031420000000002E-4</v>
      </c>
      <c r="Z78" s="1">
        <f t="shared" si="6"/>
        <v>3.1951123876280749</v>
      </c>
      <c r="AA78" s="1">
        <f t="shared" si="7"/>
        <v>4.6614416316268183</v>
      </c>
      <c r="AB78" s="1">
        <f t="shared" si="8"/>
        <v>0.36556684894207009</v>
      </c>
      <c r="AC78" s="1">
        <f t="shared" si="9"/>
        <v>1.0127969599006379</v>
      </c>
      <c r="AD78" s="1">
        <f t="shared" si="10"/>
        <v>3.4844034425044232</v>
      </c>
      <c r="AE78" s="1">
        <f t="shared" si="11"/>
        <v>3536.811300774656</v>
      </c>
    </row>
    <row r="79" spans="1:31" x14ac:dyDescent="0.3">
      <c r="A79" t="s">
        <v>281</v>
      </c>
      <c r="B79" t="s">
        <v>280</v>
      </c>
      <c r="C79" t="s">
        <v>19</v>
      </c>
      <c r="D79" t="s">
        <v>27</v>
      </c>
      <c r="E79" t="s">
        <v>7</v>
      </c>
      <c r="F79" t="s">
        <v>282</v>
      </c>
      <c r="G79" t="s">
        <v>9</v>
      </c>
      <c r="H79" t="s">
        <v>278</v>
      </c>
      <c r="I79" s="2">
        <v>43276</v>
      </c>
      <c r="J79" s="1">
        <v>19.446680000000001</v>
      </c>
      <c r="K79" s="1">
        <v>1.0488040000000001</v>
      </c>
      <c r="L79" s="1">
        <v>1.1144909999999999</v>
      </c>
      <c r="M79" s="1">
        <v>2.192266</v>
      </c>
      <c r="N79" s="1">
        <v>0.68934150000000005</v>
      </c>
      <c r="O79" s="1">
        <v>4.3219639999999997E-2</v>
      </c>
      <c r="P79" s="1">
        <v>0.18007819999999999</v>
      </c>
      <c r="Q79" s="1">
        <v>8.7738409999999994E-6</v>
      </c>
      <c r="R79" s="1">
        <v>6.7936819999999995E-2</v>
      </c>
      <c r="S79" s="1">
        <v>8.0870879999999992E-3</v>
      </c>
      <c r="T79" s="1">
        <v>3.560924E-2</v>
      </c>
      <c r="U79" s="1">
        <v>0.1021912</v>
      </c>
      <c r="V79" s="1">
        <v>2.5200040000000002E-3</v>
      </c>
      <c r="W79" s="1">
        <v>4.3772720000000002E-4</v>
      </c>
      <c r="X79" s="1">
        <v>6.274651E-3</v>
      </c>
      <c r="Y79" s="1">
        <v>3.1031420000000002E-4</v>
      </c>
      <c r="Z79" s="1">
        <f t="shared" si="6"/>
        <v>3.1951123876280749</v>
      </c>
      <c r="AA79" s="1">
        <f t="shared" si="7"/>
        <v>4.6614416316268183</v>
      </c>
      <c r="AB79" s="1">
        <f t="shared" si="8"/>
        <v>0.36556684894207009</v>
      </c>
      <c r="AC79" s="1">
        <f t="shared" si="9"/>
        <v>1.0127969599006379</v>
      </c>
      <c r="AD79" s="1">
        <f t="shared" si="10"/>
        <v>3.4844034425044232</v>
      </c>
      <c r="AE79" s="1">
        <f t="shared" si="11"/>
        <v>3536.811300774656</v>
      </c>
    </row>
    <row r="80" spans="1:31" x14ac:dyDescent="0.3">
      <c r="A80" t="s">
        <v>281</v>
      </c>
      <c r="B80" t="s">
        <v>280</v>
      </c>
      <c r="C80" t="s">
        <v>19</v>
      </c>
      <c r="D80" t="s">
        <v>27</v>
      </c>
      <c r="E80" t="s">
        <v>7</v>
      </c>
      <c r="F80" t="s">
        <v>282</v>
      </c>
      <c r="G80" t="s">
        <v>9</v>
      </c>
      <c r="H80" t="s">
        <v>278</v>
      </c>
      <c r="I80" s="2">
        <v>43276</v>
      </c>
      <c r="J80" s="1">
        <v>19.446680000000001</v>
      </c>
      <c r="K80" s="1">
        <v>1.0488040000000001</v>
      </c>
      <c r="L80" s="1">
        <v>1.1144909999999999</v>
      </c>
      <c r="M80" s="1">
        <v>2.192266</v>
      </c>
      <c r="N80" s="1">
        <v>0.68934150000000005</v>
      </c>
      <c r="O80" s="1">
        <v>4.3219639999999997E-2</v>
      </c>
      <c r="P80" s="1">
        <v>0.18007819999999999</v>
      </c>
      <c r="Q80" s="1">
        <v>8.7738409999999994E-6</v>
      </c>
      <c r="R80" s="1">
        <v>6.7936819999999995E-2</v>
      </c>
      <c r="S80" s="1">
        <v>8.0870879999999992E-3</v>
      </c>
      <c r="T80" s="1">
        <v>3.560924E-2</v>
      </c>
      <c r="U80" s="1">
        <v>0.1021912</v>
      </c>
      <c r="V80" s="1">
        <v>2.5200040000000002E-3</v>
      </c>
      <c r="W80" s="1">
        <v>4.3772720000000002E-4</v>
      </c>
      <c r="X80" s="1">
        <v>6.274651E-3</v>
      </c>
      <c r="Y80" s="1">
        <v>3.1031420000000002E-4</v>
      </c>
      <c r="Z80" s="1">
        <f t="shared" si="6"/>
        <v>3.1951123876280749</v>
      </c>
      <c r="AA80" s="1">
        <f t="shared" si="7"/>
        <v>4.6614416316268183</v>
      </c>
      <c r="AB80" s="1">
        <f t="shared" si="8"/>
        <v>0.36556684894207009</v>
      </c>
      <c r="AC80" s="1">
        <f t="shared" si="9"/>
        <v>1.0127969599006379</v>
      </c>
      <c r="AD80" s="1">
        <f t="shared" si="10"/>
        <v>3.4844034425044232</v>
      </c>
      <c r="AE80" s="1">
        <f t="shared" si="11"/>
        <v>3536.811300774656</v>
      </c>
    </row>
    <row r="81" spans="1:31" x14ac:dyDescent="0.3">
      <c r="A81" t="s">
        <v>281</v>
      </c>
      <c r="B81" t="s">
        <v>280</v>
      </c>
      <c r="C81" t="s">
        <v>19</v>
      </c>
      <c r="D81" t="s">
        <v>27</v>
      </c>
      <c r="E81" t="s">
        <v>7</v>
      </c>
      <c r="F81" t="s">
        <v>282</v>
      </c>
      <c r="G81" t="s">
        <v>9</v>
      </c>
      <c r="H81" t="s">
        <v>278</v>
      </c>
      <c r="I81" s="2">
        <v>43276</v>
      </c>
      <c r="J81" s="1">
        <v>19.446680000000001</v>
      </c>
      <c r="K81" s="1">
        <v>1.0488040000000001</v>
      </c>
      <c r="L81" s="1">
        <v>1.1144909999999999</v>
      </c>
      <c r="M81" s="1">
        <v>2.192266</v>
      </c>
      <c r="N81" s="1">
        <v>0.68934150000000005</v>
      </c>
      <c r="O81" s="1">
        <v>4.3219639999999997E-2</v>
      </c>
      <c r="P81" s="1">
        <v>0.18007819999999999</v>
      </c>
      <c r="Q81" s="1">
        <v>8.7738409999999994E-6</v>
      </c>
      <c r="R81" s="1">
        <v>6.7936819999999995E-2</v>
      </c>
      <c r="S81" s="1">
        <v>8.0870879999999992E-3</v>
      </c>
      <c r="T81" s="1">
        <v>3.560924E-2</v>
      </c>
      <c r="U81" s="1">
        <v>0.1021912</v>
      </c>
      <c r="V81" s="1">
        <v>2.5200040000000002E-3</v>
      </c>
      <c r="W81" s="1">
        <v>4.3772720000000002E-4</v>
      </c>
      <c r="X81" s="1">
        <v>6.274651E-3</v>
      </c>
      <c r="Y81" s="1">
        <v>3.1031420000000002E-4</v>
      </c>
      <c r="Z81" s="1">
        <f t="shared" si="6"/>
        <v>3.1951123876280749</v>
      </c>
      <c r="AA81" s="1">
        <f t="shared" si="7"/>
        <v>4.6614416316268183</v>
      </c>
      <c r="AB81" s="1">
        <f t="shared" si="8"/>
        <v>0.36556684894207009</v>
      </c>
      <c r="AC81" s="1">
        <f t="shared" si="9"/>
        <v>1.0127969599006379</v>
      </c>
      <c r="AD81" s="1">
        <f t="shared" si="10"/>
        <v>3.4844034425044232</v>
      </c>
      <c r="AE81" s="1">
        <f t="shared" si="11"/>
        <v>3536.811300774656</v>
      </c>
    </row>
    <row r="82" spans="1:31" x14ac:dyDescent="0.3">
      <c r="A82" t="s">
        <v>281</v>
      </c>
      <c r="B82" t="s">
        <v>280</v>
      </c>
      <c r="C82" t="s">
        <v>17</v>
      </c>
      <c r="D82" t="s">
        <v>28</v>
      </c>
      <c r="E82" t="s">
        <v>7</v>
      </c>
      <c r="F82" t="s">
        <v>282</v>
      </c>
      <c r="G82" t="s">
        <v>9</v>
      </c>
      <c r="H82" t="s">
        <v>278</v>
      </c>
      <c r="I82" s="2">
        <v>43276</v>
      </c>
      <c r="J82" s="1">
        <v>18.935279999999999</v>
      </c>
      <c r="K82" s="1">
        <v>1.061763</v>
      </c>
      <c r="L82" s="1">
        <v>1.3255749999999999</v>
      </c>
      <c r="M82" s="1">
        <v>1.842381</v>
      </c>
      <c r="N82" s="1">
        <v>0.66590680000000002</v>
      </c>
      <c r="O82" s="1">
        <v>4.627916E-2</v>
      </c>
      <c r="P82" s="1">
        <v>0.1650105</v>
      </c>
      <c r="Q82" s="1">
        <v>1.612883E-6</v>
      </c>
      <c r="R82" s="1">
        <v>3.7537859999999999E-2</v>
      </c>
      <c r="S82" s="1">
        <v>5.0963279999999998E-3</v>
      </c>
      <c r="T82" s="1">
        <v>2.9746910000000001E-2</v>
      </c>
      <c r="U82" s="1">
        <v>8.4552939999999993E-2</v>
      </c>
      <c r="V82" s="1">
        <v>2.197975E-3</v>
      </c>
      <c r="W82" s="1">
        <v>4.030735E-4</v>
      </c>
      <c r="X82" s="1">
        <v>5.7073890000000002E-3</v>
      </c>
      <c r="Y82" s="1">
        <v>2.6394199999999997E-4</v>
      </c>
      <c r="Z82" s="1">
        <f t="shared" si="6"/>
        <v>2.2440759670331745</v>
      </c>
      <c r="AA82" s="1">
        <f t="shared" si="7"/>
        <v>4.5893297857500697</v>
      </c>
      <c r="AB82" s="1">
        <f t="shared" si="8"/>
        <v>0.33007246659742778</v>
      </c>
      <c r="AC82" s="1">
        <f t="shared" si="9"/>
        <v>0.87096114104058941</v>
      </c>
      <c r="AD82" s="1">
        <f t="shared" si="10"/>
        <v>3.4588035306844107</v>
      </c>
      <c r="AE82" s="1">
        <f t="shared" si="11"/>
        <v>16364.609212199519</v>
      </c>
    </row>
    <row r="83" spans="1:31" x14ac:dyDescent="0.3">
      <c r="A83" t="s">
        <v>281</v>
      </c>
      <c r="B83" t="s">
        <v>280</v>
      </c>
      <c r="C83" t="s">
        <v>17</v>
      </c>
      <c r="D83" t="s">
        <v>28</v>
      </c>
      <c r="E83" t="s">
        <v>7</v>
      </c>
      <c r="F83" t="s">
        <v>282</v>
      </c>
      <c r="G83" t="s">
        <v>9</v>
      </c>
      <c r="H83" t="s">
        <v>278</v>
      </c>
      <c r="I83" s="2">
        <v>43276</v>
      </c>
      <c r="J83" s="1">
        <v>18.935279999999999</v>
      </c>
      <c r="K83" s="1">
        <v>1.061763</v>
      </c>
      <c r="L83" s="1">
        <v>1.3255749999999999</v>
      </c>
      <c r="M83" s="1">
        <v>1.842381</v>
      </c>
      <c r="N83" s="1">
        <v>0.66590680000000002</v>
      </c>
      <c r="O83" s="1">
        <v>4.627916E-2</v>
      </c>
      <c r="P83" s="1">
        <v>0.1650105</v>
      </c>
      <c r="Q83" s="1">
        <v>1.612883E-6</v>
      </c>
      <c r="R83" s="1">
        <v>3.7537859999999999E-2</v>
      </c>
      <c r="S83" s="1">
        <v>5.0963279999999998E-3</v>
      </c>
      <c r="T83" s="1">
        <v>2.9746910000000001E-2</v>
      </c>
      <c r="U83" s="1">
        <v>8.4552939999999993E-2</v>
      </c>
      <c r="V83" s="1">
        <v>2.197975E-3</v>
      </c>
      <c r="W83" s="1">
        <v>4.030735E-4</v>
      </c>
      <c r="X83" s="1">
        <v>5.7073890000000002E-3</v>
      </c>
      <c r="Y83" s="1">
        <v>2.6394199999999997E-4</v>
      </c>
      <c r="Z83" s="1">
        <f t="shared" si="6"/>
        <v>2.2440759670331745</v>
      </c>
      <c r="AA83" s="1">
        <f t="shared" si="7"/>
        <v>4.5893297857500697</v>
      </c>
      <c r="AB83" s="1">
        <f t="shared" si="8"/>
        <v>0.33007246659742778</v>
      </c>
      <c r="AC83" s="1">
        <f t="shared" si="9"/>
        <v>0.87096114104058941</v>
      </c>
      <c r="AD83" s="1">
        <f t="shared" si="10"/>
        <v>3.4588035306844107</v>
      </c>
      <c r="AE83" s="1">
        <f t="shared" si="11"/>
        <v>16364.609212199519</v>
      </c>
    </row>
    <row r="84" spans="1:31" x14ac:dyDescent="0.3">
      <c r="A84" t="s">
        <v>281</v>
      </c>
      <c r="B84" t="s">
        <v>280</v>
      </c>
      <c r="C84" t="s">
        <v>17</v>
      </c>
      <c r="D84" t="s">
        <v>28</v>
      </c>
      <c r="E84" t="s">
        <v>7</v>
      </c>
      <c r="F84" t="s">
        <v>282</v>
      </c>
      <c r="G84" t="s">
        <v>9</v>
      </c>
      <c r="H84" t="s">
        <v>278</v>
      </c>
      <c r="I84" s="2">
        <v>43276</v>
      </c>
      <c r="J84" s="1">
        <v>18.935279999999999</v>
      </c>
      <c r="K84" s="1">
        <v>1.061763</v>
      </c>
      <c r="L84" s="1">
        <v>1.3255749999999999</v>
      </c>
      <c r="M84" s="1">
        <v>1.842381</v>
      </c>
      <c r="N84" s="1">
        <v>0.66590680000000002</v>
      </c>
      <c r="O84" s="1">
        <v>4.627916E-2</v>
      </c>
      <c r="P84" s="1">
        <v>0.1650105</v>
      </c>
      <c r="Q84" s="1">
        <v>1.612883E-6</v>
      </c>
      <c r="R84" s="1">
        <v>3.7537859999999999E-2</v>
      </c>
      <c r="S84" s="1">
        <v>5.0963279999999998E-3</v>
      </c>
      <c r="T84" s="1">
        <v>2.9746910000000001E-2</v>
      </c>
      <c r="U84" s="1">
        <v>8.4552939999999993E-2</v>
      </c>
      <c r="V84" s="1">
        <v>2.197975E-3</v>
      </c>
      <c r="W84" s="1">
        <v>4.030735E-4</v>
      </c>
      <c r="X84" s="1">
        <v>5.7073890000000002E-3</v>
      </c>
      <c r="Y84" s="1">
        <v>2.6394199999999997E-4</v>
      </c>
      <c r="Z84" s="1">
        <f t="shared" si="6"/>
        <v>2.2440759670331745</v>
      </c>
      <c r="AA84" s="1">
        <f t="shared" si="7"/>
        <v>4.5893297857500697</v>
      </c>
      <c r="AB84" s="1">
        <f t="shared" si="8"/>
        <v>0.33007246659742778</v>
      </c>
      <c r="AC84" s="1">
        <f t="shared" si="9"/>
        <v>0.87096114104058941</v>
      </c>
      <c r="AD84" s="1">
        <f t="shared" si="10"/>
        <v>3.4588035306844107</v>
      </c>
      <c r="AE84" s="1">
        <f t="shared" si="11"/>
        <v>16364.609212199519</v>
      </c>
    </row>
    <row r="85" spans="1:31" x14ac:dyDescent="0.3">
      <c r="A85" t="s">
        <v>281</v>
      </c>
      <c r="B85" t="s">
        <v>280</v>
      </c>
      <c r="C85" t="s">
        <v>17</v>
      </c>
      <c r="D85" t="s">
        <v>28</v>
      </c>
      <c r="E85" t="s">
        <v>7</v>
      </c>
      <c r="F85" t="s">
        <v>282</v>
      </c>
      <c r="G85" t="s">
        <v>9</v>
      </c>
      <c r="H85" t="s">
        <v>278</v>
      </c>
      <c r="I85" s="2">
        <v>43276</v>
      </c>
      <c r="J85" s="1">
        <v>18.935279999999999</v>
      </c>
      <c r="K85" s="1">
        <v>1.061763</v>
      </c>
      <c r="L85" s="1">
        <v>1.3255749999999999</v>
      </c>
      <c r="M85" s="1">
        <v>1.842381</v>
      </c>
      <c r="N85" s="1">
        <v>0.66590680000000002</v>
      </c>
      <c r="O85" s="1">
        <v>4.627916E-2</v>
      </c>
      <c r="P85" s="1">
        <v>0.1650105</v>
      </c>
      <c r="Q85" s="1">
        <v>1.612883E-6</v>
      </c>
      <c r="R85" s="1">
        <v>3.7537859999999999E-2</v>
      </c>
      <c r="S85" s="1">
        <v>5.0963279999999998E-3</v>
      </c>
      <c r="T85" s="1">
        <v>2.9746910000000001E-2</v>
      </c>
      <c r="U85" s="1">
        <v>8.4552939999999993E-2</v>
      </c>
      <c r="V85" s="1">
        <v>2.197975E-3</v>
      </c>
      <c r="W85" s="1">
        <v>4.030735E-4</v>
      </c>
      <c r="X85" s="1">
        <v>5.7073890000000002E-3</v>
      </c>
      <c r="Y85" s="1">
        <v>2.6394199999999997E-4</v>
      </c>
      <c r="Z85" s="1">
        <f t="shared" si="6"/>
        <v>2.2440759670331745</v>
      </c>
      <c r="AA85" s="1">
        <f t="shared" si="7"/>
        <v>4.5893297857500697</v>
      </c>
      <c r="AB85" s="1">
        <f t="shared" si="8"/>
        <v>0.33007246659742778</v>
      </c>
      <c r="AC85" s="1">
        <f t="shared" si="9"/>
        <v>0.87096114104058941</v>
      </c>
      <c r="AD85" s="1">
        <f t="shared" si="10"/>
        <v>3.4588035306844107</v>
      </c>
      <c r="AE85" s="1">
        <f t="shared" si="11"/>
        <v>16364.609212199519</v>
      </c>
    </row>
    <row r="86" spans="1:31" x14ac:dyDescent="0.3">
      <c r="A86" t="s">
        <v>281</v>
      </c>
      <c r="B86" t="s">
        <v>280</v>
      </c>
      <c r="C86" t="s">
        <v>17</v>
      </c>
      <c r="D86" t="s">
        <v>28</v>
      </c>
      <c r="E86" t="s">
        <v>7</v>
      </c>
      <c r="F86" t="s">
        <v>282</v>
      </c>
      <c r="G86" t="s">
        <v>9</v>
      </c>
      <c r="H86" t="s">
        <v>278</v>
      </c>
      <c r="I86" s="2">
        <v>43276</v>
      </c>
      <c r="J86" s="1">
        <v>18.935279999999999</v>
      </c>
      <c r="K86" s="1">
        <v>1.061763</v>
      </c>
      <c r="L86" s="1">
        <v>1.3255749999999999</v>
      </c>
      <c r="M86" s="1">
        <v>1.842381</v>
      </c>
      <c r="N86" s="1">
        <v>0.66590680000000002</v>
      </c>
      <c r="O86" s="1">
        <v>4.627916E-2</v>
      </c>
      <c r="P86" s="1">
        <v>0.1650105</v>
      </c>
      <c r="Q86" s="1">
        <v>1.612883E-6</v>
      </c>
      <c r="R86" s="1">
        <v>3.7537859999999999E-2</v>
      </c>
      <c r="S86" s="1">
        <v>5.0963279999999998E-3</v>
      </c>
      <c r="T86" s="1">
        <v>2.9746910000000001E-2</v>
      </c>
      <c r="U86" s="1">
        <v>8.4552939999999993E-2</v>
      </c>
      <c r="V86" s="1">
        <v>2.197975E-3</v>
      </c>
      <c r="W86" s="1">
        <v>4.030735E-4</v>
      </c>
      <c r="X86" s="1">
        <v>5.7073890000000002E-3</v>
      </c>
      <c r="Y86" s="1">
        <v>2.6394199999999997E-4</v>
      </c>
      <c r="Z86" s="1">
        <f t="shared" si="6"/>
        <v>2.2440759670331745</v>
      </c>
      <c r="AA86" s="1">
        <f t="shared" si="7"/>
        <v>4.5893297857500697</v>
      </c>
      <c r="AB86" s="1">
        <f t="shared" si="8"/>
        <v>0.33007246659742778</v>
      </c>
      <c r="AC86" s="1">
        <f t="shared" si="9"/>
        <v>0.87096114104058941</v>
      </c>
      <c r="AD86" s="1">
        <f t="shared" si="10"/>
        <v>3.4588035306844107</v>
      </c>
      <c r="AE86" s="1">
        <f t="shared" si="11"/>
        <v>16364.609212199519</v>
      </c>
    </row>
    <row r="87" spans="1:31" x14ac:dyDescent="0.3">
      <c r="A87" t="s">
        <v>281</v>
      </c>
      <c r="B87" t="s">
        <v>280</v>
      </c>
      <c r="C87" t="s">
        <v>17</v>
      </c>
      <c r="D87" t="s">
        <v>28</v>
      </c>
      <c r="E87" t="s">
        <v>7</v>
      </c>
      <c r="F87" t="s">
        <v>282</v>
      </c>
      <c r="G87" t="s">
        <v>9</v>
      </c>
      <c r="H87" t="s">
        <v>278</v>
      </c>
      <c r="I87" s="2">
        <v>43276</v>
      </c>
      <c r="J87" s="1">
        <v>18.935279999999999</v>
      </c>
      <c r="K87" s="1">
        <v>1.061763</v>
      </c>
      <c r="L87" s="1">
        <v>1.3255749999999999</v>
      </c>
      <c r="M87" s="1">
        <v>1.842381</v>
      </c>
      <c r="N87" s="1">
        <v>0.66590680000000002</v>
      </c>
      <c r="O87" s="1">
        <v>4.627916E-2</v>
      </c>
      <c r="P87" s="1">
        <v>0.1650105</v>
      </c>
      <c r="Q87" s="1">
        <v>1.612883E-6</v>
      </c>
      <c r="R87" s="1">
        <v>3.7537859999999999E-2</v>
      </c>
      <c r="S87" s="1">
        <v>5.0963279999999998E-3</v>
      </c>
      <c r="T87" s="1">
        <v>2.9746910000000001E-2</v>
      </c>
      <c r="U87" s="1">
        <v>8.4552939999999993E-2</v>
      </c>
      <c r="V87" s="1">
        <v>2.197975E-3</v>
      </c>
      <c r="W87" s="1">
        <v>4.030735E-4</v>
      </c>
      <c r="X87" s="1">
        <v>5.7073890000000002E-3</v>
      </c>
      <c r="Y87" s="1">
        <v>2.6394199999999997E-4</v>
      </c>
      <c r="Z87" s="1">
        <f t="shared" si="6"/>
        <v>2.2440759670331745</v>
      </c>
      <c r="AA87" s="1">
        <f t="shared" si="7"/>
        <v>4.5893297857500697</v>
      </c>
      <c r="AB87" s="1">
        <f t="shared" si="8"/>
        <v>0.33007246659742778</v>
      </c>
      <c r="AC87" s="1">
        <f t="shared" si="9"/>
        <v>0.87096114104058941</v>
      </c>
      <c r="AD87" s="1">
        <f t="shared" si="10"/>
        <v>3.4588035306844107</v>
      </c>
      <c r="AE87" s="1">
        <f t="shared" si="11"/>
        <v>16364.609212199519</v>
      </c>
    </row>
    <row r="88" spans="1:31" x14ac:dyDescent="0.3">
      <c r="A88" t="s">
        <v>281</v>
      </c>
      <c r="B88" t="s">
        <v>280</v>
      </c>
      <c r="C88" t="s">
        <v>17</v>
      </c>
      <c r="D88" t="s">
        <v>28</v>
      </c>
      <c r="E88" t="s">
        <v>7</v>
      </c>
      <c r="F88" t="s">
        <v>282</v>
      </c>
      <c r="G88" t="s">
        <v>9</v>
      </c>
      <c r="H88" t="s">
        <v>278</v>
      </c>
      <c r="I88" s="2">
        <v>43276</v>
      </c>
      <c r="J88" s="1">
        <v>18.935279999999999</v>
      </c>
      <c r="K88" s="1">
        <v>1.061763</v>
      </c>
      <c r="L88" s="1">
        <v>1.3255749999999999</v>
      </c>
      <c r="M88" s="1">
        <v>1.842381</v>
      </c>
      <c r="N88" s="1">
        <v>0.66590680000000002</v>
      </c>
      <c r="O88" s="1">
        <v>4.627916E-2</v>
      </c>
      <c r="P88" s="1">
        <v>0.1650105</v>
      </c>
      <c r="Q88" s="1">
        <v>1.612883E-6</v>
      </c>
      <c r="R88" s="1">
        <v>3.7537859999999999E-2</v>
      </c>
      <c r="S88" s="1">
        <v>5.0963279999999998E-3</v>
      </c>
      <c r="T88" s="1">
        <v>2.9746910000000001E-2</v>
      </c>
      <c r="U88" s="1">
        <v>8.4552939999999993E-2</v>
      </c>
      <c r="V88" s="1">
        <v>2.197975E-3</v>
      </c>
      <c r="W88" s="1">
        <v>4.030735E-4</v>
      </c>
      <c r="X88" s="1">
        <v>5.7073890000000002E-3</v>
      </c>
      <c r="Y88" s="1">
        <v>2.6394199999999997E-4</v>
      </c>
      <c r="Z88" s="1">
        <f t="shared" si="6"/>
        <v>2.2440759670331745</v>
      </c>
      <c r="AA88" s="1">
        <f t="shared" si="7"/>
        <v>4.5893297857500697</v>
      </c>
      <c r="AB88" s="1">
        <f t="shared" si="8"/>
        <v>0.33007246659742778</v>
      </c>
      <c r="AC88" s="1">
        <f t="shared" si="9"/>
        <v>0.87096114104058941</v>
      </c>
      <c r="AD88" s="1">
        <f t="shared" si="10"/>
        <v>3.4588035306844107</v>
      </c>
      <c r="AE88" s="1">
        <f t="shared" si="11"/>
        <v>16364.609212199519</v>
      </c>
    </row>
    <row r="89" spans="1:31" x14ac:dyDescent="0.3">
      <c r="A89" t="s">
        <v>281</v>
      </c>
      <c r="B89" t="s">
        <v>280</v>
      </c>
      <c r="C89" t="s">
        <v>17</v>
      </c>
      <c r="D89" t="s">
        <v>28</v>
      </c>
      <c r="E89" t="s">
        <v>7</v>
      </c>
      <c r="F89" t="s">
        <v>282</v>
      </c>
      <c r="G89" t="s">
        <v>9</v>
      </c>
      <c r="H89" t="s">
        <v>278</v>
      </c>
      <c r="I89" s="2">
        <v>43276</v>
      </c>
      <c r="J89" s="1">
        <v>18.935279999999999</v>
      </c>
      <c r="K89" s="1">
        <v>1.061763</v>
      </c>
      <c r="L89" s="1">
        <v>1.3255749999999999</v>
      </c>
      <c r="M89" s="1">
        <v>1.842381</v>
      </c>
      <c r="N89" s="1">
        <v>0.66590680000000002</v>
      </c>
      <c r="O89" s="1">
        <v>4.627916E-2</v>
      </c>
      <c r="P89" s="1">
        <v>0.1650105</v>
      </c>
      <c r="Q89" s="1">
        <v>1.612883E-6</v>
      </c>
      <c r="R89" s="1">
        <v>3.7537859999999999E-2</v>
      </c>
      <c r="S89" s="1">
        <v>5.0963279999999998E-3</v>
      </c>
      <c r="T89" s="1">
        <v>2.9746910000000001E-2</v>
      </c>
      <c r="U89" s="1">
        <v>8.4552939999999993E-2</v>
      </c>
      <c r="V89" s="1">
        <v>2.197975E-3</v>
      </c>
      <c r="W89" s="1">
        <v>4.030735E-4</v>
      </c>
      <c r="X89" s="1">
        <v>5.7073890000000002E-3</v>
      </c>
      <c r="Y89" s="1">
        <v>2.6394199999999997E-4</v>
      </c>
      <c r="Z89" s="1">
        <f t="shared" si="6"/>
        <v>2.2440759670331745</v>
      </c>
      <c r="AA89" s="1">
        <f t="shared" si="7"/>
        <v>4.5893297857500697</v>
      </c>
      <c r="AB89" s="1">
        <f t="shared" si="8"/>
        <v>0.33007246659742778</v>
      </c>
      <c r="AC89" s="1">
        <f t="shared" si="9"/>
        <v>0.87096114104058941</v>
      </c>
      <c r="AD89" s="1">
        <f t="shared" si="10"/>
        <v>3.4588035306844107</v>
      </c>
      <c r="AE89" s="1">
        <f t="shared" si="11"/>
        <v>16364.609212199519</v>
      </c>
    </row>
    <row r="90" spans="1:31" x14ac:dyDescent="0.3">
      <c r="A90" t="s">
        <v>281</v>
      </c>
      <c r="B90" t="s">
        <v>280</v>
      </c>
      <c r="C90" t="s">
        <v>19</v>
      </c>
      <c r="D90" t="s">
        <v>29</v>
      </c>
      <c r="E90" t="s">
        <v>7</v>
      </c>
      <c r="F90" t="s">
        <v>282</v>
      </c>
      <c r="G90" t="s">
        <v>9</v>
      </c>
      <c r="H90" t="s">
        <v>278</v>
      </c>
      <c r="I90" s="2">
        <v>43276</v>
      </c>
      <c r="J90" s="1">
        <v>19.178249999999998</v>
      </c>
      <c r="K90" s="1">
        <v>1.0349900000000001</v>
      </c>
      <c r="L90" s="1">
        <v>1.2820180000000001</v>
      </c>
      <c r="M90" s="1">
        <v>2.5152019999999999</v>
      </c>
      <c r="N90" s="1">
        <v>0.68663940000000001</v>
      </c>
      <c r="O90" s="1">
        <v>4.0909670000000002E-2</v>
      </c>
      <c r="P90" s="1">
        <v>0.1683973</v>
      </c>
      <c r="Q90" s="1">
        <v>9.7050090000000007E-6</v>
      </c>
      <c r="R90" s="1">
        <v>5.0725180000000002E-2</v>
      </c>
      <c r="S90" s="1">
        <v>6.5250639999999997E-3</v>
      </c>
      <c r="T90" s="1">
        <v>3.1599120000000001E-2</v>
      </c>
      <c r="U90" s="1">
        <v>8.8237250000000003E-2</v>
      </c>
      <c r="V90" s="1">
        <v>2.3269530000000001E-3</v>
      </c>
      <c r="W90" s="1">
        <v>4.0321770000000001E-4</v>
      </c>
      <c r="X90" s="1">
        <v>5.7927889999999996E-3</v>
      </c>
      <c r="Y90" s="1">
        <v>2.7201500000000002E-4</v>
      </c>
      <c r="Z90" s="1">
        <f t="shared" si="6"/>
        <v>2.4647953460871843</v>
      </c>
      <c r="AA90" s="1">
        <f t="shared" si="7"/>
        <v>3.508157595294533</v>
      </c>
      <c r="AB90" s="1">
        <f t="shared" si="8"/>
        <v>0.3388901073838757</v>
      </c>
      <c r="AC90" s="1">
        <f t="shared" si="9"/>
        <v>0.98562931453614744</v>
      </c>
      <c r="AD90" s="1">
        <f t="shared" si="10"/>
        <v>3.4399536097075192</v>
      </c>
      <c r="AE90" s="1">
        <f t="shared" si="11"/>
        <v>2802.830991707478</v>
      </c>
    </row>
    <row r="91" spans="1:31" x14ac:dyDescent="0.3">
      <c r="A91" t="s">
        <v>281</v>
      </c>
      <c r="B91" t="s">
        <v>280</v>
      </c>
      <c r="C91" t="s">
        <v>19</v>
      </c>
      <c r="D91" t="s">
        <v>29</v>
      </c>
      <c r="E91" t="s">
        <v>7</v>
      </c>
      <c r="F91" t="s">
        <v>282</v>
      </c>
      <c r="G91" t="s">
        <v>9</v>
      </c>
      <c r="H91" t="s">
        <v>278</v>
      </c>
      <c r="I91" s="2">
        <v>43276</v>
      </c>
      <c r="J91" s="1">
        <v>19.178249999999998</v>
      </c>
      <c r="K91" s="1">
        <v>1.0349900000000001</v>
      </c>
      <c r="L91" s="1">
        <v>1.2820180000000001</v>
      </c>
      <c r="M91" s="1">
        <v>2.5152019999999999</v>
      </c>
      <c r="N91" s="1">
        <v>0.68663940000000001</v>
      </c>
      <c r="O91" s="1">
        <v>4.0909670000000002E-2</v>
      </c>
      <c r="P91" s="1">
        <v>0.1683973</v>
      </c>
      <c r="Q91" s="1">
        <v>9.7050090000000007E-6</v>
      </c>
      <c r="R91" s="1">
        <v>5.0725180000000002E-2</v>
      </c>
      <c r="S91" s="1">
        <v>6.5250639999999997E-3</v>
      </c>
      <c r="T91" s="1">
        <v>3.1599120000000001E-2</v>
      </c>
      <c r="U91" s="1">
        <v>8.8237250000000003E-2</v>
      </c>
      <c r="V91" s="1">
        <v>2.3269530000000001E-3</v>
      </c>
      <c r="W91" s="1">
        <v>4.0321770000000001E-4</v>
      </c>
      <c r="X91" s="1">
        <v>5.7927889999999996E-3</v>
      </c>
      <c r="Y91" s="1">
        <v>2.7201500000000002E-4</v>
      </c>
      <c r="Z91" s="1">
        <f t="shared" si="6"/>
        <v>2.4647953460871843</v>
      </c>
      <c r="AA91" s="1">
        <f t="shared" si="7"/>
        <v>3.508157595294533</v>
      </c>
      <c r="AB91" s="1">
        <f t="shared" si="8"/>
        <v>0.3388901073838757</v>
      </c>
      <c r="AC91" s="1">
        <f t="shared" si="9"/>
        <v>0.98562931453614744</v>
      </c>
      <c r="AD91" s="1">
        <f t="shared" si="10"/>
        <v>3.4399536097075192</v>
      </c>
      <c r="AE91" s="1">
        <f t="shared" si="11"/>
        <v>2802.830991707478</v>
      </c>
    </row>
    <row r="92" spans="1:31" x14ac:dyDescent="0.3">
      <c r="A92" t="s">
        <v>281</v>
      </c>
      <c r="B92" t="s">
        <v>280</v>
      </c>
      <c r="C92" t="s">
        <v>19</v>
      </c>
      <c r="D92" t="s">
        <v>29</v>
      </c>
      <c r="E92" t="s">
        <v>7</v>
      </c>
      <c r="F92" t="s">
        <v>282</v>
      </c>
      <c r="G92" t="s">
        <v>9</v>
      </c>
      <c r="H92" t="s">
        <v>278</v>
      </c>
      <c r="I92" s="2">
        <v>43276</v>
      </c>
      <c r="J92" s="1">
        <v>19.178249999999998</v>
      </c>
      <c r="K92" s="1">
        <v>1.0349900000000001</v>
      </c>
      <c r="L92" s="1">
        <v>1.2820180000000001</v>
      </c>
      <c r="M92" s="1">
        <v>2.5152019999999999</v>
      </c>
      <c r="N92" s="1">
        <v>0.68663940000000001</v>
      </c>
      <c r="O92" s="1">
        <v>4.0909670000000002E-2</v>
      </c>
      <c r="P92" s="1">
        <v>0.1683973</v>
      </c>
      <c r="Q92" s="1">
        <v>9.7050090000000007E-6</v>
      </c>
      <c r="R92" s="1">
        <v>5.0725180000000002E-2</v>
      </c>
      <c r="S92" s="1">
        <v>6.5250639999999997E-3</v>
      </c>
      <c r="T92" s="1">
        <v>3.1599120000000001E-2</v>
      </c>
      <c r="U92" s="1">
        <v>8.8237250000000003E-2</v>
      </c>
      <c r="V92" s="1">
        <v>2.3269530000000001E-3</v>
      </c>
      <c r="W92" s="1">
        <v>4.0321770000000001E-4</v>
      </c>
      <c r="X92" s="1">
        <v>5.7927889999999996E-3</v>
      </c>
      <c r="Y92" s="1">
        <v>2.7201500000000002E-4</v>
      </c>
      <c r="Z92" s="1">
        <f t="shared" si="6"/>
        <v>2.4647953460871843</v>
      </c>
      <c r="AA92" s="1">
        <f t="shared" si="7"/>
        <v>3.508157595294533</v>
      </c>
      <c r="AB92" s="1">
        <f t="shared" si="8"/>
        <v>0.3388901073838757</v>
      </c>
      <c r="AC92" s="1">
        <f t="shared" si="9"/>
        <v>0.98562931453614744</v>
      </c>
      <c r="AD92" s="1">
        <f t="shared" si="10"/>
        <v>3.4399536097075192</v>
      </c>
      <c r="AE92" s="1">
        <f t="shared" si="11"/>
        <v>2802.830991707478</v>
      </c>
    </row>
    <row r="93" spans="1:31" x14ac:dyDescent="0.3">
      <c r="A93" t="s">
        <v>281</v>
      </c>
      <c r="B93" t="s">
        <v>280</v>
      </c>
      <c r="C93" t="s">
        <v>19</v>
      </c>
      <c r="D93" t="s">
        <v>29</v>
      </c>
      <c r="E93" t="s">
        <v>7</v>
      </c>
      <c r="F93" t="s">
        <v>282</v>
      </c>
      <c r="G93" t="s">
        <v>9</v>
      </c>
      <c r="H93" t="s">
        <v>278</v>
      </c>
      <c r="I93" s="2">
        <v>43276</v>
      </c>
      <c r="J93" s="1">
        <v>19.178249999999998</v>
      </c>
      <c r="K93" s="1">
        <v>1.0349900000000001</v>
      </c>
      <c r="L93" s="1">
        <v>1.2820180000000001</v>
      </c>
      <c r="M93" s="1">
        <v>2.5152019999999999</v>
      </c>
      <c r="N93" s="1">
        <v>0.68663940000000001</v>
      </c>
      <c r="O93" s="1">
        <v>4.0909670000000002E-2</v>
      </c>
      <c r="P93" s="1">
        <v>0.1683973</v>
      </c>
      <c r="Q93" s="1">
        <v>9.7050090000000007E-6</v>
      </c>
      <c r="R93" s="1">
        <v>5.0725180000000002E-2</v>
      </c>
      <c r="S93" s="1">
        <v>6.5250639999999997E-3</v>
      </c>
      <c r="T93" s="1">
        <v>3.1599120000000001E-2</v>
      </c>
      <c r="U93" s="1">
        <v>8.8237250000000003E-2</v>
      </c>
      <c r="V93" s="1">
        <v>2.3269530000000001E-3</v>
      </c>
      <c r="W93" s="1">
        <v>4.0321770000000001E-4</v>
      </c>
      <c r="X93" s="1">
        <v>5.7927889999999996E-3</v>
      </c>
      <c r="Y93" s="1">
        <v>2.7201500000000002E-4</v>
      </c>
      <c r="Z93" s="1">
        <f t="shared" si="6"/>
        <v>2.4647953460871843</v>
      </c>
      <c r="AA93" s="1">
        <f t="shared" si="7"/>
        <v>3.508157595294533</v>
      </c>
      <c r="AB93" s="1">
        <f t="shared" si="8"/>
        <v>0.3388901073838757</v>
      </c>
      <c r="AC93" s="1">
        <f t="shared" si="9"/>
        <v>0.98562931453614744</v>
      </c>
      <c r="AD93" s="1">
        <f t="shared" si="10"/>
        <v>3.4399536097075192</v>
      </c>
      <c r="AE93" s="1">
        <f t="shared" si="11"/>
        <v>2802.830991707478</v>
      </c>
    </row>
    <row r="94" spans="1:31" x14ac:dyDescent="0.3">
      <c r="A94" t="s">
        <v>281</v>
      </c>
      <c r="B94" t="s">
        <v>280</v>
      </c>
      <c r="C94" t="s">
        <v>19</v>
      </c>
      <c r="D94" t="s">
        <v>29</v>
      </c>
      <c r="E94" t="s">
        <v>7</v>
      </c>
      <c r="F94" t="s">
        <v>282</v>
      </c>
      <c r="G94" t="s">
        <v>9</v>
      </c>
      <c r="H94" t="s">
        <v>278</v>
      </c>
      <c r="I94" s="2">
        <v>43276</v>
      </c>
      <c r="J94" s="1">
        <v>19.178249999999998</v>
      </c>
      <c r="K94" s="1">
        <v>1.0349900000000001</v>
      </c>
      <c r="L94" s="1">
        <v>1.2820180000000001</v>
      </c>
      <c r="M94" s="1">
        <v>2.5152019999999999</v>
      </c>
      <c r="N94" s="1">
        <v>0.68663940000000001</v>
      </c>
      <c r="O94" s="1">
        <v>4.0909670000000002E-2</v>
      </c>
      <c r="P94" s="1">
        <v>0.1683973</v>
      </c>
      <c r="Q94" s="1">
        <v>9.7050090000000007E-6</v>
      </c>
      <c r="R94" s="1">
        <v>5.0725180000000002E-2</v>
      </c>
      <c r="S94" s="1">
        <v>6.5250639999999997E-3</v>
      </c>
      <c r="T94" s="1">
        <v>3.1599120000000001E-2</v>
      </c>
      <c r="U94" s="1">
        <v>8.8237250000000003E-2</v>
      </c>
      <c r="V94" s="1">
        <v>2.3269530000000001E-3</v>
      </c>
      <c r="W94" s="1">
        <v>4.0321770000000001E-4</v>
      </c>
      <c r="X94" s="1">
        <v>5.7927889999999996E-3</v>
      </c>
      <c r="Y94" s="1">
        <v>2.7201500000000002E-4</v>
      </c>
      <c r="Z94" s="1">
        <f t="shared" si="6"/>
        <v>2.4647953460871843</v>
      </c>
      <c r="AA94" s="1">
        <f t="shared" si="7"/>
        <v>3.508157595294533</v>
      </c>
      <c r="AB94" s="1">
        <f t="shared" si="8"/>
        <v>0.3388901073838757</v>
      </c>
      <c r="AC94" s="1">
        <f t="shared" si="9"/>
        <v>0.98562931453614744</v>
      </c>
      <c r="AD94" s="1">
        <f t="shared" si="10"/>
        <v>3.4399536097075192</v>
      </c>
      <c r="AE94" s="1">
        <f t="shared" si="11"/>
        <v>2802.830991707478</v>
      </c>
    </row>
    <row r="95" spans="1:31" x14ac:dyDescent="0.3">
      <c r="A95" t="s">
        <v>281</v>
      </c>
      <c r="B95" t="s">
        <v>280</v>
      </c>
      <c r="C95" t="s">
        <v>19</v>
      </c>
      <c r="D95" t="s">
        <v>29</v>
      </c>
      <c r="E95" t="s">
        <v>7</v>
      </c>
      <c r="F95" t="s">
        <v>282</v>
      </c>
      <c r="G95" t="s">
        <v>9</v>
      </c>
      <c r="H95" t="s">
        <v>278</v>
      </c>
      <c r="I95" s="2">
        <v>43276</v>
      </c>
      <c r="J95" s="1">
        <v>19.178249999999998</v>
      </c>
      <c r="K95" s="1">
        <v>1.0349900000000001</v>
      </c>
      <c r="L95" s="1">
        <v>1.2820180000000001</v>
      </c>
      <c r="M95" s="1">
        <v>2.5152019999999999</v>
      </c>
      <c r="N95" s="1">
        <v>0.68663940000000001</v>
      </c>
      <c r="O95" s="1">
        <v>4.0909670000000002E-2</v>
      </c>
      <c r="P95" s="1">
        <v>0.1683973</v>
      </c>
      <c r="Q95" s="1">
        <v>9.7050090000000007E-6</v>
      </c>
      <c r="R95" s="1">
        <v>5.0725180000000002E-2</v>
      </c>
      <c r="S95" s="1">
        <v>6.5250639999999997E-3</v>
      </c>
      <c r="T95" s="1">
        <v>3.1599120000000001E-2</v>
      </c>
      <c r="U95" s="1">
        <v>8.8237250000000003E-2</v>
      </c>
      <c r="V95" s="1">
        <v>2.3269530000000001E-3</v>
      </c>
      <c r="W95" s="1">
        <v>4.0321770000000001E-4</v>
      </c>
      <c r="X95" s="1">
        <v>5.7927889999999996E-3</v>
      </c>
      <c r="Y95" s="1">
        <v>2.7201500000000002E-4</v>
      </c>
      <c r="Z95" s="1">
        <f t="shared" si="6"/>
        <v>2.4647953460871843</v>
      </c>
      <c r="AA95" s="1">
        <f t="shared" si="7"/>
        <v>3.508157595294533</v>
      </c>
      <c r="AB95" s="1">
        <f t="shared" si="8"/>
        <v>0.3388901073838757</v>
      </c>
      <c r="AC95" s="1">
        <f t="shared" si="9"/>
        <v>0.98562931453614744</v>
      </c>
      <c r="AD95" s="1">
        <f t="shared" si="10"/>
        <v>3.4399536097075192</v>
      </c>
      <c r="AE95" s="1">
        <f t="shared" si="11"/>
        <v>2802.830991707478</v>
      </c>
    </row>
    <row r="96" spans="1:31" x14ac:dyDescent="0.3">
      <c r="A96" t="s">
        <v>281</v>
      </c>
      <c r="B96" t="s">
        <v>280</v>
      </c>
      <c r="C96" t="s">
        <v>19</v>
      </c>
      <c r="D96" t="s">
        <v>29</v>
      </c>
      <c r="E96" t="s">
        <v>7</v>
      </c>
      <c r="F96" t="s">
        <v>282</v>
      </c>
      <c r="G96" t="s">
        <v>9</v>
      </c>
      <c r="H96" t="s">
        <v>278</v>
      </c>
      <c r="I96" s="2">
        <v>43276</v>
      </c>
      <c r="J96" s="1">
        <v>19.178249999999998</v>
      </c>
      <c r="K96" s="1">
        <v>1.0349900000000001</v>
      </c>
      <c r="L96" s="1">
        <v>1.2820180000000001</v>
      </c>
      <c r="M96" s="1">
        <v>2.5152019999999999</v>
      </c>
      <c r="N96" s="1">
        <v>0.68663940000000001</v>
      </c>
      <c r="O96" s="1">
        <v>4.0909670000000002E-2</v>
      </c>
      <c r="P96" s="1">
        <v>0.1683973</v>
      </c>
      <c r="Q96" s="1">
        <v>9.7050090000000007E-6</v>
      </c>
      <c r="R96" s="1">
        <v>5.0725180000000002E-2</v>
      </c>
      <c r="S96" s="1">
        <v>6.5250639999999997E-3</v>
      </c>
      <c r="T96" s="1">
        <v>3.1599120000000001E-2</v>
      </c>
      <c r="U96" s="1">
        <v>8.8237250000000003E-2</v>
      </c>
      <c r="V96" s="1">
        <v>2.3269530000000001E-3</v>
      </c>
      <c r="W96" s="1">
        <v>4.0321770000000001E-4</v>
      </c>
      <c r="X96" s="1">
        <v>5.7927889999999996E-3</v>
      </c>
      <c r="Y96" s="1">
        <v>2.7201500000000002E-4</v>
      </c>
      <c r="Z96" s="1">
        <f t="shared" si="6"/>
        <v>2.4647953460871843</v>
      </c>
      <c r="AA96" s="1">
        <f t="shared" si="7"/>
        <v>3.508157595294533</v>
      </c>
      <c r="AB96" s="1">
        <f t="shared" si="8"/>
        <v>0.3388901073838757</v>
      </c>
      <c r="AC96" s="1">
        <f t="shared" si="9"/>
        <v>0.98562931453614744</v>
      </c>
      <c r="AD96" s="1">
        <f t="shared" si="10"/>
        <v>3.4399536097075192</v>
      </c>
      <c r="AE96" s="1">
        <f t="shared" si="11"/>
        <v>2802.830991707478</v>
      </c>
    </row>
    <row r="97" spans="1:31" x14ac:dyDescent="0.3">
      <c r="A97" t="s">
        <v>281</v>
      </c>
      <c r="B97" t="s">
        <v>280</v>
      </c>
      <c r="C97" t="s">
        <v>19</v>
      </c>
      <c r="D97" t="s">
        <v>29</v>
      </c>
      <c r="E97" t="s">
        <v>7</v>
      </c>
      <c r="F97" t="s">
        <v>282</v>
      </c>
      <c r="G97" t="s">
        <v>9</v>
      </c>
      <c r="H97" t="s">
        <v>278</v>
      </c>
      <c r="I97" s="2">
        <v>43276</v>
      </c>
      <c r="J97" s="1">
        <v>19.178249999999998</v>
      </c>
      <c r="K97" s="1">
        <v>1.0349900000000001</v>
      </c>
      <c r="L97" s="1">
        <v>1.2820180000000001</v>
      </c>
      <c r="M97" s="1">
        <v>2.5152019999999999</v>
      </c>
      <c r="N97" s="1">
        <v>0.68663940000000001</v>
      </c>
      <c r="O97" s="1">
        <v>4.0909670000000002E-2</v>
      </c>
      <c r="P97" s="1">
        <v>0.1683973</v>
      </c>
      <c r="Q97" s="1">
        <v>9.7050090000000007E-6</v>
      </c>
      <c r="R97" s="1">
        <v>5.0725180000000002E-2</v>
      </c>
      <c r="S97" s="1">
        <v>6.5250639999999997E-3</v>
      </c>
      <c r="T97" s="1">
        <v>3.1599120000000001E-2</v>
      </c>
      <c r="U97" s="1">
        <v>8.8237250000000003E-2</v>
      </c>
      <c r="V97" s="1">
        <v>2.3269530000000001E-3</v>
      </c>
      <c r="W97" s="1">
        <v>4.0321770000000001E-4</v>
      </c>
      <c r="X97" s="1">
        <v>5.7927889999999996E-3</v>
      </c>
      <c r="Y97" s="1">
        <v>2.7201500000000002E-4</v>
      </c>
      <c r="Z97" s="1">
        <f t="shared" si="6"/>
        <v>2.4647953460871843</v>
      </c>
      <c r="AA97" s="1">
        <f t="shared" si="7"/>
        <v>3.508157595294533</v>
      </c>
      <c r="AB97" s="1">
        <f t="shared" si="8"/>
        <v>0.3388901073838757</v>
      </c>
      <c r="AC97" s="1">
        <f t="shared" si="9"/>
        <v>0.98562931453614744</v>
      </c>
      <c r="AD97" s="1">
        <f t="shared" si="10"/>
        <v>3.4399536097075192</v>
      </c>
      <c r="AE97" s="1">
        <f t="shared" si="11"/>
        <v>2802.830991707478</v>
      </c>
    </row>
    <row r="98" spans="1:31" x14ac:dyDescent="0.3">
      <c r="A98" t="s">
        <v>281</v>
      </c>
      <c r="B98" t="s">
        <v>280</v>
      </c>
      <c r="C98" t="s">
        <v>21</v>
      </c>
      <c r="D98" t="s">
        <v>30</v>
      </c>
      <c r="E98" t="s">
        <v>7</v>
      </c>
      <c r="F98" t="s">
        <v>282</v>
      </c>
      <c r="G98" t="s">
        <v>9</v>
      </c>
      <c r="H98" t="s">
        <v>278</v>
      </c>
      <c r="I98" s="2">
        <v>43276</v>
      </c>
      <c r="J98" s="1">
        <v>20.422319999999999</v>
      </c>
      <c r="K98" s="1">
        <v>0.94773269999999998</v>
      </c>
      <c r="L98" s="1">
        <v>1.6838679999999999</v>
      </c>
      <c r="M98" s="1">
        <v>3.1022029999999998</v>
      </c>
      <c r="N98" s="1">
        <v>0.77567039999999998</v>
      </c>
      <c r="O98" s="1">
        <v>4.5562810000000002E-2</v>
      </c>
      <c r="P98" s="1">
        <v>0.20264509999999999</v>
      </c>
      <c r="Q98" s="1">
        <v>1.8164470000000001E-4</v>
      </c>
      <c r="R98" s="1">
        <v>5.6947560000000001E-2</v>
      </c>
      <c r="S98" s="1">
        <v>7.2072669999999998E-3</v>
      </c>
      <c r="T98" s="1">
        <v>4.5513039999999998E-2</v>
      </c>
      <c r="U98" s="1">
        <v>0.1024173</v>
      </c>
      <c r="V98" s="1">
        <v>2.4862959999999998E-3</v>
      </c>
      <c r="W98" s="1">
        <v>4.7578010000000001E-4</v>
      </c>
      <c r="X98" s="1">
        <v>9.0395630000000005E-3</v>
      </c>
      <c r="Y98" s="1">
        <v>3.645171E-4</v>
      </c>
      <c r="Z98" s="1">
        <f t="shared" si="6"/>
        <v>2.7028864495316736</v>
      </c>
      <c r="AA98" s="1">
        <f t="shared" si="7"/>
        <v>3.3014377202265619</v>
      </c>
      <c r="AB98" s="1">
        <f t="shared" si="8"/>
        <v>0.3205351138834226</v>
      </c>
      <c r="AC98" s="1">
        <f t="shared" si="9"/>
        <v>1.0442290543537591</v>
      </c>
      <c r="AD98" s="1">
        <f t="shared" si="10"/>
        <v>4.4607853829182158</v>
      </c>
      <c r="AE98" s="1">
        <f t="shared" si="11"/>
        <v>200.6758798907978</v>
      </c>
    </row>
    <row r="99" spans="1:31" x14ac:dyDescent="0.3">
      <c r="A99" t="s">
        <v>281</v>
      </c>
      <c r="B99" t="s">
        <v>280</v>
      </c>
      <c r="C99" t="s">
        <v>21</v>
      </c>
      <c r="D99" t="s">
        <v>30</v>
      </c>
      <c r="E99" t="s">
        <v>7</v>
      </c>
      <c r="F99" t="s">
        <v>282</v>
      </c>
      <c r="G99" t="s">
        <v>9</v>
      </c>
      <c r="H99" t="s">
        <v>278</v>
      </c>
      <c r="I99" s="2">
        <v>43276</v>
      </c>
      <c r="J99" s="1">
        <v>20.422319999999999</v>
      </c>
      <c r="K99" s="1">
        <v>0.94773269999999998</v>
      </c>
      <c r="L99" s="1">
        <v>1.6838679999999999</v>
      </c>
      <c r="M99" s="1">
        <v>3.1022029999999998</v>
      </c>
      <c r="N99" s="1">
        <v>0.77567039999999998</v>
      </c>
      <c r="O99" s="1">
        <v>4.5562810000000002E-2</v>
      </c>
      <c r="P99" s="1">
        <v>0.20264509999999999</v>
      </c>
      <c r="Q99" s="1">
        <v>1.8164470000000001E-4</v>
      </c>
      <c r="R99" s="1">
        <v>5.6947560000000001E-2</v>
      </c>
      <c r="S99" s="1">
        <v>7.2072669999999998E-3</v>
      </c>
      <c r="T99" s="1">
        <v>4.5513039999999998E-2</v>
      </c>
      <c r="U99" s="1">
        <v>0.1024173</v>
      </c>
      <c r="V99" s="1">
        <v>2.4862959999999998E-3</v>
      </c>
      <c r="W99" s="1">
        <v>4.7578010000000001E-4</v>
      </c>
      <c r="X99" s="1">
        <v>9.0395630000000005E-3</v>
      </c>
      <c r="Y99" s="1">
        <v>3.645171E-4</v>
      </c>
      <c r="Z99" s="1">
        <f t="shared" si="6"/>
        <v>2.7028864495316736</v>
      </c>
      <c r="AA99" s="1">
        <f t="shared" si="7"/>
        <v>3.3014377202265619</v>
      </c>
      <c r="AB99" s="1">
        <f t="shared" si="8"/>
        <v>0.3205351138834226</v>
      </c>
      <c r="AC99" s="1">
        <f t="shared" si="9"/>
        <v>1.0442290543537591</v>
      </c>
      <c r="AD99" s="1">
        <f t="shared" si="10"/>
        <v>4.4607853829182158</v>
      </c>
      <c r="AE99" s="1">
        <f t="shared" si="11"/>
        <v>200.6758798907978</v>
      </c>
    </row>
    <row r="100" spans="1:31" x14ac:dyDescent="0.3">
      <c r="A100" t="s">
        <v>281</v>
      </c>
      <c r="B100" t="s">
        <v>280</v>
      </c>
      <c r="C100" t="s">
        <v>21</v>
      </c>
      <c r="D100" t="s">
        <v>30</v>
      </c>
      <c r="E100" t="s">
        <v>7</v>
      </c>
      <c r="F100" t="s">
        <v>282</v>
      </c>
      <c r="G100" t="s">
        <v>9</v>
      </c>
      <c r="H100" t="s">
        <v>278</v>
      </c>
      <c r="I100" s="2">
        <v>43276</v>
      </c>
      <c r="J100" s="1">
        <v>20.422319999999999</v>
      </c>
      <c r="K100" s="1">
        <v>0.94773269999999998</v>
      </c>
      <c r="L100" s="1">
        <v>1.6838679999999999</v>
      </c>
      <c r="M100" s="1">
        <v>3.1022029999999998</v>
      </c>
      <c r="N100" s="1">
        <v>0.77567039999999998</v>
      </c>
      <c r="O100" s="1">
        <v>4.5562810000000002E-2</v>
      </c>
      <c r="P100" s="1">
        <v>0.20264509999999999</v>
      </c>
      <c r="Q100" s="1">
        <v>1.8164470000000001E-4</v>
      </c>
      <c r="R100" s="1">
        <v>5.6947560000000001E-2</v>
      </c>
      <c r="S100" s="1">
        <v>7.2072669999999998E-3</v>
      </c>
      <c r="T100" s="1">
        <v>4.5513039999999998E-2</v>
      </c>
      <c r="U100" s="1">
        <v>0.1024173</v>
      </c>
      <c r="V100" s="1">
        <v>2.4862959999999998E-3</v>
      </c>
      <c r="W100" s="1">
        <v>4.7578010000000001E-4</v>
      </c>
      <c r="X100" s="1">
        <v>9.0395630000000005E-3</v>
      </c>
      <c r="Y100" s="1">
        <v>3.645171E-4</v>
      </c>
      <c r="Z100" s="1">
        <f t="shared" si="6"/>
        <v>2.7028864495316736</v>
      </c>
      <c r="AA100" s="1">
        <f t="shared" si="7"/>
        <v>3.3014377202265619</v>
      </c>
      <c r="AB100" s="1">
        <f t="shared" si="8"/>
        <v>0.3205351138834226</v>
      </c>
      <c r="AC100" s="1">
        <f t="shared" si="9"/>
        <v>1.0442290543537591</v>
      </c>
      <c r="AD100" s="1">
        <f t="shared" si="10"/>
        <v>4.4607853829182158</v>
      </c>
      <c r="AE100" s="1">
        <f t="shared" si="11"/>
        <v>200.6758798907978</v>
      </c>
    </row>
    <row r="101" spans="1:31" x14ac:dyDescent="0.3">
      <c r="A101" t="s">
        <v>281</v>
      </c>
      <c r="B101" t="s">
        <v>280</v>
      </c>
      <c r="C101" t="s">
        <v>21</v>
      </c>
      <c r="D101" t="s">
        <v>30</v>
      </c>
      <c r="E101" t="s">
        <v>7</v>
      </c>
      <c r="F101" t="s">
        <v>282</v>
      </c>
      <c r="G101" t="s">
        <v>9</v>
      </c>
      <c r="H101" t="s">
        <v>278</v>
      </c>
      <c r="I101" s="2">
        <v>43276</v>
      </c>
      <c r="J101" s="1">
        <v>20.422319999999999</v>
      </c>
      <c r="K101" s="1">
        <v>0.94773269999999998</v>
      </c>
      <c r="L101" s="1">
        <v>1.6838679999999999</v>
      </c>
      <c r="M101" s="1">
        <v>3.1022029999999998</v>
      </c>
      <c r="N101" s="1">
        <v>0.77567039999999998</v>
      </c>
      <c r="O101" s="1">
        <v>4.5562810000000002E-2</v>
      </c>
      <c r="P101" s="1">
        <v>0.20264509999999999</v>
      </c>
      <c r="Q101" s="1">
        <v>1.8164470000000001E-4</v>
      </c>
      <c r="R101" s="1">
        <v>5.6947560000000001E-2</v>
      </c>
      <c r="S101" s="1">
        <v>7.2072669999999998E-3</v>
      </c>
      <c r="T101" s="1">
        <v>4.5513039999999998E-2</v>
      </c>
      <c r="U101" s="1">
        <v>0.1024173</v>
      </c>
      <c r="V101" s="1">
        <v>2.4862959999999998E-3</v>
      </c>
      <c r="W101" s="1">
        <v>4.7578010000000001E-4</v>
      </c>
      <c r="X101" s="1">
        <v>9.0395630000000005E-3</v>
      </c>
      <c r="Y101" s="1">
        <v>3.645171E-4</v>
      </c>
      <c r="Z101" s="1">
        <f t="shared" si="6"/>
        <v>2.7028864495316736</v>
      </c>
      <c r="AA101" s="1">
        <f t="shared" si="7"/>
        <v>3.3014377202265619</v>
      </c>
      <c r="AB101" s="1">
        <f t="shared" si="8"/>
        <v>0.3205351138834226</v>
      </c>
      <c r="AC101" s="1">
        <f t="shared" si="9"/>
        <v>1.0442290543537591</v>
      </c>
      <c r="AD101" s="1">
        <f t="shared" si="10"/>
        <v>4.4607853829182158</v>
      </c>
      <c r="AE101" s="1">
        <f t="shared" si="11"/>
        <v>200.6758798907978</v>
      </c>
    </row>
    <row r="102" spans="1:31" x14ac:dyDescent="0.3">
      <c r="A102" t="s">
        <v>281</v>
      </c>
      <c r="B102" t="s">
        <v>280</v>
      </c>
      <c r="C102" t="s">
        <v>21</v>
      </c>
      <c r="D102" t="s">
        <v>30</v>
      </c>
      <c r="E102" t="s">
        <v>7</v>
      </c>
      <c r="F102" t="s">
        <v>282</v>
      </c>
      <c r="G102" t="s">
        <v>9</v>
      </c>
      <c r="H102" t="s">
        <v>278</v>
      </c>
      <c r="I102" s="2">
        <v>43276</v>
      </c>
      <c r="J102" s="1">
        <v>20.422319999999999</v>
      </c>
      <c r="K102" s="1">
        <v>0.94773269999999998</v>
      </c>
      <c r="L102" s="1">
        <v>1.6838679999999999</v>
      </c>
      <c r="M102" s="1">
        <v>3.1022029999999998</v>
      </c>
      <c r="N102" s="1">
        <v>0.77567039999999998</v>
      </c>
      <c r="O102" s="1">
        <v>4.5562810000000002E-2</v>
      </c>
      <c r="P102" s="1">
        <v>0.20264509999999999</v>
      </c>
      <c r="Q102" s="1">
        <v>1.8164470000000001E-4</v>
      </c>
      <c r="R102" s="1">
        <v>5.6947560000000001E-2</v>
      </c>
      <c r="S102" s="1">
        <v>7.2072669999999998E-3</v>
      </c>
      <c r="T102" s="1">
        <v>4.5513039999999998E-2</v>
      </c>
      <c r="U102" s="1">
        <v>0.1024173</v>
      </c>
      <c r="V102" s="1">
        <v>2.4862959999999998E-3</v>
      </c>
      <c r="W102" s="1">
        <v>4.7578010000000001E-4</v>
      </c>
      <c r="X102" s="1">
        <v>9.0395630000000005E-3</v>
      </c>
      <c r="Y102" s="1">
        <v>3.645171E-4</v>
      </c>
      <c r="Z102" s="1">
        <f t="shared" si="6"/>
        <v>2.7028864495316736</v>
      </c>
      <c r="AA102" s="1">
        <f t="shared" si="7"/>
        <v>3.3014377202265619</v>
      </c>
      <c r="AB102" s="1">
        <f t="shared" si="8"/>
        <v>0.3205351138834226</v>
      </c>
      <c r="AC102" s="1">
        <f t="shared" si="9"/>
        <v>1.0442290543537591</v>
      </c>
      <c r="AD102" s="1">
        <f t="shared" si="10"/>
        <v>4.4607853829182158</v>
      </c>
      <c r="AE102" s="1">
        <f t="shared" si="11"/>
        <v>200.6758798907978</v>
      </c>
    </row>
    <row r="103" spans="1:31" x14ac:dyDescent="0.3">
      <c r="A103" t="s">
        <v>281</v>
      </c>
      <c r="B103" t="s">
        <v>280</v>
      </c>
      <c r="C103" t="s">
        <v>21</v>
      </c>
      <c r="D103" t="s">
        <v>30</v>
      </c>
      <c r="E103" t="s">
        <v>7</v>
      </c>
      <c r="F103" t="s">
        <v>282</v>
      </c>
      <c r="G103" t="s">
        <v>9</v>
      </c>
      <c r="H103" t="s">
        <v>278</v>
      </c>
      <c r="I103" s="2">
        <v>43276</v>
      </c>
      <c r="J103" s="1">
        <v>20.422319999999999</v>
      </c>
      <c r="K103" s="1">
        <v>0.94773269999999998</v>
      </c>
      <c r="L103" s="1">
        <v>1.6838679999999999</v>
      </c>
      <c r="M103" s="1">
        <v>3.1022029999999998</v>
      </c>
      <c r="N103" s="1">
        <v>0.77567039999999998</v>
      </c>
      <c r="O103" s="1">
        <v>4.5562810000000002E-2</v>
      </c>
      <c r="P103" s="1">
        <v>0.20264509999999999</v>
      </c>
      <c r="Q103" s="1">
        <v>1.8164470000000001E-4</v>
      </c>
      <c r="R103" s="1">
        <v>5.6947560000000001E-2</v>
      </c>
      <c r="S103" s="1">
        <v>7.2072669999999998E-3</v>
      </c>
      <c r="T103" s="1">
        <v>4.5513039999999998E-2</v>
      </c>
      <c r="U103" s="1">
        <v>0.1024173</v>
      </c>
      <c r="V103" s="1">
        <v>2.4862959999999998E-3</v>
      </c>
      <c r="W103" s="1">
        <v>4.7578010000000001E-4</v>
      </c>
      <c r="X103" s="1">
        <v>9.0395630000000005E-3</v>
      </c>
      <c r="Y103" s="1">
        <v>3.645171E-4</v>
      </c>
      <c r="Z103" s="1">
        <f t="shared" si="6"/>
        <v>2.7028864495316736</v>
      </c>
      <c r="AA103" s="1">
        <f t="shared" si="7"/>
        <v>3.3014377202265619</v>
      </c>
      <c r="AB103" s="1">
        <f t="shared" si="8"/>
        <v>0.3205351138834226</v>
      </c>
      <c r="AC103" s="1">
        <f t="shared" si="9"/>
        <v>1.0442290543537591</v>
      </c>
      <c r="AD103" s="1">
        <f t="shared" si="10"/>
        <v>4.4607853829182158</v>
      </c>
      <c r="AE103" s="1">
        <f t="shared" si="11"/>
        <v>200.6758798907978</v>
      </c>
    </row>
    <row r="104" spans="1:31" x14ac:dyDescent="0.3">
      <c r="A104" t="s">
        <v>281</v>
      </c>
      <c r="B104" t="s">
        <v>280</v>
      </c>
      <c r="C104" t="s">
        <v>21</v>
      </c>
      <c r="D104" t="s">
        <v>30</v>
      </c>
      <c r="E104" t="s">
        <v>7</v>
      </c>
      <c r="F104" t="s">
        <v>282</v>
      </c>
      <c r="G104" t="s">
        <v>9</v>
      </c>
      <c r="H104" t="s">
        <v>278</v>
      </c>
      <c r="I104" s="2">
        <v>43276</v>
      </c>
      <c r="J104" s="1">
        <v>20.422319999999999</v>
      </c>
      <c r="K104" s="1">
        <v>0.94773269999999998</v>
      </c>
      <c r="L104" s="1">
        <v>1.6838679999999999</v>
      </c>
      <c r="M104" s="1">
        <v>3.1022029999999998</v>
      </c>
      <c r="N104" s="1">
        <v>0.77567039999999998</v>
      </c>
      <c r="O104" s="1">
        <v>4.5562810000000002E-2</v>
      </c>
      <c r="P104" s="1">
        <v>0.20264509999999999</v>
      </c>
      <c r="Q104" s="1">
        <v>1.8164470000000001E-4</v>
      </c>
      <c r="R104" s="1">
        <v>5.6947560000000001E-2</v>
      </c>
      <c r="S104" s="1">
        <v>7.2072669999999998E-3</v>
      </c>
      <c r="T104" s="1">
        <v>4.5513039999999998E-2</v>
      </c>
      <c r="U104" s="1">
        <v>0.1024173</v>
      </c>
      <c r="V104" s="1">
        <v>2.4862959999999998E-3</v>
      </c>
      <c r="W104" s="1">
        <v>4.7578010000000001E-4</v>
      </c>
      <c r="X104" s="1">
        <v>9.0395630000000005E-3</v>
      </c>
      <c r="Y104" s="1">
        <v>3.645171E-4</v>
      </c>
      <c r="Z104" s="1">
        <f t="shared" si="6"/>
        <v>2.7028864495316736</v>
      </c>
      <c r="AA104" s="1">
        <f t="shared" si="7"/>
        <v>3.3014377202265619</v>
      </c>
      <c r="AB104" s="1">
        <f t="shared" si="8"/>
        <v>0.3205351138834226</v>
      </c>
      <c r="AC104" s="1">
        <f t="shared" si="9"/>
        <v>1.0442290543537591</v>
      </c>
      <c r="AD104" s="1">
        <f t="shared" si="10"/>
        <v>4.4607853829182158</v>
      </c>
      <c r="AE104" s="1">
        <f t="shared" si="11"/>
        <v>200.6758798907978</v>
      </c>
    </row>
    <row r="105" spans="1:31" x14ac:dyDescent="0.3">
      <c r="A105" t="s">
        <v>281</v>
      </c>
      <c r="B105" t="s">
        <v>280</v>
      </c>
      <c r="C105" t="s">
        <v>21</v>
      </c>
      <c r="D105" t="s">
        <v>30</v>
      </c>
      <c r="E105" t="s">
        <v>7</v>
      </c>
      <c r="F105" t="s">
        <v>282</v>
      </c>
      <c r="G105" t="s">
        <v>9</v>
      </c>
      <c r="H105" t="s">
        <v>278</v>
      </c>
      <c r="I105" s="2">
        <v>43276</v>
      </c>
      <c r="J105" s="1">
        <v>20.422319999999999</v>
      </c>
      <c r="K105" s="1">
        <v>0.94773269999999998</v>
      </c>
      <c r="L105" s="1">
        <v>1.6838679999999999</v>
      </c>
      <c r="M105" s="1">
        <v>3.1022029999999998</v>
      </c>
      <c r="N105" s="1">
        <v>0.77567039999999998</v>
      </c>
      <c r="O105" s="1">
        <v>4.5562810000000002E-2</v>
      </c>
      <c r="P105" s="1">
        <v>0.20264509999999999</v>
      </c>
      <c r="Q105" s="1">
        <v>1.8164470000000001E-4</v>
      </c>
      <c r="R105" s="1">
        <v>5.6947560000000001E-2</v>
      </c>
      <c r="S105" s="1">
        <v>7.2072669999999998E-3</v>
      </c>
      <c r="T105" s="1">
        <v>4.5513039999999998E-2</v>
      </c>
      <c r="U105" s="1">
        <v>0.1024173</v>
      </c>
      <c r="V105" s="1">
        <v>2.4862959999999998E-3</v>
      </c>
      <c r="W105" s="1">
        <v>4.7578010000000001E-4</v>
      </c>
      <c r="X105" s="1">
        <v>9.0395630000000005E-3</v>
      </c>
      <c r="Y105" s="1">
        <v>3.645171E-4</v>
      </c>
      <c r="Z105" s="1">
        <f t="shared" si="6"/>
        <v>2.7028864495316736</v>
      </c>
      <c r="AA105" s="1">
        <f t="shared" si="7"/>
        <v>3.3014377202265619</v>
      </c>
      <c r="AB105" s="1">
        <f t="shared" si="8"/>
        <v>0.3205351138834226</v>
      </c>
      <c r="AC105" s="1">
        <f t="shared" si="9"/>
        <v>1.0442290543537591</v>
      </c>
      <c r="AD105" s="1">
        <f t="shared" si="10"/>
        <v>4.4607853829182158</v>
      </c>
      <c r="AE105" s="1">
        <f t="shared" si="11"/>
        <v>200.6758798907978</v>
      </c>
    </row>
    <row r="106" spans="1:31" x14ac:dyDescent="0.3">
      <c r="A106" t="s">
        <v>281</v>
      </c>
      <c r="B106" t="s">
        <v>280</v>
      </c>
      <c r="C106" t="s">
        <v>5</v>
      </c>
      <c r="D106" t="s">
        <v>31</v>
      </c>
      <c r="E106" t="s">
        <v>7</v>
      </c>
      <c r="F106" t="s">
        <v>282</v>
      </c>
      <c r="G106" t="s">
        <v>9</v>
      </c>
      <c r="H106" t="s">
        <v>278</v>
      </c>
      <c r="I106" s="2">
        <v>43276</v>
      </c>
      <c r="J106" s="1">
        <v>20.642219999999998</v>
      </c>
      <c r="K106" s="1">
        <v>0.99213150000000006</v>
      </c>
      <c r="L106" s="1">
        <v>1.4355599999999999</v>
      </c>
      <c r="M106" s="1">
        <v>3.42523</v>
      </c>
      <c r="N106" s="1">
        <v>0.77815040000000002</v>
      </c>
      <c r="O106" s="1">
        <v>5.6189339999999997E-2</v>
      </c>
      <c r="P106" s="1">
        <v>0.19786799999999999</v>
      </c>
      <c r="Q106" s="1">
        <v>5.309342E-6</v>
      </c>
      <c r="R106" s="1">
        <v>3.7571189999999997E-2</v>
      </c>
      <c r="S106" s="1">
        <v>4.7034080000000001E-3</v>
      </c>
      <c r="T106" s="1">
        <v>4.6898870000000002E-2</v>
      </c>
      <c r="U106" s="1">
        <v>0.1424579</v>
      </c>
      <c r="V106" s="1">
        <v>3.5202179999999999E-3</v>
      </c>
      <c r="W106" s="1">
        <v>6.5221050000000003E-4</v>
      </c>
      <c r="X106" s="1">
        <v>9.1959729999999996E-3</v>
      </c>
      <c r="Y106" s="1">
        <v>4.2445450000000001E-4</v>
      </c>
      <c r="Z106" s="1">
        <f t="shared" si="6"/>
        <v>3.266939034244476</v>
      </c>
      <c r="AA106" s="1">
        <f t="shared" si="7"/>
        <v>4.159075448947954</v>
      </c>
      <c r="AB106" s="1">
        <f t="shared" si="8"/>
        <v>0.45238272704094218</v>
      </c>
      <c r="AC106" s="1">
        <f t="shared" si="9"/>
        <v>1.1607370721919852</v>
      </c>
      <c r="AD106" s="1">
        <f t="shared" si="10"/>
        <v>4.6475291608547113</v>
      </c>
      <c r="AE106" s="1">
        <f t="shared" si="11"/>
        <v>7994.4840622434949</v>
      </c>
    </row>
    <row r="107" spans="1:31" x14ac:dyDescent="0.3">
      <c r="A107" t="s">
        <v>281</v>
      </c>
      <c r="B107" t="s">
        <v>280</v>
      </c>
      <c r="C107" t="s">
        <v>5</v>
      </c>
      <c r="D107" t="s">
        <v>31</v>
      </c>
      <c r="E107" t="s">
        <v>7</v>
      </c>
      <c r="F107" t="s">
        <v>282</v>
      </c>
      <c r="G107" t="s">
        <v>9</v>
      </c>
      <c r="H107" t="s">
        <v>278</v>
      </c>
      <c r="I107" s="2">
        <v>43276</v>
      </c>
      <c r="J107" s="1">
        <v>20.642219999999998</v>
      </c>
      <c r="K107" s="1">
        <v>0.99213150000000006</v>
      </c>
      <c r="L107" s="1">
        <v>1.4355599999999999</v>
      </c>
      <c r="M107" s="1">
        <v>3.42523</v>
      </c>
      <c r="N107" s="1">
        <v>0.77815040000000002</v>
      </c>
      <c r="O107" s="1">
        <v>5.6189339999999997E-2</v>
      </c>
      <c r="P107" s="1">
        <v>0.19786799999999999</v>
      </c>
      <c r="Q107" s="1">
        <v>5.309342E-6</v>
      </c>
      <c r="R107" s="1">
        <v>3.7571189999999997E-2</v>
      </c>
      <c r="S107" s="1">
        <v>4.7034080000000001E-3</v>
      </c>
      <c r="T107" s="1">
        <v>4.6898870000000002E-2</v>
      </c>
      <c r="U107" s="1">
        <v>0.1424579</v>
      </c>
      <c r="V107" s="1">
        <v>3.5202179999999999E-3</v>
      </c>
      <c r="W107" s="1">
        <v>6.5221050000000003E-4</v>
      </c>
      <c r="X107" s="1">
        <v>9.1959729999999996E-3</v>
      </c>
      <c r="Y107" s="1">
        <v>4.2445450000000001E-4</v>
      </c>
      <c r="Z107" s="1">
        <f t="shared" si="6"/>
        <v>3.266939034244476</v>
      </c>
      <c r="AA107" s="1">
        <f t="shared" si="7"/>
        <v>4.159075448947954</v>
      </c>
      <c r="AB107" s="1">
        <f t="shared" si="8"/>
        <v>0.45238272704094218</v>
      </c>
      <c r="AC107" s="1">
        <f t="shared" si="9"/>
        <v>1.1607370721919852</v>
      </c>
      <c r="AD107" s="1">
        <f t="shared" si="10"/>
        <v>4.6475291608547113</v>
      </c>
      <c r="AE107" s="1">
        <f t="shared" si="11"/>
        <v>7994.4840622434949</v>
      </c>
    </row>
    <row r="108" spans="1:31" x14ac:dyDescent="0.3">
      <c r="A108" t="s">
        <v>281</v>
      </c>
      <c r="B108" t="s">
        <v>280</v>
      </c>
      <c r="C108" t="s">
        <v>5</v>
      </c>
      <c r="D108" t="s">
        <v>31</v>
      </c>
      <c r="E108" t="s">
        <v>7</v>
      </c>
      <c r="F108" t="s">
        <v>282</v>
      </c>
      <c r="G108" t="s">
        <v>9</v>
      </c>
      <c r="H108" t="s">
        <v>278</v>
      </c>
      <c r="I108" s="2">
        <v>43276</v>
      </c>
      <c r="J108" s="1">
        <v>20.642219999999998</v>
      </c>
      <c r="K108" s="1">
        <v>0.99213150000000006</v>
      </c>
      <c r="L108" s="1">
        <v>1.4355599999999999</v>
      </c>
      <c r="M108" s="1">
        <v>3.42523</v>
      </c>
      <c r="N108" s="1">
        <v>0.77815040000000002</v>
      </c>
      <c r="O108" s="1">
        <v>5.6189339999999997E-2</v>
      </c>
      <c r="P108" s="1">
        <v>0.19786799999999999</v>
      </c>
      <c r="Q108" s="1">
        <v>5.309342E-6</v>
      </c>
      <c r="R108" s="1">
        <v>3.7571189999999997E-2</v>
      </c>
      <c r="S108" s="1">
        <v>4.7034080000000001E-3</v>
      </c>
      <c r="T108" s="1">
        <v>4.6898870000000002E-2</v>
      </c>
      <c r="U108" s="1">
        <v>0.1424579</v>
      </c>
      <c r="V108" s="1">
        <v>3.5202179999999999E-3</v>
      </c>
      <c r="W108" s="1">
        <v>6.5221050000000003E-4</v>
      </c>
      <c r="X108" s="1">
        <v>9.1959729999999996E-3</v>
      </c>
      <c r="Y108" s="1">
        <v>4.2445450000000001E-4</v>
      </c>
      <c r="Z108" s="1">
        <f t="shared" si="6"/>
        <v>3.266939034244476</v>
      </c>
      <c r="AA108" s="1">
        <f t="shared" si="7"/>
        <v>4.159075448947954</v>
      </c>
      <c r="AB108" s="1">
        <f t="shared" si="8"/>
        <v>0.45238272704094218</v>
      </c>
      <c r="AC108" s="1">
        <f t="shared" si="9"/>
        <v>1.1607370721919852</v>
      </c>
      <c r="AD108" s="1">
        <f t="shared" si="10"/>
        <v>4.6475291608547113</v>
      </c>
      <c r="AE108" s="1">
        <f t="shared" si="11"/>
        <v>7994.4840622434949</v>
      </c>
    </row>
    <row r="109" spans="1:31" x14ac:dyDescent="0.3">
      <c r="A109" t="s">
        <v>281</v>
      </c>
      <c r="B109" t="s">
        <v>280</v>
      </c>
      <c r="C109" t="s">
        <v>5</v>
      </c>
      <c r="D109" t="s">
        <v>31</v>
      </c>
      <c r="E109" t="s">
        <v>7</v>
      </c>
      <c r="F109" t="s">
        <v>282</v>
      </c>
      <c r="G109" t="s">
        <v>9</v>
      </c>
      <c r="H109" t="s">
        <v>278</v>
      </c>
      <c r="I109" s="2">
        <v>43276</v>
      </c>
      <c r="J109" s="1">
        <v>20.642219999999998</v>
      </c>
      <c r="K109" s="1">
        <v>0.99213150000000006</v>
      </c>
      <c r="L109" s="1">
        <v>1.4355599999999999</v>
      </c>
      <c r="M109" s="1">
        <v>3.42523</v>
      </c>
      <c r="N109" s="1">
        <v>0.77815040000000002</v>
      </c>
      <c r="O109" s="1">
        <v>5.6189339999999997E-2</v>
      </c>
      <c r="P109" s="1">
        <v>0.19786799999999999</v>
      </c>
      <c r="Q109" s="1">
        <v>5.309342E-6</v>
      </c>
      <c r="R109" s="1">
        <v>3.7571189999999997E-2</v>
      </c>
      <c r="S109" s="1">
        <v>4.7034080000000001E-3</v>
      </c>
      <c r="T109" s="1">
        <v>4.6898870000000002E-2</v>
      </c>
      <c r="U109" s="1">
        <v>0.1424579</v>
      </c>
      <c r="V109" s="1">
        <v>3.5202179999999999E-3</v>
      </c>
      <c r="W109" s="1">
        <v>6.5221050000000003E-4</v>
      </c>
      <c r="X109" s="1">
        <v>9.1959729999999996E-3</v>
      </c>
      <c r="Y109" s="1">
        <v>4.2445450000000001E-4</v>
      </c>
      <c r="Z109" s="1">
        <f t="shared" si="6"/>
        <v>3.266939034244476</v>
      </c>
      <c r="AA109" s="1">
        <f t="shared" si="7"/>
        <v>4.159075448947954</v>
      </c>
      <c r="AB109" s="1">
        <f t="shared" si="8"/>
        <v>0.45238272704094218</v>
      </c>
      <c r="AC109" s="1">
        <f t="shared" si="9"/>
        <v>1.1607370721919852</v>
      </c>
      <c r="AD109" s="1">
        <f t="shared" si="10"/>
        <v>4.6475291608547113</v>
      </c>
      <c r="AE109" s="1">
        <f t="shared" si="11"/>
        <v>7994.4840622434949</v>
      </c>
    </row>
    <row r="110" spans="1:31" x14ac:dyDescent="0.3">
      <c r="A110" t="s">
        <v>281</v>
      </c>
      <c r="B110" t="s">
        <v>280</v>
      </c>
      <c r="C110" t="s">
        <v>5</v>
      </c>
      <c r="D110" t="s">
        <v>31</v>
      </c>
      <c r="E110" t="s">
        <v>7</v>
      </c>
      <c r="F110" t="s">
        <v>282</v>
      </c>
      <c r="G110" t="s">
        <v>9</v>
      </c>
      <c r="H110" t="s">
        <v>278</v>
      </c>
      <c r="I110" s="2">
        <v>43276</v>
      </c>
      <c r="J110" s="1">
        <v>20.642219999999998</v>
      </c>
      <c r="K110" s="1">
        <v>0.99213150000000006</v>
      </c>
      <c r="L110" s="1">
        <v>1.4355599999999999</v>
      </c>
      <c r="M110" s="1">
        <v>3.42523</v>
      </c>
      <c r="N110" s="1">
        <v>0.77815040000000002</v>
      </c>
      <c r="O110" s="1">
        <v>5.6189339999999997E-2</v>
      </c>
      <c r="P110" s="1">
        <v>0.19786799999999999</v>
      </c>
      <c r="Q110" s="1">
        <v>5.309342E-6</v>
      </c>
      <c r="R110" s="1">
        <v>3.7571189999999997E-2</v>
      </c>
      <c r="S110" s="1">
        <v>4.7034080000000001E-3</v>
      </c>
      <c r="T110" s="1">
        <v>4.6898870000000002E-2</v>
      </c>
      <c r="U110" s="1">
        <v>0.1424579</v>
      </c>
      <c r="V110" s="1">
        <v>3.5202179999999999E-3</v>
      </c>
      <c r="W110" s="1">
        <v>6.5221050000000003E-4</v>
      </c>
      <c r="X110" s="1">
        <v>9.1959729999999996E-3</v>
      </c>
      <c r="Y110" s="1">
        <v>4.2445450000000001E-4</v>
      </c>
      <c r="Z110" s="1">
        <f t="shared" si="6"/>
        <v>3.266939034244476</v>
      </c>
      <c r="AA110" s="1">
        <f t="shared" si="7"/>
        <v>4.159075448947954</v>
      </c>
      <c r="AB110" s="1">
        <f t="shared" si="8"/>
        <v>0.45238272704094218</v>
      </c>
      <c r="AC110" s="1">
        <f t="shared" si="9"/>
        <v>1.1607370721919852</v>
      </c>
      <c r="AD110" s="1">
        <f t="shared" si="10"/>
        <v>4.6475291608547113</v>
      </c>
      <c r="AE110" s="1">
        <f t="shared" si="11"/>
        <v>7994.4840622434949</v>
      </c>
    </row>
    <row r="111" spans="1:31" x14ac:dyDescent="0.3">
      <c r="A111" t="s">
        <v>281</v>
      </c>
      <c r="B111" t="s">
        <v>280</v>
      </c>
      <c r="C111" t="s">
        <v>5</v>
      </c>
      <c r="D111" t="s">
        <v>31</v>
      </c>
      <c r="E111" t="s">
        <v>7</v>
      </c>
      <c r="F111" t="s">
        <v>282</v>
      </c>
      <c r="G111" t="s">
        <v>9</v>
      </c>
      <c r="H111" t="s">
        <v>278</v>
      </c>
      <c r="I111" s="2">
        <v>43276</v>
      </c>
      <c r="J111" s="1">
        <v>20.642219999999998</v>
      </c>
      <c r="K111" s="1">
        <v>0.99213150000000006</v>
      </c>
      <c r="L111" s="1">
        <v>1.4355599999999999</v>
      </c>
      <c r="M111" s="1">
        <v>3.42523</v>
      </c>
      <c r="N111" s="1">
        <v>0.77815040000000002</v>
      </c>
      <c r="O111" s="1">
        <v>5.6189339999999997E-2</v>
      </c>
      <c r="P111" s="1">
        <v>0.19786799999999999</v>
      </c>
      <c r="Q111" s="1">
        <v>5.309342E-6</v>
      </c>
      <c r="R111" s="1">
        <v>3.7571189999999997E-2</v>
      </c>
      <c r="S111" s="1">
        <v>4.7034080000000001E-3</v>
      </c>
      <c r="T111" s="1">
        <v>4.6898870000000002E-2</v>
      </c>
      <c r="U111" s="1">
        <v>0.1424579</v>
      </c>
      <c r="V111" s="1">
        <v>3.5202179999999999E-3</v>
      </c>
      <c r="W111" s="1">
        <v>6.5221050000000003E-4</v>
      </c>
      <c r="X111" s="1">
        <v>9.1959729999999996E-3</v>
      </c>
      <c r="Y111" s="1">
        <v>4.2445450000000001E-4</v>
      </c>
      <c r="Z111" s="1">
        <f t="shared" si="6"/>
        <v>3.266939034244476</v>
      </c>
      <c r="AA111" s="1">
        <f t="shared" si="7"/>
        <v>4.159075448947954</v>
      </c>
      <c r="AB111" s="1">
        <f t="shared" si="8"/>
        <v>0.45238272704094218</v>
      </c>
      <c r="AC111" s="1">
        <f t="shared" si="9"/>
        <v>1.1607370721919852</v>
      </c>
      <c r="AD111" s="1">
        <f t="shared" si="10"/>
        <v>4.6475291608547113</v>
      </c>
      <c r="AE111" s="1">
        <f t="shared" si="11"/>
        <v>7994.4840622434949</v>
      </c>
    </row>
    <row r="112" spans="1:31" x14ac:dyDescent="0.3">
      <c r="A112" t="s">
        <v>281</v>
      </c>
      <c r="B112" t="s">
        <v>280</v>
      </c>
      <c r="C112" t="s">
        <v>5</v>
      </c>
      <c r="D112" t="s">
        <v>31</v>
      </c>
      <c r="E112" t="s">
        <v>7</v>
      </c>
      <c r="F112" t="s">
        <v>282</v>
      </c>
      <c r="G112" t="s">
        <v>9</v>
      </c>
      <c r="H112" t="s">
        <v>278</v>
      </c>
      <c r="I112" s="2">
        <v>43276</v>
      </c>
      <c r="J112" s="1">
        <v>20.642219999999998</v>
      </c>
      <c r="K112" s="1">
        <v>0.99213150000000006</v>
      </c>
      <c r="L112" s="1">
        <v>1.4355599999999999</v>
      </c>
      <c r="M112" s="1">
        <v>3.42523</v>
      </c>
      <c r="N112" s="1">
        <v>0.77815040000000002</v>
      </c>
      <c r="O112" s="1">
        <v>5.6189339999999997E-2</v>
      </c>
      <c r="P112" s="1">
        <v>0.19786799999999999</v>
      </c>
      <c r="Q112" s="1">
        <v>5.309342E-6</v>
      </c>
      <c r="R112" s="1">
        <v>3.7571189999999997E-2</v>
      </c>
      <c r="S112" s="1">
        <v>4.7034080000000001E-3</v>
      </c>
      <c r="T112" s="1">
        <v>4.6898870000000002E-2</v>
      </c>
      <c r="U112" s="1">
        <v>0.1424579</v>
      </c>
      <c r="V112" s="1">
        <v>3.5202179999999999E-3</v>
      </c>
      <c r="W112" s="1">
        <v>6.5221050000000003E-4</v>
      </c>
      <c r="X112" s="1">
        <v>9.1959729999999996E-3</v>
      </c>
      <c r="Y112" s="1">
        <v>4.2445450000000001E-4</v>
      </c>
      <c r="Z112" s="1">
        <f t="shared" si="6"/>
        <v>3.266939034244476</v>
      </c>
      <c r="AA112" s="1">
        <f t="shared" si="7"/>
        <v>4.159075448947954</v>
      </c>
      <c r="AB112" s="1">
        <f t="shared" si="8"/>
        <v>0.45238272704094218</v>
      </c>
      <c r="AC112" s="1">
        <f t="shared" si="9"/>
        <v>1.1607370721919852</v>
      </c>
      <c r="AD112" s="1">
        <f t="shared" si="10"/>
        <v>4.6475291608547113</v>
      </c>
      <c r="AE112" s="1">
        <f t="shared" si="11"/>
        <v>7994.4840622434949</v>
      </c>
    </row>
    <row r="113" spans="1:31" x14ac:dyDescent="0.3">
      <c r="A113" t="s">
        <v>281</v>
      </c>
      <c r="B113" t="s">
        <v>280</v>
      </c>
      <c r="C113" t="s">
        <v>5</v>
      </c>
      <c r="D113" t="s">
        <v>31</v>
      </c>
      <c r="E113" t="s">
        <v>7</v>
      </c>
      <c r="F113" t="s">
        <v>282</v>
      </c>
      <c r="G113" t="s">
        <v>9</v>
      </c>
      <c r="H113" t="s">
        <v>278</v>
      </c>
      <c r="I113" s="2">
        <v>43276</v>
      </c>
      <c r="J113" s="1">
        <v>20.642219999999998</v>
      </c>
      <c r="K113" s="1">
        <v>0.99213150000000006</v>
      </c>
      <c r="L113" s="1">
        <v>1.4355599999999999</v>
      </c>
      <c r="M113" s="1">
        <v>3.42523</v>
      </c>
      <c r="N113" s="1">
        <v>0.77815040000000002</v>
      </c>
      <c r="O113" s="1">
        <v>5.6189339999999997E-2</v>
      </c>
      <c r="P113" s="1">
        <v>0.19786799999999999</v>
      </c>
      <c r="Q113" s="1">
        <v>5.309342E-6</v>
      </c>
      <c r="R113" s="1">
        <v>3.7571189999999997E-2</v>
      </c>
      <c r="S113" s="1">
        <v>4.7034080000000001E-3</v>
      </c>
      <c r="T113" s="1">
        <v>4.6898870000000002E-2</v>
      </c>
      <c r="U113" s="1">
        <v>0.1424579</v>
      </c>
      <c r="V113" s="1">
        <v>3.5202179999999999E-3</v>
      </c>
      <c r="W113" s="1">
        <v>6.5221050000000003E-4</v>
      </c>
      <c r="X113" s="1">
        <v>9.1959729999999996E-3</v>
      </c>
      <c r="Y113" s="1">
        <v>4.2445450000000001E-4</v>
      </c>
      <c r="Z113" s="1">
        <f t="shared" si="6"/>
        <v>3.266939034244476</v>
      </c>
      <c r="AA113" s="1">
        <f t="shared" si="7"/>
        <v>4.159075448947954</v>
      </c>
      <c r="AB113" s="1">
        <f t="shared" si="8"/>
        <v>0.45238272704094218</v>
      </c>
      <c r="AC113" s="1">
        <f t="shared" si="9"/>
        <v>1.1607370721919852</v>
      </c>
      <c r="AD113" s="1">
        <f t="shared" si="10"/>
        <v>4.6475291608547113</v>
      </c>
      <c r="AE113" s="1">
        <f t="shared" si="11"/>
        <v>7994.4840622434949</v>
      </c>
    </row>
    <row r="114" spans="1:31" x14ac:dyDescent="0.3">
      <c r="A114" t="s">
        <v>281</v>
      </c>
      <c r="B114" t="s">
        <v>280</v>
      </c>
      <c r="C114" t="s">
        <v>21</v>
      </c>
      <c r="D114" t="s">
        <v>32</v>
      </c>
      <c r="E114" t="s">
        <v>7</v>
      </c>
      <c r="F114" t="s">
        <v>282</v>
      </c>
      <c r="G114" t="s">
        <v>9</v>
      </c>
      <c r="H114" t="s">
        <v>278</v>
      </c>
      <c r="I114" s="2">
        <v>43276</v>
      </c>
      <c r="J114" s="1">
        <v>21.396249999999998</v>
      </c>
      <c r="K114" s="1">
        <v>1.004991</v>
      </c>
      <c r="L114" s="1">
        <v>1.500032</v>
      </c>
      <c r="M114" s="1">
        <v>3.1028669999999998</v>
      </c>
      <c r="N114" s="1">
        <v>0.76507840000000005</v>
      </c>
      <c r="O114" s="1">
        <v>4.503621E-2</v>
      </c>
      <c r="P114" s="1">
        <v>0.218082</v>
      </c>
      <c r="Q114" s="1">
        <v>1.8229100000000001E-4</v>
      </c>
      <c r="R114" s="1">
        <v>8.7200230000000004E-2</v>
      </c>
      <c r="S114" s="1">
        <v>9.5894589999999998E-3</v>
      </c>
      <c r="T114" s="1">
        <v>5.3130570000000002E-2</v>
      </c>
      <c r="U114" s="1">
        <v>0.1264419</v>
      </c>
      <c r="V114" s="1">
        <v>2.8816570000000001E-3</v>
      </c>
      <c r="W114" s="1">
        <v>5.5683670000000003E-4</v>
      </c>
      <c r="X114" s="1">
        <v>1.05042E-2</v>
      </c>
      <c r="Y114" s="1">
        <v>4.431107E-4</v>
      </c>
      <c r="Z114" s="1">
        <f t="shared" si="6"/>
        <v>3.5419624381346533</v>
      </c>
      <c r="AA114" s="1">
        <f t="shared" si="7"/>
        <v>4.0750022479210353</v>
      </c>
      <c r="AB114" s="1">
        <f t="shared" si="8"/>
        <v>0.3766485892164777</v>
      </c>
      <c r="AC114" s="1">
        <f t="shared" si="9"/>
        <v>1.2364199829426146</v>
      </c>
      <c r="AD114" s="1">
        <f t="shared" si="10"/>
        <v>4.8166286075879716</v>
      </c>
      <c r="AE114" s="1">
        <f t="shared" si="11"/>
        <v>243.07875868803177</v>
      </c>
    </row>
    <row r="115" spans="1:31" x14ac:dyDescent="0.3">
      <c r="A115" t="s">
        <v>281</v>
      </c>
      <c r="B115" t="s">
        <v>280</v>
      </c>
      <c r="C115" t="s">
        <v>21</v>
      </c>
      <c r="D115" t="s">
        <v>32</v>
      </c>
      <c r="E115" t="s">
        <v>7</v>
      </c>
      <c r="F115" t="s">
        <v>282</v>
      </c>
      <c r="G115" t="s">
        <v>9</v>
      </c>
      <c r="H115" t="s">
        <v>278</v>
      </c>
      <c r="I115" s="2">
        <v>43276</v>
      </c>
      <c r="J115" s="1">
        <v>21.396249999999998</v>
      </c>
      <c r="K115" s="1">
        <v>1.004991</v>
      </c>
      <c r="L115" s="1">
        <v>1.500032</v>
      </c>
      <c r="M115" s="1">
        <v>3.1028669999999998</v>
      </c>
      <c r="N115" s="1">
        <v>0.76507840000000005</v>
      </c>
      <c r="O115" s="1">
        <v>4.503621E-2</v>
      </c>
      <c r="P115" s="1">
        <v>0.218082</v>
      </c>
      <c r="Q115" s="1">
        <v>1.8229100000000001E-4</v>
      </c>
      <c r="R115" s="1">
        <v>8.7200230000000004E-2</v>
      </c>
      <c r="S115" s="1">
        <v>9.5894589999999998E-3</v>
      </c>
      <c r="T115" s="1">
        <v>5.3130570000000002E-2</v>
      </c>
      <c r="U115" s="1">
        <v>0.1264419</v>
      </c>
      <c r="V115" s="1">
        <v>2.8816570000000001E-3</v>
      </c>
      <c r="W115" s="1">
        <v>5.5683670000000003E-4</v>
      </c>
      <c r="X115" s="1">
        <v>1.05042E-2</v>
      </c>
      <c r="Y115" s="1">
        <v>4.431107E-4</v>
      </c>
      <c r="Z115" s="1">
        <f t="shared" si="6"/>
        <v>3.5419624381346533</v>
      </c>
      <c r="AA115" s="1">
        <f t="shared" si="7"/>
        <v>4.0750022479210353</v>
      </c>
      <c r="AB115" s="1">
        <f t="shared" si="8"/>
        <v>0.3766485892164777</v>
      </c>
      <c r="AC115" s="1">
        <f t="shared" si="9"/>
        <v>1.2364199829426146</v>
      </c>
      <c r="AD115" s="1">
        <f t="shared" si="10"/>
        <v>4.8166286075879716</v>
      </c>
      <c r="AE115" s="1">
        <f t="shared" si="11"/>
        <v>243.07875868803177</v>
      </c>
    </row>
    <row r="116" spans="1:31" x14ac:dyDescent="0.3">
      <c r="A116" t="s">
        <v>281</v>
      </c>
      <c r="B116" t="s">
        <v>280</v>
      </c>
      <c r="C116" t="s">
        <v>21</v>
      </c>
      <c r="D116" t="s">
        <v>32</v>
      </c>
      <c r="E116" t="s">
        <v>7</v>
      </c>
      <c r="F116" t="s">
        <v>282</v>
      </c>
      <c r="G116" t="s">
        <v>9</v>
      </c>
      <c r="H116" t="s">
        <v>278</v>
      </c>
      <c r="I116" s="2">
        <v>43276</v>
      </c>
      <c r="J116" s="1">
        <v>21.396249999999998</v>
      </c>
      <c r="K116" s="1">
        <v>1.004991</v>
      </c>
      <c r="L116" s="1">
        <v>1.500032</v>
      </c>
      <c r="M116" s="1">
        <v>3.1028669999999998</v>
      </c>
      <c r="N116" s="1">
        <v>0.76507840000000005</v>
      </c>
      <c r="O116" s="1">
        <v>4.503621E-2</v>
      </c>
      <c r="P116" s="1">
        <v>0.218082</v>
      </c>
      <c r="Q116" s="1">
        <v>1.8229100000000001E-4</v>
      </c>
      <c r="R116" s="1">
        <v>8.7200230000000004E-2</v>
      </c>
      <c r="S116" s="1">
        <v>9.5894589999999998E-3</v>
      </c>
      <c r="T116" s="1">
        <v>5.3130570000000002E-2</v>
      </c>
      <c r="U116" s="1">
        <v>0.1264419</v>
      </c>
      <c r="V116" s="1">
        <v>2.8816570000000001E-3</v>
      </c>
      <c r="W116" s="1">
        <v>5.5683670000000003E-4</v>
      </c>
      <c r="X116" s="1">
        <v>1.05042E-2</v>
      </c>
      <c r="Y116" s="1">
        <v>4.431107E-4</v>
      </c>
      <c r="Z116" s="1">
        <f t="shared" si="6"/>
        <v>3.5419624381346533</v>
      </c>
      <c r="AA116" s="1">
        <f t="shared" si="7"/>
        <v>4.0750022479210353</v>
      </c>
      <c r="AB116" s="1">
        <f t="shared" si="8"/>
        <v>0.3766485892164777</v>
      </c>
      <c r="AC116" s="1">
        <f t="shared" si="9"/>
        <v>1.2364199829426146</v>
      </c>
      <c r="AD116" s="1">
        <f t="shared" si="10"/>
        <v>4.8166286075879716</v>
      </c>
      <c r="AE116" s="1">
        <f t="shared" si="11"/>
        <v>243.07875868803177</v>
      </c>
    </row>
    <row r="117" spans="1:31" x14ac:dyDescent="0.3">
      <c r="A117" t="s">
        <v>281</v>
      </c>
      <c r="B117" t="s">
        <v>280</v>
      </c>
      <c r="C117" t="s">
        <v>21</v>
      </c>
      <c r="D117" t="s">
        <v>32</v>
      </c>
      <c r="E117" t="s">
        <v>7</v>
      </c>
      <c r="F117" t="s">
        <v>282</v>
      </c>
      <c r="G117" t="s">
        <v>9</v>
      </c>
      <c r="H117" t="s">
        <v>278</v>
      </c>
      <c r="I117" s="2">
        <v>43276</v>
      </c>
      <c r="J117" s="1">
        <v>21.396249999999998</v>
      </c>
      <c r="K117" s="1">
        <v>1.004991</v>
      </c>
      <c r="L117" s="1">
        <v>1.500032</v>
      </c>
      <c r="M117" s="1">
        <v>3.1028669999999998</v>
      </c>
      <c r="N117" s="1">
        <v>0.76507840000000005</v>
      </c>
      <c r="O117" s="1">
        <v>4.503621E-2</v>
      </c>
      <c r="P117" s="1">
        <v>0.218082</v>
      </c>
      <c r="Q117" s="1">
        <v>1.8229100000000001E-4</v>
      </c>
      <c r="R117" s="1">
        <v>8.7200230000000004E-2</v>
      </c>
      <c r="S117" s="1">
        <v>9.5894589999999998E-3</v>
      </c>
      <c r="T117" s="1">
        <v>5.3130570000000002E-2</v>
      </c>
      <c r="U117" s="1">
        <v>0.1264419</v>
      </c>
      <c r="V117" s="1">
        <v>2.8816570000000001E-3</v>
      </c>
      <c r="W117" s="1">
        <v>5.5683670000000003E-4</v>
      </c>
      <c r="X117" s="1">
        <v>1.05042E-2</v>
      </c>
      <c r="Y117" s="1">
        <v>4.431107E-4</v>
      </c>
      <c r="Z117" s="1">
        <f t="shared" si="6"/>
        <v>3.5419624381346533</v>
      </c>
      <c r="AA117" s="1">
        <f t="shared" si="7"/>
        <v>4.0750022479210353</v>
      </c>
      <c r="AB117" s="1">
        <f t="shared" si="8"/>
        <v>0.3766485892164777</v>
      </c>
      <c r="AC117" s="1">
        <f t="shared" si="9"/>
        <v>1.2364199829426146</v>
      </c>
      <c r="AD117" s="1">
        <f t="shared" si="10"/>
        <v>4.8166286075879716</v>
      </c>
      <c r="AE117" s="1">
        <f t="shared" si="11"/>
        <v>243.07875868803177</v>
      </c>
    </row>
    <row r="118" spans="1:31" x14ac:dyDescent="0.3">
      <c r="A118" t="s">
        <v>281</v>
      </c>
      <c r="B118" t="s">
        <v>280</v>
      </c>
      <c r="C118" t="s">
        <v>21</v>
      </c>
      <c r="D118" t="s">
        <v>32</v>
      </c>
      <c r="E118" t="s">
        <v>7</v>
      </c>
      <c r="F118" t="s">
        <v>282</v>
      </c>
      <c r="G118" t="s">
        <v>9</v>
      </c>
      <c r="H118" t="s">
        <v>278</v>
      </c>
      <c r="I118" s="2">
        <v>43276</v>
      </c>
      <c r="J118" s="1">
        <v>21.396249999999998</v>
      </c>
      <c r="K118" s="1">
        <v>1.004991</v>
      </c>
      <c r="L118" s="1">
        <v>1.500032</v>
      </c>
      <c r="M118" s="1">
        <v>3.1028669999999998</v>
      </c>
      <c r="N118" s="1">
        <v>0.76507840000000005</v>
      </c>
      <c r="O118" s="1">
        <v>4.503621E-2</v>
      </c>
      <c r="P118" s="1">
        <v>0.218082</v>
      </c>
      <c r="Q118" s="1">
        <v>1.8229100000000001E-4</v>
      </c>
      <c r="R118" s="1">
        <v>8.7200230000000004E-2</v>
      </c>
      <c r="S118" s="1">
        <v>9.5894589999999998E-3</v>
      </c>
      <c r="T118" s="1">
        <v>5.3130570000000002E-2</v>
      </c>
      <c r="U118" s="1">
        <v>0.1264419</v>
      </c>
      <c r="V118" s="1">
        <v>2.8816570000000001E-3</v>
      </c>
      <c r="W118" s="1">
        <v>5.5683670000000003E-4</v>
      </c>
      <c r="X118" s="1">
        <v>1.05042E-2</v>
      </c>
      <c r="Y118" s="1">
        <v>4.431107E-4</v>
      </c>
      <c r="Z118" s="1">
        <f t="shared" si="6"/>
        <v>3.5419624381346533</v>
      </c>
      <c r="AA118" s="1">
        <f t="shared" si="7"/>
        <v>4.0750022479210353</v>
      </c>
      <c r="AB118" s="1">
        <f t="shared" si="8"/>
        <v>0.3766485892164777</v>
      </c>
      <c r="AC118" s="1">
        <f t="shared" si="9"/>
        <v>1.2364199829426146</v>
      </c>
      <c r="AD118" s="1">
        <f t="shared" si="10"/>
        <v>4.8166286075879716</v>
      </c>
      <c r="AE118" s="1">
        <f t="shared" si="11"/>
        <v>243.07875868803177</v>
      </c>
    </row>
    <row r="119" spans="1:31" x14ac:dyDescent="0.3">
      <c r="A119" t="s">
        <v>281</v>
      </c>
      <c r="B119" t="s">
        <v>280</v>
      </c>
      <c r="C119" t="s">
        <v>21</v>
      </c>
      <c r="D119" t="s">
        <v>32</v>
      </c>
      <c r="E119" t="s">
        <v>7</v>
      </c>
      <c r="F119" t="s">
        <v>282</v>
      </c>
      <c r="G119" t="s">
        <v>9</v>
      </c>
      <c r="H119" t="s">
        <v>278</v>
      </c>
      <c r="I119" s="2">
        <v>43276</v>
      </c>
      <c r="J119" s="1">
        <v>21.396249999999998</v>
      </c>
      <c r="K119" s="1">
        <v>1.004991</v>
      </c>
      <c r="L119" s="1">
        <v>1.500032</v>
      </c>
      <c r="M119" s="1">
        <v>3.1028669999999998</v>
      </c>
      <c r="N119" s="1">
        <v>0.76507840000000005</v>
      </c>
      <c r="O119" s="1">
        <v>4.503621E-2</v>
      </c>
      <c r="P119" s="1">
        <v>0.218082</v>
      </c>
      <c r="Q119" s="1">
        <v>1.8229100000000001E-4</v>
      </c>
      <c r="R119" s="1">
        <v>8.7200230000000004E-2</v>
      </c>
      <c r="S119" s="1">
        <v>9.5894589999999998E-3</v>
      </c>
      <c r="T119" s="1">
        <v>5.3130570000000002E-2</v>
      </c>
      <c r="U119" s="1">
        <v>0.1264419</v>
      </c>
      <c r="V119" s="1">
        <v>2.8816570000000001E-3</v>
      </c>
      <c r="W119" s="1">
        <v>5.5683670000000003E-4</v>
      </c>
      <c r="X119" s="1">
        <v>1.05042E-2</v>
      </c>
      <c r="Y119" s="1">
        <v>4.431107E-4</v>
      </c>
      <c r="Z119" s="1">
        <f t="shared" si="6"/>
        <v>3.5419624381346533</v>
      </c>
      <c r="AA119" s="1">
        <f t="shared" si="7"/>
        <v>4.0750022479210353</v>
      </c>
      <c r="AB119" s="1">
        <f t="shared" si="8"/>
        <v>0.3766485892164777</v>
      </c>
      <c r="AC119" s="1">
        <f t="shared" si="9"/>
        <v>1.2364199829426146</v>
      </c>
      <c r="AD119" s="1">
        <f t="shared" si="10"/>
        <v>4.8166286075879716</v>
      </c>
      <c r="AE119" s="1">
        <f t="shared" si="11"/>
        <v>243.07875868803177</v>
      </c>
    </row>
    <row r="120" spans="1:31" x14ac:dyDescent="0.3">
      <c r="A120" t="s">
        <v>281</v>
      </c>
      <c r="B120" t="s">
        <v>280</v>
      </c>
      <c r="C120" t="s">
        <v>21</v>
      </c>
      <c r="D120" t="s">
        <v>32</v>
      </c>
      <c r="E120" t="s">
        <v>7</v>
      </c>
      <c r="F120" t="s">
        <v>282</v>
      </c>
      <c r="G120" t="s">
        <v>9</v>
      </c>
      <c r="H120" t="s">
        <v>278</v>
      </c>
      <c r="I120" s="2">
        <v>43276</v>
      </c>
      <c r="J120" s="1">
        <v>21.396249999999998</v>
      </c>
      <c r="K120" s="1">
        <v>1.004991</v>
      </c>
      <c r="L120" s="1">
        <v>1.500032</v>
      </c>
      <c r="M120" s="1">
        <v>3.1028669999999998</v>
      </c>
      <c r="N120" s="1">
        <v>0.76507840000000005</v>
      </c>
      <c r="O120" s="1">
        <v>4.503621E-2</v>
      </c>
      <c r="P120" s="1">
        <v>0.218082</v>
      </c>
      <c r="Q120" s="1">
        <v>1.8229100000000001E-4</v>
      </c>
      <c r="R120" s="1">
        <v>8.7200230000000004E-2</v>
      </c>
      <c r="S120" s="1">
        <v>9.5894589999999998E-3</v>
      </c>
      <c r="T120" s="1">
        <v>5.3130570000000002E-2</v>
      </c>
      <c r="U120" s="1">
        <v>0.1264419</v>
      </c>
      <c r="V120" s="1">
        <v>2.8816570000000001E-3</v>
      </c>
      <c r="W120" s="1">
        <v>5.5683670000000003E-4</v>
      </c>
      <c r="X120" s="1">
        <v>1.05042E-2</v>
      </c>
      <c r="Y120" s="1">
        <v>4.431107E-4</v>
      </c>
      <c r="Z120" s="1">
        <f t="shared" si="6"/>
        <v>3.5419624381346533</v>
      </c>
      <c r="AA120" s="1">
        <f t="shared" si="7"/>
        <v>4.0750022479210353</v>
      </c>
      <c r="AB120" s="1">
        <f t="shared" si="8"/>
        <v>0.3766485892164777</v>
      </c>
      <c r="AC120" s="1">
        <f t="shared" si="9"/>
        <v>1.2364199829426146</v>
      </c>
      <c r="AD120" s="1">
        <f t="shared" si="10"/>
        <v>4.8166286075879716</v>
      </c>
      <c r="AE120" s="1">
        <f t="shared" si="11"/>
        <v>243.07875868803177</v>
      </c>
    </row>
    <row r="121" spans="1:31" x14ac:dyDescent="0.3">
      <c r="A121" t="s">
        <v>281</v>
      </c>
      <c r="B121" t="s">
        <v>280</v>
      </c>
      <c r="C121" t="s">
        <v>21</v>
      </c>
      <c r="D121" t="s">
        <v>32</v>
      </c>
      <c r="E121" t="s">
        <v>7</v>
      </c>
      <c r="F121" t="s">
        <v>282</v>
      </c>
      <c r="G121" t="s">
        <v>9</v>
      </c>
      <c r="H121" t="s">
        <v>278</v>
      </c>
      <c r="I121" s="2">
        <v>43276</v>
      </c>
      <c r="J121" s="1">
        <v>21.396249999999998</v>
      </c>
      <c r="K121" s="1">
        <v>1.004991</v>
      </c>
      <c r="L121" s="1">
        <v>1.500032</v>
      </c>
      <c r="M121" s="1">
        <v>3.1028669999999998</v>
      </c>
      <c r="N121" s="1">
        <v>0.76507840000000005</v>
      </c>
      <c r="O121" s="1">
        <v>4.503621E-2</v>
      </c>
      <c r="P121" s="1">
        <v>0.218082</v>
      </c>
      <c r="Q121" s="1">
        <v>1.8229100000000001E-4</v>
      </c>
      <c r="R121" s="1">
        <v>8.7200230000000004E-2</v>
      </c>
      <c r="S121" s="1">
        <v>9.5894589999999998E-3</v>
      </c>
      <c r="T121" s="1">
        <v>5.3130570000000002E-2</v>
      </c>
      <c r="U121" s="1">
        <v>0.1264419</v>
      </c>
      <c r="V121" s="1">
        <v>2.8816570000000001E-3</v>
      </c>
      <c r="W121" s="1">
        <v>5.5683670000000003E-4</v>
      </c>
      <c r="X121" s="1">
        <v>1.05042E-2</v>
      </c>
      <c r="Y121" s="1">
        <v>4.431107E-4</v>
      </c>
      <c r="Z121" s="1">
        <f t="shared" si="6"/>
        <v>3.5419624381346533</v>
      </c>
      <c r="AA121" s="1">
        <f t="shared" si="7"/>
        <v>4.0750022479210353</v>
      </c>
      <c r="AB121" s="1">
        <f t="shared" si="8"/>
        <v>0.3766485892164777</v>
      </c>
      <c r="AC121" s="1">
        <f t="shared" si="9"/>
        <v>1.2364199829426146</v>
      </c>
      <c r="AD121" s="1">
        <f t="shared" si="10"/>
        <v>4.8166286075879716</v>
      </c>
      <c r="AE121" s="1">
        <f t="shared" si="11"/>
        <v>243.07875868803177</v>
      </c>
    </row>
    <row r="122" spans="1:31" x14ac:dyDescent="0.3">
      <c r="A122" t="s">
        <v>281</v>
      </c>
      <c r="B122" t="s">
        <v>280</v>
      </c>
      <c r="C122" t="s">
        <v>19</v>
      </c>
      <c r="D122" t="s">
        <v>33</v>
      </c>
      <c r="E122" t="s">
        <v>7</v>
      </c>
      <c r="F122" t="s">
        <v>282</v>
      </c>
      <c r="G122" t="s">
        <v>9</v>
      </c>
      <c r="H122" t="s">
        <v>278</v>
      </c>
      <c r="I122" s="2">
        <v>43276</v>
      </c>
      <c r="J122" s="1">
        <v>19.377179999999999</v>
      </c>
      <c r="K122" s="1">
        <v>1.0243819999999999</v>
      </c>
      <c r="L122" s="1">
        <v>1.226847</v>
      </c>
      <c r="M122" s="1">
        <v>2.5378210000000001</v>
      </c>
      <c r="N122" s="1">
        <v>0.69781530000000003</v>
      </c>
      <c r="O122" s="1">
        <v>3.9838140000000001E-2</v>
      </c>
      <c r="P122" s="1">
        <v>0.1726982</v>
      </c>
      <c r="Q122" s="1">
        <v>1.243671E-5</v>
      </c>
      <c r="R122" s="1">
        <v>6.0698439999999999E-2</v>
      </c>
      <c r="S122" s="1">
        <v>7.4424390000000003E-3</v>
      </c>
      <c r="T122" s="1">
        <v>3.475897E-2</v>
      </c>
      <c r="U122" s="1">
        <v>9.7948569999999999E-2</v>
      </c>
      <c r="V122" s="1">
        <v>2.563334E-3</v>
      </c>
      <c r="W122" s="1">
        <v>4.3737639999999998E-4</v>
      </c>
      <c r="X122" s="1">
        <v>6.2566870000000004E-3</v>
      </c>
      <c r="Y122" s="1">
        <v>2.9882159999999999E-4</v>
      </c>
      <c r="Z122" s="1">
        <f t="shared" si="6"/>
        <v>2.833195174296387</v>
      </c>
      <c r="AA122" s="1">
        <f t="shared" si="7"/>
        <v>3.8595539244099566</v>
      </c>
      <c r="AB122" s="1">
        <f t="shared" si="8"/>
        <v>0.36733703030013815</v>
      </c>
      <c r="AC122" s="1">
        <f t="shared" si="9"/>
        <v>1.0978835859304676</v>
      </c>
      <c r="AD122" s="1">
        <f t="shared" si="10"/>
        <v>3.6229022653391874</v>
      </c>
      <c r="AE122" s="1">
        <f t="shared" si="11"/>
        <v>2402.7383447873272</v>
      </c>
    </row>
    <row r="123" spans="1:31" x14ac:dyDescent="0.3">
      <c r="A123" t="s">
        <v>281</v>
      </c>
      <c r="B123" t="s">
        <v>280</v>
      </c>
      <c r="C123" t="s">
        <v>19</v>
      </c>
      <c r="D123" t="s">
        <v>33</v>
      </c>
      <c r="E123" t="s">
        <v>7</v>
      </c>
      <c r="F123" t="s">
        <v>282</v>
      </c>
      <c r="G123" t="s">
        <v>9</v>
      </c>
      <c r="H123" t="s">
        <v>278</v>
      </c>
      <c r="I123" s="2">
        <v>43276</v>
      </c>
      <c r="J123" s="1">
        <v>19.377179999999999</v>
      </c>
      <c r="K123" s="1">
        <v>1.0243819999999999</v>
      </c>
      <c r="L123" s="1">
        <v>1.226847</v>
      </c>
      <c r="M123" s="1">
        <v>2.5378210000000001</v>
      </c>
      <c r="N123" s="1">
        <v>0.69781530000000003</v>
      </c>
      <c r="O123" s="1">
        <v>3.9838140000000001E-2</v>
      </c>
      <c r="P123" s="1">
        <v>0.1726982</v>
      </c>
      <c r="Q123" s="1">
        <v>1.243671E-5</v>
      </c>
      <c r="R123" s="1">
        <v>6.0698439999999999E-2</v>
      </c>
      <c r="S123" s="1">
        <v>7.4424390000000003E-3</v>
      </c>
      <c r="T123" s="1">
        <v>3.475897E-2</v>
      </c>
      <c r="U123" s="1">
        <v>9.7948569999999999E-2</v>
      </c>
      <c r="V123" s="1">
        <v>2.563334E-3</v>
      </c>
      <c r="W123" s="1">
        <v>4.3737639999999998E-4</v>
      </c>
      <c r="X123" s="1">
        <v>6.2566870000000004E-3</v>
      </c>
      <c r="Y123" s="1">
        <v>2.9882159999999999E-4</v>
      </c>
      <c r="Z123" s="1">
        <f t="shared" si="6"/>
        <v>2.833195174296387</v>
      </c>
      <c r="AA123" s="1">
        <f t="shared" si="7"/>
        <v>3.8595539244099566</v>
      </c>
      <c r="AB123" s="1">
        <f t="shared" si="8"/>
        <v>0.36733703030013815</v>
      </c>
      <c r="AC123" s="1">
        <f t="shared" si="9"/>
        <v>1.0978835859304676</v>
      </c>
      <c r="AD123" s="1">
        <f t="shared" si="10"/>
        <v>3.6229022653391874</v>
      </c>
      <c r="AE123" s="1">
        <f t="shared" si="11"/>
        <v>2402.7383447873272</v>
      </c>
    </row>
    <row r="124" spans="1:31" x14ac:dyDescent="0.3">
      <c r="A124" t="s">
        <v>281</v>
      </c>
      <c r="B124" t="s">
        <v>280</v>
      </c>
      <c r="C124" t="s">
        <v>19</v>
      </c>
      <c r="D124" t="s">
        <v>33</v>
      </c>
      <c r="E124" t="s">
        <v>7</v>
      </c>
      <c r="F124" t="s">
        <v>282</v>
      </c>
      <c r="G124" t="s">
        <v>9</v>
      </c>
      <c r="H124" t="s">
        <v>278</v>
      </c>
      <c r="I124" s="2">
        <v>43276</v>
      </c>
      <c r="J124" s="1">
        <v>19.377179999999999</v>
      </c>
      <c r="K124" s="1">
        <v>1.0243819999999999</v>
      </c>
      <c r="L124" s="1">
        <v>1.226847</v>
      </c>
      <c r="M124" s="1">
        <v>2.5378210000000001</v>
      </c>
      <c r="N124" s="1">
        <v>0.69781530000000003</v>
      </c>
      <c r="O124" s="1">
        <v>3.9838140000000001E-2</v>
      </c>
      <c r="P124" s="1">
        <v>0.1726982</v>
      </c>
      <c r="Q124" s="1">
        <v>1.243671E-5</v>
      </c>
      <c r="R124" s="1">
        <v>6.0698439999999999E-2</v>
      </c>
      <c r="S124" s="1">
        <v>7.4424390000000003E-3</v>
      </c>
      <c r="T124" s="1">
        <v>3.475897E-2</v>
      </c>
      <c r="U124" s="1">
        <v>9.7948569999999999E-2</v>
      </c>
      <c r="V124" s="1">
        <v>2.563334E-3</v>
      </c>
      <c r="W124" s="1">
        <v>4.3737639999999998E-4</v>
      </c>
      <c r="X124" s="1">
        <v>6.2566870000000004E-3</v>
      </c>
      <c r="Y124" s="1">
        <v>2.9882159999999999E-4</v>
      </c>
      <c r="Z124" s="1">
        <f t="shared" si="6"/>
        <v>2.833195174296387</v>
      </c>
      <c r="AA124" s="1">
        <f t="shared" si="7"/>
        <v>3.8595539244099566</v>
      </c>
      <c r="AB124" s="1">
        <f t="shared" si="8"/>
        <v>0.36733703030013815</v>
      </c>
      <c r="AC124" s="1">
        <f t="shared" si="9"/>
        <v>1.0978835859304676</v>
      </c>
      <c r="AD124" s="1">
        <f t="shared" si="10"/>
        <v>3.6229022653391874</v>
      </c>
      <c r="AE124" s="1">
        <f t="shared" si="11"/>
        <v>2402.7383447873272</v>
      </c>
    </row>
    <row r="125" spans="1:31" x14ac:dyDescent="0.3">
      <c r="A125" t="s">
        <v>281</v>
      </c>
      <c r="B125" t="s">
        <v>280</v>
      </c>
      <c r="C125" t="s">
        <v>19</v>
      </c>
      <c r="D125" t="s">
        <v>33</v>
      </c>
      <c r="E125" t="s">
        <v>7</v>
      </c>
      <c r="F125" t="s">
        <v>282</v>
      </c>
      <c r="G125" t="s">
        <v>9</v>
      </c>
      <c r="H125" t="s">
        <v>278</v>
      </c>
      <c r="I125" s="2">
        <v>43276</v>
      </c>
      <c r="J125" s="1">
        <v>19.377179999999999</v>
      </c>
      <c r="K125" s="1">
        <v>1.0243819999999999</v>
      </c>
      <c r="L125" s="1">
        <v>1.226847</v>
      </c>
      <c r="M125" s="1">
        <v>2.5378210000000001</v>
      </c>
      <c r="N125" s="1">
        <v>0.69781530000000003</v>
      </c>
      <c r="O125" s="1">
        <v>3.9838140000000001E-2</v>
      </c>
      <c r="P125" s="1">
        <v>0.1726982</v>
      </c>
      <c r="Q125" s="1">
        <v>1.243671E-5</v>
      </c>
      <c r="R125" s="1">
        <v>6.0698439999999999E-2</v>
      </c>
      <c r="S125" s="1">
        <v>7.4424390000000003E-3</v>
      </c>
      <c r="T125" s="1">
        <v>3.475897E-2</v>
      </c>
      <c r="U125" s="1">
        <v>9.7948569999999999E-2</v>
      </c>
      <c r="V125" s="1">
        <v>2.563334E-3</v>
      </c>
      <c r="W125" s="1">
        <v>4.3737639999999998E-4</v>
      </c>
      <c r="X125" s="1">
        <v>6.2566870000000004E-3</v>
      </c>
      <c r="Y125" s="1">
        <v>2.9882159999999999E-4</v>
      </c>
      <c r="Z125" s="1">
        <f t="shared" si="6"/>
        <v>2.833195174296387</v>
      </c>
      <c r="AA125" s="1">
        <f t="shared" si="7"/>
        <v>3.8595539244099566</v>
      </c>
      <c r="AB125" s="1">
        <f t="shared" si="8"/>
        <v>0.36733703030013815</v>
      </c>
      <c r="AC125" s="1">
        <f t="shared" si="9"/>
        <v>1.0978835859304676</v>
      </c>
      <c r="AD125" s="1">
        <f t="shared" si="10"/>
        <v>3.6229022653391874</v>
      </c>
      <c r="AE125" s="1">
        <f t="shared" si="11"/>
        <v>2402.7383447873272</v>
      </c>
    </row>
    <row r="126" spans="1:31" x14ac:dyDescent="0.3">
      <c r="A126" t="s">
        <v>281</v>
      </c>
      <c r="B126" t="s">
        <v>280</v>
      </c>
      <c r="C126" t="s">
        <v>19</v>
      </c>
      <c r="D126" t="s">
        <v>33</v>
      </c>
      <c r="E126" t="s">
        <v>7</v>
      </c>
      <c r="F126" t="s">
        <v>282</v>
      </c>
      <c r="G126" t="s">
        <v>9</v>
      </c>
      <c r="H126" t="s">
        <v>278</v>
      </c>
      <c r="I126" s="2">
        <v>43276</v>
      </c>
      <c r="J126" s="1">
        <v>19.377179999999999</v>
      </c>
      <c r="K126" s="1">
        <v>1.0243819999999999</v>
      </c>
      <c r="L126" s="1">
        <v>1.226847</v>
      </c>
      <c r="M126" s="1">
        <v>2.5378210000000001</v>
      </c>
      <c r="N126" s="1">
        <v>0.69781530000000003</v>
      </c>
      <c r="O126" s="1">
        <v>3.9838140000000001E-2</v>
      </c>
      <c r="P126" s="1">
        <v>0.1726982</v>
      </c>
      <c r="Q126" s="1">
        <v>1.243671E-5</v>
      </c>
      <c r="R126" s="1">
        <v>6.0698439999999999E-2</v>
      </c>
      <c r="S126" s="1">
        <v>7.4424390000000003E-3</v>
      </c>
      <c r="T126" s="1">
        <v>3.475897E-2</v>
      </c>
      <c r="U126" s="1">
        <v>9.7948569999999999E-2</v>
      </c>
      <c r="V126" s="1">
        <v>2.563334E-3</v>
      </c>
      <c r="W126" s="1">
        <v>4.3737639999999998E-4</v>
      </c>
      <c r="X126" s="1">
        <v>6.2566870000000004E-3</v>
      </c>
      <c r="Y126" s="1">
        <v>2.9882159999999999E-4</v>
      </c>
      <c r="Z126" s="1">
        <f t="shared" si="6"/>
        <v>2.833195174296387</v>
      </c>
      <c r="AA126" s="1">
        <f t="shared" si="7"/>
        <v>3.8595539244099566</v>
      </c>
      <c r="AB126" s="1">
        <f t="shared" si="8"/>
        <v>0.36733703030013815</v>
      </c>
      <c r="AC126" s="1">
        <f t="shared" si="9"/>
        <v>1.0978835859304676</v>
      </c>
      <c r="AD126" s="1">
        <f t="shared" si="10"/>
        <v>3.6229022653391874</v>
      </c>
      <c r="AE126" s="1">
        <f t="shared" si="11"/>
        <v>2402.7383447873272</v>
      </c>
    </row>
    <row r="127" spans="1:31" x14ac:dyDescent="0.3">
      <c r="A127" t="s">
        <v>281</v>
      </c>
      <c r="B127" t="s">
        <v>280</v>
      </c>
      <c r="C127" t="s">
        <v>19</v>
      </c>
      <c r="D127" t="s">
        <v>33</v>
      </c>
      <c r="E127" t="s">
        <v>7</v>
      </c>
      <c r="F127" t="s">
        <v>282</v>
      </c>
      <c r="G127" t="s">
        <v>9</v>
      </c>
      <c r="H127" t="s">
        <v>278</v>
      </c>
      <c r="I127" s="2">
        <v>43276</v>
      </c>
      <c r="J127" s="1">
        <v>19.377179999999999</v>
      </c>
      <c r="K127" s="1">
        <v>1.0243819999999999</v>
      </c>
      <c r="L127" s="1">
        <v>1.226847</v>
      </c>
      <c r="M127" s="1">
        <v>2.5378210000000001</v>
      </c>
      <c r="N127" s="1">
        <v>0.69781530000000003</v>
      </c>
      <c r="O127" s="1">
        <v>3.9838140000000001E-2</v>
      </c>
      <c r="P127" s="1">
        <v>0.1726982</v>
      </c>
      <c r="Q127" s="1">
        <v>1.243671E-5</v>
      </c>
      <c r="R127" s="1">
        <v>6.0698439999999999E-2</v>
      </c>
      <c r="S127" s="1">
        <v>7.4424390000000003E-3</v>
      </c>
      <c r="T127" s="1">
        <v>3.475897E-2</v>
      </c>
      <c r="U127" s="1">
        <v>9.7948569999999999E-2</v>
      </c>
      <c r="V127" s="1">
        <v>2.563334E-3</v>
      </c>
      <c r="W127" s="1">
        <v>4.3737639999999998E-4</v>
      </c>
      <c r="X127" s="1">
        <v>6.2566870000000004E-3</v>
      </c>
      <c r="Y127" s="1">
        <v>2.9882159999999999E-4</v>
      </c>
      <c r="Z127" s="1">
        <f t="shared" si="6"/>
        <v>2.833195174296387</v>
      </c>
      <c r="AA127" s="1">
        <f t="shared" si="7"/>
        <v>3.8595539244099566</v>
      </c>
      <c r="AB127" s="1">
        <f t="shared" si="8"/>
        <v>0.36733703030013815</v>
      </c>
      <c r="AC127" s="1">
        <f t="shared" si="9"/>
        <v>1.0978835859304676</v>
      </c>
      <c r="AD127" s="1">
        <f t="shared" si="10"/>
        <v>3.6229022653391874</v>
      </c>
      <c r="AE127" s="1">
        <f t="shared" si="11"/>
        <v>2402.7383447873272</v>
      </c>
    </row>
    <row r="128" spans="1:31" x14ac:dyDescent="0.3">
      <c r="A128" t="s">
        <v>281</v>
      </c>
      <c r="B128" t="s">
        <v>280</v>
      </c>
      <c r="C128" t="s">
        <v>19</v>
      </c>
      <c r="D128" t="s">
        <v>33</v>
      </c>
      <c r="E128" t="s">
        <v>7</v>
      </c>
      <c r="F128" t="s">
        <v>282</v>
      </c>
      <c r="G128" t="s">
        <v>9</v>
      </c>
      <c r="H128" t="s">
        <v>278</v>
      </c>
      <c r="I128" s="2">
        <v>43276</v>
      </c>
      <c r="J128" s="1">
        <v>19.377179999999999</v>
      </c>
      <c r="K128" s="1">
        <v>1.0243819999999999</v>
      </c>
      <c r="L128" s="1">
        <v>1.226847</v>
      </c>
      <c r="M128" s="1">
        <v>2.5378210000000001</v>
      </c>
      <c r="N128" s="1">
        <v>0.69781530000000003</v>
      </c>
      <c r="O128" s="1">
        <v>3.9838140000000001E-2</v>
      </c>
      <c r="P128" s="1">
        <v>0.1726982</v>
      </c>
      <c r="Q128" s="1">
        <v>1.243671E-5</v>
      </c>
      <c r="R128" s="1">
        <v>6.0698439999999999E-2</v>
      </c>
      <c r="S128" s="1">
        <v>7.4424390000000003E-3</v>
      </c>
      <c r="T128" s="1">
        <v>3.475897E-2</v>
      </c>
      <c r="U128" s="1">
        <v>9.7948569999999999E-2</v>
      </c>
      <c r="V128" s="1">
        <v>2.563334E-3</v>
      </c>
      <c r="W128" s="1">
        <v>4.3737639999999998E-4</v>
      </c>
      <c r="X128" s="1">
        <v>6.2566870000000004E-3</v>
      </c>
      <c r="Y128" s="1">
        <v>2.9882159999999999E-4</v>
      </c>
      <c r="Z128" s="1">
        <f t="shared" si="6"/>
        <v>2.833195174296387</v>
      </c>
      <c r="AA128" s="1">
        <f t="shared" si="7"/>
        <v>3.8595539244099566</v>
      </c>
      <c r="AB128" s="1">
        <f t="shared" si="8"/>
        <v>0.36733703030013815</v>
      </c>
      <c r="AC128" s="1">
        <f t="shared" si="9"/>
        <v>1.0978835859304676</v>
      </c>
      <c r="AD128" s="1">
        <f t="shared" si="10"/>
        <v>3.6229022653391874</v>
      </c>
      <c r="AE128" s="1">
        <f t="shared" si="11"/>
        <v>2402.7383447873272</v>
      </c>
    </row>
    <row r="129" spans="1:31" x14ac:dyDescent="0.3">
      <c r="A129" t="s">
        <v>281</v>
      </c>
      <c r="B129" t="s">
        <v>280</v>
      </c>
      <c r="C129" t="s">
        <v>19</v>
      </c>
      <c r="D129" t="s">
        <v>33</v>
      </c>
      <c r="E129" t="s">
        <v>7</v>
      </c>
      <c r="F129" t="s">
        <v>282</v>
      </c>
      <c r="G129" t="s">
        <v>9</v>
      </c>
      <c r="H129" t="s">
        <v>278</v>
      </c>
      <c r="I129" s="2">
        <v>43276</v>
      </c>
      <c r="J129" s="1">
        <v>19.377179999999999</v>
      </c>
      <c r="K129" s="1">
        <v>1.0243819999999999</v>
      </c>
      <c r="L129" s="1">
        <v>1.226847</v>
      </c>
      <c r="M129" s="1">
        <v>2.5378210000000001</v>
      </c>
      <c r="N129" s="1">
        <v>0.69781530000000003</v>
      </c>
      <c r="O129" s="1">
        <v>3.9838140000000001E-2</v>
      </c>
      <c r="P129" s="1">
        <v>0.1726982</v>
      </c>
      <c r="Q129" s="1">
        <v>1.243671E-5</v>
      </c>
      <c r="R129" s="1">
        <v>6.0698439999999999E-2</v>
      </c>
      <c r="S129" s="1">
        <v>7.4424390000000003E-3</v>
      </c>
      <c r="T129" s="1">
        <v>3.475897E-2</v>
      </c>
      <c r="U129" s="1">
        <v>9.7948569999999999E-2</v>
      </c>
      <c r="V129" s="1">
        <v>2.563334E-3</v>
      </c>
      <c r="W129" s="1">
        <v>4.3737639999999998E-4</v>
      </c>
      <c r="X129" s="1">
        <v>6.2566870000000004E-3</v>
      </c>
      <c r="Y129" s="1">
        <v>2.9882159999999999E-4</v>
      </c>
      <c r="Z129" s="1">
        <f t="shared" si="6"/>
        <v>2.833195174296387</v>
      </c>
      <c r="AA129" s="1">
        <f t="shared" si="7"/>
        <v>3.8595539244099566</v>
      </c>
      <c r="AB129" s="1">
        <f t="shared" si="8"/>
        <v>0.36733703030013815</v>
      </c>
      <c r="AC129" s="1">
        <f t="shared" si="9"/>
        <v>1.0978835859304676</v>
      </c>
      <c r="AD129" s="1">
        <f t="shared" si="10"/>
        <v>3.6229022653391874</v>
      </c>
      <c r="AE129" s="1">
        <f t="shared" si="11"/>
        <v>2402.7383447873272</v>
      </c>
    </row>
    <row r="130" spans="1:31" x14ac:dyDescent="0.3">
      <c r="A130" t="s">
        <v>281</v>
      </c>
      <c r="B130" t="s">
        <v>280</v>
      </c>
      <c r="C130" t="s">
        <v>17</v>
      </c>
      <c r="D130" t="s">
        <v>34</v>
      </c>
      <c r="E130" t="s">
        <v>7</v>
      </c>
      <c r="F130" t="s">
        <v>282</v>
      </c>
      <c r="G130" t="s">
        <v>9</v>
      </c>
      <c r="H130" t="s">
        <v>278</v>
      </c>
      <c r="I130" s="2">
        <v>43276</v>
      </c>
      <c r="J130" s="1">
        <v>19.123740000000002</v>
      </c>
      <c r="K130" s="1">
        <v>1.070031</v>
      </c>
      <c r="L130" s="1">
        <v>1.2778419999999999</v>
      </c>
      <c r="M130" s="1">
        <v>2.2238259999999999</v>
      </c>
      <c r="N130" s="1">
        <v>0.65066139999999995</v>
      </c>
      <c r="O130" s="1">
        <v>4.2177149999999997E-2</v>
      </c>
      <c r="P130" s="1">
        <v>0.15544820000000001</v>
      </c>
      <c r="Q130" s="1">
        <v>2.0949059999999998E-6</v>
      </c>
      <c r="R130" s="1">
        <v>4.0643209999999999E-2</v>
      </c>
      <c r="S130" s="1">
        <v>5.4416869999999997E-3</v>
      </c>
      <c r="T130" s="1">
        <v>3.1058220000000001E-2</v>
      </c>
      <c r="U130" s="1">
        <v>8.8747060000000003E-2</v>
      </c>
      <c r="V130" s="1">
        <v>2.324572E-3</v>
      </c>
      <c r="W130" s="1">
        <v>4.168442E-4</v>
      </c>
      <c r="X130" s="1">
        <v>5.9317730000000004E-3</v>
      </c>
      <c r="Y130" s="1">
        <v>2.7447060000000001E-4</v>
      </c>
      <c r="Z130" s="1">
        <f t="shared" ref="Z130:Z193" si="12">T130/L130*100</f>
        <v>2.4305211442416201</v>
      </c>
      <c r="AA130" s="1">
        <f t="shared" ref="AA130:AA193" si="13">U130/M130*100</f>
        <v>3.9907375846851334</v>
      </c>
      <c r="AB130" s="1">
        <f t="shared" ref="AB130:AB193" si="14">V130/N130*100</f>
        <v>0.35726293276349269</v>
      </c>
      <c r="AC130" s="1">
        <f t="shared" ref="AC130:AC193" si="15">W130/O130*100</f>
        <v>0.98831760799390189</v>
      </c>
      <c r="AD130" s="1">
        <f t="shared" ref="AD130:AD193" si="16">X130/P130*100</f>
        <v>3.8159161701454245</v>
      </c>
      <c r="AE130" s="1">
        <f t="shared" ref="AE130:AE193" si="17">Y130/Q130*100</f>
        <v>13101.809818674443</v>
      </c>
    </row>
    <row r="131" spans="1:31" x14ac:dyDescent="0.3">
      <c r="A131" t="s">
        <v>281</v>
      </c>
      <c r="B131" t="s">
        <v>280</v>
      </c>
      <c r="C131" t="s">
        <v>17</v>
      </c>
      <c r="D131" t="s">
        <v>34</v>
      </c>
      <c r="E131" t="s">
        <v>7</v>
      </c>
      <c r="F131" t="s">
        <v>282</v>
      </c>
      <c r="G131" t="s">
        <v>9</v>
      </c>
      <c r="H131" t="s">
        <v>278</v>
      </c>
      <c r="I131" s="2">
        <v>43276</v>
      </c>
      <c r="J131" s="1">
        <v>19.123740000000002</v>
      </c>
      <c r="K131" s="1">
        <v>1.070031</v>
      </c>
      <c r="L131" s="1">
        <v>1.2778419999999999</v>
      </c>
      <c r="M131" s="1">
        <v>2.2238259999999999</v>
      </c>
      <c r="N131" s="1">
        <v>0.65066139999999995</v>
      </c>
      <c r="O131" s="1">
        <v>4.2177149999999997E-2</v>
      </c>
      <c r="P131" s="1">
        <v>0.15544820000000001</v>
      </c>
      <c r="Q131" s="1">
        <v>2.0949059999999998E-6</v>
      </c>
      <c r="R131" s="1">
        <v>4.0643209999999999E-2</v>
      </c>
      <c r="S131" s="1">
        <v>5.4416869999999997E-3</v>
      </c>
      <c r="T131" s="1">
        <v>3.1058220000000001E-2</v>
      </c>
      <c r="U131" s="1">
        <v>8.8747060000000003E-2</v>
      </c>
      <c r="V131" s="1">
        <v>2.324572E-3</v>
      </c>
      <c r="W131" s="1">
        <v>4.168442E-4</v>
      </c>
      <c r="X131" s="1">
        <v>5.9317730000000004E-3</v>
      </c>
      <c r="Y131" s="1">
        <v>2.7447060000000001E-4</v>
      </c>
      <c r="Z131" s="1">
        <f t="shared" si="12"/>
        <v>2.4305211442416201</v>
      </c>
      <c r="AA131" s="1">
        <f t="shared" si="13"/>
        <v>3.9907375846851334</v>
      </c>
      <c r="AB131" s="1">
        <f t="shared" si="14"/>
        <v>0.35726293276349269</v>
      </c>
      <c r="AC131" s="1">
        <f t="shared" si="15"/>
        <v>0.98831760799390189</v>
      </c>
      <c r="AD131" s="1">
        <f t="shared" si="16"/>
        <v>3.8159161701454245</v>
      </c>
      <c r="AE131" s="1">
        <f t="shared" si="17"/>
        <v>13101.809818674443</v>
      </c>
    </row>
    <row r="132" spans="1:31" x14ac:dyDescent="0.3">
      <c r="A132" t="s">
        <v>281</v>
      </c>
      <c r="B132" t="s">
        <v>280</v>
      </c>
      <c r="C132" t="s">
        <v>17</v>
      </c>
      <c r="D132" t="s">
        <v>34</v>
      </c>
      <c r="E132" t="s">
        <v>7</v>
      </c>
      <c r="F132" t="s">
        <v>282</v>
      </c>
      <c r="G132" t="s">
        <v>9</v>
      </c>
      <c r="H132" t="s">
        <v>278</v>
      </c>
      <c r="I132" s="2">
        <v>43276</v>
      </c>
      <c r="J132" s="1">
        <v>19.123740000000002</v>
      </c>
      <c r="K132" s="1">
        <v>1.070031</v>
      </c>
      <c r="L132" s="1">
        <v>1.2778419999999999</v>
      </c>
      <c r="M132" s="1">
        <v>2.2238259999999999</v>
      </c>
      <c r="N132" s="1">
        <v>0.65066139999999995</v>
      </c>
      <c r="O132" s="1">
        <v>4.2177149999999997E-2</v>
      </c>
      <c r="P132" s="1">
        <v>0.15544820000000001</v>
      </c>
      <c r="Q132" s="1">
        <v>2.0949059999999998E-6</v>
      </c>
      <c r="R132" s="1">
        <v>4.0643209999999999E-2</v>
      </c>
      <c r="S132" s="1">
        <v>5.4416869999999997E-3</v>
      </c>
      <c r="T132" s="1">
        <v>3.1058220000000001E-2</v>
      </c>
      <c r="U132" s="1">
        <v>8.8747060000000003E-2</v>
      </c>
      <c r="V132" s="1">
        <v>2.324572E-3</v>
      </c>
      <c r="W132" s="1">
        <v>4.168442E-4</v>
      </c>
      <c r="X132" s="1">
        <v>5.9317730000000004E-3</v>
      </c>
      <c r="Y132" s="1">
        <v>2.7447060000000001E-4</v>
      </c>
      <c r="Z132" s="1">
        <f t="shared" si="12"/>
        <v>2.4305211442416201</v>
      </c>
      <c r="AA132" s="1">
        <f t="shared" si="13"/>
        <v>3.9907375846851334</v>
      </c>
      <c r="AB132" s="1">
        <f t="shared" si="14"/>
        <v>0.35726293276349269</v>
      </c>
      <c r="AC132" s="1">
        <f t="shared" si="15"/>
        <v>0.98831760799390189</v>
      </c>
      <c r="AD132" s="1">
        <f t="shared" si="16"/>
        <v>3.8159161701454245</v>
      </c>
      <c r="AE132" s="1">
        <f t="shared" si="17"/>
        <v>13101.809818674443</v>
      </c>
    </row>
    <row r="133" spans="1:31" x14ac:dyDescent="0.3">
      <c r="A133" t="s">
        <v>281</v>
      </c>
      <c r="B133" t="s">
        <v>280</v>
      </c>
      <c r="C133" t="s">
        <v>17</v>
      </c>
      <c r="D133" t="s">
        <v>34</v>
      </c>
      <c r="E133" t="s">
        <v>7</v>
      </c>
      <c r="F133" t="s">
        <v>282</v>
      </c>
      <c r="G133" t="s">
        <v>9</v>
      </c>
      <c r="H133" t="s">
        <v>278</v>
      </c>
      <c r="I133" s="2">
        <v>43276</v>
      </c>
      <c r="J133" s="1">
        <v>19.123740000000002</v>
      </c>
      <c r="K133" s="1">
        <v>1.070031</v>
      </c>
      <c r="L133" s="1">
        <v>1.2778419999999999</v>
      </c>
      <c r="M133" s="1">
        <v>2.2238259999999999</v>
      </c>
      <c r="N133" s="1">
        <v>0.65066139999999995</v>
      </c>
      <c r="O133" s="1">
        <v>4.2177149999999997E-2</v>
      </c>
      <c r="P133" s="1">
        <v>0.15544820000000001</v>
      </c>
      <c r="Q133" s="1">
        <v>2.0949059999999998E-6</v>
      </c>
      <c r="R133" s="1">
        <v>4.0643209999999999E-2</v>
      </c>
      <c r="S133" s="1">
        <v>5.4416869999999997E-3</v>
      </c>
      <c r="T133" s="1">
        <v>3.1058220000000001E-2</v>
      </c>
      <c r="U133" s="1">
        <v>8.8747060000000003E-2</v>
      </c>
      <c r="V133" s="1">
        <v>2.324572E-3</v>
      </c>
      <c r="W133" s="1">
        <v>4.168442E-4</v>
      </c>
      <c r="X133" s="1">
        <v>5.9317730000000004E-3</v>
      </c>
      <c r="Y133" s="1">
        <v>2.7447060000000001E-4</v>
      </c>
      <c r="Z133" s="1">
        <f t="shared" si="12"/>
        <v>2.4305211442416201</v>
      </c>
      <c r="AA133" s="1">
        <f t="shared" si="13"/>
        <v>3.9907375846851334</v>
      </c>
      <c r="AB133" s="1">
        <f t="shared" si="14"/>
        <v>0.35726293276349269</v>
      </c>
      <c r="AC133" s="1">
        <f t="shared" si="15"/>
        <v>0.98831760799390189</v>
      </c>
      <c r="AD133" s="1">
        <f t="shared" si="16"/>
        <v>3.8159161701454245</v>
      </c>
      <c r="AE133" s="1">
        <f t="shared" si="17"/>
        <v>13101.809818674443</v>
      </c>
    </row>
    <row r="134" spans="1:31" x14ac:dyDescent="0.3">
      <c r="A134" t="s">
        <v>281</v>
      </c>
      <c r="B134" t="s">
        <v>280</v>
      </c>
      <c r="C134" t="s">
        <v>17</v>
      </c>
      <c r="D134" t="s">
        <v>34</v>
      </c>
      <c r="E134" t="s">
        <v>7</v>
      </c>
      <c r="F134" t="s">
        <v>282</v>
      </c>
      <c r="G134" t="s">
        <v>9</v>
      </c>
      <c r="H134" t="s">
        <v>278</v>
      </c>
      <c r="I134" s="2">
        <v>43276</v>
      </c>
      <c r="J134" s="1">
        <v>19.123740000000002</v>
      </c>
      <c r="K134" s="1">
        <v>1.070031</v>
      </c>
      <c r="L134" s="1">
        <v>1.2778419999999999</v>
      </c>
      <c r="M134" s="1">
        <v>2.2238259999999999</v>
      </c>
      <c r="N134" s="1">
        <v>0.65066139999999995</v>
      </c>
      <c r="O134" s="1">
        <v>4.2177149999999997E-2</v>
      </c>
      <c r="P134" s="1">
        <v>0.15544820000000001</v>
      </c>
      <c r="Q134" s="1">
        <v>2.0949059999999998E-6</v>
      </c>
      <c r="R134" s="1">
        <v>4.0643209999999999E-2</v>
      </c>
      <c r="S134" s="1">
        <v>5.4416869999999997E-3</v>
      </c>
      <c r="T134" s="1">
        <v>3.1058220000000001E-2</v>
      </c>
      <c r="U134" s="1">
        <v>8.8747060000000003E-2</v>
      </c>
      <c r="V134" s="1">
        <v>2.324572E-3</v>
      </c>
      <c r="W134" s="1">
        <v>4.168442E-4</v>
      </c>
      <c r="X134" s="1">
        <v>5.9317730000000004E-3</v>
      </c>
      <c r="Y134" s="1">
        <v>2.7447060000000001E-4</v>
      </c>
      <c r="Z134" s="1">
        <f t="shared" si="12"/>
        <v>2.4305211442416201</v>
      </c>
      <c r="AA134" s="1">
        <f t="shared" si="13"/>
        <v>3.9907375846851334</v>
      </c>
      <c r="AB134" s="1">
        <f t="shared" si="14"/>
        <v>0.35726293276349269</v>
      </c>
      <c r="AC134" s="1">
        <f t="shared" si="15"/>
        <v>0.98831760799390189</v>
      </c>
      <c r="AD134" s="1">
        <f t="shared" si="16"/>
        <v>3.8159161701454245</v>
      </c>
      <c r="AE134" s="1">
        <f t="shared" si="17"/>
        <v>13101.809818674443</v>
      </c>
    </row>
    <row r="135" spans="1:31" x14ac:dyDescent="0.3">
      <c r="A135" t="s">
        <v>281</v>
      </c>
      <c r="B135" t="s">
        <v>280</v>
      </c>
      <c r="C135" t="s">
        <v>17</v>
      </c>
      <c r="D135" t="s">
        <v>34</v>
      </c>
      <c r="E135" t="s">
        <v>7</v>
      </c>
      <c r="F135" t="s">
        <v>282</v>
      </c>
      <c r="G135" t="s">
        <v>9</v>
      </c>
      <c r="H135" t="s">
        <v>278</v>
      </c>
      <c r="I135" s="2">
        <v>43276</v>
      </c>
      <c r="J135" s="1">
        <v>19.123740000000002</v>
      </c>
      <c r="K135" s="1">
        <v>1.070031</v>
      </c>
      <c r="L135" s="1">
        <v>1.2778419999999999</v>
      </c>
      <c r="M135" s="1">
        <v>2.2238259999999999</v>
      </c>
      <c r="N135" s="1">
        <v>0.65066139999999995</v>
      </c>
      <c r="O135" s="1">
        <v>4.2177149999999997E-2</v>
      </c>
      <c r="P135" s="1">
        <v>0.15544820000000001</v>
      </c>
      <c r="Q135" s="1">
        <v>2.0949059999999998E-6</v>
      </c>
      <c r="R135" s="1">
        <v>4.0643209999999999E-2</v>
      </c>
      <c r="S135" s="1">
        <v>5.4416869999999997E-3</v>
      </c>
      <c r="T135" s="1">
        <v>3.1058220000000001E-2</v>
      </c>
      <c r="U135" s="1">
        <v>8.8747060000000003E-2</v>
      </c>
      <c r="V135" s="1">
        <v>2.324572E-3</v>
      </c>
      <c r="W135" s="1">
        <v>4.168442E-4</v>
      </c>
      <c r="X135" s="1">
        <v>5.9317730000000004E-3</v>
      </c>
      <c r="Y135" s="1">
        <v>2.7447060000000001E-4</v>
      </c>
      <c r="Z135" s="1">
        <f t="shared" si="12"/>
        <v>2.4305211442416201</v>
      </c>
      <c r="AA135" s="1">
        <f t="shared" si="13"/>
        <v>3.9907375846851334</v>
      </c>
      <c r="AB135" s="1">
        <f t="shared" si="14"/>
        <v>0.35726293276349269</v>
      </c>
      <c r="AC135" s="1">
        <f t="shared" si="15"/>
        <v>0.98831760799390189</v>
      </c>
      <c r="AD135" s="1">
        <f t="shared" si="16"/>
        <v>3.8159161701454245</v>
      </c>
      <c r="AE135" s="1">
        <f t="shared" si="17"/>
        <v>13101.809818674443</v>
      </c>
    </row>
    <row r="136" spans="1:31" x14ac:dyDescent="0.3">
      <c r="A136" t="s">
        <v>281</v>
      </c>
      <c r="B136" t="s">
        <v>280</v>
      </c>
      <c r="C136" t="s">
        <v>17</v>
      </c>
      <c r="D136" t="s">
        <v>34</v>
      </c>
      <c r="E136" t="s">
        <v>7</v>
      </c>
      <c r="F136" t="s">
        <v>282</v>
      </c>
      <c r="G136" t="s">
        <v>9</v>
      </c>
      <c r="H136" t="s">
        <v>278</v>
      </c>
      <c r="I136" s="2">
        <v>43276</v>
      </c>
      <c r="J136" s="1">
        <v>19.123740000000002</v>
      </c>
      <c r="K136" s="1">
        <v>1.070031</v>
      </c>
      <c r="L136" s="1">
        <v>1.2778419999999999</v>
      </c>
      <c r="M136" s="1">
        <v>2.2238259999999999</v>
      </c>
      <c r="N136" s="1">
        <v>0.65066139999999995</v>
      </c>
      <c r="O136" s="1">
        <v>4.2177149999999997E-2</v>
      </c>
      <c r="P136" s="1">
        <v>0.15544820000000001</v>
      </c>
      <c r="Q136" s="1">
        <v>2.0949059999999998E-6</v>
      </c>
      <c r="R136" s="1">
        <v>4.0643209999999999E-2</v>
      </c>
      <c r="S136" s="1">
        <v>5.4416869999999997E-3</v>
      </c>
      <c r="T136" s="1">
        <v>3.1058220000000001E-2</v>
      </c>
      <c r="U136" s="1">
        <v>8.8747060000000003E-2</v>
      </c>
      <c r="V136" s="1">
        <v>2.324572E-3</v>
      </c>
      <c r="W136" s="1">
        <v>4.168442E-4</v>
      </c>
      <c r="X136" s="1">
        <v>5.9317730000000004E-3</v>
      </c>
      <c r="Y136" s="1">
        <v>2.7447060000000001E-4</v>
      </c>
      <c r="Z136" s="1">
        <f t="shared" si="12"/>
        <v>2.4305211442416201</v>
      </c>
      <c r="AA136" s="1">
        <f t="shared" si="13"/>
        <v>3.9907375846851334</v>
      </c>
      <c r="AB136" s="1">
        <f t="shared" si="14"/>
        <v>0.35726293276349269</v>
      </c>
      <c r="AC136" s="1">
        <f t="shared" si="15"/>
        <v>0.98831760799390189</v>
      </c>
      <c r="AD136" s="1">
        <f t="shared" si="16"/>
        <v>3.8159161701454245</v>
      </c>
      <c r="AE136" s="1">
        <f t="shared" si="17"/>
        <v>13101.809818674443</v>
      </c>
    </row>
    <row r="137" spans="1:31" x14ac:dyDescent="0.3">
      <c r="A137" t="s">
        <v>281</v>
      </c>
      <c r="B137" t="s">
        <v>280</v>
      </c>
      <c r="C137" t="s">
        <v>17</v>
      </c>
      <c r="D137" t="s">
        <v>34</v>
      </c>
      <c r="E137" t="s">
        <v>7</v>
      </c>
      <c r="F137" t="s">
        <v>282</v>
      </c>
      <c r="G137" t="s">
        <v>9</v>
      </c>
      <c r="H137" t="s">
        <v>278</v>
      </c>
      <c r="I137" s="2">
        <v>43276</v>
      </c>
      <c r="J137" s="1">
        <v>19.123740000000002</v>
      </c>
      <c r="K137" s="1">
        <v>1.070031</v>
      </c>
      <c r="L137" s="1">
        <v>1.2778419999999999</v>
      </c>
      <c r="M137" s="1">
        <v>2.2238259999999999</v>
      </c>
      <c r="N137" s="1">
        <v>0.65066139999999995</v>
      </c>
      <c r="O137" s="1">
        <v>4.2177149999999997E-2</v>
      </c>
      <c r="P137" s="1">
        <v>0.15544820000000001</v>
      </c>
      <c r="Q137" s="1">
        <v>2.0949059999999998E-6</v>
      </c>
      <c r="R137" s="1">
        <v>4.0643209999999999E-2</v>
      </c>
      <c r="S137" s="1">
        <v>5.4416869999999997E-3</v>
      </c>
      <c r="T137" s="1">
        <v>3.1058220000000001E-2</v>
      </c>
      <c r="U137" s="1">
        <v>8.8747060000000003E-2</v>
      </c>
      <c r="V137" s="1">
        <v>2.324572E-3</v>
      </c>
      <c r="W137" s="1">
        <v>4.168442E-4</v>
      </c>
      <c r="X137" s="1">
        <v>5.9317730000000004E-3</v>
      </c>
      <c r="Y137" s="1">
        <v>2.7447060000000001E-4</v>
      </c>
      <c r="Z137" s="1">
        <f t="shared" si="12"/>
        <v>2.4305211442416201</v>
      </c>
      <c r="AA137" s="1">
        <f t="shared" si="13"/>
        <v>3.9907375846851334</v>
      </c>
      <c r="AB137" s="1">
        <f t="shared" si="14"/>
        <v>0.35726293276349269</v>
      </c>
      <c r="AC137" s="1">
        <f t="shared" si="15"/>
        <v>0.98831760799390189</v>
      </c>
      <c r="AD137" s="1">
        <f t="shared" si="16"/>
        <v>3.8159161701454245</v>
      </c>
      <c r="AE137" s="1">
        <f t="shared" si="17"/>
        <v>13101.809818674443</v>
      </c>
    </row>
    <row r="138" spans="1:31" x14ac:dyDescent="0.3">
      <c r="A138" t="s">
        <v>281</v>
      </c>
      <c r="B138" t="s">
        <v>280</v>
      </c>
      <c r="C138" t="s">
        <v>19</v>
      </c>
      <c r="D138" t="s">
        <v>35</v>
      </c>
      <c r="E138" t="s">
        <v>7</v>
      </c>
      <c r="F138" t="s">
        <v>282</v>
      </c>
      <c r="G138" t="s">
        <v>9</v>
      </c>
      <c r="H138" t="s">
        <v>278</v>
      </c>
      <c r="I138" s="2">
        <v>43276</v>
      </c>
      <c r="J138" s="1">
        <v>19.05452</v>
      </c>
      <c r="K138" s="1">
        <v>1.088069</v>
      </c>
      <c r="L138" s="1">
        <v>1.3191120000000001</v>
      </c>
      <c r="M138" s="1">
        <v>2.7920349999999998</v>
      </c>
      <c r="N138" s="1">
        <v>0.68484310000000004</v>
      </c>
      <c r="O138" s="1">
        <v>3.907791E-2</v>
      </c>
      <c r="P138" s="1">
        <v>0.17415530000000001</v>
      </c>
      <c r="Q138" s="1">
        <v>7.1130289999999997E-6</v>
      </c>
      <c r="R138" s="1">
        <v>5.9775189999999999E-2</v>
      </c>
      <c r="S138" s="1">
        <v>7.4921429999999997E-3</v>
      </c>
      <c r="T138" s="1">
        <v>3.5250740000000003E-2</v>
      </c>
      <c r="U138" s="1">
        <v>0.1001852</v>
      </c>
      <c r="V138" s="1">
        <v>2.6147940000000001E-3</v>
      </c>
      <c r="W138" s="1">
        <v>4.435911E-4</v>
      </c>
      <c r="X138" s="1">
        <v>6.3651130000000004E-3</v>
      </c>
      <c r="Y138" s="1">
        <v>3.0605950000000003E-4</v>
      </c>
      <c r="Z138" s="1">
        <f t="shared" si="12"/>
        <v>2.6723083407625738</v>
      </c>
      <c r="AA138" s="1">
        <f t="shared" si="13"/>
        <v>3.5882501472939992</v>
      </c>
      <c r="AB138" s="1">
        <f t="shared" si="14"/>
        <v>0.38180920564140897</v>
      </c>
      <c r="AC138" s="1">
        <f t="shared" si="15"/>
        <v>1.1351454056780417</v>
      </c>
      <c r="AD138" s="1">
        <f t="shared" si="16"/>
        <v>3.654848861906586</v>
      </c>
      <c r="AE138" s="1">
        <f t="shared" si="17"/>
        <v>4302.8012398093697</v>
      </c>
    </row>
    <row r="139" spans="1:31" x14ac:dyDescent="0.3">
      <c r="A139" t="s">
        <v>281</v>
      </c>
      <c r="B139" t="s">
        <v>280</v>
      </c>
      <c r="C139" t="s">
        <v>19</v>
      </c>
      <c r="D139" t="s">
        <v>35</v>
      </c>
      <c r="E139" t="s">
        <v>7</v>
      </c>
      <c r="F139" t="s">
        <v>282</v>
      </c>
      <c r="G139" t="s">
        <v>9</v>
      </c>
      <c r="H139" t="s">
        <v>278</v>
      </c>
      <c r="I139" s="2">
        <v>43276</v>
      </c>
      <c r="J139" s="1">
        <v>19.05452</v>
      </c>
      <c r="K139" s="1">
        <v>1.088069</v>
      </c>
      <c r="L139" s="1">
        <v>1.3191120000000001</v>
      </c>
      <c r="M139" s="1">
        <v>2.7920349999999998</v>
      </c>
      <c r="N139" s="1">
        <v>0.68484310000000004</v>
      </c>
      <c r="O139" s="1">
        <v>3.907791E-2</v>
      </c>
      <c r="P139" s="1">
        <v>0.17415530000000001</v>
      </c>
      <c r="Q139" s="1">
        <v>7.1130289999999997E-6</v>
      </c>
      <c r="R139" s="1">
        <v>5.9775189999999999E-2</v>
      </c>
      <c r="S139" s="1">
        <v>7.4921429999999997E-3</v>
      </c>
      <c r="T139" s="1">
        <v>3.5250740000000003E-2</v>
      </c>
      <c r="U139" s="1">
        <v>0.1001852</v>
      </c>
      <c r="V139" s="1">
        <v>2.6147940000000001E-3</v>
      </c>
      <c r="W139" s="1">
        <v>4.435911E-4</v>
      </c>
      <c r="X139" s="1">
        <v>6.3651130000000004E-3</v>
      </c>
      <c r="Y139" s="1">
        <v>3.0605950000000003E-4</v>
      </c>
      <c r="Z139" s="1">
        <f t="shared" si="12"/>
        <v>2.6723083407625738</v>
      </c>
      <c r="AA139" s="1">
        <f t="shared" si="13"/>
        <v>3.5882501472939992</v>
      </c>
      <c r="AB139" s="1">
        <f t="shared" si="14"/>
        <v>0.38180920564140897</v>
      </c>
      <c r="AC139" s="1">
        <f t="shared" si="15"/>
        <v>1.1351454056780417</v>
      </c>
      <c r="AD139" s="1">
        <f t="shared" si="16"/>
        <v>3.654848861906586</v>
      </c>
      <c r="AE139" s="1">
        <f t="shared" si="17"/>
        <v>4302.8012398093697</v>
      </c>
    </row>
    <row r="140" spans="1:31" x14ac:dyDescent="0.3">
      <c r="A140" t="s">
        <v>281</v>
      </c>
      <c r="B140" t="s">
        <v>280</v>
      </c>
      <c r="C140" t="s">
        <v>19</v>
      </c>
      <c r="D140" t="s">
        <v>35</v>
      </c>
      <c r="E140" t="s">
        <v>7</v>
      </c>
      <c r="F140" t="s">
        <v>282</v>
      </c>
      <c r="G140" t="s">
        <v>9</v>
      </c>
      <c r="H140" t="s">
        <v>278</v>
      </c>
      <c r="I140" s="2">
        <v>43276</v>
      </c>
      <c r="J140" s="1">
        <v>19.05452</v>
      </c>
      <c r="K140" s="1">
        <v>1.088069</v>
      </c>
      <c r="L140" s="1">
        <v>1.3191120000000001</v>
      </c>
      <c r="M140" s="1">
        <v>2.7920349999999998</v>
      </c>
      <c r="N140" s="1">
        <v>0.68484310000000004</v>
      </c>
      <c r="O140" s="1">
        <v>3.907791E-2</v>
      </c>
      <c r="P140" s="1">
        <v>0.17415530000000001</v>
      </c>
      <c r="Q140" s="1">
        <v>7.1130289999999997E-6</v>
      </c>
      <c r="R140" s="1">
        <v>5.9775189999999999E-2</v>
      </c>
      <c r="S140" s="1">
        <v>7.4921429999999997E-3</v>
      </c>
      <c r="T140" s="1">
        <v>3.5250740000000003E-2</v>
      </c>
      <c r="U140" s="1">
        <v>0.1001852</v>
      </c>
      <c r="V140" s="1">
        <v>2.6147940000000001E-3</v>
      </c>
      <c r="W140" s="1">
        <v>4.435911E-4</v>
      </c>
      <c r="X140" s="1">
        <v>6.3651130000000004E-3</v>
      </c>
      <c r="Y140" s="1">
        <v>3.0605950000000003E-4</v>
      </c>
      <c r="Z140" s="1">
        <f t="shared" si="12"/>
        <v>2.6723083407625738</v>
      </c>
      <c r="AA140" s="1">
        <f t="shared" si="13"/>
        <v>3.5882501472939992</v>
      </c>
      <c r="AB140" s="1">
        <f t="shared" si="14"/>
        <v>0.38180920564140897</v>
      </c>
      <c r="AC140" s="1">
        <f t="shared" si="15"/>
        <v>1.1351454056780417</v>
      </c>
      <c r="AD140" s="1">
        <f t="shared" si="16"/>
        <v>3.654848861906586</v>
      </c>
      <c r="AE140" s="1">
        <f t="shared" si="17"/>
        <v>4302.8012398093697</v>
      </c>
    </row>
    <row r="141" spans="1:31" x14ac:dyDescent="0.3">
      <c r="A141" t="s">
        <v>281</v>
      </c>
      <c r="B141" t="s">
        <v>280</v>
      </c>
      <c r="C141" t="s">
        <v>19</v>
      </c>
      <c r="D141" t="s">
        <v>35</v>
      </c>
      <c r="E141" t="s">
        <v>7</v>
      </c>
      <c r="F141" t="s">
        <v>282</v>
      </c>
      <c r="G141" t="s">
        <v>9</v>
      </c>
      <c r="H141" t="s">
        <v>278</v>
      </c>
      <c r="I141" s="2">
        <v>43276</v>
      </c>
      <c r="J141" s="1">
        <v>19.05452</v>
      </c>
      <c r="K141" s="1">
        <v>1.088069</v>
      </c>
      <c r="L141" s="1">
        <v>1.3191120000000001</v>
      </c>
      <c r="M141" s="1">
        <v>2.7920349999999998</v>
      </c>
      <c r="N141" s="1">
        <v>0.68484310000000004</v>
      </c>
      <c r="O141" s="1">
        <v>3.907791E-2</v>
      </c>
      <c r="P141" s="1">
        <v>0.17415530000000001</v>
      </c>
      <c r="Q141" s="1">
        <v>7.1130289999999997E-6</v>
      </c>
      <c r="R141" s="1">
        <v>5.9775189999999999E-2</v>
      </c>
      <c r="S141" s="1">
        <v>7.4921429999999997E-3</v>
      </c>
      <c r="T141" s="1">
        <v>3.5250740000000003E-2</v>
      </c>
      <c r="U141" s="1">
        <v>0.1001852</v>
      </c>
      <c r="V141" s="1">
        <v>2.6147940000000001E-3</v>
      </c>
      <c r="W141" s="1">
        <v>4.435911E-4</v>
      </c>
      <c r="X141" s="1">
        <v>6.3651130000000004E-3</v>
      </c>
      <c r="Y141" s="1">
        <v>3.0605950000000003E-4</v>
      </c>
      <c r="Z141" s="1">
        <f t="shared" si="12"/>
        <v>2.6723083407625738</v>
      </c>
      <c r="AA141" s="1">
        <f t="shared" si="13"/>
        <v>3.5882501472939992</v>
      </c>
      <c r="AB141" s="1">
        <f t="shared" si="14"/>
        <v>0.38180920564140897</v>
      </c>
      <c r="AC141" s="1">
        <f t="shared" si="15"/>
        <v>1.1351454056780417</v>
      </c>
      <c r="AD141" s="1">
        <f t="shared" si="16"/>
        <v>3.654848861906586</v>
      </c>
      <c r="AE141" s="1">
        <f t="shared" si="17"/>
        <v>4302.8012398093697</v>
      </c>
    </row>
    <row r="142" spans="1:31" x14ac:dyDescent="0.3">
      <c r="A142" t="s">
        <v>281</v>
      </c>
      <c r="B142" t="s">
        <v>280</v>
      </c>
      <c r="C142" t="s">
        <v>19</v>
      </c>
      <c r="D142" t="s">
        <v>35</v>
      </c>
      <c r="E142" t="s">
        <v>7</v>
      </c>
      <c r="F142" t="s">
        <v>282</v>
      </c>
      <c r="G142" t="s">
        <v>9</v>
      </c>
      <c r="H142" t="s">
        <v>278</v>
      </c>
      <c r="I142" s="2">
        <v>43276</v>
      </c>
      <c r="J142" s="1">
        <v>19.05452</v>
      </c>
      <c r="K142" s="1">
        <v>1.088069</v>
      </c>
      <c r="L142" s="1">
        <v>1.3191120000000001</v>
      </c>
      <c r="M142" s="1">
        <v>2.7920349999999998</v>
      </c>
      <c r="N142" s="1">
        <v>0.68484310000000004</v>
      </c>
      <c r="O142" s="1">
        <v>3.907791E-2</v>
      </c>
      <c r="P142" s="1">
        <v>0.17415530000000001</v>
      </c>
      <c r="Q142" s="1">
        <v>7.1130289999999997E-6</v>
      </c>
      <c r="R142" s="1">
        <v>5.9775189999999999E-2</v>
      </c>
      <c r="S142" s="1">
        <v>7.4921429999999997E-3</v>
      </c>
      <c r="T142" s="1">
        <v>3.5250740000000003E-2</v>
      </c>
      <c r="U142" s="1">
        <v>0.1001852</v>
      </c>
      <c r="V142" s="1">
        <v>2.6147940000000001E-3</v>
      </c>
      <c r="W142" s="1">
        <v>4.435911E-4</v>
      </c>
      <c r="X142" s="1">
        <v>6.3651130000000004E-3</v>
      </c>
      <c r="Y142" s="1">
        <v>3.0605950000000003E-4</v>
      </c>
      <c r="Z142" s="1">
        <f t="shared" si="12"/>
        <v>2.6723083407625738</v>
      </c>
      <c r="AA142" s="1">
        <f t="shared" si="13"/>
        <v>3.5882501472939992</v>
      </c>
      <c r="AB142" s="1">
        <f t="shared" si="14"/>
        <v>0.38180920564140897</v>
      </c>
      <c r="AC142" s="1">
        <f t="shared" si="15"/>
        <v>1.1351454056780417</v>
      </c>
      <c r="AD142" s="1">
        <f t="shared" si="16"/>
        <v>3.654848861906586</v>
      </c>
      <c r="AE142" s="1">
        <f t="shared" si="17"/>
        <v>4302.8012398093697</v>
      </c>
    </row>
    <row r="143" spans="1:31" x14ac:dyDescent="0.3">
      <c r="A143" t="s">
        <v>281</v>
      </c>
      <c r="B143" t="s">
        <v>280</v>
      </c>
      <c r="C143" t="s">
        <v>19</v>
      </c>
      <c r="D143" t="s">
        <v>35</v>
      </c>
      <c r="E143" t="s">
        <v>7</v>
      </c>
      <c r="F143" t="s">
        <v>282</v>
      </c>
      <c r="G143" t="s">
        <v>9</v>
      </c>
      <c r="H143" t="s">
        <v>278</v>
      </c>
      <c r="I143" s="2">
        <v>43276</v>
      </c>
      <c r="J143" s="1">
        <v>19.05452</v>
      </c>
      <c r="K143" s="1">
        <v>1.088069</v>
      </c>
      <c r="L143" s="1">
        <v>1.3191120000000001</v>
      </c>
      <c r="M143" s="1">
        <v>2.7920349999999998</v>
      </c>
      <c r="N143" s="1">
        <v>0.68484310000000004</v>
      </c>
      <c r="O143" s="1">
        <v>3.907791E-2</v>
      </c>
      <c r="P143" s="1">
        <v>0.17415530000000001</v>
      </c>
      <c r="Q143" s="1">
        <v>7.1130289999999997E-6</v>
      </c>
      <c r="R143" s="1">
        <v>5.9775189999999999E-2</v>
      </c>
      <c r="S143" s="1">
        <v>7.4921429999999997E-3</v>
      </c>
      <c r="T143" s="1">
        <v>3.5250740000000003E-2</v>
      </c>
      <c r="U143" s="1">
        <v>0.1001852</v>
      </c>
      <c r="V143" s="1">
        <v>2.6147940000000001E-3</v>
      </c>
      <c r="W143" s="1">
        <v>4.435911E-4</v>
      </c>
      <c r="X143" s="1">
        <v>6.3651130000000004E-3</v>
      </c>
      <c r="Y143" s="1">
        <v>3.0605950000000003E-4</v>
      </c>
      <c r="Z143" s="1">
        <f t="shared" si="12"/>
        <v>2.6723083407625738</v>
      </c>
      <c r="AA143" s="1">
        <f t="shared" si="13"/>
        <v>3.5882501472939992</v>
      </c>
      <c r="AB143" s="1">
        <f t="shared" si="14"/>
        <v>0.38180920564140897</v>
      </c>
      <c r="AC143" s="1">
        <f t="shared" si="15"/>
        <v>1.1351454056780417</v>
      </c>
      <c r="AD143" s="1">
        <f t="shared" si="16"/>
        <v>3.654848861906586</v>
      </c>
      <c r="AE143" s="1">
        <f t="shared" si="17"/>
        <v>4302.8012398093697</v>
      </c>
    </row>
    <row r="144" spans="1:31" x14ac:dyDescent="0.3">
      <c r="A144" t="s">
        <v>281</v>
      </c>
      <c r="B144" t="s">
        <v>280</v>
      </c>
      <c r="C144" t="s">
        <v>19</v>
      </c>
      <c r="D144" t="s">
        <v>35</v>
      </c>
      <c r="E144" t="s">
        <v>7</v>
      </c>
      <c r="F144" t="s">
        <v>282</v>
      </c>
      <c r="G144" t="s">
        <v>9</v>
      </c>
      <c r="H144" t="s">
        <v>278</v>
      </c>
      <c r="I144" s="2">
        <v>43276</v>
      </c>
      <c r="J144" s="1">
        <v>19.05452</v>
      </c>
      <c r="K144" s="1">
        <v>1.088069</v>
      </c>
      <c r="L144" s="1">
        <v>1.3191120000000001</v>
      </c>
      <c r="M144" s="1">
        <v>2.7920349999999998</v>
      </c>
      <c r="N144" s="1">
        <v>0.68484310000000004</v>
      </c>
      <c r="O144" s="1">
        <v>3.907791E-2</v>
      </c>
      <c r="P144" s="1">
        <v>0.17415530000000001</v>
      </c>
      <c r="Q144" s="1">
        <v>7.1130289999999997E-6</v>
      </c>
      <c r="R144" s="1">
        <v>5.9775189999999999E-2</v>
      </c>
      <c r="S144" s="1">
        <v>7.4921429999999997E-3</v>
      </c>
      <c r="T144" s="1">
        <v>3.5250740000000003E-2</v>
      </c>
      <c r="U144" s="1">
        <v>0.1001852</v>
      </c>
      <c r="V144" s="1">
        <v>2.6147940000000001E-3</v>
      </c>
      <c r="W144" s="1">
        <v>4.435911E-4</v>
      </c>
      <c r="X144" s="1">
        <v>6.3651130000000004E-3</v>
      </c>
      <c r="Y144" s="1">
        <v>3.0605950000000003E-4</v>
      </c>
      <c r="Z144" s="1">
        <f t="shared" si="12"/>
        <v>2.6723083407625738</v>
      </c>
      <c r="AA144" s="1">
        <f t="shared" si="13"/>
        <v>3.5882501472939992</v>
      </c>
      <c r="AB144" s="1">
        <f t="shared" si="14"/>
        <v>0.38180920564140897</v>
      </c>
      <c r="AC144" s="1">
        <f t="shared" si="15"/>
        <v>1.1351454056780417</v>
      </c>
      <c r="AD144" s="1">
        <f t="shared" si="16"/>
        <v>3.654848861906586</v>
      </c>
      <c r="AE144" s="1">
        <f t="shared" si="17"/>
        <v>4302.8012398093697</v>
      </c>
    </row>
    <row r="145" spans="1:31" x14ac:dyDescent="0.3">
      <c r="A145" t="s">
        <v>281</v>
      </c>
      <c r="B145" t="s">
        <v>280</v>
      </c>
      <c r="C145" t="s">
        <v>19</v>
      </c>
      <c r="D145" t="s">
        <v>35</v>
      </c>
      <c r="E145" t="s">
        <v>7</v>
      </c>
      <c r="F145" t="s">
        <v>282</v>
      </c>
      <c r="G145" t="s">
        <v>9</v>
      </c>
      <c r="H145" t="s">
        <v>278</v>
      </c>
      <c r="I145" s="2">
        <v>43276</v>
      </c>
      <c r="J145" s="1">
        <v>19.05452</v>
      </c>
      <c r="K145" s="1">
        <v>1.088069</v>
      </c>
      <c r="L145" s="1">
        <v>1.3191120000000001</v>
      </c>
      <c r="M145" s="1">
        <v>2.7920349999999998</v>
      </c>
      <c r="N145" s="1">
        <v>0.68484310000000004</v>
      </c>
      <c r="O145" s="1">
        <v>3.907791E-2</v>
      </c>
      <c r="P145" s="1">
        <v>0.17415530000000001</v>
      </c>
      <c r="Q145" s="1">
        <v>7.1130289999999997E-6</v>
      </c>
      <c r="R145" s="1">
        <v>5.9775189999999999E-2</v>
      </c>
      <c r="S145" s="1">
        <v>7.4921429999999997E-3</v>
      </c>
      <c r="T145" s="1">
        <v>3.5250740000000003E-2</v>
      </c>
      <c r="U145" s="1">
        <v>0.1001852</v>
      </c>
      <c r="V145" s="1">
        <v>2.6147940000000001E-3</v>
      </c>
      <c r="W145" s="1">
        <v>4.435911E-4</v>
      </c>
      <c r="X145" s="1">
        <v>6.3651130000000004E-3</v>
      </c>
      <c r="Y145" s="1">
        <v>3.0605950000000003E-4</v>
      </c>
      <c r="Z145" s="1">
        <f t="shared" si="12"/>
        <v>2.6723083407625738</v>
      </c>
      <c r="AA145" s="1">
        <f t="shared" si="13"/>
        <v>3.5882501472939992</v>
      </c>
      <c r="AB145" s="1">
        <f t="shared" si="14"/>
        <v>0.38180920564140897</v>
      </c>
      <c r="AC145" s="1">
        <f t="shared" si="15"/>
        <v>1.1351454056780417</v>
      </c>
      <c r="AD145" s="1">
        <f t="shared" si="16"/>
        <v>3.654848861906586</v>
      </c>
      <c r="AE145" s="1">
        <f t="shared" si="17"/>
        <v>4302.8012398093697</v>
      </c>
    </row>
    <row r="146" spans="1:31" x14ac:dyDescent="0.3">
      <c r="A146" t="s">
        <v>281</v>
      </c>
      <c r="B146" t="s">
        <v>280</v>
      </c>
      <c r="C146" t="s">
        <v>23</v>
      </c>
      <c r="D146" t="s">
        <v>36</v>
      </c>
      <c r="E146" t="s">
        <v>7</v>
      </c>
      <c r="F146" t="s">
        <v>282</v>
      </c>
      <c r="G146" t="s">
        <v>9</v>
      </c>
      <c r="H146" t="s">
        <v>278</v>
      </c>
      <c r="I146" s="2">
        <v>43276</v>
      </c>
      <c r="J146" s="1">
        <v>27.545120000000001</v>
      </c>
      <c r="K146" s="1">
        <v>6.1306139999999995E-4</v>
      </c>
      <c r="L146" s="1">
        <v>1.8676010000000001</v>
      </c>
      <c r="M146" s="1">
        <v>7.8309519999999999</v>
      </c>
      <c r="N146" s="1">
        <v>1.2674160000000001</v>
      </c>
      <c r="O146" s="1">
        <v>0.1024645</v>
      </c>
      <c r="P146" s="1">
        <v>0.27866030000000003</v>
      </c>
      <c r="Q146" s="1">
        <v>1.553391E-2</v>
      </c>
      <c r="R146" s="1">
        <v>0.17513090000000001</v>
      </c>
      <c r="S146" s="1">
        <v>2.139512E-2</v>
      </c>
      <c r="T146" s="1">
        <v>0.2529827</v>
      </c>
      <c r="U146" s="1">
        <v>0.33491310000000002</v>
      </c>
      <c r="V146" s="1">
        <v>1.052116E-2</v>
      </c>
      <c r="W146" s="1">
        <v>2.2128849999999999E-3</v>
      </c>
      <c r="X146" s="1">
        <v>4.802116E-2</v>
      </c>
      <c r="Y146" s="1">
        <v>1.5604779999999999E-3</v>
      </c>
      <c r="Z146" s="1">
        <f t="shared" si="12"/>
        <v>13.545864453917083</v>
      </c>
      <c r="AA146" s="1">
        <f t="shared" si="13"/>
        <v>4.2767865260826525</v>
      </c>
      <c r="AB146" s="1">
        <f t="shared" si="14"/>
        <v>0.8301268091928774</v>
      </c>
      <c r="AC146" s="1">
        <f t="shared" si="15"/>
        <v>2.1596601749874345</v>
      </c>
      <c r="AD146" s="1">
        <f t="shared" si="16"/>
        <v>17.232867401635609</v>
      </c>
      <c r="AE146" s="1">
        <f t="shared" si="17"/>
        <v>10.045622769798459</v>
      </c>
    </row>
    <row r="147" spans="1:31" x14ac:dyDescent="0.3">
      <c r="A147" t="s">
        <v>281</v>
      </c>
      <c r="B147" t="s">
        <v>280</v>
      </c>
      <c r="C147" t="s">
        <v>23</v>
      </c>
      <c r="D147" t="s">
        <v>36</v>
      </c>
      <c r="E147" t="s">
        <v>7</v>
      </c>
      <c r="F147" t="s">
        <v>282</v>
      </c>
      <c r="G147" t="s">
        <v>9</v>
      </c>
      <c r="H147" t="s">
        <v>278</v>
      </c>
      <c r="I147" s="2">
        <v>43276</v>
      </c>
      <c r="J147" s="1">
        <v>27.545120000000001</v>
      </c>
      <c r="K147" s="1">
        <v>6.1306139999999995E-4</v>
      </c>
      <c r="L147" s="1">
        <v>1.8676010000000001</v>
      </c>
      <c r="M147" s="1">
        <v>7.8309519999999999</v>
      </c>
      <c r="N147" s="1">
        <v>1.2674160000000001</v>
      </c>
      <c r="O147" s="1">
        <v>0.1024645</v>
      </c>
      <c r="P147" s="1">
        <v>0.27866030000000003</v>
      </c>
      <c r="Q147" s="1">
        <v>1.553391E-2</v>
      </c>
      <c r="R147" s="1">
        <v>0.17513090000000001</v>
      </c>
      <c r="S147" s="1">
        <v>2.139512E-2</v>
      </c>
      <c r="T147" s="1">
        <v>0.2529827</v>
      </c>
      <c r="U147" s="1">
        <v>0.33491310000000002</v>
      </c>
      <c r="V147" s="1">
        <v>1.052116E-2</v>
      </c>
      <c r="W147" s="1">
        <v>2.2128849999999999E-3</v>
      </c>
      <c r="X147" s="1">
        <v>4.802116E-2</v>
      </c>
      <c r="Y147" s="1">
        <v>1.5604779999999999E-3</v>
      </c>
      <c r="Z147" s="1">
        <f t="shared" si="12"/>
        <v>13.545864453917083</v>
      </c>
      <c r="AA147" s="1">
        <f t="shared" si="13"/>
        <v>4.2767865260826525</v>
      </c>
      <c r="AB147" s="1">
        <f t="shared" si="14"/>
        <v>0.8301268091928774</v>
      </c>
      <c r="AC147" s="1">
        <f t="shared" si="15"/>
        <v>2.1596601749874345</v>
      </c>
      <c r="AD147" s="1">
        <f t="shared" si="16"/>
        <v>17.232867401635609</v>
      </c>
      <c r="AE147" s="1">
        <f t="shared" si="17"/>
        <v>10.045622769798459</v>
      </c>
    </row>
    <row r="148" spans="1:31" x14ac:dyDescent="0.3">
      <c r="A148" t="s">
        <v>281</v>
      </c>
      <c r="B148" t="s">
        <v>280</v>
      </c>
      <c r="C148" t="s">
        <v>23</v>
      </c>
      <c r="D148" t="s">
        <v>36</v>
      </c>
      <c r="E148" t="s">
        <v>7</v>
      </c>
      <c r="F148" t="s">
        <v>282</v>
      </c>
      <c r="G148" t="s">
        <v>9</v>
      </c>
      <c r="H148" t="s">
        <v>278</v>
      </c>
      <c r="I148" s="2">
        <v>43276</v>
      </c>
      <c r="J148" s="1">
        <v>27.545120000000001</v>
      </c>
      <c r="K148" s="1">
        <v>6.1306139999999995E-4</v>
      </c>
      <c r="L148" s="1">
        <v>1.8676010000000001</v>
      </c>
      <c r="M148" s="1">
        <v>7.8309519999999999</v>
      </c>
      <c r="N148" s="1">
        <v>1.2674160000000001</v>
      </c>
      <c r="O148" s="1">
        <v>0.1024645</v>
      </c>
      <c r="P148" s="1">
        <v>0.27866030000000003</v>
      </c>
      <c r="Q148" s="1">
        <v>1.553391E-2</v>
      </c>
      <c r="R148" s="1">
        <v>0.17513090000000001</v>
      </c>
      <c r="S148" s="1">
        <v>2.139512E-2</v>
      </c>
      <c r="T148" s="1">
        <v>0.2529827</v>
      </c>
      <c r="U148" s="1">
        <v>0.33491310000000002</v>
      </c>
      <c r="V148" s="1">
        <v>1.052116E-2</v>
      </c>
      <c r="W148" s="1">
        <v>2.2128849999999999E-3</v>
      </c>
      <c r="X148" s="1">
        <v>4.802116E-2</v>
      </c>
      <c r="Y148" s="1">
        <v>1.5604779999999999E-3</v>
      </c>
      <c r="Z148" s="1">
        <f t="shared" si="12"/>
        <v>13.545864453917083</v>
      </c>
      <c r="AA148" s="1">
        <f t="shared" si="13"/>
        <v>4.2767865260826525</v>
      </c>
      <c r="AB148" s="1">
        <f t="shared" si="14"/>
        <v>0.8301268091928774</v>
      </c>
      <c r="AC148" s="1">
        <f t="shared" si="15"/>
        <v>2.1596601749874345</v>
      </c>
      <c r="AD148" s="1">
        <f t="shared" si="16"/>
        <v>17.232867401635609</v>
      </c>
      <c r="AE148" s="1">
        <f t="shared" si="17"/>
        <v>10.045622769798459</v>
      </c>
    </row>
    <row r="149" spans="1:31" x14ac:dyDescent="0.3">
      <c r="A149" t="s">
        <v>281</v>
      </c>
      <c r="B149" t="s">
        <v>280</v>
      </c>
      <c r="C149" t="s">
        <v>23</v>
      </c>
      <c r="D149" t="s">
        <v>36</v>
      </c>
      <c r="E149" t="s">
        <v>7</v>
      </c>
      <c r="F149" t="s">
        <v>282</v>
      </c>
      <c r="G149" t="s">
        <v>9</v>
      </c>
      <c r="H149" t="s">
        <v>278</v>
      </c>
      <c r="I149" s="2">
        <v>43276</v>
      </c>
      <c r="J149" s="1">
        <v>27.545120000000001</v>
      </c>
      <c r="K149" s="1">
        <v>6.1306139999999995E-4</v>
      </c>
      <c r="L149" s="1">
        <v>1.8676010000000001</v>
      </c>
      <c r="M149" s="1">
        <v>7.8309519999999999</v>
      </c>
      <c r="N149" s="1">
        <v>1.2674160000000001</v>
      </c>
      <c r="O149" s="1">
        <v>0.1024645</v>
      </c>
      <c r="P149" s="1">
        <v>0.27866030000000003</v>
      </c>
      <c r="Q149" s="1">
        <v>1.553391E-2</v>
      </c>
      <c r="R149" s="1">
        <v>0.17513090000000001</v>
      </c>
      <c r="S149" s="1">
        <v>2.139512E-2</v>
      </c>
      <c r="T149" s="1">
        <v>0.2529827</v>
      </c>
      <c r="U149" s="1">
        <v>0.33491310000000002</v>
      </c>
      <c r="V149" s="1">
        <v>1.052116E-2</v>
      </c>
      <c r="W149" s="1">
        <v>2.2128849999999999E-3</v>
      </c>
      <c r="X149" s="1">
        <v>4.802116E-2</v>
      </c>
      <c r="Y149" s="1">
        <v>1.5604779999999999E-3</v>
      </c>
      <c r="Z149" s="1">
        <f t="shared" si="12"/>
        <v>13.545864453917083</v>
      </c>
      <c r="AA149" s="1">
        <f t="shared" si="13"/>
        <v>4.2767865260826525</v>
      </c>
      <c r="AB149" s="1">
        <f t="shared" si="14"/>
        <v>0.8301268091928774</v>
      </c>
      <c r="AC149" s="1">
        <f t="shared" si="15"/>
        <v>2.1596601749874345</v>
      </c>
      <c r="AD149" s="1">
        <f t="shared" si="16"/>
        <v>17.232867401635609</v>
      </c>
      <c r="AE149" s="1">
        <f t="shared" si="17"/>
        <v>10.045622769798459</v>
      </c>
    </row>
    <row r="150" spans="1:31" x14ac:dyDescent="0.3">
      <c r="A150" t="s">
        <v>281</v>
      </c>
      <c r="B150" t="s">
        <v>280</v>
      </c>
      <c r="C150" t="s">
        <v>23</v>
      </c>
      <c r="D150" t="s">
        <v>36</v>
      </c>
      <c r="E150" t="s">
        <v>7</v>
      </c>
      <c r="F150" t="s">
        <v>282</v>
      </c>
      <c r="G150" t="s">
        <v>9</v>
      </c>
      <c r="H150" t="s">
        <v>278</v>
      </c>
      <c r="I150" s="2">
        <v>43276</v>
      </c>
      <c r="J150" s="1">
        <v>27.545120000000001</v>
      </c>
      <c r="K150" s="1">
        <v>6.1306139999999995E-4</v>
      </c>
      <c r="L150" s="1">
        <v>1.8676010000000001</v>
      </c>
      <c r="M150" s="1">
        <v>7.8309519999999999</v>
      </c>
      <c r="N150" s="1">
        <v>1.2674160000000001</v>
      </c>
      <c r="O150" s="1">
        <v>0.1024645</v>
      </c>
      <c r="P150" s="1">
        <v>0.27866030000000003</v>
      </c>
      <c r="Q150" s="1">
        <v>1.553391E-2</v>
      </c>
      <c r="R150" s="1">
        <v>0.17513090000000001</v>
      </c>
      <c r="S150" s="1">
        <v>2.139512E-2</v>
      </c>
      <c r="T150" s="1">
        <v>0.2529827</v>
      </c>
      <c r="U150" s="1">
        <v>0.33491310000000002</v>
      </c>
      <c r="V150" s="1">
        <v>1.052116E-2</v>
      </c>
      <c r="W150" s="1">
        <v>2.2128849999999999E-3</v>
      </c>
      <c r="X150" s="1">
        <v>4.802116E-2</v>
      </c>
      <c r="Y150" s="1">
        <v>1.5604779999999999E-3</v>
      </c>
      <c r="Z150" s="1">
        <f t="shared" si="12"/>
        <v>13.545864453917083</v>
      </c>
      <c r="AA150" s="1">
        <f t="shared" si="13"/>
        <v>4.2767865260826525</v>
      </c>
      <c r="AB150" s="1">
        <f t="shared" si="14"/>
        <v>0.8301268091928774</v>
      </c>
      <c r="AC150" s="1">
        <f t="shared" si="15"/>
        <v>2.1596601749874345</v>
      </c>
      <c r="AD150" s="1">
        <f t="shared" si="16"/>
        <v>17.232867401635609</v>
      </c>
      <c r="AE150" s="1">
        <f t="shared" si="17"/>
        <v>10.045622769798459</v>
      </c>
    </row>
    <row r="151" spans="1:31" x14ac:dyDescent="0.3">
      <c r="A151" t="s">
        <v>281</v>
      </c>
      <c r="B151" t="s">
        <v>280</v>
      </c>
      <c r="C151" t="s">
        <v>23</v>
      </c>
      <c r="D151" t="s">
        <v>36</v>
      </c>
      <c r="E151" t="s">
        <v>7</v>
      </c>
      <c r="F151" t="s">
        <v>282</v>
      </c>
      <c r="G151" t="s">
        <v>9</v>
      </c>
      <c r="H151" t="s">
        <v>278</v>
      </c>
      <c r="I151" s="2">
        <v>43276</v>
      </c>
      <c r="J151" s="1">
        <v>27.545120000000001</v>
      </c>
      <c r="K151" s="1">
        <v>6.1306139999999995E-4</v>
      </c>
      <c r="L151" s="1">
        <v>1.8676010000000001</v>
      </c>
      <c r="M151" s="1">
        <v>7.8309519999999999</v>
      </c>
      <c r="N151" s="1">
        <v>1.2674160000000001</v>
      </c>
      <c r="O151" s="1">
        <v>0.1024645</v>
      </c>
      <c r="P151" s="1">
        <v>0.27866030000000003</v>
      </c>
      <c r="Q151" s="1">
        <v>1.553391E-2</v>
      </c>
      <c r="R151" s="1">
        <v>0.17513090000000001</v>
      </c>
      <c r="S151" s="1">
        <v>2.139512E-2</v>
      </c>
      <c r="T151" s="1">
        <v>0.2529827</v>
      </c>
      <c r="U151" s="1">
        <v>0.33491310000000002</v>
      </c>
      <c r="V151" s="1">
        <v>1.052116E-2</v>
      </c>
      <c r="W151" s="1">
        <v>2.2128849999999999E-3</v>
      </c>
      <c r="X151" s="1">
        <v>4.802116E-2</v>
      </c>
      <c r="Y151" s="1">
        <v>1.5604779999999999E-3</v>
      </c>
      <c r="Z151" s="1">
        <f t="shared" si="12"/>
        <v>13.545864453917083</v>
      </c>
      <c r="AA151" s="1">
        <f t="shared" si="13"/>
        <v>4.2767865260826525</v>
      </c>
      <c r="AB151" s="1">
        <f t="shared" si="14"/>
        <v>0.8301268091928774</v>
      </c>
      <c r="AC151" s="1">
        <f t="shared" si="15"/>
        <v>2.1596601749874345</v>
      </c>
      <c r="AD151" s="1">
        <f t="shared" si="16"/>
        <v>17.232867401635609</v>
      </c>
      <c r="AE151" s="1">
        <f t="shared" si="17"/>
        <v>10.045622769798459</v>
      </c>
    </row>
    <row r="152" spans="1:31" x14ac:dyDescent="0.3">
      <c r="A152" t="s">
        <v>281</v>
      </c>
      <c r="B152" t="s">
        <v>280</v>
      </c>
      <c r="C152" t="s">
        <v>23</v>
      </c>
      <c r="D152" t="s">
        <v>36</v>
      </c>
      <c r="E152" t="s">
        <v>7</v>
      </c>
      <c r="F152" t="s">
        <v>282</v>
      </c>
      <c r="G152" t="s">
        <v>9</v>
      </c>
      <c r="H152" t="s">
        <v>278</v>
      </c>
      <c r="I152" s="2">
        <v>43276</v>
      </c>
      <c r="J152" s="1">
        <v>27.545120000000001</v>
      </c>
      <c r="K152" s="1">
        <v>6.1306139999999995E-4</v>
      </c>
      <c r="L152" s="1">
        <v>1.8676010000000001</v>
      </c>
      <c r="M152" s="1">
        <v>7.8309519999999999</v>
      </c>
      <c r="N152" s="1">
        <v>1.2674160000000001</v>
      </c>
      <c r="O152" s="1">
        <v>0.1024645</v>
      </c>
      <c r="P152" s="1">
        <v>0.27866030000000003</v>
      </c>
      <c r="Q152" s="1">
        <v>1.553391E-2</v>
      </c>
      <c r="R152" s="1">
        <v>0.17513090000000001</v>
      </c>
      <c r="S152" s="1">
        <v>2.139512E-2</v>
      </c>
      <c r="T152" s="1">
        <v>0.2529827</v>
      </c>
      <c r="U152" s="1">
        <v>0.33491310000000002</v>
      </c>
      <c r="V152" s="1">
        <v>1.052116E-2</v>
      </c>
      <c r="W152" s="1">
        <v>2.2128849999999999E-3</v>
      </c>
      <c r="X152" s="1">
        <v>4.802116E-2</v>
      </c>
      <c r="Y152" s="1">
        <v>1.5604779999999999E-3</v>
      </c>
      <c r="Z152" s="1">
        <f t="shared" si="12"/>
        <v>13.545864453917083</v>
      </c>
      <c r="AA152" s="1">
        <f t="shared" si="13"/>
        <v>4.2767865260826525</v>
      </c>
      <c r="AB152" s="1">
        <f t="shared" si="14"/>
        <v>0.8301268091928774</v>
      </c>
      <c r="AC152" s="1">
        <f t="shared" si="15"/>
        <v>2.1596601749874345</v>
      </c>
      <c r="AD152" s="1">
        <f t="shared" si="16"/>
        <v>17.232867401635609</v>
      </c>
      <c r="AE152" s="1">
        <f t="shared" si="17"/>
        <v>10.045622769798459</v>
      </c>
    </row>
    <row r="153" spans="1:31" x14ac:dyDescent="0.3">
      <c r="A153" t="s">
        <v>281</v>
      </c>
      <c r="B153" t="s">
        <v>280</v>
      </c>
      <c r="C153" t="s">
        <v>23</v>
      </c>
      <c r="D153" t="s">
        <v>36</v>
      </c>
      <c r="E153" t="s">
        <v>7</v>
      </c>
      <c r="F153" t="s">
        <v>282</v>
      </c>
      <c r="G153" t="s">
        <v>9</v>
      </c>
      <c r="H153" t="s">
        <v>278</v>
      </c>
      <c r="I153" s="2">
        <v>43276</v>
      </c>
      <c r="J153" s="1">
        <v>27.545120000000001</v>
      </c>
      <c r="K153" s="1">
        <v>6.1306139999999995E-4</v>
      </c>
      <c r="L153" s="1">
        <v>1.8676010000000001</v>
      </c>
      <c r="M153" s="1">
        <v>7.8309519999999999</v>
      </c>
      <c r="N153" s="1">
        <v>1.2674160000000001</v>
      </c>
      <c r="O153" s="1">
        <v>0.1024645</v>
      </c>
      <c r="P153" s="1">
        <v>0.27866030000000003</v>
      </c>
      <c r="Q153" s="1">
        <v>1.553391E-2</v>
      </c>
      <c r="R153" s="1">
        <v>0.17513090000000001</v>
      </c>
      <c r="S153" s="1">
        <v>2.139512E-2</v>
      </c>
      <c r="T153" s="1">
        <v>0.2529827</v>
      </c>
      <c r="U153" s="1">
        <v>0.33491310000000002</v>
      </c>
      <c r="V153" s="1">
        <v>1.052116E-2</v>
      </c>
      <c r="W153" s="1">
        <v>2.2128849999999999E-3</v>
      </c>
      <c r="X153" s="1">
        <v>4.802116E-2</v>
      </c>
      <c r="Y153" s="1">
        <v>1.5604779999999999E-3</v>
      </c>
      <c r="Z153" s="1">
        <f t="shared" si="12"/>
        <v>13.545864453917083</v>
      </c>
      <c r="AA153" s="1">
        <f t="shared" si="13"/>
        <v>4.2767865260826525</v>
      </c>
      <c r="AB153" s="1">
        <f t="shared" si="14"/>
        <v>0.8301268091928774</v>
      </c>
      <c r="AC153" s="1">
        <f t="shared" si="15"/>
        <v>2.1596601749874345</v>
      </c>
      <c r="AD153" s="1">
        <f t="shared" si="16"/>
        <v>17.232867401635609</v>
      </c>
      <c r="AE153" s="1">
        <f t="shared" si="17"/>
        <v>10.045622769798459</v>
      </c>
    </row>
    <row r="154" spans="1:31" x14ac:dyDescent="0.3">
      <c r="A154" t="s">
        <v>281</v>
      </c>
      <c r="B154" t="s">
        <v>280</v>
      </c>
      <c r="C154" t="s">
        <v>21</v>
      </c>
      <c r="D154" t="s">
        <v>37</v>
      </c>
      <c r="E154" t="s">
        <v>7</v>
      </c>
      <c r="F154" t="s">
        <v>282</v>
      </c>
      <c r="G154" t="s">
        <v>9</v>
      </c>
      <c r="H154" t="s">
        <v>278</v>
      </c>
      <c r="I154" s="2">
        <v>43276</v>
      </c>
      <c r="J154" s="1">
        <v>21.627300000000002</v>
      </c>
      <c r="K154" s="1">
        <v>0.97292780000000001</v>
      </c>
      <c r="L154" s="1">
        <v>1.785099</v>
      </c>
      <c r="M154" s="1">
        <v>3.4069859999999998</v>
      </c>
      <c r="N154" s="1">
        <v>0.79894399999999999</v>
      </c>
      <c r="O154" s="1">
        <v>4.7350080000000003E-2</v>
      </c>
      <c r="P154" s="1">
        <v>0.2031712</v>
      </c>
      <c r="Q154" s="1">
        <v>2.2257010000000001E-5</v>
      </c>
      <c r="R154" s="1">
        <v>5.0484510000000003E-2</v>
      </c>
      <c r="S154" s="1">
        <v>6.1345460000000003E-3</v>
      </c>
      <c r="T154" s="1">
        <v>4.2517920000000001E-2</v>
      </c>
      <c r="U154" s="1">
        <v>8.9379780000000006E-2</v>
      </c>
      <c r="V154" s="1">
        <v>2.2768319999999999E-3</v>
      </c>
      <c r="W154" s="1">
        <v>4.360446E-4</v>
      </c>
      <c r="X154" s="1">
        <v>8.4523270000000008E-3</v>
      </c>
      <c r="Y154" s="1">
        <v>3.307618E-4</v>
      </c>
      <c r="Z154" s="1">
        <f t="shared" si="12"/>
        <v>2.3818242013468161</v>
      </c>
      <c r="AA154" s="1">
        <f t="shared" si="13"/>
        <v>2.6234266885745936</v>
      </c>
      <c r="AB154" s="1">
        <f t="shared" si="14"/>
        <v>0.28498017382945484</v>
      </c>
      <c r="AC154" s="1">
        <f t="shared" si="15"/>
        <v>0.9208951706100601</v>
      </c>
      <c r="AD154" s="1">
        <f t="shared" si="16"/>
        <v>4.1601993786520932</v>
      </c>
      <c r="AE154" s="1">
        <f t="shared" si="17"/>
        <v>1486.1016821217224</v>
      </c>
    </row>
    <row r="155" spans="1:31" x14ac:dyDescent="0.3">
      <c r="A155" t="s">
        <v>281</v>
      </c>
      <c r="B155" t="s">
        <v>280</v>
      </c>
      <c r="C155" t="s">
        <v>21</v>
      </c>
      <c r="D155" t="s">
        <v>37</v>
      </c>
      <c r="E155" t="s">
        <v>7</v>
      </c>
      <c r="F155" t="s">
        <v>282</v>
      </c>
      <c r="G155" t="s">
        <v>9</v>
      </c>
      <c r="H155" t="s">
        <v>278</v>
      </c>
      <c r="I155" s="2">
        <v>43276</v>
      </c>
      <c r="J155" s="1">
        <v>21.627300000000002</v>
      </c>
      <c r="K155" s="1">
        <v>0.97292780000000001</v>
      </c>
      <c r="L155" s="1">
        <v>1.785099</v>
      </c>
      <c r="M155" s="1">
        <v>3.4069859999999998</v>
      </c>
      <c r="N155" s="1">
        <v>0.79894399999999999</v>
      </c>
      <c r="O155" s="1">
        <v>4.7350080000000003E-2</v>
      </c>
      <c r="P155" s="1">
        <v>0.2031712</v>
      </c>
      <c r="Q155" s="1">
        <v>2.2257010000000001E-5</v>
      </c>
      <c r="R155" s="1">
        <v>5.0484510000000003E-2</v>
      </c>
      <c r="S155" s="1">
        <v>6.1345460000000003E-3</v>
      </c>
      <c r="T155" s="1">
        <v>4.2517920000000001E-2</v>
      </c>
      <c r="U155" s="1">
        <v>8.9379780000000006E-2</v>
      </c>
      <c r="V155" s="1">
        <v>2.2768319999999999E-3</v>
      </c>
      <c r="W155" s="1">
        <v>4.360446E-4</v>
      </c>
      <c r="X155" s="1">
        <v>8.4523270000000008E-3</v>
      </c>
      <c r="Y155" s="1">
        <v>3.307618E-4</v>
      </c>
      <c r="Z155" s="1">
        <f t="shared" si="12"/>
        <v>2.3818242013468161</v>
      </c>
      <c r="AA155" s="1">
        <f t="shared" si="13"/>
        <v>2.6234266885745936</v>
      </c>
      <c r="AB155" s="1">
        <f t="shared" si="14"/>
        <v>0.28498017382945484</v>
      </c>
      <c r="AC155" s="1">
        <f t="shared" si="15"/>
        <v>0.9208951706100601</v>
      </c>
      <c r="AD155" s="1">
        <f t="shared" si="16"/>
        <v>4.1601993786520932</v>
      </c>
      <c r="AE155" s="1">
        <f t="shared" si="17"/>
        <v>1486.1016821217224</v>
      </c>
    </row>
    <row r="156" spans="1:31" x14ac:dyDescent="0.3">
      <c r="A156" t="s">
        <v>281</v>
      </c>
      <c r="B156" t="s">
        <v>280</v>
      </c>
      <c r="C156" t="s">
        <v>21</v>
      </c>
      <c r="D156" t="s">
        <v>37</v>
      </c>
      <c r="E156" t="s">
        <v>7</v>
      </c>
      <c r="F156" t="s">
        <v>282</v>
      </c>
      <c r="G156" t="s">
        <v>9</v>
      </c>
      <c r="H156" t="s">
        <v>278</v>
      </c>
      <c r="I156" s="2">
        <v>43276</v>
      </c>
      <c r="J156" s="1">
        <v>21.627300000000002</v>
      </c>
      <c r="K156" s="1">
        <v>0.97292780000000001</v>
      </c>
      <c r="L156" s="1">
        <v>1.785099</v>
      </c>
      <c r="M156" s="1">
        <v>3.4069859999999998</v>
      </c>
      <c r="N156" s="1">
        <v>0.79894399999999999</v>
      </c>
      <c r="O156" s="1">
        <v>4.7350080000000003E-2</v>
      </c>
      <c r="P156" s="1">
        <v>0.2031712</v>
      </c>
      <c r="Q156" s="1">
        <v>2.2257010000000001E-5</v>
      </c>
      <c r="R156" s="1">
        <v>5.0484510000000003E-2</v>
      </c>
      <c r="S156" s="1">
        <v>6.1345460000000003E-3</v>
      </c>
      <c r="T156" s="1">
        <v>4.2517920000000001E-2</v>
      </c>
      <c r="U156" s="1">
        <v>8.9379780000000006E-2</v>
      </c>
      <c r="V156" s="1">
        <v>2.2768319999999999E-3</v>
      </c>
      <c r="W156" s="1">
        <v>4.360446E-4</v>
      </c>
      <c r="X156" s="1">
        <v>8.4523270000000008E-3</v>
      </c>
      <c r="Y156" s="1">
        <v>3.307618E-4</v>
      </c>
      <c r="Z156" s="1">
        <f t="shared" si="12"/>
        <v>2.3818242013468161</v>
      </c>
      <c r="AA156" s="1">
        <f t="shared" si="13"/>
        <v>2.6234266885745936</v>
      </c>
      <c r="AB156" s="1">
        <f t="shared" si="14"/>
        <v>0.28498017382945484</v>
      </c>
      <c r="AC156" s="1">
        <f t="shared" si="15"/>
        <v>0.9208951706100601</v>
      </c>
      <c r="AD156" s="1">
        <f t="shared" si="16"/>
        <v>4.1601993786520932</v>
      </c>
      <c r="AE156" s="1">
        <f t="shared" si="17"/>
        <v>1486.1016821217224</v>
      </c>
    </row>
    <row r="157" spans="1:31" x14ac:dyDescent="0.3">
      <c r="A157" t="s">
        <v>281</v>
      </c>
      <c r="B157" t="s">
        <v>280</v>
      </c>
      <c r="C157" t="s">
        <v>21</v>
      </c>
      <c r="D157" t="s">
        <v>37</v>
      </c>
      <c r="E157" t="s">
        <v>7</v>
      </c>
      <c r="F157" t="s">
        <v>282</v>
      </c>
      <c r="G157" t="s">
        <v>9</v>
      </c>
      <c r="H157" t="s">
        <v>278</v>
      </c>
      <c r="I157" s="2">
        <v>43276</v>
      </c>
      <c r="J157" s="1">
        <v>21.627300000000002</v>
      </c>
      <c r="K157" s="1">
        <v>0.97292780000000001</v>
      </c>
      <c r="L157" s="1">
        <v>1.785099</v>
      </c>
      <c r="M157" s="1">
        <v>3.4069859999999998</v>
      </c>
      <c r="N157" s="1">
        <v>0.79894399999999999</v>
      </c>
      <c r="O157" s="1">
        <v>4.7350080000000003E-2</v>
      </c>
      <c r="P157" s="1">
        <v>0.2031712</v>
      </c>
      <c r="Q157" s="1">
        <v>2.2257010000000001E-5</v>
      </c>
      <c r="R157" s="1">
        <v>5.0484510000000003E-2</v>
      </c>
      <c r="S157" s="1">
        <v>6.1345460000000003E-3</v>
      </c>
      <c r="T157" s="1">
        <v>4.2517920000000001E-2</v>
      </c>
      <c r="U157" s="1">
        <v>8.9379780000000006E-2</v>
      </c>
      <c r="V157" s="1">
        <v>2.2768319999999999E-3</v>
      </c>
      <c r="W157" s="1">
        <v>4.360446E-4</v>
      </c>
      <c r="X157" s="1">
        <v>8.4523270000000008E-3</v>
      </c>
      <c r="Y157" s="1">
        <v>3.307618E-4</v>
      </c>
      <c r="Z157" s="1">
        <f t="shared" si="12"/>
        <v>2.3818242013468161</v>
      </c>
      <c r="AA157" s="1">
        <f t="shared" si="13"/>
        <v>2.6234266885745936</v>
      </c>
      <c r="AB157" s="1">
        <f t="shared" si="14"/>
        <v>0.28498017382945484</v>
      </c>
      <c r="AC157" s="1">
        <f t="shared" si="15"/>
        <v>0.9208951706100601</v>
      </c>
      <c r="AD157" s="1">
        <f t="shared" si="16"/>
        <v>4.1601993786520932</v>
      </c>
      <c r="AE157" s="1">
        <f t="shared" si="17"/>
        <v>1486.1016821217224</v>
      </c>
    </row>
    <row r="158" spans="1:31" x14ac:dyDescent="0.3">
      <c r="A158" t="s">
        <v>281</v>
      </c>
      <c r="B158" t="s">
        <v>280</v>
      </c>
      <c r="C158" t="s">
        <v>21</v>
      </c>
      <c r="D158" t="s">
        <v>37</v>
      </c>
      <c r="E158" t="s">
        <v>7</v>
      </c>
      <c r="F158" t="s">
        <v>282</v>
      </c>
      <c r="G158" t="s">
        <v>9</v>
      </c>
      <c r="H158" t="s">
        <v>278</v>
      </c>
      <c r="I158" s="2">
        <v>43276</v>
      </c>
      <c r="J158" s="1">
        <v>21.627300000000002</v>
      </c>
      <c r="K158" s="1">
        <v>0.97292780000000001</v>
      </c>
      <c r="L158" s="1">
        <v>1.785099</v>
      </c>
      <c r="M158" s="1">
        <v>3.4069859999999998</v>
      </c>
      <c r="N158" s="1">
        <v>0.79894399999999999</v>
      </c>
      <c r="O158" s="1">
        <v>4.7350080000000003E-2</v>
      </c>
      <c r="P158" s="1">
        <v>0.2031712</v>
      </c>
      <c r="Q158" s="1">
        <v>2.2257010000000001E-5</v>
      </c>
      <c r="R158" s="1">
        <v>5.0484510000000003E-2</v>
      </c>
      <c r="S158" s="1">
        <v>6.1345460000000003E-3</v>
      </c>
      <c r="T158" s="1">
        <v>4.2517920000000001E-2</v>
      </c>
      <c r="U158" s="1">
        <v>8.9379780000000006E-2</v>
      </c>
      <c r="V158" s="1">
        <v>2.2768319999999999E-3</v>
      </c>
      <c r="W158" s="1">
        <v>4.360446E-4</v>
      </c>
      <c r="X158" s="1">
        <v>8.4523270000000008E-3</v>
      </c>
      <c r="Y158" s="1">
        <v>3.307618E-4</v>
      </c>
      <c r="Z158" s="1">
        <f t="shared" si="12"/>
        <v>2.3818242013468161</v>
      </c>
      <c r="AA158" s="1">
        <f t="shared" si="13"/>
        <v>2.6234266885745936</v>
      </c>
      <c r="AB158" s="1">
        <f t="shared" si="14"/>
        <v>0.28498017382945484</v>
      </c>
      <c r="AC158" s="1">
        <f t="shared" si="15"/>
        <v>0.9208951706100601</v>
      </c>
      <c r="AD158" s="1">
        <f t="shared" si="16"/>
        <v>4.1601993786520932</v>
      </c>
      <c r="AE158" s="1">
        <f t="shared" si="17"/>
        <v>1486.1016821217224</v>
      </c>
    </row>
    <row r="159" spans="1:31" x14ac:dyDescent="0.3">
      <c r="A159" t="s">
        <v>281</v>
      </c>
      <c r="B159" t="s">
        <v>280</v>
      </c>
      <c r="C159" t="s">
        <v>21</v>
      </c>
      <c r="D159" t="s">
        <v>37</v>
      </c>
      <c r="E159" t="s">
        <v>7</v>
      </c>
      <c r="F159" t="s">
        <v>282</v>
      </c>
      <c r="G159" t="s">
        <v>9</v>
      </c>
      <c r="H159" t="s">
        <v>278</v>
      </c>
      <c r="I159" s="2">
        <v>43276</v>
      </c>
      <c r="J159" s="1">
        <v>21.627300000000002</v>
      </c>
      <c r="K159" s="1">
        <v>0.97292780000000001</v>
      </c>
      <c r="L159" s="1">
        <v>1.785099</v>
      </c>
      <c r="M159" s="1">
        <v>3.4069859999999998</v>
      </c>
      <c r="N159" s="1">
        <v>0.79894399999999999</v>
      </c>
      <c r="O159" s="1">
        <v>4.7350080000000003E-2</v>
      </c>
      <c r="P159" s="1">
        <v>0.2031712</v>
      </c>
      <c r="Q159" s="1">
        <v>2.2257010000000001E-5</v>
      </c>
      <c r="R159" s="1">
        <v>5.0484510000000003E-2</v>
      </c>
      <c r="S159" s="1">
        <v>6.1345460000000003E-3</v>
      </c>
      <c r="T159" s="1">
        <v>4.2517920000000001E-2</v>
      </c>
      <c r="U159" s="1">
        <v>8.9379780000000006E-2</v>
      </c>
      <c r="V159" s="1">
        <v>2.2768319999999999E-3</v>
      </c>
      <c r="W159" s="1">
        <v>4.360446E-4</v>
      </c>
      <c r="X159" s="1">
        <v>8.4523270000000008E-3</v>
      </c>
      <c r="Y159" s="1">
        <v>3.307618E-4</v>
      </c>
      <c r="Z159" s="1">
        <f t="shared" si="12"/>
        <v>2.3818242013468161</v>
      </c>
      <c r="AA159" s="1">
        <f t="shared" si="13"/>
        <v>2.6234266885745936</v>
      </c>
      <c r="AB159" s="1">
        <f t="shared" si="14"/>
        <v>0.28498017382945484</v>
      </c>
      <c r="AC159" s="1">
        <f t="shared" si="15"/>
        <v>0.9208951706100601</v>
      </c>
      <c r="AD159" s="1">
        <f t="shared" si="16"/>
        <v>4.1601993786520932</v>
      </c>
      <c r="AE159" s="1">
        <f t="shared" si="17"/>
        <v>1486.1016821217224</v>
      </c>
    </row>
    <row r="160" spans="1:31" x14ac:dyDescent="0.3">
      <c r="A160" t="s">
        <v>281</v>
      </c>
      <c r="B160" t="s">
        <v>280</v>
      </c>
      <c r="C160" t="s">
        <v>21</v>
      </c>
      <c r="D160" t="s">
        <v>37</v>
      </c>
      <c r="E160" t="s">
        <v>7</v>
      </c>
      <c r="F160" t="s">
        <v>282</v>
      </c>
      <c r="G160" t="s">
        <v>9</v>
      </c>
      <c r="H160" t="s">
        <v>278</v>
      </c>
      <c r="I160" s="2">
        <v>43276</v>
      </c>
      <c r="J160" s="1">
        <v>21.627300000000002</v>
      </c>
      <c r="K160" s="1">
        <v>0.97292780000000001</v>
      </c>
      <c r="L160" s="1">
        <v>1.785099</v>
      </c>
      <c r="M160" s="1">
        <v>3.4069859999999998</v>
      </c>
      <c r="N160" s="1">
        <v>0.79894399999999999</v>
      </c>
      <c r="O160" s="1">
        <v>4.7350080000000003E-2</v>
      </c>
      <c r="P160" s="1">
        <v>0.2031712</v>
      </c>
      <c r="Q160" s="1">
        <v>2.2257010000000001E-5</v>
      </c>
      <c r="R160" s="1">
        <v>5.0484510000000003E-2</v>
      </c>
      <c r="S160" s="1">
        <v>6.1345460000000003E-3</v>
      </c>
      <c r="T160" s="1">
        <v>4.2517920000000001E-2</v>
      </c>
      <c r="U160" s="1">
        <v>8.9379780000000006E-2</v>
      </c>
      <c r="V160" s="1">
        <v>2.2768319999999999E-3</v>
      </c>
      <c r="W160" s="1">
        <v>4.360446E-4</v>
      </c>
      <c r="X160" s="1">
        <v>8.4523270000000008E-3</v>
      </c>
      <c r="Y160" s="1">
        <v>3.307618E-4</v>
      </c>
      <c r="Z160" s="1">
        <f t="shared" si="12"/>
        <v>2.3818242013468161</v>
      </c>
      <c r="AA160" s="1">
        <f t="shared" si="13"/>
        <v>2.6234266885745936</v>
      </c>
      <c r="AB160" s="1">
        <f t="shared" si="14"/>
        <v>0.28498017382945484</v>
      </c>
      <c r="AC160" s="1">
        <f t="shared" si="15"/>
        <v>0.9208951706100601</v>
      </c>
      <c r="AD160" s="1">
        <f t="shared" si="16"/>
        <v>4.1601993786520932</v>
      </c>
      <c r="AE160" s="1">
        <f t="shared" si="17"/>
        <v>1486.1016821217224</v>
      </c>
    </row>
    <row r="161" spans="1:31" x14ac:dyDescent="0.3">
      <c r="A161" t="s">
        <v>281</v>
      </c>
      <c r="B161" t="s">
        <v>280</v>
      </c>
      <c r="C161" t="s">
        <v>21</v>
      </c>
      <c r="D161" t="s">
        <v>37</v>
      </c>
      <c r="E161" t="s">
        <v>7</v>
      </c>
      <c r="F161" t="s">
        <v>282</v>
      </c>
      <c r="G161" t="s">
        <v>9</v>
      </c>
      <c r="H161" t="s">
        <v>278</v>
      </c>
      <c r="I161" s="2">
        <v>43276</v>
      </c>
      <c r="J161" s="1">
        <v>21.627300000000002</v>
      </c>
      <c r="K161" s="1">
        <v>0.97292780000000001</v>
      </c>
      <c r="L161" s="1">
        <v>1.785099</v>
      </c>
      <c r="M161" s="1">
        <v>3.4069859999999998</v>
      </c>
      <c r="N161" s="1">
        <v>0.79894399999999999</v>
      </c>
      <c r="O161" s="1">
        <v>4.7350080000000003E-2</v>
      </c>
      <c r="P161" s="1">
        <v>0.2031712</v>
      </c>
      <c r="Q161" s="1">
        <v>2.2257010000000001E-5</v>
      </c>
      <c r="R161" s="1">
        <v>5.0484510000000003E-2</v>
      </c>
      <c r="S161" s="1">
        <v>6.1345460000000003E-3</v>
      </c>
      <c r="T161" s="1">
        <v>4.2517920000000001E-2</v>
      </c>
      <c r="U161" s="1">
        <v>8.9379780000000006E-2</v>
      </c>
      <c r="V161" s="1">
        <v>2.2768319999999999E-3</v>
      </c>
      <c r="W161" s="1">
        <v>4.360446E-4</v>
      </c>
      <c r="X161" s="1">
        <v>8.4523270000000008E-3</v>
      </c>
      <c r="Y161" s="1">
        <v>3.307618E-4</v>
      </c>
      <c r="Z161" s="1">
        <f t="shared" si="12"/>
        <v>2.3818242013468161</v>
      </c>
      <c r="AA161" s="1">
        <f t="shared" si="13"/>
        <v>2.6234266885745936</v>
      </c>
      <c r="AB161" s="1">
        <f t="shared" si="14"/>
        <v>0.28498017382945484</v>
      </c>
      <c r="AC161" s="1">
        <f t="shared" si="15"/>
        <v>0.9208951706100601</v>
      </c>
      <c r="AD161" s="1">
        <f t="shared" si="16"/>
        <v>4.1601993786520932</v>
      </c>
      <c r="AE161" s="1">
        <f t="shared" si="17"/>
        <v>1486.1016821217224</v>
      </c>
    </row>
    <row r="162" spans="1:31" x14ac:dyDescent="0.3">
      <c r="A162" t="s">
        <v>281</v>
      </c>
      <c r="B162" t="s">
        <v>280</v>
      </c>
      <c r="C162" t="s">
        <v>19</v>
      </c>
      <c r="D162" t="s">
        <v>38</v>
      </c>
      <c r="E162" t="s">
        <v>7</v>
      </c>
      <c r="F162" t="s">
        <v>282</v>
      </c>
      <c r="G162" t="s">
        <v>9</v>
      </c>
      <c r="H162" t="s">
        <v>278</v>
      </c>
      <c r="I162" s="2">
        <v>43276</v>
      </c>
      <c r="J162" s="1">
        <v>19.305810000000001</v>
      </c>
      <c r="K162" s="1">
        <v>1.0404800000000001</v>
      </c>
      <c r="L162" s="1">
        <v>1.396892</v>
      </c>
      <c r="M162" s="1">
        <v>2.8480279999999998</v>
      </c>
      <c r="N162" s="1">
        <v>0.69932570000000005</v>
      </c>
      <c r="O162" s="1">
        <v>4.1272870000000003E-2</v>
      </c>
      <c r="P162" s="1">
        <v>0.16965549999999999</v>
      </c>
      <c r="Q162" s="1">
        <v>1.9339659999999999E-6</v>
      </c>
      <c r="R162" s="1">
        <v>4.2250250000000003E-2</v>
      </c>
      <c r="S162" s="1">
        <v>5.4839390000000002E-3</v>
      </c>
      <c r="T162" s="1">
        <v>2.8209040000000001E-2</v>
      </c>
      <c r="U162" s="1">
        <v>7.8345559999999995E-2</v>
      </c>
      <c r="V162" s="1">
        <v>2.1298010000000002E-3</v>
      </c>
      <c r="W162" s="1">
        <v>3.608997E-4</v>
      </c>
      <c r="X162" s="1">
        <v>5.2250780000000002E-3</v>
      </c>
      <c r="Y162" s="1">
        <v>2.407531E-4</v>
      </c>
      <c r="Z162" s="1">
        <f t="shared" si="12"/>
        <v>2.0194145288254211</v>
      </c>
      <c r="AA162" s="1">
        <f t="shared" si="13"/>
        <v>2.7508704268356912</v>
      </c>
      <c r="AB162" s="1">
        <f t="shared" si="14"/>
        <v>0.30455065500953277</v>
      </c>
      <c r="AC162" s="1">
        <f t="shared" si="15"/>
        <v>0.87442356201543525</v>
      </c>
      <c r="AD162" s="1">
        <f t="shared" si="16"/>
        <v>3.0798164515739255</v>
      </c>
      <c r="AE162" s="1">
        <f t="shared" si="17"/>
        <v>12448.672830856385</v>
      </c>
    </row>
    <row r="163" spans="1:31" x14ac:dyDescent="0.3">
      <c r="A163" t="s">
        <v>281</v>
      </c>
      <c r="B163" t="s">
        <v>280</v>
      </c>
      <c r="C163" t="s">
        <v>19</v>
      </c>
      <c r="D163" t="s">
        <v>38</v>
      </c>
      <c r="E163" t="s">
        <v>7</v>
      </c>
      <c r="F163" t="s">
        <v>282</v>
      </c>
      <c r="G163" t="s">
        <v>9</v>
      </c>
      <c r="H163" t="s">
        <v>278</v>
      </c>
      <c r="I163" s="2">
        <v>43276</v>
      </c>
      <c r="J163" s="1">
        <v>19.305810000000001</v>
      </c>
      <c r="K163" s="1">
        <v>1.0404800000000001</v>
      </c>
      <c r="L163" s="1">
        <v>1.396892</v>
      </c>
      <c r="M163" s="1">
        <v>2.8480279999999998</v>
      </c>
      <c r="N163" s="1">
        <v>0.69932570000000005</v>
      </c>
      <c r="O163" s="1">
        <v>4.1272870000000003E-2</v>
      </c>
      <c r="P163" s="1">
        <v>0.16965549999999999</v>
      </c>
      <c r="Q163" s="1">
        <v>1.9339659999999999E-6</v>
      </c>
      <c r="R163" s="1">
        <v>4.2250250000000003E-2</v>
      </c>
      <c r="S163" s="1">
        <v>5.4839390000000002E-3</v>
      </c>
      <c r="T163" s="1">
        <v>2.8209040000000001E-2</v>
      </c>
      <c r="U163" s="1">
        <v>7.8345559999999995E-2</v>
      </c>
      <c r="V163" s="1">
        <v>2.1298010000000002E-3</v>
      </c>
      <c r="W163" s="1">
        <v>3.608997E-4</v>
      </c>
      <c r="X163" s="1">
        <v>5.2250780000000002E-3</v>
      </c>
      <c r="Y163" s="1">
        <v>2.407531E-4</v>
      </c>
      <c r="Z163" s="1">
        <f t="shared" si="12"/>
        <v>2.0194145288254211</v>
      </c>
      <c r="AA163" s="1">
        <f t="shared" si="13"/>
        <v>2.7508704268356912</v>
      </c>
      <c r="AB163" s="1">
        <f t="shared" si="14"/>
        <v>0.30455065500953277</v>
      </c>
      <c r="AC163" s="1">
        <f t="shared" si="15"/>
        <v>0.87442356201543525</v>
      </c>
      <c r="AD163" s="1">
        <f t="shared" si="16"/>
        <v>3.0798164515739255</v>
      </c>
      <c r="AE163" s="1">
        <f t="shared" si="17"/>
        <v>12448.672830856385</v>
      </c>
    </row>
    <row r="164" spans="1:31" x14ac:dyDescent="0.3">
      <c r="A164" t="s">
        <v>281</v>
      </c>
      <c r="B164" t="s">
        <v>280</v>
      </c>
      <c r="C164" t="s">
        <v>19</v>
      </c>
      <c r="D164" t="s">
        <v>38</v>
      </c>
      <c r="E164" t="s">
        <v>7</v>
      </c>
      <c r="F164" t="s">
        <v>282</v>
      </c>
      <c r="G164" t="s">
        <v>9</v>
      </c>
      <c r="H164" t="s">
        <v>278</v>
      </c>
      <c r="I164" s="2">
        <v>43276</v>
      </c>
      <c r="J164" s="1">
        <v>19.305810000000001</v>
      </c>
      <c r="K164" s="1">
        <v>1.0404800000000001</v>
      </c>
      <c r="L164" s="1">
        <v>1.396892</v>
      </c>
      <c r="M164" s="1">
        <v>2.8480279999999998</v>
      </c>
      <c r="N164" s="1">
        <v>0.69932570000000005</v>
      </c>
      <c r="O164" s="1">
        <v>4.1272870000000003E-2</v>
      </c>
      <c r="P164" s="1">
        <v>0.16965549999999999</v>
      </c>
      <c r="Q164" s="1">
        <v>1.9339659999999999E-6</v>
      </c>
      <c r="R164" s="1">
        <v>4.2250250000000003E-2</v>
      </c>
      <c r="S164" s="1">
        <v>5.4839390000000002E-3</v>
      </c>
      <c r="T164" s="1">
        <v>2.8209040000000001E-2</v>
      </c>
      <c r="U164" s="1">
        <v>7.8345559999999995E-2</v>
      </c>
      <c r="V164" s="1">
        <v>2.1298010000000002E-3</v>
      </c>
      <c r="W164" s="1">
        <v>3.608997E-4</v>
      </c>
      <c r="X164" s="1">
        <v>5.2250780000000002E-3</v>
      </c>
      <c r="Y164" s="1">
        <v>2.407531E-4</v>
      </c>
      <c r="Z164" s="1">
        <f t="shared" si="12"/>
        <v>2.0194145288254211</v>
      </c>
      <c r="AA164" s="1">
        <f t="shared" si="13"/>
        <v>2.7508704268356912</v>
      </c>
      <c r="AB164" s="1">
        <f t="shared" si="14"/>
        <v>0.30455065500953277</v>
      </c>
      <c r="AC164" s="1">
        <f t="shared" si="15"/>
        <v>0.87442356201543525</v>
      </c>
      <c r="AD164" s="1">
        <f t="shared" si="16"/>
        <v>3.0798164515739255</v>
      </c>
      <c r="AE164" s="1">
        <f t="shared" si="17"/>
        <v>12448.672830856385</v>
      </c>
    </row>
    <row r="165" spans="1:31" x14ac:dyDescent="0.3">
      <c r="A165" t="s">
        <v>281</v>
      </c>
      <c r="B165" t="s">
        <v>280</v>
      </c>
      <c r="C165" t="s">
        <v>19</v>
      </c>
      <c r="D165" t="s">
        <v>38</v>
      </c>
      <c r="E165" t="s">
        <v>7</v>
      </c>
      <c r="F165" t="s">
        <v>282</v>
      </c>
      <c r="G165" t="s">
        <v>9</v>
      </c>
      <c r="H165" t="s">
        <v>278</v>
      </c>
      <c r="I165" s="2">
        <v>43276</v>
      </c>
      <c r="J165" s="1">
        <v>19.305810000000001</v>
      </c>
      <c r="K165" s="1">
        <v>1.0404800000000001</v>
      </c>
      <c r="L165" s="1">
        <v>1.396892</v>
      </c>
      <c r="M165" s="1">
        <v>2.8480279999999998</v>
      </c>
      <c r="N165" s="1">
        <v>0.69932570000000005</v>
      </c>
      <c r="O165" s="1">
        <v>4.1272870000000003E-2</v>
      </c>
      <c r="P165" s="1">
        <v>0.16965549999999999</v>
      </c>
      <c r="Q165" s="1">
        <v>1.9339659999999999E-6</v>
      </c>
      <c r="R165" s="1">
        <v>4.2250250000000003E-2</v>
      </c>
      <c r="S165" s="1">
        <v>5.4839390000000002E-3</v>
      </c>
      <c r="T165" s="1">
        <v>2.8209040000000001E-2</v>
      </c>
      <c r="U165" s="1">
        <v>7.8345559999999995E-2</v>
      </c>
      <c r="V165" s="1">
        <v>2.1298010000000002E-3</v>
      </c>
      <c r="W165" s="1">
        <v>3.608997E-4</v>
      </c>
      <c r="X165" s="1">
        <v>5.2250780000000002E-3</v>
      </c>
      <c r="Y165" s="1">
        <v>2.407531E-4</v>
      </c>
      <c r="Z165" s="1">
        <f t="shared" si="12"/>
        <v>2.0194145288254211</v>
      </c>
      <c r="AA165" s="1">
        <f t="shared" si="13"/>
        <v>2.7508704268356912</v>
      </c>
      <c r="AB165" s="1">
        <f t="shared" si="14"/>
        <v>0.30455065500953277</v>
      </c>
      <c r="AC165" s="1">
        <f t="shared" si="15"/>
        <v>0.87442356201543525</v>
      </c>
      <c r="AD165" s="1">
        <f t="shared" si="16"/>
        <v>3.0798164515739255</v>
      </c>
      <c r="AE165" s="1">
        <f t="shared" si="17"/>
        <v>12448.672830856385</v>
      </c>
    </row>
    <row r="166" spans="1:31" x14ac:dyDescent="0.3">
      <c r="A166" t="s">
        <v>281</v>
      </c>
      <c r="B166" t="s">
        <v>280</v>
      </c>
      <c r="C166" t="s">
        <v>19</v>
      </c>
      <c r="D166" t="s">
        <v>38</v>
      </c>
      <c r="E166" t="s">
        <v>7</v>
      </c>
      <c r="F166" t="s">
        <v>282</v>
      </c>
      <c r="G166" t="s">
        <v>9</v>
      </c>
      <c r="H166" t="s">
        <v>278</v>
      </c>
      <c r="I166" s="2">
        <v>43276</v>
      </c>
      <c r="J166" s="1">
        <v>19.305810000000001</v>
      </c>
      <c r="K166" s="1">
        <v>1.0404800000000001</v>
      </c>
      <c r="L166" s="1">
        <v>1.396892</v>
      </c>
      <c r="M166" s="1">
        <v>2.8480279999999998</v>
      </c>
      <c r="N166" s="1">
        <v>0.69932570000000005</v>
      </c>
      <c r="O166" s="1">
        <v>4.1272870000000003E-2</v>
      </c>
      <c r="P166" s="1">
        <v>0.16965549999999999</v>
      </c>
      <c r="Q166" s="1">
        <v>1.9339659999999999E-6</v>
      </c>
      <c r="R166" s="1">
        <v>4.2250250000000003E-2</v>
      </c>
      <c r="S166" s="1">
        <v>5.4839390000000002E-3</v>
      </c>
      <c r="T166" s="1">
        <v>2.8209040000000001E-2</v>
      </c>
      <c r="U166" s="1">
        <v>7.8345559999999995E-2</v>
      </c>
      <c r="V166" s="1">
        <v>2.1298010000000002E-3</v>
      </c>
      <c r="W166" s="1">
        <v>3.608997E-4</v>
      </c>
      <c r="X166" s="1">
        <v>5.2250780000000002E-3</v>
      </c>
      <c r="Y166" s="1">
        <v>2.407531E-4</v>
      </c>
      <c r="Z166" s="1">
        <f t="shared" si="12"/>
        <v>2.0194145288254211</v>
      </c>
      <c r="AA166" s="1">
        <f t="shared" si="13"/>
        <v>2.7508704268356912</v>
      </c>
      <c r="AB166" s="1">
        <f t="shared" si="14"/>
        <v>0.30455065500953277</v>
      </c>
      <c r="AC166" s="1">
        <f t="shared" si="15"/>
        <v>0.87442356201543525</v>
      </c>
      <c r="AD166" s="1">
        <f t="shared" si="16"/>
        <v>3.0798164515739255</v>
      </c>
      <c r="AE166" s="1">
        <f t="shared" si="17"/>
        <v>12448.672830856385</v>
      </c>
    </row>
    <row r="167" spans="1:31" x14ac:dyDescent="0.3">
      <c r="A167" t="s">
        <v>281</v>
      </c>
      <c r="B167" t="s">
        <v>280</v>
      </c>
      <c r="C167" t="s">
        <v>19</v>
      </c>
      <c r="D167" t="s">
        <v>38</v>
      </c>
      <c r="E167" t="s">
        <v>7</v>
      </c>
      <c r="F167" t="s">
        <v>282</v>
      </c>
      <c r="G167" t="s">
        <v>9</v>
      </c>
      <c r="H167" t="s">
        <v>278</v>
      </c>
      <c r="I167" s="2">
        <v>43276</v>
      </c>
      <c r="J167" s="1">
        <v>19.305810000000001</v>
      </c>
      <c r="K167" s="1">
        <v>1.0404800000000001</v>
      </c>
      <c r="L167" s="1">
        <v>1.396892</v>
      </c>
      <c r="M167" s="1">
        <v>2.8480279999999998</v>
      </c>
      <c r="N167" s="1">
        <v>0.69932570000000005</v>
      </c>
      <c r="O167" s="1">
        <v>4.1272870000000003E-2</v>
      </c>
      <c r="P167" s="1">
        <v>0.16965549999999999</v>
      </c>
      <c r="Q167" s="1">
        <v>1.9339659999999999E-6</v>
      </c>
      <c r="R167" s="1">
        <v>4.2250250000000003E-2</v>
      </c>
      <c r="S167" s="1">
        <v>5.4839390000000002E-3</v>
      </c>
      <c r="T167" s="1">
        <v>2.8209040000000001E-2</v>
      </c>
      <c r="U167" s="1">
        <v>7.8345559999999995E-2</v>
      </c>
      <c r="V167" s="1">
        <v>2.1298010000000002E-3</v>
      </c>
      <c r="W167" s="1">
        <v>3.608997E-4</v>
      </c>
      <c r="X167" s="1">
        <v>5.2250780000000002E-3</v>
      </c>
      <c r="Y167" s="1">
        <v>2.407531E-4</v>
      </c>
      <c r="Z167" s="1">
        <f t="shared" si="12"/>
        <v>2.0194145288254211</v>
      </c>
      <c r="AA167" s="1">
        <f t="shared" si="13"/>
        <v>2.7508704268356912</v>
      </c>
      <c r="AB167" s="1">
        <f t="shared" si="14"/>
        <v>0.30455065500953277</v>
      </c>
      <c r="AC167" s="1">
        <f t="shared" si="15"/>
        <v>0.87442356201543525</v>
      </c>
      <c r="AD167" s="1">
        <f t="shared" si="16"/>
        <v>3.0798164515739255</v>
      </c>
      <c r="AE167" s="1">
        <f t="shared" si="17"/>
        <v>12448.672830856385</v>
      </c>
    </row>
    <row r="168" spans="1:31" x14ac:dyDescent="0.3">
      <c r="A168" t="s">
        <v>281</v>
      </c>
      <c r="B168" t="s">
        <v>280</v>
      </c>
      <c r="C168" t="s">
        <v>19</v>
      </c>
      <c r="D168" t="s">
        <v>38</v>
      </c>
      <c r="E168" t="s">
        <v>7</v>
      </c>
      <c r="F168" t="s">
        <v>282</v>
      </c>
      <c r="G168" t="s">
        <v>9</v>
      </c>
      <c r="H168" t="s">
        <v>278</v>
      </c>
      <c r="I168" s="2">
        <v>43276</v>
      </c>
      <c r="J168" s="1">
        <v>19.305810000000001</v>
      </c>
      <c r="K168" s="1">
        <v>1.0404800000000001</v>
      </c>
      <c r="L168" s="1">
        <v>1.396892</v>
      </c>
      <c r="M168" s="1">
        <v>2.8480279999999998</v>
      </c>
      <c r="N168" s="1">
        <v>0.69932570000000005</v>
      </c>
      <c r="O168" s="1">
        <v>4.1272870000000003E-2</v>
      </c>
      <c r="P168" s="1">
        <v>0.16965549999999999</v>
      </c>
      <c r="Q168" s="1">
        <v>1.9339659999999999E-6</v>
      </c>
      <c r="R168" s="1">
        <v>4.2250250000000003E-2</v>
      </c>
      <c r="S168" s="1">
        <v>5.4839390000000002E-3</v>
      </c>
      <c r="T168" s="1">
        <v>2.8209040000000001E-2</v>
      </c>
      <c r="U168" s="1">
        <v>7.8345559999999995E-2</v>
      </c>
      <c r="V168" s="1">
        <v>2.1298010000000002E-3</v>
      </c>
      <c r="W168" s="1">
        <v>3.608997E-4</v>
      </c>
      <c r="X168" s="1">
        <v>5.2250780000000002E-3</v>
      </c>
      <c r="Y168" s="1">
        <v>2.407531E-4</v>
      </c>
      <c r="Z168" s="1">
        <f t="shared" si="12"/>
        <v>2.0194145288254211</v>
      </c>
      <c r="AA168" s="1">
        <f t="shared" si="13"/>
        <v>2.7508704268356912</v>
      </c>
      <c r="AB168" s="1">
        <f t="shared" si="14"/>
        <v>0.30455065500953277</v>
      </c>
      <c r="AC168" s="1">
        <f t="shared" si="15"/>
        <v>0.87442356201543525</v>
      </c>
      <c r="AD168" s="1">
        <f t="shared" si="16"/>
        <v>3.0798164515739255</v>
      </c>
      <c r="AE168" s="1">
        <f t="shared" si="17"/>
        <v>12448.672830856385</v>
      </c>
    </row>
    <row r="169" spans="1:31" x14ac:dyDescent="0.3">
      <c r="A169" t="s">
        <v>281</v>
      </c>
      <c r="B169" t="s">
        <v>280</v>
      </c>
      <c r="C169" t="s">
        <v>19</v>
      </c>
      <c r="D169" t="s">
        <v>38</v>
      </c>
      <c r="E169" t="s">
        <v>7</v>
      </c>
      <c r="F169" t="s">
        <v>282</v>
      </c>
      <c r="G169" t="s">
        <v>9</v>
      </c>
      <c r="H169" t="s">
        <v>278</v>
      </c>
      <c r="I169" s="2">
        <v>43276</v>
      </c>
      <c r="J169" s="1">
        <v>19.305810000000001</v>
      </c>
      <c r="K169" s="1">
        <v>1.0404800000000001</v>
      </c>
      <c r="L169" s="1">
        <v>1.396892</v>
      </c>
      <c r="M169" s="1">
        <v>2.8480279999999998</v>
      </c>
      <c r="N169" s="1">
        <v>0.69932570000000005</v>
      </c>
      <c r="O169" s="1">
        <v>4.1272870000000003E-2</v>
      </c>
      <c r="P169" s="1">
        <v>0.16965549999999999</v>
      </c>
      <c r="Q169" s="1">
        <v>1.9339659999999999E-6</v>
      </c>
      <c r="R169" s="1">
        <v>4.2250250000000003E-2</v>
      </c>
      <c r="S169" s="1">
        <v>5.4839390000000002E-3</v>
      </c>
      <c r="T169" s="1">
        <v>2.8209040000000001E-2</v>
      </c>
      <c r="U169" s="1">
        <v>7.8345559999999995E-2</v>
      </c>
      <c r="V169" s="1">
        <v>2.1298010000000002E-3</v>
      </c>
      <c r="W169" s="1">
        <v>3.608997E-4</v>
      </c>
      <c r="X169" s="1">
        <v>5.2250780000000002E-3</v>
      </c>
      <c r="Y169" s="1">
        <v>2.407531E-4</v>
      </c>
      <c r="Z169" s="1">
        <f t="shared" si="12"/>
        <v>2.0194145288254211</v>
      </c>
      <c r="AA169" s="1">
        <f t="shared" si="13"/>
        <v>2.7508704268356912</v>
      </c>
      <c r="AB169" s="1">
        <f t="shared" si="14"/>
        <v>0.30455065500953277</v>
      </c>
      <c r="AC169" s="1">
        <f t="shared" si="15"/>
        <v>0.87442356201543525</v>
      </c>
      <c r="AD169" s="1">
        <f t="shared" si="16"/>
        <v>3.0798164515739255</v>
      </c>
      <c r="AE169" s="1">
        <f t="shared" si="17"/>
        <v>12448.672830856385</v>
      </c>
    </row>
    <row r="170" spans="1:31" x14ac:dyDescent="0.3">
      <c r="A170" t="s">
        <v>281</v>
      </c>
      <c r="B170" t="s">
        <v>280</v>
      </c>
      <c r="C170" t="s">
        <v>17</v>
      </c>
      <c r="D170" t="s">
        <v>39</v>
      </c>
      <c r="E170" t="s">
        <v>7</v>
      </c>
      <c r="F170" t="s">
        <v>282</v>
      </c>
      <c r="G170" t="s">
        <v>9</v>
      </c>
      <c r="H170" t="s">
        <v>278</v>
      </c>
      <c r="I170" s="2">
        <v>43276</v>
      </c>
      <c r="J170" s="1">
        <v>18.666440000000001</v>
      </c>
      <c r="K170" s="1">
        <v>1.094659</v>
      </c>
      <c r="L170" s="1">
        <v>1.4435199999999999</v>
      </c>
      <c r="M170" s="1">
        <v>2.9172009999999999</v>
      </c>
      <c r="N170" s="1">
        <v>0.67607539999999999</v>
      </c>
      <c r="O170" s="1">
        <v>4.2348009999999998E-2</v>
      </c>
      <c r="P170" s="1">
        <v>0.16753889999999999</v>
      </c>
      <c r="Q170" s="1">
        <v>1.6059609999999999E-5</v>
      </c>
      <c r="R170" s="1">
        <v>3.3018980000000003E-2</v>
      </c>
      <c r="S170" s="1">
        <v>4.5045800000000002E-3</v>
      </c>
      <c r="T170" s="1">
        <v>2.7402300000000001E-2</v>
      </c>
      <c r="U170" s="1">
        <v>7.8869300000000003E-2</v>
      </c>
      <c r="V170" s="1">
        <v>2.092993E-3</v>
      </c>
      <c r="W170" s="1">
        <v>3.68916E-4</v>
      </c>
      <c r="X170" s="1">
        <v>5.2494129999999996E-3</v>
      </c>
      <c r="Y170" s="1">
        <v>2.4155110000000001E-4</v>
      </c>
      <c r="Z170" s="1">
        <f t="shared" si="12"/>
        <v>1.8982972179117714</v>
      </c>
      <c r="AA170" s="1">
        <f t="shared" si="13"/>
        <v>2.703594987112647</v>
      </c>
      <c r="AB170" s="1">
        <f t="shared" si="14"/>
        <v>0.30957981905568521</v>
      </c>
      <c r="AC170" s="1">
        <f t="shared" si="15"/>
        <v>0.87115309550555042</v>
      </c>
      <c r="AD170" s="1">
        <f t="shared" si="16"/>
        <v>3.1332502481513251</v>
      </c>
      <c r="AE170" s="1">
        <f t="shared" si="17"/>
        <v>1504.0906970966296</v>
      </c>
    </row>
    <row r="171" spans="1:31" x14ac:dyDescent="0.3">
      <c r="A171" t="s">
        <v>281</v>
      </c>
      <c r="B171" t="s">
        <v>280</v>
      </c>
      <c r="C171" t="s">
        <v>17</v>
      </c>
      <c r="D171" t="s">
        <v>39</v>
      </c>
      <c r="E171" t="s">
        <v>7</v>
      </c>
      <c r="F171" t="s">
        <v>282</v>
      </c>
      <c r="G171" t="s">
        <v>9</v>
      </c>
      <c r="H171" t="s">
        <v>278</v>
      </c>
      <c r="I171" s="2">
        <v>43276</v>
      </c>
      <c r="J171" s="1">
        <v>18.666440000000001</v>
      </c>
      <c r="K171" s="1">
        <v>1.094659</v>
      </c>
      <c r="L171" s="1">
        <v>1.4435199999999999</v>
      </c>
      <c r="M171" s="1">
        <v>2.9172009999999999</v>
      </c>
      <c r="N171" s="1">
        <v>0.67607539999999999</v>
      </c>
      <c r="O171" s="1">
        <v>4.2348009999999998E-2</v>
      </c>
      <c r="P171" s="1">
        <v>0.16753889999999999</v>
      </c>
      <c r="Q171" s="1">
        <v>1.6059609999999999E-5</v>
      </c>
      <c r="R171" s="1">
        <v>3.3018980000000003E-2</v>
      </c>
      <c r="S171" s="1">
        <v>4.5045800000000002E-3</v>
      </c>
      <c r="T171" s="1">
        <v>2.7402300000000001E-2</v>
      </c>
      <c r="U171" s="1">
        <v>7.8869300000000003E-2</v>
      </c>
      <c r="V171" s="1">
        <v>2.092993E-3</v>
      </c>
      <c r="W171" s="1">
        <v>3.68916E-4</v>
      </c>
      <c r="X171" s="1">
        <v>5.2494129999999996E-3</v>
      </c>
      <c r="Y171" s="1">
        <v>2.4155110000000001E-4</v>
      </c>
      <c r="Z171" s="1">
        <f t="shared" si="12"/>
        <v>1.8982972179117714</v>
      </c>
      <c r="AA171" s="1">
        <f t="shared" si="13"/>
        <v>2.703594987112647</v>
      </c>
      <c r="AB171" s="1">
        <f t="shared" si="14"/>
        <v>0.30957981905568521</v>
      </c>
      <c r="AC171" s="1">
        <f t="shared" si="15"/>
        <v>0.87115309550555042</v>
      </c>
      <c r="AD171" s="1">
        <f t="shared" si="16"/>
        <v>3.1332502481513251</v>
      </c>
      <c r="AE171" s="1">
        <f t="shared" si="17"/>
        <v>1504.0906970966296</v>
      </c>
    </row>
    <row r="172" spans="1:31" x14ac:dyDescent="0.3">
      <c r="A172" t="s">
        <v>281</v>
      </c>
      <c r="B172" t="s">
        <v>280</v>
      </c>
      <c r="C172" t="s">
        <v>17</v>
      </c>
      <c r="D172" t="s">
        <v>39</v>
      </c>
      <c r="E172" t="s">
        <v>7</v>
      </c>
      <c r="F172" t="s">
        <v>282</v>
      </c>
      <c r="G172" t="s">
        <v>9</v>
      </c>
      <c r="H172" t="s">
        <v>278</v>
      </c>
      <c r="I172" s="2">
        <v>43276</v>
      </c>
      <c r="J172" s="1">
        <v>18.666440000000001</v>
      </c>
      <c r="K172" s="1">
        <v>1.094659</v>
      </c>
      <c r="L172" s="1">
        <v>1.4435199999999999</v>
      </c>
      <c r="M172" s="1">
        <v>2.9172009999999999</v>
      </c>
      <c r="N172" s="1">
        <v>0.67607539999999999</v>
      </c>
      <c r="O172" s="1">
        <v>4.2348009999999998E-2</v>
      </c>
      <c r="P172" s="1">
        <v>0.16753889999999999</v>
      </c>
      <c r="Q172" s="1">
        <v>1.6059609999999999E-5</v>
      </c>
      <c r="R172" s="1">
        <v>3.3018980000000003E-2</v>
      </c>
      <c r="S172" s="1">
        <v>4.5045800000000002E-3</v>
      </c>
      <c r="T172" s="1">
        <v>2.7402300000000001E-2</v>
      </c>
      <c r="U172" s="1">
        <v>7.8869300000000003E-2</v>
      </c>
      <c r="V172" s="1">
        <v>2.092993E-3</v>
      </c>
      <c r="W172" s="1">
        <v>3.68916E-4</v>
      </c>
      <c r="X172" s="1">
        <v>5.2494129999999996E-3</v>
      </c>
      <c r="Y172" s="1">
        <v>2.4155110000000001E-4</v>
      </c>
      <c r="Z172" s="1">
        <f t="shared" si="12"/>
        <v>1.8982972179117714</v>
      </c>
      <c r="AA172" s="1">
        <f t="shared" si="13"/>
        <v>2.703594987112647</v>
      </c>
      <c r="AB172" s="1">
        <f t="shared" si="14"/>
        <v>0.30957981905568521</v>
      </c>
      <c r="AC172" s="1">
        <f t="shared" si="15"/>
        <v>0.87115309550555042</v>
      </c>
      <c r="AD172" s="1">
        <f t="shared" si="16"/>
        <v>3.1332502481513251</v>
      </c>
      <c r="AE172" s="1">
        <f t="shared" si="17"/>
        <v>1504.0906970966296</v>
      </c>
    </row>
    <row r="173" spans="1:31" x14ac:dyDescent="0.3">
      <c r="A173" t="s">
        <v>281</v>
      </c>
      <c r="B173" t="s">
        <v>280</v>
      </c>
      <c r="C173" t="s">
        <v>17</v>
      </c>
      <c r="D173" t="s">
        <v>39</v>
      </c>
      <c r="E173" t="s">
        <v>7</v>
      </c>
      <c r="F173" t="s">
        <v>282</v>
      </c>
      <c r="G173" t="s">
        <v>9</v>
      </c>
      <c r="H173" t="s">
        <v>278</v>
      </c>
      <c r="I173" s="2">
        <v>43276</v>
      </c>
      <c r="J173" s="1">
        <v>18.666440000000001</v>
      </c>
      <c r="K173" s="1">
        <v>1.094659</v>
      </c>
      <c r="L173" s="1">
        <v>1.4435199999999999</v>
      </c>
      <c r="M173" s="1">
        <v>2.9172009999999999</v>
      </c>
      <c r="N173" s="1">
        <v>0.67607539999999999</v>
      </c>
      <c r="O173" s="1">
        <v>4.2348009999999998E-2</v>
      </c>
      <c r="P173" s="1">
        <v>0.16753889999999999</v>
      </c>
      <c r="Q173" s="1">
        <v>1.6059609999999999E-5</v>
      </c>
      <c r="R173" s="1">
        <v>3.3018980000000003E-2</v>
      </c>
      <c r="S173" s="1">
        <v>4.5045800000000002E-3</v>
      </c>
      <c r="T173" s="1">
        <v>2.7402300000000001E-2</v>
      </c>
      <c r="U173" s="1">
        <v>7.8869300000000003E-2</v>
      </c>
      <c r="V173" s="1">
        <v>2.092993E-3</v>
      </c>
      <c r="W173" s="1">
        <v>3.68916E-4</v>
      </c>
      <c r="X173" s="1">
        <v>5.2494129999999996E-3</v>
      </c>
      <c r="Y173" s="1">
        <v>2.4155110000000001E-4</v>
      </c>
      <c r="Z173" s="1">
        <f t="shared" si="12"/>
        <v>1.8982972179117714</v>
      </c>
      <c r="AA173" s="1">
        <f t="shared" si="13"/>
        <v>2.703594987112647</v>
      </c>
      <c r="AB173" s="1">
        <f t="shared" si="14"/>
        <v>0.30957981905568521</v>
      </c>
      <c r="AC173" s="1">
        <f t="shared" si="15"/>
        <v>0.87115309550555042</v>
      </c>
      <c r="AD173" s="1">
        <f t="shared" si="16"/>
        <v>3.1332502481513251</v>
      </c>
      <c r="AE173" s="1">
        <f t="shared" si="17"/>
        <v>1504.0906970966296</v>
      </c>
    </row>
    <row r="174" spans="1:31" x14ac:dyDescent="0.3">
      <c r="A174" t="s">
        <v>281</v>
      </c>
      <c r="B174" t="s">
        <v>280</v>
      </c>
      <c r="C174" t="s">
        <v>17</v>
      </c>
      <c r="D174" t="s">
        <v>39</v>
      </c>
      <c r="E174" t="s">
        <v>7</v>
      </c>
      <c r="F174" t="s">
        <v>282</v>
      </c>
      <c r="G174" t="s">
        <v>9</v>
      </c>
      <c r="H174" t="s">
        <v>278</v>
      </c>
      <c r="I174" s="2">
        <v>43276</v>
      </c>
      <c r="J174" s="1">
        <v>18.666440000000001</v>
      </c>
      <c r="K174" s="1">
        <v>1.094659</v>
      </c>
      <c r="L174" s="1">
        <v>1.4435199999999999</v>
      </c>
      <c r="M174" s="1">
        <v>2.9172009999999999</v>
      </c>
      <c r="N174" s="1">
        <v>0.67607539999999999</v>
      </c>
      <c r="O174" s="1">
        <v>4.2348009999999998E-2</v>
      </c>
      <c r="P174" s="1">
        <v>0.16753889999999999</v>
      </c>
      <c r="Q174" s="1">
        <v>1.6059609999999999E-5</v>
      </c>
      <c r="R174" s="1">
        <v>3.3018980000000003E-2</v>
      </c>
      <c r="S174" s="1">
        <v>4.5045800000000002E-3</v>
      </c>
      <c r="T174" s="1">
        <v>2.7402300000000001E-2</v>
      </c>
      <c r="U174" s="1">
        <v>7.8869300000000003E-2</v>
      </c>
      <c r="V174" s="1">
        <v>2.092993E-3</v>
      </c>
      <c r="W174" s="1">
        <v>3.68916E-4</v>
      </c>
      <c r="X174" s="1">
        <v>5.2494129999999996E-3</v>
      </c>
      <c r="Y174" s="1">
        <v>2.4155110000000001E-4</v>
      </c>
      <c r="Z174" s="1">
        <f t="shared" si="12"/>
        <v>1.8982972179117714</v>
      </c>
      <c r="AA174" s="1">
        <f t="shared" si="13"/>
        <v>2.703594987112647</v>
      </c>
      <c r="AB174" s="1">
        <f t="shared" si="14"/>
        <v>0.30957981905568521</v>
      </c>
      <c r="AC174" s="1">
        <f t="shared" si="15"/>
        <v>0.87115309550555042</v>
      </c>
      <c r="AD174" s="1">
        <f t="shared" si="16"/>
        <v>3.1332502481513251</v>
      </c>
      <c r="AE174" s="1">
        <f t="shared" si="17"/>
        <v>1504.0906970966296</v>
      </c>
    </row>
    <row r="175" spans="1:31" x14ac:dyDescent="0.3">
      <c r="A175" t="s">
        <v>281</v>
      </c>
      <c r="B175" t="s">
        <v>280</v>
      </c>
      <c r="C175" t="s">
        <v>17</v>
      </c>
      <c r="D175" t="s">
        <v>39</v>
      </c>
      <c r="E175" t="s">
        <v>7</v>
      </c>
      <c r="F175" t="s">
        <v>282</v>
      </c>
      <c r="G175" t="s">
        <v>9</v>
      </c>
      <c r="H175" t="s">
        <v>278</v>
      </c>
      <c r="I175" s="2">
        <v>43276</v>
      </c>
      <c r="J175" s="1">
        <v>18.666440000000001</v>
      </c>
      <c r="K175" s="1">
        <v>1.094659</v>
      </c>
      <c r="L175" s="1">
        <v>1.4435199999999999</v>
      </c>
      <c r="M175" s="1">
        <v>2.9172009999999999</v>
      </c>
      <c r="N175" s="1">
        <v>0.67607539999999999</v>
      </c>
      <c r="O175" s="1">
        <v>4.2348009999999998E-2</v>
      </c>
      <c r="P175" s="1">
        <v>0.16753889999999999</v>
      </c>
      <c r="Q175" s="1">
        <v>1.6059609999999999E-5</v>
      </c>
      <c r="R175" s="1">
        <v>3.3018980000000003E-2</v>
      </c>
      <c r="S175" s="1">
        <v>4.5045800000000002E-3</v>
      </c>
      <c r="T175" s="1">
        <v>2.7402300000000001E-2</v>
      </c>
      <c r="U175" s="1">
        <v>7.8869300000000003E-2</v>
      </c>
      <c r="V175" s="1">
        <v>2.092993E-3</v>
      </c>
      <c r="W175" s="1">
        <v>3.68916E-4</v>
      </c>
      <c r="X175" s="1">
        <v>5.2494129999999996E-3</v>
      </c>
      <c r="Y175" s="1">
        <v>2.4155110000000001E-4</v>
      </c>
      <c r="Z175" s="1">
        <f t="shared" si="12"/>
        <v>1.8982972179117714</v>
      </c>
      <c r="AA175" s="1">
        <f t="shared" si="13"/>
        <v>2.703594987112647</v>
      </c>
      <c r="AB175" s="1">
        <f t="shared" si="14"/>
        <v>0.30957981905568521</v>
      </c>
      <c r="AC175" s="1">
        <f t="shared" si="15"/>
        <v>0.87115309550555042</v>
      </c>
      <c r="AD175" s="1">
        <f t="shared" si="16"/>
        <v>3.1332502481513251</v>
      </c>
      <c r="AE175" s="1">
        <f t="shared" si="17"/>
        <v>1504.0906970966296</v>
      </c>
    </row>
    <row r="176" spans="1:31" x14ac:dyDescent="0.3">
      <c r="A176" t="s">
        <v>281</v>
      </c>
      <c r="B176" t="s">
        <v>280</v>
      </c>
      <c r="C176" t="s">
        <v>17</v>
      </c>
      <c r="D176" t="s">
        <v>39</v>
      </c>
      <c r="E176" t="s">
        <v>7</v>
      </c>
      <c r="F176" t="s">
        <v>282</v>
      </c>
      <c r="G176" t="s">
        <v>9</v>
      </c>
      <c r="H176" t="s">
        <v>278</v>
      </c>
      <c r="I176" s="2">
        <v>43276</v>
      </c>
      <c r="J176" s="1">
        <v>18.666440000000001</v>
      </c>
      <c r="K176" s="1">
        <v>1.094659</v>
      </c>
      <c r="L176" s="1">
        <v>1.4435199999999999</v>
      </c>
      <c r="M176" s="1">
        <v>2.9172009999999999</v>
      </c>
      <c r="N176" s="1">
        <v>0.67607539999999999</v>
      </c>
      <c r="O176" s="1">
        <v>4.2348009999999998E-2</v>
      </c>
      <c r="P176" s="1">
        <v>0.16753889999999999</v>
      </c>
      <c r="Q176" s="1">
        <v>1.6059609999999999E-5</v>
      </c>
      <c r="R176" s="1">
        <v>3.3018980000000003E-2</v>
      </c>
      <c r="S176" s="1">
        <v>4.5045800000000002E-3</v>
      </c>
      <c r="T176" s="1">
        <v>2.7402300000000001E-2</v>
      </c>
      <c r="U176" s="1">
        <v>7.8869300000000003E-2</v>
      </c>
      <c r="V176" s="1">
        <v>2.092993E-3</v>
      </c>
      <c r="W176" s="1">
        <v>3.68916E-4</v>
      </c>
      <c r="X176" s="1">
        <v>5.2494129999999996E-3</v>
      </c>
      <c r="Y176" s="1">
        <v>2.4155110000000001E-4</v>
      </c>
      <c r="Z176" s="1">
        <f t="shared" si="12"/>
        <v>1.8982972179117714</v>
      </c>
      <c r="AA176" s="1">
        <f t="shared" si="13"/>
        <v>2.703594987112647</v>
      </c>
      <c r="AB176" s="1">
        <f t="shared" si="14"/>
        <v>0.30957981905568521</v>
      </c>
      <c r="AC176" s="1">
        <f t="shared" si="15"/>
        <v>0.87115309550555042</v>
      </c>
      <c r="AD176" s="1">
        <f t="shared" si="16"/>
        <v>3.1332502481513251</v>
      </c>
      <c r="AE176" s="1">
        <f t="shared" si="17"/>
        <v>1504.0906970966296</v>
      </c>
    </row>
    <row r="177" spans="1:31" x14ac:dyDescent="0.3">
      <c r="A177" t="s">
        <v>281</v>
      </c>
      <c r="B177" t="s">
        <v>280</v>
      </c>
      <c r="C177" t="s">
        <v>17</v>
      </c>
      <c r="D177" t="s">
        <v>39</v>
      </c>
      <c r="E177" t="s">
        <v>7</v>
      </c>
      <c r="F177" t="s">
        <v>282</v>
      </c>
      <c r="G177" t="s">
        <v>9</v>
      </c>
      <c r="H177" t="s">
        <v>278</v>
      </c>
      <c r="I177" s="2">
        <v>43276</v>
      </c>
      <c r="J177" s="1">
        <v>18.666440000000001</v>
      </c>
      <c r="K177" s="1">
        <v>1.094659</v>
      </c>
      <c r="L177" s="1">
        <v>1.4435199999999999</v>
      </c>
      <c r="M177" s="1">
        <v>2.9172009999999999</v>
      </c>
      <c r="N177" s="1">
        <v>0.67607539999999999</v>
      </c>
      <c r="O177" s="1">
        <v>4.2348009999999998E-2</v>
      </c>
      <c r="P177" s="1">
        <v>0.16753889999999999</v>
      </c>
      <c r="Q177" s="1">
        <v>1.6059609999999999E-5</v>
      </c>
      <c r="R177" s="1">
        <v>3.3018980000000003E-2</v>
      </c>
      <c r="S177" s="1">
        <v>4.5045800000000002E-3</v>
      </c>
      <c r="T177" s="1">
        <v>2.7402300000000001E-2</v>
      </c>
      <c r="U177" s="1">
        <v>7.8869300000000003E-2</v>
      </c>
      <c r="V177" s="1">
        <v>2.092993E-3</v>
      </c>
      <c r="W177" s="1">
        <v>3.68916E-4</v>
      </c>
      <c r="X177" s="1">
        <v>5.2494129999999996E-3</v>
      </c>
      <c r="Y177" s="1">
        <v>2.4155110000000001E-4</v>
      </c>
      <c r="Z177" s="1">
        <f t="shared" si="12"/>
        <v>1.8982972179117714</v>
      </c>
      <c r="AA177" s="1">
        <f t="shared" si="13"/>
        <v>2.703594987112647</v>
      </c>
      <c r="AB177" s="1">
        <f t="shared" si="14"/>
        <v>0.30957981905568521</v>
      </c>
      <c r="AC177" s="1">
        <f t="shared" si="15"/>
        <v>0.87115309550555042</v>
      </c>
      <c r="AD177" s="1">
        <f t="shared" si="16"/>
        <v>3.1332502481513251</v>
      </c>
      <c r="AE177" s="1">
        <f t="shared" si="17"/>
        <v>1504.0906970966296</v>
      </c>
    </row>
    <row r="178" spans="1:31" x14ac:dyDescent="0.3">
      <c r="A178" t="s">
        <v>281</v>
      </c>
      <c r="B178" t="s">
        <v>280</v>
      </c>
      <c r="C178" t="s">
        <v>5</v>
      </c>
      <c r="D178" t="s">
        <v>40</v>
      </c>
      <c r="E178" t="s">
        <v>7</v>
      </c>
      <c r="F178" t="s">
        <v>282</v>
      </c>
      <c r="G178" t="s">
        <v>9</v>
      </c>
      <c r="H178" t="s">
        <v>278</v>
      </c>
      <c r="I178" s="2">
        <v>43276</v>
      </c>
      <c r="J178" s="1">
        <v>20.179220000000001</v>
      </c>
      <c r="K178" s="1">
        <v>0.96515240000000002</v>
      </c>
      <c r="L178" s="1">
        <v>1.5935779999999999</v>
      </c>
      <c r="M178" s="1">
        <v>2.6872729999999998</v>
      </c>
      <c r="N178" s="1">
        <v>0.73036109999999999</v>
      </c>
      <c r="O178" s="1">
        <v>6.4819639999999998E-2</v>
      </c>
      <c r="P178" s="1">
        <v>0.214758</v>
      </c>
      <c r="Q178" s="1">
        <v>1.6314369999999999E-5</v>
      </c>
      <c r="R178" s="1">
        <v>5.6819649999999999E-2</v>
      </c>
      <c r="S178" s="1">
        <v>6.9971190000000004E-3</v>
      </c>
      <c r="T178" s="1">
        <v>6.3385839999999999E-2</v>
      </c>
      <c r="U178" s="1">
        <v>0.19997039999999999</v>
      </c>
      <c r="V178" s="1">
        <v>4.6213030000000002E-3</v>
      </c>
      <c r="W178" s="1">
        <v>8.8596689999999995E-4</v>
      </c>
      <c r="X178" s="1">
        <v>1.225155E-2</v>
      </c>
      <c r="Y178" s="1">
        <v>5.9893870000000005E-4</v>
      </c>
      <c r="Z178" s="1">
        <f t="shared" si="12"/>
        <v>3.9775800117722513</v>
      </c>
      <c r="AA178" s="1">
        <f t="shared" si="13"/>
        <v>7.4413876074369822</v>
      </c>
      <c r="AB178" s="1">
        <f t="shared" si="14"/>
        <v>0.63274221477567749</v>
      </c>
      <c r="AC178" s="1">
        <f t="shared" si="15"/>
        <v>1.3668186062125613</v>
      </c>
      <c r="AD178" s="1">
        <f t="shared" si="16"/>
        <v>5.7048165842483165</v>
      </c>
      <c r="AE178" s="1">
        <f t="shared" si="17"/>
        <v>3671.2340102621192</v>
      </c>
    </row>
    <row r="179" spans="1:31" x14ac:dyDescent="0.3">
      <c r="A179" t="s">
        <v>281</v>
      </c>
      <c r="B179" t="s">
        <v>280</v>
      </c>
      <c r="C179" t="s">
        <v>5</v>
      </c>
      <c r="D179" t="s">
        <v>40</v>
      </c>
      <c r="E179" t="s">
        <v>7</v>
      </c>
      <c r="F179" t="s">
        <v>282</v>
      </c>
      <c r="G179" t="s">
        <v>9</v>
      </c>
      <c r="H179" t="s">
        <v>278</v>
      </c>
      <c r="I179" s="2">
        <v>43276</v>
      </c>
      <c r="J179" s="1">
        <v>20.179220000000001</v>
      </c>
      <c r="K179" s="1">
        <v>0.96515240000000002</v>
      </c>
      <c r="L179" s="1">
        <v>1.5935779999999999</v>
      </c>
      <c r="M179" s="1">
        <v>2.6872729999999998</v>
      </c>
      <c r="N179" s="1">
        <v>0.73036109999999999</v>
      </c>
      <c r="O179" s="1">
        <v>6.4819639999999998E-2</v>
      </c>
      <c r="P179" s="1">
        <v>0.214758</v>
      </c>
      <c r="Q179" s="1">
        <v>1.6314369999999999E-5</v>
      </c>
      <c r="R179" s="1">
        <v>5.6819649999999999E-2</v>
      </c>
      <c r="S179" s="1">
        <v>6.9971190000000004E-3</v>
      </c>
      <c r="T179" s="1">
        <v>6.3385839999999999E-2</v>
      </c>
      <c r="U179" s="1">
        <v>0.19997039999999999</v>
      </c>
      <c r="V179" s="1">
        <v>4.6213030000000002E-3</v>
      </c>
      <c r="W179" s="1">
        <v>8.8596689999999995E-4</v>
      </c>
      <c r="X179" s="1">
        <v>1.225155E-2</v>
      </c>
      <c r="Y179" s="1">
        <v>5.9893870000000005E-4</v>
      </c>
      <c r="Z179" s="1">
        <f t="shared" si="12"/>
        <v>3.9775800117722513</v>
      </c>
      <c r="AA179" s="1">
        <f t="shared" si="13"/>
        <v>7.4413876074369822</v>
      </c>
      <c r="AB179" s="1">
        <f t="shared" si="14"/>
        <v>0.63274221477567749</v>
      </c>
      <c r="AC179" s="1">
        <f t="shared" si="15"/>
        <v>1.3668186062125613</v>
      </c>
      <c r="AD179" s="1">
        <f t="shared" si="16"/>
        <v>5.7048165842483165</v>
      </c>
      <c r="AE179" s="1">
        <f t="shared" si="17"/>
        <v>3671.2340102621192</v>
      </c>
    </row>
    <row r="180" spans="1:31" x14ac:dyDescent="0.3">
      <c r="A180" t="s">
        <v>281</v>
      </c>
      <c r="B180" t="s">
        <v>280</v>
      </c>
      <c r="C180" t="s">
        <v>5</v>
      </c>
      <c r="D180" t="s">
        <v>40</v>
      </c>
      <c r="E180" t="s">
        <v>7</v>
      </c>
      <c r="F180" t="s">
        <v>282</v>
      </c>
      <c r="G180" t="s">
        <v>9</v>
      </c>
      <c r="H180" t="s">
        <v>278</v>
      </c>
      <c r="I180" s="2">
        <v>43276</v>
      </c>
      <c r="J180" s="1">
        <v>20.179220000000001</v>
      </c>
      <c r="K180" s="1">
        <v>0.96515240000000002</v>
      </c>
      <c r="L180" s="1">
        <v>1.5935779999999999</v>
      </c>
      <c r="M180" s="1">
        <v>2.6872729999999998</v>
      </c>
      <c r="N180" s="1">
        <v>0.73036109999999999</v>
      </c>
      <c r="O180" s="1">
        <v>6.4819639999999998E-2</v>
      </c>
      <c r="P180" s="1">
        <v>0.214758</v>
      </c>
      <c r="Q180" s="1">
        <v>1.6314369999999999E-5</v>
      </c>
      <c r="R180" s="1">
        <v>5.6819649999999999E-2</v>
      </c>
      <c r="S180" s="1">
        <v>6.9971190000000004E-3</v>
      </c>
      <c r="T180" s="1">
        <v>6.3385839999999999E-2</v>
      </c>
      <c r="U180" s="1">
        <v>0.19997039999999999</v>
      </c>
      <c r="V180" s="1">
        <v>4.6213030000000002E-3</v>
      </c>
      <c r="W180" s="1">
        <v>8.8596689999999995E-4</v>
      </c>
      <c r="X180" s="1">
        <v>1.225155E-2</v>
      </c>
      <c r="Y180" s="1">
        <v>5.9893870000000005E-4</v>
      </c>
      <c r="Z180" s="1">
        <f t="shared" si="12"/>
        <v>3.9775800117722513</v>
      </c>
      <c r="AA180" s="1">
        <f t="shared" si="13"/>
        <v>7.4413876074369822</v>
      </c>
      <c r="AB180" s="1">
        <f t="shared" si="14"/>
        <v>0.63274221477567749</v>
      </c>
      <c r="AC180" s="1">
        <f t="shared" si="15"/>
        <v>1.3668186062125613</v>
      </c>
      <c r="AD180" s="1">
        <f t="shared" si="16"/>
        <v>5.7048165842483165</v>
      </c>
      <c r="AE180" s="1">
        <f t="shared" si="17"/>
        <v>3671.2340102621192</v>
      </c>
    </row>
    <row r="181" spans="1:31" x14ac:dyDescent="0.3">
      <c r="A181" t="s">
        <v>281</v>
      </c>
      <c r="B181" t="s">
        <v>280</v>
      </c>
      <c r="C181" t="s">
        <v>5</v>
      </c>
      <c r="D181" t="s">
        <v>40</v>
      </c>
      <c r="E181" t="s">
        <v>7</v>
      </c>
      <c r="F181" t="s">
        <v>282</v>
      </c>
      <c r="G181" t="s">
        <v>9</v>
      </c>
      <c r="H181" t="s">
        <v>278</v>
      </c>
      <c r="I181" s="2">
        <v>43276</v>
      </c>
      <c r="J181" s="1">
        <v>20.179220000000001</v>
      </c>
      <c r="K181" s="1">
        <v>0.96515240000000002</v>
      </c>
      <c r="L181" s="1">
        <v>1.5935779999999999</v>
      </c>
      <c r="M181" s="1">
        <v>2.6872729999999998</v>
      </c>
      <c r="N181" s="1">
        <v>0.73036109999999999</v>
      </c>
      <c r="O181" s="1">
        <v>6.4819639999999998E-2</v>
      </c>
      <c r="P181" s="1">
        <v>0.214758</v>
      </c>
      <c r="Q181" s="1">
        <v>1.6314369999999999E-5</v>
      </c>
      <c r="R181" s="1">
        <v>5.6819649999999999E-2</v>
      </c>
      <c r="S181" s="1">
        <v>6.9971190000000004E-3</v>
      </c>
      <c r="T181" s="1">
        <v>6.3385839999999999E-2</v>
      </c>
      <c r="U181" s="1">
        <v>0.19997039999999999</v>
      </c>
      <c r="V181" s="1">
        <v>4.6213030000000002E-3</v>
      </c>
      <c r="W181" s="1">
        <v>8.8596689999999995E-4</v>
      </c>
      <c r="X181" s="1">
        <v>1.225155E-2</v>
      </c>
      <c r="Y181" s="1">
        <v>5.9893870000000005E-4</v>
      </c>
      <c r="Z181" s="1">
        <f t="shared" si="12"/>
        <v>3.9775800117722513</v>
      </c>
      <c r="AA181" s="1">
        <f t="shared" si="13"/>
        <v>7.4413876074369822</v>
      </c>
      <c r="AB181" s="1">
        <f t="shared" si="14"/>
        <v>0.63274221477567749</v>
      </c>
      <c r="AC181" s="1">
        <f t="shared" si="15"/>
        <v>1.3668186062125613</v>
      </c>
      <c r="AD181" s="1">
        <f t="shared" si="16"/>
        <v>5.7048165842483165</v>
      </c>
      <c r="AE181" s="1">
        <f t="shared" si="17"/>
        <v>3671.2340102621192</v>
      </c>
    </row>
    <row r="182" spans="1:31" x14ac:dyDescent="0.3">
      <c r="A182" t="s">
        <v>281</v>
      </c>
      <c r="B182" t="s">
        <v>280</v>
      </c>
      <c r="C182" t="s">
        <v>5</v>
      </c>
      <c r="D182" t="s">
        <v>40</v>
      </c>
      <c r="E182" t="s">
        <v>7</v>
      </c>
      <c r="F182" t="s">
        <v>282</v>
      </c>
      <c r="G182" t="s">
        <v>9</v>
      </c>
      <c r="H182" t="s">
        <v>278</v>
      </c>
      <c r="I182" s="2">
        <v>43276</v>
      </c>
      <c r="J182" s="1">
        <v>20.179220000000001</v>
      </c>
      <c r="K182" s="1">
        <v>0.96515240000000002</v>
      </c>
      <c r="L182" s="1">
        <v>1.5935779999999999</v>
      </c>
      <c r="M182" s="1">
        <v>2.6872729999999998</v>
      </c>
      <c r="N182" s="1">
        <v>0.73036109999999999</v>
      </c>
      <c r="O182" s="1">
        <v>6.4819639999999998E-2</v>
      </c>
      <c r="P182" s="1">
        <v>0.214758</v>
      </c>
      <c r="Q182" s="1">
        <v>1.6314369999999999E-5</v>
      </c>
      <c r="R182" s="1">
        <v>5.6819649999999999E-2</v>
      </c>
      <c r="S182" s="1">
        <v>6.9971190000000004E-3</v>
      </c>
      <c r="T182" s="1">
        <v>6.3385839999999999E-2</v>
      </c>
      <c r="U182" s="1">
        <v>0.19997039999999999</v>
      </c>
      <c r="V182" s="1">
        <v>4.6213030000000002E-3</v>
      </c>
      <c r="W182" s="1">
        <v>8.8596689999999995E-4</v>
      </c>
      <c r="X182" s="1">
        <v>1.225155E-2</v>
      </c>
      <c r="Y182" s="1">
        <v>5.9893870000000005E-4</v>
      </c>
      <c r="Z182" s="1">
        <f t="shared" si="12"/>
        <v>3.9775800117722513</v>
      </c>
      <c r="AA182" s="1">
        <f t="shared" si="13"/>
        <v>7.4413876074369822</v>
      </c>
      <c r="AB182" s="1">
        <f t="shared" si="14"/>
        <v>0.63274221477567749</v>
      </c>
      <c r="AC182" s="1">
        <f t="shared" si="15"/>
        <v>1.3668186062125613</v>
      </c>
      <c r="AD182" s="1">
        <f t="shared" si="16"/>
        <v>5.7048165842483165</v>
      </c>
      <c r="AE182" s="1">
        <f t="shared" si="17"/>
        <v>3671.2340102621192</v>
      </c>
    </row>
    <row r="183" spans="1:31" x14ac:dyDescent="0.3">
      <c r="A183" t="s">
        <v>281</v>
      </c>
      <c r="B183" t="s">
        <v>280</v>
      </c>
      <c r="C183" t="s">
        <v>5</v>
      </c>
      <c r="D183" t="s">
        <v>40</v>
      </c>
      <c r="E183" t="s">
        <v>7</v>
      </c>
      <c r="F183" t="s">
        <v>282</v>
      </c>
      <c r="G183" t="s">
        <v>9</v>
      </c>
      <c r="H183" t="s">
        <v>278</v>
      </c>
      <c r="I183" s="2">
        <v>43276</v>
      </c>
      <c r="J183" s="1">
        <v>20.179220000000001</v>
      </c>
      <c r="K183" s="1">
        <v>0.96515240000000002</v>
      </c>
      <c r="L183" s="1">
        <v>1.5935779999999999</v>
      </c>
      <c r="M183" s="1">
        <v>2.6872729999999998</v>
      </c>
      <c r="N183" s="1">
        <v>0.73036109999999999</v>
      </c>
      <c r="O183" s="1">
        <v>6.4819639999999998E-2</v>
      </c>
      <c r="P183" s="1">
        <v>0.214758</v>
      </c>
      <c r="Q183" s="1">
        <v>1.6314369999999999E-5</v>
      </c>
      <c r="R183" s="1">
        <v>5.6819649999999999E-2</v>
      </c>
      <c r="S183" s="1">
        <v>6.9971190000000004E-3</v>
      </c>
      <c r="T183" s="1">
        <v>6.3385839999999999E-2</v>
      </c>
      <c r="U183" s="1">
        <v>0.19997039999999999</v>
      </c>
      <c r="V183" s="1">
        <v>4.6213030000000002E-3</v>
      </c>
      <c r="W183" s="1">
        <v>8.8596689999999995E-4</v>
      </c>
      <c r="X183" s="1">
        <v>1.225155E-2</v>
      </c>
      <c r="Y183" s="1">
        <v>5.9893870000000005E-4</v>
      </c>
      <c r="Z183" s="1">
        <f t="shared" si="12"/>
        <v>3.9775800117722513</v>
      </c>
      <c r="AA183" s="1">
        <f t="shared" si="13"/>
        <v>7.4413876074369822</v>
      </c>
      <c r="AB183" s="1">
        <f t="shared" si="14"/>
        <v>0.63274221477567749</v>
      </c>
      <c r="AC183" s="1">
        <f t="shared" si="15"/>
        <v>1.3668186062125613</v>
      </c>
      <c r="AD183" s="1">
        <f t="shared" si="16"/>
        <v>5.7048165842483165</v>
      </c>
      <c r="AE183" s="1">
        <f t="shared" si="17"/>
        <v>3671.2340102621192</v>
      </c>
    </row>
    <row r="184" spans="1:31" x14ac:dyDescent="0.3">
      <c r="A184" t="s">
        <v>281</v>
      </c>
      <c r="B184" t="s">
        <v>280</v>
      </c>
      <c r="C184" t="s">
        <v>5</v>
      </c>
      <c r="D184" t="s">
        <v>40</v>
      </c>
      <c r="E184" t="s">
        <v>7</v>
      </c>
      <c r="F184" t="s">
        <v>282</v>
      </c>
      <c r="G184" t="s">
        <v>9</v>
      </c>
      <c r="H184" t="s">
        <v>278</v>
      </c>
      <c r="I184" s="2">
        <v>43276</v>
      </c>
      <c r="J184" s="1">
        <v>20.179220000000001</v>
      </c>
      <c r="K184" s="1">
        <v>0.96515240000000002</v>
      </c>
      <c r="L184" s="1">
        <v>1.5935779999999999</v>
      </c>
      <c r="M184" s="1">
        <v>2.6872729999999998</v>
      </c>
      <c r="N184" s="1">
        <v>0.73036109999999999</v>
      </c>
      <c r="O184" s="1">
        <v>6.4819639999999998E-2</v>
      </c>
      <c r="P184" s="1">
        <v>0.214758</v>
      </c>
      <c r="Q184" s="1">
        <v>1.6314369999999999E-5</v>
      </c>
      <c r="R184" s="1">
        <v>5.6819649999999999E-2</v>
      </c>
      <c r="S184" s="1">
        <v>6.9971190000000004E-3</v>
      </c>
      <c r="T184" s="1">
        <v>6.3385839999999999E-2</v>
      </c>
      <c r="U184" s="1">
        <v>0.19997039999999999</v>
      </c>
      <c r="V184" s="1">
        <v>4.6213030000000002E-3</v>
      </c>
      <c r="W184" s="1">
        <v>8.8596689999999995E-4</v>
      </c>
      <c r="X184" s="1">
        <v>1.225155E-2</v>
      </c>
      <c r="Y184" s="1">
        <v>5.9893870000000005E-4</v>
      </c>
      <c r="Z184" s="1">
        <f t="shared" si="12"/>
        <v>3.9775800117722513</v>
      </c>
      <c r="AA184" s="1">
        <f t="shared" si="13"/>
        <v>7.4413876074369822</v>
      </c>
      <c r="AB184" s="1">
        <f t="shared" si="14"/>
        <v>0.63274221477567749</v>
      </c>
      <c r="AC184" s="1">
        <f t="shared" si="15"/>
        <v>1.3668186062125613</v>
      </c>
      <c r="AD184" s="1">
        <f t="shared" si="16"/>
        <v>5.7048165842483165</v>
      </c>
      <c r="AE184" s="1">
        <f t="shared" si="17"/>
        <v>3671.2340102621192</v>
      </c>
    </row>
    <row r="185" spans="1:31" x14ac:dyDescent="0.3">
      <c r="A185" t="s">
        <v>281</v>
      </c>
      <c r="B185" t="s">
        <v>280</v>
      </c>
      <c r="C185" t="s">
        <v>5</v>
      </c>
      <c r="D185" t="s">
        <v>40</v>
      </c>
      <c r="E185" t="s">
        <v>7</v>
      </c>
      <c r="F185" t="s">
        <v>282</v>
      </c>
      <c r="G185" t="s">
        <v>9</v>
      </c>
      <c r="H185" t="s">
        <v>278</v>
      </c>
      <c r="I185" s="2">
        <v>43276</v>
      </c>
      <c r="J185" s="1">
        <v>20.179220000000001</v>
      </c>
      <c r="K185" s="1">
        <v>0.96515240000000002</v>
      </c>
      <c r="L185" s="1">
        <v>1.5935779999999999</v>
      </c>
      <c r="M185" s="1">
        <v>2.6872729999999998</v>
      </c>
      <c r="N185" s="1">
        <v>0.73036109999999999</v>
      </c>
      <c r="O185" s="1">
        <v>6.4819639999999998E-2</v>
      </c>
      <c r="P185" s="1">
        <v>0.214758</v>
      </c>
      <c r="Q185" s="1">
        <v>1.6314369999999999E-5</v>
      </c>
      <c r="R185" s="1">
        <v>5.6819649999999999E-2</v>
      </c>
      <c r="S185" s="1">
        <v>6.9971190000000004E-3</v>
      </c>
      <c r="T185" s="1">
        <v>6.3385839999999999E-2</v>
      </c>
      <c r="U185" s="1">
        <v>0.19997039999999999</v>
      </c>
      <c r="V185" s="1">
        <v>4.6213030000000002E-3</v>
      </c>
      <c r="W185" s="1">
        <v>8.8596689999999995E-4</v>
      </c>
      <c r="X185" s="1">
        <v>1.225155E-2</v>
      </c>
      <c r="Y185" s="1">
        <v>5.9893870000000005E-4</v>
      </c>
      <c r="Z185" s="1">
        <f t="shared" si="12"/>
        <v>3.9775800117722513</v>
      </c>
      <c r="AA185" s="1">
        <f t="shared" si="13"/>
        <v>7.4413876074369822</v>
      </c>
      <c r="AB185" s="1">
        <f t="shared" si="14"/>
        <v>0.63274221477567749</v>
      </c>
      <c r="AC185" s="1">
        <f t="shared" si="15"/>
        <v>1.3668186062125613</v>
      </c>
      <c r="AD185" s="1">
        <f t="shared" si="16"/>
        <v>5.7048165842483165</v>
      </c>
      <c r="AE185" s="1">
        <f t="shared" si="17"/>
        <v>3671.2340102621192</v>
      </c>
    </row>
    <row r="186" spans="1:31" x14ac:dyDescent="0.3">
      <c r="A186" t="s">
        <v>281</v>
      </c>
      <c r="B186" t="s">
        <v>280</v>
      </c>
      <c r="C186" t="s">
        <v>11</v>
      </c>
      <c r="D186" t="s">
        <v>41</v>
      </c>
      <c r="E186" t="s">
        <v>7</v>
      </c>
      <c r="F186" t="s">
        <v>282</v>
      </c>
      <c r="G186" t="s">
        <v>9</v>
      </c>
      <c r="H186" t="s">
        <v>278</v>
      </c>
      <c r="I186" s="2">
        <v>43276</v>
      </c>
      <c r="J186" s="1">
        <v>20.640219999999999</v>
      </c>
      <c r="K186" s="1">
        <v>0.9059429</v>
      </c>
      <c r="L186" s="1">
        <v>1.1134850000000001</v>
      </c>
      <c r="M186" s="1">
        <v>2.1522570000000001</v>
      </c>
      <c r="N186" s="1">
        <v>0.78948370000000001</v>
      </c>
      <c r="O186" s="1">
        <v>4.9447409999999997E-2</v>
      </c>
      <c r="P186" s="1">
        <v>0.20326839999999999</v>
      </c>
      <c r="Q186" s="1">
        <v>8.9394180000000004E-7</v>
      </c>
      <c r="R186" s="1">
        <v>7.1238280000000001E-2</v>
      </c>
      <c r="S186" s="1">
        <v>7.5350210000000003E-3</v>
      </c>
      <c r="T186" s="1">
        <v>3.7072040000000001E-2</v>
      </c>
      <c r="U186" s="1">
        <v>9.5813679999999998E-2</v>
      </c>
      <c r="V186" s="1">
        <v>2.5001429999999998E-3</v>
      </c>
      <c r="W186" s="1">
        <v>4.339066E-4</v>
      </c>
      <c r="X186" s="1">
        <v>6.8695789999999998E-3</v>
      </c>
      <c r="Y186" s="1">
        <v>3.0991599999999998E-4</v>
      </c>
      <c r="Z186" s="1">
        <f t="shared" si="12"/>
        <v>3.3293704001401005</v>
      </c>
      <c r="AA186" s="1">
        <f t="shared" si="13"/>
        <v>4.4517769021078797</v>
      </c>
      <c r="AB186" s="1">
        <f t="shared" si="14"/>
        <v>0.31668076237672793</v>
      </c>
      <c r="AC186" s="1">
        <f t="shared" si="15"/>
        <v>0.87751127915496485</v>
      </c>
      <c r="AD186" s="1">
        <f t="shared" si="16"/>
        <v>3.3795607187344414</v>
      </c>
      <c r="AE186" s="1">
        <f t="shared" si="17"/>
        <v>34668.476180440375</v>
      </c>
    </row>
    <row r="187" spans="1:31" x14ac:dyDescent="0.3">
      <c r="A187" t="s">
        <v>281</v>
      </c>
      <c r="B187" t="s">
        <v>280</v>
      </c>
      <c r="C187" t="s">
        <v>11</v>
      </c>
      <c r="D187" t="s">
        <v>41</v>
      </c>
      <c r="E187" t="s">
        <v>7</v>
      </c>
      <c r="F187" t="s">
        <v>282</v>
      </c>
      <c r="G187" t="s">
        <v>9</v>
      </c>
      <c r="H187" t="s">
        <v>278</v>
      </c>
      <c r="I187" s="2">
        <v>43276</v>
      </c>
      <c r="J187" s="1">
        <v>20.640219999999999</v>
      </c>
      <c r="K187" s="1">
        <v>0.9059429</v>
      </c>
      <c r="L187" s="1">
        <v>1.1134850000000001</v>
      </c>
      <c r="M187" s="1">
        <v>2.1522570000000001</v>
      </c>
      <c r="N187" s="1">
        <v>0.78948370000000001</v>
      </c>
      <c r="O187" s="1">
        <v>4.9447409999999997E-2</v>
      </c>
      <c r="P187" s="1">
        <v>0.20326839999999999</v>
      </c>
      <c r="Q187" s="1">
        <v>8.9394180000000004E-7</v>
      </c>
      <c r="R187" s="1">
        <v>7.1238280000000001E-2</v>
      </c>
      <c r="S187" s="1">
        <v>7.5350210000000003E-3</v>
      </c>
      <c r="T187" s="1">
        <v>3.7072040000000001E-2</v>
      </c>
      <c r="U187" s="1">
        <v>9.5813679999999998E-2</v>
      </c>
      <c r="V187" s="1">
        <v>2.5001429999999998E-3</v>
      </c>
      <c r="W187" s="1">
        <v>4.339066E-4</v>
      </c>
      <c r="X187" s="1">
        <v>6.8695789999999998E-3</v>
      </c>
      <c r="Y187" s="1">
        <v>3.0991599999999998E-4</v>
      </c>
      <c r="Z187" s="1">
        <f t="shared" si="12"/>
        <v>3.3293704001401005</v>
      </c>
      <c r="AA187" s="1">
        <f t="shared" si="13"/>
        <v>4.4517769021078797</v>
      </c>
      <c r="AB187" s="1">
        <f t="shared" si="14"/>
        <v>0.31668076237672793</v>
      </c>
      <c r="AC187" s="1">
        <f t="shared" si="15"/>
        <v>0.87751127915496485</v>
      </c>
      <c r="AD187" s="1">
        <f t="shared" si="16"/>
        <v>3.3795607187344414</v>
      </c>
      <c r="AE187" s="1">
        <f t="shared" si="17"/>
        <v>34668.476180440375</v>
      </c>
    </row>
    <row r="188" spans="1:31" x14ac:dyDescent="0.3">
      <c r="A188" t="s">
        <v>281</v>
      </c>
      <c r="B188" t="s">
        <v>280</v>
      </c>
      <c r="C188" t="s">
        <v>11</v>
      </c>
      <c r="D188" t="s">
        <v>41</v>
      </c>
      <c r="E188" t="s">
        <v>7</v>
      </c>
      <c r="F188" t="s">
        <v>282</v>
      </c>
      <c r="G188" t="s">
        <v>9</v>
      </c>
      <c r="H188" t="s">
        <v>278</v>
      </c>
      <c r="I188" s="2">
        <v>43276</v>
      </c>
      <c r="J188" s="1">
        <v>20.640219999999999</v>
      </c>
      <c r="K188" s="1">
        <v>0.9059429</v>
      </c>
      <c r="L188" s="1">
        <v>1.1134850000000001</v>
      </c>
      <c r="M188" s="1">
        <v>2.1522570000000001</v>
      </c>
      <c r="N188" s="1">
        <v>0.78948370000000001</v>
      </c>
      <c r="O188" s="1">
        <v>4.9447409999999997E-2</v>
      </c>
      <c r="P188" s="1">
        <v>0.20326839999999999</v>
      </c>
      <c r="Q188" s="1">
        <v>8.9394180000000004E-7</v>
      </c>
      <c r="R188" s="1">
        <v>7.1238280000000001E-2</v>
      </c>
      <c r="S188" s="1">
        <v>7.5350210000000003E-3</v>
      </c>
      <c r="T188" s="1">
        <v>3.7072040000000001E-2</v>
      </c>
      <c r="U188" s="1">
        <v>9.5813679999999998E-2</v>
      </c>
      <c r="V188" s="1">
        <v>2.5001429999999998E-3</v>
      </c>
      <c r="W188" s="1">
        <v>4.339066E-4</v>
      </c>
      <c r="X188" s="1">
        <v>6.8695789999999998E-3</v>
      </c>
      <c r="Y188" s="1">
        <v>3.0991599999999998E-4</v>
      </c>
      <c r="Z188" s="1">
        <f t="shared" si="12"/>
        <v>3.3293704001401005</v>
      </c>
      <c r="AA188" s="1">
        <f t="shared" si="13"/>
        <v>4.4517769021078797</v>
      </c>
      <c r="AB188" s="1">
        <f t="shared" si="14"/>
        <v>0.31668076237672793</v>
      </c>
      <c r="AC188" s="1">
        <f t="shared" si="15"/>
        <v>0.87751127915496485</v>
      </c>
      <c r="AD188" s="1">
        <f t="shared" si="16"/>
        <v>3.3795607187344414</v>
      </c>
      <c r="AE188" s="1">
        <f t="shared" si="17"/>
        <v>34668.476180440375</v>
      </c>
    </row>
    <row r="189" spans="1:31" x14ac:dyDescent="0.3">
      <c r="A189" t="s">
        <v>281</v>
      </c>
      <c r="B189" t="s">
        <v>280</v>
      </c>
      <c r="C189" t="s">
        <v>11</v>
      </c>
      <c r="D189" t="s">
        <v>41</v>
      </c>
      <c r="E189" t="s">
        <v>7</v>
      </c>
      <c r="F189" t="s">
        <v>282</v>
      </c>
      <c r="G189" t="s">
        <v>9</v>
      </c>
      <c r="H189" t="s">
        <v>278</v>
      </c>
      <c r="I189" s="2">
        <v>43276</v>
      </c>
      <c r="J189" s="1">
        <v>20.640219999999999</v>
      </c>
      <c r="K189" s="1">
        <v>0.9059429</v>
      </c>
      <c r="L189" s="1">
        <v>1.1134850000000001</v>
      </c>
      <c r="M189" s="1">
        <v>2.1522570000000001</v>
      </c>
      <c r="N189" s="1">
        <v>0.78948370000000001</v>
      </c>
      <c r="O189" s="1">
        <v>4.9447409999999997E-2</v>
      </c>
      <c r="P189" s="1">
        <v>0.20326839999999999</v>
      </c>
      <c r="Q189" s="1">
        <v>8.9394180000000004E-7</v>
      </c>
      <c r="R189" s="1">
        <v>7.1238280000000001E-2</v>
      </c>
      <c r="S189" s="1">
        <v>7.5350210000000003E-3</v>
      </c>
      <c r="T189" s="1">
        <v>3.7072040000000001E-2</v>
      </c>
      <c r="U189" s="1">
        <v>9.5813679999999998E-2</v>
      </c>
      <c r="V189" s="1">
        <v>2.5001429999999998E-3</v>
      </c>
      <c r="W189" s="1">
        <v>4.339066E-4</v>
      </c>
      <c r="X189" s="1">
        <v>6.8695789999999998E-3</v>
      </c>
      <c r="Y189" s="1">
        <v>3.0991599999999998E-4</v>
      </c>
      <c r="Z189" s="1">
        <f t="shared" si="12"/>
        <v>3.3293704001401005</v>
      </c>
      <c r="AA189" s="1">
        <f t="shared" si="13"/>
        <v>4.4517769021078797</v>
      </c>
      <c r="AB189" s="1">
        <f t="shared" si="14"/>
        <v>0.31668076237672793</v>
      </c>
      <c r="AC189" s="1">
        <f t="shared" si="15"/>
        <v>0.87751127915496485</v>
      </c>
      <c r="AD189" s="1">
        <f t="shared" si="16"/>
        <v>3.3795607187344414</v>
      </c>
      <c r="AE189" s="1">
        <f t="shared" si="17"/>
        <v>34668.476180440375</v>
      </c>
    </row>
    <row r="190" spans="1:31" x14ac:dyDescent="0.3">
      <c r="A190" t="s">
        <v>281</v>
      </c>
      <c r="B190" t="s">
        <v>280</v>
      </c>
      <c r="C190" t="s">
        <v>11</v>
      </c>
      <c r="D190" t="s">
        <v>41</v>
      </c>
      <c r="E190" t="s">
        <v>7</v>
      </c>
      <c r="F190" t="s">
        <v>282</v>
      </c>
      <c r="G190" t="s">
        <v>9</v>
      </c>
      <c r="H190" t="s">
        <v>278</v>
      </c>
      <c r="I190" s="2">
        <v>43276</v>
      </c>
      <c r="J190" s="1">
        <v>20.640219999999999</v>
      </c>
      <c r="K190" s="1">
        <v>0.9059429</v>
      </c>
      <c r="L190" s="1">
        <v>1.1134850000000001</v>
      </c>
      <c r="M190" s="1">
        <v>2.1522570000000001</v>
      </c>
      <c r="N190" s="1">
        <v>0.78948370000000001</v>
      </c>
      <c r="O190" s="1">
        <v>4.9447409999999997E-2</v>
      </c>
      <c r="P190" s="1">
        <v>0.20326839999999999</v>
      </c>
      <c r="Q190" s="1">
        <v>8.9394180000000004E-7</v>
      </c>
      <c r="R190" s="1">
        <v>7.1238280000000001E-2</v>
      </c>
      <c r="S190" s="1">
        <v>7.5350210000000003E-3</v>
      </c>
      <c r="T190" s="1">
        <v>3.7072040000000001E-2</v>
      </c>
      <c r="U190" s="1">
        <v>9.5813679999999998E-2</v>
      </c>
      <c r="V190" s="1">
        <v>2.5001429999999998E-3</v>
      </c>
      <c r="W190" s="1">
        <v>4.339066E-4</v>
      </c>
      <c r="X190" s="1">
        <v>6.8695789999999998E-3</v>
      </c>
      <c r="Y190" s="1">
        <v>3.0991599999999998E-4</v>
      </c>
      <c r="Z190" s="1">
        <f t="shared" si="12"/>
        <v>3.3293704001401005</v>
      </c>
      <c r="AA190" s="1">
        <f t="shared" si="13"/>
        <v>4.4517769021078797</v>
      </c>
      <c r="AB190" s="1">
        <f t="shared" si="14"/>
        <v>0.31668076237672793</v>
      </c>
      <c r="AC190" s="1">
        <f t="shared" si="15"/>
        <v>0.87751127915496485</v>
      </c>
      <c r="AD190" s="1">
        <f t="shared" si="16"/>
        <v>3.3795607187344414</v>
      </c>
      <c r="AE190" s="1">
        <f t="shared" si="17"/>
        <v>34668.476180440375</v>
      </c>
    </row>
    <row r="191" spans="1:31" x14ac:dyDescent="0.3">
      <c r="A191" t="s">
        <v>281</v>
      </c>
      <c r="B191" t="s">
        <v>280</v>
      </c>
      <c r="C191" t="s">
        <v>11</v>
      </c>
      <c r="D191" t="s">
        <v>41</v>
      </c>
      <c r="E191" t="s">
        <v>7</v>
      </c>
      <c r="F191" t="s">
        <v>282</v>
      </c>
      <c r="G191" t="s">
        <v>9</v>
      </c>
      <c r="H191" t="s">
        <v>278</v>
      </c>
      <c r="I191" s="2">
        <v>43276</v>
      </c>
      <c r="J191" s="1">
        <v>20.640219999999999</v>
      </c>
      <c r="K191" s="1">
        <v>0.9059429</v>
      </c>
      <c r="L191" s="1">
        <v>1.1134850000000001</v>
      </c>
      <c r="M191" s="1">
        <v>2.1522570000000001</v>
      </c>
      <c r="N191" s="1">
        <v>0.78948370000000001</v>
      </c>
      <c r="O191" s="1">
        <v>4.9447409999999997E-2</v>
      </c>
      <c r="P191" s="1">
        <v>0.20326839999999999</v>
      </c>
      <c r="Q191" s="1">
        <v>8.9394180000000004E-7</v>
      </c>
      <c r="R191" s="1">
        <v>7.1238280000000001E-2</v>
      </c>
      <c r="S191" s="1">
        <v>7.5350210000000003E-3</v>
      </c>
      <c r="T191" s="1">
        <v>3.7072040000000001E-2</v>
      </c>
      <c r="U191" s="1">
        <v>9.5813679999999998E-2</v>
      </c>
      <c r="V191" s="1">
        <v>2.5001429999999998E-3</v>
      </c>
      <c r="W191" s="1">
        <v>4.339066E-4</v>
      </c>
      <c r="X191" s="1">
        <v>6.8695789999999998E-3</v>
      </c>
      <c r="Y191" s="1">
        <v>3.0991599999999998E-4</v>
      </c>
      <c r="Z191" s="1">
        <f t="shared" si="12"/>
        <v>3.3293704001401005</v>
      </c>
      <c r="AA191" s="1">
        <f t="shared" si="13"/>
        <v>4.4517769021078797</v>
      </c>
      <c r="AB191" s="1">
        <f t="shared" si="14"/>
        <v>0.31668076237672793</v>
      </c>
      <c r="AC191" s="1">
        <f t="shared" si="15"/>
        <v>0.87751127915496485</v>
      </c>
      <c r="AD191" s="1">
        <f t="shared" si="16"/>
        <v>3.3795607187344414</v>
      </c>
      <c r="AE191" s="1">
        <f t="shared" si="17"/>
        <v>34668.476180440375</v>
      </c>
    </row>
    <row r="192" spans="1:31" x14ac:dyDescent="0.3">
      <c r="A192" t="s">
        <v>281</v>
      </c>
      <c r="B192" t="s">
        <v>280</v>
      </c>
      <c r="C192" t="s">
        <v>11</v>
      </c>
      <c r="D192" t="s">
        <v>41</v>
      </c>
      <c r="E192" t="s">
        <v>7</v>
      </c>
      <c r="F192" t="s">
        <v>282</v>
      </c>
      <c r="G192" t="s">
        <v>9</v>
      </c>
      <c r="H192" t="s">
        <v>278</v>
      </c>
      <c r="I192" s="2">
        <v>43276</v>
      </c>
      <c r="J192" s="1">
        <v>20.640219999999999</v>
      </c>
      <c r="K192" s="1">
        <v>0.9059429</v>
      </c>
      <c r="L192" s="1">
        <v>1.1134850000000001</v>
      </c>
      <c r="M192" s="1">
        <v>2.1522570000000001</v>
      </c>
      <c r="N192" s="1">
        <v>0.78948370000000001</v>
      </c>
      <c r="O192" s="1">
        <v>4.9447409999999997E-2</v>
      </c>
      <c r="P192" s="1">
        <v>0.20326839999999999</v>
      </c>
      <c r="Q192" s="1">
        <v>8.9394180000000004E-7</v>
      </c>
      <c r="R192" s="1">
        <v>7.1238280000000001E-2</v>
      </c>
      <c r="S192" s="1">
        <v>7.5350210000000003E-3</v>
      </c>
      <c r="T192" s="1">
        <v>3.7072040000000001E-2</v>
      </c>
      <c r="U192" s="1">
        <v>9.5813679999999998E-2</v>
      </c>
      <c r="V192" s="1">
        <v>2.5001429999999998E-3</v>
      </c>
      <c r="W192" s="1">
        <v>4.339066E-4</v>
      </c>
      <c r="X192" s="1">
        <v>6.8695789999999998E-3</v>
      </c>
      <c r="Y192" s="1">
        <v>3.0991599999999998E-4</v>
      </c>
      <c r="Z192" s="1">
        <f t="shared" si="12"/>
        <v>3.3293704001401005</v>
      </c>
      <c r="AA192" s="1">
        <f t="shared" si="13"/>
        <v>4.4517769021078797</v>
      </c>
      <c r="AB192" s="1">
        <f t="shared" si="14"/>
        <v>0.31668076237672793</v>
      </c>
      <c r="AC192" s="1">
        <f t="shared" si="15"/>
        <v>0.87751127915496485</v>
      </c>
      <c r="AD192" s="1">
        <f t="shared" si="16"/>
        <v>3.3795607187344414</v>
      </c>
      <c r="AE192" s="1">
        <f t="shared" si="17"/>
        <v>34668.476180440375</v>
      </c>
    </row>
    <row r="193" spans="1:31" x14ac:dyDescent="0.3">
      <c r="A193" t="s">
        <v>281</v>
      </c>
      <c r="B193" t="s">
        <v>280</v>
      </c>
      <c r="C193" t="s">
        <v>11</v>
      </c>
      <c r="D193" t="s">
        <v>41</v>
      </c>
      <c r="E193" t="s">
        <v>7</v>
      </c>
      <c r="F193" t="s">
        <v>282</v>
      </c>
      <c r="G193" t="s">
        <v>9</v>
      </c>
      <c r="H193" t="s">
        <v>278</v>
      </c>
      <c r="I193" s="2">
        <v>43276</v>
      </c>
      <c r="J193" s="1">
        <v>20.640219999999999</v>
      </c>
      <c r="K193" s="1">
        <v>0.9059429</v>
      </c>
      <c r="L193" s="1">
        <v>1.1134850000000001</v>
      </c>
      <c r="M193" s="1">
        <v>2.1522570000000001</v>
      </c>
      <c r="N193" s="1">
        <v>0.78948370000000001</v>
      </c>
      <c r="O193" s="1">
        <v>4.9447409999999997E-2</v>
      </c>
      <c r="P193" s="1">
        <v>0.20326839999999999</v>
      </c>
      <c r="Q193" s="1">
        <v>8.9394180000000004E-7</v>
      </c>
      <c r="R193" s="1">
        <v>7.1238280000000001E-2</v>
      </c>
      <c r="S193" s="1">
        <v>7.5350210000000003E-3</v>
      </c>
      <c r="T193" s="1">
        <v>3.7072040000000001E-2</v>
      </c>
      <c r="U193" s="1">
        <v>9.5813679999999998E-2</v>
      </c>
      <c r="V193" s="1">
        <v>2.5001429999999998E-3</v>
      </c>
      <c r="W193" s="1">
        <v>4.339066E-4</v>
      </c>
      <c r="X193" s="1">
        <v>6.8695789999999998E-3</v>
      </c>
      <c r="Y193" s="1">
        <v>3.0991599999999998E-4</v>
      </c>
      <c r="Z193" s="1">
        <f t="shared" si="12"/>
        <v>3.3293704001401005</v>
      </c>
      <c r="AA193" s="1">
        <f t="shared" si="13"/>
        <v>4.4517769021078797</v>
      </c>
      <c r="AB193" s="1">
        <f t="shared" si="14"/>
        <v>0.31668076237672793</v>
      </c>
      <c r="AC193" s="1">
        <f t="shared" si="15"/>
        <v>0.87751127915496485</v>
      </c>
      <c r="AD193" s="1">
        <f t="shared" si="16"/>
        <v>3.3795607187344414</v>
      </c>
      <c r="AE193" s="1">
        <f t="shared" si="17"/>
        <v>34668.476180440375</v>
      </c>
    </row>
    <row r="194" spans="1:31" x14ac:dyDescent="0.3">
      <c r="A194" t="s">
        <v>281</v>
      </c>
      <c r="B194" t="s">
        <v>280</v>
      </c>
      <c r="C194" t="s">
        <v>15</v>
      </c>
      <c r="D194" t="s">
        <v>42</v>
      </c>
      <c r="E194" t="s">
        <v>7</v>
      </c>
      <c r="F194" t="s">
        <v>282</v>
      </c>
      <c r="G194" t="s">
        <v>9</v>
      </c>
      <c r="H194" t="s">
        <v>278</v>
      </c>
      <c r="I194" s="2">
        <v>43276</v>
      </c>
      <c r="J194" s="1">
        <v>40.606560000000002</v>
      </c>
      <c r="K194" s="1">
        <v>1.772014</v>
      </c>
      <c r="L194" s="1">
        <v>3.5642559999999999</v>
      </c>
      <c r="M194" s="1">
        <v>6.5179450000000001</v>
      </c>
      <c r="N194" s="1">
        <v>0.84143829999999997</v>
      </c>
      <c r="O194" s="1">
        <v>4.1264559999999999E-2</v>
      </c>
      <c r="P194" s="1">
        <v>0.37171549999999998</v>
      </c>
      <c r="Q194" s="1">
        <v>9.3597340000000002E-4</v>
      </c>
      <c r="R194" s="1">
        <v>0.23336460000000001</v>
      </c>
      <c r="S194" s="1">
        <v>1.955289E-2</v>
      </c>
      <c r="T194" s="1">
        <v>0.13995489999999999</v>
      </c>
      <c r="U194" s="1">
        <v>0.22555449999999999</v>
      </c>
      <c r="V194" s="1">
        <v>6.6610180000000003E-3</v>
      </c>
      <c r="W194" s="1">
        <v>1.247717E-3</v>
      </c>
      <c r="X194" s="1">
        <v>2.6260439999999999E-2</v>
      </c>
      <c r="Y194" s="1">
        <v>9.1069040000000005E-4</v>
      </c>
      <c r="Z194" s="1">
        <f t="shared" ref="Z194:Z257" si="18">T194/L194*100</f>
        <v>3.9266231157357945</v>
      </c>
      <c r="AA194" s="1">
        <f t="shared" ref="AA194:AA257" si="19">U194/M194*100</f>
        <v>3.4605155459274353</v>
      </c>
      <c r="AB194" s="1">
        <f t="shared" ref="AB194:AB257" si="20">V194/N194*100</f>
        <v>0.79162286765411083</v>
      </c>
      <c r="AC194" s="1">
        <f t="shared" ref="AC194:AC257" si="21">W194/O194*100</f>
        <v>3.0237012099486824</v>
      </c>
      <c r="AD194" s="1">
        <f t="shared" ref="AD194:AD257" si="22">X194/P194*100</f>
        <v>7.0646610109075354</v>
      </c>
      <c r="AE194" s="1">
        <f t="shared" ref="AE194:AE257" si="23">Y194/Q194*100</f>
        <v>97.29874801997579</v>
      </c>
    </row>
    <row r="195" spans="1:31" x14ac:dyDescent="0.3">
      <c r="A195" t="s">
        <v>281</v>
      </c>
      <c r="B195" t="s">
        <v>280</v>
      </c>
      <c r="C195" t="s">
        <v>15</v>
      </c>
      <c r="D195" t="s">
        <v>42</v>
      </c>
      <c r="E195" t="s">
        <v>7</v>
      </c>
      <c r="F195" t="s">
        <v>282</v>
      </c>
      <c r="G195" t="s">
        <v>9</v>
      </c>
      <c r="H195" t="s">
        <v>278</v>
      </c>
      <c r="I195" s="2">
        <v>43276</v>
      </c>
      <c r="J195" s="1">
        <v>40.606560000000002</v>
      </c>
      <c r="K195" s="1">
        <v>1.772014</v>
      </c>
      <c r="L195" s="1">
        <v>3.5642559999999999</v>
      </c>
      <c r="M195" s="1">
        <v>6.5179450000000001</v>
      </c>
      <c r="N195" s="1">
        <v>0.84143829999999997</v>
      </c>
      <c r="O195" s="1">
        <v>4.1264559999999999E-2</v>
      </c>
      <c r="P195" s="1">
        <v>0.37171549999999998</v>
      </c>
      <c r="Q195" s="1">
        <v>9.3597340000000002E-4</v>
      </c>
      <c r="R195" s="1">
        <v>0.23336460000000001</v>
      </c>
      <c r="S195" s="1">
        <v>1.955289E-2</v>
      </c>
      <c r="T195" s="1">
        <v>0.13995489999999999</v>
      </c>
      <c r="U195" s="1">
        <v>0.22555449999999999</v>
      </c>
      <c r="V195" s="1">
        <v>6.6610180000000003E-3</v>
      </c>
      <c r="W195" s="1">
        <v>1.247717E-3</v>
      </c>
      <c r="X195" s="1">
        <v>2.6260439999999999E-2</v>
      </c>
      <c r="Y195" s="1">
        <v>9.1069040000000005E-4</v>
      </c>
      <c r="Z195" s="1">
        <f t="shared" si="18"/>
        <v>3.9266231157357945</v>
      </c>
      <c r="AA195" s="1">
        <f t="shared" si="19"/>
        <v>3.4605155459274353</v>
      </c>
      <c r="AB195" s="1">
        <f t="shared" si="20"/>
        <v>0.79162286765411083</v>
      </c>
      <c r="AC195" s="1">
        <f t="shared" si="21"/>
        <v>3.0237012099486824</v>
      </c>
      <c r="AD195" s="1">
        <f t="shared" si="22"/>
        <v>7.0646610109075354</v>
      </c>
      <c r="AE195" s="1">
        <f t="shared" si="23"/>
        <v>97.29874801997579</v>
      </c>
    </row>
    <row r="196" spans="1:31" x14ac:dyDescent="0.3">
      <c r="A196" t="s">
        <v>281</v>
      </c>
      <c r="B196" t="s">
        <v>280</v>
      </c>
      <c r="C196" t="s">
        <v>15</v>
      </c>
      <c r="D196" t="s">
        <v>42</v>
      </c>
      <c r="E196" t="s">
        <v>7</v>
      </c>
      <c r="F196" t="s">
        <v>282</v>
      </c>
      <c r="G196" t="s">
        <v>9</v>
      </c>
      <c r="H196" t="s">
        <v>278</v>
      </c>
      <c r="I196" s="2">
        <v>43276</v>
      </c>
      <c r="J196" s="1">
        <v>40.606560000000002</v>
      </c>
      <c r="K196" s="1">
        <v>1.772014</v>
      </c>
      <c r="L196" s="1">
        <v>3.5642559999999999</v>
      </c>
      <c r="M196" s="1">
        <v>6.5179450000000001</v>
      </c>
      <c r="N196" s="1">
        <v>0.84143829999999997</v>
      </c>
      <c r="O196" s="1">
        <v>4.1264559999999999E-2</v>
      </c>
      <c r="P196" s="1">
        <v>0.37171549999999998</v>
      </c>
      <c r="Q196" s="1">
        <v>9.3597340000000002E-4</v>
      </c>
      <c r="R196" s="1">
        <v>0.23336460000000001</v>
      </c>
      <c r="S196" s="1">
        <v>1.955289E-2</v>
      </c>
      <c r="T196" s="1">
        <v>0.13995489999999999</v>
      </c>
      <c r="U196" s="1">
        <v>0.22555449999999999</v>
      </c>
      <c r="V196" s="1">
        <v>6.6610180000000003E-3</v>
      </c>
      <c r="W196" s="1">
        <v>1.247717E-3</v>
      </c>
      <c r="X196" s="1">
        <v>2.6260439999999999E-2</v>
      </c>
      <c r="Y196" s="1">
        <v>9.1069040000000005E-4</v>
      </c>
      <c r="Z196" s="1">
        <f t="shared" si="18"/>
        <v>3.9266231157357945</v>
      </c>
      <c r="AA196" s="1">
        <f t="shared" si="19"/>
        <v>3.4605155459274353</v>
      </c>
      <c r="AB196" s="1">
        <f t="shared" si="20"/>
        <v>0.79162286765411083</v>
      </c>
      <c r="AC196" s="1">
        <f t="shared" si="21"/>
        <v>3.0237012099486824</v>
      </c>
      <c r="AD196" s="1">
        <f t="shared" si="22"/>
        <v>7.0646610109075354</v>
      </c>
      <c r="AE196" s="1">
        <f t="shared" si="23"/>
        <v>97.29874801997579</v>
      </c>
    </row>
    <row r="197" spans="1:31" x14ac:dyDescent="0.3">
      <c r="A197" t="s">
        <v>281</v>
      </c>
      <c r="B197" t="s">
        <v>280</v>
      </c>
      <c r="C197" t="s">
        <v>15</v>
      </c>
      <c r="D197" t="s">
        <v>42</v>
      </c>
      <c r="E197" t="s">
        <v>7</v>
      </c>
      <c r="F197" t="s">
        <v>282</v>
      </c>
      <c r="G197" t="s">
        <v>9</v>
      </c>
      <c r="H197" t="s">
        <v>278</v>
      </c>
      <c r="I197" s="2">
        <v>43276</v>
      </c>
      <c r="J197" s="1">
        <v>40.606560000000002</v>
      </c>
      <c r="K197" s="1">
        <v>1.772014</v>
      </c>
      <c r="L197" s="1">
        <v>3.5642559999999999</v>
      </c>
      <c r="M197" s="1">
        <v>6.5179450000000001</v>
      </c>
      <c r="N197" s="1">
        <v>0.84143829999999997</v>
      </c>
      <c r="O197" s="1">
        <v>4.1264559999999999E-2</v>
      </c>
      <c r="P197" s="1">
        <v>0.37171549999999998</v>
      </c>
      <c r="Q197" s="1">
        <v>9.3597340000000002E-4</v>
      </c>
      <c r="R197" s="1">
        <v>0.23336460000000001</v>
      </c>
      <c r="S197" s="1">
        <v>1.955289E-2</v>
      </c>
      <c r="T197" s="1">
        <v>0.13995489999999999</v>
      </c>
      <c r="U197" s="1">
        <v>0.22555449999999999</v>
      </c>
      <c r="V197" s="1">
        <v>6.6610180000000003E-3</v>
      </c>
      <c r="W197" s="1">
        <v>1.247717E-3</v>
      </c>
      <c r="X197" s="1">
        <v>2.6260439999999999E-2</v>
      </c>
      <c r="Y197" s="1">
        <v>9.1069040000000005E-4</v>
      </c>
      <c r="Z197" s="1">
        <f t="shared" si="18"/>
        <v>3.9266231157357945</v>
      </c>
      <c r="AA197" s="1">
        <f t="shared" si="19"/>
        <v>3.4605155459274353</v>
      </c>
      <c r="AB197" s="1">
        <f t="shared" si="20"/>
        <v>0.79162286765411083</v>
      </c>
      <c r="AC197" s="1">
        <f t="shared" si="21"/>
        <v>3.0237012099486824</v>
      </c>
      <c r="AD197" s="1">
        <f t="shared" si="22"/>
        <v>7.0646610109075354</v>
      </c>
      <c r="AE197" s="1">
        <f t="shared" si="23"/>
        <v>97.29874801997579</v>
      </c>
    </row>
    <row r="198" spans="1:31" x14ac:dyDescent="0.3">
      <c r="A198" t="s">
        <v>281</v>
      </c>
      <c r="B198" t="s">
        <v>280</v>
      </c>
      <c r="C198" t="s">
        <v>15</v>
      </c>
      <c r="D198" t="s">
        <v>42</v>
      </c>
      <c r="E198" t="s">
        <v>7</v>
      </c>
      <c r="F198" t="s">
        <v>282</v>
      </c>
      <c r="G198" t="s">
        <v>9</v>
      </c>
      <c r="H198" t="s">
        <v>278</v>
      </c>
      <c r="I198" s="2">
        <v>43276</v>
      </c>
      <c r="J198" s="1">
        <v>40.606560000000002</v>
      </c>
      <c r="K198" s="1">
        <v>1.772014</v>
      </c>
      <c r="L198" s="1">
        <v>3.5642559999999999</v>
      </c>
      <c r="M198" s="1">
        <v>6.5179450000000001</v>
      </c>
      <c r="N198" s="1">
        <v>0.84143829999999997</v>
      </c>
      <c r="O198" s="1">
        <v>4.1264559999999999E-2</v>
      </c>
      <c r="P198" s="1">
        <v>0.37171549999999998</v>
      </c>
      <c r="Q198" s="1">
        <v>9.3597340000000002E-4</v>
      </c>
      <c r="R198" s="1">
        <v>0.23336460000000001</v>
      </c>
      <c r="S198" s="1">
        <v>1.955289E-2</v>
      </c>
      <c r="T198" s="1">
        <v>0.13995489999999999</v>
      </c>
      <c r="U198" s="1">
        <v>0.22555449999999999</v>
      </c>
      <c r="V198" s="1">
        <v>6.6610180000000003E-3</v>
      </c>
      <c r="W198" s="1">
        <v>1.247717E-3</v>
      </c>
      <c r="X198" s="1">
        <v>2.6260439999999999E-2</v>
      </c>
      <c r="Y198" s="1">
        <v>9.1069040000000005E-4</v>
      </c>
      <c r="Z198" s="1">
        <f t="shared" si="18"/>
        <v>3.9266231157357945</v>
      </c>
      <c r="AA198" s="1">
        <f t="shared" si="19"/>
        <v>3.4605155459274353</v>
      </c>
      <c r="AB198" s="1">
        <f t="shared" si="20"/>
        <v>0.79162286765411083</v>
      </c>
      <c r="AC198" s="1">
        <f t="shared" si="21"/>
        <v>3.0237012099486824</v>
      </c>
      <c r="AD198" s="1">
        <f t="shared" si="22"/>
        <v>7.0646610109075354</v>
      </c>
      <c r="AE198" s="1">
        <f t="shared" si="23"/>
        <v>97.29874801997579</v>
      </c>
    </row>
    <row r="199" spans="1:31" x14ac:dyDescent="0.3">
      <c r="A199" t="s">
        <v>281</v>
      </c>
      <c r="B199" t="s">
        <v>280</v>
      </c>
      <c r="C199" t="s">
        <v>15</v>
      </c>
      <c r="D199" t="s">
        <v>42</v>
      </c>
      <c r="E199" t="s">
        <v>7</v>
      </c>
      <c r="F199" t="s">
        <v>282</v>
      </c>
      <c r="G199" t="s">
        <v>9</v>
      </c>
      <c r="H199" t="s">
        <v>278</v>
      </c>
      <c r="I199" s="2">
        <v>43276</v>
      </c>
      <c r="J199" s="1">
        <v>40.606560000000002</v>
      </c>
      <c r="K199" s="1">
        <v>1.772014</v>
      </c>
      <c r="L199" s="1">
        <v>3.5642559999999999</v>
      </c>
      <c r="M199" s="1">
        <v>6.5179450000000001</v>
      </c>
      <c r="N199" s="1">
        <v>0.84143829999999997</v>
      </c>
      <c r="O199" s="1">
        <v>4.1264559999999999E-2</v>
      </c>
      <c r="P199" s="1">
        <v>0.37171549999999998</v>
      </c>
      <c r="Q199" s="1">
        <v>9.3597340000000002E-4</v>
      </c>
      <c r="R199" s="1">
        <v>0.23336460000000001</v>
      </c>
      <c r="S199" s="1">
        <v>1.955289E-2</v>
      </c>
      <c r="T199" s="1">
        <v>0.13995489999999999</v>
      </c>
      <c r="U199" s="1">
        <v>0.22555449999999999</v>
      </c>
      <c r="V199" s="1">
        <v>6.6610180000000003E-3</v>
      </c>
      <c r="W199" s="1">
        <v>1.247717E-3</v>
      </c>
      <c r="X199" s="1">
        <v>2.6260439999999999E-2</v>
      </c>
      <c r="Y199" s="1">
        <v>9.1069040000000005E-4</v>
      </c>
      <c r="Z199" s="1">
        <f t="shared" si="18"/>
        <v>3.9266231157357945</v>
      </c>
      <c r="AA199" s="1">
        <f t="shared" si="19"/>
        <v>3.4605155459274353</v>
      </c>
      <c r="AB199" s="1">
        <f t="shared" si="20"/>
        <v>0.79162286765411083</v>
      </c>
      <c r="AC199" s="1">
        <f t="shared" si="21"/>
        <v>3.0237012099486824</v>
      </c>
      <c r="AD199" s="1">
        <f t="shared" si="22"/>
        <v>7.0646610109075354</v>
      </c>
      <c r="AE199" s="1">
        <f t="shared" si="23"/>
        <v>97.29874801997579</v>
      </c>
    </row>
    <row r="200" spans="1:31" x14ac:dyDescent="0.3">
      <c r="A200" t="s">
        <v>281</v>
      </c>
      <c r="B200" t="s">
        <v>280</v>
      </c>
      <c r="C200" t="s">
        <v>15</v>
      </c>
      <c r="D200" t="s">
        <v>42</v>
      </c>
      <c r="E200" t="s">
        <v>7</v>
      </c>
      <c r="F200" t="s">
        <v>282</v>
      </c>
      <c r="G200" t="s">
        <v>9</v>
      </c>
      <c r="H200" t="s">
        <v>278</v>
      </c>
      <c r="I200" s="2">
        <v>43276</v>
      </c>
      <c r="J200" s="1">
        <v>40.606560000000002</v>
      </c>
      <c r="K200" s="1">
        <v>1.772014</v>
      </c>
      <c r="L200" s="1">
        <v>3.5642559999999999</v>
      </c>
      <c r="M200" s="1">
        <v>6.5179450000000001</v>
      </c>
      <c r="N200" s="1">
        <v>0.84143829999999997</v>
      </c>
      <c r="O200" s="1">
        <v>4.1264559999999999E-2</v>
      </c>
      <c r="P200" s="1">
        <v>0.37171549999999998</v>
      </c>
      <c r="Q200" s="1">
        <v>9.3597340000000002E-4</v>
      </c>
      <c r="R200" s="1">
        <v>0.23336460000000001</v>
      </c>
      <c r="S200" s="1">
        <v>1.955289E-2</v>
      </c>
      <c r="T200" s="1">
        <v>0.13995489999999999</v>
      </c>
      <c r="U200" s="1">
        <v>0.22555449999999999</v>
      </c>
      <c r="V200" s="1">
        <v>6.6610180000000003E-3</v>
      </c>
      <c r="W200" s="1">
        <v>1.247717E-3</v>
      </c>
      <c r="X200" s="1">
        <v>2.6260439999999999E-2</v>
      </c>
      <c r="Y200" s="1">
        <v>9.1069040000000005E-4</v>
      </c>
      <c r="Z200" s="1">
        <f t="shared" si="18"/>
        <v>3.9266231157357945</v>
      </c>
      <c r="AA200" s="1">
        <f t="shared" si="19"/>
        <v>3.4605155459274353</v>
      </c>
      <c r="AB200" s="1">
        <f t="shared" si="20"/>
        <v>0.79162286765411083</v>
      </c>
      <c r="AC200" s="1">
        <f t="shared" si="21"/>
        <v>3.0237012099486824</v>
      </c>
      <c r="AD200" s="1">
        <f t="shared" si="22"/>
        <v>7.0646610109075354</v>
      </c>
      <c r="AE200" s="1">
        <f t="shared" si="23"/>
        <v>97.29874801997579</v>
      </c>
    </row>
    <row r="201" spans="1:31" x14ac:dyDescent="0.3">
      <c r="A201" t="s">
        <v>281</v>
      </c>
      <c r="B201" t="s">
        <v>280</v>
      </c>
      <c r="C201" t="s">
        <v>15</v>
      </c>
      <c r="D201" t="s">
        <v>42</v>
      </c>
      <c r="E201" t="s">
        <v>7</v>
      </c>
      <c r="F201" t="s">
        <v>282</v>
      </c>
      <c r="G201" t="s">
        <v>9</v>
      </c>
      <c r="H201" t="s">
        <v>278</v>
      </c>
      <c r="I201" s="2">
        <v>43276</v>
      </c>
      <c r="J201" s="1">
        <v>40.606560000000002</v>
      </c>
      <c r="K201" s="1">
        <v>1.772014</v>
      </c>
      <c r="L201" s="1">
        <v>3.5642559999999999</v>
      </c>
      <c r="M201" s="1">
        <v>6.5179450000000001</v>
      </c>
      <c r="N201" s="1">
        <v>0.84143829999999997</v>
      </c>
      <c r="O201" s="1">
        <v>4.1264559999999999E-2</v>
      </c>
      <c r="P201" s="1">
        <v>0.37171549999999998</v>
      </c>
      <c r="Q201" s="1">
        <v>9.3597340000000002E-4</v>
      </c>
      <c r="R201" s="1">
        <v>0.23336460000000001</v>
      </c>
      <c r="S201" s="1">
        <v>1.955289E-2</v>
      </c>
      <c r="T201" s="1">
        <v>0.13995489999999999</v>
      </c>
      <c r="U201" s="1">
        <v>0.22555449999999999</v>
      </c>
      <c r="V201" s="1">
        <v>6.6610180000000003E-3</v>
      </c>
      <c r="W201" s="1">
        <v>1.247717E-3</v>
      </c>
      <c r="X201" s="1">
        <v>2.6260439999999999E-2</v>
      </c>
      <c r="Y201" s="1">
        <v>9.1069040000000005E-4</v>
      </c>
      <c r="Z201" s="1">
        <f t="shared" si="18"/>
        <v>3.9266231157357945</v>
      </c>
      <c r="AA201" s="1">
        <f t="shared" si="19"/>
        <v>3.4605155459274353</v>
      </c>
      <c r="AB201" s="1">
        <f t="shared" si="20"/>
        <v>0.79162286765411083</v>
      </c>
      <c r="AC201" s="1">
        <f t="shared" si="21"/>
        <v>3.0237012099486824</v>
      </c>
      <c r="AD201" s="1">
        <f t="shared" si="22"/>
        <v>7.0646610109075354</v>
      </c>
      <c r="AE201" s="1">
        <f t="shared" si="23"/>
        <v>97.29874801997579</v>
      </c>
    </row>
    <row r="202" spans="1:31" x14ac:dyDescent="0.3">
      <c r="A202" t="s">
        <v>281</v>
      </c>
      <c r="B202" t="s">
        <v>280</v>
      </c>
      <c r="C202" t="s">
        <v>5</v>
      </c>
      <c r="D202" t="s">
        <v>43</v>
      </c>
      <c r="E202" t="s">
        <v>7</v>
      </c>
      <c r="F202" t="s">
        <v>282</v>
      </c>
      <c r="G202" t="s">
        <v>9</v>
      </c>
      <c r="H202" t="s">
        <v>278</v>
      </c>
      <c r="I202" s="2">
        <v>43276</v>
      </c>
      <c r="J202" s="1">
        <v>20.191240000000001</v>
      </c>
      <c r="K202" s="1">
        <v>0.92852599999999996</v>
      </c>
      <c r="L202" s="1">
        <v>1.5407280000000001</v>
      </c>
      <c r="M202" s="1">
        <v>2.992804</v>
      </c>
      <c r="N202" s="1">
        <v>0.71448500000000004</v>
      </c>
      <c r="O202" s="1">
        <v>5.8180559999999999E-2</v>
      </c>
      <c r="P202" s="1">
        <v>0.18290319999999999</v>
      </c>
      <c r="Q202" s="1">
        <v>7.0290379999999999E-7</v>
      </c>
      <c r="R202" s="1">
        <v>4.9813879999999998E-2</v>
      </c>
      <c r="S202" s="1">
        <v>6.518907E-3</v>
      </c>
      <c r="T202" s="1">
        <v>6.2186119999999998E-2</v>
      </c>
      <c r="U202" s="1">
        <v>0.18751880000000001</v>
      </c>
      <c r="V202" s="1">
        <v>4.5964710000000004E-3</v>
      </c>
      <c r="W202" s="1">
        <v>8.8279009999999998E-4</v>
      </c>
      <c r="X202" s="1">
        <v>1.213533E-2</v>
      </c>
      <c r="Y202" s="1">
        <v>5.6327099999999995E-4</v>
      </c>
      <c r="Z202" s="1">
        <f t="shared" si="18"/>
        <v>4.0361517412547832</v>
      </c>
      <c r="AA202" s="1">
        <f t="shared" si="19"/>
        <v>6.265655886586627</v>
      </c>
      <c r="AB202" s="1">
        <f t="shared" si="20"/>
        <v>0.64332645191991444</v>
      </c>
      <c r="AC202" s="1">
        <f t="shared" si="21"/>
        <v>1.5173282965994139</v>
      </c>
      <c r="AD202" s="1">
        <f t="shared" si="22"/>
        <v>6.6348374440687756</v>
      </c>
      <c r="AE202" s="1">
        <f t="shared" si="23"/>
        <v>80134.863405205659</v>
      </c>
    </row>
    <row r="203" spans="1:31" x14ac:dyDescent="0.3">
      <c r="A203" t="s">
        <v>281</v>
      </c>
      <c r="B203" t="s">
        <v>280</v>
      </c>
      <c r="C203" t="s">
        <v>5</v>
      </c>
      <c r="D203" t="s">
        <v>43</v>
      </c>
      <c r="E203" t="s">
        <v>7</v>
      </c>
      <c r="F203" t="s">
        <v>282</v>
      </c>
      <c r="G203" t="s">
        <v>9</v>
      </c>
      <c r="H203" t="s">
        <v>278</v>
      </c>
      <c r="I203" s="2">
        <v>43276</v>
      </c>
      <c r="J203" s="1">
        <v>20.191240000000001</v>
      </c>
      <c r="K203" s="1">
        <v>0.92852599999999996</v>
      </c>
      <c r="L203" s="1">
        <v>1.5407280000000001</v>
      </c>
      <c r="M203" s="1">
        <v>2.992804</v>
      </c>
      <c r="N203" s="1">
        <v>0.71448500000000004</v>
      </c>
      <c r="O203" s="1">
        <v>5.8180559999999999E-2</v>
      </c>
      <c r="P203" s="1">
        <v>0.18290319999999999</v>
      </c>
      <c r="Q203" s="1">
        <v>7.0290379999999999E-7</v>
      </c>
      <c r="R203" s="1">
        <v>4.9813879999999998E-2</v>
      </c>
      <c r="S203" s="1">
        <v>6.518907E-3</v>
      </c>
      <c r="T203" s="1">
        <v>6.2186119999999998E-2</v>
      </c>
      <c r="U203" s="1">
        <v>0.18751880000000001</v>
      </c>
      <c r="V203" s="1">
        <v>4.5964710000000004E-3</v>
      </c>
      <c r="W203" s="1">
        <v>8.8279009999999998E-4</v>
      </c>
      <c r="X203" s="1">
        <v>1.213533E-2</v>
      </c>
      <c r="Y203" s="1">
        <v>5.6327099999999995E-4</v>
      </c>
      <c r="Z203" s="1">
        <f t="shared" si="18"/>
        <v>4.0361517412547832</v>
      </c>
      <c r="AA203" s="1">
        <f t="shared" si="19"/>
        <v>6.265655886586627</v>
      </c>
      <c r="AB203" s="1">
        <f t="shared" si="20"/>
        <v>0.64332645191991444</v>
      </c>
      <c r="AC203" s="1">
        <f t="shared" si="21"/>
        <v>1.5173282965994139</v>
      </c>
      <c r="AD203" s="1">
        <f t="shared" si="22"/>
        <v>6.6348374440687756</v>
      </c>
      <c r="AE203" s="1">
        <f t="shared" si="23"/>
        <v>80134.863405205659</v>
      </c>
    </row>
    <row r="204" spans="1:31" x14ac:dyDescent="0.3">
      <c r="A204" t="s">
        <v>281</v>
      </c>
      <c r="B204" t="s">
        <v>280</v>
      </c>
      <c r="C204" t="s">
        <v>5</v>
      </c>
      <c r="D204" t="s">
        <v>43</v>
      </c>
      <c r="E204" t="s">
        <v>7</v>
      </c>
      <c r="F204" t="s">
        <v>282</v>
      </c>
      <c r="G204" t="s">
        <v>9</v>
      </c>
      <c r="H204" t="s">
        <v>278</v>
      </c>
      <c r="I204" s="2">
        <v>43276</v>
      </c>
      <c r="J204" s="1">
        <v>20.191240000000001</v>
      </c>
      <c r="K204" s="1">
        <v>0.92852599999999996</v>
      </c>
      <c r="L204" s="1">
        <v>1.5407280000000001</v>
      </c>
      <c r="M204" s="1">
        <v>2.992804</v>
      </c>
      <c r="N204" s="1">
        <v>0.71448500000000004</v>
      </c>
      <c r="O204" s="1">
        <v>5.8180559999999999E-2</v>
      </c>
      <c r="P204" s="1">
        <v>0.18290319999999999</v>
      </c>
      <c r="Q204" s="1">
        <v>7.0290379999999999E-7</v>
      </c>
      <c r="R204" s="1">
        <v>4.9813879999999998E-2</v>
      </c>
      <c r="S204" s="1">
        <v>6.518907E-3</v>
      </c>
      <c r="T204" s="1">
        <v>6.2186119999999998E-2</v>
      </c>
      <c r="U204" s="1">
        <v>0.18751880000000001</v>
      </c>
      <c r="V204" s="1">
        <v>4.5964710000000004E-3</v>
      </c>
      <c r="W204" s="1">
        <v>8.8279009999999998E-4</v>
      </c>
      <c r="X204" s="1">
        <v>1.213533E-2</v>
      </c>
      <c r="Y204" s="1">
        <v>5.6327099999999995E-4</v>
      </c>
      <c r="Z204" s="1">
        <f t="shared" si="18"/>
        <v>4.0361517412547832</v>
      </c>
      <c r="AA204" s="1">
        <f t="shared" si="19"/>
        <v>6.265655886586627</v>
      </c>
      <c r="AB204" s="1">
        <f t="shared" si="20"/>
        <v>0.64332645191991444</v>
      </c>
      <c r="AC204" s="1">
        <f t="shared" si="21"/>
        <v>1.5173282965994139</v>
      </c>
      <c r="AD204" s="1">
        <f t="shared" si="22"/>
        <v>6.6348374440687756</v>
      </c>
      <c r="AE204" s="1">
        <f t="shared" si="23"/>
        <v>80134.863405205659</v>
      </c>
    </row>
    <row r="205" spans="1:31" x14ac:dyDescent="0.3">
      <c r="A205" t="s">
        <v>281</v>
      </c>
      <c r="B205" t="s">
        <v>280</v>
      </c>
      <c r="C205" t="s">
        <v>5</v>
      </c>
      <c r="D205" t="s">
        <v>43</v>
      </c>
      <c r="E205" t="s">
        <v>7</v>
      </c>
      <c r="F205" t="s">
        <v>282</v>
      </c>
      <c r="G205" t="s">
        <v>9</v>
      </c>
      <c r="H205" t="s">
        <v>278</v>
      </c>
      <c r="I205" s="2">
        <v>43276</v>
      </c>
      <c r="J205" s="1">
        <v>20.191240000000001</v>
      </c>
      <c r="K205" s="1">
        <v>0.92852599999999996</v>
      </c>
      <c r="L205" s="1">
        <v>1.5407280000000001</v>
      </c>
      <c r="M205" s="1">
        <v>2.992804</v>
      </c>
      <c r="N205" s="1">
        <v>0.71448500000000004</v>
      </c>
      <c r="O205" s="1">
        <v>5.8180559999999999E-2</v>
      </c>
      <c r="P205" s="1">
        <v>0.18290319999999999</v>
      </c>
      <c r="Q205" s="1">
        <v>7.0290379999999999E-7</v>
      </c>
      <c r="R205" s="1">
        <v>4.9813879999999998E-2</v>
      </c>
      <c r="S205" s="1">
        <v>6.518907E-3</v>
      </c>
      <c r="T205" s="1">
        <v>6.2186119999999998E-2</v>
      </c>
      <c r="U205" s="1">
        <v>0.18751880000000001</v>
      </c>
      <c r="V205" s="1">
        <v>4.5964710000000004E-3</v>
      </c>
      <c r="W205" s="1">
        <v>8.8279009999999998E-4</v>
      </c>
      <c r="X205" s="1">
        <v>1.213533E-2</v>
      </c>
      <c r="Y205" s="1">
        <v>5.6327099999999995E-4</v>
      </c>
      <c r="Z205" s="1">
        <f t="shared" si="18"/>
        <v>4.0361517412547832</v>
      </c>
      <c r="AA205" s="1">
        <f t="shared" si="19"/>
        <v>6.265655886586627</v>
      </c>
      <c r="AB205" s="1">
        <f t="shared" si="20"/>
        <v>0.64332645191991444</v>
      </c>
      <c r="AC205" s="1">
        <f t="shared" si="21"/>
        <v>1.5173282965994139</v>
      </c>
      <c r="AD205" s="1">
        <f t="shared" si="22"/>
        <v>6.6348374440687756</v>
      </c>
      <c r="AE205" s="1">
        <f t="shared" si="23"/>
        <v>80134.863405205659</v>
      </c>
    </row>
    <row r="206" spans="1:31" x14ac:dyDescent="0.3">
      <c r="A206" t="s">
        <v>281</v>
      </c>
      <c r="B206" t="s">
        <v>280</v>
      </c>
      <c r="C206" t="s">
        <v>5</v>
      </c>
      <c r="D206" t="s">
        <v>43</v>
      </c>
      <c r="E206" t="s">
        <v>7</v>
      </c>
      <c r="F206" t="s">
        <v>282</v>
      </c>
      <c r="G206" t="s">
        <v>9</v>
      </c>
      <c r="H206" t="s">
        <v>278</v>
      </c>
      <c r="I206" s="2">
        <v>43276</v>
      </c>
      <c r="J206" s="1">
        <v>20.191240000000001</v>
      </c>
      <c r="K206" s="1">
        <v>0.92852599999999996</v>
      </c>
      <c r="L206" s="1">
        <v>1.5407280000000001</v>
      </c>
      <c r="M206" s="1">
        <v>2.992804</v>
      </c>
      <c r="N206" s="1">
        <v>0.71448500000000004</v>
      </c>
      <c r="O206" s="1">
        <v>5.8180559999999999E-2</v>
      </c>
      <c r="P206" s="1">
        <v>0.18290319999999999</v>
      </c>
      <c r="Q206" s="1">
        <v>7.0290379999999999E-7</v>
      </c>
      <c r="R206" s="1">
        <v>4.9813879999999998E-2</v>
      </c>
      <c r="S206" s="1">
        <v>6.518907E-3</v>
      </c>
      <c r="T206" s="1">
        <v>6.2186119999999998E-2</v>
      </c>
      <c r="U206" s="1">
        <v>0.18751880000000001</v>
      </c>
      <c r="V206" s="1">
        <v>4.5964710000000004E-3</v>
      </c>
      <c r="W206" s="1">
        <v>8.8279009999999998E-4</v>
      </c>
      <c r="X206" s="1">
        <v>1.213533E-2</v>
      </c>
      <c r="Y206" s="1">
        <v>5.6327099999999995E-4</v>
      </c>
      <c r="Z206" s="1">
        <f t="shared" si="18"/>
        <v>4.0361517412547832</v>
      </c>
      <c r="AA206" s="1">
        <f t="shared" si="19"/>
        <v>6.265655886586627</v>
      </c>
      <c r="AB206" s="1">
        <f t="shared" si="20"/>
        <v>0.64332645191991444</v>
      </c>
      <c r="AC206" s="1">
        <f t="shared" si="21"/>
        <v>1.5173282965994139</v>
      </c>
      <c r="AD206" s="1">
        <f t="shared" si="22"/>
        <v>6.6348374440687756</v>
      </c>
      <c r="AE206" s="1">
        <f t="shared" si="23"/>
        <v>80134.863405205659</v>
      </c>
    </row>
    <row r="207" spans="1:31" x14ac:dyDescent="0.3">
      <c r="A207" t="s">
        <v>281</v>
      </c>
      <c r="B207" t="s">
        <v>280</v>
      </c>
      <c r="C207" t="s">
        <v>5</v>
      </c>
      <c r="D207" t="s">
        <v>43</v>
      </c>
      <c r="E207" t="s">
        <v>7</v>
      </c>
      <c r="F207" t="s">
        <v>282</v>
      </c>
      <c r="G207" t="s">
        <v>9</v>
      </c>
      <c r="H207" t="s">
        <v>278</v>
      </c>
      <c r="I207" s="2">
        <v>43276</v>
      </c>
      <c r="J207" s="1">
        <v>20.191240000000001</v>
      </c>
      <c r="K207" s="1">
        <v>0.92852599999999996</v>
      </c>
      <c r="L207" s="1">
        <v>1.5407280000000001</v>
      </c>
      <c r="M207" s="1">
        <v>2.992804</v>
      </c>
      <c r="N207" s="1">
        <v>0.71448500000000004</v>
      </c>
      <c r="O207" s="1">
        <v>5.8180559999999999E-2</v>
      </c>
      <c r="P207" s="1">
        <v>0.18290319999999999</v>
      </c>
      <c r="Q207" s="1">
        <v>7.0290379999999999E-7</v>
      </c>
      <c r="R207" s="1">
        <v>4.9813879999999998E-2</v>
      </c>
      <c r="S207" s="1">
        <v>6.518907E-3</v>
      </c>
      <c r="T207" s="1">
        <v>6.2186119999999998E-2</v>
      </c>
      <c r="U207" s="1">
        <v>0.18751880000000001</v>
      </c>
      <c r="V207" s="1">
        <v>4.5964710000000004E-3</v>
      </c>
      <c r="W207" s="1">
        <v>8.8279009999999998E-4</v>
      </c>
      <c r="X207" s="1">
        <v>1.213533E-2</v>
      </c>
      <c r="Y207" s="1">
        <v>5.6327099999999995E-4</v>
      </c>
      <c r="Z207" s="1">
        <f t="shared" si="18"/>
        <v>4.0361517412547832</v>
      </c>
      <c r="AA207" s="1">
        <f t="shared" si="19"/>
        <v>6.265655886586627</v>
      </c>
      <c r="AB207" s="1">
        <f t="shared" si="20"/>
        <v>0.64332645191991444</v>
      </c>
      <c r="AC207" s="1">
        <f t="shared" si="21"/>
        <v>1.5173282965994139</v>
      </c>
      <c r="AD207" s="1">
        <f t="shared" si="22"/>
        <v>6.6348374440687756</v>
      </c>
      <c r="AE207" s="1">
        <f t="shared" si="23"/>
        <v>80134.863405205659</v>
      </c>
    </row>
    <row r="208" spans="1:31" x14ac:dyDescent="0.3">
      <c r="A208" t="s">
        <v>281</v>
      </c>
      <c r="B208" t="s">
        <v>280</v>
      </c>
      <c r="C208" t="s">
        <v>5</v>
      </c>
      <c r="D208" t="s">
        <v>43</v>
      </c>
      <c r="E208" t="s">
        <v>7</v>
      </c>
      <c r="F208" t="s">
        <v>282</v>
      </c>
      <c r="G208" t="s">
        <v>9</v>
      </c>
      <c r="H208" t="s">
        <v>278</v>
      </c>
      <c r="I208" s="2">
        <v>43276</v>
      </c>
      <c r="J208" s="1">
        <v>20.191240000000001</v>
      </c>
      <c r="K208" s="1">
        <v>0.92852599999999996</v>
      </c>
      <c r="L208" s="1">
        <v>1.5407280000000001</v>
      </c>
      <c r="M208" s="1">
        <v>2.992804</v>
      </c>
      <c r="N208" s="1">
        <v>0.71448500000000004</v>
      </c>
      <c r="O208" s="1">
        <v>5.8180559999999999E-2</v>
      </c>
      <c r="P208" s="1">
        <v>0.18290319999999999</v>
      </c>
      <c r="Q208" s="1">
        <v>7.0290379999999999E-7</v>
      </c>
      <c r="R208" s="1">
        <v>4.9813879999999998E-2</v>
      </c>
      <c r="S208" s="1">
        <v>6.518907E-3</v>
      </c>
      <c r="T208" s="1">
        <v>6.2186119999999998E-2</v>
      </c>
      <c r="U208" s="1">
        <v>0.18751880000000001</v>
      </c>
      <c r="V208" s="1">
        <v>4.5964710000000004E-3</v>
      </c>
      <c r="W208" s="1">
        <v>8.8279009999999998E-4</v>
      </c>
      <c r="X208" s="1">
        <v>1.213533E-2</v>
      </c>
      <c r="Y208" s="1">
        <v>5.6327099999999995E-4</v>
      </c>
      <c r="Z208" s="1">
        <f t="shared" si="18"/>
        <v>4.0361517412547832</v>
      </c>
      <c r="AA208" s="1">
        <f t="shared" si="19"/>
        <v>6.265655886586627</v>
      </c>
      <c r="AB208" s="1">
        <f t="shared" si="20"/>
        <v>0.64332645191991444</v>
      </c>
      <c r="AC208" s="1">
        <f t="shared" si="21"/>
        <v>1.5173282965994139</v>
      </c>
      <c r="AD208" s="1">
        <f t="shared" si="22"/>
        <v>6.6348374440687756</v>
      </c>
      <c r="AE208" s="1">
        <f t="shared" si="23"/>
        <v>80134.863405205659</v>
      </c>
    </row>
    <row r="209" spans="1:31" x14ac:dyDescent="0.3">
      <c r="A209" t="s">
        <v>281</v>
      </c>
      <c r="B209" t="s">
        <v>280</v>
      </c>
      <c r="C209" t="s">
        <v>5</v>
      </c>
      <c r="D209" t="s">
        <v>43</v>
      </c>
      <c r="E209" t="s">
        <v>7</v>
      </c>
      <c r="F209" t="s">
        <v>282</v>
      </c>
      <c r="G209" t="s">
        <v>9</v>
      </c>
      <c r="H209" t="s">
        <v>278</v>
      </c>
      <c r="I209" s="2">
        <v>43276</v>
      </c>
      <c r="J209" s="1">
        <v>20.191240000000001</v>
      </c>
      <c r="K209" s="1">
        <v>0.92852599999999996</v>
      </c>
      <c r="L209" s="1">
        <v>1.5407280000000001</v>
      </c>
      <c r="M209" s="1">
        <v>2.992804</v>
      </c>
      <c r="N209" s="1">
        <v>0.71448500000000004</v>
      </c>
      <c r="O209" s="1">
        <v>5.8180559999999999E-2</v>
      </c>
      <c r="P209" s="1">
        <v>0.18290319999999999</v>
      </c>
      <c r="Q209" s="1">
        <v>7.0290379999999999E-7</v>
      </c>
      <c r="R209" s="1">
        <v>4.9813879999999998E-2</v>
      </c>
      <c r="S209" s="1">
        <v>6.518907E-3</v>
      </c>
      <c r="T209" s="1">
        <v>6.2186119999999998E-2</v>
      </c>
      <c r="U209" s="1">
        <v>0.18751880000000001</v>
      </c>
      <c r="V209" s="1">
        <v>4.5964710000000004E-3</v>
      </c>
      <c r="W209" s="1">
        <v>8.8279009999999998E-4</v>
      </c>
      <c r="X209" s="1">
        <v>1.213533E-2</v>
      </c>
      <c r="Y209" s="1">
        <v>5.6327099999999995E-4</v>
      </c>
      <c r="Z209" s="1">
        <f t="shared" si="18"/>
        <v>4.0361517412547832</v>
      </c>
      <c r="AA209" s="1">
        <f t="shared" si="19"/>
        <v>6.265655886586627</v>
      </c>
      <c r="AB209" s="1">
        <f t="shared" si="20"/>
        <v>0.64332645191991444</v>
      </c>
      <c r="AC209" s="1">
        <f t="shared" si="21"/>
        <v>1.5173282965994139</v>
      </c>
      <c r="AD209" s="1">
        <f t="shared" si="22"/>
        <v>6.6348374440687756</v>
      </c>
      <c r="AE209" s="1">
        <f t="shared" si="23"/>
        <v>80134.863405205659</v>
      </c>
    </row>
    <row r="210" spans="1:31" x14ac:dyDescent="0.3">
      <c r="A210" t="s">
        <v>281</v>
      </c>
      <c r="B210" t="s">
        <v>280</v>
      </c>
      <c r="C210" t="s">
        <v>11</v>
      </c>
      <c r="D210" t="s">
        <v>44</v>
      </c>
      <c r="E210" t="s">
        <v>7</v>
      </c>
      <c r="F210" t="s">
        <v>282</v>
      </c>
      <c r="G210" t="s">
        <v>9</v>
      </c>
      <c r="H210" t="s">
        <v>278</v>
      </c>
      <c r="I210" s="2">
        <v>43276</v>
      </c>
      <c r="J210" s="1">
        <v>20.668150000000001</v>
      </c>
      <c r="K210" s="1">
        <v>0.95265469999999997</v>
      </c>
      <c r="L210" s="1">
        <v>1.296</v>
      </c>
      <c r="M210" s="1">
        <v>2.572241</v>
      </c>
      <c r="N210" s="1">
        <v>0.78352670000000002</v>
      </c>
      <c r="O210" s="1">
        <v>4.4758880000000001E-2</v>
      </c>
      <c r="P210" s="1">
        <v>0.1891091</v>
      </c>
      <c r="Q210" s="1">
        <v>1.5831000000000001E-5</v>
      </c>
      <c r="R210" s="1">
        <v>6.5970760000000003E-2</v>
      </c>
      <c r="S210" s="1">
        <v>7.2331779999999998E-3</v>
      </c>
      <c r="T210" s="1">
        <v>3.9640380000000003E-2</v>
      </c>
      <c r="U210" s="1">
        <v>9.8237430000000001E-2</v>
      </c>
      <c r="V210" s="1">
        <v>2.702004E-3</v>
      </c>
      <c r="W210" s="1">
        <v>4.6193930000000002E-4</v>
      </c>
      <c r="X210" s="1">
        <v>7.468293E-3</v>
      </c>
      <c r="Y210" s="1">
        <v>3.2717580000000003E-4</v>
      </c>
      <c r="Z210" s="1">
        <f t="shared" si="18"/>
        <v>3.0586712962962963</v>
      </c>
      <c r="AA210" s="1">
        <f t="shared" si="19"/>
        <v>3.8191378646091096</v>
      </c>
      <c r="AB210" s="1">
        <f t="shared" si="20"/>
        <v>0.34485155387812566</v>
      </c>
      <c r="AC210" s="1">
        <f t="shared" si="21"/>
        <v>1.0320617942182646</v>
      </c>
      <c r="AD210" s="1">
        <f t="shared" si="22"/>
        <v>3.9491981083935146</v>
      </c>
      <c r="AE210" s="1">
        <f t="shared" si="23"/>
        <v>2066.6780367633123</v>
      </c>
    </row>
    <row r="211" spans="1:31" x14ac:dyDescent="0.3">
      <c r="A211" t="s">
        <v>281</v>
      </c>
      <c r="B211" t="s">
        <v>280</v>
      </c>
      <c r="C211" t="s">
        <v>11</v>
      </c>
      <c r="D211" t="s">
        <v>44</v>
      </c>
      <c r="E211" t="s">
        <v>7</v>
      </c>
      <c r="F211" t="s">
        <v>282</v>
      </c>
      <c r="G211" t="s">
        <v>9</v>
      </c>
      <c r="H211" t="s">
        <v>278</v>
      </c>
      <c r="I211" s="2">
        <v>43276</v>
      </c>
      <c r="J211" s="1">
        <v>20.668150000000001</v>
      </c>
      <c r="K211" s="1">
        <v>0.95265469999999997</v>
      </c>
      <c r="L211" s="1">
        <v>1.296</v>
      </c>
      <c r="M211" s="1">
        <v>2.572241</v>
      </c>
      <c r="N211" s="1">
        <v>0.78352670000000002</v>
      </c>
      <c r="O211" s="1">
        <v>4.4758880000000001E-2</v>
      </c>
      <c r="P211" s="1">
        <v>0.1891091</v>
      </c>
      <c r="Q211" s="1">
        <v>1.5831000000000001E-5</v>
      </c>
      <c r="R211" s="1">
        <v>6.5970760000000003E-2</v>
      </c>
      <c r="S211" s="1">
        <v>7.2331779999999998E-3</v>
      </c>
      <c r="T211" s="1">
        <v>3.9640380000000003E-2</v>
      </c>
      <c r="U211" s="1">
        <v>9.8237430000000001E-2</v>
      </c>
      <c r="V211" s="1">
        <v>2.702004E-3</v>
      </c>
      <c r="W211" s="1">
        <v>4.6193930000000002E-4</v>
      </c>
      <c r="X211" s="1">
        <v>7.468293E-3</v>
      </c>
      <c r="Y211" s="1">
        <v>3.2717580000000003E-4</v>
      </c>
      <c r="Z211" s="1">
        <f t="shared" si="18"/>
        <v>3.0586712962962963</v>
      </c>
      <c r="AA211" s="1">
        <f t="shared" si="19"/>
        <v>3.8191378646091096</v>
      </c>
      <c r="AB211" s="1">
        <f t="shared" si="20"/>
        <v>0.34485155387812566</v>
      </c>
      <c r="AC211" s="1">
        <f t="shared" si="21"/>
        <v>1.0320617942182646</v>
      </c>
      <c r="AD211" s="1">
        <f t="shared" si="22"/>
        <v>3.9491981083935146</v>
      </c>
      <c r="AE211" s="1">
        <f t="shared" si="23"/>
        <v>2066.6780367633123</v>
      </c>
    </row>
    <row r="212" spans="1:31" x14ac:dyDescent="0.3">
      <c r="A212" t="s">
        <v>281</v>
      </c>
      <c r="B212" t="s">
        <v>280</v>
      </c>
      <c r="C212" t="s">
        <v>11</v>
      </c>
      <c r="D212" t="s">
        <v>44</v>
      </c>
      <c r="E212" t="s">
        <v>7</v>
      </c>
      <c r="F212" t="s">
        <v>282</v>
      </c>
      <c r="G212" t="s">
        <v>9</v>
      </c>
      <c r="H212" t="s">
        <v>278</v>
      </c>
      <c r="I212" s="2">
        <v>43276</v>
      </c>
      <c r="J212" s="1">
        <v>20.668150000000001</v>
      </c>
      <c r="K212" s="1">
        <v>0.95265469999999997</v>
      </c>
      <c r="L212" s="1">
        <v>1.296</v>
      </c>
      <c r="M212" s="1">
        <v>2.572241</v>
      </c>
      <c r="N212" s="1">
        <v>0.78352670000000002</v>
      </c>
      <c r="O212" s="1">
        <v>4.4758880000000001E-2</v>
      </c>
      <c r="P212" s="1">
        <v>0.1891091</v>
      </c>
      <c r="Q212" s="1">
        <v>1.5831000000000001E-5</v>
      </c>
      <c r="R212" s="1">
        <v>6.5970760000000003E-2</v>
      </c>
      <c r="S212" s="1">
        <v>7.2331779999999998E-3</v>
      </c>
      <c r="T212" s="1">
        <v>3.9640380000000003E-2</v>
      </c>
      <c r="U212" s="1">
        <v>9.8237430000000001E-2</v>
      </c>
      <c r="V212" s="1">
        <v>2.702004E-3</v>
      </c>
      <c r="W212" s="1">
        <v>4.6193930000000002E-4</v>
      </c>
      <c r="X212" s="1">
        <v>7.468293E-3</v>
      </c>
      <c r="Y212" s="1">
        <v>3.2717580000000003E-4</v>
      </c>
      <c r="Z212" s="1">
        <f t="shared" si="18"/>
        <v>3.0586712962962963</v>
      </c>
      <c r="AA212" s="1">
        <f t="shared" si="19"/>
        <v>3.8191378646091096</v>
      </c>
      <c r="AB212" s="1">
        <f t="shared" si="20"/>
        <v>0.34485155387812566</v>
      </c>
      <c r="AC212" s="1">
        <f t="shared" si="21"/>
        <v>1.0320617942182646</v>
      </c>
      <c r="AD212" s="1">
        <f t="shared" si="22"/>
        <v>3.9491981083935146</v>
      </c>
      <c r="AE212" s="1">
        <f t="shared" si="23"/>
        <v>2066.6780367633123</v>
      </c>
    </row>
    <row r="213" spans="1:31" x14ac:dyDescent="0.3">
      <c r="A213" t="s">
        <v>281</v>
      </c>
      <c r="B213" t="s">
        <v>280</v>
      </c>
      <c r="C213" t="s">
        <v>11</v>
      </c>
      <c r="D213" t="s">
        <v>44</v>
      </c>
      <c r="E213" t="s">
        <v>7</v>
      </c>
      <c r="F213" t="s">
        <v>282</v>
      </c>
      <c r="G213" t="s">
        <v>9</v>
      </c>
      <c r="H213" t="s">
        <v>278</v>
      </c>
      <c r="I213" s="2">
        <v>43276</v>
      </c>
      <c r="J213" s="1">
        <v>20.668150000000001</v>
      </c>
      <c r="K213" s="1">
        <v>0.95265469999999997</v>
      </c>
      <c r="L213" s="1">
        <v>1.296</v>
      </c>
      <c r="M213" s="1">
        <v>2.572241</v>
      </c>
      <c r="N213" s="1">
        <v>0.78352670000000002</v>
      </c>
      <c r="O213" s="1">
        <v>4.4758880000000001E-2</v>
      </c>
      <c r="P213" s="1">
        <v>0.1891091</v>
      </c>
      <c r="Q213" s="1">
        <v>1.5831000000000001E-5</v>
      </c>
      <c r="R213" s="1">
        <v>6.5970760000000003E-2</v>
      </c>
      <c r="S213" s="1">
        <v>7.2331779999999998E-3</v>
      </c>
      <c r="T213" s="1">
        <v>3.9640380000000003E-2</v>
      </c>
      <c r="U213" s="1">
        <v>9.8237430000000001E-2</v>
      </c>
      <c r="V213" s="1">
        <v>2.702004E-3</v>
      </c>
      <c r="W213" s="1">
        <v>4.6193930000000002E-4</v>
      </c>
      <c r="X213" s="1">
        <v>7.468293E-3</v>
      </c>
      <c r="Y213" s="1">
        <v>3.2717580000000003E-4</v>
      </c>
      <c r="Z213" s="1">
        <f t="shared" si="18"/>
        <v>3.0586712962962963</v>
      </c>
      <c r="AA213" s="1">
        <f t="shared" si="19"/>
        <v>3.8191378646091096</v>
      </c>
      <c r="AB213" s="1">
        <f t="shared" si="20"/>
        <v>0.34485155387812566</v>
      </c>
      <c r="AC213" s="1">
        <f t="shared" si="21"/>
        <v>1.0320617942182646</v>
      </c>
      <c r="AD213" s="1">
        <f t="shared" si="22"/>
        <v>3.9491981083935146</v>
      </c>
      <c r="AE213" s="1">
        <f t="shared" si="23"/>
        <v>2066.6780367633123</v>
      </c>
    </row>
    <row r="214" spans="1:31" x14ac:dyDescent="0.3">
      <c r="A214" t="s">
        <v>281</v>
      </c>
      <c r="B214" t="s">
        <v>280</v>
      </c>
      <c r="C214" t="s">
        <v>11</v>
      </c>
      <c r="D214" t="s">
        <v>44</v>
      </c>
      <c r="E214" t="s">
        <v>7</v>
      </c>
      <c r="F214" t="s">
        <v>282</v>
      </c>
      <c r="G214" t="s">
        <v>9</v>
      </c>
      <c r="H214" t="s">
        <v>278</v>
      </c>
      <c r="I214" s="2">
        <v>43276</v>
      </c>
      <c r="J214" s="1">
        <v>20.668150000000001</v>
      </c>
      <c r="K214" s="1">
        <v>0.95265469999999997</v>
      </c>
      <c r="L214" s="1">
        <v>1.296</v>
      </c>
      <c r="M214" s="1">
        <v>2.572241</v>
      </c>
      <c r="N214" s="1">
        <v>0.78352670000000002</v>
      </c>
      <c r="O214" s="1">
        <v>4.4758880000000001E-2</v>
      </c>
      <c r="P214" s="1">
        <v>0.1891091</v>
      </c>
      <c r="Q214" s="1">
        <v>1.5831000000000001E-5</v>
      </c>
      <c r="R214" s="1">
        <v>6.5970760000000003E-2</v>
      </c>
      <c r="S214" s="1">
        <v>7.2331779999999998E-3</v>
      </c>
      <c r="T214" s="1">
        <v>3.9640380000000003E-2</v>
      </c>
      <c r="U214" s="1">
        <v>9.8237430000000001E-2</v>
      </c>
      <c r="V214" s="1">
        <v>2.702004E-3</v>
      </c>
      <c r="W214" s="1">
        <v>4.6193930000000002E-4</v>
      </c>
      <c r="X214" s="1">
        <v>7.468293E-3</v>
      </c>
      <c r="Y214" s="1">
        <v>3.2717580000000003E-4</v>
      </c>
      <c r="Z214" s="1">
        <f t="shared" si="18"/>
        <v>3.0586712962962963</v>
      </c>
      <c r="AA214" s="1">
        <f t="shared" si="19"/>
        <v>3.8191378646091096</v>
      </c>
      <c r="AB214" s="1">
        <f t="shared" si="20"/>
        <v>0.34485155387812566</v>
      </c>
      <c r="AC214" s="1">
        <f t="shared" si="21"/>
        <v>1.0320617942182646</v>
      </c>
      <c r="AD214" s="1">
        <f t="shared" si="22"/>
        <v>3.9491981083935146</v>
      </c>
      <c r="AE214" s="1">
        <f t="shared" si="23"/>
        <v>2066.6780367633123</v>
      </c>
    </row>
    <row r="215" spans="1:31" x14ac:dyDescent="0.3">
      <c r="A215" t="s">
        <v>281</v>
      </c>
      <c r="B215" t="s">
        <v>280</v>
      </c>
      <c r="C215" t="s">
        <v>11</v>
      </c>
      <c r="D215" t="s">
        <v>44</v>
      </c>
      <c r="E215" t="s">
        <v>7</v>
      </c>
      <c r="F215" t="s">
        <v>282</v>
      </c>
      <c r="G215" t="s">
        <v>9</v>
      </c>
      <c r="H215" t="s">
        <v>278</v>
      </c>
      <c r="I215" s="2">
        <v>43276</v>
      </c>
      <c r="J215" s="1">
        <v>20.668150000000001</v>
      </c>
      <c r="K215" s="1">
        <v>0.95265469999999997</v>
      </c>
      <c r="L215" s="1">
        <v>1.296</v>
      </c>
      <c r="M215" s="1">
        <v>2.572241</v>
      </c>
      <c r="N215" s="1">
        <v>0.78352670000000002</v>
      </c>
      <c r="O215" s="1">
        <v>4.4758880000000001E-2</v>
      </c>
      <c r="P215" s="1">
        <v>0.1891091</v>
      </c>
      <c r="Q215" s="1">
        <v>1.5831000000000001E-5</v>
      </c>
      <c r="R215" s="1">
        <v>6.5970760000000003E-2</v>
      </c>
      <c r="S215" s="1">
        <v>7.2331779999999998E-3</v>
      </c>
      <c r="T215" s="1">
        <v>3.9640380000000003E-2</v>
      </c>
      <c r="U215" s="1">
        <v>9.8237430000000001E-2</v>
      </c>
      <c r="V215" s="1">
        <v>2.702004E-3</v>
      </c>
      <c r="W215" s="1">
        <v>4.6193930000000002E-4</v>
      </c>
      <c r="X215" s="1">
        <v>7.468293E-3</v>
      </c>
      <c r="Y215" s="1">
        <v>3.2717580000000003E-4</v>
      </c>
      <c r="Z215" s="1">
        <f t="shared" si="18"/>
        <v>3.0586712962962963</v>
      </c>
      <c r="AA215" s="1">
        <f t="shared" si="19"/>
        <v>3.8191378646091096</v>
      </c>
      <c r="AB215" s="1">
        <f t="shared" si="20"/>
        <v>0.34485155387812566</v>
      </c>
      <c r="AC215" s="1">
        <f t="shared" si="21"/>
        <v>1.0320617942182646</v>
      </c>
      <c r="AD215" s="1">
        <f t="shared" si="22"/>
        <v>3.9491981083935146</v>
      </c>
      <c r="AE215" s="1">
        <f t="shared" si="23"/>
        <v>2066.6780367633123</v>
      </c>
    </row>
    <row r="216" spans="1:31" x14ac:dyDescent="0.3">
      <c r="A216" t="s">
        <v>281</v>
      </c>
      <c r="B216" t="s">
        <v>280</v>
      </c>
      <c r="C216" t="s">
        <v>11</v>
      </c>
      <c r="D216" t="s">
        <v>44</v>
      </c>
      <c r="E216" t="s">
        <v>7</v>
      </c>
      <c r="F216" t="s">
        <v>282</v>
      </c>
      <c r="G216" t="s">
        <v>9</v>
      </c>
      <c r="H216" t="s">
        <v>278</v>
      </c>
      <c r="I216" s="2">
        <v>43276</v>
      </c>
      <c r="J216" s="1">
        <v>20.668150000000001</v>
      </c>
      <c r="K216" s="1">
        <v>0.95265469999999997</v>
      </c>
      <c r="L216" s="1">
        <v>1.296</v>
      </c>
      <c r="M216" s="1">
        <v>2.572241</v>
      </c>
      <c r="N216" s="1">
        <v>0.78352670000000002</v>
      </c>
      <c r="O216" s="1">
        <v>4.4758880000000001E-2</v>
      </c>
      <c r="P216" s="1">
        <v>0.1891091</v>
      </c>
      <c r="Q216" s="1">
        <v>1.5831000000000001E-5</v>
      </c>
      <c r="R216" s="1">
        <v>6.5970760000000003E-2</v>
      </c>
      <c r="S216" s="1">
        <v>7.2331779999999998E-3</v>
      </c>
      <c r="T216" s="1">
        <v>3.9640380000000003E-2</v>
      </c>
      <c r="U216" s="1">
        <v>9.8237430000000001E-2</v>
      </c>
      <c r="V216" s="1">
        <v>2.702004E-3</v>
      </c>
      <c r="W216" s="1">
        <v>4.6193930000000002E-4</v>
      </c>
      <c r="X216" s="1">
        <v>7.468293E-3</v>
      </c>
      <c r="Y216" s="1">
        <v>3.2717580000000003E-4</v>
      </c>
      <c r="Z216" s="1">
        <f t="shared" si="18"/>
        <v>3.0586712962962963</v>
      </c>
      <c r="AA216" s="1">
        <f t="shared" si="19"/>
        <v>3.8191378646091096</v>
      </c>
      <c r="AB216" s="1">
        <f t="shared" si="20"/>
        <v>0.34485155387812566</v>
      </c>
      <c r="AC216" s="1">
        <f t="shared" si="21"/>
        <v>1.0320617942182646</v>
      </c>
      <c r="AD216" s="1">
        <f t="shared" si="22"/>
        <v>3.9491981083935146</v>
      </c>
      <c r="AE216" s="1">
        <f t="shared" si="23"/>
        <v>2066.6780367633123</v>
      </c>
    </row>
    <row r="217" spans="1:31" x14ac:dyDescent="0.3">
      <c r="A217" t="s">
        <v>281</v>
      </c>
      <c r="B217" t="s">
        <v>280</v>
      </c>
      <c r="C217" t="s">
        <v>11</v>
      </c>
      <c r="D217" t="s">
        <v>44</v>
      </c>
      <c r="E217" t="s">
        <v>7</v>
      </c>
      <c r="F217" t="s">
        <v>282</v>
      </c>
      <c r="G217" t="s">
        <v>9</v>
      </c>
      <c r="H217" t="s">
        <v>278</v>
      </c>
      <c r="I217" s="2">
        <v>43276</v>
      </c>
      <c r="J217" s="1">
        <v>20.668150000000001</v>
      </c>
      <c r="K217" s="1">
        <v>0.95265469999999997</v>
      </c>
      <c r="L217" s="1">
        <v>1.296</v>
      </c>
      <c r="M217" s="1">
        <v>2.572241</v>
      </c>
      <c r="N217" s="1">
        <v>0.78352670000000002</v>
      </c>
      <c r="O217" s="1">
        <v>4.4758880000000001E-2</v>
      </c>
      <c r="P217" s="1">
        <v>0.1891091</v>
      </c>
      <c r="Q217" s="1">
        <v>1.5831000000000001E-5</v>
      </c>
      <c r="R217" s="1">
        <v>6.5970760000000003E-2</v>
      </c>
      <c r="S217" s="1">
        <v>7.2331779999999998E-3</v>
      </c>
      <c r="T217" s="1">
        <v>3.9640380000000003E-2</v>
      </c>
      <c r="U217" s="1">
        <v>9.8237430000000001E-2</v>
      </c>
      <c r="V217" s="1">
        <v>2.702004E-3</v>
      </c>
      <c r="W217" s="1">
        <v>4.6193930000000002E-4</v>
      </c>
      <c r="X217" s="1">
        <v>7.468293E-3</v>
      </c>
      <c r="Y217" s="1">
        <v>3.2717580000000003E-4</v>
      </c>
      <c r="Z217" s="1">
        <f t="shared" si="18"/>
        <v>3.0586712962962963</v>
      </c>
      <c r="AA217" s="1">
        <f t="shared" si="19"/>
        <v>3.8191378646091096</v>
      </c>
      <c r="AB217" s="1">
        <f t="shared" si="20"/>
        <v>0.34485155387812566</v>
      </c>
      <c r="AC217" s="1">
        <f t="shared" si="21"/>
        <v>1.0320617942182646</v>
      </c>
      <c r="AD217" s="1">
        <f t="shared" si="22"/>
        <v>3.9491981083935146</v>
      </c>
      <c r="AE217" s="1">
        <f t="shared" si="23"/>
        <v>2066.6780367633123</v>
      </c>
    </row>
    <row r="218" spans="1:31" x14ac:dyDescent="0.3">
      <c r="A218" t="s">
        <v>281</v>
      </c>
      <c r="B218" t="s">
        <v>280</v>
      </c>
      <c r="C218" t="s">
        <v>5</v>
      </c>
      <c r="D218" t="s">
        <v>45</v>
      </c>
      <c r="E218" t="s">
        <v>7</v>
      </c>
      <c r="F218" t="s">
        <v>282</v>
      </c>
      <c r="G218" t="s">
        <v>9</v>
      </c>
      <c r="H218" t="s">
        <v>278</v>
      </c>
      <c r="I218" s="2">
        <v>43276</v>
      </c>
      <c r="J218" s="1">
        <v>19.729890000000001</v>
      </c>
      <c r="K218" s="1">
        <v>0.99723879999999998</v>
      </c>
      <c r="L218" s="1">
        <v>1.6921870000000001</v>
      </c>
      <c r="M218" s="1">
        <v>3.6222789999999998</v>
      </c>
      <c r="N218" s="1">
        <v>0.74665519999999996</v>
      </c>
      <c r="O218" s="1">
        <v>5.9457500000000003E-2</v>
      </c>
      <c r="P218" s="1">
        <v>0.2046405</v>
      </c>
      <c r="Q218" s="1">
        <v>2.2763000000000001E-6</v>
      </c>
      <c r="R218" s="1">
        <v>4.3976399999999999E-2</v>
      </c>
      <c r="S218" s="1">
        <v>5.8786039999999999E-3</v>
      </c>
      <c r="T218" s="1">
        <v>5.8809630000000002E-2</v>
      </c>
      <c r="U218" s="1">
        <v>0.1798168</v>
      </c>
      <c r="V218" s="1">
        <v>4.3755570000000004E-3</v>
      </c>
      <c r="W218" s="1">
        <v>8.4108429999999997E-4</v>
      </c>
      <c r="X218" s="1">
        <v>1.1469999999999999E-2</v>
      </c>
      <c r="Y218" s="1">
        <v>5.3478270000000005E-4</v>
      </c>
      <c r="Z218" s="1">
        <f t="shared" si="18"/>
        <v>3.4753623565244265</v>
      </c>
      <c r="AA218" s="1">
        <f t="shared" si="19"/>
        <v>4.9641896717508507</v>
      </c>
      <c r="AB218" s="1">
        <f t="shared" si="20"/>
        <v>0.58602109782400236</v>
      </c>
      <c r="AC218" s="1">
        <f t="shared" si="21"/>
        <v>1.4145974855989571</v>
      </c>
      <c r="AD218" s="1">
        <f t="shared" si="22"/>
        <v>5.6049511216010508</v>
      </c>
      <c r="AE218" s="1">
        <f t="shared" si="23"/>
        <v>23493.507006985023</v>
      </c>
    </row>
    <row r="219" spans="1:31" x14ac:dyDescent="0.3">
      <c r="A219" t="s">
        <v>281</v>
      </c>
      <c r="B219" t="s">
        <v>280</v>
      </c>
      <c r="C219" t="s">
        <v>5</v>
      </c>
      <c r="D219" t="s">
        <v>45</v>
      </c>
      <c r="E219" t="s">
        <v>7</v>
      </c>
      <c r="F219" t="s">
        <v>282</v>
      </c>
      <c r="G219" t="s">
        <v>9</v>
      </c>
      <c r="H219" t="s">
        <v>278</v>
      </c>
      <c r="I219" s="2">
        <v>43276</v>
      </c>
      <c r="J219" s="1">
        <v>19.729890000000001</v>
      </c>
      <c r="K219" s="1">
        <v>0.99723879999999998</v>
      </c>
      <c r="L219" s="1">
        <v>1.6921870000000001</v>
      </c>
      <c r="M219" s="1">
        <v>3.6222789999999998</v>
      </c>
      <c r="N219" s="1">
        <v>0.74665519999999996</v>
      </c>
      <c r="O219" s="1">
        <v>5.9457500000000003E-2</v>
      </c>
      <c r="P219" s="1">
        <v>0.2046405</v>
      </c>
      <c r="Q219" s="1">
        <v>2.2763000000000001E-6</v>
      </c>
      <c r="R219" s="1">
        <v>4.3976399999999999E-2</v>
      </c>
      <c r="S219" s="1">
        <v>5.8786039999999999E-3</v>
      </c>
      <c r="T219" s="1">
        <v>5.8809630000000002E-2</v>
      </c>
      <c r="U219" s="1">
        <v>0.1798168</v>
      </c>
      <c r="V219" s="1">
        <v>4.3755570000000004E-3</v>
      </c>
      <c r="W219" s="1">
        <v>8.4108429999999997E-4</v>
      </c>
      <c r="X219" s="1">
        <v>1.1469999999999999E-2</v>
      </c>
      <c r="Y219" s="1">
        <v>5.3478270000000005E-4</v>
      </c>
      <c r="Z219" s="1">
        <f t="shared" si="18"/>
        <v>3.4753623565244265</v>
      </c>
      <c r="AA219" s="1">
        <f t="shared" si="19"/>
        <v>4.9641896717508507</v>
      </c>
      <c r="AB219" s="1">
        <f t="shared" si="20"/>
        <v>0.58602109782400236</v>
      </c>
      <c r="AC219" s="1">
        <f t="shared" si="21"/>
        <v>1.4145974855989571</v>
      </c>
      <c r="AD219" s="1">
        <f t="shared" si="22"/>
        <v>5.6049511216010508</v>
      </c>
      <c r="AE219" s="1">
        <f t="shared" si="23"/>
        <v>23493.507006985023</v>
      </c>
    </row>
    <row r="220" spans="1:31" x14ac:dyDescent="0.3">
      <c r="A220" t="s">
        <v>281</v>
      </c>
      <c r="B220" t="s">
        <v>280</v>
      </c>
      <c r="C220" t="s">
        <v>5</v>
      </c>
      <c r="D220" t="s">
        <v>45</v>
      </c>
      <c r="E220" t="s">
        <v>7</v>
      </c>
      <c r="F220" t="s">
        <v>282</v>
      </c>
      <c r="G220" t="s">
        <v>9</v>
      </c>
      <c r="H220" t="s">
        <v>278</v>
      </c>
      <c r="I220" s="2">
        <v>43276</v>
      </c>
      <c r="J220" s="1">
        <v>19.729890000000001</v>
      </c>
      <c r="K220" s="1">
        <v>0.99723879999999998</v>
      </c>
      <c r="L220" s="1">
        <v>1.6921870000000001</v>
      </c>
      <c r="M220" s="1">
        <v>3.6222789999999998</v>
      </c>
      <c r="N220" s="1">
        <v>0.74665519999999996</v>
      </c>
      <c r="O220" s="1">
        <v>5.9457500000000003E-2</v>
      </c>
      <c r="P220" s="1">
        <v>0.2046405</v>
      </c>
      <c r="Q220" s="1">
        <v>2.2763000000000001E-6</v>
      </c>
      <c r="R220" s="1">
        <v>4.3976399999999999E-2</v>
      </c>
      <c r="S220" s="1">
        <v>5.8786039999999999E-3</v>
      </c>
      <c r="T220" s="1">
        <v>5.8809630000000002E-2</v>
      </c>
      <c r="U220" s="1">
        <v>0.1798168</v>
      </c>
      <c r="V220" s="1">
        <v>4.3755570000000004E-3</v>
      </c>
      <c r="W220" s="1">
        <v>8.4108429999999997E-4</v>
      </c>
      <c r="X220" s="1">
        <v>1.1469999999999999E-2</v>
      </c>
      <c r="Y220" s="1">
        <v>5.3478270000000005E-4</v>
      </c>
      <c r="Z220" s="1">
        <f t="shared" si="18"/>
        <v>3.4753623565244265</v>
      </c>
      <c r="AA220" s="1">
        <f t="shared" si="19"/>
        <v>4.9641896717508507</v>
      </c>
      <c r="AB220" s="1">
        <f t="shared" si="20"/>
        <v>0.58602109782400236</v>
      </c>
      <c r="AC220" s="1">
        <f t="shared" si="21"/>
        <v>1.4145974855989571</v>
      </c>
      <c r="AD220" s="1">
        <f t="shared" si="22"/>
        <v>5.6049511216010508</v>
      </c>
      <c r="AE220" s="1">
        <f t="shared" si="23"/>
        <v>23493.507006985023</v>
      </c>
    </row>
    <row r="221" spans="1:31" x14ac:dyDescent="0.3">
      <c r="A221" t="s">
        <v>281</v>
      </c>
      <c r="B221" t="s">
        <v>280</v>
      </c>
      <c r="C221" t="s">
        <v>5</v>
      </c>
      <c r="D221" t="s">
        <v>45</v>
      </c>
      <c r="E221" t="s">
        <v>7</v>
      </c>
      <c r="F221" t="s">
        <v>282</v>
      </c>
      <c r="G221" t="s">
        <v>9</v>
      </c>
      <c r="H221" t="s">
        <v>278</v>
      </c>
      <c r="I221" s="2">
        <v>43276</v>
      </c>
      <c r="J221" s="1">
        <v>19.729890000000001</v>
      </c>
      <c r="K221" s="1">
        <v>0.99723879999999998</v>
      </c>
      <c r="L221" s="1">
        <v>1.6921870000000001</v>
      </c>
      <c r="M221" s="1">
        <v>3.6222789999999998</v>
      </c>
      <c r="N221" s="1">
        <v>0.74665519999999996</v>
      </c>
      <c r="O221" s="1">
        <v>5.9457500000000003E-2</v>
      </c>
      <c r="P221" s="1">
        <v>0.2046405</v>
      </c>
      <c r="Q221" s="1">
        <v>2.2763000000000001E-6</v>
      </c>
      <c r="R221" s="1">
        <v>4.3976399999999999E-2</v>
      </c>
      <c r="S221" s="1">
        <v>5.8786039999999999E-3</v>
      </c>
      <c r="T221" s="1">
        <v>5.8809630000000002E-2</v>
      </c>
      <c r="U221" s="1">
        <v>0.1798168</v>
      </c>
      <c r="V221" s="1">
        <v>4.3755570000000004E-3</v>
      </c>
      <c r="W221" s="1">
        <v>8.4108429999999997E-4</v>
      </c>
      <c r="X221" s="1">
        <v>1.1469999999999999E-2</v>
      </c>
      <c r="Y221" s="1">
        <v>5.3478270000000005E-4</v>
      </c>
      <c r="Z221" s="1">
        <f t="shared" si="18"/>
        <v>3.4753623565244265</v>
      </c>
      <c r="AA221" s="1">
        <f t="shared" si="19"/>
        <v>4.9641896717508507</v>
      </c>
      <c r="AB221" s="1">
        <f t="shared" si="20"/>
        <v>0.58602109782400236</v>
      </c>
      <c r="AC221" s="1">
        <f t="shared" si="21"/>
        <v>1.4145974855989571</v>
      </c>
      <c r="AD221" s="1">
        <f t="shared" si="22"/>
        <v>5.6049511216010508</v>
      </c>
      <c r="AE221" s="1">
        <f t="shared" si="23"/>
        <v>23493.507006985023</v>
      </c>
    </row>
    <row r="222" spans="1:31" x14ac:dyDescent="0.3">
      <c r="A222" t="s">
        <v>281</v>
      </c>
      <c r="B222" t="s">
        <v>280</v>
      </c>
      <c r="C222" t="s">
        <v>5</v>
      </c>
      <c r="D222" t="s">
        <v>45</v>
      </c>
      <c r="E222" t="s">
        <v>7</v>
      </c>
      <c r="F222" t="s">
        <v>282</v>
      </c>
      <c r="G222" t="s">
        <v>9</v>
      </c>
      <c r="H222" t="s">
        <v>278</v>
      </c>
      <c r="I222" s="2">
        <v>43276</v>
      </c>
      <c r="J222" s="1">
        <v>19.729890000000001</v>
      </c>
      <c r="K222" s="1">
        <v>0.99723879999999998</v>
      </c>
      <c r="L222" s="1">
        <v>1.6921870000000001</v>
      </c>
      <c r="M222" s="1">
        <v>3.6222789999999998</v>
      </c>
      <c r="N222" s="1">
        <v>0.74665519999999996</v>
      </c>
      <c r="O222" s="1">
        <v>5.9457500000000003E-2</v>
      </c>
      <c r="P222" s="1">
        <v>0.2046405</v>
      </c>
      <c r="Q222" s="1">
        <v>2.2763000000000001E-6</v>
      </c>
      <c r="R222" s="1">
        <v>4.3976399999999999E-2</v>
      </c>
      <c r="S222" s="1">
        <v>5.8786039999999999E-3</v>
      </c>
      <c r="T222" s="1">
        <v>5.8809630000000002E-2</v>
      </c>
      <c r="U222" s="1">
        <v>0.1798168</v>
      </c>
      <c r="V222" s="1">
        <v>4.3755570000000004E-3</v>
      </c>
      <c r="W222" s="1">
        <v>8.4108429999999997E-4</v>
      </c>
      <c r="X222" s="1">
        <v>1.1469999999999999E-2</v>
      </c>
      <c r="Y222" s="1">
        <v>5.3478270000000005E-4</v>
      </c>
      <c r="Z222" s="1">
        <f t="shared" si="18"/>
        <v>3.4753623565244265</v>
      </c>
      <c r="AA222" s="1">
        <f t="shared" si="19"/>
        <v>4.9641896717508507</v>
      </c>
      <c r="AB222" s="1">
        <f t="shared" si="20"/>
        <v>0.58602109782400236</v>
      </c>
      <c r="AC222" s="1">
        <f t="shared" si="21"/>
        <v>1.4145974855989571</v>
      </c>
      <c r="AD222" s="1">
        <f t="shared" si="22"/>
        <v>5.6049511216010508</v>
      </c>
      <c r="AE222" s="1">
        <f t="shared" si="23"/>
        <v>23493.507006985023</v>
      </c>
    </row>
    <row r="223" spans="1:31" x14ac:dyDescent="0.3">
      <c r="A223" t="s">
        <v>281</v>
      </c>
      <c r="B223" t="s">
        <v>280</v>
      </c>
      <c r="C223" t="s">
        <v>5</v>
      </c>
      <c r="D223" t="s">
        <v>45</v>
      </c>
      <c r="E223" t="s">
        <v>7</v>
      </c>
      <c r="F223" t="s">
        <v>282</v>
      </c>
      <c r="G223" t="s">
        <v>9</v>
      </c>
      <c r="H223" t="s">
        <v>278</v>
      </c>
      <c r="I223" s="2">
        <v>43276</v>
      </c>
      <c r="J223" s="1">
        <v>19.729890000000001</v>
      </c>
      <c r="K223" s="1">
        <v>0.99723879999999998</v>
      </c>
      <c r="L223" s="1">
        <v>1.6921870000000001</v>
      </c>
      <c r="M223" s="1">
        <v>3.6222789999999998</v>
      </c>
      <c r="N223" s="1">
        <v>0.74665519999999996</v>
      </c>
      <c r="O223" s="1">
        <v>5.9457500000000003E-2</v>
      </c>
      <c r="P223" s="1">
        <v>0.2046405</v>
      </c>
      <c r="Q223" s="1">
        <v>2.2763000000000001E-6</v>
      </c>
      <c r="R223" s="1">
        <v>4.3976399999999999E-2</v>
      </c>
      <c r="S223" s="1">
        <v>5.8786039999999999E-3</v>
      </c>
      <c r="T223" s="1">
        <v>5.8809630000000002E-2</v>
      </c>
      <c r="U223" s="1">
        <v>0.1798168</v>
      </c>
      <c r="V223" s="1">
        <v>4.3755570000000004E-3</v>
      </c>
      <c r="W223" s="1">
        <v>8.4108429999999997E-4</v>
      </c>
      <c r="X223" s="1">
        <v>1.1469999999999999E-2</v>
      </c>
      <c r="Y223" s="1">
        <v>5.3478270000000005E-4</v>
      </c>
      <c r="Z223" s="1">
        <f t="shared" si="18"/>
        <v>3.4753623565244265</v>
      </c>
      <c r="AA223" s="1">
        <f t="shared" si="19"/>
        <v>4.9641896717508507</v>
      </c>
      <c r="AB223" s="1">
        <f t="shared" si="20"/>
        <v>0.58602109782400236</v>
      </c>
      <c r="AC223" s="1">
        <f t="shared" si="21"/>
        <v>1.4145974855989571</v>
      </c>
      <c r="AD223" s="1">
        <f t="shared" si="22"/>
        <v>5.6049511216010508</v>
      </c>
      <c r="AE223" s="1">
        <f t="shared" si="23"/>
        <v>23493.507006985023</v>
      </c>
    </row>
    <row r="224" spans="1:31" x14ac:dyDescent="0.3">
      <c r="A224" t="s">
        <v>281</v>
      </c>
      <c r="B224" t="s">
        <v>280</v>
      </c>
      <c r="C224" t="s">
        <v>5</v>
      </c>
      <c r="D224" t="s">
        <v>45</v>
      </c>
      <c r="E224" t="s">
        <v>7</v>
      </c>
      <c r="F224" t="s">
        <v>282</v>
      </c>
      <c r="G224" t="s">
        <v>9</v>
      </c>
      <c r="H224" t="s">
        <v>278</v>
      </c>
      <c r="I224" s="2">
        <v>43276</v>
      </c>
      <c r="J224" s="1">
        <v>19.729890000000001</v>
      </c>
      <c r="K224" s="1">
        <v>0.99723879999999998</v>
      </c>
      <c r="L224" s="1">
        <v>1.6921870000000001</v>
      </c>
      <c r="M224" s="1">
        <v>3.6222789999999998</v>
      </c>
      <c r="N224" s="1">
        <v>0.74665519999999996</v>
      </c>
      <c r="O224" s="1">
        <v>5.9457500000000003E-2</v>
      </c>
      <c r="P224" s="1">
        <v>0.2046405</v>
      </c>
      <c r="Q224" s="1">
        <v>2.2763000000000001E-6</v>
      </c>
      <c r="R224" s="1">
        <v>4.3976399999999999E-2</v>
      </c>
      <c r="S224" s="1">
        <v>5.8786039999999999E-3</v>
      </c>
      <c r="T224" s="1">
        <v>5.8809630000000002E-2</v>
      </c>
      <c r="U224" s="1">
        <v>0.1798168</v>
      </c>
      <c r="V224" s="1">
        <v>4.3755570000000004E-3</v>
      </c>
      <c r="W224" s="1">
        <v>8.4108429999999997E-4</v>
      </c>
      <c r="X224" s="1">
        <v>1.1469999999999999E-2</v>
      </c>
      <c r="Y224" s="1">
        <v>5.3478270000000005E-4</v>
      </c>
      <c r="Z224" s="1">
        <f t="shared" si="18"/>
        <v>3.4753623565244265</v>
      </c>
      <c r="AA224" s="1">
        <f t="shared" si="19"/>
        <v>4.9641896717508507</v>
      </c>
      <c r="AB224" s="1">
        <f t="shared" si="20"/>
        <v>0.58602109782400236</v>
      </c>
      <c r="AC224" s="1">
        <f t="shared" si="21"/>
        <v>1.4145974855989571</v>
      </c>
      <c r="AD224" s="1">
        <f t="shared" si="22"/>
        <v>5.6049511216010508</v>
      </c>
      <c r="AE224" s="1">
        <f t="shared" si="23"/>
        <v>23493.507006985023</v>
      </c>
    </row>
    <row r="225" spans="1:31" x14ac:dyDescent="0.3">
      <c r="A225" t="s">
        <v>281</v>
      </c>
      <c r="B225" t="s">
        <v>280</v>
      </c>
      <c r="C225" t="s">
        <v>5</v>
      </c>
      <c r="D225" t="s">
        <v>45</v>
      </c>
      <c r="E225" t="s">
        <v>7</v>
      </c>
      <c r="F225" t="s">
        <v>282</v>
      </c>
      <c r="G225" t="s">
        <v>9</v>
      </c>
      <c r="H225" t="s">
        <v>278</v>
      </c>
      <c r="I225" s="2">
        <v>43276</v>
      </c>
      <c r="J225" s="1">
        <v>19.729890000000001</v>
      </c>
      <c r="K225" s="1">
        <v>0.99723879999999998</v>
      </c>
      <c r="L225" s="1">
        <v>1.6921870000000001</v>
      </c>
      <c r="M225" s="1">
        <v>3.6222789999999998</v>
      </c>
      <c r="N225" s="1">
        <v>0.74665519999999996</v>
      </c>
      <c r="O225" s="1">
        <v>5.9457500000000003E-2</v>
      </c>
      <c r="P225" s="1">
        <v>0.2046405</v>
      </c>
      <c r="Q225" s="1">
        <v>2.2763000000000001E-6</v>
      </c>
      <c r="R225" s="1">
        <v>4.3976399999999999E-2</v>
      </c>
      <c r="S225" s="1">
        <v>5.8786039999999999E-3</v>
      </c>
      <c r="T225" s="1">
        <v>5.8809630000000002E-2</v>
      </c>
      <c r="U225" s="1">
        <v>0.1798168</v>
      </c>
      <c r="V225" s="1">
        <v>4.3755570000000004E-3</v>
      </c>
      <c r="W225" s="1">
        <v>8.4108429999999997E-4</v>
      </c>
      <c r="X225" s="1">
        <v>1.1469999999999999E-2</v>
      </c>
      <c r="Y225" s="1">
        <v>5.3478270000000005E-4</v>
      </c>
      <c r="Z225" s="1">
        <f t="shared" si="18"/>
        <v>3.4753623565244265</v>
      </c>
      <c r="AA225" s="1">
        <f t="shared" si="19"/>
        <v>4.9641896717508507</v>
      </c>
      <c r="AB225" s="1">
        <f t="shared" si="20"/>
        <v>0.58602109782400236</v>
      </c>
      <c r="AC225" s="1">
        <f t="shared" si="21"/>
        <v>1.4145974855989571</v>
      </c>
      <c r="AD225" s="1">
        <f t="shared" si="22"/>
        <v>5.6049511216010508</v>
      </c>
      <c r="AE225" s="1">
        <f t="shared" si="23"/>
        <v>23493.507006985023</v>
      </c>
    </row>
    <row r="226" spans="1:31" x14ac:dyDescent="0.3">
      <c r="A226" t="s">
        <v>281</v>
      </c>
      <c r="B226" t="s">
        <v>280</v>
      </c>
      <c r="C226" t="s">
        <v>5</v>
      </c>
      <c r="D226" t="s">
        <v>6</v>
      </c>
      <c r="E226" t="s">
        <v>13</v>
      </c>
      <c r="F226" t="s">
        <v>279</v>
      </c>
      <c r="G226" t="s">
        <v>9</v>
      </c>
      <c r="H226" t="s">
        <v>278</v>
      </c>
      <c r="I226" s="2">
        <v>43276</v>
      </c>
      <c r="J226" s="1">
        <v>20.096699999999998</v>
      </c>
      <c r="K226" s="1">
        <v>0.95563089999999995</v>
      </c>
      <c r="L226" s="1">
        <v>1.7184189999999999</v>
      </c>
      <c r="M226" s="1">
        <v>2.766035</v>
      </c>
      <c r="N226" s="1">
        <v>0.7639011</v>
      </c>
      <c r="O226" s="1">
        <v>6.4587939999999996E-2</v>
      </c>
      <c r="P226" s="1">
        <v>0.21497250000000001</v>
      </c>
      <c r="Q226" s="1">
        <v>1.299885E-5</v>
      </c>
      <c r="R226" s="1">
        <v>3.2645769999999998E-2</v>
      </c>
      <c r="S226" s="1">
        <v>4.2475389999999998E-3</v>
      </c>
      <c r="T226" s="1">
        <v>4.2147379999999998E-2</v>
      </c>
      <c r="U226" s="1">
        <v>0.12738550000000001</v>
      </c>
      <c r="V226" s="1">
        <v>3.0937040000000001E-3</v>
      </c>
      <c r="W226" s="1">
        <v>5.8943739999999998E-4</v>
      </c>
      <c r="X226" s="1">
        <v>8.2764050000000006E-3</v>
      </c>
      <c r="Y226" s="1">
        <v>3.8655889999999999E-4</v>
      </c>
      <c r="Z226" s="1">
        <f t="shared" si="18"/>
        <v>2.4526835422559921</v>
      </c>
      <c r="AA226" s="1">
        <f t="shared" si="19"/>
        <v>4.6053466423960652</v>
      </c>
      <c r="AB226" s="1">
        <f t="shared" si="20"/>
        <v>0.40498750427247715</v>
      </c>
      <c r="AC226" s="1">
        <f t="shared" si="21"/>
        <v>0.91261216877330342</v>
      </c>
      <c r="AD226" s="1">
        <f t="shared" si="22"/>
        <v>3.8499831373780364</v>
      </c>
      <c r="AE226" s="1">
        <f t="shared" si="23"/>
        <v>2973.7930663097122</v>
      </c>
    </row>
    <row r="227" spans="1:31" x14ac:dyDescent="0.3">
      <c r="A227" t="s">
        <v>281</v>
      </c>
      <c r="B227" t="s">
        <v>280</v>
      </c>
      <c r="C227" t="s">
        <v>5</v>
      </c>
      <c r="D227" t="s">
        <v>6</v>
      </c>
      <c r="E227" t="s">
        <v>13</v>
      </c>
      <c r="F227" t="s">
        <v>279</v>
      </c>
      <c r="G227" t="s">
        <v>9</v>
      </c>
      <c r="H227" t="s">
        <v>278</v>
      </c>
      <c r="I227" s="2">
        <v>43276</v>
      </c>
      <c r="J227" s="1">
        <v>20.096699999999998</v>
      </c>
      <c r="K227" s="1">
        <v>0.95563089999999995</v>
      </c>
      <c r="L227" s="1">
        <v>1.7184189999999999</v>
      </c>
      <c r="M227" s="1">
        <v>2.766035</v>
      </c>
      <c r="N227" s="1">
        <v>0.7639011</v>
      </c>
      <c r="O227" s="1">
        <v>6.4587939999999996E-2</v>
      </c>
      <c r="P227" s="1">
        <v>0.21497250000000001</v>
      </c>
      <c r="Q227" s="1">
        <v>1.299885E-5</v>
      </c>
      <c r="R227" s="1">
        <v>3.2645769999999998E-2</v>
      </c>
      <c r="S227" s="1">
        <v>4.2475389999999998E-3</v>
      </c>
      <c r="T227" s="1">
        <v>4.2147379999999998E-2</v>
      </c>
      <c r="U227" s="1">
        <v>0.12738550000000001</v>
      </c>
      <c r="V227" s="1">
        <v>3.0937040000000001E-3</v>
      </c>
      <c r="W227" s="1">
        <v>5.8943739999999998E-4</v>
      </c>
      <c r="X227" s="1">
        <v>8.2764050000000006E-3</v>
      </c>
      <c r="Y227" s="1">
        <v>3.8655889999999999E-4</v>
      </c>
      <c r="Z227" s="1">
        <f t="shared" si="18"/>
        <v>2.4526835422559921</v>
      </c>
      <c r="AA227" s="1">
        <f t="shared" si="19"/>
        <v>4.6053466423960652</v>
      </c>
      <c r="AB227" s="1">
        <f t="shared" si="20"/>
        <v>0.40498750427247715</v>
      </c>
      <c r="AC227" s="1">
        <f t="shared" si="21"/>
        <v>0.91261216877330342</v>
      </c>
      <c r="AD227" s="1">
        <f t="shared" si="22"/>
        <v>3.8499831373780364</v>
      </c>
      <c r="AE227" s="1">
        <f t="shared" si="23"/>
        <v>2973.7930663097122</v>
      </c>
    </row>
    <row r="228" spans="1:31" x14ac:dyDescent="0.3">
      <c r="A228" t="s">
        <v>281</v>
      </c>
      <c r="B228" t="s">
        <v>280</v>
      </c>
      <c r="C228" t="s">
        <v>5</v>
      </c>
      <c r="D228" t="s">
        <v>6</v>
      </c>
      <c r="E228" t="s">
        <v>13</v>
      </c>
      <c r="F228" t="s">
        <v>279</v>
      </c>
      <c r="G228" t="s">
        <v>9</v>
      </c>
      <c r="H228" t="s">
        <v>278</v>
      </c>
      <c r="I228" s="2">
        <v>43276</v>
      </c>
      <c r="J228" s="1">
        <v>20.096699999999998</v>
      </c>
      <c r="K228" s="1">
        <v>0.95563089999999995</v>
      </c>
      <c r="L228" s="1">
        <v>1.7184189999999999</v>
      </c>
      <c r="M228" s="1">
        <v>2.766035</v>
      </c>
      <c r="N228" s="1">
        <v>0.7639011</v>
      </c>
      <c r="O228" s="1">
        <v>6.4587939999999996E-2</v>
      </c>
      <c r="P228" s="1">
        <v>0.21497250000000001</v>
      </c>
      <c r="Q228" s="1">
        <v>1.299885E-5</v>
      </c>
      <c r="R228" s="1">
        <v>3.2645769999999998E-2</v>
      </c>
      <c r="S228" s="1">
        <v>4.2475389999999998E-3</v>
      </c>
      <c r="T228" s="1">
        <v>4.2147379999999998E-2</v>
      </c>
      <c r="U228" s="1">
        <v>0.12738550000000001</v>
      </c>
      <c r="V228" s="1">
        <v>3.0937040000000001E-3</v>
      </c>
      <c r="W228" s="1">
        <v>5.8943739999999998E-4</v>
      </c>
      <c r="X228" s="1">
        <v>8.2764050000000006E-3</v>
      </c>
      <c r="Y228" s="1">
        <v>3.8655889999999999E-4</v>
      </c>
      <c r="Z228" s="1">
        <f t="shared" si="18"/>
        <v>2.4526835422559921</v>
      </c>
      <c r="AA228" s="1">
        <f t="shared" si="19"/>
        <v>4.6053466423960652</v>
      </c>
      <c r="AB228" s="1">
        <f t="shared" si="20"/>
        <v>0.40498750427247715</v>
      </c>
      <c r="AC228" s="1">
        <f t="shared" si="21"/>
        <v>0.91261216877330342</v>
      </c>
      <c r="AD228" s="1">
        <f t="shared" si="22"/>
        <v>3.8499831373780364</v>
      </c>
      <c r="AE228" s="1">
        <f t="shared" si="23"/>
        <v>2973.7930663097122</v>
      </c>
    </row>
    <row r="229" spans="1:31" x14ac:dyDescent="0.3">
      <c r="A229" t="s">
        <v>281</v>
      </c>
      <c r="B229" t="s">
        <v>280</v>
      </c>
      <c r="C229" t="s">
        <v>5</v>
      </c>
      <c r="D229" t="s">
        <v>6</v>
      </c>
      <c r="E229" t="s">
        <v>13</v>
      </c>
      <c r="F229" t="s">
        <v>279</v>
      </c>
      <c r="G229" t="s">
        <v>9</v>
      </c>
      <c r="H229" t="s">
        <v>278</v>
      </c>
      <c r="I229" s="2">
        <v>43276</v>
      </c>
      <c r="J229" s="1">
        <v>20.096699999999998</v>
      </c>
      <c r="K229" s="1">
        <v>0.95563089999999995</v>
      </c>
      <c r="L229" s="1">
        <v>1.7184189999999999</v>
      </c>
      <c r="M229" s="1">
        <v>2.766035</v>
      </c>
      <c r="N229" s="1">
        <v>0.7639011</v>
      </c>
      <c r="O229" s="1">
        <v>6.4587939999999996E-2</v>
      </c>
      <c r="P229" s="1">
        <v>0.21497250000000001</v>
      </c>
      <c r="Q229" s="1">
        <v>1.299885E-5</v>
      </c>
      <c r="R229" s="1">
        <v>3.2645769999999998E-2</v>
      </c>
      <c r="S229" s="1">
        <v>4.2475389999999998E-3</v>
      </c>
      <c r="T229" s="1">
        <v>4.2147379999999998E-2</v>
      </c>
      <c r="U229" s="1">
        <v>0.12738550000000001</v>
      </c>
      <c r="V229" s="1">
        <v>3.0937040000000001E-3</v>
      </c>
      <c r="W229" s="1">
        <v>5.8943739999999998E-4</v>
      </c>
      <c r="X229" s="1">
        <v>8.2764050000000006E-3</v>
      </c>
      <c r="Y229" s="1">
        <v>3.8655889999999999E-4</v>
      </c>
      <c r="Z229" s="1">
        <f t="shared" si="18"/>
        <v>2.4526835422559921</v>
      </c>
      <c r="AA229" s="1">
        <f t="shared" si="19"/>
        <v>4.6053466423960652</v>
      </c>
      <c r="AB229" s="1">
        <f t="shared" si="20"/>
        <v>0.40498750427247715</v>
      </c>
      <c r="AC229" s="1">
        <f t="shared" si="21"/>
        <v>0.91261216877330342</v>
      </c>
      <c r="AD229" s="1">
        <f t="shared" si="22"/>
        <v>3.8499831373780364</v>
      </c>
      <c r="AE229" s="1">
        <f t="shared" si="23"/>
        <v>2973.7930663097122</v>
      </c>
    </row>
    <row r="230" spans="1:31" x14ac:dyDescent="0.3">
      <c r="A230" t="s">
        <v>281</v>
      </c>
      <c r="B230" t="s">
        <v>280</v>
      </c>
      <c r="C230" t="s">
        <v>5</v>
      </c>
      <c r="D230" t="s">
        <v>6</v>
      </c>
      <c r="E230" t="s">
        <v>13</v>
      </c>
      <c r="F230" t="s">
        <v>279</v>
      </c>
      <c r="G230" t="s">
        <v>9</v>
      </c>
      <c r="H230" t="s">
        <v>278</v>
      </c>
      <c r="I230" s="2">
        <v>43276</v>
      </c>
      <c r="J230" s="1">
        <v>20.096699999999998</v>
      </c>
      <c r="K230" s="1">
        <v>0.95563089999999995</v>
      </c>
      <c r="L230" s="1">
        <v>1.7184189999999999</v>
      </c>
      <c r="M230" s="1">
        <v>2.766035</v>
      </c>
      <c r="N230" s="1">
        <v>0.7639011</v>
      </c>
      <c r="O230" s="1">
        <v>6.4587939999999996E-2</v>
      </c>
      <c r="P230" s="1">
        <v>0.21497250000000001</v>
      </c>
      <c r="Q230" s="1">
        <v>1.299885E-5</v>
      </c>
      <c r="R230" s="1">
        <v>3.2645769999999998E-2</v>
      </c>
      <c r="S230" s="1">
        <v>4.2475389999999998E-3</v>
      </c>
      <c r="T230" s="1">
        <v>4.2147379999999998E-2</v>
      </c>
      <c r="U230" s="1">
        <v>0.12738550000000001</v>
      </c>
      <c r="V230" s="1">
        <v>3.0937040000000001E-3</v>
      </c>
      <c r="W230" s="1">
        <v>5.8943739999999998E-4</v>
      </c>
      <c r="X230" s="1">
        <v>8.2764050000000006E-3</v>
      </c>
      <c r="Y230" s="1">
        <v>3.8655889999999999E-4</v>
      </c>
      <c r="Z230" s="1">
        <f t="shared" si="18"/>
        <v>2.4526835422559921</v>
      </c>
      <c r="AA230" s="1">
        <f t="shared" si="19"/>
        <v>4.6053466423960652</v>
      </c>
      <c r="AB230" s="1">
        <f t="shared" si="20"/>
        <v>0.40498750427247715</v>
      </c>
      <c r="AC230" s="1">
        <f t="shared" si="21"/>
        <v>0.91261216877330342</v>
      </c>
      <c r="AD230" s="1">
        <f t="shared" si="22"/>
        <v>3.8499831373780364</v>
      </c>
      <c r="AE230" s="1">
        <f t="shared" si="23"/>
        <v>2973.7930663097122</v>
      </c>
    </row>
    <row r="231" spans="1:31" x14ac:dyDescent="0.3">
      <c r="A231" t="s">
        <v>281</v>
      </c>
      <c r="B231" t="s">
        <v>280</v>
      </c>
      <c r="C231" t="s">
        <v>5</v>
      </c>
      <c r="D231" t="s">
        <v>6</v>
      </c>
      <c r="E231" t="s">
        <v>13</v>
      </c>
      <c r="F231" t="s">
        <v>279</v>
      </c>
      <c r="G231" t="s">
        <v>9</v>
      </c>
      <c r="H231" t="s">
        <v>278</v>
      </c>
      <c r="I231" s="2">
        <v>43276</v>
      </c>
      <c r="J231" s="1">
        <v>20.096699999999998</v>
      </c>
      <c r="K231" s="1">
        <v>0.95563089999999995</v>
      </c>
      <c r="L231" s="1">
        <v>1.7184189999999999</v>
      </c>
      <c r="M231" s="1">
        <v>2.766035</v>
      </c>
      <c r="N231" s="1">
        <v>0.7639011</v>
      </c>
      <c r="O231" s="1">
        <v>6.4587939999999996E-2</v>
      </c>
      <c r="P231" s="1">
        <v>0.21497250000000001</v>
      </c>
      <c r="Q231" s="1">
        <v>1.299885E-5</v>
      </c>
      <c r="R231" s="1">
        <v>3.2645769999999998E-2</v>
      </c>
      <c r="S231" s="1">
        <v>4.2475389999999998E-3</v>
      </c>
      <c r="T231" s="1">
        <v>4.2147379999999998E-2</v>
      </c>
      <c r="U231" s="1">
        <v>0.12738550000000001</v>
      </c>
      <c r="V231" s="1">
        <v>3.0937040000000001E-3</v>
      </c>
      <c r="W231" s="1">
        <v>5.8943739999999998E-4</v>
      </c>
      <c r="X231" s="1">
        <v>8.2764050000000006E-3</v>
      </c>
      <c r="Y231" s="1">
        <v>3.8655889999999999E-4</v>
      </c>
      <c r="Z231" s="1">
        <f t="shared" si="18"/>
        <v>2.4526835422559921</v>
      </c>
      <c r="AA231" s="1">
        <f t="shared" si="19"/>
        <v>4.6053466423960652</v>
      </c>
      <c r="AB231" s="1">
        <f t="shared" si="20"/>
        <v>0.40498750427247715</v>
      </c>
      <c r="AC231" s="1">
        <f t="shared" si="21"/>
        <v>0.91261216877330342</v>
      </c>
      <c r="AD231" s="1">
        <f t="shared" si="22"/>
        <v>3.8499831373780364</v>
      </c>
      <c r="AE231" s="1">
        <f t="shared" si="23"/>
        <v>2973.7930663097122</v>
      </c>
    </row>
    <row r="232" spans="1:31" x14ac:dyDescent="0.3">
      <c r="A232" t="s">
        <v>281</v>
      </c>
      <c r="B232" t="s">
        <v>280</v>
      </c>
      <c r="C232" t="s">
        <v>5</v>
      </c>
      <c r="D232" t="s">
        <v>6</v>
      </c>
      <c r="E232" t="s">
        <v>13</v>
      </c>
      <c r="F232" t="s">
        <v>279</v>
      </c>
      <c r="G232" t="s">
        <v>9</v>
      </c>
      <c r="H232" t="s">
        <v>278</v>
      </c>
      <c r="I232" s="2">
        <v>43276</v>
      </c>
      <c r="J232" s="1">
        <v>20.096699999999998</v>
      </c>
      <c r="K232" s="1">
        <v>0.95563089999999995</v>
      </c>
      <c r="L232" s="1">
        <v>1.7184189999999999</v>
      </c>
      <c r="M232" s="1">
        <v>2.766035</v>
      </c>
      <c r="N232" s="1">
        <v>0.7639011</v>
      </c>
      <c r="O232" s="1">
        <v>6.4587939999999996E-2</v>
      </c>
      <c r="P232" s="1">
        <v>0.21497250000000001</v>
      </c>
      <c r="Q232" s="1">
        <v>1.299885E-5</v>
      </c>
      <c r="R232" s="1">
        <v>3.2645769999999998E-2</v>
      </c>
      <c r="S232" s="1">
        <v>4.2475389999999998E-3</v>
      </c>
      <c r="T232" s="1">
        <v>4.2147379999999998E-2</v>
      </c>
      <c r="U232" s="1">
        <v>0.12738550000000001</v>
      </c>
      <c r="V232" s="1">
        <v>3.0937040000000001E-3</v>
      </c>
      <c r="W232" s="1">
        <v>5.8943739999999998E-4</v>
      </c>
      <c r="X232" s="1">
        <v>8.2764050000000006E-3</v>
      </c>
      <c r="Y232" s="1">
        <v>3.8655889999999999E-4</v>
      </c>
      <c r="Z232" s="1">
        <f t="shared" si="18"/>
        <v>2.4526835422559921</v>
      </c>
      <c r="AA232" s="1">
        <f t="shared" si="19"/>
        <v>4.6053466423960652</v>
      </c>
      <c r="AB232" s="1">
        <f t="shared" si="20"/>
        <v>0.40498750427247715</v>
      </c>
      <c r="AC232" s="1">
        <f t="shared" si="21"/>
        <v>0.91261216877330342</v>
      </c>
      <c r="AD232" s="1">
        <f t="shared" si="22"/>
        <v>3.8499831373780364</v>
      </c>
      <c r="AE232" s="1">
        <f t="shared" si="23"/>
        <v>2973.7930663097122</v>
      </c>
    </row>
    <row r="233" spans="1:31" x14ac:dyDescent="0.3">
      <c r="A233" t="s">
        <v>281</v>
      </c>
      <c r="B233" t="s">
        <v>280</v>
      </c>
      <c r="C233" t="s">
        <v>5</v>
      </c>
      <c r="D233" t="s">
        <v>6</v>
      </c>
      <c r="E233" t="s">
        <v>13</v>
      </c>
      <c r="F233" t="s">
        <v>279</v>
      </c>
      <c r="G233" t="s">
        <v>9</v>
      </c>
      <c r="H233" t="s">
        <v>278</v>
      </c>
      <c r="I233" s="2">
        <v>43276</v>
      </c>
      <c r="J233" s="1">
        <v>20.096699999999998</v>
      </c>
      <c r="K233" s="1">
        <v>0.95563089999999995</v>
      </c>
      <c r="L233" s="1">
        <v>1.7184189999999999</v>
      </c>
      <c r="M233" s="1">
        <v>2.766035</v>
      </c>
      <c r="N233" s="1">
        <v>0.7639011</v>
      </c>
      <c r="O233" s="1">
        <v>6.4587939999999996E-2</v>
      </c>
      <c r="P233" s="1">
        <v>0.21497250000000001</v>
      </c>
      <c r="Q233" s="1">
        <v>1.299885E-5</v>
      </c>
      <c r="R233" s="1">
        <v>3.2645769999999998E-2</v>
      </c>
      <c r="S233" s="1">
        <v>4.2475389999999998E-3</v>
      </c>
      <c r="T233" s="1">
        <v>4.2147379999999998E-2</v>
      </c>
      <c r="U233" s="1">
        <v>0.12738550000000001</v>
      </c>
      <c r="V233" s="1">
        <v>3.0937040000000001E-3</v>
      </c>
      <c r="W233" s="1">
        <v>5.8943739999999998E-4</v>
      </c>
      <c r="X233" s="1">
        <v>8.2764050000000006E-3</v>
      </c>
      <c r="Y233" s="1">
        <v>3.8655889999999999E-4</v>
      </c>
      <c r="Z233" s="1">
        <f t="shared" si="18"/>
        <v>2.4526835422559921</v>
      </c>
      <c r="AA233" s="1">
        <f t="shared" si="19"/>
        <v>4.6053466423960652</v>
      </c>
      <c r="AB233" s="1">
        <f t="shared" si="20"/>
        <v>0.40498750427247715</v>
      </c>
      <c r="AC233" s="1">
        <f t="shared" si="21"/>
        <v>0.91261216877330342</v>
      </c>
      <c r="AD233" s="1">
        <f t="shared" si="22"/>
        <v>3.8499831373780364</v>
      </c>
      <c r="AE233" s="1">
        <f t="shared" si="23"/>
        <v>2973.7930663097122</v>
      </c>
    </row>
    <row r="234" spans="1:31" x14ac:dyDescent="0.3">
      <c r="A234" t="s">
        <v>281</v>
      </c>
      <c r="B234" t="s">
        <v>280</v>
      </c>
      <c r="C234" t="s">
        <v>11</v>
      </c>
      <c r="D234" t="s">
        <v>12</v>
      </c>
      <c r="E234" t="s">
        <v>13</v>
      </c>
      <c r="F234" t="s">
        <v>279</v>
      </c>
      <c r="G234" t="s">
        <v>9</v>
      </c>
      <c r="H234" t="s">
        <v>278</v>
      </c>
      <c r="I234" s="2">
        <v>43276</v>
      </c>
      <c r="J234" s="1">
        <v>20.167020000000001</v>
      </c>
      <c r="K234" s="1">
        <v>0.85787559999999996</v>
      </c>
      <c r="L234" s="1">
        <v>1.4330320000000001</v>
      </c>
      <c r="M234" s="1">
        <v>1.926491</v>
      </c>
      <c r="N234" s="1">
        <v>0.83755749999999995</v>
      </c>
      <c r="O234" s="1">
        <v>6.0942839999999998E-2</v>
      </c>
      <c r="P234" s="1">
        <v>0.22508980000000001</v>
      </c>
      <c r="Q234" s="1">
        <v>9.2041769999999995E-6</v>
      </c>
      <c r="R234" s="1">
        <v>3.0616560000000001E-2</v>
      </c>
      <c r="S234" s="1">
        <v>3.6304470000000002E-3</v>
      </c>
      <c r="T234" s="1">
        <v>2.2968410000000002E-2</v>
      </c>
      <c r="U234" s="1">
        <v>5.7638849999999998E-2</v>
      </c>
      <c r="V234" s="1">
        <v>1.5968099999999999E-3</v>
      </c>
      <c r="W234" s="1">
        <v>2.7794730000000001E-4</v>
      </c>
      <c r="X234" s="1">
        <v>4.4339119999999999E-3</v>
      </c>
      <c r="Y234" s="1">
        <v>1.921972E-4</v>
      </c>
      <c r="Z234" s="1">
        <f t="shared" si="18"/>
        <v>1.6027841667178404</v>
      </c>
      <c r="AA234" s="1">
        <f t="shared" si="19"/>
        <v>2.9919086048156984</v>
      </c>
      <c r="AB234" s="1">
        <f t="shared" si="20"/>
        <v>0.19065079113971278</v>
      </c>
      <c r="AC234" s="1">
        <f t="shared" si="21"/>
        <v>0.4560786796283206</v>
      </c>
      <c r="AD234" s="1">
        <f t="shared" si="22"/>
        <v>1.9698413699776711</v>
      </c>
      <c r="AE234" s="1">
        <f t="shared" si="23"/>
        <v>2088.151933627526</v>
      </c>
    </row>
    <row r="235" spans="1:31" x14ac:dyDescent="0.3">
      <c r="A235" t="s">
        <v>281</v>
      </c>
      <c r="B235" t="s">
        <v>280</v>
      </c>
      <c r="C235" t="s">
        <v>11</v>
      </c>
      <c r="D235" t="s">
        <v>12</v>
      </c>
      <c r="E235" t="s">
        <v>13</v>
      </c>
      <c r="F235" t="s">
        <v>279</v>
      </c>
      <c r="G235" t="s">
        <v>9</v>
      </c>
      <c r="H235" t="s">
        <v>278</v>
      </c>
      <c r="I235" s="2">
        <v>43276</v>
      </c>
      <c r="J235" s="1">
        <v>20.167020000000001</v>
      </c>
      <c r="K235" s="1">
        <v>0.85787559999999996</v>
      </c>
      <c r="L235" s="1">
        <v>1.4330320000000001</v>
      </c>
      <c r="M235" s="1">
        <v>1.926491</v>
      </c>
      <c r="N235" s="1">
        <v>0.83755749999999995</v>
      </c>
      <c r="O235" s="1">
        <v>6.0942839999999998E-2</v>
      </c>
      <c r="P235" s="1">
        <v>0.22508980000000001</v>
      </c>
      <c r="Q235" s="1">
        <v>9.2041769999999995E-6</v>
      </c>
      <c r="R235" s="1">
        <v>3.0616560000000001E-2</v>
      </c>
      <c r="S235" s="1">
        <v>3.6304470000000002E-3</v>
      </c>
      <c r="T235" s="1">
        <v>2.2968410000000002E-2</v>
      </c>
      <c r="U235" s="1">
        <v>5.7638849999999998E-2</v>
      </c>
      <c r="V235" s="1">
        <v>1.5968099999999999E-3</v>
      </c>
      <c r="W235" s="1">
        <v>2.7794730000000001E-4</v>
      </c>
      <c r="X235" s="1">
        <v>4.4339119999999999E-3</v>
      </c>
      <c r="Y235" s="1">
        <v>1.921972E-4</v>
      </c>
      <c r="Z235" s="1">
        <f t="shared" si="18"/>
        <v>1.6027841667178404</v>
      </c>
      <c r="AA235" s="1">
        <f t="shared" si="19"/>
        <v>2.9919086048156984</v>
      </c>
      <c r="AB235" s="1">
        <f t="shared" si="20"/>
        <v>0.19065079113971278</v>
      </c>
      <c r="AC235" s="1">
        <f t="shared" si="21"/>
        <v>0.4560786796283206</v>
      </c>
      <c r="AD235" s="1">
        <f t="shared" si="22"/>
        <v>1.9698413699776711</v>
      </c>
      <c r="AE235" s="1">
        <f t="shared" si="23"/>
        <v>2088.151933627526</v>
      </c>
    </row>
    <row r="236" spans="1:31" x14ac:dyDescent="0.3">
      <c r="A236" t="s">
        <v>281</v>
      </c>
      <c r="B236" t="s">
        <v>280</v>
      </c>
      <c r="C236" t="s">
        <v>11</v>
      </c>
      <c r="D236" t="s">
        <v>12</v>
      </c>
      <c r="E236" t="s">
        <v>13</v>
      </c>
      <c r="F236" t="s">
        <v>279</v>
      </c>
      <c r="G236" t="s">
        <v>9</v>
      </c>
      <c r="H236" t="s">
        <v>278</v>
      </c>
      <c r="I236" s="2">
        <v>43276</v>
      </c>
      <c r="J236" s="1">
        <v>20.167020000000001</v>
      </c>
      <c r="K236" s="1">
        <v>0.85787559999999996</v>
      </c>
      <c r="L236" s="1">
        <v>1.4330320000000001</v>
      </c>
      <c r="M236" s="1">
        <v>1.926491</v>
      </c>
      <c r="N236" s="1">
        <v>0.83755749999999995</v>
      </c>
      <c r="O236" s="1">
        <v>6.0942839999999998E-2</v>
      </c>
      <c r="P236" s="1">
        <v>0.22508980000000001</v>
      </c>
      <c r="Q236" s="1">
        <v>9.2041769999999995E-6</v>
      </c>
      <c r="R236" s="1">
        <v>3.0616560000000001E-2</v>
      </c>
      <c r="S236" s="1">
        <v>3.6304470000000002E-3</v>
      </c>
      <c r="T236" s="1">
        <v>2.2968410000000002E-2</v>
      </c>
      <c r="U236" s="1">
        <v>5.7638849999999998E-2</v>
      </c>
      <c r="V236" s="1">
        <v>1.5968099999999999E-3</v>
      </c>
      <c r="W236" s="1">
        <v>2.7794730000000001E-4</v>
      </c>
      <c r="X236" s="1">
        <v>4.4339119999999999E-3</v>
      </c>
      <c r="Y236" s="1">
        <v>1.921972E-4</v>
      </c>
      <c r="Z236" s="1">
        <f t="shared" si="18"/>
        <v>1.6027841667178404</v>
      </c>
      <c r="AA236" s="1">
        <f t="shared" si="19"/>
        <v>2.9919086048156984</v>
      </c>
      <c r="AB236" s="1">
        <f t="shared" si="20"/>
        <v>0.19065079113971278</v>
      </c>
      <c r="AC236" s="1">
        <f t="shared" si="21"/>
        <v>0.4560786796283206</v>
      </c>
      <c r="AD236" s="1">
        <f t="shared" si="22"/>
        <v>1.9698413699776711</v>
      </c>
      <c r="AE236" s="1">
        <f t="shared" si="23"/>
        <v>2088.151933627526</v>
      </c>
    </row>
    <row r="237" spans="1:31" x14ac:dyDescent="0.3">
      <c r="A237" t="s">
        <v>281</v>
      </c>
      <c r="B237" t="s">
        <v>280</v>
      </c>
      <c r="C237" t="s">
        <v>11</v>
      </c>
      <c r="D237" t="s">
        <v>12</v>
      </c>
      <c r="E237" t="s">
        <v>13</v>
      </c>
      <c r="F237" t="s">
        <v>279</v>
      </c>
      <c r="G237" t="s">
        <v>9</v>
      </c>
      <c r="H237" t="s">
        <v>278</v>
      </c>
      <c r="I237" s="2">
        <v>43276</v>
      </c>
      <c r="J237" s="1">
        <v>20.167020000000001</v>
      </c>
      <c r="K237" s="1">
        <v>0.85787559999999996</v>
      </c>
      <c r="L237" s="1">
        <v>1.4330320000000001</v>
      </c>
      <c r="M237" s="1">
        <v>1.926491</v>
      </c>
      <c r="N237" s="1">
        <v>0.83755749999999995</v>
      </c>
      <c r="O237" s="1">
        <v>6.0942839999999998E-2</v>
      </c>
      <c r="P237" s="1">
        <v>0.22508980000000001</v>
      </c>
      <c r="Q237" s="1">
        <v>9.2041769999999995E-6</v>
      </c>
      <c r="R237" s="1">
        <v>3.0616560000000001E-2</v>
      </c>
      <c r="S237" s="1">
        <v>3.6304470000000002E-3</v>
      </c>
      <c r="T237" s="1">
        <v>2.2968410000000002E-2</v>
      </c>
      <c r="U237" s="1">
        <v>5.7638849999999998E-2</v>
      </c>
      <c r="V237" s="1">
        <v>1.5968099999999999E-3</v>
      </c>
      <c r="W237" s="1">
        <v>2.7794730000000001E-4</v>
      </c>
      <c r="X237" s="1">
        <v>4.4339119999999999E-3</v>
      </c>
      <c r="Y237" s="1">
        <v>1.921972E-4</v>
      </c>
      <c r="Z237" s="1">
        <f t="shared" si="18"/>
        <v>1.6027841667178404</v>
      </c>
      <c r="AA237" s="1">
        <f t="shared" si="19"/>
        <v>2.9919086048156984</v>
      </c>
      <c r="AB237" s="1">
        <f t="shared" si="20"/>
        <v>0.19065079113971278</v>
      </c>
      <c r="AC237" s="1">
        <f t="shared" si="21"/>
        <v>0.4560786796283206</v>
      </c>
      <c r="AD237" s="1">
        <f t="shared" si="22"/>
        <v>1.9698413699776711</v>
      </c>
      <c r="AE237" s="1">
        <f t="shared" si="23"/>
        <v>2088.151933627526</v>
      </c>
    </row>
    <row r="238" spans="1:31" x14ac:dyDescent="0.3">
      <c r="A238" t="s">
        <v>281</v>
      </c>
      <c r="B238" t="s">
        <v>280</v>
      </c>
      <c r="C238" t="s">
        <v>11</v>
      </c>
      <c r="D238" t="s">
        <v>12</v>
      </c>
      <c r="E238" t="s">
        <v>13</v>
      </c>
      <c r="F238" t="s">
        <v>279</v>
      </c>
      <c r="G238" t="s">
        <v>9</v>
      </c>
      <c r="H238" t="s">
        <v>278</v>
      </c>
      <c r="I238" s="2">
        <v>43276</v>
      </c>
      <c r="J238" s="1">
        <v>20.167020000000001</v>
      </c>
      <c r="K238" s="1">
        <v>0.85787559999999996</v>
      </c>
      <c r="L238" s="1">
        <v>1.4330320000000001</v>
      </c>
      <c r="M238" s="1">
        <v>1.926491</v>
      </c>
      <c r="N238" s="1">
        <v>0.83755749999999995</v>
      </c>
      <c r="O238" s="1">
        <v>6.0942839999999998E-2</v>
      </c>
      <c r="P238" s="1">
        <v>0.22508980000000001</v>
      </c>
      <c r="Q238" s="1">
        <v>9.2041769999999995E-6</v>
      </c>
      <c r="R238" s="1">
        <v>3.0616560000000001E-2</v>
      </c>
      <c r="S238" s="1">
        <v>3.6304470000000002E-3</v>
      </c>
      <c r="T238" s="1">
        <v>2.2968410000000002E-2</v>
      </c>
      <c r="U238" s="1">
        <v>5.7638849999999998E-2</v>
      </c>
      <c r="V238" s="1">
        <v>1.5968099999999999E-3</v>
      </c>
      <c r="W238" s="1">
        <v>2.7794730000000001E-4</v>
      </c>
      <c r="X238" s="1">
        <v>4.4339119999999999E-3</v>
      </c>
      <c r="Y238" s="1">
        <v>1.921972E-4</v>
      </c>
      <c r="Z238" s="1">
        <f t="shared" si="18"/>
        <v>1.6027841667178404</v>
      </c>
      <c r="AA238" s="1">
        <f t="shared" si="19"/>
        <v>2.9919086048156984</v>
      </c>
      <c r="AB238" s="1">
        <f t="shared" si="20"/>
        <v>0.19065079113971278</v>
      </c>
      <c r="AC238" s="1">
        <f t="shared" si="21"/>
        <v>0.4560786796283206</v>
      </c>
      <c r="AD238" s="1">
        <f t="shared" si="22"/>
        <v>1.9698413699776711</v>
      </c>
      <c r="AE238" s="1">
        <f t="shared" si="23"/>
        <v>2088.151933627526</v>
      </c>
    </row>
    <row r="239" spans="1:31" x14ac:dyDescent="0.3">
      <c r="A239" t="s">
        <v>281</v>
      </c>
      <c r="B239" t="s">
        <v>280</v>
      </c>
      <c r="C239" t="s">
        <v>11</v>
      </c>
      <c r="D239" t="s">
        <v>12</v>
      </c>
      <c r="E239" t="s">
        <v>13</v>
      </c>
      <c r="F239" t="s">
        <v>279</v>
      </c>
      <c r="G239" t="s">
        <v>9</v>
      </c>
      <c r="H239" t="s">
        <v>278</v>
      </c>
      <c r="I239" s="2">
        <v>43276</v>
      </c>
      <c r="J239" s="1">
        <v>20.167020000000001</v>
      </c>
      <c r="K239" s="1">
        <v>0.85787559999999996</v>
      </c>
      <c r="L239" s="1">
        <v>1.4330320000000001</v>
      </c>
      <c r="M239" s="1">
        <v>1.926491</v>
      </c>
      <c r="N239" s="1">
        <v>0.83755749999999995</v>
      </c>
      <c r="O239" s="1">
        <v>6.0942839999999998E-2</v>
      </c>
      <c r="P239" s="1">
        <v>0.22508980000000001</v>
      </c>
      <c r="Q239" s="1">
        <v>9.2041769999999995E-6</v>
      </c>
      <c r="R239" s="1">
        <v>3.0616560000000001E-2</v>
      </c>
      <c r="S239" s="1">
        <v>3.6304470000000002E-3</v>
      </c>
      <c r="T239" s="1">
        <v>2.2968410000000002E-2</v>
      </c>
      <c r="U239" s="1">
        <v>5.7638849999999998E-2</v>
      </c>
      <c r="V239" s="1">
        <v>1.5968099999999999E-3</v>
      </c>
      <c r="W239" s="1">
        <v>2.7794730000000001E-4</v>
      </c>
      <c r="X239" s="1">
        <v>4.4339119999999999E-3</v>
      </c>
      <c r="Y239" s="1">
        <v>1.921972E-4</v>
      </c>
      <c r="Z239" s="1">
        <f t="shared" si="18"/>
        <v>1.6027841667178404</v>
      </c>
      <c r="AA239" s="1">
        <f t="shared" si="19"/>
        <v>2.9919086048156984</v>
      </c>
      <c r="AB239" s="1">
        <f t="shared" si="20"/>
        <v>0.19065079113971278</v>
      </c>
      <c r="AC239" s="1">
        <f t="shared" si="21"/>
        <v>0.4560786796283206</v>
      </c>
      <c r="AD239" s="1">
        <f t="shared" si="22"/>
        <v>1.9698413699776711</v>
      </c>
      <c r="AE239" s="1">
        <f t="shared" si="23"/>
        <v>2088.151933627526</v>
      </c>
    </row>
    <row r="240" spans="1:31" x14ac:dyDescent="0.3">
      <c r="A240" t="s">
        <v>281</v>
      </c>
      <c r="B240" t="s">
        <v>280</v>
      </c>
      <c r="C240" t="s">
        <v>11</v>
      </c>
      <c r="D240" t="s">
        <v>12</v>
      </c>
      <c r="E240" t="s">
        <v>13</v>
      </c>
      <c r="F240" t="s">
        <v>279</v>
      </c>
      <c r="G240" t="s">
        <v>9</v>
      </c>
      <c r="H240" t="s">
        <v>278</v>
      </c>
      <c r="I240" s="2">
        <v>43276</v>
      </c>
      <c r="J240" s="1">
        <v>20.167020000000001</v>
      </c>
      <c r="K240" s="1">
        <v>0.85787559999999996</v>
      </c>
      <c r="L240" s="1">
        <v>1.4330320000000001</v>
      </c>
      <c r="M240" s="1">
        <v>1.926491</v>
      </c>
      <c r="N240" s="1">
        <v>0.83755749999999995</v>
      </c>
      <c r="O240" s="1">
        <v>6.0942839999999998E-2</v>
      </c>
      <c r="P240" s="1">
        <v>0.22508980000000001</v>
      </c>
      <c r="Q240" s="1">
        <v>9.2041769999999995E-6</v>
      </c>
      <c r="R240" s="1">
        <v>3.0616560000000001E-2</v>
      </c>
      <c r="S240" s="1">
        <v>3.6304470000000002E-3</v>
      </c>
      <c r="T240" s="1">
        <v>2.2968410000000002E-2</v>
      </c>
      <c r="U240" s="1">
        <v>5.7638849999999998E-2</v>
      </c>
      <c r="V240" s="1">
        <v>1.5968099999999999E-3</v>
      </c>
      <c r="W240" s="1">
        <v>2.7794730000000001E-4</v>
      </c>
      <c r="X240" s="1">
        <v>4.4339119999999999E-3</v>
      </c>
      <c r="Y240" s="1">
        <v>1.921972E-4</v>
      </c>
      <c r="Z240" s="1">
        <f t="shared" si="18"/>
        <v>1.6027841667178404</v>
      </c>
      <c r="AA240" s="1">
        <f t="shared" si="19"/>
        <v>2.9919086048156984</v>
      </c>
      <c r="AB240" s="1">
        <f t="shared" si="20"/>
        <v>0.19065079113971278</v>
      </c>
      <c r="AC240" s="1">
        <f t="shared" si="21"/>
        <v>0.4560786796283206</v>
      </c>
      <c r="AD240" s="1">
        <f t="shared" si="22"/>
        <v>1.9698413699776711</v>
      </c>
      <c r="AE240" s="1">
        <f t="shared" si="23"/>
        <v>2088.151933627526</v>
      </c>
    </row>
    <row r="241" spans="1:31" x14ac:dyDescent="0.3">
      <c r="A241" t="s">
        <v>281</v>
      </c>
      <c r="B241" t="s">
        <v>280</v>
      </c>
      <c r="C241" t="s">
        <v>11</v>
      </c>
      <c r="D241" t="s">
        <v>12</v>
      </c>
      <c r="E241" t="s">
        <v>13</v>
      </c>
      <c r="F241" t="s">
        <v>279</v>
      </c>
      <c r="G241" t="s">
        <v>9</v>
      </c>
      <c r="H241" t="s">
        <v>278</v>
      </c>
      <c r="I241" s="2">
        <v>43276</v>
      </c>
      <c r="J241" s="1">
        <v>20.167020000000001</v>
      </c>
      <c r="K241" s="1">
        <v>0.85787559999999996</v>
      </c>
      <c r="L241" s="1">
        <v>1.4330320000000001</v>
      </c>
      <c r="M241" s="1">
        <v>1.926491</v>
      </c>
      <c r="N241" s="1">
        <v>0.83755749999999995</v>
      </c>
      <c r="O241" s="1">
        <v>6.0942839999999998E-2</v>
      </c>
      <c r="P241" s="1">
        <v>0.22508980000000001</v>
      </c>
      <c r="Q241" s="1">
        <v>9.2041769999999995E-6</v>
      </c>
      <c r="R241" s="1">
        <v>3.0616560000000001E-2</v>
      </c>
      <c r="S241" s="1">
        <v>3.6304470000000002E-3</v>
      </c>
      <c r="T241" s="1">
        <v>2.2968410000000002E-2</v>
      </c>
      <c r="U241" s="1">
        <v>5.7638849999999998E-2</v>
      </c>
      <c r="V241" s="1">
        <v>1.5968099999999999E-3</v>
      </c>
      <c r="W241" s="1">
        <v>2.7794730000000001E-4</v>
      </c>
      <c r="X241" s="1">
        <v>4.4339119999999999E-3</v>
      </c>
      <c r="Y241" s="1">
        <v>1.921972E-4</v>
      </c>
      <c r="Z241" s="1">
        <f t="shared" si="18"/>
        <v>1.6027841667178404</v>
      </c>
      <c r="AA241" s="1">
        <f t="shared" si="19"/>
        <v>2.9919086048156984</v>
      </c>
      <c r="AB241" s="1">
        <f t="shared" si="20"/>
        <v>0.19065079113971278</v>
      </c>
      <c r="AC241" s="1">
        <f t="shared" si="21"/>
        <v>0.4560786796283206</v>
      </c>
      <c r="AD241" s="1">
        <f t="shared" si="22"/>
        <v>1.9698413699776711</v>
      </c>
      <c r="AE241" s="1">
        <f t="shared" si="23"/>
        <v>2088.151933627526</v>
      </c>
    </row>
    <row r="242" spans="1:31" x14ac:dyDescent="0.3">
      <c r="A242" t="s">
        <v>281</v>
      </c>
      <c r="B242" t="s">
        <v>280</v>
      </c>
      <c r="C242" t="s">
        <v>15</v>
      </c>
      <c r="D242" t="s">
        <v>16</v>
      </c>
      <c r="E242" t="s">
        <v>13</v>
      </c>
      <c r="F242" t="s">
        <v>279</v>
      </c>
      <c r="G242" t="s">
        <v>9</v>
      </c>
      <c r="H242" t="s">
        <v>278</v>
      </c>
      <c r="I242" s="2">
        <v>43276</v>
      </c>
      <c r="J242" s="1">
        <v>32.938420000000001</v>
      </c>
      <c r="K242" s="1">
        <v>1.5156529999999999</v>
      </c>
      <c r="L242" s="1">
        <v>3.1434570000000002</v>
      </c>
      <c r="M242" s="1">
        <v>5.705533</v>
      </c>
      <c r="N242" s="1">
        <v>0.83449110000000004</v>
      </c>
      <c r="O242" s="1">
        <v>4.7863210000000003E-2</v>
      </c>
      <c r="P242" s="1">
        <v>0.36801430000000002</v>
      </c>
      <c r="Q242" s="1">
        <v>6.8897459999999995E-4</v>
      </c>
      <c r="R242" s="1">
        <v>7.4902040000000003E-2</v>
      </c>
      <c r="S242" s="1">
        <v>7.9775809999999992E-3</v>
      </c>
      <c r="T242" s="1">
        <v>6.2700790000000006E-2</v>
      </c>
      <c r="U242" s="1">
        <v>0.1022415</v>
      </c>
      <c r="V242" s="1">
        <v>3.2208050000000002E-3</v>
      </c>
      <c r="W242" s="1">
        <v>6.0038460000000002E-4</v>
      </c>
      <c r="X242" s="1">
        <v>1.199135E-2</v>
      </c>
      <c r="Y242" s="1">
        <v>4.1911079999999999E-4</v>
      </c>
      <c r="Z242" s="1">
        <f t="shared" si="18"/>
        <v>1.9946444312742309</v>
      </c>
      <c r="AA242" s="1">
        <f t="shared" si="19"/>
        <v>1.7919710568670797</v>
      </c>
      <c r="AB242" s="1">
        <f t="shared" si="20"/>
        <v>0.38596037752829238</v>
      </c>
      <c r="AC242" s="1">
        <f t="shared" si="21"/>
        <v>1.2543759601581255</v>
      </c>
      <c r="AD242" s="1">
        <f t="shared" si="22"/>
        <v>3.2583924048603543</v>
      </c>
      <c r="AE242" s="1">
        <f t="shared" si="23"/>
        <v>60.83109595041676</v>
      </c>
    </row>
    <row r="243" spans="1:31" x14ac:dyDescent="0.3">
      <c r="A243" t="s">
        <v>281</v>
      </c>
      <c r="B243" t="s">
        <v>280</v>
      </c>
      <c r="C243" t="s">
        <v>15</v>
      </c>
      <c r="D243" t="s">
        <v>16</v>
      </c>
      <c r="E243" t="s">
        <v>13</v>
      </c>
      <c r="F243" t="s">
        <v>279</v>
      </c>
      <c r="G243" t="s">
        <v>9</v>
      </c>
      <c r="H243" t="s">
        <v>278</v>
      </c>
      <c r="I243" s="2">
        <v>43276</v>
      </c>
      <c r="J243" s="1">
        <v>32.938420000000001</v>
      </c>
      <c r="K243" s="1">
        <v>1.5156529999999999</v>
      </c>
      <c r="L243" s="1">
        <v>3.1434570000000002</v>
      </c>
      <c r="M243" s="1">
        <v>5.705533</v>
      </c>
      <c r="N243" s="1">
        <v>0.83449110000000004</v>
      </c>
      <c r="O243" s="1">
        <v>4.7863210000000003E-2</v>
      </c>
      <c r="P243" s="1">
        <v>0.36801430000000002</v>
      </c>
      <c r="Q243" s="1">
        <v>6.8897459999999995E-4</v>
      </c>
      <c r="R243" s="1">
        <v>7.4902040000000003E-2</v>
      </c>
      <c r="S243" s="1">
        <v>7.9775809999999992E-3</v>
      </c>
      <c r="T243" s="1">
        <v>6.2700790000000006E-2</v>
      </c>
      <c r="U243" s="1">
        <v>0.1022415</v>
      </c>
      <c r="V243" s="1">
        <v>3.2208050000000002E-3</v>
      </c>
      <c r="W243" s="1">
        <v>6.0038460000000002E-4</v>
      </c>
      <c r="X243" s="1">
        <v>1.199135E-2</v>
      </c>
      <c r="Y243" s="1">
        <v>4.1911079999999999E-4</v>
      </c>
      <c r="Z243" s="1">
        <f t="shared" si="18"/>
        <v>1.9946444312742309</v>
      </c>
      <c r="AA243" s="1">
        <f t="shared" si="19"/>
        <v>1.7919710568670797</v>
      </c>
      <c r="AB243" s="1">
        <f t="shared" si="20"/>
        <v>0.38596037752829238</v>
      </c>
      <c r="AC243" s="1">
        <f t="shared" si="21"/>
        <v>1.2543759601581255</v>
      </c>
      <c r="AD243" s="1">
        <f t="shared" si="22"/>
        <v>3.2583924048603543</v>
      </c>
      <c r="AE243" s="1">
        <f t="shared" si="23"/>
        <v>60.83109595041676</v>
      </c>
    </row>
    <row r="244" spans="1:31" x14ac:dyDescent="0.3">
      <c r="A244" t="s">
        <v>281</v>
      </c>
      <c r="B244" t="s">
        <v>280</v>
      </c>
      <c r="C244" t="s">
        <v>15</v>
      </c>
      <c r="D244" t="s">
        <v>16</v>
      </c>
      <c r="E244" t="s">
        <v>13</v>
      </c>
      <c r="F244" t="s">
        <v>279</v>
      </c>
      <c r="G244" t="s">
        <v>9</v>
      </c>
      <c r="H244" t="s">
        <v>278</v>
      </c>
      <c r="I244" s="2">
        <v>43276</v>
      </c>
      <c r="J244" s="1">
        <v>32.938420000000001</v>
      </c>
      <c r="K244" s="1">
        <v>1.5156529999999999</v>
      </c>
      <c r="L244" s="1">
        <v>3.1434570000000002</v>
      </c>
      <c r="M244" s="1">
        <v>5.705533</v>
      </c>
      <c r="N244" s="1">
        <v>0.83449110000000004</v>
      </c>
      <c r="O244" s="1">
        <v>4.7863210000000003E-2</v>
      </c>
      <c r="P244" s="1">
        <v>0.36801430000000002</v>
      </c>
      <c r="Q244" s="1">
        <v>6.8897459999999995E-4</v>
      </c>
      <c r="R244" s="1">
        <v>7.4902040000000003E-2</v>
      </c>
      <c r="S244" s="1">
        <v>7.9775809999999992E-3</v>
      </c>
      <c r="T244" s="1">
        <v>6.2700790000000006E-2</v>
      </c>
      <c r="U244" s="1">
        <v>0.1022415</v>
      </c>
      <c r="V244" s="1">
        <v>3.2208050000000002E-3</v>
      </c>
      <c r="W244" s="1">
        <v>6.0038460000000002E-4</v>
      </c>
      <c r="X244" s="1">
        <v>1.199135E-2</v>
      </c>
      <c r="Y244" s="1">
        <v>4.1911079999999999E-4</v>
      </c>
      <c r="Z244" s="1">
        <f t="shared" si="18"/>
        <v>1.9946444312742309</v>
      </c>
      <c r="AA244" s="1">
        <f t="shared" si="19"/>
        <v>1.7919710568670797</v>
      </c>
      <c r="AB244" s="1">
        <f t="shared" si="20"/>
        <v>0.38596037752829238</v>
      </c>
      <c r="AC244" s="1">
        <f t="shared" si="21"/>
        <v>1.2543759601581255</v>
      </c>
      <c r="AD244" s="1">
        <f t="shared" si="22"/>
        <v>3.2583924048603543</v>
      </c>
      <c r="AE244" s="1">
        <f t="shared" si="23"/>
        <v>60.83109595041676</v>
      </c>
    </row>
    <row r="245" spans="1:31" x14ac:dyDescent="0.3">
      <c r="A245" t="s">
        <v>281</v>
      </c>
      <c r="B245" t="s">
        <v>280</v>
      </c>
      <c r="C245" t="s">
        <v>15</v>
      </c>
      <c r="D245" t="s">
        <v>16</v>
      </c>
      <c r="E245" t="s">
        <v>13</v>
      </c>
      <c r="F245" t="s">
        <v>279</v>
      </c>
      <c r="G245" t="s">
        <v>9</v>
      </c>
      <c r="H245" t="s">
        <v>278</v>
      </c>
      <c r="I245" s="2">
        <v>43276</v>
      </c>
      <c r="J245" s="1">
        <v>32.938420000000001</v>
      </c>
      <c r="K245" s="1">
        <v>1.5156529999999999</v>
      </c>
      <c r="L245" s="1">
        <v>3.1434570000000002</v>
      </c>
      <c r="M245" s="1">
        <v>5.705533</v>
      </c>
      <c r="N245" s="1">
        <v>0.83449110000000004</v>
      </c>
      <c r="O245" s="1">
        <v>4.7863210000000003E-2</v>
      </c>
      <c r="P245" s="1">
        <v>0.36801430000000002</v>
      </c>
      <c r="Q245" s="1">
        <v>6.8897459999999995E-4</v>
      </c>
      <c r="R245" s="1">
        <v>7.4902040000000003E-2</v>
      </c>
      <c r="S245" s="1">
        <v>7.9775809999999992E-3</v>
      </c>
      <c r="T245" s="1">
        <v>6.2700790000000006E-2</v>
      </c>
      <c r="U245" s="1">
        <v>0.1022415</v>
      </c>
      <c r="V245" s="1">
        <v>3.2208050000000002E-3</v>
      </c>
      <c r="W245" s="1">
        <v>6.0038460000000002E-4</v>
      </c>
      <c r="X245" s="1">
        <v>1.199135E-2</v>
      </c>
      <c r="Y245" s="1">
        <v>4.1911079999999999E-4</v>
      </c>
      <c r="Z245" s="1">
        <f t="shared" si="18"/>
        <v>1.9946444312742309</v>
      </c>
      <c r="AA245" s="1">
        <f t="shared" si="19"/>
        <v>1.7919710568670797</v>
      </c>
      <c r="AB245" s="1">
        <f t="shared" si="20"/>
        <v>0.38596037752829238</v>
      </c>
      <c r="AC245" s="1">
        <f t="shared" si="21"/>
        <v>1.2543759601581255</v>
      </c>
      <c r="AD245" s="1">
        <f t="shared" si="22"/>
        <v>3.2583924048603543</v>
      </c>
      <c r="AE245" s="1">
        <f t="shared" si="23"/>
        <v>60.83109595041676</v>
      </c>
    </row>
    <row r="246" spans="1:31" x14ac:dyDescent="0.3">
      <c r="A246" t="s">
        <v>281</v>
      </c>
      <c r="B246" t="s">
        <v>280</v>
      </c>
      <c r="C246" t="s">
        <v>15</v>
      </c>
      <c r="D246" t="s">
        <v>16</v>
      </c>
      <c r="E246" t="s">
        <v>13</v>
      </c>
      <c r="F246" t="s">
        <v>279</v>
      </c>
      <c r="G246" t="s">
        <v>9</v>
      </c>
      <c r="H246" t="s">
        <v>278</v>
      </c>
      <c r="I246" s="2">
        <v>43276</v>
      </c>
      <c r="J246" s="1">
        <v>32.938420000000001</v>
      </c>
      <c r="K246" s="1">
        <v>1.5156529999999999</v>
      </c>
      <c r="L246" s="1">
        <v>3.1434570000000002</v>
      </c>
      <c r="M246" s="1">
        <v>5.705533</v>
      </c>
      <c r="N246" s="1">
        <v>0.83449110000000004</v>
      </c>
      <c r="O246" s="1">
        <v>4.7863210000000003E-2</v>
      </c>
      <c r="P246" s="1">
        <v>0.36801430000000002</v>
      </c>
      <c r="Q246" s="1">
        <v>6.8897459999999995E-4</v>
      </c>
      <c r="R246" s="1">
        <v>7.4902040000000003E-2</v>
      </c>
      <c r="S246" s="1">
        <v>7.9775809999999992E-3</v>
      </c>
      <c r="T246" s="1">
        <v>6.2700790000000006E-2</v>
      </c>
      <c r="U246" s="1">
        <v>0.1022415</v>
      </c>
      <c r="V246" s="1">
        <v>3.2208050000000002E-3</v>
      </c>
      <c r="W246" s="1">
        <v>6.0038460000000002E-4</v>
      </c>
      <c r="X246" s="1">
        <v>1.199135E-2</v>
      </c>
      <c r="Y246" s="1">
        <v>4.1911079999999999E-4</v>
      </c>
      <c r="Z246" s="1">
        <f t="shared" si="18"/>
        <v>1.9946444312742309</v>
      </c>
      <c r="AA246" s="1">
        <f t="shared" si="19"/>
        <v>1.7919710568670797</v>
      </c>
      <c r="AB246" s="1">
        <f t="shared" si="20"/>
        <v>0.38596037752829238</v>
      </c>
      <c r="AC246" s="1">
        <f t="shared" si="21"/>
        <v>1.2543759601581255</v>
      </c>
      <c r="AD246" s="1">
        <f t="shared" si="22"/>
        <v>3.2583924048603543</v>
      </c>
      <c r="AE246" s="1">
        <f t="shared" si="23"/>
        <v>60.83109595041676</v>
      </c>
    </row>
    <row r="247" spans="1:31" x14ac:dyDescent="0.3">
      <c r="A247" t="s">
        <v>281</v>
      </c>
      <c r="B247" t="s">
        <v>280</v>
      </c>
      <c r="C247" t="s">
        <v>15</v>
      </c>
      <c r="D247" t="s">
        <v>16</v>
      </c>
      <c r="E247" t="s">
        <v>13</v>
      </c>
      <c r="F247" t="s">
        <v>279</v>
      </c>
      <c r="G247" t="s">
        <v>9</v>
      </c>
      <c r="H247" t="s">
        <v>278</v>
      </c>
      <c r="I247" s="2">
        <v>43276</v>
      </c>
      <c r="J247" s="1">
        <v>32.938420000000001</v>
      </c>
      <c r="K247" s="1">
        <v>1.5156529999999999</v>
      </c>
      <c r="L247" s="1">
        <v>3.1434570000000002</v>
      </c>
      <c r="M247" s="1">
        <v>5.705533</v>
      </c>
      <c r="N247" s="1">
        <v>0.83449110000000004</v>
      </c>
      <c r="O247" s="1">
        <v>4.7863210000000003E-2</v>
      </c>
      <c r="P247" s="1">
        <v>0.36801430000000002</v>
      </c>
      <c r="Q247" s="1">
        <v>6.8897459999999995E-4</v>
      </c>
      <c r="R247" s="1">
        <v>7.4902040000000003E-2</v>
      </c>
      <c r="S247" s="1">
        <v>7.9775809999999992E-3</v>
      </c>
      <c r="T247" s="1">
        <v>6.2700790000000006E-2</v>
      </c>
      <c r="U247" s="1">
        <v>0.1022415</v>
      </c>
      <c r="V247" s="1">
        <v>3.2208050000000002E-3</v>
      </c>
      <c r="W247" s="1">
        <v>6.0038460000000002E-4</v>
      </c>
      <c r="X247" s="1">
        <v>1.199135E-2</v>
      </c>
      <c r="Y247" s="1">
        <v>4.1911079999999999E-4</v>
      </c>
      <c r="Z247" s="1">
        <f t="shared" si="18"/>
        <v>1.9946444312742309</v>
      </c>
      <c r="AA247" s="1">
        <f t="shared" si="19"/>
        <v>1.7919710568670797</v>
      </c>
      <c r="AB247" s="1">
        <f t="shared" si="20"/>
        <v>0.38596037752829238</v>
      </c>
      <c r="AC247" s="1">
        <f t="shared" si="21"/>
        <v>1.2543759601581255</v>
      </c>
      <c r="AD247" s="1">
        <f t="shared" si="22"/>
        <v>3.2583924048603543</v>
      </c>
      <c r="AE247" s="1">
        <f t="shared" si="23"/>
        <v>60.83109595041676</v>
      </c>
    </row>
    <row r="248" spans="1:31" x14ac:dyDescent="0.3">
      <c r="A248" t="s">
        <v>281</v>
      </c>
      <c r="B248" t="s">
        <v>280</v>
      </c>
      <c r="C248" t="s">
        <v>15</v>
      </c>
      <c r="D248" t="s">
        <v>16</v>
      </c>
      <c r="E248" t="s">
        <v>13</v>
      </c>
      <c r="F248" t="s">
        <v>279</v>
      </c>
      <c r="G248" t="s">
        <v>9</v>
      </c>
      <c r="H248" t="s">
        <v>278</v>
      </c>
      <c r="I248" s="2">
        <v>43276</v>
      </c>
      <c r="J248" s="1">
        <v>32.938420000000001</v>
      </c>
      <c r="K248" s="1">
        <v>1.5156529999999999</v>
      </c>
      <c r="L248" s="1">
        <v>3.1434570000000002</v>
      </c>
      <c r="M248" s="1">
        <v>5.705533</v>
      </c>
      <c r="N248" s="1">
        <v>0.83449110000000004</v>
      </c>
      <c r="O248" s="1">
        <v>4.7863210000000003E-2</v>
      </c>
      <c r="P248" s="1">
        <v>0.36801430000000002</v>
      </c>
      <c r="Q248" s="1">
        <v>6.8897459999999995E-4</v>
      </c>
      <c r="R248" s="1">
        <v>7.4902040000000003E-2</v>
      </c>
      <c r="S248" s="1">
        <v>7.9775809999999992E-3</v>
      </c>
      <c r="T248" s="1">
        <v>6.2700790000000006E-2</v>
      </c>
      <c r="U248" s="1">
        <v>0.1022415</v>
      </c>
      <c r="V248" s="1">
        <v>3.2208050000000002E-3</v>
      </c>
      <c r="W248" s="1">
        <v>6.0038460000000002E-4</v>
      </c>
      <c r="X248" s="1">
        <v>1.199135E-2</v>
      </c>
      <c r="Y248" s="1">
        <v>4.1911079999999999E-4</v>
      </c>
      <c r="Z248" s="1">
        <f t="shared" si="18"/>
        <v>1.9946444312742309</v>
      </c>
      <c r="AA248" s="1">
        <f t="shared" si="19"/>
        <v>1.7919710568670797</v>
      </c>
      <c r="AB248" s="1">
        <f t="shared" si="20"/>
        <v>0.38596037752829238</v>
      </c>
      <c r="AC248" s="1">
        <f t="shared" si="21"/>
        <v>1.2543759601581255</v>
      </c>
      <c r="AD248" s="1">
        <f t="shared" si="22"/>
        <v>3.2583924048603543</v>
      </c>
      <c r="AE248" s="1">
        <f t="shared" si="23"/>
        <v>60.83109595041676</v>
      </c>
    </row>
    <row r="249" spans="1:31" x14ac:dyDescent="0.3">
      <c r="A249" t="s">
        <v>281</v>
      </c>
      <c r="B249" t="s">
        <v>280</v>
      </c>
      <c r="C249" t="s">
        <v>15</v>
      </c>
      <c r="D249" t="s">
        <v>16</v>
      </c>
      <c r="E249" t="s">
        <v>13</v>
      </c>
      <c r="F249" t="s">
        <v>279</v>
      </c>
      <c r="G249" t="s">
        <v>9</v>
      </c>
      <c r="H249" t="s">
        <v>278</v>
      </c>
      <c r="I249" s="2">
        <v>43276</v>
      </c>
      <c r="J249" s="1">
        <v>32.938420000000001</v>
      </c>
      <c r="K249" s="1">
        <v>1.5156529999999999</v>
      </c>
      <c r="L249" s="1">
        <v>3.1434570000000002</v>
      </c>
      <c r="M249" s="1">
        <v>5.705533</v>
      </c>
      <c r="N249" s="1">
        <v>0.83449110000000004</v>
      </c>
      <c r="O249" s="1">
        <v>4.7863210000000003E-2</v>
      </c>
      <c r="P249" s="1">
        <v>0.36801430000000002</v>
      </c>
      <c r="Q249" s="1">
        <v>6.8897459999999995E-4</v>
      </c>
      <c r="R249" s="1">
        <v>7.4902040000000003E-2</v>
      </c>
      <c r="S249" s="1">
        <v>7.9775809999999992E-3</v>
      </c>
      <c r="T249" s="1">
        <v>6.2700790000000006E-2</v>
      </c>
      <c r="U249" s="1">
        <v>0.1022415</v>
      </c>
      <c r="V249" s="1">
        <v>3.2208050000000002E-3</v>
      </c>
      <c r="W249" s="1">
        <v>6.0038460000000002E-4</v>
      </c>
      <c r="X249" s="1">
        <v>1.199135E-2</v>
      </c>
      <c r="Y249" s="1">
        <v>4.1911079999999999E-4</v>
      </c>
      <c r="Z249" s="1">
        <f t="shared" si="18"/>
        <v>1.9946444312742309</v>
      </c>
      <c r="AA249" s="1">
        <f t="shared" si="19"/>
        <v>1.7919710568670797</v>
      </c>
      <c r="AB249" s="1">
        <f t="shared" si="20"/>
        <v>0.38596037752829238</v>
      </c>
      <c r="AC249" s="1">
        <f t="shared" si="21"/>
        <v>1.2543759601581255</v>
      </c>
      <c r="AD249" s="1">
        <f t="shared" si="22"/>
        <v>3.2583924048603543</v>
      </c>
      <c r="AE249" s="1">
        <f t="shared" si="23"/>
        <v>60.83109595041676</v>
      </c>
    </row>
    <row r="250" spans="1:31" x14ac:dyDescent="0.3">
      <c r="A250" t="s">
        <v>281</v>
      </c>
      <c r="B250" t="s">
        <v>280</v>
      </c>
      <c r="C250" t="s">
        <v>17</v>
      </c>
      <c r="D250" t="s">
        <v>18</v>
      </c>
      <c r="E250" t="s">
        <v>13</v>
      </c>
      <c r="F250" t="s">
        <v>279</v>
      </c>
      <c r="G250" t="s">
        <v>9</v>
      </c>
      <c r="H250" t="s">
        <v>278</v>
      </c>
      <c r="I250" s="2">
        <v>43276</v>
      </c>
      <c r="J250" s="1">
        <v>19.637440000000002</v>
      </c>
      <c r="K250" s="1">
        <v>0.95432910000000004</v>
      </c>
      <c r="L250" s="1">
        <v>1.4926280000000001</v>
      </c>
      <c r="M250" s="1">
        <v>2.3453529999999998</v>
      </c>
      <c r="N250" s="1">
        <v>0.698133</v>
      </c>
      <c r="O250" s="1">
        <v>5.168027E-2</v>
      </c>
      <c r="P250" s="1">
        <v>0.18089649999999999</v>
      </c>
      <c r="Q250" s="1">
        <v>4.0463570000000002E-7</v>
      </c>
      <c r="R250" s="1">
        <v>2.8790389999999999E-2</v>
      </c>
      <c r="S250" s="1">
        <v>3.7561000000000001E-3</v>
      </c>
      <c r="T250" s="1">
        <v>2.2818829999999998E-2</v>
      </c>
      <c r="U250" s="1">
        <v>6.4419649999999995E-2</v>
      </c>
      <c r="V250" s="1">
        <v>1.6880039999999999E-3</v>
      </c>
      <c r="W250" s="1">
        <v>3.04963E-4</v>
      </c>
      <c r="X250" s="1">
        <v>4.3627550000000003E-3</v>
      </c>
      <c r="Y250" s="1">
        <v>2.0173350000000001E-4</v>
      </c>
      <c r="Z250" s="1">
        <f t="shared" si="18"/>
        <v>1.5287687220124504</v>
      </c>
      <c r="AA250" s="1">
        <f t="shared" si="19"/>
        <v>2.7466931417147014</v>
      </c>
      <c r="AB250" s="1">
        <f t="shared" si="20"/>
        <v>0.24178831254216601</v>
      </c>
      <c r="AC250" s="1">
        <f t="shared" si="21"/>
        <v>0.59009560128072092</v>
      </c>
      <c r="AD250" s="1">
        <f t="shared" si="22"/>
        <v>2.4117409679015349</v>
      </c>
      <c r="AE250" s="1">
        <f t="shared" si="23"/>
        <v>49855.586148231603</v>
      </c>
    </row>
    <row r="251" spans="1:31" x14ac:dyDescent="0.3">
      <c r="A251" t="s">
        <v>281</v>
      </c>
      <c r="B251" t="s">
        <v>280</v>
      </c>
      <c r="C251" t="s">
        <v>17</v>
      </c>
      <c r="D251" t="s">
        <v>18</v>
      </c>
      <c r="E251" t="s">
        <v>13</v>
      </c>
      <c r="F251" t="s">
        <v>279</v>
      </c>
      <c r="G251" t="s">
        <v>9</v>
      </c>
      <c r="H251" t="s">
        <v>278</v>
      </c>
      <c r="I251" s="2">
        <v>43276</v>
      </c>
      <c r="J251" s="1">
        <v>19.637440000000002</v>
      </c>
      <c r="K251" s="1">
        <v>0.95432910000000004</v>
      </c>
      <c r="L251" s="1">
        <v>1.4926280000000001</v>
      </c>
      <c r="M251" s="1">
        <v>2.3453529999999998</v>
      </c>
      <c r="N251" s="1">
        <v>0.698133</v>
      </c>
      <c r="O251" s="1">
        <v>5.168027E-2</v>
      </c>
      <c r="P251" s="1">
        <v>0.18089649999999999</v>
      </c>
      <c r="Q251" s="1">
        <v>4.0463570000000002E-7</v>
      </c>
      <c r="R251" s="1">
        <v>2.8790389999999999E-2</v>
      </c>
      <c r="S251" s="1">
        <v>3.7561000000000001E-3</v>
      </c>
      <c r="T251" s="1">
        <v>2.2818829999999998E-2</v>
      </c>
      <c r="U251" s="1">
        <v>6.4419649999999995E-2</v>
      </c>
      <c r="V251" s="1">
        <v>1.6880039999999999E-3</v>
      </c>
      <c r="W251" s="1">
        <v>3.04963E-4</v>
      </c>
      <c r="X251" s="1">
        <v>4.3627550000000003E-3</v>
      </c>
      <c r="Y251" s="1">
        <v>2.0173350000000001E-4</v>
      </c>
      <c r="Z251" s="1">
        <f t="shared" si="18"/>
        <v>1.5287687220124504</v>
      </c>
      <c r="AA251" s="1">
        <f t="shared" si="19"/>
        <v>2.7466931417147014</v>
      </c>
      <c r="AB251" s="1">
        <f t="shared" si="20"/>
        <v>0.24178831254216601</v>
      </c>
      <c r="AC251" s="1">
        <f t="shared" si="21"/>
        <v>0.59009560128072092</v>
      </c>
      <c r="AD251" s="1">
        <f t="shared" si="22"/>
        <v>2.4117409679015349</v>
      </c>
      <c r="AE251" s="1">
        <f t="shared" si="23"/>
        <v>49855.586148231603</v>
      </c>
    </row>
    <row r="252" spans="1:31" x14ac:dyDescent="0.3">
      <c r="A252" t="s">
        <v>281</v>
      </c>
      <c r="B252" t="s">
        <v>280</v>
      </c>
      <c r="C252" t="s">
        <v>17</v>
      </c>
      <c r="D252" t="s">
        <v>18</v>
      </c>
      <c r="E252" t="s">
        <v>13</v>
      </c>
      <c r="F252" t="s">
        <v>279</v>
      </c>
      <c r="G252" t="s">
        <v>9</v>
      </c>
      <c r="H252" t="s">
        <v>278</v>
      </c>
      <c r="I252" s="2">
        <v>43276</v>
      </c>
      <c r="J252" s="1">
        <v>19.637440000000002</v>
      </c>
      <c r="K252" s="1">
        <v>0.95432910000000004</v>
      </c>
      <c r="L252" s="1">
        <v>1.4926280000000001</v>
      </c>
      <c r="M252" s="1">
        <v>2.3453529999999998</v>
      </c>
      <c r="N252" s="1">
        <v>0.698133</v>
      </c>
      <c r="O252" s="1">
        <v>5.168027E-2</v>
      </c>
      <c r="P252" s="1">
        <v>0.18089649999999999</v>
      </c>
      <c r="Q252" s="1">
        <v>4.0463570000000002E-7</v>
      </c>
      <c r="R252" s="1">
        <v>2.8790389999999999E-2</v>
      </c>
      <c r="S252" s="1">
        <v>3.7561000000000001E-3</v>
      </c>
      <c r="T252" s="1">
        <v>2.2818829999999998E-2</v>
      </c>
      <c r="U252" s="1">
        <v>6.4419649999999995E-2</v>
      </c>
      <c r="V252" s="1">
        <v>1.6880039999999999E-3</v>
      </c>
      <c r="W252" s="1">
        <v>3.04963E-4</v>
      </c>
      <c r="X252" s="1">
        <v>4.3627550000000003E-3</v>
      </c>
      <c r="Y252" s="1">
        <v>2.0173350000000001E-4</v>
      </c>
      <c r="Z252" s="1">
        <f t="shared" si="18"/>
        <v>1.5287687220124504</v>
      </c>
      <c r="AA252" s="1">
        <f t="shared" si="19"/>
        <v>2.7466931417147014</v>
      </c>
      <c r="AB252" s="1">
        <f t="shared" si="20"/>
        <v>0.24178831254216601</v>
      </c>
      <c r="AC252" s="1">
        <f t="shared" si="21"/>
        <v>0.59009560128072092</v>
      </c>
      <c r="AD252" s="1">
        <f t="shared" si="22"/>
        <v>2.4117409679015349</v>
      </c>
      <c r="AE252" s="1">
        <f t="shared" si="23"/>
        <v>49855.586148231603</v>
      </c>
    </row>
    <row r="253" spans="1:31" x14ac:dyDescent="0.3">
      <c r="A253" t="s">
        <v>281</v>
      </c>
      <c r="B253" t="s">
        <v>280</v>
      </c>
      <c r="C253" t="s">
        <v>17</v>
      </c>
      <c r="D253" t="s">
        <v>18</v>
      </c>
      <c r="E253" t="s">
        <v>13</v>
      </c>
      <c r="F253" t="s">
        <v>279</v>
      </c>
      <c r="G253" t="s">
        <v>9</v>
      </c>
      <c r="H253" t="s">
        <v>278</v>
      </c>
      <c r="I253" s="2">
        <v>43276</v>
      </c>
      <c r="J253" s="1">
        <v>19.637440000000002</v>
      </c>
      <c r="K253" s="1">
        <v>0.95432910000000004</v>
      </c>
      <c r="L253" s="1">
        <v>1.4926280000000001</v>
      </c>
      <c r="M253" s="1">
        <v>2.3453529999999998</v>
      </c>
      <c r="N253" s="1">
        <v>0.698133</v>
      </c>
      <c r="O253" s="1">
        <v>5.168027E-2</v>
      </c>
      <c r="P253" s="1">
        <v>0.18089649999999999</v>
      </c>
      <c r="Q253" s="1">
        <v>4.0463570000000002E-7</v>
      </c>
      <c r="R253" s="1">
        <v>2.8790389999999999E-2</v>
      </c>
      <c r="S253" s="1">
        <v>3.7561000000000001E-3</v>
      </c>
      <c r="T253" s="1">
        <v>2.2818829999999998E-2</v>
      </c>
      <c r="U253" s="1">
        <v>6.4419649999999995E-2</v>
      </c>
      <c r="V253" s="1">
        <v>1.6880039999999999E-3</v>
      </c>
      <c r="W253" s="1">
        <v>3.04963E-4</v>
      </c>
      <c r="X253" s="1">
        <v>4.3627550000000003E-3</v>
      </c>
      <c r="Y253" s="1">
        <v>2.0173350000000001E-4</v>
      </c>
      <c r="Z253" s="1">
        <f t="shared" si="18"/>
        <v>1.5287687220124504</v>
      </c>
      <c r="AA253" s="1">
        <f t="shared" si="19"/>
        <v>2.7466931417147014</v>
      </c>
      <c r="AB253" s="1">
        <f t="shared" si="20"/>
        <v>0.24178831254216601</v>
      </c>
      <c r="AC253" s="1">
        <f t="shared" si="21"/>
        <v>0.59009560128072092</v>
      </c>
      <c r="AD253" s="1">
        <f t="shared" si="22"/>
        <v>2.4117409679015349</v>
      </c>
      <c r="AE253" s="1">
        <f t="shared" si="23"/>
        <v>49855.586148231603</v>
      </c>
    </row>
    <row r="254" spans="1:31" x14ac:dyDescent="0.3">
      <c r="A254" t="s">
        <v>281</v>
      </c>
      <c r="B254" t="s">
        <v>280</v>
      </c>
      <c r="C254" t="s">
        <v>17</v>
      </c>
      <c r="D254" t="s">
        <v>18</v>
      </c>
      <c r="E254" t="s">
        <v>13</v>
      </c>
      <c r="F254" t="s">
        <v>279</v>
      </c>
      <c r="G254" t="s">
        <v>9</v>
      </c>
      <c r="H254" t="s">
        <v>278</v>
      </c>
      <c r="I254" s="2">
        <v>43276</v>
      </c>
      <c r="J254" s="1">
        <v>19.637440000000002</v>
      </c>
      <c r="K254" s="1">
        <v>0.95432910000000004</v>
      </c>
      <c r="L254" s="1">
        <v>1.4926280000000001</v>
      </c>
      <c r="M254" s="1">
        <v>2.3453529999999998</v>
      </c>
      <c r="N254" s="1">
        <v>0.698133</v>
      </c>
      <c r="O254" s="1">
        <v>5.168027E-2</v>
      </c>
      <c r="P254" s="1">
        <v>0.18089649999999999</v>
      </c>
      <c r="Q254" s="1">
        <v>4.0463570000000002E-7</v>
      </c>
      <c r="R254" s="1">
        <v>2.8790389999999999E-2</v>
      </c>
      <c r="S254" s="1">
        <v>3.7561000000000001E-3</v>
      </c>
      <c r="T254" s="1">
        <v>2.2818829999999998E-2</v>
      </c>
      <c r="U254" s="1">
        <v>6.4419649999999995E-2</v>
      </c>
      <c r="V254" s="1">
        <v>1.6880039999999999E-3</v>
      </c>
      <c r="W254" s="1">
        <v>3.04963E-4</v>
      </c>
      <c r="X254" s="1">
        <v>4.3627550000000003E-3</v>
      </c>
      <c r="Y254" s="1">
        <v>2.0173350000000001E-4</v>
      </c>
      <c r="Z254" s="1">
        <f t="shared" si="18"/>
        <v>1.5287687220124504</v>
      </c>
      <c r="AA254" s="1">
        <f t="shared" si="19"/>
        <v>2.7466931417147014</v>
      </c>
      <c r="AB254" s="1">
        <f t="shared" si="20"/>
        <v>0.24178831254216601</v>
      </c>
      <c r="AC254" s="1">
        <f t="shared" si="21"/>
        <v>0.59009560128072092</v>
      </c>
      <c r="AD254" s="1">
        <f t="shared" si="22"/>
        <v>2.4117409679015349</v>
      </c>
      <c r="AE254" s="1">
        <f t="shared" si="23"/>
        <v>49855.586148231603</v>
      </c>
    </row>
    <row r="255" spans="1:31" x14ac:dyDescent="0.3">
      <c r="A255" t="s">
        <v>281</v>
      </c>
      <c r="B255" t="s">
        <v>280</v>
      </c>
      <c r="C255" t="s">
        <v>17</v>
      </c>
      <c r="D255" t="s">
        <v>18</v>
      </c>
      <c r="E255" t="s">
        <v>13</v>
      </c>
      <c r="F255" t="s">
        <v>279</v>
      </c>
      <c r="G255" t="s">
        <v>9</v>
      </c>
      <c r="H255" t="s">
        <v>278</v>
      </c>
      <c r="I255" s="2">
        <v>43276</v>
      </c>
      <c r="J255" s="1">
        <v>19.637440000000002</v>
      </c>
      <c r="K255" s="1">
        <v>0.95432910000000004</v>
      </c>
      <c r="L255" s="1">
        <v>1.4926280000000001</v>
      </c>
      <c r="M255" s="1">
        <v>2.3453529999999998</v>
      </c>
      <c r="N255" s="1">
        <v>0.698133</v>
      </c>
      <c r="O255" s="1">
        <v>5.168027E-2</v>
      </c>
      <c r="P255" s="1">
        <v>0.18089649999999999</v>
      </c>
      <c r="Q255" s="1">
        <v>4.0463570000000002E-7</v>
      </c>
      <c r="R255" s="1">
        <v>2.8790389999999999E-2</v>
      </c>
      <c r="S255" s="1">
        <v>3.7561000000000001E-3</v>
      </c>
      <c r="T255" s="1">
        <v>2.2818829999999998E-2</v>
      </c>
      <c r="U255" s="1">
        <v>6.4419649999999995E-2</v>
      </c>
      <c r="V255" s="1">
        <v>1.6880039999999999E-3</v>
      </c>
      <c r="W255" s="1">
        <v>3.04963E-4</v>
      </c>
      <c r="X255" s="1">
        <v>4.3627550000000003E-3</v>
      </c>
      <c r="Y255" s="1">
        <v>2.0173350000000001E-4</v>
      </c>
      <c r="Z255" s="1">
        <f t="shared" si="18"/>
        <v>1.5287687220124504</v>
      </c>
      <c r="AA255" s="1">
        <f t="shared" si="19"/>
        <v>2.7466931417147014</v>
      </c>
      <c r="AB255" s="1">
        <f t="shared" si="20"/>
        <v>0.24178831254216601</v>
      </c>
      <c r="AC255" s="1">
        <f t="shared" si="21"/>
        <v>0.59009560128072092</v>
      </c>
      <c r="AD255" s="1">
        <f t="shared" si="22"/>
        <v>2.4117409679015349</v>
      </c>
      <c r="AE255" s="1">
        <f t="shared" si="23"/>
        <v>49855.586148231603</v>
      </c>
    </row>
    <row r="256" spans="1:31" x14ac:dyDescent="0.3">
      <c r="A256" t="s">
        <v>281</v>
      </c>
      <c r="B256" t="s">
        <v>280</v>
      </c>
      <c r="C256" t="s">
        <v>17</v>
      </c>
      <c r="D256" t="s">
        <v>18</v>
      </c>
      <c r="E256" t="s">
        <v>13</v>
      </c>
      <c r="F256" t="s">
        <v>279</v>
      </c>
      <c r="G256" t="s">
        <v>9</v>
      </c>
      <c r="H256" t="s">
        <v>278</v>
      </c>
      <c r="I256" s="2">
        <v>43276</v>
      </c>
      <c r="J256" s="1">
        <v>19.637440000000002</v>
      </c>
      <c r="K256" s="1">
        <v>0.95432910000000004</v>
      </c>
      <c r="L256" s="1">
        <v>1.4926280000000001</v>
      </c>
      <c r="M256" s="1">
        <v>2.3453529999999998</v>
      </c>
      <c r="N256" s="1">
        <v>0.698133</v>
      </c>
      <c r="O256" s="1">
        <v>5.168027E-2</v>
      </c>
      <c r="P256" s="1">
        <v>0.18089649999999999</v>
      </c>
      <c r="Q256" s="1">
        <v>4.0463570000000002E-7</v>
      </c>
      <c r="R256" s="1">
        <v>2.8790389999999999E-2</v>
      </c>
      <c r="S256" s="1">
        <v>3.7561000000000001E-3</v>
      </c>
      <c r="T256" s="1">
        <v>2.2818829999999998E-2</v>
      </c>
      <c r="U256" s="1">
        <v>6.4419649999999995E-2</v>
      </c>
      <c r="V256" s="1">
        <v>1.6880039999999999E-3</v>
      </c>
      <c r="W256" s="1">
        <v>3.04963E-4</v>
      </c>
      <c r="X256" s="1">
        <v>4.3627550000000003E-3</v>
      </c>
      <c r="Y256" s="1">
        <v>2.0173350000000001E-4</v>
      </c>
      <c r="Z256" s="1">
        <f t="shared" si="18"/>
        <v>1.5287687220124504</v>
      </c>
      <c r="AA256" s="1">
        <f t="shared" si="19"/>
        <v>2.7466931417147014</v>
      </c>
      <c r="AB256" s="1">
        <f t="shared" si="20"/>
        <v>0.24178831254216601</v>
      </c>
      <c r="AC256" s="1">
        <f t="shared" si="21"/>
        <v>0.59009560128072092</v>
      </c>
      <c r="AD256" s="1">
        <f t="shared" si="22"/>
        <v>2.4117409679015349</v>
      </c>
      <c r="AE256" s="1">
        <f t="shared" si="23"/>
        <v>49855.586148231603</v>
      </c>
    </row>
    <row r="257" spans="1:31" x14ac:dyDescent="0.3">
      <c r="A257" t="s">
        <v>281</v>
      </c>
      <c r="B257" t="s">
        <v>280</v>
      </c>
      <c r="C257" t="s">
        <v>17</v>
      </c>
      <c r="D257" t="s">
        <v>18</v>
      </c>
      <c r="E257" t="s">
        <v>13</v>
      </c>
      <c r="F257" t="s">
        <v>279</v>
      </c>
      <c r="G257" t="s">
        <v>9</v>
      </c>
      <c r="H257" t="s">
        <v>278</v>
      </c>
      <c r="I257" s="2">
        <v>43276</v>
      </c>
      <c r="J257" s="1">
        <v>19.637440000000002</v>
      </c>
      <c r="K257" s="1">
        <v>0.95432910000000004</v>
      </c>
      <c r="L257" s="1">
        <v>1.4926280000000001</v>
      </c>
      <c r="M257" s="1">
        <v>2.3453529999999998</v>
      </c>
      <c r="N257" s="1">
        <v>0.698133</v>
      </c>
      <c r="O257" s="1">
        <v>5.168027E-2</v>
      </c>
      <c r="P257" s="1">
        <v>0.18089649999999999</v>
      </c>
      <c r="Q257" s="1">
        <v>4.0463570000000002E-7</v>
      </c>
      <c r="R257" s="1">
        <v>2.8790389999999999E-2</v>
      </c>
      <c r="S257" s="1">
        <v>3.7561000000000001E-3</v>
      </c>
      <c r="T257" s="1">
        <v>2.2818829999999998E-2</v>
      </c>
      <c r="U257" s="1">
        <v>6.4419649999999995E-2</v>
      </c>
      <c r="V257" s="1">
        <v>1.6880039999999999E-3</v>
      </c>
      <c r="W257" s="1">
        <v>3.04963E-4</v>
      </c>
      <c r="X257" s="1">
        <v>4.3627550000000003E-3</v>
      </c>
      <c r="Y257" s="1">
        <v>2.0173350000000001E-4</v>
      </c>
      <c r="Z257" s="1">
        <f t="shared" si="18"/>
        <v>1.5287687220124504</v>
      </c>
      <c r="AA257" s="1">
        <f t="shared" si="19"/>
        <v>2.7466931417147014</v>
      </c>
      <c r="AB257" s="1">
        <f t="shared" si="20"/>
        <v>0.24178831254216601</v>
      </c>
      <c r="AC257" s="1">
        <f t="shared" si="21"/>
        <v>0.59009560128072092</v>
      </c>
      <c r="AD257" s="1">
        <f t="shared" si="22"/>
        <v>2.4117409679015349</v>
      </c>
      <c r="AE257" s="1">
        <f t="shared" si="23"/>
        <v>49855.586148231603</v>
      </c>
    </row>
    <row r="258" spans="1:31" x14ac:dyDescent="0.3">
      <c r="A258" t="s">
        <v>281</v>
      </c>
      <c r="B258" t="s">
        <v>280</v>
      </c>
      <c r="C258" t="s">
        <v>19</v>
      </c>
      <c r="D258" t="s">
        <v>20</v>
      </c>
      <c r="E258" t="s">
        <v>13</v>
      </c>
      <c r="F258" t="s">
        <v>279</v>
      </c>
      <c r="G258" t="s">
        <v>9</v>
      </c>
      <c r="H258" t="s">
        <v>278</v>
      </c>
      <c r="I258" s="2">
        <v>43276</v>
      </c>
      <c r="J258" s="1">
        <v>18.783840000000001</v>
      </c>
      <c r="K258" s="1">
        <v>0.97832220000000003</v>
      </c>
      <c r="L258" s="1">
        <v>1.578476</v>
      </c>
      <c r="M258" s="1">
        <v>2.4539849999999999</v>
      </c>
      <c r="N258" s="1">
        <v>0.69254720000000003</v>
      </c>
      <c r="O258" s="1">
        <v>6.1302559999999999E-2</v>
      </c>
      <c r="P258" s="1">
        <v>0.19540170000000001</v>
      </c>
      <c r="Q258" s="1">
        <v>1.0498689999999999E-5</v>
      </c>
      <c r="R258" s="1">
        <v>3.7412279999999999E-2</v>
      </c>
      <c r="S258" s="1">
        <v>5.0322309999999999E-3</v>
      </c>
      <c r="T258" s="1">
        <v>2.651684E-2</v>
      </c>
      <c r="U258" s="1">
        <v>7.3333099999999998E-2</v>
      </c>
      <c r="V258" s="1">
        <v>1.921119E-3</v>
      </c>
      <c r="W258" s="1">
        <v>3.5763409999999999E-4</v>
      </c>
      <c r="X258" s="1">
        <v>4.9108069999999997E-3</v>
      </c>
      <c r="Y258" s="1">
        <v>2.283346E-4</v>
      </c>
      <c r="Z258" s="1">
        <f t="shared" ref="Z258:Z321" si="24">T258/L258*100</f>
        <v>1.6799013732232864</v>
      </c>
      <c r="AA258" s="1">
        <f t="shared" ref="AA258:AA321" si="25">U258/M258*100</f>
        <v>2.9883271495139541</v>
      </c>
      <c r="AB258" s="1">
        <f t="shared" ref="AB258:AB321" si="26">V258/N258*100</f>
        <v>0.27739899894187714</v>
      </c>
      <c r="AC258" s="1">
        <f t="shared" ref="AC258:AC321" si="27">W258/O258*100</f>
        <v>0.58339178657465529</v>
      </c>
      <c r="AD258" s="1">
        <f t="shared" ref="AD258:AD321" si="28">X258/P258*100</f>
        <v>2.5131854021740851</v>
      </c>
      <c r="AE258" s="1">
        <f t="shared" ref="AE258:AE321" si="29">Y258/Q258*100</f>
        <v>2174.886581087736</v>
      </c>
    </row>
    <row r="259" spans="1:31" x14ac:dyDescent="0.3">
      <c r="A259" t="s">
        <v>281</v>
      </c>
      <c r="B259" t="s">
        <v>280</v>
      </c>
      <c r="C259" t="s">
        <v>19</v>
      </c>
      <c r="D259" t="s">
        <v>20</v>
      </c>
      <c r="E259" t="s">
        <v>13</v>
      </c>
      <c r="F259" t="s">
        <v>279</v>
      </c>
      <c r="G259" t="s">
        <v>9</v>
      </c>
      <c r="H259" t="s">
        <v>278</v>
      </c>
      <c r="I259" s="2">
        <v>43276</v>
      </c>
      <c r="J259" s="1">
        <v>18.783840000000001</v>
      </c>
      <c r="K259" s="1">
        <v>0.97832220000000003</v>
      </c>
      <c r="L259" s="1">
        <v>1.578476</v>
      </c>
      <c r="M259" s="1">
        <v>2.4539849999999999</v>
      </c>
      <c r="N259" s="1">
        <v>0.69254720000000003</v>
      </c>
      <c r="O259" s="1">
        <v>6.1302559999999999E-2</v>
      </c>
      <c r="P259" s="1">
        <v>0.19540170000000001</v>
      </c>
      <c r="Q259" s="1">
        <v>1.0498689999999999E-5</v>
      </c>
      <c r="R259" s="1">
        <v>3.7412279999999999E-2</v>
      </c>
      <c r="S259" s="1">
        <v>5.0322309999999999E-3</v>
      </c>
      <c r="T259" s="1">
        <v>2.651684E-2</v>
      </c>
      <c r="U259" s="1">
        <v>7.3333099999999998E-2</v>
      </c>
      <c r="V259" s="1">
        <v>1.921119E-3</v>
      </c>
      <c r="W259" s="1">
        <v>3.5763409999999999E-4</v>
      </c>
      <c r="X259" s="1">
        <v>4.9108069999999997E-3</v>
      </c>
      <c r="Y259" s="1">
        <v>2.283346E-4</v>
      </c>
      <c r="Z259" s="1">
        <f t="shared" si="24"/>
        <v>1.6799013732232864</v>
      </c>
      <c r="AA259" s="1">
        <f t="shared" si="25"/>
        <v>2.9883271495139541</v>
      </c>
      <c r="AB259" s="1">
        <f t="shared" si="26"/>
        <v>0.27739899894187714</v>
      </c>
      <c r="AC259" s="1">
        <f t="shared" si="27"/>
        <v>0.58339178657465529</v>
      </c>
      <c r="AD259" s="1">
        <f t="shared" si="28"/>
        <v>2.5131854021740851</v>
      </c>
      <c r="AE259" s="1">
        <f t="shared" si="29"/>
        <v>2174.886581087736</v>
      </c>
    </row>
    <row r="260" spans="1:31" x14ac:dyDescent="0.3">
      <c r="A260" t="s">
        <v>281</v>
      </c>
      <c r="B260" t="s">
        <v>280</v>
      </c>
      <c r="C260" t="s">
        <v>19</v>
      </c>
      <c r="D260" t="s">
        <v>20</v>
      </c>
      <c r="E260" t="s">
        <v>13</v>
      </c>
      <c r="F260" t="s">
        <v>279</v>
      </c>
      <c r="G260" t="s">
        <v>9</v>
      </c>
      <c r="H260" t="s">
        <v>278</v>
      </c>
      <c r="I260" s="2">
        <v>43276</v>
      </c>
      <c r="J260" s="1">
        <v>18.783840000000001</v>
      </c>
      <c r="K260" s="1">
        <v>0.97832220000000003</v>
      </c>
      <c r="L260" s="1">
        <v>1.578476</v>
      </c>
      <c r="M260" s="1">
        <v>2.4539849999999999</v>
      </c>
      <c r="N260" s="1">
        <v>0.69254720000000003</v>
      </c>
      <c r="O260" s="1">
        <v>6.1302559999999999E-2</v>
      </c>
      <c r="P260" s="1">
        <v>0.19540170000000001</v>
      </c>
      <c r="Q260" s="1">
        <v>1.0498689999999999E-5</v>
      </c>
      <c r="R260" s="1">
        <v>3.7412279999999999E-2</v>
      </c>
      <c r="S260" s="1">
        <v>5.0322309999999999E-3</v>
      </c>
      <c r="T260" s="1">
        <v>2.651684E-2</v>
      </c>
      <c r="U260" s="1">
        <v>7.3333099999999998E-2</v>
      </c>
      <c r="V260" s="1">
        <v>1.921119E-3</v>
      </c>
      <c r="W260" s="1">
        <v>3.5763409999999999E-4</v>
      </c>
      <c r="X260" s="1">
        <v>4.9108069999999997E-3</v>
      </c>
      <c r="Y260" s="1">
        <v>2.283346E-4</v>
      </c>
      <c r="Z260" s="1">
        <f t="shared" si="24"/>
        <v>1.6799013732232864</v>
      </c>
      <c r="AA260" s="1">
        <f t="shared" si="25"/>
        <v>2.9883271495139541</v>
      </c>
      <c r="AB260" s="1">
        <f t="shared" si="26"/>
        <v>0.27739899894187714</v>
      </c>
      <c r="AC260" s="1">
        <f t="shared" si="27"/>
        <v>0.58339178657465529</v>
      </c>
      <c r="AD260" s="1">
        <f t="shared" si="28"/>
        <v>2.5131854021740851</v>
      </c>
      <c r="AE260" s="1">
        <f t="shared" si="29"/>
        <v>2174.886581087736</v>
      </c>
    </row>
    <row r="261" spans="1:31" x14ac:dyDescent="0.3">
      <c r="A261" t="s">
        <v>281</v>
      </c>
      <c r="B261" t="s">
        <v>280</v>
      </c>
      <c r="C261" t="s">
        <v>19</v>
      </c>
      <c r="D261" t="s">
        <v>20</v>
      </c>
      <c r="E261" t="s">
        <v>13</v>
      </c>
      <c r="F261" t="s">
        <v>279</v>
      </c>
      <c r="G261" t="s">
        <v>9</v>
      </c>
      <c r="H261" t="s">
        <v>278</v>
      </c>
      <c r="I261" s="2">
        <v>43276</v>
      </c>
      <c r="J261" s="1">
        <v>18.783840000000001</v>
      </c>
      <c r="K261" s="1">
        <v>0.97832220000000003</v>
      </c>
      <c r="L261" s="1">
        <v>1.578476</v>
      </c>
      <c r="M261" s="1">
        <v>2.4539849999999999</v>
      </c>
      <c r="N261" s="1">
        <v>0.69254720000000003</v>
      </c>
      <c r="O261" s="1">
        <v>6.1302559999999999E-2</v>
      </c>
      <c r="P261" s="1">
        <v>0.19540170000000001</v>
      </c>
      <c r="Q261" s="1">
        <v>1.0498689999999999E-5</v>
      </c>
      <c r="R261" s="1">
        <v>3.7412279999999999E-2</v>
      </c>
      <c r="S261" s="1">
        <v>5.0322309999999999E-3</v>
      </c>
      <c r="T261" s="1">
        <v>2.651684E-2</v>
      </c>
      <c r="U261" s="1">
        <v>7.3333099999999998E-2</v>
      </c>
      <c r="V261" s="1">
        <v>1.921119E-3</v>
      </c>
      <c r="W261" s="1">
        <v>3.5763409999999999E-4</v>
      </c>
      <c r="X261" s="1">
        <v>4.9108069999999997E-3</v>
      </c>
      <c r="Y261" s="1">
        <v>2.283346E-4</v>
      </c>
      <c r="Z261" s="1">
        <f t="shared" si="24"/>
        <v>1.6799013732232864</v>
      </c>
      <c r="AA261" s="1">
        <f t="shared" si="25"/>
        <v>2.9883271495139541</v>
      </c>
      <c r="AB261" s="1">
        <f t="shared" si="26"/>
        <v>0.27739899894187714</v>
      </c>
      <c r="AC261" s="1">
        <f t="shared" si="27"/>
        <v>0.58339178657465529</v>
      </c>
      <c r="AD261" s="1">
        <f t="shared" si="28"/>
        <v>2.5131854021740851</v>
      </c>
      <c r="AE261" s="1">
        <f t="shared" si="29"/>
        <v>2174.886581087736</v>
      </c>
    </row>
    <row r="262" spans="1:31" x14ac:dyDescent="0.3">
      <c r="A262" t="s">
        <v>281</v>
      </c>
      <c r="B262" t="s">
        <v>280</v>
      </c>
      <c r="C262" t="s">
        <v>19</v>
      </c>
      <c r="D262" t="s">
        <v>20</v>
      </c>
      <c r="E262" t="s">
        <v>13</v>
      </c>
      <c r="F262" t="s">
        <v>279</v>
      </c>
      <c r="G262" t="s">
        <v>9</v>
      </c>
      <c r="H262" t="s">
        <v>278</v>
      </c>
      <c r="I262" s="2">
        <v>43276</v>
      </c>
      <c r="J262" s="1">
        <v>18.783840000000001</v>
      </c>
      <c r="K262" s="1">
        <v>0.97832220000000003</v>
      </c>
      <c r="L262" s="1">
        <v>1.578476</v>
      </c>
      <c r="M262" s="1">
        <v>2.4539849999999999</v>
      </c>
      <c r="N262" s="1">
        <v>0.69254720000000003</v>
      </c>
      <c r="O262" s="1">
        <v>6.1302559999999999E-2</v>
      </c>
      <c r="P262" s="1">
        <v>0.19540170000000001</v>
      </c>
      <c r="Q262" s="1">
        <v>1.0498689999999999E-5</v>
      </c>
      <c r="R262" s="1">
        <v>3.7412279999999999E-2</v>
      </c>
      <c r="S262" s="1">
        <v>5.0322309999999999E-3</v>
      </c>
      <c r="T262" s="1">
        <v>2.651684E-2</v>
      </c>
      <c r="U262" s="1">
        <v>7.3333099999999998E-2</v>
      </c>
      <c r="V262" s="1">
        <v>1.921119E-3</v>
      </c>
      <c r="W262" s="1">
        <v>3.5763409999999999E-4</v>
      </c>
      <c r="X262" s="1">
        <v>4.9108069999999997E-3</v>
      </c>
      <c r="Y262" s="1">
        <v>2.283346E-4</v>
      </c>
      <c r="Z262" s="1">
        <f t="shared" si="24"/>
        <v>1.6799013732232864</v>
      </c>
      <c r="AA262" s="1">
        <f t="shared" si="25"/>
        <v>2.9883271495139541</v>
      </c>
      <c r="AB262" s="1">
        <f t="shared" si="26"/>
        <v>0.27739899894187714</v>
      </c>
      <c r="AC262" s="1">
        <f t="shared" si="27"/>
        <v>0.58339178657465529</v>
      </c>
      <c r="AD262" s="1">
        <f t="shared" si="28"/>
        <v>2.5131854021740851</v>
      </c>
      <c r="AE262" s="1">
        <f t="shared" si="29"/>
        <v>2174.886581087736</v>
      </c>
    </row>
    <row r="263" spans="1:31" x14ac:dyDescent="0.3">
      <c r="A263" t="s">
        <v>281</v>
      </c>
      <c r="B263" t="s">
        <v>280</v>
      </c>
      <c r="C263" t="s">
        <v>19</v>
      </c>
      <c r="D263" t="s">
        <v>20</v>
      </c>
      <c r="E263" t="s">
        <v>13</v>
      </c>
      <c r="F263" t="s">
        <v>279</v>
      </c>
      <c r="G263" t="s">
        <v>9</v>
      </c>
      <c r="H263" t="s">
        <v>278</v>
      </c>
      <c r="I263" s="2">
        <v>43276</v>
      </c>
      <c r="J263" s="1">
        <v>18.783840000000001</v>
      </c>
      <c r="K263" s="1">
        <v>0.97832220000000003</v>
      </c>
      <c r="L263" s="1">
        <v>1.578476</v>
      </c>
      <c r="M263" s="1">
        <v>2.4539849999999999</v>
      </c>
      <c r="N263" s="1">
        <v>0.69254720000000003</v>
      </c>
      <c r="O263" s="1">
        <v>6.1302559999999999E-2</v>
      </c>
      <c r="P263" s="1">
        <v>0.19540170000000001</v>
      </c>
      <c r="Q263" s="1">
        <v>1.0498689999999999E-5</v>
      </c>
      <c r="R263" s="1">
        <v>3.7412279999999999E-2</v>
      </c>
      <c r="S263" s="1">
        <v>5.0322309999999999E-3</v>
      </c>
      <c r="T263" s="1">
        <v>2.651684E-2</v>
      </c>
      <c r="U263" s="1">
        <v>7.3333099999999998E-2</v>
      </c>
      <c r="V263" s="1">
        <v>1.921119E-3</v>
      </c>
      <c r="W263" s="1">
        <v>3.5763409999999999E-4</v>
      </c>
      <c r="X263" s="1">
        <v>4.9108069999999997E-3</v>
      </c>
      <c r="Y263" s="1">
        <v>2.283346E-4</v>
      </c>
      <c r="Z263" s="1">
        <f t="shared" si="24"/>
        <v>1.6799013732232864</v>
      </c>
      <c r="AA263" s="1">
        <f t="shared" si="25"/>
        <v>2.9883271495139541</v>
      </c>
      <c r="AB263" s="1">
        <f t="shared" si="26"/>
        <v>0.27739899894187714</v>
      </c>
      <c r="AC263" s="1">
        <f t="shared" si="27"/>
        <v>0.58339178657465529</v>
      </c>
      <c r="AD263" s="1">
        <f t="shared" si="28"/>
        <v>2.5131854021740851</v>
      </c>
      <c r="AE263" s="1">
        <f t="shared" si="29"/>
        <v>2174.886581087736</v>
      </c>
    </row>
    <row r="264" spans="1:31" x14ac:dyDescent="0.3">
      <c r="A264" t="s">
        <v>281</v>
      </c>
      <c r="B264" t="s">
        <v>280</v>
      </c>
      <c r="C264" t="s">
        <v>19</v>
      </c>
      <c r="D264" t="s">
        <v>20</v>
      </c>
      <c r="E264" t="s">
        <v>13</v>
      </c>
      <c r="F264" t="s">
        <v>279</v>
      </c>
      <c r="G264" t="s">
        <v>9</v>
      </c>
      <c r="H264" t="s">
        <v>278</v>
      </c>
      <c r="I264" s="2">
        <v>43276</v>
      </c>
      <c r="J264" s="1">
        <v>18.783840000000001</v>
      </c>
      <c r="K264" s="1">
        <v>0.97832220000000003</v>
      </c>
      <c r="L264" s="1">
        <v>1.578476</v>
      </c>
      <c r="M264" s="1">
        <v>2.4539849999999999</v>
      </c>
      <c r="N264" s="1">
        <v>0.69254720000000003</v>
      </c>
      <c r="O264" s="1">
        <v>6.1302559999999999E-2</v>
      </c>
      <c r="P264" s="1">
        <v>0.19540170000000001</v>
      </c>
      <c r="Q264" s="1">
        <v>1.0498689999999999E-5</v>
      </c>
      <c r="R264" s="1">
        <v>3.7412279999999999E-2</v>
      </c>
      <c r="S264" s="1">
        <v>5.0322309999999999E-3</v>
      </c>
      <c r="T264" s="1">
        <v>2.651684E-2</v>
      </c>
      <c r="U264" s="1">
        <v>7.3333099999999998E-2</v>
      </c>
      <c r="V264" s="1">
        <v>1.921119E-3</v>
      </c>
      <c r="W264" s="1">
        <v>3.5763409999999999E-4</v>
      </c>
      <c r="X264" s="1">
        <v>4.9108069999999997E-3</v>
      </c>
      <c r="Y264" s="1">
        <v>2.283346E-4</v>
      </c>
      <c r="Z264" s="1">
        <f t="shared" si="24"/>
        <v>1.6799013732232864</v>
      </c>
      <c r="AA264" s="1">
        <f t="shared" si="25"/>
        <v>2.9883271495139541</v>
      </c>
      <c r="AB264" s="1">
        <f t="shared" si="26"/>
        <v>0.27739899894187714</v>
      </c>
      <c r="AC264" s="1">
        <f t="shared" si="27"/>
        <v>0.58339178657465529</v>
      </c>
      <c r="AD264" s="1">
        <f t="shared" si="28"/>
        <v>2.5131854021740851</v>
      </c>
      <c r="AE264" s="1">
        <f t="shared" si="29"/>
        <v>2174.886581087736</v>
      </c>
    </row>
    <row r="265" spans="1:31" x14ac:dyDescent="0.3">
      <c r="A265" t="s">
        <v>281</v>
      </c>
      <c r="B265" t="s">
        <v>280</v>
      </c>
      <c r="C265" t="s">
        <v>19</v>
      </c>
      <c r="D265" t="s">
        <v>20</v>
      </c>
      <c r="E265" t="s">
        <v>13</v>
      </c>
      <c r="F265" t="s">
        <v>279</v>
      </c>
      <c r="G265" t="s">
        <v>9</v>
      </c>
      <c r="H265" t="s">
        <v>278</v>
      </c>
      <c r="I265" s="2">
        <v>43276</v>
      </c>
      <c r="J265" s="1">
        <v>18.783840000000001</v>
      </c>
      <c r="K265" s="1">
        <v>0.97832220000000003</v>
      </c>
      <c r="L265" s="1">
        <v>1.578476</v>
      </c>
      <c r="M265" s="1">
        <v>2.4539849999999999</v>
      </c>
      <c r="N265" s="1">
        <v>0.69254720000000003</v>
      </c>
      <c r="O265" s="1">
        <v>6.1302559999999999E-2</v>
      </c>
      <c r="P265" s="1">
        <v>0.19540170000000001</v>
      </c>
      <c r="Q265" s="1">
        <v>1.0498689999999999E-5</v>
      </c>
      <c r="R265" s="1">
        <v>3.7412279999999999E-2</v>
      </c>
      <c r="S265" s="1">
        <v>5.0322309999999999E-3</v>
      </c>
      <c r="T265" s="1">
        <v>2.651684E-2</v>
      </c>
      <c r="U265" s="1">
        <v>7.3333099999999998E-2</v>
      </c>
      <c r="V265" s="1">
        <v>1.921119E-3</v>
      </c>
      <c r="W265" s="1">
        <v>3.5763409999999999E-4</v>
      </c>
      <c r="X265" s="1">
        <v>4.9108069999999997E-3</v>
      </c>
      <c r="Y265" s="1">
        <v>2.283346E-4</v>
      </c>
      <c r="Z265" s="1">
        <f t="shared" si="24"/>
        <v>1.6799013732232864</v>
      </c>
      <c r="AA265" s="1">
        <f t="shared" si="25"/>
        <v>2.9883271495139541</v>
      </c>
      <c r="AB265" s="1">
        <f t="shared" si="26"/>
        <v>0.27739899894187714</v>
      </c>
      <c r="AC265" s="1">
        <f t="shared" si="27"/>
        <v>0.58339178657465529</v>
      </c>
      <c r="AD265" s="1">
        <f t="shared" si="28"/>
        <v>2.5131854021740851</v>
      </c>
      <c r="AE265" s="1">
        <f t="shared" si="29"/>
        <v>2174.886581087736</v>
      </c>
    </row>
    <row r="266" spans="1:31" x14ac:dyDescent="0.3">
      <c r="A266" t="s">
        <v>281</v>
      </c>
      <c r="B266" t="s">
        <v>280</v>
      </c>
      <c r="C266" t="s">
        <v>21</v>
      </c>
      <c r="D266" t="s">
        <v>22</v>
      </c>
      <c r="E266" t="s">
        <v>13</v>
      </c>
      <c r="F266" t="s">
        <v>279</v>
      </c>
      <c r="G266" t="s">
        <v>9</v>
      </c>
      <c r="H266" t="s">
        <v>278</v>
      </c>
      <c r="I266" s="2">
        <v>43276</v>
      </c>
      <c r="J266" s="1">
        <v>18.29242</v>
      </c>
      <c r="K266" s="1">
        <v>1.002537</v>
      </c>
      <c r="L266" s="1">
        <v>1.850387</v>
      </c>
      <c r="M266" s="1">
        <v>2.3351899999999999</v>
      </c>
      <c r="N266" s="1">
        <v>0.68821319999999997</v>
      </c>
      <c r="O266" s="1">
        <v>5.8134100000000001E-2</v>
      </c>
      <c r="P266" s="1">
        <v>0.19433400000000001</v>
      </c>
      <c r="Q266" s="1">
        <v>2.3546499999999999E-5</v>
      </c>
      <c r="R266" s="1">
        <v>3.9243359999999998E-2</v>
      </c>
      <c r="S266" s="1">
        <v>5.9587119999999997E-3</v>
      </c>
      <c r="T266" s="1">
        <v>3.9082390000000002E-2</v>
      </c>
      <c r="U266" s="1">
        <v>8.4403259999999994E-2</v>
      </c>
      <c r="V266" s="1">
        <v>2.0387080000000002E-3</v>
      </c>
      <c r="W266" s="1">
        <v>4.2225880000000001E-4</v>
      </c>
      <c r="X266" s="1">
        <v>7.8400420000000002E-3</v>
      </c>
      <c r="Y266" s="1">
        <v>3.0995259999999999E-4</v>
      </c>
      <c r="Z266" s="1">
        <f t="shared" si="24"/>
        <v>2.1121197889954915</v>
      </c>
      <c r="AA266" s="1">
        <f t="shared" si="25"/>
        <v>3.6144065365130889</v>
      </c>
      <c r="AB266" s="1">
        <f t="shared" si="26"/>
        <v>0.29623203972257439</v>
      </c>
      <c r="AC266" s="1">
        <f t="shared" si="27"/>
        <v>0.72635303548175689</v>
      </c>
      <c r="AD266" s="1">
        <f t="shared" si="28"/>
        <v>4.0343130898350257</v>
      </c>
      <c r="AE266" s="1">
        <f t="shared" si="29"/>
        <v>1316.3425562185462</v>
      </c>
    </row>
    <row r="267" spans="1:31" x14ac:dyDescent="0.3">
      <c r="A267" t="s">
        <v>281</v>
      </c>
      <c r="B267" t="s">
        <v>280</v>
      </c>
      <c r="C267" t="s">
        <v>21</v>
      </c>
      <c r="D267" t="s">
        <v>22</v>
      </c>
      <c r="E267" t="s">
        <v>13</v>
      </c>
      <c r="F267" t="s">
        <v>279</v>
      </c>
      <c r="G267" t="s">
        <v>9</v>
      </c>
      <c r="H267" t="s">
        <v>278</v>
      </c>
      <c r="I267" s="2">
        <v>43276</v>
      </c>
      <c r="J267" s="1">
        <v>18.29242</v>
      </c>
      <c r="K267" s="1">
        <v>1.002537</v>
      </c>
      <c r="L267" s="1">
        <v>1.850387</v>
      </c>
      <c r="M267" s="1">
        <v>2.3351899999999999</v>
      </c>
      <c r="N267" s="1">
        <v>0.68821319999999997</v>
      </c>
      <c r="O267" s="1">
        <v>5.8134100000000001E-2</v>
      </c>
      <c r="P267" s="1">
        <v>0.19433400000000001</v>
      </c>
      <c r="Q267" s="1">
        <v>2.3546499999999999E-5</v>
      </c>
      <c r="R267" s="1">
        <v>3.9243359999999998E-2</v>
      </c>
      <c r="S267" s="1">
        <v>5.9587119999999997E-3</v>
      </c>
      <c r="T267" s="1">
        <v>3.9082390000000002E-2</v>
      </c>
      <c r="U267" s="1">
        <v>8.4403259999999994E-2</v>
      </c>
      <c r="V267" s="1">
        <v>2.0387080000000002E-3</v>
      </c>
      <c r="W267" s="1">
        <v>4.2225880000000001E-4</v>
      </c>
      <c r="X267" s="1">
        <v>7.8400420000000002E-3</v>
      </c>
      <c r="Y267" s="1">
        <v>3.0995259999999999E-4</v>
      </c>
      <c r="Z267" s="1">
        <f t="shared" si="24"/>
        <v>2.1121197889954915</v>
      </c>
      <c r="AA267" s="1">
        <f t="shared" si="25"/>
        <v>3.6144065365130889</v>
      </c>
      <c r="AB267" s="1">
        <f t="shared" si="26"/>
        <v>0.29623203972257439</v>
      </c>
      <c r="AC267" s="1">
        <f t="shared" si="27"/>
        <v>0.72635303548175689</v>
      </c>
      <c r="AD267" s="1">
        <f t="shared" si="28"/>
        <v>4.0343130898350257</v>
      </c>
      <c r="AE267" s="1">
        <f t="shared" si="29"/>
        <v>1316.3425562185462</v>
      </c>
    </row>
    <row r="268" spans="1:31" x14ac:dyDescent="0.3">
      <c r="A268" t="s">
        <v>281</v>
      </c>
      <c r="B268" t="s">
        <v>280</v>
      </c>
      <c r="C268" t="s">
        <v>21</v>
      </c>
      <c r="D268" t="s">
        <v>22</v>
      </c>
      <c r="E268" t="s">
        <v>13</v>
      </c>
      <c r="F268" t="s">
        <v>279</v>
      </c>
      <c r="G268" t="s">
        <v>9</v>
      </c>
      <c r="H268" t="s">
        <v>278</v>
      </c>
      <c r="I268" s="2">
        <v>43276</v>
      </c>
      <c r="J268" s="1">
        <v>18.29242</v>
      </c>
      <c r="K268" s="1">
        <v>1.002537</v>
      </c>
      <c r="L268" s="1">
        <v>1.850387</v>
      </c>
      <c r="M268" s="1">
        <v>2.3351899999999999</v>
      </c>
      <c r="N268" s="1">
        <v>0.68821319999999997</v>
      </c>
      <c r="O268" s="1">
        <v>5.8134100000000001E-2</v>
      </c>
      <c r="P268" s="1">
        <v>0.19433400000000001</v>
      </c>
      <c r="Q268" s="1">
        <v>2.3546499999999999E-5</v>
      </c>
      <c r="R268" s="1">
        <v>3.9243359999999998E-2</v>
      </c>
      <c r="S268" s="1">
        <v>5.9587119999999997E-3</v>
      </c>
      <c r="T268" s="1">
        <v>3.9082390000000002E-2</v>
      </c>
      <c r="U268" s="1">
        <v>8.4403259999999994E-2</v>
      </c>
      <c r="V268" s="1">
        <v>2.0387080000000002E-3</v>
      </c>
      <c r="W268" s="1">
        <v>4.2225880000000001E-4</v>
      </c>
      <c r="X268" s="1">
        <v>7.8400420000000002E-3</v>
      </c>
      <c r="Y268" s="1">
        <v>3.0995259999999999E-4</v>
      </c>
      <c r="Z268" s="1">
        <f t="shared" si="24"/>
        <v>2.1121197889954915</v>
      </c>
      <c r="AA268" s="1">
        <f t="shared" si="25"/>
        <v>3.6144065365130889</v>
      </c>
      <c r="AB268" s="1">
        <f t="shared" si="26"/>
        <v>0.29623203972257439</v>
      </c>
      <c r="AC268" s="1">
        <f t="shared" si="27"/>
        <v>0.72635303548175689</v>
      </c>
      <c r="AD268" s="1">
        <f t="shared" si="28"/>
        <v>4.0343130898350257</v>
      </c>
      <c r="AE268" s="1">
        <f t="shared" si="29"/>
        <v>1316.3425562185462</v>
      </c>
    </row>
    <row r="269" spans="1:31" x14ac:dyDescent="0.3">
      <c r="A269" t="s">
        <v>281</v>
      </c>
      <c r="B269" t="s">
        <v>280</v>
      </c>
      <c r="C269" t="s">
        <v>21</v>
      </c>
      <c r="D269" t="s">
        <v>22</v>
      </c>
      <c r="E269" t="s">
        <v>13</v>
      </c>
      <c r="F269" t="s">
        <v>279</v>
      </c>
      <c r="G269" t="s">
        <v>9</v>
      </c>
      <c r="H269" t="s">
        <v>278</v>
      </c>
      <c r="I269" s="2">
        <v>43276</v>
      </c>
      <c r="J269" s="1">
        <v>18.29242</v>
      </c>
      <c r="K269" s="1">
        <v>1.002537</v>
      </c>
      <c r="L269" s="1">
        <v>1.850387</v>
      </c>
      <c r="M269" s="1">
        <v>2.3351899999999999</v>
      </c>
      <c r="N269" s="1">
        <v>0.68821319999999997</v>
      </c>
      <c r="O269" s="1">
        <v>5.8134100000000001E-2</v>
      </c>
      <c r="P269" s="1">
        <v>0.19433400000000001</v>
      </c>
      <c r="Q269" s="1">
        <v>2.3546499999999999E-5</v>
      </c>
      <c r="R269" s="1">
        <v>3.9243359999999998E-2</v>
      </c>
      <c r="S269" s="1">
        <v>5.9587119999999997E-3</v>
      </c>
      <c r="T269" s="1">
        <v>3.9082390000000002E-2</v>
      </c>
      <c r="U269" s="1">
        <v>8.4403259999999994E-2</v>
      </c>
      <c r="V269" s="1">
        <v>2.0387080000000002E-3</v>
      </c>
      <c r="W269" s="1">
        <v>4.2225880000000001E-4</v>
      </c>
      <c r="X269" s="1">
        <v>7.8400420000000002E-3</v>
      </c>
      <c r="Y269" s="1">
        <v>3.0995259999999999E-4</v>
      </c>
      <c r="Z269" s="1">
        <f t="shared" si="24"/>
        <v>2.1121197889954915</v>
      </c>
      <c r="AA269" s="1">
        <f t="shared" si="25"/>
        <v>3.6144065365130889</v>
      </c>
      <c r="AB269" s="1">
        <f t="shared" si="26"/>
        <v>0.29623203972257439</v>
      </c>
      <c r="AC269" s="1">
        <f t="shared" si="27"/>
        <v>0.72635303548175689</v>
      </c>
      <c r="AD269" s="1">
        <f t="shared" si="28"/>
        <v>4.0343130898350257</v>
      </c>
      <c r="AE269" s="1">
        <f t="shared" si="29"/>
        <v>1316.3425562185462</v>
      </c>
    </row>
    <row r="270" spans="1:31" x14ac:dyDescent="0.3">
      <c r="A270" t="s">
        <v>281</v>
      </c>
      <c r="B270" t="s">
        <v>280</v>
      </c>
      <c r="C270" t="s">
        <v>21</v>
      </c>
      <c r="D270" t="s">
        <v>22</v>
      </c>
      <c r="E270" t="s">
        <v>13</v>
      </c>
      <c r="F270" t="s">
        <v>279</v>
      </c>
      <c r="G270" t="s">
        <v>9</v>
      </c>
      <c r="H270" t="s">
        <v>278</v>
      </c>
      <c r="I270" s="2">
        <v>43276</v>
      </c>
      <c r="J270" s="1">
        <v>18.29242</v>
      </c>
      <c r="K270" s="1">
        <v>1.002537</v>
      </c>
      <c r="L270" s="1">
        <v>1.850387</v>
      </c>
      <c r="M270" s="1">
        <v>2.3351899999999999</v>
      </c>
      <c r="N270" s="1">
        <v>0.68821319999999997</v>
      </c>
      <c r="O270" s="1">
        <v>5.8134100000000001E-2</v>
      </c>
      <c r="P270" s="1">
        <v>0.19433400000000001</v>
      </c>
      <c r="Q270" s="1">
        <v>2.3546499999999999E-5</v>
      </c>
      <c r="R270" s="1">
        <v>3.9243359999999998E-2</v>
      </c>
      <c r="S270" s="1">
        <v>5.9587119999999997E-3</v>
      </c>
      <c r="T270" s="1">
        <v>3.9082390000000002E-2</v>
      </c>
      <c r="U270" s="1">
        <v>8.4403259999999994E-2</v>
      </c>
      <c r="V270" s="1">
        <v>2.0387080000000002E-3</v>
      </c>
      <c r="W270" s="1">
        <v>4.2225880000000001E-4</v>
      </c>
      <c r="X270" s="1">
        <v>7.8400420000000002E-3</v>
      </c>
      <c r="Y270" s="1">
        <v>3.0995259999999999E-4</v>
      </c>
      <c r="Z270" s="1">
        <f t="shared" si="24"/>
        <v>2.1121197889954915</v>
      </c>
      <c r="AA270" s="1">
        <f t="shared" si="25"/>
        <v>3.6144065365130889</v>
      </c>
      <c r="AB270" s="1">
        <f t="shared" si="26"/>
        <v>0.29623203972257439</v>
      </c>
      <c r="AC270" s="1">
        <f t="shared" si="27"/>
        <v>0.72635303548175689</v>
      </c>
      <c r="AD270" s="1">
        <f t="shared" si="28"/>
        <v>4.0343130898350257</v>
      </c>
      <c r="AE270" s="1">
        <f t="shared" si="29"/>
        <v>1316.3425562185462</v>
      </c>
    </row>
    <row r="271" spans="1:31" x14ac:dyDescent="0.3">
      <c r="A271" t="s">
        <v>281</v>
      </c>
      <c r="B271" t="s">
        <v>280</v>
      </c>
      <c r="C271" t="s">
        <v>21</v>
      </c>
      <c r="D271" t="s">
        <v>22</v>
      </c>
      <c r="E271" t="s">
        <v>13</v>
      </c>
      <c r="F271" t="s">
        <v>279</v>
      </c>
      <c r="G271" t="s">
        <v>9</v>
      </c>
      <c r="H271" t="s">
        <v>278</v>
      </c>
      <c r="I271" s="2">
        <v>43276</v>
      </c>
      <c r="J271" s="1">
        <v>18.29242</v>
      </c>
      <c r="K271" s="1">
        <v>1.002537</v>
      </c>
      <c r="L271" s="1">
        <v>1.850387</v>
      </c>
      <c r="M271" s="1">
        <v>2.3351899999999999</v>
      </c>
      <c r="N271" s="1">
        <v>0.68821319999999997</v>
      </c>
      <c r="O271" s="1">
        <v>5.8134100000000001E-2</v>
      </c>
      <c r="P271" s="1">
        <v>0.19433400000000001</v>
      </c>
      <c r="Q271" s="1">
        <v>2.3546499999999999E-5</v>
      </c>
      <c r="R271" s="1">
        <v>3.9243359999999998E-2</v>
      </c>
      <c r="S271" s="1">
        <v>5.9587119999999997E-3</v>
      </c>
      <c r="T271" s="1">
        <v>3.9082390000000002E-2</v>
      </c>
      <c r="U271" s="1">
        <v>8.4403259999999994E-2</v>
      </c>
      <c r="V271" s="1">
        <v>2.0387080000000002E-3</v>
      </c>
      <c r="W271" s="1">
        <v>4.2225880000000001E-4</v>
      </c>
      <c r="X271" s="1">
        <v>7.8400420000000002E-3</v>
      </c>
      <c r="Y271" s="1">
        <v>3.0995259999999999E-4</v>
      </c>
      <c r="Z271" s="1">
        <f t="shared" si="24"/>
        <v>2.1121197889954915</v>
      </c>
      <c r="AA271" s="1">
        <f t="shared" si="25"/>
        <v>3.6144065365130889</v>
      </c>
      <c r="AB271" s="1">
        <f t="shared" si="26"/>
        <v>0.29623203972257439</v>
      </c>
      <c r="AC271" s="1">
        <f t="shared" si="27"/>
        <v>0.72635303548175689</v>
      </c>
      <c r="AD271" s="1">
        <f t="shared" si="28"/>
        <v>4.0343130898350257</v>
      </c>
      <c r="AE271" s="1">
        <f t="shared" si="29"/>
        <v>1316.3425562185462</v>
      </c>
    </row>
    <row r="272" spans="1:31" x14ac:dyDescent="0.3">
      <c r="A272" t="s">
        <v>281</v>
      </c>
      <c r="B272" t="s">
        <v>280</v>
      </c>
      <c r="C272" t="s">
        <v>21</v>
      </c>
      <c r="D272" t="s">
        <v>22</v>
      </c>
      <c r="E272" t="s">
        <v>13</v>
      </c>
      <c r="F272" t="s">
        <v>279</v>
      </c>
      <c r="G272" t="s">
        <v>9</v>
      </c>
      <c r="H272" t="s">
        <v>278</v>
      </c>
      <c r="I272" s="2">
        <v>43276</v>
      </c>
      <c r="J272" s="1">
        <v>18.29242</v>
      </c>
      <c r="K272" s="1">
        <v>1.002537</v>
      </c>
      <c r="L272" s="1">
        <v>1.850387</v>
      </c>
      <c r="M272" s="1">
        <v>2.3351899999999999</v>
      </c>
      <c r="N272" s="1">
        <v>0.68821319999999997</v>
      </c>
      <c r="O272" s="1">
        <v>5.8134100000000001E-2</v>
      </c>
      <c r="P272" s="1">
        <v>0.19433400000000001</v>
      </c>
      <c r="Q272" s="1">
        <v>2.3546499999999999E-5</v>
      </c>
      <c r="R272" s="1">
        <v>3.9243359999999998E-2</v>
      </c>
      <c r="S272" s="1">
        <v>5.9587119999999997E-3</v>
      </c>
      <c r="T272" s="1">
        <v>3.9082390000000002E-2</v>
      </c>
      <c r="U272" s="1">
        <v>8.4403259999999994E-2</v>
      </c>
      <c r="V272" s="1">
        <v>2.0387080000000002E-3</v>
      </c>
      <c r="W272" s="1">
        <v>4.2225880000000001E-4</v>
      </c>
      <c r="X272" s="1">
        <v>7.8400420000000002E-3</v>
      </c>
      <c r="Y272" s="1">
        <v>3.0995259999999999E-4</v>
      </c>
      <c r="Z272" s="1">
        <f t="shared" si="24"/>
        <v>2.1121197889954915</v>
      </c>
      <c r="AA272" s="1">
        <f t="shared" si="25"/>
        <v>3.6144065365130889</v>
      </c>
      <c r="AB272" s="1">
        <f t="shared" si="26"/>
        <v>0.29623203972257439</v>
      </c>
      <c r="AC272" s="1">
        <f t="shared" si="27"/>
        <v>0.72635303548175689</v>
      </c>
      <c r="AD272" s="1">
        <f t="shared" si="28"/>
        <v>4.0343130898350257</v>
      </c>
      <c r="AE272" s="1">
        <f t="shared" si="29"/>
        <v>1316.3425562185462</v>
      </c>
    </row>
    <row r="273" spans="1:31" x14ac:dyDescent="0.3">
      <c r="A273" t="s">
        <v>281</v>
      </c>
      <c r="B273" t="s">
        <v>280</v>
      </c>
      <c r="C273" t="s">
        <v>21</v>
      </c>
      <c r="D273" t="s">
        <v>22</v>
      </c>
      <c r="E273" t="s">
        <v>13</v>
      </c>
      <c r="F273" t="s">
        <v>279</v>
      </c>
      <c r="G273" t="s">
        <v>9</v>
      </c>
      <c r="H273" t="s">
        <v>278</v>
      </c>
      <c r="I273" s="2">
        <v>43276</v>
      </c>
      <c r="J273" s="1">
        <v>18.29242</v>
      </c>
      <c r="K273" s="1">
        <v>1.002537</v>
      </c>
      <c r="L273" s="1">
        <v>1.850387</v>
      </c>
      <c r="M273" s="1">
        <v>2.3351899999999999</v>
      </c>
      <c r="N273" s="1">
        <v>0.68821319999999997</v>
      </c>
      <c r="O273" s="1">
        <v>5.8134100000000001E-2</v>
      </c>
      <c r="P273" s="1">
        <v>0.19433400000000001</v>
      </c>
      <c r="Q273" s="1">
        <v>2.3546499999999999E-5</v>
      </c>
      <c r="R273" s="1">
        <v>3.9243359999999998E-2</v>
      </c>
      <c r="S273" s="1">
        <v>5.9587119999999997E-3</v>
      </c>
      <c r="T273" s="1">
        <v>3.9082390000000002E-2</v>
      </c>
      <c r="U273" s="1">
        <v>8.4403259999999994E-2</v>
      </c>
      <c r="V273" s="1">
        <v>2.0387080000000002E-3</v>
      </c>
      <c r="W273" s="1">
        <v>4.2225880000000001E-4</v>
      </c>
      <c r="X273" s="1">
        <v>7.8400420000000002E-3</v>
      </c>
      <c r="Y273" s="1">
        <v>3.0995259999999999E-4</v>
      </c>
      <c r="Z273" s="1">
        <f t="shared" si="24"/>
        <v>2.1121197889954915</v>
      </c>
      <c r="AA273" s="1">
        <f t="shared" si="25"/>
        <v>3.6144065365130889</v>
      </c>
      <c r="AB273" s="1">
        <f t="shared" si="26"/>
        <v>0.29623203972257439</v>
      </c>
      <c r="AC273" s="1">
        <f t="shared" si="27"/>
        <v>0.72635303548175689</v>
      </c>
      <c r="AD273" s="1">
        <f t="shared" si="28"/>
        <v>4.0343130898350257</v>
      </c>
      <c r="AE273" s="1">
        <f t="shared" si="29"/>
        <v>1316.3425562185462</v>
      </c>
    </row>
    <row r="274" spans="1:31" x14ac:dyDescent="0.3">
      <c r="A274" t="s">
        <v>281</v>
      </c>
      <c r="B274" t="s">
        <v>280</v>
      </c>
      <c r="C274" t="s">
        <v>23</v>
      </c>
      <c r="D274" t="s">
        <v>24</v>
      </c>
      <c r="E274" t="s">
        <v>13</v>
      </c>
      <c r="F274" t="s">
        <v>279</v>
      </c>
      <c r="G274" t="s">
        <v>9</v>
      </c>
      <c r="H274" t="s">
        <v>278</v>
      </c>
      <c r="I274" s="2">
        <v>43276</v>
      </c>
      <c r="J274" s="1">
        <v>59.26097</v>
      </c>
      <c r="K274" s="1">
        <v>2.1876739999999999</v>
      </c>
      <c r="L274" s="1">
        <v>7.7105160000000001</v>
      </c>
      <c r="M274" s="1">
        <v>1.1412169999999999</v>
      </c>
      <c r="N274" s="1">
        <v>0.97874030000000001</v>
      </c>
      <c r="O274" s="1">
        <v>7.2847339999999997E-2</v>
      </c>
      <c r="P274" s="1">
        <v>2.3132679999999999E-2</v>
      </c>
      <c r="Q274" s="1">
        <v>3.8872169999999998E-2</v>
      </c>
      <c r="R274" s="1">
        <v>0.17302529999999999</v>
      </c>
      <c r="S274" s="1">
        <v>1.107057E-2</v>
      </c>
      <c r="T274" s="1">
        <v>0.18346319999999999</v>
      </c>
      <c r="U274" s="1">
        <v>0.27363730000000003</v>
      </c>
      <c r="V274" s="1">
        <v>7.5703439999999997E-3</v>
      </c>
      <c r="W274" s="1">
        <v>1.80481E-3</v>
      </c>
      <c r="X274" s="1">
        <v>3.6988029999999998E-2</v>
      </c>
      <c r="Y274" s="1">
        <v>1.252345E-3</v>
      </c>
      <c r="Z274" s="1">
        <f t="shared" si="24"/>
        <v>2.3793893949509992</v>
      </c>
      <c r="AA274" s="1">
        <f t="shared" si="25"/>
        <v>23.977674710418796</v>
      </c>
      <c r="AB274" s="1">
        <f t="shared" si="26"/>
        <v>0.77347831697540192</v>
      </c>
      <c r="AC274" s="1">
        <f t="shared" si="27"/>
        <v>2.4775235444423918</v>
      </c>
      <c r="AD274" s="1">
        <f t="shared" si="28"/>
        <v>159.89513536693542</v>
      </c>
      <c r="AE274" s="1">
        <f t="shared" si="29"/>
        <v>3.2217007694708069</v>
      </c>
    </row>
    <row r="275" spans="1:31" x14ac:dyDescent="0.3">
      <c r="A275" t="s">
        <v>281</v>
      </c>
      <c r="B275" t="s">
        <v>280</v>
      </c>
      <c r="C275" t="s">
        <v>23</v>
      </c>
      <c r="D275" t="s">
        <v>24</v>
      </c>
      <c r="E275" t="s">
        <v>13</v>
      </c>
      <c r="F275" t="s">
        <v>279</v>
      </c>
      <c r="G275" t="s">
        <v>9</v>
      </c>
      <c r="H275" t="s">
        <v>278</v>
      </c>
      <c r="I275" s="2">
        <v>43276</v>
      </c>
      <c r="J275" s="1">
        <v>59.26097</v>
      </c>
      <c r="K275" s="1">
        <v>2.1876739999999999</v>
      </c>
      <c r="L275" s="1">
        <v>7.7105160000000001</v>
      </c>
      <c r="M275" s="1">
        <v>1.1412169999999999</v>
      </c>
      <c r="N275" s="1">
        <v>0.97874030000000001</v>
      </c>
      <c r="O275" s="1">
        <v>7.2847339999999997E-2</v>
      </c>
      <c r="P275" s="1">
        <v>2.3132679999999999E-2</v>
      </c>
      <c r="Q275" s="1">
        <v>3.8872169999999998E-2</v>
      </c>
      <c r="R275" s="1">
        <v>0.17302529999999999</v>
      </c>
      <c r="S275" s="1">
        <v>1.107057E-2</v>
      </c>
      <c r="T275" s="1">
        <v>0.18346319999999999</v>
      </c>
      <c r="U275" s="1">
        <v>0.27363730000000003</v>
      </c>
      <c r="V275" s="1">
        <v>7.5703439999999997E-3</v>
      </c>
      <c r="W275" s="1">
        <v>1.80481E-3</v>
      </c>
      <c r="X275" s="1">
        <v>3.6988029999999998E-2</v>
      </c>
      <c r="Y275" s="1">
        <v>1.252345E-3</v>
      </c>
      <c r="Z275" s="1">
        <f t="shared" si="24"/>
        <v>2.3793893949509992</v>
      </c>
      <c r="AA275" s="1">
        <f t="shared" si="25"/>
        <v>23.977674710418796</v>
      </c>
      <c r="AB275" s="1">
        <f t="shared" si="26"/>
        <v>0.77347831697540192</v>
      </c>
      <c r="AC275" s="1">
        <f t="shared" si="27"/>
        <v>2.4775235444423918</v>
      </c>
      <c r="AD275" s="1">
        <f t="shared" si="28"/>
        <v>159.89513536693542</v>
      </c>
      <c r="AE275" s="1">
        <f t="shared" si="29"/>
        <v>3.2217007694708069</v>
      </c>
    </row>
    <row r="276" spans="1:31" x14ac:dyDescent="0.3">
      <c r="A276" t="s">
        <v>281</v>
      </c>
      <c r="B276" t="s">
        <v>280</v>
      </c>
      <c r="C276" t="s">
        <v>23</v>
      </c>
      <c r="D276" t="s">
        <v>24</v>
      </c>
      <c r="E276" t="s">
        <v>13</v>
      </c>
      <c r="F276" t="s">
        <v>279</v>
      </c>
      <c r="G276" t="s">
        <v>9</v>
      </c>
      <c r="H276" t="s">
        <v>278</v>
      </c>
      <c r="I276" s="2">
        <v>43276</v>
      </c>
      <c r="J276" s="1">
        <v>59.26097</v>
      </c>
      <c r="K276" s="1">
        <v>2.1876739999999999</v>
      </c>
      <c r="L276" s="1">
        <v>7.7105160000000001</v>
      </c>
      <c r="M276" s="1">
        <v>1.1412169999999999</v>
      </c>
      <c r="N276" s="1">
        <v>0.97874030000000001</v>
      </c>
      <c r="O276" s="1">
        <v>7.2847339999999997E-2</v>
      </c>
      <c r="P276" s="1">
        <v>2.3132679999999999E-2</v>
      </c>
      <c r="Q276" s="1">
        <v>3.8872169999999998E-2</v>
      </c>
      <c r="R276" s="1">
        <v>0.17302529999999999</v>
      </c>
      <c r="S276" s="1">
        <v>1.107057E-2</v>
      </c>
      <c r="T276" s="1">
        <v>0.18346319999999999</v>
      </c>
      <c r="U276" s="1">
        <v>0.27363730000000003</v>
      </c>
      <c r="V276" s="1">
        <v>7.5703439999999997E-3</v>
      </c>
      <c r="W276" s="1">
        <v>1.80481E-3</v>
      </c>
      <c r="X276" s="1">
        <v>3.6988029999999998E-2</v>
      </c>
      <c r="Y276" s="1">
        <v>1.252345E-3</v>
      </c>
      <c r="Z276" s="1">
        <f t="shared" si="24"/>
        <v>2.3793893949509992</v>
      </c>
      <c r="AA276" s="1">
        <f t="shared" si="25"/>
        <v>23.977674710418796</v>
      </c>
      <c r="AB276" s="1">
        <f t="shared" si="26"/>
        <v>0.77347831697540192</v>
      </c>
      <c r="AC276" s="1">
        <f t="shared" si="27"/>
        <v>2.4775235444423918</v>
      </c>
      <c r="AD276" s="1">
        <f t="shared" si="28"/>
        <v>159.89513536693542</v>
      </c>
      <c r="AE276" s="1">
        <f t="shared" si="29"/>
        <v>3.2217007694708069</v>
      </c>
    </row>
    <row r="277" spans="1:31" x14ac:dyDescent="0.3">
      <c r="A277" t="s">
        <v>281</v>
      </c>
      <c r="B277" t="s">
        <v>280</v>
      </c>
      <c r="C277" t="s">
        <v>23</v>
      </c>
      <c r="D277" t="s">
        <v>24</v>
      </c>
      <c r="E277" t="s">
        <v>13</v>
      </c>
      <c r="F277" t="s">
        <v>279</v>
      </c>
      <c r="G277" t="s">
        <v>9</v>
      </c>
      <c r="H277" t="s">
        <v>278</v>
      </c>
      <c r="I277" s="2">
        <v>43276</v>
      </c>
      <c r="J277" s="1">
        <v>59.26097</v>
      </c>
      <c r="K277" s="1">
        <v>2.1876739999999999</v>
      </c>
      <c r="L277" s="1">
        <v>7.7105160000000001</v>
      </c>
      <c r="M277" s="1">
        <v>1.1412169999999999</v>
      </c>
      <c r="N277" s="1">
        <v>0.97874030000000001</v>
      </c>
      <c r="O277" s="1">
        <v>7.2847339999999997E-2</v>
      </c>
      <c r="P277" s="1">
        <v>2.3132679999999999E-2</v>
      </c>
      <c r="Q277" s="1">
        <v>3.8872169999999998E-2</v>
      </c>
      <c r="R277" s="1">
        <v>0.17302529999999999</v>
      </c>
      <c r="S277" s="1">
        <v>1.107057E-2</v>
      </c>
      <c r="T277" s="1">
        <v>0.18346319999999999</v>
      </c>
      <c r="U277" s="1">
        <v>0.27363730000000003</v>
      </c>
      <c r="V277" s="1">
        <v>7.5703439999999997E-3</v>
      </c>
      <c r="W277" s="1">
        <v>1.80481E-3</v>
      </c>
      <c r="X277" s="1">
        <v>3.6988029999999998E-2</v>
      </c>
      <c r="Y277" s="1">
        <v>1.252345E-3</v>
      </c>
      <c r="Z277" s="1">
        <f t="shared" si="24"/>
        <v>2.3793893949509992</v>
      </c>
      <c r="AA277" s="1">
        <f t="shared" si="25"/>
        <v>23.977674710418796</v>
      </c>
      <c r="AB277" s="1">
        <f t="shared" si="26"/>
        <v>0.77347831697540192</v>
      </c>
      <c r="AC277" s="1">
        <f t="shared" si="27"/>
        <v>2.4775235444423918</v>
      </c>
      <c r="AD277" s="1">
        <f t="shared" si="28"/>
        <v>159.89513536693542</v>
      </c>
      <c r="AE277" s="1">
        <f t="shared" si="29"/>
        <v>3.2217007694708069</v>
      </c>
    </row>
    <row r="278" spans="1:31" x14ac:dyDescent="0.3">
      <c r="A278" t="s">
        <v>281</v>
      </c>
      <c r="B278" t="s">
        <v>280</v>
      </c>
      <c r="C278" t="s">
        <v>23</v>
      </c>
      <c r="D278" t="s">
        <v>24</v>
      </c>
      <c r="E278" t="s">
        <v>13</v>
      </c>
      <c r="F278" t="s">
        <v>279</v>
      </c>
      <c r="G278" t="s">
        <v>9</v>
      </c>
      <c r="H278" t="s">
        <v>278</v>
      </c>
      <c r="I278" s="2">
        <v>43276</v>
      </c>
      <c r="J278" s="1">
        <v>59.26097</v>
      </c>
      <c r="K278" s="1">
        <v>2.1876739999999999</v>
      </c>
      <c r="L278" s="1">
        <v>7.7105160000000001</v>
      </c>
      <c r="M278" s="1">
        <v>1.1412169999999999</v>
      </c>
      <c r="N278" s="1">
        <v>0.97874030000000001</v>
      </c>
      <c r="O278" s="1">
        <v>7.2847339999999997E-2</v>
      </c>
      <c r="P278" s="1">
        <v>2.3132679999999999E-2</v>
      </c>
      <c r="Q278" s="1">
        <v>3.8872169999999998E-2</v>
      </c>
      <c r="R278" s="1">
        <v>0.17302529999999999</v>
      </c>
      <c r="S278" s="1">
        <v>1.107057E-2</v>
      </c>
      <c r="T278" s="1">
        <v>0.18346319999999999</v>
      </c>
      <c r="U278" s="1">
        <v>0.27363730000000003</v>
      </c>
      <c r="V278" s="1">
        <v>7.5703439999999997E-3</v>
      </c>
      <c r="W278" s="1">
        <v>1.80481E-3</v>
      </c>
      <c r="X278" s="1">
        <v>3.6988029999999998E-2</v>
      </c>
      <c r="Y278" s="1">
        <v>1.252345E-3</v>
      </c>
      <c r="Z278" s="1">
        <f t="shared" si="24"/>
        <v>2.3793893949509992</v>
      </c>
      <c r="AA278" s="1">
        <f t="shared" si="25"/>
        <v>23.977674710418796</v>
      </c>
      <c r="AB278" s="1">
        <f t="shared" si="26"/>
        <v>0.77347831697540192</v>
      </c>
      <c r="AC278" s="1">
        <f t="shared" si="27"/>
        <v>2.4775235444423918</v>
      </c>
      <c r="AD278" s="1">
        <f t="shared" si="28"/>
        <v>159.89513536693542</v>
      </c>
      <c r="AE278" s="1">
        <f t="shared" si="29"/>
        <v>3.2217007694708069</v>
      </c>
    </row>
    <row r="279" spans="1:31" x14ac:dyDescent="0.3">
      <c r="A279" t="s">
        <v>281</v>
      </c>
      <c r="B279" t="s">
        <v>280</v>
      </c>
      <c r="C279" t="s">
        <v>23</v>
      </c>
      <c r="D279" t="s">
        <v>24</v>
      </c>
      <c r="E279" t="s">
        <v>13</v>
      </c>
      <c r="F279" t="s">
        <v>279</v>
      </c>
      <c r="G279" t="s">
        <v>9</v>
      </c>
      <c r="H279" t="s">
        <v>278</v>
      </c>
      <c r="I279" s="2">
        <v>43276</v>
      </c>
      <c r="J279" s="1">
        <v>59.26097</v>
      </c>
      <c r="K279" s="1">
        <v>2.1876739999999999</v>
      </c>
      <c r="L279" s="1">
        <v>7.7105160000000001</v>
      </c>
      <c r="M279" s="1">
        <v>1.1412169999999999</v>
      </c>
      <c r="N279" s="1">
        <v>0.97874030000000001</v>
      </c>
      <c r="O279" s="1">
        <v>7.2847339999999997E-2</v>
      </c>
      <c r="P279" s="1">
        <v>2.3132679999999999E-2</v>
      </c>
      <c r="Q279" s="1">
        <v>3.8872169999999998E-2</v>
      </c>
      <c r="R279" s="1">
        <v>0.17302529999999999</v>
      </c>
      <c r="S279" s="1">
        <v>1.107057E-2</v>
      </c>
      <c r="T279" s="1">
        <v>0.18346319999999999</v>
      </c>
      <c r="U279" s="1">
        <v>0.27363730000000003</v>
      </c>
      <c r="V279" s="1">
        <v>7.5703439999999997E-3</v>
      </c>
      <c r="W279" s="1">
        <v>1.80481E-3</v>
      </c>
      <c r="X279" s="1">
        <v>3.6988029999999998E-2</v>
      </c>
      <c r="Y279" s="1">
        <v>1.252345E-3</v>
      </c>
      <c r="Z279" s="1">
        <f t="shared" si="24"/>
        <v>2.3793893949509992</v>
      </c>
      <c r="AA279" s="1">
        <f t="shared" si="25"/>
        <v>23.977674710418796</v>
      </c>
      <c r="AB279" s="1">
        <f t="shared" si="26"/>
        <v>0.77347831697540192</v>
      </c>
      <c r="AC279" s="1">
        <f t="shared" si="27"/>
        <v>2.4775235444423918</v>
      </c>
      <c r="AD279" s="1">
        <f t="shared" si="28"/>
        <v>159.89513536693542</v>
      </c>
      <c r="AE279" s="1">
        <f t="shared" si="29"/>
        <v>3.2217007694708069</v>
      </c>
    </row>
    <row r="280" spans="1:31" x14ac:dyDescent="0.3">
      <c r="A280" t="s">
        <v>281</v>
      </c>
      <c r="B280" t="s">
        <v>280</v>
      </c>
      <c r="C280" t="s">
        <v>23</v>
      </c>
      <c r="D280" t="s">
        <v>24</v>
      </c>
      <c r="E280" t="s">
        <v>13</v>
      </c>
      <c r="F280" t="s">
        <v>279</v>
      </c>
      <c r="G280" t="s">
        <v>9</v>
      </c>
      <c r="H280" t="s">
        <v>278</v>
      </c>
      <c r="I280" s="2">
        <v>43276</v>
      </c>
      <c r="J280" s="1">
        <v>59.26097</v>
      </c>
      <c r="K280" s="1">
        <v>2.1876739999999999</v>
      </c>
      <c r="L280" s="1">
        <v>7.7105160000000001</v>
      </c>
      <c r="M280" s="1">
        <v>1.1412169999999999</v>
      </c>
      <c r="N280" s="1">
        <v>0.97874030000000001</v>
      </c>
      <c r="O280" s="1">
        <v>7.2847339999999997E-2</v>
      </c>
      <c r="P280" s="1">
        <v>2.3132679999999999E-2</v>
      </c>
      <c r="Q280" s="1">
        <v>3.8872169999999998E-2</v>
      </c>
      <c r="R280" s="1">
        <v>0.17302529999999999</v>
      </c>
      <c r="S280" s="1">
        <v>1.107057E-2</v>
      </c>
      <c r="T280" s="1">
        <v>0.18346319999999999</v>
      </c>
      <c r="U280" s="1">
        <v>0.27363730000000003</v>
      </c>
      <c r="V280" s="1">
        <v>7.5703439999999997E-3</v>
      </c>
      <c r="W280" s="1">
        <v>1.80481E-3</v>
      </c>
      <c r="X280" s="1">
        <v>3.6988029999999998E-2</v>
      </c>
      <c r="Y280" s="1">
        <v>1.252345E-3</v>
      </c>
      <c r="Z280" s="1">
        <f t="shared" si="24"/>
        <v>2.3793893949509992</v>
      </c>
      <c r="AA280" s="1">
        <f t="shared" si="25"/>
        <v>23.977674710418796</v>
      </c>
      <c r="AB280" s="1">
        <f t="shared" si="26"/>
        <v>0.77347831697540192</v>
      </c>
      <c r="AC280" s="1">
        <f t="shared" si="27"/>
        <v>2.4775235444423918</v>
      </c>
      <c r="AD280" s="1">
        <f t="shared" si="28"/>
        <v>159.89513536693542</v>
      </c>
      <c r="AE280" s="1">
        <f t="shared" si="29"/>
        <v>3.2217007694708069</v>
      </c>
    </row>
    <row r="281" spans="1:31" x14ac:dyDescent="0.3">
      <c r="A281" t="s">
        <v>281</v>
      </c>
      <c r="B281" t="s">
        <v>280</v>
      </c>
      <c r="C281" t="s">
        <v>23</v>
      </c>
      <c r="D281" t="s">
        <v>24</v>
      </c>
      <c r="E281" t="s">
        <v>13</v>
      </c>
      <c r="F281" t="s">
        <v>279</v>
      </c>
      <c r="G281" t="s">
        <v>9</v>
      </c>
      <c r="H281" t="s">
        <v>278</v>
      </c>
      <c r="I281" s="2">
        <v>43276</v>
      </c>
      <c r="J281" s="1">
        <v>59.26097</v>
      </c>
      <c r="K281" s="1">
        <v>2.1876739999999999</v>
      </c>
      <c r="L281" s="1">
        <v>7.7105160000000001</v>
      </c>
      <c r="M281" s="1">
        <v>1.1412169999999999</v>
      </c>
      <c r="N281" s="1">
        <v>0.97874030000000001</v>
      </c>
      <c r="O281" s="1">
        <v>7.2847339999999997E-2</v>
      </c>
      <c r="P281" s="1">
        <v>2.3132679999999999E-2</v>
      </c>
      <c r="Q281" s="1">
        <v>3.8872169999999998E-2</v>
      </c>
      <c r="R281" s="1">
        <v>0.17302529999999999</v>
      </c>
      <c r="S281" s="1">
        <v>1.107057E-2</v>
      </c>
      <c r="T281" s="1">
        <v>0.18346319999999999</v>
      </c>
      <c r="U281" s="1">
        <v>0.27363730000000003</v>
      </c>
      <c r="V281" s="1">
        <v>7.5703439999999997E-3</v>
      </c>
      <c r="W281" s="1">
        <v>1.80481E-3</v>
      </c>
      <c r="X281" s="1">
        <v>3.6988029999999998E-2</v>
      </c>
      <c r="Y281" s="1">
        <v>1.252345E-3</v>
      </c>
      <c r="Z281" s="1">
        <f t="shared" si="24"/>
        <v>2.3793893949509992</v>
      </c>
      <c r="AA281" s="1">
        <f t="shared" si="25"/>
        <v>23.977674710418796</v>
      </c>
      <c r="AB281" s="1">
        <f t="shared" si="26"/>
        <v>0.77347831697540192</v>
      </c>
      <c r="AC281" s="1">
        <f t="shared" si="27"/>
        <v>2.4775235444423918</v>
      </c>
      <c r="AD281" s="1">
        <f t="shared" si="28"/>
        <v>159.89513536693542</v>
      </c>
      <c r="AE281" s="1">
        <f t="shared" si="29"/>
        <v>3.2217007694708069</v>
      </c>
    </row>
    <row r="282" spans="1:31" x14ac:dyDescent="0.3">
      <c r="A282" t="s">
        <v>281</v>
      </c>
      <c r="B282" t="s">
        <v>280</v>
      </c>
      <c r="C282" t="s">
        <v>5</v>
      </c>
      <c r="D282" t="s">
        <v>25</v>
      </c>
      <c r="E282" t="s">
        <v>13</v>
      </c>
      <c r="F282" t="s">
        <v>279</v>
      </c>
      <c r="G282" t="s">
        <v>9</v>
      </c>
      <c r="H282" t="s">
        <v>278</v>
      </c>
      <c r="I282" s="2">
        <v>43276</v>
      </c>
      <c r="J282" s="1">
        <v>19.9268</v>
      </c>
      <c r="K282" s="1">
        <v>0.99383699999999997</v>
      </c>
      <c r="L282" s="1">
        <v>1.5995330000000001</v>
      </c>
      <c r="M282" s="1">
        <v>2.7161599999999999</v>
      </c>
      <c r="N282" s="1">
        <v>0.77663669999999996</v>
      </c>
      <c r="O282" s="1">
        <v>5.9093510000000002E-2</v>
      </c>
      <c r="P282" s="1">
        <v>0.20303950000000001</v>
      </c>
      <c r="Q282" s="1">
        <v>3.560896E-6</v>
      </c>
      <c r="R282" s="1">
        <v>3.1524580000000003E-2</v>
      </c>
      <c r="S282" s="1">
        <v>4.1711839999999997E-3</v>
      </c>
      <c r="T282" s="1">
        <v>4.2556650000000001E-2</v>
      </c>
      <c r="U282" s="1">
        <v>0.12687209999999999</v>
      </c>
      <c r="V282" s="1">
        <v>3.1742440000000001E-3</v>
      </c>
      <c r="W282" s="1">
        <v>5.9057149999999997E-4</v>
      </c>
      <c r="X282" s="1">
        <v>8.3951600000000005E-3</v>
      </c>
      <c r="Y282" s="1">
        <v>3.8384619999999998E-4</v>
      </c>
      <c r="Z282" s="1">
        <f t="shared" si="24"/>
        <v>2.6605671780450919</v>
      </c>
      <c r="AA282" s="1">
        <f t="shared" si="25"/>
        <v>4.6710098079641851</v>
      </c>
      <c r="AB282" s="1">
        <f t="shared" si="26"/>
        <v>0.4087167140054031</v>
      </c>
      <c r="AC282" s="1">
        <f t="shared" si="27"/>
        <v>0.99938470400556678</v>
      </c>
      <c r="AD282" s="1">
        <f t="shared" si="28"/>
        <v>4.1347422545859303</v>
      </c>
      <c r="AE282" s="1">
        <f t="shared" si="29"/>
        <v>10779.483590646847</v>
      </c>
    </row>
    <row r="283" spans="1:31" x14ac:dyDescent="0.3">
      <c r="A283" t="s">
        <v>281</v>
      </c>
      <c r="B283" t="s">
        <v>280</v>
      </c>
      <c r="C283" t="s">
        <v>5</v>
      </c>
      <c r="D283" t="s">
        <v>25</v>
      </c>
      <c r="E283" t="s">
        <v>13</v>
      </c>
      <c r="F283" t="s">
        <v>279</v>
      </c>
      <c r="G283" t="s">
        <v>9</v>
      </c>
      <c r="H283" t="s">
        <v>278</v>
      </c>
      <c r="I283" s="2">
        <v>43276</v>
      </c>
      <c r="J283" s="1">
        <v>19.9268</v>
      </c>
      <c r="K283" s="1">
        <v>0.99383699999999997</v>
      </c>
      <c r="L283" s="1">
        <v>1.5995330000000001</v>
      </c>
      <c r="M283" s="1">
        <v>2.7161599999999999</v>
      </c>
      <c r="N283" s="1">
        <v>0.77663669999999996</v>
      </c>
      <c r="O283" s="1">
        <v>5.9093510000000002E-2</v>
      </c>
      <c r="P283" s="1">
        <v>0.20303950000000001</v>
      </c>
      <c r="Q283" s="1">
        <v>3.560896E-6</v>
      </c>
      <c r="R283" s="1">
        <v>3.1524580000000003E-2</v>
      </c>
      <c r="S283" s="1">
        <v>4.1711839999999997E-3</v>
      </c>
      <c r="T283" s="1">
        <v>4.2556650000000001E-2</v>
      </c>
      <c r="U283" s="1">
        <v>0.12687209999999999</v>
      </c>
      <c r="V283" s="1">
        <v>3.1742440000000001E-3</v>
      </c>
      <c r="W283" s="1">
        <v>5.9057149999999997E-4</v>
      </c>
      <c r="X283" s="1">
        <v>8.3951600000000005E-3</v>
      </c>
      <c r="Y283" s="1">
        <v>3.8384619999999998E-4</v>
      </c>
      <c r="Z283" s="1">
        <f t="shared" si="24"/>
        <v>2.6605671780450919</v>
      </c>
      <c r="AA283" s="1">
        <f t="shared" si="25"/>
        <v>4.6710098079641851</v>
      </c>
      <c r="AB283" s="1">
        <f t="shared" si="26"/>
        <v>0.4087167140054031</v>
      </c>
      <c r="AC283" s="1">
        <f t="shared" si="27"/>
        <v>0.99938470400556678</v>
      </c>
      <c r="AD283" s="1">
        <f t="shared" si="28"/>
        <v>4.1347422545859303</v>
      </c>
      <c r="AE283" s="1">
        <f t="shared" si="29"/>
        <v>10779.483590646847</v>
      </c>
    </row>
    <row r="284" spans="1:31" x14ac:dyDescent="0.3">
      <c r="A284" t="s">
        <v>281</v>
      </c>
      <c r="B284" t="s">
        <v>280</v>
      </c>
      <c r="C284" t="s">
        <v>5</v>
      </c>
      <c r="D284" t="s">
        <v>25</v>
      </c>
      <c r="E284" t="s">
        <v>13</v>
      </c>
      <c r="F284" t="s">
        <v>279</v>
      </c>
      <c r="G284" t="s">
        <v>9</v>
      </c>
      <c r="H284" t="s">
        <v>278</v>
      </c>
      <c r="I284" s="2">
        <v>43276</v>
      </c>
      <c r="J284" s="1">
        <v>19.9268</v>
      </c>
      <c r="K284" s="1">
        <v>0.99383699999999997</v>
      </c>
      <c r="L284" s="1">
        <v>1.5995330000000001</v>
      </c>
      <c r="M284" s="1">
        <v>2.7161599999999999</v>
      </c>
      <c r="N284" s="1">
        <v>0.77663669999999996</v>
      </c>
      <c r="O284" s="1">
        <v>5.9093510000000002E-2</v>
      </c>
      <c r="P284" s="1">
        <v>0.20303950000000001</v>
      </c>
      <c r="Q284" s="1">
        <v>3.560896E-6</v>
      </c>
      <c r="R284" s="1">
        <v>3.1524580000000003E-2</v>
      </c>
      <c r="S284" s="1">
        <v>4.1711839999999997E-3</v>
      </c>
      <c r="T284" s="1">
        <v>4.2556650000000001E-2</v>
      </c>
      <c r="U284" s="1">
        <v>0.12687209999999999</v>
      </c>
      <c r="V284" s="1">
        <v>3.1742440000000001E-3</v>
      </c>
      <c r="W284" s="1">
        <v>5.9057149999999997E-4</v>
      </c>
      <c r="X284" s="1">
        <v>8.3951600000000005E-3</v>
      </c>
      <c r="Y284" s="1">
        <v>3.8384619999999998E-4</v>
      </c>
      <c r="Z284" s="1">
        <f t="shared" si="24"/>
        <v>2.6605671780450919</v>
      </c>
      <c r="AA284" s="1">
        <f t="shared" si="25"/>
        <v>4.6710098079641851</v>
      </c>
      <c r="AB284" s="1">
        <f t="shared" si="26"/>
        <v>0.4087167140054031</v>
      </c>
      <c r="AC284" s="1">
        <f t="shared" si="27"/>
        <v>0.99938470400556678</v>
      </c>
      <c r="AD284" s="1">
        <f t="shared" si="28"/>
        <v>4.1347422545859303</v>
      </c>
      <c r="AE284" s="1">
        <f t="shared" si="29"/>
        <v>10779.483590646847</v>
      </c>
    </row>
    <row r="285" spans="1:31" x14ac:dyDescent="0.3">
      <c r="A285" t="s">
        <v>281</v>
      </c>
      <c r="B285" t="s">
        <v>280</v>
      </c>
      <c r="C285" t="s">
        <v>5</v>
      </c>
      <c r="D285" t="s">
        <v>25</v>
      </c>
      <c r="E285" t="s">
        <v>13</v>
      </c>
      <c r="F285" t="s">
        <v>279</v>
      </c>
      <c r="G285" t="s">
        <v>9</v>
      </c>
      <c r="H285" t="s">
        <v>278</v>
      </c>
      <c r="I285" s="2">
        <v>43276</v>
      </c>
      <c r="J285" s="1">
        <v>19.9268</v>
      </c>
      <c r="K285" s="1">
        <v>0.99383699999999997</v>
      </c>
      <c r="L285" s="1">
        <v>1.5995330000000001</v>
      </c>
      <c r="M285" s="1">
        <v>2.7161599999999999</v>
      </c>
      <c r="N285" s="1">
        <v>0.77663669999999996</v>
      </c>
      <c r="O285" s="1">
        <v>5.9093510000000002E-2</v>
      </c>
      <c r="P285" s="1">
        <v>0.20303950000000001</v>
      </c>
      <c r="Q285" s="1">
        <v>3.560896E-6</v>
      </c>
      <c r="R285" s="1">
        <v>3.1524580000000003E-2</v>
      </c>
      <c r="S285" s="1">
        <v>4.1711839999999997E-3</v>
      </c>
      <c r="T285" s="1">
        <v>4.2556650000000001E-2</v>
      </c>
      <c r="U285" s="1">
        <v>0.12687209999999999</v>
      </c>
      <c r="V285" s="1">
        <v>3.1742440000000001E-3</v>
      </c>
      <c r="W285" s="1">
        <v>5.9057149999999997E-4</v>
      </c>
      <c r="X285" s="1">
        <v>8.3951600000000005E-3</v>
      </c>
      <c r="Y285" s="1">
        <v>3.8384619999999998E-4</v>
      </c>
      <c r="Z285" s="1">
        <f t="shared" si="24"/>
        <v>2.6605671780450919</v>
      </c>
      <c r="AA285" s="1">
        <f t="shared" si="25"/>
        <v>4.6710098079641851</v>
      </c>
      <c r="AB285" s="1">
        <f t="shared" si="26"/>
        <v>0.4087167140054031</v>
      </c>
      <c r="AC285" s="1">
        <f t="shared" si="27"/>
        <v>0.99938470400556678</v>
      </c>
      <c r="AD285" s="1">
        <f t="shared" si="28"/>
        <v>4.1347422545859303</v>
      </c>
      <c r="AE285" s="1">
        <f t="shared" si="29"/>
        <v>10779.483590646847</v>
      </c>
    </row>
    <row r="286" spans="1:31" x14ac:dyDescent="0.3">
      <c r="A286" t="s">
        <v>281</v>
      </c>
      <c r="B286" t="s">
        <v>280</v>
      </c>
      <c r="C286" t="s">
        <v>5</v>
      </c>
      <c r="D286" t="s">
        <v>25</v>
      </c>
      <c r="E286" t="s">
        <v>13</v>
      </c>
      <c r="F286" t="s">
        <v>279</v>
      </c>
      <c r="G286" t="s">
        <v>9</v>
      </c>
      <c r="H286" t="s">
        <v>278</v>
      </c>
      <c r="I286" s="2">
        <v>43276</v>
      </c>
      <c r="J286" s="1">
        <v>19.9268</v>
      </c>
      <c r="K286" s="1">
        <v>0.99383699999999997</v>
      </c>
      <c r="L286" s="1">
        <v>1.5995330000000001</v>
      </c>
      <c r="M286" s="1">
        <v>2.7161599999999999</v>
      </c>
      <c r="N286" s="1">
        <v>0.77663669999999996</v>
      </c>
      <c r="O286" s="1">
        <v>5.9093510000000002E-2</v>
      </c>
      <c r="P286" s="1">
        <v>0.20303950000000001</v>
      </c>
      <c r="Q286" s="1">
        <v>3.560896E-6</v>
      </c>
      <c r="R286" s="1">
        <v>3.1524580000000003E-2</v>
      </c>
      <c r="S286" s="1">
        <v>4.1711839999999997E-3</v>
      </c>
      <c r="T286" s="1">
        <v>4.2556650000000001E-2</v>
      </c>
      <c r="U286" s="1">
        <v>0.12687209999999999</v>
      </c>
      <c r="V286" s="1">
        <v>3.1742440000000001E-3</v>
      </c>
      <c r="W286" s="1">
        <v>5.9057149999999997E-4</v>
      </c>
      <c r="X286" s="1">
        <v>8.3951600000000005E-3</v>
      </c>
      <c r="Y286" s="1">
        <v>3.8384619999999998E-4</v>
      </c>
      <c r="Z286" s="1">
        <f t="shared" si="24"/>
        <v>2.6605671780450919</v>
      </c>
      <c r="AA286" s="1">
        <f t="shared" si="25"/>
        <v>4.6710098079641851</v>
      </c>
      <c r="AB286" s="1">
        <f t="shared" si="26"/>
        <v>0.4087167140054031</v>
      </c>
      <c r="AC286" s="1">
        <f t="shared" si="27"/>
        <v>0.99938470400556678</v>
      </c>
      <c r="AD286" s="1">
        <f t="shared" si="28"/>
        <v>4.1347422545859303</v>
      </c>
      <c r="AE286" s="1">
        <f t="shared" si="29"/>
        <v>10779.483590646847</v>
      </c>
    </row>
    <row r="287" spans="1:31" x14ac:dyDescent="0.3">
      <c r="A287" t="s">
        <v>281</v>
      </c>
      <c r="B287" t="s">
        <v>280</v>
      </c>
      <c r="C287" t="s">
        <v>5</v>
      </c>
      <c r="D287" t="s">
        <v>25</v>
      </c>
      <c r="E287" t="s">
        <v>13</v>
      </c>
      <c r="F287" t="s">
        <v>279</v>
      </c>
      <c r="G287" t="s">
        <v>9</v>
      </c>
      <c r="H287" t="s">
        <v>278</v>
      </c>
      <c r="I287" s="2">
        <v>43276</v>
      </c>
      <c r="J287" s="1">
        <v>19.9268</v>
      </c>
      <c r="K287" s="1">
        <v>0.99383699999999997</v>
      </c>
      <c r="L287" s="1">
        <v>1.5995330000000001</v>
      </c>
      <c r="M287" s="1">
        <v>2.7161599999999999</v>
      </c>
      <c r="N287" s="1">
        <v>0.77663669999999996</v>
      </c>
      <c r="O287" s="1">
        <v>5.9093510000000002E-2</v>
      </c>
      <c r="P287" s="1">
        <v>0.20303950000000001</v>
      </c>
      <c r="Q287" s="1">
        <v>3.560896E-6</v>
      </c>
      <c r="R287" s="1">
        <v>3.1524580000000003E-2</v>
      </c>
      <c r="S287" s="1">
        <v>4.1711839999999997E-3</v>
      </c>
      <c r="T287" s="1">
        <v>4.2556650000000001E-2</v>
      </c>
      <c r="U287" s="1">
        <v>0.12687209999999999</v>
      </c>
      <c r="V287" s="1">
        <v>3.1742440000000001E-3</v>
      </c>
      <c r="W287" s="1">
        <v>5.9057149999999997E-4</v>
      </c>
      <c r="X287" s="1">
        <v>8.3951600000000005E-3</v>
      </c>
      <c r="Y287" s="1">
        <v>3.8384619999999998E-4</v>
      </c>
      <c r="Z287" s="1">
        <f t="shared" si="24"/>
        <v>2.6605671780450919</v>
      </c>
      <c r="AA287" s="1">
        <f t="shared" si="25"/>
        <v>4.6710098079641851</v>
      </c>
      <c r="AB287" s="1">
        <f t="shared" si="26"/>
        <v>0.4087167140054031</v>
      </c>
      <c r="AC287" s="1">
        <f t="shared" si="27"/>
        <v>0.99938470400556678</v>
      </c>
      <c r="AD287" s="1">
        <f t="shared" si="28"/>
        <v>4.1347422545859303</v>
      </c>
      <c r="AE287" s="1">
        <f t="shared" si="29"/>
        <v>10779.483590646847</v>
      </c>
    </row>
    <row r="288" spans="1:31" x14ac:dyDescent="0.3">
      <c r="A288" t="s">
        <v>281</v>
      </c>
      <c r="B288" t="s">
        <v>280</v>
      </c>
      <c r="C288" t="s">
        <v>5</v>
      </c>
      <c r="D288" t="s">
        <v>25</v>
      </c>
      <c r="E288" t="s">
        <v>13</v>
      </c>
      <c r="F288" t="s">
        <v>279</v>
      </c>
      <c r="G288" t="s">
        <v>9</v>
      </c>
      <c r="H288" t="s">
        <v>278</v>
      </c>
      <c r="I288" s="2">
        <v>43276</v>
      </c>
      <c r="J288" s="1">
        <v>19.9268</v>
      </c>
      <c r="K288" s="1">
        <v>0.99383699999999997</v>
      </c>
      <c r="L288" s="1">
        <v>1.5995330000000001</v>
      </c>
      <c r="M288" s="1">
        <v>2.7161599999999999</v>
      </c>
      <c r="N288" s="1">
        <v>0.77663669999999996</v>
      </c>
      <c r="O288" s="1">
        <v>5.9093510000000002E-2</v>
      </c>
      <c r="P288" s="1">
        <v>0.20303950000000001</v>
      </c>
      <c r="Q288" s="1">
        <v>3.560896E-6</v>
      </c>
      <c r="R288" s="1">
        <v>3.1524580000000003E-2</v>
      </c>
      <c r="S288" s="1">
        <v>4.1711839999999997E-3</v>
      </c>
      <c r="T288" s="1">
        <v>4.2556650000000001E-2</v>
      </c>
      <c r="U288" s="1">
        <v>0.12687209999999999</v>
      </c>
      <c r="V288" s="1">
        <v>3.1742440000000001E-3</v>
      </c>
      <c r="W288" s="1">
        <v>5.9057149999999997E-4</v>
      </c>
      <c r="X288" s="1">
        <v>8.3951600000000005E-3</v>
      </c>
      <c r="Y288" s="1">
        <v>3.8384619999999998E-4</v>
      </c>
      <c r="Z288" s="1">
        <f t="shared" si="24"/>
        <v>2.6605671780450919</v>
      </c>
      <c r="AA288" s="1">
        <f t="shared" si="25"/>
        <v>4.6710098079641851</v>
      </c>
      <c r="AB288" s="1">
        <f t="shared" si="26"/>
        <v>0.4087167140054031</v>
      </c>
      <c r="AC288" s="1">
        <f t="shared" si="27"/>
        <v>0.99938470400556678</v>
      </c>
      <c r="AD288" s="1">
        <f t="shared" si="28"/>
        <v>4.1347422545859303</v>
      </c>
      <c r="AE288" s="1">
        <f t="shared" si="29"/>
        <v>10779.483590646847</v>
      </c>
    </row>
    <row r="289" spans="1:31" x14ac:dyDescent="0.3">
      <c r="A289" t="s">
        <v>281</v>
      </c>
      <c r="B289" t="s">
        <v>280</v>
      </c>
      <c r="C289" t="s">
        <v>5</v>
      </c>
      <c r="D289" t="s">
        <v>25</v>
      </c>
      <c r="E289" t="s">
        <v>13</v>
      </c>
      <c r="F289" t="s">
        <v>279</v>
      </c>
      <c r="G289" t="s">
        <v>9</v>
      </c>
      <c r="H289" t="s">
        <v>278</v>
      </c>
      <c r="I289" s="2">
        <v>43276</v>
      </c>
      <c r="J289" s="1">
        <v>19.9268</v>
      </c>
      <c r="K289" s="1">
        <v>0.99383699999999997</v>
      </c>
      <c r="L289" s="1">
        <v>1.5995330000000001</v>
      </c>
      <c r="M289" s="1">
        <v>2.7161599999999999</v>
      </c>
      <c r="N289" s="1">
        <v>0.77663669999999996</v>
      </c>
      <c r="O289" s="1">
        <v>5.9093510000000002E-2</v>
      </c>
      <c r="P289" s="1">
        <v>0.20303950000000001</v>
      </c>
      <c r="Q289" s="1">
        <v>3.560896E-6</v>
      </c>
      <c r="R289" s="1">
        <v>3.1524580000000003E-2</v>
      </c>
      <c r="S289" s="1">
        <v>4.1711839999999997E-3</v>
      </c>
      <c r="T289" s="1">
        <v>4.2556650000000001E-2</v>
      </c>
      <c r="U289" s="1">
        <v>0.12687209999999999</v>
      </c>
      <c r="V289" s="1">
        <v>3.1742440000000001E-3</v>
      </c>
      <c r="W289" s="1">
        <v>5.9057149999999997E-4</v>
      </c>
      <c r="X289" s="1">
        <v>8.3951600000000005E-3</v>
      </c>
      <c r="Y289" s="1">
        <v>3.8384619999999998E-4</v>
      </c>
      <c r="Z289" s="1">
        <f t="shared" si="24"/>
        <v>2.6605671780450919</v>
      </c>
      <c r="AA289" s="1">
        <f t="shared" si="25"/>
        <v>4.6710098079641851</v>
      </c>
      <c r="AB289" s="1">
        <f t="shared" si="26"/>
        <v>0.4087167140054031</v>
      </c>
      <c r="AC289" s="1">
        <f t="shared" si="27"/>
        <v>0.99938470400556678</v>
      </c>
      <c r="AD289" s="1">
        <f t="shared" si="28"/>
        <v>4.1347422545859303</v>
      </c>
      <c r="AE289" s="1">
        <f t="shared" si="29"/>
        <v>10779.483590646847</v>
      </c>
    </row>
    <row r="290" spans="1:31" x14ac:dyDescent="0.3">
      <c r="A290" t="s">
        <v>281</v>
      </c>
      <c r="B290" t="s">
        <v>280</v>
      </c>
      <c r="C290" t="s">
        <v>11</v>
      </c>
      <c r="D290" t="s">
        <v>26</v>
      </c>
      <c r="E290" t="s">
        <v>13</v>
      </c>
      <c r="F290" t="s">
        <v>279</v>
      </c>
      <c r="G290" t="s">
        <v>9</v>
      </c>
      <c r="H290" t="s">
        <v>278</v>
      </c>
      <c r="I290" s="2">
        <v>43276</v>
      </c>
      <c r="J290" s="1">
        <v>20.350460000000002</v>
      </c>
      <c r="K290" s="1">
        <v>0.88024860000000005</v>
      </c>
      <c r="L290" s="1">
        <v>1.4455849999999999</v>
      </c>
      <c r="M290" s="1">
        <v>2.1419619999999999</v>
      </c>
      <c r="N290" s="1">
        <v>0.84157919999999997</v>
      </c>
      <c r="O290" s="1">
        <v>5.8496010000000001E-2</v>
      </c>
      <c r="P290" s="1">
        <v>0.2341018</v>
      </c>
      <c r="Q290" s="1">
        <v>2.6957719999999999E-5</v>
      </c>
      <c r="R290" s="1">
        <v>3.6718260000000003E-2</v>
      </c>
      <c r="S290" s="1">
        <v>4.2092240000000001E-3</v>
      </c>
      <c r="T290" s="1">
        <v>2.599479E-2</v>
      </c>
      <c r="U290" s="1">
        <v>6.6397239999999996E-2</v>
      </c>
      <c r="V290" s="1">
        <v>1.8098389999999999E-3</v>
      </c>
      <c r="W290" s="1">
        <v>3.103666E-4</v>
      </c>
      <c r="X290" s="1">
        <v>4.9739390000000001E-3</v>
      </c>
      <c r="Y290" s="1">
        <v>2.1846039999999999E-4</v>
      </c>
      <c r="Z290" s="1">
        <f t="shared" si="24"/>
        <v>1.7982194059844285</v>
      </c>
      <c r="AA290" s="1">
        <f t="shared" si="25"/>
        <v>3.0998327701425143</v>
      </c>
      <c r="AB290" s="1">
        <f t="shared" si="26"/>
        <v>0.21505272468711206</v>
      </c>
      <c r="AC290" s="1">
        <f t="shared" si="27"/>
        <v>0.53057738467974136</v>
      </c>
      <c r="AD290" s="1">
        <f t="shared" si="28"/>
        <v>2.1246906260438836</v>
      </c>
      <c r="AE290" s="1">
        <f t="shared" si="29"/>
        <v>810.38159013447716</v>
      </c>
    </row>
    <row r="291" spans="1:31" x14ac:dyDescent="0.3">
      <c r="A291" t="s">
        <v>281</v>
      </c>
      <c r="B291" t="s">
        <v>280</v>
      </c>
      <c r="C291" t="s">
        <v>11</v>
      </c>
      <c r="D291" t="s">
        <v>26</v>
      </c>
      <c r="E291" t="s">
        <v>13</v>
      </c>
      <c r="F291" t="s">
        <v>279</v>
      </c>
      <c r="G291" t="s">
        <v>9</v>
      </c>
      <c r="H291" t="s">
        <v>278</v>
      </c>
      <c r="I291" s="2">
        <v>43276</v>
      </c>
      <c r="J291" s="1">
        <v>20.350460000000002</v>
      </c>
      <c r="K291" s="1">
        <v>0.88024860000000005</v>
      </c>
      <c r="L291" s="1">
        <v>1.4455849999999999</v>
      </c>
      <c r="M291" s="1">
        <v>2.1419619999999999</v>
      </c>
      <c r="N291" s="1">
        <v>0.84157919999999997</v>
      </c>
      <c r="O291" s="1">
        <v>5.8496010000000001E-2</v>
      </c>
      <c r="P291" s="1">
        <v>0.2341018</v>
      </c>
      <c r="Q291" s="1">
        <v>2.6957719999999999E-5</v>
      </c>
      <c r="R291" s="1">
        <v>3.6718260000000003E-2</v>
      </c>
      <c r="S291" s="1">
        <v>4.2092240000000001E-3</v>
      </c>
      <c r="T291" s="1">
        <v>2.599479E-2</v>
      </c>
      <c r="U291" s="1">
        <v>6.6397239999999996E-2</v>
      </c>
      <c r="V291" s="1">
        <v>1.8098389999999999E-3</v>
      </c>
      <c r="W291" s="1">
        <v>3.103666E-4</v>
      </c>
      <c r="X291" s="1">
        <v>4.9739390000000001E-3</v>
      </c>
      <c r="Y291" s="1">
        <v>2.1846039999999999E-4</v>
      </c>
      <c r="Z291" s="1">
        <f t="shared" si="24"/>
        <v>1.7982194059844285</v>
      </c>
      <c r="AA291" s="1">
        <f t="shared" si="25"/>
        <v>3.0998327701425143</v>
      </c>
      <c r="AB291" s="1">
        <f t="shared" si="26"/>
        <v>0.21505272468711206</v>
      </c>
      <c r="AC291" s="1">
        <f t="shared" si="27"/>
        <v>0.53057738467974136</v>
      </c>
      <c r="AD291" s="1">
        <f t="shared" si="28"/>
        <v>2.1246906260438836</v>
      </c>
      <c r="AE291" s="1">
        <f t="shared" si="29"/>
        <v>810.38159013447716</v>
      </c>
    </row>
    <row r="292" spans="1:31" x14ac:dyDescent="0.3">
      <c r="A292" t="s">
        <v>281</v>
      </c>
      <c r="B292" t="s">
        <v>280</v>
      </c>
      <c r="C292" t="s">
        <v>11</v>
      </c>
      <c r="D292" t="s">
        <v>26</v>
      </c>
      <c r="E292" t="s">
        <v>13</v>
      </c>
      <c r="F292" t="s">
        <v>279</v>
      </c>
      <c r="G292" t="s">
        <v>9</v>
      </c>
      <c r="H292" t="s">
        <v>278</v>
      </c>
      <c r="I292" s="2">
        <v>43276</v>
      </c>
      <c r="J292" s="1">
        <v>20.350460000000002</v>
      </c>
      <c r="K292" s="1">
        <v>0.88024860000000005</v>
      </c>
      <c r="L292" s="1">
        <v>1.4455849999999999</v>
      </c>
      <c r="M292" s="1">
        <v>2.1419619999999999</v>
      </c>
      <c r="N292" s="1">
        <v>0.84157919999999997</v>
      </c>
      <c r="O292" s="1">
        <v>5.8496010000000001E-2</v>
      </c>
      <c r="P292" s="1">
        <v>0.2341018</v>
      </c>
      <c r="Q292" s="1">
        <v>2.6957719999999999E-5</v>
      </c>
      <c r="R292" s="1">
        <v>3.6718260000000003E-2</v>
      </c>
      <c r="S292" s="1">
        <v>4.2092240000000001E-3</v>
      </c>
      <c r="T292" s="1">
        <v>2.599479E-2</v>
      </c>
      <c r="U292" s="1">
        <v>6.6397239999999996E-2</v>
      </c>
      <c r="V292" s="1">
        <v>1.8098389999999999E-3</v>
      </c>
      <c r="W292" s="1">
        <v>3.103666E-4</v>
      </c>
      <c r="X292" s="1">
        <v>4.9739390000000001E-3</v>
      </c>
      <c r="Y292" s="1">
        <v>2.1846039999999999E-4</v>
      </c>
      <c r="Z292" s="1">
        <f t="shared" si="24"/>
        <v>1.7982194059844285</v>
      </c>
      <c r="AA292" s="1">
        <f t="shared" si="25"/>
        <v>3.0998327701425143</v>
      </c>
      <c r="AB292" s="1">
        <f t="shared" si="26"/>
        <v>0.21505272468711206</v>
      </c>
      <c r="AC292" s="1">
        <f t="shared" si="27"/>
        <v>0.53057738467974136</v>
      </c>
      <c r="AD292" s="1">
        <f t="shared" si="28"/>
        <v>2.1246906260438836</v>
      </c>
      <c r="AE292" s="1">
        <f t="shared" si="29"/>
        <v>810.38159013447716</v>
      </c>
    </row>
    <row r="293" spans="1:31" x14ac:dyDescent="0.3">
      <c r="A293" t="s">
        <v>281</v>
      </c>
      <c r="B293" t="s">
        <v>280</v>
      </c>
      <c r="C293" t="s">
        <v>11</v>
      </c>
      <c r="D293" t="s">
        <v>26</v>
      </c>
      <c r="E293" t="s">
        <v>13</v>
      </c>
      <c r="F293" t="s">
        <v>279</v>
      </c>
      <c r="G293" t="s">
        <v>9</v>
      </c>
      <c r="H293" t="s">
        <v>278</v>
      </c>
      <c r="I293" s="2">
        <v>43276</v>
      </c>
      <c r="J293" s="1">
        <v>20.350460000000002</v>
      </c>
      <c r="K293" s="1">
        <v>0.88024860000000005</v>
      </c>
      <c r="L293" s="1">
        <v>1.4455849999999999</v>
      </c>
      <c r="M293" s="1">
        <v>2.1419619999999999</v>
      </c>
      <c r="N293" s="1">
        <v>0.84157919999999997</v>
      </c>
      <c r="O293" s="1">
        <v>5.8496010000000001E-2</v>
      </c>
      <c r="P293" s="1">
        <v>0.2341018</v>
      </c>
      <c r="Q293" s="1">
        <v>2.6957719999999999E-5</v>
      </c>
      <c r="R293" s="1">
        <v>3.6718260000000003E-2</v>
      </c>
      <c r="S293" s="1">
        <v>4.2092240000000001E-3</v>
      </c>
      <c r="T293" s="1">
        <v>2.599479E-2</v>
      </c>
      <c r="U293" s="1">
        <v>6.6397239999999996E-2</v>
      </c>
      <c r="V293" s="1">
        <v>1.8098389999999999E-3</v>
      </c>
      <c r="W293" s="1">
        <v>3.103666E-4</v>
      </c>
      <c r="X293" s="1">
        <v>4.9739390000000001E-3</v>
      </c>
      <c r="Y293" s="1">
        <v>2.1846039999999999E-4</v>
      </c>
      <c r="Z293" s="1">
        <f t="shared" si="24"/>
        <v>1.7982194059844285</v>
      </c>
      <c r="AA293" s="1">
        <f t="shared" si="25"/>
        <v>3.0998327701425143</v>
      </c>
      <c r="AB293" s="1">
        <f t="shared" si="26"/>
        <v>0.21505272468711206</v>
      </c>
      <c r="AC293" s="1">
        <f t="shared" si="27"/>
        <v>0.53057738467974136</v>
      </c>
      <c r="AD293" s="1">
        <f t="shared" si="28"/>
        <v>2.1246906260438836</v>
      </c>
      <c r="AE293" s="1">
        <f t="shared" si="29"/>
        <v>810.38159013447716</v>
      </c>
    </row>
    <row r="294" spans="1:31" x14ac:dyDescent="0.3">
      <c r="A294" t="s">
        <v>281</v>
      </c>
      <c r="B294" t="s">
        <v>280</v>
      </c>
      <c r="C294" t="s">
        <v>11</v>
      </c>
      <c r="D294" t="s">
        <v>26</v>
      </c>
      <c r="E294" t="s">
        <v>13</v>
      </c>
      <c r="F294" t="s">
        <v>279</v>
      </c>
      <c r="G294" t="s">
        <v>9</v>
      </c>
      <c r="H294" t="s">
        <v>278</v>
      </c>
      <c r="I294" s="2">
        <v>43276</v>
      </c>
      <c r="J294" s="1">
        <v>20.350460000000002</v>
      </c>
      <c r="K294" s="1">
        <v>0.88024860000000005</v>
      </c>
      <c r="L294" s="1">
        <v>1.4455849999999999</v>
      </c>
      <c r="M294" s="1">
        <v>2.1419619999999999</v>
      </c>
      <c r="N294" s="1">
        <v>0.84157919999999997</v>
      </c>
      <c r="O294" s="1">
        <v>5.8496010000000001E-2</v>
      </c>
      <c r="P294" s="1">
        <v>0.2341018</v>
      </c>
      <c r="Q294" s="1">
        <v>2.6957719999999999E-5</v>
      </c>
      <c r="R294" s="1">
        <v>3.6718260000000003E-2</v>
      </c>
      <c r="S294" s="1">
        <v>4.2092240000000001E-3</v>
      </c>
      <c r="T294" s="1">
        <v>2.599479E-2</v>
      </c>
      <c r="U294" s="1">
        <v>6.6397239999999996E-2</v>
      </c>
      <c r="V294" s="1">
        <v>1.8098389999999999E-3</v>
      </c>
      <c r="W294" s="1">
        <v>3.103666E-4</v>
      </c>
      <c r="X294" s="1">
        <v>4.9739390000000001E-3</v>
      </c>
      <c r="Y294" s="1">
        <v>2.1846039999999999E-4</v>
      </c>
      <c r="Z294" s="1">
        <f t="shared" si="24"/>
        <v>1.7982194059844285</v>
      </c>
      <c r="AA294" s="1">
        <f t="shared" si="25"/>
        <v>3.0998327701425143</v>
      </c>
      <c r="AB294" s="1">
        <f t="shared" si="26"/>
        <v>0.21505272468711206</v>
      </c>
      <c r="AC294" s="1">
        <f t="shared" si="27"/>
        <v>0.53057738467974136</v>
      </c>
      <c r="AD294" s="1">
        <f t="shared" si="28"/>
        <v>2.1246906260438836</v>
      </c>
      <c r="AE294" s="1">
        <f t="shared" si="29"/>
        <v>810.38159013447716</v>
      </c>
    </row>
    <row r="295" spans="1:31" x14ac:dyDescent="0.3">
      <c r="A295" t="s">
        <v>281</v>
      </c>
      <c r="B295" t="s">
        <v>280</v>
      </c>
      <c r="C295" t="s">
        <v>11</v>
      </c>
      <c r="D295" t="s">
        <v>26</v>
      </c>
      <c r="E295" t="s">
        <v>13</v>
      </c>
      <c r="F295" t="s">
        <v>279</v>
      </c>
      <c r="G295" t="s">
        <v>9</v>
      </c>
      <c r="H295" t="s">
        <v>278</v>
      </c>
      <c r="I295" s="2">
        <v>43276</v>
      </c>
      <c r="J295" s="1">
        <v>20.350460000000002</v>
      </c>
      <c r="K295" s="1">
        <v>0.88024860000000005</v>
      </c>
      <c r="L295" s="1">
        <v>1.4455849999999999</v>
      </c>
      <c r="M295" s="1">
        <v>2.1419619999999999</v>
      </c>
      <c r="N295" s="1">
        <v>0.84157919999999997</v>
      </c>
      <c r="O295" s="1">
        <v>5.8496010000000001E-2</v>
      </c>
      <c r="P295" s="1">
        <v>0.2341018</v>
      </c>
      <c r="Q295" s="1">
        <v>2.6957719999999999E-5</v>
      </c>
      <c r="R295" s="1">
        <v>3.6718260000000003E-2</v>
      </c>
      <c r="S295" s="1">
        <v>4.2092240000000001E-3</v>
      </c>
      <c r="T295" s="1">
        <v>2.599479E-2</v>
      </c>
      <c r="U295" s="1">
        <v>6.6397239999999996E-2</v>
      </c>
      <c r="V295" s="1">
        <v>1.8098389999999999E-3</v>
      </c>
      <c r="W295" s="1">
        <v>3.103666E-4</v>
      </c>
      <c r="X295" s="1">
        <v>4.9739390000000001E-3</v>
      </c>
      <c r="Y295" s="1">
        <v>2.1846039999999999E-4</v>
      </c>
      <c r="Z295" s="1">
        <f t="shared" si="24"/>
        <v>1.7982194059844285</v>
      </c>
      <c r="AA295" s="1">
        <f t="shared" si="25"/>
        <v>3.0998327701425143</v>
      </c>
      <c r="AB295" s="1">
        <f t="shared" si="26"/>
        <v>0.21505272468711206</v>
      </c>
      <c r="AC295" s="1">
        <f t="shared" si="27"/>
        <v>0.53057738467974136</v>
      </c>
      <c r="AD295" s="1">
        <f t="shared" si="28"/>
        <v>2.1246906260438836</v>
      </c>
      <c r="AE295" s="1">
        <f t="shared" si="29"/>
        <v>810.38159013447716</v>
      </c>
    </row>
    <row r="296" spans="1:31" x14ac:dyDescent="0.3">
      <c r="A296" t="s">
        <v>281</v>
      </c>
      <c r="B296" t="s">
        <v>280</v>
      </c>
      <c r="C296" t="s">
        <v>11</v>
      </c>
      <c r="D296" t="s">
        <v>26</v>
      </c>
      <c r="E296" t="s">
        <v>13</v>
      </c>
      <c r="F296" t="s">
        <v>279</v>
      </c>
      <c r="G296" t="s">
        <v>9</v>
      </c>
      <c r="H296" t="s">
        <v>278</v>
      </c>
      <c r="I296" s="2">
        <v>43276</v>
      </c>
      <c r="J296" s="1">
        <v>20.350460000000002</v>
      </c>
      <c r="K296" s="1">
        <v>0.88024860000000005</v>
      </c>
      <c r="L296" s="1">
        <v>1.4455849999999999</v>
      </c>
      <c r="M296" s="1">
        <v>2.1419619999999999</v>
      </c>
      <c r="N296" s="1">
        <v>0.84157919999999997</v>
      </c>
      <c r="O296" s="1">
        <v>5.8496010000000001E-2</v>
      </c>
      <c r="P296" s="1">
        <v>0.2341018</v>
      </c>
      <c r="Q296" s="1">
        <v>2.6957719999999999E-5</v>
      </c>
      <c r="R296" s="1">
        <v>3.6718260000000003E-2</v>
      </c>
      <c r="S296" s="1">
        <v>4.2092240000000001E-3</v>
      </c>
      <c r="T296" s="1">
        <v>2.599479E-2</v>
      </c>
      <c r="U296" s="1">
        <v>6.6397239999999996E-2</v>
      </c>
      <c r="V296" s="1">
        <v>1.8098389999999999E-3</v>
      </c>
      <c r="W296" s="1">
        <v>3.103666E-4</v>
      </c>
      <c r="X296" s="1">
        <v>4.9739390000000001E-3</v>
      </c>
      <c r="Y296" s="1">
        <v>2.1846039999999999E-4</v>
      </c>
      <c r="Z296" s="1">
        <f t="shared" si="24"/>
        <v>1.7982194059844285</v>
      </c>
      <c r="AA296" s="1">
        <f t="shared" si="25"/>
        <v>3.0998327701425143</v>
      </c>
      <c r="AB296" s="1">
        <f t="shared" si="26"/>
        <v>0.21505272468711206</v>
      </c>
      <c r="AC296" s="1">
        <f t="shared" si="27"/>
        <v>0.53057738467974136</v>
      </c>
      <c r="AD296" s="1">
        <f t="shared" si="28"/>
        <v>2.1246906260438836</v>
      </c>
      <c r="AE296" s="1">
        <f t="shared" si="29"/>
        <v>810.38159013447716</v>
      </c>
    </row>
    <row r="297" spans="1:31" x14ac:dyDescent="0.3">
      <c r="A297" t="s">
        <v>281</v>
      </c>
      <c r="B297" t="s">
        <v>280</v>
      </c>
      <c r="C297" t="s">
        <v>11</v>
      </c>
      <c r="D297" t="s">
        <v>26</v>
      </c>
      <c r="E297" t="s">
        <v>13</v>
      </c>
      <c r="F297" t="s">
        <v>279</v>
      </c>
      <c r="G297" t="s">
        <v>9</v>
      </c>
      <c r="H297" t="s">
        <v>278</v>
      </c>
      <c r="I297" s="2">
        <v>43276</v>
      </c>
      <c r="J297" s="1">
        <v>20.350460000000002</v>
      </c>
      <c r="K297" s="1">
        <v>0.88024860000000005</v>
      </c>
      <c r="L297" s="1">
        <v>1.4455849999999999</v>
      </c>
      <c r="M297" s="1">
        <v>2.1419619999999999</v>
      </c>
      <c r="N297" s="1">
        <v>0.84157919999999997</v>
      </c>
      <c r="O297" s="1">
        <v>5.8496010000000001E-2</v>
      </c>
      <c r="P297" s="1">
        <v>0.2341018</v>
      </c>
      <c r="Q297" s="1">
        <v>2.6957719999999999E-5</v>
      </c>
      <c r="R297" s="1">
        <v>3.6718260000000003E-2</v>
      </c>
      <c r="S297" s="1">
        <v>4.2092240000000001E-3</v>
      </c>
      <c r="T297" s="1">
        <v>2.599479E-2</v>
      </c>
      <c r="U297" s="1">
        <v>6.6397239999999996E-2</v>
      </c>
      <c r="V297" s="1">
        <v>1.8098389999999999E-3</v>
      </c>
      <c r="W297" s="1">
        <v>3.103666E-4</v>
      </c>
      <c r="X297" s="1">
        <v>4.9739390000000001E-3</v>
      </c>
      <c r="Y297" s="1">
        <v>2.1846039999999999E-4</v>
      </c>
      <c r="Z297" s="1">
        <f t="shared" si="24"/>
        <v>1.7982194059844285</v>
      </c>
      <c r="AA297" s="1">
        <f t="shared" si="25"/>
        <v>3.0998327701425143</v>
      </c>
      <c r="AB297" s="1">
        <f t="shared" si="26"/>
        <v>0.21505272468711206</v>
      </c>
      <c r="AC297" s="1">
        <f t="shared" si="27"/>
        <v>0.53057738467974136</v>
      </c>
      <c r="AD297" s="1">
        <f t="shared" si="28"/>
        <v>2.1246906260438836</v>
      </c>
      <c r="AE297" s="1">
        <f t="shared" si="29"/>
        <v>810.38159013447716</v>
      </c>
    </row>
    <row r="298" spans="1:31" x14ac:dyDescent="0.3">
      <c r="A298" t="s">
        <v>281</v>
      </c>
      <c r="B298" t="s">
        <v>280</v>
      </c>
      <c r="C298" t="s">
        <v>19</v>
      </c>
      <c r="D298" t="s">
        <v>27</v>
      </c>
      <c r="E298" t="s">
        <v>13</v>
      </c>
      <c r="F298" t="s">
        <v>279</v>
      </c>
      <c r="G298" t="s">
        <v>9</v>
      </c>
      <c r="H298" t="s">
        <v>278</v>
      </c>
      <c r="I298" s="2">
        <v>43276</v>
      </c>
      <c r="J298" s="1">
        <v>19.458929999999999</v>
      </c>
      <c r="K298" s="1">
        <v>1.0234080000000001</v>
      </c>
      <c r="L298" s="1">
        <v>1.4369719999999999</v>
      </c>
      <c r="M298" s="1">
        <v>2.4095580000000001</v>
      </c>
      <c r="N298" s="1">
        <v>0.70753109999999997</v>
      </c>
      <c r="O298" s="1">
        <v>5.376127E-2</v>
      </c>
      <c r="P298" s="1">
        <v>0.19887640000000001</v>
      </c>
      <c r="Q298" s="1">
        <v>5.4003979999999997E-7</v>
      </c>
      <c r="R298" s="1">
        <v>4.6164259999999999E-2</v>
      </c>
      <c r="S298" s="1">
        <v>5.7340189999999999E-3</v>
      </c>
      <c r="T298" s="1">
        <v>2.8260259999999999E-2</v>
      </c>
      <c r="U298" s="1">
        <v>7.9857990000000004E-2</v>
      </c>
      <c r="V298" s="1">
        <v>2.030507E-3</v>
      </c>
      <c r="W298" s="1">
        <v>3.6226960000000001E-4</v>
      </c>
      <c r="X298" s="1">
        <v>5.1319069999999998E-3</v>
      </c>
      <c r="Y298" s="1">
        <v>2.4690649999999998E-4</v>
      </c>
      <c r="Z298" s="1">
        <f t="shared" si="24"/>
        <v>1.9666534908126254</v>
      </c>
      <c r="AA298" s="1">
        <f t="shared" si="25"/>
        <v>3.31421737928699</v>
      </c>
      <c r="AB298" s="1">
        <f t="shared" si="26"/>
        <v>0.28698484066636787</v>
      </c>
      <c r="AC298" s="1">
        <f t="shared" si="27"/>
        <v>0.67384866466138171</v>
      </c>
      <c r="AD298" s="1">
        <f t="shared" si="28"/>
        <v>2.5804504707446432</v>
      </c>
      <c r="AE298" s="1">
        <f t="shared" si="29"/>
        <v>45720.056188451294</v>
      </c>
    </row>
    <row r="299" spans="1:31" x14ac:dyDescent="0.3">
      <c r="A299" t="s">
        <v>281</v>
      </c>
      <c r="B299" t="s">
        <v>280</v>
      </c>
      <c r="C299" t="s">
        <v>19</v>
      </c>
      <c r="D299" t="s">
        <v>27</v>
      </c>
      <c r="E299" t="s">
        <v>13</v>
      </c>
      <c r="F299" t="s">
        <v>279</v>
      </c>
      <c r="G299" t="s">
        <v>9</v>
      </c>
      <c r="H299" t="s">
        <v>278</v>
      </c>
      <c r="I299" s="2">
        <v>43276</v>
      </c>
      <c r="J299" s="1">
        <v>19.458929999999999</v>
      </c>
      <c r="K299" s="1">
        <v>1.0234080000000001</v>
      </c>
      <c r="L299" s="1">
        <v>1.4369719999999999</v>
      </c>
      <c r="M299" s="1">
        <v>2.4095580000000001</v>
      </c>
      <c r="N299" s="1">
        <v>0.70753109999999997</v>
      </c>
      <c r="O299" s="1">
        <v>5.376127E-2</v>
      </c>
      <c r="P299" s="1">
        <v>0.19887640000000001</v>
      </c>
      <c r="Q299" s="1">
        <v>5.4003979999999997E-7</v>
      </c>
      <c r="R299" s="1">
        <v>4.6164259999999999E-2</v>
      </c>
      <c r="S299" s="1">
        <v>5.7340189999999999E-3</v>
      </c>
      <c r="T299" s="1">
        <v>2.8260259999999999E-2</v>
      </c>
      <c r="U299" s="1">
        <v>7.9857990000000004E-2</v>
      </c>
      <c r="V299" s="1">
        <v>2.030507E-3</v>
      </c>
      <c r="W299" s="1">
        <v>3.6226960000000001E-4</v>
      </c>
      <c r="X299" s="1">
        <v>5.1319069999999998E-3</v>
      </c>
      <c r="Y299" s="1">
        <v>2.4690649999999998E-4</v>
      </c>
      <c r="Z299" s="1">
        <f t="shared" si="24"/>
        <v>1.9666534908126254</v>
      </c>
      <c r="AA299" s="1">
        <f t="shared" si="25"/>
        <v>3.31421737928699</v>
      </c>
      <c r="AB299" s="1">
        <f t="shared" si="26"/>
        <v>0.28698484066636787</v>
      </c>
      <c r="AC299" s="1">
        <f t="shared" si="27"/>
        <v>0.67384866466138171</v>
      </c>
      <c r="AD299" s="1">
        <f t="shared" si="28"/>
        <v>2.5804504707446432</v>
      </c>
      <c r="AE299" s="1">
        <f t="shared" si="29"/>
        <v>45720.056188451294</v>
      </c>
    </row>
    <row r="300" spans="1:31" x14ac:dyDescent="0.3">
      <c r="A300" t="s">
        <v>281</v>
      </c>
      <c r="B300" t="s">
        <v>280</v>
      </c>
      <c r="C300" t="s">
        <v>19</v>
      </c>
      <c r="D300" t="s">
        <v>27</v>
      </c>
      <c r="E300" t="s">
        <v>13</v>
      </c>
      <c r="F300" t="s">
        <v>279</v>
      </c>
      <c r="G300" t="s">
        <v>9</v>
      </c>
      <c r="H300" t="s">
        <v>278</v>
      </c>
      <c r="I300" s="2">
        <v>43276</v>
      </c>
      <c r="J300" s="1">
        <v>19.458929999999999</v>
      </c>
      <c r="K300" s="1">
        <v>1.0234080000000001</v>
      </c>
      <c r="L300" s="1">
        <v>1.4369719999999999</v>
      </c>
      <c r="M300" s="1">
        <v>2.4095580000000001</v>
      </c>
      <c r="N300" s="1">
        <v>0.70753109999999997</v>
      </c>
      <c r="O300" s="1">
        <v>5.376127E-2</v>
      </c>
      <c r="P300" s="1">
        <v>0.19887640000000001</v>
      </c>
      <c r="Q300" s="1">
        <v>5.4003979999999997E-7</v>
      </c>
      <c r="R300" s="1">
        <v>4.6164259999999999E-2</v>
      </c>
      <c r="S300" s="1">
        <v>5.7340189999999999E-3</v>
      </c>
      <c r="T300" s="1">
        <v>2.8260259999999999E-2</v>
      </c>
      <c r="U300" s="1">
        <v>7.9857990000000004E-2</v>
      </c>
      <c r="V300" s="1">
        <v>2.030507E-3</v>
      </c>
      <c r="W300" s="1">
        <v>3.6226960000000001E-4</v>
      </c>
      <c r="X300" s="1">
        <v>5.1319069999999998E-3</v>
      </c>
      <c r="Y300" s="1">
        <v>2.4690649999999998E-4</v>
      </c>
      <c r="Z300" s="1">
        <f t="shared" si="24"/>
        <v>1.9666534908126254</v>
      </c>
      <c r="AA300" s="1">
        <f t="shared" si="25"/>
        <v>3.31421737928699</v>
      </c>
      <c r="AB300" s="1">
        <f t="shared" si="26"/>
        <v>0.28698484066636787</v>
      </c>
      <c r="AC300" s="1">
        <f t="shared" si="27"/>
        <v>0.67384866466138171</v>
      </c>
      <c r="AD300" s="1">
        <f t="shared" si="28"/>
        <v>2.5804504707446432</v>
      </c>
      <c r="AE300" s="1">
        <f t="shared" si="29"/>
        <v>45720.056188451294</v>
      </c>
    </row>
    <row r="301" spans="1:31" x14ac:dyDescent="0.3">
      <c r="A301" t="s">
        <v>281</v>
      </c>
      <c r="B301" t="s">
        <v>280</v>
      </c>
      <c r="C301" t="s">
        <v>19</v>
      </c>
      <c r="D301" t="s">
        <v>27</v>
      </c>
      <c r="E301" t="s">
        <v>13</v>
      </c>
      <c r="F301" t="s">
        <v>279</v>
      </c>
      <c r="G301" t="s">
        <v>9</v>
      </c>
      <c r="H301" t="s">
        <v>278</v>
      </c>
      <c r="I301" s="2">
        <v>43276</v>
      </c>
      <c r="J301" s="1">
        <v>19.458929999999999</v>
      </c>
      <c r="K301" s="1">
        <v>1.0234080000000001</v>
      </c>
      <c r="L301" s="1">
        <v>1.4369719999999999</v>
      </c>
      <c r="M301" s="1">
        <v>2.4095580000000001</v>
      </c>
      <c r="N301" s="1">
        <v>0.70753109999999997</v>
      </c>
      <c r="O301" s="1">
        <v>5.376127E-2</v>
      </c>
      <c r="P301" s="1">
        <v>0.19887640000000001</v>
      </c>
      <c r="Q301" s="1">
        <v>5.4003979999999997E-7</v>
      </c>
      <c r="R301" s="1">
        <v>4.6164259999999999E-2</v>
      </c>
      <c r="S301" s="1">
        <v>5.7340189999999999E-3</v>
      </c>
      <c r="T301" s="1">
        <v>2.8260259999999999E-2</v>
      </c>
      <c r="U301" s="1">
        <v>7.9857990000000004E-2</v>
      </c>
      <c r="V301" s="1">
        <v>2.030507E-3</v>
      </c>
      <c r="W301" s="1">
        <v>3.6226960000000001E-4</v>
      </c>
      <c r="X301" s="1">
        <v>5.1319069999999998E-3</v>
      </c>
      <c r="Y301" s="1">
        <v>2.4690649999999998E-4</v>
      </c>
      <c r="Z301" s="1">
        <f t="shared" si="24"/>
        <v>1.9666534908126254</v>
      </c>
      <c r="AA301" s="1">
        <f t="shared" si="25"/>
        <v>3.31421737928699</v>
      </c>
      <c r="AB301" s="1">
        <f t="shared" si="26"/>
        <v>0.28698484066636787</v>
      </c>
      <c r="AC301" s="1">
        <f t="shared" si="27"/>
        <v>0.67384866466138171</v>
      </c>
      <c r="AD301" s="1">
        <f t="shared" si="28"/>
        <v>2.5804504707446432</v>
      </c>
      <c r="AE301" s="1">
        <f t="shared" si="29"/>
        <v>45720.056188451294</v>
      </c>
    </row>
    <row r="302" spans="1:31" x14ac:dyDescent="0.3">
      <c r="A302" t="s">
        <v>281</v>
      </c>
      <c r="B302" t="s">
        <v>280</v>
      </c>
      <c r="C302" t="s">
        <v>19</v>
      </c>
      <c r="D302" t="s">
        <v>27</v>
      </c>
      <c r="E302" t="s">
        <v>13</v>
      </c>
      <c r="F302" t="s">
        <v>279</v>
      </c>
      <c r="G302" t="s">
        <v>9</v>
      </c>
      <c r="H302" t="s">
        <v>278</v>
      </c>
      <c r="I302" s="2">
        <v>43276</v>
      </c>
      <c r="J302" s="1">
        <v>19.458929999999999</v>
      </c>
      <c r="K302" s="1">
        <v>1.0234080000000001</v>
      </c>
      <c r="L302" s="1">
        <v>1.4369719999999999</v>
      </c>
      <c r="M302" s="1">
        <v>2.4095580000000001</v>
      </c>
      <c r="N302" s="1">
        <v>0.70753109999999997</v>
      </c>
      <c r="O302" s="1">
        <v>5.376127E-2</v>
      </c>
      <c r="P302" s="1">
        <v>0.19887640000000001</v>
      </c>
      <c r="Q302" s="1">
        <v>5.4003979999999997E-7</v>
      </c>
      <c r="R302" s="1">
        <v>4.6164259999999999E-2</v>
      </c>
      <c r="S302" s="1">
        <v>5.7340189999999999E-3</v>
      </c>
      <c r="T302" s="1">
        <v>2.8260259999999999E-2</v>
      </c>
      <c r="U302" s="1">
        <v>7.9857990000000004E-2</v>
      </c>
      <c r="V302" s="1">
        <v>2.030507E-3</v>
      </c>
      <c r="W302" s="1">
        <v>3.6226960000000001E-4</v>
      </c>
      <c r="X302" s="1">
        <v>5.1319069999999998E-3</v>
      </c>
      <c r="Y302" s="1">
        <v>2.4690649999999998E-4</v>
      </c>
      <c r="Z302" s="1">
        <f t="shared" si="24"/>
        <v>1.9666534908126254</v>
      </c>
      <c r="AA302" s="1">
        <f t="shared" si="25"/>
        <v>3.31421737928699</v>
      </c>
      <c r="AB302" s="1">
        <f t="shared" si="26"/>
        <v>0.28698484066636787</v>
      </c>
      <c r="AC302" s="1">
        <f t="shared" si="27"/>
        <v>0.67384866466138171</v>
      </c>
      <c r="AD302" s="1">
        <f t="shared" si="28"/>
        <v>2.5804504707446432</v>
      </c>
      <c r="AE302" s="1">
        <f t="shared" si="29"/>
        <v>45720.056188451294</v>
      </c>
    </row>
    <row r="303" spans="1:31" x14ac:dyDescent="0.3">
      <c r="A303" t="s">
        <v>281</v>
      </c>
      <c r="B303" t="s">
        <v>280</v>
      </c>
      <c r="C303" t="s">
        <v>19</v>
      </c>
      <c r="D303" t="s">
        <v>27</v>
      </c>
      <c r="E303" t="s">
        <v>13</v>
      </c>
      <c r="F303" t="s">
        <v>279</v>
      </c>
      <c r="G303" t="s">
        <v>9</v>
      </c>
      <c r="H303" t="s">
        <v>278</v>
      </c>
      <c r="I303" s="2">
        <v>43276</v>
      </c>
      <c r="J303" s="1">
        <v>19.458929999999999</v>
      </c>
      <c r="K303" s="1">
        <v>1.0234080000000001</v>
      </c>
      <c r="L303" s="1">
        <v>1.4369719999999999</v>
      </c>
      <c r="M303" s="1">
        <v>2.4095580000000001</v>
      </c>
      <c r="N303" s="1">
        <v>0.70753109999999997</v>
      </c>
      <c r="O303" s="1">
        <v>5.376127E-2</v>
      </c>
      <c r="P303" s="1">
        <v>0.19887640000000001</v>
      </c>
      <c r="Q303" s="1">
        <v>5.4003979999999997E-7</v>
      </c>
      <c r="R303" s="1">
        <v>4.6164259999999999E-2</v>
      </c>
      <c r="S303" s="1">
        <v>5.7340189999999999E-3</v>
      </c>
      <c r="T303" s="1">
        <v>2.8260259999999999E-2</v>
      </c>
      <c r="U303" s="1">
        <v>7.9857990000000004E-2</v>
      </c>
      <c r="V303" s="1">
        <v>2.030507E-3</v>
      </c>
      <c r="W303" s="1">
        <v>3.6226960000000001E-4</v>
      </c>
      <c r="X303" s="1">
        <v>5.1319069999999998E-3</v>
      </c>
      <c r="Y303" s="1">
        <v>2.4690649999999998E-4</v>
      </c>
      <c r="Z303" s="1">
        <f t="shared" si="24"/>
        <v>1.9666534908126254</v>
      </c>
      <c r="AA303" s="1">
        <f t="shared" si="25"/>
        <v>3.31421737928699</v>
      </c>
      <c r="AB303" s="1">
        <f t="shared" si="26"/>
        <v>0.28698484066636787</v>
      </c>
      <c r="AC303" s="1">
        <f t="shared" si="27"/>
        <v>0.67384866466138171</v>
      </c>
      <c r="AD303" s="1">
        <f t="shared" si="28"/>
        <v>2.5804504707446432</v>
      </c>
      <c r="AE303" s="1">
        <f t="shared" si="29"/>
        <v>45720.056188451294</v>
      </c>
    </row>
    <row r="304" spans="1:31" x14ac:dyDescent="0.3">
      <c r="A304" t="s">
        <v>281</v>
      </c>
      <c r="B304" t="s">
        <v>280</v>
      </c>
      <c r="C304" t="s">
        <v>19</v>
      </c>
      <c r="D304" t="s">
        <v>27</v>
      </c>
      <c r="E304" t="s">
        <v>13</v>
      </c>
      <c r="F304" t="s">
        <v>279</v>
      </c>
      <c r="G304" t="s">
        <v>9</v>
      </c>
      <c r="H304" t="s">
        <v>278</v>
      </c>
      <c r="I304" s="2">
        <v>43276</v>
      </c>
      <c r="J304" s="1">
        <v>19.458929999999999</v>
      </c>
      <c r="K304" s="1">
        <v>1.0234080000000001</v>
      </c>
      <c r="L304" s="1">
        <v>1.4369719999999999</v>
      </c>
      <c r="M304" s="1">
        <v>2.4095580000000001</v>
      </c>
      <c r="N304" s="1">
        <v>0.70753109999999997</v>
      </c>
      <c r="O304" s="1">
        <v>5.376127E-2</v>
      </c>
      <c r="P304" s="1">
        <v>0.19887640000000001</v>
      </c>
      <c r="Q304" s="1">
        <v>5.4003979999999997E-7</v>
      </c>
      <c r="R304" s="1">
        <v>4.6164259999999999E-2</v>
      </c>
      <c r="S304" s="1">
        <v>5.7340189999999999E-3</v>
      </c>
      <c r="T304" s="1">
        <v>2.8260259999999999E-2</v>
      </c>
      <c r="U304" s="1">
        <v>7.9857990000000004E-2</v>
      </c>
      <c r="V304" s="1">
        <v>2.030507E-3</v>
      </c>
      <c r="W304" s="1">
        <v>3.6226960000000001E-4</v>
      </c>
      <c r="X304" s="1">
        <v>5.1319069999999998E-3</v>
      </c>
      <c r="Y304" s="1">
        <v>2.4690649999999998E-4</v>
      </c>
      <c r="Z304" s="1">
        <f t="shared" si="24"/>
        <v>1.9666534908126254</v>
      </c>
      <c r="AA304" s="1">
        <f t="shared" si="25"/>
        <v>3.31421737928699</v>
      </c>
      <c r="AB304" s="1">
        <f t="shared" si="26"/>
        <v>0.28698484066636787</v>
      </c>
      <c r="AC304" s="1">
        <f t="shared" si="27"/>
        <v>0.67384866466138171</v>
      </c>
      <c r="AD304" s="1">
        <f t="shared" si="28"/>
        <v>2.5804504707446432</v>
      </c>
      <c r="AE304" s="1">
        <f t="shared" si="29"/>
        <v>45720.056188451294</v>
      </c>
    </row>
    <row r="305" spans="1:31" x14ac:dyDescent="0.3">
      <c r="A305" t="s">
        <v>281</v>
      </c>
      <c r="B305" t="s">
        <v>280</v>
      </c>
      <c r="C305" t="s">
        <v>19</v>
      </c>
      <c r="D305" t="s">
        <v>27</v>
      </c>
      <c r="E305" t="s">
        <v>13</v>
      </c>
      <c r="F305" t="s">
        <v>279</v>
      </c>
      <c r="G305" t="s">
        <v>9</v>
      </c>
      <c r="H305" t="s">
        <v>278</v>
      </c>
      <c r="I305" s="2">
        <v>43276</v>
      </c>
      <c r="J305" s="1">
        <v>19.458929999999999</v>
      </c>
      <c r="K305" s="1">
        <v>1.0234080000000001</v>
      </c>
      <c r="L305" s="1">
        <v>1.4369719999999999</v>
      </c>
      <c r="M305" s="1">
        <v>2.4095580000000001</v>
      </c>
      <c r="N305" s="1">
        <v>0.70753109999999997</v>
      </c>
      <c r="O305" s="1">
        <v>5.376127E-2</v>
      </c>
      <c r="P305" s="1">
        <v>0.19887640000000001</v>
      </c>
      <c r="Q305" s="1">
        <v>5.4003979999999997E-7</v>
      </c>
      <c r="R305" s="1">
        <v>4.6164259999999999E-2</v>
      </c>
      <c r="S305" s="1">
        <v>5.7340189999999999E-3</v>
      </c>
      <c r="T305" s="1">
        <v>2.8260259999999999E-2</v>
      </c>
      <c r="U305" s="1">
        <v>7.9857990000000004E-2</v>
      </c>
      <c r="V305" s="1">
        <v>2.030507E-3</v>
      </c>
      <c r="W305" s="1">
        <v>3.6226960000000001E-4</v>
      </c>
      <c r="X305" s="1">
        <v>5.1319069999999998E-3</v>
      </c>
      <c r="Y305" s="1">
        <v>2.4690649999999998E-4</v>
      </c>
      <c r="Z305" s="1">
        <f t="shared" si="24"/>
        <v>1.9666534908126254</v>
      </c>
      <c r="AA305" s="1">
        <f t="shared" si="25"/>
        <v>3.31421737928699</v>
      </c>
      <c r="AB305" s="1">
        <f t="shared" si="26"/>
        <v>0.28698484066636787</v>
      </c>
      <c r="AC305" s="1">
        <f t="shared" si="27"/>
        <v>0.67384866466138171</v>
      </c>
      <c r="AD305" s="1">
        <f t="shared" si="28"/>
        <v>2.5804504707446432</v>
      </c>
      <c r="AE305" s="1">
        <f t="shared" si="29"/>
        <v>45720.056188451294</v>
      </c>
    </row>
    <row r="306" spans="1:31" x14ac:dyDescent="0.3">
      <c r="A306" t="s">
        <v>281</v>
      </c>
      <c r="B306" t="s">
        <v>280</v>
      </c>
      <c r="C306" t="s">
        <v>17</v>
      </c>
      <c r="D306" t="s">
        <v>28</v>
      </c>
      <c r="E306" t="s">
        <v>13</v>
      </c>
      <c r="F306" t="s">
        <v>279</v>
      </c>
      <c r="G306" t="s">
        <v>9</v>
      </c>
      <c r="H306" t="s">
        <v>278</v>
      </c>
      <c r="I306" s="2">
        <v>43276</v>
      </c>
      <c r="J306" s="1">
        <v>19.089849999999998</v>
      </c>
      <c r="K306" s="1">
        <v>0.96527160000000001</v>
      </c>
      <c r="L306" s="1">
        <v>1.872522</v>
      </c>
      <c r="M306" s="1">
        <v>2.558665</v>
      </c>
      <c r="N306" s="1">
        <v>0.72144189999999997</v>
      </c>
      <c r="O306" s="1">
        <v>8.1748479999999998E-2</v>
      </c>
      <c r="P306" s="1">
        <v>0.2316559</v>
      </c>
      <c r="Q306" s="1">
        <v>2.7204390000000001E-7</v>
      </c>
      <c r="R306" s="1">
        <v>3.4757580000000003E-2</v>
      </c>
      <c r="S306" s="1">
        <v>4.6300050000000004E-3</v>
      </c>
      <c r="T306" s="1">
        <v>3.1009519999999999E-2</v>
      </c>
      <c r="U306" s="1">
        <v>8.8544960000000006E-2</v>
      </c>
      <c r="V306" s="1">
        <v>2.2418059999999998E-3</v>
      </c>
      <c r="W306" s="1">
        <v>4.4297539999999999E-4</v>
      </c>
      <c r="X306" s="1">
        <v>5.8467320000000003E-3</v>
      </c>
      <c r="Y306" s="1">
        <v>2.7354560000000003E-4</v>
      </c>
      <c r="Z306" s="1">
        <f t="shared" si="24"/>
        <v>1.6560296754857886</v>
      </c>
      <c r="AA306" s="1">
        <f t="shared" si="25"/>
        <v>3.4605921447317258</v>
      </c>
      <c r="AB306" s="1">
        <f t="shared" si="26"/>
        <v>0.31073964514675401</v>
      </c>
      <c r="AC306" s="1">
        <f t="shared" si="27"/>
        <v>0.54187600796981172</v>
      </c>
      <c r="AD306" s="1">
        <f t="shared" si="28"/>
        <v>2.5238865058045143</v>
      </c>
      <c r="AE306" s="1">
        <f t="shared" si="29"/>
        <v>100552.00649601039</v>
      </c>
    </row>
    <row r="307" spans="1:31" x14ac:dyDescent="0.3">
      <c r="A307" t="s">
        <v>281</v>
      </c>
      <c r="B307" t="s">
        <v>280</v>
      </c>
      <c r="C307" t="s">
        <v>17</v>
      </c>
      <c r="D307" t="s">
        <v>28</v>
      </c>
      <c r="E307" t="s">
        <v>13</v>
      </c>
      <c r="F307" t="s">
        <v>279</v>
      </c>
      <c r="G307" t="s">
        <v>9</v>
      </c>
      <c r="H307" t="s">
        <v>278</v>
      </c>
      <c r="I307" s="2">
        <v>43276</v>
      </c>
      <c r="J307" s="1">
        <v>19.089849999999998</v>
      </c>
      <c r="K307" s="1">
        <v>0.96527160000000001</v>
      </c>
      <c r="L307" s="1">
        <v>1.872522</v>
      </c>
      <c r="M307" s="1">
        <v>2.558665</v>
      </c>
      <c r="N307" s="1">
        <v>0.72144189999999997</v>
      </c>
      <c r="O307" s="1">
        <v>8.1748479999999998E-2</v>
      </c>
      <c r="P307" s="1">
        <v>0.2316559</v>
      </c>
      <c r="Q307" s="1">
        <v>2.7204390000000001E-7</v>
      </c>
      <c r="R307" s="1">
        <v>3.4757580000000003E-2</v>
      </c>
      <c r="S307" s="1">
        <v>4.6300050000000004E-3</v>
      </c>
      <c r="T307" s="1">
        <v>3.1009519999999999E-2</v>
      </c>
      <c r="U307" s="1">
        <v>8.8544960000000006E-2</v>
      </c>
      <c r="V307" s="1">
        <v>2.2418059999999998E-3</v>
      </c>
      <c r="W307" s="1">
        <v>4.4297539999999999E-4</v>
      </c>
      <c r="X307" s="1">
        <v>5.8467320000000003E-3</v>
      </c>
      <c r="Y307" s="1">
        <v>2.7354560000000003E-4</v>
      </c>
      <c r="Z307" s="1">
        <f t="shared" si="24"/>
        <v>1.6560296754857886</v>
      </c>
      <c r="AA307" s="1">
        <f t="shared" si="25"/>
        <v>3.4605921447317258</v>
      </c>
      <c r="AB307" s="1">
        <f t="shared" si="26"/>
        <v>0.31073964514675401</v>
      </c>
      <c r="AC307" s="1">
        <f t="shared" si="27"/>
        <v>0.54187600796981172</v>
      </c>
      <c r="AD307" s="1">
        <f t="shared" si="28"/>
        <v>2.5238865058045143</v>
      </c>
      <c r="AE307" s="1">
        <f t="shared" si="29"/>
        <v>100552.00649601039</v>
      </c>
    </row>
    <row r="308" spans="1:31" x14ac:dyDescent="0.3">
      <c r="A308" t="s">
        <v>281</v>
      </c>
      <c r="B308" t="s">
        <v>280</v>
      </c>
      <c r="C308" t="s">
        <v>17</v>
      </c>
      <c r="D308" t="s">
        <v>28</v>
      </c>
      <c r="E308" t="s">
        <v>13</v>
      </c>
      <c r="F308" t="s">
        <v>279</v>
      </c>
      <c r="G308" t="s">
        <v>9</v>
      </c>
      <c r="H308" t="s">
        <v>278</v>
      </c>
      <c r="I308" s="2">
        <v>43276</v>
      </c>
      <c r="J308" s="1">
        <v>19.089849999999998</v>
      </c>
      <c r="K308" s="1">
        <v>0.96527160000000001</v>
      </c>
      <c r="L308" s="1">
        <v>1.872522</v>
      </c>
      <c r="M308" s="1">
        <v>2.558665</v>
      </c>
      <c r="N308" s="1">
        <v>0.72144189999999997</v>
      </c>
      <c r="O308" s="1">
        <v>8.1748479999999998E-2</v>
      </c>
      <c r="P308" s="1">
        <v>0.2316559</v>
      </c>
      <c r="Q308" s="1">
        <v>2.7204390000000001E-7</v>
      </c>
      <c r="R308" s="1">
        <v>3.4757580000000003E-2</v>
      </c>
      <c r="S308" s="1">
        <v>4.6300050000000004E-3</v>
      </c>
      <c r="T308" s="1">
        <v>3.1009519999999999E-2</v>
      </c>
      <c r="U308" s="1">
        <v>8.8544960000000006E-2</v>
      </c>
      <c r="V308" s="1">
        <v>2.2418059999999998E-3</v>
      </c>
      <c r="W308" s="1">
        <v>4.4297539999999999E-4</v>
      </c>
      <c r="X308" s="1">
        <v>5.8467320000000003E-3</v>
      </c>
      <c r="Y308" s="1">
        <v>2.7354560000000003E-4</v>
      </c>
      <c r="Z308" s="1">
        <f t="shared" si="24"/>
        <v>1.6560296754857886</v>
      </c>
      <c r="AA308" s="1">
        <f t="shared" si="25"/>
        <v>3.4605921447317258</v>
      </c>
      <c r="AB308" s="1">
        <f t="shared" si="26"/>
        <v>0.31073964514675401</v>
      </c>
      <c r="AC308" s="1">
        <f t="shared" si="27"/>
        <v>0.54187600796981172</v>
      </c>
      <c r="AD308" s="1">
        <f t="shared" si="28"/>
        <v>2.5238865058045143</v>
      </c>
      <c r="AE308" s="1">
        <f t="shared" si="29"/>
        <v>100552.00649601039</v>
      </c>
    </row>
    <row r="309" spans="1:31" x14ac:dyDescent="0.3">
      <c r="A309" t="s">
        <v>281</v>
      </c>
      <c r="B309" t="s">
        <v>280</v>
      </c>
      <c r="C309" t="s">
        <v>17</v>
      </c>
      <c r="D309" t="s">
        <v>28</v>
      </c>
      <c r="E309" t="s">
        <v>13</v>
      </c>
      <c r="F309" t="s">
        <v>279</v>
      </c>
      <c r="G309" t="s">
        <v>9</v>
      </c>
      <c r="H309" t="s">
        <v>278</v>
      </c>
      <c r="I309" s="2">
        <v>43276</v>
      </c>
      <c r="J309" s="1">
        <v>19.089849999999998</v>
      </c>
      <c r="K309" s="1">
        <v>0.96527160000000001</v>
      </c>
      <c r="L309" s="1">
        <v>1.872522</v>
      </c>
      <c r="M309" s="1">
        <v>2.558665</v>
      </c>
      <c r="N309" s="1">
        <v>0.72144189999999997</v>
      </c>
      <c r="O309" s="1">
        <v>8.1748479999999998E-2</v>
      </c>
      <c r="P309" s="1">
        <v>0.2316559</v>
      </c>
      <c r="Q309" s="1">
        <v>2.7204390000000001E-7</v>
      </c>
      <c r="R309" s="1">
        <v>3.4757580000000003E-2</v>
      </c>
      <c r="S309" s="1">
        <v>4.6300050000000004E-3</v>
      </c>
      <c r="T309" s="1">
        <v>3.1009519999999999E-2</v>
      </c>
      <c r="U309" s="1">
        <v>8.8544960000000006E-2</v>
      </c>
      <c r="V309" s="1">
        <v>2.2418059999999998E-3</v>
      </c>
      <c r="W309" s="1">
        <v>4.4297539999999999E-4</v>
      </c>
      <c r="X309" s="1">
        <v>5.8467320000000003E-3</v>
      </c>
      <c r="Y309" s="1">
        <v>2.7354560000000003E-4</v>
      </c>
      <c r="Z309" s="1">
        <f t="shared" si="24"/>
        <v>1.6560296754857886</v>
      </c>
      <c r="AA309" s="1">
        <f t="shared" si="25"/>
        <v>3.4605921447317258</v>
      </c>
      <c r="AB309" s="1">
        <f t="shared" si="26"/>
        <v>0.31073964514675401</v>
      </c>
      <c r="AC309" s="1">
        <f t="shared" si="27"/>
        <v>0.54187600796981172</v>
      </c>
      <c r="AD309" s="1">
        <f t="shared" si="28"/>
        <v>2.5238865058045143</v>
      </c>
      <c r="AE309" s="1">
        <f t="shared" si="29"/>
        <v>100552.00649601039</v>
      </c>
    </row>
    <row r="310" spans="1:31" x14ac:dyDescent="0.3">
      <c r="A310" t="s">
        <v>281</v>
      </c>
      <c r="B310" t="s">
        <v>280</v>
      </c>
      <c r="C310" t="s">
        <v>17</v>
      </c>
      <c r="D310" t="s">
        <v>28</v>
      </c>
      <c r="E310" t="s">
        <v>13</v>
      </c>
      <c r="F310" t="s">
        <v>279</v>
      </c>
      <c r="G310" t="s">
        <v>9</v>
      </c>
      <c r="H310" t="s">
        <v>278</v>
      </c>
      <c r="I310" s="2">
        <v>43276</v>
      </c>
      <c r="J310" s="1">
        <v>19.089849999999998</v>
      </c>
      <c r="K310" s="1">
        <v>0.96527160000000001</v>
      </c>
      <c r="L310" s="1">
        <v>1.872522</v>
      </c>
      <c r="M310" s="1">
        <v>2.558665</v>
      </c>
      <c r="N310" s="1">
        <v>0.72144189999999997</v>
      </c>
      <c r="O310" s="1">
        <v>8.1748479999999998E-2</v>
      </c>
      <c r="P310" s="1">
        <v>0.2316559</v>
      </c>
      <c r="Q310" s="1">
        <v>2.7204390000000001E-7</v>
      </c>
      <c r="R310" s="1">
        <v>3.4757580000000003E-2</v>
      </c>
      <c r="S310" s="1">
        <v>4.6300050000000004E-3</v>
      </c>
      <c r="T310" s="1">
        <v>3.1009519999999999E-2</v>
      </c>
      <c r="U310" s="1">
        <v>8.8544960000000006E-2</v>
      </c>
      <c r="V310" s="1">
        <v>2.2418059999999998E-3</v>
      </c>
      <c r="W310" s="1">
        <v>4.4297539999999999E-4</v>
      </c>
      <c r="X310" s="1">
        <v>5.8467320000000003E-3</v>
      </c>
      <c r="Y310" s="1">
        <v>2.7354560000000003E-4</v>
      </c>
      <c r="Z310" s="1">
        <f t="shared" si="24"/>
        <v>1.6560296754857886</v>
      </c>
      <c r="AA310" s="1">
        <f t="shared" si="25"/>
        <v>3.4605921447317258</v>
      </c>
      <c r="AB310" s="1">
        <f t="shared" si="26"/>
        <v>0.31073964514675401</v>
      </c>
      <c r="AC310" s="1">
        <f t="shared" si="27"/>
        <v>0.54187600796981172</v>
      </c>
      <c r="AD310" s="1">
        <f t="shared" si="28"/>
        <v>2.5238865058045143</v>
      </c>
      <c r="AE310" s="1">
        <f t="shared" si="29"/>
        <v>100552.00649601039</v>
      </c>
    </row>
    <row r="311" spans="1:31" x14ac:dyDescent="0.3">
      <c r="A311" t="s">
        <v>281</v>
      </c>
      <c r="B311" t="s">
        <v>280</v>
      </c>
      <c r="C311" t="s">
        <v>17</v>
      </c>
      <c r="D311" t="s">
        <v>28</v>
      </c>
      <c r="E311" t="s">
        <v>13</v>
      </c>
      <c r="F311" t="s">
        <v>279</v>
      </c>
      <c r="G311" t="s">
        <v>9</v>
      </c>
      <c r="H311" t="s">
        <v>278</v>
      </c>
      <c r="I311" s="2">
        <v>43276</v>
      </c>
      <c r="J311" s="1">
        <v>19.089849999999998</v>
      </c>
      <c r="K311" s="1">
        <v>0.96527160000000001</v>
      </c>
      <c r="L311" s="1">
        <v>1.872522</v>
      </c>
      <c r="M311" s="1">
        <v>2.558665</v>
      </c>
      <c r="N311" s="1">
        <v>0.72144189999999997</v>
      </c>
      <c r="O311" s="1">
        <v>8.1748479999999998E-2</v>
      </c>
      <c r="P311" s="1">
        <v>0.2316559</v>
      </c>
      <c r="Q311" s="1">
        <v>2.7204390000000001E-7</v>
      </c>
      <c r="R311" s="1">
        <v>3.4757580000000003E-2</v>
      </c>
      <c r="S311" s="1">
        <v>4.6300050000000004E-3</v>
      </c>
      <c r="T311" s="1">
        <v>3.1009519999999999E-2</v>
      </c>
      <c r="U311" s="1">
        <v>8.8544960000000006E-2</v>
      </c>
      <c r="V311" s="1">
        <v>2.2418059999999998E-3</v>
      </c>
      <c r="W311" s="1">
        <v>4.4297539999999999E-4</v>
      </c>
      <c r="X311" s="1">
        <v>5.8467320000000003E-3</v>
      </c>
      <c r="Y311" s="1">
        <v>2.7354560000000003E-4</v>
      </c>
      <c r="Z311" s="1">
        <f t="shared" si="24"/>
        <v>1.6560296754857886</v>
      </c>
      <c r="AA311" s="1">
        <f t="shared" si="25"/>
        <v>3.4605921447317258</v>
      </c>
      <c r="AB311" s="1">
        <f t="shared" si="26"/>
        <v>0.31073964514675401</v>
      </c>
      <c r="AC311" s="1">
        <f t="shared" si="27"/>
        <v>0.54187600796981172</v>
      </c>
      <c r="AD311" s="1">
        <f t="shared" si="28"/>
        <v>2.5238865058045143</v>
      </c>
      <c r="AE311" s="1">
        <f t="shared" si="29"/>
        <v>100552.00649601039</v>
      </c>
    </row>
    <row r="312" spans="1:31" x14ac:dyDescent="0.3">
      <c r="A312" t="s">
        <v>281</v>
      </c>
      <c r="B312" t="s">
        <v>280</v>
      </c>
      <c r="C312" t="s">
        <v>17</v>
      </c>
      <c r="D312" t="s">
        <v>28</v>
      </c>
      <c r="E312" t="s">
        <v>13</v>
      </c>
      <c r="F312" t="s">
        <v>279</v>
      </c>
      <c r="G312" t="s">
        <v>9</v>
      </c>
      <c r="H312" t="s">
        <v>278</v>
      </c>
      <c r="I312" s="2">
        <v>43276</v>
      </c>
      <c r="J312" s="1">
        <v>19.089849999999998</v>
      </c>
      <c r="K312" s="1">
        <v>0.96527160000000001</v>
      </c>
      <c r="L312" s="1">
        <v>1.872522</v>
      </c>
      <c r="M312" s="1">
        <v>2.558665</v>
      </c>
      <c r="N312" s="1">
        <v>0.72144189999999997</v>
      </c>
      <c r="O312" s="1">
        <v>8.1748479999999998E-2</v>
      </c>
      <c r="P312" s="1">
        <v>0.2316559</v>
      </c>
      <c r="Q312" s="1">
        <v>2.7204390000000001E-7</v>
      </c>
      <c r="R312" s="1">
        <v>3.4757580000000003E-2</v>
      </c>
      <c r="S312" s="1">
        <v>4.6300050000000004E-3</v>
      </c>
      <c r="T312" s="1">
        <v>3.1009519999999999E-2</v>
      </c>
      <c r="U312" s="1">
        <v>8.8544960000000006E-2</v>
      </c>
      <c r="V312" s="1">
        <v>2.2418059999999998E-3</v>
      </c>
      <c r="W312" s="1">
        <v>4.4297539999999999E-4</v>
      </c>
      <c r="X312" s="1">
        <v>5.8467320000000003E-3</v>
      </c>
      <c r="Y312" s="1">
        <v>2.7354560000000003E-4</v>
      </c>
      <c r="Z312" s="1">
        <f t="shared" si="24"/>
        <v>1.6560296754857886</v>
      </c>
      <c r="AA312" s="1">
        <f t="shared" si="25"/>
        <v>3.4605921447317258</v>
      </c>
      <c r="AB312" s="1">
        <f t="shared" si="26"/>
        <v>0.31073964514675401</v>
      </c>
      <c r="AC312" s="1">
        <f t="shared" si="27"/>
        <v>0.54187600796981172</v>
      </c>
      <c r="AD312" s="1">
        <f t="shared" si="28"/>
        <v>2.5238865058045143</v>
      </c>
      <c r="AE312" s="1">
        <f t="shared" si="29"/>
        <v>100552.00649601039</v>
      </c>
    </row>
    <row r="313" spans="1:31" x14ac:dyDescent="0.3">
      <c r="A313" t="s">
        <v>281</v>
      </c>
      <c r="B313" t="s">
        <v>280</v>
      </c>
      <c r="C313" t="s">
        <v>17</v>
      </c>
      <c r="D313" t="s">
        <v>28</v>
      </c>
      <c r="E313" t="s">
        <v>13</v>
      </c>
      <c r="F313" t="s">
        <v>279</v>
      </c>
      <c r="G313" t="s">
        <v>9</v>
      </c>
      <c r="H313" t="s">
        <v>278</v>
      </c>
      <c r="I313" s="2">
        <v>43276</v>
      </c>
      <c r="J313" s="1">
        <v>19.089849999999998</v>
      </c>
      <c r="K313" s="1">
        <v>0.96527160000000001</v>
      </c>
      <c r="L313" s="1">
        <v>1.872522</v>
      </c>
      <c r="M313" s="1">
        <v>2.558665</v>
      </c>
      <c r="N313" s="1">
        <v>0.72144189999999997</v>
      </c>
      <c r="O313" s="1">
        <v>8.1748479999999998E-2</v>
      </c>
      <c r="P313" s="1">
        <v>0.2316559</v>
      </c>
      <c r="Q313" s="1">
        <v>2.7204390000000001E-7</v>
      </c>
      <c r="R313" s="1">
        <v>3.4757580000000003E-2</v>
      </c>
      <c r="S313" s="1">
        <v>4.6300050000000004E-3</v>
      </c>
      <c r="T313" s="1">
        <v>3.1009519999999999E-2</v>
      </c>
      <c r="U313" s="1">
        <v>8.8544960000000006E-2</v>
      </c>
      <c r="V313" s="1">
        <v>2.2418059999999998E-3</v>
      </c>
      <c r="W313" s="1">
        <v>4.4297539999999999E-4</v>
      </c>
      <c r="X313" s="1">
        <v>5.8467320000000003E-3</v>
      </c>
      <c r="Y313" s="1">
        <v>2.7354560000000003E-4</v>
      </c>
      <c r="Z313" s="1">
        <f t="shared" si="24"/>
        <v>1.6560296754857886</v>
      </c>
      <c r="AA313" s="1">
        <f t="shared" si="25"/>
        <v>3.4605921447317258</v>
      </c>
      <c r="AB313" s="1">
        <f t="shared" si="26"/>
        <v>0.31073964514675401</v>
      </c>
      <c r="AC313" s="1">
        <f t="shared" si="27"/>
        <v>0.54187600796981172</v>
      </c>
      <c r="AD313" s="1">
        <f t="shared" si="28"/>
        <v>2.5238865058045143</v>
      </c>
      <c r="AE313" s="1">
        <f t="shared" si="29"/>
        <v>100552.00649601039</v>
      </c>
    </row>
    <row r="314" spans="1:31" x14ac:dyDescent="0.3">
      <c r="A314" t="s">
        <v>281</v>
      </c>
      <c r="B314" t="s">
        <v>280</v>
      </c>
      <c r="C314" t="s">
        <v>19</v>
      </c>
      <c r="D314" t="s">
        <v>29</v>
      </c>
      <c r="E314" t="s">
        <v>13</v>
      </c>
      <c r="F314" t="s">
        <v>279</v>
      </c>
      <c r="G314" t="s">
        <v>9</v>
      </c>
      <c r="H314" t="s">
        <v>278</v>
      </c>
      <c r="I314" s="2">
        <v>43276</v>
      </c>
      <c r="J314" s="1">
        <v>18.207370000000001</v>
      </c>
      <c r="K314" s="1">
        <v>1.022791</v>
      </c>
      <c r="L314" s="1">
        <v>1.816592</v>
      </c>
      <c r="M314" s="1">
        <v>2.3248069999999998</v>
      </c>
      <c r="N314" s="1">
        <v>0.68238909999999997</v>
      </c>
      <c r="O314" s="1">
        <v>7.1264930000000004E-2</v>
      </c>
      <c r="P314" s="1">
        <v>0.22173899999999999</v>
      </c>
      <c r="Q314" s="1">
        <v>9.0711599999999998E-7</v>
      </c>
      <c r="R314" s="1">
        <v>4.4576879999999999E-2</v>
      </c>
      <c r="S314" s="1">
        <v>5.9565590000000002E-3</v>
      </c>
      <c r="T314" s="1">
        <v>3.1673739999999999E-2</v>
      </c>
      <c r="U314" s="1">
        <v>9.0614760000000003E-2</v>
      </c>
      <c r="V314" s="1">
        <v>2.261122E-3</v>
      </c>
      <c r="W314" s="1">
        <v>4.3627789999999998E-4</v>
      </c>
      <c r="X314" s="1">
        <v>5.7414390000000001E-3</v>
      </c>
      <c r="Y314" s="1">
        <v>2.7638910000000002E-4</v>
      </c>
      <c r="Z314" s="1">
        <f t="shared" si="24"/>
        <v>1.7435802866026053</v>
      </c>
      <c r="AA314" s="1">
        <f t="shared" si="25"/>
        <v>3.8977325859738037</v>
      </c>
      <c r="AB314" s="1">
        <f t="shared" si="26"/>
        <v>0.33135376869296418</v>
      </c>
      <c r="AC314" s="1">
        <f t="shared" si="27"/>
        <v>0.61219157866288498</v>
      </c>
      <c r="AD314" s="1">
        <f t="shared" si="28"/>
        <v>2.5892779348693735</v>
      </c>
      <c r="AE314" s="1">
        <f t="shared" si="29"/>
        <v>30468.991837868591</v>
      </c>
    </row>
    <row r="315" spans="1:31" x14ac:dyDescent="0.3">
      <c r="A315" t="s">
        <v>281</v>
      </c>
      <c r="B315" t="s">
        <v>280</v>
      </c>
      <c r="C315" t="s">
        <v>19</v>
      </c>
      <c r="D315" t="s">
        <v>29</v>
      </c>
      <c r="E315" t="s">
        <v>13</v>
      </c>
      <c r="F315" t="s">
        <v>279</v>
      </c>
      <c r="G315" t="s">
        <v>9</v>
      </c>
      <c r="H315" t="s">
        <v>278</v>
      </c>
      <c r="I315" s="2">
        <v>43276</v>
      </c>
      <c r="J315" s="1">
        <v>18.207370000000001</v>
      </c>
      <c r="K315" s="1">
        <v>1.022791</v>
      </c>
      <c r="L315" s="1">
        <v>1.816592</v>
      </c>
      <c r="M315" s="1">
        <v>2.3248069999999998</v>
      </c>
      <c r="N315" s="1">
        <v>0.68238909999999997</v>
      </c>
      <c r="O315" s="1">
        <v>7.1264930000000004E-2</v>
      </c>
      <c r="P315" s="1">
        <v>0.22173899999999999</v>
      </c>
      <c r="Q315" s="1">
        <v>9.0711599999999998E-7</v>
      </c>
      <c r="R315" s="1">
        <v>4.4576879999999999E-2</v>
      </c>
      <c r="S315" s="1">
        <v>5.9565590000000002E-3</v>
      </c>
      <c r="T315" s="1">
        <v>3.1673739999999999E-2</v>
      </c>
      <c r="U315" s="1">
        <v>9.0614760000000003E-2</v>
      </c>
      <c r="V315" s="1">
        <v>2.261122E-3</v>
      </c>
      <c r="W315" s="1">
        <v>4.3627789999999998E-4</v>
      </c>
      <c r="X315" s="1">
        <v>5.7414390000000001E-3</v>
      </c>
      <c r="Y315" s="1">
        <v>2.7638910000000002E-4</v>
      </c>
      <c r="Z315" s="1">
        <f t="shared" si="24"/>
        <v>1.7435802866026053</v>
      </c>
      <c r="AA315" s="1">
        <f t="shared" si="25"/>
        <v>3.8977325859738037</v>
      </c>
      <c r="AB315" s="1">
        <f t="shared" si="26"/>
        <v>0.33135376869296418</v>
      </c>
      <c r="AC315" s="1">
        <f t="shared" si="27"/>
        <v>0.61219157866288498</v>
      </c>
      <c r="AD315" s="1">
        <f t="shared" si="28"/>
        <v>2.5892779348693735</v>
      </c>
      <c r="AE315" s="1">
        <f t="shared" si="29"/>
        <v>30468.991837868591</v>
      </c>
    </row>
    <row r="316" spans="1:31" x14ac:dyDescent="0.3">
      <c r="A316" t="s">
        <v>281</v>
      </c>
      <c r="B316" t="s">
        <v>280</v>
      </c>
      <c r="C316" t="s">
        <v>19</v>
      </c>
      <c r="D316" t="s">
        <v>29</v>
      </c>
      <c r="E316" t="s">
        <v>13</v>
      </c>
      <c r="F316" t="s">
        <v>279</v>
      </c>
      <c r="G316" t="s">
        <v>9</v>
      </c>
      <c r="H316" t="s">
        <v>278</v>
      </c>
      <c r="I316" s="2">
        <v>43276</v>
      </c>
      <c r="J316" s="1">
        <v>18.207370000000001</v>
      </c>
      <c r="K316" s="1">
        <v>1.022791</v>
      </c>
      <c r="L316" s="1">
        <v>1.816592</v>
      </c>
      <c r="M316" s="1">
        <v>2.3248069999999998</v>
      </c>
      <c r="N316" s="1">
        <v>0.68238909999999997</v>
      </c>
      <c r="O316" s="1">
        <v>7.1264930000000004E-2</v>
      </c>
      <c r="P316" s="1">
        <v>0.22173899999999999</v>
      </c>
      <c r="Q316" s="1">
        <v>9.0711599999999998E-7</v>
      </c>
      <c r="R316" s="1">
        <v>4.4576879999999999E-2</v>
      </c>
      <c r="S316" s="1">
        <v>5.9565590000000002E-3</v>
      </c>
      <c r="T316" s="1">
        <v>3.1673739999999999E-2</v>
      </c>
      <c r="U316" s="1">
        <v>9.0614760000000003E-2</v>
      </c>
      <c r="V316" s="1">
        <v>2.261122E-3</v>
      </c>
      <c r="W316" s="1">
        <v>4.3627789999999998E-4</v>
      </c>
      <c r="X316" s="1">
        <v>5.7414390000000001E-3</v>
      </c>
      <c r="Y316" s="1">
        <v>2.7638910000000002E-4</v>
      </c>
      <c r="Z316" s="1">
        <f t="shared" si="24"/>
        <v>1.7435802866026053</v>
      </c>
      <c r="AA316" s="1">
        <f t="shared" si="25"/>
        <v>3.8977325859738037</v>
      </c>
      <c r="AB316" s="1">
        <f t="shared" si="26"/>
        <v>0.33135376869296418</v>
      </c>
      <c r="AC316" s="1">
        <f t="shared" si="27"/>
        <v>0.61219157866288498</v>
      </c>
      <c r="AD316" s="1">
        <f t="shared" si="28"/>
        <v>2.5892779348693735</v>
      </c>
      <c r="AE316" s="1">
        <f t="shared" si="29"/>
        <v>30468.991837868591</v>
      </c>
    </row>
    <row r="317" spans="1:31" x14ac:dyDescent="0.3">
      <c r="A317" t="s">
        <v>281</v>
      </c>
      <c r="B317" t="s">
        <v>280</v>
      </c>
      <c r="C317" t="s">
        <v>19</v>
      </c>
      <c r="D317" t="s">
        <v>29</v>
      </c>
      <c r="E317" t="s">
        <v>13</v>
      </c>
      <c r="F317" t="s">
        <v>279</v>
      </c>
      <c r="G317" t="s">
        <v>9</v>
      </c>
      <c r="H317" t="s">
        <v>278</v>
      </c>
      <c r="I317" s="2">
        <v>43276</v>
      </c>
      <c r="J317" s="1">
        <v>18.207370000000001</v>
      </c>
      <c r="K317" s="1">
        <v>1.022791</v>
      </c>
      <c r="L317" s="1">
        <v>1.816592</v>
      </c>
      <c r="M317" s="1">
        <v>2.3248069999999998</v>
      </c>
      <c r="N317" s="1">
        <v>0.68238909999999997</v>
      </c>
      <c r="O317" s="1">
        <v>7.1264930000000004E-2</v>
      </c>
      <c r="P317" s="1">
        <v>0.22173899999999999</v>
      </c>
      <c r="Q317" s="1">
        <v>9.0711599999999998E-7</v>
      </c>
      <c r="R317" s="1">
        <v>4.4576879999999999E-2</v>
      </c>
      <c r="S317" s="1">
        <v>5.9565590000000002E-3</v>
      </c>
      <c r="T317" s="1">
        <v>3.1673739999999999E-2</v>
      </c>
      <c r="U317" s="1">
        <v>9.0614760000000003E-2</v>
      </c>
      <c r="V317" s="1">
        <v>2.261122E-3</v>
      </c>
      <c r="W317" s="1">
        <v>4.3627789999999998E-4</v>
      </c>
      <c r="X317" s="1">
        <v>5.7414390000000001E-3</v>
      </c>
      <c r="Y317" s="1">
        <v>2.7638910000000002E-4</v>
      </c>
      <c r="Z317" s="1">
        <f t="shared" si="24"/>
        <v>1.7435802866026053</v>
      </c>
      <c r="AA317" s="1">
        <f t="shared" si="25"/>
        <v>3.8977325859738037</v>
      </c>
      <c r="AB317" s="1">
        <f t="shared" si="26"/>
        <v>0.33135376869296418</v>
      </c>
      <c r="AC317" s="1">
        <f t="shared" si="27"/>
        <v>0.61219157866288498</v>
      </c>
      <c r="AD317" s="1">
        <f t="shared" si="28"/>
        <v>2.5892779348693735</v>
      </c>
      <c r="AE317" s="1">
        <f t="shared" si="29"/>
        <v>30468.991837868591</v>
      </c>
    </row>
    <row r="318" spans="1:31" x14ac:dyDescent="0.3">
      <c r="A318" t="s">
        <v>281</v>
      </c>
      <c r="B318" t="s">
        <v>280</v>
      </c>
      <c r="C318" t="s">
        <v>19</v>
      </c>
      <c r="D318" t="s">
        <v>29</v>
      </c>
      <c r="E318" t="s">
        <v>13</v>
      </c>
      <c r="F318" t="s">
        <v>279</v>
      </c>
      <c r="G318" t="s">
        <v>9</v>
      </c>
      <c r="H318" t="s">
        <v>278</v>
      </c>
      <c r="I318" s="2">
        <v>43276</v>
      </c>
      <c r="J318" s="1">
        <v>18.207370000000001</v>
      </c>
      <c r="K318" s="1">
        <v>1.022791</v>
      </c>
      <c r="L318" s="1">
        <v>1.816592</v>
      </c>
      <c r="M318" s="1">
        <v>2.3248069999999998</v>
      </c>
      <c r="N318" s="1">
        <v>0.68238909999999997</v>
      </c>
      <c r="O318" s="1">
        <v>7.1264930000000004E-2</v>
      </c>
      <c r="P318" s="1">
        <v>0.22173899999999999</v>
      </c>
      <c r="Q318" s="1">
        <v>9.0711599999999998E-7</v>
      </c>
      <c r="R318" s="1">
        <v>4.4576879999999999E-2</v>
      </c>
      <c r="S318" s="1">
        <v>5.9565590000000002E-3</v>
      </c>
      <c r="T318" s="1">
        <v>3.1673739999999999E-2</v>
      </c>
      <c r="U318" s="1">
        <v>9.0614760000000003E-2</v>
      </c>
      <c r="V318" s="1">
        <v>2.261122E-3</v>
      </c>
      <c r="W318" s="1">
        <v>4.3627789999999998E-4</v>
      </c>
      <c r="X318" s="1">
        <v>5.7414390000000001E-3</v>
      </c>
      <c r="Y318" s="1">
        <v>2.7638910000000002E-4</v>
      </c>
      <c r="Z318" s="1">
        <f t="shared" si="24"/>
        <v>1.7435802866026053</v>
      </c>
      <c r="AA318" s="1">
        <f t="shared" si="25"/>
        <v>3.8977325859738037</v>
      </c>
      <c r="AB318" s="1">
        <f t="shared" si="26"/>
        <v>0.33135376869296418</v>
      </c>
      <c r="AC318" s="1">
        <f t="shared" si="27"/>
        <v>0.61219157866288498</v>
      </c>
      <c r="AD318" s="1">
        <f t="shared" si="28"/>
        <v>2.5892779348693735</v>
      </c>
      <c r="AE318" s="1">
        <f t="shared" si="29"/>
        <v>30468.991837868591</v>
      </c>
    </row>
    <row r="319" spans="1:31" x14ac:dyDescent="0.3">
      <c r="A319" t="s">
        <v>281</v>
      </c>
      <c r="B319" t="s">
        <v>280</v>
      </c>
      <c r="C319" t="s">
        <v>19</v>
      </c>
      <c r="D319" t="s">
        <v>29</v>
      </c>
      <c r="E319" t="s">
        <v>13</v>
      </c>
      <c r="F319" t="s">
        <v>279</v>
      </c>
      <c r="G319" t="s">
        <v>9</v>
      </c>
      <c r="H319" t="s">
        <v>278</v>
      </c>
      <c r="I319" s="2">
        <v>43276</v>
      </c>
      <c r="J319" s="1">
        <v>18.207370000000001</v>
      </c>
      <c r="K319" s="1">
        <v>1.022791</v>
      </c>
      <c r="L319" s="1">
        <v>1.816592</v>
      </c>
      <c r="M319" s="1">
        <v>2.3248069999999998</v>
      </c>
      <c r="N319" s="1">
        <v>0.68238909999999997</v>
      </c>
      <c r="O319" s="1">
        <v>7.1264930000000004E-2</v>
      </c>
      <c r="P319" s="1">
        <v>0.22173899999999999</v>
      </c>
      <c r="Q319" s="1">
        <v>9.0711599999999998E-7</v>
      </c>
      <c r="R319" s="1">
        <v>4.4576879999999999E-2</v>
      </c>
      <c r="S319" s="1">
        <v>5.9565590000000002E-3</v>
      </c>
      <c r="T319" s="1">
        <v>3.1673739999999999E-2</v>
      </c>
      <c r="U319" s="1">
        <v>9.0614760000000003E-2</v>
      </c>
      <c r="V319" s="1">
        <v>2.261122E-3</v>
      </c>
      <c r="W319" s="1">
        <v>4.3627789999999998E-4</v>
      </c>
      <c r="X319" s="1">
        <v>5.7414390000000001E-3</v>
      </c>
      <c r="Y319" s="1">
        <v>2.7638910000000002E-4</v>
      </c>
      <c r="Z319" s="1">
        <f t="shared" si="24"/>
        <v>1.7435802866026053</v>
      </c>
      <c r="AA319" s="1">
        <f t="shared" si="25"/>
        <v>3.8977325859738037</v>
      </c>
      <c r="AB319" s="1">
        <f t="shared" si="26"/>
        <v>0.33135376869296418</v>
      </c>
      <c r="AC319" s="1">
        <f t="shared" si="27"/>
        <v>0.61219157866288498</v>
      </c>
      <c r="AD319" s="1">
        <f t="shared" si="28"/>
        <v>2.5892779348693735</v>
      </c>
      <c r="AE319" s="1">
        <f t="shared" si="29"/>
        <v>30468.991837868591</v>
      </c>
    </row>
    <row r="320" spans="1:31" x14ac:dyDescent="0.3">
      <c r="A320" t="s">
        <v>281</v>
      </c>
      <c r="B320" t="s">
        <v>280</v>
      </c>
      <c r="C320" t="s">
        <v>19</v>
      </c>
      <c r="D320" t="s">
        <v>29</v>
      </c>
      <c r="E320" t="s">
        <v>13</v>
      </c>
      <c r="F320" t="s">
        <v>279</v>
      </c>
      <c r="G320" t="s">
        <v>9</v>
      </c>
      <c r="H320" t="s">
        <v>278</v>
      </c>
      <c r="I320" s="2">
        <v>43276</v>
      </c>
      <c r="J320" s="1">
        <v>18.207370000000001</v>
      </c>
      <c r="K320" s="1">
        <v>1.022791</v>
      </c>
      <c r="L320" s="1">
        <v>1.816592</v>
      </c>
      <c r="M320" s="1">
        <v>2.3248069999999998</v>
      </c>
      <c r="N320" s="1">
        <v>0.68238909999999997</v>
      </c>
      <c r="O320" s="1">
        <v>7.1264930000000004E-2</v>
      </c>
      <c r="P320" s="1">
        <v>0.22173899999999999</v>
      </c>
      <c r="Q320" s="1">
        <v>9.0711599999999998E-7</v>
      </c>
      <c r="R320" s="1">
        <v>4.4576879999999999E-2</v>
      </c>
      <c r="S320" s="1">
        <v>5.9565590000000002E-3</v>
      </c>
      <c r="T320" s="1">
        <v>3.1673739999999999E-2</v>
      </c>
      <c r="U320" s="1">
        <v>9.0614760000000003E-2</v>
      </c>
      <c r="V320" s="1">
        <v>2.261122E-3</v>
      </c>
      <c r="W320" s="1">
        <v>4.3627789999999998E-4</v>
      </c>
      <c r="X320" s="1">
        <v>5.7414390000000001E-3</v>
      </c>
      <c r="Y320" s="1">
        <v>2.7638910000000002E-4</v>
      </c>
      <c r="Z320" s="1">
        <f t="shared" si="24"/>
        <v>1.7435802866026053</v>
      </c>
      <c r="AA320" s="1">
        <f t="shared" si="25"/>
        <v>3.8977325859738037</v>
      </c>
      <c r="AB320" s="1">
        <f t="shared" si="26"/>
        <v>0.33135376869296418</v>
      </c>
      <c r="AC320" s="1">
        <f t="shared" si="27"/>
        <v>0.61219157866288498</v>
      </c>
      <c r="AD320" s="1">
        <f t="shared" si="28"/>
        <v>2.5892779348693735</v>
      </c>
      <c r="AE320" s="1">
        <f t="shared" si="29"/>
        <v>30468.991837868591</v>
      </c>
    </row>
    <row r="321" spans="1:31" x14ac:dyDescent="0.3">
      <c r="A321" t="s">
        <v>281</v>
      </c>
      <c r="B321" t="s">
        <v>280</v>
      </c>
      <c r="C321" t="s">
        <v>19</v>
      </c>
      <c r="D321" t="s">
        <v>29</v>
      </c>
      <c r="E321" t="s">
        <v>13</v>
      </c>
      <c r="F321" t="s">
        <v>279</v>
      </c>
      <c r="G321" t="s">
        <v>9</v>
      </c>
      <c r="H321" t="s">
        <v>278</v>
      </c>
      <c r="I321" s="2">
        <v>43276</v>
      </c>
      <c r="J321" s="1">
        <v>18.207370000000001</v>
      </c>
      <c r="K321" s="1">
        <v>1.022791</v>
      </c>
      <c r="L321" s="1">
        <v>1.816592</v>
      </c>
      <c r="M321" s="1">
        <v>2.3248069999999998</v>
      </c>
      <c r="N321" s="1">
        <v>0.68238909999999997</v>
      </c>
      <c r="O321" s="1">
        <v>7.1264930000000004E-2</v>
      </c>
      <c r="P321" s="1">
        <v>0.22173899999999999</v>
      </c>
      <c r="Q321" s="1">
        <v>9.0711599999999998E-7</v>
      </c>
      <c r="R321" s="1">
        <v>4.4576879999999999E-2</v>
      </c>
      <c r="S321" s="1">
        <v>5.9565590000000002E-3</v>
      </c>
      <c r="T321" s="1">
        <v>3.1673739999999999E-2</v>
      </c>
      <c r="U321" s="1">
        <v>9.0614760000000003E-2</v>
      </c>
      <c r="V321" s="1">
        <v>2.261122E-3</v>
      </c>
      <c r="W321" s="1">
        <v>4.3627789999999998E-4</v>
      </c>
      <c r="X321" s="1">
        <v>5.7414390000000001E-3</v>
      </c>
      <c r="Y321" s="1">
        <v>2.7638910000000002E-4</v>
      </c>
      <c r="Z321" s="1">
        <f t="shared" si="24"/>
        <v>1.7435802866026053</v>
      </c>
      <c r="AA321" s="1">
        <f t="shared" si="25"/>
        <v>3.8977325859738037</v>
      </c>
      <c r="AB321" s="1">
        <f t="shared" si="26"/>
        <v>0.33135376869296418</v>
      </c>
      <c r="AC321" s="1">
        <f t="shared" si="27"/>
        <v>0.61219157866288498</v>
      </c>
      <c r="AD321" s="1">
        <f t="shared" si="28"/>
        <v>2.5892779348693735</v>
      </c>
      <c r="AE321" s="1">
        <f t="shared" si="29"/>
        <v>30468.991837868591</v>
      </c>
    </row>
    <row r="322" spans="1:31" x14ac:dyDescent="0.3">
      <c r="A322" t="s">
        <v>281</v>
      </c>
      <c r="B322" t="s">
        <v>280</v>
      </c>
      <c r="C322" t="s">
        <v>21</v>
      </c>
      <c r="D322" t="s">
        <v>30</v>
      </c>
      <c r="E322" t="s">
        <v>13</v>
      </c>
      <c r="F322" t="s">
        <v>279</v>
      </c>
      <c r="G322" t="s">
        <v>9</v>
      </c>
      <c r="H322" t="s">
        <v>278</v>
      </c>
      <c r="I322" s="2">
        <v>43276</v>
      </c>
      <c r="J322" s="1">
        <v>18.223140000000001</v>
      </c>
      <c r="K322" s="1">
        <v>0.98091189999999995</v>
      </c>
      <c r="L322" s="1">
        <v>1.9430879999999999</v>
      </c>
      <c r="M322" s="1">
        <v>3.0188920000000001</v>
      </c>
      <c r="N322" s="1">
        <v>0.70939140000000001</v>
      </c>
      <c r="O322" s="1">
        <v>5.228667E-2</v>
      </c>
      <c r="P322" s="1">
        <v>0.20544499999999999</v>
      </c>
      <c r="Q322" s="1">
        <v>4.990784E-5</v>
      </c>
      <c r="R322" s="1">
        <v>3.8916369999999999E-2</v>
      </c>
      <c r="S322" s="1">
        <v>5.7011980000000002E-3</v>
      </c>
      <c r="T322" s="1">
        <v>3.728476E-2</v>
      </c>
      <c r="U322" s="1">
        <v>8.3950040000000004E-2</v>
      </c>
      <c r="V322" s="1">
        <v>2.0129660000000001E-3</v>
      </c>
      <c r="W322" s="1">
        <v>4.011703E-4</v>
      </c>
      <c r="X322" s="1">
        <v>7.4646679999999998E-3</v>
      </c>
      <c r="Y322" s="1">
        <v>3.0140339999999997E-4</v>
      </c>
      <c r="Z322" s="1">
        <f t="shared" ref="Z322:Z385" si="30">T322/L322*100</f>
        <v>1.9188405260080861</v>
      </c>
      <c r="AA322" s="1">
        <f t="shared" ref="AA322:AA385" si="31">U322/M322*100</f>
        <v>2.780822897937389</v>
      </c>
      <c r="AB322" s="1">
        <f t="shared" ref="AB322:AB385" si="32">V322/N322*100</f>
        <v>0.28375957193729728</v>
      </c>
      <c r="AC322" s="1">
        <f t="shared" ref="AC322:AC385" si="33">W322/O322*100</f>
        <v>0.76725157674030497</v>
      </c>
      <c r="AD322" s="1">
        <f t="shared" ref="AD322:AD385" si="34">X322/P322*100</f>
        <v>3.6334142957969289</v>
      </c>
      <c r="AE322" s="1">
        <f t="shared" ref="AE322:AE385" si="35">Y322/Q322*100</f>
        <v>603.91994524307199</v>
      </c>
    </row>
    <row r="323" spans="1:31" x14ac:dyDescent="0.3">
      <c r="A323" t="s">
        <v>281</v>
      </c>
      <c r="B323" t="s">
        <v>280</v>
      </c>
      <c r="C323" t="s">
        <v>21</v>
      </c>
      <c r="D323" t="s">
        <v>30</v>
      </c>
      <c r="E323" t="s">
        <v>13</v>
      </c>
      <c r="F323" t="s">
        <v>279</v>
      </c>
      <c r="G323" t="s">
        <v>9</v>
      </c>
      <c r="H323" t="s">
        <v>278</v>
      </c>
      <c r="I323" s="2">
        <v>43276</v>
      </c>
      <c r="J323" s="1">
        <v>18.223140000000001</v>
      </c>
      <c r="K323" s="1">
        <v>0.98091189999999995</v>
      </c>
      <c r="L323" s="1">
        <v>1.9430879999999999</v>
      </c>
      <c r="M323" s="1">
        <v>3.0188920000000001</v>
      </c>
      <c r="N323" s="1">
        <v>0.70939140000000001</v>
      </c>
      <c r="O323" s="1">
        <v>5.228667E-2</v>
      </c>
      <c r="P323" s="1">
        <v>0.20544499999999999</v>
      </c>
      <c r="Q323" s="1">
        <v>4.990784E-5</v>
      </c>
      <c r="R323" s="1">
        <v>3.8916369999999999E-2</v>
      </c>
      <c r="S323" s="1">
        <v>5.7011980000000002E-3</v>
      </c>
      <c r="T323" s="1">
        <v>3.728476E-2</v>
      </c>
      <c r="U323" s="1">
        <v>8.3950040000000004E-2</v>
      </c>
      <c r="V323" s="1">
        <v>2.0129660000000001E-3</v>
      </c>
      <c r="W323" s="1">
        <v>4.011703E-4</v>
      </c>
      <c r="X323" s="1">
        <v>7.4646679999999998E-3</v>
      </c>
      <c r="Y323" s="1">
        <v>3.0140339999999997E-4</v>
      </c>
      <c r="Z323" s="1">
        <f t="shared" si="30"/>
        <v>1.9188405260080861</v>
      </c>
      <c r="AA323" s="1">
        <f t="shared" si="31"/>
        <v>2.780822897937389</v>
      </c>
      <c r="AB323" s="1">
        <f t="shared" si="32"/>
        <v>0.28375957193729728</v>
      </c>
      <c r="AC323" s="1">
        <f t="shared" si="33"/>
        <v>0.76725157674030497</v>
      </c>
      <c r="AD323" s="1">
        <f t="shared" si="34"/>
        <v>3.6334142957969289</v>
      </c>
      <c r="AE323" s="1">
        <f t="shared" si="35"/>
        <v>603.91994524307199</v>
      </c>
    </row>
    <row r="324" spans="1:31" x14ac:dyDescent="0.3">
      <c r="A324" t="s">
        <v>281</v>
      </c>
      <c r="B324" t="s">
        <v>280</v>
      </c>
      <c r="C324" t="s">
        <v>21</v>
      </c>
      <c r="D324" t="s">
        <v>30</v>
      </c>
      <c r="E324" t="s">
        <v>13</v>
      </c>
      <c r="F324" t="s">
        <v>279</v>
      </c>
      <c r="G324" t="s">
        <v>9</v>
      </c>
      <c r="H324" t="s">
        <v>278</v>
      </c>
      <c r="I324" s="2">
        <v>43276</v>
      </c>
      <c r="J324" s="1">
        <v>18.223140000000001</v>
      </c>
      <c r="K324" s="1">
        <v>0.98091189999999995</v>
      </c>
      <c r="L324" s="1">
        <v>1.9430879999999999</v>
      </c>
      <c r="M324" s="1">
        <v>3.0188920000000001</v>
      </c>
      <c r="N324" s="1">
        <v>0.70939140000000001</v>
      </c>
      <c r="O324" s="1">
        <v>5.228667E-2</v>
      </c>
      <c r="P324" s="1">
        <v>0.20544499999999999</v>
      </c>
      <c r="Q324" s="1">
        <v>4.990784E-5</v>
      </c>
      <c r="R324" s="1">
        <v>3.8916369999999999E-2</v>
      </c>
      <c r="S324" s="1">
        <v>5.7011980000000002E-3</v>
      </c>
      <c r="T324" s="1">
        <v>3.728476E-2</v>
      </c>
      <c r="U324" s="1">
        <v>8.3950040000000004E-2</v>
      </c>
      <c r="V324" s="1">
        <v>2.0129660000000001E-3</v>
      </c>
      <c r="W324" s="1">
        <v>4.011703E-4</v>
      </c>
      <c r="X324" s="1">
        <v>7.4646679999999998E-3</v>
      </c>
      <c r="Y324" s="1">
        <v>3.0140339999999997E-4</v>
      </c>
      <c r="Z324" s="1">
        <f t="shared" si="30"/>
        <v>1.9188405260080861</v>
      </c>
      <c r="AA324" s="1">
        <f t="shared" si="31"/>
        <v>2.780822897937389</v>
      </c>
      <c r="AB324" s="1">
        <f t="shared" si="32"/>
        <v>0.28375957193729728</v>
      </c>
      <c r="AC324" s="1">
        <f t="shared" si="33"/>
        <v>0.76725157674030497</v>
      </c>
      <c r="AD324" s="1">
        <f t="shared" si="34"/>
        <v>3.6334142957969289</v>
      </c>
      <c r="AE324" s="1">
        <f t="shared" si="35"/>
        <v>603.91994524307199</v>
      </c>
    </row>
    <row r="325" spans="1:31" x14ac:dyDescent="0.3">
      <c r="A325" t="s">
        <v>281</v>
      </c>
      <c r="B325" t="s">
        <v>280</v>
      </c>
      <c r="C325" t="s">
        <v>21</v>
      </c>
      <c r="D325" t="s">
        <v>30</v>
      </c>
      <c r="E325" t="s">
        <v>13</v>
      </c>
      <c r="F325" t="s">
        <v>279</v>
      </c>
      <c r="G325" t="s">
        <v>9</v>
      </c>
      <c r="H325" t="s">
        <v>278</v>
      </c>
      <c r="I325" s="2">
        <v>43276</v>
      </c>
      <c r="J325" s="1">
        <v>18.223140000000001</v>
      </c>
      <c r="K325" s="1">
        <v>0.98091189999999995</v>
      </c>
      <c r="L325" s="1">
        <v>1.9430879999999999</v>
      </c>
      <c r="M325" s="1">
        <v>3.0188920000000001</v>
      </c>
      <c r="N325" s="1">
        <v>0.70939140000000001</v>
      </c>
      <c r="O325" s="1">
        <v>5.228667E-2</v>
      </c>
      <c r="P325" s="1">
        <v>0.20544499999999999</v>
      </c>
      <c r="Q325" s="1">
        <v>4.990784E-5</v>
      </c>
      <c r="R325" s="1">
        <v>3.8916369999999999E-2</v>
      </c>
      <c r="S325" s="1">
        <v>5.7011980000000002E-3</v>
      </c>
      <c r="T325" s="1">
        <v>3.728476E-2</v>
      </c>
      <c r="U325" s="1">
        <v>8.3950040000000004E-2</v>
      </c>
      <c r="V325" s="1">
        <v>2.0129660000000001E-3</v>
      </c>
      <c r="W325" s="1">
        <v>4.011703E-4</v>
      </c>
      <c r="X325" s="1">
        <v>7.4646679999999998E-3</v>
      </c>
      <c r="Y325" s="1">
        <v>3.0140339999999997E-4</v>
      </c>
      <c r="Z325" s="1">
        <f t="shared" si="30"/>
        <v>1.9188405260080861</v>
      </c>
      <c r="AA325" s="1">
        <f t="shared" si="31"/>
        <v>2.780822897937389</v>
      </c>
      <c r="AB325" s="1">
        <f t="shared" si="32"/>
        <v>0.28375957193729728</v>
      </c>
      <c r="AC325" s="1">
        <f t="shared" si="33"/>
        <v>0.76725157674030497</v>
      </c>
      <c r="AD325" s="1">
        <f t="shared" si="34"/>
        <v>3.6334142957969289</v>
      </c>
      <c r="AE325" s="1">
        <f t="shared" si="35"/>
        <v>603.91994524307199</v>
      </c>
    </row>
    <row r="326" spans="1:31" x14ac:dyDescent="0.3">
      <c r="A326" t="s">
        <v>281</v>
      </c>
      <c r="B326" t="s">
        <v>280</v>
      </c>
      <c r="C326" t="s">
        <v>21</v>
      </c>
      <c r="D326" t="s">
        <v>30</v>
      </c>
      <c r="E326" t="s">
        <v>13</v>
      </c>
      <c r="F326" t="s">
        <v>279</v>
      </c>
      <c r="G326" t="s">
        <v>9</v>
      </c>
      <c r="H326" t="s">
        <v>278</v>
      </c>
      <c r="I326" s="2">
        <v>43276</v>
      </c>
      <c r="J326" s="1">
        <v>18.223140000000001</v>
      </c>
      <c r="K326" s="1">
        <v>0.98091189999999995</v>
      </c>
      <c r="L326" s="1">
        <v>1.9430879999999999</v>
      </c>
      <c r="M326" s="1">
        <v>3.0188920000000001</v>
      </c>
      <c r="N326" s="1">
        <v>0.70939140000000001</v>
      </c>
      <c r="O326" s="1">
        <v>5.228667E-2</v>
      </c>
      <c r="P326" s="1">
        <v>0.20544499999999999</v>
      </c>
      <c r="Q326" s="1">
        <v>4.990784E-5</v>
      </c>
      <c r="R326" s="1">
        <v>3.8916369999999999E-2</v>
      </c>
      <c r="S326" s="1">
        <v>5.7011980000000002E-3</v>
      </c>
      <c r="T326" s="1">
        <v>3.728476E-2</v>
      </c>
      <c r="U326" s="1">
        <v>8.3950040000000004E-2</v>
      </c>
      <c r="V326" s="1">
        <v>2.0129660000000001E-3</v>
      </c>
      <c r="W326" s="1">
        <v>4.011703E-4</v>
      </c>
      <c r="X326" s="1">
        <v>7.4646679999999998E-3</v>
      </c>
      <c r="Y326" s="1">
        <v>3.0140339999999997E-4</v>
      </c>
      <c r="Z326" s="1">
        <f t="shared" si="30"/>
        <v>1.9188405260080861</v>
      </c>
      <c r="AA326" s="1">
        <f t="shared" si="31"/>
        <v>2.780822897937389</v>
      </c>
      <c r="AB326" s="1">
        <f t="shared" si="32"/>
        <v>0.28375957193729728</v>
      </c>
      <c r="AC326" s="1">
        <f t="shared" si="33"/>
        <v>0.76725157674030497</v>
      </c>
      <c r="AD326" s="1">
        <f t="shared" si="34"/>
        <v>3.6334142957969289</v>
      </c>
      <c r="AE326" s="1">
        <f t="shared" si="35"/>
        <v>603.91994524307199</v>
      </c>
    </row>
    <row r="327" spans="1:31" x14ac:dyDescent="0.3">
      <c r="A327" t="s">
        <v>281</v>
      </c>
      <c r="B327" t="s">
        <v>280</v>
      </c>
      <c r="C327" t="s">
        <v>21</v>
      </c>
      <c r="D327" t="s">
        <v>30</v>
      </c>
      <c r="E327" t="s">
        <v>13</v>
      </c>
      <c r="F327" t="s">
        <v>279</v>
      </c>
      <c r="G327" t="s">
        <v>9</v>
      </c>
      <c r="H327" t="s">
        <v>278</v>
      </c>
      <c r="I327" s="2">
        <v>43276</v>
      </c>
      <c r="J327" s="1">
        <v>18.223140000000001</v>
      </c>
      <c r="K327" s="1">
        <v>0.98091189999999995</v>
      </c>
      <c r="L327" s="1">
        <v>1.9430879999999999</v>
      </c>
      <c r="M327" s="1">
        <v>3.0188920000000001</v>
      </c>
      <c r="N327" s="1">
        <v>0.70939140000000001</v>
      </c>
      <c r="O327" s="1">
        <v>5.228667E-2</v>
      </c>
      <c r="P327" s="1">
        <v>0.20544499999999999</v>
      </c>
      <c r="Q327" s="1">
        <v>4.990784E-5</v>
      </c>
      <c r="R327" s="1">
        <v>3.8916369999999999E-2</v>
      </c>
      <c r="S327" s="1">
        <v>5.7011980000000002E-3</v>
      </c>
      <c r="T327" s="1">
        <v>3.728476E-2</v>
      </c>
      <c r="U327" s="1">
        <v>8.3950040000000004E-2</v>
      </c>
      <c r="V327" s="1">
        <v>2.0129660000000001E-3</v>
      </c>
      <c r="W327" s="1">
        <v>4.011703E-4</v>
      </c>
      <c r="X327" s="1">
        <v>7.4646679999999998E-3</v>
      </c>
      <c r="Y327" s="1">
        <v>3.0140339999999997E-4</v>
      </c>
      <c r="Z327" s="1">
        <f t="shared" si="30"/>
        <v>1.9188405260080861</v>
      </c>
      <c r="AA327" s="1">
        <f t="shared" si="31"/>
        <v>2.780822897937389</v>
      </c>
      <c r="AB327" s="1">
        <f t="shared" si="32"/>
        <v>0.28375957193729728</v>
      </c>
      <c r="AC327" s="1">
        <f t="shared" si="33"/>
        <v>0.76725157674030497</v>
      </c>
      <c r="AD327" s="1">
        <f t="shared" si="34"/>
        <v>3.6334142957969289</v>
      </c>
      <c r="AE327" s="1">
        <f t="shared" si="35"/>
        <v>603.91994524307199</v>
      </c>
    </row>
    <row r="328" spans="1:31" x14ac:dyDescent="0.3">
      <c r="A328" t="s">
        <v>281</v>
      </c>
      <c r="B328" t="s">
        <v>280</v>
      </c>
      <c r="C328" t="s">
        <v>21</v>
      </c>
      <c r="D328" t="s">
        <v>30</v>
      </c>
      <c r="E328" t="s">
        <v>13</v>
      </c>
      <c r="F328" t="s">
        <v>279</v>
      </c>
      <c r="G328" t="s">
        <v>9</v>
      </c>
      <c r="H328" t="s">
        <v>278</v>
      </c>
      <c r="I328" s="2">
        <v>43276</v>
      </c>
      <c r="J328" s="1">
        <v>18.223140000000001</v>
      </c>
      <c r="K328" s="1">
        <v>0.98091189999999995</v>
      </c>
      <c r="L328" s="1">
        <v>1.9430879999999999</v>
      </c>
      <c r="M328" s="1">
        <v>3.0188920000000001</v>
      </c>
      <c r="N328" s="1">
        <v>0.70939140000000001</v>
      </c>
      <c r="O328" s="1">
        <v>5.228667E-2</v>
      </c>
      <c r="P328" s="1">
        <v>0.20544499999999999</v>
      </c>
      <c r="Q328" s="1">
        <v>4.990784E-5</v>
      </c>
      <c r="R328" s="1">
        <v>3.8916369999999999E-2</v>
      </c>
      <c r="S328" s="1">
        <v>5.7011980000000002E-3</v>
      </c>
      <c r="T328" s="1">
        <v>3.728476E-2</v>
      </c>
      <c r="U328" s="1">
        <v>8.3950040000000004E-2</v>
      </c>
      <c r="V328" s="1">
        <v>2.0129660000000001E-3</v>
      </c>
      <c r="W328" s="1">
        <v>4.011703E-4</v>
      </c>
      <c r="X328" s="1">
        <v>7.4646679999999998E-3</v>
      </c>
      <c r="Y328" s="1">
        <v>3.0140339999999997E-4</v>
      </c>
      <c r="Z328" s="1">
        <f t="shared" si="30"/>
        <v>1.9188405260080861</v>
      </c>
      <c r="AA328" s="1">
        <f t="shared" si="31"/>
        <v>2.780822897937389</v>
      </c>
      <c r="AB328" s="1">
        <f t="shared" si="32"/>
        <v>0.28375957193729728</v>
      </c>
      <c r="AC328" s="1">
        <f t="shared" si="33"/>
        <v>0.76725157674030497</v>
      </c>
      <c r="AD328" s="1">
        <f t="shared" si="34"/>
        <v>3.6334142957969289</v>
      </c>
      <c r="AE328" s="1">
        <f t="shared" si="35"/>
        <v>603.91994524307199</v>
      </c>
    </row>
    <row r="329" spans="1:31" x14ac:dyDescent="0.3">
      <c r="A329" t="s">
        <v>281</v>
      </c>
      <c r="B329" t="s">
        <v>280</v>
      </c>
      <c r="C329" t="s">
        <v>21</v>
      </c>
      <c r="D329" t="s">
        <v>30</v>
      </c>
      <c r="E329" t="s">
        <v>13</v>
      </c>
      <c r="F329" t="s">
        <v>279</v>
      </c>
      <c r="G329" t="s">
        <v>9</v>
      </c>
      <c r="H329" t="s">
        <v>278</v>
      </c>
      <c r="I329" s="2">
        <v>43276</v>
      </c>
      <c r="J329" s="1">
        <v>18.223140000000001</v>
      </c>
      <c r="K329" s="1">
        <v>0.98091189999999995</v>
      </c>
      <c r="L329" s="1">
        <v>1.9430879999999999</v>
      </c>
      <c r="M329" s="1">
        <v>3.0188920000000001</v>
      </c>
      <c r="N329" s="1">
        <v>0.70939140000000001</v>
      </c>
      <c r="O329" s="1">
        <v>5.228667E-2</v>
      </c>
      <c r="P329" s="1">
        <v>0.20544499999999999</v>
      </c>
      <c r="Q329" s="1">
        <v>4.990784E-5</v>
      </c>
      <c r="R329" s="1">
        <v>3.8916369999999999E-2</v>
      </c>
      <c r="S329" s="1">
        <v>5.7011980000000002E-3</v>
      </c>
      <c r="T329" s="1">
        <v>3.728476E-2</v>
      </c>
      <c r="U329" s="1">
        <v>8.3950040000000004E-2</v>
      </c>
      <c r="V329" s="1">
        <v>2.0129660000000001E-3</v>
      </c>
      <c r="W329" s="1">
        <v>4.011703E-4</v>
      </c>
      <c r="X329" s="1">
        <v>7.4646679999999998E-3</v>
      </c>
      <c r="Y329" s="1">
        <v>3.0140339999999997E-4</v>
      </c>
      <c r="Z329" s="1">
        <f t="shared" si="30"/>
        <v>1.9188405260080861</v>
      </c>
      <c r="AA329" s="1">
        <f t="shared" si="31"/>
        <v>2.780822897937389</v>
      </c>
      <c r="AB329" s="1">
        <f t="shared" si="32"/>
        <v>0.28375957193729728</v>
      </c>
      <c r="AC329" s="1">
        <f t="shared" si="33"/>
        <v>0.76725157674030497</v>
      </c>
      <c r="AD329" s="1">
        <f t="shared" si="34"/>
        <v>3.6334142957969289</v>
      </c>
      <c r="AE329" s="1">
        <f t="shared" si="35"/>
        <v>603.91994524307199</v>
      </c>
    </row>
    <row r="330" spans="1:31" x14ac:dyDescent="0.3">
      <c r="A330" t="s">
        <v>281</v>
      </c>
      <c r="B330" t="s">
        <v>280</v>
      </c>
      <c r="C330" t="s">
        <v>5</v>
      </c>
      <c r="D330" t="s">
        <v>31</v>
      </c>
      <c r="E330" t="s">
        <v>13</v>
      </c>
      <c r="F330" t="s">
        <v>279</v>
      </c>
      <c r="G330" t="s">
        <v>9</v>
      </c>
      <c r="H330" t="s">
        <v>278</v>
      </c>
      <c r="I330" s="2">
        <v>43276</v>
      </c>
      <c r="J330" s="1">
        <v>19.94782</v>
      </c>
      <c r="K330" s="1">
        <v>0.97685290000000002</v>
      </c>
      <c r="L330" s="1">
        <v>1.5729390000000001</v>
      </c>
      <c r="M330" s="1">
        <v>3.0513590000000002</v>
      </c>
      <c r="N330" s="1">
        <v>0.82844050000000002</v>
      </c>
      <c r="O330" s="1">
        <v>5.8401670000000003E-2</v>
      </c>
      <c r="P330" s="1">
        <v>0.21027019999999999</v>
      </c>
      <c r="Q330" s="1">
        <v>7.3874639999999998E-6</v>
      </c>
      <c r="R330" s="1">
        <v>2.7280450000000001E-2</v>
      </c>
      <c r="S330" s="1">
        <v>3.6447020000000001E-3</v>
      </c>
      <c r="T330" s="1">
        <v>3.890569E-2</v>
      </c>
      <c r="U330" s="1">
        <v>0.114076</v>
      </c>
      <c r="V330" s="1">
        <v>2.9053249999999998E-3</v>
      </c>
      <c r="W330" s="1">
        <v>5.3329069999999998E-4</v>
      </c>
      <c r="X330" s="1">
        <v>7.6887559999999997E-3</v>
      </c>
      <c r="Y330" s="1">
        <v>3.4657809999999998E-4</v>
      </c>
      <c r="Z330" s="1">
        <f t="shared" si="30"/>
        <v>2.4734392115651018</v>
      </c>
      <c r="AA330" s="1">
        <f t="shared" si="31"/>
        <v>3.7385309299888996</v>
      </c>
      <c r="AB330" s="1">
        <f t="shared" si="32"/>
        <v>0.35069808875833564</v>
      </c>
      <c r="AC330" s="1">
        <f t="shared" si="33"/>
        <v>0.91314289471516819</v>
      </c>
      <c r="AD330" s="1">
        <f t="shared" si="34"/>
        <v>3.6566075459099769</v>
      </c>
      <c r="AE330" s="1">
        <f t="shared" si="35"/>
        <v>4691.4353829676866</v>
      </c>
    </row>
    <row r="331" spans="1:31" x14ac:dyDescent="0.3">
      <c r="A331" t="s">
        <v>281</v>
      </c>
      <c r="B331" t="s">
        <v>280</v>
      </c>
      <c r="C331" t="s">
        <v>5</v>
      </c>
      <c r="D331" t="s">
        <v>31</v>
      </c>
      <c r="E331" t="s">
        <v>13</v>
      </c>
      <c r="F331" t="s">
        <v>279</v>
      </c>
      <c r="G331" t="s">
        <v>9</v>
      </c>
      <c r="H331" t="s">
        <v>278</v>
      </c>
      <c r="I331" s="2">
        <v>43276</v>
      </c>
      <c r="J331" s="1">
        <v>19.94782</v>
      </c>
      <c r="K331" s="1">
        <v>0.97685290000000002</v>
      </c>
      <c r="L331" s="1">
        <v>1.5729390000000001</v>
      </c>
      <c r="M331" s="1">
        <v>3.0513590000000002</v>
      </c>
      <c r="N331" s="1">
        <v>0.82844050000000002</v>
      </c>
      <c r="O331" s="1">
        <v>5.8401670000000003E-2</v>
      </c>
      <c r="P331" s="1">
        <v>0.21027019999999999</v>
      </c>
      <c r="Q331" s="1">
        <v>7.3874639999999998E-6</v>
      </c>
      <c r="R331" s="1">
        <v>2.7280450000000001E-2</v>
      </c>
      <c r="S331" s="1">
        <v>3.6447020000000001E-3</v>
      </c>
      <c r="T331" s="1">
        <v>3.890569E-2</v>
      </c>
      <c r="U331" s="1">
        <v>0.114076</v>
      </c>
      <c r="V331" s="1">
        <v>2.9053249999999998E-3</v>
      </c>
      <c r="W331" s="1">
        <v>5.3329069999999998E-4</v>
      </c>
      <c r="X331" s="1">
        <v>7.6887559999999997E-3</v>
      </c>
      <c r="Y331" s="1">
        <v>3.4657809999999998E-4</v>
      </c>
      <c r="Z331" s="1">
        <f t="shared" si="30"/>
        <v>2.4734392115651018</v>
      </c>
      <c r="AA331" s="1">
        <f t="shared" si="31"/>
        <v>3.7385309299888996</v>
      </c>
      <c r="AB331" s="1">
        <f t="shared" si="32"/>
        <v>0.35069808875833564</v>
      </c>
      <c r="AC331" s="1">
        <f t="shared" si="33"/>
        <v>0.91314289471516819</v>
      </c>
      <c r="AD331" s="1">
        <f t="shared" si="34"/>
        <v>3.6566075459099769</v>
      </c>
      <c r="AE331" s="1">
        <f t="shared" si="35"/>
        <v>4691.4353829676866</v>
      </c>
    </row>
    <row r="332" spans="1:31" x14ac:dyDescent="0.3">
      <c r="A332" t="s">
        <v>281</v>
      </c>
      <c r="B332" t="s">
        <v>280</v>
      </c>
      <c r="C332" t="s">
        <v>5</v>
      </c>
      <c r="D332" t="s">
        <v>31</v>
      </c>
      <c r="E332" t="s">
        <v>13</v>
      </c>
      <c r="F332" t="s">
        <v>279</v>
      </c>
      <c r="G332" t="s">
        <v>9</v>
      </c>
      <c r="H332" t="s">
        <v>278</v>
      </c>
      <c r="I332" s="2">
        <v>43276</v>
      </c>
      <c r="J332" s="1">
        <v>19.94782</v>
      </c>
      <c r="K332" s="1">
        <v>0.97685290000000002</v>
      </c>
      <c r="L332" s="1">
        <v>1.5729390000000001</v>
      </c>
      <c r="M332" s="1">
        <v>3.0513590000000002</v>
      </c>
      <c r="N332" s="1">
        <v>0.82844050000000002</v>
      </c>
      <c r="O332" s="1">
        <v>5.8401670000000003E-2</v>
      </c>
      <c r="P332" s="1">
        <v>0.21027019999999999</v>
      </c>
      <c r="Q332" s="1">
        <v>7.3874639999999998E-6</v>
      </c>
      <c r="R332" s="1">
        <v>2.7280450000000001E-2</v>
      </c>
      <c r="S332" s="1">
        <v>3.6447020000000001E-3</v>
      </c>
      <c r="T332" s="1">
        <v>3.890569E-2</v>
      </c>
      <c r="U332" s="1">
        <v>0.114076</v>
      </c>
      <c r="V332" s="1">
        <v>2.9053249999999998E-3</v>
      </c>
      <c r="W332" s="1">
        <v>5.3329069999999998E-4</v>
      </c>
      <c r="X332" s="1">
        <v>7.6887559999999997E-3</v>
      </c>
      <c r="Y332" s="1">
        <v>3.4657809999999998E-4</v>
      </c>
      <c r="Z332" s="1">
        <f t="shared" si="30"/>
        <v>2.4734392115651018</v>
      </c>
      <c r="AA332" s="1">
        <f t="shared" si="31"/>
        <v>3.7385309299888996</v>
      </c>
      <c r="AB332" s="1">
        <f t="shared" si="32"/>
        <v>0.35069808875833564</v>
      </c>
      <c r="AC332" s="1">
        <f t="shared" si="33"/>
        <v>0.91314289471516819</v>
      </c>
      <c r="AD332" s="1">
        <f t="shared" si="34"/>
        <v>3.6566075459099769</v>
      </c>
      <c r="AE332" s="1">
        <f t="shared" si="35"/>
        <v>4691.4353829676866</v>
      </c>
    </row>
    <row r="333" spans="1:31" x14ac:dyDescent="0.3">
      <c r="A333" t="s">
        <v>281</v>
      </c>
      <c r="B333" t="s">
        <v>280</v>
      </c>
      <c r="C333" t="s">
        <v>5</v>
      </c>
      <c r="D333" t="s">
        <v>31</v>
      </c>
      <c r="E333" t="s">
        <v>13</v>
      </c>
      <c r="F333" t="s">
        <v>279</v>
      </c>
      <c r="G333" t="s">
        <v>9</v>
      </c>
      <c r="H333" t="s">
        <v>278</v>
      </c>
      <c r="I333" s="2">
        <v>43276</v>
      </c>
      <c r="J333" s="1">
        <v>19.94782</v>
      </c>
      <c r="K333" s="1">
        <v>0.97685290000000002</v>
      </c>
      <c r="L333" s="1">
        <v>1.5729390000000001</v>
      </c>
      <c r="M333" s="1">
        <v>3.0513590000000002</v>
      </c>
      <c r="N333" s="1">
        <v>0.82844050000000002</v>
      </c>
      <c r="O333" s="1">
        <v>5.8401670000000003E-2</v>
      </c>
      <c r="P333" s="1">
        <v>0.21027019999999999</v>
      </c>
      <c r="Q333" s="1">
        <v>7.3874639999999998E-6</v>
      </c>
      <c r="R333" s="1">
        <v>2.7280450000000001E-2</v>
      </c>
      <c r="S333" s="1">
        <v>3.6447020000000001E-3</v>
      </c>
      <c r="T333" s="1">
        <v>3.890569E-2</v>
      </c>
      <c r="U333" s="1">
        <v>0.114076</v>
      </c>
      <c r="V333" s="1">
        <v>2.9053249999999998E-3</v>
      </c>
      <c r="W333" s="1">
        <v>5.3329069999999998E-4</v>
      </c>
      <c r="X333" s="1">
        <v>7.6887559999999997E-3</v>
      </c>
      <c r="Y333" s="1">
        <v>3.4657809999999998E-4</v>
      </c>
      <c r="Z333" s="1">
        <f t="shared" si="30"/>
        <v>2.4734392115651018</v>
      </c>
      <c r="AA333" s="1">
        <f t="shared" si="31"/>
        <v>3.7385309299888996</v>
      </c>
      <c r="AB333" s="1">
        <f t="shared" si="32"/>
        <v>0.35069808875833564</v>
      </c>
      <c r="AC333" s="1">
        <f t="shared" si="33"/>
        <v>0.91314289471516819</v>
      </c>
      <c r="AD333" s="1">
        <f t="shared" si="34"/>
        <v>3.6566075459099769</v>
      </c>
      <c r="AE333" s="1">
        <f t="shared" si="35"/>
        <v>4691.4353829676866</v>
      </c>
    </row>
    <row r="334" spans="1:31" x14ac:dyDescent="0.3">
      <c r="A334" t="s">
        <v>281</v>
      </c>
      <c r="B334" t="s">
        <v>280</v>
      </c>
      <c r="C334" t="s">
        <v>5</v>
      </c>
      <c r="D334" t="s">
        <v>31</v>
      </c>
      <c r="E334" t="s">
        <v>13</v>
      </c>
      <c r="F334" t="s">
        <v>279</v>
      </c>
      <c r="G334" t="s">
        <v>9</v>
      </c>
      <c r="H334" t="s">
        <v>278</v>
      </c>
      <c r="I334" s="2">
        <v>43276</v>
      </c>
      <c r="J334" s="1">
        <v>19.94782</v>
      </c>
      <c r="K334" s="1">
        <v>0.97685290000000002</v>
      </c>
      <c r="L334" s="1">
        <v>1.5729390000000001</v>
      </c>
      <c r="M334" s="1">
        <v>3.0513590000000002</v>
      </c>
      <c r="N334" s="1">
        <v>0.82844050000000002</v>
      </c>
      <c r="O334" s="1">
        <v>5.8401670000000003E-2</v>
      </c>
      <c r="P334" s="1">
        <v>0.21027019999999999</v>
      </c>
      <c r="Q334" s="1">
        <v>7.3874639999999998E-6</v>
      </c>
      <c r="R334" s="1">
        <v>2.7280450000000001E-2</v>
      </c>
      <c r="S334" s="1">
        <v>3.6447020000000001E-3</v>
      </c>
      <c r="T334" s="1">
        <v>3.890569E-2</v>
      </c>
      <c r="U334" s="1">
        <v>0.114076</v>
      </c>
      <c r="V334" s="1">
        <v>2.9053249999999998E-3</v>
      </c>
      <c r="W334" s="1">
        <v>5.3329069999999998E-4</v>
      </c>
      <c r="X334" s="1">
        <v>7.6887559999999997E-3</v>
      </c>
      <c r="Y334" s="1">
        <v>3.4657809999999998E-4</v>
      </c>
      <c r="Z334" s="1">
        <f t="shared" si="30"/>
        <v>2.4734392115651018</v>
      </c>
      <c r="AA334" s="1">
        <f t="shared" si="31"/>
        <v>3.7385309299888996</v>
      </c>
      <c r="AB334" s="1">
        <f t="shared" si="32"/>
        <v>0.35069808875833564</v>
      </c>
      <c r="AC334" s="1">
        <f t="shared" si="33"/>
        <v>0.91314289471516819</v>
      </c>
      <c r="AD334" s="1">
        <f t="shared" si="34"/>
        <v>3.6566075459099769</v>
      </c>
      <c r="AE334" s="1">
        <f t="shared" si="35"/>
        <v>4691.4353829676866</v>
      </c>
    </row>
    <row r="335" spans="1:31" x14ac:dyDescent="0.3">
      <c r="A335" t="s">
        <v>281</v>
      </c>
      <c r="B335" t="s">
        <v>280</v>
      </c>
      <c r="C335" t="s">
        <v>5</v>
      </c>
      <c r="D335" t="s">
        <v>31</v>
      </c>
      <c r="E335" t="s">
        <v>13</v>
      </c>
      <c r="F335" t="s">
        <v>279</v>
      </c>
      <c r="G335" t="s">
        <v>9</v>
      </c>
      <c r="H335" t="s">
        <v>278</v>
      </c>
      <c r="I335" s="2">
        <v>43276</v>
      </c>
      <c r="J335" s="1">
        <v>19.94782</v>
      </c>
      <c r="K335" s="1">
        <v>0.97685290000000002</v>
      </c>
      <c r="L335" s="1">
        <v>1.5729390000000001</v>
      </c>
      <c r="M335" s="1">
        <v>3.0513590000000002</v>
      </c>
      <c r="N335" s="1">
        <v>0.82844050000000002</v>
      </c>
      <c r="O335" s="1">
        <v>5.8401670000000003E-2</v>
      </c>
      <c r="P335" s="1">
        <v>0.21027019999999999</v>
      </c>
      <c r="Q335" s="1">
        <v>7.3874639999999998E-6</v>
      </c>
      <c r="R335" s="1">
        <v>2.7280450000000001E-2</v>
      </c>
      <c r="S335" s="1">
        <v>3.6447020000000001E-3</v>
      </c>
      <c r="T335" s="1">
        <v>3.890569E-2</v>
      </c>
      <c r="U335" s="1">
        <v>0.114076</v>
      </c>
      <c r="V335" s="1">
        <v>2.9053249999999998E-3</v>
      </c>
      <c r="W335" s="1">
        <v>5.3329069999999998E-4</v>
      </c>
      <c r="X335" s="1">
        <v>7.6887559999999997E-3</v>
      </c>
      <c r="Y335" s="1">
        <v>3.4657809999999998E-4</v>
      </c>
      <c r="Z335" s="1">
        <f t="shared" si="30"/>
        <v>2.4734392115651018</v>
      </c>
      <c r="AA335" s="1">
        <f t="shared" si="31"/>
        <v>3.7385309299888996</v>
      </c>
      <c r="AB335" s="1">
        <f t="shared" si="32"/>
        <v>0.35069808875833564</v>
      </c>
      <c r="AC335" s="1">
        <f t="shared" si="33"/>
        <v>0.91314289471516819</v>
      </c>
      <c r="AD335" s="1">
        <f t="shared" si="34"/>
        <v>3.6566075459099769</v>
      </c>
      <c r="AE335" s="1">
        <f t="shared" si="35"/>
        <v>4691.4353829676866</v>
      </c>
    </row>
    <row r="336" spans="1:31" x14ac:dyDescent="0.3">
      <c r="A336" t="s">
        <v>281</v>
      </c>
      <c r="B336" t="s">
        <v>280</v>
      </c>
      <c r="C336" t="s">
        <v>5</v>
      </c>
      <c r="D336" t="s">
        <v>31</v>
      </c>
      <c r="E336" t="s">
        <v>13</v>
      </c>
      <c r="F336" t="s">
        <v>279</v>
      </c>
      <c r="G336" t="s">
        <v>9</v>
      </c>
      <c r="H336" t="s">
        <v>278</v>
      </c>
      <c r="I336" s="2">
        <v>43276</v>
      </c>
      <c r="J336" s="1">
        <v>19.94782</v>
      </c>
      <c r="K336" s="1">
        <v>0.97685290000000002</v>
      </c>
      <c r="L336" s="1">
        <v>1.5729390000000001</v>
      </c>
      <c r="M336" s="1">
        <v>3.0513590000000002</v>
      </c>
      <c r="N336" s="1">
        <v>0.82844050000000002</v>
      </c>
      <c r="O336" s="1">
        <v>5.8401670000000003E-2</v>
      </c>
      <c r="P336" s="1">
        <v>0.21027019999999999</v>
      </c>
      <c r="Q336" s="1">
        <v>7.3874639999999998E-6</v>
      </c>
      <c r="R336" s="1">
        <v>2.7280450000000001E-2</v>
      </c>
      <c r="S336" s="1">
        <v>3.6447020000000001E-3</v>
      </c>
      <c r="T336" s="1">
        <v>3.890569E-2</v>
      </c>
      <c r="U336" s="1">
        <v>0.114076</v>
      </c>
      <c r="V336" s="1">
        <v>2.9053249999999998E-3</v>
      </c>
      <c r="W336" s="1">
        <v>5.3329069999999998E-4</v>
      </c>
      <c r="X336" s="1">
        <v>7.6887559999999997E-3</v>
      </c>
      <c r="Y336" s="1">
        <v>3.4657809999999998E-4</v>
      </c>
      <c r="Z336" s="1">
        <f t="shared" si="30"/>
        <v>2.4734392115651018</v>
      </c>
      <c r="AA336" s="1">
        <f t="shared" si="31"/>
        <v>3.7385309299888996</v>
      </c>
      <c r="AB336" s="1">
        <f t="shared" si="32"/>
        <v>0.35069808875833564</v>
      </c>
      <c r="AC336" s="1">
        <f t="shared" si="33"/>
        <v>0.91314289471516819</v>
      </c>
      <c r="AD336" s="1">
        <f t="shared" si="34"/>
        <v>3.6566075459099769</v>
      </c>
      <c r="AE336" s="1">
        <f t="shared" si="35"/>
        <v>4691.4353829676866</v>
      </c>
    </row>
    <row r="337" spans="1:31" x14ac:dyDescent="0.3">
      <c r="A337" t="s">
        <v>281</v>
      </c>
      <c r="B337" t="s">
        <v>280</v>
      </c>
      <c r="C337" t="s">
        <v>5</v>
      </c>
      <c r="D337" t="s">
        <v>31</v>
      </c>
      <c r="E337" t="s">
        <v>13</v>
      </c>
      <c r="F337" t="s">
        <v>279</v>
      </c>
      <c r="G337" t="s">
        <v>9</v>
      </c>
      <c r="H337" t="s">
        <v>278</v>
      </c>
      <c r="I337" s="2">
        <v>43276</v>
      </c>
      <c r="J337" s="1">
        <v>19.94782</v>
      </c>
      <c r="K337" s="1">
        <v>0.97685290000000002</v>
      </c>
      <c r="L337" s="1">
        <v>1.5729390000000001</v>
      </c>
      <c r="M337" s="1">
        <v>3.0513590000000002</v>
      </c>
      <c r="N337" s="1">
        <v>0.82844050000000002</v>
      </c>
      <c r="O337" s="1">
        <v>5.8401670000000003E-2</v>
      </c>
      <c r="P337" s="1">
        <v>0.21027019999999999</v>
      </c>
      <c r="Q337" s="1">
        <v>7.3874639999999998E-6</v>
      </c>
      <c r="R337" s="1">
        <v>2.7280450000000001E-2</v>
      </c>
      <c r="S337" s="1">
        <v>3.6447020000000001E-3</v>
      </c>
      <c r="T337" s="1">
        <v>3.890569E-2</v>
      </c>
      <c r="U337" s="1">
        <v>0.114076</v>
      </c>
      <c r="V337" s="1">
        <v>2.9053249999999998E-3</v>
      </c>
      <c r="W337" s="1">
        <v>5.3329069999999998E-4</v>
      </c>
      <c r="X337" s="1">
        <v>7.6887559999999997E-3</v>
      </c>
      <c r="Y337" s="1">
        <v>3.4657809999999998E-4</v>
      </c>
      <c r="Z337" s="1">
        <f t="shared" si="30"/>
        <v>2.4734392115651018</v>
      </c>
      <c r="AA337" s="1">
        <f t="shared" si="31"/>
        <v>3.7385309299888996</v>
      </c>
      <c r="AB337" s="1">
        <f t="shared" si="32"/>
        <v>0.35069808875833564</v>
      </c>
      <c r="AC337" s="1">
        <f t="shared" si="33"/>
        <v>0.91314289471516819</v>
      </c>
      <c r="AD337" s="1">
        <f t="shared" si="34"/>
        <v>3.6566075459099769</v>
      </c>
      <c r="AE337" s="1">
        <f t="shared" si="35"/>
        <v>4691.4353829676866</v>
      </c>
    </row>
    <row r="338" spans="1:31" x14ac:dyDescent="0.3">
      <c r="A338" t="s">
        <v>281</v>
      </c>
      <c r="B338" t="s">
        <v>280</v>
      </c>
      <c r="C338" t="s">
        <v>21</v>
      </c>
      <c r="D338" t="s">
        <v>32</v>
      </c>
      <c r="E338" t="s">
        <v>13</v>
      </c>
      <c r="F338" t="s">
        <v>279</v>
      </c>
      <c r="G338" t="s">
        <v>9</v>
      </c>
      <c r="H338" t="s">
        <v>278</v>
      </c>
      <c r="I338" s="2">
        <v>43276</v>
      </c>
      <c r="J338" s="1">
        <v>19.66</v>
      </c>
      <c r="K338" s="1">
        <v>0.96821069999999998</v>
      </c>
      <c r="L338" s="1">
        <v>1.8410519999999999</v>
      </c>
      <c r="M338" s="1">
        <v>2.468966</v>
      </c>
      <c r="N338" s="1">
        <v>0.76547270000000001</v>
      </c>
      <c r="O338" s="1">
        <v>6.0349519999999997E-2</v>
      </c>
      <c r="P338" s="1">
        <v>0.2133352</v>
      </c>
      <c r="Q338" s="1">
        <v>3.8289749999999997E-5</v>
      </c>
      <c r="R338" s="1">
        <v>3.9360060000000002E-2</v>
      </c>
      <c r="S338" s="1">
        <v>5.2732650000000001E-3</v>
      </c>
      <c r="T338" s="1">
        <v>3.55445E-2</v>
      </c>
      <c r="U338" s="1">
        <v>7.7991889999999994E-2</v>
      </c>
      <c r="V338" s="1">
        <v>1.876396E-3</v>
      </c>
      <c r="W338" s="1">
        <v>3.7675170000000001E-4</v>
      </c>
      <c r="X338" s="1">
        <v>7.0792900000000002E-3</v>
      </c>
      <c r="Y338" s="1">
        <v>2.8419449999999999E-4</v>
      </c>
      <c r="Z338" s="1">
        <f t="shared" si="30"/>
        <v>1.9306624690665992</v>
      </c>
      <c r="AA338" s="1">
        <f t="shared" si="31"/>
        <v>3.1588887817815228</v>
      </c>
      <c r="AB338" s="1">
        <f t="shared" si="32"/>
        <v>0.24512905554959699</v>
      </c>
      <c r="AC338" s="1">
        <f t="shared" si="33"/>
        <v>0.62428284433745296</v>
      </c>
      <c r="AD338" s="1">
        <f t="shared" si="34"/>
        <v>3.3183881516036733</v>
      </c>
      <c r="AE338" s="1">
        <f t="shared" si="35"/>
        <v>742.22082933422132</v>
      </c>
    </row>
    <row r="339" spans="1:31" x14ac:dyDescent="0.3">
      <c r="A339" t="s">
        <v>281</v>
      </c>
      <c r="B339" t="s">
        <v>280</v>
      </c>
      <c r="C339" t="s">
        <v>21</v>
      </c>
      <c r="D339" t="s">
        <v>32</v>
      </c>
      <c r="E339" t="s">
        <v>13</v>
      </c>
      <c r="F339" t="s">
        <v>279</v>
      </c>
      <c r="G339" t="s">
        <v>9</v>
      </c>
      <c r="H339" t="s">
        <v>278</v>
      </c>
      <c r="I339" s="2">
        <v>43276</v>
      </c>
      <c r="J339" s="1">
        <v>19.66</v>
      </c>
      <c r="K339" s="1">
        <v>0.96821069999999998</v>
      </c>
      <c r="L339" s="1">
        <v>1.8410519999999999</v>
      </c>
      <c r="M339" s="1">
        <v>2.468966</v>
      </c>
      <c r="N339" s="1">
        <v>0.76547270000000001</v>
      </c>
      <c r="O339" s="1">
        <v>6.0349519999999997E-2</v>
      </c>
      <c r="P339" s="1">
        <v>0.2133352</v>
      </c>
      <c r="Q339" s="1">
        <v>3.8289749999999997E-5</v>
      </c>
      <c r="R339" s="1">
        <v>3.9360060000000002E-2</v>
      </c>
      <c r="S339" s="1">
        <v>5.2732650000000001E-3</v>
      </c>
      <c r="T339" s="1">
        <v>3.55445E-2</v>
      </c>
      <c r="U339" s="1">
        <v>7.7991889999999994E-2</v>
      </c>
      <c r="V339" s="1">
        <v>1.876396E-3</v>
      </c>
      <c r="W339" s="1">
        <v>3.7675170000000001E-4</v>
      </c>
      <c r="X339" s="1">
        <v>7.0792900000000002E-3</v>
      </c>
      <c r="Y339" s="1">
        <v>2.8419449999999999E-4</v>
      </c>
      <c r="Z339" s="1">
        <f t="shared" si="30"/>
        <v>1.9306624690665992</v>
      </c>
      <c r="AA339" s="1">
        <f t="shared" si="31"/>
        <v>3.1588887817815228</v>
      </c>
      <c r="AB339" s="1">
        <f t="shared" si="32"/>
        <v>0.24512905554959699</v>
      </c>
      <c r="AC339" s="1">
        <f t="shared" si="33"/>
        <v>0.62428284433745296</v>
      </c>
      <c r="AD339" s="1">
        <f t="shared" si="34"/>
        <v>3.3183881516036733</v>
      </c>
      <c r="AE339" s="1">
        <f t="shared" si="35"/>
        <v>742.22082933422132</v>
      </c>
    </row>
    <row r="340" spans="1:31" x14ac:dyDescent="0.3">
      <c r="A340" t="s">
        <v>281</v>
      </c>
      <c r="B340" t="s">
        <v>280</v>
      </c>
      <c r="C340" t="s">
        <v>21</v>
      </c>
      <c r="D340" t="s">
        <v>32</v>
      </c>
      <c r="E340" t="s">
        <v>13</v>
      </c>
      <c r="F340" t="s">
        <v>279</v>
      </c>
      <c r="G340" t="s">
        <v>9</v>
      </c>
      <c r="H340" t="s">
        <v>278</v>
      </c>
      <c r="I340" s="2">
        <v>43276</v>
      </c>
      <c r="J340" s="1">
        <v>19.66</v>
      </c>
      <c r="K340" s="1">
        <v>0.96821069999999998</v>
      </c>
      <c r="L340" s="1">
        <v>1.8410519999999999</v>
      </c>
      <c r="M340" s="1">
        <v>2.468966</v>
      </c>
      <c r="N340" s="1">
        <v>0.76547270000000001</v>
      </c>
      <c r="O340" s="1">
        <v>6.0349519999999997E-2</v>
      </c>
      <c r="P340" s="1">
        <v>0.2133352</v>
      </c>
      <c r="Q340" s="1">
        <v>3.8289749999999997E-5</v>
      </c>
      <c r="R340" s="1">
        <v>3.9360060000000002E-2</v>
      </c>
      <c r="S340" s="1">
        <v>5.2732650000000001E-3</v>
      </c>
      <c r="T340" s="1">
        <v>3.55445E-2</v>
      </c>
      <c r="U340" s="1">
        <v>7.7991889999999994E-2</v>
      </c>
      <c r="V340" s="1">
        <v>1.876396E-3</v>
      </c>
      <c r="W340" s="1">
        <v>3.7675170000000001E-4</v>
      </c>
      <c r="X340" s="1">
        <v>7.0792900000000002E-3</v>
      </c>
      <c r="Y340" s="1">
        <v>2.8419449999999999E-4</v>
      </c>
      <c r="Z340" s="1">
        <f t="shared" si="30"/>
        <v>1.9306624690665992</v>
      </c>
      <c r="AA340" s="1">
        <f t="shared" si="31"/>
        <v>3.1588887817815228</v>
      </c>
      <c r="AB340" s="1">
        <f t="shared" si="32"/>
        <v>0.24512905554959699</v>
      </c>
      <c r="AC340" s="1">
        <f t="shared" si="33"/>
        <v>0.62428284433745296</v>
      </c>
      <c r="AD340" s="1">
        <f t="shared" si="34"/>
        <v>3.3183881516036733</v>
      </c>
      <c r="AE340" s="1">
        <f t="shared" si="35"/>
        <v>742.22082933422132</v>
      </c>
    </row>
    <row r="341" spans="1:31" x14ac:dyDescent="0.3">
      <c r="A341" t="s">
        <v>281</v>
      </c>
      <c r="B341" t="s">
        <v>280</v>
      </c>
      <c r="C341" t="s">
        <v>21</v>
      </c>
      <c r="D341" t="s">
        <v>32</v>
      </c>
      <c r="E341" t="s">
        <v>13</v>
      </c>
      <c r="F341" t="s">
        <v>279</v>
      </c>
      <c r="G341" t="s">
        <v>9</v>
      </c>
      <c r="H341" t="s">
        <v>278</v>
      </c>
      <c r="I341" s="2">
        <v>43276</v>
      </c>
      <c r="J341" s="1">
        <v>19.66</v>
      </c>
      <c r="K341" s="1">
        <v>0.96821069999999998</v>
      </c>
      <c r="L341" s="1">
        <v>1.8410519999999999</v>
      </c>
      <c r="M341" s="1">
        <v>2.468966</v>
      </c>
      <c r="N341" s="1">
        <v>0.76547270000000001</v>
      </c>
      <c r="O341" s="1">
        <v>6.0349519999999997E-2</v>
      </c>
      <c r="P341" s="1">
        <v>0.2133352</v>
      </c>
      <c r="Q341" s="1">
        <v>3.8289749999999997E-5</v>
      </c>
      <c r="R341" s="1">
        <v>3.9360060000000002E-2</v>
      </c>
      <c r="S341" s="1">
        <v>5.2732650000000001E-3</v>
      </c>
      <c r="T341" s="1">
        <v>3.55445E-2</v>
      </c>
      <c r="U341" s="1">
        <v>7.7991889999999994E-2</v>
      </c>
      <c r="V341" s="1">
        <v>1.876396E-3</v>
      </c>
      <c r="W341" s="1">
        <v>3.7675170000000001E-4</v>
      </c>
      <c r="X341" s="1">
        <v>7.0792900000000002E-3</v>
      </c>
      <c r="Y341" s="1">
        <v>2.8419449999999999E-4</v>
      </c>
      <c r="Z341" s="1">
        <f t="shared" si="30"/>
        <v>1.9306624690665992</v>
      </c>
      <c r="AA341" s="1">
        <f t="shared" si="31"/>
        <v>3.1588887817815228</v>
      </c>
      <c r="AB341" s="1">
        <f t="shared" si="32"/>
        <v>0.24512905554959699</v>
      </c>
      <c r="AC341" s="1">
        <f t="shared" si="33"/>
        <v>0.62428284433745296</v>
      </c>
      <c r="AD341" s="1">
        <f t="shared" si="34"/>
        <v>3.3183881516036733</v>
      </c>
      <c r="AE341" s="1">
        <f t="shared" si="35"/>
        <v>742.22082933422132</v>
      </c>
    </row>
    <row r="342" spans="1:31" x14ac:dyDescent="0.3">
      <c r="A342" t="s">
        <v>281</v>
      </c>
      <c r="B342" t="s">
        <v>280</v>
      </c>
      <c r="C342" t="s">
        <v>21</v>
      </c>
      <c r="D342" t="s">
        <v>32</v>
      </c>
      <c r="E342" t="s">
        <v>13</v>
      </c>
      <c r="F342" t="s">
        <v>279</v>
      </c>
      <c r="G342" t="s">
        <v>9</v>
      </c>
      <c r="H342" t="s">
        <v>278</v>
      </c>
      <c r="I342" s="2">
        <v>43276</v>
      </c>
      <c r="J342" s="1">
        <v>19.66</v>
      </c>
      <c r="K342" s="1">
        <v>0.96821069999999998</v>
      </c>
      <c r="L342" s="1">
        <v>1.8410519999999999</v>
      </c>
      <c r="M342" s="1">
        <v>2.468966</v>
      </c>
      <c r="N342" s="1">
        <v>0.76547270000000001</v>
      </c>
      <c r="O342" s="1">
        <v>6.0349519999999997E-2</v>
      </c>
      <c r="P342" s="1">
        <v>0.2133352</v>
      </c>
      <c r="Q342" s="1">
        <v>3.8289749999999997E-5</v>
      </c>
      <c r="R342" s="1">
        <v>3.9360060000000002E-2</v>
      </c>
      <c r="S342" s="1">
        <v>5.2732650000000001E-3</v>
      </c>
      <c r="T342" s="1">
        <v>3.55445E-2</v>
      </c>
      <c r="U342" s="1">
        <v>7.7991889999999994E-2</v>
      </c>
      <c r="V342" s="1">
        <v>1.876396E-3</v>
      </c>
      <c r="W342" s="1">
        <v>3.7675170000000001E-4</v>
      </c>
      <c r="X342" s="1">
        <v>7.0792900000000002E-3</v>
      </c>
      <c r="Y342" s="1">
        <v>2.8419449999999999E-4</v>
      </c>
      <c r="Z342" s="1">
        <f t="shared" si="30"/>
        <v>1.9306624690665992</v>
      </c>
      <c r="AA342" s="1">
        <f t="shared" si="31"/>
        <v>3.1588887817815228</v>
      </c>
      <c r="AB342" s="1">
        <f t="shared" si="32"/>
        <v>0.24512905554959699</v>
      </c>
      <c r="AC342" s="1">
        <f t="shared" si="33"/>
        <v>0.62428284433745296</v>
      </c>
      <c r="AD342" s="1">
        <f t="shared" si="34"/>
        <v>3.3183881516036733</v>
      </c>
      <c r="AE342" s="1">
        <f t="shared" si="35"/>
        <v>742.22082933422132</v>
      </c>
    </row>
    <row r="343" spans="1:31" x14ac:dyDescent="0.3">
      <c r="A343" t="s">
        <v>281</v>
      </c>
      <c r="B343" t="s">
        <v>280</v>
      </c>
      <c r="C343" t="s">
        <v>21</v>
      </c>
      <c r="D343" t="s">
        <v>32</v>
      </c>
      <c r="E343" t="s">
        <v>13</v>
      </c>
      <c r="F343" t="s">
        <v>279</v>
      </c>
      <c r="G343" t="s">
        <v>9</v>
      </c>
      <c r="H343" t="s">
        <v>278</v>
      </c>
      <c r="I343" s="2">
        <v>43276</v>
      </c>
      <c r="J343" s="1">
        <v>19.66</v>
      </c>
      <c r="K343" s="1">
        <v>0.96821069999999998</v>
      </c>
      <c r="L343" s="1">
        <v>1.8410519999999999</v>
      </c>
      <c r="M343" s="1">
        <v>2.468966</v>
      </c>
      <c r="N343" s="1">
        <v>0.76547270000000001</v>
      </c>
      <c r="O343" s="1">
        <v>6.0349519999999997E-2</v>
      </c>
      <c r="P343" s="1">
        <v>0.2133352</v>
      </c>
      <c r="Q343" s="1">
        <v>3.8289749999999997E-5</v>
      </c>
      <c r="R343" s="1">
        <v>3.9360060000000002E-2</v>
      </c>
      <c r="S343" s="1">
        <v>5.2732650000000001E-3</v>
      </c>
      <c r="T343" s="1">
        <v>3.55445E-2</v>
      </c>
      <c r="U343" s="1">
        <v>7.7991889999999994E-2</v>
      </c>
      <c r="V343" s="1">
        <v>1.876396E-3</v>
      </c>
      <c r="W343" s="1">
        <v>3.7675170000000001E-4</v>
      </c>
      <c r="X343" s="1">
        <v>7.0792900000000002E-3</v>
      </c>
      <c r="Y343" s="1">
        <v>2.8419449999999999E-4</v>
      </c>
      <c r="Z343" s="1">
        <f t="shared" si="30"/>
        <v>1.9306624690665992</v>
      </c>
      <c r="AA343" s="1">
        <f t="shared" si="31"/>
        <v>3.1588887817815228</v>
      </c>
      <c r="AB343" s="1">
        <f t="shared" si="32"/>
        <v>0.24512905554959699</v>
      </c>
      <c r="AC343" s="1">
        <f t="shared" si="33"/>
        <v>0.62428284433745296</v>
      </c>
      <c r="AD343" s="1">
        <f t="shared" si="34"/>
        <v>3.3183881516036733</v>
      </c>
      <c r="AE343" s="1">
        <f t="shared" si="35"/>
        <v>742.22082933422132</v>
      </c>
    </row>
    <row r="344" spans="1:31" x14ac:dyDescent="0.3">
      <c r="A344" t="s">
        <v>281</v>
      </c>
      <c r="B344" t="s">
        <v>280</v>
      </c>
      <c r="C344" t="s">
        <v>21</v>
      </c>
      <c r="D344" t="s">
        <v>32</v>
      </c>
      <c r="E344" t="s">
        <v>13</v>
      </c>
      <c r="F344" t="s">
        <v>279</v>
      </c>
      <c r="G344" t="s">
        <v>9</v>
      </c>
      <c r="H344" t="s">
        <v>278</v>
      </c>
      <c r="I344" s="2">
        <v>43276</v>
      </c>
      <c r="J344" s="1">
        <v>19.66</v>
      </c>
      <c r="K344" s="1">
        <v>0.96821069999999998</v>
      </c>
      <c r="L344" s="1">
        <v>1.8410519999999999</v>
      </c>
      <c r="M344" s="1">
        <v>2.468966</v>
      </c>
      <c r="N344" s="1">
        <v>0.76547270000000001</v>
      </c>
      <c r="O344" s="1">
        <v>6.0349519999999997E-2</v>
      </c>
      <c r="P344" s="1">
        <v>0.2133352</v>
      </c>
      <c r="Q344" s="1">
        <v>3.8289749999999997E-5</v>
      </c>
      <c r="R344" s="1">
        <v>3.9360060000000002E-2</v>
      </c>
      <c r="S344" s="1">
        <v>5.2732650000000001E-3</v>
      </c>
      <c r="T344" s="1">
        <v>3.55445E-2</v>
      </c>
      <c r="U344" s="1">
        <v>7.7991889999999994E-2</v>
      </c>
      <c r="V344" s="1">
        <v>1.876396E-3</v>
      </c>
      <c r="W344" s="1">
        <v>3.7675170000000001E-4</v>
      </c>
      <c r="X344" s="1">
        <v>7.0792900000000002E-3</v>
      </c>
      <c r="Y344" s="1">
        <v>2.8419449999999999E-4</v>
      </c>
      <c r="Z344" s="1">
        <f t="shared" si="30"/>
        <v>1.9306624690665992</v>
      </c>
      <c r="AA344" s="1">
        <f t="shared" si="31"/>
        <v>3.1588887817815228</v>
      </c>
      <c r="AB344" s="1">
        <f t="shared" si="32"/>
        <v>0.24512905554959699</v>
      </c>
      <c r="AC344" s="1">
        <f t="shared" si="33"/>
        <v>0.62428284433745296</v>
      </c>
      <c r="AD344" s="1">
        <f t="shared" si="34"/>
        <v>3.3183881516036733</v>
      </c>
      <c r="AE344" s="1">
        <f t="shared" si="35"/>
        <v>742.22082933422132</v>
      </c>
    </row>
    <row r="345" spans="1:31" x14ac:dyDescent="0.3">
      <c r="A345" t="s">
        <v>281</v>
      </c>
      <c r="B345" t="s">
        <v>280</v>
      </c>
      <c r="C345" t="s">
        <v>21</v>
      </c>
      <c r="D345" t="s">
        <v>32</v>
      </c>
      <c r="E345" t="s">
        <v>13</v>
      </c>
      <c r="F345" t="s">
        <v>279</v>
      </c>
      <c r="G345" t="s">
        <v>9</v>
      </c>
      <c r="H345" t="s">
        <v>278</v>
      </c>
      <c r="I345" s="2">
        <v>43276</v>
      </c>
      <c r="J345" s="1">
        <v>19.66</v>
      </c>
      <c r="K345" s="1">
        <v>0.96821069999999998</v>
      </c>
      <c r="L345" s="1">
        <v>1.8410519999999999</v>
      </c>
      <c r="M345" s="1">
        <v>2.468966</v>
      </c>
      <c r="N345" s="1">
        <v>0.76547270000000001</v>
      </c>
      <c r="O345" s="1">
        <v>6.0349519999999997E-2</v>
      </c>
      <c r="P345" s="1">
        <v>0.2133352</v>
      </c>
      <c r="Q345" s="1">
        <v>3.8289749999999997E-5</v>
      </c>
      <c r="R345" s="1">
        <v>3.9360060000000002E-2</v>
      </c>
      <c r="S345" s="1">
        <v>5.2732650000000001E-3</v>
      </c>
      <c r="T345" s="1">
        <v>3.55445E-2</v>
      </c>
      <c r="U345" s="1">
        <v>7.7991889999999994E-2</v>
      </c>
      <c r="V345" s="1">
        <v>1.876396E-3</v>
      </c>
      <c r="W345" s="1">
        <v>3.7675170000000001E-4</v>
      </c>
      <c r="X345" s="1">
        <v>7.0792900000000002E-3</v>
      </c>
      <c r="Y345" s="1">
        <v>2.8419449999999999E-4</v>
      </c>
      <c r="Z345" s="1">
        <f t="shared" si="30"/>
        <v>1.9306624690665992</v>
      </c>
      <c r="AA345" s="1">
        <f t="shared" si="31"/>
        <v>3.1588887817815228</v>
      </c>
      <c r="AB345" s="1">
        <f t="shared" si="32"/>
        <v>0.24512905554959699</v>
      </c>
      <c r="AC345" s="1">
        <f t="shared" si="33"/>
        <v>0.62428284433745296</v>
      </c>
      <c r="AD345" s="1">
        <f t="shared" si="34"/>
        <v>3.3183881516036733</v>
      </c>
      <c r="AE345" s="1">
        <f t="shared" si="35"/>
        <v>742.22082933422132</v>
      </c>
    </row>
    <row r="346" spans="1:31" x14ac:dyDescent="0.3">
      <c r="A346" t="s">
        <v>281</v>
      </c>
      <c r="B346" t="s">
        <v>280</v>
      </c>
      <c r="C346" t="s">
        <v>19</v>
      </c>
      <c r="D346" t="s">
        <v>33</v>
      </c>
      <c r="E346" t="s">
        <v>13</v>
      </c>
      <c r="F346" t="s">
        <v>279</v>
      </c>
      <c r="G346" t="s">
        <v>9</v>
      </c>
      <c r="H346" t="s">
        <v>278</v>
      </c>
      <c r="I346" s="2">
        <v>43276</v>
      </c>
      <c r="J346" s="1">
        <v>18.68178</v>
      </c>
      <c r="K346" s="1">
        <v>1.0005390000000001</v>
      </c>
      <c r="L346" s="1">
        <v>1.8462750000000001</v>
      </c>
      <c r="M346" s="1">
        <v>2.5885570000000002</v>
      </c>
      <c r="N346" s="1">
        <v>0.73011079999999995</v>
      </c>
      <c r="O346" s="1">
        <v>7.9972370000000001E-2</v>
      </c>
      <c r="P346" s="1">
        <v>0.2461575</v>
      </c>
      <c r="Q346" s="1">
        <v>8.7409900000000008E-6</v>
      </c>
      <c r="R346" s="1">
        <v>4.1882679999999999E-2</v>
      </c>
      <c r="S346" s="1">
        <v>5.488588E-3</v>
      </c>
      <c r="T346" s="1">
        <v>3.0807830000000001E-2</v>
      </c>
      <c r="U346" s="1">
        <v>8.7012489999999998E-2</v>
      </c>
      <c r="V346" s="1">
        <v>2.1840639999999999E-3</v>
      </c>
      <c r="W346" s="1">
        <v>4.2459970000000003E-4</v>
      </c>
      <c r="X346" s="1">
        <v>5.6183739999999998E-3</v>
      </c>
      <c r="Y346" s="1">
        <v>2.6811819999999998E-4</v>
      </c>
      <c r="Z346" s="1">
        <f t="shared" si="30"/>
        <v>1.6686479533113974</v>
      </c>
      <c r="AA346" s="1">
        <f t="shared" si="31"/>
        <v>3.3614283942752654</v>
      </c>
      <c r="AB346" s="1">
        <f t="shared" si="32"/>
        <v>0.29914144538061899</v>
      </c>
      <c r="AC346" s="1">
        <f t="shared" si="33"/>
        <v>0.53093299598348775</v>
      </c>
      <c r="AD346" s="1">
        <f t="shared" si="34"/>
        <v>2.2824305576714097</v>
      </c>
      <c r="AE346" s="1">
        <f t="shared" si="35"/>
        <v>3067.3665111160171</v>
      </c>
    </row>
    <row r="347" spans="1:31" x14ac:dyDescent="0.3">
      <c r="A347" t="s">
        <v>281</v>
      </c>
      <c r="B347" t="s">
        <v>280</v>
      </c>
      <c r="C347" t="s">
        <v>19</v>
      </c>
      <c r="D347" t="s">
        <v>33</v>
      </c>
      <c r="E347" t="s">
        <v>13</v>
      </c>
      <c r="F347" t="s">
        <v>279</v>
      </c>
      <c r="G347" t="s">
        <v>9</v>
      </c>
      <c r="H347" t="s">
        <v>278</v>
      </c>
      <c r="I347" s="2">
        <v>43276</v>
      </c>
      <c r="J347" s="1">
        <v>18.68178</v>
      </c>
      <c r="K347" s="1">
        <v>1.0005390000000001</v>
      </c>
      <c r="L347" s="1">
        <v>1.8462750000000001</v>
      </c>
      <c r="M347" s="1">
        <v>2.5885570000000002</v>
      </c>
      <c r="N347" s="1">
        <v>0.73011079999999995</v>
      </c>
      <c r="O347" s="1">
        <v>7.9972370000000001E-2</v>
      </c>
      <c r="P347" s="1">
        <v>0.2461575</v>
      </c>
      <c r="Q347" s="1">
        <v>8.7409900000000008E-6</v>
      </c>
      <c r="R347" s="1">
        <v>4.1882679999999999E-2</v>
      </c>
      <c r="S347" s="1">
        <v>5.488588E-3</v>
      </c>
      <c r="T347" s="1">
        <v>3.0807830000000001E-2</v>
      </c>
      <c r="U347" s="1">
        <v>8.7012489999999998E-2</v>
      </c>
      <c r="V347" s="1">
        <v>2.1840639999999999E-3</v>
      </c>
      <c r="W347" s="1">
        <v>4.2459970000000003E-4</v>
      </c>
      <c r="X347" s="1">
        <v>5.6183739999999998E-3</v>
      </c>
      <c r="Y347" s="1">
        <v>2.6811819999999998E-4</v>
      </c>
      <c r="Z347" s="1">
        <f t="shared" si="30"/>
        <v>1.6686479533113974</v>
      </c>
      <c r="AA347" s="1">
        <f t="shared" si="31"/>
        <v>3.3614283942752654</v>
      </c>
      <c r="AB347" s="1">
        <f t="shared" si="32"/>
        <v>0.29914144538061899</v>
      </c>
      <c r="AC347" s="1">
        <f t="shared" si="33"/>
        <v>0.53093299598348775</v>
      </c>
      <c r="AD347" s="1">
        <f t="shared" si="34"/>
        <v>2.2824305576714097</v>
      </c>
      <c r="AE347" s="1">
        <f t="shared" si="35"/>
        <v>3067.3665111160171</v>
      </c>
    </row>
    <row r="348" spans="1:31" x14ac:dyDescent="0.3">
      <c r="A348" t="s">
        <v>281</v>
      </c>
      <c r="B348" t="s">
        <v>280</v>
      </c>
      <c r="C348" t="s">
        <v>19</v>
      </c>
      <c r="D348" t="s">
        <v>33</v>
      </c>
      <c r="E348" t="s">
        <v>13</v>
      </c>
      <c r="F348" t="s">
        <v>279</v>
      </c>
      <c r="G348" t="s">
        <v>9</v>
      </c>
      <c r="H348" t="s">
        <v>278</v>
      </c>
      <c r="I348" s="2">
        <v>43276</v>
      </c>
      <c r="J348" s="1">
        <v>18.68178</v>
      </c>
      <c r="K348" s="1">
        <v>1.0005390000000001</v>
      </c>
      <c r="L348" s="1">
        <v>1.8462750000000001</v>
      </c>
      <c r="M348" s="1">
        <v>2.5885570000000002</v>
      </c>
      <c r="N348" s="1">
        <v>0.73011079999999995</v>
      </c>
      <c r="O348" s="1">
        <v>7.9972370000000001E-2</v>
      </c>
      <c r="P348" s="1">
        <v>0.2461575</v>
      </c>
      <c r="Q348" s="1">
        <v>8.7409900000000008E-6</v>
      </c>
      <c r="R348" s="1">
        <v>4.1882679999999999E-2</v>
      </c>
      <c r="S348" s="1">
        <v>5.488588E-3</v>
      </c>
      <c r="T348" s="1">
        <v>3.0807830000000001E-2</v>
      </c>
      <c r="U348" s="1">
        <v>8.7012489999999998E-2</v>
      </c>
      <c r="V348" s="1">
        <v>2.1840639999999999E-3</v>
      </c>
      <c r="W348" s="1">
        <v>4.2459970000000003E-4</v>
      </c>
      <c r="X348" s="1">
        <v>5.6183739999999998E-3</v>
      </c>
      <c r="Y348" s="1">
        <v>2.6811819999999998E-4</v>
      </c>
      <c r="Z348" s="1">
        <f t="shared" si="30"/>
        <v>1.6686479533113974</v>
      </c>
      <c r="AA348" s="1">
        <f t="shared" si="31"/>
        <v>3.3614283942752654</v>
      </c>
      <c r="AB348" s="1">
        <f t="shared" si="32"/>
        <v>0.29914144538061899</v>
      </c>
      <c r="AC348" s="1">
        <f t="shared" si="33"/>
        <v>0.53093299598348775</v>
      </c>
      <c r="AD348" s="1">
        <f t="shared" si="34"/>
        <v>2.2824305576714097</v>
      </c>
      <c r="AE348" s="1">
        <f t="shared" si="35"/>
        <v>3067.3665111160171</v>
      </c>
    </row>
    <row r="349" spans="1:31" x14ac:dyDescent="0.3">
      <c r="A349" t="s">
        <v>281</v>
      </c>
      <c r="B349" t="s">
        <v>280</v>
      </c>
      <c r="C349" t="s">
        <v>19</v>
      </c>
      <c r="D349" t="s">
        <v>33</v>
      </c>
      <c r="E349" t="s">
        <v>13</v>
      </c>
      <c r="F349" t="s">
        <v>279</v>
      </c>
      <c r="G349" t="s">
        <v>9</v>
      </c>
      <c r="H349" t="s">
        <v>278</v>
      </c>
      <c r="I349" s="2">
        <v>43276</v>
      </c>
      <c r="J349" s="1">
        <v>18.68178</v>
      </c>
      <c r="K349" s="1">
        <v>1.0005390000000001</v>
      </c>
      <c r="L349" s="1">
        <v>1.8462750000000001</v>
      </c>
      <c r="M349" s="1">
        <v>2.5885570000000002</v>
      </c>
      <c r="N349" s="1">
        <v>0.73011079999999995</v>
      </c>
      <c r="O349" s="1">
        <v>7.9972370000000001E-2</v>
      </c>
      <c r="P349" s="1">
        <v>0.2461575</v>
      </c>
      <c r="Q349" s="1">
        <v>8.7409900000000008E-6</v>
      </c>
      <c r="R349" s="1">
        <v>4.1882679999999999E-2</v>
      </c>
      <c r="S349" s="1">
        <v>5.488588E-3</v>
      </c>
      <c r="T349" s="1">
        <v>3.0807830000000001E-2</v>
      </c>
      <c r="U349" s="1">
        <v>8.7012489999999998E-2</v>
      </c>
      <c r="V349" s="1">
        <v>2.1840639999999999E-3</v>
      </c>
      <c r="W349" s="1">
        <v>4.2459970000000003E-4</v>
      </c>
      <c r="X349" s="1">
        <v>5.6183739999999998E-3</v>
      </c>
      <c r="Y349" s="1">
        <v>2.6811819999999998E-4</v>
      </c>
      <c r="Z349" s="1">
        <f t="shared" si="30"/>
        <v>1.6686479533113974</v>
      </c>
      <c r="AA349" s="1">
        <f t="shared" si="31"/>
        <v>3.3614283942752654</v>
      </c>
      <c r="AB349" s="1">
        <f t="shared" si="32"/>
        <v>0.29914144538061899</v>
      </c>
      <c r="AC349" s="1">
        <f t="shared" si="33"/>
        <v>0.53093299598348775</v>
      </c>
      <c r="AD349" s="1">
        <f t="shared" si="34"/>
        <v>2.2824305576714097</v>
      </c>
      <c r="AE349" s="1">
        <f t="shared" si="35"/>
        <v>3067.3665111160171</v>
      </c>
    </row>
    <row r="350" spans="1:31" x14ac:dyDescent="0.3">
      <c r="A350" t="s">
        <v>281</v>
      </c>
      <c r="B350" t="s">
        <v>280</v>
      </c>
      <c r="C350" t="s">
        <v>19</v>
      </c>
      <c r="D350" t="s">
        <v>33</v>
      </c>
      <c r="E350" t="s">
        <v>13</v>
      </c>
      <c r="F350" t="s">
        <v>279</v>
      </c>
      <c r="G350" t="s">
        <v>9</v>
      </c>
      <c r="H350" t="s">
        <v>278</v>
      </c>
      <c r="I350" s="2">
        <v>43276</v>
      </c>
      <c r="J350" s="1">
        <v>18.68178</v>
      </c>
      <c r="K350" s="1">
        <v>1.0005390000000001</v>
      </c>
      <c r="L350" s="1">
        <v>1.8462750000000001</v>
      </c>
      <c r="M350" s="1">
        <v>2.5885570000000002</v>
      </c>
      <c r="N350" s="1">
        <v>0.73011079999999995</v>
      </c>
      <c r="O350" s="1">
        <v>7.9972370000000001E-2</v>
      </c>
      <c r="P350" s="1">
        <v>0.2461575</v>
      </c>
      <c r="Q350" s="1">
        <v>8.7409900000000008E-6</v>
      </c>
      <c r="R350" s="1">
        <v>4.1882679999999999E-2</v>
      </c>
      <c r="S350" s="1">
        <v>5.488588E-3</v>
      </c>
      <c r="T350" s="1">
        <v>3.0807830000000001E-2</v>
      </c>
      <c r="U350" s="1">
        <v>8.7012489999999998E-2</v>
      </c>
      <c r="V350" s="1">
        <v>2.1840639999999999E-3</v>
      </c>
      <c r="W350" s="1">
        <v>4.2459970000000003E-4</v>
      </c>
      <c r="X350" s="1">
        <v>5.6183739999999998E-3</v>
      </c>
      <c r="Y350" s="1">
        <v>2.6811819999999998E-4</v>
      </c>
      <c r="Z350" s="1">
        <f t="shared" si="30"/>
        <v>1.6686479533113974</v>
      </c>
      <c r="AA350" s="1">
        <f t="shared" si="31"/>
        <v>3.3614283942752654</v>
      </c>
      <c r="AB350" s="1">
        <f t="shared" si="32"/>
        <v>0.29914144538061899</v>
      </c>
      <c r="AC350" s="1">
        <f t="shared" si="33"/>
        <v>0.53093299598348775</v>
      </c>
      <c r="AD350" s="1">
        <f t="shared" si="34"/>
        <v>2.2824305576714097</v>
      </c>
      <c r="AE350" s="1">
        <f t="shared" si="35"/>
        <v>3067.3665111160171</v>
      </c>
    </row>
    <row r="351" spans="1:31" x14ac:dyDescent="0.3">
      <c r="A351" t="s">
        <v>281</v>
      </c>
      <c r="B351" t="s">
        <v>280</v>
      </c>
      <c r="C351" t="s">
        <v>19</v>
      </c>
      <c r="D351" t="s">
        <v>33</v>
      </c>
      <c r="E351" t="s">
        <v>13</v>
      </c>
      <c r="F351" t="s">
        <v>279</v>
      </c>
      <c r="G351" t="s">
        <v>9</v>
      </c>
      <c r="H351" t="s">
        <v>278</v>
      </c>
      <c r="I351" s="2">
        <v>43276</v>
      </c>
      <c r="J351" s="1">
        <v>18.68178</v>
      </c>
      <c r="K351" s="1">
        <v>1.0005390000000001</v>
      </c>
      <c r="L351" s="1">
        <v>1.8462750000000001</v>
      </c>
      <c r="M351" s="1">
        <v>2.5885570000000002</v>
      </c>
      <c r="N351" s="1">
        <v>0.73011079999999995</v>
      </c>
      <c r="O351" s="1">
        <v>7.9972370000000001E-2</v>
      </c>
      <c r="P351" s="1">
        <v>0.2461575</v>
      </c>
      <c r="Q351" s="1">
        <v>8.7409900000000008E-6</v>
      </c>
      <c r="R351" s="1">
        <v>4.1882679999999999E-2</v>
      </c>
      <c r="S351" s="1">
        <v>5.488588E-3</v>
      </c>
      <c r="T351" s="1">
        <v>3.0807830000000001E-2</v>
      </c>
      <c r="U351" s="1">
        <v>8.7012489999999998E-2</v>
      </c>
      <c r="V351" s="1">
        <v>2.1840639999999999E-3</v>
      </c>
      <c r="W351" s="1">
        <v>4.2459970000000003E-4</v>
      </c>
      <c r="X351" s="1">
        <v>5.6183739999999998E-3</v>
      </c>
      <c r="Y351" s="1">
        <v>2.6811819999999998E-4</v>
      </c>
      <c r="Z351" s="1">
        <f t="shared" si="30"/>
        <v>1.6686479533113974</v>
      </c>
      <c r="AA351" s="1">
        <f t="shared" si="31"/>
        <v>3.3614283942752654</v>
      </c>
      <c r="AB351" s="1">
        <f t="shared" si="32"/>
        <v>0.29914144538061899</v>
      </c>
      <c r="AC351" s="1">
        <f t="shared" si="33"/>
        <v>0.53093299598348775</v>
      </c>
      <c r="AD351" s="1">
        <f t="shared" si="34"/>
        <v>2.2824305576714097</v>
      </c>
      <c r="AE351" s="1">
        <f t="shared" si="35"/>
        <v>3067.3665111160171</v>
      </c>
    </row>
    <row r="352" spans="1:31" x14ac:dyDescent="0.3">
      <c r="A352" t="s">
        <v>281</v>
      </c>
      <c r="B352" t="s">
        <v>280</v>
      </c>
      <c r="C352" t="s">
        <v>19</v>
      </c>
      <c r="D352" t="s">
        <v>33</v>
      </c>
      <c r="E352" t="s">
        <v>13</v>
      </c>
      <c r="F352" t="s">
        <v>279</v>
      </c>
      <c r="G352" t="s">
        <v>9</v>
      </c>
      <c r="H352" t="s">
        <v>278</v>
      </c>
      <c r="I352" s="2">
        <v>43276</v>
      </c>
      <c r="J352" s="1">
        <v>18.68178</v>
      </c>
      <c r="K352" s="1">
        <v>1.0005390000000001</v>
      </c>
      <c r="L352" s="1">
        <v>1.8462750000000001</v>
      </c>
      <c r="M352" s="1">
        <v>2.5885570000000002</v>
      </c>
      <c r="N352" s="1">
        <v>0.73011079999999995</v>
      </c>
      <c r="O352" s="1">
        <v>7.9972370000000001E-2</v>
      </c>
      <c r="P352" s="1">
        <v>0.2461575</v>
      </c>
      <c r="Q352" s="1">
        <v>8.7409900000000008E-6</v>
      </c>
      <c r="R352" s="1">
        <v>4.1882679999999999E-2</v>
      </c>
      <c r="S352" s="1">
        <v>5.488588E-3</v>
      </c>
      <c r="T352" s="1">
        <v>3.0807830000000001E-2</v>
      </c>
      <c r="U352" s="1">
        <v>8.7012489999999998E-2</v>
      </c>
      <c r="V352" s="1">
        <v>2.1840639999999999E-3</v>
      </c>
      <c r="W352" s="1">
        <v>4.2459970000000003E-4</v>
      </c>
      <c r="X352" s="1">
        <v>5.6183739999999998E-3</v>
      </c>
      <c r="Y352" s="1">
        <v>2.6811819999999998E-4</v>
      </c>
      <c r="Z352" s="1">
        <f t="shared" si="30"/>
        <v>1.6686479533113974</v>
      </c>
      <c r="AA352" s="1">
        <f t="shared" si="31"/>
        <v>3.3614283942752654</v>
      </c>
      <c r="AB352" s="1">
        <f t="shared" si="32"/>
        <v>0.29914144538061899</v>
      </c>
      <c r="AC352" s="1">
        <f t="shared" si="33"/>
        <v>0.53093299598348775</v>
      </c>
      <c r="AD352" s="1">
        <f t="shared" si="34"/>
        <v>2.2824305576714097</v>
      </c>
      <c r="AE352" s="1">
        <f t="shared" si="35"/>
        <v>3067.3665111160171</v>
      </c>
    </row>
    <row r="353" spans="1:31" x14ac:dyDescent="0.3">
      <c r="A353" t="s">
        <v>281</v>
      </c>
      <c r="B353" t="s">
        <v>280</v>
      </c>
      <c r="C353" t="s">
        <v>19</v>
      </c>
      <c r="D353" t="s">
        <v>33</v>
      </c>
      <c r="E353" t="s">
        <v>13</v>
      </c>
      <c r="F353" t="s">
        <v>279</v>
      </c>
      <c r="G353" t="s">
        <v>9</v>
      </c>
      <c r="H353" t="s">
        <v>278</v>
      </c>
      <c r="I353" s="2">
        <v>43276</v>
      </c>
      <c r="J353" s="1">
        <v>18.68178</v>
      </c>
      <c r="K353" s="1">
        <v>1.0005390000000001</v>
      </c>
      <c r="L353" s="1">
        <v>1.8462750000000001</v>
      </c>
      <c r="M353" s="1">
        <v>2.5885570000000002</v>
      </c>
      <c r="N353" s="1">
        <v>0.73011079999999995</v>
      </c>
      <c r="O353" s="1">
        <v>7.9972370000000001E-2</v>
      </c>
      <c r="P353" s="1">
        <v>0.2461575</v>
      </c>
      <c r="Q353" s="1">
        <v>8.7409900000000008E-6</v>
      </c>
      <c r="R353" s="1">
        <v>4.1882679999999999E-2</v>
      </c>
      <c r="S353" s="1">
        <v>5.488588E-3</v>
      </c>
      <c r="T353" s="1">
        <v>3.0807830000000001E-2</v>
      </c>
      <c r="U353" s="1">
        <v>8.7012489999999998E-2</v>
      </c>
      <c r="V353" s="1">
        <v>2.1840639999999999E-3</v>
      </c>
      <c r="W353" s="1">
        <v>4.2459970000000003E-4</v>
      </c>
      <c r="X353" s="1">
        <v>5.6183739999999998E-3</v>
      </c>
      <c r="Y353" s="1">
        <v>2.6811819999999998E-4</v>
      </c>
      <c r="Z353" s="1">
        <f t="shared" si="30"/>
        <v>1.6686479533113974</v>
      </c>
      <c r="AA353" s="1">
        <f t="shared" si="31"/>
        <v>3.3614283942752654</v>
      </c>
      <c r="AB353" s="1">
        <f t="shared" si="32"/>
        <v>0.29914144538061899</v>
      </c>
      <c r="AC353" s="1">
        <f t="shared" si="33"/>
        <v>0.53093299598348775</v>
      </c>
      <c r="AD353" s="1">
        <f t="shared" si="34"/>
        <v>2.2824305576714097</v>
      </c>
      <c r="AE353" s="1">
        <f t="shared" si="35"/>
        <v>3067.3665111160171</v>
      </c>
    </row>
    <row r="354" spans="1:31" x14ac:dyDescent="0.3">
      <c r="A354" t="s">
        <v>281</v>
      </c>
      <c r="B354" t="s">
        <v>280</v>
      </c>
      <c r="C354" t="s">
        <v>17</v>
      </c>
      <c r="D354" t="s">
        <v>34</v>
      </c>
      <c r="E354" t="s">
        <v>13</v>
      </c>
      <c r="F354" t="s">
        <v>279</v>
      </c>
      <c r="G354" t="s">
        <v>9</v>
      </c>
      <c r="H354" t="s">
        <v>278</v>
      </c>
      <c r="I354" s="2">
        <v>43276</v>
      </c>
      <c r="J354" s="1">
        <v>19.41949</v>
      </c>
      <c r="K354" s="1">
        <v>0.96528340000000001</v>
      </c>
      <c r="L354" s="1">
        <v>1.8436630000000001</v>
      </c>
      <c r="M354" s="1">
        <v>3.012321</v>
      </c>
      <c r="N354" s="1">
        <v>0.74502380000000001</v>
      </c>
      <c r="O354" s="1">
        <v>7.104481E-2</v>
      </c>
      <c r="P354" s="1">
        <v>0.22672980000000001</v>
      </c>
      <c r="Q354" s="1">
        <v>9.1312619999999995E-7</v>
      </c>
      <c r="R354" s="1">
        <v>2.9954850000000002E-2</v>
      </c>
      <c r="S354" s="1">
        <v>3.9342650000000002E-3</v>
      </c>
      <c r="T354" s="1">
        <v>2.6724649999999999E-2</v>
      </c>
      <c r="U354" s="1">
        <v>7.5936779999999995E-2</v>
      </c>
      <c r="V354" s="1">
        <v>1.9672750000000001E-3</v>
      </c>
      <c r="W354" s="1">
        <v>3.6981440000000002E-4</v>
      </c>
      <c r="X354" s="1">
        <v>5.0746029999999996E-3</v>
      </c>
      <c r="Y354" s="1">
        <v>2.3496610000000001E-4</v>
      </c>
      <c r="Z354" s="1">
        <f t="shared" si="30"/>
        <v>1.4495409410505065</v>
      </c>
      <c r="AA354" s="1">
        <f t="shared" si="31"/>
        <v>2.5208727755109761</v>
      </c>
      <c r="AB354" s="1">
        <f t="shared" si="32"/>
        <v>0.26405532279639926</v>
      </c>
      <c r="AC354" s="1">
        <f t="shared" si="33"/>
        <v>0.52053682739105078</v>
      </c>
      <c r="AD354" s="1">
        <f t="shared" si="34"/>
        <v>2.2381720444335058</v>
      </c>
      <c r="AE354" s="1">
        <f t="shared" si="35"/>
        <v>25732.05105712661</v>
      </c>
    </row>
    <row r="355" spans="1:31" x14ac:dyDescent="0.3">
      <c r="A355" t="s">
        <v>281</v>
      </c>
      <c r="B355" t="s">
        <v>280</v>
      </c>
      <c r="C355" t="s">
        <v>17</v>
      </c>
      <c r="D355" t="s">
        <v>34</v>
      </c>
      <c r="E355" t="s">
        <v>13</v>
      </c>
      <c r="F355" t="s">
        <v>279</v>
      </c>
      <c r="G355" t="s">
        <v>9</v>
      </c>
      <c r="H355" t="s">
        <v>278</v>
      </c>
      <c r="I355" s="2">
        <v>43276</v>
      </c>
      <c r="J355" s="1">
        <v>19.41949</v>
      </c>
      <c r="K355" s="1">
        <v>0.96528340000000001</v>
      </c>
      <c r="L355" s="1">
        <v>1.8436630000000001</v>
      </c>
      <c r="M355" s="1">
        <v>3.012321</v>
      </c>
      <c r="N355" s="1">
        <v>0.74502380000000001</v>
      </c>
      <c r="O355" s="1">
        <v>7.104481E-2</v>
      </c>
      <c r="P355" s="1">
        <v>0.22672980000000001</v>
      </c>
      <c r="Q355" s="1">
        <v>9.1312619999999995E-7</v>
      </c>
      <c r="R355" s="1">
        <v>2.9954850000000002E-2</v>
      </c>
      <c r="S355" s="1">
        <v>3.9342650000000002E-3</v>
      </c>
      <c r="T355" s="1">
        <v>2.6724649999999999E-2</v>
      </c>
      <c r="U355" s="1">
        <v>7.5936779999999995E-2</v>
      </c>
      <c r="V355" s="1">
        <v>1.9672750000000001E-3</v>
      </c>
      <c r="W355" s="1">
        <v>3.6981440000000002E-4</v>
      </c>
      <c r="X355" s="1">
        <v>5.0746029999999996E-3</v>
      </c>
      <c r="Y355" s="1">
        <v>2.3496610000000001E-4</v>
      </c>
      <c r="Z355" s="1">
        <f t="shared" si="30"/>
        <v>1.4495409410505065</v>
      </c>
      <c r="AA355" s="1">
        <f t="shared" si="31"/>
        <v>2.5208727755109761</v>
      </c>
      <c r="AB355" s="1">
        <f t="shared" si="32"/>
        <v>0.26405532279639926</v>
      </c>
      <c r="AC355" s="1">
        <f t="shared" si="33"/>
        <v>0.52053682739105078</v>
      </c>
      <c r="AD355" s="1">
        <f t="shared" si="34"/>
        <v>2.2381720444335058</v>
      </c>
      <c r="AE355" s="1">
        <f t="shared" si="35"/>
        <v>25732.05105712661</v>
      </c>
    </row>
    <row r="356" spans="1:31" x14ac:dyDescent="0.3">
      <c r="A356" t="s">
        <v>281</v>
      </c>
      <c r="B356" t="s">
        <v>280</v>
      </c>
      <c r="C356" t="s">
        <v>17</v>
      </c>
      <c r="D356" t="s">
        <v>34</v>
      </c>
      <c r="E356" t="s">
        <v>13</v>
      </c>
      <c r="F356" t="s">
        <v>279</v>
      </c>
      <c r="G356" t="s">
        <v>9</v>
      </c>
      <c r="H356" t="s">
        <v>278</v>
      </c>
      <c r="I356" s="2">
        <v>43276</v>
      </c>
      <c r="J356" s="1">
        <v>19.41949</v>
      </c>
      <c r="K356" s="1">
        <v>0.96528340000000001</v>
      </c>
      <c r="L356" s="1">
        <v>1.8436630000000001</v>
      </c>
      <c r="M356" s="1">
        <v>3.012321</v>
      </c>
      <c r="N356" s="1">
        <v>0.74502380000000001</v>
      </c>
      <c r="O356" s="1">
        <v>7.104481E-2</v>
      </c>
      <c r="P356" s="1">
        <v>0.22672980000000001</v>
      </c>
      <c r="Q356" s="1">
        <v>9.1312619999999995E-7</v>
      </c>
      <c r="R356" s="1">
        <v>2.9954850000000002E-2</v>
      </c>
      <c r="S356" s="1">
        <v>3.9342650000000002E-3</v>
      </c>
      <c r="T356" s="1">
        <v>2.6724649999999999E-2</v>
      </c>
      <c r="U356" s="1">
        <v>7.5936779999999995E-2</v>
      </c>
      <c r="V356" s="1">
        <v>1.9672750000000001E-3</v>
      </c>
      <c r="W356" s="1">
        <v>3.6981440000000002E-4</v>
      </c>
      <c r="X356" s="1">
        <v>5.0746029999999996E-3</v>
      </c>
      <c r="Y356" s="1">
        <v>2.3496610000000001E-4</v>
      </c>
      <c r="Z356" s="1">
        <f t="shared" si="30"/>
        <v>1.4495409410505065</v>
      </c>
      <c r="AA356" s="1">
        <f t="shared" si="31"/>
        <v>2.5208727755109761</v>
      </c>
      <c r="AB356" s="1">
        <f t="shared" si="32"/>
        <v>0.26405532279639926</v>
      </c>
      <c r="AC356" s="1">
        <f t="shared" si="33"/>
        <v>0.52053682739105078</v>
      </c>
      <c r="AD356" s="1">
        <f t="shared" si="34"/>
        <v>2.2381720444335058</v>
      </c>
      <c r="AE356" s="1">
        <f t="shared" si="35"/>
        <v>25732.05105712661</v>
      </c>
    </row>
    <row r="357" spans="1:31" x14ac:dyDescent="0.3">
      <c r="A357" t="s">
        <v>281</v>
      </c>
      <c r="B357" t="s">
        <v>280</v>
      </c>
      <c r="C357" t="s">
        <v>17</v>
      </c>
      <c r="D357" t="s">
        <v>34</v>
      </c>
      <c r="E357" t="s">
        <v>13</v>
      </c>
      <c r="F357" t="s">
        <v>279</v>
      </c>
      <c r="G357" t="s">
        <v>9</v>
      </c>
      <c r="H357" t="s">
        <v>278</v>
      </c>
      <c r="I357" s="2">
        <v>43276</v>
      </c>
      <c r="J357" s="1">
        <v>19.41949</v>
      </c>
      <c r="K357" s="1">
        <v>0.96528340000000001</v>
      </c>
      <c r="L357" s="1">
        <v>1.8436630000000001</v>
      </c>
      <c r="M357" s="1">
        <v>3.012321</v>
      </c>
      <c r="N357" s="1">
        <v>0.74502380000000001</v>
      </c>
      <c r="O357" s="1">
        <v>7.104481E-2</v>
      </c>
      <c r="P357" s="1">
        <v>0.22672980000000001</v>
      </c>
      <c r="Q357" s="1">
        <v>9.1312619999999995E-7</v>
      </c>
      <c r="R357" s="1">
        <v>2.9954850000000002E-2</v>
      </c>
      <c r="S357" s="1">
        <v>3.9342650000000002E-3</v>
      </c>
      <c r="T357" s="1">
        <v>2.6724649999999999E-2</v>
      </c>
      <c r="U357" s="1">
        <v>7.5936779999999995E-2</v>
      </c>
      <c r="V357" s="1">
        <v>1.9672750000000001E-3</v>
      </c>
      <c r="W357" s="1">
        <v>3.6981440000000002E-4</v>
      </c>
      <c r="X357" s="1">
        <v>5.0746029999999996E-3</v>
      </c>
      <c r="Y357" s="1">
        <v>2.3496610000000001E-4</v>
      </c>
      <c r="Z357" s="1">
        <f t="shared" si="30"/>
        <v>1.4495409410505065</v>
      </c>
      <c r="AA357" s="1">
        <f t="shared" si="31"/>
        <v>2.5208727755109761</v>
      </c>
      <c r="AB357" s="1">
        <f t="shared" si="32"/>
        <v>0.26405532279639926</v>
      </c>
      <c r="AC357" s="1">
        <f t="shared" si="33"/>
        <v>0.52053682739105078</v>
      </c>
      <c r="AD357" s="1">
        <f t="shared" si="34"/>
        <v>2.2381720444335058</v>
      </c>
      <c r="AE357" s="1">
        <f t="shared" si="35"/>
        <v>25732.05105712661</v>
      </c>
    </row>
    <row r="358" spans="1:31" x14ac:dyDescent="0.3">
      <c r="A358" t="s">
        <v>281</v>
      </c>
      <c r="B358" t="s">
        <v>280</v>
      </c>
      <c r="C358" t="s">
        <v>17</v>
      </c>
      <c r="D358" t="s">
        <v>34</v>
      </c>
      <c r="E358" t="s">
        <v>13</v>
      </c>
      <c r="F358" t="s">
        <v>279</v>
      </c>
      <c r="G358" t="s">
        <v>9</v>
      </c>
      <c r="H358" t="s">
        <v>278</v>
      </c>
      <c r="I358" s="2">
        <v>43276</v>
      </c>
      <c r="J358" s="1">
        <v>19.41949</v>
      </c>
      <c r="K358" s="1">
        <v>0.96528340000000001</v>
      </c>
      <c r="L358" s="1">
        <v>1.8436630000000001</v>
      </c>
      <c r="M358" s="1">
        <v>3.012321</v>
      </c>
      <c r="N358" s="1">
        <v>0.74502380000000001</v>
      </c>
      <c r="O358" s="1">
        <v>7.104481E-2</v>
      </c>
      <c r="P358" s="1">
        <v>0.22672980000000001</v>
      </c>
      <c r="Q358" s="1">
        <v>9.1312619999999995E-7</v>
      </c>
      <c r="R358" s="1">
        <v>2.9954850000000002E-2</v>
      </c>
      <c r="S358" s="1">
        <v>3.9342650000000002E-3</v>
      </c>
      <c r="T358" s="1">
        <v>2.6724649999999999E-2</v>
      </c>
      <c r="U358" s="1">
        <v>7.5936779999999995E-2</v>
      </c>
      <c r="V358" s="1">
        <v>1.9672750000000001E-3</v>
      </c>
      <c r="W358" s="1">
        <v>3.6981440000000002E-4</v>
      </c>
      <c r="X358" s="1">
        <v>5.0746029999999996E-3</v>
      </c>
      <c r="Y358" s="1">
        <v>2.3496610000000001E-4</v>
      </c>
      <c r="Z358" s="1">
        <f t="shared" si="30"/>
        <v>1.4495409410505065</v>
      </c>
      <c r="AA358" s="1">
        <f t="shared" si="31"/>
        <v>2.5208727755109761</v>
      </c>
      <c r="AB358" s="1">
        <f t="shared" si="32"/>
        <v>0.26405532279639926</v>
      </c>
      <c r="AC358" s="1">
        <f t="shared" si="33"/>
        <v>0.52053682739105078</v>
      </c>
      <c r="AD358" s="1">
        <f t="shared" si="34"/>
        <v>2.2381720444335058</v>
      </c>
      <c r="AE358" s="1">
        <f t="shared" si="35"/>
        <v>25732.05105712661</v>
      </c>
    </row>
    <row r="359" spans="1:31" x14ac:dyDescent="0.3">
      <c r="A359" t="s">
        <v>281</v>
      </c>
      <c r="B359" t="s">
        <v>280</v>
      </c>
      <c r="C359" t="s">
        <v>17</v>
      </c>
      <c r="D359" t="s">
        <v>34</v>
      </c>
      <c r="E359" t="s">
        <v>13</v>
      </c>
      <c r="F359" t="s">
        <v>279</v>
      </c>
      <c r="G359" t="s">
        <v>9</v>
      </c>
      <c r="H359" t="s">
        <v>278</v>
      </c>
      <c r="I359" s="2">
        <v>43276</v>
      </c>
      <c r="J359" s="1">
        <v>19.41949</v>
      </c>
      <c r="K359" s="1">
        <v>0.96528340000000001</v>
      </c>
      <c r="L359" s="1">
        <v>1.8436630000000001</v>
      </c>
      <c r="M359" s="1">
        <v>3.012321</v>
      </c>
      <c r="N359" s="1">
        <v>0.74502380000000001</v>
      </c>
      <c r="O359" s="1">
        <v>7.104481E-2</v>
      </c>
      <c r="P359" s="1">
        <v>0.22672980000000001</v>
      </c>
      <c r="Q359" s="1">
        <v>9.1312619999999995E-7</v>
      </c>
      <c r="R359" s="1">
        <v>2.9954850000000002E-2</v>
      </c>
      <c r="S359" s="1">
        <v>3.9342650000000002E-3</v>
      </c>
      <c r="T359" s="1">
        <v>2.6724649999999999E-2</v>
      </c>
      <c r="U359" s="1">
        <v>7.5936779999999995E-2</v>
      </c>
      <c r="V359" s="1">
        <v>1.9672750000000001E-3</v>
      </c>
      <c r="W359" s="1">
        <v>3.6981440000000002E-4</v>
      </c>
      <c r="X359" s="1">
        <v>5.0746029999999996E-3</v>
      </c>
      <c r="Y359" s="1">
        <v>2.3496610000000001E-4</v>
      </c>
      <c r="Z359" s="1">
        <f t="shared" si="30"/>
        <v>1.4495409410505065</v>
      </c>
      <c r="AA359" s="1">
        <f t="shared" si="31"/>
        <v>2.5208727755109761</v>
      </c>
      <c r="AB359" s="1">
        <f t="shared" si="32"/>
        <v>0.26405532279639926</v>
      </c>
      <c r="AC359" s="1">
        <f t="shared" si="33"/>
        <v>0.52053682739105078</v>
      </c>
      <c r="AD359" s="1">
        <f t="shared" si="34"/>
        <v>2.2381720444335058</v>
      </c>
      <c r="AE359" s="1">
        <f t="shared" si="35"/>
        <v>25732.05105712661</v>
      </c>
    </row>
    <row r="360" spans="1:31" x14ac:dyDescent="0.3">
      <c r="A360" t="s">
        <v>281</v>
      </c>
      <c r="B360" t="s">
        <v>280</v>
      </c>
      <c r="C360" t="s">
        <v>17</v>
      </c>
      <c r="D360" t="s">
        <v>34</v>
      </c>
      <c r="E360" t="s">
        <v>13</v>
      </c>
      <c r="F360" t="s">
        <v>279</v>
      </c>
      <c r="G360" t="s">
        <v>9</v>
      </c>
      <c r="H360" t="s">
        <v>278</v>
      </c>
      <c r="I360" s="2">
        <v>43276</v>
      </c>
      <c r="J360" s="1">
        <v>19.41949</v>
      </c>
      <c r="K360" s="1">
        <v>0.96528340000000001</v>
      </c>
      <c r="L360" s="1">
        <v>1.8436630000000001</v>
      </c>
      <c r="M360" s="1">
        <v>3.012321</v>
      </c>
      <c r="N360" s="1">
        <v>0.74502380000000001</v>
      </c>
      <c r="O360" s="1">
        <v>7.104481E-2</v>
      </c>
      <c r="P360" s="1">
        <v>0.22672980000000001</v>
      </c>
      <c r="Q360" s="1">
        <v>9.1312619999999995E-7</v>
      </c>
      <c r="R360" s="1">
        <v>2.9954850000000002E-2</v>
      </c>
      <c r="S360" s="1">
        <v>3.9342650000000002E-3</v>
      </c>
      <c r="T360" s="1">
        <v>2.6724649999999999E-2</v>
      </c>
      <c r="U360" s="1">
        <v>7.5936779999999995E-2</v>
      </c>
      <c r="V360" s="1">
        <v>1.9672750000000001E-3</v>
      </c>
      <c r="W360" s="1">
        <v>3.6981440000000002E-4</v>
      </c>
      <c r="X360" s="1">
        <v>5.0746029999999996E-3</v>
      </c>
      <c r="Y360" s="1">
        <v>2.3496610000000001E-4</v>
      </c>
      <c r="Z360" s="1">
        <f t="shared" si="30"/>
        <v>1.4495409410505065</v>
      </c>
      <c r="AA360" s="1">
        <f t="shared" si="31"/>
        <v>2.5208727755109761</v>
      </c>
      <c r="AB360" s="1">
        <f t="shared" si="32"/>
        <v>0.26405532279639926</v>
      </c>
      <c r="AC360" s="1">
        <f t="shared" si="33"/>
        <v>0.52053682739105078</v>
      </c>
      <c r="AD360" s="1">
        <f t="shared" si="34"/>
        <v>2.2381720444335058</v>
      </c>
      <c r="AE360" s="1">
        <f t="shared" si="35"/>
        <v>25732.05105712661</v>
      </c>
    </row>
    <row r="361" spans="1:31" x14ac:dyDescent="0.3">
      <c r="A361" t="s">
        <v>281</v>
      </c>
      <c r="B361" t="s">
        <v>280</v>
      </c>
      <c r="C361" t="s">
        <v>17</v>
      </c>
      <c r="D361" t="s">
        <v>34</v>
      </c>
      <c r="E361" t="s">
        <v>13</v>
      </c>
      <c r="F361" t="s">
        <v>279</v>
      </c>
      <c r="G361" t="s">
        <v>9</v>
      </c>
      <c r="H361" t="s">
        <v>278</v>
      </c>
      <c r="I361" s="2">
        <v>43276</v>
      </c>
      <c r="J361" s="1">
        <v>19.41949</v>
      </c>
      <c r="K361" s="1">
        <v>0.96528340000000001</v>
      </c>
      <c r="L361" s="1">
        <v>1.8436630000000001</v>
      </c>
      <c r="M361" s="1">
        <v>3.012321</v>
      </c>
      <c r="N361" s="1">
        <v>0.74502380000000001</v>
      </c>
      <c r="O361" s="1">
        <v>7.104481E-2</v>
      </c>
      <c r="P361" s="1">
        <v>0.22672980000000001</v>
      </c>
      <c r="Q361" s="1">
        <v>9.1312619999999995E-7</v>
      </c>
      <c r="R361" s="1">
        <v>2.9954850000000002E-2</v>
      </c>
      <c r="S361" s="1">
        <v>3.9342650000000002E-3</v>
      </c>
      <c r="T361" s="1">
        <v>2.6724649999999999E-2</v>
      </c>
      <c r="U361" s="1">
        <v>7.5936779999999995E-2</v>
      </c>
      <c r="V361" s="1">
        <v>1.9672750000000001E-3</v>
      </c>
      <c r="W361" s="1">
        <v>3.6981440000000002E-4</v>
      </c>
      <c r="X361" s="1">
        <v>5.0746029999999996E-3</v>
      </c>
      <c r="Y361" s="1">
        <v>2.3496610000000001E-4</v>
      </c>
      <c r="Z361" s="1">
        <f t="shared" si="30"/>
        <v>1.4495409410505065</v>
      </c>
      <c r="AA361" s="1">
        <f t="shared" si="31"/>
        <v>2.5208727755109761</v>
      </c>
      <c r="AB361" s="1">
        <f t="shared" si="32"/>
        <v>0.26405532279639926</v>
      </c>
      <c r="AC361" s="1">
        <f t="shared" si="33"/>
        <v>0.52053682739105078</v>
      </c>
      <c r="AD361" s="1">
        <f t="shared" si="34"/>
        <v>2.2381720444335058</v>
      </c>
      <c r="AE361" s="1">
        <f t="shared" si="35"/>
        <v>25732.05105712661</v>
      </c>
    </row>
    <row r="362" spans="1:31" x14ac:dyDescent="0.3">
      <c r="A362" t="s">
        <v>281</v>
      </c>
      <c r="B362" t="s">
        <v>280</v>
      </c>
      <c r="C362" t="s">
        <v>19</v>
      </c>
      <c r="D362" t="s">
        <v>35</v>
      </c>
      <c r="E362" t="s">
        <v>13</v>
      </c>
      <c r="F362" t="s">
        <v>279</v>
      </c>
      <c r="G362" t="s">
        <v>9</v>
      </c>
      <c r="H362" t="s">
        <v>278</v>
      </c>
      <c r="I362" s="2">
        <v>43276</v>
      </c>
      <c r="J362" s="1">
        <v>18.666799999999999</v>
      </c>
      <c r="K362" s="1">
        <v>1.0587009999999999</v>
      </c>
      <c r="L362" s="1">
        <v>1.72801</v>
      </c>
      <c r="M362" s="1">
        <v>3.2390330000000001</v>
      </c>
      <c r="N362" s="1">
        <v>0.72877080000000005</v>
      </c>
      <c r="O362" s="1">
        <v>4.7769939999999997E-2</v>
      </c>
      <c r="P362" s="1">
        <v>0.20578080000000001</v>
      </c>
      <c r="Q362" s="1">
        <v>7.6280319999999999E-7</v>
      </c>
      <c r="R362" s="1">
        <v>3.3133650000000001E-2</v>
      </c>
      <c r="S362" s="1">
        <v>4.3414639999999997E-3</v>
      </c>
      <c r="T362" s="1">
        <v>2.3985650000000001E-2</v>
      </c>
      <c r="U362" s="1">
        <v>6.8851609999999994E-2</v>
      </c>
      <c r="V362" s="1">
        <v>1.797398E-3</v>
      </c>
      <c r="W362" s="1">
        <v>3.0779599999999999E-4</v>
      </c>
      <c r="X362" s="1">
        <v>4.4082189999999997E-3</v>
      </c>
      <c r="Y362" s="1">
        <v>2.0958559999999999E-4</v>
      </c>
      <c r="Z362" s="1">
        <f t="shared" si="30"/>
        <v>1.3880504163749052</v>
      </c>
      <c r="AA362" s="1">
        <f t="shared" si="31"/>
        <v>2.1256841162161666</v>
      </c>
      <c r="AB362" s="1">
        <f t="shared" si="32"/>
        <v>0.2466341955522916</v>
      </c>
      <c r="AC362" s="1">
        <f t="shared" si="33"/>
        <v>0.64432988611666664</v>
      </c>
      <c r="AD362" s="1">
        <f t="shared" si="34"/>
        <v>2.1421915941623317</v>
      </c>
      <c r="AE362" s="1">
        <f t="shared" si="35"/>
        <v>27475.710642010938</v>
      </c>
    </row>
    <row r="363" spans="1:31" x14ac:dyDescent="0.3">
      <c r="A363" t="s">
        <v>281</v>
      </c>
      <c r="B363" t="s">
        <v>280</v>
      </c>
      <c r="C363" t="s">
        <v>19</v>
      </c>
      <c r="D363" t="s">
        <v>35</v>
      </c>
      <c r="E363" t="s">
        <v>13</v>
      </c>
      <c r="F363" t="s">
        <v>279</v>
      </c>
      <c r="G363" t="s">
        <v>9</v>
      </c>
      <c r="H363" t="s">
        <v>278</v>
      </c>
      <c r="I363" s="2">
        <v>43276</v>
      </c>
      <c r="J363" s="1">
        <v>18.666799999999999</v>
      </c>
      <c r="K363" s="1">
        <v>1.0587009999999999</v>
      </c>
      <c r="L363" s="1">
        <v>1.72801</v>
      </c>
      <c r="M363" s="1">
        <v>3.2390330000000001</v>
      </c>
      <c r="N363" s="1">
        <v>0.72877080000000005</v>
      </c>
      <c r="O363" s="1">
        <v>4.7769939999999997E-2</v>
      </c>
      <c r="P363" s="1">
        <v>0.20578080000000001</v>
      </c>
      <c r="Q363" s="1">
        <v>7.6280319999999999E-7</v>
      </c>
      <c r="R363" s="1">
        <v>3.3133650000000001E-2</v>
      </c>
      <c r="S363" s="1">
        <v>4.3414639999999997E-3</v>
      </c>
      <c r="T363" s="1">
        <v>2.3985650000000001E-2</v>
      </c>
      <c r="U363" s="1">
        <v>6.8851609999999994E-2</v>
      </c>
      <c r="V363" s="1">
        <v>1.797398E-3</v>
      </c>
      <c r="W363" s="1">
        <v>3.0779599999999999E-4</v>
      </c>
      <c r="X363" s="1">
        <v>4.4082189999999997E-3</v>
      </c>
      <c r="Y363" s="1">
        <v>2.0958559999999999E-4</v>
      </c>
      <c r="Z363" s="1">
        <f t="shared" si="30"/>
        <v>1.3880504163749052</v>
      </c>
      <c r="AA363" s="1">
        <f t="shared" si="31"/>
        <v>2.1256841162161666</v>
      </c>
      <c r="AB363" s="1">
        <f t="shared" si="32"/>
        <v>0.2466341955522916</v>
      </c>
      <c r="AC363" s="1">
        <f t="shared" si="33"/>
        <v>0.64432988611666664</v>
      </c>
      <c r="AD363" s="1">
        <f t="shared" si="34"/>
        <v>2.1421915941623317</v>
      </c>
      <c r="AE363" s="1">
        <f t="shared" si="35"/>
        <v>27475.710642010938</v>
      </c>
    </row>
    <row r="364" spans="1:31" x14ac:dyDescent="0.3">
      <c r="A364" t="s">
        <v>281</v>
      </c>
      <c r="B364" t="s">
        <v>280</v>
      </c>
      <c r="C364" t="s">
        <v>19</v>
      </c>
      <c r="D364" t="s">
        <v>35</v>
      </c>
      <c r="E364" t="s">
        <v>13</v>
      </c>
      <c r="F364" t="s">
        <v>279</v>
      </c>
      <c r="G364" t="s">
        <v>9</v>
      </c>
      <c r="H364" t="s">
        <v>278</v>
      </c>
      <c r="I364" s="2">
        <v>43276</v>
      </c>
      <c r="J364" s="1">
        <v>18.666799999999999</v>
      </c>
      <c r="K364" s="1">
        <v>1.0587009999999999</v>
      </c>
      <c r="L364" s="1">
        <v>1.72801</v>
      </c>
      <c r="M364" s="1">
        <v>3.2390330000000001</v>
      </c>
      <c r="N364" s="1">
        <v>0.72877080000000005</v>
      </c>
      <c r="O364" s="1">
        <v>4.7769939999999997E-2</v>
      </c>
      <c r="P364" s="1">
        <v>0.20578080000000001</v>
      </c>
      <c r="Q364" s="1">
        <v>7.6280319999999999E-7</v>
      </c>
      <c r="R364" s="1">
        <v>3.3133650000000001E-2</v>
      </c>
      <c r="S364" s="1">
        <v>4.3414639999999997E-3</v>
      </c>
      <c r="T364" s="1">
        <v>2.3985650000000001E-2</v>
      </c>
      <c r="U364" s="1">
        <v>6.8851609999999994E-2</v>
      </c>
      <c r="V364" s="1">
        <v>1.797398E-3</v>
      </c>
      <c r="W364" s="1">
        <v>3.0779599999999999E-4</v>
      </c>
      <c r="X364" s="1">
        <v>4.4082189999999997E-3</v>
      </c>
      <c r="Y364" s="1">
        <v>2.0958559999999999E-4</v>
      </c>
      <c r="Z364" s="1">
        <f t="shared" si="30"/>
        <v>1.3880504163749052</v>
      </c>
      <c r="AA364" s="1">
        <f t="shared" si="31"/>
        <v>2.1256841162161666</v>
      </c>
      <c r="AB364" s="1">
        <f t="shared" si="32"/>
        <v>0.2466341955522916</v>
      </c>
      <c r="AC364" s="1">
        <f t="shared" si="33"/>
        <v>0.64432988611666664</v>
      </c>
      <c r="AD364" s="1">
        <f t="shared" si="34"/>
        <v>2.1421915941623317</v>
      </c>
      <c r="AE364" s="1">
        <f t="shared" si="35"/>
        <v>27475.710642010938</v>
      </c>
    </row>
    <row r="365" spans="1:31" x14ac:dyDescent="0.3">
      <c r="A365" t="s">
        <v>281</v>
      </c>
      <c r="B365" t="s">
        <v>280</v>
      </c>
      <c r="C365" t="s">
        <v>19</v>
      </c>
      <c r="D365" t="s">
        <v>35</v>
      </c>
      <c r="E365" t="s">
        <v>13</v>
      </c>
      <c r="F365" t="s">
        <v>279</v>
      </c>
      <c r="G365" t="s">
        <v>9</v>
      </c>
      <c r="H365" t="s">
        <v>278</v>
      </c>
      <c r="I365" s="2">
        <v>43276</v>
      </c>
      <c r="J365" s="1">
        <v>18.666799999999999</v>
      </c>
      <c r="K365" s="1">
        <v>1.0587009999999999</v>
      </c>
      <c r="L365" s="1">
        <v>1.72801</v>
      </c>
      <c r="M365" s="1">
        <v>3.2390330000000001</v>
      </c>
      <c r="N365" s="1">
        <v>0.72877080000000005</v>
      </c>
      <c r="O365" s="1">
        <v>4.7769939999999997E-2</v>
      </c>
      <c r="P365" s="1">
        <v>0.20578080000000001</v>
      </c>
      <c r="Q365" s="1">
        <v>7.6280319999999999E-7</v>
      </c>
      <c r="R365" s="1">
        <v>3.3133650000000001E-2</v>
      </c>
      <c r="S365" s="1">
        <v>4.3414639999999997E-3</v>
      </c>
      <c r="T365" s="1">
        <v>2.3985650000000001E-2</v>
      </c>
      <c r="U365" s="1">
        <v>6.8851609999999994E-2</v>
      </c>
      <c r="V365" s="1">
        <v>1.797398E-3</v>
      </c>
      <c r="W365" s="1">
        <v>3.0779599999999999E-4</v>
      </c>
      <c r="X365" s="1">
        <v>4.4082189999999997E-3</v>
      </c>
      <c r="Y365" s="1">
        <v>2.0958559999999999E-4</v>
      </c>
      <c r="Z365" s="1">
        <f t="shared" si="30"/>
        <v>1.3880504163749052</v>
      </c>
      <c r="AA365" s="1">
        <f t="shared" si="31"/>
        <v>2.1256841162161666</v>
      </c>
      <c r="AB365" s="1">
        <f t="shared" si="32"/>
        <v>0.2466341955522916</v>
      </c>
      <c r="AC365" s="1">
        <f t="shared" si="33"/>
        <v>0.64432988611666664</v>
      </c>
      <c r="AD365" s="1">
        <f t="shared" si="34"/>
        <v>2.1421915941623317</v>
      </c>
      <c r="AE365" s="1">
        <f t="shared" si="35"/>
        <v>27475.710642010938</v>
      </c>
    </row>
    <row r="366" spans="1:31" x14ac:dyDescent="0.3">
      <c r="A366" t="s">
        <v>281</v>
      </c>
      <c r="B366" t="s">
        <v>280</v>
      </c>
      <c r="C366" t="s">
        <v>19</v>
      </c>
      <c r="D366" t="s">
        <v>35</v>
      </c>
      <c r="E366" t="s">
        <v>13</v>
      </c>
      <c r="F366" t="s">
        <v>279</v>
      </c>
      <c r="G366" t="s">
        <v>9</v>
      </c>
      <c r="H366" t="s">
        <v>278</v>
      </c>
      <c r="I366" s="2">
        <v>43276</v>
      </c>
      <c r="J366" s="1">
        <v>18.666799999999999</v>
      </c>
      <c r="K366" s="1">
        <v>1.0587009999999999</v>
      </c>
      <c r="L366" s="1">
        <v>1.72801</v>
      </c>
      <c r="M366" s="1">
        <v>3.2390330000000001</v>
      </c>
      <c r="N366" s="1">
        <v>0.72877080000000005</v>
      </c>
      <c r="O366" s="1">
        <v>4.7769939999999997E-2</v>
      </c>
      <c r="P366" s="1">
        <v>0.20578080000000001</v>
      </c>
      <c r="Q366" s="1">
        <v>7.6280319999999999E-7</v>
      </c>
      <c r="R366" s="1">
        <v>3.3133650000000001E-2</v>
      </c>
      <c r="S366" s="1">
        <v>4.3414639999999997E-3</v>
      </c>
      <c r="T366" s="1">
        <v>2.3985650000000001E-2</v>
      </c>
      <c r="U366" s="1">
        <v>6.8851609999999994E-2</v>
      </c>
      <c r="V366" s="1">
        <v>1.797398E-3</v>
      </c>
      <c r="W366" s="1">
        <v>3.0779599999999999E-4</v>
      </c>
      <c r="X366" s="1">
        <v>4.4082189999999997E-3</v>
      </c>
      <c r="Y366" s="1">
        <v>2.0958559999999999E-4</v>
      </c>
      <c r="Z366" s="1">
        <f t="shared" si="30"/>
        <v>1.3880504163749052</v>
      </c>
      <c r="AA366" s="1">
        <f t="shared" si="31"/>
        <v>2.1256841162161666</v>
      </c>
      <c r="AB366" s="1">
        <f t="shared" si="32"/>
        <v>0.2466341955522916</v>
      </c>
      <c r="AC366" s="1">
        <f t="shared" si="33"/>
        <v>0.64432988611666664</v>
      </c>
      <c r="AD366" s="1">
        <f t="shared" si="34"/>
        <v>2.1421915941623317</v>
      </c>
      <c r="AE366" s="1">
        <f t="shared" si="35"/>
        <v>27475.710642010938</v>
      </c>
    </row>
    <row r="367" spans="1:31" x14ac:dyDescent="0.3">
      <c r="A367" t="s">
        <v>281</v>
      </c>
      <c r="B367" t="s">
        <v>280</v>
      </c>
      <c r="C367" t="s">
        <v>19</v>
      </c>
      <c r="D367" t="s">
        <v>35</v>
      </c>
      <c r="E367" t="s">
        <v>13</v>
      </c>
      <c r="F367" t="s">
        <v>279</v>
      </c>
      <c r="G367" t="s">
        <v>9</v>
      </c>
      <c r="H367" t="s">
        <v>278</v>
      </c>
      <c r="I367" s="2">
        <v>43276</v>
      </c>
      <c r="J367" s="1">
        <v>18.666799999999999</v>
      </c>
      <c r="K367" s="1">
        <v>1.0587009999999999</v>
      </c>
      <c r="L367" s="1">
        <v>1.72801</v>
      </c>
      <c r="M367" s="1">
        <v>3.2390330000000001</v>
      </c>
      <c r="N367" s="1">
        <v>0.72877080000000005</v>
      </c>
      <c r="O367" s="1">
        <v>4.7769939999999997E-2</v>
      </c>
      <c r="P367" s="1">
        <v>0.20578080000000001</v>
      </c>
      <c r="Q367" s="1">
        <v>7.6280319999999999E-7</v>
      </c>
      <c r="R367" s="1">
        <v>3.3133650000000001E-2</v>
      </c>
      <c r="S367" s="1">
        <v>4.3414639999999997E-3</v>
      </c>
      <c r="T367" s="1">
        <v>2.3985650000000001E-2</v>
      </c>
      <c r="U367" s="1">
        <v>6.8851609999999994E-2</v>
      </c>
      <c r="V367" s="1">
        <v>1.797398E-3</v>
      </c>
      <c r="W367" s="1">
        <v>3.0779599999999999E-4</v>
      </c>
      <c r="X367" s="1">
        <v>4.4082189999999997E-3</v>
      </c>
      <c r="Y367" s="1">
        <v>2.0958559999999999E-4</v>
      </c>
      <c r="Z367" s="1">
        <f t="shared" si="30"/>
        <v>1.3880504163749052</v>
      </c>
      <c r="AA367" s="1">
        <f t="shared" si="31"/>
        <v>2.1256841162161666</v>
      </c>
      <c r="AB367" s="1">
        <f t="shared" si="32"/>
        <v>0.2466341955522916</v>
      </c>
      <c r="AC367" s="1">
        <f t="shared" si="33"/>
        <v>0.64432988611666664</v>
      </c>
      <c r="AD367" s="1">
        <f t="shared" si="34"/>
        <v>2.1421915941623317</v>
      </c>
      <c r="AE367" s="1">
        <f t="shared" si="35"/>
        <v>27475.710642010938</v>
      </c>
    </row>
    <row r="368" spans="1:31" x14ac:dyDescent="0.3">
      <c r="A368" t="s">
        <v>281</v>
      </c>
      <c r="B368" t="s">
        <v>280</v>
      </c>
      <c r="C368" t="s">
        <v>19</v>
      </c>
      <c r="D368" t="s">
        <v>35</v>
      </c>
      <c r="E368" t="s">
        <v>13</v>
      </c>
      <c r="F368" t="s">
        <v>279</v>
      </c>
      <c r="G368" t="s">
        <v>9</v>
      </c>
      <c r="H368" t="s">
        <v>278</v>
      </c>
      <c r="I368" s="2">
        <v>43276</v>
      </c>
      <c r="J368" s="1">
        <v>18.666799999999999</v>
      </c>
      <c r="K368" s="1">
        <v>1.0587009999999999</v>
      </c>
      <c r="L368" s="1">
        <v>1.72801</v>
      </c>
      <c r="M368" s="1">
        <v>3.2390330000000001</v>
      </c>
      <c r="N368" s="1">
        <v>0.72877080000000005</v>
      </c>
      <c r="O368" s="1">
        <v>4.7769939999999997E-2</v>
      </c>
      <c r="P368" s="1">
        <v>0.20578080000000001</v>
      </c>
      <c r="Q368" s="1">
        <v>7.6280319999999999E-7</v>
      </c>
      <c r="R368" s="1">
        <v>3.3133650000000001E-2</v>
      </c>
      <c r="S368" s="1">
        <v>4.3414639999999997E-3</v>
      </c>
      <c r="T368" s="1">
        <v>2.3985650000000001E-2</v>
      </c>
      <c r="U368" s="1">
        <v>6.8851609999999994E-2</v>
      </c>
      <c r="V368" s="1">
        <v>1.797398E-3</v>
      </c>
      <c r="W368" s="1">
        <v>3.0779599999999999E-4</v>
      </c>
      <c r="X368" s="1">
        <v>4.4082189999999997E-3</v>
      </c>
      <c r="Y368" s="1">
        <v>2.0958559999999999E-4</v>
      </c>
      <c r="Z368" s="1">
        <f t="shared" si="30"/>
        <v>1.3880504163749052</v>
      </c>
      <c r="AA368" s="1">
        <f t="shared" si="31"/>
        <v>2.1256841162161666</v>
      </c>
      <c r="AB368" s="1">
        <f t="shared" si="32"/>
        <v>0.2466341955522916</v>
      </c>
      <c r="AC368" s="1">
        <f t="shared" si="33"/>
        <v>0.64432988611666664</v>
      </c>
      <c r="AD368" s="1">
        <f t="shared" si="34"/>
        <v>2.1421915941623317</v>
      </c>
      <c r="AE368" s="1">
        <f t="shared" si="35"/>
        <v>27475.710642010938</v>
      </c>
    </row>
    <row r="369" spans="1:31" x14ac:dyDescent="0.3">
      <c r="A369" t="s">
        <v>281</v>
      </c>
      <c r="B369" t="s">
        <v>280</v>
      </c>
      <c r="C369" t="s">
        <v>19</v>
      </c>
      <c r="D369" t="s">
        <v>35</v>
      </c>
      <c r="E369" t="s">
        <v>13</v>
      </c>
      <c r="F369" t="s">
        <v>279</v>
      </c>
      <c r="G369" t="s">
        <v>9</v>
      </c>
      <c r="H369" t="s">
        <v>278</v>
      </c>
      <c r="I369" s="2">
        <v>43276</v>
      </c>
      <c r="J369" s="1">
        <v>18.666799999999999</v>
      </c>
      <c r="K369" s="1">
        <v>1.0587009999999999</v>
      </c>
      <c r="L369" s="1">
        <v>1.72801</v>
      </c>
      <c r="M369" s="1">
        <v>3.2390330000000001</v>
      </c>
      <c r="N369" s="1">
        <v>0.72877080000000005</v>
      </c>
      <c r="O369" s="1">
        <v>4.7769939999999997E-2</v>
      </c>
      <c r="P369" s="1">
        <v>0.20578080000000001</v>
      </c>
      <c r="Q369" s="1">
        <v>7.6280319999999999E-7</v>
      </c>
      <c r="R369" s="1">
        <v>3.3133650000000001E-2</v>
      </c>
      <c r="S369" s="1">
        <v>4.3414639999999997E-3</v>
      </c>
      <c r="T369" s="1">
        <v>2.3985650000000001E-2</v>
      </c>
      <c r="U369" s="1">
        <v>6.8851609999999994E-2</v>
      </c>
      <c r="V369" s="1">
        <v>1.797398E-3</v>
      </c>
      <c r="W369" s="1">
        <v>3.0779599999999999E-4</v>
      </c>
      <c r="X369" s="1">
        <v>4.4082189999999997E-3</v>
      </c>
      <c r="Y369" s="1">
        <v>2.0958559999999999E-4</v>
      </c>
      <c r="Z369" s="1">
        <f t="shared" si="30"/>
        <v>1.3880504163749052</v>
      </c>
      <c r="AA369" s="1">
        <f t="shared" si="31"/>
        <v>2.1256841162161666</v>
      </c>
      <c r="AB369" s="1">
        <f t="shared" si="32"/>
        <v>0.2466341955522916</v>
      </c>
      <c r="AC369" s="1">
        <f t="shared" si="33"/>
        <v>0.64432988611666664</v>
      </c>
      <c r="AD369" s="1">
        <f t="shared" si="34"/>
        <v>2.1421915941623317</v>
      </c>
      <c r="AE369" s="1">
        <f t="shared" si="35"/>
        <v>27475.710642010938</v>
      </c>
    </row>
    <row r="370" spans="1:31" x14ac:dyDescent="0.3">
      <c r="A370" t="s">
        <v>281</v>
      </c>
      <c r="B370" t="s">
        <v>280</v>
      </c>
      <c r="C370" t="s">
        <v>23</v>
      </c>
      <c r="D370" t="s">
        <v>36</v>
      </c>
      <c r="E370" t="s">
        <v>13</v>
      </c>
      <c r="F370" t="s">
        <v>279</v>
      </c>
      <c r="G370" t="s">
        <v>9</v>
      </c>
      <c r="H370" t="s">
        <v>278</v>
      </c>
      <c r="I370" s="2">
        <v>43276</v>
      </c>
      <c r="J370" s="1">
        <v>54.648380000000003</v>
      </c>
      <c r="K370" s="1">
        <v>1.541658</v>
      </c>
      <c r="L370" s="1">
        <v>3.1481520000000001</v>
      </c>
      <c r="M370" s="1">
        <v>11.9472</v>
      </c>
      <c r="N370" s="1">
        <v>1.090182</v>
      </c>
      <c r="O370" s="1">
        <v>6.8226309999999998E-2</v>
      </c>
      <c r="P370" s="1">
        <v>0.97475049999999996</v>
      </c>
      <c r="Q370" s="1">
        <v>1.473624E-3</v>
      </c>
      <c r="R370" s="1">
        <v>0.17134289999999999</v>
      </c>
      <c r="S370" s="1">
        <v>1.184527E-2</v>
      </c>
      <c r="T370" s="1">
        <v>0.20638989999999999</v>
      </c>
      <c r="U370" s="1">
        <v>0.28739290000000001</v>
      </c>
      <c r="V370" s="1">
        <v>9.1209189999999999E-3</v>
      </c>
      <c r="W370" s="1">
        <v>1.899223E-3</v>
      </c>
      <c r="X370" s="1">
        <v>3.9969409999999997E-2</v>
      </c>
      <c r="Y370" s="1">
        <v>1.306279E-3</v>
      </c>
      <c r="Z370" s="1">
        <f t="shared" si="30"/>
        <v>6.5559064492438726</v>
      </c>
      <c r="AA370" s="1">
        <f t="shared" si="31"/>
        <v>2.4055251439667873</v>
      </c>
      <c r="AB370" s="1">
        <f t="shared" si="32"/>
        <v>0.83664186346866853</v>
      </c>
      <c r="AC370" s="1">
        <f t="shared" si="33"/>
        <v>2.7837105656161092</v>
      </c>
      <c r="AD370" s="1">
        <f t="shared" si="34"/>
        <v>4.1004759679528249</v>
      </c>
      <c r="AE370" s="1">
        <f t="shared" si="35"/>
        <v>88.643982454140271</v>
      </c>
    </row>
    <row r="371" spans="1:31" x14ac:dyDescent="0.3">
      <c r="A371" t="s">
        <v>281</v>
      </c>
      <c r="B371" t="s">
        <v>280</v>
      </c>
      <c r="C371" t="s">
        <v>23</v>
      </c>
      <c r="D371" t="s">
        <v>36</v>
      </c>
      <c r="E371" t="s">
        <v>13</v>
      </c>
      <c r="F371" t="s">
        <v>279</v>
      </c>
      <c r="G371" t="s">
        <v>9</v>
      </c>
      <c r="H371" t="s">
        <v>278</v>
      </c>
      <c r="I371" s="2">
        <v>43276</v>
      </c>
      <c r="J371" s="1">
        <v>54.648380000000003</v>
      </c>
      <c r="K371" s="1">
        <v>1.541658</v>
      </c>
      <c r="L371" s="1">
        <v>3.1481520000000001</v>
      </c>
      <c r="M371" s="1">
        <v>11.9472</v>
      </c>
      <c r="N371" s="1">
        <v>1.090182</v>
      </c>
      <c r="O371" s="1">
        <v>6.8226309999999998E-2</v>
      </c>
      <c r="P371" s="1">
        <v>0.97475049999999996</v>
      </c>
      <c r="Q371" s="1">
        <v>1.473624E-3</v>
      </c>
      <c r="R371" s="1">
        <v>0.17134289999999999</v>
      </c>
      <c r="S371" s="1">
        <v>1.184527E-2</v>
      </c>
      <c r="T371" s="1">
        <v>0.20638989999999999</v>
      </c>
      <c r="U371" s="1">
        <v>0.28739290000000001</v>
      </c>
      <c r="V371" s="1">
        <v>9.1209189999999999E-3</v>
      </c>
      <c r="W371" s="1">
        <v>1.899223E-3</v>
      </c>
      <c r="X371" s="1">
        <v>3.9969409999999997E-2</v>
      </c>
      <c r="Y371" s="1">
        <v>1.306279E-3</v>
      </c>
      <c r="Z371" s="1">
        <f t="shared" si="30"/>
        <v>6.5559064492438726</v>
      </c>
      <c r="AA371" s="1">
        <f t="shared" si="31"/>
        <v>2.4055251439667873</v>
      </c>
      <c r="AB371" s="1">
        <f t="shared" si="32"/>
        <v>0.83664186346866853</v>
      </c>
      <c r="AC371" s="1">
        <f t="shared" si="33"/>
        <v>2.7837105656161092</v>
      </c>
      <c r="AD371" s="1">
        <f t="shared" si="34"/>
        <v>4.1004759679528249</v>
      </c>
      <c r="AE371" s="1">
        <f t="shared" si="35"/>
        <v>88.643982454140271</v>
      </c>
    </row>
    <row r="372" spans="1:31" x14ac:dyDescent="0.3">
      <c r="A372" t="s">
        <v>281</v>
      </c>
      <c r="B372" t="s">
        <v>280</v>
      </c>
      <c r="C372" t="s">
        <v>23</v>
      </c>
      <c r="D372" t="s">
        <v>36</v>
      </c>
      <c r="E372" t="s">
        <v>13</v>
      </c>
      <c r="F372" t="s">
        <v>279</v>
      </c>
      <c r="G372" t="s">
        <v>9</v>
      </c>
      <c r="H372" t="s">
        <v>278</v>
      </c>
      <c r="I372" s="2">
        <v>43276</v>
      </c>
      <c r="J372" s="1">
        <v>54.648380000000003</v>
      </c>
      <c r="K372" s="1">
        <v>1.541658</v>
      </c>
      <c r="L372" s="1">
        <v>3.1481520000000001</v>
      </c>
      <c r="M372" s="1">
        <v>11.9472</v>
      </c>
      <c r="N372" s="1">
        <v>1.090182</v>
      </c>
      <c r="O372" s="1">
        <v>6.8226309999999998E-2</v>
      </c>
      <c r="P372" s="1">
        <v>0.97475049999999996</v>
      </c>
      <c r="Q372" s="1">
        <v>1.473624E-3</v>
      </c>
      <c r="R372" s="1">
        <v>0.17134289999999999</v>
      </c>
      <c r="S372" s="1">
        <v>1.184527E-2</v>
      </c>
      <c r="T372" s="1">
        <v>0.20638989999999999</v>
      </c>
      <c r="U372" s="1">
        <v>0.28739290000000001</v>
      </c>
      <c r="V372" s="1">
        <v>9.1209189999999999E-3</v>
      </c>
      <c r="W372" s="1">
        <v>1.899223E-3</v>
      </c>
      <c r="X372" s="1">
        <v>3.9969409999999997E-2</v>
      </c>
      <c r="Y372" s="1">
        <v>1.306279E-3</v>
      </c>
      <c r="Z372" s="1">
        <f t="shared" si="30"/>
        <v>6.5559064492438726</v>
      </c>
      <c r="AA372" s="1">
        <f t="shared" si="31"/>
        <v>2.4055251439667873</v>
      </c>
      <c r="AB372" s="1">
        <f t="shared" si="32"/>
        <v>0.83664186346866853</v>
      </c>
      <c r="AC372" s="1">
        <f t="shared" si="33"/>
        <v>2.7837105656161092</v>
      </c>
      <c r="AD372" s="1">
        <f t="shared" si="34"/>
        <v>4.1004759679528249</v>
      </c>
      <c r="AE372" s="1">
        <f t="shared" si="35"/>
        <v>88.643982454140271</v>
      </c>
    </row>
    <row r="373" spans="1:31" x14ac:dyDescent="0.3">
      <c r="A373" t="s">
        <v>281</v>
      </c>
      <c r="B373" t="s">
        <v>280</v>
      </c>
      <c r="C373" t="s">
        <v>23</v>
      </c>
      <c r="D373" t="s">
        <v>36</v>
      </c>
      <c r="E373" t="s">
        <v>13</v>
      </c>
      <c r="F373" t="s">
        <v>279</v>
      </c>
      <c r="G373" t="s">
        <v>9</v>
      </c>
      <c r="H373" t="s">
        <v>278</v>
      </c>
      <c r="I373" s="2">
        <v>43276</v>
      </c>
      <c r="J373" s="1">
        <v>54.648380000000003</v>
      </c>
      <c r="K373" s="1">
        <v>1.541658</v>
      </c>
      <c r="L373" s="1">
        <v>3.1481520000000001</v>
      </c>
      <c r="M373" s="1">
        <v>11.9472</v>
      </c>
      <c r="N373" s="1">
        <v>1.090182</v>
      </c>
      <c r="O373" s="1">
        <v>6.8226309999999998E-2</v>
      </c>
      <c r="P373" s="1">
        <v>0.97475049999999996</v>
      </c>
      <c r="Q373" s="1">
        <v>1.473624E-3</v>
      </c>
      <c r="R373" s="1">
        <v>0.17134289999999999</v>
      </c>
      <c r="S373" s="1">
        <v>1.184527E-2</v>
      </c>
      <c r="T373" s="1">
        <v>0.20638989999999999</v>
      </c>
      <c r="U373" s="1">
        <v>0.28739290000000001</v>
      </c>
      <c r="V373" s="1">
        <v>9.1209189999999999E-3</v>
      </c>
      <c r="W373" s="1">
        <v>1.899223E-3</v>
      </c>
      <c r="X373" s="1">
        <v>3.9969409999999997E-2</v>
      </c>
      <c r="Y373" s="1">
        <v>1.306279E-3</v>
      </c>
      <c r="Z373" s="1">
        <f t="shared" si="30"/>
        <v>6.5559064492438726</v>
      </c>
      <c r="AA373" s="1">
        <f t="shared" si="31"/>
        <v>2.4055251439667873</v>
      </c>
      <c r="AB373" s="1">
        <f t="shared" si="32"/>
        <v>0.83664186346866853</v>
      </c>
      <c r="AC373" s="1">
        <f t="shared" si="33"/>
        <v>2.7837105656161092</v>
      </c>
      <c r="AD373" s="1">
        <f t="shared" si="34"/>
        <v>4.1004759679528249</v>
      </c>
      <c r="AE373" s="1">
        <f t="shared" si="35"/>
        <v>88.643982454140271</v>
      </c>
    </row>
    <row r="374" spans="1:31" x14ac:dyDescent="0.3">
      <c r="A374" t="s">
        <v>281</v>
      </c>
      <c r="B374" t="s">
        <v>280</v>
      </c>
      <c r="C374" t="s">
        <v>23</v>
      </c>
      <c r="D374" t="s">
        <v>36</v>
      </c>
      <c r="E374" t="s">
        <v>13</v>
      </c>
      <c r="F374" t="s">
        <v>279</v>
      </c>
      <c r="G374" t="s">
        <v>9</v>
      </c>
      <c r="H374" t="s">
        <v>278</v>
      </c>
      <c r="I374" s="2">
        <v>43276</v>
      </c>
      <c r="J374" s="1">
        <v>54.648380000000003</v>
      </c>
      <c r="K374" s="1">
        <v>1.541658</v>
      </c>
      <c r="L374" s="1">
        <v>3.1481520000000001</v>
      </c>
      <c r="M374" s="1">
        <v>11.9472</v>
      </c>
      <c r="N374" s="1">
        <v>1.090182</v>
      </c>
      <c r="O374" s="1">
        <v>6.8226309999999998E-2</v>
      </c>
      <c r="P374" s="1">
        <v>0.97475049999999996</v>
      </c>
      <c r="Q374" s="1">
        <v>1.473624E-3</v>
      </c>
      <c r="R374" s="1">
        <v>0.17134289999999999</v>
      </c>
      <c r="S374" s="1">
        <v>1.184527E-2</v>
      </c>
      <c r="T374" s="1">
        <v>0.20638989999999999</v>
      </c>
      <c r="U374" s="1">
        <v>0.28739290000000001</v>
      </c>
      <c r="V374" s="1">
        <v>9.1209189999999999E-3</v>
      </c>
      <c r="W374" s="1">
        <v>1.899223E-3</v>
      </c>
      <c r="X374" s="1">
        <v>3.9969409999999997E-2</v>
      </c>
      <c r="Y374" s="1">
        <v>1.306279E-3</v>
      </c>
      <c r="Z374" s="1">
        <f t="shared" si="30"/>
        <v>6.5559064492438726</v>
      </c>
      <c r="AA374" s="1">
        <f t="shared" si="31"/>
        <v>2.4055251439667873</v>
      </c>
      <c r="AB374" s="1">
        <f t="shared" si="32"/>
        <v>0.83664186346866853</v>
      </c>
      <c r="AC374" s="1">
        <f t="shared" si="33"/>
        <v>2.7837105656161092</v>
      </c>
      <c r="AD374" s="1">
        <f t="shared" si="34"/>
        <v>4.1004759679528249</v>
      </c>
      <c r="AE374" s="1">
        <f t="shared" si="35"/>
        <v>88.643982454140271</v>
      </c>
    </row>
    <row r="375" spans="1:31" x14ac:dyDescent="0.3">
      <c r="A375" t="s">
        <v>281</v>
      </c>
      <c r="B375" t="s">
        <v>280</v>
      </c>
      <c r="C375" t="s">
        <v>23</v>
      </c>
      <c r="D375" t="s">
        <v>36</v>
      </c>
      <c r="E375" t="s">
        <v>13</v>
      </c>
      <c r="F375" t="s">
        <v>279</v>
      </c>
      <c r="G375" t="s">
        <v>9</v>
      </c>
      <c r="H375" t="s">
        <v>278</v>
      </c>
      <c r="I375" s="2">
        <v>43276</v>
      </c>
      <c r="J375" s="1">
        <v>54.648380000000003</v>
      </c>
      <c r="K375" s="1">
        <v>1.541658</v>
      </c>
      <c r="L375" s="1">
        <v>3.1481520000000001</v>
      </c>
      <c r="M375" s="1">
        <v>11.9472</v>
      </c>
      <c r="N375" s="1">
        <v>1.090182</v>
      </c>
      <c r="O375" s="1">
        <v>6.8226309999999998E-2</v>
      </c>
      <c r="P375" s="1">
        <v>0.97475049999999996</v>
      </c>
      <c r="Q375" s="1">
        <v>1.473624E-3</v>
      </c>
      <c r="R375" s="1">
        <v>0.17134289999999999</v>
      </c>
      <c r="S375" s="1">
        <v>1.184527E-2</v>
      </c>
      <c r="T375" s="1">
        <v>0.20638989999999999</v>
      </c>
      <c r="U375" s="1">
        <v>0.28739290000000001</v>
      </c>
      <c r="V375" s="1">
        <v>9.1209189999999999E-3</v>
      </c>
      <c r="W375" s="1">
        <v>1.899223E-3</v>
      </c>
      <c r="X375" s="1">
        <v>3.9969409999999997E-2</v>
      </c>
      <c r="Y375" s="1">
        <v>1.306279E-3</v>
      </c>
      <c r="Z375" s="1">
        <f t="shared" si="30"/>
        <v>6.5559064492438726</v>
      </c>
      <c r="AA375" s="1">
        <f t="shared" si="31"/>
        <v>2.4055251439667873</v>
      </c>
      <c r="AB375" s="1">
        <f t="shared" si="32"/>
        <v>0.83664186346866853</v>
      </c>
      <c r="AC375" s="1">
        <f t="shared" si="33"/>
        <v>2.7837105656161092</v>
      </c>
      <c r="AD375" s="1">
        <f t="shared" si="34"/>
        <v>4.1004759679528249</v>
      </c>
      <c r="AE375" s="1">
        <f t="shared" si="35"/>
        <v>88.643982454140271</v>
      </c>
    </row>
    <row r="376" spans="1:31" x14ac:dyDescent="0.3">
      <c r="A376" t="s">
        <v>281</v>
      </c>
      <c r="B376" t="s">
        <v>280</v>
      </c>
      <c r="C376" t="s">
        <v>23</v>
      </c>
      <c r="D376" t="s">
        <v>36</v>
      </c>
      <c r="E376" t="s">
        <v>13</v>
      </c>
      <c r="F376" t="s">
        <v>279</v>
      </c>
      <c r="G376" t="s">
        <v>9</v>
      </c>
      <c r="H376" t="s">
        <v>278</v>
      </c>
      <c r="I376" s="2">
        <v>43276</v>
      </c>
      <c r="J376" s="1">
        <v>54.648380000000003</v>
      </c>
      <c r="K376" s="1">
        <v>1.541658</v>
      </c>
      <c r="L376" s="1">
        <v>3.1481520000000001</v>
      </c>
      <c r="M376" s="1">
        <v>11.9472</v>
      </c>
      <c r="N376" s="1">
        <v>1.090182</v>
      </c>
      <c r="O376" s="1">
        <v>6.8226309999999998E-2</v>
      </c>
      <c r="P376" s="1">
        <v>0.97475049999999996</v>
      </c>
      <c r="Q376" s="1">
        <v>1.473624E-3</v>
      </c>
      <c r="R376" s="1">
        <v>0.17134289999999999</v>
      </c>
      <c r="S376" s="1">
        <v>1.184527E-2</v>
      </c>
      <c r="T376" s="1">
        <v>0.20638989999999999</v>
      </c>
      <c r="U376" s="1">
        <v>0.28739290000000001</v>
      </c>
      <c r="V376" s="1">
        <v>9.1209189999999999E-3</v>
      </c>
      <c r="W376" s="1">
        <v>1.899223E-3</v>
      </c>
      <c r="X376" s="1">
        <v>3.9969409999999997E-2</v>
      </c>
      <c r="Y376" s="1">
        <v>1.306279E-3</v>
      </c>
      <c r="Z376" s="1">
        <f t="shared" si="30"/>
        <v>6.5559064492438726</v>
      </c>
      <c r="AA376" s="1">
        <f t="shared" si="31"/>
        <v>2.4055251439667873</v>
      </c>
      <c r="AB376" s="1">
        <f t="shared" si="32"/>
        <v>0.83664186346866853</v>
      </c>
      <c r="AC376" s="1">
        <f t="shared" si="33"/>
        <v>2.7837105656161092</v>
      </c>
      <c r="AD376" s="1">
        <f t="shared" si="34"/>
        <v>4.1004759679528249</v>
      </c>
      <c r="AE376" s="1">
        <f t="shared" si="35"/>
        <v>88.643982454140271</v>
      </c>
    </row>
    <row r="377" spans="1:31" x14ac:dyDescent="0.3">
      <c r="A377" t="s">
        <v>281</v>
      </c>
      <c r="B377" t="s">
        <v>280</v>
      </c>
      <c r="C377" t="s">
        <v>23</v>
      </c>
      <c r="D377" t="s">
        <v>36</v>
      </c>
      <c r="E377" t="s">
        <v>13</v>
      </c>
      <c r="F377" t="s">
        <v>279</v>
      </c>
      <c r="G377" t="s">
        <v>9</v>
      </c>
      <c r="H377" t="s">
        <v>278</v>
      </c>
      <c r="I377" s="2">
        <v>43276</v>
      </c>
      <c r="J377" s="1">
        <v>54.648380000000003</v>
      </c>
      <c r="K377" s="1">
        <v>1.541658</v>
      </c>
      <c r="L377" s="1">
        <v>3.1481520000000001</v>
      </c>
      <c r="M377" s="1">
        <v>11.9472</v>
      </c>
      <c r="N377" s="1">
        <v>1.090182</v>
      </c>
      <c r="O377" s="1">
        <v>6.8226309999999998E-2</v>
      </c>
      <c r="P377" s="1">
        <v>0.97475049999999996</v>
      </c>
      <c r="Q377" s="1">
        <v>1.473624E-3</v>
      </c>
      <c r="R377" s="1">
        <v>0.17134289999999999</v>
      </c>
      <c r="S377" s="1">
        <v>1.184527E-2</v>
      </c>
      <c r="T377" s="1">
        <v>0.20638989999999999</v>
      </c>
      <c r="U377" s="1">
        <v>0.28739290000000001</v>
      </c>
      <c r="V377" s="1">
        <v>9.1209189999999999E-3</v>
      </c>
      <c r="W377" s="1">
        <v>1.899223E-3</v>
      </c>
      <c r="X377" s="1">
        <v>3.9969409999999997E-2</v>
      </c>
      <c r="Y377" s="1">
        <v>1.306279E-3</v>
      </c>
      <c r="Z377" s="1">
        <f t="shared" si="30"/>
        <v>6.5559064492438726</v>
      </c>
      <c r="AA377" s="1">
        <f t="shared" si="31"/>
        <v>2.4055251439667873</v>
      </c>
      <c r="AB377" s="1">
        <f t="shared" si="32"/>
        <v>0.83664186346866853</v>
      </c>
      <c r="AC377" s="1">
        <f t="shared" si="33"/>
        <v>2.7837105656161092</v>
      </c>
      <c r="AD377" s="1">
        <f t="shared" si="34"/>
        <v>4.1004759679528249</v>
      </c>
      <c r="AE377" s="1">
        <f t="shared" si="35"/>
        <v>88.643982454140271</v>
      </c>
    </row>
    <row r="378" spans="1:31" x14ac:dyDescent="0.3">
      <c r="A378" t="s">
        <v>281</v>
      </c>
      <c r="B378" t="s">
        <v>280</v>
      </c>
      <c r="C378" t="s">
        <v>21</v>
      </c>
      <c r="D378" t="s">
        <v>37</v>
      </c>
      <c r="E378" t="s">
        <v>13</v>
      </c>
      <c r="F378" t="s">
        <v>279</v>
      </c>
      <c r="G378" t="s">
        <v>9</v>
      </c>
      <c r="H378" t="s">
        <v>278</v>
      </c>
      <c r="I378" s="2">
        <v>43276</v>
      </c>
      <c r="J378" s="1">
        <v>18.493829999999999</v>
      </c>
      <c r="K378" s="1">
        <v>1.021792</v>
      </c>
      <c r="L378" s="1">
        <v>1.9767239999999999</v>
      </c>
      <c r="M378" s="1">
        <v>2.7344789999999999</v>
      </c>
      <c r="N378" s="1">
        <v>0.69673719999999995</v>
      </c>
      <c r="O378" s="1">
        <v>6.143295E-2</v>
      </c>
      <c r="P378" s="1">
        <v>0.21260280000000001</v>
      </c>
      <c r="Q378" s="1">
        <v>7.0980270000000007E-5</v>
      </c>
      <c r="R378" s="1">
        <v>4.369746E-2</v>
      </c>
      <c r="S378" s="1">
        <v>6.3825080000000003E-3</v>
      </c>
      <c r="T378" s="1">
        <v>4.2186080000000001E-2</v>
      </c>
      <c r="U378" s="1">
        <v>9.3014250000000007E-2</v>
      </c>
      <c r="V378" s="1">
        <v>2.2192790000000002E-3</v>
      </c>
      <c r="W378" s="1">
        <v>4.5755569999999997E-4</v>
      </c>
      <c r="X378" s="1">
        <v>8.4508580000000003E-3</v>
      </c>
      <c r="Y378" s="1">
        <v>3.4001849999999999E-4</v>
      </c>
      <c r="Z378" s="1">
        <f t="shared" si="30"/>
        <v>2.1341411345235857</v>
      </c>
      <c r="AA378" s="1">
        <f t="shared" si="31"/>
        <v>3.4015346250602043</v>
      </c>
      <c r="AB378" s="1">
        <f t="shared" si="32"/>
        <v>0.3185245455531871</v>
      </c>
      <c r="AC378" s="1">
        <f t="shared" si="33"/>
        <v>0.74480502726956777</v>
      </c>
      <c r="AD378" s="1">
        <f t="shared" si="34"/>
        <v>3.9749514117405793</v>
      </c>
      <c r="AE378" s="1">
        <f t="shared" si="35"/>
        <v>479.03241280992586</v>
      </c>
    </row>
    <row r="379" spans="1:31" x14ac:dyDescent="0.3">
      <c r="A379" t="s">
        <v>281</v>
      </c>
      <c r="B379" t="s">
        <v>280</v>
      </c>
      <c r="C379" t="s">
        <v>21</v>
      </c>
      <c r="D379" t="s">
        <v>37</v>
      </c>
      <c r="E379" t="s">
        <v>13</v>
      </c>
      <c r="F379" t="s">
        <v>279</v>
      </c>
      <c r="G379" t="s">
        <v>9</v>
      </c>
      <c r="H379" t="s">
        <v>278</v>
      </c>
      <c r="I379" s="2">
        <v>43276</v>
      </c>
      <c r="J379" s="1">
        <v>18.493829999999999</v>
      </c>
      <c r="K379" s="1">
        <v>1.021792</v>
      </c>
      <c r="L379" s="1">
        <v>1.9767239999999999</v>
      </c>
      <c r="M379" s="1">
        <v>2.7344789999999999</v>
      </c>
      <c r="N379" s="1">
        <v>0.69673719999999995</v>
      </c>
      <c r="O379" s="1">
        <v>6.143295E-2</v>
      </c>
      <c r="P379" s="1">
        <v>0.21260280000000001</v>
      </c>
      <c r="Q379" s="1">
        <v>7.0980270000000007E-5</v>
      </c>
      <c r="R379" s="1">
        <v>4.369746E-2</v>
      </c>
      <c r="S379" s="1">
        <v>6.3825080000000003E-3</v>
      </c>
      <c r="T379" s="1">
        <v>4.2186080000000001E-2</v>
      </c>
      <c r="U379" s="1">
        <v>9.3014250000000007E-2</v>
      </c>
      <c r="V379" s="1">
        <v>2.2192790000000002E-3</v>
      </c>
      <c r="W379" s="1">
        <v>4.5755569999999997E-4</v>
      </c>
      <c r="X379" s="1">
        <v>8.4508580000000003E-3</v>
      </c>
      <c r="Y379" s="1">
        <v>3.4001849999999999E-4</v>
      </c>
      <c r="Z379" s="1">
        <f t="shared" si="30"/>
        <v>2.1341411345235857</v>
      </c>
      <c r="AA379" s="1">
        <f t="shared" si="31"/>
        <v>3.4015346250602043</v>
      </c>
      <c r="AB379" s="1">
        <f t="shared" si="32"/>
        <v>0.3185245455531871</v>
      </c>
      <c r="AC379" s="1">
        <f t="shared" si="33"/>
        <v>0.74480502726956777</v>
      </c>
      <c r="AD379" s="1">
        <f t="shared" si="34"/>
        <v>3.9749514117405793</v>
      </c>
      <c r="AE379" s="1">
        <f t="shared" si="35"/>
        <v>479.03241280992586</v>
      </c>
    </row>
    <row r="380" spans="1:31" x14ac:dyDescent="0.3">
      <c r="A380" t="s">
        <v>281</v>
      </c>
      <c r="B380" t="s">
        <v>280</v>
      </c>
      <c r="C380" t="s">
        <v>21</v>
      </c>
      <c r="D380" t="s">
        <v>37</v>
      </c>
      <c r="E380" t="s">
        <v>13</v>
      </c>
      <c r="F380" t="s">
        <v>279</v>
      </c>
      <c r="G380" t="s">
        <v>9</v>
      </c>
      <c r="H380" t="s">
        <v>278</v>
      </c>
      <c r="I380" s="2">
        <v>43276</v>
      </c>
      <c r="J380" s="1">
        <v>18.493829999999999</v>
      </c>
      <c r="K380" s="1">
        <v>1.021792</v>
      </c>
      <c r="L380" s="1">
        <v>1.9767239999999999</v>
      </c>
      <c r="M380" s="1">
        <v>2.7344789999999999</v>
      </c>
      <c r="N380" s="1">
        <v>0.69673719999999995</v>
      </c>
      <c r="O380" s="1">
        <v>6.143295E-2</v>
      </c>
      <c r="P380" s="1">
        <v>0.21260280000000001</v>
      </c>
      <c r="Q380" s="1">
        <v>7.0980270000000007E-5</v>
      </c>
      <c r="R380" s="1">
        <v>4.369746E-2</v>
      </c>
      <c r="S380" s="1">
        <v>6.3825080000000003E-3</v>
      </c>
      <c r="T380" s="1">
        <v>4.2186080000000001E-2</v>
      </c>
      <c r="U380" s="1">
        <v>9.3014250000000007E-2</v>
      </c>
      <c r="V380" s="1">
        <v>2.2192790000000002E-3</v>
      </c>
      <c r="W380" s="1">
        <v>4.5755569999999997E-4</v>
      </c>
      <c r="X380" s="1">
        <v>8.4508580000000003E-3</v>
      </c>
      <c r="Y380" s="1">
        <v>3.4001849999999999E-4</v>
      </c>
      <c r="Z380" s="1">
        <f t="shared" si="30"/>
        <v>2.1341411345235857</v>
      </c>
      <c r="AA380" s="1">
        <f t="shared" si="31"/>
        <v>3.4015346250602043</v>
      </c>
      <c r="AB380" s="1">
        <f t="shared" si="32"/>
        <v>0.3185245455531871</v>
      </c>
      <c r="AC380" s="1">
        <f t="shared" si="33"/>
        <v>0.74480502726956777</v>
      </c>
      <c r="AD380" s="1">
        <f t="shared" si="34"/>
        <v>3.9749514117405793</v>
      </c>
      <c r="AE380" s="1">
        <f t="shared" si="35"/>
        <v>479.03241280992586</v>
      </c>
    </row>
    <row r="381" spans="1:31" x14ac:dyDescent="0.3">
      <c r="A381" t="s">
        <v>281</v>
      </c>
      <c r="B381" t="s">
        <v>280</v>
      </c>
      <c r="C381" t="s">
        <v>21</v>
      </c>
      <c r="D381" t="s">
        <v>37</v>
      </c>
      <c r="E381" t="s">
        <v>13</v>
      </c>
      <c r="F381" t="s">
        <v>279</v>
      </c>
      <c r="G381" t="s">
        <v>9</v>
      </c>
      <c r="H381" t="s">
        <v>278</v>
      </c>
      <c r="I381" s="2">
        <v>43276</v>
      </c>
      <c r="J381" s="1">
        <v>18.493829999999999</v>
      </c>
      <c r="K381" s="1">
        <v>1.021792</v>
      </c>
      <c r="L381" s="1">
        <v>1.9767239999999999</v>
      </c>
      <c r="M381" s="1">
        <v>2.7344789999999999</v>
      </c>
      <c r="N381" s="1">
        <v>0.69673719999999995</v>
      </c>
      <c r="O381" s="1">
        <v>6.143295E-2</v>
      </c>
      <c r="P381" s="1">
        <v>0.21260280000000001</v>
      </c>
      <c r="Q381" s="1">
        <v>7.0980270000000007E-5</v>
      </c>
      <c r="R381" s="1">
        <v>4.369746E-2</v>
      </c>
      <c r="S381" s="1">
        <v>6.3825080000000003E-3</v>
      </c>
      <c r="T381" s="1">
        <v>4.2186080000000001E-2</v>
      </c>
      <c r="U381" s="1">
        <v>9.3014250000000007E-2</v>
      </c>
      <c r="V381" s="1">
        <v>2.2192790000000002E-3</v>
      </c>
      <c r="W381" s="1">
        <v>4.5755569999999997E-4</v>
      </c>
      <c r="X381" s="1">
        <v>8.4508580000000003E-3</v>
      </c>
      <c r="Y381" s="1">
        <v>3.4001849999999999E-4</v>
      </c>
      <c r="Z381" s="1">
        <f t="shared" si="30"/>
        <v>2.1341411345235857</v>
      </c>
      <c r="AA381" s="1">
        <f t="shared" si="31"/>
        <v>3.4015346250602043</v>
      </c>
      <c r="AB381" s="1">
        <f t="shared" si="32"/>
        <v>0.3185245455531871</v>
      </c>
      <c r="AC381" s="1">
        <f t="shared" si="33"/>
        <v>0.74480502726956777</v>
      </c>
      <c r="AD381" s="1">
        <f t="shared" si="34"/>
        <v>3.9749514117405793</v>
      </c>
      <c r="AE381" s="1">
        <f t="shared" si="35"/>
        <v>479.03241280992586</v>
      </c>
    </row>
    <row r="382" spans="1:31" x14ac:dyDescent="0.3">
      <c r="A382" t="s">
        <v>281</v>
      </c>
      <c r="B382" t="s">
        <v>280</v>
      </c>
      <c r="C382" t="s">
        <v>21</v>
      </c>
      <c r="D382" t="s">
        <v>37</v>
      </c>
      <c r="E382" t="s">
        <v>13</v>
      </c>
      <c r="F382" t="s">
        <v>279</v>
      </c>
      <c r="G382" t="s">
        <v>9</v>
      </c>
      <c r="H382" t="s">
        <v>278</v>
      </c>
      <c r="I382" s="2">
        <v>43276</v>
      </c>
      <c r="J382" s="1">
        <v>18.493829999999999</v>
      </c>
      <c r="K382" s="1">
        <v>1.021792</v>
      </c>
      <c r="L382" s="1">
        <v>1.9767239999999999</v>
      </c>
      <c r="M382" s="1">
        <v>2.7344789999999999</v>
      </c>
      <c r="N382" s="1">
        <v>0.69673719999999995</v>
      </c>
      <c r="O382" s="1">
        <v>6.143295E-2</v>
      </c>
      <c r="P382" s="1">
        <v>0.21260280000000001</v>
      </c>
      <c r="Q382" s="1">
        <v>7.0980270000000007E-5</v>
      </c>
      <c r="R382" s="1">
        <v>4.369746E-2</v>
      </c>
      <c r="S382" s="1">
        <v>6.3825080000000003E-3</v>
      </c>
      <c r="T382" s="1">
        <v>4.2186080000000001E-2</v>
      </c>
      <c r="U382" s="1">
        <v>9.3014250000000007E-2</v>
      </c>
      <c r="V382" s="1">
        <v>2.2192790000000002E-3</v>
      </c>
      <c r="W382" s="1">
        <v>4.5755569999999997E-4</v>
      </c>
      <c r="X382" s="1">
        <v>8.4508580000000003E-3</v>
      </c>
      <c r="Y382" s="1">
        <v>3.4001849999999999E-4</v>
      </c>
      <c r="Z382" s="1">
        <f t="shared" si="30"/>
        <v>2.1341411345235857</v>
      </c>
      <c r="AA382" s="1">
        <f t="shared" si="31"/>
        <v>3.4015346250602043</v>
      </c>
      <c r="AB382" s="1">
        <f t="shared" si="32"/>
        <v>0.3185245455531871</v>
      </c>
      <c r="AC382" s="1">
        <f t="shared" si="33"/>
        <v>0.74480502726956777</v>
      </c>
      <c r="AD382" s="1">
        <f t="shared" si="34"/>
        <v>3.9749514117405793</v>
      </c>
      <c r="AE382" s="1">
        <f t="shared" si="35"/>
        <v>479.03241280992586</v>
      </c>
    </row>
    <row r="383" spans="1:31" x14ac:dyDescent="0.3">
      <c r="A383" t="s">
        <v>281</v>
      </c>
      <c r="B383" t="s">
        <v>280</v>
      </c>
      <c r="C383" t="s">
        <v>21</v>
      </c>
      <c r="D383" t="s">
        <v>37</v>
      </c>
      <c r="E383" t="s">
        <v>13</v>
      </c>
      <c r="F383" t="s">
        <v>279</v>
      </c>
      <c r="G383" t="s">
        <v>9</v>
      </c>
      <c r="H383" t="s">
        <v>278</v>
      </c>
      <c r="I383" s="2">
        <v>43276</v>
      </c>
      <c r="J383" s="1">
        <v>18.493829999999999</v>
      </c>
      <c r="K383" s="1">
        <v>1.021792</v>
      </c>
      <c r="L383" s="1">
        <v>1.9767239999999999</v>
      </c>
      <c r="M383" s="1">
        <v>2.7344789999999999</v>
      </c>
      <c r="N383" s="1">
        <v>0.69673719999999995</v>
      </c>
      <c r="O383" s="1">
        <v>6.143295E-2</v>
      </c>
      <c r="P383" s="1">
        <v>0.21260280000000001</v>
      </c>
      <c r="Q383" s="1">
        <v>7.0980270000000007E-5</v>
      </c>
      <c r="R383" s="1">
        <v>4.369746E-2</v>
      </c>
      <c r="S383" s="1">
        <v>6.3825080000000003E-3</v>
      </c>
      <c r="T383" s="1">
        <v>4.2186080000000001E-2</v>
      </c>
      <c r="U383" s="1">
        <v>9.3014250000000007E-2</v>
      </c>
      <c r="V383" s="1">
        <v>2.2192790000000002E-3</v>
      </c>
      <c r="W383" s="1">
        <v>4.5755569999999997E-4</v>
      </c>
      <c r="X383" s="1">
        <v>8.4508580000000003E-3</v>
      </c>
      <c r="Y383" s="1">
        <v>3.4001849999999999E-4</v>
      </c>
      <c r="Z383" s="1">
        <f t="shared" si="30"/>
        <v>2.1341411345235857</v>
      </c>
      <c r="AA383" s="1">
        <f t="shared" si="31"/>
        <v>3.4015346250602043</v>
      </c>
      <c r="AB383" s="1">
        <f t="shared" si="32"/>
        <v>0.3185245455531871</v>
      </c>
      <c r="AC383" s="1">
        <f t="shared" si="33"/>
        <v>0.74480502726956777</v>
      </c>
      <c r="AD383" s="1">
        <f t="shared" si="34"/>
        <v>3.9749514117405793</v>
      </c>
      <c r="AE383" s="1">
        <f t="shared" si="35"/>
        <v>479.03241280992586</v>
      </c>
    </row>
    <row r="384" spans="1:31" x14ac:dyDescent="0.3">
      <c r="A384" t="s">
        <v>281</v>
      </c>
      <c r="B384" t="s">
        <v>280</v>
      </c>
      <c r="C384" t="s">
        <v>21</v>
      </c>
      <c r="D384" t="s">
        <v>37</v>
      </c>
      <c r="E384" t="s">
        <v>13</v>
      </c>
      <c r="F384" t="s">
        <v>279</v>
      </c>
      <c r="G384" t="s">
        <v>9</v>
      </c>
      <c r="H384" t="s">
        <v>278</v>
      </c>
      <c r="I384" s="2">
        <v>43276</v>
      </c>
      <c r="J384" s="1">
        <v>18.493829999999999</v>
      </c>
      <c r="K384" s="1">
        <v>1.021792</v>
      </c>
      <c r="L384" s="1">
        <v>1.9767239999999999</v>
      </c>
      <c r="M384" s="1">
        <v>2.7344789999999999</v>
      </c>
      <c r="N384" s="1">
        <v>0.69673719999999995</v>
      </c>
      <c r="O384" s="1">
        <v>6.143295E-2</v>
      </c>
      <c r="P384" s="1">
        <v>0.21260280000000001</v>
      </c>
      <c r="Q384" s="1">
        <v>7.0980270000000007E-5</v>
      </c>
      <c r="R384" s="1">
        <v>4.369746E-2</v>
      </c>
      <c r="S384" s="1">
        <v>6.3825080000000003E-3</v>
      </c>
      <c r="T384" s="1">
        <v>4.2186080000000001E-2</v>
      </c>
      <c r="U384" s="1">
        <v>9.3014250000000007E-2</v>
      </c>
      <c r="V384" s="1">
        <v>2.2192790000000002E-3</v>
      </c>
      <c r="W384" s="1">
        <v>4.5755569999999997E-4</v>
      </c>
      <c r="X384" s="1">
        <v>8.4508580000000003E-3</v>
      </c>
      <c r="Y384" s="1">
        <v>3.4001849999999999E-4</v>
      </c>
      <c r="Z384" s="1">
        <f t="shared" si="30"/>
        <v>2.1341411345235857</v>
      </c>
      <c r="AA384" s="1">
        <f t="shared" si="31"/>
        <v>3.4015346250602043</v>
      </c>
      <c r="AB384" s="1">
        <f t="shared" si="32"/>
        <v>0.3185245455531871</v>
      </c>
      <c r="AC384" s="1">
        <f t="shared" si="33"/>
        <v>0.74480502726956777</v>
      </c>
      <c r="AD384" s="1">
        <f t="shared" si="34"/>
        <v>3.9749514117405793</v>
      </c>
      <c r="AE384" s="1">
        <f t="shared" si="35"/>
        <v>479.03241280992586</v>
      </c>
    </row>
    <row r="385" spans="1:31" x14ac:dyDescent="0.3">
      <c r="A385" t="s">
        <v>281</v>
      </c>
      <c r="B385" t="s">
        <v>280</v>
      </c>
      <c r="C385" t="s">
        <v>21</v>
      </c>
      <c r="D385" t="s">
        <v>37</v>
      </c>
      <c r="E385" t="s">
        <v>13</v>
      </c>
      <c r="F385" t="s">
        <v>279</v>
      </c>
      <c r="G385" t="s">
        <v>9</v>
      </c>
      <c r="H385" t="s">
        <v>278</v>
      </c>
      <c r="I385" s="2">
        <v>43276</v>
      </c>
      <c r="J385" s="1">
        <v>18.493829999999999</v>
      </c>
      <c r="K385" s="1">
        <v>1.021792</v>
      </c>
      <c r="L385" s="1">
        <v>1.9767239999999999</v>
      </c>
      <c r="M385" s="1">
        <v>2.7344789999999999</v>
      </c>
      <c r="N385" s="1">
        <v>0.69673719999999995</v>
      </c>
      <c r="O385" s="1">
        <v>6.143295E-2</v>
      </c>
      <c r="P385" s="1">
        <v>0.21260280000000001</v>
      </c>
      <c r="Q385" s="1">
        <v>7.0980270000000007E-5</v>
      </c>
      <c r="R385" s="1">
        <v>4.369746E-2</v>
      </c>
      <c r="S385" s="1">
        <v>6.3825080000000003E-3</v>
      </c>
      <c r="T385" s="1">
        <v>4.2186080000000001E-2</v>
      </c>
      <c r="U385" s="1">
        <v>9.3014250000000007E-2</v>
      </c>
      <c r="V385" s="1">
        <v>2.2192790000000002E-3</v>
      </c>
      <c r="W385" s="1">
        <v>4.5755569999999997E-4</v>
      </c>
      <c r="X385" s="1">
        <v>8.4508580000000003E-3</v>
      </c>
      <c r="Y385" s="1">
        <v>3.4001849999999999E-4</v>
      </c>
      <c r="Z385" s="1">
        <f t="shared" si="30"/>
        <v>2.1341411345235857</v>
      </c>
      <c r="AA385" s="1">
        <f t="shared" si="31"/>
        <v>3.4015346250602043</v>
      </c>
      <c r="AB385" s="1">
        <f t="shared" si="32"/>
        <v>0.3185245455531871</v>
      </c>
      <c r="AC385" s="1">
        <f t="shared" si="33"/>
        <v>0.74480502726956777</v>
      </c>
      <c r="AD385" s="1">
        <f t="shared" si="34"/>
        <v>3.9749514117405793</v>
      </c>
      <c r="AE385" s="1">
        <f t="shared" si="35"/>
        <v>479.03241280992586</v>
      </c>
    </row>
    <row r="386" spans="1:31" x14ac:dyDescent="0.3">
      <c r="A386" t="s">
        <v>281</v>
      </c>
      <c r="B386" t="s">
        <v>280</v>
      </c>
      <c r="C386" t="s">
        <v>19</v>
      </c>
      <c r="D386" t="s">
        <v>38</v>
      </c>
      <c r="E386" t="s">
        <v>13</v>
      </c>
      <c r="F386" t="s">
        <v>279</v>
      </c>
      <c r="G386" t="s">
        <v>9</v>
      </c>
      <c r="H386" t="s">
        <v>278</v>
      </c>
      <c r="I386" s="2">
        <v>43276</v>
      </c>
      <c r="J386" s="1">
        <v>19.2377</v>
      </c>
      <c r="K386" s="1">
        <v>1.0047809999999999</v>
      </c>
      <c r="L386" s="1">
        <v>1.7223729999999999</v>
      </c>
      <c r="M386" s="1">
        <v>3.0898240000000001</v>
      </c>
      <c r="N386" s="1">
        <v>0.7370177</v>
      </c>
      <c r="O386" s="1">
        <v>5.4417849999999997E-2</v>
      </c>
      <c r="P386" s="1">
        <v>0.21777930000000001</v>
      </c>
      <c r="Q386" s="1">
        <v>1.290128E-5</v>
      </c>
      <c r="R386" s="1">
        <v>4.0656169999999998E-2</v>
      </c>
      <c r="S386" s="1">
        <v>5.1015890000000001E-3</v>
      </c>
      <c r="T386" s="1">
        <v>2.7798340000000001E-2</v>
      </c>
      <c r="U386" s="1">
        <v>7.9114809999999994E-2</v>
      </c>
      <c r="V386" s="1">
        <v>2.028443E-3</v>
      </c>
      <c r="W386" s="1">
        <v>3.5412280000000001E-4</v>
      </c>
      <c r="X386" s="1">
        <v>5.0420990000000004E-3</v>
      </c>
      <c r="Y386" s="1">
        <v>2.405524E-4</v>
      </c>
      <c r="Z386" s="1">
        <f t="shared" ref="Z386:Z449" si="36">T386/L386*100</f>
        <v>1.6139558620577543</v>
      </c>
      <c r="AA386" s="1">
        <f t="shared" ref="AA386:AA449" si="37">U386/M386*100</f>
        <v>2.5604956787182696</v>
      </c>
      <c r="AB386" s="1">
        <f t="shared" ref="AB386:AB449" si="38">V386/N386*100</f>
        <v>0.27522310522528837</v>
      </c>
      <c r="AC386" s="1">
        <f t="shared" ref="AC386:AC449" si="39">W386/O386*100</f>
        <v>0.65074750288737992</v>
      </c>
      <c r="AD386" s="1">
        <f t="shared" ref="AD386:AD449" si="40">X386/P386*100</f>
        <v>2.315233357807652</v>
      </c>
      <c r="AE386" s="1">
        <f t="shared" ref="AE386:AE449" si="41">Y386/Q386*100</f>
        <v>1864.5622759912194</v>
      </c>
    </row>
    <row r="387" spans="1:31" x14ac:dyDescent="0.3">
      <c r="A387" t="s">
        <v>281</v>
      </c>
      <c r="B387" t="s">
        <v>280</v>
      </c>
      <c r="C387" t="s">
        <v>19</v>
      </c>
      <c r="D387" t="s">
        <v>38</v>
      </c>
      <c r="E387" t="s">
        <v>13</v>
      </c>
      <c r="F387" t="s">
        <v>279</v>
      </c>
      <c r="G387" t="s">
        <v>9</v>
      </c>
      <c r="H387" t="s">
        <v>278</v>
      </c>
      <c r="I387" s="2">
        <v>43276</v>
      </c>
      <c r="J387" s="1">
        <v>19.2377</v>
      </c>
      <c r="K387" s="1">
        <v>1.0047809999999999</v>
      </c>
      <c r="L387" s="1">
        <v>1.7223729999999999</v>
      </c>
      <c r="M387" s="1">
        <v>3.0898240000000001</v>
      </c>
      <c r="N387" s="1">
        <v>0.7370177</v>
      </c>
      <c r="O387" s="1">
        <v>5.4417849999999997E-2</v>
      </c>
      <c r="P387" s="1">
        <v>0.21777930000000001</v>
      </c>
      <c r="Q387" s="1">
        <v>1.290128E-5</v>
      </c>
      <c r="R387" s="1">
        <v>4.0656169999999998E-2</v>
      </c>
      <c r="S387" s="1">
        <v>5.1015890000000001E-3</v>
      </c>
      <c r="T387" s="1">
        <v>2.7798340000000001E-2</v>
      </c>
      <c r="U387" s="1">
        <v>7.9114809999999994E-2</v>
      </c>
      <c r="V387" s="1">
        <v>2.028443E-3</v>
      </c>
      <c r="W387" s="1">
        <v>3.5412280000000001E-4</v>
      </c>
      <c r="X387" s="1">
        <v>5.0420990000000004E-3</v>
      </c>
      <c r="Y387" s="1">
        <v>2.405524E-4</v>
      </c>
      <c r="Z387" s="1">
        <f t="shared" si="36"/>
        <v>1.6139558620577543</v>
      </c>
      <c r="AA387" s="1">
        <f t="shared" si="37"/>
        <v>2.5604956787182696</v>
      </c>
      <c r="AB387" s="1">
        <f t="shared" si="38"/>
        <v>0.27522310522528837</v>
      </c>
      <c r="AC387" s="1">
        <f t="shared" si="39"/>
        <v>0.65074750288737992</v>
      </c>
      <c r="AD387" s="1">
        <f t="shared" si="40"/>
        <v>2.315233357807652</v>
      </c>
      <c r="AE387" s="1">
        <f t="shared" si="41"/>
        <v>1864.5622759912194</v>
      </c>
    </row>
    <row r="388" spans="1:31" x14ac:dyDescent="0.3">
      <c r="A388" t="s">
        <v>281</v>
      </c>
      <c r="B388" t="s">
        <v>280</v>
      </c>
      <c r="C388" t="s">
        <v>19</v>
      </c>
      <c r="D388" t="s">
        <v>38</v>
      </c>
      <c r="E388" t="s">
        <v>13</v>
      </c>
      <c r="F388" t="s">
        <v>279</v>
      </c>
      <c r="G388" t="s">
        <v>9</v>
      </c>
      <c r="H388" t="s">
        <v>278</v>
      </c>
      <c r="I388" s="2">
        <v>43276</v>
      </c>
      <c r="J388" s="1">
        <v>19.2377</v>
      </c>
      <c r="K388" s="1">
        <v>1.0047809999999999</v>
      </c>
      <c r="L388" s="1">
        <v>1.7223729999999999</v>
      </c>
      <c r="M388" s="1">
        <v>3.0898240000000001</v>
      </c>
      <c r="N388" s="1">
        <v>0.7370177</v>
      </c>
      <c r="O388" s="1">
        <v>5.4417849999999997E-2</v>
      </c>
      <c r="P388" s="1">
        <v>0.21777930000000001</v>
      </c>
      <c r="Q388" s="1">
        <v>1.290128E-5</v>
      </c>
      <c r="R388" s="1">
        <v>4.0656169999999998E-2</v>
      </c>
      <c r="S388" s="1">
        <v>5.1015890000000001E-3</v>
      </c>
      <c r="T388" s="1">
        <v>2.7798340000000001E-2</v>
      </c>
      <c r="U388" s="1">
        <v>7.9114809999999994E-2</v>
      </c>
      <c r="V388" s="1">
        <v>2.028443E-3</v>
      </c>
      <c r="W388" s="1">
        <v>3.5412280000000001E-4</v>
      </c>
      <c r="X388" s="1">
        <v>5.0420990000000004E-3</v>
      </c>
      <c r="Y388" s="1">
        <v>2.405524E-4</v>
      </c>
      <c r="Z388" s="1">
        <f t="shared" si="36"/>
        <v>1.6139558620577543</v>
      </c>
      <c r="AA388" s="1">
        <f t="shared" si="37"/>
        <v>2.5604956787182696</v>
      </c>
      <c r="AB388" s="1">
        <f t="shared" si="38"/>
        <v>0.27522310522528837</v>
      </c>
      <c r="AC388" s="1">
        <f t="shared" si="39"/>
        <v>0.65074750288737992</v>
      </c>
      <c r="AD388" s="1">
        <f t="shared" si="40"/>
        <v>2.315233357807652</v>
      </c>
      <c r="AE388" s="1">
        <f t="shared" si="41"/>
        <v>1864.5622759912194</v>
      </c>
    </row>
    <row r="389" spans="1:31" x14ac:dyDescent="0.3">
      <c r="A389" t="s">
        <v>281</v>
      </c>
      <c r="B389" t="s">
        <v>280</v>
      </c>
      <c r="C389" t="s">
        <v>19</v>
      </c>
      <c r="D389" t="s">
        <v>38</v>
      </c>
      <c r="E389" t="s">
        <v>13</v>
      </c>
      <c r="F389" t="s">
        <v>279</v>
      </c>
      <c r="G389" t="s">
        <v>9</v>
      </c>
      <c r="H389" t="s">
        <v>278</v>
      </c>
      <c r="I389" s="2">
        <v>43276</v>
      </c>
      <c r="J389" s="1">
        <v>19.2377</v>
      </c>
      <c r="K389" s="1">
        <v>1.0047809999999999</v>
      </c>
      <c r="L389" s="1">
        <v>1.7223729999999999</v>
      </c>
      <c r="M389" s="1">
        <v>3.0898240000000001</v>
      </c>
      <c r="N389" s="1">
        <v>0.7370177</v>
      </c>
      <c r="O389" s="1">
        <v>5.4417849999999997E-2</v>
      </c>
      <c r="P389" s="1">
        <v>0.21777930000000001</v>
      </c>
      <c r="Q389" s="1">
        <v>1.290128E-5</v>
      </c>
      <c r="R389" s="1">
        <v>4.0656169999999998E-2</v>
      </c>
      <c r="S389" s="1">
        <v>5.1015890000000001E-3</v>
      </c>
      <c r="T389" s="1">
        <v>2.7798340000000001E-2</v>
      </c>
      <c r="U389" s="1">
        <v>7.9114809999999994E-2</v>
      </c>
      <c r="V389" s="1">
        <v>2.028443E-3</v>
      </c>
      <c r="W389" s="1">
        <v>3.5412280000000001E-4</v>
      </c>
      <c r="X389" s="1">
        <v>5.0420990000000004E-3</v>
      </c>
      <c r="Y389" s="1">
        <v>2.405524E-4</v>
      </c>
      <c r="Z389" s="1">
        <f t="shared" si="36"/>
        <v>1.6139558620577543</v>
      </c>
      <c r="AA389" s="1">
        <f t="shared" si="37"/>
        <v>2.5604956787182696</v>
      </c>
      <c r="AB389" s="1">
        <f t="shared" si="38"/>
        <v>0.27522310522528837</v>
      </c>
      <c r="AC389" s="1">
        <f t="shared" si="39"/>
        <v>0.65074750288737992</v>
      </c>
      <c r="AD389" s="1">
        <f t="shared" si="40"/>
        <v>2.315233357807652</v>
      </c>
      <c r="AE389" s="1">
        <f t="shared" si="41"/>
        <v>1864.5622759912194</v>
      </c>
    </row>
    <row r="390" spans="1:31" x14ac:dyDescent="0.3">
      <c r="A390" t="s">
        <v>281</v>
      </c>
      <c r="B390" t="s">
        <v>280</v>
      </c>
      <c r="C390" t="s">
        <v>19</v>
      </c>
      <c r="D390" t="s">
        <v>38</v>
      </c>
      <c r="E390" t="s">
        <v>13</v>
      </c>
      <c r="F390" t="s">
        <v>279</v>
      </c>
      <c r="G390" t="s">
        <v>9</v>
      </c>
      <c r="H390" t="s">
        <v>278</v>
      </c>
      <c r="I390" s="2">
        <v>43276</v>
      </c>
      <c r="J390" s="1">
        <v>19.2377</v>
      </c>
      <c r="K390" s="1">
        <v>1.0047809999999999</v>
      </c>
      <c r="L390" s="1">
        <v>1.7223729999999999</v>
      </c>
      <c r="M390" s="1">
        <v>3.0898240000000001</v>
      </c>
      <c r="N390" s="1">
        <v>0.7370177</v>
      </c>
      <c r="O390" s="1">
        <v>5.4417849999999997E-2</v>
      </c>
      <c r="P390" s="1">
        <v>0.21777930000000001</v>
      </c>
      <c r="Q390" s="1">
        <v>1.290128E-5</v>
      </c>
      <c r="R390" s="1">
        <v>4.0656169999999998E-2</v>
      </c>
      <c r="S390" s="1">
        <v>5.1015890000000001E-3</v>
      </c>
      <c r="T390" s="1">
        <v>2.7798340000000001E-2</v>
      </c>
      <c r="U390" s="1">
        <v>7.9114809999999994E-2</v>
      </c>
      <c r="V390" s="1">
        <v>2.028443E-3</v>
      </c>
      <c r="W390" s="1">
        <v>3.5412280000000001E-4</v>
      </c>
      <c r="X390" s="1">
        <v>5.0420990000000004E-3</v>
      </c>
      <c r="Y390" s="1">
        <v>2.405524E-4</v>
      </c>
      <c r="Z390" s="1">
        <f t="shared" si="36"/>
        <v>1.6139558620577543</v>
      </c>
      <c r="AA390" s="1">
        <f t="shared" si="37"/>
        <v>2.5604956787182696</v>
      </c>
      <c r="AB390" s="1">
        <f t="shared" si="38"/>
        <v>0.27522310522528837</v>
      </c>
      <c r="AC390" s="1">
        <f t="shared" si="39"/>
        <v>0.65074750288737992</v>
      </c>
      <c r="AD390" s="1">
        <f t="shared" si="40"/>
        <v>2.315233357807652</v>
      </c>
      <c r="AE390" s="1">
        <f t="shared" si="41"/>
        <v>1864.5622759912194</v>
      </c>
    </row>
    <row r="391" spans="1:31" x14ac:dyDescent="0.3">
      <c r="A391" t="s">
        <v>281</v>
      </c>
      <c r="B391" t="s">
        <v>280</v>
      </c>
      <c r="C391" t="s">
        <v>19</v>
      </c>
      <c r="D391" t="s">
        <v>38</v>
      </c>
      <c r="E391" t="s">
        <v>13</v>
      </c>
      <c r="F391" t="s">
        <v>279</v>
      </c>
      <c r="G391" t="s">
        <v>9</v>
      </c>
      <c r="H391" t="s">
        <v>278</v>
      </c>
      <c r="I391" s="2">
        <v>43276</v>
      </c>
      <c r="J391" s="1">
        <v>19.2377</v>
      </c>
      <c r="K391" s="1">
        <v>1.0047809999999999</v>
      </c>
      <c r="L391" s="1">
        <v>1.7223729999999999</v>
      </c>
      <c r="M391" s="1">
        <v>3.0898240000000001</v>
      </c>
      <c r="N391" s="1">
        <v>0.7370177</v>
      </c>
      <c r="O391" s="1">
        <v>5.4417849999999997E-2</v>
      </c>
      <c r="P391" s="1">
        <v>0.21777930000000001</v>
      </c>
      <c r="Q391" s="1">
        <v>1.290128E-5</v>
      </c>
      <c r="R391" s="1">
        <v>4.0656169999999998E-2</v>
      </c>
      <c r="S391" s="1">
        <v>5.1015890000000001E-3</v>
      </c>
      <c r="T391" s="1">
        <v>2.7798340000000001E-2</v>
      </c>
      <c r="U391" s="1">
        <v>7.9114809999999994E-2</v>
      </c>
      <c r="V391" s="1">
        <v>2.028443E-3</v>
      </c>
      <c r="W391" s="1">
        <v>3.5412280000000001E-4</v>
      </c>
      <c r="X391" s="1">
        <v>5.0420990000000004E-3</v>
      </c>
      <c r="Y391" s="1">
        <v>2.405524E-4</v>
      </c>
      <c r="Z391" s="1">
        <f t="shared" si="36"/>
        <v>1.6139558620577543</v>
      </c>
      <c r="AA391" s="1">
        <f t="shared" si="37"/>
        <v>2.5604956787182696</v>
      </c>
      <c r="AB391" s="1">
        <f t="shared" si="38"/>
        <v>0.27522310522528837</v>
      </c>
      <c r="AC391" s="1">
        <f t="shared" si="39"/>
        <v>0.65074750288737992</v>
      </c>
      <c r="AD391" s="1">
        <f t="shared" si="40"/>
        <v>2.315233357807652</v>
      </c>
      <c r="AE391" s="1">
        <f t="shared" si="41"/>
        <v>1864.5622759912194</v>
      </c>
    </row>
    <row r="392" spans="1:31" x14ac:dyDescent="0.3">
      <c r="A392" t="s">
        <v>281</v>
      </c>
      <c r="B392" t="s">
        <v>280</v>
      </c>
      <c r="C392" t="s">
        <v>19</v>
      </c>
      <c r="D392" t="s">
        <v>38</v>
      </c>
      <c r="E392" t="s">
        <v>13</v>
      </c>
      <c r="F392" t="s">
        <v>279</v>
      </c>
      <c r="G392" t="s">
        <v>9</v>
      </c>
      <c r="H392" t="s">
        <v>278</v>
      </c>
      <c r="I392" s="2">
        <v>43276</v>
      </c>
      <c r="J392" s="1">
        <v>19.2377</v>
      </c>
      <c r="K392" s="1">
        <v>1.0047809999999999</v>
      </c>
      <c r="L392" s="1">
        <v>1.7223729999999999</v>
      </c>
      <c r="M392" s="1">
        <v>3.0898240000000001</v>
      </c>
      <c r="N392" s="1">
        <v>0.7370177</v>
      </c>
      <c r="O392" s="1">
        <v>5.4417849999999997E-2</v>
      </c>
      <c r="P392" s="1">
        <v>0.21777930000000001</v>
      </c>
      <c r="Q392" s="1">
        <v>1.290128E-5</v>
      </c>
      <c r="R392" s="1">
        <v>4.0656169999999998E-2</v>
      </c>
      <c r="S392" s="1">
        <v>5.1015890000000001E-3</v>
      </c>
      <c r="T392" s="1">
        <v>2.7798340000000001E-2</v>
      </c>
      <c r="U392" s="1">
        <v>7.9114809999999994E-2</v>
      </c>
      <c r="V392" s="1">
        <v>2.028443E-3</v>
      </c>
      <c r="W392" s="1">
        <v>3.5412280000000001E-4</v>
      </c>
      <c r="X392" s="1">
        <v>5.0420990000000004E-3</v>
      </c>
      <c r="Y392" s="1">
        <v>2.405524E-4</v>
      </c>
      <c r="Z392" s="1">
        <f t="shared" si="36"/>
        <v>1.6139558620577543</v>
      </c>
      <c r="AA392" s="1">
        <f t="shared" si="37"/>
        <v>2.5604956787182696</v>
      </c>
      <c r="AB392" s="1">
        <f t="shared" si="38"/>
        <v>0.27522310522528837</v>
      </c>
      <c r="AC392" s="1">
        <f t="shared" si="39"/>
        <v>0.65074750288737992</v>
      </c>
      <c r="AD392" s="1">
        <f t="shared" si="40"/>
        <v>2.315233357807652</v>
      </c>
      <c r="AE392" s="1">
        <f t="shared" si="41"/>
        <v>1864.5622759912194</v>
      </c>
    </row>
    <row r="393" spans="1:31" x14ac:dyDescent="0.3">
      <c r="A393" t="s">
        <v>281</v>
      </c>
      <c r="B393" t="s">
        <v>280</v>
      </c>
      <c r="C393" t="s">
        <v>19</v>
      </c>
      <c r="D393" t="s">
        <v>38</v>
      </c>
      <c r="E393" t="s">
        <v>13</v>
      </c>
      <c r="F393" t="s">
        <v>279</v>
      </c>
      <c r="G393" t="s">
        <v>9</v>
      </c>
      <c r="H393" t="s">
        <v>278</v>
      </c>
      <c r="I393" s="2">
        <v>43276</v>
      </c>
      <c r="J393" s="1">
        <v>19.2377</v>
      </c>
      <c r="K393" s="1">
        <v>1.0047809999999999</v>
      </c>
      <c r="L393" s="1">
        <v>1.7223729999999999</v>
      </c>
      <c r="M393" s="1">
        <v>3.0898240000000001</v>
      </c>
      <c r="N393" s="1">
        <v>0.7370177</v>
      </c>
      <c r="O393" s="1">
        <v>5.4417849999999997E-2</v>
      </c>
      <c r="P393" s="1">
        <v>0.21777930000000001</v>
      </c>
      <c r="Q393" s="1">
        <v>1.290128E-5</v>
      </c>
      <c r="R393" s="1">
        <v>4.0656169999999998E-2</v>
      </c>
      <c r="S393" s="1">
        <v>5.1015890000000001E-3</v>
      </c>
      <c r="T393" s="1">
        <v>2.7798340000000001E-2</v>
      </c>
      <c r="U393" s="1">
        <v>7.9114809999999994E-2</v>
      </c>
      <c r="V393" s="1">
        <v>2.028443E-3</v>
      </c>
      <c r="W393" s="1">
        <v>3.5412280000000001E-4</v>
      </c>
      <c r="X393" s="1">
        <v>5.0420990000000004E-3</v>
      </c>
      <c r="Y393" s="1">
        <v>2.405524E-4</v>
      </c>
      <c r="Z393" s="1">
        <f t="shared" si="36"/>
        <v>1.6139558620577543</v>
      </c>
      <c r="AA393" s="1">
        <f t="shared" si="37"/>
        <v>2.5604956787182696</v>
      </c>
      <c r="AB393" s="1">
        <f t="shared" si="38"/>
        <v>0.27522310522528837</v>
      </c>
      <c r="AC393" s="1">
        <f t="shared" si="39"/>
        <v>0.65074750288737992</v>
      </c>
      <c r="AD393" s="1">
        <f t="shared" si="40"/>
        <v>2.315233357807652</v>
      </c>
      <c r="AE393" s="1">
        <f t="shared" si="41"/>
        <v>1864.5622759912194</v>
      </c>
    </row>
    <row r="394" spans="1:31" x14ac:dyDescent="0.3">
      <c r="A394" t="s">
        <v>281</v>
      </c>
      <c r="B394" t="s">
        <v>280</v>
      </c>
      <c r="C394" t="s">
        <v>17</v>
      </c>
      <c r="D394" t="s">
        <v>39</v>
      </c>
      <c r="E394" t="s">
        <v>13</v>
      </c>
      <c r="F394" t="s">
        <v>279</v>
      </c>
      <c r="G394" t="s">
        <v>9</v>
      </c>
      <c r="H394" t="s">
        <v>278</v>
      </c>
      <c r="I394" s="2">
        <v>43276</v>
      </c>
      <c r="J394" s="1">
        <v>18.743300000000001</v>
      </c>
      <c r="K394" s="1">
        <v>1.0748089999999999</v>
      </c>
      <c r="L394" s="1">
        <v>1.808713</v>
      </c>
      <c r="M394" s="1">
        <v>3.4071280000000002</v>
      </c>
      <c r="N394" s="1">
        <v>0.72633999999999999</v>
      </c>
      <c r="O394" s="1">
        <v>4.8013640000000003E-2</v>
      </c>
      <c r="P394" s="1">
        <v>0.2052109</v>
      </c>
      <c r="Q394" s="1">
        <v>1.253062E-5</v>
      </c>
      <c r="R394" s="1">
        <v>2.6096520000000002E-2</v>
      </c>
      <c r="S394" s="1">
        <v>3.5203949999999999E-3</v>
      </c>
      <c r="T394" s="1">
        <v>2.3205650000000001E-2</v>
      </c>
      <c r="U394" s="1">
        <v>6.7843580000000001E-2</v>
      </c>
      <c r="V394" s="1">
        <v>1.7454250000000001E-3</v>
      </c>
      <c r="W394" s="1">
        <v>3.0710010000000002E-4</v>
      </c>
      <c r="X394" s="1">
        <v>4.4212660000000001E-3</v>
      </c>
      <c r="Y394" s="1">
        <v>2.0728789999999999E-4</v>
      </c>
      <c r="Z394" s="1">
        <f t="shared" si="36"/>
        <v>1.2829923818759528</v>
      </c>
      <c r="AA394" s="1">
        <f t="shared" si="37"/>
        <v>1.9912248673956481</v>
      </c>
      <c r="AB394" s="1">
        <f t="shared" si="38"/>
        <v>0.24030412754357466</v>
      </c>
      <c r="AC394" s="1">
        <f t="shared" si="39"/>
        <v>0.63961011912448218</v>
      </c>
      <c r="AD394" s="1">
        <f t="shared" si="40"/>
        <v>2.1544986158142669</v>
      </c>
      <c r="AE394" s="1">
        <f t="shared" si="41"/>
        <v>1654.2509468805215</v>
      </c>
    </row>
    <row r="395" spans="1:31" x14ac:dyDescent="0.3">
      <c r="A395" t="s">
        <v>281</v>
      </c>
      <c r="B395" t="s">
        <v>280</v>
      </c>
      <c r="C395" t="s">
        <v>17</v>
      </c>
      <c r="D395" t="s">
        <v>39</v>
      </c>
      <c r="E395" t="s">
        <v>13</v>
      </c>
      <c r="F395" t="s">
        <v>279</v>
      </c>
      <c r="G395" t="s">
        <v>9</v>
      </c>
      <c r="H395" t="s">
        <v>278</v>
      </c>
      <c r="I395" s="2">
        <v>43276</v>
      </c>
      <c r="J395" s="1">
        <v>18.743300000000001</v>
      </c>
      <c r="K395" s="1">
        <v>1.0748089999999999</v>
      </c>
      <c r="L395" s="1">
        <v>1.808713</v>
      </c>
      <c r="M395" s="1">
        <v>3.4071280000000002</v>
      </c>
      <c r="N395" s="1">
        <v>0.72633999999999999</v>
      </c>
      <c r="O395" s="1">
        <v>4.8013640000000003E-2</v>
      </c>
      <c r="P395" s="1">
        <v>0.2052109</v>
      </c>
      <c r="Q395" s="1">
        <v>1.253062E-5</v>
      </c>
      <c r="R395" s="1">
        <v>2.6096520000000002E-2</v>
      </c>
      <c r="S395" s="1">
        <v>3.5203949999999999E-3</v>
      </c>
      <c r="T395" s="1">
        <v>2.3205650000000001E-2</v>
      </c>
      <c r="U395" s="1">
        <v>6.7843580000000001E-2</v>
      </c>
      <c r="V395" s="1">
        <v>1.7454250000000001E-3</v>
      </c>
      <c r="W395" s="1">
        <v>3.0710010000000002E-4</v>
      </c>
      <c r="X395" s="1">
        <v>4.4212660000000001E-3</v>
      </c>
      <c r="Y395" s="1">
        <v>2.0728789999999999E-4</v>
      </c>
      <c r="Z395" s="1">
        <f t="shared" si="36"/>
        <v>1.2829923818759528</v>
      </c>
      <c r="AA395" s="1">
        <f t="shared" si="37"/>
        <v>1.9912248673956481</v>
      </c>
      <c r="AB395" s="1">
        <f t="shared" si="38"/>
        <v>0.24030412754357466</v>
      </c>
      <c r="AC395" s="1">
        <f t="shared" si="39"/>
        <v>0.63961011912448218</v>
      </c>
      <c r="AD395" s="1">
        <f t="shared" si="40"/>
        <v>2.1544986158142669</v>
      </c>
      <c r="AE395" s="1">
        <f t="shared" si="41"/>
        <v>1654.2509468805215</v>
      </c>
    </row>
    <row r="396" spans="1:31" x14ac:dyDescent="0.3">
      <c r="A396" t="s">
        <v>281</v>
      </c>
      <c r="B396" t="s">
        <v>280</v>
      </c>
      <c r="C396" t="s">
        <v>17</v>
      </c>
      <c r="D396" t="s">
        <v>39</v>
      </c>
      <c r="E396" t="s">
        <v>13</v>
      </c>
      <c r="F396" t="s">
        <v>279</v>
      </c>
      <c r="G396" t="s">
        <v>9</v>
      </c>
      <c r="H396" t="s">
        <v>278</v>
      </c>
      <c r="I396" s="2">
        <v>43276</v>
      </c>
      <c r="J396" s="1">
        <v>18.743300000000001</v>
      </c>
      <c r="K396" s="1">
        <v>1.0748089999999999</v>
      </c>
      <c r="L396" s="1">
        <v>1.808713</v>
      </c>
      <c r="M396" s="1">
        <v>3.4071280000000002</v>
      </c>
      <c r="N396" s="1">
        <v>0.72633999999999999</v>
      </c>
      <c r="O396" s="1">
        <v>4.8013640000000003E-2</v>
      </c>
      <c r="P396" s="1">
        <v>0.2052109</v>
      </c>
      <c r="Q396" s="1">
        <v>1.253062E-5</v>
      </c>
      <c r="R396" s="1">
        <v>2.6096520000000002E-2</v>
      </c>
      <c r="S396" s="1">
        <v>3.5203949999999999E-3</v>
      </c>
      <c r="T396" s="1">
        <v>2.3205650000000001E-2</v>
      </c>
      <c r="U396" s="1">
        <v>6.7843580000000001E-2</v>
      </c>
      <c r="V396" s="1">
        <v>1.7454250000000001E-3</v>
      </c>
      <c r="W396" s="1">
        <v>3.0710010000000002E-4</v>
      </c>
      <c r="X396" s="1">
        <v>4.4212660000000001E-3</v>
      </c>
      <c r="Y396" s="1">
        <v>2.0728789999999999E-4</v>
      </c>
      <c r="Z396" s="1">
        <f t="shared" si="36"/>
        <v>1.2829923818759528</v>
      </c>
      <c r="AA396" s="1">
        <f t="shared" si="37"/>
        <v>1.9912248673956481</v>
      </c>
      <c r="AB396" s="1">
        <f t="shared" si="38"/>
        <v>0.24030412754357466</v>
      </c>
      <c r="AC396" s="1">
        <f t="shared" si="39"/>
        <v>0.63961011912448218</v>
      </c>
      <c r="AD396" s="1">
        <f t="shared" si="40"/>
        <v>2.1544986158142669</v>
      </c>
      <c r="AE396" s="1">
        <f t="shared" si="41"/>
        <v>1654.2509468805215</v>
      </c>
    </row>
    <row r="397" spans="1:31" x14ac:dyDescent="0.3">
      <c r="A397" t="s">
        <v>281</v>
      </c>
      <c r="B397" t="s">
        <v>280</v>
      </c>
      <c r="C397" t="s">
        <v>17</v>
      </c>
      <c r="D397" t="s">
        <v>39</v>
      </c>
      <c r="E397" t="s">
        <v>13</v>
      </c>
      <c r="F397" t="s">
        <v>279</v>
      </c>
      <c r="G397" t="s">
        <v>9</v>
      </c>
      <c r="H397" t="s">
        <v>278</v>
      </c>
      <c r="I397" s="2">
        <v>43276</v>
      </c>
      <c r="J397" s="1">
        <v>18.743300000000001</v>
      </c>
      <c r="K397" s="1">
        <v>1.0748089999999999</v>
      </c>
      <c r="L397" s="1">
        <v>1.808713</v>
      </c>
      <c r="M397" s="1">
        <v>3.4071280000000002</v>
      </c>
      <c r="N397" s="1">
        <v>0.72633999999999999</v>
      </c>
      <c r="O397" s="1">
        <v>4.8013640000000003E-2</v>
      </c>
      <c r="P397" s="1">
        <v>0.2052109</v>
      </c>
      <c r="Q397" s="1">
        <v>1.253062E-5</v>
      </c>
      <c r="R397" s="1">
        <v>2.6096520000000002E-2</v>
      </c>
      <c r="S397" s="1">
        <v>3.5203949999999999E-3</v>
      </c>
      <c r="T397" s="1">
        <v>2.3205650000000001E-2</v>
      </c>
      <c r="U397" s="1">
        <v>6.7843580000000001E-2</v>
      </c>
      <c r="V397" s="1">
        <v>1.7454250000000001E-3</v>
      </c>
      <c r="W397" s="1">
        <v>3.0710010000000002E-4</v>
      </c>
      <c r="X397" s="1">
        <v>4.4212660000000001E-3</v>
      </c>
      <c r="Y397" s="1">
        <v>2.0728789999999999E-4</v>
      </c>
      <c r="Z397" s="1">
        <f t="shared" si="36"/>
        <v>1.2829923818759528</v>
      </c>
      <c r="AA397" s="1">
        <f t="shared" si="37"/>
        <v>1.9912248673956481</v>
      </c>
      <c r="AB397" s="1">
        <f t="shared" si="38"/>
        <v>0.24030412754357466</v>
      </c>
      <c r="AC397" s="1">
        <f t="shared" si="39"/>
        <v>0.63961011912448218</v>
      </c>
      <c r="AD397" s="1">
        <f t="shared" si="40"/>
        <v>2.1544986158142669</v>
      </c>
      <c r="AE397" s="1">
        <f t="shared" si="41"/>
        <v>1654.2509468805215</v>
      </c>
    </row>
    <row r="398" spans="1:31" x14ac:dyDescent="0.3">
      <c r="A398" t="s">
        <v>281</v>
      </c>
      <c r="B398" t="s">
        <v>280</v>
      </c>
      <c r="C398" t="s">
        <v>17</v>
      </c>
      <c r="D398" t="s">
        <v>39</v>
      </c>
      <c r="E398" t="s">
        <v>13</v>
      </c>
      <c r="F398" t="s">
        <v>279</v>
      </c>
      <c r="G398" t="s">
        <v>9</v>
      </c>
      <c r="H398" t="s">
        <v>278</v>
      </c>
      <c r="I398" s="2">
        <v>43276</v>
      </c>
      <c r="J398" s="1">
        <v>18.743300000000001</v>
      </c>
      <c r="K398" s="1">
        <v>1.0748089999999999</v>
      </c>
      <c r="L398" s="1">
        <v>1.808713</v>
      </c>
      <c r="M398" s="1">
        <v>3.4071280000000002</v>
      </c>
      <c r="N398" s="1">
        <v>0.72633999999999999</v>
      </c>
      <c r="O398" s="1">
        <v>4.8013640000000003E-2</v>
      </c>
      <c r="P398" s="1">
        <v>0.2052109</v>
      </c>
      <c r="Q398" s="1">
        <v>1.253062E-5</v>
      </c>
      <c r="R398" s="1">
        <v>2.6096520000000002E-2</v>
      </c>
      <c r="S398" s="1">
        <v>3.5203949999999999E-3</v>
      </c>
      <c r="T398" s="1">
        <v>2.3205650000000001E-2</v>
      </c>
      <c r="U398" s="1">
        <v>6.7843580000000001E-2</v>
      </c>
      <c r="V398" s="1">
        <v>1.7454250000000001E-3</v>
      </c>
      <c r="W398" s="1">
        <v>3.0710010000000002E-4</v>
      </c>
      <c r="X398" s="1">
        <v>4.4212660000000001E-3</v>
      </c>
      <c r="Y398" s="1">
        <v>2.0728789999999999E-4</v>
      </c>
      <c r="Z398" s="1">
        <f t="shared" si="36"/>
        <v>1.2829923818759528</v>
      </c>
      <c r="AA398" s="1">
        <f t="shared" si="37"/>
        <v>1.9912248673956481</v>
      </c>
      <c r="AB398" s="1">
        <f t="shared" si="38"/>
        <v>0.24030412754357466</v>
      </c>
      <c r="AC398" s="1">
        <f t="shared" si="39"/>
        <v>0.63961011912448218</v>
      </c>
      <c r="AD398" s="1">
        <f t="shared" si="40"/>
        <v>2.1544986158142669</v>
      </c>
      <c r="AE398" s="1">
        <f t="shared" si="41"/>
        <v>1654.2509468805215</v>
      </c>
    </row>
    <row r="399" spans="1:31" x14ac:dyDescent="0.3">
      <c r="A399" t="s">
        <v>281</v>
      </c>
      <c r="B399" t="s">
        <v>280</v>
      </c>
      <c r="C399" t="s">
        <v>17</v>
      </c>
      <c r="D399" t="s">
        <v>39</v>
      </c>
      <c r="E399" t="s">
        <v>13</v>
      </c>
      <c r="F399" t="s">
        <v>279</v>
      </c>
      <c r="G399" t="s">
        <v>9</v>
      </c>
      <c r="H399" t="s">
        <v>278</v>
      </c>
      <c r="I399" s="2">
        <v>43276</v>
      </c>
      <c r="J399" s="1">
        <v>18.743300000000001</v>
      </c>
      <c r="K399" s="1">
        <v>1.0748089999999999</v>
      </c>
      <c r="L399" s="1">
        <v>1.808713</v>
      </c>
      <c r="M399" s="1">
        <v>3.4071280000000002</v>
      </c>
      <c r="N399" s="1">
        <v>0.72633999999999999</v>
      </c>
      <c r="O399" s="1">
        <v>4.8013640000000003E-2</v>
      </c>
      <c r="P399" s="1">
        <v>0.2052109</v>
      </c>
      <c r="Q399" s="1">
        <v>1.253062E-5</v>
      </c>
      <c r="R399" s="1">
        <v>2.6096520000000002E-2</v>
      </c>
      <c r="S399" s="1">
        <v>3.5203949999999999E-3</v>
      </c>
      <c r="T399" s="1">
        <v>2.3205650000000001E-2</v>
      </c>
      <c r="U399" s="1">
        <v>6.7843580000000001E-2</v>
      </c>
      <c r="V399" s="1">
        <v>1.7454250000000001E-3</v>
      </c>
      <c r="W399" s="1">
        <v>3.0710010000000002E-4</v>
      </c>
      <c r="X399" s="1">
        <v>4.4212660000000001E-3</v>
      </c>
      <c r="Y399" s="1">
        <v>2.0728789999999999E-4</v>
      </c>
      <c r="Z399" s="1">
        <f t="shared" si="36"/>
        <v>1.2829923818759528</v>
      </c>
      <c r="AA399" s="1">
        <f t="shared" si="37"/>
        <v>1.9912248673956481</v>
      </c>
      <c r="AB399" s="1">
        <f t="shared" si="38"/>
        <v>0.24030412754357466</v>
      </c>
      <c r="AC399" s="1">
        <f t="shared" si="39"/>
        <v>0.63961011912448218</v>
      </c>
      <c r="AD399" s="1">
        <f t="shared" si="40"/>
        <v>2.1544986158142669</v>
      </c>
      <c r="AE399" s="1">
        <f t="shared" si="41"/>
        <v>1654.2509468805215</v>
      </c>
    </row>
    <row r="400" spans="1:31" x14ac:dyDescent="0.3">
      <c r="A400" t="s">
        <v>281</v>
      </c>
      <c r="B400" t="s">
        <v>280</v>
      </c>
      <c r="C400" t="s">
        <v>17</v>
      </c>
      <c r="D400" t="s">
        <v>39</v>
      </c>
      <c r="E400" t="s">
        <v>13</v>
      </c>
      <c r="F400" t="s">
        <v>279</v>
      </c>
      <c r="G400" t="s">
        <v>9</v>
      </c>
      <c r="H400" t="s">
        <v>278</v>
      </c>
      <c r="I400" s="2">
        <v>43276</v>
      </c>
      <c r="J400" s="1">
        <v>18.743300000000001</v>
      </c>
      <c r="K400" s="1">
        <v>1.0748089999999999</v>
      </c>
      <c r="L400" s="1">
        <v>1.808713</v>
      </c>
      <c r="M400" s="1">
        <v>3.4071280000000002</v>
      </c>
      <c r="N400" s="1">
        <v>0.72633999999999999</v>
      </c>
      <c r="O400" s="1">
        <v>4.8013640000000003E-2</v>
      </c>
      <c r="P400" s="1">
        <v>0.2052109</v>
      </c>
      <c r="Q400" s="1">
        <v>1.253062E-5</v>
      </c>
      <c r="R400" s="1">
        <v>2.6096520000000002E-2</v>
      </c>
      <c r="S400" s="1">
        <v>3.5203949999999999E-3</v>
      </c>
      <c r="T400" s="1">
        <v>2.3205650000000001E-2</v>
      </c>
      <c r="U400" s="1">
        <v>6.7843580000000001E-2</v>
      </c>
      <c r="V400" s="1">
        <v>1.7454250000000001E-3</v>
      </c>
      <c r="W400" s="1">
        <v>3.0710010000000002E-4</v>
      </c>
      <c r="X400" s="1">
        <v>4.4212660000000001E-3</v>
      </c>
      <c r="Y400" s="1">
        <v>2.0728789999999999E-4</v>
      </c>
      <c r="Z400" s="1">
        <f t="shared" si="36"/>
        <v>1.2829923818759528</v>
      </c>
      <c r="AA400" s="1">
        <f t="shared" si="37"/>
        <v>1.9912248673956481</v>
      </c>
      <c r="AB400" s="1">
        <f t="shared" si="38"/>
        <v>0.24030412754357466</v>
      </c>
      <c r="AC400" s="1">
        <f t="shared" si="39"/>
        <v>0.63961011912448218</v>
      </c>
      <c r="AD400" s="1">
        <f t="shared" si="40"/>
        <v>2.1544986158142669</v>
      </c>
      <c r="AE400" s="1">
        <f t="shared" si="41"/>
        <v>1654.2509468805215</v>
      </c>
    </row>
    <row r="401" spans="1:31" x14ac:dyDescent="0.3">
      <c r="A401" t="s">
        <v>281</v>
      </c>
      <c r="B401" t="s">
        <v>280</v>
      </c>
      <c r="C401" t="s">
        <v>17</v>
      </c>
      <c r="D401" t="s">
        <v>39</v>
      </c>
      <c r="E401" t="s">
        <v>13</v>
      </c>
      <c r="F401" t="s">
        <v>279</v>
      </c>
      <c r="G401" t="s">
        <v>9</v>
      </c>
      <c r="H401" t="s">
        <v>278</v>
      </c>
      <c r="I401" s="2">
        <v>43276</v>
      </c>
      <c r="J401" s="1">
        <v>18.743300000000001</v>
      </c>
      <c r="K401" s="1">
        <v>1.0748089999999999</v>
      </c>
      <c r="L401" s="1">
        <v>1.808713</v>
      </c>
      <c r="M401" s="1">
        <v>3.4071280000000002</v>
      </c>
      <c r="N401" s="1">
        <v>0.72633999999999999</v>
      </c>
      <c r="O401" s="1">
        <v>4.8013640000000003E-2</v>
      </c>
      <c r="P401" s="1">
        <v>0.2052109</v>
      </c>
      <c r="Q401" s="1">
        <v>1.253062E-5</v>
      </c>
      <c r="R401" s="1">
        <v>2.6096520000000002E-2</v>
      </c>
      <c r="S401" s="1">
        <v>3.5203949999999999E-3</v>
      </c>
      <c r="T401" s="1">
        <v>2.3205650000000001E-2</v>
      </c>
      <c r="U401" s="1">
        <v>6.7843580000000001E-2</v>
      </c>
      <c r="V401" s="1">
        <v>1.7454250000000001E-3</v>
      </c>
      <c r="W401" s="1">
        <v>3.0710010000000002E-4</v>
      </c>
      <c r="X401" s="1">
        <v>4.4212660000000001E-3</v>
      </c>
      <c r="Y401" s="1">
        <v>2.0728789999999999E-4</v>
      </c>
      <c r="Z401" s="1">
        <f t="shared" si="36"/>
        <v>1.2829923818759528</v>
      </c>
      <c r="AA401" s="1">
        <f t="shared" si="37"/>
        <v>1.9912248673956481</v>
      </c>
      <c r="AB401" s="1">
        <f t="shared" si="38"/>
        <v>0.24030412754357466</v>
      </c>
      <c r="AC401" s="1">
        <f t="shared" si="39"/>
        <v>0.63961011912448218</v>
      </c>
      <c r="AD401" s="1">
        <f t="shared" si="40"/>
        <v>2.1544986158142669</v>
      </c>
      <c r="AE401" s="1">
        <f t="shared" si="41"/>
        <v>1654.2509468805215</v>
      </c>
    </row>
    <row r="402" spans="1:31" x14ac:dyDescent="0.3">
      <c r="A402" t="s">
        <v>281</v>
      </c>
      <c r="B402" t="s">
        <v>280</v>
      </c>
      <c r="C402" t="s">
        <v>5</v>
      </c>
      <c r="D402" t="s">
        <v>40</v>
      </c>
      <c r="E402" t="s">
        <v>13</v>
      </c>
      <c r="F402" t="s">
        <v>279</v>
      </c>
      <c r="G402" t="s">
        <v>9</v>
      </c>
      <c r="H402" t="s">
        <v>278</v>
      </c>
      <c r="I402" s="2">
        <v>43276</v>
      </c>
      <c r="J402" s="1">
        <v>20.796959999999999</v>
      </c>
      <c r="K402" s="1">
        <v>0.96236010000000005</v>
      </c>
      <c r="L402" s="1">
        <v>1.943406</v>
      </c>
      <c r="M402" s="1">
        <v>2.8250730000000002</v>
      </c>
      <c r="N402" s="1">
        <v>0.76130189999999998</v>
      </c>
      <c r="O402" s="1">
        <v>7.5687439999999995E-2</v>
      </c>
      <c r="P402" s="1">
        <v>0.25076229999999999</v>
      </c>
      <c r="Q402" s="1">
        <v>7.4017510000000001E-6</v>
      </c>
      <c r="R402" s="1">
        <v>4.7005720000000001E-2</v>
      </c>
      <c r="S402" s="1">
        <v>5.6681580000000004E-3</v>
      </c>
      <c r="T402" s="1">
        <v>5.5998369999999999E-2</v>
      </c>
      <c r="U402" s="1">
        <v>0.1718751</v>
      </c>
      <c r="V402" s="1">
        <v>4.0653499999999997E-3</v>
      </c>
      <c r="W402" s="1">
        <v>7.8651489999999997E-4</v>
      </c>
      <c r="X402" s="1">
        <v>1.086722E-2</v>
      </c>
      <c r="Y402" s="1">
        <v>5.192819E-4</v>
      </c>
      <c r="Z402" s="1">
        <f t="shared" si="36"/>
        <v>2.8814550330708046</v>
      </c>
      <c r="AA402" s="1">
        <f t="shared" si="37"/>
        <v>6.0839171235575149</v>
      </c>
      <c r="AB402" s="1">
        <f t="shared" si="38"/>
        <v>0.53399971811445623</v>
      </c>
      <c r="AC402" s="1">
        <f t="shared" si="39"/>
        <v>1.0391617156030117</v>
      </c>
      <c r="AD402" s="1">
        <f t="shared" si="40"/>
        <v>4.3336737619650165</v>
      </c>
      <c r="AE402" s="1">
        <f t="shared" si="41"/>
        <v>7015.6629154371713</v>
      </c>
    </row>
    <row r="403" spans="1:31" x14ac:dyDescent="0.3">
      <c r="A403" t="s">
        <v>281</v>
      </c>
      <c r="B403" t="s">
        <v>280</v>
      </c>
      <c r="C403" t="s">
        <v>5</v>
      </c>
      <c r="D403" t="s">
        <v>40</v>
      </c>
      <c r="E403" t="s">
        <v>13</v>
      </c>
      <c r="F403" t="s">
        <v>279</v>
      </c>
      <c r="G403" t="s">
        <v>9</v>
      </c>
      <c r="H403" t="s">
        <v>278</v>
      </c>
      <c r="I403" s="2">
        <v>43276</v>
      </c>
      <c r="J403" s="1">
        <v>20.796959999999999</v>
      </c>
      <c r="K403" s="1">
        <v>0.96236010000000005</v>
      </c>
      <c r="L403" s="1">
        <v>1.943406</v>
      </c>
      <c r="M403" s="1">
        <v>2.8250730000000002</v>
      </c>
      <c r="N403" s="1">
        <v>0.76130189999999998</v>
      </c>
      <c r="O403" s="1">
        <v>7.5687439999999995E-2</v>
      </c>
      <c r="P403" s="1">
        <v>0.25076229999999999</v>
      </c>
      <c r="Q403" s="1">
        <v>7.4017510000000001E-6</v>
      </c>
      <c r="R403" s="1">
        <v>4.7005720000000001E-2</v>
      </c>
      <c r="S403" s="1">
        <v>5.6681580000000004E-3</v>
      </c>
      <c r="T403" s="1">
        <v>5.5998369999999999E-2</v>
      </c>
      <c r="U403" s="1">
        <v>0.1718751</v>
      </c>
      <c r="V403" s="1">
        <v>4.0653499999999997E-3</v>
      </c>
      <c r="W403" s="1">
        <v>7.8651489999999997E-4</v>
      </c>
      <c r="X403" s="1">
        <v>1.086722E-2</v>
      </c>
      <c r="Y403" s="1">
        <v>5.192819E-4</v>
      </c>
      <c r="Z403" s="1">
        <f t="shared" si="36"/>
        <v>2.8814550330708046</v>
      </c>
      <c r="AA403" s="1">
        <f t="shared" si="37"/>
        <v>6.0839171235575149</v>
      </c>
      <c r="AB403" s="1">
        <f t="shared" si="38"/>
        <v>0.53399971811445623</v>
      </c>
      <c r="AC403" s="1">
        <f t="shared" si="39"/>
        <v>1.0391617156030117</v>
      </c>
      <c r="AD403" s="1">
        <f t="shared" si="40"/>
        <v>4.3336737619650165</v>
      </c>
      <c r="AE403" s="1">
        <f t="shared" si="41"/>
        <v>7015.6629154371713</v>
      </c>
    </row>
    <row r="404" spans="1:31" x14ac:dyDescent="0.3">
      <c r="A404" t="s">
        <v>281</v>
      </c>
      <c r="B404" t="s">
        <v>280</v>
      </c>
      <c r="C404" t="s">
        <v>5</v>
      </c>
      <c r="D404" t="s">
        <v>40</v>
      </c>
      <c r="E404" t="s">
        <v>13</v>
      </c>
      <c r="F404" t="s">
        <v>279</v>
      </c>
      <c r="G404" t="s">
        <v>9</v>
      </c>
      <c r="H404" t="s">
        <v>278</v>
      </c>
      <c r="I404" s="2">
        <v>43276</v>
      </c>
      <c r="J404" s="1">
        <v>20.796959999999999</v>
      </c>
      <c r="K404" s="1">
        <v>0.96236010000000005</v>
      </c>
      <c r="L404" s="1">
        <v>1.943406</v>
      </c>
      <c r="M404" s="1">
        <v>2.8250730000000002</v>
      </c>
      <c r="N404" s="1">
        <v>0.76130189999999998</v>
      </c>
      <c r="O404" s="1">
        <v>7.5687439999999995E-2</v>
      </c>
      <c r="P404" s="1">
        <v>0.25076229999999999</v>
      </c>
      <c r="Q404" s="1">
        <v>7.4017510000000001E-6</v>
      </c>
      <c r="R404" s="1">
        <v>4.7005720000000001E-2</v>
      </c>
      <c r="S404" s="1">
        <v>5.6681580000000004E-3</v>
      </c>
      <c r="T404" s="1">
        <v>5.5998369999999999E-2</v>
      </c>
      <c r="U404" s="1">
        <v>0.1718751</v>
      </c>
      <c r="V404" s="1">
        <v>4.0653499999999997E-3</v>
      </c>
      <c r="W404" s="1">
        <v>7.8651489999999997E-4</v>
      </c>
      <c r="X404" s="1">
        <v>1.086722E-2</v>
      </c>
      <c r="Y404" s="1">
        <v>5.192819E-4</v>
      </c>
      <c r="Z404" s="1">
        <f t="shared" si="36"/>
        <v>2.8814550330708046</v>
      </c>
      <c r="AA404" s="1">
        <f t="shared" si="37"/>
        <v>6.0839171235575149</v>
      </c>
      <c r="AB404" s="1">
        <f t="shared" si="38"/>
        <v>0.53399971811445623</v>
      </c>
      <c r="AC404" s="1">
        <f t="shared" si="39"/>
        <v>1.0391617156030117</v>
      </c>
      <c r="AD404" s="1">
        <f t="shared" si="40"/>
        <v>4.3336737619650165</v>
      </c>
      <c r="AE404" s="1">
        <f t="shared" si="41"/>
        <v>7015.6629154371713</v>
      </c>
    </row>
    <row r="405" spans="1:31" x14ac:dyDescent="0.3">
      <c r="A405" t="s">
        <v>281</v>
      </c>
      <c r="B405" t="s">
        <v>280</v>
      </c>
      <c r="C405" t="s">
        <v>5</v>
      </c>
      <c r="D405" t="s">
        <v>40</v>
      </c>
      <c r="E405" t="s">
        <v>13</v>
      </c>
      <c r="F405" t="s">
        <v>279</v>
      </c>
      <c r="G405" t="s">
        <v>9</v>
      </c>
      <c r="H405" t="s">
        <v>278</v>
      </c>
      <c r="I405" s="2">
        <v>43276</v>
      </c>
      <c r="J405" s="1">
        <v>20.796959999999999</v>
      </c>
      <c r="K405" s="1">
        <v>0.96236010000000005</v>
      </c>
      <c r="L405" s="1">
        <v>1.943406</v>
      </c>
      <c r="M405" s="1">
        <v>2.8250730000000002</v>
      </c>
      <c r="N405" s="1">
        <v>0.76130189999999998</v>
      </c>
      <c r="O405" s="1">
        <v>7.5687439999999995E-2</v>
      </c>
      <c r="P405" s="1">
        <v>0.25076229999999999</v>
      </c>
      <c r="Q405" s="1">
        <v>7.4017510000000001E-6</v>
      </c>
      <c r="R405" s="1">
        <v>4.7005720000000001E-2</v>
      </c>
      <c r="S405" s="1">
        <v>5.6681580000000004E-3</v>
      </c>
      <c r="T405" s="1">
        <v>5.5998369999999999E-2</v>
      </c>
      <c r="U405" s="1">
        <v>0.1718751</v>
      </c>
      <c r="V405" s="1">
        <v>4.0653499999999997E-3</v>
      </c>
      <c r="W405" s="1">
        <v>7.8651489999999997E-4</v>
      </c>
      <c r="X405" s="1">
        <v>1.086722E-2</v>
      </c>
      <c r="Y405" s="1">
        <v>5.192819E-4</v>
      </c>
      <c r="Z405" s="1">
        <f t="shared" si="36"/>
        <v>2.8814550330708046</v>
      </c>
      <c r="AA405" s="1">
        <f t="shared" si="37"/>
        <v>6.0839171235575149</v>
      </c>
      <c r="AB405" s="1">
        <f t="shared" si="38"/>
        <v>0.53399971811445623</v>
      </c>
      <c r="AC405" s="1">
        <f t="shared" si="39"/>
        <v>1.0391617156030117</v>
      </c>
      <c r="AD405" s="1">
        <f t="shared" si="40"/>
        <v>4.3336737619650165</v>
      </c>
      <c r="AE405" s="1">
        <f t="shared" si="41"/>
        <v>7015.6629154371713</v>
      </c>
    </row>
    <row r="406" spans="1:31" x14ac:dyDescent="0.3">
      <c r="A406" t="s">
        <v>281</v>
      </c>
      <c r="B406" t="s">
        <v>280</v>
      </c>
      <c r="C406" t="s">
        <v>5</v>
      </c>
      <c r="D406" t="s">
        <v>40</v>
      </c>
      <c r="E406" t="s">
        <v>13</v>
      </c>
      <c r="F406" t="s">
        <v>279</v>
      </c>
      <c r="G406" t="s">
        <v>9</v>
      </c>
      <c r="H406" t="s">
        <v>278</v>
      </c>
      <c r="I406" s="2">
        <v>43276</v>
      </c>
      <c r="J406" s="1">
        <v>20.796959999999999</v>
      </c>
      <c r="K406" s="1">
        <v>0.96236010000000005</v>
      </c>
      <c r="L406" s="1">
        <v>1.943406</v>
      </c>
      <c r="M406" s="1">
        <v>2.8250730000000002</v>
      </c>
      <c r="N406" s="1">
        <v>0.76130189999999998</v>
      </c>
      <c r="O406" s="1">
        <v>7.5687439999999995E-2</v>
      </c>
      <c r="P406" s="1">
        <v>0.25076229999999999</v>
      </c>
      <c r="Q406" s="1">
        <v>7.4017510000000001E-6</v>
      </c>
      <c r="R406" s="1">
        <v>4.7005720000000001E-2</v>
      </c>
      <c r="S406" s="1">
        <v>5.6681580000000004E-3</v>
      </c>
      <c r="T406" s="1">
        <v>5.5998369999999999E-2</v>
      </c>
      <c r="U406" s="1">
        <v>0.1718751</v>
      </c>
      <c r="V406" s="1">
        <v>4.0653499999999997E-3</v>
      </c>
      <c r="W406" s="1">
        <v>7.8651489999999997E-4</v>
      </c>
      <c r="X406" s="1">
        <v>1.086722E-2</v>
      </c>
      <c r="Y406" s="1">
        <v>5.192819E-4</v>
      </c>
      <c r="Z406" s="1">
        <f t="shared" si="36"/>
        <v>2.8814550330708046</v>
      </c>
      <c r="AA406" s="1">
        <f t="shared" si="37"/>
        <v>6.0839171235575149</v>
      </c>
      <c r="AB406" s="1">
        <f t="shared" si="38"/>
        <v>0.53399971811445623</v>
      </c>
      <c r="AC406" s="1">
        <f t="shared" si="39"/>
        <v>1.0391617156030117</v>
      </c>
      <c r="AD406" s="1">
        <f t="shared" si="40"/>
        <v>4.3336737619650165</v>
      </c>
      <c r="AE406" s="1">
        <f t="shared" si="41"/>
        <v>7015.6629154371713</v>
      </c>
    </row>
    <row r="407" spans="1:31" x14ac:dyDescent="0.3">
      <c r="A407" t="s">
        <v>281</v>
      </c>
      <c r="B407" t="s">
        <v>280</v>
      </c>
      <c r="C407" t="s">
        <v>5</v>
      </c>
      <c r="D407" t="s">
        <v>40</v>
      </c>
      <c r="E407" t="s">
        <v>13</v>
      </c>
      <c r="F407" t="s">
        <v>279</v>
      </c>
      <c r="G407" t="s">
        <v>9</v>
      </c>
      <c r="H407" t="s">
        <v>278</v>
      </c>
      <c r="I407" s="2">
        <v>43276</v>
      </c>
      <c r="J407" s="1">
        <v>20.796959999999999</v>
      </c>
      <c r="K407" s="1">
        <v>0.96236010000000005</v>
      </c>
      <c r="L407" s="1">
        <v>1.943406</v>
      </c>
      <c r="M407" s="1">
        <v>2.8250730000000002</v>
      </c>
      <c r="N407" s="1">
        <v>0.76130189999999998</v>
      </c>
      <c r="O407" s="1">
        <v>7.5687439999999995E-2</v>
      </c>
      <c r="P407" s="1">
        <v>0.25076229999999999</v>
      </c>
      <c r="Q407" s="1">
        <v>7.4017510000000001E-6</v>
      </c>
      <c r="R407" s="1">
        <v>4.7005720000000001E-2</v>
      </c>
      <c r="S407" s="1">
        <v>5.6681580000000004E-3</v>
      </c>
      <c r="T407" s="1">
        <v>5.5998369999999999E-2</v>
      </c>
      <c r="U407" s="1">
        <v>0.1718751</v>
      </c>
      <c r="V407" s="1">
        <v>4.0653499999999997E-3</v>
      </c>
      <c r="W407" s="1">
        <v>7.8651489999999997E-4</v>
      </c>
      <c r="X407" s="1">
        <v>1.086722E-2</v>
      </c>
      <c r="Y407" s="1">
        <v>5.192819E-4</v>
      </c>
      <c r="Z407" s="1">
        <f t="shared" si="36"/>
        <v>2.8814550330708046</v>
      </c>
      <c r="AA407" s="1">
        <f t="shared" si="37"/>
        <v>6.0839171235575149</v>
      </c>
      <c r="AB407" s="1">
        <f t="shared" si="38"/>
        <v>0.53399971811445623</v>
      </c>
      <c r="AC407" s="1">
        <f t="shared" si="39"/>
        <v>1.0391617156030117</v>
      </c>
      <c r="AD407" s="1">
        <f t="shared" si="40"/>
        <v>4.3336737619650165</v>
      </c>
      <c r="AE407" s="1">
        <f t="shared" si="41"/>
        <v>7015.6629154371713</v>
      </c>
    </row>
    <row r="408" spans="1:31" x14ac:dyDescent="0.3">
      <c r="A408" t="s">
        <v>281</v>
      </c>
      <c r="B408" t="s">
        <v>280</v>
      </c>
      <c r="C408" t="s">
        <v>5</v>
      </c>
      <c r="D408" t="s">
        <v>40</v>
      </c>
      <c r="E408" t="s">
        <v>13</v>
      </c>
      <c r="F408" t="s">
        <v>279</v>
      </c>
      <c r="G408" t="s">
        <v>9</v>
      </c>
      <c r="H408" t="s">
        <v>278</v>
      </c>
      <c r="I408" s="2">
        <v>43276</v>
      </c>
      <c r="J408" s="1">
        <v>20.796959999999999</v>
      </c>
      <c r="K408" s="1">
        <v>0.96236010000000005</v>
      </c>
      <c r="L408" s="1">
        <v>1.943406</v>
      </c>
      <c r="M408" s="1">
        <v>2.8250730000000002</v>
      </c>
      <c r="N408" s="1">
        <v>0.76130189999999998</v>
      </c>
      <c r="O408" s="1">
        <v>7.5687439999999995E-2</v>
      </c>
      <c r="P408" s="1">
        <v>0.25076229999999999</v>
      </c>
      <c r="Q408" s="1">
        <v>7.4017510000000001E-6</v>
      </c>
      <c r="R408" s="1">
        <v>4.7005720000000001E-2</v>
      </c>
      <c r="S408" s="1">
        <v>5.6681580000000004E-3</v>
      </c>
      <c r="T408" s="1">
        <v>5.5998369999999999E-2</v>
      </c>
      <c r="U408" s="1">
        <v>0.1718751</v>
      </c>
      <c r="V408" s="1">
        <v>4.0653499999999997E-3</v>
      </c>
      <c r="W408" s="1">
        <v>7.8651489999999997E-4</v>
      </c>
      <c r="X408" s="1">
        <v>1.086722E-2</v>
      </c>
      <c r="Y408" s="1">
        <v>5.192819E-4</v>
      </c>
      <c r="Z408" s="1">
        <f t="shared" si="36"/>
        <v>2.8814550330708046</v>
      </c>
      <c r="AA408" s="1">
        <f t="shared" si="37"/>
        <v>6.0839171235575149</v>
      </c>
      <c r="AB408" s="1">
        <f t="shared" si="38"/>
        <v>0.53399971811445623</v>
      </c>
      <c r="AC408" s="1">
        <f t="shared" si="39"/>
        <v>1.0391617156030117</v>
      </c>
      <c r="AD408" s="1">
        <f t="shared" si="40"/>
        <v>4.3336737619650165</v>
      </c>
      <c r="AE408" s="1">
        <f t="shared" si="41"/>
        <v>7015.6629154371713</v>
      </c>
    </row>
    <row r="409" spans="1:31" x14ac:dyDescent="0.3">
      <c r="A409" t="s">
        <v>281</v>
      </c>
      <c r="B409" t="s">
        <v>280</v>
      </c>
      <c r="C409" t="s">
        <v>5</v>
      </c>
      <c r="D409" t="s">
        <v>40</v>
      </c>
      <c r="E409" t="s">
        <v>13</v>
      </c>
      <c r="F409" t="s">
        <v>279</v>
      </c>
      <c r="G409" t="s">
        <v>9</v>
      </c>
      <c r="H409" t="s">
        <v>278</v>
      </c>
      <c r="I409" s="2">
        <v>43276</v>
      </c>
      <c r="J409" s="1">
        <v>20.796959999999999</v>
      </c>
      <c r="K409" s="1">
        <v>0.96236010000000005</v>
      </c>
      <c r="L409" s="1">
        <v>1.943406</v>
      </c>
      <c r="M409" s="1">
        <v>2.8250730000000002</v>
      </c>
      <c r="N409" s="1">
        <v>0.76130189999999998</v>
      </c>
      <c r="O409" s="1">
        <v>7.5687439999999995E-2</v>
      </c>
      <c r="P409" s="1">
        <v>0.25076229999999999</v>
      </c>
      <c r="Q409" s="1">
        <v>7.4017510000000001E-6</v>
      </c>
      <c r="R409" s="1">
        <v>4.7005720000000001E-2</v>
      </c>
      <c r="S409" s="1">
        <v>5.6681580000000004E-3</v>
      </c>
      <c r="T409" s="1">
        <v>5.5998369999999999E-2</v>
      </c>
      <c r="U409" s="1">
        <v>0.1718751</v>
      </c>
      <c r="V409" s="1">
        <v>4.0653499999999997E-3</v>
      </c>
      <c r="W409" s="1">
        <v>7.8651489999999997E-4</v>
      </c>
      <c r="X409" s="1">
        <v>1.086722E-2</v>
      </c>
      <c r="Y409" s="1">
        <v>5.192819E-4</v>
      </c>
      <c r="Z409" s="1">
        <f t="shared" si="36"/>
        <v>2.8814550330708046</v>
      </c>
      <c r="AA409" s="1">
        <f t="shared" si="37"/>
        <v>6.0839171235575149</v>
      </c>
      <c r="AB409" s="1">
        <f t="shared" si="38"/>
        <v>0.53399971811445623</v>
      </c>
      <c r="AC409" s="1">
        <f t="shared" si="39"/>
        <v>1.0391617156030117</v>
      </c>
      <c r="AD409" s="1">
        <f t="shared" si="40"/>
        <v>4.3336737619650165</v>
      </c>
      <c r="AE409" s="1">
        <f t="shared" si="41"/>
        <v>7015.6629154371713</v>
      </c>
    </row>
    <row r="410" spans="1:31" x14ac:dyDescent="0.3">
      <c r="A410" t="s">
        <v>281</v>
      </c>
      <c r="B410" t="s">
        <v>280</v>
      </c>
      <c r="C410" t="s">
        <v>11</v>
      </c>
      <c r="D410" t="s">
        <v>41</v>
      </c>
      <c r="E410" t="s">
        <v>13</v>
      </c>
      <c r="F410" t="s">
        <v>279</v>
      </c>
      <c r="G410" t="s">
        <v>9</v>
      </c>
      <c r="H410" t="s">
        <v>278</v>
      </c>
      <c r="I410" s="2">
        <v>43276</v>
      </c>
      <c r="J410" s="1">
        <v>18.49164</v>
      </c>
      <c r="K410" s="1">
        <v>1.0499810000000001</v>
      </c>
      <c r="L410" s="1">
        <v>1.6018129999999999</v>
      </c>
      <c r="M410" s="1">
        <v>1.8885959999999999</v>
      </c>
      <c r="N410" s="1">
        <v>0.67473660000000002</v>
      </c>
      <c r="O410" s="1">
        <v>6.239488E-2</v>
      </c>
      <c r="P410" s="1">
        <v>0.20297109999999999</v>
      </c>
      <c r="Q410" s="1">
        <v>1.286241E-5</v>
      </c>
      <c r="R410" s="1">
        <v>5.042075E-2</v>
      </c>
      <c r="S410" s="1">
        <v>6.2509139999999998E-3</v>
      </c>
      <c r="T410" s="1">
        <v>3.3128390000000001E-2</v>
      </c>
      <c r="U410" s="1">
        <v>8.6185079999999997E-2</v>
      </c>
      <c r="V410" s="1">
        <v>2.1532019999999999E-3</v>
      </c>
      <c r="W410" s="1">
        <v>4.1333880000000002E-4</v>
      </c>
      <c r="X410" s="1">
        <v>6.2304420000000001E-3</v>
      </c>
      <c r="Y410" s="1">
        <v>2.820713E-4</v>
      </c>
      <c r="Z410" s="1">
        <f t="shared" si="36"/>
        <v>2.0681808675544526</v>
      </c>
      <c r="AA410" s="1">
        <f t="shared" si="37"/>
        <v>4.5634471321553152</v>
      </c>
      <c r="AB410" s="1">
        <f t="shared" si="38"/>
        <v>0.31911741559595252</v>
      </c>
      <c r="AC410" s="1">
        <f t="shared" si="39"/>
        <v>0.662456278463874</v>
      </c>
      <c r="AD410" s="1">
        <f t="shared" si="40"/>
        <v>3.069620256282791</v>
      </c>
      <c r="AE410" s="1">
        <f t="shared" si="41"/>
        <v>2192.9894941927678</v>
      </c>
    </row>
    <row r="411" spans="1:31" x14ac:dyDescent="0.3">
      <c r="A411" t="s">
        <v>281</v>
      </c>
      <c r="B411" t="s">
        <v>280</v>
      </c>
      <c r="C411" t="s">
        <v>11</v>
      </c>
      <c r="D411" t="s">
        <v>41</v>
      </c>
      <c r="E411" t="s">
        <v>13</v>
      </c>
      <c r="F411" t="s">
        <v>279</v>
      </c>
      <c r="G411" t="s">
        <v>9</v>
      </c>
      <c r="H411" t="s">
        <v>278</v>
      </c>
      <c r="I411" s="2">
        <v>43276</v>
      </c>
      <c r="J411" s="1">
        <v>18.49164</v>
      </c>
      <c r="K411" s="1">
        <v>1.0499810000000001</v>
      </c>
      <c r="L411" s="1">
        <v>1.6018129999999999</v>
      </c>
      <c r="M411" s="1">
        <v>1.8885959999999999</v>
      </c>
      <c r="N411" s="1">
        <v>0.67473660000000002</v>
      </c>
      <c r="O411" s="1">
        <v>6.239488E-2</v>
      </c>
      <c r="P411" s="1">
        <v>0.20297109999999999</v>
      </c>
      <c r="Q411" s="1">
        <v>1.286241E-5</v>
      </c>
      <c r="R411" s="1">
        <v>5.042075E-2</v>
      </c>
      <c r="S411" s="1">
        <v>6.2509139999999998E-3</v>
      </c>
      <c r="T411" s="1">
        <v>3.3128390000000001E-2</v>
      </c>
      <c r="U411" s="1">
        <v>8.6185079999999997E-2</v>
      </c>
      <c r="V411" s="1">
        <v>2.1532019999999999E-3</v>
      </c>
      <c r="W411" s="1">
        <v>4.1333880000000002E-4</v>
      </c>
      <c r="X411" s="1">
        <v>6.2304420000000001E-3</v>
      </c>
      <c r="Y411" s="1">
        <v>2.820713E-4</v>
      </c>
      <c r="Z411" s="1">
        <f t="shared" si="36"/>
        <v>2.0681808675544526</v>
      </c>
      <c r="AA411" s="1">
        <f t="shared" si="37"/>
        <v>4.5634471321553152</v>
      </c>
      <c r="AB411" s="1">
        <f t="shared" si="38"/>
        <v>0.31911741559595252</v>
      </c>
      <c r="AC411" s="1">
        <f t="shared" si="39"/>
        <v>0.662456278463874</v>
      </c>
      <c r="AD411" s="1">
        <f t="shared" si="40"/>
        <v>3.069620256282791</v>
      </c>
      <c r="AE411" s="1">
        <f t="shared" si="41"/>
        <v>2192.9894941927678</v>
      </c>
    </row>
    <row r="412" spans="1:31" x14ac:dyDescent="0.3">
      <c r="A412" t="s">
        <v>281</v>
      </c>
      <c r="B412" t="s">
        <v>280</v>
      </c>
      <c r="C412" t="s">
        <v>11</v>
      </c>
      <c r="D412" t="s">
        <v>41</v>
      </c>
      <c r="E412" t="s">
        <v>13</v>
      </c>
      <c r="F412" t="s">
        <v>279</v>
      </c>
      <c r="G412" t="s">
        <v>9</v>
      </c>
      <c r="H412" t="s">
        <v>278</v>
      </c>
      <c r="I412" s="2">
        <v>43276</v>
      </c>
      <c r="J412" s="1">
        <v>18.49164</v>
      </c>
      <c r="K412" s="1">
        <v>1.0499810000000001</v>
      </c>
      <c r="L412" s="1">
        <v>1.6018129999999999</v>
      </c>
      <c r="M412" s="1">
        <v>1.8885959999999999</v>
      </c>
      <c r="N412" s="1">
        <v>0.67473660000000002</v>
      </c>
      <c r="O412" s="1">
        <v>6.239488E-2</v>
      </c>
      <c r="P412" s="1">
        <v>0.20297109999999999</v>
      </c>
      <c r="Q412" s="1">
        <v>1.286241E-5</v>
      </c>
      <c r="R412" s="1">
        <v>5.042075E-2</v>
      </c>
      <c r="S412" s="1">
        <v>6.2509139999999998E-3</v>
      </c>
      <c r="T412" s="1">
        <v>3.3128390000000001E-2</v>
      </c>
      <c r="U412" s="1">
        <v>8.6185079999999997E-2</v>
      </c>
      <c r="V412" s="1">
        <v>2.1532019999999999E-3</v>
      </c>
      <c r="W412" s="1">
        <v>4.1333880000000002E-4</v>
      </c>
      <c r="X412" s="1">
        <v>6.2304420000000001E-3</v>
      </c>
      <c r="Y412" s="1">
        <v>2.820713E-4</v>
      </c>
      <c r="Z412" s="1">
        <f t="shared" si="36"/>
        <v>2.0681808675544526</v>
      </c>
      <c r="AA412" s="1">
        <f t="shared" si="37"/>
        <v>4.5634471321553152</v>
      </c>
      <c r="AB412" s="1">
        <f t="shared" si="38"/>
        <v>0.31911741559595252</v>
      </c>
      <c r="AC412" s="1">
        <f t="shared" si="39"/>
        <v>0.662456278463874</v>
      </c>
      <c r="AD412" s="1">
        <f t="shared" si="40"/>
        <v>3.069620256282791</v>
      </c>
      <c r="AE412" s="1">
        <f t="shared" si="41"/>
        <v>2192.9894941927678</v>
      </c>
    </row>
    <row r="413" spans="1:31" x14ac:dyDescent="0.3">
      <c r="A413" t="s">
        <v>281</v>
      </c>
      <c r="B413" t="s">
        <v>280</v>
      </c>
      <c r="C413" t="s">
        <v>11</v>
      </c>
      <c r="D413" t="s">
        <v>41</v>
      </c>
      <c r="E413" t="s">
        <v>13</v>
      </c>
      <c r="F413" t="s">
        <v>279</v>
      </c>
      <c r="G413" t="s">
        <v>9</v>
      </c>
      <c r="H413" t="s">
        <v>278</v>
      </c>
      <c r="I413" s="2">
        <v>43276</v>
      </c>
      <c r="J413" s="1">
        <v>18.49164</v>
      </c>
      <c r="K413" s="1">
        <v>1.0499810000000001</v>
      </c>
      <c r="L413" s="1">
        <v>1.6018129999999999</v>
      </c>
      <c r="M413" s="1">
        <v>1.8885959999999999</v>
      </c>
      <c r="N413" s="1">
        <v>0.67473660000000002</v>
      </c>
      <c r="O413" s="1">
        <v>6.239488E-2</v>
      </c>
      <c r="P413" s="1">
        <v>0.20297109999999999</v>
      </c>
      <c r="Q413" s="1">
        <v>1.286241E-5</v>
      </c>
      <c r="R413" s="1">
        <v>5.042075E-2</v>
      </c>
      <c r="S413" s="1">
        <v>6.2509139999999998E-3</v>
      </c>
      <c r="T413" s="1">
        <v>3.3128390000000001E-2</v>
      </c>
      <c r="U413" s="1">
        <v>8.6185079999999997E-2</v>
      </c>
      <c r="V413" s="1">
        <v>2.1532019999999999E-3</v>
      </c>
      <c r="W413" s="1">
        <v>4.1333880000000002E-4</v>
      </c>
      <c r="X413" s="1">
        <v>6.2304420000000001E-3</v>
      </c>
      <c r="Y413" s="1">
        <v>2.820713E-4</v>
      </c>
      <c r="Z413" s="1">
        <f t="shared" si="36"/>
        <v>2.0681808675544526</v>
      </c>
      <c r="AA413" s="1">
        <f t="shared" si="37"/>
        <v>4.5634471321553152</v>
      </c>
      <c r="AB413" s="1">
        <f t="shared" si="38"/>
        <v>0.31911741559595252</v>
      </c>
      <c r="AC413" s="1">
        <f t="shared" si="39"/>
        <v>0.662456278463874</v>
      </c>
      <c r="AD413" s="1">
        <f t="shared" si="40"/>
        <v>3.069620256282791</v>
      </c>
      <c r="AE413" s="1">
        <f t="shared" si="41"/>
        <v>2192.9894941927678</v>
      </c>
    </row>
    <row r="414" spans="1:31" x14ac:dyDescent="0.3">
      <c r="A414" t="s">
        <v>281</v>
      </c>
      <c r="B414" t="s">
        <v>280</v>
      </c>
      <c r="C414" t="s">
        <v>11</v>
      </c>
      <c r="D414" t="s">
        <v>41</v>
      </c>
      <c r="E414" t="s">
        <v>13</v>
      </c>
      <c r="F414" t="s">
        <v>279</v>
      </c>
      <c r="G414" t="s">
        <v>9</v>
      </c>
      <c r="H414" t="s">
        <v>278</v>
      </c>
      <c r="I414" s="2">
        <v>43276</v>
      </c>
      <c r="J414" s="1">
        <v>18.49164</v>
      </c>
      <c r="K414" s="1">
        <v>1.0499810000000001</v>
      </c>
      <c r="L414" s="1">
        <v>1.6018129999999999</v>
      </c>
      <c r="M414" s="1">
        <v>1.8885959999999999</v>
      </c>
      <c r="N414" s="1">
        <v>0.67473660000000002</v>
      </c>
      <c r="O414" s="1">
        <v>6.239488E-2</v>
      </c>
      <c r="P414" s="1">
        <v>0.20297109999999999</v>
      </c>
      <c r="Q414" s="1">
        <v>1.286241E-5</v>
      </c>
      <c r="R414" s="1">
        <v>5.042075E-2</v>
      </c>
      <c r="S414" s="1">
        <v>6.2509139999999998E-3</v>
      </c>
      <c r="T414" s="1">
        <v>3.3128390000000001E-2</v>
      </c>
      <c r="U414" s="1">
        <v>8.6185079999999997E-2</v>
      </c>
      <c r="V414" s="1">
        <v>2.1532019999999999E-3</v>
      </c>
      <c r="W414" s="1">
        <v>4.1333880000000002E-4</v>
      </c>
      <c r="X414" s="1">
        <v>6.2304420000000001E-3</v>
      </c>
      <c r="Y414" s="1">
        <v>2.820713E-4</v>
      </c>
      <c r="Z414" s="1">
        <f t="shared" si="36"/>
        <v>2.0681808675544526</v>
      </c>
      <c r="AA414" s="1">
        <f t="shared" si="37"/>
        <v>4.5634471321553152</v>
      </c>
      <c r="AB414" s="1">
        <f t="shared" si="38"/>
        <v>0.31911741559595252</v>
      </c>
      <c r="AC414" s="1">
        <f t="shared" si="39"/>
        <v>0.662456278463874</v>
      </c>
      <c r="AD414" s="1">
        <f t="shared" si="40"/>
        <v>3.069620256282791</v>
      </c>
      <c r="AE414" s="1">
        <f t="shared" si="41"/>
        <v>2192.9894941927678</v>
      </c>
    </row>
    <row r="415" spans="1:31" x14ac:dyDescent="0.3">
      <c r="A415" t="s">
        <v>281</v>
      </c>
      <c r="B415" t="s">
        <v>280</v>
      </c>
      <c r="C415" t="s">
        <v>11</v>
      </c>
      <c r="D415" t="s">
        <v>41</v>
      </c>
      <c r="E415" t="s">
        <v>13</v>
      </c>
      <c r="F415" t="s">
        <v>279</v>
      </c>
      <c r="G415" t="s">
        <v>9</v>
      </c>
      <c r="H415" t="s">
        <v>278</v>
      </c>
      <c r="I415" s="2">
        <v>43276</v>
      </c>
      <c r="J415" s="1">
        <v>18.49164</v>
      </c>
      <c r="K415" s="1">
        <v>1.0499810000000001</v>
      </c>
      <c r="L415" s="1">
        <v>1.6018129999999999</v>
      </c>
      <c r="M415" s="1">
        <v>1.8885959999999999</v>
      </c>
      <c r="N415" s="1">
        <v>0.67473660000000002</v>
      </c>
      <c r="O415" s="1">
        <v>6.239488E-2</v>
      </c>
      <c r="P415" s="1">
        <v>0.20297109999999999</v>
      </c>
      <c r="Q415" s="1">
        <v>1.286241E-5</v>
      </c>
      <c r="R415" s="1">
        <v>5.042075E-2</v>
      </c>
      <c r="S415" s="1">
        <v>6.2509139999999998E-3</v>
      </c>
      <c r="T415" s="1">
        <v>3.3128390000000001E-2</v>
      </c>
      <c r="U415" s="1">
        <v>8.6185079999999997E-2</v>
      </c>
      <c r="V415" s="1">
        <v>2.1532019999999999E-3</v>
      </c>
      <c r="W415" s="1">
        <v>4.1333880000000002E-4</v>
      </c>
      <c r="X415" s="1">
        <v>6.2304420000000001E-3</v>
      </c>
      <c r="Y415" s="1">
        <v>2.820713E-4</v>
      </c>
      <c r="Z415" s="1">
        <f t="shared" si="36"/>
        <v>2.0681808675544526</v>
      </c>
      <c r="AA415" s="1">
        <f t="shared" si="37"/>
        <v>4.5634471321553152</v>
      </c>
      <c r="AB415" s="1">
        <f t="shared" si="38"/>
        <v>0.31911741559595252</v>
      </c>
      <c r="AC415" s="1">
        <f t="shared" si="39"/>
        <v>0.662456278463874</v>
      </c>
      <c r="AD415" s="1">
        <f t="shared" si="40"/>
        <v>3.069620256282791</v>
      </c>
      <c r="AE415" s="1">
        <f t="shared" si="41"/>
        <v>2192.9894941927678</v>
      </c>
    </row>
    <row r="416" spans="1:31" x14ac:dyDescent="0.3">
      <c r="A416" t="s">
        <v>281</v>
      </c>
      <c r="B416" t="s">
        <v>280</v>
      </c>
      <c r="C416" t="s">
        <v>11</v>
      </c>
      <c r="D416" t="s">
        <v>41</v>
      </c>
      <c r="E416" t="s">
        <v>13</v>
      </c>
      <c r="F416" t="s">
        <v>279</v>
      </c>
      <c r="G416" t="s">
        <v>9</v>
      </c>
      <c r="H416" t="s">
        <v>278</v>
      </c>
      <c r="I416" s="2">
        <v>43276</v>
      </c>
      <c r="J416" s="1">
        <v>18.49164</v>
      </c>
      <c r="K416" s="1">
        <v>1.0499810000000001</v>
      </c>
      <c r="L416" s="1">
        <v>1.6018129999999999</v>
      </c>
      <c r="M416" s="1">
        <v>1.8885959999999999</v>
      </c>
      <c r="N416" s="1">
        <v>0.67473660000000002</v>
      </c>
      <c r="O416" s="1">
        <v>6.239488E-2</v>
      </c>
      <c r="P416" s="1">
        <v>0.20297109999999999</v>
      </c>
      <c r="Q416" s="1">
        <v>1.286241E-5</v>
      </c>
      <c r="R416" s="1">
        <v>5.042075E-2</v>
      </c>
      <c r="S416" s="1">
        <v>6.2509139999999998E-3</v>
      </c>
      <c r="T416" s="1">
        <v>3.3128390000000001E-2</v>
      </c>
      <c r="U416" s="1">
        <v>8.6185079999999997E-2</v>
      </c>
      <c r="V416" s="1">
        <v>2.1532019999999999E-3</v>
      </c>
      <c r="W416" s="1">
        <v>4.1333880000000002E-4</v>
      </c>
      <c r="X416" s="1">
        <v>6.2304420000000001E-3</v>
      </c>
      <c r="Y416" s="1">
        <v>2.820713E-4</v>
      </c>
      <c r="Z416" s="1">
        <f t="shared" si="36"/>
        <v>2.0681808675544526</v>
      </c>
      <c r="AA416" s="1">
        <f t="shared" si="37"/>
        <v>4.5634471321553152</v>
      </c>
      <c r="AB416" s="1">
        <f t="shared" si="38"/>
        <v>0.31911741559595252</v>
      </c>
      <c r="AC416" s="1">
        <f t="shared" si="39"/>
        <v>0.662456278463874</v>
      </c>
      <c r="AD416" s="1">
        <f t="shared" si="40"/>
        <v>3.069620256282791</v>
      </c>
      <c r="AE416" s="1">
        <f t="shared" si="41"/>
        <v>2192.9894941927678</v>
      </c>
    </row>
    <row r="417" spans="1:31" x14ac:dyDescent="0.3">
      <c r="A417" t="s">
        <v>281</v>
      </c>
      <c r="B417" t="s">
        <v>280</v>
      </c>
      <c r="C417" t="s">
        <v>11</v>
      </c>
      <c r="D417" t="s">
        <v>41</v>
      </c>
      <c r="E417" t="s">
        <v>13</v>
      </c>
      <c r="F417" t="s">
        <v>279</v>
      </c>
      <c r="G417" t="s">
        <v>9</v>
      </c>
      <c r="H417" t="s">
        <v>278</v>
      </c>
      <c r="I417" s="2">
        <v>43276</v>
      </c>
      <c r="J417" s="1">
        <v>18.49164</v>
      </c>
      <c r="K417" s="1">
        <v>1.0499810000000001</v>
      </c>
      <c r="L417" s="1">
        <v>1.6018129999999999</v>
      </c>
      <c r="M417" s="1">
        <v>1.8885959999999999</v>
      </c>
      <c r="N417" s="1">
        <v>0.67473660000000002</v>
      </c>
      <c r="O417" s="1">
        <v>6.239488E-2</v>
      </c>
      <c r="P417" s="1">
        <v>0.20297109999999999</v>
      </c>
      <c r="Q417" s="1">
        <v>1.286241E-5</v>
      </c>
      <c r="R417" s="1">
        <v>5.042075E-2</v>
      </c>
      <c r="S417" s="1">
        <v>6.2509139999999998E-3</v>
      </c>
      <c r="T417" s="1">
        <v>3.3128390000000001E-2</v>
      </c>
      <c r="U417" s="1">
        <v>8.6185079999999997E-2</v>
      </c>
      <c r="V417" s="1">
        <v>2.1532019999999999E-3</v>
      </c>
      <c r="W417" s="1">
        <v>4.1333880000000002E-4</v>
      </c>
      <c r="X417" s="1">
        <v>6.2304420000000001E-3</v>
      </c>
      <c r="Y417" s="1">
        <v>2.820713E-4</v>
      </c>
      <c r="Z417" s="1">
        <f t="shared" si="36"/>
        <v>2.0681808675544526</v>
      </c>
      <c r="AA417" s="1">
        <f t="shared" si="37"/>
        <v>4.5634471321553152</v>
      </c>
      <c r="AB417" s="1">
        <f t="shared" si="38"/>
        <v>0.31911741559595252</v>
      </c>
      <c r="AC417" s="1">
        <f t="shared" si="39"/>
        <v>0.662456278463874</v>
      </c>
      <c r="AD417" s="1">
        <f t="shared" si="40"/>
        <v>3.069620256282791</v>
      </c>
      <c r="AE417" s="1">
        <f t="shared" si="41"/>
        <v>2192.9894941927678</v>
      </c>
    </row>
    <row r="418" spans="1:31" x14ac:dyDescent="0.3">
      <c r="A418" t="s">
        <v>281</v>
      </c>
      <c r="B418" t="s">
        <v>280</v>
      </c>
      <c r="C418" t="s">
        <v>15</v>
      </c>
      <c r="D418" t="s">
        <v>42</v>
      </c>
      <c r="E418" t="s">
        <v>13</v>
      </c>
      <c r="F418" t="s">
        <v>279</v>
      </c>
      <c r="G418" t="s">
        <v>9</v>
      </c>
      <c r="H418" t="s">
        <v>278</v>
      </c>
      <c r="I418" s="2">
        <v>43276</v>
      </c>
      <c r="J418" s="1">
        <v>35.275320000000001</v>
      </c>
      <c r="K418" s="1">
        <v>1.577515</v>
      </c>
      <c r="L418" s="1">
        <v>3.5778150000000002</v>
      </c>
      <c r="M418" s="1">
        <v>6.1347849999999999</v>
      </c>
      <c r="N418" s="1">
        <v>0.86958559999999996</v>
      </c>
      <c r="O418" s="1">
        <v>5.6092620000000003E-2</v>
      </c>
      <c r="P418" s="1">
        <v>0.32987509999999998</v>
      </c>
      <c r="Q418" s="1">
        <v>1.8605499999999999E-4</v>
      </c>
      <c r="R418" s="1">
        <v>0.15741579999999999</v>
      </c>
      <c r="S418" s="1">
        <v>1.470818E-2</v>
      </c>
      <c r="T418" s="1">
        <v>0.1078606</v>
      </c>
      <c r="U418" s="1">
        <v>0.17511409999999999</v>
      </c>
      <c r="V418" s="1">
        <v>5.1147969999999999E-3</v>
      </c>
      <c r="W418" s="1">
        <v>9.9203079999999992E-4</v>
      </c>
      <c r="X418" s="1">
        <v>2.0341620000000001E-2</v>
      </c>
      <c r="Y418" s="1">
        <v>7.1935360000000004E-4</v>
      </c>
      <c r="Z418" s="1">
        <f t="shared" si="36"/>
        <v>3.0147059029044261</v>
      </c>
      <c r="AA418" s="1">
        <f t="shared" si="37"/>
        <v>2.854445591817806</v>
      </c>
      <c r="AB418" s="1">
        <f t="shared" si="38"/>
        <v>0.588187867876377</v>
      </c>
      <c r="AC418" s="1">
        <f t="shared" si="39"/>
        <v>1.7685585019918837</v>
      </c>
      <c r="AD418" s="1">
        <f t="shared" si="40"/>
        <v>6.1664611848545112</v>
      </c>
      <c r="AE418" s="1">
        <f t="shared" si="41"/>
        <v>386.63491978178496</v>
      </c>
    </row>
    <row r="419" spans="1:31" x14ac:dyDescent="0.3">
      <c r="A419" t="s">
        <v>281</v>
      </c>
      <c r="B419" t="s">
        <v>280</v>
      </c>
      <c r="C419" t="s">
        <v>15</v>
      </c>
      <c r="D419" t="s">
        <v>42</v>
      </c>
      <c r="E419" t="s">
        <v>13</v>
      </c>
      <c r="F419" t="s">
        <v>279</v>
      </c>
      <c r="G419" t="s">
        <v>9</v>
      </c>
      <c r="H419" t="s">
        <v>278</v>
      </c>
      <c r="I419" s="2">
        <v>43276</v>
      </c>
      <c r="J419" s="1">
        <v>35.275320000000001</v>
      </c>
      <c r="K419" s="1">
        <v>1.577515</v>
      </c>
      <c r="L419" s="1">
        <v>3.5778150000000002</v>
      </c>
      <c r="M419" s="1">
        <v>6.1347849999999999</v>
      </c>
      <c r="N419" s="1">
        <v>0.86958559999999996</v>
      </c>
      <c r="O419" s="1">
        <v>5.6092620000000003E-2</v>
      </c>
      <c r="P419" s="1">
        <v>0.32987509999999998</v>
      </c>
      <c r="Q419" s="1">
        <v>1.8605499999999999E-4</v>
      </c>
      <c r="R419" s="1">
        <v>0.15741579999999999</v>
      </c>
      <c r="S419" s="1">
        <v>1.470818E-2</v>
      </c>
      <c r="T419" s="1">
        <v>0.1078606</v>
      </c>
      <c r="U419" s="1">
        <v>0.17511409999999999</v>
      </c>
      <c r="V419" s="1">
        <v>5.1147969999999999E-3</v>
      </c>
      <c r="W419" s="1">
        <v>9.9203079999999992E-4</v>
      </c>
      <c r="X419" s="1">
        <v>2.0341620000000001E-2</v>
      </c>
      <c r="Y419" s="1">
        <v>7.1935360000000004E-4</v>
      </c>
      <c r="Z419" s="1">
        <f t="shared" si="36"/>
        <v>3.0147059029044261</v>
      </c>
      <c r="AA419" s="1">
        <f t="shared" si="37"/>
        <v>2.854445591817806</v>
      </c>
      <c r="AB419" s="1">
        <f t="shared" si="38"/>
        <v>0.588187867876377</v>
      </c>
      <c r="AC419" s="1">
        <f t="shared" si="39"/>
        <v>1.7685585019918837</v>
      </c>
      <c r="AD419" s="1">
        <f t="shared" si="40"/>
        <v>6.1664611848545112</v>
      </c>
      <c r="AE419" s="1">
        <f t="shared" si="41"/>
        <v>386.63491978178496</v>
      </c>
    </row>
    <row r="420" spans="1:31" x14ac:dyDescent="0.3">
      <c r="A420" t="s">
        <v>281</v>
      </c>
      <c r="B420" t="s">
        <v>280</v>
      </c>
      <c r="C420" t="s">
        <v>15</v>
      </c>
      <c r="D420" t="s">
        <v>42</v>
      </c>
      <c r="E420" t="s">
        <v>13</v>
      </c>
      <c r="F420" t="s">
        <v>279</v>
      </c>
      <c r="G420" t="s">
        <v>9</v>
      </c>
      <c r="H420" t="s">
        <v>278</v>
      </c>
      <c r="I420" s="2">
        <v>43276</v>
      </c>
      <c r="J420" s="1">
        <v>35.275320000000001</v>
      </c>
      <c r="K420" s="1">
        <v>1.577515</v>
      </c>
      <c r="L420" s="1">
        <v>3.5778150000000002</v>
      </c>
      <c r="M420" s="1">
        <v>6.1347849999999999</v>
      </c>
      <c r="N420" s="1">
        <v>0.86958559999999996</v>
      </c>
      <c r="O420" s="1">
        <v>5.6092620000000003E-2</v>
      </c>
      <c r="P420" s="1">
        <v>0.32987509999999998</v>
      </c>
      <c r="Q420" s="1">
        <v>1.8605499999999999E-4</v>
      </c>
      <c r="R420" s="1">
        <v>0.15741579999999999</v>
      </c>
      <c r="S420" s="1">
        <v>1.470818E-2</v>
      </c>
      <c r="T420" s="1">
        <v>0.1078606</v>
      </c>
      <c r="U420" s="1">
        <v>0.17511409999999999</v>
      </c>
      <c r="V420" s="1">
        <v>5.1147969999999999E-3</v>
      </c>
      <c r="W420" s="1">
        <v>9.9203079999999992E-4</v>
      </c>
      <c r="X420" s="1">
        <v>2.0341620000000001E-2</v>
      </c>
      <c r="Y420" s="1">
        <v>7.1935360000000004E-4</v>
      </c>
      <c r="Z420" s="1">
        <f t="shared" si="36"/>
        <v>3.0147059029044261</v>
      </c>
      <c r="AA420" s="1">
        <f t="shared" si="37"/>
        <v>2.854445591817806</v>
      </c>
      <c r="AB420" s="1">
        <f t="shared" si="38"/>
        <v>0.588187867876377</v>
      </c>
      <c r="AC420" s="1">
        <f t="shared" si="39"/>
        <v>1.7685585019918837</v>
      </c>
      <c r="AD420" s="1">
        <f t="shared" si="40"/>
        <v>6.1664611848545112</v>
      </c>
      <c r="AE420" s="1">
        <f t="shared" si="41"/>
        <v>386.63491978178496</v>
      </c>
    </row>
    <row r="421" spans="1:31" x14ac:dyDescent="0.3">
      <c r="A421" t="s">
        <v>281</v>
      </c>
      <c r="B421" t="s">
        <v>280</v>
      </c>
      <c r="C421" t="s">
        <v>15</v>
      </c>
      <c r="D421" t="s">
        <v>42</v>
      </c>
      <c r="E421" t="s">
        <v>13</v>
      </c>
      <c r="F421" t="s">
        <v>279</v>
      </c>
      <c r="G421" t="s">
        <v>9</v>
      </c>
      <c r="H421" t="s">
        <v>278</v>
      </c>
      <c r="I421" s="2">
        <v>43276</v>
      </c>
      <c r="J421" s="1">
        <v>35.275320000000001</v>
      </c>
      <c r="K421" s="1">
        <v>1.577515</v>
      </c>
      <c r="L421" s="1">
        <v>3.5778150000000002</v>
      </c>
      <c r="M421" s="1">
        <v>6.1347849999999999</v>
      </c>
      <c r="N421" s="1">
        <v>0.86958559999999996</v>
      </c>
      <c r="O421" s="1">
        <v>5.6092620000000003E-2</v>
      </c>
      <c r="P421" s="1">
        <v>0.32987509999999998</v>
      </c>
      <c r="Q421" s="1">
        <v>1.8605499999999999E-4</v>
      </c>
      <c r="R421" s="1">
        <v>0.15741579999999999</v>
      </c>
      <c r="S421" s="1">
        <v>1.470818E-2</v>
      </c>
      <c r="T421" s="1">
        <v>0.1078606</v>
      </c>
      <c r="U421" s="1">
        <v>0.17511409999999999</v>
      </c>
      <c r="V421" s="1">
        <v>5.1147969999999999E-3</v>
      </c>
      <c r="W421" s="1">
        <v>9.9203079999999992E-4</v>
      </c>
      <c r="X421" s="1">
        <v>2.0341620000000001E-2</v>
      </c>
      <c r="Y421" s="1">
        <v>7.1935360000000004E-4</v>
      </c>
      <c r="Z421" s="1">
        <f t="shared" si="36"/>
        <v>3.0147059029044261</v>
      </c>
      <c r="AA421" s="1">
        <f t="shared" si="37"/>
        <v>2.854445591817806</v>
      </c>
      <c r="AB421" s="1">
        <f t="shared" si="38"/>
        <v>0.588187867876377</v>
      </c>
      <c r="AC421" s="1">
        <f t="shared" si="39"/>
        <v>1.7685585019918837</v>
      </c>
      <c r="AD421" s="1">
        <f t="shared" si="40"/>
        <v>6.1664611848545112</v>
      </c>
      <c r="AE421" s="1">
        <f t="shared" si="41"/>
        <v>386.63491978178496</v>
      </c>
    </row>
    <row r="422" spans="1:31" x14ac:dyDescent="0.3">
      <c r="A422" t="s">
        <v>281</v>
      </c>
      <c r="B422" t="s">
        <v>280</v>
      </c>
      <c r="C422" t="s">
        <v>15</v>
      </c>
      <c r="D422" t="s">
        <v>42</v>
      </c>
      <c r="E422" t="s">
        <v>13</v>
      </c>
      <c r="F422" t="s">
        <v>279</v>
      </c>
      <c r="G422" t="s">
        <v>9</v>
      </c>
      <c r="H422" t="s">
        <v>278</v>
      </c>
      <c r="I422" s="2">
        <v>43276</v>
      </c>
      <c r="J422" s="1">
        <v>35.275320000000001</v>
      </c>
      <c r="K422" s="1">
        <v>1.577515</v>
      </c>
      <c r="L422" s="1">
        <v>3.5778150000000002</v>
      </c>
      <c r="M422" s="1">
        <v>6.1347849999999999</v>
      </c>
      <c r="N422" s="1">
        <v>0.86958559999999996</v>
      </c>
      <c r="O422" s="1">
        <v>5.6092620000000003E-2</v>
      </c>
      <c r="P422" s="1">
        <v>0.32987509999999998</v>
      </c>
      <c r="Q422" s="1">
        <v>1.8605499999999999E-4</v>
      </c>
      <c r="R422" s="1">
        <v>0.15741579999999999</v>
      </c>
      <c r="S422" s="1">
        <v>1.470818E-2</v>
      </c>
      <c r="T422" s="1">
        <v>0.1078606</v>
      </c>
      <c r="U422" s="1">
        <v>0.17511409999999999</v>
      </c>
      <c r="V422" s="1">
        <v>5.1147969999999999E-3</v>
      </c>
      <c r="W422" s="1">
        <v>9.9203079999999992E-4</v>
      </c>
      <c r="X422" s="1">
        <v>2.0341620000000001E-2</v>
      </c>
      <c r="Y422" s="1">
        <v>7.1935360000000004E-4</v>
      </c>
      <c r="Z422" s="1">
        <f t="shared" si="36"/>
        <v>3.0147059029044261</v>
      </c>
      <c r="AA422" s="1">
        <f t="shared" si="37"/>
        <v>2.854445591817806</v>
      </c>
      <c r="AB422" s="1">
        <f t="shared" si="38"/>
        <v>0.588187867876377</v>
      </c>
      <c r="AC422" s="1">
        <f t="shared" si="39"/>
        <v>1.7685585019918837</v>
      </c>
      <c r="AD422" s="1">
        <f t="shared" si="40"/>
        <v>6.1664611848545112</v>
      </c>
      <c r="AE422" s="1">
        <f t="shared" si="41"/>
        <v>386.63491978178496</v>
      </c>
    </row>
    <row r="423" spans="1:31" x14ac:dyDescent="0.3">
      <c r="A423" t="s">
        <v>281</v>
      </c>
      <c r="B423" t="s">
        <v>280</v>
      </c>
      <c r="C423" t="s">
        <v>15</v>
      </c>
      <c r="D423" t="s">
        <v>42</v>
      </c>
      <c r="E423" t="s">
        <v>13</v>
      </c>
      <c r="F423" t="s">
        <v>279</v>
      </c>
      <c r="G423" t="s">
        <v>9</v>
      </c>
      <c r="H423" t="s">
        <v>278</v>
      </c>
      <c r="I423" s="2">
        <v>43276</v>
      </c>
      <c r="J423" s="1">
        <v>35.275320000000001</v>
      </c>
      <c r="K423" s="1">
        <v>1.577515</v>
      </c>
      <c r="L423" s="1">
        <v>3.5778150000000002</v>
      </c>
      <c r="M423" s="1">
        <v>6.1347849999999999</v>
      </c>
      <c r="N423" s="1">
        <v>0.86958559999999996</v>
      </c>
      <c r="O423" s="1">
        <v>5.6092620000000003E-2</v>
      </c>
      <c r="P423" s="1">
        <v>0.32987509999999998</v>
      </c>
      <c r="Q423" s="1">
        <v>1.8605499999999999E-4</v>
      </c>
      <c r="R423" s="1">
        <v>0.15741579999999999</v>
      </c>
      <c r="S423" s="1">
        <v>1.470818E-2</v>
      </c>
      <c r="T423" s="1">
        <v>0.1078606</v>
      </c>
      <c r="U423" s="1">
        <v>0.17511409999999999</v>
      </c>
      <c r="V423" s="1">
        <v>5.1147969999999999E-3</v>
      </c>
      <c r="W423" s="1">
        <v>9.9203079999999992E-4</v>
      </c>
      <c r="X423" s="1">
        <v>2.0341620000000001E-2</v>
      </c>
      <c r="Y423" s="1">
        <v>7.1935360000000004E-4</v>
      </c>
      <c r="Z423" s="1">
        <f t="shared" si="36"/>
        <v>3.0147059029044261</v>
      </c>
      <c r="AA423" s="1">
        <f t="shared" si="37"/>
        <v>2.854445591817806</v>
      </c>
      <c r="AB423" s="1">
        <f t="shared" si="38"/>
        <v>0.588187867876377</v>
      </c>
      <c r="AC423" s="1">
        <f t="shared" si="39"/>
        <v>1.7685585019918837</v>
      </c>
      <c r="AD423" s="1">
        <f t="shared" si="40"/>
        <v>6.1664611848545112</v>
      </c>
      <c r="AE423" s="1">
        <f t="shared" si="41"/>
        <v>386.63491978178496</v>
      </c>
    </row>
    <row r="424" spans="1:31" x14ac:dyDescent="0.3">
      <c r="A424" t="s">
        <v>281</v>
      </c>
      <c r="B424" t="s">
        <v>280</v>
      </c>
      <c r="C424" t="s">
        <v>15</v>
      </c>
      <c r="D424" t="s">
        <v>42</v>
      </c>
      <c r="E424" t="s">
        <v>13</v>
      </c>
      <c r="F424" t="s">
        <v>279</v>
      </c>
      <c r="G424" t="s">
        <v>9</v>
      </c>
      <c r="H424" t="s">
        <v>278</v>
      </c>
      <c r="I424" s="2">
        <v>43276</v>
      </c>
      <c r="J424" s="1">
        <v>35.275320000000001</v>
      </c>
      <c r="K424" s="1">
        <v>1.577515</v>
      </c>
      <c r="L424" s="1">
        <v>3.5778150000000002</v>
      </c>
      <c r="M424" s="1">
        <v>6.1347849999999999</v>
      </c>
      <c r="N424" s="1">
        <v>0.86958559999999996</v>
      </c>
      <c r="O424" s="1">
        <v>5.6092620000000003E-2</v>
      </c>
      <c r="P424" s="1">
        <v>0.32987509999999998</v>
      </c>
      <c r="Q424" s="1">
        <v>1.8605499999999999E-4</v>
      </c>
      <c r="R424" s="1">
        <v>0.15741579999999999</v>
      </c>
      <c r="S424" s="1">
        <v>1.470818E-2</v>
      </c>
      <c r="T424" s="1">
        <v>0.1078606</v>
      </c>
      <c r="U424" s="1">
        <v>0.17511409999999999</v>
      </c>
      <c r="V424" s="1">
        <v>5.1147969999999999E-3</v>
      </c>
      <c r="W424" s="1">
        <v>9.9203079999999992E-4</v>
      </c>
      <c r="X424" s="1">
        <v>2.0341620000000001E-2</v>
      </c>
      <c r="Y424" s="1">
        <v>7.1935360000000004E-4</v>
      </c>
      <c r="Z424" s="1">
        <f t="shared" si="36"/>
        <v>3.0147059029044261</v>
      </c>
      <c r="AA424" s="1">
        <f t="shared" si="37"/>
        <v>2.854445591817806</v>
      </c>
      <c r="AB424" s="1">
        <f t="shared" si="38"/>
        <v>0.588187867876377</v>
      </c>
      <c r="AC424" s="1">
        <f t="shared" si="39"/>
        <v>1.7685585019918837</v>
      </c>
      <c r="AD424" s="1">
        <f t="shared" si="40"/>
        <v>6.1664611848545112</v>
      </c>
      <c r="AE424" s="1">
        <f t="shared" si="41"/>
        <v>386.63491978178496</v>
      </c>
    </row>
    <row r="425" spans="1:31" x14ac:dyDescent="0.3">
      <c r="A425" t="s">
        <v>281</v>
      </c>
      <c r="B425" t="s">
        <v>280</v>
      </c>
      <c r="C425" t="s">
        <v>15</v>
      </c>
      <c r="D425" t="s">
        <v>42</v>
      </c>
      <c r="E425" t="s">
        <v>13</v>
      </c>
      <c r="F425" t="s">
        <v>279</v>
      </c>
      <c r="G425" t="s">
        <v>9</v>
      </c>
      <c r="H425" t="s">
        <v>278</v>
      </c>
      <c r="I425" s="2">
        <v>43276</v>
      </c>
      <c r="J425" s="1">
        <v>35.275320000000001</v>
      </c>
      <c r="K425" s="1">
        <v>1.577515</v>
      </c>
      <c r="L425" s="1">
        <v>3.5778150000000002</v>
      </c>
      <c r="M425" s="1">
        <v>6.1347849999999999</v>
      </c>
      <c r="N425" s="1">
        <v>0.86958559999999996</v>
      </c>
      <c r="O425" s="1">
        <v>5.6092620000000003E-2</v>
      </c>
      <c r="P425" s="1">
        <v>0.32987509999999998</v>
      </c>
      <c r="Q425" s="1">
        <v>1.8605499999999999E-4</v>
      </c>
      <c r="R425" s="1">
        <v>0.15741579999999999</v>
      </c>
      <c r="S425" s="1">
        <v>1.470818E-2</v>
      </c>
      <c r="T425" s="1">
        <v>0.1078606</v>
      </c>
      <c r="U425" s="1">
        <v>0.17511409999999999</v>
      </c>
      <c r="V425" s="1">
        <v>5.1147969999999999E-3</v>
      </c>
      <c r="W425" s="1">
        <v>9.9203079999999992E-4</v>
      </c>
      <c r="X425" s="1">
        <v>2.0341620000000001E-2</v>
      </c>
      <c r="Y425" s="1">
        <v>7.1935360000000004E-4</v>
      </c>
      <c r="Z425" s="1">
        <f t="shared" si="36"/>
        <v>3.0147059029044261</v>
      </c>
      <c r="AA425" s="1">
        <f t="shared" si="37"/>
        <v>2.854445591817806</v>
      </c>
      <c r="AB425" s="1">
        <f t="shared" si="38"/>
        <v>0.588187867876377</v>
      </c>
      <c r="AC425" s="1">
        <f t="shared" si="39"/>
        <v>1.7685585019918837</v>
      </c>
      <c r="AD425" s="1">
        <f t="shared" si="40"/>
        <v>6.1664611848545112</v>
      </c>
      <c r="AE425" s="1">
        <f t="shared" si="41"/>
        <v>386.63491978178496</v>
      </c>
    </row>
    <row r="426" spans="1:31" x14ac:dyDescent="0.3">
      <c r="A426" t="s">
        <v>281</v>
      </c>
      <c r="B426" t="s">
        <v>280</v>
      </c>
      <c r="C426" t="s">
        <v>5</v>
      </c>
      <c r="D426" t="s">
        <v>43</v>
      </c>
      <c r="E426" t="s">
        <v>13</v>
      </c>
      <c r="F426" t="s">
        <v>279</v>
      </c>
      <c r="G426" t="s">
        <v>9</v>
      </c>
      <c r="H426" t="s">
        <v>278</v>
      </c>
      <c r="I426" s="2">
        <v>43276</v>
      </c>
      <c r="J426" s="1">
        <v>20.300719999999998</v>
      </c>
      <c r="K426" s="1">
        <v>0.96458460000000001</v>
      </c>
      <c r="L426" s="1">
        <v>1.9832700000000001</v>
      </c>
      <c r="M426" s="1">
        <v>3.8008630000000001</v>
      </c>
      <c r="N426" s="1">
        <v>0.75400940000000005</v>
      </c>
      <c r="O426" s="1">
        <v>9.3324249999999997E-2</v>
      </c>
      <c r="P426" s="1">
        <v>0.32740760000000002</v>
      </c>
      <c r="Q426" s="1">
        <v>6.2448229999999998E-5</v>
      </c>
      <c r="R426" s="1">
        <v>4.5258779999999998E-2</v>
      </c>
      <c r="S426" s="1">
        <v>5.771549E-3</v>
      </c>
      <c r="T426" s="1">
        <v>6.2604640000000003E-2</v>
      </c>
      <c r="U426" s="1">
        <v>0.193607</v>
      </c>
      <c r="V426" s="1">
        <v>4.5568179999999998E-3</v>
      </c>
      <c r="W426" s="1">
        <v>9.1194520000000001E-4</v>
      </c>
      <c r="X426" s="1">
        <v>1.2169330000000001E-2</v>
      </c>
      <c r="Y426" s="1">
        <v>5.7917449999999996E-4</v>
      </c>
      <c r="Z426" s="1">
        <f t="shared" si="36"/>
        <v>3.1566372707699908</v>
      </c>
      <c r="AA426" s="1">
        <f t="shared" si="37"/>
        <v>5.0937642319652143</v>
      </c>
      <c r="AB426" s="1">
        <f t="shared" si="38"/>
        <v>0.60434498561954264</v>
      </c>
      <c r="AC426" s="1">
        <f t="shared" si="39"/>
        <v>0.97717924333707484</v>
      </c>
      <c r="AD426" s="1">
        <f t="shared" si="40"/>
        <v>3.7168746235579135</v>
      </c>
      <c r="AE426" s="1">
        <f t="shared" si="41"/>
        <v>927.44742324962601</v>
      </c>
    </row>
    <row r="427" spans="1:31" x14ac:dyDescent="0.3">
      <c r="A427" t="s">
        <v>281</v>
      </c>
      <c r="B427" t="s">
        <v>280</v>
      </c>
      <c r="C427" t="s">
        <v>5</v>
      </c>
      <c r="D427" t="s">
        <v>43</v>
      </c>
      <c r="E427" t="s">
        <v>13</v>
      </c>
      <c r="F427" t="s">
        <v>279</v>
      </c>
      <c r="G427" t="s">
        <v>9</v>
      </c>
      <c r="H427" t="s">
        <v>278</v>
      </c>
      <c r="I427" s="2">
        <v>43276</v>
      </c>
      <c r="J427" s="1">
        <v>20.300719999999998</v>
      </c>
      <c r="K427" s="1">
        <v>0.96458460000000001</v>
      </c>
      <c r="L427" s="1">
        <v>1.9832700000000001</v>
      </c>
      <c r="M427" s="1">
        <v>3.8008630000000001</v>
      </c>
      <c r="N427" s="1">
        <v>0.75400940000000005</v>
      </c>
      <c r="O427" s="1">
        <v>9.3324249999999997E-2</v>
      </c>
      <c r="P427" s="1">
        <v>0.32740760000000002</v>
      </c>
      <c r="Q427" s="1">
        <v>6.2448229999999998E-5</v>
      </c>
      <c r="R427" s="1">
        <v>4.5258779999999998E-2</v>
      </c>
      <c r="S427" s="1">
        <v>5.771549E-3</v>
      </c>
      <c r="T427" s="1">
        <v>6.2604640000000003E-2</v>
      </c>
      <c r="U427" s="1">
        <v>0.193607</v>
      </c>
      <c r="V427" s="1">
        <v>4.5568179999999998E-3</v>
      </c>
      <c r="W427" s="1">
        <v>9.1194520000000001E-4</v>
      </c>
      <c r="X427" s="1">
        <v>1.2169330000000001E-2</v>
      </c>
      <c r="Y427" s="1">
        <v>5.7917449999999996E-4</v>
      </c>
      <c r="Z427" s="1">
        <f t="shared" si="36"/>
        <v>3.1566372707699908</v>
      </c>
      <c r="AA427" s="1">
        <f t="shared" si="37"/>
        <v>5.0937642319652143</v>
      </c>
      <c r="AB427" s="1">
        <f t="shared" si="38"/>
        <v>0.60434498561954264</v>
      </c>
      <c r="AC427" s="1">
        <f t="shared" si="39"/>
        <v>0.97717924333707484</v>
      </c>
      <c r="AD427" s="1">
        <f t="shared" si="40"/>
        <v>3.7168746235579135</v>
      </c>
      <c r="AE427" s="1">
        <f t="shared" si="41"/>
        <v>927.44742324962601</v>
      </c>
    </row>
    <row r="428" spans="1:31" x14ac:dyDescent="0.3">
      <c r="A428" t="s">
        <v>281</v>
      </c>
      <c r="B428" t="s">
        <v>280</v>
      </c>
      <c r="C428" t="s">
        <v>5</v>
      </c>
      <c r="D428" t="s">
        <v>43</v>
      </c>
      <c r="E428" t="s">
        <v>13</v>
      </c>
      <c r="F428" t="s">
        <v>279</v>
      </c>
      <c r="G428" t="s">
        <v>9</v>
      </c>
      <c r="H428" t="s">
        <v>278</v>
      </c>
      <c r="I428" s="2">
        <v>43276</v>
      </c>
      <c r="J428" s="1">
        <v>20.300719999999998</v>
      </c>
      <c r="K428" s="1">
        <v>0.96458460000000001</v>
      </c>
      <c r="L428" s="1">
        <v>1.9832700000000001</v>
      </c>
      <c r="M428" s="1">
        <v>3.8008630000000001</v>
      </c>
      <c r="N428" s="1">
        <v>0.75400940000000005</v>
      </c>
      <c r="O428" s="1">
        <v>9.3324249999999997E-2</v>
      </c>
      <c r="P428" s="1">
        <v>0.32740760000000002</v>
      </c>
      <c r="Q428" s="1">
        <v>6.2448229999999998E-5</v>
      </c>
      <c r="R428" s="1">
        <v>4.5258779999999998E-2</v>
      </c>
      <c r="S428" s="1">
        <v>5.771549E-3</v>
      </c>
      <c r="T428" s="1">
        <v>6.2604640000000003E-2</v>
      </c>
      <c r="U428" s="1">
        <v>0.193607</v>
      </c>
      <c r="V428" s="1">
        <v>4.5568179999999998E-3</v>
      </c>
      <c r="W428" s="1">
        <v>9.1194520000000001E-4</v>
      </c>
      <c r="X428" s="1">
        <v>1.2169330000000001E-2</v>
      </c>
      <c r="Y428" s="1">
        <v>5.7917449999999996E-4</v>
      </c>
      <c r="Z428" s="1">
        <f t="shared" si="36"/>
        <v>3.1566372707699908</v>
      </c>
      <c r="AA428" s="1">
        <f t="shared" si="37"/>
        <v>5.0937642319652143</v>
      </c>
      <c r="AB428" s="1">
        <f t="shared" si="38"/>
        <v>0.60434498561954264</v>
      </c>
      <c r="AC428" s="1">
        <f t="shared" si="39"/>
        <v>0.97717924333707484</v>
      </c>
      <c r="AD428" s="1">
        <f t="shared" si="40"/>
        <v>3.7168746235579135</v>
      </c>
      <c r="AE428" s="1">
        <f t="shared" si="41"/>
        <v>927.44742324962601</v>
      </c>
    </row>
    <row r="429" spans="1:31" x14ac:dyDescent="0.3">
      <c r="A429" t="s">
        <v>281</v>
      </c>
      <c r="B429" t="s">
        <v>280</v>
      </c>
      <c r="C429" t="s">
        <v>5</v>
      </c>
      <c r="D429" t="s">
        <v>43</v>
      </c>
      <c r="E429" t="s">
        <v>13</v>
      </c>
      <c r="F429" t="s">
        <v>279</v>
      </c>
      <c r="G429" t="s">
        <v>9</v>
      </c>
      <c r="H429" t="s">
        <v>278</v>
      </c>
      <c r="I429" s="2">
        <v>43276</v>
      </c>
      <c r="J429" s="1">
        <v>20.300719999999998</v>
      </c>
      <c r="K429" s="1">
        <v>0.96458460000000001</v>
      </c>
      <c r="L429" s="1">
        <v>1.9832700000000001</v>
      </c>
      <c r="M429" s="1">
        <v>3.8008630000000001</v>
      </c>
      <c r="N429" s="1">
        <v>0.75400940000000005</v>
      </c>
      <c r="O429" s="1">
        <v>9.3324249999999997E-2</v>
      </c>
      <c r="P429" s="1">
        <v>0.32740760000000002</v>
      </c>
      <c r="Q429" s="1">
        <v>6.2448229999999998E-5</v>
      </c>
      <c r="R429" s="1">
        <v>4.5258779999999998E-2</v>
      </c>
      <c r="S429" s="1">
        <v>5.771549E-3</v>
      </c>
      <c r="T429" s="1">
        <v>6.2604640000000003E-2</v>
      </c>
      <c r="U429" s="1">
        <v>0.193607</v>
      </c>
      <c r="V429" s="1">
        <v>4.5568179999999998E-3</v>
      </c>
      <c r="W429" s="1">
        <v>9.1194520000000001E-4</v>
      </c>
      <c r="X429" s="1">
        <v>1.2169330000000001E-2</v>
      </c>
      <c r="Y429" s="1">
        <v>5.7917449999999996E-4</v>
      </c>
      <c r="Z429" s="1">
        <f t="shared" si="36"/>
        <v>3.1566372707699908</v>
      </c>
      <c r="AA429" s="1">
        <f t="shared" si="37"/>
        <v>5.0937642319652143</v>
      </c>
      <c r="AB429" s="1">
        <f t="shared" si="38"/>
        <v>0.60434498561954264</v>
      </c>
      <c r="AC429" s="1">
        <f t="shared" si="39"/>
        <v>0.97717924333707484</v>
      </c>
      <c r="AD429" s="1">
        <f t="shared" si="40"/>
        <v>3.7168746235579135</v>
      </c>
      <c r="AE429" s="1">
        <f t="shared" si="41"/>
        <v>927.44742324962601</v>
      </c>
    </row>
    <row r="430" spans="1:31" x14ac:dyDescent="0.3">
      <c r="A430" t="s">
        <v>281</v>
      </c>
      <c r="B430" t="s">
        <v>280</v>
      </c>
      <c r="C430" t="s">
        <v>5</v>
      </c>
      <c r="D430" t="s">
        <v>43</v>
      </c>
      <c r="E430" t="s">
        <v>13</v>
      </c>
      <c r="F430" t="s">
        <v>279</v>
      </c>
      <c r="G430" t="s">
        <v>9</v>
      </c>
      <c r="H430" t="s">
        <v>278</v>
      </c>
      <c r="I430" s="2">
        <v>43276</v>
      </c>
      <c r="J430" s="1">
        <v>20.300719999999998</v>
      </c>
      <c r="K430" s="1">
        <v>0.96458460000000001</v>
      </c>
      <c r="L430" s="1">
        <v>1.9832700000000001</v>
      </c>
      <c r="M430" s="1">
        <v>3.8008630000000001</v>
      </c>
      <c r="N430" s="1">
        <v>0.75400940000000005</v>
      </c>
      <c r="O430" s="1">
        <v>9.3324249999999997E-2</v>
      </c>
      <c r="P430" s="1">
        <v>0.32740760000000002</v>
      </c>
      <c r="Q430" s="1">
        <v>6.2448229999999998E-5</v>
      </c>
      <c r="R430" s="1">
        <v>4.5258779999999998E-2</v>
      </c>
      <c r="S430" s="1">
        <v>5.771549E-3</v>
      </c>
      <c r="T430" s="1">
        <v>6.2604640000000003E-2</v>
      </c>
      <c r="U430" s="1">
        <v>0.193607</v>
      </c>
      <c r="V430" s="1">
        <v>4.5568179999999998E-3</v>
      </c>
      <c r="W430" s="1">
        <v>9.1194520000000001E-4</v>
      </c>
      <c r="X430" s="1">
        <v>1.2169330000000001E-2</v>
      </c>
      <c r="Y430" s="1">
        <v>5.7917449999999996E-4</v>
      </c>
      <c r="Z430" s="1">
        <f t="shared" si="36"/>
        <v>3.1566372707699908</v>
      </c>
      <c r="AA430" s="1">
        <f t="shared" si="37"/>
        <v>5.0937642319652143</v>
      </c>
      <c r="AB430" s="1">
        <f t="shared" si="38"/>
        <v>0.60434498561954264</v>
      </c>
      <c r="AC430" s="1">
        <f t="shared" si="39"/>
        <v>0.97717924333707484</v>
      </c>
      <c r="AD430" s="1">
        <f t="shared" si="40"/>
        <v>3.7168746235579135</v>
      </c>
      <c r="AE430" s="1">
        <f t="shared" si="41"/>
        <v>927.44742324962601</v>
      </c>
    </row>
    <row r="431" spans="1:31" x14ac:dyDescent="0.3">
      <c r="A431" t="s">
        <v>281</v>
      </c>
      <c r="B431" t="s">
        <v>280</v>
      </c>
      <c r="C431" t="s">
        <v>5</v>
      </c>
      <c r="D431" t="s">
        <v>43</v>
      </c>
      <c r="E431" t="s">
        <v>13</v>
      </c>
      <c r="F431" t="s">
        <v>279</v>
      </c>
      <c r="G431" t="s">
        <v>9</v>
      </c>
      <c r="H431" t="s">
        <v>278</v>
      </c>
      <c r="I431" s="2">
        <v>43276</v>
      </c>
      <c r="J431" s="1">
        <v>20.300719999999998</v>
      </c>
      <c r="K431" s="1">
        <v>0.96458460000000001</v>
      </c>
      <c r="L431" s="1">
        <v>1.9832700000000001</v>
      </c>
      <c r="M431" s="1">
        <v>3.8008630000000001</v>
      </c>
      <c r="N431" s="1">
        <v>0.75400940000000005</v>
      </c>
      <c r="O431" s="1">
        <v>9.3324249999999997E-2</v>
      </c>
      <c r="P431" s="1">
        <v>0.32740760000000002</v>
      </c>
      <c r="Q431" s="1">
        <v>6.2448229999999998E-5</v>
      </c>
      <c r="R431" s="1">
        <v>4.5258779999999998E-2</v>
      </c>
      <c r="S431" s="1">
        <v>5.771549E-3</v>
      </c>
      <c r="T431" s="1">
        <v>6.2604640000000003E-2</v>
      </c>
      <c r="U431" s="1">
        <v>0.193607</v>
      </c>
      <c r="V431" s="1">
        <v>4.5568179999999998E-3</v>
      </c>
      <c r="W431" s="1">
        <v>9.1194520000000001E-4</v>
      </c>
      <c r="X431" s="1">
        <v>1.2169330000000001E-2</v>
      </c>
      <c r="Y431" s="1">
        <v>5.7917449999999996E-4</v>
      </c>
      <c r="Z431" s="1">
        <f t="shared" si="36"/>
        <v>3.1566372707699908</v>
      </c>
      <c r="AA431" s="1">
        <f t="shared" si="37"/>
        <v>5.0937642319652143</v>
      </c>
      <c r="AB431" s="1">
        <f t="shared" si="38"/>
        <v>0.60434498561954264</v>
      </c>
      <c r="AC431" s="1">
        <f t="shared" si="39"/>
        <v>0.97717924333707484</v>
      </c>
      <c r="AD431" s="1">
        <f t="shared" si="40"/>
        <v>3.7168746235579135</v>
      </c>
      <c r="AE431" s="1">
        <f t="shared" si="41"/>
        <v>927.44742324962601</v>
      </c>
    </row>
    <row r="432" spans="1:31" x14ac:dyDescent="0.3">
      <c r="A432" t="s">
        <v>281</v>
      </c>
      <c r="B432" t="s">
        <v>280</v>
      </c>
      <c r="C432" t="s">
        <v>5</v>
      </c>
      <c r="D432" t="s">
        <v>43</v>
      </c>
      <c r="E432" t="s">
        <v>13</v>
      </c>
      <c r="F432" t="s">
        <v>279</v>
      </c>
      <c r="G432" t="s">
        <v>9</v>
      </c>
      <c r="H432" t="s">
        <v>278</v>
      </c>
      <c r="I432" s="2">
        <v>43276</v>
      </c>
      <c r="J432" s="1">
        <v>20.300719999999998</v>
      </c>
      <c r="K432" s="1">
        <v>0.96458460000000001</v>
      </c>
      <c r="L432" s="1">
        <v>1.9832700000000001</v>
      </c>
      <c r="M432" s="1">
        <v>3.8008630000000001</v>
      </c>
      <c r="N432" s="1">
        <v>0.75400940000000005</v>
      </c>
      <c r="O432" s="1">
        <v>9.3324249999999997E-2</v>
      </c>
      <c r="P432" s="1">
        <v>0.32740760000000002</v>
      </c>
      <c r="Q432" s="1">
        <v>6.2448229999999998E-5</v>
      </c>
      <c r="R432" s="1">
        <v>4.5258779999999998E-2</v>
      </c>
      <c r="S432" s="1">
        <v>5.771549E-3</v>
      </c>
      <c r="T432" s="1">
        <v>6.2604640000000003E-2</v>
      </c>
      <c r="U432" s="1">
        <v>0.193607</v>
      </c>
      <c r="V432" s="1">
        <v>4.5568179999999998E-3</v>
      </c>
      <c r="W432" s="1">
        <v>9.1194520000000001E-4</v>
      </c>
      <c r="X432" s="1">
        <v>1.2169330000000001E-2</v>
      </c>
      <c r="Y432" s="1">
        <v>5.7917449999999996E-4</v>
      </c>
      <c r="Z432" s="1">
        <f t="shared" si="36"/>
        <v>3.1566372707699908</v>
      </c>
      <c r="AA432" s="1">
        <f t="shared" si="37"/>
        <v>5.0937642319652143</v>
      </c>
      <c r="AB432" s="1">
        <f t="shared" si="38"/>
        <v>0.60434498561954264</v>
      </c>
      <c r="AC432" s="1">
        <f t="shared" si="39"/>
        <v>0.97717924333707484</v>
      </c>
      <c r="AD432" s="1">
        <f t="shared" si="40"/>
        <v>3.7168746235579135</v>
      </c>
      <c r="AE432" s="1">
        <f t="shared" si="41"/>
        <v>927.44742324962601</v>
      </c>
    </row>
    <row r="433" spans="1:31" x14ac:dyDescent="0.3">
      <c r="A433" t="s">
        <v>281</v>
      </c>
      <c r="B433" t="s">
        <v>280</v>
      </c>
      <c r="C433" t="s">
        <v>5</v>
      </c>
      <c r="D433" t="s">
        <v>43</v>
      </c>
      <c r="E433" t="s">
        <v>13</v>
      </c>
      <c r="F433" t="s">
        <v>279</v>
      </c>
      <c r="G433" t="s">
        <v>9</v>
      </c>
      <c r="H433" t="s">
        <v>278</v>
      </c>
      <c r="I433" s="2">
        <v>43276</v>
      </c>
      <c r="J433" s="1">
        <v>20.300719999999998</v>
      </c>
      <c r="K433" s="1">
        <v>0.96458460000000001</v>
      </c>
      <c r="L433" s="1">
        <v>1.9832700000000001</v>
      </c>
      <c r="M433" s="1">
        <v>3.8008630000000001</v>
      </c>
      <c r="N433" s="1">
        <v>0.75400940000000005</v>
      </c>
      <c r="O433" s="1">
        <v>9.3324249999999997E-2</v>
      </c>
      <c r="P433" s="1">
        <v>0.32740760000000002</v>
      </c>
      <c r="Q433" s="1">
        <v>6.2448229999999998E-5</v>
      </c>
      <c r="R433" s="1">
        <v>4.5258779999999998E-2</v>
      </c>
      <c r="S433" s="1">
        <v>5.771549E-3</v>
      </c>
      <c r="T433" s="1">
        <v>6.2604640000000003E-2</v>
      </c>
      <c r="U433" s="1">
        <v>0.193607</v>
      </c>
      <c r="V433" s="1">
        <v>4.5568179999999998E-3</v>
      </c>
      <c r="W433" s="1">
        <v>9.1194520000000001E-4</v>
      </c>
      <c r="X433" s="1">
        <v>1.2169330000000001E-2</v>
      </c>
      <c r="Y433" s="1">
        <v>5.7917449999999996E-4</v>
      </c>
      <c r="Z433" s="1">
        <f t="shared" si="36"/>
        <v>3.1566372707699908</v>
      </c>
      <c r="AA433" s="1">
        <f t="shared" si="37"/>
        <v>5.0937642319652143</v>
      </c>
      <c r="AB433" s="1">
        <f t="shared" si="38"/>
        <v>0.60434498561954264</v>
      </c>
      <c r="AC433" s="1">
        <f t="shared" si="39"/>
        <v>0.97717924333707484</v>
      </c>
      <c r="AD433" s="1">
        <f t="shared" si="40"/>
        <v>3.7168746235579135</v>
      </c>
      <c r="AE433" s="1">
        <f t="shared" si="41"/>
        <v>927.44742324962601</v>
      </c>
    </row>
    <row r="434" spans="1:31" x14ac:dyDescent="0.3">
      <c r="A434" t="s">
        <v>281</v>
      </c>
      <c r="B434" t="s">
        <v>280</v>
      </c>
      <c r="C434" t="s">
        <v>11</v>
      </c>
      <c r="D434" t="s">
        <v>44</v>
      </c>
      <c r="E434" t="s">
        <v>13</v>
      </c>
      <c r="F434" t="s">
        <v>279</v>
      </c>
      <c r="G434" t="s">
        <v>9</v>
      </c>
      <c r="H434" t="s">
        <v>278</v>
      </c>
      <c r="I434" s="2">
        <v>43276</v>
      </c>
      <c r="J434" s="1">
        <v>18.408580000000001</v>
      </c>
      <c r="K434" s="1">
        <v>1.016133</v>
      </c>
      <c r="L434" s="1">
        <v>1.751439</v>
      </c>
      <c r="M434" s="1">
        <v>2.4549349999999999</v>
      </c>
      <c r="N434" s="1">
        <v>0.70414189999999999</v>
      </c>
      <c r="O434" s="1">
        <v>6.3300529999999994E-2</v>
      </c>
      <c r="P434" s="1">
        <v>0.21877659999999999</v>
      </c>
      <c r="Q434" s="1">
        <v>1.0662020000000001E-4</v>
      </c>
      <c r="R434" s="1">
        <v>4.7995389999999999E-2</v>
      </c>
      <c r="S434" s="1">
        <v>6.0877539999999999E-3</v>
      </c>
      <c r="T434" s="1">
        <v>3.4879590000000002E-2</v>
      </c>
      <c r="U434" s="1">
        <v>9.0678339999999996E-2</v>
      </c>
      <c r="V434" s="1">
        <v>2.3306400000000001E-3</v>
      </c>
      <c r="W434" s="1">
        <v>4.3956810000000002E-4</v>
      </c>
      <c r="X434" s="1">
        <v>6.5654759999999998E-3</v>
      </c>
      <c r="Y434" s="1">
        <v>2.9510039999999999E-4</v>
      </c>
      <c r="Z434" s="1">
        <f t="shared" si="36"/>
        <v>1.9914818614864691</v>
      </c>
      <c r="AA434" s="1">
        <f t="shared" si="37"/>
        <v>3.6937165342463247</v>
      </c>
      <c r="AB434" s="1">
        <f t="shared" si="38"/>
        <v>0.33099010298918446</v>
      </c>
      <c r="AC434" s="1">
        <f t="shared" si="39"/>
        <v>0.69441456493334275</v>
      </c>
      <c r="AD434" s="1">
        <f t="shared" si="40"/>
        <v>3.0009955360856693</v>
      </c>
      <c r="AE434" s="1">
        <f t="shared" si="41"/>
        <v>276.77719606603625</v>
      </c>
    </row>
    <row r="435" spans="1:31" x14ac:dyDescent="0.3">
      <c r="A435" t="s">
        <v>281</v>
      </c>
      <c r="B435" t="s">
        <v>280</v>
      </c>
      <c r="C435" t="s">
        <v>11</v>
      </c>
      <c r="D435" t="s">
        <v>44</v>
      </c>
      <c r="E435" t="s">
        <v>13</v>
      </c>
      <c r="F435" t="s">
        <v>279</v>
      </c>
      <c r="G435" t="s">
        <v>9</v>
      </c>
      <c r="H435" t="s">
        <v>278</v>
      </c>
      <c r="I435" s="2">
        <v>43276</v>
      </c>
      <c r="J435" s="1">
        <v>18.408580000000001</v>
      </c>
      <c r="K435" s="1">
        <v>1.016133</v>
      </c>
      <c r="L435" s="1">
        <v>1.751439</v>
      </c>
      <c r="M435" s="1">
        <v>2.4549349999999999</v>
      </c>
      <c r="N435" s="1">
        <v>0.70414189999999999</v>
      </c>
      <c r="O435" s="1">
        <v>6.3300529999999994E-2</v>
      </c>
      <c r="P435" s="1">
        <v>0.21877659999999999</v>
      </c>
      <c r="Q435" s="1">
        <v>1.0662020000000001E-4</v>
      </c>
      <c r="R435" s="1">
        <v>4.7995389999999999E-2</v>
      </c>
      <c r="S435" s="1">
        <v>6.0877539999999999E-3</v>
      </c>
      <c r="T435" s="1">
        <v>3.4879590000000002E-2</v>
      </c>
      <c r="U435" s="1">
        <v>9.0678339999999996E-2</v>
      </c>
      <c r="V435" s="1">
        <v>2.3306400000000001E-3</v>
      </c>
      <c r="W435" s="1">
        <v>4.3956810000000002E-4</v>
      </c>
      <c r="X435" s="1">
        <v>6.5654759999999998E-3</v>
      </c>
      <c r="Y435" s="1">
        <v>2.9510039999999999E-4</v>
      </c>
      <c r="Z435" s="1">
        <f t="shared" si="36"/>
        <v>1.9914818614864691</v>
      </c>
      <c r="AA435" s="1">
        <f t="shared" si="37"/>
        <v>3.6937165342463247</v>
      </c>
      <c r="AB435" s="1">
        <f t="shared" si="38"/>
        <v>0.33099010298918446</v>
      </c>
      <c r="AC435" s="1">
        <f t="shared" si="39"/>
        <v>0.69441456493334275</v>
      </c>
      <c r="AD435" s="1">
        <f t="shared" si="40"/>
        <v>3.0009955360856693</v>
      </c>
      <c r="AE435" s="1">
        <f t="shared" si="41"/>
        <v>276.77719606603625</v>
      </c>
    </row>
    <row r="436" spans="1:31" x14ac:dyDescent="0.3">
      <c r="A436" t="s">
        <v>281</v>
      </c>
      <c r="B436" t="s">
        <v>280</v>
      </c>
      <c r="C436" t="s">
        <v>11</v>
      </c>
      <c r="D436" t="s">
        <v>44</v>
      </c>
      <c r="E436" t="s">
        <v>13</v>
      </c>
      <c r="F436" t="s">
        <v>279</v>
      </c>
      <c r="G436" t="s">
        <v>9</v>
      </c>
      <c r="H436" t="s">
        <v>278</v>
      </c>
      <c r="I436" s="2">
        <v>43276</v>
      </c>
      <c r="J436" s="1">
        <v>18.408580000000001</v>
      </c>
      <c r="K436" s="1">
        <v>1.016133</v>
      </c>
      <c r="L436" s="1">
        <v>1.751439</v>
      </c>
      <c r="M436" s="1">
        <v>2.4549349999999999</v>
      </c>
      <c r="N436" s="1">
        <v>0.70414189999999999</v>
      </c>
      <c r="O436" s="1">
        <v>6.3300529999999994E-2</v>
      </c>
      <c r="P436" s="1">
        <v>0.21877659999999999</v>
      </c>
      <c r="Q436" s="1">
        <v>1.0662020000000001E-4</v>
      </c>
      <c r="R436" s="1">
        <v>4.7995389999999999E-2</v>
      </c>
      <c r="S436" s="1">
        <v>6.0877539999999999E-3</v>
      </c>
      <c r="T436" s="1">
        <v>3.4879590000000002E-2</v>
      </c>
      <c r="U436" s="1">
        <v>9.0678339999999996E-2</v>
      </c>
      <c r="V436" s="1">
        <v>2.3306400000000001E-3</v>
      </c>
      <c r="W436" s="1">
        <v>4.3956810000000002E-4</v>
      </c>
      <c r="X436" s="1">
        <v>6.5654759999999998E-3</v>
      </c>
      <c r="Y436" s="1">
        <v>2.9510039999999999E-4</v>
      </c>
      <c r="Z436" s="1">
        <f t="shared" si="36"/>
        <v>1.9914818614864691</v>
      </c>
      <c r="AA436" s="1">
        <f t="shared" si="37"/>
        <v>3.6937165342463247</v>
      </c>
      <c r="AB436" s="1">
        <f t="shared" si="38"/>
        <v>0.33099010298918446</v>
      </c>
      <c r="AC436" s="1">
        <f t="shared" si="39"/>
        <v>0.69441456493334275</v>
      </c>
      <c r="AD436" s="1">
        <f t="shared" si="40"/>
        <v>3.0009955360856693</v>
      </c>
      <c r="AE436" s="1">
        <f t="shared" si="41"/>
        <v>276.77719606603625</v>
      </c>
    </row>
    <row r="437" spans="1:31" x14ac:dyDescent="0.3">
      <c r="A437" t="s">
        <v>281</v>
      </c>
      <c r="B437" t="s">
        <v>280</v>
      </c>
      <c r="C437" t="s">
        <v>11</v>
      </c>
      <c r="D437" t="s">
        <v>44</v>
      </c>
      <c r="E437" t="s">
        <v>13</v>
      </c>
      <c r="F437" t="s">
        <v>279</v>
      </c>
      <c r="G437" t="s">
        <v>9</v>
      </c>
      <c r="H437" t="s">
        <v>278</v>
      </c>
      <c r="I437" s="2">
        <v>43276</v>
      </c>
      <c r="J437" s="1">
        <v>18.408580000000001</v>
      </c>
      <c r="K437" s="1">
        <v>1.016133</v>
      </c>
      <c r="L437" s="1">
        <v>1.751439</v>
      </c>
      <c r="M437" s="1">
        <v>2.4549349999999999</v>
      </c>
      <c r="N437" s="1">
        <v>0.70414189999999999</v>
      </c>
      <c r="O437" s="1">
        <v>6.3300529999999994E-2</v>
      </c>
      <c r="P437" s="1">
        <v>0.21877659999999999</v>
      </c>
      <c r="Q437" s="1">
        <v>1.0662020000000001E-4</v>
      </c>
      <c r="R437" s="1">
        <v>4.7995389999999999E-2</v>
      </c>
      <c r="S437" s="1">
        <v>6.0877539999999999E-3</v>
      </c>
      <c r="T437" s="1">
        <v>3.4879590000000002E-2</v>
      </c>
      <c r="U437" s="1">
        <v>9.0678339999999996E-2</v>
      </c>
      <c r="V437" s="1">
        <v>2.3306400000000001E-3</v>
      </c>
      <c r="W437" s="1">
        <v>4.3956810000000002E-4</v>
      </c>
      <c r="X437" s="1">
        <v>6.5654759999999998E-3</v>
      </c>
      <c r="Y437" s="1">
        <v>2.9510039999999999E-4</v>
      </c>
      <c r="Z437" s="1">
        <f t="shared" si="36"/>
        <v>1.9914818614864691</v>
      </c>
      <c r="AA437" s="1">
        <f t="shared" si="37"/>
        <v>3.6937165342463247</v>
      </c>
      <c r="AB437" s="1">
        <f t="shared" si="38"/>
        <v>0.33099010298918446</v>
      </c>
      <c r="AC437" s="1">
        <f t="shared" si="39"/>
        <v>0.69441456493334275</v>
      </c>
      <c r="AD437" s="1">
        <f t="shared" si="40"/>
        <v>3.0009955360856693</v>
      </c>
      <c r="AE437" s="1">
        <f t="shared" si="41"/>
        <v>276.77719606603625</v>
      </c>
    </row>
    <row r="438" spans="1:31" x14ac:dyDescent="0.3">
      <c r="A438" t="s">
        <v>281</v>
      </c>
      <c r="B438" t="s">
        <v>280</v>
      </c>
      <c r="C438" t="s">
        <v>11</v>
      </c>
      <c r="D438" t="s">
        <v>44</v>
      </c>
      <c r="E438" t="s">
        <v>13</v>
      </c>
      <c r="F438" t="s">
        <v>279</v>
      </c>
      <c r="G438" t="s">
        <v>9</v>
      </c>
      <c r="H438" t="s">
        <v>278</v>
      </c>
      <c r="I438" s="2">
        <v>43276</v>
      </c>
      <c r="J438" s="1">
        <v>18.408580000000001</v>
      </c>
      <c r="K438" s="1">
        <v>1.016133</v>
      </c>
      <c r="L438" s="1">
        <v>1.751439</v>
      </c>
      <c r="M438" s="1">
        <v>2.4549349999999999</v>
      </c>
      <c r="N438" s="1">
        <v>0.70414189999999999</v>
      </c>
      <c r="O438" s="1">
        <v>6.3300529999999994E-2</v>
      </c>
      <c r="P438" s="1">
        <v>0.21877659999999999</v>
      </c>
      <c r="Q438" s="1">
        <v>1.0662020000000001E-4</v>
      </c>
      <c r="R438" s="1">
        <v>4.7995389999999999E-2</v>
      </c>
      <c r="S438" s="1">
        <v>6.0877539999999999E-3</v>
      </c>
      <c r="T438" s="1">
        <v>3.4879590000000002E-2</v>
      </c>
      <c r="U438" s="1">
        <v>9.0678339999999996E-2</v>
      </c>
      <c r="V438" s="1">
        <v>2.3306400000000001E-3</v>
      </c>
      <c r="W438" s="1">
        <v>4.3956810000000002E-4</v>
      </c>
      <c r="X438" s="1">
        <v>6.5654759999999998E-3</v>
      </c>
      <c r="Y438" s="1">
        <v>2.9510039999999999E-4</v>
      </c>
      <c r="Z438" s="1">
        <f t="shared" si="36"/>
        <v>1.9914818614864691</v>
      </c>
      <c r="AA438" s="1">
        <f t="shared" si="37"/>
        <v>3.6937165342463247</v>
      </c>
      <c r="AB438" s="1">
        <f t="shared" si="38"/>
        <v>0.33099010298918446</v>
      </c>
      <c r="AC438" s="1">
        <f t="shared" si="39"/>
        <v>0.69441456493334275</v>
      </c>
      <c r="AD438" s="1">
        <f t="shared" si="40"/>
        <v>3.0009955360856693</v>
      </c>
      <c r="AE438" s="1">
        <f t="shared" si="41"/>
        <v>276.77719606603625</v>
      </c>
    </row>
    <row r="439" spans="1:31" x14ac:dyDescent="0.3">
      <c r="A439" t="s">
        <v>281</v>
      </c>
      <c r="B439" t="s">
        <v>280</v>
      </c>
      <c r="C439" t="s">
        <v>11</v>
      </c>
      <c r="D439" t="s">
        <v>44</v>
      </c>
      <c r="E439" t="s">
        <v>13</v>
      </c>
      <c r="F439" t="s">
        <v>279</v>
      </c>
      <c r="G439" t="s">
        <v>9</v>
      </c>
      <c r="H439" t="s">
        <v>278</v>
      </c>
      <c r="I439" s="2">
        <v>43276</v>
      </c>
      <c r="J439" s="1">
        <v>18.408580000000001</v>
      </c>
      <c r="K439" s="1">
        <v>1.016133</v>
      </c>
      <c r="L439" s="1">
        <v>1.751439</v>
      </c>
      <c r="M439" s="1">
        <v>2.4549349999999999</v>
      </c>
      <c r="N439" s="1">
        <v>0.70414189999999999</v>
      </c>
      <c r="O439" s="1">
        <v>6.3300529999999994E-2</v>
      </c>
      <c r="P439" s="1">
        <v>0.21877659999999999</v>
      </c>
      <c r="Q439" s="1">
        <v>1.0662020000000001E-4</v>
      </c>
      <c r="R439" s="1">
        <v>4.7995389999999999E-2</v>
      </c>
      <c r="S439" s="1">
        <v>6.0877539999999999E-3</v>
      </c>
      <c r="T439" s="1">
        <v>3.4879590000000002E-2</v>
      </c>
      <c r="U439" s="1">
        <v>9.0678339999999996E-2</v>
      </c>
      <c r="V439" s="1">
        <v>2.3306400000000001E-3</v>
      </c>
      <c r="W439" s="1">
        <v>4.3956810000000002E-4</v>
      </c>
      <c r="X439" s="1">
        <v>6.5654759999999998E-3</v>
      </c>
      <c r="Y439" s="1">
        <v>2.9510039999999999E-4</v>
      </c>
      <c r="Z439" s="1">
        <f t="shared" si="36"/>
        <v>1.9914818614864691</v>
      </c>
      <c r="AA439" s="1">
        <f t="shared" si="37"/>
        <v>3.6937165342463247</v>
      </c>
      <c r="AB439" s="1">
        <f t="shared" si="38"/>
        <v>0.33099010298918446</v>
      </c>
      <c r="AC439" s="1">
        <f t="shared" si="39"/>
        <v>0.69441456493334275</v>
      </c>
      <c r="AD439" s="1">
        <f t="shared" si="40"/>
        <v>3.0009955360856693</v>
      </c>
      <c r="AE439" s="1">
        <f t="shared" si="41"/>
        <v>276.77719606603625</v>
      </c>
    </row>
    <row r="440" spans="1:31" x14ac:dyDescent="0.3">
      <c r="A440" t="s">
        <v>281</v>
      </c>
      <c r="B440" t="s">
        <v>280</v>
      </c>
      <c r="C440" t="s">
        <v>11</v>
      </c>
      <c r="D440" t="s">
        <v>44</v>
      </c>
      <c r="E440" t="s">
        <v>13</v>
      </c>
      <c r="F440" t="s">
        <v>279</v>
      </c>
      <c r="G440" t="s">
        <v>9</v>
      </c>
      <c r="H440" t="s">
        <v>278</v>
      </c>
      <c r="I440" s="2">
        <v>43276</v>
      </c>
      <c r="J440" s="1">
        <v>18.408580000000001</v>
      </c>
      <c r="K440" s="1">
        <v>1.016133</v>
      </c>
      <c r="L440" s="1">
        <v>1.751439</v>
      </c>
      <c r="M440" s="1">
        <v>2.4549349999999999</v>
      </c>
      <c r="N440" s="1">
        <v>0.70414189999999999</v>
      </c>
      <c r="O440" s="1">
        <v>6.3300529999999994E-2</v>
      </c>
      <c r="P440" s="1">
        <v>0.21877659999999999</v>
      </c>
      <c r="Q440" s="1">
        <v>1.0662020000000001E-4</v>
      </c>
      <c r="R440" s="1">
        <v>4.7995389999999999E-2</v>
      </c>
      <c r="S440" s="1">
        <v>6.0877539999999999E-3</v>
      </c>
      <c r="T440" s="1">
        <v>3.4879590000000002E-2</v>
      </c>
      <c r="U440" s="1">
        <v>9.0678339999999996E-2</v>
      </c>
      <c r="V440" s="1">
        <v>2.3306400000000001E-3</v>
      </c>
      <c r="W440" s="1">
        <v>4.3956810000000002E-4</v>
      </c>
      <c r="X440" s="1">
        <v>6.5654759999999998E-3</v>
      </c>
      <c r="Y440" s="1">
        <v>2.9510039999999999E-4</v>
      </c>
      <c r="Z440" s="1">
        <f t="shared" si="36"/>
        <v>1.9914818614864691</v>
      </c>
      <c r="AA440" s="1">
        <f t="shared" si="37"/>
        <v>3.6937165342463247</v>
      </c>
      <c r="AB440" s="1">
        <f t="shared" si="38"/>
        <v>0.33099010298918446</v>
      </c>
      <c r="AC440" s="1">
        <f t="shared" si="39"/>
        <v>0.69441456493334275</v>
      </c>
      <c r="AD440" s="1">
        <f t="shared" si="40"/>
        <v>3.0009955360856693</v>
      </c>
      <c r="AE440" s="1">
        <f t="shared" si="41"/>
        <v>276.77719606603625</v>
      </c>
    </row>
    <row r="441" spans="1:31" x14ac:dyDescent="0.3">
      <c r="A441" t="s">
        <v>281</v>
      </c>
      <c r="B441" t="s">
        <v>280</v>
      </c>
      <c r="C441" t="s">
        <v>11</v>
      </c>
      <c r="D441" t="s">
        <v>44</v>
      </c>
      <c r="E441" t="s">
        <v>13</v>
      </c>
      <c r="F441" t="s">
        <v>279</v>
      </c>
      <c r="G441" t="s">
        <v>9</v>
      </c>
      <c r="H441" t="s">
        <v>278</v>
      </c>
      <c r="I441" s="2">
        <v>43276</v>
      </c>
      <c r="J441" s="1">
        <v>18.408580000000001</v>
      </c>
      <c r="K441" s="1">
        <v>1.016133</v>
      </c>
      <c r="L441" s="1">
        <v>1.751439</v>
      </c>
      <c r="M441" s="1">
        <v>2.4549349999999999</v>
      </c>
      <c r="N441" s="1">
        <v>0.70414189999999999</v>
      </c>
      <c r="O441" s="1">
        <v>6.3300529999999994E-2</v>
      </c>
      <c r="P441" s="1">
        <v>0.21877659999999999</v>
      </c>
      <c r="Q441" s="1">
        <v>1.0662020000000001E-4</v>
      </c>
      <c r="R441" s="1">
        <v>4.7995389999999999E-2</v>
      </c>
      <c r="S441" s="1">
        <v>6.0877539999999999E-3</v>
      </c>
      <c r="T441" s="1">
        <v>3.4879590000000002E-2</v>
      </c>
      <c r="U441" s="1">
        <v>9.0678339999999996E-2</v>
      </c>
      <c r="V441" s="1">
        <v>2.3306400000000001E-3</v>
      </c>
      <c r="W441" s="1">
        <v>4.3956810000000002E-4</v>
      </c>
      <c r="X441" s="1">
        <v>6.5654759999999998E-3</v>
      </c>
      <c r="Y441" s="1">
        <v>2.9510039999999999E-4</v>
      </c>
      <c r="Z441" s="1">
        <f t="shared" si="36"/>
        <v>1.9914818614864691</v>
      </c>
      <c r="AA441" s="1">
        <f t="shared" si="37"/>
        <v>3.6937165342463247</v>
      </c>
      <c r="AB441" s="1">
        <f t="shared" si="38"/>
        <v>0.33099010298918446</v>
      </c>
      <c r="AC441" s="1">
        <f t="shared" si="39"/>
        <v>0.69441456493334275</v>
      </c>
      <c r="AD441" s="1">
        <f t="shared" si="40"/>
        <v>3.0009955360856693</v>
      </c>
      <c r="AE441" s="1">
        <f t="shared" si="41"/>
        <v>276.77719606603625</v>
      </c>
    </row>
    <row r="442" spans="1:31" x14ac:dyDescent="0.3">
      <c r="A442" t="s">
        <v>281</v>
      </c>
      <c r="B442" t="s">
        <v>280</v>
      </c>
      <c r="C442" t="s">
        <v>5</v>
      </c>
      <c r="D442" t="s">
        <v>45</v>
      </c>
      <c r="E442" t="s">
        <v>13</v>
      </c>
      <c r="F442" t="s">
        <v>279</v>
      </c>
      <c r="G442" t="s">
        <v>9</v>
      </c>
      <c r="H442" t="s">
        <v>278</v>
      </c>
      <c r="I442" s="2">
        <v>43276</v>
      </c>
      <c r="J442" s="1">
        <v>19.88541</v>
      </c>
      <c r="K442" s="1">
        <v>1.0201279999999999</v>
      </c>
      <c r="L442" s="1">
        <v>1.986734</v>
      </c>
      <c r="M442" s="1">
        <v>3.7097570000000002</v>
      </c>
      <c r="N442" s="1">
        <v>0.76598060000000001</v>
      </c>
      <c r="O442" s="1">
        <v>6.3031100000000007E-2</v>
      </c>
      <c r="P442" s="1">
        <v>0.22720670000000001</v>
      </c>
      <c r="Q442" s="1">
        <v>6.705585E-7</v>
      </c>
      <c r="R442" s="1">
        <v>3.6732239999999999E-2</v>
      </c>
      <c r="S442" s="1">
        <v>4.8637439999999997E-3</v>
      </c>
      <c r="T442" s="1">
        <v>5.0650439999999998E-2</v>
      </c>
      <c r="U442" s="1">
        <v>0.15474350000000001</v>
      </c>
      <c r="V442" s="1">
        <v>3.7953430000000001E-3</v>
      </c>
      <c r="W442" s="1">
        <v>7.1608339999999998E-4</v>
      </c>
      <c r="X442" s="1">
        <v>9.9330800000000004E-3</v>
      </c>
      <c r="Y442" s="1">
        <v>4.6247829999999999E-4</v>
      </c>
      <c r="Z442" s="1">
        <f t="shared" si="36"/>
        <v>2.5494323850097698</v>
      </c>
      <c r="AA442" s="1">
        <f t="shared" si="37"/>
        <v>4.1712570392076893</v>
      </c>
      <c r="AB442" s="1">
        <f t="shared" si="38"/>
        <v>0.49548813638361072</v>
      </c>
      <c r="AC442" s="1">
        <f t="shared" si="39"/>
        <v>1.1360794909179752</v>
      </c>
      <c r="AD442" s="1">
        <f t="shared" si="40"/>
        <v>4.3718253026869363</v>
      </c>
      <c r="AE442" s="1">
        <f t="shared" si="41"/>
        <v>68969.120516703624</v>
      </c>
    </row>
    <row r="443" spans="1:31" x14ac:dyDescent="0.3">
      <c r="A443" t="s">
        <v>281</v>
      </c>
      <c r="B443" t="s">
        <v>280</v>
      </c>
      <c r="C443" t="s">
        <v>5</v>
      </c>
      <c r="D443" t="s">
        <v>45</v>
      </c>
      <c r="E443" t="s">
        <v>13</v>
      </c>
      <c r="F443" t="s">
        <v>279</v>
      </c>
      <c r="G443" t="s">
        <v>9</v>
      </c>
      <c r="H443" t="s">
        <v>278</v>
      </c>
      <c r="I443" s="2">
        <v>43276</v>
      </c>
      <c r="J443" s="1">
        <v>19.88541</v>
      </c>
      <c r="K443" s="1">
        <v>1.0201279999999999</v>
      </c>
      <c r="L443" s="1">
        <v>1.986734</v>
      </c>
      <c r="M443" s="1">
        <v>3.7097570000000002</v>
      </c>
      <c r="N443" s="1">
        <v>0.76598060000000001</v>
      </c>
      <c r="O443" s="1">
        <v>6.3031100000000007E-2</v>
      </c>
      <c r="P443" s="1">
        <v>0.22720670000000001</v>
      </c>
      <c r="Q443" s="1">
        <v>6.705585E-7</v>
      </c>
      <c r="R443" s="1">
        <v>3.6732239999999999E-2</v>
      </c>
      <c r="S443" s="1">
        <v>4.8637439999999997E-3</v>
      </c>
      <c r="T443" s="1">
        <v>5.0650439999999998E-2</v>
      </c>
      <c r="U443" s="1">
        <v>0.15474350000000001</v>
      </c>
      <c r="V443" s="1">
        <v>3.7953430000000001E-3</v>
      </c>
      <c r="W443" s="1">
        <v>7.1608339999999998E-4</v>
      </c>
      <c r="X443" s="1">
        <v>9.9330800000000004E-3</v>
      </c>
      <c r="Y443" s="1">
        <v>4.6247829999999999E-4</v>
      </c>
      <c r="Z443" s="1">
        <f t="shared" si="36"/>
        <v>2.5494323850097698</v>
      </c>
      <c r="AA443" s="1">
        <f t="shared" si="37"/>
        <v>4.1712570392076893</v>
      </c>
      <c r="AB443" s="1">
        <f t="shared" si="38"/>
        <v>0.49548813638361072</v>
      </c>
      <c r="AC443" s="1">
        <f t="shared" si="39"/>
        <v>1.1360794909179752</v>
      </c>
      <c r="AD443" s="1">
        <f t="shared" si="40"/>
        <v>4.3718253026869363</v>
      </c>
      <c r="AE443" s="1">
        <f t="shared" si="41"/>
        <v>68969.120516703624</v>
      </c>
    </row>
    <row r="444" spans="1:31" x14ac:dyDescent="0.3">
      <c r="A444" t="s">
        <v>281</v>
      </c>
      <c r="B444" t="s">
        <v>280</v>
      </c>
      <c r="C444" t="s">
        <v>5</v>
      </c>
      <c r="D444" t="s">
        <v>45</v>
      </c>
      <c r="E444" t="s">
        <v>13</v>
      </c>
      <c r="F444" t="s">
        <v>279</v>
      </c>
      <c r="G444" t="s">
        <v>9</v>
      </c>
      <c r="H444" t="s">
        <v>278</v>
      </c>
      <c r="I444" s="2">
        <v>43276</v>
      </c>
      <c r="J444" s="1">
        <v>19.88541</v>
      </c>
      <c r="K444" s="1">
        <v>1.0201279999999999</v>
      </c>
      <c r="L444" s="1">
        <v>1.986734</v>
      </c>
      <c r="M444" s="1">
        <v>3.7097570000000002</v>
      </c>
      <c r="N444" s="1">
        <v>0.76598060000000001</v>
      </c>
      <c r="O444" s="1">
        <v>6.3031100000000007E-2</v>
      </c>
      <c r="P444" s="1">
        <v>0.22720670000000001</v>
      </c>
      <c r="Q444" s="1">
        <v>6.705585E-7</v>
      </c>
      <c r="R444" s="1">
        <v>3.6732239999999999E-2</v>
      </c>
      <c r="S444" s="1">
        <v>4.8637439999999997E-3</v>
      </c>
      <c r="T444" s="1">
        <v>5.0650439999999998E-2</v>
      </c>
      <c r="U444" s="1">
        <v>0.15474350000000001</v>
      </c>
      <c r="V444" s="1">
        <v>3.7953430000000001E-3</v>
      </c>
      <c r="W444" s="1">
        <v>7.1608339999999998E-4</v>
      </c>
      <c r="X444" s="1">
        <v>9.9330800000000004E-3</v>
      </c>
      <c r="Y444" s="1">
        <v>4.6247829999999999E-4</v>
      </c>
      <c r="Z444" s="1">
        <f t="shared" si="36"/>
        <v>2.5494323850097698</v>
      </c>
      <c r="AA444" s="1">
        <f t="shared" si="37"/>
        <v>4.1712570392076893</v>
      </c>
      <c r="AB444" s="1">
        <f t="shared" si="38"/>
        <v>0.49548813638361072</v>
      </c>
      <c r="AC444" s="1">
        <f t="shared" si="39"/>
        <v>1.1360794909179752</v>
      </c>
      <c r="AD444" s="1">
        <f t="shared" si="40"/>
        <v>4.3718253026869363</v>
      </c>
      <c r="AE444" s="1">
        <f t="shared" si="41"/>
        <v>68969.120516703624</v>
      </c>
    </row>
    <row r="445" spans="1:31" x14ac:dyDescent="0.3">
      <c r="A445" t="s">
        <v>281</v>
      </c>
      <c r="B445" t="s">
        <v>280</v>
      </c>
      <c r="C445" t="s">
        <v>5</v>
      </c>
      <c r="D445" t="s">
        <v>45</v>
      </c>
      <c r="E445" t="s">
        <v>13</v>
      </c>
      <c r="F445" t="s">
        <v>279</v>
      </c>
      <c r="G445" t="s">
        <v>9</v>
      </c>
      <c r="H445" t="s">
        <v>278</v>
      </c>
      <c r="I445" s="2">
        <v>43276</v>
      </c>
      <c r="J445" s="1">
        <v>19.88541</v>
      </c>
      <c r="K445" s="1">
        <v>1.0201279999999999</v>
      </c>
      <c r="L445" s="1">
        <v>1.986734</v>
      </c>
      <c r="M445" s="1">
        <v>3.7097570000000002</v>
      </c>
      <c r="N445" s="1">
        <v>0.76598060000000001</v>
      </c>
      <c r="O445" s="1">
        <v>6.3031100000000007E-2</v>
      </c>
      <c r="P445" s="1">
        <v>0.22720670000000001</v>
      </c>
      <c r="Q445" s="1">
        <v>6.705585E-7</v>
      </c>
      <c r="R445" s="1">
        <v>3.6732239999999999E-2</v>
      </c>
      <c r="S445" s="1">
        <v>4.8637439999999997E-3</v>
      </c>
      <c r="T445" s="1">
        <v>5.0650439999999998E-2</v>
      </c>
      <c r="U445" s="1">
        <v>0.15474350000000001</v>
      </c>
      <c r="V445" s="1">
        <v>3.7953430000000001E-3</v>
      </c>
      <c r="W445" s="1">
        <v>7.1608339999999998E-4</v>
      </c>
      <c r="X445" s="1">
        <v>9.9330800000000004E-3</v>
      </c>
      <c r="Y445" s="1">
        <v>4.6247829999999999E-4</v>
      </c>
      <c r="Z445" s="1">
        <f t="shared" si="36"/>
        <v>2.5494323850097698</v>
      </c>
      <c r="AA445" s="1">
        <f t="shared" si="37"/>
        <v>4.1712570392076893</v>
      </c>
      <c r="AB445" s="1">
        <f t="shared" si="38"/>
        <v>0.49548813638361072</v>
      </c>
      <c r="AC445" s="1">
        <f t="shared" si="39"/>
        <v>1.1360794909179752</v>
      </c>
      <c r="AD445" s="1">
        <f t="shared" si="40"/>
        <v>4.3718253026869363</v>
      </c>
      <c r="AE445" s="1">
        <f t="shared" si="41"/>
        <v>68969.120516703624</v>
      </c>
    </row>
    <row r="446" spans="1:31" x14ac:dyDescent="0.3">
      <c r="A446" t="s">
        <v>281</v>
      </c>
      <c r="B446" t="s">
        <v>280</v>
      </c>
      <c r="C446" t="s">
        <v>5</v>
      </c>
      <c r="D446" t="s">
        <v>45</v>
      </c>
      <c r="E446" t="s">
        <v>13</v>
      </c>
      <c r="F446" t="s">
        <v>279</v>
      </c>
      <c r="G446" t="s">
        <v>9</v>
      </c>
      <c r="H446" t="s">
        <v>278</v>
      </c>
      <c r="I446" s="2">
        <v>43276</v>
      </c>
      <c r="J446" s="1">
        <v>19.88541</v>
      </c>
      <c r="K446" s="1">
        <v>1.0201279999999999</v>
      </c>
      <c r="L446" s="1">
        <v>1.986734</v>
      </c>
      <c r="M446" s="1">
        <v>3.7097570000000002</v>
      </c>
      <c r="N446" s="1">
        <v>0.76598060000000001</v>
      </c>
      <c r="O446" s="1">
        <v>6.3031100000000007E-2</v>
      </c>
      <c r="P446" s="1">
        <v>0.22720670000000001</v>
      </c>
      <c r="Q446" s="1">
        <v>6.705585E-7</v>
      </c>
      <c r="R446" s="1">
        <v>3.6732239999999999E-2</v>
      </c>
      <c r="S446" s="1">
        <v>4.8637439999999997E-3</v>
      </c>
      <c r="T446" s="1">
        <v>5.0650439999999998E-2</v>
      </c>
      <c r="U446" s="1">
        <v>0.15474350000000001</v>
      </c>
      <c r="V446" s="1">
        <v>3.7953430000000001E-3</v>
      </c>
      <c r="W446" s="1">
        <v>7.1608339999999998E-4</v>
      </c>
      <c r="X446" s="1">
        <v>9.9330800000000004E-3</v>
      </c>
      <c r="Y446" s="1">
        <v>4.6247829999999999E-4</v>
      </c>
      <c r="Z446" s="1">
        <f t="shared" si="36"/>
        <v>2.5494323850097698</v>
      </c>
      <c r="AA446" s="1">
        <f t="shared" si="37"/>
        <v>4.1712570392076893</v>
      </c>
      <c r="AB446" s="1">
        <f t="shared" si="38"/>
        <v>0.49548813638361072</v>
      </c>
      <c r="AC446" s="1">
        <f t="shared" si="39"/>
        <v>1.1360794909179752</v>
      </c>
      <c r="AD446" s="1">
        <f t="shared" si="40"/>
        <v>4.3718253026869363</v>
      </c>
      <c r="AE446" s="1">
        <f t="shared" si="41"/>
        <v>68969.120516703624</v>
      </c>
    </row>
    <row r="447" spans="1:31" x14ac:dyDescent="0.3">
      <c r="A447" t="s">
        <v>281</v>
      </c>
      <c r="B447" t="s">
        <v>280</v>
      </c>
      <c r="C447" t="s">
        <v>5</v>
      </c>
      <c r="D447" t="s">
        <v>45</v>
      </c>
      <c r="E447" t="s">
        <v>13</v>
      </c>
      <c r="F447" t="s">
        <v>279</v>
      </c>
      <c r="G447" t="s">
        <v>9</v>
      </c>
      <c r="H447" t="s">
        <v>278</v>
      </c>
      <c r="I447" s="2">
        <v>43276</v>
      </c>
      <c r="J447" s="1">
        <v>19.88541</v>
      </c>
      <c r="K447" s="1">
        <v>1.0201279999999999</v>
      </c>
      <c r="L447" s="1">
        <v>1.986734</v>
      </c>
      <c r="M447" s="1">
        <v>3.7097570000000002</v>
      </c>
      <c r="N447" s="1">
        <v>0.76598060000000001</v>
      </c>
      <c r="O447" s="1">
        <v>6.3031100000000007E-2</v>
      </c>
      <c r="P447" s="1">
        <v>0.22720670000000001</v>
      </c>
      <c r="Q447" s="1">
        <v>6.705585E-7</v>
      </c>
      <c r="R447" s="1">
        <v>3.6732239999999999E-2</v>
      </c>
      <c r="S447" s="1">
        <v>4.8637439999999997E-3</v>
      </c>
      <c r="T447" s="1">
        <v>5.0650439999999998E-2</v>
      </c>
      <c r="U447" s="1">
        <v>0.15474350000000001</v>
      </c>
      <c r="V447" s="1">
        <v>3.7953430000000001E-3</v>
      </c>
      <c r="W447" s="1">
        <v>7.1608339999999998E-4</v>
      </c>
      <c r="X447" s="1">
        <v>9.9330800000000004E-3</v>
      </c>
      <c r="Y447" s="1">
        <v>4.6247829999999999E-4</v>
      </c>
      <c r="Z447" s="1">
        <f t="shared" si="36"/>
        <v>2.5494323850097698</v>
      </c>
      <c r="AA447" s="1">
        <f t="shared" si="37"/>
        <v>4.1712570392076893</v>
      </c>
      <c r="AB447" s="1">
        <f t="shared" si="38"/>
        <v>0.49548813638361072</v>
      </c>
      <c r="AC447" s="1">
        <f t="shared" si="39"/>
        <v>1.1360794909179752</v>
      </c>
      <c r="AD447" s="1">
        <f t="shared" si="40"/>
        <v>4.3718253026869363</v>
      </c>
      <c r="AE447" s="1">
        <f t="shared" si="41"/>
        <v>68969.120516703624</v>
      </c>
    </row>
    <row r="448" spans="1:31" x14ac:dyDescent="0.3">
      <c r="A448" t="s">
        <v>281</v>
      </c>
      <c r="B448" t="s">
        <v>280</v>
      </c>
      <c r="C448" t="s">
        <v>5</v>
      </c>
      <c r="D448" t="s">
        <v>45</v>
      </c>
      <c r="E448" t="s">
        <v>13</v>
      </c>
      <c r="F448" t="s">
        <v>279</v>
      </c>
      <c r="G448" t="s">
        <v>9</v>
      </c>
      <c r="H448" t="s">
        <v>278</v>
      </c>
      <c r="I448" s="2">
        <v>43276</v>
      </c>
      <c r="J448" s="1">
        <v>19.88541</v>
      </c>
      <c r="K448" s="1">
        <v>1.0201279999999999</v>
      </c>
      <c r="L448" s="1">
        <v>1.986734</v>
      </c>
      <c r="M448" s="1">
        <v>3.7097570000000002</v>
      </c>
      <c r="N448" s="1">
        <v>0.76598060000000001</v>
      </c>
      <c r="O448" s="1">
        <v>6.3031100000000007E-2</v>
      </c>
      <c r="P448" s="1">
        <v>0.22720670000000001</v>
      </c>
      <c r="Q448" s="1">
        <v>6.705585E-7</v>
      </c>
      <c r="R448" s="1">
        <v>3.6732239999999999E-2</v>
      </c>
      <c r="S448" s="1">
        <v>4.8637439999999997E-3</v>
      </c>
      <c r="T448" s="1">
        <v>5.0650439999999998E-2</v>
      </c>
      <c r="U448" s="1">
        <v>0.15474350000000001</v>
      </c>
      <c r="V448" s="1">
        <v>3.7953430000000001E-3</v>
      </c>
      <c r="W448" s="1">
        <v>7.1608339999999998E-4</v>
      </c>
      <c r="X448" s="1">
        <v>9.9330800000000004E-3</v>
      </c>
      <c r="Y448" s="1">
        <v>4.6247829999999999E-4</v>
      </c>
      <c r="Z448" s="1">
        <f t="shared" si="36"/>
        <v>2.5494323850097698</v>
      </c>
      <c r="AA448" s="1">
        <f t="shared" si="37"/>
        <v>4.1712570392076893</v>
      </c>
      <c r="AB448" s="1">
        <f t="shared" si="38"/>
        <v>0.49548813638361072</v>
      </c>
      <c r="AC448" s="1">
        <f t="shared" si="39"/>
        <v>1.1360794909179752</v>
      </c>
      <c r="AD448" s="1">
        <f t="shared" si="40"/>
        <v>4.3718253026869363</v>
      </c>
      <c r="AE448" s="1">
        <f t="shared" si="41"/>
        <v>68969.120516703624</v>
      </c>
    </row>
    <row r="449" spans="1:31" x14ac:dyDescent="0.3">
      <c r="A449" t="s">
        <v>281</v>
      </c>
      <c r="B449" t="s">
        <v>280</v>
      </c>
      <c r="C449" t="s">
        <v>5</v>
      </c>
      <c r="D449" t="s">
        <v>45</v>
      </c>
      <c r="E449" t="s">
        <v>13</v>
      </c>
      <c r="F449" t="s">
        <v>279</v>
      </c>
      <c r="G449" t="s">
        <v>9</v>
      </c>
      <c r="H449" t="s">
        <v>278</v>
      </c>
      <c r="I449" s="2">
        <v>43276</v>
      </c>
      <c r="J449" s="1">
        <v>19.88541</v>
      </c>
      <c r="K449" s="1">
        <v>1.0201279999999999</v>
      </c>
      <c r="L449" s="1">
        <v>1.986734</v>
      </c>
      <c r="M449" s="1">
        <v>3.7097570000000002</v>
      </c>
      <c r="N449" s="1">
        <v>0.76598060000000001</v>
      </c>
      <c r="O449" s="1">
        <v>6.3031100000000007E-2</v>
      </c>
      <c r="P449" s="1">
        <v>0.22720670000000001</v>
      </c>
      <c r="Q449" s="1">
        <v>6.705585E-7</v>
      </c>
      <c r="R449" s="1">
        <v>3.6732239999999999E-2</v>
      </c>
      <c r="S449" s="1">
        <v>4.8637439999999997E-3</v>
      </c>
      <c r="T449" s="1">
        <v>5.0650439999999998E-2</v>
      </c>
      <c r="U449" s="1">
        <v>0.15474350000000001</v>
      </c>
      <c r="V449" s="1">
        <v>3.7953430000000001E-3</v>
      </c>
      <c r="W449" s="1">
        <v>7.1608339999999998E-4</v>
      </c>
      <c r="X449" s="1">
        <v>9.9330800000000004E-3</v>
      </c>
      <c r="Y449" s="1">
        <v>4.6247829999999999E-4</v>
      </c>
      <c r="Z449" s="1">
        <f t="shared" si="36"/>
        <v>2.5494323850097698</v>
      </c>
      <c r="AA449" s="1">
        <f t="shared" si="37"/>
        <v>4.1712570392076893</v>
      </c>
      <c r="AB449" s="1">
        <f t="shared" si="38"/>
        <v>0.49548813638361072</v>
      </c>
      <c r="AC449" s="1">
        <f t="shared" si="39"/>
        <v>1.1360794909179752</v>
      </c>
      <c r="AD449" s="1">
        <f t="shared" si="40"/>
        <v>4.3718253026869363</v>
      </c>
      <c r="AE449" s="1">
        <f t="shared" si="41"/>
        <v>68969.120516703624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111B1-8313-46A9-AB5E-F79B7D7DC7C5}">
  <dimension ref="A1:AE449"/>
  <sheetViews>
    <sheetView topLeftCell="C412" workbookViewId="0">
      <selection sqref="A1:AE449"/>
    </sheetView>
  </sheetViews>
  <sheetFormatPr defaultRowHeight="14.4" x14ac:dyDescent="0.3"/>
  <sheetData>
    <row r="1" spans="1:31" x14ac:dyDescent="0.3">
      <c r="A1" t="s">
        <v>0</v>
      </c>
      <c r="B1" t="s">
        <v>2</v>
      </c>
      <c r="C1" t="s">
        <v>4</v>
      </c>
      <c r="D1" s="3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106</v>
      </c>
      <c r="AA1" t="s">
        <v>107</v>
      </c>
      <c r="AB1" t="s">
        <v>108</v>
      </c>
      <c r="AC1" t="s">
        <v>109</v>
      </c>
      <c r="AD1" t="s">
        <v>110</v>
      </c>
      <c r="AE1" t="s">
        <v>111</v>
      </c>
    </row>
    <row r="2" spans="1:31" x14ac:dyDescent="0.3">
      <c r="A2" t="s">
        <v>283</v>
      </c>
      <c r="B2" t="s">
        <v>284</v>
      </c>
      <c r="C2" t="s">
        <v>5</v>
      </c>
      <c r="D2" t="s">
        <v>6</v>
      </c>
      <c r="E2" t="s">
        <v>7</v>
      </c>
      <c r="F2" t="s">
        <v>285</v>
      </c>
      <c r="G2" t="s">
        <v>9</v>
      </c>
      <c r="H2" t="s">
        <v>278</v>
      </c>
      <c r="I2" s="2">
        <v>43276</v>
      </c>
      <c r="J2" s="1">
        <v>9.9099430000000002</v>
      </c>
      <c r="K2" s="1">
        <v>1.2699279999999999</v>
      </c>
      <c r="L2" s="1">
        <v>7.9229209999999997</v>
      </c>
      <c r="M2" s="1">
        <v>0.91723149999999998</v>
      </c>
      <c r="N2" s="1">
        <v>0.1014925</v>
      </c>
      <c r="O2" s="1">
        <v>0.80351229999999996</v>
      </c>
      <c r="P2" s="1">
        <v>1.7538640000000001</v>
      </c>
      <c r="Q2" s="1">
        <v>4.742793E-2</v>
      </c>
      <c r="R2" s="1">
        <v>2.2797930000000001E-2</v>
      </c>
      <c r="S2" s="1">
        <v>6.6349310000000002E-3</v>
      </c>
      <c r="T2" s="1">
        <v>0.13778750000000001</v>
      </c>
      <c r="U2" s="1">
        <v>0.398613</v>
      </c>
      <c r="V2" s="1">
        <v>8.0932369999999997E-3</v>
      </c>
      <c r="W2" s="1">
        <v>2.3172650000000002E-3</v>
      </c>
      <c r="X2" s="1">
        <v>2.6045800000000001E-2</v>
      </c>
      <c r="Y2" s="1">
        <v>1.263103E-3</v>
      </c>
      <c r="Z2" s="1">
        <f>T2/L2*100</f>
        <v>1.7390997587884574</v>
      </c>
      <c r="AA2" s="1">
        <f t="shared" ref="AA2:AE17" si="0">U2/M2*100</f>
        <v>43.45827634572079</v>
      </c>
      <c r="AB2" s="1">
        <f t="shared" si="0"/>
        <v>7.9742217405226983</v>
      </c>
      <c r="AC2" s="1">
        <f t="shared" si="0"/>
        <v>0.28839197607802647</v>
      </c>
      <c r="AD2" s="1">
        <f t="shared" si="0"/>
        <v>1.4850524327998067</v>
      </c>
      <c r="AE2" s="1">
        <f t="shared" si="0"/>
        <v>2.6632049933446389</v>
      </c>
    </row>
    <row r="3" spans="1:31" x14ac:dyDescent="0.3">
      <c r="A3" t="s">
        <v>283</v>
      </c>
      <c r="B3" t="s">
        <v>284</v>
      </c>
      <c r="C3" t="s">
        <v>5</v>
      </c>
      <c r="D3" t="s">
        <v>6</v>
      </c>
      <c r="E3" t="s">
        <v>7</v>
      </c>
      <c r="F3" t="s">
        <v>285</v>
      </c>
      <c r="G3" t="s">
        <v>9</v>
      </c>
      <c r="H3" t="s">
        <v>278</v>
      </c>
      <c r="I3" s="2">
        <v>43276</v>
      </c>
      <c r="J3" s="1">
        <v>9.9099430000000002</v>
      </c>
      <c r="K3" s="1">
        <v>1.2699279999999999</v>
      </c>
      <c r="L3" s="1">
        <v>7.9229209999999997</v>
      </c>
      <c r="M3" s="1">
        <v>0.91723149999999998</v>
      </c>
      <c r="N3" s="1">
        <v>0.1014925</v>
      </c>
      <c r="O3" s="1">
        <v>0.80351229999999996</v>
      </c>
      <c r="P3" s="1">
        <v>1.7538640000000001</v>
      </c>
      <c r="Q3" s="1">
        <v>4.742793E-2</v>
      </c>
      <c r="R3" s="1">
        <v>2.2797930000000001E-2</v>
      </c>
      <c r="S3" s="1">
        <v>6.6349310000000002E-3</v>
      </c>
      <c r="T3" s="1">
        <v>0.13778750000000001</v>
      </c>
      <c r="U3" s="1">
        <v>0.398613</v>
      </c>
      <c r="V3" s="1">
        <v>8.0932369999999997E-3</v>
      </c>
      <c r="W3" s="1">
        <v>2.3172650000000002E-3</v>
      </c>
      <c r="X3" s="1">
        <v>2.6045800000000001E-2</v>
      </c>
      <c r="Y3" s="1">
        <v>1.263103E-3</v>
      </c>
      <c r="Z3" s="1">
        <f t="shared" ref="Z3:AE57" si="1">T3/L3*100</f>
        <v>1.7390997587884574</v>
      </c>
      <c r="AA3" s="1">
        <f t="shared" si="0"/>
        <v>43.45827634572079</v>
      </c>
      <c r="AB3" s="1">
        <f t="shared" si="0"/>
        <v>7.9742217405226983</v>
      </c>
      <c r="AC3" s="1">
        <f t="shared" si="0"/>
        <v>0.28839197607802647</v>
      </c>
      <c r="AD3" s="1">
        <f t="shared" si="0"/>
        <v>1.4850524327998067</v>
      </c>
      <c r="AE3" s="1">
        <f t="shared" si="0"/>
        <v>2.6632049933446389</v>
      </c>
    </row>
    <row r="4" spans="1:31" x14ac:dyDescent="0.3">
      <c r="A4" t="s">
        <v>283</v>
      </c>
      <c r="B4" t="s">
        <v>284</v>
      </c>
      <c r="C4" t="s">
        <v>5</v>
      </c>
      <c r="D4" t="s">
        <v>6</v>
      </c>
      <c r="E4" t="s">
        <v>7</v>
      </c>
      <c r="F4" t="s">
        <v>285</v>
      </c>
      <c r="G4" t="s">
        <v>9</v>
      </c>
      <c r="H4" t="s">
        <v>278</v>
      </c>
      <c r="I4" s="2">
        <v>43276</v>
      </c>
      <c r="J4" s="1">
        <v>9.9099430000000002</v>
      </c>
      <c r="K4" s="1">
        <v>1.2699279999999999</v>
      </c>
      <c r="L4" s="1">
        <v>7.9229209999999997</v>
      </c>
      <c r="M4" s="1">
        <v>0.91723149999999998</v>
      </c>
      <c r="N4" s="1">
        <v>0.1014925</v>
      </c>
      <c r="O4" s="1">
        <v>0.80351229999999996</v>
      </c>
      <c r="P4" s="1">
        <v>1.7538640000000001</v>
      </c>
      <c r="Q4" s="1">
        <v>4.742793E-2</v>
      </c>
      <c r="R4" s="1">
        <v>2.2797930000000001E-2</v>
      </c>
      <c r="S4" s="1">
        <v>6.6349310000000002E-3</v>
      </c>
      <c r="T4" s="1">
        <v>0.13778750000000001</v>
      </c>
      <c r="U4" s="1">
        <v>0.398613</v>
      </c>
      <c r="V4" s="1">
        <v>8.0932369999999997E-3</v>
      </c>
      <c r="W4" s="1">
        <v>2.3172650000000002E-3</v>
      </c>
      <c r="X4" s="1">
        <v>2.6045800000000001E-2</v>
      </c>
      <c r="Y4" s="1">
        <v>1.263103E-3</v>
      </c>
      <c r="Z4" s="1">
        <f t="shared" si="1"/>
        <v>1.7390997587884574</v>
      </c>
      <c r="AA4" s="1">
        <f t="shared" si="0"/>
        <v>43.45827634572079</v>
      </c>
      <c r="AB4" s="1">
        <f t="shared" si="0"/>
        <v>7.9742217405226983</v>
      </c>
      <c r="AC4" s="1">
        <f t="shared" si="0"/>
        <v>0.28839197607802647</v>
      </c>
      <c r="AD4" s="1">
        <f t="shared" si="0"/>
        <v>1.4850524327998067</v>
      </c>
      <c r="AE4" s="1">
        <f t="shared" si="0"/>
        <v>2.6632049933446389</v>
      </c>
    </row>
    <row r="5" spans="1:31" x14ac:dyDescent="0.3">
      <c r="A5" t="s">
        <v>283</v>
      </c>
      <c r="B5" t="s">
        <v>284</v>
      </c>
      <c r="C5" t="s">
        <v>5</v>
      </c>
      <c r="D5" t="s">
        <v>6</v>
      </c>
      <c r="E5" t="s">
        <v>7</v>
      </c>
      <c r="F5" t="s">
        <v>285</v>
      </c>
      <c r="G5" t="s">
        <v>9</v>
      </c>
      <c r="H5" t="s">
        <v>278</v>
      </c>
      <c r="I5" s="2">
        <v>43276</v>
      </c>
      <c r="J5" s="1">
        <v>9.9099430000000002</v>
      </c>
      <c r="K5" s="1">
        <v>1.2699279999999999</v>
      </c>
      <c r="L5" s="1">
        <v>7.9229209999999997</v>
      </c>
      <c r="M5" s="1">
        <v>0.91723149999999998</v>
      </c>
      <c r="N5" s="1">
        <v>0.1014925</v>
      </c>
      <c r="O5" s="1">
        <v>0.80351229999999996</v>
      </c>
      <c r="P5" s="1">
        <v>1.7538640000000001</v>
      </c>
      <c r="Q5" s="1">
        <v>4.742793E-2</v>
      </c>
      <c r="R5" s="1">
        <v>2.2797930000000001E-2</v>
      </c>
      <c r="S5" s="1">
        <v>6.6349310000000002E-3</v>
      </c>
      <c r="T5" s="1">
        <v>0.13778750000000001</v>
      </c>
      <c r="U5" s="1">
        <v>0.398613</v>
      </c>
      <c r="V5" s="1">
        <v>8.0932369999999997E-3</v>
      </c>
      <c r="W5" s="1">
        <v>2.3172650000000002E-3</v>
      </c>
      <c r="X5" s="1">
        <v>2.6045800000000001E-2</v>
      </c>
      <c r="Y5" s="1">
        <v>1.263103E-3</v>
      </c>
      <c r="Z5" s="1">
        <f t="shared" si="1"/>
        <v>1.7390997587884574</v>
      </c>
      <c r="AA5" s="1">
        <f t="shared" si="0"/>
        <v>43.45827634572079</v>
      </c>
      <c r="AB5" s="1">
        <f t="shared" si="0"/>
        <v>7.9742217405226983</v>
      </c>
      <c r="AC5" s="1">
        <f t="shared" si="0"/>
        <v>0.28839197607802647</v>
      </c>
      <c r="AD5" s="1">
        <f t="shared" si="0"/>
        <v>1.4850524327998067</v>
      </c>
      <c r="AE5" s="1">
        <f t="shared" si="0"/>
        <v>2.6632049933446389</v>
      </c>
    </row>
    <row r="6" spans="1:31" x14ac:dyDescent="0.3">
      <c r="A6" t="s">
        <v>283</v>
      </c>
      <c r="B6" t="s">
        <v>284</v>
      </c>
      <c r="C6" t="s">
        <v>5</v>
      </c>
      <c r="D6" t="s">
        <v>6</v>
      </c>
      <c r="E6" t="s">
        <v>7</v>
      </c>
      <c r="F6" t="s">
        <v>285</v>
      </c>
      <c r="G6" t="s">
        <v>9</v>
      </c>
      <c r="H6" t="s">
        <v>278</v>
      </c>
      <c r="I6" s="2">
        <v>43276</v>
      </c>
      <c r="J6" s="1">
        <v>9.9099430000000002</v>
      </c>
      <c r="K6" s="1">
        <v>1.2699279999999999</v>
      </c>
      <c r="L6" s="1">
        <v>7.9229209999999997</v>
      </c>
      <c r="M6" s="1">
        <v>0.91723149999999998</v>
      </c>
      <c r="N6" s="1">
        <v>0.1014925</v>
      </c>
      <c r="O6" s="1">
        <v>0.80351229999999996</v>
      </c>
      <c r="P6" s="1">
        <v>1.7538640000000001</v>
      </c>
      <c r="Q6" s="1">
        <v>4.742793E-2</v>
      </c>
      <c r="R6" s="1">
        <v>2.2797930000000001E-2</v>
      </c>
      <c r="S6" s="1">
        <v>6.6349310000000002E-3</v>
      </c>
      <c r="T6" s="1">
        <v>0.13778750000000001</v>
      </c>
      <c r="U6" s="1">
        <v>0.398613</v>
      </c>
      <c r="V6" s="1">
        <v>8.0932369999999997E-3</v>
      </c>
      <c r="W6" s="1">
        <v>2.3172650000000002E-3</v>
      </c>
      <c r="X6" s="1">
        <v>2.6045800000000001E-2</v>
      </c>
      <c r="Y6" s="1">
        <v>1.263103E-3</v>
      </c>
      <c r="Z6" s="1">
        <f t="shared" si="1"/>
        <v>1.7390997587884574</v>
      </c>
      <c r="AA6" s="1">
        <f t="shared" si="0"/>
        <v>43.45827634572079</v>
      </c>
      <c r="AB6" s="1">
        <f t="shared" si="0"/>
        <v>7.9742217405226983</v>
      </c>
      <c r="AC6" s="1">
        <f t="shared" si="0"/>
        <v>0.28839197607802647</v>
      </c>
      <c r="AD6" s="1">
        <f t="shared" si="0"/>
        <v>1.4850524327998067</v>
      </c>
      <c r="AE6" s="1">
        <f t="shared" si="0"/>
        <v>2.6632049933446389</v>
      </c>
    </row>
    <row r="7" spans="1:31" x14ac:dyDescent="0.3">
      <c r="A7" t="s">
        <v>283</v>
      </c>
      <c r="B7" t="s">
        <v>284</v>
      </c>
      <c r="C7" t="s">
        <v>5</v>
      </c>
      <c r="D7" t="s">
        <v>6</v>
      </c>
      <c r="E7" t="s">
        <v>7</v>
      </c>
      <c r="F7" t="s">
        <v>285</v>
      </c>
      <c r="G7" t="s">
        <v>9</v>
      </c>
      <c r="H7" t="s">
        <v>278</v>
      </c>
      <c r="I7" s="2">
        <v>43276</v>
      </c>
      <c r="J7" s="1">
        <v>9.9099430000000002</v>
      </c>
      <c r="K7" s="1">
        <v>1.2699279999999999</v>
      </c>
      <c r="L7" s="1">
        <v>7.9229209999999997</v>
      </c>
      <c r="M7" s="1">
        <v>0.91723149999999998</v>
      </c>
      <c r="N7" s="1">
        <v>0.1014925</v>
      </c>
      <c r="O7" s="1">
        <v>0.80351229999999996</v>
      </c>
      <c r="P7" s="1">
        <v>1.7538640000000001</v>
      </c>
      <c r="Q7" s="1">
        <v>4.742793E-2</v>
      </c>
      <c r="R7" s="1">
        <v>2.2797930000000001E-2</v>
      </c>
      <c r="S7" s="1">
        <v>6.6349310000000002E-3</v>
      </c>
      <c r="T7" s="1">
        <v>0.13778750000000001</v>
      </c>
      <c r="U7" s="1">
        <v>0.398613</v>
      </c>
      <c r="V7" s="1">
        <v>8.0932369999999997E-3</v>
      </c>
      <c r="W7" s="1">
        <v>2.3172650000000002E-3</v>
      </c>
      <c r="X7" s="1">
        <v>2.6045800000000001E-2</v>
      </c>
      <c r="Y7" s="1">
        <v>1.263103E-3</v>
      </c>
      <c r="Z7" s="1">
        <f t="shared" si="1"/>
        <v>1.7390997587884574</v>
      </c>
      <c r="AA7" s="1">
        <f t="shared" si="0"/>
        <v>43.45827634572079</v>
      </c>
      <c r="AB7" s="1">
        <f t="shared" si="0"/>
        <v>7.9742217405226983</v>
      </c>
      <c r="AC7" s="1">
        <f t="shared" si="0"/>
        <v>0.28839197607802647</v>
      </c>
      <c r="AD7" s="1">
        <f t="shared" si="0"/>
        <v>1.4850524327998067</v>
      </c>
      <c r="AE7" s="1">
        <f t="shared" si="0"/>
        <v>2.6632049933446389</v>
      </c>
    </row>
    <row r="8" spans="1:31" x14ac:dyDescent="0.3">
      <c r="A8" t="s">
        <v>283</v>
      </c>
      <c r="B8" t="s">
        <v>284</v>
      </c>
      <c r="C8" t="s">
        <v>5</v>
      </c>
      <c r="D8" t="s">
        <v>6</v>
      </c>
      <c r="E8" t="s">
        <v>7</v>
      </c>
      <c r="F8" t="s">
        <v>285</v>
      </c>
      <c r="G8" t="s">
        <v>9</v>
      </c>
      <c r="H8" t="s">
        <v>278</v>
      </c>
      <c r="I8" s="2">
        <v>43276</v>
      </c>
      <c r="J8" s="1">
        <v>9.9099430000000002</v>
      </c>
      <c r="K8" s="1">
        <v>1.2699279999999999</v>
      </c>
      <c r="L8" s="1">
        <v>7.9229209999999997</v>
      </c>
      <c r="M8" s="1">
        <v>0.91723149999999998</v>
      </c>
      <c r="N8" s="1">
        <v>0.1014925</v>
      </c>
      <c r="O8" s="1">
        <v>0.80351229999999996</v>
      </c>
      <c r="P8" s="1">
        <v>1.7538640000000001</v>
      </c>
      <c r="Q8" s="1">
        <v>4.742793E-2</v>
      </c>
      <c r="R8" s="1">
        <v>2.2797930000000001E-2</v>
      </c>
      <c r="S8" s="1">
        <v>6.6349310000000002E-3</v>
      </c>
      <c r="T8" s="1">
        <v>0.13778750000000001</v>
      </c>
      <c r="U8" s="1">
        <v>0.398613</v>
      </c>
      <c r="V8" s="1">
        <v>8.0932369999999997E-3</v>
      </c>
      <c r="W8" s="1">
        <v>2.3172650000000002E-3</v>
      </c>
      <c r="X8" s="1">
        <v>2.6045800000000001E-2</v>
      </c>
      <c r="Y8" s="1">
        <v>1.263103E-3</v>
      </c>
      <c r="Z8" s="1">
        <f t="shared" si="1"/>
        <v>1.7390997587884574</v>
      </c>
      <c r="AA8" s="1">
        <f t="shared" si="0"/>
        <v>43.45827634572079</v>
      </c>
      <c r="AB8" s="1">
        <f t="shared" si="0"/>
        <v>7.9742217405226983</v>
      </c>
      <c r="AC8" s="1">
        <f t="shared" si="0"/>
        <v>0.28839197607802647</v>
      </c>
      <c r="AD8" s="1">
        <f t="shared" si="0"/>
        <v>1.4850524327998067</v>
      </c>
      <c r="AE8" s="1">
        <f t="shared" si="0"/>
        <v>2.6632049933446389</v>
      </c>
    </row>
    <row r="9" spans="1:31" x14ac:dyDescent="0.3">
      <c r="A9" t="s">
        <v>283</v>
      </c>
      <c r="B9" t="s">
        <v>284</v>
      </c>
      <c r="C9" t="s">
        <v>5</v>
      </c>
      <c r="D9" t="s">
        <v>6</v>
      </c>
      <c r="E9" t="s">
        <v>7</v>
      </c>
      <c r="F9" t="s">
        <v>285</v>
      </c>
      <c r="G9" t="s">
        <v>9</v>
      </c>
      <c r="H9" t="s">
        <v>278</v>
      </c>
      <c r="I9" s="2">
        <v>43276</v>
      </c>
      <c r="J9" s="1">
        <v>9.9099430000000002</v>
      </c>
      <c r="K9" s="1">
        <v>1.2699279999999999</v>
      </c>
      <c r="L9" s="1">
        <v>7.9229209999999997</v>
      </c>
      <c r="M9" s="1">
        <v>0.91723149999999998</v>
      </c>
      <c r="N9" s="1">
        <v>0.1014925</v>
      </c>
      <c r="O9" s="1">
        <v>0.80351229999999996</v>
      </c>
      <c r="P9" s="1">
        <v>1.7538640000000001</v>
      </c>
      <c r="Q9" s="1">
        <v>4.742793E-2</v>
      </c>
      <c r="R9" s="1">
        <v>2.2797930000000001E-2</v>
      </c>
      <c r="S9" s="1">
        <v>6.6349310000000002E-3</v>
      </c>
      <c r="T9" s="1">
        <v>0.13778750000000001</v>
      </c>
      <c r="U9" s="1">
        <v>0.398613</v>
      </c>
      <c r="V9" s="1">
        <v>8.0932369999999997E-3</v>
      </c>
      <c r="W9" s="1">
        <v>2.3172650000000002E-3</v>
      </c>
      <c r="X9" s="1">
        <v>2.6045800000000001E-2</v>
      </c>
      <c r="Y9" s="1">
        <v>1.263103E-3</v>
      </c>
      <c r="Z9" s="1">
        <f t="shared" si="1"/>
        <v>1.7390997587884574</v>
      </c>
      <c r="AA9" s="1">
        <f t="shared" si="0"/>
        <v>43.45827634572079</v>
      </c>
      <c r="AB9" s="1">
        <f t="shared" si="0"/>
        <v>7.9742217405226983</v>
      </c>
      <c r="AC9" s="1">
        <f t="shared" si="0"/>
        <v>0.28839197607802647</v>
      </c>
      <c r="AD9" s="1">
        <f t="shared" si="0"/>
        <v>1.4850524327998067</v>
      </c>
      <c r="AE9" s="1">
        <f t="shared" si="0"/>
        <v>2.6632049933446389</v>
      </c>
    </row>
    <row r="10" spans="1:31" x14ac:dyDescent="0.3">
      <c r="A10" t="s">
        <v>283</v>
      </c>
      <c r="B10" t="s">
        <v>284</v>
      </c>
      <c r="C10" t="s">
        <v>11</v>
      </c>
      <c r="D10" t="s">
        <v>12</v>
      </c>
      <c r="E10" t="s">
        <v>7</v>
      </c>
      <c r="F10" t="s">
        <v>285</v>
      </c>
      <c r="G10" t="s">
        <v>9</v>
      </c>
      <c r="H10" t="s">
        <v>278</v>
      </c>
      <c r="I10" s="2">
        <v>43276</v>
      </c>
      <c r="J10" s="1">
        <v>6.6404880000000004</v>
      </c>
      <c r="K10" s="1">
        <v>1.169133</v>
      </c>
      <c r="L10" s="1">
        <v>8.6475469999999994</v>
      </c>
      <c r="M10" s="1">
        <v>8.1193979999999999E-3</v>
      </c>
      <c r="N10" s="1">
        <v>0.1483816</v>
      </c>
      <c r="O10" s="1">
        <v>0.61298359999999996</v>
      </c>
      <c r="P10" s="1">
        <v>1.0720289999999999</v>
      </c>
      <c r="Q10" s="1">
        <v>2.5615120000000002E-2</v>
      </c>
      <c r="R10" s="1">
        <v>1.31667E-2</v>
      </c>
      <c r="S10" s="1">
        <v>4.9419889999999999E-3</v>
      </c>
      <c r="T10" s="1">
        <v>6.8301249999999994E-2</v>
      </c>
      <c r="U10" s="1">
        <v>0.1949052</v>
      </c>
      <c r="V10" s="1">
        <v>4.0444590000000002E-3</v>
      </c>
      <c r="W10" s="1">
        <v>1.2768829999999999E-3</v>
      </c>
      <c r="X10" s="1">
        <v>1.2402669999999999E-2</v>
      </c>
      <c r="Y10" s="1">
        <v>6.1065990000000003E-4</v>
      </c>
      <c r="Z10" s="1">
        <f t="shared" si="1"/>
        <v>0.78983381067486524</v>
      </c>
      <c r="AA10" s="1">
        <f t="shared" si="0"/>
        <v>2400.488312064515</v>
      </c>
      <c r="AB10" s="1">
        <f t="shared" si="0"/>
        <v>2.7257146438641988</v>
      </c>
      <c r="AC10" s="1">
        <f t="shared" si="0"/>
        <v>0.20830622548466221</v>
      </c>
      <c r="AD10" s="1">
        <f t="shared" si="0"/>
        <v>1.1569341874147063</v>
      </c>
      <c r="AE10" s="1">
        <f t="shared" si="0"/>
        <v>2.3839821948911424</v>
      </c>
    </row>
    <row r="11" spans="1:31" x14ac:dyDescent="0.3">
      <c r="A11" t="s">
        <v>283</v>
      </c>
      <c r="B11" t="s">
        <v>284</v>
      </c>
      <c r="C11" t="s">
        <v>11</v>
      </c>
      <c r="D11" t="s">
        <v>12</v>
      </c>
      <c r="E11" t="s">
        <v>7</v>
      </c>
      <c r="F11" t="s">
        <v>285</v>
      </c>
      <c r="G11" t="s">
        <v>9</v>
      </c>
      <c r="H11" t="s">
        <v>278</v>
      </c>
      <c r="I11" s="2">
        <v>43276</v>
      </c>
      <c r="J11" s="1">
        <v>6.6404880000000004</v>
      </c>
      <c r="K11" s="1">
        <v>1.169133</v>
      </c>
      <c r="L11" s="1">
        <v>8.6475469999999994</v>
      </c>
      <c r="M11" s="1">
        <v>8.1193979999999999E-3</v>
      </c>
      <c r="N11" s="1">
        <v>0.1483816</v>
      </c>
      <c r="O11" s="1">
        <v>0.61298359999999996</v>
      </c>
      <c r="P11" s="1">
        <v>1.0720289999999999</v>
      </c>
      <c r="Q11" s="1">
        <v>2.5615120000000002E-2</v>
      </c>
      <c r="R11" s="1">
        <v>1.31667E-2</v>
      </c>
      <c r="S11" s="1">
        <v>4.9419889999999999E-3</v>
      </c>
      <c r="T11" s="1">
        <v>6.8301249999999994E-2</v>
      </c>
      <c r="U11" s="1">
        <v>0.1949052</v>
      </c>
      <c r="V11" s="1">
        <v>4.0444590000000002E-3</v>
      </c>
      <c r="W11" s="1">
        <v>1.2768829999999999E-3</v>
      </c>
      <c r="X11" s="1">
        <v>1.2402669999999999E-2</v>
      </c>
      <c r="Y11" s="1">
        <v>6.1065990000000003E-4</v>
      </c>
      <c r="Z11" s="1">
        <f t="shared" si="1"/>
        <v>0.78983381067486524</v>
      </c>
      <c r="AA11" s="1">
        <f t="shared" si="0"/>
        <v>2400.488312064515</v>
      </c>
      <c r="AB11" s="1">
        <f t="shared" si="0"/>
        <v>2.7257146438641988</v>
      </c>
      <c r="AC11" s="1">
        <f t="shared" si="0"/>
        <v>0.20830622548466221</v>
      </c>
      <c r="AD11" s="1">
        <f t="shared" si="0"/>
        <v>1.1569341874147063</v>
      </c>
      <c r="AE11" s="1">
        <f t="shared" si="0"/>
        <v>2.3839821948911424</v>
      </c>
    </row>
    <row r="12" spans="1:31" x14ac:dyDescent="0.3">
      <c r="A12" t="s">
        <v>283</v>
      </c>
      <c r="B12" t="s">
        <v>284</v>
      </c>
      <c r="C12" t="s">
        <v>11</v>
      </c>
      <c r="D12" t="s">
        <v>12</v>
      </c>
      <c r="E12" t="s">
        <v>7</v>
      </c>
      <c r="F12" t="s">
        <v>285</v>
      </c>
      <c r="G12" t="s">
        <v>9</v>
      </c>
      <c r="H12" t="s">
        <v>278</v>
      </c>
      <c r="I12" s="2">
        <v>43276</v>
      </c>
      <c r="J12" s="1">
        <v>6.6404880000000004</v>
      </c>
      <c r="K12" s="1">
        <v>1.169133</v>
      </c>
      <c r="L12" s="1">
        <v>8.6475469999999994</v>
      </c>
      <c r="M12" s="1">
        <v>8.1193979999999999E-3</v>
      </c>
      <c r="N12" s="1">
        <v>0.1483816</v>
      </c>
      <c r="O12" s="1">
        <v>0.61298359999999996</v>
      </c>
      <c r="P12" s="1">
        <v>1.0720289999999999</v>
      </c>
      <c r="Q12" s="1">
        <v>2.5615120000000002E-2</v>
      </c>
      <c r="R12" s="1">
        <v>1.31667E-2</v>
      </c>
      <c r="S12" s="1">
        <v>4.9419889999999999E-3</v>
      </c>
      <c r="T12" s="1">
        <v>6.8301249999999994E-2</v>
      </c>
      <c r="U12" s="1">
        <v>0.1949052</v>
      </c>
      <c r="V12" s="1">
        <v>4.0444590000000002E-3</v>
      </c>
      <c r="W12" s="1">
        <v>1.2768829999999999E-3</v>
      </c>
      <c r="X12" s="1">
        <v>1.2402669999999999E-2</v>
      </c>
      <c r="Y12" s="1">
        <v>6.1065990000000003E-4</v>
      </c>
      <c r="Z12" s="1">
        <f t="shared" si="1"/>
        <v>0.78983381067486524</v>
      </c>
      <c r="AA12" s="1">
        <f t="shared" si="0"/>
        <v>2400.488312064515</v>
      </c>
      <c r="AB12" s="1">
        <f t="shared" si="0"/>
        <v>2.7257146438641988</v>
      </c>
      <c r="AC12" s="1">
        <f t="shared" si="0"/>
        <v>0.20830622548466221</v>
      </c>
      <c r="AD12" s="1">
        <f t="shared" si="0"/>
        <v>1.1569341874147063</v>
      </c>
      <c r="AE12" s="1">
        <f t="shared" si="0"/>
        <v>2.3839821948911424</v>
      </c>
    </row>
    <row r="13" spans="1:31" x14ac:dyDescent="0.3">
      <c r="A13" t="s">
        <v>283</v>
      </c>
      <c r="B13" t="s">
        <v>284</v>
      </c>
      <c r="C13" t="s">
        <v>11</v>
      </c>
      <c r="D13" t="s">
        <v>12</v>
      </c>
      <c r="E13" t="s">
        <v>7</v>
      </c>
      <c r="F13" t="s">
        <v>285</v>
      </c>
      <c r="G13" t="s">
        <v>9</v>
      </c>
      <c r="H13" t="s">
        <v>278</v>
      </c>
      <c r="I13" s="2">
        <v>43276</v>
      </c>
      <c r="J13" s="1">
        <v>6.6404880000000004</v>
      </c>
      <c r="K13" s="1">
        <v>1.169133</v>
      </c>
      <c r="L13" s="1">
        <v>8.6475469999999994</v>
      </c>
      <c r="M13" s="1">
        <v>8.1193979999999999E-3</v>
      </c>
      <c r="N13" s="1">
        <v>0.1483816</v>
      </c>
      <c r="O13" s="1">
        <v>0.61298359999999996</v>
      </c>
      <c r="P13" s="1">
        <v>1.0720289999999999</v>
      </c>
      <c r="Q13" s="1">
        <v>2.5615120000000002E-2</v>
      </c>
      <c r="R13" s="1">
        <v>1.31667E-2</v>
      </c>
      <c r="S13" s="1">
        <v>4.9419889999999999E-3</v>
      </c>
      <c r="T13" s="1">
        <v>6.8301249999999994E-2</v>
      </c>
      <c r="U13" s="1">
        <v>0.1949052</v>
      </c>
      <c r="V13" s="1">
        <v>4.0444590000000002E-3</v>
      </c>
      <c r="W13" s="1">
        <v>1.2768829999999999E-3</v>
      </c>
      <c r="X13" s="1">
        <v>1.2402669999999999E-2</v>
      </c>
      <c r="Y13" s="1">
        <v>6.1065990000000003E-4</v>
      </c>
      <c r="Z13" s="1">
        <f t="shared" si="1"/>
        <v>0.78983381067486524</v>
      </c>
      <c r="AA13" s="1">
        <f t="shared" si="0"/>
        <v>2400.488312064515</v>
      </c>
      <c r="AB13" s="1">
        <f t="shared" si="0"/>
        <v>2.7257146438641988</v>
      </c>
      <c r="AC13" s="1">
        <f t="shared" si="0"/>
        <v>0.20830622548466221</v>
      </c>
      <c r="AD13" s="1">
        <f t="shared" si="0"/>
        <v>1.1569341874147063</v>
      </c>
      <c r="AE13" s="1">
        <f t="shared" si="0"/>
        <v>2.3839821948911424</v>
      </c>
    </row>
    <row r="14" spans="1:31" x14ac:dyDescent="0.3">
      <c r="A14" t="s">
        <v>283</v>
      </c>
      <c r="B14" t="s">
        <v>284</v>
      </c>
      <c r="C14" t="s">
        <v>11</v>
      </c>
      <c r="D14" t="s">
        <v>12</v>
      </c>
      <c r="E14" t="s">
        <v>7</v>
      </c>
      <c r="F14" t="s">
        <v>285</v>
      </c>
      <c r="G14" t="s">
        <v>9</v>
      </c>
      <c r="H14" t="s">
        <v>278</v>
      </c>
      <c r="I14" s="2">
        <v>43276</v>
      </c>
      <c r="J14" s="1">
        <v>6.6404880000000004</v>
      </c>
      <c r="K14" s="1">
        <v>1.169133</v>
      </c>
      <c r="L14" s="1">
        <v>8.6475469999999994</v>
      </c>
      <c r="M14" s="1">
        <v>8.1193979999999999E-3</v>
      </c>
      <c r="N14" s="1">
        <v>0.1483816</v>
      </c>
      <c r="O14" s="1">
        <v>0.61298359999999996</v>
      </c>
      <c r="P14" s="1">
        <v>1.0720289999999999</v>
      </c>
      <c r="Q14" s="1">
        <v>2.5615120000000002E-2</v>
      </c>
      <c r="R14" s="1">
        <v>1.31667E-2</v>
      </c>
      <c r="S14" s="1">
        <v>4.9419889999999999E-3</v>
      </c>
      <c r="T14" s="1">
        <v>6.8301249999999994E-2</v>
      </c>
      <c r="U14" s="1">
        <v>0.1949052</v>
      </c>
      <c r="V14" s="1">
        <v>4.0444590000000002E-3</v>
      </c>
      <c r="W14" s="1">
        <v>1.2768829999999999E-3</v>
      </c>
      <c r="X14" s="1">
        <v>1.2402669999999999E-2</v>
      </c>
      <c r="Y14" s="1">
        <v>6.1065990000000003E-4</v>
      </c>
      <c r="Z14" s="1">
        <f t="shared" si="1"/>
        <v>0.78983381067486524</v>
      </c>
      <c r="AA14" s="1">
        <f t="shared" si="0"/>
        <v>2400.488312064515</v>
      </c>
      <c r="AB14" s="1">
        <f t="shared" si="0"/>
        <v>2.7257146438641988</v>
      </c>
      <c r="AC14" s="1">
        <f t="shared" si="0"/>
        <v>0.20830622548466221</v>
      </c>
      <c r="AD14" s="1">
        <f t="shared" si="0"/>
        <v>1.1569341874147063</v>
      </c>
      <c r="AE14" s="1">
        <f t="shared" si="0"/>
        <v>2.3839821948911424</v>
      </c>
    </row>
    <row r="15" spans="1:31" x14ac:dyDescent="0.3">
      <c r="A15" t="s">
        <v>283</v>
      </c>
      <c r="B15" t="s">
        <v>284</v>
      </c>
      <c r="C15" t="s">
        <v>11</v>
      </c>
      <c r="D15" t="s">
        <v>12</v>
      </c>
      <c r="E15" t="s">
        <v>7</v>
      </c>
      <c r="F15" t="s">
        <v>285</v>
      </c>
      <c r="G15" t="s">
        <v>9</v>
      </c>
      <c r="H15" t="s">
        <v>278</v>
      </c>
      <c r="I15" s="2">
        <v>43276</v>
      </c>
      <c r="J15" s="1">
        <v>6.6404880000000004</v>
      </c>
      <c r="K15" s="1">
        <v>1.169133</v>
      </c>
      <c r="L15" s="1">
        <v>8.6475469999999994</v>
      </c>
      <c r="M15" s="1">
        <v>8.1193979999999999E-3</v>
      </c>
      <c r="N15" s="1">
        <v>0.1483816</v>
      </c>
      <c r="O15" s="1">
        <v>0.61298359999999996</v>
      </c>
      <c r="P15" s="1">
        <v>1.0720289999999999</v>
      </c>
      <c r="Q15" s="1">
        <v>2.5615120000000002E-2</v>
      </c>
      <c r="R15" s="1">
        <v>1.31667E-2</v>
      </c>
      <c r="S15" s="1">
        <v>4.9419889999999999E-3</v>
      </c>
      <c r="T15" s="1">
        <v>6.8301249999999994E-2</v>
      </c>
      <c r="U15" s="1">
        <v>0.1949052</v>
      </c>
      <c r="V15" s="1">
        <v>4.0444590000000002E-3</v>
      </c>
      <c r="W15" s="1">
        <v>1.2768829999999999E-3</v>
      </c>
      <c r="X15" s="1">
        <v>1.2402669999999999E-2</v>
      </c>
      <c r="Y15" s="1">
        <v>6.1065990000000003E-4</v>
      </c>
      <c r="Z15" s="1">
        <f t="shared" si="1"/>
        <v>0.78983381067486524</v>
      </c>
      <c r="AA15" s="1">
        <f t="shared" si="0"/>
        <v>2400.488312064515</v>
      </c>
      <c r="AB15" s="1">
        <f t="shared" si="0"/>
        <v>2.7257146438641988</v>
      </c>
      <c r="AC15" s="1">
        <f t="shared" si="0"/>
        <v>0.20830622548466221</v>
      </c>
      <c r="AD15" s="1">
        <f t="shared" si="0"/>
        <v>1.1569341874147063</v>
      </c>
      <c r="AE15" s="1">
        <f t="shared" si="0"/>
        <v>2.3839821948911424</v>
      </c>
    </row>
    <row r="16" spans="1:31" x14ac:dyDescent="0.3">
      <c r="A16" t="s">
        <v>283</v>
      </c>
      <c r="B16" t="s">
        <v>284</v>
      </c>
      <c r="C16" t="s">
        <v>11</v>
      </c>
      <c r="D16" t="s">
        <v>12</v>
      </c>
      <c r="E16" t="s">
        <v>7</v>
      </c>
      <c r="F16" t="s">
        <v>285</v>
      </c>
      <c r="G16" t="s">
        <v>9</v>
      </c>
      <c r="H16" t="s">
        <v>278</v>
      </c>
      <c r="I16" s="2">
        <v>43276</v>
      </c>
      <c r="J16" s="1">
        <v>6.6404880000000004</v>
      </c>
      <c r="K16" s="1">
        <v>1.169133</v>
      </c>
      <c r="L16" s="1">
        <v>8.6475469999999994</v>
      </c>
      <c r="M16" s="1">
        <v>8.1193979999999999E-3</v>
      </c>
      <c r="N16" s="1">
        <v>0.1483816</v>
      </c>
      <c r="O16" s="1">
        <v>0.61298359999999996</v>
      </c>
      <c r="P16" s="1">
        <v>1.0720289999999999</v>
      </c>
      <c r="Q16" s="1">
        <v>2.5615120000000002E-2</v>
      </c>
      <c r="R16" s="1">
        <v>1.31667E-2</v>
      </c>
      <c r="S16" s="1">
        <v>4.9419889999999999E-3</v>
      </c>
      <c r="T16" s="1">
        <v>6.8301249999999994E-2</v>
      </c>
      <c r="U16" s="1">
        <v>0.1949052</v>
      </c>
      <c r="V16" s="1">
        <v>4.0444590000000002E-3</v>
      </c>
      <c r="W16" s="1">
        <v>1.2768829999999999E-3</v>
      </c>
      <c r="X16" s="1">
        <v>1.2402669999999999E-2</v>
      </c>
      <c r="Y16" s="1">
        <v>6.1065990000000003E-4</v>
      </c>
      <c r="Z16" s="1">
        <f t="shared" si="1"/>
        <v>0.78983381067486524</v>
      </c>
      <c r="AA16" s="1">
        <f t="shared" si="0"/>
        <v>2400.488312064515</v>
      </c>
      <c r="AB16" s="1">
        <f t="shared" si="0"/>
        <v>2.7257146438641988</v>
      </c>
      <c r="AC16" s="1">
        <f t="shared" si="0"/>
        <v>0.20830622548466221</v>
      </c>
      <c r="AD16" s="1">
        <f t="shared" si="0"/>
        <v>1.1569341874147063</v>
      </c>
      <c r="AE16" s="1">
        <f t="shared" si="0"/>
        <v>2.3839821948911424</v>
      </c>
    </row>
    <row r="17" spans="1:31" x14ac:dyDescent="0.3">
      <c r="A17" t="s">
        <v>283</v>
      </c>
      <c r="B17" t="s">
        <v>284</v>
      </c>
      <c r="C17" t="s">
        <v>11</v>
      </c>
      <c r="D17" t="s">
        <v>12</v>
      </c>
      <c r="E17" t="s">
        <v>7</v>
      </c>
      <c r="F17" t="s">
        <v>285</v>
      </c>
      <c r="G17" t="s">
        <v>9</v>
      </c>
      <c r="H17" t="s">
        <v>278</v>
      </c>
      <c r="I17" s="2">
        <v>43276</v>
      </c>
      <c r="J17" s="1">
        <v>6.6404880000000004</v>
      </c>
      <c r="K17" s="1">
        <v>1.169133</v>
      </c>
      <c r="L17" s="1">
        <v>8.6475469999999994</v>
      </c>
      <c r="M17" s="1">
        <v>8.1193979999999999E-3</v>
      </c>
      <c r="N17" s="1">
        <v>0.1483816</v>
      </c>
      <c r="O17" s="1">
        <v>0.61298359999999996</v>
      </c>
      <c r="P17" s="1">
        <v>1.0720289999999999</v>
      </c>
      <c r="Q17" s="1">
        <v>2.5615120000000002E-2</v>
      </c>
      <c r="R17" s="1">
        <v>1.31667E-2</v>
      </c>
      <c r="S17" s="1">
        <v>4.9419889999999999E-3</v>
      </c>
      <c r="T17" s="1">
        <v>6.8301249999999994E-2</v>
      </c>
      <c r="U17" s="1">
        <v>0.1949052</v>
      </c>
      <c r="V17" s="1">
        <v>4.0444590000000002E-3</v>
      </c>
      <c r="W17" s="1">
        <v>1.2768829999999999E-3</v>
      </c>
      <c r="X17" s="1">
        <v>1.2402669999999999E-2</v>
      </c>
      <c r="Y17" s="1">
        <v>6.1065990000000003E-4</v>
      </c>
      <c r="Z17" s="1">
        <f t="shared" si="1"/>
        <v>0.78983381067486524</v>
      </c>
      <c r="AA17" s="1">
        <f t="shared" si="0"/>
        <v>2400.488312064515</v>
      </c>
      <c r="AB17" s="1">
        <f t="shared" si="0"/>
        <v>2.7257146438641988</v>
      </c>
      <c r="AC17" s="1">
        <f t="shared" si="0"/>
        <v>0.20830622548466221</v>
      </c>
      <c r="AD17" s="1">
        <f t="shared" si="0"/>
        <v>1.1569341874147063</v>
      </c>
      <c r="AE17" s="1">
        <f t="shared" si="0"/>
        <v>2.3839821948911424</v>
      </c>
    </row>
    <row r="18" spans="1:31" x14ac:dyDescent="0.3">
      <c r="A18" t="s">
        <v>283</v>
      </c>
      <c r="B18" t="s">
        <v>284</v>
      </c>
      <c r="C18" t="s">
        <v>15</v>
      </c>
      <c r="D18" t="s">
        <v>16</v>
      </c>
      <c r="E18" t="s">
        <v>7</v>
      </c>
      <c r="F18" t="s">
        <v>285</v>
      </c>
      <c r="G18" t="s">
        <v>9</v>
      </c>
      <c r="H18" t="s">
        <v>278</v>
      </c>
      <c r="I18" s="2">
        <v>43276</v>
      </c>
      <c r="J18" s="1">
        <v>6.7580790000000004</v>
      </c>
      <c r="K18" s="1">
        <v>1.2540389999999999</v>
      </c>
      <c r="L18" s="1">
        <v>11.5884</v>
      </c>
      <c r="M18" s="1">
        <v>6.3963730000000003E-3</v>
      </c>
      <c r="N18" s="1">
        <v>0.16209029999999999</v>
      </c>
      <c r="O18" s="1">
        <v>0.58872210000000003</v>
      </c>
      <c r="P18" s="1">
        <v>0.75349840000000001</v>
      </c>
      <c r="Q18" s="1">
        <v>1.523834E-2</v>
      </c>
      <c r="R18" s="1">
        <v>2.7225570000000001E-2</v>
      </c>
      <c r="S18" s="1">
        <v>1.106875E-2</v>
      </c>
      <c r="T18" s="1">
        <v>0.13711329999999999</v>
      </c>
      <c r="U18" s="1">
        <v>0.47571910000000001</v>
      </c>
      <c r="V18" s="1">
        <v>9.5904969999999999E-3</v>
      </c>
      <c r="W18" s="1">
        <v>2.349215E-3</v>
      </c>
      <c r="X18" s="1">
        <v>3.3134749999999998E-2</v>
      </c>
      <c r="Y18" s="1">
        <v>1.788958E-3</v>
      </c>
      <c r="Z18" s="1">
        <f t="shared" si="1"/>
        <v>1.1831944012978495</v>
      </c>
      <c r="AA18" s="1">
        <f t="shared" si="1"/>
        <v>7437.3258094860939</v>
      </c>
      <c r="AB18" s="1">
        <f t="shared" si="1"/>
        <v>5.9167618296714863</v>
      </c>
      <c r="AC18" s="1">
        <f t="shared" si="1"/>
        <v>0.39903631951306057</v>
      </c>
      <c r="AD18" s="1">
        <f t="shared" si="1"/>
        <v>4.3974545931351674</v>
      </c>
      <c r="AE18" s="1">
        <f t="shared" si="1"/>
        <v>11.739848303686623</v>
      </c>
    </row>
    <row r="19" spans="1:31" x14ac:dyDescent="0.3">
      <c r="A19" t="s">
        <v>283</v>
      </c>
      <c r="B19" t="s">
        <v>284</v>
      </c>
      <c r="C19" t="s">
        <v>15</v>
      </c>
      <c r="D19" t="s">
        <v>16</v>
      </c>
      <c r="E19" t="s">
        <v>7</v>
      </c>
      <c r="F19" t="s">
        <v>285</v>
      </c>
      <c r="G19" t="s">
        <v>9</v>
      </c>
      <c r="H19" t="s">
        <v>278</v>
      </c>
      <c r="I19" s="2">
        <v>43276</v>
      </c>
      <c r="J19" s="1">
        <v>6.7580790000000004</v>
      </c>
      <c r="K19" s="1">
        <v>1.2540389999999999</v>
      </c>
      <c r="L19" s="1">
        <v>11.5884</v>
      </c>
      <c r="M19" s="1">
        <v>6.3963730000000003E-3</v>
      </c>
      <c r="N19" s="1">
        <v>0.16209029999999999</v>
      </c>
      <c r="O19" s="1">
        <v>0.58872210000000003</v>
      </c>
      <c r="P19" s="1">
        <v>0.75349840000000001</v>
      </c>
      <c r="Q19" s="1">
        <v>1.523834E-2</v>
      </c>
      <c r="R19" s="1">
        <v>2.7225570000000001E-2</v>
      </c>
      <c r="S19" s="1">
        <v>1.106875E-2</v>
      </c>
      <c r="T19" s="1">
        <v>0.13711329999999999</v>
      </c>
      <c r="U19" s="1">
        <v>0.47571910000000001</v>
      </c>
      <c r="V19" s="1">
        <v>9.5904969999999999E-3</v>
      </c>
      <c r="W19" s="1">
        <v>2.349215E-3</v>
      </c>
      <c r="X19" s="1">
        <v>3.3134749999999998E-2</v>
      </c>
      <c r="Y19" s="1">
        <v>1.788958E-3</v>
      </c>
      <c r="Z19" s="1">
        <f t="shared" si="1"/>
        <v>1.1831944012978495</v>
      </c>
      <c r="AA19" s="1">
        <f t="shared" si="1"/>
        <v>7437.3258094860939</v>
      </c>
      <c r="AB19" s="1">
        <f t="shared" si="1"/>
        <v>5.9167618296714863</v>
      </c>
      <c r="AC19" s="1">
        <f t="shared" si="1"/>
        <v>0.39903631951306057</v>
      </c>
      <c r="AD19" s="1">
        <f t="shared" si="1"/>
        <v>4.3974545931351674</v>
      </c>
      <c r="AE19" s="1">
        <f t="shared" si="1"/>
        <v>11.739848303686623</v>
      </c>
    </row>
    <row r="20" spans="1:31" x14ac:dyDescent="0.3">
      <c r="A20" t="s">
        <v>283</v>
      </c>
      <c r="B20" t="s">
        <v>284</v>
      </c>
      <c r="C20" t="s">
        <v>15</v>
      </c>
      <c r="D20" t="s">
        <v>16</v>
      </c>
      <c r="E20" t="s">
        <v>7</v>
      </c>
      <c r="F20" t="s">
        <v>285</v>
      </c>
      <c r="G20" t="s">
        <v>9</v>
      </c>
      <c r="H20" t="s">
        <v>278</v>
      </c>
      <c r="I20" s="2">
        <v>43276</v>
      </c>
      <c r="J20" s="1">
        <v>6.7580790000000004</v>
      </c>
      <c r="K20" s="1">
        <v>1.2540389999999999</v>
      </c>
      <c r="L20" s="1">
        <v>11.5884</v>
      </c>
      <c r="M20" s="1">
        <v>6.3963730000000003E-3</v>
      </c>
      <c r="N20" s="1">
        <v>0.16209029999999999</v>
      </c>
      <c r="O20" s="1">
        <v>0.58872210000000003</v>
      </c>
      <c r="P20" s="1">
        <v>0.75349840000000001</v>
      </c>
      <c r="Q20" s="1">
        <v>1.523834E-2</v>
      </c>
      <c r="R20" s="1">
        <v>2.7225570000000001E-2</v>
      </c>
      <c r="S20" s="1">
        <v>1.106875E-2</v>
      </c>
      <c r="T20" s="1">
        <v>0.13711329999999999</v>
      </c>
      <c r="U20" s="1">
        <v>0.47571910000000001</v>
      </c>
      <c r="V20" s="1">
        <v>9.5904969999999999E-3</v>
      </c>
      <c r="W20" s="1">
        <v>2.349215E-3</v>
      </c>
      <c r="X20" s="1">
        <v>3.3134749999999998E-2</v>
      </c>
      <c r="Y20" s="1">
        <v>1.788958E-3</v>
      </c>
      <c r="Z20" s="1">
        <f t="shared" si="1"/>
        <v>1.1831944012978495</v>
      </c>
      <c r="AA20" s="1">
        <f t="shared" si="1"/>
        <v>7437.3258094860939</v>
      </c>
      <c r="AB20" s="1">
        <f t="shared" si="1"/>
        <v>5.9167618296714863</v>
      </c>
      <c r="AC20" s="1">
        <f t="shared" si="1"/>
        <v>0.39903631951306057</v>
      </c>
      <c r="AD20" s="1">
        <f t="shared" si="1"/>
        <v>4.3974545931351674</v>
      </c>
      <c r="AE20" s="1">
        <f t="shared" si="1"/>
        <v>11.739848303686623</v>
      </c>
    </row>
    <row r="21" spans="1:31" x14ac:dyDescent="0.3">
      <c r="A21" t="s">
        <v>283</v>
      </c>
      <c r="B21" t="s">
        <v>284</v>
      </c>
      <c r="C21" t="s">
        <v>15</v>
      </c>
      <c r="D21" t="s">
        <v>16</v>
      </c>
      <c r="E21" t="s">
        <v>7</v>
      </c>
      <c r="F21" t="s">
        <v>285</v>
      </c>
      <c r="G21" t="s">
        <v>9</v>
      </c>
      <c r="H21" t="s">
        <v>278</v>
      </c>
      <c r="I21" s="2">
        <v>43276</v>
      </c>
      <c r="J21" s="1">
        <v>6.7580790000000004</v>
      </c>
      <c r="K21" s="1">
        <v>1.2540389999999999</v>
      </c>
      <c r="L21" s="1">
        <v>11.5884</v>
      </c>
      <c r="M21" s="1">
        <v>6.3963730000000003E-3</v>
      </c>
      <c r="N21" s="1">
        <v>0.16209029999999999</v>
      </c>
      <c r="O21" s="1">
        <v>0.58872210000000003</v>
      </c>
      <c r="P21" s="1">
        <v>0.75349840000000001</v>
      </c>
      <c r="Q21" s="1">
        <v>1.523834E-2</v>
      </c>
      <c r="R21" s="1">
        <v>2.7225570000000001E-2</v>
      </c>
      <c r="S21" s="1">
        <v>1.106875E-2</v>
      </c>
      <c r="T21" s="1">
        <v>0.13711329999999999</v>
      </c>
      <c r="U21" s="1">
        <v>0.47571910000000001</v>
      </c>
      <c r="V21" s="1">
        <v>9.5904969999999999E-3</v>
      </c>
      <c r="W21" s="1">
        <v>2.349215E-3</v>
      </c>
      <c r="X21" s="1">
        <v>3.3134749999999998E-2</v>
      </c>
      <c r="Y21" s="1">
        <v>1.788958E-3</v>
      </c>
      <c r="Z21" s="1">
        <f t="shared" si="1"/>
        <v>1.1831944012978495</v>
      </c>
      <c r="AA21" s="1">
        <f t="shared" si="1"/>
        <v>7437.3258094860939</v>
      </c>
      <c r="AB21" s="1">
        <f t="shared" si="1"/>
        <v>5.9167618296714863</v>
      </c>
      <c r="AC21" s="1">
        <f t="shared" si="1"/>
        <v>0.39903631951306057</v>
      </c>
      <c r="AD21" s="1">
        <f t="shared" si="1"/>
        <v>4.3974545931351674</v>
      </c>
      <c r="AE21" s="1">
        <f t="shared" si="1"/>
        <v>11.739848303686623</v>
      </c>
    </row>
    <row r="22" spans="1:31" x14ac:dyDescent="0.3">
      <c r="A22" t="s">
        <v>283</v>
      </c>
      <c r="B22" t="s">
        <v>284</v>
      </c>
      <c r="C22" t="s">
        <v>15</v>
      </c>
      <c r="D22" t="s">
        <v>16</v>
      </c>
      <c r="E22" t="s">
        <v>7</v>
      </c>
      <c r="F22" t="s">
        <v>285</v>
      </c>
      <c r="G22" t="s">
        <v>9</v>
      </c>
      <c r="H22" t="s">
        <v>278</v>
      </c>
      <c r="I22" s="2">
        <v>43276</v>
      </c>
      <c r="J22" s="1">
        <v>6.7580790000000004</v>
      </c>
      <c r="K22" s="1">
        <v>1.2540389999999999</v>
      </c>
      <c r="L22" s="1">
        <v>11.5884</v>
      </c>
      <c r="M22" s="1">
        <v>6.3963730000000003E-3</v>
      </c>
      <c r="N22" s="1">
        <v>0.16209029999999999</v>
      </c>
      <c r="O22" s="1">
        <v>0.58872210000000003</v>
      </c>
      <c r="P22" s="1">
        <v>0.75349840000000001</v>
      </c>
      <c r="Q22" s="1">
        <v>1.523834E-2</v>
      </c>
      <c r="R22" s="1">
        <v>2.7225570000000001E-2</v>
      </c>
      <c r="S22" s="1">
        <v>1.106875E-2</v>
      </c>
      <c r="T22" s="1">
        <v>0.13711329999999999</v>
      </c>
      <c r="U22" s="1">
        <v>0.47571910000000001</v>
      </c>
      <c r="V22" s="1">
        <v>9.5904969999999999E-3</v>
      </c>
      <c r="W22" s="1">
        <v>2.349215E-3</v>
      </c>
      <c r="X22" s="1">
        <v>3.3134749999999998E-2</v>
      </c>
      <c r="Y22" s="1">
        <v>1.788958E-3</v>
      </c>
      <c r="Z22" s="1">
        <f t="shared" si="1"/>
        <v>1.1831944012978495</v>
      </c>
      <c r="AA22" s="1">
        <f t="shared" si="1"/>
        <v>7437.3258094860939</v>
      </c>
      <c r="AB22" s="1">
        <f t="shared" si="1"/>
        <v>5.9167618296714863</v>
      </c>
      <c r="AC22" s="1">
        <f t="shared" si="1"/>
        <v>0.39903631951306057</v>
      </c>
      <c r="AD22" s="1">
        <f t="shared" si="1"/>
        <v>4.3974545931351674</v>
      </c>
      <c r="AE22" s="1">
        <f t="shared" si="1"/>
        <v>11.739848303686623</v>
      </c>
    </row>
    <row r="23" spans="1:31" x14ac:dyDescent="0.3">
      <c r="A23" t="s">
        <v>283</v>
      </c>
      <c r="B23" t="s">
        <v>284</v>
      </c>
      <c r="C23" t="s">
        <v>15</v>
      </c>
      <c r="D23" t="s">
        <v>16</v>
      </c>
      <c r="E23" t="s">
        <v>7</v>
      </c>
      <c r="F23" t="s">
        <v>285</v>
      </c>
      <c r="G23" t="s">
        <v>9</v>
      </c>
      <c r="H23" t="s">
        <v>278</v>
      </c>
      <c r="I23" s="2">
        <v>43276</v>
      </c>
      <c r="J23" s="1">
        <v>6.7580790000000004</v>
      </c>
      <c r="K23" s="1">
        <v>1.2540389999999999</v>
      </c>
      <c r="L23" s="1">
        <v>11.5884</v>
      </c>
      <c r="M23" s="1">
        <v>6.3963730000000003E-3</v>
      </c>
      <c r="N23" s="1">
        <v>0.16209029999999999</v>
      </c>
      <c r="O23" s="1">
        <v>0.58872210000000003</v>
      </c>
      <c r="P23" s="1">
        <v>0.75349840000000001</v>
      </c>
      <c r="Q23" s="1">
        <v>1.523834E-2</v>
      </c>
      <c r="R23" s="1">
        <v>2.7225570000000001E-2</v>
      </c>
      <c r="S23" s="1">
        <v>1.106875E-2</v>
      </c>
      <c r="T23" s="1">
        <v>0.13711329999999999</v>
      </c>
      <c r="U23" s="1">
        <v>0.47571910000000001</v>
      </c>
      <c r="V23" s="1">
        <v>9.5904969999999999E-3</v>
      </c>
      <c r="W23" s="1">
        <v>2.349215E-3</v>
      </c>
      <c r="X23" s="1">
        <v>3.3134749999999998E-2</v>
      </c>
      <c r="Y23" s="1">
        <v>1.788958E-3</v>
      </c>
      <c r="Z23" s="1">
        <f t="shared" si="1"/>
        <v>1.1831944012978495</v>
      </c>
      <c r="AA23" s="1">
        <f t="shared" si="1"/>
        <v>7437.3258094860939</v>
      </c>
      <c r="AB23" s="1">
        <f t="shared" si="1"/>
        <v>5.9167618296714863</v>
      </c>
      <c r="AC23" s="1">
        <f t="shared" si="1"/>
        <v>0.39903631951306057</v>
      </c>
      <c r="AD23" s="1">
        <f t="shared" si="1"/>
        <v>4.3974545931351674</v>
      </c>
      <c r="AE23" s="1">
        <f t="shared" si="1"/>
        <v>11.739848303686623</v>
      </c>
    </row>
    <row r="24" spans="1:31" x14ac:dyDescent="0.3">
      <c r="A24" t="s">
        <v>283</v>
      </c>
      <c r="B24" t="s">
        <v>284</v>
      </c>
      <c r="C24" t="s">
        <v>15</v>
      </c>
      <c r="D24" t="s">
        <v>16</v>
      </c>
      <c r="E24" t="s">
        <v>7</v>
      </c>
      <c r="F24" t="s">
        <v>285</v>
      </c>
      <c r="G24" t="s">
        <v>9</v>
      </c>
      <c r="H24" t="s">
        <v>278</v>
      </c>
      <c r="I24" s="2">
        <v>43276</v>
      </c>
      <c r="J24" s="1">
        <v>6.7580790000000004</v>
      </c>
      <c r="K24" s="1">
        <v>1.2540389999999999</v>
      </c>
      <c r="L24" s="1">
        <v>11.5884</v>
      </c>
      <c r="M24" s="1">
        <v>6.3963730000000003E-3</v>
      </c>
      <c r="N24" s="1">
        <v>0.16209029999999999</v>
      </c>
      <c r="O24" s="1">
        <v>0.58872210000000003</v>
      </c>
      <c r="P24" s="1">
        <v>0.75349840000000001</v>
      </c>
      <c r="Q24" s="1">
        <v>1.523834E-2</v>
      </c>
      <c r="R24" s="1">
        <v>2.7225570000000001E-2</v>
      </c>
      <c r="S24" s="1">
        <v>1.106875E-2</v>
      </c>
      <c r="T24" s="1">
        <v>0.13711329999999999</v>
      </c>
      <c r="U24" s="1">
        <v>0.47571910000000001</v>
      </c>
      <c r="V24" s="1">
        <v>9.5904969999999999E-3</v>
      </c>
      <c r="W24" s="1">
        <v>2.349215E-3</v>
      </c>
      <c r="X24" s="1">
        <v>3.3134749999999998E-2</v>
      </c>
      <c r="Y24" s="1">
        <v>1.788958E-3</v>
      </c>
      <c r="Z24" s="1">
        <f t="shared" si="1"/>
        <v>1.1831944012978495</v>
      </c>
      <c r="AA24" s="1">
        <f t="shared" si="1"/>
        <v>7437.3258094860939</v>
      </c>
      <c r="AB24" s="1">
        <f t="shared" si="1"/>
        <v>5.9167618296714863</v>
      </c>
      <c r="AC24" s="1">
        <f t="shared" si="1"/>
        <v>0.39903631951306057</v>
      </c>
      <c r="AD24" s="1">
        <f t="shared" si="1"/>
        <v>4.3974545931351674</v>
      </c>
      <c r="AE24" s="1">
        <f t="shared" si="1"/>
        <v>11.739848303686623</v>
      </c>
    </row>
    <row r="25" spans="1:31" x14ac:dyDescent="0.3">
      <c r="A25" t="s">
        <v>283</v>
      </c>
      <c r="B25" t="s">
        <v>284</v>
      </c>
      <c r="C25" t="s">
        <v>15</v>
      </c>
      <c r="D25" t="s">
        <v>16</v>
      </c>
      <c r="E25" t="s">
        <v>7</v>
      </c>
      <c r="F25" t="s">
        <v>285</v>
      </c>
      <c r="G25" t="s">
        <v>9</v>
      </c>
      <c r="H25" t="s">
        <v>278</v>
      </c>
      <c r="I25" s="2">
        <v>43276</v>
      </c>
      <c r="J25" s="1">
        <v>6.7580790000000004</v>
      </c>
      <c r="K25" s="1">
        <v>1.2540389999999999</v>
      </c>
      <c r="L25" s="1">
        <v>11.5884</v>
      </c>
      <c r="M25" s="1">
        <v>6.3963730000000003E-3</v>
      </c>
      <c r="N25" s="1">
        <v>0.16209029999999999</v>
      </c>
      <c r="O25" s="1">
        <v>0.58872210000000003</v>
      </c>
      <c r="P25" s="1">
        <v>0.75349840000000001</v>
      </c>
      <c r="Q25" s="1">
        <v>1.523834E-2</v>
      </c>
      <c r="R25" s="1">
        <v>2.7225570000000001E-2</v>
      </c>
      <c r="S25" s="1">
        <v>1.106875E-2</v>
      </c>
      <c r="T25" s="1">
        <v>0.13711329999999999</v>
      </c>
      <c r="U25" s="1">
        <v>0.47571910000000001</v>
      </c>
      <c r="V25" s="1">
        <v>9.5904969999999999E-3</v>
      </c>
      <c r="W25" s="1">
        <v>2.349215E-3</v>
      </c>
      <c r="X25" s="1">
        <v>3.3134749999999998E-2</v>
      </c>
      <c r="Y25" s="1">
        <v>1.788958E-3</v>
      </c>
      <c r="Z25" s="1">
        <f t="shared" si="1"/>
        <v>1.1831944012978495</v>
      </c>
      <c r="AA25" s="1">
        <f t="shared" si="1"/>
        <v>7437.3258094860939</v>
      </c>
      <c r="AB25" s="1">
        <f t="shared" si="1"/>
        <v>5.9167618296714863</v>
      </c>
      <c r="AC25" s="1">
        <f t="shared" si="1"/>
        <v>0.39903631951306057</v>
      </c>
      <c r="AD25" s="1">
        <f t="shared" si="1"/>
        <v>4.3974545931351674</v>
      </c>
      <c r="AE25" s="1">
        <f t="shared" si="1"/>
        <v>11.739848303686623</v>
      </c>
    </row>
    <row r="26" spans="1:31" x14ac:dyDescent="0.3">
      <c r="A26" t="s">
        <v>283</v>
      </c>
      <c r="B26" t="s">
        <v>284</v>
      </c>
      <c r="C26" t="s">
        <v>17</v>
      </c>
      <c r="D26" t="s">
        <v>18</v>
      </c>
      <c r="E26" t="s">
        <v>7</v>
      </c>
      <c r="F26" t="s">
        <v>285</v>
      </c>
      <c r="G26" t="s">
        <v>9</v>
      </c>
      <c r="H26" t="s">
        <v>278</v>
      </c>
      <c r="I26" s="2">
        <v>43276</v>
      </c>
      <c r="J26" s="1">
        <v>9.1248889999999996</v>
      </c>
      <c r="K26" s="1">
        <v>0.93123429999999996</v>
      </c>
      <c r="L26" s="1">
        <v>7.6965060000000003</v>
      </c>
      <c r="M26" s="1">
        <v>1.778097E-2</v>
      </c>
      <c r="N26" s="1">
        <v>9.9537039999999993E-2</v>
      </c>
      <c r="O26" s="1">
        <v>0.61549679999999996</v>
      </c>
      <c r="P26" s="1">
        <v>1.0189520000000001</v>
      </c>
      <c r="Q26" s="1">
        <v>2.253722E-2</v>
      </c>
      <c r="R26" s="1">
        <v>1.7194939999999999E-2</v>
      </c>
      <c r="S26" s="1">
        <v>4.5114639999999998E-3</v>
      </c>
      <c r="T26" s="1">
        <v>6.8073649999999999E-2</v>
      </c>
      <c r="U26" s="1">
        <v>0.19488810000000001</v>
      </c>
      <c r="V26" s="1">
        <v>4.0973040000000004E-3</v>
      </c>
      <c r="W26" s="1">
        <v>1.218378E-3</v>
      </c>
      <c r="X26" s="1">
        <v>1.2727189999999999E-2</v>
      </c>
      <c r="Y26" s="1">
        <v>6.1226480000000001E-4</v>
      </c>
      <c r="Z26" s="1">
        <f t="shared" si="1"/>
        <v>0.88447472138656158</v>
      </c>
      <c r="AA26" s="1">
        <f t="shared" si="1"/>
        <v>1096.0487532457453</v>
      </c>
      <c r="AB26" s="1">
        <f t="shared" si="1"/>
        <v>4.1163611053734375</v>
      </c>
      <c r="AC26" s="1">
        <f t="shared" si="1"/>
        <v>0.19795033865326353</v>
      </c>
      <c r="AD26" s="1">
        <f t="shared" si="1"/>
        <v>1.2490470601166688</v>
      </c>
      <c r="AE26" s="1">
        <f t="shared" si="1"/>
        <v>2.7166828916787433</v>
      </c>
    </row>
    <row r="27" spans="1:31" x14ac:dyDescent="0.3">
      <c r="A27" t="s">
        <v>283</v>
      </c>
      <c r="B27" t="s">
        <v>284</v>
      </c>
      <c r="C27" t="s">
        <v>17</v>
      </c>
      <c r="D27" t="s">
        <v>18</v>
      </c>
      <c r="E27" t="s">
        <v>7</v>
      </c>
      <c r="F27" t="s">
        <v>285</v>
      </c>
      <c r="G27" t="s">
        <v>9</v>
      </c>
      <c r="H27" t="s">
        <v>278</v>
      </c>
      <c r="I27" s="2">
        <v>43276</v>
      </c>
      <c r="J27" s="1">
        <v>9.1248889999999996</v>
      </c>
      <c r="K27" s="1">
        <v>0.93123429999999996</v>
      </c>
      <c r="L27" s="1">
        <v>7.6965060000000003</v>
      </c>
      <c r="M27" s="1">
        <v>1.778097E-2</v>
      </c>
      <c r="N27" s="1">
        <v>9.9537039999999993E-2</v>
      </c>
      <c r="O27" s="1">
        <v>0.61549679999999996</v>
      </c>
      <c r="P27" s="1">
        <v>1.0189520000000001</v>
      </c>
      <c r="Q27" s="1">
        <v>2.253722E-2</v>
      </c>
      <c r="R27" s="1">
        <v>1.7194939999999999E-2</v>
      </c>
      <c r="S27" s="1">
        <v>4.5114639999999998E-3</v>
      </c>
      <c r="T27" s="1">
        <v>6.8073649999999999E-2</v>
      </c>
      <c r="U27" s="1">
        <v>0.19488810000000001</v>
      </c>
      <c r="V27" s="1">
        <v>4.0973040000000004E-3</v>
      </c>
      <c r="W27" s="1">
        <v>1.218378E-3</v>
      </c>
      <c r="X27" s="1">
        <v>1.2727189999999999E-2</v>
      </c>
      <c r="Y27" s="1">
        <v>6.1226480000000001E-4</v>
      </c>
      <c r="Z27" s="1">
        <f t="shared" si="1"/>
        <v>0.88447472138656158</v>
      </c>
      <c r="AA27" s="1">
        <f t="shared" si="1"/>
        <v>1096.0487532457453</v>
      </c>
      <c r="AB27" s="1">
        <f t="shared" si="1"/>
        <v>4.1163611053734375</v>
      </c>
      <c r="AC27" s="1">
        <f t="shared" si="1"/>
        <v>0.19795033865326353</v>
      </c>
      <c r="AD27" s="1">
        <f t="shared" si="1"/>
        <v>1.2490470601166688</v>
      </c>
      <c r="AE27" s="1">
        <f t="shared" si="1"/>
        <v>2.7166828916787433</v>
      </c>
    </row>
    <row r="28" spans="1:31" x14ac:dyDescent="0.3">
      <c r="A28" t="s">
        <v>283</v>
      </c>
      <c r="B28" t="s">
        <v>284</v>
      </c>
      <c r="C28" t="s">
        <v>17</v>
      </c>
      <c r="D28" t="s">
        <v>18</v>
      </c>
      <c r="E28" t="s">
        <v>7</v>
      </c>
      <c r="F28" t="s">
        <v>285</v>
      </c>
      <c r="G28" t="s">
        <v>9</v>
      </c>
      <c r="H28" t="s">
        <v>278</v>
      </c>
      <c r="I28" s="2">
        <v>43276</v>
      </c>
      <c r="J28" s="1">
        <v>9.1248889999999996</v>
      </c>
      <c r="K28" s="1">
        <v>0.93123429999999996</v>
      </c>
      <c r="L28" s="1">
        <v>7.6965060000000003</v>
      </c>
      <c r="M28" s="1">
        <v>1.778097E-2</v>
      </c>
      <c r="N28" s="1">
        <v>9.9537039999999993E-2</v>
      </c>
      <c r="O28" s="1">
        <v>0.61549679999999996</v>
      </c>
      <c r="P28" s="1">
        <v>1.0189520000000001</v>
      </c>
      <c r="Q28" s="1">
        <v>2.253722E-2</v>
      </c>
      <c r="R28" s="1">
        <v>1.7194939999999999E-2</v>
      </c>
      <c r="S28" s="1">
        <v>4.5114639999999998E-3</v>
      </c>
      <c r="T28" s="1">
        <v>6.8073649999999999E-2</v>
      </c>
      <c r="U28" s="1">
        <v>0.19488810000000001</v>
      </c>
      <c r="V28" s="1">
        <v>4.0973040000000004E-3</v>
      </c>
      <c r="W28" s="1">
        <v>1.218378E-3</v>
      </c>
      <c r="X28" s="1">
        <v>1.2727189999999999E-2</v>
      </c>
      <c r="Y28" s="1">
        <v>6.1226480000000001E-4</v>
      </c>
      <c r="Z28" s="1">
        <f t="shared" si="1"/>
        <v>0.88447472138656158</v>
      </c>
      <c r="AA28" s="1">
        <f t="shared" si="1"/>
        <v>1096.0487532457453</v>
      </c>
      <c r="AB28" s="1">
        <f t="shared" si="1"/>
        <v>4.1163611053734375</v>
      </c>
      <c r="AC28" s="1">
        <f t="shared" si="1"/>
        <v>0.19795033865326353</v>
      </c>
      <c r="AD28" s="1">
        <f t="shared" si="1"/>
        <v>1.2490470601166688</v>
      </c>
      <c r="AE28" s="1">
        <f t="shared" si="1"/>
        <v>2.7166828916787433</v>
      </c>
    </row>
    <row r="29" spans="1:31" x14ac:dyDescent="0.3">
      <c r="A29" t="s">
        <v>283</v>
      </c>
      <c r="B29" t="s">
        <v>284</v>
      </c>
      <c r="C29" t="s">
        <v>17</v>
      </c>
      <c r="D29" t="s">
        <v>18</v>
      </c>
      <c r="E29" t="s">
        <v>7</v>
      </c>
      <c r="F29" t="s">
        <v>285</v>
      </c>
      <c r="G29" t="s">
        <v>9</v>
      </c>
      <c r="H29" t="s">
        <v>278</v>
      </c>
      <c r="I29" s="2">
        <v>43276</v>
      </c>
      <c r="J29" s="1">
        <v>9.1248889999999996</v>
      </c>
      <c r="K29" s="1">
        <v>0.93123429999999996</v>
      </c>
      <c r="L29" s="1">
        <v>7.6965060000000003</v>
      </c>
      <c r="M29" s="1">
        <v>1.778097E-2</v>
      </c>
      <c r="N29" s="1">
        <v>9.9537039999999993E-2</v>
      </c>
      <c r="O29" s="1">
        <v>0.61549679999999996</v>
      </c>
      <c r="P29" s="1">
        <v>1.0189520000000001</v>
      </c>
      <c r="Q29" s="1">
        <v>2.253722E-2</v>
      </c>
      <c r="R29" s="1">
        <v>1.7194939999999999E-2</v>
      </c>
      <c r="S29" s="1">
        <v>4.5114639999999998E-3</v>
      </c>
      <c r="T29" s="1">
        <v>6.8073649999999999E-2</v>
      </c>
      <c r="U29" s="1">
        <v>0.19488810000000001</v>
      </c>
      <c r="V29" s="1">
        <v>4.0973040000000004E-3</v>
      </c>
      <c r="W29" s="1">
        <v>1.218378E-3</v>
      </c>
      <c r="X29" s="1">
        <v>1.2727189999999999E-2</v>
      </c>
      <c r="Y29" s="1">
        <v>6.1226480000000001E-4</v>
      </c>
      <c r="Z29" s="1">
        <f t="shared" si="1"/>
        <v>0.88447472138656158</v>
      </c>
      <c r="AA29" s="1">
        <f t="shared" si="1"/>
        <v>1096.0487532457453</v>
      </c>
      <c r="AB29" s="1">
        <f t="shared" si="1"/>
        <v>4.1163611053734375</v>
      </c>
      <c r="AC29" s="1">
        <f t="shared" si="1"/>
        <v>0.19795033865326353</v>
      </c>
      <c r="AD29" s="1">
        <f t="shared" si="1"/>
        <v>1.2490470601166688</v>
      </c>
      <c r="AE29" s="1">
        <f t="shared" si="1"/>
        <v>2.7166828916787433</v>
      </c>
    </row>
    <row r="30" spans="1:31" x14ac:dyDescent="0.3">
      <c r="A30" t="s">
        <v>283</v>
      </c>
      <c r="B30" t="s">
        <v>284</v>
      </c>
      <c r="C30" t="s">
        <v>17</v>
      </c>
      <c r="D30" t="s">
        <v>18</v>
      </c>
      <c r="E30" t="s">
        <v>7</v>
      </c>
      <c r="F30" t="s">
        <v>285</v>
      </c>
      <c r="G30" t="s">
        <v>9</v>
      </c>
      <c r="H30" t="s">
        <v>278</v>
      </c>
      <c r="I30" s="2">
        <v>43276</v>
      </c>
      <c r="J30" s="1">
        <v>9.1248889999999996</v>
      </c>
      <c r="K30" s="1">
        <v>0.93123429999999996</v>
      </c>
      <c r="L30" s="1">
        <v>7.6965060000000003</v>
      </c>
      <c r="M30" s="1">
        <v>1.778097E-2</v>
      </c>
      <c r="N30" s="1">
        <v>9.9537039999999993E-2</v>
      </c>
      <c r="O30" s="1">
        <v>0.61549679999999996</v>
      </c>
      <c r="P30" s="1">
        <v>1.0189520000000001</v>
      </c>
      <c r="Q30" s="1">
        <v>2.253722E-2</v>
      </c>
      <c r="R30" s="1">
        <v>1.7194939999999999E-2</v>
      </c>
      <c r="S30" s="1">
        <v>4.5114639999999998E-3</v>
      </c>
      <c r="T30" s="1">
        <v>6.8073649999999999E-2</v>
      </c>
      <c r="U30" s="1">
        <v>0.19488810000000001</v>
      </c>
      <c r="V30" s="1">
        <v>4.0973040000000004E-3</v>
      </c>
      <c r="W30" s="1">
        <v>1.218378E-3</v>
      </c>
      <c r="X30" s="1">
        <v>1.2727189999999999E-2</v>
      </c>
      <c r="Y30" s="1">
        <v>6.1226480000000001E-4</v>
      </c>
      <c r="Z30" s="1">
        <f t="shared" si="1"/>
        <v>0.88447472138656158</v>
      </c>
      <c r="AA30" s="1">
        <f t="shared" si="1"/>
        <v>1096.0487532457453</v>
      </c>
      <c r="AB30" s="1">
        <f t="shared" si="1"/>
        <v>4.1163611053734375</v>
      </c>
      <c r="AC30" s="1">
        <f t="shared" si="1"/>
        <v>0.19795033865326353</v>
      </c>
      <c r="AD30" s="1">
        <f t="shared" si="1"/>
        <v>1.2490470601166688</v>
      </c>
      <c r="AE30" s="1">
        <f t="shared" si="1"/>
        <v>2.7166828916787433</v>
      </c>
    </row>
    <row r="31" spans="1:31" x14ac:dyDescent="0.3">
      <c r="A31" t="s">
        <v>283</v>
      </c>
      <c r="B31" t="s">
        <v>284</v>
      </c>
      <c r="C31" t="s">
        <v>17</v>
      </c>
      <c r="D31" t="s">
        <v>18</v>
      </c>
      <c r="E31" t="s">
        <v>7</v>
      </c>
      <c r="F31" t="s">
        <v>285</v>
      </c>
      <c r="G31" t="s">
        <v>9</v>
      </c>
      <c r="H31" t="s">
        <v>278</v>
      </c>
      <c r="I31" s="2">
        <v>43276</v>
      </c>
      <c r="J31" s="1">
        <v>9.1248889999999996</v>
      </c>
      <c r="K31" s="1">
        <v>0.93123429999999996</v>
      </c>
      <c r="L31" s="1">
        <v>7.6965060000000003</v>
      </c>
      <c r="M31" s="1">
        <v>1.778097E-2</v>
      </c>
      <c r="N31" s="1">
        <v>9.9537039999999993E-2</v>
      </c>
      <c r="O31" s="1">
        <v>0.61549679999999996</v>
      </c>
      <c r="P31" s="1">
        <v>1.0189520000000001</v>
      </c>
      <c r="Q31" s="1">
        <v>2.253722E-2</v>
      </c>
      <c r="R31" s="1">
        <v>1.7194939999999999E-2</v>
      </c>
      <c r="S31" s="1">
        <v>4.5114639999999998E-3</v>
      </c>
      <c r="T31" s="1">
        <v>6.8073649999999999E-2</v>
      </c>
      <c r="U31" s="1">
        <v>0.19488810000000001</v>
      </c>
      <c r="V31" s="1">
        <v>4.0973040000000004E-3</v>
      </c>
      <c r="W31" s="1">
        <v>1.218378E-3</v>
      </c>
      <c r="X31" s="1">
        <v>1.2727189999999999E-2</v>
      </c>
      <c r="Y31" s="1">
        <v>6.1226480000000001E-4</v>
      </c>
      <c r="Z31" s="1">
        <f t="shared" si="1"/>
        <v>0.88447472138656158</v>
      </c>
      <c r="AA31" s="1">
        <f t="shared" si="1"/>
        <v>1096.0487532457453</v>
      </c>
      <c r="AB31" s="1">
        <f t="shared" si="1"/>
        <v>4.1163611053734375</v>
      </c>
      <c r="AC31" s="1">
        <f t="shared" si="1"/>
        <v>0.19795033865326353</v>
      </c>
      <c r="AD31" s="1">
        <f t="shared" si="1"/>
        <v>1.2490470601166688</v>
      </c>
      <c r="AE31" s="1">
        <f t="shared" si="1"/>
        <v>2.7166828916787433</v>
      </c>
    </row>
    <row r="32" spans="1:31" x14ac:dyDescent="0.3">
      <c r="A32" t="s">
        <v>283</v>
      </c>
      <c r="B32" t="s">
        <v>284</v>
      </c>
      <c r="C32" t="s">
        <v>17</v>
      </c>
      <c r="D32" t="s">
        <v>18</v>
      </c>
      <c r="E32" t="s">
        <v>7</v>
      </c>
      <c r="F32" t="s">
        <v>285</v>
      </c>
      <c r="G32" t="s">
        <v>9</v>
      </c>
      <c r="H32" t="s">
        <v>278</v>
      </c>
      <c r="I32" s="2">
        <v>43276</v>
      </c>
      <c r="J32" s="1">
        <v>9.1248889999999996</v>
      </c>
      <c r="K32" s="1">
        <v>0.93123429999999996</v>
      </c>
      <c r="L32" s="1">
        <v>7.6965060000000003</v>
      </c>
      <c r="M32" s="1">
        <v>1.778097E-2</v>
      </c>
      <c r="N32" s="1">
        <v>9.9537039999999993E-2</v>
      </c>
      <c r="O32" s="1">
        <v>0.61549679999999996</v>
      </c>
      <c r="P32" s="1">
        <v>1.0189520000000001</v>
      </c>
      <c r="Q32" s="1">
        <v>2.253722E-2</v>
      </c>
      <c r="R32" s="1">
        <v>1.7194939999999999E-2</v>
      </c>
      <c r="S32" s="1">
        <v>4.5114639999999998E-3</v>
      </c>
      <c r="T32" s="1">
        <v>6.8073649999999999E-2</v>
      </c>
      <c r="U32" s="1">
        <v>0.19488810000000001</v>
      </c>
      <c r="V32" s="1">
        <v>4.0973040000000004E-3</v>
      </c>
      <c r="W32" s="1">
        <v>1.218378E-3</v>
      </c>
      <c r="X32" s="1">
        <v>1.2727189999999999E-2</v>
      </c>
      <c r="Y32" s="1">
        <v>6.1226480000000001E-4</v>
      </c>
      <c r="Z32" s="1">
        <f t="shared" si="1"/>
        <v>0.88447472138656158</v>
      </c>
      <c r="AA32" s="1">
        <f t="shared" si="1"/>
        <v>1096.0487532457453</v>
      </c>
      <c r="AB32" s="1">
        <f t="shared" si="1"/>
        <v>4.1163611053734375</v>
      </c>
      <c r="AC32" s="1">
        <f t="shared" si="1"/>
        <v>0.19795033865326353</v>
      </c>
      <c r="AD32" s="1">
        <f t="shared" si="1"/>
        <v>1.2490470601166688</v>
      </c>
      <c r="AE32" s="1">
        <f t="shared" si="1"/>
        <v>2.7166828916787433</v>
      </c>
    </row>
    <row r="33" spans="1:31" x14ac:dyDescent="0.3">
      <c r="A33" t="s">
        <v>283</v>
      </c>
      <c r="B33" t="s">
        <v>284</v>
      </c>
      <c r="C33" t="s">
        <v>17</v>
      </c>
      <c r="D33" t="s">
        <v>18</v>
      </c>
      <c r="E33" t="s">
        <v>7</v>
      </c>
      <c r="F33" t="s">
        <v>285</v>
      </c>
      <c r="G33" t="s">
        <v>9</v>
      </c>
      <c r="H33" t="s">
        <v>278</v>
      </c>
      <c r="I33" s="2">
        <v>43276</v>
      </c>
      <c r="J33" s="1">
        <v>9.1248889999999996</v>
      </c>
      <c r="K33" s="1">
        <v>0.93123429999999996</v>
      </c>
      <c r="L33" s="1">
        <v>7.6965060000000003</v>
      </c>
      <c r="M33" s="1">
        <v>1.778097E-2</v>
      </c>
      <c r="N33" s="1">
        <v>9.9537039999999993E-2</v>
      </c>
      <c r="O33" s="1">
        <v>0.61549679999999996</v>
      </c>
      <c r="P33" s="1">
        <v>1.0189520000000001</v>
      </c>
      <c r="Q33" s="1">
        <v>2.253722E-2</v>
      </c>
      <c r="R33" s="1">
        <v>1.7194939999999999E-2</v>
      </c>
      <c r="S33" s="1">
        <v>4.5114639999999998E-3</v>
      </c>
      <c r="T33" s="1">
        <v>6.8073649999999999E-2</v>
      </c>
      <c r="U33" s="1">
        <v>0.19488810000000001</v>
      </c>
      <c r="V33" s="1">
        <v>4.0973040000000004E-3</v>
      </c>
      <c r="W33" s="1">
        <v>1.218378E-3</v>
      </c>
      <c r="X33" s="1">
        <v>1.2727189999999999E-2</v>
      </c>
      <c r="Y33" s="1">
        <v>6.1226480000000001E-4</v>
      </c>
      <c r="Z33" s="1">
        <f t="shared" si="1"/>
        <v>0.88447472138656158</v>
      </c>
      <c r="AA33" s="1">
        <f t="shared" si="1"/>
        <v>1096.0487532457453</v>
      </c>
      <c r="AB33" s="1">
        <f t="shared" si="1"/>
        <v>4.1163611053734375</v>
      </c>
      <c r="AC33" s="1">
        <f t="shared" si="1"/>
        <v>0.19795033865326353</v>
      </c>
      <c r="AD33" s="1">
        <f t="shared" si="1"/>
        <v>1.2490470601166688</v>
      </c>
      <c r="AE33" s="1">
        <f t="shared" si="1"/>
        <v>2.7166828916787433</v>
      </c>
    </row>
    <row r="34" spans="1:31" x14ac:dyDescent="0.3">
      <c r="A34" t="s">
        <v>283</v>
      </c>
      <c r="B34" t="s">
        <v>284</v>
      </c>
      <c r="C34" t="s">
        <v>19</v>
      </c>
      <c r="D34" t="s">
        <v>20</v>
      </c>
      <c r="E34" t="s">
        <v>7</v>
      </c>
      <c r="F34" t="s">
        <v>285</v>
      </c>
      <c r="G34" t="s">
        <v>9</v>
      </c>
      <c r="H34" t="s">
        <v>278</v>
      </c>
      <c r="I34" s="2">
        <v>43276</v>
      </c>
      <c r="J34" s="1">
        <v>7.8852539999999998</v>
      </c>
      <c r="K34" s="1">
        <v>1.0070159999999999</v>
      </c>
      <c r="L34" s="1">
        <v>8.5769680000000008</v>
      </c>
      <c r="M34" s="1">
        <v>2.6151939999999999E-3</v>
      </c>
      <c r="N34" s="1">
        <v>0.2056588</v>
      </c>
      <c r="O34" s="1">
        <v>0.6085815</v>
      </c>
      <c r="P34" s="1">
        <v>1.0011749999999999</v>
      </c>
      <c r="Q34" s="1">
        <v>2.2389550000000001E-2</v>
      </c>
      <c r="R34" s="1">
        <v>1.6055699999999999E-2</v>
      </c>
      <c r="S34" s="1">
        <v>5.125648E-3</v>
      </c>
      <c r="T34" s="1">
        <v>6.8571339999999995E-2</v>
      </c>
      <c r="U34" s="1">
        <v>0.1910029</v>
      </c>
      <c r="V34" s="1">
        <v>3.899722E-3</v>
      </c>
      <c r="W34" s="1">
        <v>1.295369E-3</v>
      </c>
      <c r="X34" s="1">
        <v>1.244843E-2</v>
      </c>
      <c r="Y34" s="1">
        <v>6.1370309999999998E-4</v>
      </c>
      <c r="Z34" s="1">
        <f t="shared" si="1"/>
        <v>0.79948228791339782</v>
      </c>
      <c r="AA34" s="1">
        <f t="shared" si="1"/>
        <v>7303.5843612366807</v>
      </c>
      <c r="AB34" s="1">
        <f t="shared" si="1"/>
        <v>1.8962096443235106</v>
      </c>
      <c r="AC34" s="1">
        <f t="shared" si="1"/>
        <v>0.2128505385063463</v>
      </c>
      <c r="AD34" s="1">
        <f t="shared" si="1"/>
        <v>1.2433820261193098</v>
      </c>
      <c r="AE34" s="1">
        <f t="shared" si="1"/>
        <v>2.7410247191211967</v>
      </c>
    </row>
    <row r="35" spans="1:31" x14ac:dyDescent="0.3">
      <c r="A35" t="s">
        <v>283</v>
      </c>
      <c r="B35" t="s">
        <v>284</v>
      </c>
      <c r="C35" t="s">
        <v>19</v>
      </c>
      <c r="D35" t="s">
        <v>20</v>
      </c>
      <c r="E35" t="s">
        <v>7</v>
      </c>
      <c r="F35" t="s">
        <v>285</v>
      </c>
      <c r="G35" t="s">
        <v>9</v>
      </c>
      <c r="H35" t="s">
        <v>278</v>
      </c>
      <c r="I35" s="2">
        <v>43276</v>
      </c>
      <c r="J35" s="1">
        <v>7.8852539999999998</v>
      </c>
      <c r="K35" s="1">
        <v>1.0070159999999999</v>
      </c>
      <c r="L35" s="1">
        <v>8.5769680000000008</v>
      </c>
      <c r="M35" s="1">
        <v>2.6151939999999999E-3</v>
      </c>
      <c r="N35" s="1">
        <v>0.2056588</v>
      </c>
      <c r="O35" s="1">
        <v>0.6085815</v>
      </c>
      <c r="P35" s="1">
        <v>1.0011749999999999</v>
      </c>
      <c r="Q35" s="1">
        <v>2.2389550000000001E-2</v>
      </c>
      <c r="R35" s="1">
        <v>1.6055699999999999E-2</v>
      </c>
      <c r="S35" s="1">
        <v>5.125648E-3</v>
      </c>
      <c r="T35" s="1">
        <v>6.8571339999999995E-2</v>
      </c>
      <c r="U35" s="1">
        <v>0.1910029</v>
      </c>
      <c r="V35" s="1">
        <v>3.899722E-3</v>
      </c>
      <c r="W35" s="1">
        <v>1.295369E-3</v>
      </c>
      <c r="X35" s="1">
        <v>1.244843E-2</v>
      </c>
      <c r="Y35" s="1">
        <v>6.1370309999999998E-4</v>
      </c>
      <c r="Z35" s="1">
        <f t="shared" si="1"/>
        <v>0.79948228791339782</v>
      </c>
      <c r="AA35" s="1">
        <f t="shared" si="1"/>
        <v>7303.5843612366807</v>
      </c>
      <c r="AB35" s="1">
        <f t="shared" si="1"/>
        <v>1.8962096443235106</v>
      </c>
      <c r="AC35" s="1">
        <f t="shared" si="1"/>
        <v>0.2128505385063463</v>
      </c>
      <c r="AD35" s="1">
        <f t="shared" si="1"/>
        <v>1.2433820261193098</v>
      </c>
      <c r="AE35" s="1">
        <f t="shared" si="1"/>
        <v>2.7410247191211967</v>
      </c>
    </row>
    <row r="36" spans="1:31" x14ac:dyDescent="0.3">
      <c r="A36" t="s">
        <v>283</v>
      </c>
      <c r="B36" t="s">
        <v>284</v>
      </c>
      <c r="C36" t="s">
        <v>19</v>
      </c>
      <c r="D36" t="s">
        <v>20</v>
      </c>
      <c r="E36" t="s">
        <v>7</v>
      </c>
      <c r="F36" t="s">
        <v>285</v>
      </c>
      <c r="G36" t="s">
        <v>9</v>
      </c>
      <c r="H36" t="s">
        <v>278</v>
      </c>
      <c r="I36" s="2">
        <v>43276</v>
      </c>
      <c r="J36" s="1">
        <v>7.8852539999999998</v>
      </c>
      <c r="K36" s="1">
        <v>1.0070159999999999</v>
      </c>
      <c r="L36" s="1">
        <v>8.5769680000000008</v>
      </c>
      <c r="M36" s="1">
        <v>2.6151939999999999E-3</v>
      </c>
      <c r="N36" s="1">
        <v>0.2056588</v>
      </c>
      <c r="O36" s="1">
        <v>0.6085815</v>
      </c>
      <c r="P36" s="1">
        <v>1.0011749999999999</v>
      </c>
      <c r="Q36" s="1">
        <v>2.2389550000000001E-2</v>
      </c>
      <c r="R36" s="1">
        <v>1.6055699999999999E-2</v>
      </c>
      <c r="S36" s="1">
        <v>5.125648E-3</v>
      </c>
      <c r="T36" s="1">
        <v>6.8571339999999995E-2</v>
      </c>
      <c r="U36" s="1">
        <v>0.1910029</v>
      </c>
      <c r="V36" s="1">
        <v>3.899722E-3</v>
      </c>
      <c r="W36" s="1">
        <v>1.295369E-3</v>
      </c>
      <c r="X36" s="1">
        <v>1.244843E-2</v>
      </c>
      <c r="Y36" s="1">
        <v>6.1370309999999998E-4</v>
      </c>
      <c r="Z36" s="1">
        <f t="shared" si="1"/>
        <v>0.79948228791339782</v>
      </c>
      <c r="AA36" s="1">
        <f t="shared" si="1"/>
        <v>7303.5843612366807</v>
      </c>
      <c r="AB36" s="1">
        <f t="shared" si="1"/>
        <v>1.8962096443235106</v>
      </c>
      <c r="AC36" s="1">
        <f t="shared" si="1"/>
        <v>0.2128505385063463</v>
      </c>
      <c r="AD36" s="1">
        <f t="shared" si="1"/>
        <v>1.2433820261193098</v>
      </c>
      <c r="AE36" s="1">
        <f t="shared" si="1"/>
        <v>2.7410247191211967</v>
      </c>
    </row>
    <row r="37" spans="1:31" x14ac:dyDescent="0.3">
      <c r="A37" t="s">
        <v>283</v>
      </c>
      <c r="B37" t="s">
        <v>284</v>
      </c>
      <c r="C37" t="s">
        <v>19</v>
      </c>
      <c r="D37" t="s">
        <v>20</v>
      </c>
      <c r="E37" t="s">
        <v>7</v>
      </c>
      <c r="F37" t="s">
        <v>285</v>
      </c>
      <c r="G37" t="s">
        <v>9</v>
      </c>
      <c r="H37" t="s">
        <v>278</v>
      </c>
      <c r="I37" s="2">
        <v>43276</v>
      </c>
      <c r="J37" s="1">
        <v>7.8852539999999998</v>
      </c>
      <c r="K37" s="1">
        <v>1.0070159999999999</v>
      </c>
      <c r="L37" s="1">
        <v>8.5769680000000008</v>
      </c>
      <c r="M37" s="1">
        <v>2.6151939999999999E-3</v>
      </c>
      <c r="N37" s="1">
        <v>0.2056588</v>
      </c>
      <c r="O37" s="1">
        <v>0.6085815</v>
      </c>
      <c r="P37" s="1">
        <v>1.0011749999999999</v>
      </c>
      <c r="Q37" s="1">
        <v>2.2389550000000001E-2</v>
      </c>
      <c r="R37" s="1">
        <v>1.6055699999999999E-2</v>
      </c>
      <c r="S37" s="1">
        <v>5.125648E-3</v>
      </c>
      <c r="T37" s="1">
        <v>6.8571339999999995E-2</v>
      </c>
      <c r="U37" s="1">
        <v>0.1910029</v>
      </c>
      <c r="V37" s="1">
        <v>3.899722E-3</v>
      </c>
      <c r="W37" s="1">
        <v>1.295369E-3</v>
      </c>
      <c r="X37" s="1">
        <v>1.244843E-2</v>
      </c>
      <c r="Y37" s="1">
        <v>6.1370309999999998E-4</v>
      </c>
      <c r="Z37" s="1">
        <f t="shared" si="1"/>
        <v>0.79948228791339782</v>
      </c>
      <c r="AA37" s="1">
        <f t="shared" si="1"/>
        <v>7303.5843612366807</v>
      </c>
      <c r="AB37" s="1">
        <f t="shared" si="1"/>
        <v>1.8962096443235106</v>
      </c>
      <c r="AC37" s="1">
        <f t="shared" si="1"/>
        <v>0.2128505385063463</v>
      </c>
      <c r="AD37" s="1">
        <f t="shared" si="1"/>
        <v>1.2433820261193098</v>
      </c>
      <c r="AE37" s="1">
        <f t="shared" si="1"/>
        <v>2.7410247191211967</v>
      </c>
    </row>
    <row r="38" spans="1:31" x14ac:dyDescent="0.3">
      <c r="A38" t="s">
        <v>283</v>
      </c>
      <c r="B38" t="s">
        <v>284</v>
      </c>
      <c r="C38" t="s">
        <v>19</v>
      </c>
      <c r="D38" t="s">
        <v>20</v>
      </c>
      <c r="E38" t="s">
        <v>7</v>
      </c>
      <c r="F38" t="s">
        <v>285</v>
      </c>
      <c r="G38" t="s">
        <v>9</v>
      </c>
      <c r="H38" t="s">
        <v>278</v>
      </c>
      <c r="I38" s="2">
        <v>43276</v>
      </c>
      <c r="J38" s="1">
        <v>7.8852539999999998</v>
      </c>
      <c r="K38" s="1">
        <v>1.0070159999999999</v>
      </c>
      <c r="L38" s="1">
        <v>8.5769680000000008</v>
      </c>
      <c r="M38" s="1">
        <v>2.6151939999999999E-3</v>
      </c>
      <c r="N38" s="1">
        <v>0.2056588</v>
      </c>
      <c r="O38" s="1">
        <v>0.6085815</v>
      </c>
      <c r="P38" s="1">
        <v>1.0011749999999999</v>
      </c>
      <c r="Q38" s="1">
        <v>2.2389550000000001E-2</v>
      </c>
      <c r="R38" s="1">
        <v>1.6055699999999999E-2</v>
      </c>
      <c r="S38" s="1">
        <v>5.125648E-3</v>
      </c>
      <c r="T38" s="1">
        <v>6.8571339999999995E-2</v>
      </c>
      <c r="U38" s="1">
        <v>0.1910029</v>
      </c>
      <c r="V38" s="1">
        <v>3.899722E-3</v>
      </c>
      <c r="W38" s="1">
        <v>1.295369E-3</v>
      </c>
      <c r="X38" s="1">
        <v>1.244843E-2</v>
      </c>
      <c r="Y38" s="1">
        <v>6.1370309999999998E-4</v>
      </c>
      <c r="Z38" s="1">
        <f t="shared" si="1"/>
        <v>0.79948228791339782</v>
      </c>
      <c r="AA38" s="1">
        <f t="shared" si="1"/>
        <v>7303.5843612366807</v>
      </c>
      <c r="AB38" s="1">
        <f t="shared" si="1"/>
        <v>1.8962096443235106</v>
      </c>
      <c r="AC38" s="1">
        <f t="shared" si="1"/>
        <v>0.2128505385063463</v>
      </c>
      <c r="AD38" s="1">
        <f t="shared" si="1"/>
        <v>1.2433820261193098</v>
      </c>
      <c r="AE38" s="1">
        <f t="shared" si="1"/>
        <v>2.7410247191211967</v>
      </c>
    </row>
    <row r="39" spans="1:31" x14ac:dyDescent="0.3">
      <c r="A39" t="s">
        <v>283</v>
      </c>
      <c r="B39" t="s">
        <v>284</v>
      </c>
      <c r="C39" t="s">
        <v>19</v>
      </c>
      <c r="D39" t="s">
        <v>20</v>
      </c>
      <c r="E39" t="s">
        <v>7</v>
      </c>
      <c r="F39" t="s">
        <v>285</v>
      </c>
      <c r="G39" t="s">
        <v>9</v>
      </c>
      <c r="H39" t="s">
        <v>278</v>
      </c>
      <c r="I39" s="2">
        <v>43276</v>
      </c>
      <c r="J39" s="1">
        <v>7.8852539999999998</v>
      </c>
      <c r="K39" s="1">
        <v>1.0070159999999999</v>
      </c>
      <c r="L39" s="1">
        <v>8.5769680000000008</v>
      </c>
      <c r="M39" s="1">
        <v>2.6151939999999999E-3</v>
      </c>
      <c r="N39" s="1">
        <v>0.2056588</v>
      </c>
      <c r="O39" s="1">
        <v>0.6085815</v>
      </c>
      <c r="P39" s="1">
        <v>1.0011749999999999</v>
      </c>
      <c r="Q39" s="1">
        <v>2.2389550000000001E-2</v>
      </c>
      <c r="R39" s="1">
        <v>1.6055699999999999E-2</v>
      </c>
      <c r="S39" s="1">
        <v>5.125648E-3</v>
      </c>
      <c r="T39" s="1">
        <v>6.8571339999999995E-2</v>
      </c>
      <c r="U39" s="1">
        <v>0.1910029</v>
      </c>
      <c r="V39" s="1">
        <v>3.899722E-3</v>
      </c>
      <c r="W39" s="1">
        <v>1.295369E-3</v>
      </c>
      <c r="X39" s="1">
        <v>1.244843E-2</v>
      </c>
      <c r="Y39" s="1">
        <v>6.1370309999999998E-4</v>
      </c>
      <c r="Z39" s="1">
        <f t="shared" si="1"/>
        <v>0.79948228791339782</v>
      </c>
      <c r="AA39" s="1">
        <f t="shared" si="1"/>
        <v>7303.5843612366807</v>
      </c>
      <c r="AB39" s="1">
        <f t="shared" si="1"/>
        <v>1.8962096443235106</v>
      </c>
      <c r="AC39" s="1">
        <f t="shared" si="1"/>
        <v>0.2128505385063463</v>
      </c>
      <c r="AD39" s="1">
        <f t="shared" si="1"/>
        <v>1.2433820261193098</v>
      </c>
      <c r="AE39" s="1">
        <f t="shared" si="1"/>
        <v>2.7410247191211967</v>
      </c>
    </row>
    <row r="40" spans="1:31" x14ac:dyDescent="0.3">
      <c r="A40" t="s">
        <v>283</v>
      </c>
      <c r="B40" t="s">
        <v>284</v>
      </c>
      <c r="C40" t="s">
        <v>19</v>
      </c>
      <c r="D40" t="s">
        <v>20</v>
      </c>
      <c r="E40" t="s">
        <v>7</v>
      </c>
      <c r="F40" t="s">
        <v>285</v>
      </c>
      <c r="G40" t="s">
        <v>9</v>
      </c>
      <c r="H40" t="s">
        <v>278</v>
      </c>
      <c r="I40" s="2">
        <v>43276</v>
      </c>
      <c r="J40" s="1">
        <v>7.8852539999999998</v>
      </c>
      <c r="K40" s="1">
        <v>1.0070159999999999</v>
      </c>
      <c r="L40" s="1">
        <v>8.5769680000000008</v>
      </c>
      <c r="M40" s="1">
        <v>2.6151939999999999E-3</v>
      </c>
      <c r="N40" s="1">
        <v>0.2056588</v>
      </c>
      <c r="O40" s="1">
        <v>0.6085815</v>
      </c>
      <c r="P40" s="1">
        <v>1.0011749999999999</v>
      </c>
      <c r="Q40" s="1">
        <v>2.2389550000000001E-2</v>
      </c>
      <c r="R40" s="1">
        <v>1.6055699999999999E-2</v>
      </c>
      <c r="S40" s="1">
        <v>5.125648E-3</v>
      </c>
      <c r="T40" s="1">
        <v>6.8571339999999995E-2</v>
      </c>
      <c r="U40" s="1">
        <v>0.1910029</v>
      </c>
      <c r="V40" s="1">
        <v>3.899722E-3</v>
      </c>
      <c r="W40" s="1">
        <v>1.295369E-3</v>
      </c>
      <c r="X40" s="1">
        <v>1.244843E-2</v>
      </c>
      <c r="Y40" s="1">
        <v>6.1370309999999998E-4</v>
      </c>
      <c r="Z40" s="1">
        <f t="shared" si="1"/>
        <v>0.79948228791339782</v>
      </c>
      <c r="AA40" s="1">
        <f t="shared" si="1"/>
        <v>7303.5843612366807</v>
      </c>
      <c r="AB40" s="1">
        <f t="shared" si="1"/>
        <v>1.8962096443235106</v>
      </c>
      <c r="AC40" s="1">
        <f t="shared" si="1"/>
        <v>0.2128505385063463</v>
      </c>
      <c r="AD40" s="1">
        <f t="shared" si="1"/>
        <v>1.2433820261193098</v>
      </c>
      <c r="AE40" s="1">
        <f t="shared" si="1"/>
        <v>2.7410247191211967</v>
      </c>
    </row>
    <row r="41" spans="1:31" x14ac:dyDescent="0.3">
      <c r="A41" t="s">
        <v>283</v>
      </c>
      <c r="B41" t="s">
        <v>284</v>
      </c>
      <c r="C41" t="s">
        <v>19</v>
      </c>
      <c r="D41" t="s">
        <v>20</v>
      </c>
      <c r="E41" t="s">
        <v>7</v>
      </c>
      <c r="F41" t="s">
        <v>285</v>
      </c>
      <c r="G41" t="s">
        <v>9</v>
      </c>
      <c r="H41" t="s">
        <v>278</v>
      </c>
      <c r="I41" s="2">
        <v>43276</v>
      </c>
      <c r="J41" s="1">
        <v>7.8852539999999998</v>
      </c>
      <c r="K41" s="1">
        <v>1.0070159999999999</v>
      </c>
      <c r="L41" s="1">
        <v>8.5769680000000008</v>
      </c>
      <c r="M41" s="1">
        <v>2.6151939999999999E-3</v>
      </c>
      <c r="N41" s="1">
        <v>0.2056588</v>
      </c>
      <c r="O41" s="1">
        <v>0.6085815</v>
      </c>
      <c r="P41" s="1">
        <v>1.0011749999999999</v>
      </c>
      <c r="Q41" s="1">
        <v>2.2389550000000001E-2</v>
      </c>
      <c r="R41" s="1">
        <v>1.6055699999999999E-2</v>
      </c>
      <c r="S41" s="1">
        <v>5.125648E-3</v>
      </c>
      <c r="T41" s="1">
        <v>6.8571339999999995E-2</v>
      </c>
      <c r="U41" s="1">
        <v>0.1910029</v>
      </c>
      <c r="V41" s="1">
        <v>3.899722E-3</v>
      </c>
      <c r="W41" s="1">
        <v>1.295369E-3</v>
      </c>
      <c r="X41" s="1">
        <v>1.244843E-2</v>
      </c>
      <c r="Y41" s="1">
        <v>6.1370309999999998E-4</v>
      </c>
      <c r="Z41" s="1">
        <f t="shared" si="1"/>
        <v>0.79948228791339782</v>
      </c>
      <c r="AA41" s="1">
        <f t="shared" si="1"/>
        <v>7303.5843612366807</v>
      </c>
      <c r="AB41" s="1">
        <f t="shared" si="1"/>
        <v>1.8962096443235106</v>
      </c>
      <c r="AC41" s="1">
        <f t="shared" si="1"/>
        <v>0.2128505385063463</v>
      </c>
      <c r="AD41" s="1">
        <f t="shared" si="1"/>
        <v>1.2433820261193098</v>
      </c>
      <c r="AE41" s="1">
        <f t="shared" si="1"/>
        <v>2.7410247191211967</v>
      </c>
    </row>
    <row r="42" spans="1:31" x14ac:dyDescent="0.3">
      <c r="A42" t="s">
        <v>283</v>
      </c>
      <c r="B42" t="s">
        <v>284</v>
      </c>
      <c r="C42" t="s">
        <v>21</v>
      </c>
      <c r="D42" t="s">
        <v>22</v>
      </c>
      <c r="E42" t="s">
        <v>7</v>
      </c>
      <c r="F42" t="s">
        <v>285</v>
      </c>
      <c r="G42" t="s">
        <v>9</v>
      </c>
      <c r="H42" t="s">
        <v>278</v>
      </c>
      <c r="I42" s="2">
        <v>43276</v>
      </c>
      <c r="J42" s="1">
        <v>6.9417489999999997</v>
      </c>
      <c r="K42" s="1">
        <v>1.149402</v>
      </c>
      <c r="L42" s="1">
        <v>9.7407140000000005</v>
      </c>
      <c r="M42" s="1">
        <v>1.3715420000000001E-2</v>
      </c>
      <c r="N42" s="1">
        <v>0.1863551</v>
      </c>
      <c r="O42" s="1">
        <v>0.56817989999999996</v>
      </c>
      <c r="P42" s="1">
        <v>0.83636999999999995</v>
      </c>
      <c r="Q42" s="1">
        <v>2.157599E-2</v>
      </c>
      <c r="R42" s="1">
        <v>1.8145270000000002E-2</v>
      </c>
      <c r="S42" s="1">
        <v>6.9515410000000003E-3</v>
      </c>
      <c r="T42" s="1">
        <v>8.8156310000000002E-2</v>
      </c>
      <c r="U42" s="1">
        <v>0.24196319999999999</v>
      </c>
      <c r="V42" s="1">
        <v>5.049792E-3</v>
      </c>
      <c r="W42" s="1">
        <v>1.5719320000000001E-3</v>
      </c>
      <c r="X42" s="1">
        <v>1.7808339999999999E-2</v>
      </c>
      <c r="Y42" s="1">
        <v>8.8446420000000002E-4</v>
      </c>
      <c r="Z42" s="1">
        <f t="shared" si="1"/>
        <v>0.90502924118293582</v>
      </c>
      <c r="AA42" s="1">
        <f t="shared" si="1"/>
        <v>1764.1690885149708</v>
      </c>
      <c r="AB42" s="1">
        <f t="shared" si="1"/>
        <v>2.7097686084255277</v>
      </c>
      <c r="AC42" s="1">
        <f t="shared" si="1"/>
        <v>0.27666096600742129</v>
      </c>
      <c r="AD42" s="1">
        <f t="shared" si="1"/>
        <v>2.1292418427251096</v>
      </c>
      <c r="AE42" s="1">
        <f t="shared" si="1"/>
        <v>4.0992983404237764</v>
      </c>
    </row>
    <row r="43" spans="1:31" x14ac:dyDescent="0.3">
      <c r="A43" t="s">
        <v>283</v>
      </c>
      <c r="B43" t="s">
        <v>284</v>
      </c>
      <c r="C43" t="s">
        <v>21</v>
      </c>
      <c r="D43" t="s">
        <v>22</v>
      </c>
      <c r="E43" t="s">
        <v>7</v>
      </c>
      <c r="F43" t="s">
        <v>285</v>
      </c>
      <c r="G43" t="s">
        <v>9</v>
      </c>
      <c r="H43" t="s">
        <v>278</v>
      </c>
      <c r="I43" s="2">
        <v>43276</v>
      </c>
      <c r="J43" s="1">
        <v>6.9417489999999997</v>
      </c>
      <c r="K43" s="1">
        <v>1.149402</v>
      </c>
      <c r="L43" s="1">
        <v>9.7407140000000005</v>
      </c>
      <c r="M43" s="1">
        <v>1.3715420000000001E-2</v>
      </c>
      <c r="N43" s="1">
        <v>0.1863551</v>
      </c>
      <c r="O43" s="1">
        <v>0.56817989999999996</v>
      </c>
      <c r="P43" s="1">
        <v>0.83636999999999995</v>
      </c>
      <c r="Q43" s="1">
        <v>2.157599E-2</v>
      </c>
      <c r="R43" s="1">
        <v>1.8145270000000002E-2</v>
      </c>
      <c r="S43" s="1">
        <v>6.9515410000000003E-3</v>
      </c>
      <c r="T43" s="1">
        <v>8.8156310000000002E-2</v>
      </c>
      <c r="U43" s="1">
        <v>0.24196319999999999</v>
      </c>
      <c r="V43" s="1">
        <v>5.049792E-3</v>
      </c>
      <c r="W43" s="1">
        <v>1.5719320000000001E-3</v>
      </c>
      <c r="X43" s="1">
        <v>1.7808339999999999E-2</v>
      </c>
      <c r="Y43" s="1">
        <v>8.8446420000000002E-4</v>
      </c>
      <c r="Z43" s="1">
        <f t="shared" si="1"/>
        <v>0.90502924118293582</v>
      </c>
      <c r="AA43" s="1">
        <f t="shared" si="1"/>
        <v>1764.1690885149708</v>
      </c>
      <c r="AB43" s="1">
        <f t="shared" si="1"/>
        <v>2.7097686084255277</v>
      </c>
      <c r="AC43" s="1">
        <f t="shared" si="1"/>
        <v>0.27666096600742129</v>
      </c>
      <c r="AD43" s="1">
        <f t="shared" si="1"/>
        <v>2.1292418427251096</v>
      </c>
      <c r="AE43" s="1">
        <f t="shared" si="1"/>
        <v>4.0992983404237764</v>
      </c>
    </row>
    <row r="44" spans="1:31" x14ac:dyDescent="0.3">
      <c r="A44" t="s">
        <v>283</v>
      </c>
      <c r="B44" t="s">
        <v>284</v>
      </c>
      <c r="C44" t="s">
        <v>21</v>
      </c>
      <c r="D44" t="s">
        <v>22</v>
      </c>
      <c r="E44" t="s">
        <v>7</v>
      </c>
      <c r="F44" t="s">
        <v>285</v>
      </c>
      <c r="G44" t="s">
        <v>9</v>
      </c>
      <c r="H44" t="s">
        <v>278</v>
      </c>
      <c r="I44" s="2">
        <v>43276</v>
      </c>
      <c r="J44" s="1">
        <v>6.9417489999999997</v>
      </c>
      <c r="K44" s="1">
        <v>1.149402</v>
      </c>
      <c r="L44" s="1">
        <v>9.7407140000000005</v>
      </c>
      <c r="M44" s="1">
        <v>1.3715420000000001E-2</v>
      </c>
      <c r="N44" s="1">
        <v>0.1863551</v>
      </c>
      <c r="O44" s="1">
        <v>0.56817989999999996</v>
      </c>
      <c r="P44" s="1">
        <v>0.83636999999999995</v>
      </c>
      <c r="Q44" s="1">
        <v>2.157599E-2</v>
      </c>
      <c r="R44" s="1">
        <v>1.8145270000000002E-2</v>
      </c>
      <c r="S44" s="1">
        <v>6.9515410000000003E-3</v>
      </c>
      <c r="T44" s="1">
        <v>8.8156310000000002E-2</v>
      </c>
      <c r="U44" s="1">
        <v>0.24196319999999999</v>
      </c>
      <c r="V44" s="1">
        <v>5.049792E-3</v>
      </c>
      <c r="W44" s="1">
        <v>1.5719320000000001E-3</v>
      </c>
      <c r="X44" s="1">
        <v>1.7808339999999999E-2</v>
      </c>
      <c r="Y44" s="1">
        <v>8.8446420000000002E-4</v>
      </c>
      <c r="Z44" s="1">
        <f t="shared" si="1"/>
        <v>0.90502924118293582</v>
      </c>
      <c r="AA44" s="1">
        <f t="shared" si="1"/>
        <v>1764.1690885149708</v>
      </c>
      <c r="AB44" s="1">
        <f t="shared" si="1"/>
        <v>2.7097686084255277</v>
      </c>
      <c r="AC44" s="1">
        <f t="shared" si="1"/>
        <v>0.27666096600742129</v>
      </c>
      <c r="AD44" s="1">
        <f t="shared" si="1"/>
        <v>2.1292418427251096</v>
      </c>
      <c r="AE44" s="1">
        <f t="shared" si="1"/>
        <v>4.0992983404237764</v>
      </c>
    </row>
    <row r="45" spans="1:31" x14ac:dyDescent="0.3">
      <c r="A45" t="s">
        <v>283</v>
      </c>
      <c r="B45" t="s">
        <v>284</v>
      </c>
      <c r="C45" t="s">
        <v>21</v>
      </c>
      <c r="D45" t="s">
        <v>22</v>
      </c>
      <c r="E45" t="s">
        <v>7</v>
      </c>
      <c r="F45" t="s">
        <v>285</v>
      </c>
      <c r="G45" t="s">
        <v>9</v>
      </c>
      <c r="H45" t="s">
        <v>278</v>
      </c>
      <c r="I45" s="2">
        <v>43276</v>
      </c>
      <c r="J45" s="1">
        <v>6.9417489999999997</v>
      </c>
      <c r="K45" s="1">
        <v>1.149402</v>
      </c>
      <c r="L45" s="1">
        <v>9.7407140000000005</v>
      </c>
      <c r="M45" s="1">
        <v>1.3715420000000001E-2</v>
      </c>
      <c r="N45" s="1">
        <v>0.1863551</v>
      </c>
      <c r="O45" s="1">
        <v>0.56817989999999996</v>
      </c>
      <c r="P45" s="1">
        <v>0.83636999999999995</v>
      </c>
      <c r="Q45" s="1">
        <v>2.157599E-2</v>
      </c>
      <c r="R45" s="1">
        <v>1.8145270000000002E-2</v>
      </c>
      <c r="S45" s="1">
        <v>6.9515410000000003E-3</v>
      </c>
      <c r="T45" s="1">
        <v>8.8156310000000002E-2</v>
      </c>
      <c r="U45" s="1">
        <v>0.24196319999999999</v>
      </c>
      <c r="V45" s="1">
        <v>5.049792E-3</v>
      </c>
      <c r="W45" s="1">
        <v>1.5719320000000001E-3</v>
      </c>
      <c r="X45" s="1">
        <v>1.7808339999999999E-2</v>
      </c>
      <c r="Y45" s="1">
        <v>8.8446420000000002E-4</v>
      </c>
      <c r="Z45" s="1">
        <f t="shared" si="1"/>
        <v>0.90502924118293582</v>
      </c>
      <c r="AA45" s="1">
        <f t="shared" si="1"/>
        <v>1764.1690885149708</v>
      </c>
      <c r="AB45" s="1">
        <f t="shared" si="1"/>
        <v>2.7097686084255277</v>
      </c>
      <c r="AC45" s="1">
        <f t="shared" si="1"/>
        <v>0.27666096600742129</v>
      </c>
      <c r="AD45" s="1">
        <f t="shared" si="1"/>
        <v>2.1292418427251096</v>
      </c>
      <c r="AE45" s="1">
        <f t="shared" si="1"/>
        <v>4.0992983404237764</v>
      </c>
    </row>
    <row r="46" spans="1:31" x14ac:dyDescent="0.3">
      <c r="A46" t="s">
        <v>283</v>
      </c>
      <c r="B46" t="s">
        <v>284</v>
      </c>
      <c r="C46" t="s">
        <v>21</v>
      </c>
      <c r="D46" t="s">
        <v>22</v>
      </c>
      <c r="E46" t="s">
        <v>7</v>
      </c>
      <c r="F46" t="s">
        <v>285</v>
      </c>
      <c r="G46" t="s">
        <v>9</v>
      </c>
      <c r="H46" t="s">
        <v>278</v>
      </c>
      <c r="I46" s="2">
        <v>43276</v>
      </c>
      <c r="J46" s="1">
        <v>6.9417489999999997</v>
      </c>
      <c r="K46" s="1">
        <v>1.149402</v>
      </c>
      <c r="L46" s="1">
        <v>9.7407140000000005</v>
      </c>
      <c r="M46" s="1">
        <v>1.3715420000000001E-2</v>
      </c>
      <c r="N46" s="1">
        <v>0.1863551</v>
      </c>
      <c r="O46" s="1">
        <v>0.56817989999999996</v>
      </c>
      <c r="P46" s="1">
        <v>0.83636999999999995</v>
      </c>
      <c r="Q46" s="1">
        <v>2.157599E-2</v>
      </c>
      <c r="R46" s="1">
        <v>1.8145270000000002E-2</v>
      </c>
      <c r="S46" s="1">
        <v>6.9515410000000003E-3</v>
      </c>
      <c r="T46" s="1">
        <v>8.8156310000000002E-2</v>
      </c>
      <c r="U46" s="1">
        <v>0.24196319999999999</v>
      </c>
      <c r="V46" s="1">
        <v>5.049792E-3</v>
      </c>
      <c r="W46" s="1">
        <v>1.5719320000000001E-3</v>
      </c>
      <c r="X46" s="1">
        <v>1.7808339999999999E-2</v>
      </c>
      <c r="Y46" s="1">
        <v>8.8446420000000002E-4</v>
      </c>
      <c r="Z46" s="1">
        <f t="shared" si="1"/>
        <v>0.90502924118293582</v>
      </c>
      <c r="AA46" s="1">
        <f t="shared" si="1"/>
        <v>1764.1690885149708</v>
      </c>
      <c r="AB46" s="1">
        <f t="shared" si="1"/>
        <v>2.7097686084255277</v>
      </c>
      <c r="AC46" s="1">
        <f t="shared" si="1"/>
        <v>0.27666096600742129</v>
      </c>
      <c r="AD46" s="1">
        <f t="shared" si="1"/>
        <v>2.1292418427251096</v>
      </c>
      <c r="AE46" s="1">
        <f t="shared" si="1"/>
        <v>4.0992983404237764</v>
      </c>
    </row>
    <row r="47" spans="1:31" x14ac:dyDescent="0.3">
      <c r="A47" t="s">
        <v>283</v>
      </c>
      <c r="B47" t="s">
        <v>284</v>
      </c>
      <c r="C47" t="s">
        <v>21</v>
      </c>
      <c r="D47" t="s">
        <v>22</v>
      </c>
      <c r="E47" t="s">
        <v>7</v>
      </c>
      <c r="F47" t="s">
        <v>285</v>
      </c>
      <c r="G47" t="s">
        <v>9</v>
      </c>
      <c r="H47" t="s">
        <v>278</v>
      </c>
      <c r="I47" s="2">
        <v>43276</v>
      </c>
      <c r="J47" s="1">
        <v>6.9417489999999997</v>
      </c>
      <c r="K47" s="1">
        <v>1.149402</v>
      </c>
      <c r="L47" s="1">
        <v>9.7407140000000005</v>
      </c>
      <c r="M47" s="1">
        <v>1.3715420000000001E-2</v>
      </c>
      <c r="N47" s="1">
        <v>0.1863551</v>
      </c>
      <c r="O47" s="1">
        <v>0.56817989999999996</v>
      </c>
      <c r="P47" s="1">
        <v>0.83636999999999995</v>
      </c>
      <c r="Q47" s="1">
        <v>2.157599E-2</v>
      </c>
      <c r="R47" s="1">
        <v>1.8145270000000002E-2</v>
      </c>
      <c r="S47" s="1">
        <v>6.9515410000000003E-3</v>
      </c>
      <c r="T47" s="1">
        <v>8.8156310000000002E-2</v>
      </c>
      <c r="U47" s="1">
        <v>0.24196319999999999</v>
      </c>
      <c r="V47" s="1">
        <v>5.049792E-3</v>
      </c>
      <c r="W47" s="1">
        <v>1.5719320000000001E-3</v>
      </c>
      <c r="X47" s="1">
        <v>1.7808339999999999E-2</v>
      </c>
      <c r="Y47" s="1">
        <v>8.8446420000000002E-4</v>
      </c>
      <c r="Z47" s="1">
        <f t="shared" si="1"/>
        <v>0.90502924118293582</v>
      </c>
      <c r="AA47" s="1">
        <f t="shared" si="1"/>
        <v>1764.1690885149708</v>
      </c>
      <c r="AB47" s="1">
        <f t="shared" si="1"/>
        <v>2.7097686084255277</v>
      </c>
      <c r="AC47" s="1">
        <f t="shared" si="1"/>
        <v>0.27666096600742129</v>
      </c>
      <c r="AD47" s="1">
        <f t="shared" si="1"/>
        <v>2.1292418427251096</v>
      </c>
      <c r="AE47" s="1">
        <f t="shared" si="1"/>
        <v>4.0992983404237764</v>
      </c>
    </row>
    <row r="48" spans="1:31" x14ac:dyDescent="0.3">
      <c r="A48" t="s">
        <v>283</v>
      </c>
      <c r="B48" t="s">
        <v>284</v>
      </c>
      <c r="C48" t="s">
        <v>21</v>
      </c>
      <c r="D48" t="s">
        <v>22</v>
      </c>
      <c r="E48" t="s">
        <v>7</v>
      </c>
      <c r="F48" t="s">
        <v>285</v>
      </c>
      <c r="G48" t="s">
        <v>9</v>
      </c>
      <c r="H48" t="s">
        <v>278</v>
      </c>
      <c r="I48" s="2">
        <v>43276</v>
      </c>
      <c r="J48" s="1">
        <v>6.9417489999999997</v>
      </c>
      <c r="K48" s="1">
        <v>1.149402</v>
      </c>
      <c r="L48" s="1">
        <v>9.7407140000000005</v>
      </c>
      <c r="M48" s="1">
        <v>1.3715420000000001E-2</v>
      </c>
      <c r="N48" s="1">
        <v>0.1863551</v>
      </c>
      <c r="O48" s="1">
        <v>0.56817989999999996</v>
      </c>
      <c r="P48" s="1">
        <v>0.83636999999999995</v>
      </c>
      <c r="Q48" s="1">
        <v>2.157599E-2</v>
      </c>
      <c r="R48" s="1">
        <v>1.8145270000000002E-2</v>
      </c>
      <c r="S48" s="1">
        <v>6.9515410000000003E-3</v>
      </c>
      <c r="T48" s="1">
        <v>8.8156310000000002E-2</v>
      </c>
      <c r="U48" s="1">
        <v>0.24196319999999999</v>
      </c>
      <c r="V48" s="1">
        <v>5.049792E-3</v>
      </c>
      <c r="W48" s="1">
        <v>1.5719320000000001E-3</v>
      </c>
      <c r="X48" s="1">
        <v>1.7808339999999999E-2</v>
      </c>
      <c r="Y48" s="1">
        <v>8.8446420000000002E-4</v>
      </c>
      <c r="Z48" s="1">
        <f t="shared" si="1"/>
        <v>0.90502924118293582</v>
      </c>
      <c r="AA48" s="1">
        <f t="shared" si="1"/>
        <v>1764.1690885149708</v>
      </c>
      <c r="AB48" s="1">
        <f t="shared" si="1"/>
        <v>2.7097686084255277</v>
      </c>
      <c r="AC48" s="1">
        <f t="shared" si="1"/>
        <v>0.27666096600742129</v>
      </c>
      <c r="AD48" s="1">
        <f t="shared" si="1"/>
        <v>2.1292418427251096</v>
      </c>
      <c r="AE48" s="1">
        <f t="shared" si="1"/>
        <v>4.0992983404237764</v>
      </c>
    </row>
    <row r="49" spans="1:31" x14ac:dyDescent="0.3">
      <c r="A49" t="s">
        <v>283</v>
      </c>
      <c r="B49" t="s">
        <v>284</v>
      </c>
      <c r="C49" t="s">
        <v>21</v>
      </c>
      <c r="D49" t="s">
        <v>22</v>
      </c>
      <c r="E49" t="s">
        <v>7</v>
      </c>
      <c r="F49" t="s">
        <v>285</v>
      </c>
      <c r="G49" t="s">
        <v>9</v>
      </c>
      <c r="H49" t="s">
        <v>278</v>
      </c>
      <c r="I49" s="2">
        <v>43276</v>
      </c>
      <c r="J49" s="1">
        <v>6.9417489999999997</v>
      </c>
      <c r="K49" s="1">
        <v>1.149402</v>
      </c>
      <c r="L49" s="1">
        <v>9.7407140000000005</v>
      </c>
      <c r="M49" s="1">
        <v>1.3715420000000001E-2</v>
      </c>
      <c r="N49" s="1">
        <v>0.1863551</v>
      </c>
      <c r="O49" s="1">
        <v>0.56817989999999996</v>
      </c>
      <c r="P49" s="1">
        <v>0.83636999999999995</v>
      </c>
      <c r="Q49" s="1">
        <v>2.157599E-2</v>
      </c>
      <c r="R49" s="1">
        <v>1.8145270000000002E-2</v>
      </c>
      <c r="S49" s="1">
        <v>6.9515410000000003E-3</v>
      </c>
      <c r="T49" s="1">
        <v>8.8156310000000002E-2</v>
      </c>
      <c r="U49" s="1">
        <v>0.24196319999999999</v>
      </c>
      <c r="V49" s="1">
        <v>5.049792E-3</v>
      </c>
      <c r="W49" s="1">
        <v>1.5719320000000001E-3</v>
      </c>
      <c r="X49" s="1">
        <v>1.7808339999999999E-2</v>
      </c>
      <c r="Y49" s="1">
        <v>8.8446420000000002E-4</v>
      </c>
      <c r="Z49" s="1">
        <f t="shared" si="1"/>
        <v>0.90502924118293582</v>
      </c>
      <c r="AA49" s="1">
        <f t="shared" si="1"/>
        <v>1764.1690885149708</v>
      </c>
      <c r="AB49" s="1">
        <f t="shared" si="1"/>
        <v>2.7097686084255277</v>
      </c>
      <c r="AC49" s="1">
        <f t="shared" si="1"/>
        <v>0.27666096600742129</v>
      </c>
      <c r="AD49" s="1">
        <f t="shared" si="1"/>
        <v>2.1292418427251096</v>
      </c>
      <c r="AE49" s="1">
        <f t="shared" si="1"/>
        <v>4.0992983404237764</v>
      </c>
    </row>
    <row r="50" spans="1:31" x14ac:dyDescent="0.3">
      <c r="A50" t="s">
        <v>283</v>
      </c>
      <c r="B50" t="s">
        <v>284</v>
      </c>
      <c r="C50" t="s">
        <v>23</v>
      </c>
      <c r="D50" t="s">
        <v>24</v>
      </c>
      <c r="E50" t="s">
        <v>7</v>
      </c>
      <c r="F50" t="s">
        <v>285</v>
      </c>
      <c r="G50" t="s">
        <v>9</v>
      </c>
      <c r="H50" t="s">
        <v>278</v>
      </c>
      <c r="I50" s="2">
        <v>43276</v>
      </c>
      <c r="J50" s="1">
        <v>6.7518479999999998</v>
      </c>
      <c r="K50" s="1">
        <v>1.072222</v>
      </c>
      <c r="L50" s="1">
        <v>12.19441</v>
      </c>
      <c r="M50" s="1">
        <v>1.1761790000000001E-3</v>
      </c>
      <c r="N50" s="1">
        <v>0.1219418</v>
      </c>
      <c r="O50" s="1">
        <v>0.69950290000000004</v>
      </c>
      <c r="P50" s="1">
        <v>0.79168419999999995</v>
      </c>
      <c r="Q50" s="1">
        <v>1.5789580000000001E-2</v>
      </c>
      <c r="R50" s="1">
        <v>4.3199540000000002E-2</v>
      </c>
      <c r="S50" s="1">
        <v>1.7268249999999999E-2</v>
      </c>
      <c r="T50" s="1">
        <v>0.2196535</v>
      </c>
      <c r="U50" s="1">
        <v>0.86642350000000001</v>
      </c>
      <c r="V50" s="1">
        <v>1.7667200000000001E-2</v>
      </c>
      <c r="W50" s="1">
        <v>3.7234630000000002E-3</v>
      </c>
      <c r="X50" s="1">
        <v>5.9718930000000003E-2</v>
      </c>
      <c r="Y50" s="1">
        <v>3.2970970000000001E-3</v>
      </c>
      <c r="Z50" s="1">
        <f t="shared" si="1"/>
        <v>1.8012638577840177</v>
      </c>
      <c r="AA50" s="1">
        <f t="shared" si="1"/>
        <v>73664.255185647751</v>
      </c>
      <c r="AB50" s="1">
        <f t="shared" si="1"/>
        <v>14.488223070349953</v>
      </c>
      <c r="AC50" s="1">
        <f t="shared" si="1"/>
        <v>0.53230129567725881</v>
      </c>
      <c r="AD50" s="1">
        <f t="shared" si="1"/>
        <v>7.5432767257449376</v>
      </c>
      <c r="AE50" s="1">
        <f t="shared" si="1"/>
        <v>20.881473731410207</v>
      </c>
    </row>
    <row r="51" spans="1:31" x14ac:dyDescent="0.3">
      <c r="A51" t="s">
        <v>283</v>
      </c>
      <c r="B51" t="s">
        <v>284</v>
      </c>
      <c r="C51" t="s">
        <v>23</v>
      </c>
      <c r="D51" t="s">
        <v>24</v>
      </c>
      <c r="E51" t="s">
        <v>7</v>
      </c>
      <c r="F51" t="s">
        <v>285</v>
      </c>
      <c r="G51" t="s">
        <v>9</v>
      </c>
      <c r="H51" t="s">
        <v>278</v>
      </c>
      <c r="I51" s="2">
        <v>43276</v>
      </c>
      <c r="J51" s="1">
        <v>6.7518479999999998</v>
      </c>
      <c r="K51" s="1">
        <v>1.072222</v>
      </c>
      <c r="L51" s="1">
        <v>12.19441</v>
      </c>
      <c r="M51" s="1">
        <v>1.1761790000000001E-3</v>
      </c>
      <c r="N51" s="1">
        <v>0.1219418</v>
      </c>
      <c r="O51" s="1">
        <v>0.69950290000000004</v>
      </c>
      <c r="P51" s="1">
        <v>0.79168419999999995</v>
      </c>
      <c r="Q51" s="1">
        <v>1.5789580000000001E-2</v>
      </c>
      <c r="R51" s="1">
        <v>4.3199540000000002E-2</v>
      </c>
      <c r="S51" s="1">
        <v>1.7268249999999999E-2</v>
      </c>
      <c r="T51" s="1">
        <v>0.2196535</v>
      </c>
      <c r="U51" s="1">
        <v>0.86642350000000001</v>
      </c>
      <c r="V51" s="1">
        <v>1.7667200000000001E-2</v>
      </c>
      <c r="W51" s="1">
        <v>3.7234630000000002E-3</v>
      </c>
      <c r="X51" s="1">
        <v>5.9718930000000003E-2</v>
      </c>
      <c r="Y51" s="1">
        <v>3.2970970000000001E-3</v>
      </c>
      <c r="Z51" s="1">
        <f t="shared" si="1"/>
        <v>1.8012638577840177</v>
      </c>
      <c r="AA51" s="1">
        <f t="shared" si="1"/>
        <v>73664.255185647751</v>
      </c>
      <c r="AB51" s="1">
        <f t="shared" si="1"/>
        <v>14.488223070349953</v>
      </c>
      <c r="AC51" s="1">
        <f t="shared" si="1"/>
        <v>0.53230129567725881</v>
      </c>
      <c r="AD51" s="1">
        <f t="shared" si="1"/>
        <v>7.5432767257449376</v>
      </c>
      <c r="AE51" s="1">
        <f t="shared" si="1"/>
        <v>20.881473731410207</v>
      </c>
    </row>
    <row r="52" spans="1:31" x14ac:dyDescent="0.3">
      <c r="A52" t="s">
        <v>283</v>
      </c>
      <c r="B52" t="s">
        <v>284</v>
      </c>
      <c r="C52" t="s">
        <v>23</v>
      </c>
      <c r="D52" t="s">
        <v>24</v>
      </c>
      <c r="E52" t="s">
        <v>7</v>
      </c>
      <c r="F52" t="s">
        <v>285</v>
      </c>
      <c r="G52" t="s">
        <v>9</v>
      </c>
      <c r="H52" t="s">
        <v>278</v>
      </c>
      <c r="I52" s="2">
        <v>43276</v>
      </c>
      <c r="J52" s="1">
        <v>6.7518479999999998</v>
      </c>
      <c r="K52" s="1">
        <v>1.072222</v>
      </c>
      <c r="L52" s="1">
        <v>12.19441</v>
      </c>
      <c r="M52" s="1">
        <v>1.1761790000000001E-3</v>
      </c>
      <c r="N52" s="1">
        <v>0.1219418</v>
      </c>
      <c r="O52" s="1">
        <v>0.69950290000000004</v>
      </c>
      <c r="P52" s="1">
        <v>0.79168419999999995</v>
      </c>
      <c r="Q52" s="1">
        <v>1.5789580000000001E-2</v>
      </c>
      <c r="R52" s="1">
        <v>4.3199540000000002E-2</v>
      </c>
      <c r="S52" s="1">
        <v>1.7268249999999999E-2</v>
      </c>
      <c r="T52" s="1">
        <v>0.2196535</v>
      </c>
      <c r="U52" s="1">
        <v>0.86642350000000001</v>
      </c>
      <c r="V52" s="1">
        <v>1.7667200000000001E-2</v>
      </c>
      <c r="W52" s="1">
        <v>3.7234630000000002E-3</v>
      </c>
      <c r="X52" s="1">
        <v>5.9718930000000003E-2</v>
      </c>
      <c r="Y52" s="1">
        <v>3.2970970000000001E-3</v>
      </c>
      <c r="Z52" s="1">
        <f t="shared" si="1"/>
        <v>1.8012638577840177</v>
      </c>
      <c r="AA52" s="1">
        <f t="shared" si="1"/>
        <v>73664.255185647751</v>
      </c>
      <c r="AB52" s="1">
        <f t="shared" si="1"/>
        <v>14.488223070349953</v>
      </c>
      <c r="AC52" s="1">
        <f t="shared" si="1"/>
        <v>0.53230129567725881</v>
      </c>
      <c r="AD52" s="1">
        <f t="shared" si="1"/>
        <v>7.5432767257449376</v>
      </c>
      <c r="AE52" s="1">
        <f t="shared" si="1"/>
        <v>20.881473731410207</v>
      </c>
    </row>
    <row r="53" spans="1:31" x14ac:dyDescent="0.3">
      <c r="A53" t="s">
        <v>283</v>
      </c>
      <c r="B53" t="s">
        <v>284</v>
      </c>
      <c r="C53" t="s">
        <v>23</v>
      </c>
      <c r="D53" t="s">
        <v>24</v>
      </c>
      <c r="E53" t="s">
        <v>7</v>
      </c>
      <c r="F53" t="s">
        <v>285</v>
      </c>
      <c r="G53" t="s">
        <v>9</v>
      </c>
      <c r="H53" t="s">
        <v>278</v>
      </c>
      <c r="I53" s="2">
        <v>43276</v>
      </c>
      <c r="J53" s="1">
        <v>6.7518479999999998</v>
      </c>
      <c r="K53" s="1">
        <v>1.072222</v>
      </c>
      <c r="L53" s="1">
        <v>12.19441</v>
      </c>
      <c r="M53" s="1">
        <v>1.1761790000000001E-3</v>
      </c>
      <c r="N53" s="1">
        <v>0.1219418</v>
      </c>
      <c r="O53" s="1">
        <v>0.69950290000000004</v>
      </c>
      <c r="P53" s="1">
        <v>0.79168419999999995</v>
      </c>
      <c r="Q53" s="1">
        <v>1.5789580000000001E-2</v>
      </c>
      <c r="R53" s="1">
        <v>4.3199540000000002E-2</v>
      </c>
      <c r="S53" s="1">
        <v>1.7268249999999999E-2</v>
      </c>
      <c r="T53" s="1">
        <v>0.2196535</v>
      </c>
      <c r="U53" s="1">
        <v>0.86642350000000001</v>
      </c>
      <c r="V53" s="1">
        <v>1.7667200000000001E-2</v>
      </c>
      <c r="W53" s="1">
        <v>3.7234630000000002E-3</v>
      </c>
      <c r="X53" s="1">
        <v>5.9718930000000003E-2</v>
      </c>
      <c r="Y53" s="1">
        <v>3.2970970000000001E-3</v>
      </c>
      <c r="Z53" s="1">
        <f t="shared" si="1"/>
        <v>1.8012638577840177</v>
      </c>
      <c r="AA53" s="1">
        <f t="shared" si="1"/>
        <v>73664.255185647751</v>
      </c>
      <c r="AB53" s="1">
        <f t="shared" si="1"/>
        <v>14.488223070349953</v>
      </c>
      <c r="AC53" s="1">
        <f t="shared" si="1"/>
        <v>0.53230129567725881</v>
      </c>
      <c r="AD53" s="1">
        <f t="shared" si="1"/>
        <v>7.5432767257449376</v>
      </c>
      <c r="AE53" s="1">
        <f t="shared" si="1"/>
        <v>20.881473731410207</v>
      </c>
    </row>
    <row r="54" spans="1:31" x14ac:dyDescent="0.3">
      <c r="A54" t="s">
        <v>283</v>
      </c>
      <c r="B54" t="s">
        <v>284</v>
      </c>
      <c r="C54" t="s">
        <v>23</v>
      </c>
      <c r="D54" t="s">
        <v>24</v>
      </c>
      <c r="E54" t="s">
        <v>7</v>
      </c>
      <c r="F54" t="s">
        <v>285</v>
      </c>
      <c r="G54" t="s">
        <v>9</v>
      </c>
      <c r="H54" t="s">
        <v>278</v>
      </c>
      <c r="I54" s="2">
        <v>43276</v>
      </c>
      <c r="J54" s="1">
        <v>6.7518479999999998</v>
      </c>
      <c r="K54" s="1">
        <v>1.072222</v>
      </c>
      <c r="L54" s="1">
        <v>12.19441</v>
      </c>
      <c r="M54" s="1">
        <v>1.1761790000000001E-3</v>
      </c>
      <c r="N54" s="1">
        <v>0.1219418</v>
      </c>
      <c r="O54" s="1">
        <v>0.69950290000000004</v>
      </c>
      <c r="P54" s="1">
        <v>0.79168419999999995</v>
      </c>
      <c r="Q54" s="1">
        <v>1.5789580000000001E-2</v>
      </c>
      <c r="R54" s="1">
        <v>4.3199540000000002E-2</v>
      </c>
      <c r="S54" s="1">
        <v>1.7268249999999999E-2</v>
      </c>
      <c r="T54" s="1">
        <v>0.2196535</v>
      </c>
      <c r="U54" s="1">
        <v>0.86642350000000001</v>
      </c>
      <c r="V54" s="1">
        <v>1.7667200000000001E-2</v>
      </c>
      <c r="W54" s="1">
        <v>3.7234630000000002E-3</v>
      </c>
      <c r="X54" s="1">
        <v>5.9718930000000003E-2</v>
      </c>
      <c r="Y54" s="1">
        <v>3.2970970000000001E-3</v>
      </c>
      <c r="Z54" s="1">
        <f t="shared" si="1"/>
        <v>1.8012638577840177</v>
      </c>
      <c r="AA54" s="1">
        <f t="shared" si="1"/>
        <v>73664.255185647751</v>
      </c>
      <c r="AB54" s="1">
        <f t="shared" si="1"/>
        <v>14.488223070349953</v>
      </c>
      <c r="AC54" s="1">
        <f t="shared" si="1"/>
        <v>0.53230129567725881</v>
      </c>
      <c r="AD54" s="1">
        <f t="shared" si="1"/>
        <v>7.5432767257449376</v>
      </c>
      <c r="AE54" s="1">
        <f t="shared" si="1"/>
        <v>20.881473731410207</v>
      </c>
    </row>
    <row r="55" spans="1:31" x14ac:dyDescent="0.3">
      <c r="A55" t="s">
        <v>283</v>
      </c>
      <c r="B55" t="s">
        <v>284</v>
      </c>
      <c r="C55" t="s">
        <v>23</v>
      </c>
      <c r="D55" t="s">
        <v>24</v>
      </c>
      <c r="E55" t="s">
        <v>7</v>
      </c>
      <c r="F55" t="s">
        <v>285</v>
      </c>
      <c r="G55" t="s">
        <v>9</v>
      </c>
      <c r="H55" t="s">
        <v>278</v>
      </c>
      <c r="I55" s="2">
        <v>43276</v>
      </c>
      <c r="J55" s="1">
        <v>6.7518479999999998</v>
      </c>
      <c r="K55" s="1">
        <v>1.072222</v>
      </c>
      <c r="L55" s="1">
        <v>12.19441</v>
      </c>
      <c r="M55" s="1">
        <v>1.1761790000000001E-3</v>
      </c>
      <c r="N55" s="1">
        <v>0.1219418</v>
      </c>
      <c r="O55" s="1">
        <v>0.69950290000000004</v>
      </c>
      <c r="P55" s="1">
        <v>0.79168419999999995</v>
      </c>
      <c r="Q55" s="1">
        <v>1.5789580000000001E-2</v>
      </c>
      <c r="R55" s="1">
        <v>4.3199540000000002E-2</v>
      </c>
      <c r="S55" s="1">
        <v>1.7268249999999999E-2</v>
      </c>
      <c r="T55" s="1">
        <v>0.2196535</v>
      </c>
      <c r="U55" s="1">
        <v>0.86642350000000001</v>
      </c>
      <c r="V55" s="1">
        <v>1.7667200000000001E-2</v>
      </c>
      <c r="W55" s="1">
        <v>3.7234630000000002E-3</v>
      </c>
      <c r="X55" s="1">
        <v>5.9718930000000003E-2</v>
      </c>
      <c r="Y55" s="1">
        <v>3.2970970000000001E-3</v>
      </c>
      <c r="Z55" s="1">
        <f t="shared" si="1"/>
        <v>1.8012638577840177</v>
      </c>
      <c r="AA55" s="1">
        <f t="shared" si="1"/>
        <v>73664.255185647751</v>
      </c>
      <c r="AB55" s="1">
        <f t="shared" si="1"/>
        <v>14.488223070349953</v>
      </c>
      <c r="AC55" s="1">
        <f t="shared" si="1"/>
        <v>0.53230129567725881</v>
      </c>
      <c r="AD55" s="1">
        <f t="shared" si="1"/>
        <v>7.5432767257449376</v>
      </c>
      <c r="AE55" s="1">
        <f t="shared" si="1"/>
        <v>20.881473731410207</v>
      </c>
    </row>
    <row r="56" spans="1:31" x14ac:dyDescent="0.3">
      <c r="A56" t="s">
        <v>283</v>
      </c>
      <c r="B56" t="s">
        <v>284</v>
      </c>
      <c r="C56" t="s">
        <v>23</v>
      </c>
      <c r="D56" t="s">
        <v>24</v>
      </c>
      <c r="E56" t="s">
        <v>7</v>
      </c>
      <c r="F56" t="s">
        <v>285</v>
      </c>
      <c r="G56" t="s">
        <v>9</v>
      </c>
      <c r="H56" t="s">
        <v>278</v>
      </c>
      <c r="I56" s="2">
        <v>43276</v>
      </c>
      <c r="J56" s="1">
        <v>6.7518479999999998</v>
      </c>
      <c r="K56" s="1">
        <v>1.072222</v>
      </c>
      <c r="L56" s="1">
        <v>12.19441</v>
      </c>
      <c r="M56" s="1">
        <v>1.1761790000000001E-3</v>
      </c>
      <c r="N56" s="1">
        <v>0.1219418</v>
      </c>
      <c r="O56" s="1">
        <v>0.69950290000000004</v>
      </c>
      <c r="P56" s="1">
        <v>0.79168419999999995</v>
      </c>
      <c r="Q56" s="1">
        <v>1.5789580000000001E-2</v>
      </c>
      <c r="R56" s="1">
        <v>4.3199540000000002E-2</v>
      </c>
      <c r="S56" s="1">
        <v>1.7268249999999999E-2</v>
      </c>
      <c r="T56" s="1">
        <v>0.2196535</v>
      </c>
      <c r="U56" s="1">
        <v>0.86642350000000001</v>
      </c>
      <c r="V56" s="1">
        <v>1.7667200000000001E-2</v>
      </c>
      <c r="W56" s="1">
        <v>3.7234630000000002E-3</v>
      </c>
      <c r="X56" s="1">
        <v>5.9718930000000003E-2</v>
      </c>
      <c r="Y56" s="1">
        <v>3.2970970000000001E-3</v>
      </c>
      <c r="Z56" s="1">
        <f t="shared" si="1"/>
        <v>1.8012638577840177</v>
      </c>
      <c r="AA56" s="1">
        <f t="shared" si="1"/>
        <v>73664.255185647751</v>
      </c>
      <c r="AB56" s="1">
        <f t="shared" si="1"/>
        <v>14.488223070349953</v>
      </c>
      <c r="AC56" s="1">
        <f t="shared" si="1"/>
        <v>0.53230129567725881</v>
      </c>
      <c r="AD56" s="1">
        <f t="shared" si="1"/>
        <v>7.5432767257449376</v>
      </c>
      <c r="AE56" s="1">
        <f t="shared" si="1"/>
        <v>20.881473731410207</v>
      </c>
    </row>
    <row r="57" spans="1:31" x14ac:dyDescent="0.3">
      <c r="A57" t="s">
        <v>283</v>
      </c>
      <c r="B57" t="s">
        <v>284</v>
      </c>
      <c r="C57" t="s">
        <v>23</v>
      </c>
      <c r="D57" t="s">
        <v>24</v>
      </c>
      <c r="E57" t="s">
        <v>7</v>
      </c>
      <c r="F57" t="s">
        <v>285</v>
      </c>
      <c r="G57" t="s">
        <v>9</v>
      </c>
      <c r="H57" t="s">
        <v>278</v>
      </c>
      <c r="I57" s="2">
        <v>43276</v>
      </c>
      <c r="J57" s="1">
        <v>6.7518479999999998</v>
      </c>
      <c r="K57" s="1">
        <v>1.072222</v>
      </c>
      <c r="L57" s="1">
        <v>12.19441</v>
      </c>
      <c r="M57" s="1">
        <v>1.1761790000000001E-3</v>
      </c>
      <c r="N57" s="1">
        <v>0.1219418</v>
      </c>
      <c r="O57" s="1">
        <v>0.69950290000000004</v>
      </c>
      <c r="P57" s="1">
        <v>0.79168419999999995</v>
      </c>
      <c r="Q57" s="1">
        <v>1.5789580000000001E-2</v>
      </c>
      <c r="R57" s="1">
        <v>4.3199540000000002E-2</v>
      </c>
      <c r="S57" s="1">
        <v>1.7268249999999999E-2</v>
      </c>
      <c r="T57" s="1">
        <v>0.2196535</v>
      </c>
      <c r="U57" s="1">
        <v>0.86642350000000001</v>
      </c>
      <c r="V57" s="1">
        <v>1.7667200000000001E-2</v>
      </c>
      <c r="W57" s="1">
        <v>3.7234630000000002E-3</v>
      </c>
      <c r="X57" s="1">
        <v>5.9718930000000003E-2</v>
      </c>
      <c r="Y57" s="1">
        <v>3.2970970000000001E-3</v>
      </c>
      <c r="Z57" s="1">
        <f t="shared" si="1"/>
        <v>1.8012638577840177</v>
      </c>
      <c r="AA57" s="1">
        <f t="shared" si="1"/>
        <v>73664.255185647751</v>
      </c>
      <c r="AB57" s="1">
        <f t="shared" si="1"/>
        <v>14.488223070349953</v>
      </c>
      <c r="AC57" s="1">
        <f t="shared" si="1"/>
        <v>0.53230129567725881</v>
      </c>
      <c r="AD57" s="1">
        <f t="shared" si="1"/>
        <v>7.5432767257449376</v>
      </c>
      <c r="AE57" s="1">
        <f t="shared" si="1"/>
        <v>20.881473731410207</v>
      </c>
    </row>
    <row r="58" spans="1:31" x14ac:dyDescent="0.3">
      <c r="A58" t="s">
        <v>283</v>
      </c>
      <c r="B58" t="s">
        <v>284</v>
      </c>
      <c r="C58" t="s">
        <v>5</v>
      </c>
      <c r="D58" t="s">
        <v>25</v>
      </c>
      <c r="E58" t="s">
        <v>7</v>
      </c>
      <c r="F58" t="s">
        <v>285</v>
      </c>
      <c r="G58" t="s">
        <v>9</v>
      </c>
      <c r="H58" t="s">
        <v>278</v>
      </c>
      <c r="I58" s="2">
        <v>43276</v>
      </c>
      <c r="J58" s="1">
        <v>8.5495199999999993</v>
      </c>
      <c r="K58" s="1">
        <v>1.238329</v>
      </c>
      <c r="L58" s="1">
        <v>9.5725960000000008</v>
      </c>
      <c r="M58" s="1">
        <v>4.633006</v>
      </c>
      <c r="N58" s="1">
        <v>8.3236309999999994E-2</v>
      </c>
      <c r="O58" s="1">
        <v>0.80114240000000003</v>
      </c>
      <c r="P58" s="1">
        <v>1.8013920000000001</v>
      </c>
      <c r="Q58" s="1">
        <v>2.8818750000000001E-2</v>
      </c>
      <c r="R58" s="1">
        <v>2.0746830000000001E-2</v>
      </c>
      <c r="S58" s="1">
        <v>6.9566580000000001E-3</v>
      </c>
      <c r="T58" s="1">
        <v>0.1346677</v>
      </c>
      <c r="U58" s="1">
        <v>0.39333960000000001</v>
      </c>
      <c r="V58" s="1">
        <v>7.9155179999999999E-3</v>
      </c>
      <c r="W58" s="1">
        <v>2.2648730000000001E-3</v>
      </c>
      <c r="X58" s="1">
        <v>2.5431209999999999E-2</v>
      </c>
      <c r="Y58" s="1">
        <v>1.24912E-3</v>
      </c>
      <c r="Z58" s="1">
        <f t="shared" ref="Z58:AE100" si="2">T58/L58*100</f>
        <v>1.4068043820088092</v>
      </c>
      <c r="AA58" s="1">
        <f t="shared" si="2"/>
        <v>8.4899436780353827</v>
      </c>
      <c r="AB58" s="1">
        <f t="shared" si="2"/>
        <v>9.5096935460017384</v>
      </c>
      <c r="AC58" s="1">
        <f t="shared" si="2"/>
        <v>0.28270542165787255</v>
      </c>
      <c r="AD58" s="1">
        <f t="shared" si="2"/>
        <v>1.4117532441578513</v>
      </c>
      <c r="AE58" s="1">
        <f t="shared" si="2"/>
        <v>4.334400346996313</v>
      </c>
    </row>
    <row r="59" spans="1:31" x14ac:dyDescent="0.3">
      <c r="A59" t="s">
        <v>283</v>
      </c>
      <c r="B59" t="s">
        <v>284</v>
      </c>
      <c r="C59" t="s">
        <v>5</v>
      </c>
      <c r="D59" t="s">
        <v>25</v>
      </c>
      <c r="E59" t="s">
        <v>7</v>
      </c>
      <c r="F59" t="s">
        <v>285</v>
      </c>
      <c r="G59" t="s">
        <v>9</v>
      </c>
      <c r="H59" t="s">
        <v>278</v>
      </c>
      <c r="I59" s="2">
        <v>43276</v>
      </c>
      <c r="J59" s="1">
        <v>8.5495199999999993</v>
      </c>
      <c r="K59" s="1">
        <v>1.238329</v>
      </c>
      <c r="L59" s="1">
        <v>9.5725960000000008</v>
      </c>
      <c r="M59" s="1">
        <v>4.633006</v>
      </c>
      <c r="N59" s="1">
        <v>8.3236309999999994E-2</v>
      </c>
      <c r="O59" s="1">
        <v>0.80114240000000003</v>
      </c>
      <c r="P59" s="1">
        <v>1.8013920000000001</v>
      </c>
      <c r="Q59" s="1">
        <v>2.8818750000000001E-2</v>
      </c>
      <c r="R59" s="1">
        <v>2.0746830000000001E-2</v>
      </c>
      <c r="S59" s="1">
        <v>6.9566580000000001E-3</v>
      </c>
      <c r="T59" s="1">
        <v>0.1346677</v>
      </c>
      <c r="U59" s="1">
        <v>0.39333960000000001</v>
      </c>
      <c r="V59" s="1">
        <v>7.9155179999999999E-3</v>
      </c>
      <c r="W59" s="1">
        <v>2.2648730000000001E-3</v>
      </c>
      <c r="X59" s="1">
        <v>2.5431209999999999E-2</v>
      </c>
      <c r="Y59" s="1">
        <v>1.24912E-3</v>
      </c>
      <c r="Z59" s="1">
        <f t="shared" si="2"/>
        <v>1.4068043820088092</v>
      </c>
      <c r="AA59" s="1">
        <f t="shared" si="2"/>
        <v>8.4899436780353827</v>
      </c>
      <c r="AB59" s="1">
        <f t="shared" si="2"/>
        <v>9.5096935460017384</v>
      </c>
      <c r="AC59" s="1">
        <f t="shared" si="2"/>
        <v>0.28270542165787255</v>
      </c>
      <c r="AD59" s="1">
        <f t="shared" si="2"/>
        <v>1.4117532441578513</v>
      </c>
      <c r="AE59" s="1">
        <f t="shared" si="2"/>
        <v>4.334400346996313</v>
      </c>
    </row>
    <row r="60" spans="1:31" x14ac:dyDescent="0.3">
      <c r="A60" t="s">
        <v>283</v>
      </c>
      <c r="B60" t="s">
        <v>284</v>
      </c>
      <c r="C60" t="s">
        <v>5</v>
      </c>
      <c r="D60" t="s">
        <v>25</v>
      </c>
      <c r="E60" t="s">
        <v>7</v>
      </c>
      <c r="F60" t="s">
        <v>285</v>
      </c>
      <c r="G60" t="s">
        <v>9</v>
      </c>
      <c r="H60" t="s">
        <v>278</v>
      </c>
      <c r="I60" s="2">
        <v>43276</v>
      </c>
      <c r="J60" s="1">
        <v>8.5495199999999993</v>
      </c>
      <c r="K60" s="1">
        <v>1.238329</v>
      </c>
      <c r="L60" s="1">
        <v>9.5725960000000008</v>
      </c>
      <c r="M60" s="1">
        <v>4.633006</v>
      </c>
      <c r="N60" s="1">
        <v>8.3236309999999994E-2</v>
      </c>
      <c r="O60" s="1">
        <v>0.80114240000000003</v>
      </c>
      <c r="P60" s="1">
        <v>1.8013920000000001</v>
      </c>
      <c r="Q60" s="1">
        <v>2.8818750000000001E-2</v>
      </c>
      <c r="R60" s="1">
        <v>2.0746830000000001E-2</v>
      </c>
      <c r="S60" s="1">
        <v>6.9566580000000001E-3</v>
      </c>
      <c r="T60" s="1">
        <v>0.1346677</v>
      </c>
      <c r="U60" s="1">
        <v>0.39333960000000001</v>
      </c>
      <c r="V60" s="1">
        <v>7.9155179999999999E-3</v>
      </c>
      <c r="W60" s="1">
        <v>2.2648730000000001E-3</v>
      </c>
      <c r="X60" s="1">
        <v>2.5431209999999999E-2</v>
      </c>
      <c r="Y60" s="1">
        <v>1.24912E-3</v>
      </c>
      <c r="Z60" s="1">
        <f t="shared" si="2"/>
        <v>1.4068043820088092</v>
      </c>
      <c r="AA60" s="1">
        <f t="shared" si="2"/>
        <v>8.4899436780353827</v>
      </c>
      <c r="AB60" s="1">
        <f t="shared" si="2"/>
        <v>9.5096935460017384</v>
      </c>
      <c r="AC60" s="1">
        <f t="shared" si="2"/>
        <v>0.28270542165787255</v>
      </c>
      <c r="AD60" s="1">
        <f t="shared" si="2"/>
        <v>1.4117532441578513</v>
      </c>
      <c r="AE60" s="1">
        <f t="shared" si="2"/>
        <v>4.334400346996313</v>
      </c>
    </row>
    <row r="61" spans="1:31" x14ac:dyDescent="0.3">
      <c r="A61" t="s">
        <v>283</v>
      </c>
      <c r="B61" t="s">
        <v>284</v>
      </c>
      <c r="C61" t="s">
        <v>5</v>
      </c>
      <c r="D61" t="s">
        <v>25</v>
      </c>
      <c r="E61" t="s">
        <v>7</v>
      </c>
      <c r="F61" t="s">
        <v>285</v>
      </c>
      <c r="G61" t="s">
        <v>9</v>
      </c>
      <c r="H61" t="s">
        <v>278</v>
      </c>
      <c r="I61" s="2">
        <v>43276</v>
      </c>
      <c r="J61" s="1">
        <v>8.5495199999999993</v>
      </c>
      <c r="K61" s="1">
        <v>1.238329</v>
      </c>
      <c r="L61" s="1">
        <v>9.5725960000000008</v>
      </c>
      <c r="M61" s="1">
        <v>4.633006</v>
      </c>
      <c r="N61" s="1">
        <v>8.3236309999999994E-2</v>
      </c>
      <c r="O61" s="1">
        <v>0.80114240000000003</v>
      </c>
      <c r="P61" s="1">
        <v>1.8013920000000001</v>
      </c>
      <c r="Q61" s="1">
        <v>2.8818750000000001E-2</v>
      </c>
      <c r="R61" s="1">
        <v>2.0746830000000001E-2</v>
      </c>
      <c r="S61" s="1">
        <v>6.9566580000000001E-3</v>
      </c>
      <c r="T61" s="1">
        <v>0.1346677</v>
      </c>
      <c r="U61" s="1">
        <v>0.39333960000000001</v>
      </c>
      <c r="V61" s="1">
        <v>7.9155179999999999E-3</v>
      </c>
      <c r="W61" s="1">
        <v>2.2648730000000001E-3</v>
      </c>
      <c r="X61" s="1">
        <v>2.5431209999999999E-2</v>
      </c>
      <c r="Y61" s="1">
        <v>1.24912E-3</v>
      </c>
      <c r="Z61" s="1">
        <f t="shared" si="2"/>
        <v>1.4068043820088092</v>
      </c>
      <c r="AA61" s="1">
        <f t="shared" si="2"/>
        <v>8.4899436780353827</v>
      </c>
      <c r="AB61" s="1">
        <f t="shared" si="2"/>
        <v>9.5096935460017384</v>
      </c>
      <c r="AC61" s="1">
        <f t="shared" si="2"/>
        <v>0.28270542165787255</v>
      </c>
      <c r="AD61" s="1">
        <f t="shared" si="2"/>
        <v>1.4117532441578513</v>
      </c>
      <c r="AE61" s="1">
        <f t="shared" si="2"/>
        <v>4.334400346996313</v>
      </c>
    </row>
    <row r="62" spans="1:31" x14ac:dyDescent="0.3">
      <c r="A62" t="s">
        <v>283</v>
      </c>
      <c r="B62" t="s">
        <v>284</v>
      </c>
      <c r="C62" t="s">
        <v>5</v>
      </c>
      <c r="D62" t="s">
        <v>25</v>
      </c>
      <c r="E62" t="s">
        <v>7</v>
      </c>
      <c r="F62" t="s">
        <v>285</v>
      </c>
      <c r="G62" t="s">
        <v>9</v>
      </c>
      <c r="H62" t="s">
        <v>278</v>
      </c>
      <c r="I62" s="2">
        <v>43276</v>
      </c>
      <c r="J62" s="1">
        <v>8.5495199999999993</v>
      </c>
      <c r="K62" s="1">
        <v>1.238329</v>
      </c>
      <c r="L62" s="1">
        <v>9.5725960000000008</v>
      </c>
      <c r="M62" s="1">
        <v>4.633006</v>
      </c>
      <c r="N62" s="1">
        <v>8.3236309999999994E-2</v>
      </c>
      <c r="O62" s="1">
        <v>0.80114240000000003</v>
      </c>
      <c r="P62" s="1">
        <v>1.8013920000000001</v>
      </c>
      <c r="Q62" s="1">
        <v>2.8818750000000001E-2</v>
      </c>
      <c r="R62" s="1">
        <v>2.0746830000000001E-2</v>
      </c>
      <c r="S62" s="1">
        <v>6.9566580000000001E-3</v>
      </c>
      <c r="T62" s="1">
        <v>0.1346677</v>
      </c>
      <c r="U62" s="1">
        <v>0.39333960000000001</v>
      </c>
      <c r="V62" s="1">
        <v>7.9155179999999999E-3</v>
      </c>
      <c r="W62" s="1">
        <v>2.2648730000000001E-3</v>
      </c>
      <c r="X62" s="1">
        <v>2.5431209999999999E-2</v>
      </c>
      <c r="Y62" s="1">
        <v>1.24912E-3</v>
      </c>
      <c r="Z62" s="1">
        <f t="shared" si="2"/>
        <v>1.4068043820088092</v>
      </c>
      <c r="AA62" s="1">
        <f t="shared" si="2"/>
        <v>8.4899436780353827</v>
      </c>
      <c r="AB62" s="1">
        <f t="shared" si="2"/>
        <v>9.5096935460017384</v>
      </c>
      <c r="AC62" s="1">
        <f t="shared" si="2"/>
        <v>0.28270542165787255</v>
      </c>
      <c r="AD62" s="1">
        <f t="shared" si="2"/>
        <v>1.4117532441578513</v>
      </c>
      <c r="AE62" s="1">
        <f t="shared" si="2"/>
        <v>4.334400346996313</v>
      </c>
    </row>
    <row r="63" spans="1:31" x14ac:dyDescent="0.3">
      <c r="A63" t="s">
        <v>283</v>
      </c>
      <c r="B63" t="s">
        <v>284</v>
      </c>
      <c r="C63" t="s">
        <v>5</v>
      </c>
      <c r="D63" t="s">
        <v>25</v>
      </c>
      <c r="E63" t="s">
        <v>7</v>
      </c>
      <c r="F63" t="s">
        <v>285</v>
      </c>
      <c r="G63" t="s">
        <v>9</v>
      </c>
      <c r="H63" t="s">
        <v>278</v>
      </c>
      <c r="I63" s="2">
        <v>43276</v>
      </c>
      <c r="J63" s="1">
        <v>8.5495199999999993</v>
      </c>
      <c r="K63" s="1">
        <v>1.238329</v>
      </c>
      <c r="L63" s="1">
        <v>9.5725960000000008</v>
      </c>
      <c r="M63" s="1">
        <v>4.633006</v>
      </c>
      <c r="N63" s="1">
        <v>8.3236309999999994E-2</v>
      </c>
      <c r="O63" s="1">
        <v>0.80114240000000003</v>
      </c>
      <c r="P63" s="1">
        <v>1.8013920000000001</v>
      </c>
      <c r="Q63" s="1">
        <v>2.8818750000000001E-2</v>
      </c>
      <c r="R63" s="1">
        <v>2.0746830000000001E-2</v>
      </c>
      <c r="S63" s="1">
        <v>6.9566580000000001E-3</v>
      </c>
      <c r="T63" s="1">
        <v>0.1346677</v>
      </c>
      <c r="U63" s="1">
        <v>0.39333960000000001</v>
      </c>
      <c r="V63" s="1">
        <v>7.9155179999999999E-3</v>
      </c>
      <c r="W63" s="1">
        <v>2.2648730000000001E-3</v>
      </c>
      <c r="X63" s="1">
        <v>2.5431209999999999E-2</v>
      </c>
      <c r="Y63" s="1">
        <v>1.24912E-3</v>
      </c>
      <c r="Z63" s="1">
        <f t="shared" si="2"/>
        <v>1.4068043820088092</v>
      </c>
      <c r="AA63" s="1">
        <f t="shared" si="2"/>
        <v>8.4899436780353827</v>
      </c>
      <c r="AB63" s="1">
        <f t="shared" si="2"/>
        <v>9.5096935460017384</v>
      </c>
      <c r="AC63" s="1">
        <f t="shared" si="2"/>
        <v>0.28270542165787255</v>
      </c>
      <c r="AD63" s="1">
        <f t="shared" si="2"/>
        <v>1.4117532441578513</v>
      </c>
      <c r="AE63" s="1">
        <f t="shared" si="2"/>
        <v>4.334400346996313</v>
      </c>
    </row>
    <row r="64" spans="1:31" x14ac:dyDescent="0.3">
      <c r="A64" t="s">
        <v>283</v>
      </c>
      <c r="B64" t="s">
        <v>284</v>
      </c>
      <c r="C64" t="s">
        <v>5</v>
      </c>
      <c r="D64" t="s">
        <v>25</v>
      </c>
      <c r="E64" t="s">
        <v>7</v>
      </c>
      <c r="F64" t="s">
        <v>285</v>
      </c>
      <c r="G64" t="s">
        <v>9</v>
      </c>
      <c r="H64" t="s">
        <v>278</v>
      </c>
      <c r="I64" s="2">
        <v>43276</v>
      </c>
      <c r="J64" s="1">
        <v>8.5495199999999993</v>
      </c>
      <c r="K64" s="1">
        <v>1.238329</v>
      </c>
      <c r="L64" s="1">
        <v>9.5725960000000008</v>
      </c>
      <c r="M64" s="1">
        <v>4.633006</v>
      </c>
      <c r="N64" s="1">
        <v>8.3236309999999994E-2</v>
      </c>
      <c r="O64" s="1">
        <v>0.80114240000000003</v>
      </c>
      <c r="P64" s="1">
        <v>1.8013920000000001</v>
      </c>
      <c r="Q64" s="1">
        <v>2.8818750000000001E-2</v>
      </c>
      <c r="R64" s="1">
        <v>2.0746830000000001E-2</v>
      </c>
      <c r="S64" s="1">
        <v>6.9566580000000001E-3</v>
      </c>
      <c r="T64" s="1">
        <v>0.1346677</v>
      </c>
      <c r="U64" s="1">
        <v>0.39333960000000001</v>
      </c>
      <c r="V64" s="1">
        <v>7.9155179999999999E-3</v>
      </c>
      <c r="W64" s="1">
        <v>2.2648730000000001E-3</v>
      </c>
      <c r="X64" s="1">
        <v>2.5431209999999999E-2</v>
      </c>
      <c r="Y64" s="1">
        <v>1.24912E-3</v>
      </c>
      <c r="Z64" s="1">
        <f t="shared" si="2"/>
        <v>1.4068043820088092</v>
      </c>
      <c r="AA64" s="1">
        <f t="shared" si="2"/>
        <v>8.4899436780353827</v>
      </c>
      <c r="AB64" s="1">
        <f t="shared" si="2"/>
        <v>9.5096935460017384</v>
      </c>
      <c r="AC64" s="1">
        <f t="shared" si="2"/>
        <v>0.28270542165787255</v>
      </c>
      <c r="AD64" s="1">
        <f t="shared" si="2"/>
        <v>1.4117532441578513</v>
      </c>
      <c r="AE64" s="1">
        <f t="shared" si="2"/>
        <v>4.334400346996313</v>
      </c>
    </row>
    <row r="65" spans="1:31" x14ac:dyDescent="0.3">
      <c r="A65" t="s">
        <v>283</v>
      </c>
      <c r="B65" t="s">
        <v>284</v>
      </c>
      <c r="C65" t="s">
        <v>5</v>
      </c>
      <c r="D65" t="s">
        <v>25</v>
      </c>
      <c r="E65" t="s">
        <v>7</v>
      </c>
      <c r="F65" t="s">
        <v>285</v>
      </c>
      <c r="G65" t="s">
        <v>9</v>
      </c>
      <c r="H65" t="s">
        <v>278</v>
      </c>
      <c r="I65" s="2">
        <v>43276</v>
      </c>
      <c r="J65" s="1">
        <v>8.5495199999999993</v>
      </c>
      <c r="K65" s="1">
        <v>1.238329</v>
      </c>
      <c r="L65" s="1">
        <v>9.5725960000000008</v>
      </c>
      <c r="M65" s="1">
        <v>4.633006</v>
      </c>
      <c r="N65" s="1">
        <v>8.3236309999999994E-2</v>
      </c>
      <c r="O65" s="1">
        <v>0.80114240000000003</v>
      </c>
      <c r="P65" s="1">
        <v>1.8013920000000001</v>
      </c>
      <c r="Q65" s="1">
        <v>2.8818750000000001E-2</v>
      </c>
      <c r="R65" s="1">
        <v>2.0746830000000001E-2</v>
      </c>
      <c r="S65" s="1">
        <v>6.9566580000000001E-3</v>
      </c>
      <c r="T65" s="1">
        <v>0.1346677</v>
      </c>
      <c r="U65" s="1">
        <v>0.39333960000000001</v>
      </c>
      <c r="V65" s="1">
        <v>7.9155179999999999E-3</v>
      </c>
      <c r="W65" s="1">
        <v>2.2648730000000001E-3</v>
      </c>
      <c r="X65" s="1">
        <v>2.5431209999999999E-2</v>
      </c>
      <c r="Y65" s="1">
        <v>1.24912E-3</v>
      </c>
      <c r="Z65" s="1">
        <f t="shared" si="2"/>
        <v>1.4068043820088092</v>
      </c>
      <c r="AA65" s="1">
        <f t="shared" si="2"/>
        <v>8.4899436780353827</v>
      </c>
      <c r="AB65" s="1">
        <f t="shared" si="2"/>
        <v>9.5096935460017384</v>
      </c>
      <c r="AC65" s="1">
        <f t="shared" si="2"/>
        <v>0.28270542165787255</v>
      </c>
      <c r="AD65" s="1">
        <f t="shared" si="2"/>
        <v>1.4117532441578513</v>
      </c>
      <c r="AE65" s="1">
        <f t="shared" si="2"/>
        <v>4.334400346996313</v>
      </c>
    </row>
    <row r="66" spans="1:31" x14ac:dyDescent="0.3">
      <c r="A66" t="s">
        <v>283</v>
      </c>
      <c r="B66" t="s">
        <v>284</v>
      </c>
      <c r="C66" t="s">
        <v>11</v>
      </c>
      <c r="D66" t="s">
        <v>26</v>
      </c>
      <c r="E66" t="s">
        <v>7</v>
      </c>
      <c r="F66" t="s">
        <v>285</v>
      </c>
      <c r="G66" t="s">
        <v>9</v>
      </c>
      <c r="H66" t="s">
        <v>278</v>
      </c>
      <c r="I66" s="2">
        <v>43276</v>
      </c>
      <c r="J66" s="1">
        <v>6.1051869999999999</v>
      </c>
      <c r="K66" s="1">
        <v>1.199913</v>
      </c>
      <c r="L66" s="1">
        <v>8.8769950000000009</v>
      </c>
      <c r="M66" s="1">
        <v>2.4226939999999999E-2</v>
      </c>
      <c r="N66" s="1">
        <v>0.14303080000000001</v>
      </c>
      <c r="O66" s="1">
        <v>0.58806950000000002</v>
      </c>
      <c r="P66" s="1">
        <v>1.025836</v>
      </c>
      <c r="Q66" s="1">
        <v>2.2501199999999999E-2</v>
      </c>
      <c r="R66" s="1">
        <v>1.3834870000000001E-2</v>
      </c>
      <c r="S66" s="1">
        <v>5.5218949999999998E-3</v>
      </c>
      <c r="T66" s="1">
        <v>7.0828340000000004E-2</v>
      </c>
      <c r="U66" s="1">
        <v>0.2036654</v>
      </c>
      <c r="V66" s="1">
        <v>4.1629299999999996E-3</v>
      </c>
      <c r="W66" s="1">
        <v>1.2795370000000001E-3</v>
      </c>
      <c r="X66" s="1">
        <v>1.262422E-2</v>
      </c>
      <c r="Y66" s="1">
        <v>6.3497130000000001E-4</v>
      </c>
      <c r="Z66" s="1">
        <f t="shared" si="2"/>
        <v>0.79788644693390043</v>
      </c>
      <c r="AA66" s="1">
        <f t="shared" si="2"/>
        <v>840.65672346569556</v>
      </c>
      <c r="AB66" s="1">
        <f t="shared" si="2"/>
        <v>2.9105129804209997</v>
      </c>
      <c r="AC66" s="1">
        <f t="shared" si="2"/>
        <v>0.21758261566022383</v>
      </c>
      <c r="AD66" s="1">
        <f t="shared" si="2"/>
        <v>1.2306275077107842</v>
      </c>
      <c r="AE66" s="1">
        <f t="shared" si="2"/>
        <v>2.8219441629779749</v>
      </c>
    </row>
    <row r="67" spans="1:31" x14ac:dyDescent="0.3">
      <c r="A67" t="s">
        <v>283</v>
      </c>
      <c r="B67" t="s">
        <v>284</v>
      </c>
      <c r="C67" t="s">
        <v>11</v>
      </c>
      <c r="D67" t="s">
        <v>26</v>
      </c>
      <c r="E67" t="s">
        <v>7</v>
      </c>
      <c r="F67" t="s">
        <v>285</v>
      </c>
      <c r="G67" t="s">
        <v>9</v>
      </c>
      <c r="H67" t="s">
        <v>278</v>
      </c>
      <c r="I67" s="2">
        <v>43276</v>
      </c>
      <c r="J67" s="1">
        <v>6.1051869999999999</v>
      </c>
      <c r="K67" s="1">
        <v>1.199913</v>
      </c>
      <c r="L67" s="1">
        <v>8.8769950000000009</v>
      </c>
      <c r="M67" s="1">
        <v>2.4226939999999999E-2</v>
      </c>
      <c r="N67" s="1">
        <v>0.14303080000000001</v>
      </c>
      <c r="O67" s="1">
        <v>0.58806950000000002</v>
      </c>
      <c r="P67" s="1">
        <v>1.025836</v>
      </c>
      <c r="Q67" s="1">
        <v>2.2501199999999999E-2</v>
      </c>
      <c r="R67" s="1">
        <v>1.3834870000000001E-2</v>
      </c>
      <c r="S67" s="1">
        <v>5.5218949999999998E-3</v>
      </c>
      <c r="T67" s="1">
        <v>7.0828340000000004E-2</v>
      </c>
      <c r="U67" s="1">
        <v>0.2036654</v>
      </c>
      <c r="V67" s="1">
        <v>4.1629299999999996E-3</v>
      </c>
      <c r="W67" s="1">
        <v>1.2795370000000001E-3</v>
      </c>
      <c r="X67" s="1">
        <v>1.262422E-2</v>
      </c>
      <c r="Y67" s="1">
        <v>6.3497130000000001E-4</v>
      </c>
      <c r="Z67" s="1">
        <f t="shared" si="2"/>
        <v>0.79788644693390043</v>
      </c>
      <c r="AA67" s="1">
        <f t="shared" si="2"/>
        <v>840.65672346569556</v>
      </c>
      <c r="AB67" s="1">
        <f t="shared" si="2"/>
        <v>2.9105129804209997</v>
      </c>
      <c r="AC67" s="1">
        <f t="shared" si="2"/>
        <v>0.21758261566022383</v>
      </c>
      <c r="AD67" s="1">
        <f t="shared" si="2"/>
        <v>1.2306275077107842</v>
      </c>
      <c r="AE67" s="1">
        <f t="shared" si="2"/>
        <v>2.8219441629779749</v>
      </c>
    </row>
    <row r="68" spans="1:31" x14ac:dyDescent="0.3">
      <c r="A68" t="s">
        <v>283</v>
      </c>
      <c r="B68" t="s">
        <v>284</v>
      </c>
      <c r="C68" t="s">
        <v>11</v>
      </c>
      <c r="D68" t="s">
        <v>26</v>
      </c>
      <c r="E68" t="s">
        <v>7</v>
      </c>
      <c r="F68" t="s">
        <v>285</v>
      </c>
      <c r="G68" t="s">
        <v>9</v>
      </c>
      <c r="H68" t="s">
        <v>278</v>
      </c>
      <c r="I68" s="2">
        <v>43276</v>
      </c>
      <c r="J68" s="1">
        <v>6.1051869999999999</v>
      </c>
      <c r="K68" s="1">
        <v>1.199913</v>
      </c>
      <c r="L68" s="1">
        <v>8.8769950000000009</v>
      </c>
      <c r="M68" s="1">
        <v>2.4226939999999999E-2</v>
      </c>
      <c r="N68" s="1">
        <v>0.14303080000000001</v>
      </c>
      <c r="O68" s="1">
        <v>0.58806950000000002</v>
      </c>
      <c r="P68" s="1">
        <v>1.025836</v>
      </c>
      <c r="Q68" s="1">
        <v>2.2501199999999999E-2</v>
      </c>
      <c r="R68" s="1">
        <v>1.3834870000000001E-2</v>
      </c>
      <c r="S68" s="1">
        <v>5.5218949999999998E-3</v>
      </c>
      <c r="T68" s="1">
        <v>7.0828340000000004E-2</v>
      </c>
      <c r="U68" s="1">
        <v>0.2036654</v>
      </c>
      <c r="V68" s="1">
        <v>4.1629299999999996E-3</v>
      </c>
      <c r="W68" s="1">
        <v>1.2795370000000001E-3</v>
      </c>
      <c r="X68" s="1">
        <v>1.262422E-2</v>
      </c>
      <c r="Y68" s="1">
        <v>6.3497130000000001E-4</v>
      </c>
      <c r="Z68" s="1">
        <f t="shared" si="2"/>
        <v>0.79788644693390043</v>
      </c>
      <c r="AA68" s="1">
        <f t="shared" si="2"/>
        <v>840.65672346569556</v>
      </c>
      <c r="AB68" s="1">
        <f t="shared" si="2"/>
        <v>2.9105129804209997</v>
      </c>
      <c r="AC68" s="1">
        <f t="shared" si="2"/>
        <v>0.21758261566022383</v>
      </c>
      <c r="AD68" s="1">
        <f t="shared" si="2"/>
        <v>1.2306275077107842</v>
      </c>
      <c r="AE68" s="1">
        <f t="shared" si="2"/>
        <v>2.8219441629779749</v>
      </c>
    </row>
    <row r="69" spans="1:31" x14ac:dyDescent="0.3">
      <c r="A69" t="s">
        <v>283</v>
      </c>
      <c r="B69" t="s">
        <v>284</v>
      </c>
      <c r="C69" t="s">
        <v>11</v>
      </c>
      <c r="D69" t="s">
        <v>26</v>
      </c>
      <c r="E69" t="s">
        <v>7</v>
      </c>
      <c r="F69" t="s">
        <v>285</v>
      </c>
      <c r="G69" t="s">
        <v>9</v>
      </c>
      <c r="H69" t="s">
        <v>278</v>
      </c>
      <c r="I69" s="2">
        <v>43276</v>
      </c>
      <c r="J69" s="1">
        <v>6.1051869999999999</v>
      </c>
      <c r="K69" s="1">
        <v>1.199913</v>
      </c>
      <c r="L69" s="1">
        <v>8.8769950000000009</v>
      </c>
      <c r="M69" s="1">
        <v>2.4226939999999999E-2</v>
      </c>
      <c r="N69" s="1">
        <v>0.14303080000000001</v>
      </c>
      <c r="O69" s="1">
        <v>0.58806950000000002</v>
      </c>
      <c r="P69" s="1">
        <v>1.025836</v>
      </c>
      <c r="Q69" s="1">
        <v>2.2501199999999999E-2</v>
      </c>
      <c r="R69" s="1">
        <v>1.3834870000000001E-2</v>
      </c>
      <c r="S69" s="1">
        <v>5.5218949999999998E-3</v>
      </c>
      <c r="T69" s="1">
        <v>7.0828340000000004E-2</v>
      </c>
      <c r="U69" s="1">
        <v>0.2036654</v>
      </c>
      <c r="V69" s="1">
        <v>4.1629299999999996E-3</v>
      </c>
      <c r="W69" s="1">
        <v>1.2795370000000001E-3</v>
      </c>
      <c r="X69" s="1">
        <v>1.262422E-2</v>
      </c>
      <c r="Y69" s="1">
        <v>6.3497130000000001E-4</v>
      </c>
      <c r="Z69" s="1">
        <f t="shared" si="2"/>
        <v>0.79788644693390043</v>
      </c>
      <c r="AA69" s="1">
        <f t="shared" si="2"/>
        <v>840.65672346569556</v>
      </c>
      <c r="AB69" s="1">
        <f t="shared" si="2"/>
        <v>2.9105129804209997</v>
      </c>
      <c r="AC69" s="1">
        <f t="shared" si="2"/>
        <v>0.21758261566022383</v>
      </c>
      <c r="AD69" s="1">
        <f t="shared" si="2"/>
        <v>1.2306275077107842</v>
      </c>
      <c r="AE69" s="1">
        <f t="shared" si="2"/>
        <v>2.8219441629779749</v>
      </c>
    </row>
    <row r="70" spans="1:31" x14ac:dyDescent="0.3">
      <c r="A70" t="s">
        <v>283</v>
      </c>
      <c r="B70" t="s">
        <v>284</v>
      </c>
      <c r="C70" t="s">
        <v>11</v>
      </c>
      <c r="D70" t="s">
        <v>26</v>
      </c>
      <c r="E70" t="s">
        <v>7</v>
      </c>
      <c r="F70" t="s">
        <v>285</v>
      </c>
      <c r="G70" t="s">
        <v>9</v>
      </c>
      <c r="H70" t="s">
        <v>278</v>
      </c>
      <c r="I70" s="2">
        <v>43276</v>
      </c>
      <c r="J70" s="1">
        <v>6.1051869999999999</v>
      </c>
      <c r="K70" s="1">
        <v>1.199913</v>
      </c>
      <c r="L70" s="1">
        <v>8.8769950000000009</v>
      </c>
      <c r="M70" s="1">
        <v>2.4226939999999999E-2</v>
      </c>
      <c r="N70" s="1">
        <v>0.14303080000000001</v>
      </c>
      <c r="O70" s="1">
        <v>0.58806950000000002</v>
      </c>
      <c r="P70" s="1">
        <v>1.025836</v>
      </c>
      <c r="Q70" s="1">
        <v>2.2501199999999999E-2</v>
      </c>
      <c r="R70" s="1">
        <v>1.3834870000000001E-2</v>
      </c>
      <c r="S70" s="1">
        <v>5.5218949999999998E-3</v>
      </c>
      <c r="T70" s="1">
        <v>7.0828340000000004E-2</v>
      </c>
      <c r="U70" s="1">
        <v>0.2036654</v>
      </c>
      <c r="V70" s="1">
        <v>4.1629299999999996E-3</v>
      </c>
      <c r="W70" s="1">
        <v>1.2795370000000001E-3</v>
      </c>
      <c r="X70" s="1">
        <v>1.262422E-2</v>
      </c>
      <c r="Y70" s="1">
        <v>6.3497130000000001E-4</v>
      </c>
      <c r="Z70" s="1">
        <f t="shared" si="2"/>
        <v>0.79788644693390043</v>
      </c>
      <c r="AA70" s="1">
        <f t="shared" si="2"/>
        <v>840.65672346569556</v>
      </c>
      <c r="AB70" s="1">
        <f t="shared" si="2"/>
        <v>2.9105129804209997</v>
      </c>
      <c r="AC70" s="1">
        <f t="shared" si="2"/>
        <v>0.21758261566022383</v>
      </c>
      <c r="AD70" s="1">
        <f t="shared" si="2"/>
        <v>1.2306275077107842</v>
      </c>
      <c r="AE70" s="1">
        <f t="shared" si="2"/>
        <v>2.8219441629779749</v>
      </c>
    </row>
    <row r="71" spans="1:31" x14ac:dyDescent="0.3">
      <c r="A71" t="s">
        <v>283</v>
      </c>
      <c r="B71" t="s">
        <v>284</v>
      </c>
      <c r="C71" t="s">
        <v>11</v>
      </c>
      <c r="D71" t="s">
        <v>26</v>
      </c>
      <c r="E71" t="s">
        <v>7</v>
      </c>
      <c r="F71" t="s">
        <v>285</v>
      </c>
      <c r="G71" t="s">
        <v>9</v>
      </c>
      <c r="H71" t="s">
        <v>278</v>
      </c>
      <c r="I71" s="2">
        <v>43276</v>
      </c>
      <c r="J71" s="1">
        <v>6.1051869999999999</v>
      </c>
      <c r="K71" s="1">
        <v>1.199913</v>
      </c>
      <c r="L71" s="1">
        <v>8.8769950000000009</v>
      </c>
      <c r="M71" s="1">
        <v>2.4226939999999999E-2</v>
      </c>
      <c r="N71" s="1">
        <v>0.14303080000000001</v>
      </c>
      <c r="O71" s="1">
        <v>0.58806950000000002</v>
      </c>
      <c r="P71" s="1">
        <v>1.025836</v>
      </c>
      <c r="Q71" s="1">
        <v>2.2501199999999999E-2</v>
      </c>
      <c r="R71" s="1">
        <v>1.3834870000000001E-2</v>
      </c>
      <c r="S71" s="1">
        <v>5.5218949999999998E-3</v>
      </c>
      <c r="T71" s="1">
        <v>7.0828340000000004E-2</v>
      </c>
      <c r="U71" s="1">
        <v>0.2036654</v>
      </c>
      <c r="V71" s="1">
        <v>4.1629299999999996E-3</v>
      </c>
      <c r="W71" s="1">
        <v>1.2795370000000001E-3</v>
      </c>
      <c r="X71" s="1">
        <v>1.262422E-2</v>
      </c>
      <c r="Y71" s="1">
        <v>6.3497130000000001E-4</v>
      </c>
      <c r="Z71" s="1">
        <f t="shared" si="2"/>
        <v>0.79788644693390043</v>
      </c>
      <c r="AA71" s="1">
        <f t="shared" si="2"/>
        <v>840.65672346569556</v>
      </c>
      <c r="AB71" s="1">
        <f t="shared" si="2"/>
        <v>2.9105129804209997</v>
      </c>
      <c r="AC71" s="1">
        <f t="shared" si="2"/>
        <v>0.21758261566022383</v>
      </c>
      <c r="AD71" s="1">
        <f t="shared" si="2"/>
        <v>1.2306275077107842</v>
      </c>
      <c r="AE71" s="1">
        <f t="shared" si="2"/>
        <v>2.8219441629779749</v>
      </c>
    </row>
    <row r="72" spans="1:31" x14ac:dyDescent="0.3">
      <c r="A72" t="s">
        <v>283</v>
      </c>
      <c r="B72" t="s">
        <v>284</v>
      </c>
      <c r="C72" t="s">
        <v>11</v>
      </c>
      <c r="D72" t="s">
        <v>26</v>
      </c>
      <c r="E72" t="s">
        <v>7</v>
      </c>
      <c r="F72" t="s">
        <v>285</v>
      </c>
      <c r="G72" t="s">
        <v>9</v>
      </c>
      <c r="H72" t="s">
        <v>278</v>
      </c>
      <c r="I72" s="2">
        <v>43276</v>
      </c>
      <c r="J72" s="1">
        <v>6.1051869999999999</v>
      </c>
      <c r="K72" s="1">
        <v>1.199913</v>
      </c>
      <c r="L72" s="1">
        <v>8.8769950000000009</v>
      </c>
      <c r="M72" s="1">
        <v>2.4226939999999999E-2</v>
      </c>
      <c r="N72" s="1">
        <v>0.14303080000000001</v>
      </c>
      <c r="O72" s="1">
        <v>0.58806950000000002</v>
      </c>
      <c r="P72" s="1">
        <v>1.025836</v>
      </c>
      <c r="Q72" s="1">
        <v>2.2501199999999999E-2</v>
      </c>
      <c r="R72" s="1">
        <v>1.3834870000000001E-2</v>
      </c>
      <c r="S72" s="1">
        <v>5.5218949999999998E-3</v>
      </c>
      <c r="T72" s="1">
        <v>7.0828340000000004E-2</v>
      </c>
      <c r="U72" s="1">
        <v>0.2036654</v>
      </c>
      <c r="V72" s="1">
        <v>4.1629299999999996E-3</v>
      </c>
      <c r="W72" s="1">
        <v>1.2795370000000001E-3</v>
      </c>
      <c r="X72" s="1">
        <v>1.262422E-2</v>
      </c>
      <c r="Y72" s="1">
        <v>6.3497130000000001E-4</v>
      </c>
      <c r="Z72" s="1">
        <f t="shared" si="2"/>
        <v>0.79788644693390043</v>
      </c>
      <c r="AA72" s="1">
        <f t="shared" si="2"/>
        <v>840.65672346569556</v>
      </c>
      <c r="AB72" s="1">
        <f t="shared" si="2"/>
        <v>2.9105129804209997</v>
      </c>
      <c r="AC72" s="1">
        <f t="shared" si="2"/>
        <v>0.21758261566022383</v>
      </c>
      <c r="AD72" s="1">
        <f t="shared" si="2"/>
        <v>1.2306275077107842</v>
      </c>
      <c r="AE72" s="1">
        <f t="shared" si="2"/>
        <v>2.8219441629779749</v>
      </c>
    </row>
    <row r="73" spans="1:31" x14ac:dyDescent="0.3">
      <c r="A73" t="s">
        <v>283</v>
      </c>
      <c r="B73" t="s">
        <v>284</v>
      </c>
      <c r="C73" t="s">
        <v>11</v>
      </c>
      <c r="D73" t="s">
        <v>26</v>
      </c>
      <c r="E73" t="s">
        <v>7</v>
      </c>
      <c r="F73" t="s">
        <v>285</v>
      </c>
      <c r="G73" t="s">
        <v>9</v>
      </c>
      <c r="H73" t="s">
        <v>278</v>
      </c>
      <c r="I73" s="2">
        <v>43276</v>
      </c>
      <c r="J73" s="1">
        <v>6.1051869999999999</v>
      </c>
      <c r="K73" s="1">
        <v>1.199913</v>
      </c>
      <c r="L73" s="1">
        <v>8.8769950000000009</v>
      </c>
      <c r="M73" s="1">
        <v>2.4226939999999999E-2</v>
      </c>
      <c r="N73" s="1">
        <v>0.14303080000000001</v>
      </c>
      <c r="O73" s="1">
        <v>0.58806950000000002</v>
      </c>
      <c r="P73" s="1">
        <v>1.025836</v>
      </c>
      <c r="Q73" s="1">
        <v>2.2501199999999999E-2</v>
      </c>
      <c r="R73" s="1">
        <v>1.3834870000000001E-2</v>
      </c>
      <c r="S73" s="1">
        <v>5.5218949999999998E-3</v>
      </c>
      <c r="T73" s="1">
        <v>7.0828340000000004E-2</v>
      </c>
      <c r="U73" s="1">
        <v>0.2036654</v>
      </c>
      <c r="V73" s="1">
        <v>4.1629299999999996E-3</v>
      </c>
      <c r="W73" s="1">
        <v>1.2795370000000001E-3</v>
      </c>
      <c r="X73" s="1">
        <v>1.262422E-2</v>
      </c>
      <c r="Y73" s="1">
        <v>6.3497130000000001E-4</v>
      </c>
      <c r="Z73" s="1">
        <f t="shared" si="2"/>
        <v>0.79788644693390043</v>
      </c>
      <c r="AA73" s="1">
        <f t="shared" si="2"/>
        <v>840.65672346569556</v>
      </c>
      <c r="AB73" s="1">
        <f t="shared" si="2"/>
        <v>2.9105129804209997</v>
      </c>
      <c r="AC73" s="1">
        <f t="shared" si="2"/>
        <v>0.21758261566022383</v>
      </c>
      <c r="AD73" s="1">
        <f t="shared" si="2"/>
        <v>1.2306275077107842</v>
      </c>
      <c r="AE73" s="1">
        <f t="shared" si="2"/>
        <v>2.8219441629779749</v>
      </c>
    </row>
    <row r="74" spans="1:31" x14ac:dyDescent="0.3">
      <c r="A74" t="s">
        <v>283</v>
      </c>
      <c r="B74" t="s">
        <v>284</v>
      </c>
      <c r="C74" t="s">
        <v>19</v>
      </c>
      <c r="D74" t="s">
        <v>27</v>
      </c>
      <c r="E74" t="s">
        <v>7</v>
      </c>
      <c r="F74" t="s">
        <v>285</v>
      </c>
      <c r="G74" t="s">
        <v>9</v>
      </c>
      <c r="H74" t="s">
        <v>278</v>
      </c>
      <c r="I74" s="2">
        <v>43276</v>
      </c>
      <c r="J74" s="1">
        <v>8.2792460000000005</v>
      </c>
      <c r="K74" s="1">
        <v>0.85562249999999995</v>
      </c>
      <c r="L74" s="1">
        <v>8.0370439999999999</v>
      </c>
      <c r="M74" s="1">
        <v>3.8658080000000001E-3</v>
      </c>
      <c r="N74" s="1">
        <v>0.21121789999999999</v>
      </c>
      <c r="O74" s="1">
        <v>0.54230889999999998</v>
      </c>
      <c r="P74" s="1">
        <v>0.87377550000000004</v>
      </c>
      <c r="Q74" s="1">
        <v>1.9039380000000002E-2</v>
      </c>
      <c r="R74" s="1">
        <v>1.975594E-2</v>
      </c>
      <c r="S74" s="1">
        <v>5.9909439999999998E-3</v>
      </c>
      <c r="T74" s="1">
        <v>7.5017730000000005E-2</v>
      </c>
      <c r="U74" s="1">
        <v>0.2038228</v>
      </c>
      <c r="V74" s="1">
        <v>4.2090080000000002E-3</v>
      </c>
      <c r="W74" s="1">
        <v>1.442184E-3</v>
      </c>
      <c r="X74" s="1">
        <v>1.370121E-2</v>
      </c>
      <c r="Y74" s="1">
        <v>6.6223849999999995E-4</v>
      </c>
      <c r="Z74" s="1">
        <f t="shared" si="2"/>
        <v>0.93339951852944947</v>
      </c>
      <c r="AA74" s="1">
        <f t="shared" si="2"/>
        <v>5272.4501578971331</v>
      </c>
      <c r="AB74" s="1">
        <f t="shared" si="2"/>
        <v>1.992732623513443</v>
      </c>
      <c r="AC74" s="1">
        <f t="shared" si="2"/>
        <v>0.26593404607595411</v>
      </c>
      <c r="AD74" s="1">
        <f t="shared" si="2"/>
        <v>1.5680469411193148</v>
      </c>
      <c r="AE74" s="1">
        <f t="shared" si="2"/>
        <v>3.4782566449117565</v>
      </c>
    </row>
    <row r="75" spans="1:31" x14ac:dyDescent="0.3">
      <c r="A75" t="s">
        <v>283</v>
      </c>
      <c r="B75" t="s">
        <v>284</v>
      </c>
      <c r="C75" t="s">
        <v>19</v>
      </c>
      <c r="D75" t="s">
        <v>27</v>
      </c>
      <c r="E75" t="s">
        <v>7</v>
      </c>
      <c r="F75" t="s">
        <v>285</v>
      </c>
      <c r="G75" t="s">
        <v>9</v>
      </c>
      <c r="H75" t="s">
        <v>278</v>
      </c>
      <c r="I75" s="2">
        <v>43276</v>
      </c>
      <c r="J75" s="1">
        <v>8.2792460000000005</v>
      </c>
      <c r="K75" s="1">
        <v>0.85562249999999995</v>
      </c>
      <c r="L75" s="1">
        <v>8.0370439999999999</v>
      </c>
      <c r="M75" s="1">
        <v>3.8658080000000001E-3</v>
      </c>
      <c r="N75" s="1">
        <v>0.21121789999999999</v>
      </c>
      <c r="O75" s="1">
        <v>0.54230889999999998</v>
      </c>
      <c r="P75" s="1">
        <v>0.87377550000000004</v>
      </c>
      <c r="Q75" s="1">
        <v>1.9039380000000002E-2</v>
      </c>
      <c r="R75" s="1">
        <v>1.975594E-2</v>
      </c>
      <c r="S75" s="1">
        <v>5.9909439999999998E-3</v>
      </c>
      <c r="T75" s="1">
        <v>7.5017730000000005E-2</v>
      </c>
      <c r="U75" s="1">
        <v>0.2038228</v>
      </c>
      <c r="V75" s="1">
        <v>4.2090080000000002E-3</v>
      </c>
      <c r="W75" s="1">
        <v>1.442184E-3</v>
      </c>
      <c r="X75" s="1">
        <v>1.370121E-2</v>
      </c>
      <c r="Y75" s="1">
        <v>6.6223849999999995E-4</v>
      </c>
      <c r="Z75" s="1">
        <f t="shared" si="2"/>
        <v>0.93339951852944947</v>
      </c>
      <c r="AA75" s="1">
        <f t="shared" si="2"/>
        <v>5272.4501578971331</v>
      </c>
      <c r="AB75" s="1">
        <f t="shared" si="2"/>
        <v>1.992732623513443</v>
      </c>
      <c r="AC75" s="1">
        <f t="shared" si="2"/>
        <v>0.26593404607595411</v>
      </c>
      <c r="AD75" s="1">
        <f t="shared" si="2"/>
        <v>1.5680469411193148</v>
      </c>
      <c r="AE75" s="1">
        <f t="shared" si="2"/>
        <v>3.4782566449117565</v>
      </c>
    </row>
    <row r="76" spans="1:31" x14ac:dyDescent="0.3">
      <c r="A76" t="s">
        <v>283</v>
      </c>
      <c r="B76" t="s">
        <v>284</v>
      </c>
      <c r="C76" t="s">
        <v>19</v>
      </c>
      <c r="D76" t="s">
        <v>27</v>
      </c>
      <c r="E76" t="s">
        <v>7</v>
      </c>
      <c r="F76" t="s">
        <v>285</v>
      </c>
      <c r="G76" t="s">
        <v>9</v>
      </c>
      <c r="H76" t="s">
        <v>278</v>
      </c>
      <c r="I76" s="2">
        <v>43276</v>
      </c>
      <c r="J76" s="1">
        <v>8.2792460000000005</v>
      </c>
      <c r="K76" s="1">
        <v>0.85562249999999995</v>
      </c>
      <c r="L76" s="1">
        <v>8.0370439999999999</v>
      </c>
      <c r="M76" s="1">
        <v>3.8658080000000001E-3</v>
      </c>
      <c r="N76" s="1">
        <v>0.21121789999999999</v>
      </c>
      <c r="O76" s="1">
        <v>0.54230889999999998</v>
      </c>
      <c r="P76" s="1">
        <v>0.87377550000000004</v>
      </c>
      <c r="Q76" s="1">
        <v>1.9039380000000002E-2</v>
      </c>
      <c r="R76" s="1">
        <v>1.975594E-2</v>
      </c>
      <c r="S76" s="1">
        <v>5.9909439999999998E-3</v>
      </c>
      <c r="T76" s="1">
        <v>7.5017730000000005E-2</v>
      </c>
      <c r="U76" s="1">
        <v>0.2038228</v>
      </c>
      <c r="V76" s="1">
        <v>4.2090080000000002E-3</v>
      </c>
      <c r="W76" s="1">
        <v>1.442184E-3</v>
      </c>
      <c r="X76" s="1">
        <v>1.370121E-2</v>
      </c>
      <c r="Y76" s="1">
        <v>6.6223849999999995E-4</v>
      </c>
      <c r="Z76" s="1">
        <f t="shared" si="2"/>
        <v>0.93339951852944947</v>
      </c>
      <c r="AA76" s="1">
        <f t="shared" si="2"/>
        <v>5272.4501578971331</v>
      </c>
      <c r="AB76" s="1">
        <f t="shared" si="2"/>
        <v>1.992732623513443</v>
      </c>
      <c r="AC76" s="1">
        <f t="shared" si="2"/>
        <v>0.26593404607595411</v>
      </c>
      <c r="AD76" s="1">
        <f t="shared" si="2"/>
        <v>1.5680469411193148</v>
      </c>
      <c r="AE76" s="1">
        <f t="shared" si="2"/>
        <v>3.4782566449117565</v>
      </c>
    </row>
    <row r="77" spans="1:31" x14ac:dyDescent="0.3">
      <c r="A77" t="s">
        <v>283</v>
      </c>
      <c r="B77" t="s">
        <v>284</v>
      </c>
      <c r="C77" t="s">
        <v>19</v>
      </c>
      <c r="D77" t="s">
        <v>27</v>
      </c>
      <c r="E77" t="s">
        <v>7</v>
      </c>
      <c r="F77" t="s">
        <v>285</v>
      </c>
      <c r="G77" t="s">
        <v>9</v>
      </c>
      <c r="H77" t="s">
        <v>278</v>
      </c>
      <c r="I77" s="2">
        <v>43276</v>
      </c>
      <c r="J77" s="1">
        <v>8.2792460000000005</v>
      </c>
      <c r="K77" s="1">
        <v>0.85562249999999995</v>
      </c>
      <c r="L77" s="1">
        <v>8.0370439999999999</v>
      </c>
      <c r="M77" s="1">
        <v>3.8658080000000001E-3</v>
      </c>
      <c r="N77" s="1">
        <v>0.21121789999999999</v>
      </c>
      <c r="O77" s="1">
        <v>0.54230889999999998</v>
      </c>
      <c r="P77" s="1">
        <v>0.87377550000000004</v>
      </c>
      <c r="Q77" s="1">
        <v>1.9039380000000002E-2</v>
      </c>
      <c r="R77" s="1">
        <v>1.975594E-2</v>
      </c>
      <c r="S77" s="1">
        <v>5.9909439999999998E-3</v>
      </c>
      <c r="T77" s="1">
        <v>7.5017730000000005E-2</v>
      </c>
      <c r="U77" s="1">
        <v>0.2038228</v>
      </c>
      <c r="V77" s="1">
        <v>4.2090080000000002E-3</v>
      </c>
      <c r="W77" s="1">
        <v>1.442184E-3</v>
      </c>
      <c r="X77" s="1">
        <v>1.370121E-2</v>
      </c>
      <c r="Y77" s="1">
        <v>6.6223849999999995E-4</v>
      </c>
      <c r="Z77" s="1">
        <f t="shared" si="2"/>
        <v>0.93339951852944947</v>
      </c>
      <c r="AA77" s="1">
        <f t="shared" si="2"/>
        <v>5272.4501578971331</v>
      </c>
      <c r="AB77" s="1">
        <f t="shared" si="2"/>
        <v>1.992732623513443</v>
      </c>
      <c r="AC77" s="1">
        <f t="shared" si="2"/>
        <v>0.26593404607595411</v>
      </c>
      <c r="AD77" s="1">
        <f t="shared" si="2"/>
        <v>1.5680469411193148</v>
      </c>
      <c r="AE77" s="1">
        <f t="shared" si="2"/>
        <v>3.4782566449117565</v>
      </c>
    </row>
    <row r="78" spans="1:31" x14ac:dyDescent="0.3">
      <c r="A78" t="s">
        <v>283</v>
      </c>
      <c r="B78" t="s">
        <v>284</v>
      </c>
      <c r="C78" t="s">
        <v>19</v>
      </c>
      <c r="D78" t="s">
        <v>27</v>
      </c>
      <c r="E78" t="s">
        <v>7</v>
      </c>
      <c r="F78" t="s">
        <v>285</v>
      </c>
      <c r="G78" t="s">
        <v>9</v>
      </c>
      <c r="H78" t="s">
        <v>278</v>
      </c>
      <c r="I78" s="2">
        <v>43276</v>
      </c>
      <c r="J78" s="1">
        <v>8.2792460000000005</v>
      </c>
      <c r="K78" s="1">
        <v>0.85562249999999995</v>
      </c>
      <c r="L78" s="1">
        <v>8.0370439999999999</v>
      </c>
      <c r="M78" s="1">
        <v>3.8658080000000001E-3</v>
      </c>
      <c r="N78" s="1">
        <v>0.21121789999999999</v>
      </c>
      <c r="O78" s="1">
        <v>0.54230889999999998</v>
      </c>
      <c r="P78" s="1">
        <v>0.87377550000000004</v>
      </c>
      <c r="Q78" s="1">
        <v>1.9039380000000002E-2</v>
      </c>
      <c r="R78" s="1">
        <v>1.975594E-2</v>
      </c>
      <c r="S78" s="1">
        <v>5.9909439999999998E-3</v>
      </c>
      <c r="T78" s="1">
        <v>7.5017730000000005E-2</v>
      </c>
      <c r="U78" s="1">
        <v>0.2038228</v>
      </c>
      <c r="V78" s="1">
        <v>4.2090080000000002E-3</v>
      </c>
      <c r="W78" s="1">
        <v>1.442184E-3</v>
      </c>
      <c r="X78" s="1">
        <v>1.370121E-2</v>
      </c>
      <c r="Y78" s="1">
        <v>6.6223849999999995E-4</v>
      </c>
      <c r="Z78" s="1">
        <f t="shared" si="2"/>
        <v>0.93339951852944947</v>
      </c>
      <c r="AA78" s="1">
        <f t="shared" si="2"/>
        <v>5272.4501578971331</v>
      </c>
      <c r="AB78" s="1">
        <f t="shared" si="2"/>
        <v>1.992732623513443</v>
      </c>
      <c r="AC78" s="1">
        <f t="shared" si="2"/>
        <v>0.26593404607595411</v>
      </c>
      <c r="AD78" s="1">
        <f t="shared" si="2"/>
        <v>1.5680469411193148</v>
      </c>
      <c r="AE78" s="1">
        <f t="shared" si="2"/>
        <v>3.4782566449117565</v>
      </c>
    </row>
    <row r="79" spans="1:31" x14ac:dyDescent="0.3">
      <c r="A79" t="s">
        <v>283</v>
      </c>
      <c r="B79" t="s">
        <v>284</v>
      </c>
      <c r="C79" t="s">
        <v>19</v>
      </c>
      <c r="D79" t="s">
        <v>27</v>
      </c>
      <c r="E79" t="s">
        <v>7</v>
      </c>
      <c r="F79" t="s">
        <v>285</v>
      </c>
      <c r="G79" t="s">
        <v>9</v>
      </c>
      <c r="H79" t="s">
        <v>278</v>
      </c>
      <c r="I79" s="2">
        <v>43276</v>
      </c>
      <c r="J79" s="1">
        <v>8.2792460000000005</v>
      </c>
      <c r="K79" s="1">
        <v>0.85562249999999995</v>
      </c>
      <c r="L79" s="1">
        <v>8.0370439999999999</v>
      </c>
      <c r="M79" s="1">
        <v>3.8658080000000001E-3</v>
      </c>
      <c r="N79" s="1">
        <v>0.21121789999999999</v>
      </c>
      <c r="O79" s="1">
        <v>0.54230889999999998</v>
      </c>
      <c r="P79" s="1">
        <v>0.87377550000000004</v>
      </c>
      <c r="Q79" s="1">
        <v>1.9039380000000002E-2</v>
      </c>
      <c r="R79" s="1">
        <v>1.975594E-2</v>
      </c>
      <c r="S79" s="1">
        <v>5.9909439999999998E-3</v>
      </c>
      <c r="T79" s="1">
        <v>7.5017730000000005E-2</v>
      </c>
      <c r="U79" s="1">
        <v>0.2038228</v>
      </c>
      <c r="V79" s="1">
        <v>4.2090080000000002E-3</v>
      </c>
      <c r="W79" s="1">
        <v>1.442184E-3</v>
      </c>
      <c r="X79" s="1">
        <v>1.370121E-2</v>
      </c>
      <c r="Y79" s="1">
        <v>6.6223849999999995E-4</v>
      </c>
      <c r="Z79" s="1">
        <f t="shared" si="2"/>
        <v>0.93339951852944947</v>
      </c>
      <c r="AA79" s="1">
        <f t="shared" si="2"/>
        <v>5272.4501578971331</v>
      </c>
      <c r="AB79" s="1">
        <f t="shared" si="2"/>
        <v>1.992732623513443</v>
      </c>
      <c r="AC79" s="1">
        <f t="shared" si="2"/>
        <v>0.26593404607595411</v>
      </c>
      <c r="AD79" s="1">
        <f t="shared" si="2"/>
        <v>1.5680469411193148</v>
      </c>
      <c r="AE79" s="1">
        <f t="shared" si="2"/>
        <v>3.4782566449117565</v>
      </c>
    </row>
    <row r="80" spans="1:31" x14ac:dyDescent="0.3">
      <c r="A80" t="s">
        <v>283</v>
      </c>
      <c r="B80" t="s">
        <v>284</v>
      </c>
      <c r="C80" t="s">
        <v>19</v>
      </c>
      <c r="D80" t="s">
        <v>27</v>
      </c>
      <c r="E80" t="s">
        <v>7</v>
      </c>
      <c r="F80" t="s">
        <v>285</v>
      </c>
      <c r="G80" t="s">
        <v>9</v>
      </c>
      <c r="H80" t="s">
        <v>278</v>
      </c>
      <c r="I80" s="2">
        <v>43276</v>
      </c>
      <c r="J80" s="1">
        <v>8.2792460000000005</v>
      </c>
      <c r="K80" s="1">
        <v>0.85562249999999995</v>
      </c>
      <c r="L80" s="1">
        <v>8.0370439999999999</v>
      </c>
      <c r="M80" s="1">
        <v>3.8658080000000001E-3</v>
      </c>
      <c r="N80" s="1">
        <v>0.21121789999999999</v>
      </c>
      <c r="O80" s="1">
        <v>0.54230889999999998</v>
      </c>
      <c r="P80" s="1">
        <v>0.87377550000000004</v>
      </c>
      <c r="Q80" s="1">
        <v>1.9039380000000002E-2</v>
      </c>
      <c r="R80" s="1">
        <v>1.975594E-2</v>
      </c>
      <c r="S80" s="1">
        <v>5.9909439999999998E-3</v>
      </c>
      <c r="T80" s="1">
        <v>7.5017730000000005E-2</v>
      </c>
      <c r="U80" s="1">
        <v>0.2038228</v>
      </c>
      <c r="V80" s="1">
        <v>4.2090080000000002E-3</v>
      </c>
      <c r="W80" s="1">
        <v>1.442184E-3</v>
      </c>
      <c r="X80" s="1">
        <v>1.370121E-2</v>
      </c>
      <c r="Y80" s="1">
        <v>6.6223849999999995E-4</v>
      </c>
      <c r="Z80" s="1">
        <f t="shared" si="2"/>
        <v>0.93339951852944947</v>
      </c>
      <c r="AA80" s="1">
        <f t="shared" si="2"/>
        <v>5272.4501578971331</v>
      </c>
      <c r="AB80" s="1">
        <f t="shared" si="2"/>
        <v>1.992732623513443</v>
      </c>
      <c r="AC80" s="1">
        <f t="shared" si="2"/>
        <v>0.26593404607595411</v>
      </c>
      <c r="AD80" s="1">
        <f t="shared" si="2"/>
        <v>1.5680469411193148</v>
      </c>
      <c r="AE80" s="1">
        <f t="shared" si="2"/>
        <v>3.4782566449117565</v>
      </c>
    </row>
    <row r="81" spans="1:31" x14ac:dyDescent="0.3">
      <c r="A81" t="s">
        <v>283</v>
      </c>
      <c r="B81" t="s">
        <v>284</v>
      </c>
      <c r="C81" t="s">
        <v>19</v>
      </c>
      <c r="D81" t="s">
        <v>27</v>
      </c>
      <c r="E81" t="s">
        <v>7</v>
      </c>
      <c r="F81" t="s">
        <v>285</v>
      </c>
      <c r="G81" t="s">
        <v>9</v>
      </c>
      <c r="H81" t="s">
        <v>278</v>
      </c>
      <c r="I81" s="2">
        <v>43276</v>
      </c>
      <c r="J81" s="1">
        <v>8.2792460000000005</v>
      </c>
      <c r="K81" s="1">
        <v>0.85562249999999995</v>
      </c>
      <c r="L81" s="1">
        <v>8.0370439999999999</v>
      </c>
      <c r="M81" s="1">
        <v>3.8658080000000001E-3</v>
      </c>
      <c r="N81" s="1">
        <v>0.21121789999999999</v>
      </c>
      <c r="O81" s="1">
        <v>0.54230889999999998</v>
      </c>
      <c r="P81" s="1">
        <v>0.87377550000000004</v>
      </c>
      <c r="Q81" s="1">
        <v>1.9039380000000002E-2</v>
      </c>
      <c r="R81" s="1">
        <v>1.975594E-2</v>
      </c>
      <c r="S81" s="1">
        <v>5.9909439999999998E-3</v>
      </c>
      <c r="T81" s="1">
        <v>7.5017730000000005E-2</v>
      </c>
      <c r="U81" s="1">
        <v>0.2038228</v>
      </c>
      <c r="V81" s="1">
        <v>4.2090080000000002E-3</v>
      </c>
      <c r="W81" s="1">
        <v>1.442184E-3</v>
      </c>
      <c r="X81" s="1">
        <v>1.370121E-2</v>
      </c>
      <c r="Y81" s="1">
        <v>6.6223849999999995E-4</v>
      </c>
      <c r="Z81" s="1">
        <f t="shared" si="2"/>
        <v>0.93339951852944947</v>
      </c>
      <c r="AA81" s="1">
        <f t="shared" si="2"/>
        <v>5272.4501578971331</v>
      </c>
      <c r="AB81" s="1">
        <f t="shared" si="2"/>
        <v>1.992732623513443</v>
      </c>
      <c r="AC81" s="1">
        <f t="shared" si="2"/>
        <v>0.26593404607595411</v>
      </c>
      <c r="AD81" s="1">
        <f t="shared" si="2"/>
        <v>1.5680469411193148</v>
      </c>
      <c r="AE81" s="1">
        <f t="shared" si="2"/>
        <v>3.4782566449117565</v>
      </c>
    </row>
    <row r="82" spans="1:31" x14ac:dyDescent="0.3">
      <c r="A82" t="s">
        <v>283</v>
      </c>
      <c r="B82" t="s">
        <v>284</v>
      </c>
      <c r="C82" t="s">
        <v>17</v>
      </c>
      <c r="D82" t="s">
        <v>28</v>
      </c>
      <c r="E82" t="s">
        <v>7</v>
      </c>
      <c r="F82" t="s">
        <v>285</v>
      </c>
      <c r="G82" t="s">
        <v>9</v>
      </c>
      <c r="H82" t="s">
        <v>278</v>
      </c>
      <c r="I82" s="2">
        <v>43276</v>
      </c>
      <c r="J82" s="1">
        <v>9.1282809999999994</v>
      </c>
      <c r="K82" s="1">
        <v>0.96457250000000005</v>
      </c>
      <c r="L82" s="1">
        <v>8.0552460000000004</v>
      </c>
      <c r="M82" s="1">
        <v>2.180441E-2</v>
      </c>
      <c r="N82" s="1">
        <v>8.8349090000000005E-2</v>
      </c>
      <c r="O82" s="1">
        <v>0.61433610000000005</v>
      </c>
      <c r="P82" s="1">
        <v>1.0229600000000001</v>
      </c>
      <c r="Q82" s="1">
        <v>2.096671E-2</v>
      </c>
      <c r="R82" s="1">
        <v>1.857878E-2</v>
      </c>
      <c r="S82" s="1">
        <v>4.7314439999999996E-3</v>
      </c>
      <c r="T82" s="1">
        <v>6.8980630000000001E-2</v>
      </c>
      <c r="U82" s="1">
        <v>0.1950383</v>
      </c>
      <c r="V82" s="1">
        <v>4.0566630000000003E-3</v>
      </c>
      <c r="W82" s="1">
        <v>1.202095E-3</v>
      </c>
      <c r="X82" s="1">
        <v>1.26036E-2</v>
      </c>
      <c r="Y82" s="1">
        <v>6.1331669999999995E-4</v>
      </c>
      <c r="Z82" s="1">
        <f t="shared" si="2"/>
        <v>0.85634417620517111</v>
      </c>
      <c r="AA82" s="1">
        <f t="shared" si="2"/>
        <v>894.49015130425448</v>
      </c>
      <c r="AB82" s="1">
        <f t="shared" si="2"/>
        <v>4.5916296364795608</v>
      </c>
      <c r="AC82" s="1">
        <f t="shared" si="2"/>
        <v>0.19567383391599483</v>
      </c>
      <c r="AD82" s="1">
        <f t="shared" si="2"/>
        <v>1.2320716352545553</v>
      </c>
      <c r="AE82" s="1">
        <f t="shared" si="2"/>
        <v>2.9251928414138413</v>
      </c>
    </row>
    <row r="83" spans="1:31" x14ac:dyDescent="0.3">
      <c r="A83" t="s">
        <v>283</v>
      </c>
      <c r="B83" t="s">
        <v>284</v>
      </c>
      <c r="C83" t="s">
        <v>17</v>
      </c>
      <c r="D83" t="s">
        <v>28</v>
      </c>
      <c r="E83" t="s">
        <v>7</v>
      </c>
      <c r="F83" t="s">
        <v>285</v>
      </c>
      <c r="G83" t="s">
        <v>9</v>
      </c>
      <c r="H83" t="s">
        <v>278</v>
      </c>
      <c r="I83" s="2">
        <v>43276</v>
      </c>
      <c r="J83" s="1">
        <v>9.1282809999999994</v>
      </c>
      <c r="K83" s="1">
        <v>0.96457250000000005</v>
      </c>
      <c r="L83" s="1">
        <v>8.0552460000000004</v>
      </c>
      <c r="M83" s="1">
        <v>2.180441E-2</v>
      </c>
      <c r="N83" s="1">
        <v>8.8349090000000005E-2</v>
      </c>
      <c r="O83" s="1">
        <v>0.61433610000000005</v>
      </c>
      <c r="P83" s="1">
        <v>1.0229600000000001</v>
      </c>
      <c r="Q83" s="1">
        <v>2.096671E-2</v>
      </c>
      <c r="R83" s="1">
        <v>1.857878E-2</v>
      </c>
      <c r="S83" s="1">
        <v>4.7314439999999996E-3</v>
      </c>
      <c r="T83" s="1">
        <v>6.8980630000000001E-2</v>
      </c>
      <c r="U83" s="1">
        <v>0.1950383</v>
      </c>
      <c r="V83" s="1">
        <v>4.0566630000000003E-3</v>
      </c>
      <c r="W83" s="1">
        <v>1.202095E-3</v>
      </c>
      <c r="X83" s="1">
        <v>1.26036E-2</v>
      </c>
      <c r="Y83" s="1">
        <v>6.1331669999999995E-4</v>
      </c>
      <c r="Z83" s="1">
        <f t="shared" si="2"/>
        <v>0.85634417620517111</v>
      </c>
      <c r="AA83" s="1">
        <f t="shared" si="2"/>
        <v>894.49015130425448</v>
      </c>
      <c r="AB83" s="1">
        <f t="shared" si="2"/>
        <v>4.5916296364795608</v>
      </c>
      <c r="AC83" s="1">
        <f t="shared" si="2"/>
        <v>0.19567383391599483</v>
      </c>
      <c r="AD83" s="1">
        <f t="shared" si="2"/>
        <v>1.2320716352545553</v>
      </c>
      <c r="AE83" s="1">
        <f t="shared" si="2"/>
        <v>2.9251928414138413</v>
      </c>
    </row>
    <row r="84" spans="1:31" x14ac:dyDescent="0.3">
      <c r="A84" t="s">
        <v>283</v>
      </c>
      <c r="B84" t="s">
        <v>284</v>
      </c>
      <c r="C84" t="s">
        <v>17</v>
      </c>
      <c r="D84" t="s">
        <v>28</v>
      </c>
      <c r="E84" t="s">
        <v>7</v>
      </c>
      <c r="F84" t="s">
        <v>285</v>
      </c>
      <c r="G84" t="s">
        <v>9</v>
      </c>
      <c r="H84" t="s">
        <v>278</v>
      </c>
      <c r="I84" s="2">
        <v>43276</v>
      </c>
      <c r="J84" s="1">
        <v>9.1282809999999994</v>
      </c>
      <c r="K84" s="1">
        <v>0.96457250000000005</v>
      </c>
      <c r="L84" s="1">
        <v>8.0552460000000004</v>
      </c>
      <c r="M84" s="1">
        <v>2.180441E-2</v>
      </c>
      <c r="N84" s="1">
        <v>8.8349090000000005E-2</v>
      </c>
      <c r="O84" s="1">
        <v>0.61433610000000005</v>
      </c>
      <c r="P84" s="1">
        <v>1.0229600000000001</v>
      </c>
      <c r="Q84" s="1">
        <v>2.096671E-2</v>
      </c>
      <c r="R84" s="1">
        <v>1.857878E-2</v>
      </c>
      <c r="S84" s="1">
        <v>4.7314439999999996E-3</v>
      </c>
      <c r="T84" s="1">
        <v>6.8980630000000001E-2</v>
      </c>
      <c r="U84" s="1">
        <v>0.1950383</v>
      </c>
      <c r="V84" s="1">
        <v>4.0566630000000003E-3</v>
      </c>
      <c r="W84" s="1">
        <v>1.202095E-3</v>
      </c>
      <c r="X84" s="1">
        <v>1.26036E-2</v>
      </c>
      <c r="Y84" s="1">
        <v>6.1331669999999995E-4</v>
      </c>
      <c r="Z84" s="1">
        <f t="shared" si="2"/>
        <v>0.85634417620517111</v>
      </c>
      <c r="AA84" s="1">
        <f t="shared" si="2"/>
        <v>894.49015130425448</v>
      </c>
      <c r="AB84" s="1">
        <f t="shared" si="2"/>
        <v>4.5916296364795608</v>
      </c>
      <c r="AC84" s="1">
        <f t="shared" si="2"/>
        <v>0.19567383391599483</v>
      </c>
      <c r="AD84" s="1">
        <f t="shared" si="2"/>
        <v>1.2320716352545553</v>
      </c>
      <c r="AE84" s="1">
        <f t="shared" si="2"/>
        <v>2.9251928414138413</v>
      </c>
    </row>
    <row r="85" spans="1:31" x14ac:dyDescent="0.3">
      <c r="A85" t="s">
        <v>283</v>
      </c>
      <c r="B85" t="s">
        <v>284</v>
      </c>
      <c r="C85" t="s">
        <v>17</v>
      </c>
      <c r="D85" t="s">
        <v>28</v>
      </c>
      <c r="E85" t="s">
        <v>7</v>
      </c>
      <c r="F85" t="s">
        <v>285</v>
      </c>
      <c r="G85" t="s">
        <v>9</v>
      </c>
      <c r="H85" t="s">
        <v>278</v>
      </c>
      <c r="I85" s="2">
        <v>43276</v>
      </c>
      <c r="J85" s="1">
        <v>9.1282809999999994</v>
      </c>
      <c r="K85" s="1">
        <v>0.96457250000000005</v>
      </c>
      <c r="L85" s="1">
        <v>8.0552460000000004</v>
      </c>
      <c r="M85" s="1">
        <v>2.180441E-2</v>
      </c>
      <c r="N85" s="1">
        <v>8.8349090000000005E-2</v>
      </c>
      <c r="O85" s="1">
        <v>0.61433610000000005</v>
      </c>
      <c r="P85" s="1">
        <v>1.0229600000000001</v>
      </c>
      <c r="Q85" s="1">
        <v>2.096671E-2</v>
      </c>
      <c r="R85" s="1">
        <v>1.857878E-2</v>
      </c>
      <c r="S85" s="1">
        <v>4.7314439999999996E-3</v>
      </c>
      <c r="T85" s="1">
        <v>6.8980630000000001E-2</v>
      </c>
      <c r="U85" s="1">
        <v>0.1950383</v>
      </c>
      <c r="V85" s="1">
        <v>4.0566630000000003E-3</v>
      </c>
      <c r="W85" s="1">
        <v>1.202095E-3</v>
      </c>
      <c r="X85" s="1">
        <v>1.26036E-2</v>
      </c>
      <c r="Y85" s="1">
        <v>6.1331669999999995E-4</v>
      </c>
      <c r="Z85" s="1">
        <f t="shared" si="2"/>
        <v>0.85634417620517111</v>
      </c>
      <c r="AA85" s="1">
        <f t="shared" si="2"/>
        <v>894.49015130425448</v>
      </c>
      <c r="AB85" s="1">
        <f t="shared" si="2"/>
        <v>4.5916296364795608</v>
      </c>
      <c r="AC85" s="1">
        <f t="shared" si="2"/>
        <v>0.19567383391599483</v>
      </c>
      <c r="AD85" s="1">
        <f t="shared" si="2"/>
        <v>1.2320716352545553</v>
      </c>
      <c r="AE85" s="1">
        <f t="shared" si="2"/>
        <v>2.9251928414138413</v>
      </c>
    </row>
    <row r="86" spans="1:31" x14ac:dyDescent="0.3">
      <c r="A86" t="s">
        <v>283</v>
      </c>
      <c r="B86" t="s">
        <v>284</v>
      </c>
      <c r="C86" t="s">
        <v>17</v>
      </c>
      <c r="D86" t="s">
        <v>28</v>
      </c>
      <c r="E86" t="s">
        <v>7</v>
      </c>
      <c r="F86" t="s">
        <v>285</v>
      </c>
      <c r="G86" t="s">
        <v>9</v>
      </c>
      <c r="H86" t="s">
        <v>278</v>
      </c>
      <c r="I86" s="2">
        <v>43276</v>
      </c>
      <c r="J86" s="1">
        <v>9.1282809999999994</v>
      </c>
      <c r="K86" s="1">
        <v>0.96457250000000005</v>
      </c>
      <c r="L86" s="1">
        <v>8.0552460000000004</v>
      </c>
      <c r="M86" s="1">
        <v>2.180441E-2</v>
      </c>
      <c r="N86" s="1">
        <v>8.8349090000000005E-2</v>
      </c>
      <c r="O86" s="1">
        <v>0.61433610000000005</v>
      </c>
      <c r="P86" s="1">
        <v>1.0229600000000001</v>
      </c>
      <c r="Q86" s="1">
        <v>2.096671E-2</v>
      </c>
      <c r="R86" s="1">
        <v>1.857878E-2</v>
      </c>
      <c r="S86" s="1">
        <v>4.7314439999999996E-3</v>
      </c>
      <c r="T86" s="1">
        <v>6.8980630000000001E-2</v>
      </c>
      <c r="U86" s="1">
        <v>0.1950383</v>
      </c>
      <c r="V86" s="1">
        <v>4.0566630000000003E-3</v>
      </c>
      <c r="W86" s="1">
        <v>1.202095E-3</v>
      </c>
      <c r="X86" s="1">
        <v>1.26036E-2</v>
      </c>
      <c r="Y86" s="1">
        <v>6.1331669999999995E-4</v>
      </c>
      <c r="Z86" s="1">
        <f t="shared" si="2"/>
        <v>0.85634417620517111</v>
      </c>
      <c r="AA86" s="1">
        <f t="shared" si="2"/>
        <v>894.49015130425448</v>
      </c>
      <c r="AB86" s="1">
        <f t="shared" si="2"/>
        <v>4.5916296364795608</v>
      </c>
      <c r="AC86" s="1">
        <f t="shared" si="2"/>
        <v>0.19567383391599483</v>
      </c>
      <c r="AD86" s="1">
        <f t="shared" si="2"/>
        <v>1.2320716352545553</v>
      </c>
      <c r="AE86" s="1">
        <f t="shared" si="2"/>
        <v>2.9251928414138413</v>
      </c>
    </row>
    <row r="87" spans="1:31" x14ac:dyDescent="0.3">
      <c r="A87" t="s">
        <v>283</v>
      </c>
      <c r="B87" t="s">
        <v>284</v>
      </c>
      <c r="C87" t="s">
        <v>17</v>
      </c>
      <c r="D87" t="s">
        <v>28</v>
      </c>
      <c r="E87" t="s">
        <v>7</v>
      </c>
      <c r="F87" t="s">
        <v>285</v>
      </c>
      <c r="G87" t="s">
        <v>9</v>
      </c>
      <c r="H87" t="s">
        <v>278</v>
      </c>
      <c r="I87" s="2">
        <v>43276</v>
      </c>
      <c r="J87" s="1">
        <v>9.1282809999999994</v>
      </c>
      <c r="K87" s="1">
        <v>0.96457250000000005</v>
      </c>
      <c r="L87" s="1">
        <v>8.0552460000000004</v>
      </c>
      <c r="M87" s="1">
        <v>2.180441E-2</v>
      </c>
      <c r="N87" s="1">
        <v>8.8349090000000005E-2</v>
      </c>
      <c r="O87" s="1">
        <v>0.61433610000000005</v>
      </c>
      <c r="P87" s="1">
        <v>1.0229600000000001</v>
      </c>
      <c r="Q87" s="1">
        <v>2.096671E-2</v>
      </c>
      <c r="R87" s="1">
        <v>1.857878E-2</v>
      </c>
      <c r="S87" s="1">
        <v>4.7314439999999996E-3</v>
      </c>
      <c r="T87" s="1">
        <v>6.8980630000000001E-2</v>
      </c>
      <c r="U87" s="1">
        <v>0.1950383</v>
      </c>
      <c r="V87" s="1">
        <v>4.0566630000000003E-3</v>
      </c>
      <c r="W87" s="1">
        <v>1.202095E-3</v>
      </c>
      <c r="X87" s="1">
        <v>1.26036E-2</v>
      </c>
      <c r="Y87" s="1">
        <v>6.1331669999999995E-4</v>
      </c>
      <c r="Z87" s="1">
        <f t="shared" si="2"/>
        <v>0.85634417620517111</v>
      </c>
      <c r="AA87" s="1">
        <f t="shared" si="2"/>
        <v>894.49015130425448</v>
      </c>
      <c r="AB87" s="1">
        <f t="shared" si="2"/>
        <v>4.5916296364795608</v>
      </c>
      <c r="AC87" s="1">
        <f t="shared" si="2"/>
        <v>0.19567383391599483</v>
      </c>
      <c r="AD87" s="1">
        <f t="shared" si="2"/>
        <v>1.2320716352545553</v>
      </c>
      <c r="AE87" s="1">
        <f t="shared" si="2"/>
        <v>2.9251928414138413</v>
      </c>
    </row>
    <row r="88" spans="1:31" x14ac:dyDescent="0.3">
      <c r="A88" t="s">
        <v>283</v>
      </c>
      <c r="B88" t="s">
        <v>284</v>
      </c>
      <c r="C88" t="s">
        <v>17</v>
      </c>
      <c r="D88" t="s">
        <v>28</v>
      </c>
      <c r="E88" t="s">
        <v>7</v>
      </c>
      <c r="F88" t="s">
        <v>285</v>
      </c>
      <c r="G88" t="s">
        <v>9</v>
      </c>
      <c r="H88" t="s">
        <v>278</v>
      </c>
      <c r="I88" s="2">
        <v>43276</v>
      </c>
      <c r="J88" s="1">
        <v>9.1282809999999994</v>
      </c>
      <c r="K88" s="1">
        <v>0.96457250000000005</v>
      </c>
      <c r="L88" s="1">
        <v>8.0552460000000004</v>
      </c>
      <c r="M88" s="1">
        <v>2.180441E-2</v>
      </c>
      <c r="N88" s="1">
        <v>8.8349090000000005E-2</v>
      </c>
      <c r="O88" s="1">
        <v>0.61433610000000005</v>
      </c>
      <c r="P88" s="1">
        <v>1.0229600000000001</v>
      </c>
      <c r="Q88" s="1">
        <v>2.096671E-2</v>
      </c>
      <c r="R88" s="1">
        <v>1.857878E-2</v>
      </c>
      <c r="S88" s="1">
        <v>4.7314439999999996E-3</v>
      </c>
      <c r="T88" s="1">
        <v>6.8980630000000001E-2</v>
      </c>
      <c r="U88" s="1">
        <v>0.1950383</v>
      </c>
      <c r="V88" s="1">
        <v>4.0566630000000003E-3</v>
      </c>
      <c r="W88" s="1">
        <v>1.202095E-3</v>
      </c>
      <c r="X88" s="1">
        <v>1.26036E-2</v>
      </c>
      <c r="Y88" s="1">
        <v>6.1331669999999995E-4</v>
      </c>
      <c r="Z88" s="1">
        <f t="shared" si="2"/>
        <v>0.85634417620517111</v>
      </c>
      <c r="AA88" s="1">
        <f t="shared" si="2"/>
        <v>894.49015130425448</v>
      </c>
      <c r="AB88" s="1">
        <f t="shared" si="2"/>
        <v>4.5916296364795608</v>
      </c>
      <c r="AC88" s="1">
        <f t="shared" si="2"/>
        <v>0.19567383391599483</v>
      </c>
      <c r="AD88" s="1">
        <f t="shared" si="2"/>
        <v>1.2320716352545553</v>
      </c>
      <c r="AE88" s="1">
        <f t="shared" si="2"/>
        <v>2.9251928414138413</v>
      </c>
    </row>
    <row r="89" spans="1:31" x14ac:dyDescent="0.3">
      <c r="A89" t="s">
        <v>283</v>
      </c>
      <c r="B89" t="s">
        <v>284</v>
      </c>
      <c r="C89" t="s">
        <v>17</v>
      </c>
      <c r="D89" t="s">
        <v>28</v>
      </c>
      <c r="E89" t="s">
        <v>7</v>
      </c>
      <c r="F89" t="s">
        <v>285</v>
      </c>
      <c r="G89" t="s">
        <v>9</v>
      </c>
      <c r="H89" t="s">
        <v>278</v>
      </c>
      <c r="I89" s="2">
        <v>43276</v>
      </c>
      <c r="J89" s="1">
        <v>9.1282809999999994</v>
      </c>
      <c r="K89" s="1">
        <v>0.96457250000000005</v>
      </c>
      <c r="L89" s="1">
        <v>8.0552460000000004</v>
      </c>
      <c r="M89" s="1">
        <v>2.180441E-2</v>
      </c>
      <c r="N89" s="1">
        <v>8.8349090000000005E-2</v>
      </c>
      <c r="O89" s="1">
        <v>0.61433610000000005</v>
      </c>
      <c r="P89" s="1">
        <v>1.0229600000000001</v>
      </c>
      <c r="Q89" s="1">
        <v>2.096671E-2</v>
      </c>
      <c r="R89" s="1">
        <v>1.857878E-2</v>
      </c>
      <c r="S89" s="1">
        <v>4.7314439999999996E-3</v>
      </c>
      <c r="T89" s="1">
        <v>6.8980630000000001E-2</v>
      </c>
      <c r="U89" s="1">
        <v>0.1950383</v>
      </c>
      <c r="V89" s="1">
        <v>4.0566630000000003E-3</v>
      </c>
      <c r="W89" s="1">
        <v>1.202095E-3</v>
      </c>
      <c r="X89" s="1">
        <v>1.26036E-2</v>
      </c>
      <c r="Y89" s="1">
        <v>6.1331669999999995E-4</v>
      </c>
      <c r="Z89" s="1">
        <f t="shared" si="2"/>
        <v>0.85634417620517111</v>
      </c>
      <c r="AA89" s="1">
        <f t="shared" si="2"/>
        <v>894.49015130425448</v>
      </c>
      <c r="AB89" s="1">
        <f t="shared" si="2"/>
        <v>4.5916296364795608</v>
      </c>
      <c r="AC89" s="1">
        <f t="shared" si="2"/>
        <v>0.19567383391599483</v>
      </c>
      <c r="AD89" s="1">
        <f t="shared" si="2"/>
        <v>1.2320716352545553</v>
      </c>
      <c r="AE89" s="1">
        <f t="shared" si="2"/>
        <v>2.9251928414138413</v>
      </c>
    </row>
    <row r="90" spans="1:31" x14ac:dyDescent="0.3">
      <c r="A90" t="s">
        <v>283</v>
      </c>
      <c r="B90" t="s">
        <v>284</v>
      </c>
      <c r="C90" t="s">
        <v>19</v>
      </c>
      <c r="D90" t="s">
        <v>29</v>
      </c>
      <c r="E90" t="s">
        <v>7</v>
      </c>
      <c r="F90" t="s">
        <v>285</v>
      </c>
      <c r="G90" t="s">
        <v>9</v>
      </c>
      <c r="H90" t="s">
        <v>278</v>
      </c>
      <c r="I90" s="2">
        <v>43276</v>
      </c>
      <c r="J90" s="1">
        <v>7.8546149999999999</v>
      </c>
      <c r="K90" s="1">
        <v>0.90806569999999998</v>
      </c>
      <c r="L90" s="1">
        <v>8.9337940000000007</v>
      </c>
      <c r="M90" s="1">
        <v>1.3514780000000001E-2</v>
      </c>
      <c r="N90" s="1">
        <v>0.21434449999999999</v>
      </c>
      <c r="O90" s="1">
        <v>0.61242540000000001</v>
      </c>
      <c r="P90" s="1">
        <v>1.013088</v>
      </c>
      <c r="Q90" s="1">
        <v>2.3099720000000001E-2</v>
      </c>
      <c r="R90" s="1">
        <v>1.513493E-2</v>
      </c>
      <c r="S90" s="1">
        <v>4.8409860000000002E-3</v>
      </c>
      <c r="T90" s="1">
        <v>6.5997200000000006E-2</v>
      </c>
      <c r="U90" s="1">
        <v>0.18537699999999999</v>
      </c>
      <c r="V90" s="1">
        <v>3.770659E-3</v>
      </c>
      <c r="W90" s="1">
        <v>1.2614989999999999E-3</v>
      </c>
      <c r="X90" s="1">
        <v>1.198548E-2</v>
      </c>
      <c r="Y90" s="1">
        <v>5.9333550000000002E-4</v>
      </c>
      <c r="Z90" s="1">
        <f t="shared" si="2"/>
        <v>0.73873653231762448</v>
      </c>
      <c r="AA90" s="1">
        <f t="shared" si="2"/>
        <v>1371.661247907846</v>
      </c>
      <c r="AB90" s="1">
        <f t="shared" si="2"/>
        <v>1.7591582709143456</v>
      </c>
      <c r="AC90" s="1">
        <f t="shared" si="2"/>
        <v>0.20598410843181875</v>
      </c>
      <c r="AD90" s="1">
        <f t="shared" si="2"/>
        <v>1.1830640576139486</v>
      </c>
      <c r="AE90" s="1">
        <f t="shared" si="2"/>
        <v>2.5685830823923408</v>
      </c>
    </row>
    <row r="91" spans="1:31" x14ac:dyDescent="0.3">
      <c r="A91" t="s">
        <v>283</v>
      </c>
      <c r="B91" t="s">
        <v>284</v>
      </c>
      <c r="C91" t="s">
        <v>19</v>
      </c>
      <c r="D91" t="s">
        <v>29</v>
      </c>
      <c r="E91" t="s">
        <v>7</v>
      </c>
      <c r="F91" t="s">
        <v>285</v>
      </c>
      <c r="G91" t="s">
        <v>9</v>
      </c>
      <c r="H91" t="s">
        <v>278</v>
      </c>
      <c r="I91" s="2">
        <v>43276</v>
      </c>
      <c r="J91" s="1">
        <v>7.8546149999999999</v>
      </c>
      <c r="K91" s="1">
        <v>0.90806569999999998</v>
      </c>
      <c r="L91" s="1">
        <v>8.9337940000000007</v>
      </c>
      <c r="M91" s="1">
        <v>1.3514780000000001E-2</v>
      </c>
      <c r="N91" s="1">
        <v>0.21434449999999999</v>
      </c>
      <c r="O91" s="1">
        <v>0.61242540000000001</v>
      </c>
      <c r="P91" s="1">
        <v>1.013088</v>
      </c>
      <c r="Q91" s="1">
        <v>2.3099720000000001E-2</v>
      </c>
      <c r="R91" s="1">
        <v>1.513493E-2</v>
      </c>
      <c r="S91" s="1">
        <v>4.8409860000000002E-3</v>
      </c>
      <c r="T91" s="1">
        <v>6.5997200000000006E-2</v>
      </c>
      <c r="U91" s="1">
        <v>0.18537699999999999</v>
      </c>
      <c r="V91" s="1">
        <v>3.770659E-3</v>
      </c>
      <c r="W91" s="1">
        <v>1.2614989999999999E-3</v>
      </c>
      <c r="X91" s="1">
        <v>1.198548E-2</v>
      </c>
      <c r="Y91" s="1">
        <v>5.9333550000000002E-4</v>
      </c>
      <c r="Z91" s="1">
        <f t="shared" si="2"/>
        <v>0.73873653231762448</v>
      </c>
      <c r="AA91" s="1">
        <f t="shared" si="2"/>
        <v>1371.661247907846</v>
      </c>
      <c r="AB91" s="1">
        <f t="shared" si="2"/>
        <v>1.7591582709143456</v>
      </c>
      <c r="AC91" s="1">
        <f t="shared" si="2"/>
        <v>0.20598410843181875</v>
      </c>
      <c r="AD91" s="1">
        <f t="shared" si="2"/>
        <v>1.1830640576139486</v>
      </c>
      <c r="AE91" s="1">
        <f t="shared" si="2"/>
        <v>2.5685830823923408</v>
      </c>
    </row>
    <row r="92" spans="1:31" x14ac:dyDescent="0.3">
      <c r="A92" t="s">
        <v>283</v>
      </c>
      <c r="B92" t="s">
        <v>284</v>
      </c>
      <c r="C92" t="s">
        <v>19</v>
      </c>
      <c r="D92" t="s">
        <v>29</v>
      </c>
      <c r="E92" t="s">
        <v>7</v>
      </c>
      <c r="F92" t="s">
        <v>285</v>
      </c>
      <c r="G92" t="s">
        <v>9</v>
      </c>
      <c r="H92" t="s">
        <v>278</v>
      </c>
      <c r="I92" s="2">
        <v>43276</v>
      </c>
      <c r="J92" s="1">
        <v>7.8546149999999999</v>
      </c>
      <c r="K92" s="1">
        <v>0.90806569999999998</v>
      </c>
      <c r="L92" s="1">
        <v>8.9337940000000007</v>
      </c>
      <c r="M92" s="1">
        <v>1.3514780000000001E-2</v>
      </c>
      <c r="N92" s="1">
        <v>0.21434449999999999</v>
      </c>
      <c r="O92" s="1">
        <v>0.61242540000000001</v>
      </c>
      <c r="P92" s="1">
        <v>1.013088</v>
      </c>
      <c r="Q92" s="1">
        <v>2.3099720000000001E-2</v>
      </c>
      <c r="R92" s="1">
        <v>1.513493E-2</v>
      </c>
      <c r="S92" s="1">
        <v>4.8409860000000002E-3</v>
      </c>
      <c r="T92" s="1">
        <v>6.5997200000000006E-2</v>
      </c>
      <c r="U92" s="1">
        <v>0.18537699999999999</v>
      </c>
      <c r="V92" s="1">
        <v>3.770659E-3</v>
      </c>
      <c r="W92" s="1">
        <v>1.2614989999999999E-3</v>
      </c>
      <c r="X92" s="1">
        <v>1.198548E-2</v>
      </c>
      <c r="Y92" s="1">
        <v>5.9333550000000002E-4</v>
      </c>
      <c r="Z92" s="1">
        <f t="shared" si="2"/>
        <v>0.73873653231762448</v>
      </c>
      <c r="AA92" s="1">
        <f t="shared" si="2"/>
        <v>1371.661247907846</v>
      </c>
      <c r="AB92" s="1">
        <f t="shared" si="2"/>
        <v>1.7591582709143456</v>
      </c>
      <c r="AC92" s="1">
        <f t="shared" si="2"/>
        <v>0.20598410843181875</v>
      </c>
      <c r="AD92" s="1">
        <f t="shared" si="2"/>
        <v>1.1830640576139486</v>
      </c>
      <c r="AE92" s="1">
        <f t="shared" si="2"/>
        <v>2.5685830823923408</v>
      </c>
    </row>
    <row r="93" spans="1:31" x14ac:dyDescent="0.3">
      <c r="A93" t="s">
        <v>283</v>
      </c>
      <c r="B93" t="s">
        <v>284</v>
      </c>
      <c r="C93" t="s">
        <v>19</v>
      </c>
      <c r="D93" t="s">
        <v>29</v>
      </c>
      <c r="E93" t="s">
        <v>7</v>
      </c>
      <c r="F93" t="s">
        <v>285</v>
      </c>
      <c r="G93" t="s">
        <v>9</v>
      </c>
      <c r="H93" t="s">
        <v>278</v>
      </c>
      <c r="I93" s="2">
        <v>43276</v>
      </c>
      <c r="J93" s="1">
        <v>7.8546149999999999</v>
      </c>
      <c r="K93" s="1">
        <v>0.90806569999999998</v>
      </c>
      <c r="L93" s="1">
        <v>8.9337940000000007</v>
      </c>
      <c r="M93" s="1">
        <v>1.3514780000000001E-2</v>
      </c>
      <c r="N93" s="1">
        <v>0.21434449999999999</v>
      </c>
      <c r="O93" s="1">
        <v>0.61242540000000001</v>
      </c>
      <c r="P93" s="1">
        <v>1.013088</v>
      </c>
      <c r="Q93" s="1">
        <v>2.3099720000000001E-2</v>
      </c>
      <c r="R93" s="1">
        <v>1.513493E-2</v>
      </c>
      <c r="S93" s="1">
        <v>4.8409860000000002E-3</v>
      </c>
      <c r="T93" s="1">
        <v>6.5997200000000006E-2</v>
      </c>
      <c r="U93" s="1">
        <v>0.18537699999999999</v>
      </c>
      <c r="V93" s="1">
        <v>3.770659E-3</v>
      </c>
      <c r="W93" s="1">
        <v>1.2614989999999999E-3</v>
      </c>
      <c r="X93" s="1">
        <v>1.198548E-2</v>
      </c>
      <c r="Y93" s="1">
        <v>5.9333550000000002E-4</v>
      </c>
      <c r="Z93" s="1">
        <f t="shared" si="2"/>
        <v>0.73873653231762448</v>
      </c>
      <c r="AA93" s="1">
        <f t="shared" si="2"/>
        <v>1371.661247907846</v>
      </c>
      <c r="AB93" s="1">
        <f t="shared" si="2"/>
        <v>1.7591582709143456</v>
      </c>
      <c r="AC93" s="1">
        <f t="shared" si="2"/>
        <v>0.20598410843181875</v>
      </c>
      <c r="AD93" s="1">
        <f t="shared" si="2"/>
        <v>1.1830640576139486</v>
      </c>
      <c r="AE93" s="1">
        <f t="shared" si="2"/>
        <v>2.5685830823923408</v>
      </c>
    </row>
    <row r="94" spans="1:31" x14ac:dyDescent="0.3">
      <c r="A94" t="s">
        <v>283</v>
      </c>
      <c r="B94" t="s">
        <v>284</v>
      </c>
      <c r="C94" t="s">
        <v>19</v>
      </c>
      <c r="D94" t="s">
        <v>29</v>
      </c>
      <c r="E94" t="s">
        <v>7</v>
      </c>
      <c r="F94" t="s">
        <v>285</v>
      </c>
      <c r="G94" t="s">
        <v>9</v>
      </c>
      <c r="H94" t="s">
        <v>278</v>
      </c>
      <c r="I94" s="2">
        <v>43276</v>
      </c>
      <c r="J94" s="1">
        <v>7.8546149999999999</v>
      </c>
      <c r="K94" s="1">
        <v>0.90806569999999998</v>
      </c>
      <c r="L94" s="1">
        <v>8.9337940000000007</v>
      </c>
      <c r="M94" s="1">
        <v>1.3514780000000001E-2</v>
      </c>
      <c r="N94" s="1">
        <v>0.21434449999999999</v>
      </c>
      <c r="O94" s="1">
        <v>0.61242540000000001</v>
      </c>
      <c r="P94" s="1">
        <v>1.013088</v>
      </c>
      <c r="Q94" s="1">
        <v>2.3099720000000001E-2</v>
      </c>
      <c r="R94" s="1">
        <v>1.513493E-2</v>
      </c>
      <c r="S94" s="1">
        <v>4.8409860000000002E-3</v>
      </c>
      <c r="T94" s="1">
        <v>6.5997200000000006E-2</v>
      </c>
      <c r="U94" s="1">
        <v>0.18537699999999999</v>
      </c>
      <c r="V94" s="1">
        <v>3.770659E-3</v>
      </c>
      <c r="W94" s="1">
        <v>1.2614989999999999E-3</v>
      </c>
      <c r="X94" s="1">
        <v>1.198548E-2</v>
      </c>
      <c r="Y94" s="1">
        <v>5.9333550000000002E-4</v>
      </c>
      <c r="Z94" s="1">
        <f t="shared" si="2"/>
        <v>0.73873653231762448</v>
      </c>
      <c r="AA94" s="1">
        <f t="shared" si="2"/>
        <v>1371.661247907846</v>
      </c>
      <c r="AB94" s="1">
        <f t="shared" si="2"/>
        <v>1.7591582709143456</v>
      </c>
      <c r="AC94" s="1">
        <f t="shared" si="2"/>
        <v>0.20598410843181875</v>
      </c>
      <c r="AD94" s="1">
        <f t="shared" si="2"/>
        <v>1.1830640576139486</v>
      </c>
      <c r="AE94" s="1">
        <f t="shared" si="2"/>
        <v>2.5685830823923408</v>
      </c>
    </row>
    <row r="95" spans="1:31" x14ac:dyDescent="0.3">
      <c r="A95" t="s">
        <v>283</v>
      </c>
      <c r="B95" t="s">
        <v>284</v>
      </c>
      <c r="C95" t="s">
        <v>19</v>
      </c>
      <c r="D95" t="s">
        <v>29</v>
      </c>
      <c r="E95" t="s">
        <v>7</v>
      </c>
      <c r="F95" t="s">
        <v>285</v>
      </c>
      <c r="G95" t="s">
        <v>9</v>
      </c>
      <c r="H95" t="s">
        <v>278</v>
      </c>
      <c r="I95" s="2">
        <v>43276</v>
      </c>
      <c r="J95" s="1">
        <v>7.8546149999999999</v>
      </c>
      <c r="K95" s="1">
        <v>0.90806569999999998</v>
      </c>
      <c r="L95" s="1">
        <v>8.9337940000000007</v>
      </c>
      <c r="M95" s="1">
        <v>1.3514780000000001E-2</v>
      </c>
      <c r="N95" s="1">
        <v>0.21434449999999999</v>
      </c>
      <c r="O95" s="1">
        <v>0.61242540000000001</v>
      </c>
      <c r="P95" s="1">
        <v>1.013088</v>
      </c>
      <c r="Q95" s="1">
        <v>2.3099720000000001E-2</v>
      </c>
      <c r="R95" s="1">
        <v>1.513493E-2</v>
      </c>
      <c r="S95" s="1">
        <v>4.8409860000000002E-3</v>
      </c>
      <c r="T95" s="1">
        <v>6.5997200000000006E-2</v>
      </c>
      <c r="U95" s="1">
        <v>0.18537699999999999</v>
      </c>
      <c r="V95" s="1">
        <v>3.770659E-3</v>
      </c>
      <c r="W95" s="1">
        <v>1.2614989999999999E-3</v>
      </c>
      <c r="X95" s="1">
        <v>1.198548E-2</v>
      </c>
      <c r="Y95" s="1">
        <v>5.9333550000000002E-4</v>
      </c>
      <c r="Z95" s="1">
        <f t="shared" si="2"/>
        <v>0.73873653231762448</v>
      </c>
      <c r="AA95" s="1">
        <f t="shared" si="2"/>
        <v>1371.661247907846</v>
      </c>
      <c r="AB95" s="1">
        <f t="shared" si="2"/>
        <v>1.7591582709143456</v>
      </c>
      <c r="AC95" s="1">
        <f t="shared" si="2"/>
        <v>0.20598410843181875</v>
      </c>
      <c r="AD95" s="1">
        <f t="shared" si="2"/>
        <v>1.1830640576139486</v>
      </c>
      <c r="AE95" s="1">
        <f t="shared" si="2"/>
        <v>2.5685830823923408</v>
      </c>
    </row>
    <row r="96" spans="1:31" x14ac:dyDescent="0.3">
      <c r="A96" t="s">
        <v>283</v>
      </c>
      <c r="B96" t="s">
        <v>284</v>
      </c>
      <c r="C96" t="s">
        <v>19</v>
      </c>
      <c r="D96" t="s">
        <v>29</v>
      </c>
      <c r="E96" t="s">
        <v>7</v>
      </c>
      <c r="F96" t="s">
        <v>285</v>
      </c>
      <c r="G96" t="s">
        <v>9</v>
      </c>
      <c r="H96" t="s">
        <v>278</v>
      </c>
      <c r="I96" s="2">
        <v>43276</v>
      </c>
      <c r="J96" s="1">
        <v>7.8546149999999999</v>
      </c>
      <c r="K96" s="1">
        <v>0.90806569999999998</v>
      </c>
      <c r="L96" s="1">
        <v>8.9337940000000007</v>
      </c>
      <c r="M96" s="1">
        <v>1.3514780000000001E-2</v>
      </c>
      <c r="N96" s="1">
        <v>0.21434449999999999</v>
      </c>
      <c r="O96" s="1">
        <v>0.61242540000000001</v>
      </c>
      <c r="P96" s="1">
        <v>1.013088</v>
      </c>
      <c r="Q96" s="1">
        <v>2.3099720000000001E-2</v>
      </c>
      <c r="R96" s="1">
        <v>1.513493E-2</v>
      </c>
      <c r="S96" s="1">
        <v>4.8409860000000002E-3</v>
      </c>
      <c r="T96" s="1">
        <v>6.5997200000000006E-2</v>
      </c>
      <c r="U96" s="1">
        <v>0.18537699999999999</v>
      </c>
      <c r="V96" s="1">
        <v>3.770659E-3</v>
      </c>
      <c r="W96" s="1">
        <v>1.2614989999999999E-3</v>
      </c>
      <c r="X96" s="1">
        <v>1.198548E-2</v>
      </c>
      <c r="Y96" s="1">
        <v>5.9333550000000002E-4</v>
      </c>
      <c r="Z96" s="1">
        <f t="shared" si="2"/>
        <v>0.73873653231762448</v>
      </c>
      <c r="AA96" s="1">
        <f t="shared" si="2"/>
        <v>1371.661247907846</v>
      </c>
      <c r="AB96" s="1">
        <f t="shared" si="2"/>
        <v>1.7591582709143456</v>
      </c>
      <c r="AC96" s="1">
        <f t="shared" si="2"/>
        <v>0.20598410843181875</v>
      </c>
      <c r="AD96" s="1">
        <f t="shared" si="2"/>
        <v>1.1830640576139486</v>
      </c>
      <c r="AE96" s="1">
        <f t="shared" si="2"/>
        <v>2.5685830823923408</v>
      </c>
    </row>
    <row r="97" spans="1:31" x14ac:dyDescent="0.3">
      <c r="A97" t="s">
        <v>283</v>
      </c>
      <c r="B97" t="s">
        <v>284</v>
      </c>
      <c r="C97" t="s">
        <v>19</v>
      </c>
      <c r="D97" t="s">
        <v>29</v>
      </c>
      <c r="E97" t="s">
        <v>7</v>
      </c>
      <c r="F97" t="s">
        <v>285</v>
      </c>
      <c r="G97" t="s">
        <v>9</v>
      </c>
      <c r="H97" t="s">
        <v>278</v>
      </c>
      <c r="I97" s="2">
        <v>43276</v>
      </c>
      <c r="J97" s="1">
        <v>7.8546149999999999</v>
      </c>
      <c r="K97" s="1">
        <v>0.90806569999999998</v>
      </c>
      <c r="L97" s="1">
        <v>8.9337940000000007</v>
      </c>
      <c r="M97" s="1">
        <v>1.3514780000000001E-2</v>
      </c>
      <c r="N97" s="1">
        <v>0.21434449999999999</v>
      </c>
      <c r="O97" s="1">
        <v>0.61242540000000001</v>
      </c>
      <c r="P97" s="1">
        <v>1.013088</v>
      </c>
      <c r="Q97" s="1">
        <v>2.3099720000000001E-2</v>
      </c>
      <c r="R97" s="1">
        <v>1.513493E-2</v>
      </c>
      <c r="S97" s="1">
        <v>4.8409860000000002E-3</v>
      </c>
      <c r="T97" s="1">
        <v>6.5997200000000006E-2</v>
      </c>
      <c r="U97" s="1">
        <v>0.18537699999999999</v>
      </c>
      <c r="V97" s="1">
        <v>3.770659E-3</v>
      </c>
      <c r="W97" s="1">
        <v>1.2614989999999999E-3</v>
      </c>
      <c r="X97" s="1">
        <v>1.198548E-2</v>
      </c>
      <c r="Y97" s="1">
        <v>5.9333550000000002E-4</v>
      </c>
      <c r="Z97" s="1">
        <f t="shared" si="2"/>
        <v>0.73873653231762448</v>
      </c>
      <c r="AA97" s="1">
        <f t="shared" si="2"/>
        <v>1371.661247907846</v>
      </c>
      <c r="AB97" s="1">
        <f t="shared" si="2"/>
        <v>1.7591582709143456</v>
      </c>
      <c r="AC97" s="1">
        <f t="shared" si="2"/>
        <v>0.20598410843181875</v>
      </c>
      <c r="AD97" s="1">
        <f t="shared" si="2"/>
        <v>1.1830640576139486</v>
      </c>
      <c r="AE97" s="1">
        <f t="shared" si="2"/>
        <v>2.5685830823923408</v>
      </c>
    </row>
    <row r="98" spans="1:31" x14ac:dyDescent="0.3">
      <c r="A98" t="s">
        <v>283</v>
      </c>
      <c r="B98" t="s">
        <v>284</v>
      </c>
      <c r="C98" t="s">
        <v>21</v>
      </c>
      <c r="D98" t="s">
        <v>30</v>
      </c>
      <c r="E98" t="s">
        <v>7</v>
      </c>
      <c r="F98" t="s">
        <v>285</v>
      </c>
      <c r="G98" t="s">
        <v>9</v>
      </c>
      <c r="H98" t="s">
        <v>278</v>
      </c>
      <c r="I98" s="2">
        <v>43276</v>
      </c>
      <c r="J98" s="1">
        <v>6.5972939999999998</v>
      </c>
      <c r="K98" s="1">
        <v>1.0941719999999999</v>
      </c>
      <c r="L98" s="1">
        <v>9.9207529999999995</v>
      </c>
      <c r="M98" s="1">
        <v>1.083572E-2</v>
      </c>
      <c r="N98" s="1">
        <v>0.18819430000000001</v>
      </c>
      <c r="O98" s="1">
        <v>0.52971990000000002</v>
      </c>
      <c r="P98" s="1">
        <v>0.80447449999999998</v>
      </c>
      <c r="Q98" s="1">
        <v>2.0175530000000001E-2</v>
      </c>
      <c r="R98" s="1">
        <v>1.753826E-2</v>
      </c>
      <c r="S98" s="1">
        <v>7.0293619999999999E-3</v>
      </c>
      <c r="T98" s="1">
        <v>8.5891690000000007E-2</v>
      </c>
      <c r="U98" s="1">
        <v>0.2384009</v>
      </c>
      <c r="V98" s="1">
        <v>4.9547510000000003E-3</v>
      </c>
      <c r="W98" s="1">
        <v>1.5217469999999999E-3</v>
      </c>
      <c r="X98" s="1">
        <v>1.7412400000000001E-2</v>
      </c>
      <c r="Y98" s="1">
        <v>8.7052739999999998E-4</v>
      </c>
      <c r="Z98" s="1">
        <f t="shared" si="2"/>
        <v>0.86577793036476169</v>
      </c>
      <c r="AA98" s="1">
        <f t="shared" si="2"/>
        <v>2200.1389847652026</v>
      </c>
      <c r="AB98" s="1">
        <f t="shared" si="2"/>
        <v>2.6327848399234197</v>
      </c>
      <c r="AC98" s="1">
        <f t="shared" si="2"/>
        <v>0.28727389701614003</v>
      </c>
      <c r="AD98" s="1">
        <f t="shared" si="2"/>
        <v>2.164443994185024</v>
      </c>
      <c r="AE98" s="1">
        <f t="shared" si="2"/>
        <v>4.3147684348316995</v>
      </c>
    </row>
    <row r="99" spans="1:31" x14ac:dyDescent="0.3">
      <c r="A99" t="s">
        <v>283</v>
      </c>
      <c r="B99" t="s">
        <v>284</v>
      </c>
      <c r="C99" t="s">
        <v>21</v>
      </c>
      <c r="D99" t="s">
        <v>30</v>
      </c>
      <c r="E99" t="s">
        <v>7</v>
      </c>
      <c r="F99" t="s">
        <v>285</v>
      </c>
      <c r="G99" t="s">
        <v>9</v>
      </c>
      <c r="H99" t="s">
        <v>278</v>
      </c>
      <c r="I99" s="2">
        <v>43276</v>
      </c>
      <c r="J99" s="1">
        <v>6.5972939999999998</v>
      </c>
      <c r="K99" s="1">
        <v>1.0941719999999999</v>
      </c>
      <c r="L99" s="1">
        <v>9.9207529999999995</v>
      </c>
      <c r="M99" s="1">
        <v>1.083572E-2</v>
      </c>
      <c r="N99" s="1">
        <v>0.18819430000000001</v>
      </c>
      <c r="O99" s="1">
        <v>0.52971990000000002</v>
      </c>
      <c r="P99" s="1">
        <v>0.80447449999999998</v>
      </c>
      <c r="Q99" s="1">
        <v>2.0175530000000001E-2</v>
      </c>
      <c r="R99" s="1">
        <v>1.753826E-2</v>
      </c>
      <c r="S99" s="1">
        <v>7.0293619999999999E-3</v>
      </c>
      <c r="T99" s="1">
        <v>8.5891690000000007E-2</v>
      </c>
      <c r="U99" s="1">
        <v>0.2384009</v>
      </c>
      <c r="V99" s="1">
        <v>4.9547510000000003E-3</v>
      </c>
      <c r="W99" s="1">
        <v>1.5217469999999999E-3</v>
      </c>
      <c r="X99" s="1">
        <v>1.7412400000000001E-2</v>
      </c>
      <c r="Y99" s="1">
        <v>8.7052739999999998E-4</v>
      </c>
      <c r="Z99" s="1">
        <f t="shared" si="2"/>
        <v>0.86577793036476169</v>
      </c>
      <c r="AA99" s="1">
        <f t="shared" si="2"/>
        <v>2200.1389847652026</v>
      </c>
      <c r="AB99" s="1">
        <f t="shared" si="2"/>
        <v>2.6327848399234197</v>
      </c>
      <c r="AC99" s="1">
        <f t="shared" si="2"/>
        <v>0.28727389701614003</v>
      </c>
      <c r="AD99" s="1">
        <f t="shared" si="2"/>
        <v>2.164443994185024</v>
      </c>
      <c r="AE99" s="1">
        <f t="shared" si="2"/>
        <v>4.3147684348316995</v>
      </c>
    </row>
    <row r="100" spans="1:31" x14ac:dyDescent="0.3">
      <c r="A100" t="s">
        <v>283</v>
      </c>
      <c r="B100" t="s">
        <v>284</v>
      </c>
      <c r="C100" t="s">
        <v>21</v>
      </c>
      <c r="D100" t="s">
        <v>30</v>
      </c>
      <c r="E100" t="s">
        <v>7</v>
      </c>
      <c r="F100" t="s">
        <v>285</v>
      </c>
      <c r="G100" t="s">
        <v>9</v>
      </c>
      <c r="H100" t="s">
        <v>278</v>
      </c>
      <c r="I100" s="2">
        <v>43276</v>
      </c>
      <c r="J100" s="1">
        <v>6.5972939999999998</v>
      </c>
      <c r="K100" s="1">
        <v>1.0941719999999999</v>
      </c>
      <c r="L100" s="1">
        <v>9.9207529999999995</v>
      </c>
      <c r="M100" s="1">
        <v>1.083572E-2</v>
      </c>
      <c r="N100" s="1">
        <v>0.18819430000000001</v>
      </c>
      <c r="O100" s="1">
        <v>0.52971990000000002</v>
      </c>
      <c r="P100" s="1">
        <v>0.80447449999999998</v>
      </c>
      <c r="Q100" s="1">
        <v>2.0175530000000001E-2</v>
      </c>
      <c r="R100" s="1">
        <v>1.753826E-2</v>
      </c>
      <c r="S100" s="1">
        <v>7.0293619999999999E-3</v>
      </c>
      <c r="T100" s="1">
        <v>8.5891690000000007E-2</v>
      </c>
      <c r="U100" s="1">
        <v>0.2384009</v>
      </c>
      <c r="V100" s="1">
        <v>4.9547510000000003E-3</v>
      </c>
      <c r="W100" s="1">
        <v>1.5217469999999999E-3</v>
      </c>
      <c r="X100" s="1">
        <v>1.7412400000000001E-2</v>
      </c>
      <c r="Y100" s="1">
        <v>8.7052739999999998E-4</v>
      </c>
      <c r="Z100" s="1">
        <f t="shared" si="2"/>
        <v>0.86577793036476169</v>
      </c>
      <c r="AA100" s="1">
        <f t="shared" si="2"/>
        <v>2200.1389847652026</v>
      </c>
      <c r="AB100" s="1">
        <f t="shared" si="2"/>
        <v>2.6327848399234197</v>
      </c>
      <c r="AC100" s="1">
        <f t="shared" ref="AC100:AE163" si="3">W100/O100*100</f>
        <v>0.28727389701614003</v>
      </c>
      <c r="AD100" s="1">
        <f t="shared" si="3"/>
        <v>2.164443994185024</v>
      </c>
      <c r="AE100" s="1">
        <f t="shared" si="3"/>
        <v>4.3147684348316995</v>
      </c>
    </row>
    <row r="101" spans="1:31" x14ac:dyDescent="0.3">
      <c r="A101" t="s">
        <v>283</v>
      </c>
      <c r="B101" t="s">
        <v>284</v>
      </c>
      <c r="C101" t="s">
        <v>21</v>
      </c>
      <c r="D101" t="s">
        <v>30</v>
      </c>
      <c r="E101" t="s">
        <v>7</v>
      </c>
      <c r="F101" t="s">
        <v>285</v>
      </c>
      <c r="G101" t="s">
        <v>9</v>
      </c>
      <c r="H101" t="s">
        <v>278</v>
      </c>
      <c r="I101" s="2">
        <v>43276</v>
      </c>
      <c r="J101" s="1">
        <v>6.5972939999999998</v>
      </c>
      <c r="K101" s="1">
        <v>1.0941719999999999</v>
      </c>
      <c r="L101" s="1">
        <v>9.9207529999999995</v>
      </c>
      <c r="M101" s="1">
        <v>1.083572E-2</v>
      </c>
      <c r="N101" s="1">
        <v>0.18819430000000001</v>
      </c>
      <c r="O101" s="1">
        <v>0.52971990000000002</v>
      </c>
      <c r="P101" s="1">
        <v>0.80447449999999998</v>
      </c>
      <c r="Q101" s="1">
        <v>2.0175530000000001E-2</v>
      </c>
      <c r="R101" s="1">
        <v>1.753826E-2</v>
      </c>
      <c r="S101" s="1">
        <v>7.0293619999999999E-3</v>
      </c>
      <c r="T101" s="1">
        <v>8.5891690000000007E-2</v>
      </c>
      <c r="U101" s="1">
        <v>0.2384009</v>
      </c>
      <c r="V101" s="1">
        <v>4.9547510000000003E-3</v>
      </c>
      <c r="W101" s="1">
        <v>1.5217469999999999E-3</v>
      </c>
      <c r="X101" s="1">
        <v>1.7412400000000001E-2</v>
      </c>
      <c r="Y101" s="1">
        <v>8.7052739999999998E-4</v>
      </c>
      <c r="Z101" s="1">
        <f t="shared" ref="Z101:AE164" si="4">T101/L101*100</f>
        <v>0.86577793036476169</v>
      </c>
      <c r="AA101" s="1">
        <f t="shared" si="4"/>
        <v>2200.1389847652026</v>
      </c>
      <c r="AB101" s="1">
        <f t="shared" si="4"/>
        <v>2.6327848399234197</v>
      </c>
      <c r="AC101" s="1">
        <f t="shared" si="3"/>
        <v>0.28727389701614003</v>
      </c>
      <c r="AD101" s="1">
        <f t="shared" si="3"/>
        <v>2.164443994185024</v>
      </c>
      <c r="AE101" s="1">
        <f t="shared" si="3"/>
        <v>4.3147684348316995</v>
      </c>
    </row>
    <row r="102" spans="1:31" x14ac:dyDescent="0.3">
      <c r="A102" t="s">
        <v>283</v>
      </c>
      <c r="B102" t="s">
        <v>284</v>
      </c>
      <c r="C102" t="s">
        <v>21</v>
      </c>
      <c r="D102" t="s">
        <v>30</v>
      </c>
      <c r="E102" t="s">
        <v>7</v>
      </c>
      <c r="F102" t="s">
        <v>285</v>
      </c>
      <c r="G102" t="s">
        <v>9</v>
      </c>
      <c r="H102" t="s">
        <v>278</v>
      </c>
      <c r="I102" s="2">
        <v>43276</v>
      </c>
      <c r="J102" s="1">
        <v>6.5972939999999998</v>
      </c>
      <c r="K102" s="1">
        <v>1.0941719999999999</v>
      </c>
      <c r="L102" s="1">
        <v>9.9207529999999995</v>
      </c>
      <c r="M102" s="1">
        <v>1.083572E-2</v>
      </c>
      <c r="N102" s="1">
        <v>0.18819430000000001</v>
      </c>
      <c r="O102" s="1">
        <v>0.52971990000000002</v>
      </c>
      <c r="P102" s="1">
        <v>0.80447449999999998</v>
      </c>
      <c r="Q102" s="1">
        <v>2.0175530000000001E-2</v>
      </c>
      <c r="R102" s="1">
        <v>1.753826E-2</v>
      </c>
      <c r="S102" s="1">
        <v>7.0293619999999999E-3</v>
      </c>
      <c r="T102" s="1">
        <v>8.5891690000000007E-2</v>
      </c>
      <c r="U102" s="1">
        <v>0.2384009</v>
      </c>
      <c r="V102" s="1">
        <v>4.9547510000000003E-3</v>
      </c>
      <c r="W102" s="1">
        <v>1.5217469999999999E-3</v>
      </c>
      <c r="X102" s="1">
        <v>1.7412400000000001E-2</v>
      </c>
      <c r="Y102" s="1">
        <v>8.7052739999999998E-4</v>
      </c>
      <c r="Z102" s="1">
        <f t="shared" si="4"/>
        <v>0.86577793036476169</v>
      </c>
      <c r="AA102" s="1">
        <f t="shared" si="4"/>
        <v>2200.1389847652026</v>
      </c>
      <c r="AB102" s="1">
        <f t="shared" si="4"/>
        <v>2.6327848399234197</v>
      </c>
      <c r="AC102" s="1">
        <f t="shared" si="3"/>
        <v>0.28727389701614003</v>
      </c>
      <c r="AD102" s="1">
        <f t="shared" si="3"/>
        <v>2.164443994185024</v>
      </c>
      <c r="AE102" s="1">
        <f t="shared" si="3"/>
        <v>4.3147684348316995</v>
      </c>
    </row>
    <row r="103" spans="1:31" x14ac:dyDescent="0.3">
      <c r="A103" t="s">
        <v>283</v>
      </c>
      <c r="B103" t="s">
        <v>284</v>
      </c>
      <c r="C103" t="s">
        <v>21</v>
      </c>
      <c r="D103" t="s">
        <v>30</v>
      </c>
      <c r="E103" t="s">
        <v>7</v>
      </c>
      <c r="F103" t="s">
        <v>285</v>
      </c>
      <c r="G103" t="s">
        <v>9</v>
      </c>
      <c r="H103" t="s">
        <v>278</v>
      </c>
      <c r="I103" s="2">
        <v>43276</v>
      </c>
      <c r="J103" s="1">
        <v>6.5972939999999998</v>
      </c>
      <c r="K103" s="1">
        <v>1.0941719999999999</v>
      </c>
      <c r="L103" s="1">
        <v>9.9207529999999995</v>
      </c>
      <c r="M103" s="1">
        <v>1.083572E-2</v>
      </c>
      <c r="N103" s="1">
        <v>0.18819430000000001</v>
      </c>
      <c r="O103" s="1">
        <v>0.52971990000000002</v>
      </c>
      <c r="P103" s="1">
        <v>0.80447449999999998</v>
      </c>
      <c r="Q103" s="1">
        <v>2.0175530000000001E-2</v>
      </c>
      <c r="R103" s="1">
        <v>1.753826E-2</v>
      </c>
      <c r="S103" s="1">
        <v>7.0293619999999999E-3</v>
      </c>
      <c r="T103" s="1">
        <v>8.5891690000000007E-2</v>
      </c>
      <c r="U103" s="1">
        <v>0.2384009</v>
      </c>
      <c r="V103" s="1">
        <v>4.9547510000000003E-3</v>
      </c>
      <c r="W103" s="1">
        <v>1.5217469999999999E-3</v>
      </c>
      <c r="X103" s="1">
        <v>1.7412400000000001E-2</v>
      </c>
      <c r="Y103" s="1">
        <v>8.7052739999999998E-4</v>
      </c>
      <c r="Z103" s="1">
        <f t="shared" si="4"/>
        <v>0.86577793036476169</v>
      </c>
      <c r="AA103" s="1">
        <f t="shared" si="4"/>
        <v>2200.1389847652026</v>
      </c>
      <c r="AB103" s="1">
        <f t="shared" si="4"/>
        <v>2.6327848399234197</v>
      </c>
      <c r="AC103" s="1">
        <f t="shared" si="3"/>
        <v>0.28727389701614003</v>
      </c>
      <c r="AD103" s="1">
        <f t="shared" si="3"/>
        <v>2.164443994185024</v>
      </c>
      <c r="AE103" s="1">
        <f t="shared" si="3"/>
        <v>4.3147684348316995</v>
      </c>
    </row>
    <row r="104" spans="1:31" x14ac:dyDescent="0.3">
      <c r="A104" t="s">
        <v>283</v>
      </c>
      <c r="B104" t="s">
        <v>284</v>
      </c>
      <c r="C104" t="s">
        <v>21</v>
      </c>
      <c r="D104" t="s">
        <v>30</v>
      </c>
      <c r="E104" t="s">
        <v>7</v>
      </c>
      <c r="F104" t="s">
        <v>285</v>
      </c>
      <c r="G104" t="s">
        <v>9</v>
      </c>
      <c r="H104" t="s">
        <v>278</v>
      </c>
      <c r="I104" s="2">
        <v>43276</v>
      </c>
      <c r="J104" s="1">
        <v>6.5972939999999998</v>
      </c>
      <c r="K104" s="1">
        <v>1.0941719999999999</v>
      </c>
      <c r="L104" s="1">
        <v>9.9207529999999995</v>
      </c>
      <c r="M104" s="1">
        <v>1.083572E-2</v>
      </c>
      <c r="N104" s="1">
        <v>0.18819430000000001</v>
      </c>
      <c r="O104" s="1">
        <v>0.52971990000000002</v>
      </c>
      <c r="P104" s="1">
        <v>0.80447449999999998</v>
      </c>
      <c r="Q104" s="1">
        <v>2.0175530000000001E-2</v>
      </c>
      <c r="R104" s="1">
        <v>1.753826E-2</v>
      </c>
      <c r="S104" s="1">
        <v>7.0293619999999999E-3</v>
      </c>
      <c r="T104" s="1">
        <v>8.5891690000000007E-2</v>
      </c>
      <c r="U104" s="1">
        <v>0.2384009</v>
      </c>
      <c r="V104" s="1">
        <v>4.9547510000000003E-3</v>
      </c>
      <c r="W104" s="1">
        <v>1.5217469999999999E-3</v>
      </c>
      <c r="X104" s="1">
        <v>1.7412400000000001E-2</v>
      </c>
      <c r="Y104" s="1">
        <v>8.7052739999999998E-4</v>
      </c>
      <c r="Z104" s="1">
        <f t="shared" si="4"/>
        <v>0.86577793036476169</v>
      </c>
      <c r="AA104" s="1">
        <f t="shared" si="4"/>
        <v>2200.1389847652026</v>
      </c>
      <c r="AB104" s="1">
        <f t="shared" si="4"/>
        <v>2.6327848399234197</v>
      </c>
      <c r="AC104" s="1">
        <f t="shared" si="3"/>
        <v>0.28727389701614003</v>
      </c>
      <c r="AD104" s="1">
        <f t="shared" si="3"/>
        <v>2.164443994185024</v>
      </c>
      <c r="AE104" s="1">
        <f t="shared" si="3"/>
        <v>4.3147684348316995</v>
      </c>
    </row>
    <row r="105" spans="1:31" x14ac:dyDescent="0.3">
      <c r="A105" t="s">
        <v>283</v>
      </c>
      <c r="B105" t="s">
        <v>284</v>
      </c>
      <c r="C105" t="s">
        <v>21</v>
      </c>
      <c r="D105" t="s">
        <v>30</v>
      </c>
      <c r="E105" t="s">
        <v>7</v>
      </c>
      <c r="F105" t="s">
        <v>285</v>
      </c>
      <c r="G105" t="s">
        <v>9</v>
      </c>
      <c r="H105" t="s">
        <v>278</v>
      </c>
      <c r="I105" s="2">
        <v>43276</v>
      </c>
      <c r="J105" s="1">
        <v>6.5972939999999998</v>
      </c>
      <c r="K105" s="1">
        <v>1.0941719999999999</v>
      </c>
      <c r="L105" s="1">
        <v>9.9207529999999995</v>
      </c>
      <c r="M105" s="1">
        <v>1.083572E-2</v>
      </c>
      <c r="N105" s="1">
        <v>0.18819430000000001</v>
      </c>
      <c r="O105" s="1">
        <v>0.52971990000000002</v>
      </c>
      <c r="P105" s="1">
        <v>0.80447449999999998</v>
      </c>
      <c r="Q105" s="1">
        <v>2.0175530000000001E-2</v>
      </c>
      <c r="R105" s="1">
        <v>1.753826E-2</v>
      </c>
      <c r="S105" s="1">
        <v>7.0293619999999999E-3</v>
      </c>
      <c r="T105" s="1">
        <v>8.5891690000000007E-2</v>
      </c>
      <c r="U105" s="1">
        <v>0.2384009</v>
      </c>
      <c r="V105" s="1">
        <v>4.9547510000000003E-3</v>
      </c>
      <c r="W105" s="1">
        <v>1.5217469999999999E-3</v>
      </c>
      <c r="X105" s="1">
        <v>1.7412400000000001E-2</v>
      </c>
      <c r="Y105" s="1">
        <v>8.7052739999999998E-4</v>
      </c>
      <c r="Z105" s="1">
        <f t="shared" si="4"/>
        <v>0.86577793036476169</v>
      </c>
      <c r="AA105" s="1">
        <f t="shared" si="4"/>
        <v>2200.1389847652026</v>
      </c>
      <c r="AB105" s="1">
        <f t="shared" si="4"/>
        <v>2.6327848399234197</v>
      </c>
      <c r="AC105" s="1">
        <f t="shared" si="3"/>
        <v>0.28727389701614003</v>
      </c>
      <c r="AD105" s="1">
        <f t="shared" si="3"/>
        <v>2.164443994185024</v>
      </c>
      <c r="AE105" s="1">
        <f t="shared" si="3"/>
        <v>4.3147684348316995</v>
      </c>
    </row>
    <row r="106" spans="1:31" x14ac:dyDescent="0.3">
      <c r="A106" t="s">
        <v>283</v>
      </c>
      <c r="B106" t="s">
        <v>284</v>
      </c>
      <c r="C106" t="s">
        <v>5</v>
      </c>
      <c r="D106" t="s">
        <v>31</v>
      </c>
      <c r="E106" t="s">
        <v>7</v>
      </c>
      <c r="F106" t="s">
        <v>285</v>
      </c>
      <c r="G106" t="s">
        <v>9</v>
      </c>
      <c r="H106" t="s">
        <v>278</v>
      </c>
      <c r="I106" s="2">
        <v>43276</v>
      </c>
      <c r="J106" s="1">
        <v>8.2345179999999996</v>
      </c>
      <c r="K106" s="1">
        <v>1.2602519999999999</v>
      </c>
      <c r="L106" s="1">
        <v>10.778969999999999</v>
      </c>
      <c r="M106" s="1">
        <v>3.2664049999999998</v>
      </c>
      <c r="N106" s="1">
        <v>0.1657478</v>
      </c>
      <c r="O106" s="1">
        <v>0.78499830000000004</v>
      </c>
      <c r="P106" s="1">
        <v>1.763792</v>
      </c>
      <c r="Q106" s="1">
        <v>3.7195020000000002E-2</v>
      </c>
      <c r="R106" s="1">
        <v>2.5482310000000001E-2</v>
      </c>
      <c r="S106" s="1">
        <v>8.4968830000000002E-3</v>
      </c>
      <c r="T106" s="1">
        <v>0.15732560000000001</v>
      </c>
      <c r="U106" s="1">
        <v>0.4655379</v>
      </c>
      <c r="V106" s="1">
        <v>9.1636530000000008E-3</v>
      </c>
      <c r="W106" s="1">
        <v>2.5441629999999999E-3</v>
      </c>
      <c r="X106" s="1">
        <v>2.9125990000000001E-2</v>
      </c>
      <c r="Y106" s="1">
        <v>1.47872E-3</v>
      </c>
      <c r="Z106" s="1">
        <f t="shared" si="4"/>
        <v>1.4595606073678655</v>
      </c>
      <c r="AA106" s="1">
        <f t="shared" si="4"/>
        <v>14.252301842545553</v>
      </c>
      <c r="AB106" s="1">
        <f t="shared" si="4"/>
        <v>5.528672477100752</v>
      </c>
      <c r="AC106" s="1">
        <f t="shared" si="3"/>
        <v>0.32409789932029154</v>
      </c>
      <c r="AD106" s="1">
        <f t="shared" si="3"/>
        <v>1.651327934359607</v>
      </c>
      <c r="AE106" s="1">
        <f t="shared" si="3"/>
        <v>3.975585978983208</v>
      </c>
    </row>
    <row r="107" spans="1:31" x14ac:dyDescent="0.3">
      <c r="A107" t="s">
        <v>283</v>
      </c>
      <c r="B107" t="s">
        <v>284</v>
      </c>
      <c r="C107" t="s">
        <v>5</v>
      </c>
      <c r="D107" t="s">
        <v>31</v>
      </c>
      <c r="E107" t="s">
        <v>7</v>
      </c>
      <c r="F107" t="s">
        <v>285</v>
      </c>
      <c r="G107" t="s">
        <v>9</v>
      </c>
      <c r="H107" t="s">
        <v>278</v>
      </c>
      <c r="I107" s="2">
        <v>43276</v>
      </c>
      <c r="J107" s="1">
        <v>8.2345179999999996</v>
      </c>
      <c r="K107" s="1">
        <v>1.2602519999999999</v>
      </c>
      <c r="L107" s="1">
        <v>10.778969999999999</v>
      </c>
      <c r="M107" s="1">
        <v>3.2664049999999998</v>
      </c>
      <c r="N107" s="1">
        <v>0.1657478</v>
      </c>
      <c r="O107" s="1">
        <v>0.78499830000000004</v>
      </c>
      <c r="P107" s="1">
        <v>1.763792</v>
      </c>
      <c r="Q107" s="1">
        <v>3.7195020000000002E-2</v>
      </c>
      <c r="R107" s="1">
        <v>2.5482310000000001E-2</v>
      </c>
      <c r="S107" s="1">
        <v>8.4968830000000002E-3</v>
      </c>
      <c r="T107" s="1">
        <v>0.15732560000000001</v>
      </c>
      <c r="U107" s="1">
        <v>0.4655379</v>
      </c>
      <c r="V107" s="1">
        <v>9.1636530000000008E-3</v>
      </c>
      <c r="W107" s="1">
        <v>2.5441629999999999E-3</v>
      </c>
      <c r="X107" s="1">
        <v>2.9125990000000001E-2</v>
      </c>
      <c r="Y107" s="1">
        <v>1.47872E-3</v>
      </c>
      <c r="Z107" s="1">
        <f t="shared" si="4"/>
        <v>1.4595606073678655</v>
      </c>
      <c r="AA107" s="1">
        <f t="shared" si="4"/>
        <v>14.252301842545553</v>
      </c>
      <c r="AB107" s="1">
        <f t="shared" si="4"/>
        <v>5.528672477100752</v>
      </c>
      <c r="AC107" s="1">
        <f t="shared" si="3"/>
        <v>0.32409789932029154</v>
      </c>
      <c r="AD107" s="1">
        <f t="shared" si="3"/>
        <v>1.651327934359607</v>
      </c>
      <c r="AE107" s="1">
        <f t="shared" si="3"/>
        <v>3.975585978983208</v>
      </c>
    </row>
    <row r="108" spans="1:31" x14ac:dyDescent="0.3">
      <c r="A108" t="s">
        <v>283</v>
      </c>
      <c r="B108" t="s">
        <v>284</v>
      </c>
      <c r="C108" t="s">
        <v>5</v>
      </c>
      <c r="D108" t="s">
        <v>31</v>
      </c>
      <c r="E108" t="s">
        <v>7</v>
      </c>
      <c r="F108" t="s">
        <v>285</v>
      </c>
      <c r="G108" t="s">
        <v>9</v>
      </c>
      <c r="H108" t="s">
        <v>278</v>
      </c>
      <c r="I108" s="2">
        <v>43276</v>
      </c>
      <c r="J108" s="1">
        <v>8.2345179999999996</v>
      </c>
      <c r="K108" s="1">
        <v>1.2602519999999999</v>
      </c>
      <c r="L108" s="1">
        <v>10.778969999999999</v>
      </c>
      <c r="M108" s="1">
        <v>3.2664049999999998</v>
      </c>
      <c r="N108" s="1">
        <v>0.1657478</v>
      </c>
      <c r="O108" s="1">
        <v>0.78499830000000004</v>
      </c>
      <c r="P108" s="1">
        <v>1.763792</v>
      </c>
      <c r="Q108" s="1">
        <v>3.7195020000000002E-2</v>
      </c>
      <c r="R108" s="1">
        <v>2.5482310000000001E-2</v>
      </c>
      <c r="S108" s="1">
        <v>8.4968830000000002E-3</v>
      </c>
      <c r="T108" s="1">
        <v>0.15732560000000001</v>
      </c>
      <c r="U108" s="1">
        <v>0.4655379</v>
      </c>
      <c r="V108" s="1">
        <v>9.1636530000000008E-3</v>
      </c>
      <c r="W108" s="1">
        <v>2.5441629999999999E-3</v>
      </c>
      <c r="X108" s="1">
        <v>2.9125990000000001E-2</v>
      </c>
      <c r="Y108" s="1">
        <v>1.47872E-3</v>
      </c>
      <c r="Z108" s="1">
        <f t="shared" si="4"/>
        <v>1.4595606073678655</v>
      </c>
      <c r="AA108" s="1">
        <f t="shared" si="4"/>
        <v>14.252301842545553</v>
      </c>
      <c r="AB108" s="1">
        <f t="shared" si="4"/>
        <v>5.528672477100752</v>
      </c>
      <c r="AC108" s="1">
        <f t="shared" si="3"/>
        <v>0.32409789932029154</v>
      </c>
      <c r="AD108" s="1">
        <f t="shared" si="3"/>
        <v>1.651327934359607</v>
      </c>
      <c r="AE108" s="1">
        <f t="shared" si="3"/>
        <v>3.975585978983208</v>
      </c>
    </row>
    <row r="109" spans="1:31" x14ac:dyDescent="0.3">
      <c r="A109" t="s">
        <v>283</v>
      </c>
      <c r="B109" t="s">
        <v>284</v>
      </c>
      <c r="C109" t="s">
        <v>5</v>
      </c>
      <c r="D109" t="s">
        <v>31</v>
      </c>
      <c r="E109" t="s">
        <v>7</v>
      </c>
      <c r="F109" t="s">
        <v>285</v>
      </c>
      <c r="G109" t="s">
        <v>9</v>
      </c>
      <c r="H109" t="s">
        <v>278</v>
      </c>
      <c r="I109" s="2">
        <v>43276</v>
      </c>
      <c r="J109" s="1">
        <v>8.2345179999999996</v>
      </c>
      <c r="K109" s="1">
        <v>1.2602519999999999</v>
      </c>
      <c r="L109" s="1">
        <v>10.778969999999999</v>
      </c>
      <c r="M109" s="1">
        <v>3.2664049999999998</v>
      </c>
      <c r="N109" s="1">
        <v>0.1657478</v>
      </c>
      <c r="O109" s="1">
        <v>0.78499830000000004</v>
      </c>
      <c r="P109" s="1">
        <v>1.763792</v>
      </c>
      <c r="Q109" s="1">
        <v>3.7195020000000002E-2</v>
      </c>
      <c r="R109" s="1">
        <v>2.5482310000000001E-2</v>
      </c>
      <c r="S109" s="1">
        <v>8.4968830000000002E-3</v>
      </c>
      <c r="T109" s="1">
        <v>0.15732560000000001</v>
      </c>
      <c r="U109" s="1">
        <v>0.4655379</v>
      </c>
      <c r="V109" s="1">
        <v>9.1636530000000008E-3</v>
      </c>
      <c r="W109" s="1">
        <v>2.5441629999999999E-3</v>
      </c>
      <c r="X109" s="1">
        <v>2.9125990000000001E-2</v>
      </c>
      <c r="Y109" s="1">
        <v>1.47872E-3</v>
      </c>
      <c r="Z109" s="1">
        <f t="shared" si="4"/>
        <v>1.4595606073678655</v>
      </c>
      <c r="AA109" s="1">
        <f t="shared" si="4"/>
        <v>14.252301842545553</v>
      </c>
      <c r="AB109" s="1">
        <f t="shared" si="4"/>
        <v>5.528672477100752</v>
      </c>
      <c r="AC109" s="1">
        <f t="shared" si="3"/>
        <v>0.32409789932029154</v>
      </c>
      <c r="AD109" s="1">
        <f t="shared" si="3"/>
        <v>1.651327934359607</v>
      </c>
      <c r="AE109" s="1">
        <f t="shared" si="3"/>
        <v>3.975585978983208</v>
      </c>
    </row>
    <row r="110" spans="1:31" x14ac:dyDescent="0.3">
      <c r="A110" t="s">
        <v>283</v>
      </c>
      <c r="B110" t="s">
        <v>284</v>
      </c>
      <c r="C110" t="s">
        <v>5</v>
      </c>
      <c r="D110" t="s">
        <v>31</v>
      </c>
      <c r="E110" t="s">
        <v>7</v>
      </c>
      <c r="F110" t="s">
        <v>285</v>
      </c>
      <c r="G110" t="s">
        <v>9</v>
      </c>
      <c r="H110" t="s">
        <v>278</v>
      </c>
      <c r="I110" s="2">
        <v>43276</v>
      </c>
      <c r="J110" s="1">
        <v>8.2345179999999996</v>
      </c>
      <c r="K110" s="1">
        <v>1.2602519999999999</v>
      </c>
      <c r="L110" s="1">
        <v>10.778969999999999</v>
      </c>
      <c r="M110" s="1">
        <v>3.2664049999999998</v>
      </c>
      <c r="N110" s="1">
        <v>0.1657478</v>
      </c>
      <c r="O110" s="1">
        <v>0.78499830000000004</v>
      </c>
      <c r="P110" s="1">
        <v>1.763792</v>
      </c>
      <c r="Q110" s="1">
        <v>3.7195020000000002E-2</v>
      </c>
      <c r="R110" s="1">
        <v>2.5482310000000001E-2</v>
      </c>
      <c r="S110" s="1">
        <v>8.4968830000000002E-3</v>
      </c>
      <c r="T110" s="1">
        <v>0.15732560000000001</v>
      </c>
      <c r="U110" s="1">
        <v>0.4655379</v>
      </c>
      <c r="V110" s="1">
        <v>9.1636530000000008E-3</v>
      </c>
      <c r="W110" s="1">
        <v>2.5441629999999999E-3</v>
      </c>
      <c r="X110" s="1">
        <v>2.9125990000000001E-2</v>
      </c>
      <c r="Y110" s="1">
        <v>1.47872E-3</v>
      </c>
      <c r="Z110" s="1">
        <f t="shared" si="4"/>
        <v>1.4595606073678655</v>
      </c>
      <c r="AA110" s="1">
        <f t="shared" si="4"/>
        <v>14.252301842545553</v>
      </c>
      <c r="AB110" s="1">
        <f t="shared" si="4"/>
        <v>5.528672477100752</v>
      </c>
      <c r="AC110" s="1">
        <f t="shared" si="3"/>
        <v>0.32409789932029154</v>
      </c>
      <c r="AD110" s="1">
        <f t="shared" si="3"/>
        <v>1.651327934359607</v>
      </c>
      <c r="AE110" s="1">
        <f t="shared" si="3"/>
        <v>3.975585978983208</v>
      </c>
    </row>
    <row r="111" spans="1:31" x14ac:dyDescent="0.3">
      <c r="A111" t="s">
        <v>283</v>
      </c>
      <c r="B111" t="s">
        <v>284</v>
      </c>
      <c r="C111" t="s">
        <v>5</v>
      </c>
      <c r="D111" t="s">
        <v>31</v>
      </c>
      <c r="E111" t="s">
        <v>7</v>
      </c>
      <c r="F111" t="s">
        <v>285</v>
      </c>
      <c r="G111" t="s">
        <v>9</v>
      </c>
      <c r="H111" t="s">
        <v>278</v>
      </c>
      <c r="I111" s="2">
        <v>43276</v>
      </c>
      <c r="J111" s="1">
        <v>8.2345179999999996</v>
      </c>
      <c r="K111" s="1">
        <v>1.2602519999999999</v>
      </c>
      <c r="L111" s="1">
        <v>10.778969999999999</v>
      </c>
      <c r="M111" s="1">
        <v>3.2664049999999998</v>
      </c>
      <c r="N111" s="1">
        <v>0.1657478</v>
      </c>
      <c r="O111" s="1">
        <v>0.78499830000000004</v>
      </c>
      <c r="P111" s="1">
        <v>1.763792</v>
      </c>
      <c r="Q111" s="1">
        <v>3.7195020000000002E-2</v>
      </c>
      <c r="R111" s="1">
        <v>2.5482310000000001E-2</v>
      </c>
      <c r="S111" s="1">
        <v>8.4968830000000002E-3</v>
      </c>
      <c r="T111" s="1">
        <v>0.15732560000000001</v>
      </c>
      <c r="U111" s="1">
        <v>0.4655379</v>
      </c>
      <c r="V111" s="1">
        <v>9.1636530000000008E-3</v>
      </c>
      <c r="W111" s="1">
        <v>2.5441629999999999E-3</v>
      </c>
      <c r="X111" s="1">
        <v>2.9125990000000001E-2</v>
      </c>
      <c r="Y111" s="1">
        <v>1.47872E-3</v>
      </c>
      <c r="Z111" s="1">
        <f t="shared" si="4"/>
        <v>1.4595606073678655</v>
      </c>
      <c r="AA111" s="1">
        <f t="shared" si="4"/>
        <v>14.252301842545553</v>
      </c>
      <c r="AB111" s="1">
        <f t="shared" si="4"/>
        <v>5.528672477100752</v>
      </c>
      <c r="AC111" s="1">
        <f t="shared" si="3"/>
        <v>0.32409789932029154</v>
      </c>
      <c r="AD111" s="1">
        <f t="shared" si="3"/>
        <v>1.651327934359607</v>
      </c>
      <c r="AE111" s="1">
        <f t="shared" si="3"/>
        <v>3.975585978983208</v>
      </c>
    </row>
    <row r="112" spans="1:31" x14ac:dyDescent="0.3">
      <c r="A112" t="s">
        <v>283</v>
      </c>
      <c r="B112" t="s">
        <v>284</v>
      </c>
      <c r="C112" t="s">
        <v>5</v>
      </c>
      <c r="D112" t="s">
        <v>31</v>
      </c>
      <c r="E112" t="s">
        <v>7</v>
      </c>
      <c r="F112" t="s">
        <v>285</v>
      </c>
      <c r="G112" t="s">
        <v>9</v>
      </c>
      <c r="H112" t="s">
        <v>278</v>
      </c>
      <c r="I112" s="2">
        <v>43276</v>
      </c>
      <c r="J112" s="1">
        <v>8.2345179999999996</v>
      </c>
      <c r="K112" s="1">
        <v>1.2602519999999999</v>
      </c>
      <c r="L112" s="1">
        <v>10.778969999999999</v>
      </c>
      <c r="M112" s="1">
        <v>3.2664049999999998</v>
      </c>
      <c r="N112" s="1">
        <v>0.1657478</v>
      </c>
      <c r="O112" s="1">
        <v>0.78499830000000004</v>
      </c>
      <c r="P112" s="1">
        <v>1.763792</v>
      </c>
      <c r="Q112" s="1">
        <v>3.7195020000000002E-2</v>
      </c>
      <c r="R112" s="1">
        <v>2.5482310000000001E-2</v>
      </c>
      <c r="S112" s="1">
        <v>8.4968830000000002E-3</v>
      </c>
      <c r="T112" s="1">
        <v>0.15732560000000001</v>
      </c>
      <c r="U112" s="1">
        <v>0.4655379</v>
      </c>
      <c r="V112" s="1">
        <v>9.1636530000000008E-3</v>
      </c>
      <c r="W112" s="1">
        <v>2.5441629999999999E-3</v>
      </c>
      <c r="X112" s="1">
        <v>2.9125990000000001E-2</v>
      </c>
      <c r="Y112" s="1">
        <v>1.47872E-3</v>
      </c>
      <c r="Z112" s="1">
        <f t="shared" si="4"/>
        <v>1.4595606073678655</v>
      </c>
      <c r="AA112" s="1">
        <f t="shared" si="4"/>
        <v>14.252301842545553</v>
      </c>
      <c r="AB112" s="1">
        <f t="shared" si="4"/>
        <v>5.528672477100752</v>
      </c>
      <c r="AC112" s="1">
        <f t="shared" si="3"/>
        <v>0.32409789932029154</v>
      </c>
      <c r="AD112" s="1">
        <f t="shared" si="3"/>
        <v>1.651327934359607</v>
      </c>
      <c r="AE112" s="1">
        <f t="shared" si="3"/>
        <v>3.975585978983208</v>
      </c>
    </row>
    <row r="113" spans="1:31" x14ac:dyDescent="0.3">
      <c r="A113" t="s">
        <v>283</v>
      </c>
      <c r="B113" t="s">
        <v>284</v>
      </c>
      <c r="C113" t="s">
        <v>5</v>
      </c>
      <c r="D113" t="s">
        <v>31</v>
      </c>
      <c r="E113" t="s">
        <v>7</v>
      </c>
      <c r="F113" t="s">
        <v>285</v>
      </c>
      <c r="G113" t="s">
        <v>9</v>
      </c>
      <c r="H113" t="s">
        <v>278</v>
      </c>
      <c r="I113" s="2">
        <v>43276</v>
      </c>
      <c r="J113" s="1">
        <v>8.2345179999999996</v>
      </c>
      <c r="K113" s="1">
        <v>1.2602519999999999</v>
      </c>
      <c r="L113" s="1">
        <v>10.778969999999999</v>
      </c>
      <c r="M113" s="1">
        <v>3.2664049999999998</v>
      </c>
      <c r="N113" s="1">
        <v>0.1657478</v>
      </c>
      <c r="O113" s="1">
        <v>0.78499830000000004</v>
      </c>
      <c r="P113" s="1">
        <v>1.763792</v>
      </c>
      <c r="Q113" s="1">
        <v>3.7195020000000002E-2</v>
      </c>
      <c r="R113" s="1">
        <v>2.5482310000000001E-2</v>
      </c>
      <c r="S113" s="1">
        <v>8.4968830000000002E-3</v>
      </c>
      <c r="T113" s="1">
        <v>0.15732560000000001</v>
      </c>
      <c r="U113" s="1">
        <v>0.4655379</v>
      </c>
      <c r="V113" s="1">
        <v>9.1636530000000008E-3</v>
      </c>
      <c r="W113" s="1">
        <v>2.5441629999999999E-3</v>
      </c>
      <c r="X113" s="1">
        <v>2.9125990000000001E-2</v>
      </c>
      <c r="Y113" s="1">
        <v>1.47872E-3</v>
      </c>
      <c r="Z113" s="1">
        <f t="shared" si="4"/>
        <v>1.4595606073678655</v>
      </c>
      <c r="AA113" s="1">
        <f t="shared" si="4"/>
        <v>14.252301842545553</v>
      </c>
      <c r="AB113" s="1">
        <f t="shared" si="4"/>
        <v>5.528672477100752</v>
      </c>
      <c r="AC113" s="1">
        <f t="shared" si="3"/>
        <v>0.32409789932029154</v>
      </c>
      <c r="AD113" s="1">
        <f t="shared" si="3"/>
        <v>1.651327934359607</v>
      </c>
      <c r="AE113" s="1">
        <f t="shared" si="3"/>
        <v>3.975585978983208</v>
      </c>
    </row>
    <row r="114" spans="1:31" x14ac:dyDescent="0.3">
      <c r="A114" t="s">
        <v>283</v>
      </c>
      <c r="B114" t="s">
        <v>284</v>
      </c>
      <c r="C114" t="s">
        <v>21</v>
      </c>
      <c r="D114" t="s">
        <v>32</v>
      </c>
      <c r="E114" t="s">
        <v>7</v>
      </c>
      <c r="F114" t="s">
        <v>285</v>
      </c>
      <c r="G114" t="s">
        <v>9</v>
      </c>
      <c r="H114" t="s">
        <v>278</v>
      </c>
      <c r="I114" s="2">
        <v>43276</v>
      </c>
      <c r="J114" s="1">
        <v>7.5684149999999999</v>
      </c>
      <c r="K114" s="1">
        <v>0.96369470000000002</v>
      </c>
      <c r="L114" s="1">
        <v>9.1329119999999993</v>
      </c>
      <c r="M114" s="1">
        <v>8.4099340000000009E-3</v>
      </c>
      <c r="N114" s="1">
        <v>0.18085419999999999</v>
      </c>
      <c r="O114" s="1">
        <v>0.52539939999999996</v>
      </c>
      <c r="P114" s="1">
        <v>0.76452319999999996</v>
      </c>
      <c r="Q114" s="1">
        <v>2.0079329999999999E-2</v>
      </c>
      <c r="R114" s="1">
        <v>2.7573899999999998E-2</v>
      </c>
      <c r="S114" s="1">
        <v>9.7927559999999997E-3</v>
      </c>
      <c r="T114" s="1">
        <v>0.11745</v>
      </c>
      <c r="U114" s="1">
        <v>0.34423019999999999</v>
      </c>
      <c r="V114" s="1">
        <v>7.2882600000000004E-3</v>
      </c>
      <c r="W114" s="1">
        <v>2.134305E-3</v>
      </c>
      <c r="X114" s="1">
        <v>2.5510229999999998E-2</v>
      </c>
      <c r="Y114" s="1">
        <v>1.2866920000000001E-3</v>
      </c>
      <c r="Z114" s="1">
        <f t="shared" si="4"/>
        <v>1.286008230452675</v>
      </c>
      <c r="AA114" s="1">
        <f t="shared" si="4"/>
        <v>4093.1379485261118</v>
      </c>
      <c r="AB114" s="1">
        <f t="shared" si="4"/>
        <v>4.0299091754573579</v>
      </c>
      <c r="AC114" s="1">
        <f t="shared" si="3"/>
        <v>0.40622524502311957</v>
      </c>
      <c r="AD114" s="1">
        <f t="shared" si="3"/>
        <v>3.3367502778202147</v>
      </c>
      <c r="AE114" s="1">
        <f t="shared" si="3"/>
        <v>6.4080424994260268</v>
      </c>
    </row>
    <row r="115" spans="1:31" x14ac:dyDescent="0.3">
      <c r="A115" t="s">
        <v>283</v>
      </c>
      <c r="B115" t="s">
        <v>284</v>
      </c>
      <c r="C115" t="s">
        <v>21</v>
      </c>
      <c r="D115" t="s">
        <v>32</v>
      </c>
      <c r="E115" t="s">
        <v>7</v>
      </c>
      <c r="F115" t="s">
        <v>285</v>
      </c>
      <c r="G115" t="s">
        <v>9</v>
      </c>
      <c r="H115" t="s">
        <v>278</v>
      </c>
      <c r="I115" s="2">
        <v>43276</v>
      </c>
      <c r="J115" s="1">
        <v>7.5684149999999999</v>
      </c>
      <c r="K115" s="1">
        <v>0.96369470000000002</v>
      </c>
      <c r="L115" s="1">
        <v>9.1329119999999993</v>
      </c>
      <c r="M115" s="1">
        <v>8.4099340000000009E-3</v>
      </c>
      <c r="N115" s="1">
        <v>0.18085419999999999</v>
      </c>
      <c r="O115" s="1">
        <v>0.52539939999999996</v>
      </c>
      <c r="P115" s="1">
        <v>0.76452319999999996</v>
      </c>
      <c r="Q115" s="1">
        <v>2.0079329999999999E-2</v>
      </c>
      <c r="R115" s="1">
        <v>2.7573899999999998E-2</v>
      </c>
      <c r="S115" s="1">
        <v>9.7927559999999997E-3</v>
      </c>
      <c r="T115" s="1">
        <v>0.11745</v>
      </c>
      <c r="U115" s="1">
        <v>0.34423019999999999</v>
      </c>
      <c r="V115" s="1">
        <v>7.2882600000000004E-3</v>
      </c>
      <c r="W115" s="1">
        <v>2.134305E-3</v>
      </c>
      <c r="X115" s="1">
        <v>2.5510229999999998E-2</v>
      </c>
      <c r="Y115" s="1">
        <v>1.2866920000000001E-3</v>
      </c>
      <c r="Z115" s="1">
        <f t="shared" si="4"/>
        <v>1.286008230452675</v>
      </c>
      <c r="AA115" s="1">
        <f t="shared" si="4"/>
        <v>4093.1379485261118</v>
      </c>
      <c r="AB115" s="1">
        <f t="shared" si="4"/>
        <v>4.0299091754573579</v>
      </c>
      <c r="AC115" s="1">
        <f t="shared" si="3"/>
        <v>0.40622524502311957</v>
      </c>
      <c r="AD115" s="1">
        <f t="shared" si="3"/>
        <v>3.3367502778202147</v>
      </c>
      <c r="AE115" s="1">
        <f t="shared" si="3"/>
        <v>6.4080424994260268</v>
      </c>
    </row>
    <row r="116" spans="1:31" x14ac:dyDescent="0.3">
      <c r="A116" t="s">
        <v>283</v>
      </c>
      <c r="B116" t="s">
        <v>284</v>
      </c>
      <c r="C116" t="s">
        <v>21</v>
      </c>
      <c r="D116" t="s">
        <v>32</v>
      </c>
      <c r="E116" t="s">
        <v>7</v>
      </c>
      <c r="F116" t="s">
        <v>285</v>
      </c>
      <c r="G116" t="s">
        <v>9</v>
      </c>
      <c r="H116" t="s">
        <v>278</v>
      </c>
      <c r="I116" s="2">
        <v>43276</v>
      </c>
      <c r="J116" s="1">
        <v>7.5684149999999999</v>
      </c>
      <c r="K116" s="1">
        <v>0.96369470000000002</v>
      </c>
      <c r="L116" s="1">
        <v>9.1329119999999993</v>
      </c>
      <c r="M116" s="1">
        <v>8.4099340000000009E-3</v>
      </c>
      <c r="N116" s="1">
        <v>0.18085419999999999</v>
      </c>
      <c r="O116" s="1">
        <v>0.52539939999999996</v>
      </c>
      <c r="P116" s="1">
        <v>0.76452319999999996</v>
      </c>
      <c r="Q116" s="1">
        <v>2.0079329999999999E-2</v>
      </c>
      <c r="R116" s="1">
        <v>2.7573899999999998E-2</v>
      </c>
      <c r="S116" s="1">
        <v>9.7927559999999997E-3</v>
      </c>
      <c r="T116" s="1">
        <v>0.11745</v>
      </c>
      <c r="U116" s="1">
        <v>0.34423019999999999</v>
      </c>
      <c r="V116" s="1">
        <v>7.2882600000000004E-3</v>
      </c>
      <c r="W116" s="1">
        <v>2.134305E-3</v>
      </c>
      <c r="X116" s="1">
        <v>2.5510229999999998E-2</v>
      </c>
      <c r="Y116" s="1">
        <v>1.2866920000000001E-3</v>
      </c>
      <c r="Z116" s="1">
        <f t="shared" si="4"/>
        <v>1.286008230452675</v>
      </c>
      <c r="AA116" s="1">
        <f t="shared" si="4"/>
        <v>4093.1379485261118</v>
      </c>
      <c r="AB116" s="1">
        <f t="shared" si="4"/>
        <v>4.0299091754573579</v>
      </c>
      <c r="AC116" s="1">
        <f t="shared" si="3"/>
        <v>0.40622524502311957</v>
      </c>
      <c r="AD116" s="1">
        <f t="shared" si="3"/>
        <v>3.3367502778202147</v>
      </c>
      <c r="AE116" s="1">
        <f t="shared" si="3"/>
        <v>6.4080424994260268</v>
      </c>
    </row>
    <row r="117" spans="1:31" x14ac:dyDescent="0.3">
      <c r="A117" t="s">
        <v>283</v>
      </c>
      <c r="B117" t="s">
        <v>284</v>
      </c>
      <c r="C117" t="s">
        <v>21</v>
      </c>
      <c r="D117" t="s">
        <v>32</v>
      </c>
      <c r="E117" t="s">
        <v>7</v>
      </c>
      <c r="F117" t="s">
        <v>285</v>
      </c>
      <c r="G117" t="s">
        <v>9</v>
      </c>
      <c r="H117" t="s">
        <v>278</v>
      </c>
      <c r="I117" s="2">
        <v>43276</v>
      </c>
      <c r="J117" s="1">
        <v>7.5684149999999999</v>
      </c>
      <c r="K117" s="1">
        <v>0.96369470000000002</v>
      </c>
      <c r="L117" s="1">
        <v>9.1329119999999993</v>
      </c>
      <c r="M117" s="1">
        <v>8.4099340000000009E-3</v>
      </c>
      <c r="N117" s="1">
        <v>0.18085419999999999</v>
      </c>
      <c r="O117" s="1">
        <v>0.52539939999999996</v>
      </c>
      <c r="P117" s="1">
        <v>0.76452319999999996</v>
      </c>
      <c r="Q117" s="1">
        <v>2.0079329999999999E-2</v>
      </c>
      <c r="R117" s="1">
        <v>2.7573899999999998E-2</v>
      </c>
      <c r="S117" s="1">
        <v>9.7927559999999997E-3</v>
      </c>
      <c r="T117" s="1">
        <v>0.11745</v>
      </c>
      <c r="U117" s="1">
        <v>0.34423019999999999</v>
      </c>
      <c r="V117" s="1">
        <v>7.2882600000000004E-3</v>
      </c>
      <c r="W117" s="1">
        <v>2.134305E-3</v>
      </c>
      <c r="X117" s="1">
        <v>2.5510229999999998E-2</v>
      </c>
      <c r="Y117" s="1">
        <v>1.2866920000000001E-3</v>
      </c>
      <c r="Z117" s="1">
        <f t="shared" si="4"/>
        <v>1.286008230452675</v>
      </c>
      <c r="AA117" s="1">
        <f t="shared" si="4"/>
        <v>4093.1379485261118</v>
      </c>
      <c r="AB117" s="1">
        <f t="shared" si="4"/>
        <v>4.0299091754573579</v>
      </c>
      <c r="AC117" s="1">
        <f t="shared" si="3"/>
        <v>0.40622524502311957</v>
      </c>
      <c r="AD117" s="1">
        <f t="shared" si="3"/>
        <v>3.3367502778202147</v>
      </c>
      <c r="AE117" s="1">
        <f t="shared" si="3"/>
        <v>6.4080424994260268</v>
      </c>
    </row>
    <row r="118" spans="1:31" x14ac:dyDescent="0.3">
      <c r="A118" t="s">
        <v>283</v>
      </c>
      <c r="B118" t="s">
        <v>284</v>
      </c>
      <c r="C118" t="s">
        <v>21</v>
      </c>
      <c r="D118" t="s">
        <v>32</v>
      </c>
      <c r="E118" t="s">
        <v>7</v>
      </c>
      <c r="F118" t="s">
        <v>285</v>
      </c>
      <c r="G118" t="s">
        <v>9</v>
      </c>
      <c r="H118" t="s">
        <v>278</v>
      </c>
      <c r="I118" s="2">
        <v>43276</v>
      </c>
      <c r="J118" s="1">
        <v>7.5684149999999999</v>
      </c>
      <c r="K118" s="1">
        <v>0.96369470000000002</v>
      </c>
      <c r="L118" s="1">
        <v>9.1329119999999993</v>
      </c>
      <c r="M118" s="1">
        <v>8.4099340000000009E-3</v>
      </c>
      <c r="N118" s="1">
        <v>0.18085419999999999</v>
      </c>
      <c r="O118" s="1">
        <v>0.52539939999999996</v>
      </c>
      <c r="P118" s="1">
        <v>0.76452319999999996</v>
      </c>
      <c r="Q118" s="1">
        <v>2.0079329999999999E-2</v>
      </c>
      <c r="R118" s="1">
        <v>2.7573899999999998E-2</v>
      </c>
      <c r="S118" s="1">
        <v>9.7927559999999997E-3</v>
      </c>
      <c r="T118" s="1">
        <v>0.11745</v>
      </c>
      <c r="U118" s="1">
        <v>0.34423019999999999</v>
      </c>
      <c r="V118" s="1">
        <v>7.2882600000000004E-3</v>
      </c>
      <c r="W118" s="1">
        <v>2.134305E-3</v>
      </c>
      <c r="X118" s="1">
        <v>2.5510229999999998E-2</v>
      </c>
      <c r="Y118" s="1">
        <v>1.2866920000000001E-3</v>
      </c>
      <c r="Z118" s="1">
        <f t="shared" si="4"/>
        <v>1.286008230452675</v>
      </c>
      <c r="AA118" s="1">
        <f t="shared" si="4"/>
        <v>4093.1379485261118</v>
      </c>
      <c r="AB118" s="1">
        <f t="shared" si="4"/>
        <v>4.0299091754573579</v>
      </c>
      <c r="AC118" s="1">
        <f t="shared" si="3"/>
        <v>0.40622524502311957</v>
      </c>
      <c r="AD118" s="1">
        <f t="shared" si="3"/>
        <v>3.3367502778202147</v>
      </c>
      <c r="AE118" s="1">
        <f t="shared" si="3"/>
        <v>6.4080424994260268</v>
      </c>
    </row>
    <row r="119" spans="1:31" x14ac:dyDescent="0.3">
      <c r="A119" t="s">
        <v>283</v>
      </c>
      <c r="B119" t="s">
        <v>284</v>
      </c>
      <c r="C119" t="s">
        <v>21</v>
      </c>
      <c r="D119" t="s">
        <v>32</v>
      </c>
      <c r="E119" t="s">
        <v>7</v>
      </c>
      <c r="F119" t="s">
        <v>285</v>
      </c>
      <c r="G119" t="s">
        <v>9</v>
      </c>
      <c r="H119" t="s">
        <v>278</v>
      </c>
      <c r="I119" s="2">
        <v>43276</v>
      </c>
      <c r="J119" s="1">
        <v>7.5684149999999999</v>
      </c>
      <c r="K119" s="1">
        <v>0.96369470000000002</v>
      </c>
      <c r="L119" s="1">
        <v>9.1329119999999993</v>
      </c>
      <c r="M119" s="1">
        <v>8.4099340000000009E-3</v>
      </c>
      <c r="N119" s="1">
        <v>0.18085419999999999</v>
      </c>
      <c r="O119" s="1">
        <v>0.52539939999999996</v>
      </c>
      <c r="P119" s="1">
        <v>0.76452319999999996</v>
      </c>
      <c r="Q119" s="1">
        <v>2.0079329999999999E-2</v>
      </c>
      <c r="R119" s="1">
        <v>2.7573899999999998E-2</v>
      </c>
      <c r="S119" s="1">
        <v>9.7927559999999997E-3</v>
      </c>
      <c r="T119" s="1">
        <v>0.11745</v>
      </c>
      <c r="U119" s="1">
        <v>0.34423019999999999</v>
      </c>
      <c r="V119" s="1">
        <v>7.2882600000000004E-3</v>
      </c>
      <c r="W119" s="1">
        <v>2.134305E-3</v>
      </c>
      <c r="X119" s="1">
        <v>2.5510229999999998E-2</v>
      </c>
      <c r="Y119" s="1">
        <v>1.2866920000000001E-3</v>
      </c>
      <c r="Z119" s="1">
        <f t="shared" si="4"/>
        <v>1.286008230452675</v>
      </c>
      <c r="AA119" s="1">
        <f t="shared" si="4"/>
        <v>4093.1379485261118</v>
      </c>
      <c r="AB119" s="1">
        <f t="shared" si="4"/>
        <v>4.0299091754573579</v>
      </c>
      <c r="AC119" s="1">
        <f t="shared" si="3"/>
        <v>0.40622524502311957</v>
      </c>
      <c r="AD119" s="1">
        <f t="shared" si="3"/>
        <v>3.3367502778202147</v>
      </c>
      <c r="AE119" s="1">
        <f t="shared" si="3"/>
        <v>6.4080424994260268</v>
      </c>
    </row>
    <row r="120" spans="1:31" x14ac:dyDescent="0.3">
      <c r="A120" t="s">
        <v>283</v>
      </c>
      <c r="B120" t="s">
        <v>284</v>
      </c>
      <c r="C120" t="s">
        <v>21</v>
      </c>
      <c r="D120" t="s">
        <v>32</v>
      </c>
      <c r="E120" t="s">
        <v>7</v>
      </c>
      <c r="F120" t="s">
        <v>285</v>
      </c>
      <c r="G120" t="s">
        <v>9</v>
      </c>
      <c r="H120" t="s">
        <v>278</v>
      </c>
      <c r="I120" s="2">
        <v>43276</v>
      </c>
      <c r="J120" s="1">
        <v>7.5684149999999999</v>
      </c>
      <c r="K120" s="1">
        <v>0.96369470000000002</v>
      </c>
      <c r="L120" s="1">
        <v>9.1329119999999993</v>
      </c>
      <c r="M120" s="1">
        <v>8.4099340000000009E-3</v>
      </c>
      <c r="N120" s="1">
        <v>0.18085419999999999</v>
      </c>
      <c r="O120" s="1">
        <v>0.52539939999999996</v>
      </c>
      <c r="P120" s="1">
        <v>0.76452319999999996</v>
      </c>
      <c r="Q120" s="1">
        <v>2.0079329999999999E-2</v>
      </c>
      <c r="R120" s="1">
        <v>2.7573899999999998E-2</v>
      </c>
      <c r="S120" s="1">
        <v>9.7927559999999997E-3</v>
      </c>
      <c r="T120" s="1">
        <v>0.11745</v>
      </c>
      <c r="U120" s="1">
        <v>0.34423019999999999</v>
      </c>
      <c r="V120" s="1">
        <v>7.2882600000000004E-3</v>
      </c>
      <c r="W120" s="1">
        <v>2.134305E-3</v>
      </c>
      <c r="X120" s="1">
        <v>2.5510229999999998E-2</v>
      </c>
      <c r="Y120" s="1">
        <v>1.2866920000000001E-3</v>
      </c>
      <c r="Z120" s="1">
        <f t="shared" si="4"/>
        <v>1.286008230452675</v>
      </c>
      <c r="AA120" s="1">
        <f t="shared" si="4"/>
        <v>4093.1379485261118</v>
      </c>
      <c r="AB120" s="1">
        <f t="shared" si="4"/>
        <v>4.0299091754573579</v>
      </c>
      <c r="AC120" s="1">
        <f t="shared" si="3"/>
        <v>0.40622524502311957</v>
      </c>
      <c r="AD120" s="1">
        <f t="shared" si="3"/>
        <v>3.3367502778202147</v>
      </c>
      <c r="AE120" s="1">
        <f t="shared" si="3"/>
        <v>6.4080424994260268</v>
      </c>
    </row>
    <row r="121" spans="1:31" x14ac:dyDescent="0.3">
      <c r="A121" t="s">
        <v>283</v>
      </c>
      <c r="B121" t="s">
        <v>284</v>
      </c>
      <c r="C121" t="s">
        <v>21</v>
      </c>
      <c r="D121" t="s">
        <v>32</v>
      </c>
      <c r="E121" t="s">
        <v>7</v>
      </c>
      <c r="F121" t="s">
        <v>285</v>
      </c>
      <c r="G121" t="s">
        <v>9</v>
      </c>
      <c r="H121" t="s">
        <v>278</v>
      </c>
      <c r="I121" s="2">
        <v>43276</v>
      </c>
      <c r="J121" s="1">
        <v>7.5684149999999999</v>
      </c>
      <c r="K121" s="1">
        <v>0.96369470000000002</v>
      </c>
      <c r="L121" s="1">
        <v>9.1329119999999993</v>
      </c>
      <c r="M121" s="1">
        <v>8.4099340000000009E-3</v>
      </c>
      <c r="N121" s="1">
        <v>0.18085419999999999</v>
      </c>
      <c r="O121" s="1">
        <v>0.52539939999999996</v>
      </c>
      <c r="P121" s="1">
        <v>0.76452319999999996</v>
      </c>
      <c r="Q121" s="1">
        <v>2.0079329999999999E-2</v>
      </c>
      <c r="R121" s="1">
        <v>2.7573899999999998E-2</v>
      </c>
      <c r="S121" s="1">
        <v>9.7927559999999997E-3</v>
      </c>
      <c r="T121" s="1">
        <v>0.11745</v>
      </c>
      <c r="U121" s="1">
        <v>0.34423019999999999</v>
      </c>
      <c r="V121" s="1">
        <v>7.2882600000000004E-3</v>
      </c>
      <c r="W121" s="1">
        <v>2.134305E-3</v>
      </c>
      <c r="X121" s="1">
        <v>2.5510229999999998E-2</v>
      </c>
      <c r="Y121" s="1">
        <v>1.2866920000000001E-3</v>
      </c>
      <c r="Z121" s="1">
        <f t="shared" si="4"/>
        <v>1.286008230452675</v>
      </c>
      <c r="AA121" s="1">
        <f t="shared" si="4"/>
        <v>4093.1379485261118</v>
      </c>
      <c r="AB121" s="1">
        <f t="shared" si="4"/>
        <v>4.0299091754573579</v>
      </c>
      <c r="AC121" s="1">
        <f t="shared" si="3"/>
        <v>0.40622524502311957</v>
      </c>
      <c r="AD121" s="1">
        <f t="shared" si="3"/>
        <v>3.3367502778202147</v>
      </c>
      <c r="AE121" s="1">
        <f t="shared" si="3"/>
        <v>6.4080424994260268</v>
      </c>
    </row>
    <row r="122" spans="1:31" x14ac:dyDescent="0.3">
      <c r="A122" t="s">
        <v>283</v>
      </c>
      <c r="B122" t="s">
        <v>284</v>
      </c>
      <c r="C122" t="s">
        <v>19</v>
      </c>
      <c r="D122" t="s">
        <v>33</v>
      </c>
      <c r="E122" t="s">
        <v>7</v>
      </c>
      <c r="F122" t="s">
        <v>285</v>
      </c>
      <c r="G122" t="s">
        <v>9</v>
      </c>
      <c r="H122" t="s">
        <v>278</v>
      </c>
      <c r="I122" s="2">
        <v>43276</v>
      </c>
      <c r="J122" s="1">
        <v>8.1688220000000005</v>
      </c>
      <c r="K122" s="1">
        <v>0.87693810000000005</v>
      </c>
      <c r="L122" s="1">
        <v>8.677543</v>
      </c>
      <c r="M122" s="1">
        <v>1.9429600000000001E-3</v>
      </c>
      <c r="N122" s="1">
        <v>0.2055979</v>
      </c>
      <c r="O122" s="1">
        <v>0.55660670000000001</v>
      </c>
      <c r="P122" s="1">
        <v>0.92611929999999998</v>
      </c>
      <c r="Q122" s="1">
        <v>1.9702540000000001E-2</v>
      </c>
      <c r="R122" s="1">
        <v>2.128764E-2</v>
      </c>
      <c r="S122" s="1">
        <v>6.3153970000000004E-3</v>
      </c>
      <c r="T122" s="1">
        <v>7.8413469999999999E-2</v>
      </c>
      <c r="U122" s="1">
        <v>0.21476149999999999</v>
      </c>
      <c r="V122" s="1">
        <v>4.3344639999999997E-3</v>
      </c>
      <c r="W122" s="1">
        <v>1.4452149999999999E-3</v>
      </c>
      <c r="X122" s="1">
        <v>1.3968909999999999E-2</v>
      </c>
      <c r="Y122" s="1">
        <v>6.9583510000000004E-4</v>
      </c>
      <c r="Z122" s="1">
        <f t="shared" si="4"/>
        <v>0.90363677829081346</v>
      </c>
      <c r="AA122" s="1">
        <f t="shared" si="4"/>
        <v>11053.315559764482</v>
      </c>
      <c r="AB122" s="1">
        <f t="shared" si="4"/>
        <v>2.1082238680453447</v>
      </c>
      <c r="AC122" s="1">
        <f t="shared" si="3"/>
        <v>0.25964743148079239</v>
      </c>
      <c r="AD122" s="1">
        <f t="shared" si="3"/>
        <v>1.508327274898601</v>
      </c>
      <c r="AE122" s="1">
        <f t="shared" si="3"/>
        <v>3.531702511452838</v>
      </c>
    </row>
    <row r="123" spans="1:31" x14ac:dyDescent="0.3">
      <c r="A123" t="s">
        <v>283</v>
      </c>
      <c r="B123" t="s">
        <v>284</v>
      </c>
      <c r="C123" t="s">
        <v>19</v>
      </c>
      <c r="D123" t="s">
        <v>33</v>
      </c>
      <c r="E123" t="s">
        <v>7</v>
      </c>
      <c r="F123" t="s">
        <v>285</v>
      </c>
      <c r="G123" t="s">
        <v>9</v>
      </c>
      <c r="H123" t="s">
        <v>278</v>
      </c>
      <c r="I123" s="2">
        <v>43276</v>
      </c>
      <c r="J123" s="1">
        <v>8.1688220000000005</v>
      </c>
      <c r="K123" s="1">
        <v>0.87693810000000005</v>
      </c>
      <c r="L123" s="1">
        <v>8.677543</v>
      </c>
      <c r="M123" s="1">
        <v>1.9429600000000001E-3</v>
      </c>
      <c r="N123" s="1">
        <v>0.2055979</v>
      </c>
      <c r="O123" s="1">
        <v>0.55660670000000001</v>
      </c>
      <c r="P123" s="1">
        <v>0.92611929999999998</v>
      </c>
      <c r="Q123" s="1">
        <v>1.9702540000000001E-2</v>
      </c>
      <c r="R123" s="1">
        <v>2.128764E-2</v>
      </c>
      <c r="S123" s="1">
        <v>6.3153970000000004E-3</v>
      </c>
      <c r="T123" s="1">
        <v>7.8413469999999999E-2</v>
      </c>
      <c r="U123" s="1">
        <v>0.21476149999999999</v>
      </c>
      <c r="V123" s="1">
        <v>4.3344639999999997E-3</v>
      </c>
      <c r="W123" s="1">
        <v>1.4452149999999999E-3</v>
      </c>
      <c r="X123" s="1">
        <v>1.3968909999999999E-2</v>
      </c>
      <c r="Y123" s="1">
        <v>6.9583510000000004E-4</v>
      </c>
      <c r="Z123" s="1">
        <f t="shared" si="4"/>
        <v>0.90363677829081346</v>
      </c>
      <c r="AA123" s="1">
        <f t="shared" si="4"/>
        <v>11053.315559764482</v>
      </c>
      <c r="AB123" s="1">
        <f t="shared" si="4"/>
        <v>2.1082238680453447</v>
      </c>
      <c r="AC123" s="1">
        <f t="shared" si="3"/>
        <v>0.25964743148079239</v>
      </c>
      <c r="AD123" s="1">
        <f t="shared" si="3"/>
        <v>1.508327274898601</v>
      </c>
      <c r="AE123" s="1">
        <f t="shared" si="3"/>
        <v>3.531702511452838</v>
      </c>
    </row>
    <row r="124" spans="1:31" x14ac:dyDescent="0.3">
      <c r="A124" t="s">
        <v>283</v>
      </c>
      <c r="B124" t="s">
        <v>284</v>
      </c>
      <c r="C124" t="s">
        <v>19</v>
      </c>
      <c r="D124" t="s">
        <v>33</v>
      </c>
      <c r="E124" t="s">
        <v>7</v>
      </c>
      <c r="F124" t="s">
        <v>285</v>
      </c>
      <c r="G124" t="s">
        <v>9</v>
      </c>
      <c r="H124" t="s">
        <v>278</v>
      </c>
      <c r="I124" s="2">
        <v>43276</v>
      </c>
      <c r="J124" s="1">
        <v>8.1688220000000005</v>
      </c>
      <c r="K124" s="1">
        <v>0.87693810000000005</v>
      </c>
      <c r="L124" s="1">
        <v>8.677543</v>
      </c>
      <c r="M124" s="1">
        <v>1.9429600000000001E-3</v>
      </c>
      <c r="N124" s="1">
        <v>0.2055979</v>
      </c>
      <c r="O124" s="1">
        <v>0.55660670000000001</v>
      </c>
      <c r="P124" s="1">
        <v>0.92611929999999998</v>
      </c>
      <c r="Q124" s="1">
        <v>1.9702540000000001E-2</v>
      </c>
      <c r="R124" s="1">
        <v>2.128764E-2</v>
      </c>
      <c r="S124" s="1">
        <v>6.3153970000000004E-3</v>
      </c>
      <c r="T124" s="1">
        <v>7.8413469999999999E-2</v>
      </c>
      <c r="U124" s="1">
        <v>0.21476149999999999</v>
      </c>
      <c r="V124" s="1">
        <v>4.3344639999999997E-3</v>
      </c>
      <c r="W124" s="1">
        <v>1.4452149999999999E-3</v>
      </c>
      <c r="X124" s="1">
        <v>1.3968909999999999E-2</v>
      </c>
      <c r="Y124" s="1">
        <v>6.9583510000000004E-4</v>
      </c>
      <c r="Z124" s="1">
        <f t="shared" si="4"/>
        <v>0.90363677829081346</v>
      </c>
      <c r="AA124" s="1">
        <f t="shared" si="4"/>
        <v>11053.315559764482</v>
      </c>
      <c r="AB124" s="1">
        <f t="shared" si="4"/>
        <v>2.1082238680453447</v>
      </c>
      <c r="AC124" s="1">
        <f t="shared" si="3"/>
        <v>0.25964743148079239</v>
      </c>
      <c r="AD124" s="1">
        <f t="shared" si="3"/>
        <v>1.508327274898601</v>
      </c>
      <c r="AE124" s="1">
        <f t="shared" si="3"/>
        <v>3.531702511452838</v>
      </c>
    </row>
    <row r="125" spans="1:31" x14ac:dyDescent="0.3">
      <c r="A125" t="s">
        <v>283</v>
      </c>
      <c r="B125" t="s">
        <v>284</v>
      </c>
      <c r="C125" t="s">
        <v>19</v>
      </c>
      <c r="D125" t="s">
        <v>33</v>
      </c>
      <c r="E125" t="s">
        <v>7</v>
      </c>
      <c r="F125" t="s">
        <v>285</v>
      </c>
      <c r="G125" t="s">
        <v>9</v>
      </c>
      <c r="H125" t="s">
        <v>278</v>
      </c>
      <c r="I125" s="2">
        <v>43276</v>
      </c>
      <c r="J125" s="1">
        <v>8.1688220000000005</v>
      </c>
      <c r="K125" s="1">
        <v>0.87693810000000005</v>
      </c>
      <c r="L125" s="1">
        <v>8.677543</v>
      </c>
      <c r="M125" s="1">
        <v>1.9429600000000001E-3</v>
      </c>
      <c r="N125" s="1">
        <v>0.2055979</v>
      </c>
      <c r="O125" s="1">
        <v>0.55660670000000001</v>
      </c>
      <c r="P125" s="1">
        <v>0.92611929999999998</v>
      </c>
      <c r="Q125" s="1">
        <v>1.9702540000000001E-2</v>
      </c>
      <c r="R125" s="1">
        <v>2.128764E-2</v>
      </c>
      <c r="S125" s="1">
        <v>6.3153970000000004E-3</v>
      </c>
      <c r="T125" s="1">
        <v>7.8413469999999999E-2</v>
      </c>
      <c r="U125" s="1">
        <v>0.21476149999999999</v>
      </c>
      <c r="V125" s="1">
        <v>4.3344639999999997E-3</v>
      </c>
      <c r="W125" s="1">
        <v>1.4452149999999999E-3</v>
      </c>
      <c r="X125" s="1">
        <v>1.3968909999999999E-2</v>
      </c>
      <c r="Y125" s="1">
        <v>6.9583510000000004E-4</v>
      </c>
      <c r="Z125" s="1">
        <f t="shared" si="4"/>
        <v>0.90363677829081346</v>
      </c>
      <c r="AA125" s="1">
        <f t="shared" si="4"/>
        <v>11053.315559764482</v>
      </c>
      <c r="AB125" s="1">
        <f t="shared" si="4"/>
        <v>2.1082238680453447</v>
      </c>
      <c r="AC125" s="1">
        <f t="shared" si="3"/>
        <v>0.25964743148079239</v>
      </c>
      <c r="AD125" s="1">
        <f t="shared" si="3"/>
        <v>1.508327274898601</v>
      </c>
      <c r="AE125" s="1">
        <f t="shared" si="3"/>
        <v>3.531702511452838</v>
      </c>
    </row>
    <row r="126" spans="1:31" x14ac:dyDescent="0.3">
      <c r="A126" t="s">
        <v>283</v>
      </c>
      <c r="B126" t="s">
        <v>284</v>
      </c>
      <c r="C126" t="s">
        <v>19</v>
      </c>
      <c r="D126" t="s">
        <v>33</v>
      </c>
      <c r="E126" t="s">
        <v>7</v>
      </c>
      <c r="F126" t="s">
        <v>285</v>
      </c>
      <c r="G126" t="s">
        <v>9</v>
      </c>
      <c r="H126" t="s">
        <v>278</v>
      </c>
      <c r="I126" s="2">
        <v>43276</v>
      </c>
      <c r="J126" s="1">
        <v>8.1688220000000005</v>
      </c>
      <c r="K126" s="1">
        <v>0.87693810000000005</v>
      </c>
      <c r="L126" s="1">
        <v>8.677543</v>
      </c>
      <c r="M126" s="1">
        <v>1.9429600000000001E-3</v>
      </c>
      <c r="N126" s="1">
        <v>0.2055979</v>
      </c>
      <c r="O126" s="1">
        <v>0.55660670000000001</v>
      </c>
      <c r="P126" s="1">
        <v>0.92611929999999998</v>
      </c>
      <c r="Q126" s="1">
        <v>1.9702540000000001E-2</v>
      </c>
      <c r="R126" s="1">
        <v>2.128764E-2</v>
      </c>
      <c r="S126" s="1">
        <v>6.3153970000000004E-3</v>
      </c>
      <c r="T126" s="1">
        <v>7.8413469999999999E-2</v>
      </c>
      <c r="U126" s="1">
        <v>0.21476149999999999</v>
      </c>
      <c r="V126" s="1">
        <v>4.3344639999999997E-3</v>
      </c>
      <c r="W126" s="1">
        <v>1.4452149999999999E-3</v>
      </c>
      <c r="X126" s="1">
        <v>1.3968909999999999E-2</v>
      </c>
      <c r="Y126" s="1">
        <v>6.9583510000000004E-4</v>
      </c>
      <c r="Z126" s="1">
        <f t="shared" si="4"/>
        <v>0.90363677829081346</v>
      </c>
      <c r="AA126" s="1">
        <f t="shared" si="4"/>
        <v>11053.315559764482</v>
      </c>
      <c r="AB126" s="1">
        <f t="shared" si="4"/>
        <v>2.1082238680453447</v>
      </c>
      <c r="AC126" s="1">
        <f t="shared" si="3"/>
        <v>0.25964743148079239</v>
      </c>
      <c r="AD126" s="1">
        <f t="shared" si="3"/>
        <v>1.508327274898601</v>
      </c>
      <c r="AE126" s="1">
        <f t="shared" si="3"/>
        <v>3.531702511452838</v>
      </c>
    </row>
    <row r="127" spans="1:31" x14ac:dyDescent="0.3">
      <c r="A127" t="s">
        <v>283</v>
      </c>
      <c r="B127" t="s">
        <v>284</v>
      </c>
      <c r="C127" t="s">
        <v>19</v>
      </c>
      <c r="D127" t="s">
        <v>33</v>
      </c>
      <c r="E127" t="s">
        <v>7</v>
      </c>
      <c r="F127" t="s">
        <v>285</v>
      </c>
      <c r="G127" t="s">
        <v>9</v>
      </c>
      <c r="H127" t="s">
        <v>278</v>
      </c>
      <c r="I127" s="2">
        <v>43276</v>
      </c>
      <c r="J127" s="1">
        <v>8.1688220000000005</v>
      </c>
      <c r="K127" s="1">
        <v>0.87693810000000005</v>
      </c>
      <c r="L127" s="1">
        <v>8.677543</v>
      </c>
      <c r="M127" s="1">
        <v>1.9429600000000001E-3</v>
      </c>
      <c r="N127" s="1">
        <v>0.2055979</v>
      </c>
      <c r="O127" s="1">
        <v>0.55660670000000001</v>
      </c>
      <c r="P127" s="1">
        <v>0.92611929999999998</v>
      </c>
      <c r="Q127" s="1">
        <v>1.9702540000000001E-2</v>
      </c>
      <c r="R127" s="1">
        <v>2.128764E-2</v>
      </c>
      <c r="S127" s="1">
        <v>6.3153970000000004E-3</v>
      </c>
      <c r="T127" s="1">
        <v>7.8413469999999999E-2</v>
      </c>
      <c r="U127" s="1">
        <v>0.21476149999999999</v>
      </c>
      <c r="V127" s="1">
        <v>4.3344639999999997E-3</v>
      </c>
      <c r="W127" s="1">
        <v>1.4452149999999999E-3</v>
      </c>
      <c r="X127" s="1">
        <v>1.3968909999999999E-2</v>
      </c>
      <c r="Y127" s="1">
        <v>6.9583510000000004E-4</v>
      </c>
      <c r="Z127" s="1">
        <f t="shared" si="4"/>
        <v>0.90363677829081346</v>
      </c>
      <c r="AA127" s="1">
        <f t="shared" si="4"/>
        <v>11053.315559764482</v>
      </c>
      <c r="AB127" s="1">
        <f t="shared" si="4"/>
        <v>2.1082238680453447</v>
      </c>
      <c r="AC127" s="1">
        <f t="shared" si="3"/>
        <v>0.25964743148079239</v>
      </c>
      <c r="AD127" s="1">
        <f t="shared" si="3"/>
        <v>1.508327274898601</v>
      </c>
      <c r="AE127" s="1">
        <f t="shared" si="3"/>
        <v>3.531702511452838</v>
      </c>
    </row>
    <row r="128" spans="1:31" x14ac:dyDescent="0.3">
      <c r="A128" t="s">
        <v>283</v>
      </c>
      <c r="B128" t="s">
        <v>284</v>
      </c>
      <c r="C128" t="s">
        <v>19</v>
      </c>
      <c r="D128" t="s">
        <v>33</v>
      </c>
      <c r="E128" t="s">
        <v>7</v>
      </c>
      <c r="F128" t="s">
        <v>285</v>
      </c>
      <c r="G128" t="s">
        <v>9</v>
      </c>
      <c r="H128" t="s">
        <v>278</v>
      </c>
      <c r="I128" s="2">
        <v>43276</v>
      </c>
      <c r="J128" s="1">
        <v>8.1688220000000005</v>
      </c>
      <c r="K128" s="1">
        <v>0.87693810000000005</v>
      </c>
      <c r="L128" s="1">
        <v>8.677543</v>
      </c>
      <c r="M128" s="1">
        <v>1.9429600000000001E-3</v>
      </c>
      <c r="N128" s="1">
        <v>0.2055979</v>
      </c>
      <c r="O128" s="1">
        <v>0.55660670000000001</v>
      </c>
      <c r="P128" s="1">
        <v>0.92611929999999998</v>
      </c>
      <c r="Q128" s="1">
        <v>1.9702540000000001E-2</v>
      </c>
      <c r="R128" s="1">
        <v>2.128764E-2</v>
      </c>
      <c r="S128" s="1">
        <v>6.3153970000000004E-3</v>
      </c>
      <c r="T128" s="1">
        <v>7.8413469999999999E-2</v>
      </c>
      <c r="U128" s="1">
        <v>0.21476149999999999</v>
      </c>
      <c r="V128" s="1">
        <v>4.3344639999999997E-3</v>
      </c>
      <c r="W128" s="1">
        <v>1.4452149999999999E-3</v>
      </c>
      <c r="X128" s="1">
        <v>1.3968909999999999E-2</v>
      </c>
      <c r="Y128" s="1">
        <v>6.9583510000000004E-4</v>
      </c>
      <c r="Z128" s="1">
        <f t="shared" si="4"/>
        <v>0.90363677829081346</v>
      </c>
      <c r="AA128" s="1">
        <f t="shared" si="4"/>
        <v>11053.315559764482</v>
      </c>
      <c r="AB128" s="1">
        <f t="shared" si="4"/>
        <v>2.1082238680453447</v>
      </c>
      <c r="AC128" s="1">
        <f t="shared" si="3"/>
        <v>0.25964743148079239</v>
      </c>
      <c r="AD128" s="1">
        <f t="shared" si="3"/>
        <v>1.508327274898601</v>
      </c>
      <c r="AE128" s="1">
        <f t="shared" si="3"/>
        <v>3.531702511452838</v>
      </c>
    </row>
    <row r="129" spans="1:31" x14ac:dyDescent="0.3">
      <c r="A129" t="s">
        <v>283</v>
      </c>
      <c r="B129" t="s">
        <v>284</v>
      </c>
      <c r="C129" t="s">
        <v>19</v>
      </c>
      <c r="D129" t="s">
        <v>33</v>
      </c>
      <c r="E129" t="s">
        <v>7</v>
      </c>
      <c r="F129" t="s">
        <v>285</v>
      </c>
      <c r="G129" t="s">
        <v>9</v>
      </c>
      <c r="H129" t="s">
        <v>278</v>
      </c>
      <c r="I129" s="2">
        <v>43276</v>
      </c>
      <c r="J129" s="1">
        <v>8.1688220000000005</v>
      </c>
      <c r="K129" s="1">
        <v>0.87693810000000005</v>
      </c>
      <c r="L129" s="1">
        <v>8.677543</v>
      </c>
      <c r="M129" s="1">
        <v>1.9429600000000001E-3</v>
      </c>
      <c r="N129" s="1">
        <v>0.2055979</v>
      </c>
      <c r="O129" s="1">
        <v>0.55660670000000001</v>
      </c>
      <c r="P129" s="1">
        <v>0.92611929999999998</v>
      </c>
      <c r="Q129" s="1">
        <v>1.9702540000000001E-2</v>
      </c>
      <c r="R129" s="1">
        <v>2.128764E-2</v>
      </c>
      <c r="S129" s="1">
        <v>6.3153970000000004E-3</v>
      </c>
      <c r="T129" s="1">
        <v>7.8413469999999999E-2</v>
      </c>
      <c r="U129" s="1">
        <v>0.21476149999999999</v>
      </c>
      <c r="V129" s="1">
        <v>4.3344639999999997E-3</v>
      </c>
      <c r="W129" s="1">
        <v>1.4452149999999999E-3</v>
      </c>
      <c r="X129" s="1">
        <v>1.3968909999999999E-2</v>
      </c>
      <c r="Y129" s="1">
        <v>6.9583510000000004E-4</v>
      </c>
      <c r="Z129" s="1">
        <f t="shared" si="4"/>
        <v>0.90363677829081346</v>
      </c>
      <c r="AA129" s="1">
        <f t="shared" si="4"/>
        <v>11053.315559764482</v>
      </c>
      <c r="AB129" s="1">
        <f t="shared" si="4"/>
        <v>2.1082238680453447</v>
      </c>
      <c r="AC129" s="1">
        <f t="shared" si="3"/>
        <v>0.25964743148079239</v>
      </c>
      <c r="AD129" s="1">
        <f t="shared" si="3"/>
        <v>1.508327274898601</v>
      </c>
      <c r="AE129" s="1">
        <f t="shared" si="3"/>
        <v>3.531702511452838</v>
      </c>
    </row>
    <row r="130" spans="1:31" x14ac:dyDescent="0.3">
      <c r="A130" t="s">
        <v>283</v>
      </c>
      <c r="B130" t="s">
        <v>284</v>
      </c>
      <c r="C130" t="s">
        <v>17</v>
      </c>
      <c r="D130" t="s">
        <v>34</v>
      </c>
      <c r="E130" t="s">
        <v>7</v>
      </c>
      <c r="F130" t="s">
        <v>285</v>
      </c>
      <c r="G130" t="s">
        <v>9</v>
      </c>
      <c r="H130" t="s">
        <v>278</v>
      </c>
      <c r="I130" s="2">
        <v>43276</v>
      </c>
      <c r="J130" s="1">
        <v>8.5734980000000007</v>
      </c>
      <c r="K130" s="1">
        <v>0.89749060000000003</v>
      </c>
      <c r="L130" s="1">
        <v>8.765155</v>
      </c>
      <c r="M130" s="1">
        <v>2.4681620000000001E-2</v>
      </c>
      <c r="N130" s="1">
        <v>8.4425169999999994E-2</v>
      </c>
      <c r="O130" s="1">
        <v>0.63662600000000003</v>
      </c>
      <c r="P130" s="1">
        <v>1.0876330000000001</v>
      </c>
      <c r="Q130" s="1">
        <v>2.288633E-2</v>
      </c>
      <c r="R130" s="1">
        <v>1.533311E-2</v>
      </c>
      <c r="S130" s="1">
        <v>4.1818960000000001E-3</v>
      </c>
      <c r="T130" s="1">
        <v>6.3859470000000002E-2</v>
      </c>
      <c r="U130" s="1">
        <v>0.18379580000000001</v>
      </c>
      <c r="V130" s="1">
        <v>3.8140829999999998E-3</v>
      </c>
      <c r="W130" s="1">
        <v>1.1051120000000001E-3</v>
      </c>
      <c r="X130" s="1">
        <v>1.1649639999999999E-2</v>
      </c>
      <c r="Y130" s="1">
        <v>5.7361040000000003E-4</v>
      </c>
      <c r="Z130" s="1">
        <f t="shared" si="4"/>
        <v>0.7285606472446865</v>
      </c>
      <c r="AA130" s="1">
        <f t="shared" si="4"/>
        <v>744.66667909156695</v>
      </c>
      <c r="AB130" s="1">
        <f t="shared" si="4"/>
        <v>4.5177084037852691</v>
      </c>
      <c r="AC130" s="1">
        <f t="shared" si="3"/>
        <v>0.17358888892379515</v>
      </c>
      <c r="AD130" s="1">
        <f t="shared" si="3"/>
        <v>1.0711002700359402</v>
      </c>
      <c r="AE130" s="1">
        <f t="shared" si="3"/>
        <v>2.5063450540125922</v>
      </c>
    </row>
    <row r="131" spans="1:31" x14ac:dyDescent="0.3">
      <c r="A131" t="s">
        <v>283</v>
      </c>
      <c r="B131" t="s">
        <v>284</v>
      </c>
      <c r="C131" t="s">
        <v>17</v>
      </c>
      <c r="D131" t="s">
        <v>34</v>
      </c>
      <c r="E131" t="s">
        <v>7</v>
      </c>
      <c r="F131" t="s">
        <v>285</v>
      </c>
      <c r="G131" t="s">
        <v>9</v>
      </c>
      <c r="H131" t="s">
        <v>278</v>
      </c>
      <c r="I131" s="2">
        <v>43276</v>
      </c>
      <c r="J131" s="1">
        <v>8.5734980000000007</v>
      </c>
      <c r="K131" s="1">
        <v>0.89749060000000003</v>
      </c>
      <c r="L131" s="1">
        <v>8.765155</v>
      </c>
      <c r="M131" s="1">
        <v>2.4681620000000001E-2</v>
      </c>
      <c r="N131" s="1">
        <v>8.4425169999999994E-2</v>
      </c>
      <c r="O131" s="1">
        <v>0.63662600000000003</v>
      </c>
      <c r="P131" s="1">
        <v>1.0876330000000001</v>
      </c>
      <c r="Q131" s="1">
        <v>2.288633E-2</v>
      </c>
      <c r="R131" s="1">
        <v>1.533311E-2</v>
      </c>
      <c r="S131" s="1">
        <v>4.1818960000000001E-3</v>
      </c>
      <c r="T131" s="1">
        <v>6.3859470000000002E-2</v>
      </c>
      <c r="U131" s="1">
        <v>0.18379580000000001</v>
      </c>
      <c r="V131" s="1">
        <v>3.8140829999999998E-3</v>
      </c>
      <c r="W131" s="1">
        <v>1.1051120000000001E-3</v>
      </c>
      <c r="X131" s="1">
        <v>1.1649639999999999E-2</v>
      </c>
      <c r="Y131" s="1">
        <v>5.7361040000000003E-4</v>
      </c>
      <c r="Z131" s="1">
        <f t="shared" si="4"/>
        <v>0.7285606472446865</v>
      </c>
      <c r="AA131" s="1">
        <f t="shared" si="4"/>
        <v>744.66667909156695</v>
      </c>
      <c r="AB131" s="1">
        <f t="shared" si="4"/>
        <v>4.5177084037852691</v>
      </c>
      <c r="AC131" s="1">
        <f t="shared" si="3"/>
        <v>0.17358888892379515</v>
      </c>
      <c r="AD131" s="1">
        <f t="shared" si="3"/>
        <v>1.0711002700359402</v>
      </c>
      <c r="AE131" s="1">
        <f t="shared" si="3"/>
        <v>2.5063450540125922</v>
      </c>
    </row>
    <row r="132" spans="1:31" x14ac:dyDescent="0.3">
      <c r="A132" t="s">
        <v>283</v>
      </c>
      <c r="B132" t="s">
        <v>284</v>
      </c>
      <c r="C132" t="s">
        <v>17</v>
      </c>
      <c r="D132" t="s">
        <v>34</v>
      </c>
      <c r="E132" t="s">
        <v>7</v>
      </c>
      <c r="F132" t="s">
        <v>285</v>
      </c>
      <c r="G132" t="s">
        <v>9</v>
      </c>
      <c r="H132" t="s">
        <v>278</v>
      </c>
      <c r="I132" s="2">
        <v>43276</v>
      </c>
      <c r="J132" s="1">
        <v>8.5734980000000007</v>
      </c>
      <c r="K132" s="1">
        <v>0.89749060000000003</v>
      </c>
      <c r="L132" s="1">
        <v>8.765155</v>
      </c>
      <c r="M132" s="1">
        <v>2.4681620000000001E-2</v>
      </c>
      <c r="N132" s="1">
        <v>8.4425169999999994E-2</v>
      </c>
      <c r="O132" s="1">
        <v>0.63662600000000003</v>
      </c>
      <c r="P132" s="1">
        <v>1.0876330000000001</v>
      </c>
      <c r="Q132" s="1">
        <v>2.288633E-2</v>
      </c>
      <c r="R132" s="1">
        <v>1.533311E-2</v>
      </c>
      <c r="S132" s="1">
        <v>4.1818960000000001E-3</v>
      </c>
      <c r="T132" s="1">
        <v>6.3859470000000002E-2</v>
      </c>
      <c r="U132" s="1">
        <v>0.18379580000000001</v>
      </c>
      <c r="V132" s="1">
        <v>3.8140829999999998E-3</v>
      </c>
      <c r="W132" s="1">
        <v>1.1051120000000001E-3</v>
      </c>
      <c r="X132" s="1">
        <v>1.1649639999999999E-2</v>
      </c>
      <c r="Y132" s="1">
        <v>5.7361040000000003E-4</v>
      </c>
      <c r="Z132" s="1">
        <f t="shared" si="4"/>
        <v>0.7285606472446865</v>
      </c>
      <c r="AA132" s="1">
        <f t="shared" si="4"/>
        <v>744.66667909156695</v>
      </c>
      <c r="AB132" s="1">
        <f t="shared" si="4"/>
        <v>4.5177084037852691</v>
      </c>
      <c r="AC132" s="1">
        <f t="shared" si="3"/>
        <v>0.17358888892379515</v>
      </c>
      <c r="AD132" s="1">
        <f t="shared" si="3"/>
        <v>1.0711002700359402</v>
      </c>
      <c r="AE132" s="1">
        <f t="shared" si="3"/>
        <v>2.5063450540125922</v>
      </c>
    </row>
    <row r="133" spans="1:31" x14ac:dyDescent="0.3">
      <c r="A133" t="s">
        <v>283</v>
      </c>
      <c r="B133" t="s">
        <v>284</v>
      </c>
      <c r="C133" t="s">
        <v>17</v>
      </c>
      <c r="D133" t="s">
        <v>34</v>
      </c>
      <c r="E133" t="s">
        <v>7</v>
      </c>
      <c r="F133" t="s">
        <v>285</v>
      </c>
      <c r="G133" t="s">
        <v>9</v>
      </c>
      <c r="H133" t="s">
        <v>278</v>
      </c>
      <c r="I133" s="2">
        <v>43276</v>
      </c>
      <c r="J133" s="1">
        <v>8.5734980000000007</v>
      </c>
      <c r="K133" s="1">
        <v>0.89749060000000003</v>
      </c>
      <c r="L133" s="1">
        <v>8.765155</v>
      </c>
      <c r="M133" s="1">
        <v>2.4681620000000001E-2</v>
      </c>
      <c r="N133" s="1">
        <v>8.4425169999999994E-2</v>
      </c>
      <c r="O133" s="1">
        <v>0.63662600000000003</v>
      </c>
      <c r="P133" s="1">
        <v>1.0876330000000001</v>
      </c>
      <c r="Q133" s="1">
        <v>2.288633E-2</v>
      </c>
      <c r="R133" s="1">
        <v>1.533311E-2</v>
      </c>
      <c r="S133" s="1">
        <v>4.1818960000000001E-3</v>
      </c>
      <c r="T133" s="1">
        <v>6.3859470000000002E-2</v>
      </c>
      <c r="U133" s="1">
        <v>0.18379580000000001</v>
      </c>
      <c r="V133" s="1">
        <v>3.8140829999999998E-3</v>
      </c>
      <c r="W133" s="1">
        <v>1.1051120000000001E-3</v>
      </c>
      <c r="X133" s="1">
        <v>1.1649639999999999E-2</v>
      </c>
      <c r="Y133" s="1">
        <v>5.7361040000000003E-4</v>
      </c>
      <c r="Z133" s="1">
        <f t="shared" si="4"/>
        <v>0.7285606472446865</v>
      </c>
      <c r="AA133" s="1">
        <f t="shared" si="4"/>
        <v>744.66667909156695</v>
      </c>
      <c r="AB133" s="1">
        <f t="shared" si="4"/>
        <v>4.5177084037852691</v>
      </c>
      <c r="AC133" s="1">
        <f t="shared" si="3"/>
        <v>0.17358888892379515</v>
      </c>
      <c r="AD133" s="1">
        <f t="shared" si="3"/>
        <v>1.0711002700359402</v>
      </c>
      <c r="AE133" s="1">
        <f t="shared" si="3"/>
        <v>2.5063450540125922</v>
      </c>
    </row>
    <row r="134" spans="1:31" x14ac:dyDescent="0.3">
      <c r="A134" t="s">
        <v>283</v>
      </c>
      <c r="B134" t="s">
        <v>284</v>
      </c>
      <c r="C134" t="s">
        <v>17</v>
      </c>
      <c r="D134" t="s">
        <v>34</v>
      </c>
      <c r="E134" t="s">
        <v>7</v>
      </c>
      <c r="F134" t="s">
        <v>285</v>
      </c>
      <c r="G134" t="s">
        <v>9</v>
      </c>
      <c r="H134" t="s">
        <v>278</v>
      </c>
      <c r="I134" s="2">
        <v>43276</v>
      </c>
      <c r="J134" s="1">
        <v>8.5734980000000007</v>
      </c>
      <c r="K134" s="1">
        <v>0.89749060000000003</v>
      </c>
      <c r="L134" s="1">
        <v>8.765155</v>
      </c>
      <c r="M134" s="1">
        <v>2.4681620000000001E-2</v>
      </c>
      <c r="N134" s="1">
        <v>8.4425169999999994E-2</v>
      </c>
      <c r="O134" s="1">
        <v>0.63662600000000003</v>
      </c>
      <c r="P134" s="1">
        <v>1.0876330000000001</v>
      </c>
      <c r="Q134" s="1">
        <v>2.288633E-2</v>
      </c>
      <c r="R134" s="1">
        <v>1.533311E-2</v>
      </c>
      <c r="S134" s="1">
        <v>4.1818960000000001E-3</v>
      </c>
      <c r="T134" s="1">
        <v>6.3859470000000002E-2</v>
      </c>
      <c r="U134" s="1">
        <v>0.18379580000000001</v>
      </c>
      <c r="V134" s="1">
        <v>3.8140829999999998E-3</v>
      </c>
      <c r="W134" s="1">
        <v>1.1051120000000001E-3</v>
      </c>
      <c r="X134" s="1">
        <v>1.1649639999999999E-2</v>
      </c>
      <c r="Y134" s="1">
        <v>5.7361040000000003E-4</v>
      </c>
      <c r="Z134" s="1">
        <f t="shared" si="4"/>
        <v>0.7285606472446865</v>
      </c>
      <c r="AA134" s="1">
        <f t="shared" si="4"/>
        <v>744.66667909156695</v>
      </c>
      <c r="AB134" s="1">
        <f t="shared" si="4"/>
        <v>4.5177084037852691</v>
      </c>
      <c r="AC134" s="1">
        <f t="shared" si="3"/>
        <v>0.17358888892379515</v>
      </c>
      <c r="AD134" s="1">
        <f t="shared" si="3"/>
        <v>1.0711002700359402</v>
      </c>
      <c r="AE134" s="1">
        <f t="shared" si="3"/>
        <v>2.5063450540125922</v>
      </c>
    </row>
    <row r="135" spans="1:31" x14ac:dyDescent="0.3">
      <c r="A135" t="s">
        <v>283</v>
      </c>
      <c r="B135" t="s">
        <v>284</v>
      </c>
      <c r="C135" t="s">
        <v>17</v>
      </c>
      <c r="D135" t="s">
        <v>34</v>
      </c>
      <c r="E135" t="s">
        <v>7</v>
      </c>
      <c r="F135" t="s">
        <v>285</v>
      </c>
      <c r="G135" t="s">
        <v>9</v>
      </c>
      <c r="H135" t="s">
        <v>278</v>
      </c>
      <c r="I135" s="2">
        <v>43276</v>
      </c>
      <c r="J135" s="1">
        <v>8.5734980000000007</v>
      </c>
      <c r="K135" s="1">
        <v>0.89749060000000003</v>
      </c>
      <c r="L135" s="1">
        <v>8.765155</v>
      </c>
      <c r="M135" s="1">
        <v>2.4681620000000001E-2</v>
      </c>
      <c r="N135" s="1">
        <v>8.4425169999999994E-2</v>
      </c>
      <c r="O135" s="1">
        <v>0.63662600000000003</v>
      </c>
      <c r="P135" s="1">
        <v>1.0876330000000001</v>
      </c>
      <c r="Q135" s="1">
        <v>2.288633E-2</v>
      </c>
      <c r="R135" s="1">
        <v>1.533311E-2</v>
      </c>
      <c r="S135" s="1">
        <v>4.1818960000000001E-3</v>
      </c>
      <c r="T135" s="1">
        <v>6.3859470000000002E-2</v>
      </c>
      <c r="U135" s="1">
        <v>0.18379580000000001</v>
      </c>
      <c r="V135" s="1">
        <v>3.8140829999999998E-3</v>
      </c>
      <c r="W135" s="1">
        <v>1.1051120000000001E-3</v>
      </c>
      <c r="X135" s="1">
        <v>1.1649639999999999E-2</v>
      </c>
      <c r="Y135" s="1">
        <v>5.7361040000000003E-4</v>
      </c>
      <c r="Z135" s="1">
        <f t="shared" si="4"/>
        <v>0.7285606472446865</v>
      </c>
      <c r="AA135" s="1">
        <f t="shared" si="4"/>
        <v>744.66667909156695</v>
      </c>
      <c r="AB135" s="1">
        <f t="shared" si="4"/>
        <v>4.5177084037852691</v>
      </c>
      <c r="AC135" s="1">
        <f t="shared" si="3"/>
        <v>0.17358888892379515</v>
      </c>
      <c r="AD135" s="1">
        <f t="shared" si="3"/>
        <v>1.0711002700359402</v>
      </c>
      <c r="AE135" s="1">
        <f t="shared" si="3"/>
        <v>2.5063450540125922</v>
      </c>
    </row>
    <row r="136" spans="1:31" x14ac:dyDescent="0.3">
      <c r="A136" t="s">
        <v>283</v>
      </c>
      <c r="B136" t="s">
        <v>284</v>
      </c>
      <c r="C136" t="s">
        <v>17</v>
      </c>
      <c r="D136" t="s">
        <v>34</v>
      </c>
      <c r="E136" t="s">
        <v>7</v>
      </c>
      <c r="F136" t="s">
        <v>285</v>
      </c>
      <c r="G136" t="s">
        <v>9</v>
      </c>
      <c r="H136" t="s">
        <v>278</v>
      </c>
      <c r="I136" s="2">
        <v>43276</v>
      </c>
      <c r="J136" s="1">
        <v>8.5734980000000007</v>
      </c>
      <c r="K136" s="1">
        <v>0.89749060000000003</v>
      </c>
      <c r="L136" s="1">
        <v>8.765155</v>
      </c>
      <c r="M136" s="1">
        <v>2.4681620000000001E-2</v>
      </c>
      <c r="N136" s="1">
        <v>8.4425169999999994E-2</v>
      </c>
      <c r="O136" s="1">
        <v>0.63662600000000003</v>
      </c>
      <c r="P136" s="1">
        <v>1.0876330000000001</v>
      </c>
      <c r="Q136" s="1">
        <v>2.288633E-2</v>
      </c>
      <c r="R136" s="1">
        <v>1.533311E-2</v>
      </c>
      <c r="S136" s="1">
        <v>4.1818960000000001E-3</v>
      </c>
      <c r="T136" s="1">
        <v>6.3859470000000002E-2</v>
      </c>
      <c r="U136" s="1">
        <v>0.18379580000000001</v>
      </c>
      <c r="V136" s="1">
        <v>3.8140829999999998E-3</v>
      </c>
      <c r="W136" s="1">
        <v>1.1051120000000001E-3</v>
      </c>
      <c r="X136" s="1">
        <v>1.1649639999999999E-2</v>
      </c>
      <c r="Y136" s="1">
        <v>5.7361040000000003E-4</v>
      </c>
      <c r="Z136" s="1">
        <f t="shared" si="4"/>
        <v>0.7285606472446865</v>
      </c>
      <c r="AA136" s="1">
        <f t="shared" si="4"/>
        <v>744.66667909156695</v>
      </c>
      <c r="AB136" s="1">
        <f t="shared" si="4"/>
        <v>4.5177084037852691</v>
      </c>
      <c r="AC136" s="1">
        <f t="shared" si="3"/>
        <v>0.17358888892379515</v>
      </c>
      <c r="AD136" s="1">
        <f t="shared" si="3"/>
        <v>1.0711002700359402</v>
      </c>
      <c r="AE136" s="1">
        <f t="shared" si="3"/>
        <v>2.5063450540125922</v>
      </c>
    </row>
    <row r="137" spans="1:31" x14ac:dyDescent="0.3">
      <c r="A137" t="s">
        <v>283</v>
      </c>
      <c r="B137" t="s">
        <v>284</v>
      </c>
      <c r="C137" t="s">
        <v>17</v>
      </c>
      <c r="D137" t="s">
        <v>34</v>
      </c>
      <c r="E137" t="s">
        <v>7</v>
      </c>
      <c r="F137" t="s">
        <v>285</v>
      </c>
      <c r="G137" t="s">
        <v>9</v>
      </c>
      <c r="H137" t="s">
        <v>278</v>
      </c>
      <c r="I137" s="2">
        <v>43276</v>
      </c>
      <c r="J137" s="1">
        <v>8.5734980000000007</v>
      </c>
      <c r="K137" s="1">
        <v>0.89749060000000003</v>
      </c>
      <c r="L137" s="1">
        <v>8.765155</v>
      </c>
      <c r="M137" s="1">
        <v>2.4681620000000001E-2</v>
      </c>
      <c r="N137" s="1">
        <v>8.4425169999999994E-2</v>
      </c>
      <c r="O137" s="1">
        <v>0.63662600000000003</v>
      </c>
      <c r="P137" s="1">
        <v>1.0876330000000001</v>
      </c>
      <c r="Q137" s="1">
        <v>2.288633E-2</v>
      </c>
      <c r="R137" s="1">
        <v>1.533311E-2</v>
      </c>
      <c r="S137" s="1">
        <v>4.1818960000000001E-3</v>
      </c>
      <c r="T137" s="1">
        <v>6.3859470000000002E-2</v>
      </c>
      <c r="U137" s="1">
        <v>0.18379580000000001</v>
      </c>
      <c r="V137" s="1">
        <v>3.8140829999999998E-3</v>
      </c>
      <c r="W137" s="1">
        <v>1.1051120000000001E-3</v>
      </c>
      <c r="X137" s="1">
        <v>1.1649639999999999E-2</v>
      </c>
      <c r="Y137" s="1">
        <v>5.7361040000000003E-4</v>
      </c>
      <c r="Z137" s="1">
        <f t="shared" si="4"/>
        <v>0.7285606472446865</v>
      </c>
      <c r="AA137" s="1">
        <f t="shared" si="4"/>
        <v>744.66667909156695</v>
      </c>
      <c r="AB137" s="1">
        <f t="shared" si="4"/>
        <v>4.5177084037852691</v>
      </c>
      <c r="AC137" s="1">
        <f t="shared" si="3"/>
        <v>0.17358888892379515</v>
      </c>
      <c r="AD137" s="1">
        <f t="shared" si="3"/>
        <v>1.0711002700359402</v>
      </c>
      <c r="AE137" s="1">
        <f t="shared" si="3"/>
        <v>2.5063450540125922</v>
      </c>
    </row>
    <row r="138" spans="1:31" x14ac:dyDescent="0.3">
      <c r="A138" t="s">
        <v>283</v>
      </c>
      <c r="B138" t="s">
        <v>284</v>
      </c>
      <c r="C138" t="s">
        <v>19</v>
      </c>
      <c r="D138" t="s">
        <v>35</v>
      </c>
      <c r="E138" t="s">
        <v>7</v>
      </c>
      <c r="F138" t="s">
        <v>285</v>
      </c>
      <c r="G138" t="s">
        <v>9</v>
      </c>
      <c r="H138" t="s">
        <v>278</v>
      </c>
      <c r="I138" s="2">
        <v>43276</v>
      </c>
      <c r="J138" s="1">
        <v>6.9492330000000004</v>
      </c>
      <c r="K138" s="1">
        <v>0.79057889999999997</v>
      </c>
      <c r="L138" s="1">
        <v>9.1630289999999999</v>
      </c>
      <c r="M138" s="1">
        <v>1.343052E-2</v>
      </c>
      <c r="N138" s="1">
        <v>0.26980670000000001</v>
      </c>
      <c r="O138" s="1">
        <v>0.53875519999999999</v>
      </c>
      <c r="P138" s="1">
        <v>0.93231920000000001</v>
      </c>
      <c r="Q138" s="1">
        <v>2.20173E-2</v>
      </c>
      <c r="R138" s="1">
        <v>1.3500659999999999E-2</v>
      </c>
      <c r="S138" s="1">
        <v>4.8669280000000004E-3</v>
      </c>
      <c r="T138" s="1">
        <v>6.2373310000000001E-2</v>
      </c>
      <c r="U138" s="1">
        <v>0.17736370000000001</v>
      </c>
      <c r="V138" s="1">
        <v>3.5868620000000001E-3</v>
      </c>
      <c r="W138" s="1">
        <v>1.151532E-3</v>
      </c>
      <c r="X138" s="1">
        <v>1.1333019999999999E-2</v>
      </c>
      <c r="Y138" s="1">
        <v>5.6777450000000001E-4</v>
      </c>
      <c r="Z138" s="1">
        <f t="shared" si="4"/>
        <v>0.680706238079133</v>
      </c>
      <c r="AA138" s="1">
        <f t="shared" si="4"/>
        <v>1320.601882875719</v>
      </c>
      <c r="AB138" s="1">
        <f t="shared" si="4"/>
        <v>1.3294191730598239</v>
      </c>
      <c r="AC138" s="1">
        <f t="shared" si="3"/>
        <v>0.21373937550857977</v>
      </c>
      <c r="AD138" s="1">
        <f t="shared" si="3"/>
        <v>1.2155729496936241</v>
      </c>
      <c r="AE138" s="1">
        <f t="shared" si="3"/>
        <v>2.5787653345323904</v>
      </c>
    </row>
    <row r="139" spans="1:31" x14ac:dyDescent="0.3">
      <c r="A139" t="s">
        <v>283</v>
      </c>
      <c r="B139" t="s">
        <v>284</v>
      </c>
      <c r="C139" t="s">
        <v>19</v>
      </c>
      <c r="D139" t="s">
        <v>35</v>
      </c>
      <c r="E139" t="s">
        <v>7</v>
      </c>
      <c r="F139" t="s">
        <v>285</v>
      </c>
      <c r="G139" t="s">
        <v>9</v>
      </c>
      <c r="H139" t="s">
        <v>278</v>
      </c>
      <c r="I139" s="2">
        <v>43276</v>
      </c>
      <c r="J139" s="1">
        <v>6.9492330000000004</v>
      </c>
      <c r="K139" s="1">
        <v>0.79057889999999997</v>
      </c>
      <c r="L139" s="1">
        <v>9.1630289999999999</v>
      </c>
      <c r="M139" s="1">
        <v>1.343052E-2</v>
      </c>
      <c r="N139" s="1">
        <v>0.26980670000000001</v>
      </c>
      <c r="O139" s="1">
        <v>0.53875519999999999</v>
      </c>
      <c r="P139" s="1">
        <v>0.93231920000000001</v>
      </c>
      <c r="Q139" s="1">
        <v>2.20173E-2</v>
      </c>
      <c r="R139" s="1">
        <v>1.3500659999999999E-2</v>
      </c>
      <c r="S139" s="1">
        <v>4.8669280000000004E-3</v>
      </c>
      <c r="T139" s="1">
        <v>6.2373310000000001E-2</v>
      </c>
      <c r="U139" s="1">
        <v>0.17736370000000001</v>
      </c>
      <c r="V139" s="1">
        <v>3.5868620000000001E-3</v>
      </c>
      <c r="W139" s="1">
        <v>1.151532E-3</v>
      </c>
      <c r="X139" s="1">
        <v>1.1333019999999999E-2</v>
      </c>
      <c r="Y139" s="1">
        <v>5.6777450000000001E-4</v>
      </c>
      <c r="Z139" s="1">
        <f t="shared" si="4"/>
        <v>0.680706238079133</v>
      </c>
      <c r="AA139" s="1">
        <f t="shared" si="4"/>
        <v>1320.601882875719</v>
      </c>
      <c r="AB139" s="1">
        <f t="shared" si="4"/>
        <v>1.3294191730598239</v>
      </c>
      <c r="AC139" s="1">
        <f t="shared" si="3"/>
        <v>0.21373937550857977</v>
      </c>
      <c r="AD139" s="1">
        <f t="shared" si="3"/>
        <v>1.2155729496936241</v>
      </c>
      <c r="AE139" s="1">
        <f t="shared" si="3"/>
        <v>2.5787653345323904</v>
      </c>
    </row>
    <row r="140" spans="1:31" x14ac:dyDescent="0.3">
      <c r="A140" t="s">
        <v>283</v>
      </c>
      <c r="B140" t="s">
        <v>284</v>
      </c>
      <c r="C140" t="s">
        <v>19</v>
      </c>
      <c r="D140" t="s">
        <v>35</v>
      </c>
      <c r="E140" t="s">
        <v>7</v>
      </c>
      <c r="F140" t="s">
        <v>285</v>
      </c>
      <c r="G140" t="s">
        <v>9</v>
      </c>
      <c r="H140" t="s">
        <v>278</v>
      </c>
      <c r="I140" s="2">
        <v>43276</v>
      </c>
      <c r="J140" s="1">
        <v>6.9492330000000004</v>
      </c>
      <c r="K140" s="1">
        <v>0.79057889999999997</v>
      </c>
      <c r="L140" s="1">
        <v>9.1630289999999999</v>
      </c>
      <c r="M140" s="1">
        <v>1.343052E-2</v>
      </c>
      <c r="N140" s="1">
        <v>0.26980670000000001</v>
      </c>
      <c r="O140" s="1">
        <v>0.53875519999999999</v>
      </c>
      <c r="P140" s="1">
        <v>0.93231920000000001</v>
      </c>
      <c r="Q140" s="1">
        <v>2.20173E-2</v>
      </c>
      <c r="R140" s="1">
        <v>1.3500659999999999E-2</v>
      </c>
      <c r="S140" s="1">
        <v>4.8669280000000004E-3</v>
      </c>
      <c r="T140" s="1">
        <v>6.2373310000000001E-2</v>
      </c>
      <c r="U140" s="1">
        <v>0.17736370000000001</v>
      </c>
      <c r="V140" s="1">
        <v>3.5868620000000001E-3</v>
      </c>
      <c r="W140" s="1">
        <v>1.151532E-3</v>
      </c>
      <c r="X140" s="1">
        <v>1.1333019999999999E-2</v>
      </c>
      <c r="Y140" s="1">
        <v>5.6777450000000001E-4</v>
      </c>
      <c r="Z140" s="1">
        <f t="shared" si="4"/>
        <v>0.680706238079133</v>
      </c>
      <c r="AA140" s="1">
        <f t="shared" si="4"/>
        <v>1320.601882875719</v>
      </c>
      <c r="AB140" s="1">
        <f t="shared" si="4"/>
        <v>1.3294191730598239</v>
      </c>
      <c r="AC140" s="1">
        <f t="shared" si="3"/>
        <v>0.21373937550857977</v>
      </c>
      <c r="AD140" s="1">
        <f t="shared" si="3"/>
        <v>1.2155729496936241</v>
      </c>
      <c r="AE140" s="1">
        <f t="shared" si="3"/>
        <v>2.5787653345323904</v>
      </c>
    </row>
    <row r="141" spans="1:31" x14ac:dyDescent="0.3">
      <c r="A141" t="s">
        <v>283</v>
      </c>
      <c r="B141" t="s">
        <v>284</v>
      </c>
      <c r="C141" t="s">
        <v>19</v>
      </c>
      <c r="D141" t="s">
        <v>35</v>
      </c>
      <c r="E141" t="s">
        <v>7</v>
      </c>
      <c r="F141" t="s">
        <v>285</v>
      </c>
      <c r="G141" t="s">
        <v>9</v>
      </c>
      <c r="H141" t="s">
        <v>278</v>
      </c>
      <c r="I141" s="2">
        <v>43276</v>
      </c>
      <c r="J141" s="1">
        <v>6.9492330000000004</v>
      </c>
      <c r="K141" s="1">
        <v>0.79057889999999997</v>
      </c>
      <c r="L141" s="1">
        <v>9.1630289999999999</v>
      </c>
      <c r="M141" s="1">
        <v>1.343052E-2</v>
      </c>
      <c r="N141" s="1">
        <v>0.26980670000000001</v>
      </c>
      <c r="O141" s="1">
        <v>0.53875519999999999</v>
      </c>
      <c r="P141" s="1">
        <v>0.93231920000000001</v>
      </c>
      <c r="Q141" s="1">
        <v>2.20173E-2</v>
      </c>
      <c r="R141" s="1">
        <v>1.3500659999999999E-2</v>
      </c>
      <c r="S141" s="1">
        <v>4.8669280000000004E-3</v>
      </c>
      <c r="T141" s="1">
        <v>6.2373310000000001E-2</v>
      </c>
      <c r="U141" s="1">
        <v>0.17736370000000001</v>
      </c>
      <c r="V141" s="1">
        <v>3.5868620000000001E-3</v>
      </c>
      <c r="W141" s="1">
        <v>1.151532E-3</v>
      </c>
      <c r="X141" s="1">
        <v>1.1333019999999999E-2</v>
      </c>
      <c r="Y141" s="1">
        <v>5.6777450000000001E-4</v>
      </c>
      <c r="Z141" s="1">
        <f t="shared" si="4"/>
        <v>0.680706238079133</v>
      </c>
      <c r="AA141" s="1">
        <f t="shared" si="4"/>
        <v>1320.601882875719</v>
      </c>
      <c r="AB141" s="1">
        <f t="shared" si="4"/>
        <v>1.3294191730598239</v>
      </c>
      <c r="AC141" s="1">
        <f t="shared" si="3"/>
        <v>0.21373937550857977</v>
      </c>
      <c r="AD141" s="1">
        <f t="shared" si="3"/>
        <v>1.2155729496936241</v>
      </c>
      <c r="AE141" s="1">
        <f t="shared" si="3"/>
        <v>2.5787653345323904</v>
      </c>
    </row>
    <row r="142" spans="1:31" x14ac:dyDescent="0.3">
      <c r="A142" t="s">
        <v>283</v>
      </c>
      <c r="B142" t="s">
        <v>284</v>
      </c>
      <c r="C142" t="s">
        <v>19</v>
      </c>
      <c r="D142" t="s">
        <v>35</v>
      </c>
      <c r="E142" t="s">
        <v>7</v>
      </c>
      <c r="F142" t="s">
        <v>285</v>
      </c>
      <c r="G142" t="s">
        <v>9</v>
      </c>
      <c r="H142" t="s">
        <v>278</v>
      </c>
      <c r="I142" s="2">
        <v>43276</v>
      </c>
      <c r="J142" s="1">
        <v>6.9492330000000004</v>
      </c>
      <c r="K142" s="1">
        <v>0.79057889999999997</v>
      </c>
      <c r="L142" s="1">
        <v>9.1630289999999999</v>
      </c>
      <c r="M142" s="1">
        <v>1.343052E-2</v>
      </c>
      <c r="N142" s="1">
        <v>0.26980670000000001</v>
      </c>
      <c r="O142" s="1">
        <v>0.53875519999999999</v>
      </c>
      <c r="P142" s="1">
        <v>0.93231920000000001</v>
      </c>
      <c r="Q142" s="1">
        <v>2.20173E-2</v>
      </c>
      <c r="R142" s="1">
        <v>1.3500659999999999E-2</v>
      </c>
      <c r="S142" s="1">
        <v>4.8669280000000004E-3</v>
      </c>
      <c r="T142" s="1">
        <v>6.2373310000000001E-2</v>
      </c>
      <c r="U142" s="1">
        <v>0.17736370000000001</v>
      </c>
      <c r="V142" s="1">
        <v>3.5868620000000001E-3</v>
      </c>
      <c r="W142" s="1">
        <v>1.151532E-3</v>
      </c>
      <c r="X142" s="1">
        <v>1.1333019999999999E-2</v>
      </c>
      <c r="Y142" s="1">
        <v>5.6777450000000001E-4</v>
      </c>
      <c r="Z142" s="1">
        <f t="shared" si="4"/>
        <v>0.680706238079133</v>
      </c>
      <c r="AA142" s="1">
        <f t="shared" si="4"/>
        <v>1320.601882875719</v>
      </c>
      <c r="AB142" s="1">
        <f t="shared" si="4"/>
        <v>1.3294191730598239</v>
      </c>
      <c r="AC142" s="1">
        <f t="shared" si="3"/>
        <v>0.21373937550857977</v>
      </c>
      <c r="AD142" s="1">
        <f t="shared" si="3"/>
        <v>1.2155729496936241</v>
      </c>
      <c r="AE142" s="1">
        <f t="shared" si="3"/>
        <v>2.5787653345323904</v>
      </c>
    </row>
    <row r="143" spans="1:31" x14ac:dyDescent="0.3">
      <c r="A143" t="s">
        <v>283</v>
      </c>
      <c r="B143" t="s">
        <v>284</v>
      </c>
      <c r="C143" t="s">
        <v>19</v>
      </c>
      <c r="D143" t="s">
        <v>35</v>
      </c>
      <c r="E143" t="s">
        <v>7</v>
      </c>
      <c r="F143" t="s">
        <v>285</v>
      </c>
      <c r="G143" t="s">
        <v>9</v>
      </c>
      <c r="H143" t="s">
        <v>278</v>
      </c>
      <c r="I143" s="2">
        <v>43276</v>
      </c>
      <c r="J143" s="1">
        <v>6.9492330000000004</v>
      </c>
      <c r="K143" s="1">
        <v>0.79057889999999997</v>
      </c>
      <c r="L143" s="1">
        <v>9.1630289999999999</v>
      </c>
      <c r="M143" s="1">
        <v>1.343052E-2</v>
      </c>
      <c r="N143" s="1">
        <v>0.26980670000000001</v>
      </c>
      <c r="O143" s="1">
        <v>0.53875519999999999</v>
      </c>
      <c r="P143" s="1">
        <v>0.93231920000000001</v>
      </c>
      <c r="Q143" s="1">
        <v>2.20173E-2</v>
      </c>
      <c r="R143" s="1">
        <v>1.3500659999999999E-2</v>
      </c>
      <c r="S143" s="1">
        <v>4.8669280000000004E-3</v>
      </c>
      <c r="T143" s="1">
        <v>6.2373310000000001E-2</v>
      </c>
      <c r="U143" s="1">
        <v>0.17736370000000001</v>
      </c>
      <c r="V143" s="1">
        <v>3.5868620000000001E-3</v>
      </c>
      <c r="W143" s="1">
        <v>1.151532E-3</v>
      </c>
      <c r="X143" s="1">
        <v>1.1333019999999999E-2</v>
      </c>
      <c r="Y143" s="1">
        <v>5.6777450000000001E-4</v>
      </c>
      <c r="Z143" s="1">
        <f t="shared" si="4"/>
        <v>0.680706238079133</v>
      </c>
      <c r="AA143" s="1">
        <f t="shared" si="4"/>
        <v>1320.601882875719</v>
      </c>
      <c r="AB143" s="1">
        <f t="shared" si="4"/>
        <v>1.3294191730598239</v>
      </c>
      <c r="AC143" s="1">
        <f t="shared" si="3"/>
        <v>0.21373937550857977</v>
      </c>
      <c r="AD143" s="1">
        <f t="shared" si="3"/>
        <v>1.2155729496936241</v>
      </c>
      <c r="AE143" s="1">
        <f t="shared" si="3"/>
        <v>2.5787653345323904</v>
      </c>
    </row>
    <row r="144" spans="1:31" x14ac:dyDescent="0.3">
      <c r="A144" t="s">
        <v>283</v>
      </c>
      <c r="B144" t="s">
        <v>284</v>
      </c>
      <c r="C144" t="s">
        <v>19</v>
      </c>
      <c r="D144" t="s">
        <v>35</v>
      </c>
      <c r="E144" t="s">
        <v>7</v>
      </c>
      <c r="F144" t="s">
        <v>285</v>
      </c>
      <c r="G144" t="s">
        <v>9</v>
      </c>
      <c r="H144" t="s">
        <v>278</v>
      </c>
      <c r="I144" s="2">
        <v>43276</v>
      </c>
      <c r="J144" s="1">
        <v>6.9492330000000004</v>
      </c>
      <c r="K144" s="1">
        <v>0.79057889999999997</v>
      </c>
      <c r="L144" s="1">
        <v>9.1630289999999999</v>
      </c>
      <c r="M144" s="1">
        <v>1.343052E-2</v>
      </c>
      <c r="N144" s="1">
        <v>0.26980670000000001</v>
      </c>
      <c r="O144" s="1">
        <v>0.53875519999999999</v>
      </c>
      <c r="P144" s="1">
        <v>0.93231920000000001</v>
      </c>
      <c r="Q144" s="1">
        <v>2.20173E-2</v>
      </c>
      <c r="R144" s="1">
        <v>1.3500659999999999E-2</v>
      </c>
      <c r="S144" s="1">
        <v>4.8669280000000004E-3</v>
      </c>
      <c r="T144" s="1">
        <v>6.2373310000000001E-2</v>
      </c>
      <c r="U144" s="1">
        <v>0.17736370000000001</v>
      </c>
      <c r="V144" s="1">
        <v>3.5868620000000001E-3</v>
      </c>
      <c r="W144" s="1">
        <v>1.151532E-3</v>
      </c>
      <c r="X144" s="1">
        <v>1.1333019999999999E-2</v>
      </c>
      <c r="Y144" s="1">
        <v>5.6777450000000001E-4</v>
      </c>
      <c r="Z144" s="1">
        <f t="shared" si="4"/>
        <v>0.680706238079133</v>
      </c>
      <c r="AA144" s="1">
        <f t="shared" si="4"/>
        <v>1320.601882875719</v>
      </c>
      <c r="AB144" s="1">
        <f t="shared" si="4"/>
        <v>1.3294191730598239</v>
      </c>
      <c r="AC144" s="1">
        <f t="shared" si="3"/>
        <v>0.21373937550857977</v>
      </c>
      <c r="AD144" s="1">
        <f t="shared" si="3"/>
        <v>1.2155729496936241</v>
      </c>
      <c r="AE144" s="1">
        <f t="shared" si="3"/>
        <v>2.5787653345323904</v>
      </c>
    </row>
    <row r="145" spans="1:31" x14ac:dyDescent="0.3">
      <c r="A145" t="s">
        <v>283</v>
      </c>
      <c r="B145" t="s">
        <v>284</v>
      </c>
      <c r="C145" t="s">
        <v>19</v>
      </c>
      <c r="D145" t="s">
        <v>35</v>
      </c>
      <c r="E145" t="s">
        <v>7</v>
      </c>
      <c r="F145" t="s">
        <v>285</v>
      </c>
      <c r="G145" t="s">
        <v>9</v>
      </c>
      <c r="H145" t="s">
        <v>278</v>
      </c>
      <c r="I145" s="2">
        <v>43276</v>
      </c>
      <c r="J145" s="1">
        <v>6.9492330000000004</v>
      </c>
      <c r="K145" s="1">
        <v>0.79057889999999997</v>
      </c>
      <c r="L145" s="1">
        <v>9.1630289999999999</v>
      </c>
      <c r="M145" s="1">
        <v>1.343052E-2</v>
      </c>
      <c r="N145" s="1">
        <v>0.26980670000000001</v>
      </c>
      <c r="O145" s="1">
        <v>0.53875519999999999</v>
      </c>
      <c r="P145" s="1">
        <v>0.93231920000000001</v>
      </c>
      <c r="Q145" s="1">
        <v>2.20173E-2</v>
      </c>
      <c r="R145" s="1">
        <v>1.3500659999999999E-2</v>
      </c>
      <c r="S145" s="1">
        <v>4.8669280000000004E-3</v>
      </c>
      <c r="T145" s="1">
        <v>6.2373310000000001E-2</v>
      </c>
      <c r="U145" s="1">
        <v>0.17736370000000001</v>
      </c>
      <c r="V145" s="1">
        <v>3.5868620000000001E-3</v>
      </c>
      <c r="W145" s="1">
        <v>1.151532E-3</v>
      </c>
      <c r="X145" s="1">
        <v>1.1333019999999999E-2</v>
      </c>
      <c r="Y145" s="1">
        <v>5.6777450000000001E-4</v>
      </c>
      <c r="Z145" s="1">
        <f t="shared" si="4"/>
        <v>0.680706238079133</v>
      </c>
      <c r="AA145" s="1">
        <f t="shared" si="4"/>
        <v>1320.601882875719</v>
      </c>
      <c r="AB145" s="1">
        <f t="shared" si="4"/>
        <v>1.3294191730598239</v>
      </c>
      <c r="AC145" s="1">
        <f t="shared" si="3"/>
        <v>0.21373937550857977</v>
      </c>
      <c r="AD145" s="1">
        <f t="shared" si="3"/>
        <v>1.2155729496936241</v>
      </c>
      <c r="AE145" s="1">
        <f t="shared" si="3"/>
        <v>2.5787653345323904</v>
      </c>
    </row>
    <row r="146" spans="1:31" x14ac:dyDescent="0.3">
      <c r="A146" t="s">
        <v>283</v>
      </c>
      <c r="B146" t="s">
        <v>284</v>
      </c>
      <c r="C146" t="s">
        <v>23</v>
      </c>
      <c r="D146" t="s">
        <v>36</v>
      </c>
      <c r="E146" t="s">
        <v>7</v>
      </c>
      <c r="F146" t="s">
        <v>285</v>
      </c>
      <c r="G146" t="s">
        <v>9</v>
      </c>
      <c r="H146" t="s">
        <v>278</v>
      </c>
      <c r="I146" s="2">
        <v>43276</v>
      </c>
      <c r="J146" s="1">
        <v>7.9102449999999997</v>
      </c>
      <c r="K146" s="1">
        <v>1.127102</v>
      </c>
      <c r="L146" s="1">
        <v>13.6854</v>
      </c>
      <c r="M146" s="1">
        <v>2.7431959999999998E-3</v>
      </c>
      <c r="N146" s="1">
        <v>0.11075500000000001</v>
      </c>
      <c r="O146" s="1">
        <v>0.69022550000000005</v>
      </c>
      <c r="P146" s="1">
        <v>0.73535379999999995</v>
      </c>
      <c r="Q146" s="1">
        <v>1.3483719999999999E-2</v>
      </c>
      <c r="R146" s="1">
        <v>0.1038338</v>
      </c>
      <c r="S146" s="1">
        <v>3.5894059999999998E-2</v>
      </c>
      <c r="T146" s="1">
        <v>0.42342879999999999</v>
      </c>
      <c r="U146" s="1">
        <v>2.004257</v>
      </c>
      <c r="V146" s="1">
        <v>4.1402540000000002E-2</v>
      </c>
      <c r="W146" s="1">
        <v>7.0964460000000002E-3</v>
      </c>
      <c r="X146" s="1">
        <v>0.13796240000000001</v>
      </c>
      <c r="Y146" s="1">
        <v>7.7025649999999998E-3</v>
      </c>
      <c r="Z146" s="1">
        <f t="shared" si="4"/>
        <v>3.0940184430122613</v>
      </c>
      <c r="AA146" s="1">
        <f t="shared" si="4"/>
        <v>73062.843486210972</v>
      </c>
      <c r="AB146" s="1">
        <f t="shared" si="4"/>
        <v>37.382095616450719</v>
      </c>
      <c r="AC146" s="1">
        <f t="shared" si="3"/>
        <v>1.0281344285309655</v>
      </c>
      <c r="AD146" s="1">
        <f t="shared" si="3"/>
        <v>18.761363577641134</v>
      </c>
      <c r="AE146" s="1">
        <f t="shared" si="3"/>
        <v>57.124925465672682</v>
      </c>
    </row>
    <row r="147" spans="1:31" x14ac:dyDescent="0.3">
      <c r="A147" t="s">
        <v>283</v>
      </c>
      <c r="B147" t="s">
        <v>284</v>
      </c>
      <c r="C147" t="s">
        <v>23</v>
      </c>
      <c r="D147" t="s">
        <v>36</v>
      </c>
      <c r="E147" t="s">
        <v>7</v>
      </c>
      <c r="F147" t="s">
        <v>285</v>
      </c>
      <c r="G147" t="s">
        <v>9</v>
      </c>
      <c r="H147" t="s">
        <v>278</v>
      </c>
      <c r="I147" s="2">
        <v>43276</v>
      </c>
      <c r="J147" s="1">
        <v>7.9102449999999997</v>
      </c>
      <c r="K147" s="1">
        <v>1.127102</v>
      </c>
      <c r="L147" s="1">
        <v>13.6854</v>
      </c>
      <c r="M147" s="1">
        <v>2.7431959999999998E-3</v>
      </c>
      <c r="N147" s="1">
        <v>0.11075500000000001</v>
      </c>
      <c r="O147" s="1">
        <v>0.69022550000000005</v>
      </c>
      <c r="P147" s="1">
        <v>0.73535379999999995</v>
      </c>
      <c r="Q147" s="1">
        <v>1.3483719999999999E-2</v>
      </c>
      <c r="R147" s="1">
        <v>0.1038338</v>
      </c>
      <c r="S147" s="1">
        <v>3.5894059999999998E-2</v>
      </c>
      <c r="T147" s="1">
        <v>0.42342879999999999</v>
      </c>
      <c r="U147" s="1">
        <v>2.004257</v>
      </c>
      <c r="V147" s="1">
        <v>4.1402540000000002E-2</v>
      </c>
      <c r="W147" s="1">
        <v>7.0964460000000002E-3</v>
      </c>
      <c r="X147" s="1">
        <v>0.13796240000000001</v>
      </c>
      <c r="Y147" s="1">
        <v>7.7025649999999998E-3</v>
      </c>
      <c r="Z147" s="1">
        <f t="shared" si="4"/>
        <v>3.0940184430122613</v>
      </c>
      <c r="AA147" s="1">
        <f t="shared" si="4"/>
        <v>73062.843486210972</v>
      </c>
      <c r="AB147" s="1">
        <f t="shared" si="4"/>
        <v>37.382095616450719</v>
      </c>
      <c r="AC147" s="1">
        <f t="shared" si="3"/>
        <v>1.0281344285309655</v>
      </c>
      <c r="AD147" s="1">
        <f t="shared" si="3"/>
        <v>18.761363577641134</v>
      </c>
      <c r="AE147" s="1">
        <f t="shared" si="3"/>
        <v>57.124925465672682</v>
      </c>
    </row>
    <row r="148" spans="1:31" x14ac:dyDescent="0.3">
      <c r="A148" t="s">
        <v>283</v>
      </c>
      <c r="B148" t="s">
        <v>284</v>
      </c>
      <c r="C148" t="s">
        <v>23</v>
      </c>
      <c r="D148" t="s">
        <v>36</v>
      </c>
      <c r="E148" t="s">
        <v>7</v>
      </c>
      <c r="F148" t="s">
        <v>285</v>
      </c>
      <c r="G148" t="s">
        <v>9</v>
      </c>
      <c r="H148" t="s">
        <v>278</v>
      </c>
      <c r="I148" s="2">
        <v>43276</v>
      </c>
      <c r="J148" s="1">
        <v>7.9102449999999997</v>
      </c>
      <c r="K148" s="1">
        <v>1.127102</v>
      </c>
      <c r="L148" s="1">
        <v>13.6854</v>
      </c>
      <c r="M148" s="1">
        <v>2.7431959999999998E-3</v>
      </c>
      <c r="N148" s="1">
        <v>0.11075500000000001</v>
      </c>
      <c r="O148" s="1">
        <v>0.69022550000000005</v>
      </c>
      <c r="P148" s="1">
        <v>0.73535379999999995</v>
      </c>
      <c r="Q148" s="1">
        <v>1.3483719999999999E-2</v>
      </c>
      <c r="R148" s="1">
        <v>0.1038338</v>
      </c>
      <c r="S148" s="1">
        <v>3.5894059999999998E-2</v>
      </c>
      <c r="T148" s="1">
        <v>0.42342879999999999</v>
      </c>
      <c r="U148" s="1">
        <v>2.004257</v>
      </c>
      <c r="V148" s="1">
        <v>4.1402540000000002E-2</v>
      </c>
      <c r="W148" s="1">
        <v>7.0964460000000002E-3</v>
      </c>
      <c r="X148" s="1">
        <v>0.13796240000000001</v>
      </c>
      <c r="Y148" s="1">
        <v>7.7025649999999998E-3</v>
      </c>
      <c r="Z148" s="1">
        <f t="shared" si="4"/>
        <v>3.0940184430122613</v>
      </c>
      <c r="AA148" s="1">
        <f t="shared" si="4"/>
        <v>73062.843486210972</v>
      </c>
      <c r="AB148" s="1">
        <f t="shared" si="4"/>
        <v>37.382095616450719</v>
      </c>
      <c r="AC148" s="1">
        <f t="shared" si="3"/>
        <v>1.0281344285309655</v>
      </c>
      <c r="AD148" s="1">
        <f t="shared" si="3"/>
        <v>18.761363577641134</v>
      </c>
      <c r="AE148" s="1">
        <f t="shared" si="3"/>
        <v>57.124925465672682</v>
      </c>
    </row>
    <row r="149" spans="1:31" x14ac:dyDescent="0.3">
      <c r="A149" t="s">
        <v>283</v>
      </c>
      <c r="B149" t="s">
        <v>284</v>
      </c>
      <c r="C149" t="s">
        <v>23</v>
      </c>
      <c r="D149" t="s">
        <v>36</v>
      </c>
      <c r="E149" t="s">
        <v>7</v>
      </c>
      <c r="F149" t="s">
        <v>285</v>
      </c>
      <c r="G149" t="s">
        <v>9</v>
      </c>
      <c r="H149" t="s">
        <v>278</v>
      </c>
      <c r="I149" s="2">
        <v>43276</v>
      </c>
      <c r="J149" s="1">
        <v>7.9102449999999997</v>
      </c>
      <c r="K149" s="1">
        <v>1.127102</v>
      </c>
      <c r="L149" s="1">
        <v>13.6854</v>
      </c>
      <c r="M149" s="1">
        <v>2.7431959999999998E-3</v>
      </c>
      <c r="N149" s="1">
        <v>0.11075500000000001</v>
      </c>
      <c r="O149" s="1">
        <v>0.69022550000000005</v>
      </c>
      <c r="P149" s="1">
        <v>0.73535379999999995</v>
      </c>
      <c r="Q149" s="1">
        <v>1.3483719999999999E-2</v>
      </c>
      <c r="R149" s="1">
        <v>0.1038338</v>
      </c>
      <c r="S149" s="1">
        <v>3.5894059999999998E-2</v>
      </c>
      <c r="T149" s="1">
        <v>0.42342879999999999</v>
      </c>
      <c r="U149" s="1">
        <v>2.004257</v>
      </c>
      <c r="V149" s="1">
        <v>4.1402540000000002E-2</v>
      </c>
      <c r="W149" s="1">
        <v>7.0964460000000002E-3</v>
      </c>
      <c r="X149" s="1">
        <v>0.13796240000000001</v>
      </c>
      <c r="Y149" s="1">
        <v>7.7025649999999998E-3</v>
      </c>
      <c r="Z149" s="1">
        <f t="shared" si="4"/>
        <v>3.0940184430122613</v>
      </c>
      <c r="AA149" s="1">
        <f t="shared" si="4"/>
        <v>73062.843486210972</v>
      </c>
      <c r="AB149" s="1">
        <f t="shared" si="4"/>
        <v>37.382095616450719</v>
      </c>
      <c r="AC149" s="1">
        <f t="shared" si="3"/>
        <v>1.0281344285309655</v>
      </c>
      <c r="AD149" s="1">
        <f t="shared" si="3"/>
        <v>18.761363577641134</v>
      </c>
      <c r="AE149" s="1">
        <f t="shared" si="3"/>
        <v>57.124925465672682</v>
      </c>
    </row>
    <row r="150" spans="1:31" x14ac:dyDescent="0.3">
      <c r="A150" t="s">
        <v>283</v>
      </c>
      <c r="B150" t="s">
        <v>284</v>
      </c>
      <c r="C150" t="s">
        <v>23</v>
      </c>
      <c r="D150" t="s">
        <v>36</v>
      </c>
      <c r="E150" t="s">
        <v>7</v>
      </c>
      <c r="F150" t="s">
        <v>285</v>
      </c>
      <c r="G150" t="s">
        <v>9</v>
      </c>
      <c r="H150" t="s">
        <v>278</v>
      </c>
      <c r="I150" s="2">
        <v>43276</v>
      </c>
      <c r="J150" s="1">
        <v>7.9102449999999997</v>
      </c>
      <c r="K150" s="1">
        <v>1.127102</v>
      </c>
      <c r="L150" s="1">
        <v>13.6854</v>
      </c>
      <c r="M150" s="1">
        <v>2.7431959999999998E-3</v>
      </c>
      <c r="N150" s="1">
        <v>0.11075500000000001</v>
      </c>
      <c r="O150" s="1">
        <v>0.69022550000000005</v>
      </c>
      <c r="P150" s="1">
        <v>0.73535379999999995</v>
      </c>
      <c r="Q150" s="1">
        <v>1.3483719999999999E-2</v>
      </c>
      <c r="R150" s="1">
        <v>0.1038338</v>
      </c>
      <c r="S150" s="1">
        <v>3.5894059999999998E-2</v>
      </c>
      <c r="T150" s="1">
        <v>0.42342879999999999</v>
      </c>
      <c r="U150" s="1">
        <v>2.004257</v>
      </c>
      <c r="V150" s="1">
        <v>4.1402540000000002E-2</v>
      </c>
      <c r="W150" s="1">
        <v>7.0964460000000002E-3</v>
      </c>
      <c r="X150" s="1">
        <v>0.13796240000000001</v>
      </c>
      <c r="Y150" s="1">
        <v>7.7025649999999998E-3</v>
      </c>
      <c r="Z150" s="1">
        <f t="shared" si="4"/>
        <v>3.0940184430122613</v>
      </c>
      <c r="AA150" s="1">
        <f t="shared" si="4"/>
        <v>73062.843486210972</v>
      </c>
      <c r="AB150" s="1">
        <f t="shared" si="4"/>
        <v>37.382095616450719</v>
      </c>
      <c r="AC150" s="1">
        <f t="shared" si="3"/>
        <v>1.0281344285309655</v>
      </c>
      <c r="AD150" s="1">
        <f t="shared" si="3"/>
        <v>18.761363577641134</v>
      </c>
      <c r="AE150" s="1">
        <f t="shared" si="3"/>
        <v>57.124925465672682</v>
      </c>
    </row>
    <row r="151" spans="1:31" x14ac:dyDescent="0.3">
      <c r="A151" t="s">
        <v>283</v>
      </c>
      <c r="B151" t="s">
        <v>284</v>
      </c>
      <c r="C151" t="s">
        <v>23</v>
      </c>
      <c r="D151" t="s">
        <v>36</v>
      </c>
      <c r="E151" t="s">
        <v>7</v>
      </c>
      <c r="F151" t="s">
        <v>285</v>
      </c>
      <c r="G151" t="s">
        <v>9</v>
      </c>
      <c r="H151" t="s">
        <v>278</v>
      </c>
      <c r="I151" s="2">
        <v>43276</v>
      </c>
      <c r="J151" s="1">
        <v>7.9102449999999997</v>
      </c>
      <c r="K151" s="1">
        <v>1.127102</v>
      </c>
      <c r="L151" s="1">
        <v>13.6854</v>
      </c>
      <c r="M151" s="1">
        <v>2.7431959999999998E-3</v>
      </c>
      <c r="N151" s="1">
        <v>0.11075500000000001</v>
      </c>
      <c r="O151" s="1">
        <v>0.69022550000000005</v>
      </c>
      <c r="P151" s="1">
        <v>0.73535379999999995</v>
      </c>
      <c r="Q151" s="1">
        <v>1.3483719999999999E-2</v>
      </c>
      <c r="R151" s="1">
        <v>0.1038338</v>
      </c>
      <c r="S151" s="1">
        <v>3.5894059999999998E-2</v>
      </c>
      <c r="T151" s="1">
        <v>0.42342879999999999</v>
      </c>
      <c r="U151" s="1">
        <v>2.004257</v>
      </c>
      <c r="V151" s="1">
        <v>4.1402540000000002E-2</v>
      </c>
      <c r="W151" s="1">
        <v>7.0964460000000002E-3</v>
      </c>
      <c r="X151" s="1">
        <v>0.13796240000000001</v>
      </c>
      <c r="Y151" s="1">
        <v>7.7025649999999998E-3</v>
      </c>
      <c r="Z151" s="1">
        <f t="shared" si="4"/>
        <v>3.0940184430122613</v>
      </c>
      <c r="AA151" s="1">
        <f t="shared" si="4"/>
        <v>73062.843486210972</v>
      </c>
      <c r="AB151" s="1">
        <f t="shared" si="4"/>
        <v>37.382095616450719</v>
      </c>
      <c r="AC151" s="1">
        <f t="shared" si="3"/>
        <v>1.0281344285309655</v>
      </c>
      <c r="AD151" s="1">
        <f t="shared" si="3"/>
        <v>18.761363577641134</v>
      </c>
      <c r="AE151" s="1">
        <f t="shared" si="3"/>
        <v>57.124925465672682</v>
      </c>
    </row>
    <row r="152" spans="1:31" x14ac:dyDescent="0.3">
      <c r="A152" t="s">
        <v>283</v>
      </c>
      <c r="B152" t="s">
        <v>284</v>
      </c>
      <c r="C152" t="s">
        <v>23</v>
      </c>
      <c r="D152" t="s">
        <v>36</v>
      </c>
      <c r="E152" t="s">
        <v>7</v>
      </c>
      <c r="F152" t="s">
        <v>285</v>
      </c>
      <c r="G152" t="s">
        <v>9</v>
      </c>
      <c r="H152" t="s">
        <v>278</v>
      </c>
      <c r="I152" s="2">
        <v>43276</v>
      </c>
      <c r="J152" s="1">
        <v>7.9102449999999997</v>
      </c>
      <c r="K152" s="1">
        <v>1.127102</v>
      </c>
      <c r="L152" s="1">
        <v>13.6854</v>
      </c>
      <c r="M152" s="1">
        <v>2.7431959999999998E-3</v>
      </c>
      <c r="N152" s="1">
        <v>0.11075500000000001</v>
      </c>
      <c r="O152" s="1">
        <v>0.69022550000000005</v>
      </c>
      <c r="P152" s="1">
        <v>0.73535379999999995</v>
      </c>
      <c r="Q152" s="1">
        <v>1.3483719999999999E-2</v>
      </c>
      <c r="R152" s="1">
        <v>0.1038338</v>
      </c>
      <c r="S152" s="1">
        <v>3.5894059999999998E-2</v>
      </c>
      <c r="T152" s="1">
        <v>0.42342879999999999</v>
      </c>
      <c r="U152" s="1">
        <v>2.004257</v>
      </c>
      <c r="V152" s="1">
        <v>4.1402540000000002E-2</v>
      </c>
      <c r="W152" s="1">
        <v>7.0964460000000002E-3</v>
      </c>
      <c r="X152" s="1">
        <v>0.13796240000000001</v>
      </c>
      <c r="Y152" s="1">
        <v>7.7025649999999998E-3</v>
      </c>
      <c r="Z152" s="1">
        <f t="shared" si="4"/>
        <v>3.0940184430122613</v>
      </c>
      <c r="AA152" s="1">
        <f t="shared" si="4"/>
        <v>73062.843486210972</v>
      </c>
      <c r="AB152" s="1">
        <f t="shared" si="4"/>
        <v>37.382095616450719</v>
      </c>
      <c r="AC152" s="1">
        <f t="shared" si="3"/>
        <v>1.0281344285309655</v>
      </c>
      <c r="AD152" s="1">
        <f t="shared" si="3"/>
        <v>18.761363577641134</v>
      </c>
      <c r="AE152" s="1">
        <f t="shared" si="3"/>
        <v>57.124925465672682</v>
      </c>
    </row>
    <row r="153" spans="1:31" x14ac:dyDescent="0.3">
      <c r="A153" t="s">
        <v>283</v>
      </c>
      <c r="B153" t="s">
        <v>284</v>
      </c>
      <c r="C153" t="s">
        <v>23</v>
      </c>
      <c r="D153" t="s">
        <v>36</v>
      </c>
      <c r="E153" t="s">
        <v>7</v>
      </c>
      <c r="F153" t="s">
        <v>285</v>
      </c>
      <c r="G153" t="s">
        <v>9</v>
      </c>
      <c r="H153" t="s">
        <v>278</v>
      </c>
      <c r="I153" s="2">
        <v>43276</v>
      </c>
      <c r="J153" s="1">
        <v>7.9102449999999997</v>
      </c>
      <c r="K153" s="1">
        <v>1.127102</v>
      </c>
      <c r="L153" s="1">
        <v>13.6854</v>
      </c>
      <c r="M153" s="1">
        <v>2.7431959999999998E-3</v>
      </c>
      <c r="N153" s="1">
        <v>0.11075500000000001</v>
      </c>
      <c r="O153" s="1">
        <v>0.69022550000000005</v>
      </c>
      <c r="P153" s="1">
        <v>0.73535379999999995</v>
      </c>
      <c r="Q153" s="1">
        <v>1.3483719999999999E-2</v>
      </c>
      <c r="R153" s="1">
        <v>0.1038338</v>
      </c>
      <c r="S153" s="1">
        <v>3.5894059999999998E-2</v>
      </c>
      <c r="T153" s="1">
        <v>0.42342879999999999</v>
      </c>
      <c r="U153" s="1">
        <v>2.004257</v>
      </c>
      <c r="V153" s="1">
        <v>4.1402540000000002E-2</v>
      </c>
      <c r="W153" s="1">
        <v>7.0964460000000002E-3</v>
      </c>
      <c r="X153" s="1">
        <v>0.13796240000000001</v>
      </c>
      <c r="Y153" s="1">
        <v>7.7025649999999998E-3</v>
      </c>
      <c r="Z153" s="1">
        <f t="shared" si="4"/>
        <v>3.0940184430122613</v>
      </c>
      <c r="AA153" s="1">
        <f t="shared" si="4"/>
        <v>73062.843486210972</v>
      </c>
      <c r="AB153" s="1">
        <f t="shared" si="4"/>
        <v>37.382095616450719</v>
      </c>
      <c r="AC153" s="1">
        <f t="shared" si="3"/>
        <v>1.0281344285309655</v>
      </c>
      <c r="AD153" s="1">
        <f t="shared" si="3"/>
        <v>18.761363577641134</v>
      </c>
      <c r="AE153" s="1">
        <f t="shared" si="3"/>
        <v>57.124925465672682</v>
      </c>
    </row>
    <row r="154" spans="1:31" x14ac:dyDescent="0.3">
      <c r="A154" t="s">
        <v>283</v>
      </c>
      <c r="B154" t="s">
        <v>284</v>
      </c>
      <c r="C154" t="s">
        <v>21</v>
      </c>
      <c r="D154" t="s">
        <v>37</v>
      </c>
      <c r="E154" t="s">
        <v>7</v>
      </c>
      <c r="F154" t="s">
        <v>285</v>
      </c>
      <c r="G154" t="s">
        <v>9</v>
      </c>
      <c r="H154" t="s">
        <v>278</v>
      </c>
      <c r="I154" s="2">
        <v>43276</v>
      </c>
      <c r="J154" s="1">
        <v>7.0695329999999998</v>
      </c>
      <c r="K154" s="1">
        <v>1.1543319999999999</v>
      </c>
      <c r="L154" s="1">
        <v>9.7791010000000007</v>
      </c>
      <c r="M154" s="1">
        <v>1.562382E-2</v>
      </c>
      <c r="N154" s="1">
        <v>0.18416640000000001</v>
      </c>
      <c r="O154" s="1">
        <v>0.48039389999999998</v>
      </c>
      <c r="P154" s="1">
        <v>0.74629199999999996</v>
      </c>
      <c r="Q154" s="1">
        <v>1.8409439999999999E-2</v>
      </c>
      <c r="R154" s="1">
        <v>2.8925969999999999E-2</v>
      </c>
      <c r="S154" s="1">
        <v>1.078528E-2</v>
      </c>
      <c r="T154" s="1">
        <v>0.12188889999999999</v>
      </c>
      <c r="U154" s="1">
        <v>0.38025189999999998</v>
      </c>
      <c r="V154" s="1">
        <v>7.7579149999999998E-3</v>
      </c>
      <c r="W154" s="1">
        <v>2.07705E-3</v>
      </c>
      <c r="X154" s="1">
        <v>2.6889380000000001E-2</v>
      </c>
      <c r="Y154" s="1">
        <v>1.409649E-3</v>
      </c>
      <c r="Z154" s="1">
        <f t="shared" si="4"/>
        <v>1.2464223449578851</v>
      </c>
      <c r="AA154" s="1">
        <f t="shared" si="4"/>
        <v>2433.7959602709193</v>
      </c>
      <c r="AB154" s="1">
        <f t="shared" si="4"/>
        <v>4.2124486334097853</v>
      </c>
      <c r="AC154" s="1">
        <f t="shared" si="3"/>
        <v>0.43236394134063733</v>
      </c>
      <c r="AD154" s="1">
        <f t="shared" si="3"/>
        <v>3.6030642161513193</v>
      </c>
      <c r="AE154" s="1">
        <f t="shared" si="3"/>
        <v>7.6572073892524708</v>
      </c>
    </row>
    <row r="155" spans="1:31" x14ac:dyDescent="0.3">
      <c r="A155" t="s">
        <v>283</v>
      </c>
      <c r="B155" t="s">
        <v>284</v>
      </c>
      <c r="C155" t="s">
        <v>21</v>
      </c>
      <c r="D155" t="s">
        <v>37</v>
      </c>
      <c r="E155" t="s">
        <v>7</v>
      </c>
      <c r="F155" t="s">
        <v>285</v>
      </c>
      <c r="G155" t="s">
        <v>9</v>
      </c>
      <c r="H155" t="s">
        <v>278</v>
      </c>
      <c r="I155" s="2">
        <v>43276</v>
      </c>
      <c r="J155" s="1">
        <v>7.0695329999999998</v>
      </c>
      <c r="K155" s="1">
        <v>1.1543319999999999</v>
      </c>
      <c r="L155" s="1">
        <v>9.7791010000000007</v>
      </c>
      <c r="M155" s="1">
        <v>1.562382E-2</v>
      </c>
      <c r="N155" s="1">
        <v>0.18416640000000001</v>
      </c>
      <c r="O155" s="1">
        <v>0.48039389999999998</v>
      </c>
      <c r="P155" s="1">
        <v>0.74629199999999996</v>
      </c>
      <c r="Q155" s="1">
        <v>1.8409439999999999E-2</v>
      </c>
      <c r="R155" s="1">
        <v>2.8925969999999999E-2</v>
      </c>
      <c r="S155" s="1">
        <v>1.078528E-2</v>
      </c>
      <c r="T155" s="1">
        <v>0.12188889999999999</v>
      </c>
      <c r="U155" s="1">
        <v>0.38025189999999998</v>
      </c>
      <c r="V155" s="1">
        <v>7.7579149999999998E-3</v>
      </c>
      <c r="W155" s="1">
        <v>2.07705E-3</v>
      </c>
      <c r="X155" s="1">
        <v>2.6889380000000001E-2</v>
      </c>
      <c r="Y155" s="1">
        <v>1.409649E-3</v>
      </c>
      <c r="Z155" s="1">
        <f t="shared" si="4"/>
        <v>1.2464223449578851</v>
      </c>
      <c r="AA155" s="1">
        <f t="shared" si="4"/>
        <v>2433.7959602709193</v>
      </c>
      <c r="AB155" s="1">
        <f t="shared" si="4"/>
        <v>4.2124486334097853</v>
      </c>
      <c r="AC155" s="1">
        <f t="shared" si="3"/>
        <v>0.43236394134063733</v>
      </c>
      <c r="AD155" s="1">
        <f t="shared" si="3"/>
        <v>3.6030642161513193</v>
      </c>
      <c r="AE155" s="1">
        <f t="shared" si="3"/>
        <v>7.6572073892524708</v>
      </c>
    </row>
    <row r="156" spans="1:31" x14ac:dyDescent="0.3">
      <c r="A156" t="s">
        <v>283</v>
      </c>
      <c r="B156" t="s">
        <v>284</v>
      </c>
      <c r="C156" t="s">
        <v>21</v>
      </c>
      <c r="D156" t="s">
        <v>37</v>
      </c>
      <c r="E156" t="s">
        <v>7</v>
      </c>
      <c r="F156" t="s">
        <v>285</v>
      </c>
      <c r="G156" t="s">
        <v>9</v>
      </c>
      <c r="H156" t="s">
        <v>278</v>
      </c>
      <c r="I156" s="2">
        <v>43276</v>
      </c>
      <c r="J156" s="1">
        <v>7.0695329999999998</v>
      </c>
      <c r="K156" s="1">
        <v>1.1543319999999999</v>
      </c>
      <c r="L156" s="1">
        <v>9.7791010000000007</v>
      </c>
      <c r="M156" s="1">
        <v>1.562382E-2</v>
      </c>
      <c r="N156" s="1">
        <v>0.18416640000000001</v>
      </c>
      <c r="O156" s="1">
        <v>0.48039389999999998</v>
      </c>
      <c r="P156" s="1">
        <v>0.74629199999999996</v>
      </c>
      <c r="Q156" s="1">
        <v>1.8409439999999999E-2</v>
      </c>
      <c r="R156" s="1">
        <v>2.8925969999999999E-2</v>
      </c>
      <c r="S156" s="1">
        <v>1.078528E-2</v>
      </c>
      <c r="T156" s="1">
        <v>0.12188889999999999</v>
      </c>
      <c r="U156" s="1">
        <v>0.38025189999999998</v>
      </c>
      <c r="V156" s="1">
        <v>7.7579149999999998E-3</v>
      </c>
      <c r="W156" s="1">
        <v>2.07705E-3</v>
      </c>
      <c r="X156" s="1">
        <v>2.6889380000000001E-2</v>
      </c>
      <c r="Y156" s="1">
        <v>1.409649E-3</v>
      </c>
      <c r="Z156" s="1">
        <f t="shared" si="4"/>
        <v>1.2464223449578851</v>
      </c>
      <c r="AA156" s="1">
        <f t="shared" si="4"/>
        <v>2433.7959602709193</v>
      </c>
      <c r="AB156" s="1">
        <f t="shared" si="4"/>
        <v>4.2124486334097853</v>
      </c>
      <c r="AC156" s="1">
        <f t="shared" si="3"/>
        <v>0.43236394134063733</v>
      </c>
      <c r="AD156" s="1">
        <f t="shared" si="3"/>
        <v>3.6030642161513193</v>
      </c>
      <c r="AE156" s="1">
        <f t="shared" si="3"/>
        <v>7.6572073892524708</v>
      </c>
    </row>
    <row r="157" spans="1:31" x14ac:dyDescent="0.3">
      <c r="A157" t="s">
        <v>283</v>
      </c>
      <c r="B157" t="s">
        <v>284</v>
      </c>
      <c r="C157" t="s">
        <v>21</v>
      </c>
      <c r="D157" t="s">
        <v>37</v>
      </c>
      <c r="E157" t="s">
        <v>7</v>
      </c>
      <c r="F157" t="s">
        <v>285</v>
      </c>
      <c r="G157" t="s">
        <v>9</v>
      </c>
      <c r="H157" t="s">
        <v>278</v>
      </c>
      <c r="I157" s="2">
        <v>43276</v>
      </c>
      <c r="J157" s="1">
        <v>7.0695329999999998</v>
      </c>
      <c r="K157" s="1">
        <v>1.1543319999999999</v>
      </c>
      <c r="L157" s="1">
        <v>9.7791010000000007</v>
      </c>
      <c r="M157" s="1">
        <v>1.562382E-2</v>
      </c>
      <c r="N157" s="1">
        <v>0.18416640000000001</v>
      </c>
      <c r="O157" s="1">
        <v>0.48039389999999998</v>
      </c>
      <c r="P157" s="1">
        <v>0.74629199999999996</v>
      </c>
      <c r="Q157" s="1">
        <v>1.8409439999999999E-2</v>
      </c>
      <c r="R157" s="1">
        <v>2.8925969999999999E-2</v>
      </c>
      <c r="S157" s="1">
        <v>1.078528E-2</v>
      </c>
      <c r="T157" s="1">
        <v>0.12188889999999999</v>
      </c>
      <c r="U157" s="1">
        <v>0.38025189999999998</v>
      </c>
      <c r="V157" s="1">
        <v>7.7579149999999998E-3</v>
      </c>
      <c r="W157" s="1">
        <v>2.07705E-3</v>
      </c>
      <c r="X157" s="1">
        <v>2.6889380000000001E-2</v>
      </c>
      <c r="Y157" s="1">
        <v>1.409649E-3</v>
      </c>
      <c r="Z157" s="1">
        <f t="shared" si="4"/>
        <v>1.2464223449578851</v>
      </c>
      <c r="AA157" s="1">
        <f t="shared" si="4"/>
        <v>2433.7959602709193</v>
      </c>
      <c r="AB157" s="1">
        <f t="shared" si="4"/>
        <v>4.2124486334097853</v>
      </c>
      <c r="AC157" s="1">
        <f t="shared" si="3"/>
        <v>0.43236394134063733</v>
      </c>
      <c r="AD157" s="1">
        <f t="shared" si="3"/>
        <v>3.6030642161513193</v>
      </c>
      <c r="AE157" s="1">
        <f t="shared" si="3"/>
        <v>7.6572073892524708</v>
      </c>
    </row>
    <row r="158" spans="1:31" x14ac:dyDescent="0.3">
      <c r="A158" t="s">
        <v>283</v>
      </c>
      <c r="B158" t="s">
        <v>284</v>
      </c>
      <c r="C158" t="s">
        <v>21</v>
      </c>
      <c r="D158" t="s">
        <v>37</v>
      </c>
      <c r="E158" t="s">
        <v>7</v>
      </c>
      <c r="F158" t="s">
        <v>285</v>
      </c>
      <c r="G158" t="s">
        <v>9</v>
      </c>
      <c r="H158" t="s">
        <v>278</v>
      </c>
      <c r="I158" s="2">
        <v>43276</v>
      </c>
      <c r="J158" s="1">
        <v>7.0695329999999998</v>
      </c>
      <c r="K158" s="1">
        <v>1.1543319999999999</v>
      </c>
      <c r="L158" s="1">
        <v>9.7791010000000007</v>
      </c>
      <c r="M158" s="1">
        <v>1.562382E-2</v>
      </c>
      <c r="N158" s="1">
        <v>0.18416640000000001</v>
      </c>
      <c r="O158" s="1">
        <v>0.48039389999999998</v>
      </c>
      <c r="P158" s="1">
        <v>0.74629199999999996</v>
      </c>
      <c r="Q158" s="1">
        <v>1.8409439999999999E-2</v>
      </c>
      <c r="R158" s="1">
        <v>2.8925969999999999E-2</v>
      </c>
      <c r="S158" s="1">
        <v>1.078528E-2</v>
      </c>
      <c r="T158" s="1">
        <v>0.12188889999999999</v>
      </c>
      <c r="U158" s="1">
        <v>0.38025189999999998</v>
      </c>
      <c r="V158" s="1">
        <v>7.7579149999999998E-3</v>
      </c>
      <c r="W158" s="1">
        <v>2.07705E-3</v>
      </c>
      <c r="X158" s="1">
        <v>2.6889380000000001E-2</v>
      </c>
      <c r="Y158" s="1">
        <v>1.409649E-3</v>
      </c>
      <c r="Z158" s="1">
        <f t="shared" si="4"/>
        <v>1.2464223449578851</v>
      </c>
      <c r="AA158" s="1">
        <f t="shared" si="4"/>
        <v>2433.7959602709193</v>
      </c>
      <c r="AB158" s="1">
        <f t="shared" si="4"/>
        <v>4.2124486334097853</v>
      </c>
      <c r="AC158" s="1">
        <f t="shared" si="3"/>
        <v>0.43236394134063733</v>
      </c>
      <c r="AD158" s="1">
        <f t="shared" si="3"/>
        <v>3.6030642161513193</v>
      </c>
      <c r="AE158" s="1">
        <f t="shared" si="3"/>
        <v>7.6572073892524708</v>
      </c>
    </row>
    <row r="159" spans="1:31" x14ac:dyDescent="0.3">
      <c r="A159" t="s">
        <v>283</v>
      </c>
      <c r="B159" t="s">
        <v>284</v>
      </c>
      <c r="C159" t="s">
        <v>21</v>
      </c>
      <c r="D159" t="s">
        <v>37</v>
      </c>
      <c r="E159" t="s">
        <v>7</v>
      </c>
      <c r="F159" t="s">
        <v>285</v>
      </c>
      <c r="G159" t="s">
        <v>9</v>
      </c>
      <c r="H159" t="s">
        <v>278</v>
      </c>
      <c r="I159" s="2">
        <v>43276</v>
      </c>
      <c r="J159" s="1">
        <v>7.0695329999999998</v>
      </c>
      <c r="K159" s="1">
        <v>1.1543319999999999</v>
      </c>
      <c r="L159" s="1">
        <v>9.7791010000000007</v>
      </c>
      <c r="M159" s="1">
        <v>1.562382E-2</v>
      </c>
      <c r="N159" s="1">
        <v>0.18416640000000001</v>
      </c>
      <c r="O159" s="1">
        <v>0.48039389999999998</v>
      </c>
      <c r="P159" s="1">
        <v>0.74629199999999996</v>
      </c>
      <c r="Q159" s="1">
        <v>1.8409439999999999E-2</v>
      </c>
      <c r="R159" s="1">
        <v>2.8925969999999999E-2</v>
      </c>
      <c r="S159" s="1">
        <v>1.078528E-2</v>
      </c>
      <c r="T159" s="1">
        <v>0.12188889999999999</v>
      </c>
      <c r="U159" s="1">
        <v>0.38025189999999998</v>
      </c>
      <c r="V159" s="1">
        <v>7.7579149999999998E-3</v>
      </c>
      <c r="W159" s="1">
        <v>2.07705E-3</v>
      </c>
      <c r="X159" s="1">
        <v>2.6889380000000001E-2</v>
      </c>
      <c r="Y159" s="1">
        <v>1.409649E-3</v>
      </c>
      <c r="Z159" s="1">
        <f t="shared" si="4"/>
        <v>1.2464223449578851</v>
      </c>
      <c r="AA159" s="1">
        <f t="shared" si="4"/>
        <v>2433.7959602709193</v>
      </c>
      <c r="AB159" s="1">
        <f t="shared" si="4"/>
        <v>4.2124486334097853</v>
      </c>
      <c r="AC159" s="1">
        <f t="shared" si="3"/>
        <v>0.43236394134063733</v>
      </c>
      <c r="AD159" s="1">
        <f t="shared" si="3"/>
        <v>3.6030642161513193</v>
      </c>
      <c r="AE159" s="1">
        <f t="shared" si="3"/>
        <v>7.6572073892524708</v>
      </c>
    </row>
    <row r="160" spans="1:31" x14ac:dyDescent="0.3">
      <c r="A160" t="s">
        <v>283</v>
      </c>
      <c r="B160" t="s">
        <v>284</v>
      </c>
      <c r="C160" t="s">
        <v>21</v>
      </c>
      <c r="D160" t="s">
        <v>37</v>
      </c>
      <c r="E160" t="s">
        <v>7</v>
      </c>
      <c r="F160" t="s">
        <v>285</v>
      </c>
      <c r="G160" t="s">
        <v>9</v>
      </c>
      <c r="H160" t="s">
        <v>278</v>
      </c>
      <c r="I160" s="2">
        <v>43276</v>
      </c>
      <c r="J160" s="1">
        <v>7.0695329999999998</v>
      </c>
      <c r="K160" s="1">
        <v>1.1543319999999999</v>
      </c>
      <c r="L160" s="1">
        <v>9.7791010000000007</v>
      </c>
      <c r="M160" s="1">
        <v>1.562382E-2</v>
      </c>
      <c r="N160" s="1">
        <v>0.18416640000000001</v>
      </c>
      <c r="O160" s="1">
        <v>0.48039389999999998</v>
      </c>
      <c r="P160" s="1">
        <v>0.74629199999999996</v>
      </c>
      <c r="Q160" s="1">
        <v>1.8409439999999999E-2</v>
      </c>
      <c r="R160" s="1">
        <v>2.8925969999999999E-2</v>
      </c>
      <c r="S160" s="1">
        <v>1.078528E-2</v>
      </c>
      <c r="T160" s="1">
        <v>0.12188889999999999</v>
      </c>
      <c r="U160" s="1">
        <v>0.38025189999999998</v>
      </c>
      <c r="V160" s="1">
        <v>7.7579149999999998E-3</v>
      </c>
      <c r="W160" s="1">
        <v>2.07705E-3</v>
      </c>
      <c r="X160" s="1">
        <v>2.6889380000000001E-2</v>
      </c>
      <c r="Y160" s="1">
        <v>1.409649E-3</v>
      </c>
      <c r="Z160" s="1">
        <f t="shared" si="4"/>
        <v>1.2464223449578851</v>
      </c>
      <c r="AA160" s="1">
        <f t="shared" si="4"/>
        <v>2433.7959602709193</v>
      </c>
      <c r="AB160" s="1">
        <f t="shared" si="4"/>
        <v>4.2124486334097853</v>
      </c>
      <c r="AC160" s="1">
        <f t="shared" si="3"/>
        <v>0.43236394134063733</v>
      </c>
      <c r="AD160" s="1">
        <f t="shared" si="3"/>
        <v>3.6030642161513193</v>
      </c>
      <c r="AE160" s="1">
        <f t="shared" si="3"/>
        <v>7.6572073892524708</v>
      </c>
    </row>
    <row r="161" spans="1:31" x14ac:dyDescent="0.3">
      <c r="A161" t="s">
        <v>283</v>
      </c>
      <c r="B161" t="s">
        <v>284</v>
      </c>
      <c r="C161" t="s">
        <v>21</v>
      </c>
      <c r="D161" t="s">
        <v>37</v>
      </c>
      <c r="E161" t="s">
        <v>7</v>
      </c>
      <c r="F161" t="s">
        <v>285</v>
      </c>
      <c r="G161" t="s">
        <v>9</v>
      </c>
      <c r="H161" t="s">
        <v>278</v>
      </c>
      <c r="I161" s="2">
        <v>43276</v>
      </c>
      <c r="J161" s="1">
        <v>7.0695329999999998</v>
      </c>
      <c r="K161" s="1">
        <v>1.1543319999999999</v>
      </c>
      <c r="L161" s="1">
        <v>9.7791010000000007</v>
      </c>
      <c r="M161" s="1">
        <v>1.562382E-2</v>
      </c>
      <c r="N161" s="1">
        <v>0.18416640000000001</v>
      </c>
      <c r="O161" s="1">
        <v>0.48039389999999998</v>
      </c>
      <c r="P161" s="1">
        <v>0.74629199999999996</v>
      </c>
      <c r="Q161" s="1">
        <v>1.8409439999999999E-2</v>
      </c>
      <c r="R161" s="1">
        <v>2.8925969999999999E-2</v>
      </c>
      <c r="S161" s="1">
        <v>1.078528E-2</v>
      </c>
      <c r="T161" s="1">
        <v>0.12188889999999999</v>
      </c>
      <c r="U161" s="1">
        <v>0.38025189999999998</v>
      </c>
      <c r="V161" s="1">
        <v>7.7579149999999998E-3</v>
      </c>
      <c r="W161" s="1">
        <v>2.07705E-3</v>
      </c>
      <c r="X161" s="1">
        <v>2.6889380000000001E-2</v>
      </c>
      <c r="Y161" s="1">
        <v>1.409649E-3</v>
      </c>
      <c r="Z161" s="1">
        <f t="shared" si="4"/>
        <v>1.2464223449578851</v>
      </c>
      <c r="AA161" s="1">
        <f t="shared" si="4"/>
        <v>2433.7959602709193</v>
      </c>
      <c r="AB161" s="1">
        <f t="shared" si="4"/>
        <v>4.2124486334097853</v>
      </c>
      <c r="AC161" s="1">
        <f t="shared" si="3"/>
        <v>0.43236394134063733</v>
      </c>
      <c r="AD161" s="1">
        <f t="shared" si="3"/>
        <v>3.6030642161513193</v>
      </c>
      <c r="AE161" s="1">
        <f t="shared" si="3"/>
        <v>7.6572073892524708</v>
      </c>
    </row>
    <row r="162" spans="1:31" x14ac:dyDescent="0.3">
      <c r="A162" t="s">
        <v>283</v>
      </c>
      <c r="B162" t="s">
        <v>284</v>
      </c>
      <c r="C162" t="s">
        <v>19</v>
      </c>
      <c r="D162" t="s">
        <v>38</v>
      </c>
      <c r="E162" t="s">
        <v>7</v>
      </c>
      <c r="F162" t="s">
        <v>285</v>
      </c>
      <c r="G162" t="s">
        <v>9</v>
      </c>
      <c r="H162" t="s">
        <v>278</v>
      </c>
      <c r="I162" s="2">
        <v>43276</v>
      </c>
      <c r="J162" s="1">
        <v>7.5338690000000001</v>
      </c>
      <c r="K162" s="1">
        <v>0.95648619999999995</v>
      </c>
      <c r="L162" s="1">
        <v>9.2848330000000008</v>
      </c>
      <c r="M162" s="1">
        <v>4.1711270000000002E-3</v>
      </c>
      <c r="N162" s="1">
        <v>0.1917005</v>
      </c>
      <c r="O162" s="1">
        <v>0.56663589999999997</v>
      </c>
      <c r="P162" s="1">
        <v>0.95254989999999995</v>
      </c>
      <c r="Q162" s="1">
        <v>2.0118170000000001E-2</v>
      </c>
      <c r="R162" s="1">
        <v>1.764862E-2</v>
      </c>
      <c r="S162" s="1">
        <v>5.7929430000000001E-3</v>
      </c>
      <c r="T162" s="1">
        <v>7.4947009999999994E-2</v>
      </c>
      <c r="U162" s="1">
        <v>0.21216209999999999</v>
      </c>
      <c r="V162" s="1">
        <v>4.2377500000000002E-3</v>
      </c>
      <c r="W162" s="1">
        <v>1.373808E-3</v>
      </c>
      <c r="X162" s="1">
        <v>1.34115E-2</v>
      </c>
      <c r="Y162" s="1">
        <v>6.7840659999999998E-4</v>
      </c>
      <c r="Z162" s="1">
        <f t="shared" si="4"/>
        <v>0.80719825547750823</v>
      </c>
      <c r="AA162" s="1">
        <f t="shared" si="4"/>
        <v>5086.4454618619857</v>
      </c>
      <c r="AB162" s="1">
        <f t="shared" si="4"/>
        <v>2.2106097793172164</v>
      </c>
      <c r="AC162" s="1">
        <f t="shared" si="3"/>
        <v>0.24244986948409025</v>
      </c>
      <c r="AD162" s="1">
        <f t="shared" si="3"/>
        <v>1.4079577353375399</v>
      </c>
      <c r="AE162" s="1">
        <f t="shared" si="3"/>
        <v>3.3721088945962778</v>
      </c>
    </row>
    <row r="163" spans="1:31" x14ac:dyDescent="0.3">
      <c r="A163" t="s">
        <v>283</v>
      </c>
      <c r="B163" t="s">
        <v>284</v>
      </c>
      <c r="C163" t="s">
        <v>19</v>
      </c>
      <c r="D163" t="s">
        <v>38</v>
      </c>
      <c r="E163" t="s">
        <v>7</v>
      </c>
      <c r="F163" t="s">
        <v>285</v>
      </c>
      <c r="G163" t="s">
        <v>9</v>
      </c>
      <c r="H163" t="s">
        <v>278</v>
      </c>
      <c r="I163" s="2">
        <v>43276</v>
      </c>
      <c r="J163" s="1">
        <v>7.5338690000000001</v>
      </c>
      <c r="K163" s="1">
        <v>0.95648619999999995</v>
      </c>
      <c r="L163" s="1">
        <v>9.2848330000000008</v>
      </c>
      <c r="M163" s="1">
        <v>4.1711270000000002E-3</v>
      </c>
      <c r="N163" s="1">
        <v>0.1917005</v>
      </c>
      <c r="O163" s="1">
        <v>0.56663589999999997</v>
      </c>
      <c r="P163" s="1">
        <v>0.95254989999999995</v>
      </c>
      <c r="Q163" s="1">
        <v>2.0118170000000001E-2</v>
      </c>
      <c r="R163" s="1">
        <v>1.764862E-2</v>
      </c>
      <c r="S163" s="1">
        <v>5.7929430000000001E-3</v>
      </c>
      <c r="T163" s="1">
        <v>7.4947009999999994E-2</v>
      </c>
      <c r="U163" s="1">
        <v>0.21216209999999999</v>
      </c>
      <c r="V163" s="1">
        <v>4.2377500000000002E-3</v>
      </c>
      <c r="W163" s="1">
        <v>1.373808E-3</v>
      </c>
      <c r="X163" s="1">
        <v>1.34115E-2</v>
      </c>
      <c r="Y163" s="1">
        <v>6.7840659999999998E-4</v>
      </c>
      <c r="Z163" s="1">
        <f t="shared" si="4"/>
        <v>0.80719825547750823</v>
      </c>
      <c r="AA163" s="1">
        <f t="shared" si="4"/>
        <v>5086.4454618619857</v>
      </c>
      <c r="AB163" s="1">
        <f t="shared" si="4"/>
        <v>2.2106097793172164</v>
      </c>
      <c r="AC163" s="1">
        <f t="shared" si="3"/>
        <v>0.24244986948409025</v>
      </c>
      <c r="AD163" s="1">
        <f t="shared" si="3"/>
        <v>1.4079577353375399</v>
      </c>
      <c r="AE163" s="1">
        <f t="shared" si="3"/>
        <v>3.3721088945962778</v>
      </c>
    </row>
    <row r="164" spans="1:31" x14ac:dyDescent="0.3">
      <c r="A164" t="s">
        <v>283</v>
      </c>
      <c r="B164" t="s">
        <v>284</v>
      </c>
      <c r="C164" t="s">
        <v>19</v>
      </c>
      <c r="D164" t="s">
        <v>38</v>
      </c>
      <c r="E164" t="s">
        <v>7</v>
      </c>
      <c r="F164" t="s">
        <v>285</v>
      </c>
      <c r="G164" t="s">
        <v>9</v>
      </c>
      <c r="H164" t="s">
        <v>278</v>
      </c>
      <c r="I164" s="2">
        <v>43276</v>
      </c>
      <c r="J164" s="1">
        <v>7.5338690000000001</v>
      </c>
      <c r="K164" s="1">
        <v>0.95648619999999995</v>
      </c>
      <c r="L164" s="1">
        <v>9.2848330000000008</v>
      </c>
      <c r="M164" s="1">
        <v>4.1711270000000002E-3</v>
      </c>
      <c r="N164" s="1">
        <v>0.1917005</v>
      </c>
      <c r="O164" s="1">
        <v>0.56663589999999997</v>
      </c>
      <c r="P164" s="1">
        <v>0.95254989999999995</v>
      </c>
      <c r="Q164" s="1">
        <v>2.0118170000000001E-2</v>
      </c>
      <c r="R164" s="1">
        <v>1.764862E-2</v>
      </c>
      <c r="S164" s="1">
        <v>5.7929430000000001E-3</v>
      </c>
      <c r="T164" s="1">
        <v>7.4947009999999994E-2</v>
      </c>
      <c r="U164" s="1">
        <v>0.21216209999999999</v>
      </c>
      <c r="V164" s="1">
        <v>4.2377500000000002E-3</v>
      </c>
      <c r="W164" s="1">
        <v>1.373808E-3</v>
      </c>
      <c r="X164" s="1">
        <v>1.34115E-2</v>
      </c>
      <c r="Y164" s="1">
        <v>6.7840659999999998E-4</v>
      </c>
      <c r="Z164" s="1">
        <f t="shared" si="4"/>
        <v>0.80719825547750823</v>
      </c>
      <c r="AA164" s="1">
        <f t="shared" si="4"/>
        <v>5086.4454618619857</v>
      </c>
      <c r="AB164" s="1">
        <f t="shared" si="4"/>
        <v>2.2106097793172164</v>
      </c>
      <c r="AC164" s="1">
        <f t="shared" si="4"/>
        <v>0.24244986948409025</v>
      </c>
      <c r="AD164" s="1">
        <f t="shared" si="4"/>
        <v>1.4079577353375399</v>
      </c>
      <c r="AE164" s="1">
        <f t="shared" si="4"/>
        <v>3.3721088945962778</v>
      </c>
    </row>
    <row r="165" spans="1:31" x14ac:dyDescent="0.3">
      <c r="A165" t="s">
        <v>283</v>
      </c>
      <c r="B165" t="s">
        <v>284</v>
      </c>
      <c r="C165" t="s">
        <v>19</v>
      </c>
      <c r="D165" t="s">
        <v>38</v>
      </c>
      <c r="E165" t="s">
        <v>7</v>
      </c>
      <c r="F165" t="s">
        <v>285</v>
      </c>
      <c r="G165" t="s">
        <v>9</v>
      </c>
      <c r="H165" t="s">
        <v>278</v>
      </c>
      <c r="I165" s="2">
        <v>43276</v>
      </c>
      <c r="J165" s="1">
        <v>7.5338690000000001</v>
      </c>
      <c r="K165" s="1">
        <v>0.95648619999999995</v>
      </c>
      <c r="L165" s="1">
        <v>9.2848330000000008</v>
      </c>
      <c r="M165" s="1">
        <v>4.1711270000000002E-3</v>
      </c>
      <c r="N165" s="1">
        <v>0.1917005</v>
      </c>
      <c r="O165" s="1">
        <v>0.56663589999999997</v>
      </c>
      <c r="P165" s="1">
        <v>0.95254989999999995</v>
      </c>
      <c r="Q165" s="1">
        <v>2.0118170000000001E-2</v>
      </c>
      <c r="R165" s="1">
        <v>1.764862E-2</v>
      </c>
      <c r="S165" s="1">
        <v>5.7929430000000001E-3</v>
      </c>
      <c r="T165" s="1">
        <v>7.4947009999999994E-2</v>
      </c>
      <c r="U165" s="1">
        <v>0.21216209999999999</v>
      </c>
      <c r="V165" s="1">
        <v>4.2377500000000002E-3</v>
      </c>
      <c r="W165" s="1">
        <v>1.373808E-3</v>
      </c>
      <c r="X165" s="1">
        <v>1.34115E-2</v>
      </c>
      <c r="Y165" s="1">
        <v>6.7840659999999998E-4</v>
      </c>
      <c r="Z165" s="1">
        <f t="shared" ref="Z165:AE207" si="5">T165/L165*100</f>
        <v>0.80719825547750823</v>
      </c>
      <c r="AA165" s="1">
        <f t="shared" si="5"/>
        <v>5086.4454618619857</v>
      </c>
      <c r="AB165" s="1">
        <f t="shared" si="5"/>
        <v>2.2106097793172164</v>
      </c>
      <c r="AC165" s="1">
        <f t="shared" si="5"/>
        <v>0.24244986948409025</v>
      </c>
      <c r="AD165" s="1">
        <f t="shared" si="5"/>
        <v>1.4079577353375399</v>
      </c>
      <c r="AE165" s="1">
        <f t="shared" si="5"/>
        <v>3.3721088945962778</v>
      </c>
    </row>
    <row r="166" spans="1:31" x14ac:dyDescent="0.3">
      <c r="A166" t="s">
        <v>283</v>
      </c>
      <c r="B166" t="s">
        <v>284</v>
      </c>
      <c r="C166" t="s">
        <v>19</v>
      </c>
      <c r="D166" t="s">
        <v>38</v>
      </c>
      <c r="E166" t="s">
        <v>7</v>
      </c>
      <c r="F166" t="s">
        <v>285</v>
      </c>
      <c r="G166" t="s">
        <v>9</v>
      </c>
      <c r="H166" t="s">
        <v>278</v>
      </c>
      <c r="I166" s="2">
        <v>43276</v>
      </c>
      <c r="J166" s="1">
        <v>7.5338690000000001</v>
      </c>
      <c r="K166" s="1">
        <v>0.95648619999999995</v>
      </c>
      <c r="L166" s="1">
        <v>9.2848330000000008</v>
      </c>
      <c r="M166" s="1">
        <v>4.1711270000000002E-3</v>
      </c>
      <c r="N166" s="1">
        <v>0.1917005</v>
      </c>
      <c r="O166" s="1">
        <v>0.56663589999999997</v>
      </c>
      <c r="P166" s="1">
        <v>0.95254989999999995</v>
      </c>
      <c r="Q166" s="1">
        <v>2.0118170000000001E-2</v>
      </c>
      <c r="R166" s="1">
        <v>1.764862E-2</v>
      </c>
      <c r="S166" s="1">
        <v>5.7929430000000001E-3</v>
      </c>
      <c r="T166" s="1">
        <v>7.4947009999999994E-2</v>
      </c>
      <c r="U166" s="1">
        <v>0.21216209999999999</v>
      </c>
      <c r="V166" s="1">
        <v>4.2377500000000002E-3</v>
      </c>
      <c r="W166" s="1">
        <v>1.373808E-3</v>
      </c>
      <c r="X166" s="1">
        <v>1.34115E-2</v>
      </c>
      <c r="Y166" s="1">
        <v>6.7840659999999998E-4</v>
      </c>
      <c r="Z166" s="1">
        <f t="shared" si="5"/>
        <v>0.80719825547750823</v>
      </c>
      <c r="AA166" s="1">
        <f t="shared" si="5"/>
        <v>5086.4454618619857</v>
      </c>
      <c r="AB166" s="1">
        <f t="shared" si="5"/>
        <v>2.2106097793172164</v>
      </c>
      <c r="AC166" s="1">
        <f t="shared" si="5"/>
        <v>0.24244986948409025</v>
      </c>
      <c r="AD166" s="1">
        <f t="shared" si="5"/>
        <v>1.4079577353375399</v>
      </c>
      <c r="AE166" s="1">
        <f t="shared" si="5"/>
        <v>3.3721088945962778</v>
      </c>
    </row>
    <row r="167" spans="1:31" x14ac:dyDescent="0.3">
      <c r="A167" t="s">
        <v>283</v>
      </c>
      <c r="B167" t="s">
        <v>284</v>
      </c>
      <c r="C167" t="s">
        <v>19</v>
      </c>
      <c r="D167" t="s">
        <v>38</v>
      </c>
      <c r="E167" t="s">
        <v>7</v>
      </c>
      <c r="F167" t="s">
        <v>285</v>
      </c>
      <c r="G167" t="s">
        <v>9</v>
      </c>
      <c r="H167" t="s">
        <v>278</v>
      </c>
      <c r="I167" s="2">
        <v>43276</v>
      </c>
      <c r="J167" s="1">
        <v>7.5338690000000001</v>
      </c>
      <c r="K167" s="1">
        <v>0.95648619999999995</v>
      </c>
      <c r="L167" s="1">
        <v>9.2848330000000008</v>
      </c>
      <c r="M167" s="1">
        <v>4.1711270000000002E-3</v>
      </c>
      <c r="N167" s="1">
        <v>0.1917005</v>
      </c>
      <c r="O167" s="1">
        <v>0.56663589999999997</v>
      </c>
      <c r="P167" s="1">
        <v>0.95254989999999995</v>
      </c>
      <c r="Q167" s="1">
        <v>2.0118170000000001E-2</v>
      </c>
      <c r="R167" s="1">
        <v>1.764862E-2</v>
      </c>
      <c r="S167" s="1">
        <v>5.7929430000000001E-3</v>
      </c>
      <c r="T167" s="1">
        <v>7.4947009999999994E-2</v>
      </c>
      <c r="U167" s="1">
        <v>0.21216209999999999</v>
      </c>
      <c r="V167" s="1">
        <v>4.2377500000000002E-3</v>
      </c>
      <c r="W167" s="1">
        <v>1.373808E-3</v>
      </c>
      <c r="X167" s="1">
        <v>1.34115E-2</v>
      </c>
      <c r="Y167" s="1">
        <v>6.7840659999999998E-4</v>
      </c>
      <c r="Z167" s="1">
        <f t="shared" si="5"/>
        <v>0.80719825547750823</v>
      </c>
      <c r="AA167" s="1">
        <f t="shared" si="5"/>
        <v>5086.4454618619857</v>
      </c>
      <c r="AB167" s="1">
        <f t="shared" si="5"/>
        <v>2.2106097793172164</v>
      </c>
      <c r="AC167" s="1">
        <f t="shared" si="5"/>
        <v>0.24244986948409025</v>
      </c>
      <c r="AD167" s="1">
        <f t="shared" si="5"/>
        <v>1.4079577353375399</v>
      </c>
      <c r="AE167" s="1">
        <f t="shared" si="5"/>
        <v>3.3721088945962778</v>
      </c>
    </row>
    <row r="168" spans="1:31" x14ac:dyDescent="0.3">
      <c r="A168" t="s">
        <v>283</v>
      </c>
      <c r="B168" t="s">
        <v>284</v>
      </c>
      <c r="C168" t="s">
        <v>19</v>
      </c>
      <c r="D168" t="s">
        <v>38</v>
      </c>
      <c r="E168" t="s">
        <v>7</v>
      </c>
      <c r="F168" t="s">
        <v>285</v>
      </c>
      <c r="G168" t="s">
        <v>9</v>
      </c>
      <c r="H168" t="s">
        <v>278</v>
      </c>
      <c r="I168" s="2">
        <v>43276</v>
      </c>
      <c r="J168" s="1">
        <v>7.5338690000000001</v>
      </c>
      <c r="K168" s="1">
        <v>0.95648619999999995</v>
      </c>
      <c r="L168" s="1">
        <v>9.2848330000000008</v>
      </c>
      <c r="M168" s="1">
        <v>4.1711270000000002E-3</v>
      </c>
      <c r="N168" s="1">
        <v>0.1917005</v>
      </c>
      <c r="O168" s="1">
        <v>0.56663589999999997</v>
      </c>
      <c r="P168" s="1">
        <v>0.95254989999999995</v>
      </c>
      <c r="Q168" s="1">
        <v>2.0118170000000001E-2</v>
      </c>
      <c r="R168" s="1">
        <v>1.764862E-2</v>
      </c>
      <c r="S168" s="1">
        <v>5.7929430000000001E-3</v>
      </c>
      <c r="T168" s="1">
        <v>7.4947009999999994E-2</v>
      </c>
      <c r="U168" s="1">
        <v>0.21216209999999999</v>
      </c>
      <c r="V168" s="1">
        <v>4.2377500000000002E-3</v>
      </c>
      <c r="W168" s="1">
        <v>1.373808E-3</v>
      </c>
      <c r="X168" s="1">
        <v>1.34115E-2</v>
      </c>
      <c r="Y168" s="1">
        <v>6.7840659999999998E-4</v>
      </c>
      <c r="Z168" s="1">
        <f t="shared" si="5"/>
        <v>0.80719825547750823</v>
      </c>
      <c r="AA168" s="1">
        <f t="shared" si="5"/>
        <v>5086.4454618619857</v>
      </c>
      <c r="AB168" s="1">
        <f t="shared" si="5"/>
        <v>2.2106097793172164</v>
      </c>
      <c r="AC168" s="1">
        <f t="shared" si="5"/>
        <v>0.24244986948409025</v>
      </c>
      <c r="AD168" s="1">
        <f t="shared" si="5"/>
        <v>1.4079577353375399</v>
      </c>
      <c r="AE168" s="1">
        <f t="shared" si="5"/>
        <v>3.3721088945962778</v>
      </c>
    </row>
    <row r="169" spans="1:31" x14ac:dyDescent="0.3">
      <c r="A169" t="s">
        <v>283</v>
      </c>
      <c r="B169" t="s">
        <v>284</v>
      </c>
      <c r="C169" t="s">
        <v>19</v>
      </c>
      <c r="D169" t="s">
        <v>38</v>
      </c>
      <c r="E169" t="s">
        <v>7</v>
      </c>
      <c r="F169" t="s">
        <v>285</v>
      </c>
      <c r="G169" t="s">
        <v>9</v>
      </c>
      <c r="H169" t="s">
        <v>278</v>
      </c>
      <c r="I169" s="2">
        <v>43276</v>
      </c>
      <c r="J169" s="1">
        <v>7.5338690000000001</v>
      </c>
      <c r="K169" s="1">
        <v>0.95648619999999995</v>
      </c>
      <c r="L169" s="1">
        <v>9.2848330000000008</v>
      </c>
      <c r="M169" s="1">
        <v>4.1711270000000002E-3</v>
      </c>
      <c r="N169" s="1">
        <v>0.1917005</v>
      </c>
      <c r="O169" s="1">
        <v>0.56663589999999997</v>
      </c>
      <c r="P169" s="1">
        <v>0.95254989999999995</v>
      </c>
      <c r="Q169" s="1">
        <v>2.0118170000000001E-2</v>
      </c>
      <c r="R169" s="1">
        <v>1.764862E-2</v>
      </c>
      <c r="S169" s="1">
        <v>5.7929430000000001E-3</v>
      </c>
      <c r="T169" s="1">
        <v>7.4947009999999994E-2</v>
      </c>
      <c r="U169" s="1">
        <v>0.21216209999999999</v>
      </c>
      <c r="V169" s="1">
        <v>4.2377500000000002E-3</v>
      </c>
      <c r="W169" s="1">
        <v>1.373808E-3</v>
      </c>
      <c r="X169" s="1">
        <v>1.34115E-2</v>
      </c>
      <c r="Y169" s="1">
        <v>6.7840659999999998E-4</v>
      </c>
      <c r="Z169" s="1">
        <f t="shared" si="5"/>
        <v>0.80719825547750823</v>
      </c>
      <c r="AA169" s="1">
        <f t="shared" si="5"/>
        <v>5086.4454618619857</v>
      </c>
      <c r="AB169" s="1">
        <f t="shared" si="5"/>
        <v>2.2106097793172164</v>
      </c>
      <c r="AC169" s="1">
        <f t="shared" si="5"/>
        <v>0.24244986948409025</v>
      </c>
      <c r="AD169" s="1">
        <f t="shared" si="5"/>
        <v>1.4079577353375399</v>
      </c>
      <c r="AE169" s="1">
        <f t="shared" si="5"/>
        <v>3.3721088945962778</v>
      </c>
    </row>
    <row r="170" spans="1:31" x14ac:dyDescent="0.3">
      <c r="A170" t="s">
        <v>283</v>
      </c>
      <c r="B170" t="s">
        <v>284</v>
      </c>
      <c r="C170" t="s">
        <v>17</v>
      </c>
      <c r="D170" t="s">
        <v>39</v>
      </c>
      <c r="E170" t="s">
        <v>7</v>
      </c>
      <c r="F170" t="s">
        <v>285</v>
      </c>
      <c r="G170" t="s">
        <v>9</v>
      </c>
      <c r="H170" t="s">
        <v>278</v>
      </c>
      <c r="I170" s="2">
        <v>43276</v>
      </c>
      <c r="J170" s="1">
        <v>8.5048790000000007</v>
      </c>
      <c r="K170" s="1">
        <v>0.88034619999999997</v>
      </c>
      <c r="L170" s="1">
        <v>8.9325829999999993</v>
      </c>
      <c r="M170" s="1">
        <v>1.9594879999999999E-2</v>
      </c>
      <c r="N170" s="1">
        <v>6.0975059999999998E-2</v>
      </c>
      <c r="O170" s="1">
        <v>0.62668219999999997</v>
      </c>
      <c r="P170" s="1">
        <v>1.03782</v>
      </c>
      <c r="Q170" s="1">
        <v>2.133585E-2</v>
      </c>
      <c r="R170" s="1">
        <v>1.6373269999999999E-2</v>
      </c>
      <c r="S170" s="1">
        <v>4.499617E-3</v>
      </c>
      <c r="T170" s="1">
        <v>6.7438650000000003E-2</v>
      </c>
      <c r="U170" s="1">
        <v>0.19433429999999999</v>
      </c>
      <c r="V170" s="1">
        <v>4.0124039999999998E-3</v>
      </c>
      <c r="W170" s="1">
        <v>1.1772880000000001E-3</v>
      </c>
      <c r="X170" s="1">
        <v>1.230294E-2</v>
      </c>
      <c r="Y170" s="1">
        <v>6.0778169999999997E-4</v>
      </c>
      <c r="Z170" s="1">
        <f t="shared" si="5"/>
        <v>0.75497367334845933</v>
      </c>
      <c r="AA170" s="1">
        <f t="shared" si="5"/>
        <v>991.76060276970315</v>
      </c>
      <c r="AB170" s="1">
        <f t="shared" si="5"/>
        <v>6.5804018889034293</v>
      </c>
      <c r="AC170" s="1">
        <f t="shared" si="5"/>
        <v>0.18786044984204117</v>
      </c>
      <c r="AD170" s="1">
        <f t="shared" si="5"/>
        <v>1.1854599063421403</v>
      </c>
      <c r="AE170" s="1">
        <f t="shared" si="5"/>
        <v>2.8486406681711767</v>
      </c>
    </row>
    <row r="171" spans="1:31" x14ac:dyDescent="0.3">
      <c r="A171" t="s">
        <v>283</v>
      </c>
      <c r="B171" t="s">
        <v>284</v>
      </c>
      <c r="C171" t="s">
        <v>17</v>
      </c>
      <c r="D171" t="s">
        <v>39</v>
      </c>
      <c r="E171" t="s">
        <v>7</v>
      </c>
      <c r="F171" t="s">
        <v>285</v>
      </c>
      <c r="G171" t="s">
        <v>9</v>
      </c>
      <c r="H171" t="s">
        <v>278</v>
      </c>
      <c r="I171" s="2">
        <v>43276</v>
      </c>
      <c r="J171" s="1">
        <v>8.5048790000000007</v>
      </c>
      <c r="K171" s="1">
        <v>0.88034619999999997</v>
      </c>
      <c r="L171" s="1">
        <v>8.9325829999999993</v>
      </c>
      <c r="M171" s="1">
        <v>1.9594879999999999E-2</v>
      </c>
      <c r="N171" s="1">
        <v>6.0975059999999998E-2</v>
      </c>
      <c r="O171" s="1">
        <v>0.62668219999999997</v>
      </c>
      <c r="P171" s="1">
        <v>1.03782</v>
      </c>
      <c r="Q171" s="1">
        <v>2.133585E-2</v>
      </c>
      <c r="R171" s="1">
        <v>1.6373269999999999E-2</v>
      </c>
      <c r="S171" s="1">
        <v>4.499617E-3</v>
      </c>
      <c r="T171" s="1">
        <v>6.7438650000000003E-2</v>
      </c>
      <c r="U171" s="1">
        <v>0.19433429999999999</v>
      </c>
      <c r="V171" s="1">
        <v>4.0124039999999998E-3</v>
      </c>
      <c r="W171" s="1">
        <v>1.1772880000000001E-3</v>
      </c>
      <c r="X171" s="1">
        <v>1.230294E-2</v>
      </c>
      <c r="Y171" s="1">
        <v>6.0778169999999997E-4</v>
      </c>
      <c r="Z171" s="1">
        <f t="shared" si="5"/>
        <v>0.75497367334845933</v>
      </c>
      <c r="AA171" s="1">
        <f t="shared" si="5"/>
        <v>991.76060276970315</v>
      </c>
      <c r="AB171" s="1">
        <f t="shared" si="5"/>
        <v>6.5804018889034293</v>
      </c>
      <c r="AC171" s="1">
        <f t="shared" si="5"/>
        <v>0.18786044984204117</v>
      </c>
      <c r="AD171" s="1">
        <f t="shared" si="5"/>
        <v>1.1854599063421403</v>
      </c>
      <c r="AE171" s="1">
        <f t="shared" si="5"/>
        <v>2.8486406681711767</v>
      </c>
    </row>
    <row r="172" spans="1:31" x14ac:dyDescent="0.3">
      <c r="A172" t="s">
        <v>283</v>
      </c>
      <c r="B172" t="s">
        <v>284</v>
      </c>
      <c r="C172" t="s">
        <v>17</v>
      </c>
      <c r="D172" t="s">
        <v>39</v>
      </c>
      <c r="E172" t="s">
        <v>7</v>
      </c>
      <c r="F172" t="s">
        <v>285</v>
      </c>
      <c r="G172" t="s">
        <v>9</v>
      </c>
      <c r="H172" t="s">
        <v>278</v>
      </c>
      <c r="I172" s="2">
        <v>43276</v>
      </c>
      <c r="J172" s="1">
        <v>8.5048790000000007</v>
      </c>
      <c r="K172" s="1">
        <v>0.88034619999999997</v>
      </c>
      <c r="L172" s="1">
        <v>8.9325829999999993</v>
      </c>
      <c r="M172" s="1">
        <v>1.9594879999999999E-2</v>
      </c>
      <c r="N172" s="1">
        <v>6.0975059999999998E-2</v>
      </c>
      <c r="O172" s="1">
        <v>0.62668219999999997</v>
      </c>
      <c r="P172" s="1">
        <v>1.03782</v>
      </c>
      <c r="Q172" s="1">
        <v>2.133585E-2</v>
      </c>
      <c r="R172" s="1">
        <v>1.6373269999999999E-2</v>
      </c>
      <c r="S172" s="1">
        <v>4.499617E-3</v>
      </c>
      <c r="T172" s="1">
        <v>6.7438650000000003E-2</v>
      </c>
      <c r="U172" s="1">
        <v>0.19433429999999999</v>
      </c>
      <c r="V172" s="1">
        <v>4.0124039999999998E-3</v>
      </c>
      <c r="W172" s="1">
        <v>1.1772880000000001E-3</v>
      </c>
      <c r="X172" s="1">
        <v>1.230294E-2</v>
      </c>
      <c r="Y172" s="1">
        <v>6.0778169999999997E-4</v>
      </c>
      <c r="Z172" s="1">
        <f t="shared" si="5"/>
        <v>0.75497367334845933</v>
      </c>
      <c r="AA172" s="1">
        <f t="shared" si="5"/>
        <v>991.76060276970315</v>
      </c>
      <c r="AB172" s="1">
        <f t="shared" si="5"/>
        <v>6.5804018889034293</v>
      </c>
      <c r="AC172" s="1">
        <f t="shared" si="5"/>
        <v>0.18786044984204117</v>
      </c>
      <c r="AD172" s="1">
        <f t="shared" si="5"/>
        <v>1.1854599063421403</v>
      </c>
      <c r="AE172" s="1">
        <f t="shared" si="5"/>
        <v>2.8486406681711767</v>
      </c>
    </row>
    <row r="173" spans="1:31" x14ac:dyDescent="0.3">
      <c r="A173" t="s">
        <v>283</v>
      </c>
      <c r="B173" t="s">
        <v>284</v>
      </c>
      <c r="C173" t="s">
        <v>17</v>
      </c>
      <c r="D173" t="s">
        <v>39</v>
      </c>
      <c r="E173" t="s">
        <v>7</v>
      </c>
      <c r="F173" t="s">
        <v>285</v>
      </c>
      <c r="G173" t="s">
        <v>9</v>
      </c>
      <c r="H173" t="s">
        <v>278</v>
      </c>
      <c r="I173" s="2">
        <v>43276</v>
      </c>
      <c r="J173" s="1">
        <v>8.5048790000000007</v>
      </c>
      <c r="K173" s="1">
        <v>0.88034619999999997</v>
      </c>
      <c r="L173" s="1">
        <v>8.9325829999999993</v>
      </c>
      <c r="M173" s="1">
        <v>1.9594879999999999E-2</v>
      </c>
      <c r="N173" s="1">
        <v>6.0975059999999998E-2</v>
      </c>
      <c r="O173" s="1">
        <v>0.62668219999999997</v>
      </c>
      <c r="P173" s="1">
        <v>1.03782</v>
      </c>
      <c r="Q173" s="1">
        <v>2.133585E-2</v>
      </c>
      <c r="R173" s="1">
        <v>1.6373269999999999E-2</v>
      </c>
      <c r="S173" s="1">
        <v>4.499617E-3</v>
      </c>
      <c r="T173" s="1">
        <v>6.7438650000000003E-2</v>
      </c>
      <c r="U173" s="1">
        <v>0.19433429999999999</v>
      </c>
      <c r="V173" s="1">
        <v>4.0124039999999998E-3</v>
      </c>
      <c r="W173" s="1">
        <v>1.1772880000000001E-3</v>
      </c>
      <c r="X173" s="1">
        <v>1.230294E-2</v>
      </c>
      <c r="Y173" s="1">
        <v>6.0778169999999997E-4</v>
      </c>
      <c r="Z173" s="1">
        <f t="shared" si="5"/>
        <v>0.75497367334845933</v>
      </c>
      <c r="AA173" s="1">
        <f t="shared" si="5"/>
        <v>991.76060276970315</v>
      </c>
      <c r="AB173" s="1">
        <f t="shared" si="5"/>
        <v>6.5804018889034293</v>
      </c>
      <c r="AC173" s="1">
        <f t="shared" si="5"/>
        <v>0.18786044984204117</v>
      </c>
      <c r="AD173" s="1">
        <f t="shared" si="5"/>
        <v>1.1854599063421403</v>
      </c>
      <c r="AE173" s="1">
        <f t="shared" si="5"/>
        <v>2.8486406681711767</v>
      </c>
    </row>
    <row r="174" spans="1:31" x14ac:dyDescent="0.3">
      <c r="A174" t="s">
        <v>283</v>
      </c>
      <c r="B174" t="s">
        <v>284</v>
      </c>
      <c r="C174" t="s">
        <v>17</v>
      </c>
      <c r="D174" t="s">
        <v>39</v>
      </c>
      <c r="E174" t="s">
        <v>7</v>
      </c>
      <c r="F174" t="s">
        <v>285</v>
      </c>
      <c r="G174" t="s">
        <v>9</v>
      </c>
      <c r="H174" t="s">
        <v>278</v>
      </c>
      <c r="I174" s="2">
        <v>43276</v>
      </c>
      <c r="J174" s="1">
        <v>8.5048790000000007</v>
      </c>
      <c r="K174" s="1">
        <v>0.88034619999999997</v>
      </c>
      <c r="L174" s="1">
        <v>8.9325829999999993</v>
      </c>
      <c r="M174" s="1">
        <v>1.9594879999999999E-2</v>
      </c>
      <c r="N174" s="1">
        <v>6.0975059999999998E-2</v>
      </c>
      <c r="O174" s="1">
        <v>0.62668219999999997</v>
      </c>
      <c r="P174" s="1">
        <v>1.03782</v>
      </c>
      <c r="Q174" s="1">
        <v>2.133585E-2</v>
      </c>
      <c r="R174" s="1">
        <v>1.6373269999999999E-2</v>
      </c>
      <c r="S174" s="1">
        <v>4.499617E-3</v>
      </c>
      <c r="T174" s="1">
        <v>6.7438650000000003E-2</v>
      </c>
      <c r="U174" s="1">
        <v>0.19433429999999999</v>
      </c>
      <c r="V174" s="1">
        <v>4.0124039999999998E-3</v>
      </c>
      <c r="W174" s="1">
        <v>1.1772880000000001E-3</v>
      </c>
      <c r="X174" s="1">
        <v>1.230294E-2</v>
      </c>
      <c r="Y174" s="1">
        <v>6.0778169999999997E-4</v>
      </c>
      <c r="Z174" s="1">
        <f t="shared" si="5"/>
        <v>0.75497367334845933</v>
      </c>
      <c r="AA174" s="1">
        <f t="shared" si="5"/>
        <v>991.76060276970315</v>
      </c>
      <c r="AB174" s="1">
        <f t="shared" si="5"/>
        <v>6.5804018889034293</v>
      </c>
      <c r="AC174" s="1">
        <f t="shared" si="5"/>
        <v>0.18786044984204117</v>
      </c>
      <c r="AD174" s="1">
        <f t="shared" si="5"/>
        <v>1.1854599063421403</v>
      </c>
      <c r="AE174" s="1">
        <f t="shared" si="5"/>
        <v>2.8486406681711767</v>
      </c>
    </row>
    <row r="175" spans="1:31" x14ac:dyDescent="0.3">
      <c r="A175" t="s">
        <v>283</v>
      </c>
      <c r="B175" t="s">
        <v>284</v>
      </c>
      <c r="C175" t="s">
        <v>17</v>
      </c>
      <c r="D175" t="s">
        <v>39</v>
      </c>
      <c r="E175" t="s">
        <v>7</v>
      </c>
      <c r="F175" t="s">
        <v>285</v>
      </c>
      <c r="G175" t="s">
        <v>9</v>
      </c>
      <c r="H175" t="s">
        <v>278</v>
      </c>
      <c r="I175" s="2">
        <v>43276</v>
      </c>
      <c r="J175" s="1">
        <v>8.5048790000000007</v>
      </c>
      <c r="K175" s="1">
        <v>0.88034619999999997</v>
      </c>
      <c r="L175" s="1">
        <v>8.9325829999999993</v>
      </c>
      <c r="M175" s="1">
        <v>1.9594879999999999E-2</v>
      </c>
      <c r="N175" s="1">
        <v>6.0975059999999998E-2</v>
      </c>
      <c r="O175" s="1">
        <v>0.62668219999999997</v>
      </c>
      <c r="P175" s="1">
        <v>1.03782</v>
      </c>
      <c r="Q175" s="1">
        <v>2.133585E-2</v>
      </c>
      <c r="R175" s="1">
        <v>1.6373269999999999E-2</v>
      </c>
      <c r="S175" s="1">
        <v>4.499617E-3</v>
      </c>
      <c r="T175" s="1">
        <v>6.7438650000000003E-2</v>
      </c>
      <c r="U175" s="1">
        <v>0.19433429999999999</v>
      </c>
      <c r="V175" s="1">
        <v>4.0124039999999998E-3</v>
      </c>
      <c r="W175" s="1">
        <v>1.1772880000000001E-3</v>
      </c>
      <c r="X175" s="1">
        <v>1.230294E-2</v>
      </c>
      <c r="Y175" s="1">
        <v>6.0778169999999997E-4</v>
      </c>
      <c r="Z175" s="1">
        <f t="shared" si="5"/>
        <v>0.75497367334845933</v>
      </c>
      <c r="AA175" s="1">
        <f t="shared" si="5"/>
        <v>991.76060276970315</v>
      </c>
      <c r="AB175" s="1">
        <f t="shared" si="5"/>
        <v>6.5804018889034293</v>
      </c>
      <c r="AC175" s="1">
        <f t="shared" si="5"/>
        <v>0.18786044984204117</v>
      </c>
      <c r="AD175" s="1">
        <f t="shared" si="5"/>
        <v>1.1854599063421403</v>
      </c>
      <c r="AE175" s="1">
        <f t="shared" si="5"/>
        <v>2.8486406681711767</v>
      </c>
    </row>
    <row r="176" spans="1:31" x14ac:dyDescent="0.3">
      <c r="A176" t="s">
        <v>283</v>
      </c>
      <c r="B176" t="s">
        <v>284</v>
      </c>
      <c r="C176" t="s">
        <v>17</v>
      </c>
      <c r="D176" t="s">
        <v>39</v>
      </c>
      <c r="E176" t="s">
        <v>7</v>
      </c>
      <c r="F176" t="s">
        <v>285</v>
      </c>
      <c r="G176" t="s">
        <v>9</v>
      </c>
      <c r="H176" t="s">
        <v>278</v>
      </c>
      <c r="I176" s="2">
        <v>43276</v>
      </c>
      <c r="J176" s="1">
        <v>8.5048790000000007</v>
      </c>
      <c r="K176" s="1">
        <v>0.88034619999999997</v>
      </c>
      <c r="L176" s="1">
        <v>8.9325829999999993</v>
      </c>
      <c r="M176" s="1">
        <v>1.9594879999999999E-2</v>
      </c>
      <c r="N176" s="1">
        <v>6.0975059999999998E-2</v>
      </c>
      <c r="O176" s="1">
        <v>0.62668219999999997</v>
      </c>
      <c r="P176" s="1">
        <v>1.03782</v>
      </c>
      <c r="Q176" s="1">
        <v>2.133585E-2</v>
      </c>
      <c r="R176" s="1">
        <v>1.6373269999999999E-2</v>
      </c>
      <c r="S176" s="1">
        <v>4.499617E-3</v>
      </c>
      <c r="T176" s="1">
        <v>6.7438650000000003E-2</v>
      </c>
      <c r="U176" s="1">
        <v>0.19433429999999999</v>
      </c>
      <c r="V176" s="1">
        <v>4.0124039999999998E-3</v>
      </c>
      <c r="W176" s="1">
        <v>1.1772880000000001E-3</v>
      </c>
      <c r="X176" s="1">
        <v>1.230294E-2</v>
      </c>
      <c r="Y176" s="1">
        <v>6.0778169999999997E-4</v>
      </c>
      <c r="Z176" s="1">
        <f t="shared" si="5"/>
        <v>0.75497367334845933</v>
      </c>
      <c r="AA176" s="1">
        <f t="shared" si="5"/>
        <v>991.76060276970315</v>
      </c>
      <c r="AB176" s="1">
        <f t="shared" si="5"/>
        <v>6.5804018889034293</v>
      </c>
      <c r="AC176" s="1">
        <f t="shared" si="5"/>
        <v>0.18786044984204117</v>
      </c>
      <c r="AD176" s="1">
        <f t="shared" si="5"/>
        <v>1.1854599063421403</v>
      </c>
      <c r="AE176" s="1">
        <f t="shared" si="5"/>
        <v>2.8486406681711767</v>
      </c>
    </row>
    <row r="177" spans="1:31" x14ac:dyDescent="0.3">
      <c r="A177" t="s">
        <v>283</v>
      </c>
      <c r="B177" t="s">
        <v>284</v>
      </c>
      <c r="C177" t="s">
        <v>17</v>
      </c>
      <c r="D177" t="s">
        <v>39</v>
      </c>
      <c r="E177" t="s">
        <v>7</v>
      </c>
      <c r="F177" t="s">
        <v>285</v>
      </c>
      <c r="G177" t="s">
        <v>9</v>
      </c>
      <c r="H177" t="s">
        <v>278</v>
      </c>
      <c r="I177" s="2">
        <v>43276</v>
      </c>
      <c r="J177" s="1">
        <v>8.5048790000000007</v>
      </c>
      <c r="K177" s="1">
        <v>0.88034619999999997</v>
      </c>
      <c r="L177" s="1">
        <v>8.9325829999999993</v>
      </c>
      <c r="M177" s="1">
        <v>1.9594879999999999E-2</v>
      </c>
      <c r="N177" s="1">
        <v>6.0975059999999998E-2</v>
      </c>
      <c r="O177" s="1">
        <v>0.62668219999999997</v>
      </c>
      <c r="P177" s="1">
        <v>1.03782</v>
      </c>
      <c r="Q177" s="1">
        <v>2.133585E-2</v>
      </c>
      <c r="R177" s="1">
        <v>1.6373269999999999E-2</v>
      </c>
      <c r="S177" s="1">
        <v>4.499617E-3</v>
      </c>
      <c r="T177" s="1">
        <v>6.7438650000000003E-2</v>
      </c>
      <c r="U177" s="1">
        <v>0.19433429999999999</v>
      </c>
      <c r="V177" s="1">
        <v>4.0124039999999998E-3</v>
      </c>
      <c r="W177" s="1">
        <v>1.1772880000000001E-3</v>
      </c>
      <c r="X177" s="1">
        <v>1.230294E-2</v>
      </c>
      <c r="Y177" s="1">
        <v>6.0778169999999997E-4</v>
      </c>
      <c r="Z177" s="1">
        <f t="shared" si="5"/>
        <v>0.75497367334845933</v>
      </c>
      <c r="AA177" s="1">
        <f t="shared" si="5"/>
        <v>991.76060276970315</v>
      </c>
      <c r="AB177" s="1">
        <f t="shared" si="5"/>
        <v>6.5804018889034293</v>
      </c>
      <c r="AC177" s="1">
        <f t="shared" si="5"/>
        <v>0.18786044984204117</v>
      </c>
      <c r="AD177" s="1">
        <f t="shared" si="5"/>
        <v>1.1854599063421403</v>
      </c>
      <c r="AE177" s="1">
        <f t="shared" si="5"/>
        <v>2.8486406681711767</v>
      </c>
    </row>
    <row r="178" spans="1:31" x14ac:dyDescent="0.3">
      <c r="A178" t="s">
        <v>283</v>
      </c>
      <c r="B178" t="s">
        <v>284</v>
      </c>
      <c r="C178" t="s">
        <v>5</v>
      </c>
      <c r="D178" t="s">
        <v>40</v>
      </c>
      <c r="E178" t="s">
        <v>7</v>
      </c>
      <c r="F178" t="s">
        <v>285</v>
      </c>
      <c r="G178" t="s">
        <v>9</v>
      </c>
      <c r="H178" t="s">
        <v>278</v>
      </c>
      <c r="I178" s="2">
        <v>43276</v>
      </c>
      <c r="J178" s="1">
        <v>10.354469999999999</v>
      </c>
      <c r="K178" s="1">
        <v>1.285153</v>
      </c>
      <c r="L178" s="1">
        <v>7.8706139999999998</v>
      </c>
      <c r="M178" s="1">
        <v>10.117290000000001</v>
      </c>
      <c r="N178" s="1">
        <v>5.5957009999999998E-3</v>
      </c>
      <c r="O178" s="1">
        <v>0.77787269999999997</v>
      </c>
      <c r="P178" s="1">
        <v>2.1619299999999999</v>
      </c>
      <c r="Q178" s="1">
        <v>1.442648E-2</v>
      </c>
      <c r="R178" s="1">
        <v>2.739086E-2</v>
      </c>
      <c r="S178" s="1">
        <v>7.4766659999999999E-3</v>
      </c>
      <c r="T178" s="1">
        <v>0.15174409999999999</v>
      </c>
      <c r="U178" s="1">
        <v>0.42692010000000002</v>
      </c>
      <c r="V178" s="1">
        <v>8.5833669999999997E-3</v>
      </c>
      <c r="W178" s="1">
        <v>2.4832040000000001E-3</v>
      </c>
      <c r="X178" s="1">
        <v>2.8280159999999999E-2</v>
      </c>
      <c r="Y178" s="1">
        <v>1.378251E-3</v>
      </c>
      <c r="Z178" s="1">
        <f t="shared" si="5"/>
        <v>1.9279830010720891</v>
      </c>
      <c r="AA178" s="1">
        <f t="shared" si="5"/>
        <v>4.2197080443478443</v>
      </c>
      <c r="AB178" s="1">
        <f t="shared" si="5"/>
        <v>153.39216659360463</v>
      </c>
      <c r="AC178" s="1">
        <f t="shared" si="5"/>
        <v>0.31923012595762779</v>
      </c>
      <c r="AD178" s="1">
        <f t="shared" si="5"/>
        <v>1.3080978570073962</v>
      </c>
      <c r="AE178" s="1">
        <f t="shared" si="5"/>
        <v>9.5536194553349123</v>
      </c>
    </row>
    <row r="179" spans="1:31" x14ac:dyDescent="0.3">
      <c r="A179" t="s">
        <v>283</v>
      </c>
      <c r="B179" t="s">
        <v>284</v>
      </c>
      <c r="C179" t="s">
        <v>5</v>
      </c>
      <c r="D179" t="s">
        <v>40</v>
      </c>
      <c r="E179" t="s">
        <v>7</v>
      </c>
      <c r="F179" t="s">
        <v>285</v>
      </c>
      <c r="G179" t="s">
        <v>9</v>
      </c>
      <c r="H179" t="s">
        <v>278</v>
      </c>
      <c r="I179" s="2">
        <v>43276</v>
      </c>
      <c r="J179" s="1">
        <v>10.354469999999999</v>
      </c>
      <c r="K179" s="1">
        <v>1.285153</v>
      </c>
      <c r="L179" s="1">
        <v>7.8706139999999998</v>
      </c>
      <c r="M179" s="1">
        <v>10.117290000000001</v>
      </c>
      <c r="N179" s="1">
        <v>5.5957009999999998E-3</v>
      </c>
      <c r="O179" s="1">
        <v>0.77787269999999997</v>
      </c>
      <c r="P179" s="1">
        <v>2.1619299999999999</v>
      </c>
      <c r="Q179" s="1">
        <v>1.442648E-2</v>
      </c>
      <c r="R179" s="1">
        <v>2.739086E-2</v>
      </c>
      <c r="S179" s="1">
        <v>7.4766659999999999E-3</v>
      </c>
      <c r="T179" s="1">
        <v>0.15174409999999999</v>
      </c>
      <c r="U179" s="1">
        <v>0.42692010000000002</v>
      </c>
      <c r="V179" s="1">
        <v>8.5833669999999997E-3</v>
      </c>
      <c r="W179" s="1">
        <v>2.4832040000000001E-3</v>
      </c>
      <c r="X179" s="1">
        <v>2.8280159999999999E-2</v>
      </c>
      <c r="Y179" s="1">
        <v>1.378251E-3</v>
      </c>
      <c r="Z179" s="1">
        <f t="shared" si="5"/>
        <v>1.9279830010720891</v>
      </c>
      <c r="AA179" s="1">
        <f t="shared" si="5"/>
        <v>4.2197080443478443</v>
      </c>
      <c r="AB179" s="1">
        <f t="shared" si="5"/>
        <v>153.39216659360463</v>
      </c>
      <c r="AC179" s="1">
        <f t="shared" si="5"/>
        <v>0.31923012595762779</v>
      </c>
      <c r="AD179" s="1">
        <f t="shared" si="5"/>
        <v>1.3080978570073962</v>
      </c>
      <c r="AE179" s="1">
        <f t="shared" si="5"/>
        <v>9.5536194553349123</v>
      </c>
    </row>
    <row r="180" spans="1:31" x14ac:dyDescent="0.3">
      <c r="A180" t="s">
        <v>283</v>
      </c>
      <c r="B180" t="s">
        <v>284</v>
      </c>
      <c r="C180" t="s">
        <v>5</v>
      </c>
      <c r="D180" t="s">
        <v>40</v>
      </c>
      <c r="E180" t="s">
        <v>7</v>
      </c>
      <c r="F180" t="s">
        <v>285</v>
      </c>
      <c r="G180" t="s">
        <v>9</v>
      </c>
      <c r="H180" t="s">
        <v>278</v>
      </c>
      <c r="I180" s="2">
        <v>43276</v>
      </c>
      <c r="J180" s="1">
        <v>10.354469999999999</v>
      </c>
      <c r="K180" s="1">
        <v>1.285153</v>
      </c>
      <c r="L180" s="1">
        <v>7.8706139999999998</v>
      </c>
      <c r="M180" s="1">
        <v>10.117290000000001</v>
      </c>
      <c r="N180" s="1">
        <v>5.5957009999999998E-3</v>
      </c>
      <c r="O180" s="1">
        <v>0.77787269999999997</v>
      </c>
      <c r="P180" s="1">
        <v>2.1619299999999999</v>
      </c>
      <c r="Q180" s="1">
        <v>1.442648E-2</v>
      </c>
      <c r="R180" s="1">
        <v>2.739086E-2</v>
      </c>
      <c r="S180" s="1">
        <v>7.4766659999999999E-3</v>
      </c>
      <c r="T180" s="1">
        <v>0.15174409999999999</v>
      </c>
      <c r="U180" s="1">
        <v>0.42692010000000002</v>
      </c>
      <c r="V180" s="1">
        <v>8.5833669999999997E-3</v>
      </c>
      <c r="W180" s="1">
        <v>2.4832040000000001E-3</v>
      </c>
      <c r="X180" s="1">
        <v>2.8280159999999999E-2</v>
      </c>
      <c r="Y180" s="1">
        <v>1.378251E-3</v>
      </c>
      <c r="Z180" s="1">
        <f t="shared" si="5"/>
        <v>1.9279830010720891</v>
      </c>
      <c r="AA180" s="1">
        <f t="shared" si="5"/>
        <v>4.2197080443478443</v>
      </c>
      <c r="AB180" s="1">
        <f t="shared" si="5"/>
        <v>153.39216659360463</v>
      </c>
      <c r="AC180" s="1">
        <f t="shared" si="5"/>
        <v>0.31923012595762779</v>
      </c>
      <c r="AD180" s="1">
        <f t="shared" si="5"/>
        <v>1.3080978570073962</v>
      </c>
      <c r="AE180" s="1">
        <f t="shared" si="5"/>
        <v>9.5536194553349123</v>
      </c>
    </row>
    <row r="181" spans="1:31" x14ac:dyDescent="0.3">
      <c r="A181" t="s">
        <v>283</v>
      </c>
      <c r="B181" t="s">
        <v>284</v>
      </c>
      <c r="C181" t="s">
        <v>5</v>
      </c>
      <c r="D181" t="s">
        <v>40</v>
      </c>
      <c r="E181" t="s">
        <v>7</v>
      </c>
      <c r="F181" t="s">
        <v>285</v>
      </c>
      <c r="G181" t="s">
        <v>9</v>
      </c>
      <c r="H181" t="s">
        <v>278</v>
      </c>
      <c r="I181" s="2">
        <v>43276</v>
      </c>
      <c r="J181" s="1">
        <v>10.354469999999999</v>
      </c>
      <c r="K181" s="1">
        <v>1.285153</v>
      </c>
      <c r="L181" s="1">
        <v>7.8706139999999998</v>
      </c>
      <c r="M181" s="1">
        <v>10.117290000000001</v>
      </c>
      <c r="N181" s="1">
        <v>5.5957009999999998E-3</v>
      </c>
      <c r="O181" s="1">
        <v>0.77787269999999997</v>
      </c>
      <c r="P181" s="1">
        <v>2.1619299999999999</v>
      </c>
      <c r="Q181" s="1">
        <v>1.442648E-2</v>
      </c>
      <c r="R181" s="1">
        <v>2.739086E-2</v>
      </c>
      <c r="S181" s="1">
        <v>7.4766659999999999E-3</v>
      </c>
      <c r="T181" s="1">
        <v>0.15174409999999999</v>
      </c>
      <c r="U181" s="1">
        <v>0.42692010000000002</v>
      </c>
      <c r="V181" s="1">
        <v>8.5833669999999997E-3</v>
      </c>
      <c r="W181" s="1">
        <v>2.4832040000000001E-3</v>
      </c>
      <c r="X181" s="1">
        <v>2.8280159999999999E-2</v>
      </c>
      <c r="Y181" s="1">
        <v>1.378251E-3</v>
      </c>
      <c r="Z181" s="1">
        <f t="shared" si="5"/>
        <v>1.9279830010720891</v>
      </c>
      <c r="AA181" s="1">
        <f t="shared" si="5"/>
        <v>4.2197080443478443</v>
      </c>
      <c r="AB181" s="1">
        <f t="shared" si="5"/>
        <v>153.39216659360463</v>
      </c>
      <c r="AC181" s="1">
        <f t="shared" si="5"/>
        <v>0.31923012595762779</v>
      </c>
      <c r="AD181" s="1">
        <f t="shared" si="5"/>
        <v>1.3080978570073962</v>
      </c>
      <c r="AE181" s="1">
        <f t="shared" si="5"/>
        <v>9.5536194553349123</v>
      </c>
    </row>
    <row r="182" spans="1:31" x14ac:dyDescent="0.3">
      <c r="A182" t="s">
        <v>283</v>
      </c>
      <c r="B182" t="s">
        <v>284</v>
      </c>
      <c r="C182" t="s">
        <v>5</v>
      </c>
      <c r="D182" t="s">
        <v>40</v>
      </c>
      <c r="E182" t="s">
        <v>7</v>
      </c>
      <c r="F182" t="s">
        <v>285</v>
      </c>
      <c r="G182" t="s">
        <v>9</v>
      </c>
      <c r="H182" t="s">
        <v>278</v>
      </c>
      <c r="I182" s="2">
        <v>43276</v>
      </c>
      <c r="J182" s="1">
        <v>10.354469999999999</v>
      </c>
      <c r="K182" s="1">
        <v>1.285153</v>
      </c>
      <c r="L182" s="1">
        <v>7.8706139999999998</v>
      </c>
      <c r="M182" s="1">
        <v>10.117290000000001</v>
      </c>
      <c r="N182" s="1">
        <v>5.5957009999999998E-3</v>
      </c>
      <c r="O182" s="1">
        <v>0.77787269999999997</v>
      </c>
      <c r="P182" s="1">
        <v>2.1619299999999999</v>
      </c>
      <c r="Q182" s="1">
        <v>1.442648E-2</v>
      </c>
      <c r="R182" s="1">
        <v>2.739086E-2</v>
      </c>
      <c r="S182" s="1">
        <v>7.4766659999999999E-3</v>
      </c>
      <c r="T182" s="1">
        <v>0.15174409999999999</v>
      </c>
      <c r="U182" s="1">
        <v>0.42692010000000002</v>
      </c>
      <c r="V182" s="1">
        <v>8.5833669999999997E-3</v>
      </c>
      <c r="W182" s="1">
        <v>2.4832040000000001E-3</v>
      </c>
      <c r="X182" s="1">
        <v>2.8280159999999999E-2</v>
      </c>
      <c r="Y182" s="1">
        <v>1.378251E-3</v>
      </c>
      <c r="Z182" s="1">
        <f t="shared" si="5"/>
        <v>1.9279830010720891</v>
      </c>
      <c r="AA182" s="1">
        <f t="shared" si="5"/>
        <v>4.2197080443478443</v>
      </c>
      <c r="AB182" s="1">
        <f t="shared" si="5"/>
        <v>153.39216659360463</v>
      </c>
      <c r="AC182" s="1">
        <f t="shared" si="5"/>
        <v>0.31923012595762779</v>
      </c>
      <c r="AD182" s="1">
        <f t="shared" si="5"/>
        <v>1.3080978570073962</v>
      </c>
      <c r="AE182" s="1">
        <f t="shared" si="5"/>
        <v>9.5536194553349123</v>
      </c>
    </row>
    <row r="183" spans="1:31" x14ac:dyDescent="0.3">
      <c r="A183" t="s">
        <v>283</v>
      </c>
      <c r="B183" t="s">
        <v>284</v>
      </c>
      <c r="C183" t="s">
        <v>5</v>
      </c>
      <c r="D183" t="s">
        <v>40</v>
      </c>
      <c r="E183" t="s">
        <v>7</v>
      </c>
      <c r="F183" t="s">
        <v>285</v>
      </c>
      <c r="G183" t="s">
        <v>9</v>
      </c>
      <c r="H183" t="s">
        <v>278</v>
      </c>
      <c r="I183" s="2">
        <v>43276</v>
      </c>
      <c r="J183" s="1">
        <v>10.354469999999999</v>
      </c>
      <c r="K183" s="1">
        <v>1.285153</v>
      </c>
      <c r="L183" s="1">
        <v>7.8706139999999998</v>
      </c>
      <c r="M183" s="1">
        <v>10.117290000000001</v>
      </c>
      <c r="N183" s="1">
        <v>5.5957009999999998E-3</v>
      </c>
      <c r="O183" s="1">
        <v>0.77787269999999997</v>
      </c>
      <c r="P183" s="1">
        <v>2.1619299999999999</v>
      </c>
      <c r="Q183" s="1">
        <v>1.442648E-2</v>
      </c>
      <c r="R183" s="1">
        <v>2.739086E-2</v>
      </c>
      <c r="S183" s="1">
        <v>7.4766659999999999E-3</v>
      </c>
      <c r="T183" s="1">
        <v>0.15174409999999999</v>
      </c>
      <c r="U183" s="1">
        <v>0.42692010000000002</v>
      </c>
      <c r="V183" s="1">
        <v>8.5833669999999997E-3</v>
      </c>
      <c r="W183" s="1">
        <v>2.4832040000000001E-3</v>
      </c>
      <c r="X183" s="1">
        <v>2.8280159999999999E-2</v>
      </c>
      <c r="Y183" s="1">
        <v>1.378251E-3</v>
      </c>
      <c r="Z183" s="1">
        <f t="shared" si="5"/>
        <v>1.9279830010720891</v>
      </c>
      <c r="AA183" s="1">
        <f t="shared" si="5"/>
        <v>4.2197080443478443</v>
      </c>
      <c r="AB183" s="1">
        <f t="shared" si="5"/>
        <v>153.39216659360463</v>
      </c>
      <c r="AC183" s="1">
        <f t="shared" si="5"/>
        <v>0.31923012595762779</v>
      </c>
      <c r="AD183" s="1">
        <f t="shared" si="5"/>
        <v>1.3080978570073962</v>
      </c>
      <c r="AE183" s="1">
        <f t="shared" si="5"/>
        <v>9.5536194553349123</v>
      </c>
    </row>
    <row r="184" spans="1:31" x14ac:dyDescent="0.3">
      <c r="A184" t="s">
        <v>283</v>
      </c>
      <c r="B184" t="s">
        <v>284</v>
      </c>
      <c r="C184" t="s">
        <v>5</v>
      </c>
      <c r="D184" t="s">
        <v>40</v>
      </c>
      <c r="E184" t="s">
        <v>7</v>
      </c>
      <c r="F184" t="s">
        <v>285</v>
      </c>
      <c r="G184" t="s">
        <v>9</v>
      </c>
      <c r="H184" t="s">
        <v>278</v>
      </c>
      <c r="I184" s="2">
        <v>43276</v>
      </c>
      <c r="J184" s="1">
        <v>10.354469999999999</v>
      </c>
      <c r="K184" s="1">
        <v>1.285153</v>
      </c>
      <c r="L184" s="1">
        <v>7.8706139999999998</v>
      </c>
      <c r="M184" s="1">
        <v>10.117290000000001</v>
      </c>
      <c r="N184" s="1">
        <v>5.5957009999999998E-3</v>
      </c>
      <c r="O184" s="1">
        <v>0.77787269999999997</v>
      </c>
      <c r="P184" s="1">
        <v>2.1619299999999999</v>
      </c>
      <c r="Q184" s="1">
        <v>1.442648E-2</v>
      </c>
      <c r="R184" s="1">
        <v>2.739086E-2</v>
      </c>
      <c r="S184" s="1">
        <v>7.4766659999999999E-3</v>
      </c>
      <c r="T184" s="1">
        <v>0.15174409999999999</v>
      </c>
      <c r="U184" s="1">
        <v>0.42692010000000002</v>
      </c>
      <c r="V184" s="1">
        <v>8.5833669999999997E-3</v>
      </c>
      <c r="W184" s="1">
        <v>2.4832040000000001E-3</v>
      </c>
      <c r="X184" s="1">
        <v>2.8280159999999999E-2</v>
      </c>
      <c r="Y184" s="1">
        <v>1.378251E-3</v>
      </c>
      <c r="Z184" s="1">
        <f t="shared" si="5"/>
        <v>1.9279830010720891</v>
      </c>
      <c r="AA184" s="1">
        <f t="shared" si="5"/>
        <v>4.2197080443478443</v>
      </c>
      <c r="AB184" s="1">
        <f t="shared" si="5"/>
        <v>153.39216659360463</v>
      </c>
      <c r="AC184" s="1">
        <f t="shared" si="5"/>
        <v>0.31923012595762779</v>
      </c>
      <c r="AD184" s="1">
        <f t="shared" si="5"/>
        <v>1.3080978570073962</v>
      </c>
      <c r="AE184" s="1">
        <f t="shared" si="5"/>
        <v>9.5536194553349123</v>
      </c>
    </row>
    <row r="185" spans="1:31" x14ac:dyDescent="0.3">
      <c r="A185" t="s">
        <v>283</v>
      </c>
      <c r="B185" t="s">
        <v>284</v>
      </c>
      <c r="C185" t="s">
        <v>5</v>
      </c>
      <c r="D185" t="s">
        <v>40</v>
      </c>
      <c r="E185" t="s">
        <v>7</v>
      </c>
      <c r="F185" t="s">
        <v>285</v>
      </c>
      <c r="G185" t="s">
        <v>9</v>
      </c>
      <c r="H185" t="s">
        <v>278</v>
      </c>
      <c r="I185" s="2">
        <v>43276</v>
      </c>
      <c r="J185" s="1">
        <v>10.354469999999999</v>
      </c>
      <c r="K185" s="1">
        <v>1.285153</v>
      </c>
      <c r="L185" s="1">
        <v>7.8706139999999998</v>
      </c>
      <c r="M185" s="1">
        <v>10.117290000000001</v>
      </c>
      <c r="N185" s="1">
        <v>5.5957009999999998E-3</v>
      </c>
      <c r="O185" s="1">
        <v>0.77787269999999997</v>
      </c>
      <c r="P185" s="1">
        <v>2.1619299999999999</v>
      </c>
      <c r="Q185" s="1">
        <v>1.442648E-2</v>
      </c>
      <c r="R185" s="1">
        <v>2.739086E-2</v>
      </c>
      <c r="S185" s="1">
        <v>7.4766659999999999E-3</v>
      </c>
      <c r="T185" s="1">
        <v>0.15174409999999999</v>
      </c>
      <c r="U185" s="1">
        <v>0.42692010000000002</v>
      </c>
      <c r="V185" s="1">
        <v>8.5833669999999997E-3</v>
      </c>
      <c r="W185" s="1">
        <v>2.4832040000000001E-3</v>
      </c>
      <c r="X185" s="1">
        <v>2.8280159999999999E-2</v>
      </c>
      <c r="Y185" s="1">
        <v>1.378251E-3</v>
      </c>
      <c r="Z185" s="1">
        <f t="shared" si="5"/>
        <v>1.9279830010720891</v>
      </c>
      <c r="AA185" s="1">
        <f t="shared" si="5"/>
        <v>4.2197080443478443</v>
      </c>
      <c r="AB185" s="1">
        <f t="shared" si="5"/>
        <v>153.39216659360463</v>
      </c>
      <c r="AC185" s="1">
        <f t="shared" si="5"/>
        <v>0.31923012595762779</v>
      </c>
      <c r="AD185" s="1">
        <f t="shared" si="5"/>
        <v>1.3080978570073962</v>
      </c>
      <c r="AE185" s="1">
        <f t="shared" si="5"/>
        <v>9.5536194553349123</v>
      </c>
    </row>
    <row r="186" spans="1:31" x14ac:dyDescent="0.3">
      <c r="A186" t="s">
        <v>283</v>
      </c>
      <c r="B186" t="s">
        <v>284</v>
      </c>
      <c r="C186" t="s">
        <v>11</v>
      </c>
      <c r="D186" t="s">
        <v>41</v>
      </c>
      <c r="E186" t="s">
        <v>7</v>
      </c>
      <c r="F186" t="s">
        <v>285</v>
      </c>
      <c r="G186" t="s">
        <v>9</v>
      </c>
      <c r="H186" t="s">
        <v>278</v>
      </c>
      <c r="I186" s="2">
        <v>43276</v>
      </c>
      <c r="J186" s="1">
        <v>6.9783340000000003</v>
      </c>
      <c r="K186" s="1">
        <v>1.1262030000000001</v>
      </c>
      <c r="L186" s="1">
        <v>8.7802019999999992</v>
      </c>
      <c r="M186" s="1">
        <v>4.2963360000000004E-3</v>
      </c>
      <c r="N186" s="1">
        <v>0.1661031</v>
      </c>
      <c r="O186" s="1">
        <v>0.60893430000000004</v>
      </c>
      <c r="P186" s="1">
        <v>1.0433619999999999</v>
      </c>
      <c r="Q186" s="1">
        <v>2.5169460000000001E-2</v>
      </c>
      <c r="R186" s="1">
        <v>1.5639449999999999E-2</v>
      </c>
      <c r="S186" s="1">
        <v>5.4883620000000001E-3</v>
      </c>
      <c r="T186" s="1">
        <v>7.3864840000000001E-2</v>
      </c>
      <c r="U186" s="1">
        <v>0.20193829999999999</v>
      </c>
      <c r="V186" s="1">
        <v>4.1970949999999996E-3</v>
      </c>
      <c r="W186" s="1">
        <v>1.3596400000000001E-3</v>
      </c>
      <c r="X186" s="1">
        <v>1.3140860000000001E-2</v>
      </c>
      <c r="Y186" s="1">
        <v>6.4280890000000001E-4</v>
      </c>
      <c r="Z186" s="1">
        <f t="shared" si="5"/>
        <v>0.84126583875860728</v>
      </c>
      <c r="AA186" s="1">
        <f t="shared" si="5"/>
        <v>4700.244580498359</v>
      </c>
      <c r="AB186" s="1">
        <f t="shared" si="5"/>
        <v>2.5268011253251741</v>
      </c>
      <c r="AC186" s="1">
        <f t="shared" si="5"/>
        <v>0.22328188771760762</v>
      </c>
      <c r="AD186" s="1">
        <f t="shared" si="5"/>
        <v>1.2594727429214407</v>
      </c>
      <c r="AE186" s="1">
        <f t="shared" si="5"/>
        <v>2.5539240810092867</v>
      </c>
    </row>
    <row r="187" spans="1:31" x14ac:dyDescent="0.3">
      <c r="A187" t="s">
        <v>283</v>
      </c>
      <c r="B187" t="s">
        <v>284</v>
      </c>
      <c r="C187" t="s">
        <v>11</v>
      </c>
      <c r="D187" t="s">
        <v>41</v>
      </c>
      <c r="E187" t="s">
        <v>7</v>
      </c>
      <c r="F187" t="s">
        <v>285</v>
      </c>
      <c r="G187" t="s">
        <v>9</v>
      </c>
      <c r="H187" t="s">
        <v>278</v>
      </c>
      <c r="I187" s="2">
        <v>43276</v>
      </c>
      <c r="J187" s="1">
        <v>6.9783340000000003</v>
      </c>
      <c r="K187" s="1">
        <v>1.1262030000000001</v>
      </c>
      <c r="L187" s="1">
        <v>8.7802019999999992</v>
      </c>
      <c r="M187" s="1">
        <v>4.2963360000000004E-3</v>
      </c>
      <c r="N187" s="1">
        <v>0.1661031</v>
      </c>
      <c r="O187" s="1">
        <v>0.60893430000000004</v>
      </c>
      <c r="P187" s="1">
        <v>1.0433619999999999</v>
      </c>
      <c r="Q187" s="1">
        <v>2.5169460000000001E-2</v>
      </c>
      <c r="R187" s="1">
        <v>1.5639449999999999E-2</v>
      </c>
      <c r="S187" s="1">
        <v>5.4883620000000001E-3</v>
      </c>
      <c r="T187" s="1">
        <v>7.3864840000000001E-2</v>
      </c>
      <c r="U187" s="1">
        <v>0.20193829999999999</v>
      </c>
      <c r="V187" s="1">
        <v>4.1970949999999996E-3</v>
      </c>
      <c r="W187" s="1">
        <v>1.3596400000000001E-3</v>
      </c>
      <c r="X187" s="1">
        <v>1.3140860000000001E-2</v>
      </c>
      <c r="Y187" s="1">
        <v>6.4280890000000001E-4</v>
      </c>
      <c r="Z187" s="1">
        <f t="shared" si="5"/>
        <v>0.84126583875860728</v>
      </c>
      <c r="AA187" s="1">
        <f t="shared" si="5"/>
        <v>4700.244580498359</v>
      </c>
      <c r="AB187" s="1">
        <f t="shared" si="5"/>
        <v>2.5268011253251741</v>
      </c>
      <c r="AC187" s="1">
        <f t="shared" si="5"/>
        <v>0.22328188771760762</v>
      </c>
      <c r="AD187" s="1">
        <f t="shared" si="5"/>
        <v>1.2594727429214407</v>
      </c>
      <c r="AE187" s="1">
        <f t="shared" si="5"/>
        <v>2.5539240810092867</v>
      </c>
    </row>
    <row r="188" spans="1:31" x14ac:dyDescent="0.3">
      <c r="A188" t="s">
        <v>283</v>
      </c>
      <c r="B188" t="s">
        <v>284</v>
      </c>
      <c r="C188" t="s">
        <v>11</v>
      </c>
      <c r="D188" t="s">
        <v>41</v>
      </c>
      <c r="E188" t="s">
        <v>7</v>
      </c>
      <c r="F188" t="s">
        <v>285</v>
      </c>
      <c r="G188" t="s">
        <v>9</v>
      </c>
      <c r="H188" t="s">
        <v>278</v>
      </c>
      <c r="I188" s="2">
        <v>43276</v>
      </c>
      <c r="J188" s="1">
        <v>6.9783340000000003</v>
      </c>
      <c r="K188" s="1">
        <v>1.1262030000000001</v>
      </c>
      <c r="L188" s="1">
        <v>8.7802019999999992</v>
      </c>
      <c r="M188" s="1">
        <v>4.2963360000000004E-3</v>
      </c>
      <c r="N188" s="1">
        <v>0.1661031</v>
      </c>
      <c r="O188" s="1">
        <v>0.60893430000000004</v>
      </c>
      <c r="P188" s="1">
        <v>1.0433619999999999</v>
      </c>
      <c r="Q188" s="1">
        <v>2.5169460000000001E-2</v>
      </c>
      <c r="R188" s="1">
        <v>1.5639449999999999E-2</v>
      </c>
      <c r="S188" s="1">
        <v>5.4883620000000001E-3</v>
      </c>
      <c r="T188" s="1">
        <v>7.3864840000000001E-2</v>
      </c>
      <c r="U188" s="1">
        <v>0.20193829999999999</v>
      </c>
      <c r="V188" s="1">
        <v>4.1970949999999996E-3</v>
      </c>
      <c r="W188" s="1">
        <v>1.3596400000000001E-3</v>
      </c>
      <c r="X188" s="1">
        <v>1.3140860000000001E-2</v>
      </c>
      <c r="Y188" s="1">
        <v>6.4280890000000001E-4</v>
      </c>
      <c r="Z188" s="1">
        <f t="shared" si="5"/>
        <v>0.84126583875860728</v>
      </c>
      <c r="AA188" s="1">
        <f t="shared" si="5"/>
        <v>4700.244580498359</v>
      </c>
      <c r="AB188" s="1">
        <f t="shared" si="5"/>
        <v>2.5268011253251741</v>
      </c>
      <c r="AC188" s="1">
        <f t="shared" si="5"/>
        <v>0.22328188771760762</v>
      </c>
      <c r="AD188" s="1">
        <f t="shared" si="5"/>
        <v>1.2594727429214407</v>
      </c>
      <c r="AE188" s="1">
        <f t="shared" si="5"/>
        <v>2.5539240810092867</v>
      </c>
    </row>
    <row r="189" spans="1:31" x14ac:dyDescent="0.3">
      <c r="A189" t="s">
        <v>283</v>
      </c>
      <c r="B189" t="s">
        <v>284</v>
      </c>
      <c r="C189" t="s">
        <v>11</v>
      </c>
      <c r="D189" t="s">
        <v>41</v>
      </c>
      <c r="E189" t="s">
        <v>7</v>
      </c>
      <c r="F189" t="s">
        <v>285</v>
      </c>
      <c r="G189" t="s">
        <v>9</v>
      </c>
      <c r="H189" t="s">
        <v>278</v>
      </c>
      <c r="I189" s="2">
        <v>43276</v>
      </c>
      <c r="J189" s="1">
        <v>6.9783340000000003</v>
      </c>
      <c r="K189" s="1">
        <v>1.1262030000000001</v>
      </c>
      <c r="L189" s="1">
        <v>8.7802019999999992</v>
      </c>
      <c r="M189" s="1">
        <v>4.2963360000000004E-3</v>
      </c>
      <c r="N189" s="1">
        <v>0.1661031</v>
      </c>
      <c r="O189" s="1">
        <v>0.60893430000000004</v>
      </c>
      <c r="P189" s="1">
        <v>1.0433619999999999</v>
      </c>
      <c r="Q189" s="1">
        <v>2.5169460000000001E-2</v>
      </c>
      <c r="R189" s="1">
        <v>1.5639449999999999E-2</v>
      </c>
      <c r="S189" s="1">
        <v>5.4883620000000001E-3</v>
      </c>
      <c r="T189" s="1">
        <v>7.3864840000000001E-2</v>
      </c>
      <c r="U189" s="1">
        <v>0.20193829999999999</v>
      </c>
      <c r="V189" s="1">
        <v>4.1970949999999996E-3</v>
      </c>
      <c r="W189" s="1">
        <v>1.3596400000000001E-3</v>
      </c>
      <c r="X189" s="1">
        <v>1.3140860000000001E-2</v>
      </c>
      <c r="Y189" s="1">
        <v>6.4280890000000001E-4</v>
      </c>
      <c r="Z189" s="1">
        <f t="shared" si="5"/>
        <v>0.84126583875860728</v>
      </c>
      <c r="AA189" s="1">
        <f t="shared" si="5"/>
        <v>4700.244580498359</v>
      </c>
      <c r="AB189" s="1">
        <f t="shared" si="5"/>
        <v>2.5268011253251741</v>
      </c>
      <c r="AC189" s="1">
        <f t="shared" si="5"/>
        <v>0.22328188771760762</v>
      </c>
      <c r="AD189" s="1">
        <f t="shared" si="5"/>
        <v>1.2594727429214407</v>
      </c>
      <c r="AE189" s="1">
        <f t="shared" si="5"/>
        <v>2.5539240810092867</v>
      </c>
    </row>
    <row r="190" spans="1:31" x14ac:dyDescent="0.3">
      <c r="A190" t="s">
        <v>283</v>
      </c>
      <c r="B190" t="s">
        <v>284</v>
      </c>
      <c r="C190" t="s">
        <v>11</v>
      </c>
      <c r="D190" t="s">
        <v>41</v>
      </c>
      <c r="E190" t="s">
        <v>7</v>
      </c>
      <c r="F190" t="s">
        <v>285</v>
      </c>
      <c r="G190" t="s">
        <v>9</v>
      </c>
      <c r="H190" t="s">
        <v>278</v>
      </c>
      <c r="I190" s="2">
        <v>43276</v>
      </c>
      <c r="J190" s="1">
        <v>6.9783340000000003</v>
      </c>
      <c r="K190" s="1">
        <v>1.1262030000000001</v>
      </c>
      <c r="L190" s="1">
        <v>8.7802019999999992</v>
      </c>
      <c r="M190" s="1">
        <v>4.2963360000000004E-3</v>
      </c>
      <c r="N190" s="1">
        <v>0.1661031</v>
      </c>
      <c r="O190" s="1">
        <v>0.60893430000000004</v>
      </c>
      <c r="P190" s="1">
        <v>1.0433619999999999</v>
      </c>
      <c r="Q190" s="1">
        <v>2.5169460000000001E-2</v>
      </c>
      <c r="R190" s="1">
        <v>1.5639449999999999E-2</v>
      </c>
      <c r="S190" s="1">
        <v>5.4883620000000001E-3</v>
      </c>
      <c r="T190" s="1">
        <v>7.3864840000000001E-2</v>
      </c>
      <c r="U190" s="1">
        <v>0.20193829999999999</v>
      </c>
      <c r="V190" s="1">
        <v>4.1970949999999996E-3</v>
      </c>
      <c r="W190" s="1">
        <v>1.3596400000000001E-3</v>
      </c>
      <c r="X190" s="1">
        <v>1.3140860000000001E-2</v>
      </c>
      <c r="Y190" s="1">
        <v>6.4280890000000001E-4</v>
      </c>
      <c r="Z190" s="1">
        <f t="shared" si="5"/>
        <v>0.84126583875860728</v>
      </c>
      <c r="AA190" s="1">
        <f t="shared" si="5"/>
        <v>4700.244580498359</v>
      </c>
      <c r="AB190" s="1">
        <f t="shared" si="5"/>
        <v>2.5268011253251741</v>
      </c>
      <c r="AC190" s="1">
        <f t="shared" si="5"/>
        <v>0.22328188771760762</v>
      </c>
      <c r="AD190" s="1">
        <f t="shared" si="5"/>
        <v>1.2594727429214407</v>
      </c>
      <c r="AE190" s="1">
        <f t="shared" si="5"/>
        <v>2.5539240810092867</v>
      </c>
    </row>
    <row r="191" spans="1:31" x14ac:dyDescent="0.3">
      <c r="A191" t="s">
        <v>283</v>
      </c>
      <c r="B191" t="s">
        <v>284</v>
      </c>
      <c r="C191" t="s">
        <v>11</v>
      </c>
      <c r="D191" t="s">
        <v>41</v>
      </c>
      <c r="E191" t="s">
        <v>7</v>
      </c>
      <c r="F191" t="s">
        <v>285</v>
      </c>
      <c r="G191" t="s">
        <v>9</v>
      </c>
      <c r="H191" t="s">
        <v>278</v>
      </c>
      <c r="I191" s="2">
        <v>43276</v>
      </c>
      <c r="J191" s="1">
        <v>6.9783340000000003</v>
      </c>
      <c r="K191" s="1">
        <v>1.1262030000000001</v>
      </c>
      <c r="L191" s="1">
        <v>8.7802019999999992</v>
      </c>
      <c r="M191" s="1">
        <v>4.2963360000000004E-3</v>
      </c>
      <c r="N191" s="1">
        <v>0.1661031</v>
      </c>
      <c r="O191" s="1">
        <v>0.60893430000000004</v>
      </c>
      <c r="P191" s="1">
        <v>1.0433619999999999</v>
      </c>
      <c r="Q191" s="1">
        <v>2.5169460000000001E-2</v>
      </c>
      <c r="R191" s="1">
        <v>1.5639449999999999E-2</v>
      </c>
      <c r="S191" s="1">
        <v>5.4883620000000001E-3</v>
      </c>
      <c r="T191" s="1">
        <v>7.3864840000000001E-2</v>
      </c>
      <c r="U191" s="1">
        <v>0.20193829999999999</v>
      </c>
      <c r="V191" s="1">
        <v>4.1970949999999996E-3</v>
      </c>
      <c r="W191" s="1">
        <v>1.3596400000000001E-3</v>
      </c>
      <c r="X191" s="1">
        <v>1.3140860000000001E-2</v>
      </c>
      <c r="Y191" s="1">
        <v>6.4280890000000001E-4</v>
      </c>
      <c r="Z191" s="1">
        <f t="shared" si="5"/>
        <v>0.84126583875860728</v>
      </c>
      <c r="AA191" s="1">
        <f t="shared" si="5"/>
        <v>4700.244580498359</v>
      </c>
      <c r="AB191" s="1">
        <f t="shared" si="5"/>
        <v>2.5268011253251741</v>
      </c>
      <c r="AC191" s="1">
        <f t="shared" si="5"/>
        <v>0.22328188771760762</v>
      </c>
      <c r="AD191" s="1">
        <f t="shared" si="5"/>
        <v>1.2594727429214407</v>
      </c>
      <c r="AE191" s="1">
        <f t="shared" si="5"/>
        <v>2.5539240810092867</v>
      </c>
    </row>
    <row r="192" spans="1:31" x14ac:dyDescent="0.3">
      <c r="A192" t="s">
        <v>283</v>
      </c>
      <c r="B192" t="s">
        <v>284</v>
      </c>
      <c r="C192" t="s">
        <v>11</v>
      </c>
      <c r="D192" t="s">
        <v>41</v>
      </c>
      <c r="E192" t="s">
        <v>7</v>
      </c>
      <c r="F192" t="s">
        <v>285</v>
      </c>
      <c r="G192" t="s">
        <v>9</v>
      </c>
      <c r="H192" t="s">
        <v>278</v>
      </c>
      <c r="I192" s="2">
        <v>43276</v>
      </c>
      <c r="J192" s="1">
        <v>6.9783340000000003</v>
      </c>
      <c r="K192" s="1">
        <v>1.1262030000000001</v>
      </c>
      <c r="L192" s="1">
        <v>8.7802019999999992</v>
      </c>
      <c r="M192" s="1">
        <v>4.2963360000000004E-3</v>
      </c>
      <c r="N192" s="1">
        <v>0.1661031</v>
      </c>
      <c r="O192" s="1">
        <v>0.60893430000000004</v>
      </c>
      <c r="P192" s="1">
        <v>1.0433619999999999</v>
      </c>
      <c r="Q192" s="1">
        <v>2.5169460000000001E-2</v>
      </c>
      <c r="R192" s="1">
        <v>1.5639449999999999E-2</v>
      </c>
      <c r="S192" s="1">
        <v>5.4883620000000001E-3</v>
      </c>
      <c r="T192" s="1">
        <v>7.3864840000000001E-2</v>
      </c>
      <c r="U192" s="1">
        <v>0.20193829999999999</v>
      </c>
      <c r="V192" s="1">
        <v>4.1970949999999996E-3</v>
      </c>
      <c r="W192" s="1">
        <v>1.3596400000000001E-3</v>
      </c>
      <c r="X192" s="1">
        <v>1.3140860000000001E-2</v>
      </c>
      <c r="Y192" s="1">
        <v>6.4280890000000001E-4</v>
      </c>
      <c r="Z192" s="1">
        <f t="shared" si="5"/>
        <v>0.84126583875860728</v>
      </c>
      <c r="AA192" s="1">
        <f t="shared" si="5"/>
        <v>4700.244580498359</v>
      </c>
      <c r="AB192" s="1">
        <f t="shared" si="5"/>
        <v>2.5268011253251741</v>
      </c>
      <c r="AC192" s="1">
        <f t="shared" si="5"/>
        <v>0.22328188771760762</v>
      </c>
      <c r="AD192" s="1">
        <f t="shared" si="5"/>
        <v>1.2594727429214407</v>
      </c>
      <c r="AE192" s="1">
        <f t="shared" si="5"/>
        <v>2.5539240810092867</v>
      </c>
    </row>
    <row r="193" spans="1:31" x14ac:dyDescent="0.3">
      <c r="A193" t="s">
        <v>283</v>
      </c>
      <c r="B193" t="s">
        <v>284</v>
      </c>
      <c r="C193" t="s">
        <v>11</v>
      </c>
      <c r="D193" t="s">
        <v>41</v>
      </c>
      <c r="E193" t="s">
        <v>7</v>
      </c>
      <c r="F193" t="s">
        <v>285</v>
      </c>
      <c r="G193" t="s">
        <v>9</v>
      </c>
      <c r="H193" t="s">
        <v>278</v>
      </c>
      <c r="I193" s="2">
        <v>43276</v>
      </c>
      <c r="J193" s="1">
        <v>6.9783340000000003</v>
      </c>
      <c r="K193" s="1">
        <v>1.1262030000000001</v>
      </c>
      <c r="L193" s="1">
        <v>8.7802019999999992</v>
      </c>
      <c r="M193" s="1">
        <v>4.2963360000000004E-3</v>
      </c>
      <c r="N193" s="1">
        <v>0.1661031</v>
      </c>
      <c r="O193" s="1">
        <v>0.60893430000000004</v>
      </c>
      <c r="P193" s="1">
        <v>1.0433619999999999</v>
      </c>
      <c r="Q193" s="1">
        <v>2.5169460000000001E-2</v>
      </c>
      <c r="R193" s="1">
        <v>1.5639449999999999E-2</v>
      </c>
      <c r="S193" s="1">
        <v>5.4883620000000001E-3</v>
      </c>
      <c r="T193" s="1">
        <v>7.3864840000000001E-2</v>
      </c>
      <c r="U193" s="1">
        <v>0.20193829999999999</v>
      </c>
      <c r="V193" s="1">
        <v>4.1970949999999996E-3</v>
      </c>
      <c r="W193" s="1">
        <v>1.3596400000000001E-3</v>
      </c>
      <c r="X193" s="1">
        <v>1.3140860000000001E-2</v>
      </c>
      <c r="Y193" s="1">
        <v>6.4280890000000001E-4</v>
      </c>
      <c r="Z193" s="1">
        <f t="shared" si="5"/>
        <v>0.84126583875860728</v>
      </c>
      <c r="AA193" s="1">
        <f t="shared" si="5"/>
        <v>4700.244580498359</v>
      </c>
      <c r="AB193" s="1">
        <f t="shared" si="5"/>
        <v>2.5268011253251741</v>
      </c>
      <c r="AC193" s="1">
        <f t="shared" si="5"/>
        <v>0.22328188771760762</v>
      </c>
      <c r="AD193" s="1">
        <f t="shared" si="5"/>
        <v>1.2594727429214407</v>
      </c>
      <c r="AE193" s="1">
        <f t="shared" si="5"/>
        <v>2.5539240810092867</v>
      </c>
    </row>
    <row r="194" spans="1:31" x14ac:dyDescent="0.3">
      <c r="A194" t="s">
        <v>283</v>
      </c>
      <c r="B194" t="s">
        <v>284</v>
      </c>
      <c r="C194" t="s">
        <v>15</v>
      </c>
      <c r="D194" t="s">
        <v>42</v>
      </c>
      <c r="E194" t="s">
        <v>7</v>
      </c>
      <c r="F194" t="s">
        <v>285</v>
      </c>
      <c r="G194" t="s">
        <v>9</v>
      </c>
      <c r="H194" t="s">
        <v>278</v>
      </c>
      <c r="I194" s="2">
        <v>43276</v>
      </c>
      <c r="J194" s="1">
        <v>6.9088409999999998</v>
      </c>
      <c r="K194" s="1">
        <v>1.1543410000000001</v>
      </c>
      <c r="L194" s="1">
        <v>11.61192</v>
      </c>
      <c r="M194" s="1">
        <v>6.064552E-3</v>
      </c>
      <c r="N194" s="1">
        <v>0.14741960000000001</v>
      </c>
      <c r="O194" s="1">
        <v>0.64731459999999996</v>
      </c>
      <c r="P194" s="1">
        <v>0.7835067</v>
      </c>
      <c r="Q194" s="1">
        <v>1.6157089999999999E-2</v>
      </c>
      <c r="R194" s="1">
        <v>2.570797E-2</v>
      </c>
      <c r="S194" s="1">
        <v>1.0179240000000001E-2</v>
      </c>
      <c r="T194" s="1">
        <v>0.13374449999999999</v>
      </c>
      <c r="U194" s="1">
        <v>0.4810816</v>
      </c>
      <c r="V194" s="1">
        <v>9.7636279999999999E-3</v>
      </c>
      <c r="W194" s="1">
        <v>2.3250279999999998E-3</v>
      </c>
      <c r="X194" s="1">
        <v>3.3506979999999999E-2</v>
      </c>
      <c r="Y194" s="1">
        <v>1.8175559999999999E-3</v>
      </c>
      <c r="Z194" s="1">
        <f t="shared" si="5"/>
        <v>1.1517862679040158</v>
      </c>
      <c r="AA194" s="1">
        <f t="shared" si="5"/>
        <v>7932.6815896705966</v>
      </c>
      <c r="AB194" s="1">
        <f t="shared" si="5"/>
        <v>6.623018920143589</v>
      </c>
      <c r="AC194" s="1">
        <f t="shared" si="5"/>
        <v>0.35918052829335223</v>
      </c>
      <c r="AD194" s="1">
        <f t="shared" si="5"/>
        <v>4.2765403282448</v>
      </c>
      <c r="AE194" s="1">
        <f t="shared" si="5"/>
        <v>11.249278180662484</v>
      </c>
    </row>
    <row r="195" spans="1:31" x14ac:dyDescent="0.3">
      <c r="A195" t="s">
        <v>283</v>
      </c>
      <c r="B195" t="s">
        <v>284</v>
      </c>
      <c r="C195" t="s">
        <v>15</v>
      </c>
      <c r="D195" t="s">
        <v>42</v>
      </c>
      <c r="E195" t="s">
        <v>7</v>
      </c>
      <c r="F195" t="s">
        <v>285</v>
      </c>
      <c r="G195" t="s">
        <v>9</v>
      </c>
      <c r="H195" t="s">
        <v>278</v>
      </c>
      <c r="I195" s="2">
        <v>43276</v>
      </c>
      <c r="J195" s="1">
        <v>6.9088409999999998</v>
      </c>
      <c r="K195" s="1">
        <v>1.1543410000000001</v>
      </c>
      <c r="L195" s="1">
        <v>11.61192</v>
      </c>
      <c r="M195" s="1">
        <v>6.064552E-3</v>
      </c>
      <c r="N195" s="1">
        <v>0.14741960000000001</v>
      </c>
      <c r="O195" s="1">
        <v>0.64731459999999996</v>
      </c>
      <c r="P195" s="1">
        <v>0.7835067</v>
      </c>
      <c r="Q195" s="1">
        <v>1.6157089999999999E-2</v>
      </c>
      <c r="R195" s="1">
        <v>2.570797E-2</v>
      </c>
      <c r="S195" s="1">
        <v>1.0179240000000001E-2</v>
      </c>
      <c r="T195" s="1">
        <v>0.13374449999999999</v>
      </c>
      <c r="U195" s="1">
        <v>0.4810816</v>
      </c>
      <c r="V195" s="1">
        <v>9.7636279999999999E-3</v>
      </c>
      <c r="W195" s="1">
        <v>2.3250279999999998E-3</v>
      </c>
      <c r="X195" s="1">
        <v>3.3506979999999999E-2</v>
      </c>
      <c r="Y195" s="1">
        <v>1.8175559999999999E-3</v>
      </c>
      <c r="Z195" s="1">
        <f t="shared" si="5"/>
        <v>1.1517862679040158</v>
      </c>
      <c r="AA195" s="1">
        <f t="shared" si="5"/>
        <v>7932.6815896705966</v>
      </c>
      <c r="AB195" s="1">
        <f t="shared" si="5"/>
        <v>6.623018920143589</v>
      </c>
      <c r="AC195" s="1">
        <f t="shared" si="5"/>
        <v>0.35918052829335223</v>
      </c>
      <c r="AD195" s="1">
        <f t="shared" si="5"/>
        <v>4.2765403282448</v>
      </c>
      <c r="AE195" s="1">
        <f t="shared" si="5"/>
        <v>11.249278180662484</v>
      </c>
    </row>
    <row r="196" spans="1:31" x14ac:dyDescent="0.3">
      <c r="A196" t="s">
        <v>283</v>
      </c>
      <c r="B196" t="s">
        <v>284</v>
      </c>
      <c r="C196" t="s">
        <v>15</v>
      </c>
      <c r="D196" t="s">
        <v>42</v>
      </c>
      <c r="E196" t="s">
        <v>7</v>
      </c>
      <c r="F196" t="s">
        <v>285</v>
      </c>
      <c r="G196" t="s">
        <v>9</v>
      </c>
      <c r="H196" t="s">
        <v>278</v>
      </c>
      <c r="I196" s="2">
        <v>43276</v>
      </c>
      <c r="J196" s="1">
        <v>6.9088409999999998</v>
      </c>
      <c r="K196" s="1">
        <v>1.1543410000000001</v>
      </c>
      <c r="L196" s="1">
        <v>11.61192</v>
      </c>
      <c r="M196" s="1">
        <v>6.064552E-3</v>
      </c>
      <c r="N196" s="1">
        <v>0.14741960000000001</v>
      </c>
      <c r="O196" s="1">
        <v>0.64731459999999996</v>
      </c>
      <c r="P196" s="1">
        <v>0.7835067</v>
      </c>
      <c r="Q196" s="1">
        <v>1.6157089999999999E-2</v>
      </c>
      <c r="R196" s="1">
        <v>2.570797E-2</v>
      </c>
      <c r="S196" s="1">
        <v>1.0179240000000001E-2</v>
      </c>
      <c r="T196" s="1">
        <v>0.13374449999999999</v>
      </c>
      <c r="U196" s="1">
        <v>0.4810816</v>
      </c>
      <c r="V196" s="1">
        <v>9.7636279999999999E-3</v>
      </c>
      <c r="W196" s="1">
        <v>2.3250279999999998E-3</v>
      </c>
      <c r="X196" s="1">
        <v>3.3506979999999999E-2</v>
      </c>
      <c r="Y196" s="1">
        <v>1.8175559999999999E-3</v>
      </c>
      <c r="Z196" s="1">
        <f t="shared" si="5"/>
        <v>1.1517862679040158</v>
      </c>
      <c r="AA196" s="1">
        <f t="shared" si="5"/>
        <v>7932.6815896705966</v>
      </c>
      <c r="AB196" s="1">
        <f t="shared" si="5"/>
        <v>6.623018920143589</v>
      </c>
      <c r="AC196" s="1">
        <f t="shared" si="5"/>
        <v>0.35918052829335223</v>
      </c>
      <c r="AD196" s="1">
        <f t="shared" si="5"/>
        <v>4.2765403282448</v>
      </c>
      <c r="AE196" s="1">
        <f t="shared" si="5"/>
        <v>11.249278180662484</v>
      </c>
    </row>
    <row r="197" spans="1:31" x14ac:dyDescent="0.3">
      <c r="A197" t="s">
        <v>283</v>
      </c>
      <c r="B197" t="s">
        <v>284</v>
      </c>
      <c r="C197" t="s">
        <v>15</v>
      </c>
      <c r="D197" t="s">
        <v>42</v>
      </c>
      <c r="E197" t="s">
        <v>7</v>
      </c>
      <c r="F197" t="s">
        <v>285</v>
      </c>
      <c r="G197" t="s">
        <v>9</v>
      </c>
      <c r="H197" t="s">
        <v>278</v>
      </c>
      <c r="I197" s="2">
        <v>43276</v>
      </c>
      <c r="J197" s="1">
        <v>6.9088409999999998</v>
      </c>
      <c r="K197" s="1">
        <v>1.1543410000000001</v>
      </c>
      <c r="L197" s="1">
        <v>11.61192</v>
      </c>
      <c r="M197" s="1">
        <v>6.064552E-3</v>
      </c>
      <c r="N197" s="1">
        <v>0.14741960000000001</v>
      </c>
      <c r="O197" s="1">
        <v>0.64731459999999996</v>
      </c>
      <c r="P197" s="1">
        <v>0.7835067</v>
      </c>
      <c r="Q197" s="1">
        <v>1.6157089999999999E-2</v>
      </c>
      <c r="R197" s="1">
        <v>2.570797E-2</v>
      </c>
      <c r="S197" s="1">
        <v>1.0179240000000001E-2</v>
      </c>
      <c r="T197" s="1">
        <v>0.13374449999999999</v>
      </c>
      <c r="U197" s="1">
        <v>0.4810816</v>
      </c>
      <c r="V197" s="1">
        <v>9.7636279999999999E-3</v>
      </c>
      <c r="W197" s="1">
        <v>2.3250279999999998E-3</v>
      </c>
      <c r="X197" s="1">
        <v>3.3506979999999999E-2</v>
      </c>
      <c r="Y197" s="1">
        <v>1.8175559999999999E-3</v>
      </c>
      <c r="Z197" s="1">
        <f t="shared" si="5"/>
        <v>1.1517862679040158</v>
      </c>
      <c r="AA197" s="1">
        <f t="shared" si="5"/>
        <v>7932.6815896705966</v>
      </c>
      <c r="AB197" s="1">
        <f t="shared" si="5"/>
        <v>6.623018920143589</v>
      </c>
      <c r="AC197" s="1">
        <f t="shared" si="5"/>
        <v>0.35918052829335223</v>
      </c>
      <c r="AD197" s="1">
        <f t="shared" si="5"/>
        <v>4.2765403282448</v>
      </c>
      <c r="AE197" s="1">
        <f t="shared" si="5"/>
        <v>11.249278180662484</v>
      </c>
    </row>
    <row r="198" spans="1:31" x14ac:dyDescent="0.3">
      <c r="A198" t="s">
        <v>283</v>
      </c>
      <c r="B198" t="s">
        <v>284</v>
      </c>
      <c r="C198" t="s">
        <v>15</v>
      </c>
      <c r="D198" t="s">
        <v>42</v>
      </c>
      <c r="E198" t="s">
        <v>7</v>
      </c>
      <c r="F198" t="s">
        <v>285</v>
      </c>
      <c r="G198" t="s">
        <v>9</v>
      </c>
      <c r="H198" t="s">
        <v>278</v>
      </c>
      <c r="I198" s="2">
        <v>43276</v>
      </c>
      <c r="J198" s="1">
        <v>6.9088409999999998</v>
      </c>
      <c r="K198" s="1">
        <v>1.1543410000000001</v>
      </c>
      <c r="L198" s="1">
        <v>11.61192</v>
      </c>
      <c r="M198" s="1">
        <v>6.064552E-3</v>
      </c>
      <c r="N198" s="1">
        <v>0.14741960000000001</v>
      </c>
      <c r="O198" s="1">
        <v>0.64731459999999996</v>
      </c>
      <c r="P198" s="1">
        <v>0.7835067</v>
      </c>
      <c r="Q198" s="1">
        <v>1.6157089999999999E-2</v>
      </c>
      <c r="R198" s="1">
        <v>2.570797E-2</v>
      </c>
      <c r="S198" s="1">
        <v>1.0179240000000001E-2</v>
      </c>
      <c r="T198" s="1">
        <v>0.13374449999999999</v>
      </c>
      <c r="U198" s="1">
        <v>0.4810816</v>
      </c>
      <c r="V198" s="1">
        <v>9.7636279999999999E-3</v>
      </c>
      <c r="W198" s="1">
        <v>2.3250279999999998E-3</v>
      </c>
      <c r="X198" s="1">
        <v>3.3506979999999999E-2</v>
      </c>
      <c r="Y198" s="1">
        <v>1.8175559999999999E-3</v>
      </c>
      <c r="Z198" s="1">
        <f t="shared" si="5"/>
        <v>1.1517862679040158</v>
      </c>
      <c r="AA198" s="1">
        <f t="shared" si="5"/>
        <v>7932.6815896705966</v>
      </c>
      <c r="AB198" s="1">
        <f t="shared" si="5"/>
        <v>6.623018920143589</v>
      </c>
      <c r="AC198" s="1">
        <f t="shared" si="5"/>
        <v>0.35918052829335223</v>
      </c>
      <c r="AD198" s="1">
        <f t="shared" si="5"/>
        <v>4.2765403282448</v>
      </c>
      <c r="AE198" s="1">
        <f t="shared" si="5"/>
        <v>11.249278180662484</v>
      </c>
    </row>
    <row r="199" spans="1:31" x14ac:dyDescent="0.3">
      <c r="A199" t="s">
        <v>283</v>
      </c>
      <c r="B199" t="s">
        <v>284</v>
      </c>
      <c r="C199" t="s">
        <v>15</v>
      </c>
      <c r="D199" t="s">
        <v>42</v>
      </c>
      <c r="E199" t="s">
        <v>7</v>
      </c>
      <c r="F199" t="s">
        <v>285</v>
      </c>
      <c r="G199" t="s">
        <v>9</v>
      </c>
      <c r="H199" t="s">
        <v>278</v>
      </c>
      <c r="I199" s="2">
        <v>43276</v>
      </c>
      <c r="J199" s="1">
        <v>6.9088409999999998</v>
      </c>
      <c r="K199" s="1">
        <v>1.1543410000000001</v>
      </c>
      <c r="L199" s="1">
        <v>11.61192</v>
      </c>
      <c r="M199" s="1">
        <v>6.064552E-3</v>
      </c>
      <c r="N199" s="1">
        <v>0.14741960000000001</v>
      </c>
      <c r="O199" s="1">
        <v>0.64731459999999996</v>
      </c>
      <c r="P199" s="1">
        <v>0.7835067</v>
      </c>
      <c r="Q199" s="1">
        <v>1.6157089999999999E-2</v>
      </c>
      <c r="R199" s="1">
        <v>2.570797E-2</v>
      </c>
      <c r="S199" s="1">
        <v>1.0179240000000001E-2</v>
      </c>
      <c r="T199" s="1">
        <v>0.13374449999999999</v>
      </c>
      <c r="U199" s="1">
        <v>0.4810816</v>
      </c>
      <c r="V199" s="1">
        <v>9.7636279999999999E-3</v>
      </c>
      <c r="W199" s="1">
        <v>2.3250279999999998E-3</v>
      </c>
      <c r="X199" s="1">
        <v>3.3506979999999999E-2</v>
      </c>
      <c r="Y199" s="1">
        <v>1.8175559999999999E-3</v>
      </c>
      <c r="Z199" s="1">
        <f t="shared" si="5"/>
        <v>1.1517862679040158</v>
      </c>
      <c r="AA199" s="1">
        <f t="shared" si="5"/>
        <v>7932.6815896705966</v>
      </c>
      <c r="AB199" s="1">
        <f t="shared" si="5"/>
        <v>6.623018920143589</v>
      </c>
      <c r="AC199" s="1">
        <f t="shared" si="5"/>
        <v>0.35918052829335223</v>
      </c>
      <c r="AD199" s="1">
        <f t="shared" si="5"/>
        <v>4.2765403282448</v>
      </c>
      <c r="AE199" s="1">
        <f t="shared" si="5"/>
        <v>11.249278180662484</v>
      </c>
    </row>
    <row r="200" spans="1:31" x14ac:dyDescent="0.3">
      <c r="A200" t="s">
        <v>283</v>
      </c>
      <c r="B200" t="s">
        <v>284</v>
      </c>
      <c r="C200" t="s">
        <v>15</v>
      </c>
      <c r="D200" t="s">
        <v>42</v>
      </c>
      <c r="E200" t="s">
        <v>7</v>
      </c>
      <c r="F200" t="s">
        <v>285</v>
      </c>
      <c r="G200" t="s">
        <v>9</v>
      </c>
      <c r="H200" t="s">
        <v>278</v>
      </c>
      <c r="I200" s="2">
        <v>43276</v>
      </c>
      <c r="J200" s="1">
        <v>6.9088409999999998</v>
      </c>
      <c r="K200" s="1">
        <v>1.1543410000000001</v>
      </c>
      <c r="L200" s="1">
        <v>11.61192</v>
      </c>
      <c r="M200" s="1">
        <v>6.064552E-3</v>
      </c>
      <c r="N200" s="1">
        <v>0.14741960000000001</v>
      </c>
      <c r="O200" s="1">
        <v>0.64731459999999996</v>
      </c>
      <c r="P200" s="1">
        <v>0.7835067</v>
      </c>
      <c r="Q200" s="1">
        <v>1.6157089999999999E-2</v>
      </c>
      <c r="R200" s="1">
        <v>2.570797E-2</v>
      </c>
      <c r="S200" s="1">
        <v>1.0179240000000001E-2</v>
      </c>
      <c r="T200" s="1">
        <v>0.13374449999999999</v>
      </c>
      <c r="U200" s="1">
        <v>0.4810816</v>
      </c>
      <c r="V200" s="1">
        <v>9.7636279999999999E-3</v>
      </c>
      <c r="W200" s="1">
        <v>2.3250279999999998E-3</v>
      </c>
      <c r="X200" s="1">
        <v>3.3506979999999999E-2</v>
      </c>
      <c r="Y200" s="1">
        <v>1.8175559999999999E-3</v>
      </c>
      <c r="Z200" s="1">
        <f t="shared" si="5"/>
        <v>1.1517862679040158</v>
      </c>
      <c r="AA200" s="1">
        <f t="shared" si="5"/>
        <v>7932.6815896705966</v>
      </c>
      <c r="AB200" s="1">
        <f t="shared" si="5"/>
        <v>6.623018920143589</v>
      </c>
      <c r="AC200" s="1">
        <f t="shared" si="5"/>
        <v>0.35918052829335223</v>
      </c>
      <c r="AD200" s="1">
        <f t="shared" si="5"/>
        <v>4.2765403282448</v>
      </c>
      <c r="AE200" s="1">
        <f t="shared" si="5"/>
        <v>11.249278180662484</v>
      </c>
    </row>
    <row r="201" spans="1:31" x14ac:dyDescent="0.3">
      <c r="A201" t="s">
        <v>283</v>
      </c>
      <c r="B201" t="s">
        <v>284</v>
      </c>
      <c r="C201" t="s">
        <v>15</v>
      </c>
      <c r="D201" t="s">
        <v>42</v>
      </c>
      <c r="E201" t="s">
        <v>7</v>
      </c>
      <c r="F201" t="s">
        <v>285</v>
      </c>
      <c r="G201" t="s">
        <v>9</v>
      </c>
      <c r="H201" t="s">
        <v>278</v>
      </c>
      <c r="I201" s="2">
        <v>43276</v>
      </c>
      <c r="J201" s="1">
        <v>6.9088409999999998</v>
      </c>
      <c r="K201" s="1">
        <v>1.1543410000000001</v>
      </c>
      <c r="L201" s="1">
        <v>11.61192</v>
      </c>
      <c r="M201" s="1">
        <v>6.064552E-3</v>
      </c>
      <c r="N201" s="1">
        <v>0.14741960000000001</v>
      </c>
      <c r="O201" s="1">
        <v>0.64731459999999996</v>
      </c>
      <c r="P201" s="1">
        <v>0.7835067</v>
      </c>
      <c r="Q201" s="1">
        <v>1.6157089999999999E-2</v>
      </c>
      <c r="R201" s="1">
        <v>2.570797E-2</v>
      </c>
      <c r="S201" s="1">
        <v>1.0179240000000001E-2</v>
      </c>
      <c r="T201" s="1">
        <v>0.13374449999999999</v>
      </c>
      <c r="U201" s="1">
        <v>0.4810816</v>
      </c>
      <c r="V201" s="1">
        <v>9.7636279999999999E-3</v>
      </c>
      <c r="W201" s="1">
        <v>2.3250279999999998E-3</v>
      </c>
      <c r="X201" s="1">
        <v>3.3506979999999999E-2</v>
      </c>
      <c r="Y201" s="1">
        <v>1.8175559999999999E-3</v>
      </c>
      <c r="Z201" s="1">
        <f t="shared" si="5"/>
        <v>1.1517862679040158</v>
      </c>
      <c r="AA201" s="1">
        <f t="shared" si="5"/>
        <v>7932.6815896705966</v>
      </c>
      <c r="AB201" s="1">
        <f t="shared" si="5"/>
        <v>6.623018920143589</v>
      </c>
      <c r="AC201" s="1">
        <f t="shared" si="5"/>
        <v>0.35918052829335223</v>
      </c>
      <c r="AD201" s="1">
        <f t="shared" si="5"/>
        <v>4.2765403282448</v>
      </c>
      <c r="AE201" s="1">
        <f t="shared" si="5"/>
        <v>11.249278180662484</v>
      </c>
    </row>
    <row r="202" spans="1:31" x14ac:dyDescent="0.3">
      <c r="A202" t="s">
        <v>283</v>
      </c>
      <c r="B202" t="s">
        <v>284</v>
      </c>
      <c r="C202" t="s">
        <v>5</v>
      </c>
      <c r="D202" t="s">
        <v>43</v>
      </c>
      <c r="E202" t="s">
        <v>7</v>
      </c>
      <c r="F202" t="s">
        <v>285</v>
      </c>
      <c r="G202" t="s">
        <v>9</v>
      </c>
      <c r="H202" t="s">
        <v>278</v>
      </c>
      <c r="I202" s="2">
        <v>43276</v>
      </c>
      <c r="J202" s="1">
        <v>10.42919</v>
      </c>
      <c r="K202" s="1">
        <v>1.1467970000000001</v>
      </c>
      <c r="L202" s="1">
        <v>9.6558170000000008</v>
      </c>
      <c r="M202" s="1">
        <v>6.6878630000000001</v>
      </c>
      <c r="N202" s="1">
        <v>0.13821839999999999</v>
      </c>
      <c r="O202" s="1">
        <v>0.81110959999999999</v>
      </c>
      <c r="P202" s="1">
        <v>1.925195</v>
      </c>
      <c r="Q202" s="1">
        <v>4.4868749999999999E-2</v>
      </c>
      <c r="R202" s="1">
        <v>2.9883E-2</v>
      </c>
      <c r="S202" s="1">
        <v>7.7809200000000002E-3</v>
      </c>
      <c r="T202" s="1">
        <v>0.16226850000000001</v>
      </c>
      <c r="U202" s="1">
        <v>0.46292729999999999</v>
      </c>
      <c r="V202" s="1">
        <v>9.1762110000000001E-3</v>
      </c>
      <c r="W202" s="1">
        <v>2.5802709999999999E-3</v>
      </c>
      <c r="X202" s="1">
        <v>2.9405009999999999E-2</v>
      </c>
      <c r="Y202" s="1">
        <v>1.4747759999999999E-3</v>
      </c>
      <c r="Z202" s="1">
        <f t="shared" si="5"/>
        <v>1.6805258426086576</v>
      </c>
      <c r="AA202" s="1">
        <f t="shared" si="5"/>
        <v>6.9219016597678511</v>
      </c>
      <c r="AB202" s="1">
        <f t="shared" si="5"/>
        <v>6.63892144605928</v>
      </c>
      <c r="AC202" s="1">
        <f t="shared" si="5"/>
        <v>0.31811619539455582</v>
      </c>
      <c r="AD202" s="1">
        <f t="shared" si="5"/>
        <v>1.5273782655782921</v>
      </c>
      <c r="AE202" s="1">
        <f t="shared" si="5"/>
        <v>3.2868666945256995</v>
      </c>
    </row>
    <row r="203" spans="1:31" x14ac:dyDescent="0.3">
      <c r="A203" t="s">
        <v>283</v>
      </c>
      <c r="B203" t="s">
        <v>284</v>
      </c>
      <c r="C203" t="s">
        <v>5</v>
      </c>
      <c r="D203" t="s">
        <v>43</v>
      </c>
      <c r="E203" t="s">
        <v>7</v>
      </c>
      <c r="F203" t="s">
        <v>285</v>
      </c>
      <c r="G203" t="s">
        <v>9</v>
      </c>
      <c r="H203" t="s">
        <v>278</v>
      </c>
      <c r="I203" s="2">
        <v>43276</v>
      </c>
      <c r="J203" s="1">
        <v>10.42919</v>
      </c>
      <c r="K203" s="1">
        <v>1.1467970000000001</v>
      </c>
      <c r="L203" s="1">
        <v>9.6558170000000008</v>
      </c>
      <c r="M203" s="1">
        <v>6.6878630000000001</v>
      </c>
      <c r="N203" s="1">
        <v>0.13821839999999999</v>
      </c>
      <c r="O203" s="1">
        <v>0.81110959999999999</v>
      </c>
      <c r="P203" s="1">
        <v>1.925195</v>
      </c>
      <c r="Q203" s="1">
        <v>4.4868749999999999E-2</v>
      </c>
      <c r="R203" s="1">
        <v>2.9883E-2</v>
      </c>
      <c r="S203" s="1">
        <v>7.7809200000000002E-3</v>
      </c>
      <c r="T203" s="1">
        <v>0.16226850000000001</v>
      </c>
      <c r="U203" s="1">
        <v>0.46292729999999999</v>
      </c>
      <c r="V203" s="1">
        <v>9.1762110000000001E-3</v>
      </c>
      <c r="W203" s="1">
        <v>2.5802709999999999E-3</v>
      </c>
      <c r="X203" s="1">
        <v>2.9405009999999999E-2</v>
      </c>
      <c r="Y203" s="1">
        <v>1.4747759999999999E-3</v>
      </c>
      <c r="Z203" s="1">
        <f t="shared" si="5"/>
        <v>1.6805258426086576</v>
      </c>
      <c r="AA203" s="1">
        <f t="shared" si="5"/>
        <v>6.9219016597678511</v>
      </c>
      <c r="AB203" s="1">
        <f t="shared" si="5"/>
        <v>6.63892144605928</v>
      </c>
      <c r="AC203" s="1">
        <f t="shared" si="5"/>
        <v>0.31811619539455582</v>
      </c>
      <c r="AD203" s="1">
        <f t="shared" si="5"/>
        <v>1.5273782655782921</v>
      </c>
      <c r="AE203" s="1">
        <f t="shared" si="5"/>
        <v>3.2868666945256995</v>
      </c>
    </row>
    <row r="204" spans="1:31" x14ac:dyDescent="0.3">
      <c r="A204" t="s">
        <v>283</v>
      </c>
      <c r="B204" t="s">
        <v>284</v>
      </c>
      <c r="C204" t="s">
        <v>5</v>
      </c>
      <c r="D204" t="s">
        <v>43</v>
      </c>
      <c r="E204" t="s">
        <v>7</v>
      </c>
      <c r="F204" t="s">
        <v>285</v>
      </c>
      <c r="G204" t="s">
        <v>9</v>
      </c>
      <c r="H204" t="s">
        <v>278</v>
      </c>
      <c r="I204" s="2">
        <v>43276</v>
      </c>
      <c r="J204" s="1">
        <v>10.42919</v>
      </c>
      <c r="K204" s="1">
        <v>1.1467970000000001</v>
      </c>
      <c r="L204" s="1">
        <v>9.6558170000000008</v>
      </c>
      <c r="M204" s="1">
        <v>6.6878630000000001</v>
      </c>
      <c r="N204" s="1">
        <v>0.13821839999999999</v>
      </c>
      <c r="O204" s="1">
        <v>0.81110959999999999</v>
      </c>
      <c r="P204" s="1">
        <v>1.925195</v>
      </c>
      <c r="Q204" s="1">
        <v>4.4868749999999999E-2</v>
      </c>
      <c r="R204" s="1">
        <v>2.9883E-2</v>
      </c>
      <c r="S204" s="1">
        <v>7.7809200000000002E-3</v>
      </c>
      <c r="T204" s="1">
        <v>0.16226850000000001</v>
      </c>
      <c r="U204" s="1">
        <v>0.46292729999999999</v>
      </c>
      <c r="V204" s="1">
        <v>9.1762110000000001E-3</v>
      </c>
      <c r="W204" s="1">
        <v>2.5802709999999999E-3</v>
      </c>
      <c r="X204" s="1">
        <v>2.9405009999999999E-2</v>
      </c>
      <c r="Y204" s="1">
        <v>1.4747759999999999E-3</v>
      </c>
      <c r="Z204" s="1">
        <f t="shared" si="5"/>
        <v>1.6805258426086576</v>
      </c>
      <c r="AA204" s="1">
        <f t="shared" si="5"/>
        <v>6.9219016597678511</v>
      </c>
      <c r="AB204" s="1">
        <f t="shared" si="5"/>
        <v>6.63892144605928</v>
      </c>
      <c r="AC204" s="1">
        <f t="shared" si="5"/>
        <v>0.31811619539455582</v>
      </c>
      <c r="AD204" s="1">
        <f t="shared" si="5"/>
        <v>1.5273782655782921</v>
      </c>
      <c r="AE204" s="1">
        <f t="shared" si="5"/>
        <v>3.2868666945256995</v>
      </c>
    </row>
    <row r="205" spans="1:31" x14ac:dyDescent="0.3">
      <c r="A205" t="s">
        <v>283</v>
      </c>
      <c r="B205" t="s">
        <v>284</v>
      </c>
      <c r="C205" t="s">
        <v>5</v>
      </c>
      <c r="D205" t="s">
        <v>43</v>
      </c>
      <c r="E205" t="s">
        <v>7</v>
      </c>
      <c r="F205" t="s">
        <v>285</v>
      </c>
      <c r="G205" t="s">
        <v>9</v>
      </c>
      <c r="H205" t="s">
        <v>278</v>
      </c>
      <c r="I205" s="2">
        <v>43276</v>
      </c>
      <c r="J205" s="1">
        <v>10.42919</v>
      </c>
      <c r="K205" s="1">
        <v>1.1467970000000001</v>
      </c>
      <c r="L205" s="1">
        <v>9.6558170000000008</v>
      </c>
      <c r="M205" s="1">
        <v>6.6878630000000001</v>
      </c>
      <c r="N205" s="1">
        <v>0.13821839999999999</v>
      </c>
      <c r="O205" s="1">
        <v>0.81110959999999999</v>
      </c>
      <c r="P205" s="1">
        <v>1.925195</v>
      </c>
      <c r="Q205" s="1">
        <v>4.4868749999999999E-2</v>
      </c>
      <c r="R205" s="1">
        <v>2.9883E-2</v>
      </c>
      <c r="S205" s="1">
        <v>7.7809200000000002E-3</v>
      </c>
      <c r="T205" s="1">
        <v>0.16226850000000001</v>
      </c>
      <c r="U205" s="1">
        <v>0.46292729999999999</v>
      </c>
      <c r="V205" s="1">
        <v>9.1762110000000001E-3</v>
      </c>
      <c r="W205" s="1">
        <v>2.5802709999999999E-3</v>
      </c>
      <c r="X205" s="1">
        <v>2.9405009999999999E-2</v>
      </c>
      <c r="Y205" s="1">
        <v>1.4747759999999999E-3</v>
      </c>
      <c r="Z205" s="1">
        <f t="shared" si="5"/>
        <v>1.6805258426086576</v>
      </c>
      <c r="AA205" s="1">
        <f t="shared" si="5"/>
        <v>6.9219016597678511</v>
      </c>
      <c r="AB205" s="1">
        <f t="shared" si="5"/>
        <v>6.63892144605928</v>
      </c>
      <c r="AC205" s="1">
        <f t="shared" si="5"/>
        <v>0.31811619539455582</v>
      </c>
      <c r="AD205" s="1">
        <f t="shared" si="5"/>
        <v>1.5273782655782921</v>
      </c>
      <c r="AE205" s="1">
        <f t="shared" si="5"/>
        <v>3.2868666945256995</v>
      </c>
    </row>
    <row r="206" spans="1:31" x14ac:dyDescent="0.3">
      <c r="A206" t="s">
        <v>283</v>
      </c>
      <c r="B206" t="s">
        <v>284</v>
      </c>
      <c r="C206" t="s">
        <v>5</v>
      </c>
      <c r="D206" t="s">
        <v>43</v>
      </c>
      <c r="E206" t="s">
        <v>7</v>
      </c>
      <c r="F206" t="s">
        <v>285</v>
      </c>
      <c r="G206" t="s">
        <v>9</v>
      </c>
      <c r="H206" t="s">
        <v>278</v>
      </c>
      <c r="I206" s="2">
        <v>43276</v>
      </c>
      <c r="J206" s="1">
        <v>10.42919</v>
      </c>
      <c r="K206" s="1">
        <v>1.1467970000000001</v>
      </c>
      <c r="L206" s="1">
        <v>9.6558170000000008</v>
      </c>
      <c r="M206" s="1">
        <v>6.6878630000000001</v>
      </c>
      <c r="N206" s="1">
        <v>0.13821839999999999</v>
      </c>
      <c r="O206" s="1">
        <v>0.81110959999999999</v>
      </c>
      <c r="P206" s="1">
        <v>1.925195</v>
      </c>
      <c r="Q206" s="1">
        <v>4.4868749999999999E-2</v>
      </c>
      <c r="R206" s="1">
        <v>2.9883E-2</v>
      </c>
      <c r="S206" s="1">
        <v>7.7809200000000002E-3</v>
      </c>
      <c r="T206" s="1">
        <v>0.16226850000000001</v>
      </c>
      <c r="U206" s="1">
        <v>0.46292729999999999</v>
      </c>
      <c r="V206" s="1">
        <v>9.1762110000000001E-3</v>
      </c>
      <c r="W206" s="1">
        <v>2.5802709999999999E-3</v>
      </c>
      <c r="X206" s="1">
        <v>2.9405009999999999E-2</v>
      </c>
      <c r="Y206" s="1">
        <v>1.4747759999999999E-3</v>
      </c>
      <c r="Z206" s="1">
        <f t="shared" si="5"/>
        <v>1.6805258426086576</v>
      </c>
      <c r="AA206" s="1">
        <f t="shared" si="5"/>
        <v>6.9219016597678511</v>
      </c>
      <c r="AB206" s="1">
        <f t="shared" si="5"/>
        <v>6.63892144605928</v>
      </c>
      <c r="AC206" s="1">
        <f t="shared" si="5"/>
        <v>0.31811619539455582</v>
      </c>
      <c r="AD206" s="1">
        <f t="shared" si="5"/>
        <v>1.5273782655782921</v>
      </c>
      <c r="AE206" s="1">
        <f t="shared" si="5"/>
        <v>3.2868666945256995</v>
      </c>
    </row>
    <row r="207" spans="1:31" x14ac:dyDescent="0.3">
      <c r="A207" t="s">
        <v>283</v>
      </c>
      <c r="B207" t="s">
        <v>284</v>
      </c>
      <c r="C207" t="s">
        <v>5</v>
      </c>
      <c r="D207" t="s">
        <v>43</v>
      </c>
      <c r="E207" t="s">
        <v>7</v>
      </c>
      <c r="F207" t="s">
        <v>285</v>
      </c>
      <c r="G207" t="s">
        <v>9</v>
      </c>
      <c r="H207" t="s">
        <v>278</v>
      </c>
      <c r="I207" s="2">
        <v>43276</v>
      </c>
      <c r="J207" s="1">
        <v>10.42919</v>
      </c>
      <c r="K207" s="1">
        <v>1.1467970000000001</v>
      </c>
      <c r="L207" s="1">
        <v>9.6558170000000008</v>
      </c>
      <c r="M207" s="1">
        <v>6.6878630000000001</v>
      </c>
      <c r="N207" s="1">
        <v>0.13821839999999999</v>
      </c>
      <c r="O207" s="1">
        <v>0.81110959999999999</v>
      </c>
      <c r="P207" s="1">
        <v>1.925195</v>
      </c>
      <c r="Q207" s="1">
        <v>4.4868749999999999E-2</v>
      </c>
      <c r="R207" s="1">
        <v>2.9883E-2</v>
      </c>
      <c r="S207" s="1">
        <v>7.7809200000000002E-3</v>
      </c>
      <c r="T207" s="1">
        <v>0.16226850000000001</v>
      </c>
      <c r="U207" s="1">
        <v>0.46292729999999999</v>
      </c>
      <c r="V207" s="1">
        <v>9.1762110000000001E-3</v>
      </c>
      <c r="W207" s="1">
        <v>2.5802709999999999E-3</v>
      </c>
      <c r="X207" s="1">
        <v>2.9405009999999999E-2</v>
      </c>
      <c r="Y207" s="1">
        <v>1.4747759999999999E-3</v>
      </c>
      <c r="Z207" s="1">
        <f t="shared" si="5"/>
        <v>1.6805258426086576</v>
      </c>
      <c r="AA207" s="1">
        <f t="shared" si="5"/>
        <v>6.9219016597678511</v>
      </c>
      <c r="AB207" s="1">
        <f t="shared" si="5"/>
        <v>6.63892144605928</v>
      </c>
      <c r="AC207" s="1">
        <f t="shared" ref="AC207:AE270" si="6">W207/O207*100</f>
        <v>0.31811619539455582</v>
      </c>
      <c r="AD207" s="1">
        <f t="shared" si="6"/>
        <v>1.5273782655782921</v>
      </c>
      <c r="AE207" s="1">
        <f t="shared" si="6"/>
        <v>3.2868666945256995</v>
      </c>
    </row>
    <row r="208" spans="1:31" x14ac:dyDescent="0.3">
      <c r="A208" t="s">
        <v>283</v>
      </c>
      <c r="B208" t="s">
        <v>284</v>
      </c>
      <c r="C208" t="s">
        <v>5</v>
      </c>
      <c r="D208" t="s">
        <v>43</v>
      </c>
      <c r="E208" t="s">
        <v>7</v>
      </c>
      <c r="F208" t="s">
        <v>285</v>
      </c>
      <c r="G208" t="s">
        <v>9</v>
      </c>
      <c r="H208" t="s">
        <v>278</v>
      </c>
      <c r="I208" s="2">
        <v>43276</v>
      </c>
      <c r="J208" s="1">
        <v>10.42919</v>
      </c>
      <c r="K208" s="1">
        <v>1.1467970000000001</v>
      </c>
      <c r="L208" s="1">
        <v>9.6558170000000008</v>
      </c>
      <c r="M208" s="1">
        <v>6.6878630000000001</v>
      </c>
      <c r="N208" s="1">
        <v>0.13821839999999999</v>
      </c>
      <c r="O208" s="1">
        <v>0.81110959999999999</v>
      </c>
      <c r="P208" s="1">
        <v>1.925195</v>
      </c>
      <c r="Q208" s="1">
        <v>4.4868749999999999E-2</v>
      </c>
      <c r="R208" s="1">
        <v>2.9883E-2</v>
      </c>
      <c r="S208" s="1">
        <v>7.7809200000000002E-3</v>
      </c>
      <c r="T208" s="1">
        <v>0.16226850000000001</v>
      </c>
      <c r="U208" s="1">
        <v>0.46292729999999999</v>
      </c>
      <c r="V208" s="1">
        <v>9.1762110000000001E-3</v>
      </c>
      <c r="W208" s="1">
        <v>2.5802709999999999E-3</v>
      </c>
      <c r="X208" s="1">
        <v>2.9405009999999999E-2</v>
      </c>
      <c r="Y208" s="1">
        <v>1.4747759999999999E-3</v>
      </c>
      <c r="Z208" s="1">
        <f t="shared" ref="Z208:AE271" si="7">T208/L208*100</f>
        <v>1.6805258426086576</v>
      </c>
      <c r="AA208" s="1">
        <f t="shared" si="7"/>
        <v>6.9219016597678511</v>
      </c>
      <c r="AB208" s="1">
        <f t="shared" si="7"/>
        <v>6.63892144605928</v>
      </c>
      <c r="AC208" s="1">
        <f t="shared" si="6"/>
        <v>0.31811619539455582</v>
      </c>
      <c r="AD208" s="1">
        <f t="shared" si="6"/>
        <v>1.5273782655782921</v>
      </c>
      <c r="AE208" s="1">
        <f t="shared" si="6"/>
        <v>3.2868666945256995</v>
      </c>
    </row>
    <row r="209" spans="1:31" x14ac:dyDescent="0.3">
      <c r="A209" t="s">
        <v>283</v>
      </c>
      <c r="B209" t="s">
        <v>284</v>
      </c>
      <c r="C209" t="s">
        <v>5</v>
      </c>
      <c r="D209" t="s">
        <v>43</v>
      </c>
      <c r="E209" t="s">
        <v>7</v>
      </c>
      <c r="F209" t="s">
        <v>285</v>
      </c>
      <c r="G209" t="s">
        <v>9</v>
      </c>
      <c r="H209" t="s">
        <v>278</v>
      </c>
      <c r="I209" s="2">
        <v>43276</v>
      </c>
      <c r="J209" s="1">
        <v>10.42919</v>
      </c>
      <c r="K209" s="1">
        <v>1.1467970000000001</v>
      </c>
      <c r="L209" s="1">
        <v>9.6558170000000008</v>
      </c>
      <c r="M209" s="1">
        <v>6.6878630000000001</v>
      </c>
      <c r="N209" s="1">
        <v>0.13821839999999999</v>
      </c>
      <c r="O209" s="1">
        <v>0.81110959999999999</v>
      </c>
      <c r="P209" s="1">
        <v>1.925195</v>
      </c>
      <c r="Q209" s="1">
        <v>4.4868749999999999E-2</v>
      </c>
      <c r="R209" s="1">
        <v>2.9883E-2</v>
      </c>
      <c r="S209" s="1">
        <v>7.7809200000000002E-3</v>
      </c>
      <c r="T209" s="1">
        <v>0.16226850000000001</v>
      </c>
      <c r="U209" s="1">
        <v>0.46292729999999999</v>
      </c>
      <c r="V209" s="1">
        <v>9.1762110000000001E-3</v>
      </c>
      <c r="W209" s="1">
        <v>2.5802709999999999E-3</v>
      </c>
      <c r="X209" s="1">
        <v>2.9405009999999999E-2</v>
      </c>
      <c r="Y209" s="1">
        <v>1.4747759999999999E-3</v>
      </c>
      <c r="Z209" s="1">
        <f t="shared" si="7"/>
        <v>1.6805258426086576</v>
      </c>
      <c r="AA209" s="1">
        <f t="shared" si="7"/>
        <v>6.9219016597678511</v>
      </c>
      <c r="AB209" s="1">
        <f t="shared" si="7"/>
        <v>6.63892144605928</v>
      </c>
      <c r="AC209" s="1">
        <f t="shared" si="6"/>
        <v>0.31811619539455582</v>
      </c>
      <c r="AD209" s="1">
        <f t="shared" si="6"/>
        <v>1.5273782655782921</v>
      </c>
      <c r="AE209" s="1">
        <f t="shared" si="6"/>
        <v>3.2868666945256995</v>
      </c>
    </row>
    <row r="210" spans="1:31" x14ac:dyDescent="0.3">
      <c r="A210" t="s">
        <v>283</v>
      </c>
      <c r="B210" t="s">
        <v>284</v>
      </c>
      <c r="C210" t="s">
        <v>11</v>
      </c>
      <c r="D210" t="s">
        <v>44</v>
      </c>
      <c r="E210" t="s">
        <v>7</v>
      </c>
      <c r="F210" t="s">
        <v>285</v>
      </c>
      <c r="G210" t="s">
        <v>9</v>
      </c>
      <c r="H210" t="s">
        <v>278</v>
      </c>
      <c r="I210" s="2">
        <v>43276</v>
      </c>
      <c r="J210" s="1">
        <v>6.8602169999999996</v>
      </c>
      <c r="K210" s="1">
        <v>1.111988</v>
      </c>
      <c r="L210" s="1">
        <v>9.2879830000000005</v>
      </c>
      <c r="M210" s="1">
        <v>1.9608170000000001E-2</v>
      </c>
      <c r="N210" s="1">
        <v>0.16283800000000001</v>
      </c>
      <c r="O210" s="1">
        <v>0.59694179999999997</v>
      </c>
      <c r="P210" s="1">
        <v>1.0730759999999999</v>
      </c>
      <c r="Q210" s="1">
        <v>2.4008209999999999E-2</v>
      </c>
      <c r="R210" s="1">
        <v>1.7789699999999999E-2</v>
      </c>
      <c r="S210" s="1">
        <v>6.1395540000000002E-3</v>
      </c>
      <c r="T210" s="1">
        <v>7.9551720000000006E-2</v>
      </c>
      <c r="U210" s="1">
        <v>0.2187231</v>
      </c>
      <c r="V210" s="1">
        <v>4.4359839999999996E-3</v>
      </c>
      <c r="W210" s="1">
        <v>1.389188E-3</v>
      </c>
      <c r="X210" s="1">
        <v>1.3667540000000001E-2</v>
      </c>
      <c r="Y210" s="1">
        <v>6.9049680000000003E-4</v>
      </c>
      <c r="Z210" s="1">
        <f t="shared" si="7"/>
        <v>0.85650156767082797</v>
      </c>
      <c r="AA210" s="1">
        <f t="shared" si="7"/>
        <v>1115.4692151281838</v>
      </c>
      <c r="AB210" s="1">
        <f t="shared" si="7"/>
        <v>2.7241700340215425</v>
      </c>
      <c r="AC210" s="1">
        <f t="shared" si="6"/>
        <v>0.23271749440230186</v>
      </c>
      <c r="AD210" s="1">
        <f t="shared" si="6"/>
        <v>1.27367865836157</v>
      </c>
      <c r="AE210" s="1">
        <f t="shared" si="6"/>
        <v>2.876086138866663</v>
      </c>
    </row>
    <row r="211" spans="1:31" x14ac:dyDescent="0.3">
      <c r="A211" t="s">
        <v>283</v>
      </c>
      <c r="B211" t="s">
        <v>284</v>
      </c>
      <c r="C211" t="s">
        <v>11</v>
      </c>
      <c r="D211" t="s">
        <v>44</v>
      </c>
      <c r="E211" t="s">
        <v>7</v>
      </c>
      <c r="F211" t="s">
        <v>285</v>
      </c>
      <c r="G211" t="s">
        <v>9</v>
      </c>
      <c r="H211" t="s">
        <v>278</v>
      </c>
      <c r="I211" s="2">
        <v>43276</v>
      </c>
      <c r="J211" s="1">
        <v>6.8602169999999996</v>
      </c>
      <c r="K211" s="1">
        <v>1.111988</v>
      </c>
      <c r="L211" s="1">
        <v>9.2879830000000005</v>
      </c>
      <c r="M211" s="1">
        <v>1.9608170000000001E-2</v>
      </c>
      <c r="N211" s="1">
        <v>0.16283800000000001</v>
      </c>
      <c r="O211" s="1">
        <v>0.59694179999999997</v>
      </c>
      <c r="P211" s="1">
        <v>1.0730759999999999</v>
      </c>
      <c r="Q211" s="1">
        <v>2.4008209999999999E-2</v>
      </c>
      <c r="R211" s="1">
        <v>1.7789699999999999E-2</v>
      </c>
      <c r="S211" s="1">
        <v>6.1395540000000002E-3</v>
      </c>
      <c r="T211" s="1">
        <v>7.9551720000000006E-2</v>
      </c>
      <c r="U211" s="1">
        <v>0.2187231</v>
      </c>
      <c r="V211" s="1">
        <v>4.4359839999999996E-3</v>
      </c>
      <c r="W211" s="1">
        <v>1.389188E-3</v>
      </c>
      <c r="X211" s="1">
        <v>1.3667540000000001E-2</v>
      </c>
      <c r="Y211" s="1">
        <v>6.9049680000000003E-4</v>
      </c>
      <c r="Z211" s="1">
        <f t="shared" si="7"/>
        <v>0.85650156767082797</v>
      </c>
      <c r="AA211" s="1">
        <f t="shared" si="7"/>
        <v>1115.4692151281838</v>
      </c>
      <c r="AB211" s="1">
        <f t="shared" si="7"/>
        <v>2.7241700340215425</v>
      </c>
      <c r="AC211" s="1">
        <f t="shared" si="6"/>
        <v>0.23271749440230186</v>
      </c>
      <c r="AD211" s="1">
        <f t="shared" si="6"/>
        <v>1.27367865836157</v>
      </c>
      <c r="AE211" s="1">
        <f t="shared" si="6"/>
        <v>2.876086138866663</v>
      </c>
    </row>
    <row r="212" spans="1:31" x14ac:dyDescent="0.3">
      <c r="A212" t="s">
        <v>283</v>
      </c>
      <c r="B212" t="s">
        <v>284</v>
      </c>
      <c r="C212" t="s">
        <v>11</v>
      </c>
      <c r="D212" t="s">
        <v>44</v>
      </c>
      <c r="E212" t="s">
        <v>7</v>
      </c>
      <c r="F212" t="s">
        <v>285</v>
      </c>
      <c r="G212" t="s">
        <v>9</v>
      </c>
      <c r="H212" t="s">
        <v>278</v>
      </c>
      <c r="I212" s="2">
        <v>43276</v>
      </c>
      <c r="J212" s="1">
        <v>6.8602169999999996</v>
      </c>
      <c r="K212" s="1">
        <v>1.111988</v>
      </c>
      <c r="L212" s="1">
        <v>9.2879830000000005</v>
      </c>
      <c r="M212" s="1">
        <v>1.9608170000000001E-2</v>
      </c>
      <c r="N212" s="1">
        <v>0.16283800000000001</v>
      </c>
      <c r="O212" s="1">
        <v>0.59694179999999997</v>
      </c>
      <c r="P212" s="1">
        <v>1.0730759999999999</v>
      </c>
      <c r="Q212" s="1">
        <v>2.4008209999999999E-2</v>
      </c>
      <c r="R212" s="1">
        <v>1.7789699999999999E-2</v>
      </c>
      <c r="S212" s="1">
        <v>6.1395540000000002E-3</v>
      </c>
      <c r="T212" s="1">
        <v>7.9551720000000006E-2</v>
      </c>
      <c r="U212" s="1">
        <v>0.2187231</v>
      </c>
      <c r="V212" s="1">
        <v>4.4359839999999996E-3</v>
      </c>
      <c r="W212" s="1">
        <v>1.389188E-3</v>
      </c>
      <c r="X212" s="1">
        <v>1.3667540000000001E-2</v>
      </c>
      <c r="Y212" s="1">
        <v>6.9049680000000003E-4</v>
      </c>
      <c r="Z212" s="1">
        <f t="shared" si="7"/>
        <v>0.85650156767082797</v>
      </c>
      <c r="AA212" s="1">
        <f t="shared" si="7"/>
        <v>1115.4692151281838</v>
      </c>
      <c r="AB212" s="1">
        <f t="shared" si="7"/>
        <v>2.7241700340215425</v>
      </c>
      <c r="AC212" s="1">
        <f t="shared" si="6"/>
        <v>0.23271749440230186</v>
      </c>
      <c r="AD212" s="1">
        <f t="shared" si="6"/>
        <v>1.27367865836157</v>
      </c>
      <c r="AE212" s="1">
        <f t="shared" si="6"/>
        <v>2.876086138866663</v>
      </c>
    </row>
    <row r="213" spans="1:31" x14ac:dyDescent="0.3">
      <c r="A213" t="s">
        <v>283</v>
      </c>
      <c r="B213" t="s">
        <v>284</v>
      </c>
      <c r="C213" t="s">
        <v>11</v>
      </c>
      <c r="D213" t="s">
        <v>44</v>
      </c>
      <c r="E213" t="s">
        <v>7</v>
      </c>
      <c r="F213" t="s">
        <v>285</v>
      </c>
      <c r="G213" t="s">
        <v>9</v>
      </c>
      <c r="H213" t="s">
        <v>278</v>
      </c>
      <c r="I213" s="2">
        <v>43276</v>
      </c>
      <c r="J213" s="1">
        <v>6.8602169999999996</v>
      </c>
      <c r="K213" s="1">
        <v>1.111988</v>
      </c>
      <c r="L213" s="1">
        <v>9.2879830000000005</v>
      </c>
      <c r="M213" s="1">
        <v>1.9608170000000001E-2</v>
      </c>
      <c r="N213" s="1">
        <v>0.16283800000000001</v>
      </c>
      <c r="O213" s="1">
        <v>0.59694179999999997</v>
      </c>
      <c r="P213" s="1">
        <v>1.0730759999999999</v>
      </c>
      <c r="Q213" s="1">
        <v>2.4008209999999999E-2</v>
      </c>
      <c r="R213" s="1">
        <v>1.7789699999999999E-2</v>
      </c>
      <c r="S213" s="1">
        <v>6.1395540000000002E-3</v>
      </c>
      <c r="T213" s="1">
        <v>7.9551720000000006E-2</v>
      </c>
      <c r="U213" s="1">
        <v>0.2187231</v>
      </c>
      <c r="V213" s="1">
        <v>4.4359839999999996E-3</v>
      </c>
      <c r="W213" s="1">
        <v>1.389188E-3</v>
      </c>
      <c r="X213" s="1">
        <v>1.3667540000000001E-2</v>
      </c>
      <c r="Y213" s="1">
        <v>6.9049680000000003E-4</v>
      </c>
      <c r="Z213" s="1">
        <f t="shared" si="7"/>
        <v>0.85650156767082797</v>
      </c>
      <c r="AA213" s="1">
        <f t="shared" si="7"/>
        <v>1115.4692151281838</v>
      </c>
      <c r="AB213" s="1">
        <f t="shared" si="7"/>
        <v>2.7241700340215425</v>
      </c>
      <c r="AC213" s="1">
        <f t="shared" si="6"/>
        <v>0.23271749440230186</v>
      </c>
      <c r="AD213" s="1">
        <f t="shared" si="6"/>
        <v>1.27367865836157</v>
      </c>
      <c r="AE213" s="1">
        <f t="shared" si="6"/>
        <v>2.876086138866663</v>
      </c>
    </row>
    <row r="214" spans="1:31" x14ac:dyDescent="0.3">
      <c r="A214" t="s">
        <v>283</v>
      </c>
      <c r="B214" t="s">
        <v>284</v>
      </c>
      <c r="C214" t="s">
        <v>11</v>
      </c>
      <c r="D214" t="s">
        <v>44</v>
      </c>
      <c r="E214" t="s">
        <v>7</v>
      </c>
      <c r="F214" t="s">
        <v>285</v>
      </c>
      <c r="G214" t="s">
        <v>9</v>
      </c>
      <c r="H214" t="s">
        <v>278</v>
      </c>
      <c r="I214" s="2">
        <v>43276</v>
      </c>
      <c r="J214" s="1">
        <v>6.8602169999999996</v>
      </c>
      <c r="K214" s="1">
        <v>1.111988</v>
      </c>
      <c r="L214" s="1">
        <v>9.2879830000000005</v>
      </c>
      <c r="M214" s="1">
        <v>1.9608170000000001E-2</v>
      </c>
      <c r="N214" s="1">
        <v>0.16283800000000001</v>
      </c>
      <c r="O214" s="1">
        <v>0.59694179999999997</v>
      </c>
      <c r="P214" s="1">
        <v>1.0730759999999999</v>
      </c>
      <c r="Q214" s="1">
        <v>2.4008209999999999E-2</v>
      </c>
      <c r="R214" s="1">
        <v>1.7789699999999999E-2</v>
      </c>
      <c r="S214" s="1">
        <v>6.1395540000000002E-3</v>
      </c>
      <c r="T214" s="1">
        <v>7.9551720000000006E-2</v>
      </c>
      <c r="U214" s="1">
        <v>0.2187231</v>
      </c>
      <c r="V214" s="1">
        <v>4.4359839999999996E-3</v>
      </c>
      <c r="W214" s="1">
        <v>1.389188E-3</v>
      </c>
      <c r="X214" s="1">
        <v>1.3667540000000001E-2</v>
      </c>
      <c r="Y214" s="1">
        <v>6.9049680000000003E-4</v>
      </c>
      <c r="Z214" s="1">
        <f t="shared" si="7"/>
        <v>0.85650156767082797</v>
      </c>
      <c r="AA214" s="1">
        <f t="shared" si="7"/>
        <v>1115.4692151281838</v>
      </c>
      <c r="AB214" s="1">
        <f t="shared" si="7"/>
        <v>2.7241700340215425</v>
      </c>
      <c r="AC214" s="1">
        <f t="shared" si="6"/>
        <v>0.23271749440230186</v>
      </c>
      <c r="AD214" s="1">
        <f t="shared" si="6"/>
        <v>1.27367865836157</v>
      </c>
      <c r="AE214" s="1">
        <f t="shared" si="6"/>
        <v>2.876086138866663</v>
      </c>
    </row>
    <row r="215" spans="1:31" x14ac:dyDescent="0.3">
      <c r="A215" t="s">
        <v>283</v>
      </c>
      <c r="B215" t="s">
        <v>284</v>
      </c>
      <c r="C215" t="s">
        <v>11</v>
      </c>
      <c r="D215" t="s">
        <v>44</v>
      </c>
      <c r="E215" t="s">
        <v>7</v>
      </c>
      <c r="F215" t="s">
        <v>285</v>
      </c>
      <c r="G215" t="s">
        <v>9</v>
      </c>
      <c r="H215" t="s">
        <v>278</v>
      </c>
      <c r="I215" s="2">
        <v>43276</v>
      </c>
      <c r="J215" s="1">
        <v>6.8602169999999996</v>
      </c>
      <c r="K215" s="1">
        <v>1.111988</v>
      </c>
      <c r="L215" s="1">
        <v>9.2879830000000005</v>
      </c>
      <c r="M215" s="1">
        <v>1.9608170000000001E-2</v>
      </c>
      <c r="N215" s="1">
        <v>0.16283800000000001</v>
      </c>
      <c r="O215" s="1">
        <v>0.59694179999999997</v>
      </c>
      <c r="P215" s="1">
        <v>1.0730759999999999</v>
      </c>
      <c r="Q215" s="1">
        <v>2.4008209999999999E-2</v>
      </c>
      <c r="R215" s="1">
        <v>1.7789699999999999E-2</v>
      </c>
      <c r="S215" s="1">
        <v>6.1395540000000002E-3</v>
      </c>
      <c r="T215" s="1">
        <v>7.9551720000000006E-2</v>
      </c>
      <c r="U215" s="1">
        <v>0.2187231</v>
      </c>
      <c r="V215" s="1">
        <v>4.4359839999999996E-3</v>
      </c>
      <c r="W215" s="1">
        <v>1.389188E-3</v>
      </c>
      <c r="X215" s="1">
        <v>1.3667540000000001E-2</v>
      </c>
      <c r="Y215" s="1">
        <v>6.9049680000000003E-4</v>
      </c>
      <c r="Z215" s="1">
        <f t="shared" si="7"/>
        <v>0.85650156767082797</v>
      </c>
      <c r="AA215" s="1">
        <f t="shared" si="7"/>
        <v>1115.4692151281838</v>
      </c>
      <c r="AB215" s="1">
        <f t="shared" si="7"/>
        <v>2.7241700340215425</v>
      </c>
      <c r="AC215" s="1">
        <f t="shared" si="6"/>
        <v>0.23271749440230186</v>
      </c>
      <c r="AD215" s="1">
        <f t="shared" si="6"/>
        <v>1.27367865836157</v>
      </c>
      <c r="AE215" s="1">
        <f t="shared" si="6"/>
        <v>2.876086138866663</v>
      </c>
    </row>
    <row r="216" spans="1:31" x14ac:dyDescent="0.3">
      <c r="A216" t="s">
        <v>283</v>
      </c>
      <c r="B216" t="s">
        <v>284</v>
      </c>
      <c r="C216" t="s">
        <v>11</v>
      </c>
      <c r="D216" t="s">
        <v>44</v>
      </c>
      <c r="E216" t="s">
        <v>7</v>
      </c>
      <c r="F216" t="s">
        <v>285</v>
      </c>
      <c r="G216" t="s">
        <v>9</v>
      </c>
      <c r="H216" t="s">
        <v>278</v>
      </c>
      <c r="I216" s="2">
        <v>43276</v>
      </c>
      <c r="J216" s="1">
        <v>6.8602169999999996</v>
      </c>
      <c r="K216" s="1">
        <v>1.111988</v>
      </c>
      <c r="L216" s="1">
        <v>9.2879830000000005</v>
      </c>
      <c r="M216" s="1">
        <v>1.9608170000000001E-2</v>
      </c>
      <c r="N216" s="1">
        <v>0.16283800000000001</v>
      </c>
      <c r="O216" s="1">
        <v>0.59694179999999997</v>
      </c>
      <c r="P216" s="1">
        <v>1.0730759999999999</v>
      </c>
      <c r="Q216" s="1">
        <v>2.4008209999999999E-2</v>
      </c>
      <c r="R216" s="1">
        <v>1.7789699999999999E-2</v>
      </c>
      <c r="S216" s="1">
        <v>6.1395540000000002E-3</v>
      </c>
      <c r="T216" s="1">
        <v>7.9551720000000006E-2</v>
      </c>
      <c r="U216" s="1">
        <v>0.2187231</v>
      </c>
      <c r="V216" s="1">
        <v>4.4359839999999996E-3</v>
      </c>
      <c r="W216" s="1">
        <v>1.389188E-3</v>
      </c>
      <c r="X216" s="1">
        <v>1.3667540000000001E-2</v>
      </c>
      <c r="Y216" s="1">
        <v>6.9049680000000003E-4</v>
      </c>
      <c r="Z216" s="1">
        <f t="shared" si="7"/>
        <v>0.85650156767082797</v>
      </c>
      <c r="AA216" s="1">
        <f t="shared" si="7"/>
        <v>1115.4692151281838</v>
      </c>
      <c r="AB216" s="1">
        <f t="shared" si="7"/>
        <v>2.7241700340215425</v>
      </c>
      <c r="AC216" s="1">
        <f t="shared" si="6"/>
        <v>0.23271749440230186</v>
      </c>
      <c r="AD216" s="1">
        <f t="shared" si="6"/>
        <v>1.27367865836157</v>
      </c>
      <c r="AE216" s="1">
        <f t="shared" si="6"/>
        <v>2.876086138866663</v>
      </c>
    </row>
    <row r="217" spans="1:31" x14ac:dyDescent="0.3">
      <c r="A217" t="s">
        <v>283</v>
      </c>
      <c r="B217" t="s">
        <v>284</v>
      </c>
      <c r="C217" t="s">
        <v>11</v>
      </c>
      <c r="D217" t="s">
        <v>44</v>
      </c>
      <c r="E217" t="s">
        <v>7</v>
      </c>
      <c r="F217" t="s">
        <v>285</v>
      </c>
      <c r="G217" t="s">
        <v>9</v>
      </c>
      <c r="H217" t="s">
        <v>278</v>
      </c>
      <c r="I217" s="2">
        <v>43276</v>
      </c>
      <c r="J217" s="1">
        <v>6.8602169999999996</v>
      </c>
      <c r="K217" s="1">
        <v>1.111988</v>
      </c>
      <c r="L217" s="1">
        <v>9.2879830000000005</v>
      </c>
      <c r="M217" s="1">
        <v>1.9608170000000001E-2</v>
      </c>
      <c r="N217" s="1">
        <v>0.16283800000000001</v>
      </c>
      <c r="O217" s="1">
        <v>0.59694179999999997</v>
      </c>
      <c r="P217" s="1">
        <v>1.0730759999999999</v>
      </c>
      <c r="Q217" s="1">
        <v>2.4008209999999999E-2</v>
      </c>
      <c r="R217" s="1">
        <v>1.7789699999999999E-2</v>
      </c>
      <c r="S217" s="1">
        <v>6.1395540000000002E-3</v>
      </c>
      <c r="T217" s="1">
        <v>7.9551720000000006E-2</v>
      </c>
      <c r="U217" s="1">
        <v>0.2187231</v>
      </c>
      <c r="V217" s="1">
        <v>4.4359839999999996E-3</v>
      </c>
      <c r="W217" s="1">
        <v>1.389188E-3</v>
      </c>
      <c r="X217" s="1">
        <v>1.3667540000000001E-2</v>
      </c>
      <c r="Y217" s="1">
        <v>6.9049680000000003E-4</v>
      </c>
      <c r="Z217" s="1">
        <f t="shared" si="7"/>
        <v>0.85650156767082797</v>
      </c>
      <c r="AA217" s="1">
        <f t="shared" si="7"/>
        <v>1115.4692151281838</v>
      </c>
      <c r="AB217" s="1">
        <f t="shared" si="7"/>
        <v>2.7241700340215425</v>
      </c>
      <c r="AC217" s="1">
        <f t="shared" si="6"/>
        <v>0.23271749440230186</v>
      </c>
      <c r="AD217" s="1">
        <f t="shared" si="6"/>
        <v>1.27367865836157</v>
      </c>
      <c r="AE217" s="1">
        <f t="shared" si="6"/>
        <v>2.876086138866663</v>
      </c>
    </row>
    <row r="218" spans="1:31" x14ac:dyDescent="0.3">
      <c r="A218" t="s">
        <v>283</v>
      </c>
      <c r="B218" t="s">
        <v>284</v>
      </c>
      <c r="C218" t="s">
        <v>5</v>
      </c>
      <c r="D218" t="s">
        <v>45</v>
      </c>
      <c r="E218" t="s">
        <v>7</v>
      </c>
      <c r="F218" t="s">
        <v>285</v>
      </c>
      <c r="G218" t="s">
        <v>9</v>
      </c>
      <c r="H218" t="s">
        <v>278</v>
      </c>
      <c r="I218" s="2">
        <v>43276</v>
      </c>
      <c r="J218" s="1">
        <v>8.5036109999999994</v>
      </c>
      <c r="K218" s="1">
        <v>0.76624630000000005</v>
      </c>
      <c r="L218" s="1">
        <v>10.969480000000001</v>
      </c>
      <c r="M218" s="1">
        <v>9.0786919999999993E-2</v>
      </c>
      <c r="N218" s="1">
        <v>0.1933375</v>
      </c>
      <c r="O218" s="1">
        <v>0.7762384</v>
      </c>
      <c r="P218" s="1">
        <v>1.471867</v>
      </c>
      <c r="Q218" s="1">
        <v>3.7331219999999998E-2</v>
      </c>
      <c r="R218" s="1">
        <v>2.5700580000000001E-2</v>
      </c>
      <c r="S218" s="1">
        <v>7.9617279999999995E-3</v>
      </c>
      <c r="T218" s="1">
        <v>0.15288860000000001</v>
      </c>
      <c r="U218" s="1">
        <v>0.44691219999999998</v>
      </c>
      <c r="V218" s="1">
        <v>8.7577809999999992E-3</v>
      </c>
      <c r="W218" s="1">
        <v>2.5072060000000001E-3</v>
      </c>
      <c r="X218" s="1">
        <v>2.7996719999999999E-2</v>
      </c>
      <c r="Y218" s="1">
        <v>1.4217520000000001E-3</v>
      </c>
      <c r="Z218" s="1">
        <f t="shared" si="7"/>
        <v>1.3937634236080469</v>
      </c>
      <c r="AA218" s="1">
        <f t="shared" si="7"/>
        <v>492.26496504121957</v>
      </c>
      <c r="AB218" s="1">
        <f t="shared" si="7"/>
        <v>4.5297890993728576</v>
      </c>
      <c r="AC218" s="1">
        <f t="shared" si="6"/>
        <v>0.32299432751587659</v>
      </c>
      <c r="AD218" s="1">
        <f t="shared" si="6"/>
        <v>1.902122949967626</v>
      </c>
      <c r="AE218" s="1">
        <f t="shared" si="6"/>
        <v>3.808479872878519</v>
      </c>
    </row>
    <row r="219" spans="1:31" x14ac:dyDescent="0.3">
      <c r="A219" t="s">
        <v>283</v>
      </c>
      <c r="B219" t="s">
        <v>284</v>
      </c>
      <c r="C219" t="s">
        <v>5</v>
      </c>
      <c r="D219" t="s">
        <v>45</v>
      </c>
      <c r="E219" t="s">
        <v>7</v>
      </c>
      <c r="F219" t="s">
        <v>285</v>
      </c>
      <c r="G219" t="s">
        <v>9</v>
      </c>
      <c r="H219" t="s">
        <v>278</v>
      </c>
      <c r="I219" s="2">
        <v>43276</v>
      </c>
      <c r="J219" s="1">
        <v>8.5036109999999994</v>
      </c>
      <c r="K219" s="1">
        <v>0.76624630000000005</v>
      </c>
      <c r="L219" s="1">
        <v>10.969480000000001</v>
      </c>
      <c r="M219" s="1">
        <v>9.0786919999999993E-2</v>
      </c>
      <c r="N219" s="1">
        <v>0.1933375</v>
      </c>
      <c r="O219" s="1">
        <v>0.7762384</v>
      </c>
      <c r="P219" s="1">
        <v>1.471867</v>
      </c>
      <c r="Q219" s="1">
        <v>3.7331219999999998E-2</v>
      </c>
      <c r="R219" s="1">
        <v>2.5700580000000001E-2</v>
      </c>
      <c r="S219" s="1">
        <v>7.9617279999999995E-3</v>
      </c>
      <c r="T219" s="1">
        <v>0.15288860000000001</v>
      </c>
      <c r="U219" s="1">
        <v>0.44691219999999998</v>
      </c>
      <c r="V219" s="1">
        <v>8.7577809999999992E-3</v>
      </c>
      <c r="W219" s="1">
        <v>2.5072060000000001E-3</v>
      </c>
      <c r="X219" s="1">
        <v>2.7996719999999999E-2</v>
      </c>
      <c r="Y219" s="1">
        <v>1.4217520000000001E-3</v>
      </c>
      <c r="Z219" s="1">
        <f t="shared" si="7"/>
        <v>1.3937634236080469</v>
      </c>
      <c r="AA219" s="1">
        <f t="shared" si="7"/>
        <v>492.26496504121957</v>
      </c>
      <c r="AB219" s="1">
        <f t="shared" si="7"/>
        <v>4.5297890993728576</v>
      </c>
      <c r="AC219" s="1">
        <f t="shared" si="6"/>
        <v>0.32299432751587659</v>
      </c>
      <c r="AD219" s="1">
        <f t="shared" si="6"/>
        <v>1.902122949967626</v>
      </c>
      <c r="AE219" s="1">
        <f t="shared" si="6"/>
        <v>3.808479872878519</v>
      </c>
    </row>
    <row r="220" spans="1:31" x14ac:dyDescent="0.3">
      <c r="A220" t="s">
        <v>283</v>
      </c>
      <c r="B220" t="s">
        <v>284</v>
      </c>
      <c r="C220" t="s">
        <v>5</v>
      </c>
      <c r="D220" t="s">
        <v>45</v>
      </c>
      <c r="E220" t="s">
        <v>7</v>
      </c>
      <c r="F220" t="s">
        <v>285</v>
      </c>
      <c r="G220" t="s">
        <v>9</v>
      </c>
      <c r="H220" t="s">
        <v>278</v>
      </c>
      <c r="I220" s="2">
        <v>43276</v>
      </c>
      <c r="J220" s="1">
        <v>8.5036109999999994</v>
      </c>
      <c r="K220" s="1">
        <v>0.76624630000000005</v>
      </c>
      <c r="L220" s="1">
        <v>10.969480000000001</v>
      </c>
      <c r="M220" s="1">
        <v>9.0786919999999993E-2</v>
      </c>
      <c r="N220" s="1">
        <v>0.1933375</v>
      </c>
      <c r="O220" s="1">
        <v>0.7762384</v>
      </c>
      <c r="P220" s="1">
        <v>1.471867</v>
      </c>
      <c r="Q220" s="1">
        <v>3.7331219999999998E-2</v>
      </c>
      <c r="R220" s="1">
        <v>2.5700580000000001E-2</v>
      </c>
      <c r="S220" s="1">
        <v>7.9617279999999995E-3</v>
      </c>
      <c r="T220" s="1">
        <v>0.15288860000000001</v>
      </c>
      <c r="U220" s="1">
        <v>0.44691219999999998</v>
      </c>
      <c r="V220" s="1">
        <v>8.7577809999999992E-3</v>
      </c>
      <c r="W220" s="1">
        <v>2.5072060000000001E-3</v>
      </c>
      <c r="X220" s="1">
        <v>2.7996719999999999E-2</v>
      </c>
      <c r="Y220" s="1">
        <v>1.4217520000000001E-3</v>
      </c>
      <c r="Z220" s="1">
        <f t="shared" si="7"/>
        <v>1.3937634236080469</v>
      </c>
      <c r="AA220" s="1">
        <f t="shared" si="7"/>
        <v>492.26496504121957</v>
      </c>
      <c r="AB220" s="1">
        <f t="shared" si="7"/>
        <v>4.5297890993728576</v>
      </c>
      <c r="AC220" s="1">
        <f t="shared" si="6"/>
        <v>0.32299432751587659</v>
      </c>
      <c r="AD220" s="1">
        <f t="shared" si="6"/>
        <v>1.902122949967626</v>
      </c>
      <c r="AE220" s="1">
        <f t="shared" si="6"/>
        <v>3.808479872878519</v>
      </c>
    </row>
    <row r="221" spans="1:31" x14ac:dyDescent="0.3">
      <c r="A221" t="s">
        <v>283</v>
      </c>
      <c r="B221" t="s">
        <v>284</v>
      </c>
      <c r="C221" t="s">
        <v>5</v>
      </c>
      <c r="D221" t="s">
        <v>45</v>
      </c>
      <c r="E221" t="s">
        <v>7</v>
      </c>
      <c r="F221" t="s">
        <v>285</v>
      </c>
      <c r="G221" t="s">
        <v>9</v>
      </c>
      <c r="H221" t="s">
        <v>278</v>
      </c>
      <c r="I221" s="2">
        <v>43276</v>
      </c>
      <c r="J221" s="1">
        <v>8.5036109999999994</v>
      </c>
      <c r="K221" s="1">
        <v>0.76624630000000005</v>
      </c>
      <c r="L221" s="1">
        <v>10.969480000000001</v>
      </c>
      <c r="M221" s="1">
        <v>9.0786919999999993E-2</v>
      </c>
      <c r="N221" s="1">
        <v>0.1933375</v>
      </c>
      <c r="O221" s="1">
        <v>0.7762384</v>
      </c>
      <c r="P221" s="1">
        <v>1.471867</v>
      </c>
      <c r="Q221" s="1">
        <v>3.7331219999999998E-2</v>
      </c>
      <c r="R221" s="1">
        <v>2.5700580000000001E-2</v>
      </c>
      <c r="S221" s="1">
        <v>7.9617279999999995E-3</v>
      </c>
      <c r="T221" s="1">
        <v>0.15288860000000001</v>
      </c>
      <c r="U221" s="1">
        <v>0.44691219999999998</v>
      </c>
      <c r="V221" s="1">
        <v>8.7577809999999992E-3</v>
      </c>
      <c r="W221" s="1">
        <v>2.5072060000000001E-3</v>
      </c>
      <c r="X221" s="1">
        <v>2.7996719999999999E-2</v>
      </c>
      <c r="Y221" s="1">
        <v>1.4217520000000001E-3</v>
      </c>
      <c r="Z221" s="1">
        <f t="shared" si="7"/>
        <v>1.3937634236080469</v>
      </c>
      <c r="AA221" s="1">
        <f t="shared" si="7"/>
        <v>492.26496504121957</v>
      </c>
      <c r="AB221" s="1">
        <f t="shared" si="7"/>
        <v>4.5297890993728576</v>
      </c>
      <c r="AC221" s="1">
        <f t="shared" si="6"/>
        <v>0.32299432751587659</v>
      </c>
      <c r="AD221" s="1">
        <f t="shared" si="6"/>
        <v>1.902122949967626</v>
      </c>
      <c r="AE221" s="1">
        <f t="shared" si="6"/>
        <v>3.808479872878519</v>
      </c>
    </row>
    <row r="222" spans="1:31" x14ac:dyDescent="0.3">
      <c r="A222" t="s">
        <v>283</v>
      </c>
      <c r="B222" t="s">
        <v>284</v>
      </c>
      <c r="C222" t="s">
        <v>5</v>
      </c>
      <c r="D222" t="s">
        <v>45</v>
      </c>
      <c r="E222" t="s">
        <v>7</v>
      </c>
      <c r="F222" t="s">
        <v>285</v>
      </c>
      <c r="G222" t="s">
        <v>9</v>
      </c>
      <c r="H222" t="s">
        <v>278</v>
      </c>
      <c r="I222" s="2">
        <v>43276</v>
      </c>
      <c r="J222" s="1">
        <v>8.5036109999999994</v>
      </c>
      <c r="K222" s="1">
        <v>0.76624630000000005</v>
      </c>
      <c r="L222" s="1">
        <v>10.969480000000001</v>
      </c>
      <c r="M222" s="1">
        <v>9.0786919999999993E-2</v>
      </c>
      <c r="N222" s="1">
        <v>0.1933375</v>
      </c>
      <c r="O222" s="1">
        <v>0.7762384</v>
      </c>
      <c r="P222" s="1">
        <v>1.471867</v>
      </c>
      <c r="Q222" s="1">
        <v>3.7331219999999998E-2</v>
      </c>
      <c r="R222" s="1">
        <v>2.5700580000000001E-2</v>
      </c>
      <c r="S222" s="1">
        <v>7.9617279999999995E-3</v>
      </c>
      <c r="T222" s="1">
        <v>0.15288860000000001</v>
      </c>
      <c r="U222" s="1">
        <v>0.44691219999999998</v>
      </c>
      <c r="V222" s="1">
        <v>8.7577809999999992E-3</v>
      </c>
      <c r="W222" s="1">
        <v>2.5072060000000001E-3</v>
      </c>
      <c r="X222" s="1">
        <v>2.7996719999999999E-2</v>
      </c>
      <c r="Y222" s="1">
        <v>1.4217520000000001E-3</v>
      </c>
      <c r="Z222" s="1">
        <f t="shared" si="7"/>
        <v>1.3937634236080469</v>
      </c>
      <c r="AA222" s="1">
        <f t="shared" si="7"/>
        <v>492.26496504121957</v>
      </c>
      <c r="AB222" s="1">
        <f t="shared" si="7"/>
        <v>4.5297890993728576</v>
      </c>
      <c r="AC222" s="1">
        <f t="shared" si="6"/>
        <v>0.32299432751587659</v>
      </c>
      <c r="AD222" s="1">
        <f t="shared" si="6"/>
        <v>1.902122949967626</v>
      </c>
      <c r="AE222" s="1">
        <f t="shared" si="6"/>
        <v>3.808479872878519</v>
      </c>
    </row>
    <row r="223" spans="1:31" x14ac:dyDescent="0.3">
      <c r="A223" t="s">
        <v>283</v>
      </c>
      <c r="B223" t="s">
        <v>284</v>
      </c>
      <c r="C223" t="s">
        <v>5</v>
      </c>
      <c r="D223" t="s">
        <v>45</v>
      </c>
      <c r="E223" t="s">
        <v>7</v>
      </c>
      <c r="F223" t="s">
        <v>285</v>
      </c>
      <c r="G223" t="s">
        <v>9</v>
      </c>
      <c r="H223" t="s">
        <v>278</v>
      </c>
      <c r="I223" s="2">
        <v>43276</v>
      </c>
      <c r="J223" s="1">
        <v>8.5036109999999994</v>
      </c>
      <c r="K223" s="1">
        <v>0.76624630000000005</v>
      </c>
      <c r="L223" s="1">
        <v>10.969480000000001</v>
      </c>
      <c r="M223" s="1">
        <v>9.0786919999999993E-2</v>
      </c>
      <c r="N223" s="1">
        <v>0.1933375</v>
      </c>
      <c r="O223" s="1">
        <v>0.7762384</v>
      </c>
      <c r="P223" s="1">
        <v>1.471867</v>
      </c>
      <c r="Q223" s="1">
        <v>3.7331219999999998E-2</v>
      </c>
      <c r="R223" s="1">
        <v>2.5700580000000001E-2</v>
      </c>
      <c r="S223" s="1">
        <v>7.9617279999999995E-3</v>
      </c>
      <c r="T223" s="1">
        <v>0.15288860000000001</v>
      </c>
      <c r="U223" s="1">
        <v>0.44691219999999998</v>
      </c>
      <c r="V223" s="1">
        <v>8.7577809999999992E-3</v>
      </c>
      <c r="W223" s="1">
        <v>2.5072060000000001E-3</v>
      </c>
      <c r="X223" s="1">
        <v>2.7996719999999999E-2</v>
      </c>
      <c r="Y223" s="1">
        <v>1.4217520000000001E-3</v>
      </c>
      <c r="Z223" s="1">
        <f t="shared" si="7"/>
        <v>1.3937634236080469</v>
      </c>
      <c r="AA223" s="1">
        <f t="shared" si="7"/>
        <v>492.26496504121957</v>
      </c>
      <c r="AB223" s="1">
        <f t="shared" si="7"/>
        <v>4.5297890993728576</v>
      </c>
      <c r="AC223" s="1">
        <f t="shared" si="6"/>
        <v>0.32299432751587659</v>
      </c>
      <c r="AD223" s="1">
        <f t="shared" si="6"/>
        <v>1.902122949967626</v>
      </c>
      <c r="AE223" s="1">
        <f t="shared" si="6"/>
        <v>3.808479872878519</v>
      </c>
    </row>
    <row r="224" spans="1:31" x14ac:dyDescent="0.3">
      <c r="A224" t="s">
        <v>283</v>
      </c>
      <c r="B224" t="s">
        <v>284</v>
      </c>
      <c r="C224" t="s">
        <v>5</v>
      </c>
      <c r="D224" t="s">
        <v>45</v>
      </c>
      <c r="E224" t="s">
        <v>7</v>
      </c>
      <c r="F224" t="s">
        <v>285</v>
      </c>
      <c r="G224" t="s">
        <v>9</v>
      </c>
      <c r="H224" t="s">
        <v>278</v>
      </c>
      <c r="I224" s="2">
        <v>43276</v>
      </c>
      <c r="J224" s="1">
        <v>8.5036109999999994</v>
      </c>
      <c r="K224" s="1">
        <v>0.76624630000000005</v>
      </c>
      <c r="L224" s="1">
        <v>10.969480000000001</v>
      </c>
      <c r="M224" s="1">
        <v>9.0786919999999993E-2</v>
      </c>
      <c r="N224" s="1">
        <v>0.1933375</v>
      </c>
      <c r="O224" s="1">
        <v>0.7762384</v>
      </c>
      <c r="P224" s="1">
        <v>1.471867</v>
      </c>
      <c r="Q224" s="1">
        <v>3.7331219999999998E-2</v>
      </c>
      <c r="R224" s="1">
        <v>2.5700580000000001E-2</v>
      </c>
      <c r="S224" s="1">
        <v>7.9617279999999995E-3</v>
      </c>
      <c r="T224" s="1">
        <v>0.15288860000000001</v>
      </c>
      <c r="U224" s="1">
        <v>0.44691219999999998</v>
      </c>
      <c r="V224" s="1">
        <v>8.7577809999999992E-3</v>
      </c>
      <c r="W224" s="1">
        <v>2.5072060000000001E-3</v>
      </c>
      <c r="X224" s="1">
        <v>2.7996719999999999E-2</v>
      </c>
      <c r="Y224" s="1">
        <v>1.4217520000000001E-3</v>
      </c>
      <c r="Z224" s="1">
        <f t="shared" si="7"/>
        <v>1.3937634236080469</v>
      </c>
      <c r="AA224" s="1">
        <f t="shared" si="7"/>
        <v>492.26496504121957</v>
      </c>
      <c r="AB224" s="1">
        <f t="shared" si="7"/>
        <v>4.5297890993728576</v>
      </c>
      <c r="AC224" s="1">
        <f t="shared" si="6"/>
        <v>0.32299432751587659</v>
      </c>
      <c r="AD224" s="1">
        <f t="shared" si="6"/>
        <v>1.902122949967626</v>
      </c>
      <c r="AE224" s="1">
        <f t="shared" si="6"/>
        <v>3.808479872878519</v>
      </c>
    </row>
    <row r="225" spans="1:31" x14ac:dyDescent="0.3">
      <c r="A225" t="s">
        <v>283</v>
      </c>
      <c r="B225" t="s">
        <v>284</v>
      </c>
      <c r="C225" t="s">
        <v>5</v>
      </c>
      <c r="D225" t="s">
        <v>45</v>
      </c>
      <c r="E225" t="s">
        <v>7</v>
      </c>
      <c r="F225" t="s">
        <v>285</v>
      </c>
      <c r="G225" t="s">
        <v>9</v>
      </c>
      <c r="H225" t="s">
        <v>278</v>
      </c>
      <c r="I225" s="2">
        <v>43276</v>
      </c>
      <c r="J225" s="1">
        <v>8.5036109999999994</v>
      </c>
      <c r="K225" s="1">
        <v>0.76624630000000005</v>
      </c>
      <c r="L225" s="1">
        <v>10.969480000000001</v>
      </c>
      <c r="M225" s="1">
        <v>9.0786919999999993E-2</v>
      </c>
      <c r="N225" s="1">
        <v>0.1933375</v>
      </c>
      <c r="O225" s="1">
        <v>0.7762384</v>
      </c>
      <c r="P225" s="1">
        <v>1.471867</v>
      </c>
      <c r="Q225" s="1">
        <v>3.7331219999999998E-2</v>
      </c>
      <c r="R225" s="1">
        <v>2.5700580000000001E-2</v>
      </c>
      <c r="S225" s="1">
        <v>7.9617279999999995E-3</v>
      </c>
      <c r="T225" s="1">
        <v>0.15288860000000001</v>
      </c>
      <c r="U225" s="1">
        <v>0.44691219999999998</v>
      </c>
      <c r="V225" s="1">
        <v>8.7577809999999992E-3</v>
      </c>
      <c r="W225" s="1">
        <v>2.5072060000000001E-3</v>
      </c>
      <c r="X225" s="1">
        <v>2.7996719999999999E-2</v>
      </c>
      <c r="Y225" s="1">
        <v>1.4217520000000001E-3</v>
      </c>
      <c r="Z225" s="1">
        <f t="shared" si="7"/>
        <v>1.3937634236080469</v>
      </c>
      <c r="AA225" s="1">
        <f t="shared" si="7"/>
        <v>492.26496504121957</v>
      </c>
      <c r="AB225" s="1">
        <f t="shared" si="7"/>
        <v>4.5297890993728576</v>
      </c>
      <c r="AC225" s="1">
        <f t="shared" si="6"/>
        <v>0.32299432751587659</v>
      </c>
      <c r="AD225" s="1">
        <f t="shared" si="6"/>
        <v>1.902122949967626</v>
      </c>
      <c r="AE225" s="1">
        <f t="shared" si="6"/>
        <v>3.808479872878519</v>
      </c>
    </row>
    <row r="226" spans="1:31" x14ac:dyDescent="0.3">
      <c r="A226" t="s">
        <v>283</v>
      </c>
      <c r="B226" t="s">
        <v>284</v>
      </c>
      <c r="C226" t="s">
        <v>5</v>
      </c>
      <c r="D226" t="s">
        <v>6</v>
      </c>
      <c r="E226" t="s">
        <v>13</v>
      </c>
      <c r="F226" t="s">
        <v>285</v>
      </c>
      <c r="G226" t="s">
        <v>9</v>
      </c>
      <c r="H226" t="s">
        <v>278</v>
      </c>
      <c r="I226" s="2">
        <v>43276</v>
      </c>
      <c r="J226" s="1">
        <v>7.4102309999999996</v>
      </c>
      <c r="K226" s="1">
        <v>0.82031489999999996</v>
      </c>
      <c r="L226" s="1">
        <v>7.2609469999999998</v>
      </c>
      <c r="M226" s="1">
        <v>6.5935750000000004</v>
      </c>
      <c r="N226" s="1">
        <v>4.7160319999999999E-2</v>
      </c>
      <c r="O226" s="1">
        <v>0.78841410000000001</v>
      </c>
      <c r="P226" s="1">
        <v>1.5753379999999999</v>
      </c>
      <c r="Q226" s="1">
        <v>3.270348E-2</v>
      </c>
      <c r="R226" s="1">
        <v>2.0173300000000002E-2</v>
      </c>
      <c r="S226" s="1">
        <v>7.5678100000000003E-3</v>
      </c>
      <c r="T226" s="1">
        <v>0.14260329999999999</v>
      </c>
      <c r="U226" s="1">
        <v>0.41960320000000001</v>
      </c>
      <c r="V226" s="1">
        <v>8.4848040000000003E-3</v>
      </c>
      <c r="W226" s="1">
        <v>2.440776E-3</v>
      </c>
      <c r="X226" s="1">
        <v>2.7251620000000001E-2</v>
      </c>
      <c r="Y226" s="1">
        <v>1.3280410000000001E-3</v>
      </c>
      <c r="Z226" s="1">
        <f t="shared" si="7"/>
        <v>1.9639765997465617</v>
      </c>
      <c r="AA226" s="1">
        <f t="shared" si="7"/>
        <v>6.3638193241147629</v>
      </c>
      <c r="AB226" s="1">
        <f t="shared" si="7"/>
        <v>17.991404638475736</v>
      </c>
      <c r="AC226" s="1">
        <f t="shared" si="6"/>
        <v>0.30958046031901254</v>
      </c>
      <c r="AD226" s="1">
        <f t="shared" si="6"/>
        <v>1.7298903473413327</v>
      </c>
      <c r="AE226" s="1">
        <f t="shared" si="6"/>
        <v>4.060855297356734</v>
      </c>
    </row>
    <row r="227" spans="1:31" x14ac:dyDescent="0.3">
      <c r="A227" t="s">
        <v>283</v>
      </c>
      <c r="B227" t="s">
        <v>284</v>
      </c>
      <c r="C227" t="s">
        <v>5</v>
      </c>
      <c r="D227" t="s">
        <v>6</v>
      </c>
      <c r="E227" t="s">
        <v>13</v>
      </c>
      <c r="F227" t="s">
        <v>285</v>
      </c>
      <c r="G227" t="s">
        <v>9</v>
      </c>
      <c r="H227" t="s">
        <v>278</v>
      </c>
      <c r="I227" s="2">
        <v>43276</v>
      </c>
      <c r="J227" s="1">
        <v>7.4102309999999996</v>
      </c>
      <c r="K227" s="1">
        <v>0.82031489999999996</v>
      </c>
      <c r="L227" s="1">
        <v>7.2609469999999998</v>
      </c>
      <c r="M227" s="1">
        <v>6.5935750000000004</v>
      </c>
      <c r="N227" s="1">
        <v>4.7160319999999999E-2</v>
      </c>
      <c r="O227" s="1">
        <v>0.78841410000000001</v>
      </c>
      <c r="P227" s="1">
        <v>1.5753379999999999</v>
      </c>
      <c r="Q227" s="1">
        <v>3.270348E-2</v>
      </c>
      <c r="R227" s="1">
        <v>2.0173300000000002E-2</v>
      </c>
      <c r="S227" s="1">
        <v>7.5678100000000003E-3</v>
      </c>
      <c r="T227" s="1">
        <v>0.14260329999999999</v>
      </c>
      <c r="U227" s="1">
        <v>0.41960320000000001</v>
      </c>
      <c r="V227" s="1">
        <v>8.4848040000000003E-3</v>
      </c>
      <c r="W227" s="1">
        <v>2.440776E-3</v>
      </c>
      <c r="X227" s="1">
        <v>2.7251620000000001E-2</v>
      </c>
      <c r="Y227" s="1">
        <v>1.3280410000000001E-3</v>
      </c>
      <c r="Z227" s="1">
        <f t="shared" si="7"/>
        <v>1.9639765997465617</v>
      </c>
      <c r="AA227" s="1">
        <f t="shared" si="7"/>
        <v>6.3638193241147629</v>
      </c>
      <c r="AB227" s="1">
        <f t="shared" si="7"/>
        <v>17.991404638475736</v>
      </c>
      <c r="AC227" s="1">
        <f t="shared" si="6"/>
        <v>0.30958046031901254</v>
      </c>
      <c r="AD227" s="1">
        <f t="shared" si="6"/>
        <v>1.7298903473413327</v>
      </c>
      <c r="AE227" s="1">
        <f t="shared" si="6"/>
        <v>4.060855297356734</v>
      </c>
    </row>
    <row r="228" spans="1:31" x14ac:dyDescent="0.3">
      <c r="A228" t="s">
        <v>283</v>
      </c>
      <c r="B228" t="s">
        <v>284</v>
      </c>
      <c r="C228" t="s">
        <v>5</v>
      </c>
      <c r="D228" t="s">
        <v>6</v>
      </c>
      <c r="E228" t="s">
        <v>13</v>
      </c>
      <c r="F228" t="s">
        <v>285</v>
      </c>
      <c r="G228" t="s">
        <v>9</v>
      </c>
      <c r="H228" t="s">
        <v>278</v>
      </c>
      <c r="I228" s="2">
        <v>43276</v>
      </c>
      <c r="J228" s="1">
        <v>7.4102309999999996</v>
      </c>
      <c r="K228" s="1">
        <v>0.82031489999999996</v>
      </c>
      <c r="L228" s="1">
        <v>7.2609469999999998</v>
      </c>
      <c r="M228" s="1">
        <v>6.5935750000000004</v>
      </c>
      <c r="N228" s="1">
        <v>4.7160319999999999E-2</v>
      </c>
      <c r="O228" s="1">
        <v>0.78841410000000001</v>
      </c>
      <c r="P228" s="1">
        <v>1.5753379999999999</v>
      </c>
      <c r="Q228" s="1">
        <v>3.270348E-2</v>
      </c>
      <c r="R228" s="1">
        <v>2.0173300000000002E-2</v>
      </c>
      <c r="S228" s="1">
        <v>7.5678100000000003E-3</v>
      </c>
      <c r="T228" s="1">
        <v>0.14260329999999999</v>
      </c>
      <c r="U228" s="1">
        <v>0.41960320000000001</v>
      </c>
      <c r="V228" s="1">
        <v>8.4848040000000003E-3</v>
      </c>
      <c r="W228" s="1">
        <v>2.440776E-3</v>
      </c>
      <c r="X228" s="1">
        <v>2.7251620000000001E-2</v>
      </c>
      <c r="Y228" s="1">
        <v>1.3280410000000001E-3</v>
      </c>
      <c r="Z228" s="1">
        <f t="shared" si="7"/>
        <v>1.9639765997465617</v>
      </c>
      <c r="AA228" s="1">
        <f t="shared" si="7"/>
        <v>6.3638193241147629</v>
      </c>
      <c r="AB228" s="1">
        <f t="shared" si="7"/>
        <v>17.991404638475736</v>
      </c>
      <c r="AC228" s="1">
        <f t="shared" si="6"/>
        <v>0.30958046031901254</v>
      </c>
      <c r="AD228" s="1">
        <f t="shared" si="6"/>
        <v>1.7298903473413327</v>
      </c>
      <c r="AE228" s="1">
        <f t="shared" si="6"/>
        <v>4.060855297356734</v>
      </c>
    </row>
    <row r="229" spans="1:31" x14ac:dyDescent="0.3">
      <c r="A229" t="s">
        <v>283</v>
      </c>
      <c r="B229" t="s">
        <v>284</v>
      </c>
      <c r="C229" t="s">
        <v>5</v>
      </c>
      <c r="D229" t="s">
        <v>6</v>
      </c>
      <c r="E229" t="s">
        <v>13</v>
      </c>
      <c r="F229" t="s">
        <v>285</v>
      </c>
      <c r="G229" t="s">
        <v>9</v>
      </c>
      <c r="H229" t="s">
        <v>278</v>
      </c>
      <c r="I229" s="2">
        <v>43276</v>
      </c>
      <c r="J229" s="1">
        <v>7.4102309999999996</v>
      </c>
      <c r="K229" s="1">
        <v>0.82031489999999996</v>
      </c>
      <c r="L229" s="1">
        <v>7.2609469999999998</v>
      </c>
      <c r="M229" s="1">
        <v>6.5935750000000004</v>
      </c>
      <c r="N229" s="1">
        <v>4.7160319999999999E-2</v>
      </c>
      <c r="O229" s="1">
        <v>0.78841410000000001</v>
      </c>
      <c r="P229" s="1">
        <v>1.5753379999999999</v>
      </c>
      <c r="Q229" s="1">
        <v>3.270348E-2</v>
      </c>
      <c r="R229" s="1">
        <v>2.0173300000000002E-2</v>
      </c>
      <c r="S229" s="1">
        <v>7.5678100000000003E-3</v>
      </c>
      <c r="T229" s="1">
        <v>0.14260329999999999</v>
      </c>
      <c r="U229" s="1">
        <v>0.41960320000000001</v>
      </c>
      <c r="V229" s="1">
        <v>8.4848040000000003E-3</v>
      </c>
      <c r="W229" s="1">
        <v>2.440776E-3</v>
      </c>
      <c r="X229" s="1">
        <v>2.7251620000000001E-2</v>
      </c>
      <c r="Y229" s="1">
        <v>1.3280410000000001E-3</v>
      </c>
      <c r="Z229" s="1">
        <f t="shared" si="7"/>
        <v>1.9639765997465617</v>
      </c>
      <c r="AA229" s="1">
        <f t="shared" si="7"/>
        <v>6.3638193241147629</v>
      </c>
      <c r="AB229" s="1">
        <f t="shared" si="7"/>
        <v>17.991404638475736</v>
      </c>
      <c r="AC229" s="1">
        <f t="shared" si="6"/>
        <v>0.30958046031901254</v>
      </c>
      <c r="AD229" s="1">
        <f t="shared" si="6"/>
        <v>1.7298903473413327</v>
      </c>
      <c r="AE229" s="1">
        <f t="shared" si="6"/>
        <v>4.060855297356734</v>
      </c>
    </row>
    <row r="230" spans="1:31" x14ac:dyDescent="0.3">
      <c r="A230" t="s">
        <v>283</v>
      </c>
      <c r="B230" t="s">
        <v>284</v>
      </c>
      <c r="C230" t="s">
        <v>5</v>
      </c>
      <c r="D230" t="s">
        <v>6</v>
      </c>
      <c r="E230" t="s">
        <v>13</v>
      </c>
      <c r="F230" t="s">
        <v>285</v>
      </c>
      <c r="G230" t="s">
        <v>9</v>
      </c>
      <c r="H230" t="s">
        <v>278</v>
      </c>
      <c r="I230" s="2">
        <v>43276</v>
      </c>
      <c r="J230" s="1">
        <v>7.4102309999999996</v>
      </c>
      <c r="K230" s="1">
        <v>0.82031489999999996</v>
      </c>
      <c r="L230" s="1">
        <v>7.2609469999999998</v>
      </c>
      <c r="M230" s="1">
        <v>6.5935750000000004</v>
      </c>
      <c r="N230" s="1">
        <v>4.7160319999999999E-2</v>
      </c>
      <c r="O230" s="1">
        <v>0.78841410000000001</v>
      </c>
      <c r="P230" s="1">
        <v>1.5753379999999999</v>
      </c>
      <c r="Q230" s="1">
        <v>3.270348E-2</v>
      </c>
      <c r="R230" s="1">
        <v>2.0173300000000002E-2</v>
      </c>
      <c r="S230" s="1">
        <v>7.5678100000000003E-3</v>
      </c>
      <c r="T230" s="1">
        <v>0.14260329999999999</v>
      </c>
      <c r="U230" s="1">
        <v>0.41960320000000001</v>
      </c>
      <c r="V230" s="1">
        <v>8.4848040000000003E-3</v>
      </c>
      <c r="W230" s="1">
        <v>2.440776E-3</v>
      </c>
      <c r="X230" s="1">
        <v>2.7251620000000001E-2</v>
      </c>
      <c r="Y230" s="1">
        <v>1.3280410000000001E-3</v>
      </c>
      <c r="Z230" s="1">
        <f t="shared" si="7"/>
        <v>1.9639765997465617</v>
      </c>
      <c r="AA230" s="1">
        <f t="shared" si="7"/>
        <v>6.3638193241147629</v>
      </c>
      <c r="AB230" s="1">
        <f t="shared" si="7"/>
        <v>17.991404638475736</v>
      </c>
      <c r="AC230" s="1">
        <f t="shared" si="6"/>
        <v>0.30958046031901254</v>
      </c>
      <c r="AD230" s="1">
        <f t="shared" si="6"/>
        <v>1.7298903473413327</v>
      </c>
      <c r="AE230" s="1">
        <f t="shared" si="6"/>
        <v>4.060855297356734</v>
      </c>
    </row>
    <row r="231" spans="1:31" x14ac:dyDescent="0.3">
      <c r="A231" t="s">
        <v>283</v>
      </c>
      <c r="B231" t="s">
        <v>284</v>
      </c>
      <c r="C231" t="s">
        <v>5</v>
      </c>
      <c r="D231" t="s">
        <v>6</v>
      </c>
      <c r="E231" t="s">
        <v>13</v>
      </c>
      <c r="F231" t="s">
        <v>285</v>
      </c>
      <c r="G231" t="s">
        <v>9</v>
      </c>
      <c r="H231" t="s">
        <v>278</v>
      </c>
      <c r="I231" s="2">
        <v>43276</v>
      </c>
      <c r="J231" s="1">
        <v>7.4102309999999996</v>
      </c>
      <c r="K231" s="1">
        <v>0.82031489999999996</v>
      </c>
      <c r="L231" s="1">
        <v>7.2609469999999998</v>
      </c>
      <c r="M231" s="1">
        <v>6.5935750000000004</v>
      </c>
      <c r="N231" s="1">
        <v>4.7160319999999999E-2</v>
      </c>
      <c r="O231" s="1">
        <v>0.78841410000000001</v>
      </c>
      <c r="P231" s="1">
        <v>1.5753379999999999</v>
      </c>
      <c r="Q231" s="1">
        <v>3.270348E-2</v>
      </c>
      <c r="R231" s="1">
        <v>2.0173300000000002E-2</v>
      </c>
      <c r="S231" s="1">
        <v>7.5678100000000003E-3</v>
      </c>
      <c r="T231" s="1">
        <v>0.14260329999999999</v>
      </c>
      <c r="U231" s="1">
        <v>0.41960320000000001</v>
      </c>
      <c r="V231" s="1">
        <v>8.4848040000000003E-3</v>
      </c>
      <c r="W231" s="1">
        <v>2.440776E-3</v>
      </c>
      <c r="X231" s="1">
        <v>2.7251620000000001E-2</v>
      </c>
      <c r="Y231" s="1">
        <v>1.3280410000000001E-3</v>
      </c>
      <c r="Z231" s="1">
        <f t="shared" si="7"/>
        <v>1.9639765997465617</v>
      </c>
      <c r="AA231" s="1">
        <f t="shared" si="7"/>
        <v>6.3638193241147629</v>
      </c>
      <c r="AB231" s="1">
        <f t="shared" si="7"/>
        <v>17.991404638475736</v>
      </c>
      <c r="AC231" s="1">
        <f t="shared" si="6"/>
        <v>0.30958046031901254</v>
      </c>
      <c r="AD231" s="1">
        <f t="shared" si="6"/>
        <v>1.7298903473413327</v>
      </c>
      <c r="AE231" s="1">
        <f t="shared" si="6"/>
        <v>4.060855297356734</v>
      </c>
    </row>
    <row r="232" spans="1:31" x14ac:dyDescent="0.3">
      <c r="A232" t="s">
        <v>283</v>
      </c>
      <c r="B232" t="s">
        <v>284</v>
      </c>
      <c r="C232" t="s">
        <v>5</v>
      </c>
      <c r="D232" t="s">
        <v>6</v>
      </c>
      <c r="E232" t="s">
        <v>13</v>
      </c>
      <c r="F232" t="s">
        <v>285</v>
      </c>
      <c r="G232" t="s">
        <v>9</v>
      </c>
      <c r="H232" t="s">
        <v>278</v>
      </c>
      <c r="I232" s="2">
        <v>43276</v>
      </c>
      <c r="J232" s="1">
        <v>7.4102309999999996</v>
      </c>
      <c r="K232" s="1">
        <v>0.82031489999999996</v>
      </c>
      <c r="L232" s="1">
        <v>7.2609469999999998</v>
      </c>
      <c r="M232" s="1">
        <v>6.5935750000000004</v>
      </c>
      <c r="N232" s="1">
        <v>4.7160319999999999E-2</v>
      </c>
      <c r="O232" s="1">
        <v>0.78841410000000001</v>
      </c>
      <c r="P232" s="1">
        <v>1.5753379999999999</v>
      </c>
      <c r="Q232" s="1">
        <v>3.270348E-2</v>
      </c>
      <c r="R232" s="1">
        <v>2.0173300000000002E-2</v>
      </c>
      <c r="S232" s="1">
        <v>7.5678100000000003E-3</v>
      </c>
      <c r="T232" s="1">
        <v>0.14260329999999999</v>
      </c>
      <c r="U232" s="1">
        <v>0.41960320000000001</v>
      </c>
      <c r="V232" s="1">
        <v>8.4848040000000003E-3</v>
      </c>
      <c r="W232" s="1">
        <v>2.440776E-3</v>
      </c>
      <c r="X232" s="1">
        <v>2.7251620000000001E-2</v>
      </c>
      <c r="Y232" s="1">
        <v>1.3280410000000001E-3</v>
      </c>
      <c r="Z232" s="1">
        <f t="shared" si="7"/>
        <v>1.9639765997465617</v>
      </c>
      <c r="AA232" s="1">
        <f t="shared" si="7"/>
        <v>6.3638193241147629</v>
      </c>
      <c r="AB232" s="1">
        <f t="shared" si="7"/>
        <v>17.991404638475736</v>
      </c>
      <c r="AC232" s="1">
        <f t="shared" si="6"/>
        <v>0.30958046031901254</v>
      </c>
      <c r="AD232" s="1">
        <f t="shared" si="6"/>
        <v>1.7298903473413327</v>
      </c>
      <c r="AE232" s="1">
        <f t="shared" si="6"/>
        <v>4.060855297356734</v>
      </c>
    </row>
    <row r="233" spans="1:31" x14ac:dyDescent="0.3">
      <c r="A233" t="s">
        <v>283</v>
      </c>
      <c r="B233" t="s">
        <v>284</v>
      </c>
      <c r="C233" t="s">
        <v>5</v>
      </c>
      <c r="D233" t="s">
        <v>6</v>
      </c>
      <c r="E233" t="s">
        <v>13</v>
      </c>
      <c r="F233" t="s">
        <v>285</v>
      </c>
      <c r="G233" t="s">
        <v>9</v>
      </c>
      <c r="H233" t="s">
        <v>278</v>
      </c>
      <c r="I233" s="2">
        <v>43276</v>
      </c>
      <c r="J233" s="1">
        <v>7.4102309999999996</v>
      </c>
      <c r="K233" s="1">
        <v>0.82031489999999996</v>
      </c>
      <c r="L233" s="1">
        <v>7.2609469999999998</v>
      </c>
      <c r="M233" s="1">
        <v>6.5935750000000004</v>
      </c>
      <c r="N233" s="1">
        <v>4.7160319999999999E-2</v>
      </c>
      <c r="O233" s="1">
        <v>0.78841410000000001</v>
      </c>
      <c r="P233" s="1">
        <v>1.5753379999999999</v>
      </c>
      <c r="Q233" s="1">
        <v>3.270348E-2</v>
      </c>
      <c r="R233" s="1">
        <v>2.0173300000000002E-2</v>
      </c>
      <c r="S233" s="1">
        <v>7.5678100000000003E-3</v>
      </c>
      <c r="T233" s="1">
        <v>0.14260329999999999</v>
      </c>
      <c r="U233" s="1">
        <v>0.41960320000000001</v>
      </c>
      <c r="V233" s="1">
        <v>8.4848040000000003E-3</v>
      </c>
      <c r="W233" s="1">
        <v>2.440776E-3</v>
      </c>
      <c r="X233" s="1">
        <v>2.7251620000000001E-2</v>
      </c>
      <c r="Y233" s="1">
        <v>1.3280410000000001E-3</v>
      </c>
      <c r="Z233" s="1">
        <f t="shared" si="7"/>
        <v>1.9639765997465617</v>
      </c>
      <c r="AA233" s="1">
        <f t="shared" si="7"/>
        <v>6.3638193241147629</v>
      </c>
      <c r="AB233" s="1">
        <f t="shared" si="7"/>
        <v>17.991404638475736</v>
      </c>
      <c r="AC233" s="1">
        <f t="shared" si="6"/>
        <v>0.30958046031901254</v>
      </c>
      <c r="AD233" s="1">
        <f t="shared" si="6"/>
        <v>1.7298903473413327</v>
      </c>
      <c r="AE233" s="1">
        <f t="shared" si="6"/>
        <v>4.060855297356734</v>
      </c>
    </row>
    <row r="234" spans="1:31" x14ac:dyDescent="0.3">
      <c r="A234" t="s">
        <v>283</v>
      </c>
      <c r="B234" t="s">
        <v>284</v>
      </c>
      <c r="C234" t="s">
        <v>11</v>
      </c>
      <c r="D234" t="s">
        <v>12</v>
      </c>
      <c r="E234" t="s">
        <v>13</v>
      </c>
      <c r="F234" t="s">
        <v>285</v>
      </c>
      <c r="G234" t="s">
        <v>9</v>
      </c>
      <c r="H234" t="s">
        <v>278</v>
      </c>
      <c r="I234" s="2">
        <v>43276</v>
      </c>
      <c r="J234" s="1">
        <v>8.1412130000000005</v>
      </c>
      <c r="K234" s="1">
        <v>1.3602129999999999</v>
      </c>
      <c r="L234" s="1">
        <v>9.9309279999999998</v>
      </c>
      <c r="M234" s="1">
        <v>3.095961</v>
      </c>
      <c r="N234" s="1">
        <v>7.4977550000000004E-2</v>
      </c>
      <c r="O234" s="1">
        <v>0.75608600000000004</v>
      </c>
      <c r="P234" s="1">
        <v>1.5508390000000001</v>
      </c>
      <c r="Q234" s="1">
        <v>2.2324730000000001E-2</v>
      </c>
      <c r="R234" s="1">
        <v>1.556888E-2</v>
      </c>
      <c r="S234" s="1">
        <v>4.8264969999999999E-3</v>
      </c>
      <c r="T234" s="1">
        <v>8.2431149999999995E-2</v>
      </c>
      <c r="U234" s="1">
        <v>0.23068910000000001</v>
      </c>
      <c r="V234" s="1">
        <v>4.7283719999999998E-3</v>
      </c>
      <c r="W234" s="1">
        <v>1.5353719999999999E-3</v>
      </c>
      <c r="X234" s="1">
        <v>1.4624440000000001E-2</v>
      </c>
      <c r="Y234" s="1">
        <v>7.2494339999999995E-4</v>
      </c>
      <c r="Z234" s="1">
        <f t="shared" si="7"/>
        <v>0.83004478534130943</v>
      </c>
      <c r="AA234" s="1">
        <f t="shared" si="7"/>
        <v>7.4512921835901675</v>
      </c>
      <c r="AB234" s="1">
        <f t="shared" si="7"/>
        <v>6.3063837108574496</v>
      </c>
      <c r="AC234" s="1">
        <f t="shared" si="6"/>
        <v>0.20306843401412009</v>
      </c>
      <c r="AD234" s="1">
        <f t="shared" si="6"/>
        <v>0.94300182030500912</v>
      </c>
      <c r="AE234" s="1">
        <f t="shared" si="6"/>
        <v>3.2472661483475949</v>
      </c>
    </row>
    <row r="235" spans="1:31" x14ac:dyDescent="0.3">
      <c r="A235" t="s">
        <v>283</v>
      </c>
      <c r="B235" t="s">
        <v>284</v>
      </c>
      <c r="C235" t="s">
        <v>11</v>
      </c>
      <c r="D235" t="s">
        <v>12</v>
      </c>
      <c r="E235" t="s">
        <v>13</v>
      </c>
      <c r="F235" t="s">
        <v>285</v>
      </c>
      <c r="G235" t="s">
        <v>9</v>
      </c>
      <c r="H235" t="s">
        <v>278</v>
      </c>
      <c r="I235" s="2">
        <v>43276</v>
      </c>
      <c r="J235" s="1">
        <v>8.1412130000000005</v>
      </c>
      <c r="K235" s="1">
        <v>1.3602129999999999</v>
      </c>
      <c r="L235" s="1">
        <v>9.9309279999999998</v>
      </c>
      <c r="M235" s="1">
        <v>3.095961</v>
      </c>
      <c r="N235" s="1">
        <v>7.4977550000000004E-2</v>
      </c>
      <c r="O235" s="1">
        <v>0.75608600000000004</v>
      </c>
      <c r="P235" s="1">
        <v>1.5508390000000001</v>
      </c>
      <c r="Q235" s="1">
        <v>2.2324730000000001E-2</v>
      </c>
      <c r="R235" s="1">
        <v>1.556888E-2</v>
      </c>
      <c r="S235" s="1">
        <v>4.8264969999999999E-3</v>
      </c>
      <c r="T235" s="1">
        <v>8.2431149999999995E-2</v>
      </c>
      <c r="U235" s="1">
        <v>0.23068910000000001</v>
      </c>
      <c r="V235" s="1">
        <v>4.7283719999999998E-3</v>
      </c>
      <c r="W235" s="1">
        <v>1.5353719999999999E-3</v>
      </c>
      <c r="X235" s="1">
        <v>1.4624440000000001E-2</v>
      </c>
      <c r="Y235" s="1">
        <v>7.2494339999999995E-4</v>
      </c>
      <c r="Z235" s="1">
        <f t="shared" si="7"/>
        <v>0.83004478534130943</v>
      </c>
      <c r="AA235" s="1">
        <f t="shared" si="7"/>
        <v>7.4512921835901675</v>
      </c>
      <c r="AB235" s="1">
        <f t="shared" si="7"/>
        <v>6.3063837108574496</v>
      </c>
      <c r="AC235" s="1">
        <f t="shared" si="6"/>
        <v>0.20306843401412009</v>
      </c>
      <c r="AD235" s="1">
        <f t="shared" si="6"/>
        <v>0.94300182030500912</v>
      </c>
      <c r="AE235" s="1">
        <f t="shared" si="6"/>
        <v>3.2472661483475949</v>
      </c>
    </row>
    <row r="236" spans="1:31" x14ac:dyDescent="0.3">
      <c r="A236" t="s">
        <v>283</v>
      </c>
      <c r="B236" t="s">
        <v>284</v>
      </c>
      <c r="C236" t="s">
        <v>11</v>
      </c>
      <c r="D236" t="s">
        <v>12</v>
      </c>
      <c r="E236" t="s">
        <v>13</v>
      </c>
      <c r="F236" t="s">
        <v>285</v>
      </c>
      <c r="G236" t="s">
        <v>9</v>
      </c>
      <c r="H236" t="s">
        <v>278</v>
      </c>
      <c r="I236" s="2">
        <v>43276</v>
      </c>
      <c r="J236" s="1">
        <v>8.1412130000000005</v>
      </c>
      <c r="K236" s="1">
        <v>1.3602129999999999</v>
      </c>
      <c r="L236" s="1">
        <v>9.9309279999999998</v>
      </c>
      <c r="M236" s="1">
        <v>3.095961</v>
      </c>
      <c r="N236" s="1">
        <v>7.4977550000000004E-2</v>
      </c>
      <c r="O236" s="1">
        <v>0.75608600000000004</v>
      </c>
      <c r="P236" s="1">
        <v>1.5508390000000001</v>
      </c>
      <c r="Q236" s="1">
        <v>2.2324730000000001E-2</v>
      </c>
      <c r="R236" s="1">
        <v>1.556888E-2</v>
      </c>
      <c r="S236" s="1">
        <v>4.8264969999999999E-3</v>
      </c>
      <c r="T236" s="1">
        <v>8.2431149999999995E-2</v>
      </c>
      <c r="U236" s="1">
        <v>0.23068910000000001</v>
      </c>
      <c r="V236" s="1">
        <v>4.7283719999999998E-3</v>
      </c>
      <c r="W236" s="1">
        <v>1.5353719999999999E-3</v>
      </c>
      <c r="X236" s="1">
        <v>1.4624440000000001E-2</v>
      </c>
      <c r="Y236" s="1">
        <v>7.2494339999999995E-4</v>
      </c>
      <c r="Z236" s="1">
        <f t="shared" si="7"/>
        <v>0.83004478534130943</v>
      </c>
      <c r="AA236" s="1">
        <f t="shared" si="7"/>
        <v>7.4512921835901675</v>
      </c>
      <c r="AB236" s="1">
        <f t="shared" si="7"/>
        <v>6.3063837108574496</v>
      </c>
      <c r="AC236" s="1">
        <f t="shared" si="6"/>
        <v>0.20306843401412009</v>
      </c>
      <c r="AD236" s="1">
        <f t="shared" si="6"/>
        <v>0.94300182030500912</v>
      </c>
      <c r="AE236" s="1">
        <f t="shared" si="6"/>
        <v>3.2472661483475949</v>
      </c>
    </row>
    <row r="237" spans="1:31" x14ac:dyDescent="0.3">
      <c r="A237" t="s">
        <v>283</v>
      </c>
      <c r="B237" t="s">
        <v>284</v>
      </c>
      <c r="C237" t="s">
        <v>11</v>
      </c>
      <c r="D237" t="s">
        <v>12</v>
      </c>
      <c r="E237" t="s">
        <v>13</v>
      </c>
      <c r="F237" t="s">
        <v>285</v>
      </c>
      <c r="G237" t="s">
        <v>9</v>
      </c>
      <c r="H237" t="s">
        <v>278</v>
      </c>
      <c r="I237" s="2">
        <v>43276</v>
      </c>
      <c r="J237" s="1">
        <v>8.1412130000000005</v>
      </c>
      <c r="K237" s="1">
        <v>1.3602129999999999</v>
      </c>
      <c r="L237" s="1">
        <v>9.9309279999999998</v>
      </c>
      <c r="M237" s="1">
        <v>3.095961</v>
      </c>
      <c r="N237" s="1">
        <v>7.4977550000000004E-2</v>
      </c>
      <c r="O237" s="1">
        <v>0.75608600000000004</v>
      </c>
      <c r="P237" s="1">
        <v>1.5508390000000001</v>
      </c>
      <c r="Q237" s="1">
        <v>2.2324730000000001E-2</v>
      </c>
      <c r="R237" s="1">
        <v>1.556888E-2</v>
      </c>
      <c r="S237" s="1">
        <v>4.8264969999999999E-3</v>
      </c>
      <c r="T237" s="1">
        <v>8.2431149999999995E-2</v>
      </c>
      <c r="U237" s="1">
        <v>0.23068910000000001</v>
      </c>
      <c r="V237" s="1">
        <v>4.7283719999999998E-3</v>
      </c>
      <c r="W237" s="1">
        <v>1.5353719999999999E-3</v>
      </c>
      <c r="X237" s="1">
        <v>1.4624440000000001E-2</v>
      </c>
      <c r="Y237" s="1">
        <v>7.2494339999999995E-4</v>
      </c>
      <c r="Z237" s="1">
        <f t="shared" si="7"/>
        <v>0.83004478534130943</v>
      </c>
      <c r="AA237" s="1">
        <f t="shared" si="7"/>
        <v>7.4512921835901675</v>
      </c>
      <c r="AB237" s="1">
        <f t="shared" si="7"/>
        <v>6.3063837108574496</v>
      </c>
      <c r="AC237" s="1">
        <f t="shared" si="6"/>
        <v>0.20306843401412009</v>
      </c>
      <c r="AD237" s="1">
        <f t="shared" si="6"/>
        <v>0.94300182030500912</v>
      </c>
      <c r="AE237" s="1">
        <f t="shared" si="6"/>
        <v>3.2472661483475949</v>
      </c>
    </row>
    <row r="238" spans="1:31" x14ac:dyDescent="0.3">
      <c r="A238" t="s">
        <v>283</v>
      </c>
      <c r="B238" t="s">
        <v>284</v>
      </c>
      <c r="C238" t="s">
        <v>11</v>
      </c>
      <c r="D238" t="s">
        <v>12</v>
      </c>
      <c r="E238" t="s">
        <v>13</v>
      </c>
      <c r="F238" t="s">
        <v>285</v>
      </c>
      <c r="G238" t="s">
        <v>9</v>
      </c>
      <c r="H238" t="s">
        <v>278</v>
      </c>
      <c r="I238" s="2">
        <v>43276</v>
      </c>
      <c r="J238" s="1">
        <v>8.1412130000000005</v>
      </c>
      <c r="K238" s="1">
        <v>1.3602129999999999</v>
      </c>
      <c r="L238" s="1">
        <v>9.9309279999999998</v>
      </c>
      <c r="M238" s="1">
        <v>3.095961</v>
      </c>
      <c r="N238" s="1">
        <v>7.4977550000000004E-2</v>
      </c>
      <c r="O238" s="1">
        <v>0.75608600000000004</v>
      </c>
      <c r="P238" s="1">
        <v>1.5508390000000001</v>
      </c>
      <c r="Q238" s="1">
        <v>2.2324730000000001E-2</v>
      </c>
      <c r="R238" s="1">
        <v>1.556888E-2</v>
      </c>
      <c r="S238" s="1">
        <v>4.8264969999999999E-3</v>
      </c>
      <c r="T238" s="1">
        <v>8.2431149999999995E-2</v>
      </c>
      <c r="U238" s="1">
        <v>0.23068910000000001</v>
      </c>
      <c r="V238" s="1">
        <v>4.7283719999999998E-3</v>
      </c>
      <c r="W238" s="1">
        <v>1.5353719999999999E-3</v>
      </c>
      <c r="X238" s="1">
        <v>1.4624440000000001E-2</v>
      </c>
      <c r="Y238" s="1">
        <v>7.2494339999999995E-4</v>
      </c>
      <c r="Z238" s="1">
        <f t="shared" si="7"/>
        <v>0.83004478534130943</v>
      </c>
      <c r="AA238" s="1">
        <f t="shared" si="7"/>
        <v>7.4512921835901675</v>
      </c>
      <c r="AB238" s="1">
        <f t="shared" si="7"/>
        <v>6.3063837108574496</v>
      </c>
      <c r="AC238" s="1">
        <f t="shared" si="6"/>
        <v>0.20306843401412009</v>
      </c>
      <c r="AD238" s="1">
        <f t="shared" si="6"/>
        <v>0.94300182030500912</v>
      </c>
      <c r="AE238" s="1">
        <f t="shared" si="6"/>
        <v>3.2472661483475949</v>
      </c>
    </row>
    <row r="239" spans="1:31" x14ac:dyDescent="0.3">
      <c r="A239" t="s">
        <v>283</v>
      </c>
      <c r="B239" t="s">
        <v>284</v>
      </c>
      <c r="C239" t="s">
        <v>11</v>
      </c>
      <c r="D239" t="s">
        <v>12</v>
      </c>
      <c r="E239" t="s">
        <v>13</v>
      </c>
      <c r="F239" t="s">
        <v>285</v>
      </c>
      <c r="G239" t="s">
        <v>9</v>
      </c>
      <c r="H239" t="s">
        <v>278</v>
      </c>
      <c r="I239" s="2">
        <v>43276</v>
      </c>
      <c r="J239" s="1">
        <v>8.1412130000000005</v>
      </c>
      <c r="K239" s="1">
        <v>1.3602129999999999</v>
      </c>
      <c r="L239" s="1">
        <v>9.9309279999999998</v>
      </c>
      <c r="M239" s="1">
        <v>3.095961</v>
      </c>
      <c r="N239" s="1">
        <v>7.4977550000000004E-2</v>
      </c>
      <c r="O239" s="1">
        <v>0.75608600000000004</v>
      </c>
      <c r="P239" s="1">
        <v>1.5508390000000001</v>
      </c>
      <c r="Q239" s="1">
        <v>2.2324730000000001E-2</v>
      </c>
      <c r="R239" s="1">
        <v>1.556888E-2</v>
      </c>
      <c r="S239" s="1">
        <v>4.8264969999999999E-3</v>
      </c>
      <c r="T239" s="1">
        <v>8.2431149999999995E-2</v>
      </c>
      <c r="U239" s="1">
        <v>0.23068910000000001</v>
      </c>
      <c r="V239" s="1">
        <v>4.7283719999999998E-3</v>
      </c>
      <c r="W239" s="1">
        <v>1.5353719999999999E-3</v>
      </c>
      <c r="X239" s="1">
        <v>1.4624440000000001E-2</v>
      </c>
      <c r="Y239" s="1">
        <v>7.2494339999999995E-4</v>
      </c>
      <c r="Z239" s="1">
        <f t="shared" si="7"/>
        <v>0.83004478534130943</v>
      </c>
      <c r="AA239" s="1">
        <f t="shared" si="7"/>
        <v>7.4512921835901675</v>
      </c>
      <c r="AB239" s="1">
        <f t="shared" si="7"/>
        <v>6.3063837108574496</v>
      </c>
      <c r="AC239" s="1">
        <f t="shared" si="6"/>
        <v>0.20306843401412009</v>
      </c>
      <c r="AD239" s="1">
        <f t="shared" si="6"/>
        <v>0.94300182030500912</v>
      </c>
      <c r="AE239" s="1">
        <f t="shared" si="6"/>
        <v>3.2472661483475949</v>
      </c>
    </row>
    <row r="240" spans="1:31" x14ac:dyDescent="0.3">
      <c r="A240" t="s">
        <v>283</v>
      </c>
      <c r="B240" t="s">
        <v>284</v>
      </c>
      <c r="C240" t="s">
        <v>11</v>
      </c>
      <c r="D240" t="s">
        <v>12</v>
      </c>
      <c r="E240" t="s">
        <v>13</v>
      </c>
      <c r="F240" t="s">
        <v>285</v>
      </c>
      <c r="G240" t="s">
        <v>9</v>
      </c>
      <c r="H240" t="s">
        <v>278</v>
      </c>
      <c r="I240" s="2">
        <v>43276</v>
      </c>
      <c r="J240" s="1">
        <v>8.1412130000000005</v>
      </c>
      <c r="K240" s="1">
        <v>1.3602129999999999</v>
      </c>
      <c r="L240" s="1">
        <v>9.9309279999999998</v>
      </c>
      <c r="M240" s="1">
        <v>3.095961</v>
      </c>
      <c r="N240" s="1">
        <v>7.4977550000000004E-2</v>
      </c>
      <c r="O240" s="1">
        <v>0.75608600000000004</v>
      </c>
      <c r="P240" s="1">
        <v>1.5508390000000001</v>
      </c>
      <c r="Q240" s="1">
        <v>2.2324730000000001E-2</v>
      </c>
      <c r="R240" s="1">
        <v>1.556888E-2</v>
      </c>
      <c r="S240" s="1">
        <v>4.8264969999999999E-3</v>
      </c>
      <c r="T240" s="1">
        <v>8.2431149999999995E-2</v>
      </c>
      <c r="U240" s="1">
        <v>0.23068910000000001</v>
      </c>
      <c r="V240" s="1">
        <v>4.7283719999999998E-3</v>
      </c>
      <c r="W240" s="1">
        <v>1.5353719999999999E-3</v>
      </c>
      <c r="X240" s="1">
        <v>1.4624440000000001E-2</v>
      </c>
      <c r="Y240" s="1">
        <v>7.2494339999999995E-4</v>
      </c>
      <c r="Z240" s="1">
        <f t="shared" si="7"/>
        <v>0.83004478534130943</v>
      </c>
      <c r="AA240" s="1">
        <f t="shared" si="7"/>
        <v>7.4512921835901675</v>
      </c>
      <c r="AB240" s="1">
        <f t="shared" si="7"/>
        <v>6.3063837108574496</v>
      </c>
      <c r="AC240" s="1">
        <f t="shared" si="6"/>
        <v>0.20306843401412009</v>
      </c>
      <c r="AD240" s="1">
        <f t="shared" si="6"/>
        <v>0.94300182030500912</v>
      </c>
      <c r="AE240" s="1">
        <f t="shared" si="6"/>
        <v>3.2472661483475949</v>
      </c>
    </row>
    <row r="241" spans="1:31" x14ac:dyDescent="0.3">
      <c r="A241" t="s">
        <v>283</v>
      </c>
      <c r="B241" t="s">
        <v>284</v>
      </c>
      <c r="C241" t="s">
        <v>11</v>
      </c>
      <c r="D241" t="s">
        <v>12</v>
      </c>
      <c r="E241" t="s">
        <v>13</v>
      </c>
      <c r="F241" t="s">
        <v>285</v>
      </c>
      <c r="G241" t="s">
        <v>9</v>
      </c>
      <c r="H241" t="s">
        <v>278</v>
      </c>
      <c r="I241" s="2">
        <v>43276</v>
      </c>
      <c r="J241" s="1">
        <v>8.1412130000000005</v>
      </c>
      <c r="K241" s="1">
        <v>1.3602129999999999</v>
      </c>
      <c r="L241" s="1">
        <v>9.9309279999999998</v>
      </c>
      <c r="M241" s="1">
        <v>3.095961</v>
      </c>
      <c r="N241" s="1">
        <v>7.4977550000000004E-2</v>
      </c>
      <c r="O241" s="1">
        <v>0.75608600000000004</v>
      </c>
      <c r="P241" s="1">
        <v>1.5508390000000001</v>
      </c>
      <c r="Q241" s="1">
        <v>2.2324730000000001E-2</v>
      </c>
      <c r="R241" s="1">
        <v>1.556888E-2</v>
      </c>
      <c r="S241" s="1">
        <v>4.8264969999999999E-3</v>
      </c>
      <c r="T241" s="1">
        <v>8.2431149999999995E-2</v>
      </c>
      <c r="U241" s="1">
        <v>0.23068910000000001</v>
      </c>
      <c r="V241" s="1">
        <v>4.7283719999999998E-3</v>
      </c>
      <c r="W241" s="1">
        <v>1.5353719999999999E-3</v>
      </c>
      <c r="X241" s="1">
        <v>1.4624440000000001E-2</v>
      </c>
      <c r="Y241" s="1">
        <v>7.2494339999999995E-4</v>
      </c>
      <c r="Z241" s="1">
        <f t="shared" si="7"/>
        <v>0.83004478534130943</v>
      </c>
      <c r="AA241" s="1">
        <f t="shared" si="7"/>
        <v>7.4512921835901675</v>
      </c>
      <c r="AB241" s="1">
        <f t="shared" si="7"/>
        <v>6.3063837108574496</v>
      </c>
      <c r="AC241" s="1">
        <f t="shared" si="6"/>
        <v>0.20306843401412009</v>
      </c>
      <c r="AD241" s="1">
        <f t="shared" si="6"/>
        <v>0.94300182030500912</v>
      </c>
      <c r="AE241" s="1">
        <f t="shared" si="6"/>
        <v>3.2472661483475949</v>
      </c>
    </row>
    <row r="242" spans="1:31" x14ac:dyDescent="0.3">
      <c r="A242" t="s">
        <v>283</v>
      </c>
      <c r="B242" t="s">
        <v>284</v>
      </c>
      <c r="C242" t="s">
        <v>15</v>
      </c>
      <c r="D242" t="s">
        <v>16</v>
      </c>
      <c r="E242" t="s">
        <v>13</v>
      </c>
      <c r="F242" t="s">
        <v>285</v>
      </c>
      <c r="G242" t="s">
        <v>9</v>
      </c>
      <c r="H242" t="s">
        <v>278</v>
      </c>
      <c r="I242" s="2">
        <v>43276</v>
      </c>
      <c r="J242" s="1">
        <v>7.108123</v>
      </c>
      <c r="K242" s="1">
        <v>1.3252109999999999</v>
      </c>
      <c r="L242" s="1">
        <v>7.0303319999999996</v>
      </c>
      <c r="M242" s="1">
        <v>2.4547539999999999</v>
      </c>
      <c r="N242" s="1">
        <v>1.0944439999999999E-5</v>
      </c>
      <c r="O242" s="1">
        <v>0.77135410000000004</v>
      </c>
      <c r="P242" s="1">
        <v>1.2247440000000001</v>
      </c>
      <c r="Q242" s="1">
        <v>2.1497100000000002E-2</v>
      </c>
      <c r="R242" s="1">
        <v>2.5284350000000001E-2</v>
      </c>
      <c r="S242" s="1">
        <v>9.969126E-3</v>
      </c>
      <c r="T242" s="1">
        <v>0.15775210000000001</v>
      </c>
      <c r="U242" s="1">
        <v>0.56043270000000001</v>
      </c>
      <c r="V242" s="1">
        <v>1.1435270000000001E-2</v>
      </c>
      <c r="W242" s="1">
        <v>2.7839689999999999E-3</v>
      </c>
      <c r="X242" s="1">
        <v>3.9820109999999999E-2</v>
      </c>
      <c r="Y242" s="1">
        <v>2.1246030000000001E-3</v>
      </c>
      <c r="Z242" s="1">
        <f t="shared" si="7"/>
        <v>2.2438783829839046</v>
      </c>
      <c r="AA242" s="1">
        <f t="shared" si="7"/>
        <v>22.830503586102722</v>
      </c>
      <c r="AB242" s="1">
        <f t="shared" si="7"/>
        <v>104484.74293796669</v>
      </c>
      <c r="AC242" s="1">
        <f t="shared" si="6"/>
        <v>0.36091971249002236</v>
      </c>
      <c r="AD242" s="1">
        <f t="shared" si="6"/>
        <v>3.2513006799788364</v>
      </c>
      <c r="AE242" s="1">
        <f t="shared" si="6"/>
        <v>9.8832075024073021</v>
      </c>
    </row>
    <row r="243" spans="1:31" x14ac:dyDescent="0.3">
      <c r="A243" t="s">
        <v>283</v>
      </c>
      <c r="B243" t="s">
        <v>284</v>
      </c>
      <c r="C243" t="s">
        <v>15</v>
      </c>
      <c r="D243" t="s">
        <v>16</v>
      </c>
      <c r="E243" t="s">
        <v>13</v>
      </c>
      <c r="F243" t="s">
        <v>285</v>
      </c>
      <c r="G243" t="s">
        <v>9</v>
      </c>
      <c r="H243" t="s">
        <v>278</v>
      </c>
      <c r="I243" s="2">
        <v>43276</v>
      </c>
      <c r="J243" s="1">
        <v>7.108123</v>
      </c>
      <c r="K243" s="1">
        <v>1.3252109999999999</v>
      </c>
      <c r="L243" s="1">
        <v>7.0303319999999996</v>
      </c>
      <c r="M243" s="1">
        <v>2.4547539999999999</v>
      </c>
      <c r="N243" s="1">
        <v>1.0944439999999999E-5</v>
      </c>
      <c r="O243" s="1">
        <v>0.77135410000000004</v>
      </c>
      <c r="P243" s="1">
        <v>1.2247440000000001</v>
      </c>
      <c r="Q243" s="1">
        <v>2.1497100000000002E-2</v>
      </c>
      <c r="R243" s="1">
        <v>2.5284350000000001E-2</v>
      </c>
      <c r="S243" s="1">
        <v>9.969126E-3</v>
      </c>
      <c r="T243" s="1">
        <v>0.15775210000000001</v>
      </c>
      <c r="U243" s="1">
        <v>0.56043270000000001</v>
      </c>
      <c r="V243" s="1">
        <v>1.1435270000000001E-2</v>
      </c>
      <c r="W243" s="1">
        <v>2.7839689999999999E-3</v>
      </c>
      <c r="X243" s="1">
        <v>3.9820109999999999E-2</v>
      </c>
      <c r="Y243" s="1">
        <v>2.1246030000000001E-3</v>
      </c>
      <c r="Z243" s="1">
        <f t="shared" si="7"/>
        <v>2.2438783829839046</v>
      </c>
      <c r="AA243" s="1">
        <f t="shared" si="7"/>
        <v>22.830503586102722</v>
      </c>
      <c r="AB243" s="1">
        <f t="shared" si="7"/>
        <v>104484.74293796669</v>
      </c>
      <c r="AC243" s="1">
        <f t="shared" si="6"/>
        <v>0.36091971249002236</v>
      </c>
      <c r="AD243" s="1">
        <f t="shared" si="6"/>
        <v>3.2513006799788364</v>
      </c>
      <c r="AE243" s="1">
        <f t="shared" si="6"/>
        <v>9.8832075024073021</v>
      </c>
    </row>
    <row r="244" spans="1:31" x14ac:dyDescent="0.3">
      <c r="A244" t="s">
        <v>283</v>
      </c>
      <c r="B244" t="s">
        <v>284</v>
      </c>
      <c r="C244" t="s">
        <v>15</v>
      </c>
      <c r="D244" t="s">
        <v>16</v>
      </c>
      <c r="E244" t="s">
        <v>13</v>
      </c>
      <c r="F244" t="s">
        <v>285</v>
      </c>
      <c r="G244" t="s">
        <v>9</v>
      </c>
      <c r="H244" t="s">
        <v>278</v>
      </c>
      <c r="I244" s="2">
        <v>43276</v>
      </c>
      <c r="J244" s="1">
        <v>7.108123</v>
      </c>
      <c r="K244" s="1">
        <v>1.3252109999999999</v>
      </c>
      <c r="L244" s="1">
        <v>7.0303319999999996</v>
      </c>
      <c r="M244" s="1">
        <v>2.4547539999999999</v>
      </c>
      <c r="N244" s="1">
        <v>1.0944439999999999E-5</v>
      </c>
      <c r="O244" s="1">
        <v>0.77135410000000004</v>
      </c>
      <c r="P244" s="1">
        <v>1.2247440000000001</v>
      </c>
      <c r="Q244" s="1">
        <v>2.1497100000000002E-2</v>
      </c>
      <c r="R244" s="1">
        <v>2.5284350000000001E-2</v>
      </c>
      <c r="S244" s="1">
        <v>9.969126E-3</v>
      </c>
      <c r="T244" s="1">
        <v>0.15775210000000001</v>
      </c>
      <c r="U244" s="1">
        <v>0.56043270000000001</v>
      </c>
      <c r="V244" s="1">
        <v>1.1435270000000001E-2</v>
      </c>
      <c r="W244" s="1">
        <v>2.7839689999999999E-3</v>
      </c>
      <c r="X244" s="1">
        <v>3.9820109999999999E-2</v>
      </c>
      <c r="Y244" s="1">
        <v>2.1246030000000001E-3</v>
      </c>
      <c r="Z244" s="1">
        <f t="shared" si="7"/>
        <v>2.2438783829839046</v>
      </c>
      <c r="AA244" s="1">
        <f t="shared" si="7"/>
        <v>22.830503586102722</v>
      </c>
      <c r="AB244" s="1">
        <f t="shared" si="7"/>
        <v>104484.74293796669</v>
      </c>
      <c r="AC244" s="1">
        <f t="shared" si="6"/>
        <v>0.36091971249002236</v>
      </c>
      <c r="AD244" s="1">
        <f t="shared" si="6"/>
        <v>3.2513006799788364</v>
      </c>
      <c r="AE244" s="1">
        <f t="shared" si="6"/>
        <v>9.8832075024073021</v>
      </c>
    </row>
    <row r="245" spans="1:31" x14ac:dyDescent="0.3">
      <c r="A245" t="s">
        <v>283</v>
      </c>
      <c r="B245" t="s">
        <v>284</v>
      </c>
      <c r="C245" t="s">
        <v>15</v>
      </c>
      <c r="D245" t="s">
        <v>16</v>
      </c>
      <c r="E245" t="s">
        <v>13</v>
      </c>
      <c r="F245" t="s">
        <v>285</v>
      </c>
      <c r="G245" t="s">
        <v>9</v>
      </c>
      <c r="H245" t="s">
        <v>278</v>
      </c>
      <c r="I245" s="2">
        <v>43276</v>
      </c>
      <c r="J245" s="1">
        <v>7.108123</v>
      </c>
      <c r="K245" s="1">
        <v>1.3252109999999999</v>
      </c>
      <c r="L245" s="1">
        <v>7.0303319999999996</v>
      </c>
      <c r="M245" s="1">
        <v>2.4547539999999999</v>
      </c>
      <c r="N245" s="1">
        <v>1.0944439999999999E-5</v>
      </c>
      <c r="O245" s="1">
        <v>0.77135410000000004</v>
      </c>
      <c r="P245" s="1">
        <v>1.2247440000000001</v>
      </c>
      <c r="Q245" s="1">
        <v>2.1497100000000002E-2</v>
      </c>
      <c r="R245" s="1">
        <v>2.5284350000000001E-2</v>
      </c>
      <c r="S245" s="1">
        <v>9.969126E-3</v>
      </c>
      <c r="T245" s="1">
        <v>0.15775210000000001</v>
      </c>
      <c r="U245" s="1">
        <v>0.56043270000000001</v>
      </c>
      <c r="V245" s="1">
        <v>1.1435270000000001E-2</v>
      </c>
      <c r="W245" s="1">
        <v>2.7839689999999999E-3</v>
      </c>
      <c r="X245" s="1">
        <v>3.9820109999999999E-2</v>
      </c>
      <c r="Y245" s="1">
        <v>2.1246030000000001E-3</v>
      </c>
      <c r="Z245" s="1">
        <f t="shared" si="7"/>
        <v>2.2438783829839046</v>
      </c>
      <c r="AA245" s="1">
        <f t="shared" si="7"/>
        <v>22.830503586102722</v>
      </c>
      <c r="AB245" s="1">
        <f t="shared" si="7"/>
        <v>104484.74293796669</v>
      </c>
      <c r="AC245" s="1">
        <f t="shared" si="6"/>
        <v>0.36091971249002236</v>
      </c>
      <c r="AD245" s="1">
        <f t="shared" si="6"/>
        <v>3.2513006799788364</v>
      </c>
      <c r="AE245" s="1">
        <f t="shared" si="6"/>
        <v>9.8832075024073021</v>
      </c>
    </row>
    <row r="246" spans="1:31" x14ac:dyDescent="0.3">
      <c r="A246" t="s">
        <v>283</v>
      </c>
      <c r="B246" t="s">
        <v>284</v>
      </c>
      <c r="C246" t="s">
        <v>15</v>
      </c>
      <c r="D246" t="s">
        <v>16</v>
      </c>
      <c r="E246" t="s">
        <v>13</v>
      </c>
      <c r="F246" t="s">
        <v>285</v>
      </c>
      <c r="G246" t="s">
        <v>9</v>
      </c>
      <c r="H246" t="s">
        <v>278</v>
      </c>
      <c r="I246" s="2">
        <v>43276</v>
      </c>
      <c r="J246" s="1">
        <v>7.108123</v>
      </c>
      <c r="K246" s="1">
        <v>1.3252109999999999</v>
      </c>
      <c r="L246" s="1">
        <v>7.0303319999999996</v>
      </c>
      <c r="M246" s="1">
        <v>2.4547539999999999</v>
      </c>
      <c r="N246" s="1">
        <v>1.0944439999999999E-5</v>
      </c>
      <c r="O246" s="1">
        <v>0.77135410000000004</v>
      </c>
      <c r="P246" s="1">
        <v>1.2247440000000001</v>
      </c>
      <c r="Q246" s="1">
        <v>2.1497100000000002E-2</v>
      </c>
      <c r="R246" s="1">
        <v>2.5284350000000001E-2</v>
      </c>
      <c r="S246" s="1">
        <v>9.969126E-3</v>
      </c>
      <c r="T246" s="1">
        <v>0.15775210000000001</v>
      </c>
      <c r="U246" s="1">
        <v>0.56043270000000001</v>
      </c>
      <c r="V246" s="1">
        <v>1.1435270000000001E-2</v>
      </c>
      <c r="W246" s="1">
        <v>2.7839689999999999E-3</v>
      </c>
      <c r="X246" s="1">
        <v>3.9820109999999999E-2</v>
      </c>
      <c r="Y246" s="1">
        <v>2.1246030000000001E-3</v>
      </c>
      <c r="Z246" s="1">
        <f t="shared" si="7"/>
        <v>2.2438783829839046</v>
      </c>
      <c r="AA246" s="1">
        <f t="shared" si="7"/>
        <v>22.830503586102722</v>
      </c>
      <c r="AB246" s="1">
        <f t="shared" si="7"/>
        <v>104484.74293796669</v>
      </c>
      <c r="AC246" s="1">
        <f t="shared" si="6"/>
        <v>0.36091971249002236</v>
      </c>
      <c r="AD246" s="1">
        <f t="shared" si="6"/>
        <v>3.2513006799788364</v>
      </c>
      <c r="AE246" s="1">
        <f t="shared" si="6"/>
        <v>9.8832075024073021</v>
      </c>
    </row>
    <row r="247" spans="1:31" x14ac:dyDescent="0.3">
      <c r="A247" t="s">
        <v>283</v>
      </c>
      <c r="B247" t="s">
        <v>284</v>
      </c>
      <c r="C247" t="s">
        <v>15</v>
      </c>
      <c r="D247" t="s">
        <v>16</v>
      </c>
      <c r="E247" t="s">
        <v>13</v>
      </c>
      <c r="F247" t="s">
        <v>285</v>
      </c>
      <c r="G247" t="s">
        <v>9</v>
      </c>
      <c r="H247" t="s">
        <v>278</v>
      </c>
      <c r="I247" s="2">
        <v>43276</v>
      </c>
      <c r="J247" s="1">
        <v>7.108123</v>
      </c>
      <c r="K247" s="1">
        <v>1.3252109999999999</v>
      </c>
      <c r="L247" s="1">
        <v>7.0303319999999996</v>
      </c>
      <c r="M247" s="1">
        <v>2.4547539999999999</v>
      </c>
      <c r="N247" s="1">
        <v>1.0944439999999999E-5</v>
      </c>
      <c r="O247" s="1">
        <v>0.77135410000000004</v>
      </c>
      <c r="P247" s="1">
        <v>1.2247440000000001</v>
      </c>
      <c r="Q247" s="1">
        <v>2.1497100000000002E-2</v>
      </c>
      <c r="R247" s="1">
        <v>2.5284350000000001E-2</v>
      </c>
      <c r="S247" s="1">
        <v>9.969126E-3</v>
      </c>
      <c r="T247" s="1">
        <v>0.15775210000000001</v>
      </c>
      <c r="U247" s="1">
        <v>0.56043270000000001</v>
      </c>
      <c r="V247" s="1">
        <v>1.1435270000000001E-2</v>
      </c>
      <c r="W247" s="1">
        <v>2.7839689999999999E-3</v>
      </c>
      <c r="X247" s="1">
        <v>3.9820109999999999E-2</v>
      </c>
      <c r="Y247" s="1">
        <v>2.1246030000000001E-3</v>
      </c>
      <c r="Z247" s="1">
        <f t="shared" si="7"/>
        <v>2.2438783829839046</v>
      </c>
      <c r="AA247" s="1">
        <f t="shared" si="7"/>
        <v>22.830503586102722</v>
      </c>
      <c r="AB247" s="1">
        <f t="shared" si="7"/>
        <v>104484.74293796669</v>
      </c>
      <c r="AC247" s="1">
        <f t="shared" si="6"/>
        <v>0.36091971249002236</v>
      </c>
      <c r="AD247" s="1">
        <f t="shared" si="6"/>
        <v>3.2513006799788364</v>
      </c>
      <c r="AE247" s="1">
        <f t="shared" si="6"/>
        <v>9.8832075024073021</v>
      </c>
    </row>
    <row r="248" spans="1:31" x14ac:dyDescent="0.3">
      <c r="A248" t="s">
        <v>283</v>
      </c>
      <c r="B248" t="s">
        <v>284</v>
      </c>
      <c r="C248" t="s">
        <v>15</v>
      </c>
      <c r="D248" t="s">
        <v>16</v>
      </c>
      <c r="E248" t="s">
        <v>13</v>
      </c>
      <c r="F248" t="s">
        <v>285</v>
      </c>
      <c r="G248" t="s">
        <v>9</v>
      </c>
      <c r="H248" t="s">
        <v>278</v>
      </c>
      <c r="I248" s="2">
        <v>43276</v>
      </c>
      <c r="J248" s="1">
        <v>7.108123</v>
      </c>
      <c r="K248" s="1">
        <v>1.3252109999999999</v>
      </c>
      <c r="L248" s="1">
        <v>7.0303319999999996</v>
      </c>
      <c r="M248" s="1">
        <v>2.4547539999999999</v>
      </c>
      <c r="N248" s="1">
        <v>1.0944439999999999E-5</v>
      </c>
      <c r="O248" s="1">
        <v>0.77135410000000004</v>
      </c>
      <c r="P248" s="1">
        <v>1.2247440000000001</v>
      </c>
      <c r="Q248" s="1">
        <v>2.1497100000000002E-2</v>
      </c>
      <c r="R248" s="1">
        <v>2.5284350000000001E-2</v>
      </c>
      <c r="S248" s="1">
        <v>9.969126E-3</v>
      </c>
      <c r="T248" s="1">
        <v>0.15775210000000001</v>
      </c>
      <c r="U248" s="1">
        <v>0.56043270000000001</v>
      </c>
      <c r="V248" s="1">
        <v>1.1435270000000001E-2</v>
      </c>
      <c r="W248" s="1">
        <v>2.7839689999999999E-3</v>
      </c>
      <c r="X248" s="1">
        <v>3.9820109999999999E-2</v>
      </c>
      <c r="Y248" s="1">
        <v>2.1246030000000001E-3</v>
      </c>
      <c r="Z248" s="1">
        <f t="shared" si="7"/>
        <v>2.2438783829839046</v>
      </c>
      <c r="AA248" s="1">
        <f t="shared" si="7"/>
        <v>22.830503586102722</v>
      </c>
      <c r="AB248" s="1">
        <f t="shared" si="7"/>
        <v>104484.74293796669</v>
      </c>
      <c r="AC248" s="1">
        <f t="shared" si="6"/>
        <v>0.36091971249002236</v>
      </c>
      <c r="AD248" s="1">
        <f t="shared" si="6"/>
        <v>3.2513006799788364</v>
      </c>
      <c r="AE248" s="1">
        <f t="shared" si="6"/>
        <v>9.8832075024073021</v>
      </c>
    </row>
    <row r="249" spans="1:31" x14ac:dyDescent="0.3">
      <c r="A249" t="s">
        <v>283</v>
      </c>
      <c r="B249" t="s">
        <v>284</v>
      </c>
      <c r="C249" t="s">
        <v>15</v>
      </c>
      <c r="D249" t="s">
        <v>16</v>
      </c>
      <c r="E249" t="s">
        <v>13</v>
      </c>
      <c r="F249" t="s">
        <v>285</v>
      </c>
      <c r="G249" t="s">
        <v>9</v>
      </c>
      <c r="H249" t="s">
        <v>278</v>
      </c>
      <c r="I249" s="2">
        <v>43276</v>
      </c>
      <c r="J249" s="1">
        <v>7.108123</v>
      </c>
      <c r="K249" s="1">
        <v>1.3252109999999999</v>
      </c>
      <c r="L249" s="1">
        <v>7.0303319999999996</v>
      </c>
      <c r="M249" s="1">
        <v>2.4547539999999999</v>
      </c>
      <c r="N249" s="1">
        <v>1.0944439999999999E-5</v>
      </c>
      <c r="O249" s="1">
        <v>0.77135410000000004</v>
      </c>
      <c r="P249" s="1">
        <v>1.2247440000000001</v>
      </c>
      <c r="Q249" s="1">
        <v>2.1497100000000002E-2</v>
      </c>
      <c r="R249" s="1">
        <v>2.5284350000000001E-2</v>
      </c>
      <c r="S249" s="1">
        <v>9.969126E-3</v>
      </c>
      <c r="T249" s="1">
        <v>0.15775210000000001</v>
      </c>
      <c r="U249" s="1">
        <v>0.56043270000000001</v>
      </c>
      <c r="V249" s="1">
        <v>1.1435270000000001E-2</v>
      </c>
      <c r="W249" s="1">
        <v>2.7839689999999999E-3</v>
      </c>
      <c r="X249" s="1">
        <v>3.9820109999999999E-2</v>
      </c>
      <c r="Y249" s="1">
        <v>2.1246030000000001E-3</v>
      </c>
      <c r="Z249" s="1">
        <f t="shared" si="7"/>
        <v>2.2438783829839046</v>
      </c>
      <c r="AA249" s="1">
        <f t="shared" si="7"/>
        <v>22.830503586102722</v>
      </c>
      <c r="AB249" s="1">
        <f t="shared" si="7"/>
        <v>104484.74293796669</v>
      </c>
      <c r="AC249" s="1">
        <f t="shared" si="6"/>
        <v>0.36091971249002236</v>
      </c>
      <c r="AD249" s="1">
        <f t="shared" si="6"/>
        <v>3.2513006799788364</v>
      </c>
      <c r="AE249" s="1">
        <f t="shared" si="6"/>
        <v>9.8832075024073021</v>
      </c>
    </row>
    <row r="250" spans="1:31" x14ac:dyDescent="0.3">
      <c r="A250" t="s">
        <v>283</v>
      </c>
      <c r="B250" t="s">
        <v>284</v>
      </c>
      <c r="C250" t="s">
        <v>17</v>
      </c>
      <c r="D250" t="s">
        <v>18</v>
      </c>
      <c r="E250" t="s">
        <v>13</v>
      </c>
      <c r="F250" t="s">
        <v>285</v>
      </c>
      <c r="G250" t="s">
        <v>9</v>
      </c>
      <c r="H250" t="s">
        <v>278</v>
      </c>
      <c r="I250" s="2">
        <v>43276</v>
      </c>
      <c r="J250" s="1">
        <v>10.81589</v>
      </c>
      <c r="K250" s="1">
        <v>1.2932980000000001</v>
      </c>
      <c r="L250" s="1">
        <v>11.18066</v>
      </c>
      <c r="M250" s="1">
        <v>1.807588</v>
      </c>
      <c r="N250" s="1">
        <v>6.7678240000000001E-2</v>
      </c>
      <c r="O250" s="1">
        <v>0.75033150000000004</v>
      </c>
      <c r="P250" s="1">
        <v>1.552713</v>
      </c>
      <c r="Q250" s="1">
        <v>1.685416E-2</v>
      </c>
      <c r="R250" s="1">
        <v>1.5615810000000001E-2</v>
      </c>
      <c r="S250" s="1">
        <v>3.6121450000000002E-3</v>
      </c>
      <c r="T250" s="1">
        <v>6.8431430000000001E-2</v>
      </c>
      <c r="U250" s="1">
        <v>0.1969553</v>
      </c>
      <c r="V250" s="1">
        <v>4.0596979999999996E-3</v>
      </c>
      <c r="W250" s="1">
        <v>1.1938439999999999E-3</v>
      </c>
      <c r="X250" s="1">
        <v>1.246097E-2</v>
      </c>
      <c r="Y250" s="1">
        <v>6.1420729999999996E-4</v>
      </c>
      <c r="Z250" s="1">
        <f t="shared" si="7"/>
        <v>0.61205179300685297</v>
      </c>
      <c r="AA250" s="1">
        <f t="shared" si="7"/>
        <v>10.896028298483946</v>
      </c>
      <c r="AB250" s="1">
        <f t="shared" si="7"/>
        <v>5.9985277394920429</v>
      </c>
      <c r="AC250" s="1">
        <f t="shared" si="6"/>
        <v>0.159108873877746</v>
      </c>
      <c r="AD250" s="1">
        <f t="shared" si="6"/>
        <v>0.80252886399482715</v>
      </c>
      <c r="AE250" s="1">
        <f t="shared" si="6"/>
        <v>3.6442474736207555</v>
      </c>
    </row>
    <row r="251" spans="1:31" x14ac:dyDescent="0.3">
      <c r="A251" t="s">
        <v>283</v>
      </c>
      <c r="B251" t="s">
        <v>284</v>
      </c>
      <c r="C251" t="s">
        <v>17</v>
      </c>
      <c r="D251" t="s">
        <v>18</v>
      </c>
      <c r="E251" t="s">
        <v>13</v>
      </c>
      <c r="F251" t="s">
        <v>285</v>
      </c>
      <c r="G251" t="s">
        <v>9</v>
      </c>
      <c r="H251" t="s">
        <v>278</v>
      </c>
      <c r="I251" s="2">
        <v>43276</v>
      </c>
      <c r="J251" s="1">
        <v>10.81589</v>
      </c>
      <c r="K251" s="1">
        <v>1.2932980000000001</v>
      </c>
      <c r="L251" s="1">
        <v>11.18066</v>
      </c>
      <c r="M251" s="1">
        <v>1.807588</v>
      </c>
      <c r="N251" s="1">
        <v>6.7678240000000001E-2</v>
      </c>
      <c r="O251" s="1">
        <v>0.75033150000000004</v>
      </c>
      <c r="P251" s="1">
        <v>1.552713</v>
      </c>
      <c r="Q251" s="1">
        <v>1.685416E-2</v>
      </c>
      <c r="R251" s="1">
        <v>1.5615810000000001E-2</v>
      </c>
      <c r="S251" s="1">
        <v>3.6121450000000002E-3</v>
      </c>
      <c r="T251" s="1">
        <v>6.8431430000000001E-2</v>
      </c>
      <c r="U251" s="1">
        <v>0.1969553</v>
      </c>
      <c r="V251" s="1">
        <v>4.0596979999999996E-3</v>
      </c>
      <c r="W251" s="1">
        <v>1.1938439999999999E-3</v>
      </c>
      <c r="X251" s="1">
        <v>1.246097E-2</v>
      </c>
      <c r="Y251" s="1">
        <v>6.1420729999999996E-4</v>
      </c>
      <c r="Z251" s="1">
        <f t="shared" si="7"/>
        <v>0.61205179300685297</v>
      </c>
      <c r="AA251" s="1">
        <f t="shared" si="7"/>
        <v>10.896028298483946</v>
      </c>
      <c r="AB251" s="1">
        <f t="shared" si="7"/>
        <v>5.9985277394920429</v>
      </c>
      <c r="AC251" s="1">
        <f t="shared" si="6"/>
        <v>0.159108873877746</v>
      </c>
      <c r="AD251" s="1">
        <f t="shared" si="6"/>
        <v>0.80252886399482715</v>
      </c>
      <c r="AE251" s="1">
        <f t="shared" si="6"/>
        <v>3.6442474736207555</v>
      </c>
    </row>
    <row r="252" spans="1:31" x14ac:dyDescent="0.3">
      <c r="A252" t="s">
        <v>283</v>
      </c>
      <c r="B252" t="s">
        <v>284</v>
      </c>
      <c r="C252" t="s">
        <v>17</v>
      </c>
      <c r="D252" t="s">
        <v>18</v>
      </c>
      <c r="E252" t="s">
        <v>13</v>
      </c>
      <c r="F252" t="s">
        <v>285</v>
      </c>
      <c r="G252" t="s">
        <v>9</v>
      </c>
      <c r="H252" t="s">
        <v>278</v>
      </c>
      <c r="I252" s="2">
        <v>43276</v>
      </c>
      <c r="J252" s="1">
        <v>10.81589</v>
      </c>
      <c r="K252" s="1">
        <v>1.2932980000000001</v>
      </c>
      <c r="L252" s="1">
        <v>11.18066</v>
      </c>
      <c r="M252" s="1">
        <v>1.807588</v>
      </c>
      <c r="N252" s="1">
        <v>6.7678240000000001E-2</v>
      </c>
      <c r="O252" s="1">
        <v>0.75033150000000004</v>
      </c>
      <c r="P252" s="1">
        <v>1.552713</v>
      </c>
      <c r="Q252" s="1">
        <v>1.685416E-2</v>
      </c>
      <c r="R252" s="1">
        <v>1.5615810000000001E-2</v>
      </c>
      <c r="S252" s="1">
        <v>3.6121450000000002E-3</v>
      </c>
      <c r="T252" s="1">
        <v>6.8431430000000001E-2</v>
      </c>
      <c r="U252" s="1">
        <v>0.1969553</v>
      </c>
      <c r="V252" s="1">
        <v>4.0596979999999996E-3</v>
      </c>
      <c r="W252" s="1">
        <v>1.1938439999999999E-3</v>
      </c>
      <c r="X252" s="1">
        <v>1.246097E-2</v>
      </c>
      <c r="Y252" s="1">
        <v>6.1420729999999996E-4</v>
      </c>
      <c r="Z252" s="1">
        <f t="shared" si="7"/>
        <v>0.61205179300685297</v>
      </c>
      <c r="AA252" s="1">
        <f t="shared" si="7"/>
        <v>10.896028298483946</v>
      </c>
      <c r="AB252" s="1">
        <f t="shared" si="7"/>
        <v>5.9985277394920429</v>
      </c>
      <c r="AC252" s="1">
        <f t="shared" si="6"/>
        <v>0.159108873877746</v>
      </c>
      <c r="AD252" s="1">
        <f t="shared" si="6"/>
        <v>0.80252886399482715</v>
      </c>
      <c r="AE252" s="1">
        <f t="shared" si="6"/>
        <v>3.6442474736207555</v>
      </c>
    </row>
    <row r="253" spans="1:31" x14ac:dyDescent="0.3">
      <c r="A253" t="s">
        <v>283</v>
      </c>
      <c r="B253" t="s">
        <v>284</v>
      </c>
      <c r="C253" t="s">
        <v>17</v>
      </c>
      <c r="D253" t="s">
        <v>18</v>
      </c>
      <c r="E253" t="s">
        <v>13</v>
      </c>
      <c r="F253" t="s">
        <v>285</v>
      </c>
      <c r="G253" t="s">
        <v>9</v>
      </c>
      <c r="H253" t="s">
        <v>278</v>
      </c>
      <c r="I253" s="2">
        <v>43276</v>
      </c>
      <c r="J253" s="1">
        <v>10.81589</v>
      </c>
      <c r="K253" s="1">
        <v>1.2932980000000001</v>
      </c>
      <c r="L253" s="1">
        <v>11.18066</v>
      </c>
      <c r="M253" s="1">
        <v>1.807588</v>
      </c>
      <c r="N253" s="1">
        <v>6.7678240000000001E-2</v>
      </c>
      <c r="O253" s="1">
        <v>0.75033150000000004</v>
      </c>
      <c r="P253" s="1">
        <v>1.552713</v>
      </c>
      <c r="Q253" s="1">
        <v>1.685416E-2</v>
      </c>
      <c r="R253" s="1">
        <v>1.5615810000000001E-2</v>
      </c>
      <c r="S253" s="1">
        <v>3.6121450000000002E-3</v>
      </c>
      <c r="T253" s="1">
        <v>6.8431430000000001E-2</v>
      </c>
      <c r="U253" s="1">
        <v>0.1969553</v>
      </c>
      <c r="V253" s="1">
        <v>4.0596979999999996E-3</v>
      </c>
      <c r="W253" s="1">
        <v>1.1938439999999999E-3</v>
      </c>
      <c r="X253" s="1">
        <v>1.246097E-2</v>
      </c>
      <c r="Y253" s="1">
        <v>6.1420729999999996E-4</v>
      </c>
      <c r="Z253" s="1">
        <f t="shared" si="7"/>
        <v>0.61205179300685297</v>
      </c>
      <c r="AA253" s="1">
        <f t="shared" si="7"/>
        <v>10.896028298483946</v>
      </c>
      <c r="AB253" s="1">
        <f t="shared" si="7"/>
        <v>5.9985277394920429</v>
      </c>
      <c r="AC253" s="1">
        <f t="shared" si="6"/>
        <v>0.159108873877746</v>
      </c>
      <c r="AD253" s="1">
        <f t="shared" si="6"/>
        <v>0.80252886399482715</v>
      </c>
      <c r="AE253" s="1">
        <f t="shared" si="6"/>
        <v>3.6442474736207555</v>
      </c>
    </row>
    <row r="254" spans="1:31" x14ac:dyDescent="0.3">
      <c r="A254" t="s">
        <v>283</v>
      </c>
      <c r="B254" t="s">
        <v>284</v>
      </c>
      <c r="C254" t="s">
        <v>17</v>
      </c>
      <c r="D254" t="s">
        <v>18</v>
      </c>
      <c r="E254" t="s">
        <v>13</v>
      </c>
      <c r="F254" t="s">
        <v>285</v>
      </c>
      <c r="G254" t="s">
        <v>9</v>
      </c>
      <c r="H254" t="s">
        <v>278</v>
      </c>
      <c r="I254" s="2">
        <v>43276</v>
      </c>
      <c r="J254" s="1">
        <v>10.81589</v>
      </c>
      <c r="K254" s="1">
        <v>1.2932980000000001</v>
      </c>
      <c r="L254" s="1">
        <v>11.18066</v>
      </c>
      <c r="M254" s="1">
        <v>1.807588</v>
      </c>
      <c r="N254" s="1">
        <v>6.7678240000000001E-2</v>
      </c>
      <c r="O254" s="1">
        <v>0.75033150000000004</v>
      </c>
      <c r="P254" s="1">
        <v>1.552713</v>
      </c>
      <c r="Q254" s="1">
        <v>1.685416E-2</v>
      </c>
      <c r="R254" s="1">
        <v>1.5615810000000001E-2</v>
      </c>
      <c r="S254" s="1">
        <v>3.6121450000000002E-3</v>
      </c>
      <c r="T254" s="1">
        <v>6.8431430000000001E-2</v>
      </c>
      <c r="U254" s="1">
        <v>0.1969553</v>
      </c>
      <c r="V254" s="1">
        <v>4.0596979999999996E-3</v>
      </c>
      <c r="W254" s="1">
        <v>1.1938439999999999E-3</v>
      </c>
      <c r="X254" s="1">
        <v>1.246097E-2</v>
      </c>
      <c r="Y254" s="1">
        <v>6.1420729999999996E-4</v>
      </c>
      <c r="Z254" s="1">
        <f t="shared" si="7"/>
        <v>0.61205179300685297</v>
      </c>
      <c r="AA254" s="1">
        <f t="shared" si="7"/>
        <v>10.896028298483946</v>
      </c>
      <c r="AB254" s="1">
        <f t="shared" si="7"/>
        <v>5.9985277394920429</v>
      </c>
      <c r="AC254" s="1">
        <f t="shared" si="6"/>
        <v>0.159108873877746</v>
      </c>
      <c r="AD254" s="1">
        <f t="shared" si="6"/>
        <v>0.80252886399482715</v>
      </c>
      <c r="AE254" s="1">
        <f t="shared" si="6"/>
        <v>3.6442474736207555</v>
      </c>
    </row>
    <row r="255" spans="1:31" x14ac:dyDescent="0.3">
      <c r="A255" t="s">
        <v>283</v>
      </c>
      <c r="B255" t="s">
        <v>284</v>
      </c>
      <c r="C255" t="s">
        <v>17</v>
      </c>
      <c r="D255" t="s">
        <v>18</v>
      </c>
      <c r="E255" t="s">
        <v>13</v>
      </c>
      <c r="F255" t="s">
        <v>285</v>
      </c>
      <c r="G255" t="s">
        <v>9</v>
      </c>
      <c r="H255" t="s">
        <v>278</v>
      </c>
      <c r="I255" s="2">
        <v>43276</v>
      </c>
      <c r="J255" s="1">
        <v>10.81589</v>
      </c>
      <c r="K255" s="1">
        <v>1.2932980000000001</v>
      </c>
      <c r="L255" s="1">
        <v>11.18066</v>
      </c>
      <c r="M255" s="1">
        <v>1.807588</v>
      </c>
      <c r="N255" s="1">
        <v>6.7678240000000001E-2</v>
      </c>
      <c r="O255" s="1">
        <v>0.75033150000000004</v>
      </c>
      <c r="P255" s="1">
        <v>1.552713</v>
      </c>
      <c r="Q255" s="1">
        <v>1.685416E-2</v>
      </c>
      <c r="R255" s="1">
        <v>1.5615810000000001E-2</v>
      </c>
      <c r="S255" s="1">
        <v>3.6121450000000002E-3</v>
      </c>
      <c r="T255" s="1">
        <v>6.8431430000000001E-2</v>
      </c>
      <c r="U255" s="1">
        <v>0.1969553</v>
      </c>
      <c r="V255" s="1">
        <v>4.0596979999999996E-3</v>
      </c>
      <c r="W255" s="1">
        <v>1.1938439999999999E-3</v>
      </c>
      <c r="X255" s="1">
        <v>1.246097E-2</v>
      </c>
      <c r="Y255" s="1">
        <v>6.1420729999999996E-4</v>
      </c>
      <c r="Z255" s="1">
        <f t="shared" si="7"/>
        <v>0.61205179300685297</v>
      </c>
      <c r="AA255" s="1">
        <f t="shared" si="7"/>
        <v>10.896028298483946</v>
      </c>
      <c r="AB255" s="1">
        <f t="shared" si="7"/>
        <v>5.9985277394920429</v>
      </c>
      <c r="AC255" s="1">
        <f t="shared" si="6"/>
        <v>0.159108873877746</v>
      </c>
      <c r="AD255" s="1">
        <f t="shared" si="6"/>
        <v>0.80252886399482715</v>
      </c>
      <c r="AE255" s="1">
        <f t="shared" si="6"/>
        <v>3.6442474736207555</v>
      </c>
    </row>
    <row r="256" spans="1:31" x14ac:dyDescent="0.3">
      <c r="A256" t="s">
        <v>283</v>
      </c>
      <c r="B256" t="s">
        <v>284</v>
      </c>
      <c r="C256" t="s">
        <v>17</v>
      </c>
      <c r="D256" t="s">
        <v>18</v>
      </c>
      <c r="E256" t="s">
        <v>13</v>
      </c>
      <c r="F256" t="s">
        <v>285</v>
      </c>
      <c r="G256" t="s">
        <v>9</v>
      </c>
      <c r="H256" t="s">
        <v>278</v>
      </c>
      <c r="I256" s="2">
        <v>43276</v>
      </c>
      <c r="J256" s="1">
        <v>10.81589</v>
      </c>
      <c r="K256" s="1">
        <v>1.2932980000000001</v>
      </c>
      <c r="L256" s="1">
        <v>11.18066</v>
      </c>
      <c r="M256" s="1">
        <v>1.807588</v>
      </c>
      <c r="N256" s="1">
        <v>6.7678240000000001E-2</v>
      </c>
      <c r="O256" s="1">
        <v>0.75033150000000004</v>
      </c>
      <c r="P256" s="1">
        <v>1.552713</v>
      </c>
      <c r="Q256" s="1">
        <v>1.685416E-2</v>
      </c>
      <c r="R256" s="1">
        <v>1.5615810000000001E-2</v>
      </c>
      <c r="S256" s="1">
        <v>3.6121450000000002E-3</v>
      </c>
      <c r="T256" s="1">
        <v>6.8431430000000001E-2</v>
      </c>
      <c r="U256" s="1">
        <v>0.1969553</v>
      </c>
      <c r="V256" s="1">
        <v>4.0596979999999996E-3</v>
      </c>
      <c r="W256" s="1">
        <v>1.1938439999999999E-3</v>
      </c>
      <c r="X256" s="1">
        <v>1.246097E-2</v>
      </c>
      <c r="Y256" s="1">
        <v>6.1420729999999996E-4</v>
      </c>
      <c r="Z256" s="1">
        <f t="shared" si="7"/>
        <v>0.61205179300685297</v>
      </c>
      <c r="AA256" s="1">
        <f t="shared" si="7"/>
        <v>10.896028298483946</v>
      </c>
      <c r="AB256" s="1">
        <f t="shared" si="7"/>
        <v>5.9985277394920429</v>
      </c>
      <c r="AC256" s="1">
        <f t="shared" si="6"/>
        <v>0.159108873877746</v>
      </c>
      <c r="AD256" s="1">
        <f t="shared" si="6"/>
        <v>0.80252886399482715</v>
      </c>
      <c r="AE256" s="1">
        <f t="shared" si="6"/>
        <v>3.6442474736207555</v>
      </c>
    </row>
    <row r="257" spans="1:31" x14ac:dyDescent="0.3">
      <c r="A257" t="s">
        <v>283</v>
      </c>
      <c r="B257" t="s">
        <v>284</v>
      </c>
      <c r="C257" t="s">
        <v>17</v>
      </c>
      <c r="D257" t="s">
        <v>18</v>
      </c>
      <c r="E257" t="s">
        <v>13</v>
      </c>
      <c r="F257" t="s">
        <v>285</v>
      </c>
      <c r="G257" t="s">
        <v>9</v>
      </c>
      <c r="H257" t="s">
        <v>278</v>
      </c>
      <c r="I257" s="2">
        <v>43276</v>
      </c>
      <c r="J257" s="1">
        <v>10.81589</v>
      </c>
      <c r="K257" s="1">
        <v>1.2932980000000001</v>
      </c>
      <c r="L257" s="1">
        <v>11.18066</v>
      </c>
      <c r="M257" s="1">
        <v>1.807588</v>
      </c>
      <c r="N257" s="1">
        <v>6.7678240000000001E-2</v>
      </c>
      <c r="O257" s="1">
        <v>0.75033150000000004</v>
      </c>
      <c r="P257" s="1">
        <v>1.552713</v>
      </c>
      <c r="Q257" s="1">
        <v>1.685416E-2</v>
      </c>
      <c r="R257" s="1">
        <v>1.5615810000000001E-2</v>
      </c>
      <c r="S257" s="1">
        <v>3.6121450000000002E-3</v>
      </c>
      <c r="T257" s="1">
        <v>6.8431430000000001E-2</v>
      </c>
      <c r="U257" s="1">
        <v>0.1969553</v>
      </c>
      <c r="V257" s="1">
        <v>4.0596979999999996E-3</v>
      </c>
      <c r="W257" s="1">
        <v>1.1938439999999999E-3</v>
      </c>
      <c r="X257" s="1">
        <v>1.246097E-2</v>
      </c>
      <c r="Y257" s="1">
        <v>6.1420729999999996E-4</v>
      </c>
      <c r="Z257" s="1">
        <f t="shared" si="7"/>
        <v>0.61205179300685297</v>
      </c>
      <c r="AA257" s="1">
        <f t="shared" si="7"/>
        <v>10.896028298483946</v>
      </c>
      <c r="AB257" s="1">
        <f t="shared" si="7"/>
        <v>5.9985277394920429</v>
      </c>
      <c r="AC257" s="1">
        <f t="shared" si="6"/>
        <v>0.159108873877746</v>
      </c>
      <c r="AD257" s="1">
        <f t="shared" si="6"/>
        <v>0.80252886399482715</v>
      </c>
      <c r="AE257" s="1">
        <f t="shared" si="6"/>
        <v>3.6442474736207555</v>
      </c>
    </row>
    <row r="258" spans="1:31" x14ac:dyDescent="0.3">
      <c r="A258" t="s">
        <v>283</v>
      </c>
      <c r="B258" t="s">
        <v>284</v>
      </c>
      <c r="C258" t="s">
        <v>19</v>
      </c>
      <c r="D258" t="s">
        <v>20</v>
      </c>
      <c r="E258" t="s">
        <v>13</v>
      </c>
      <c r="F258" t="s">
        <v>285</v>
      </c>
      <c r="G258" t="s">
        <v>9</v>
      </c>
      <c r="H258" t="s">
        <v>278</v>
      </c>
      <c r="I258" s="2">
        <v>43276</v>
      </c>
      <c r="J258" s="1">
        <v>8.6537690000000005</v>
      </c>
      <c r="K258" s="1">
        <v>1.2710440000000001</v>
      </c>
      <c r="L258" s="1">
        <v>9.7622719999999994</v>
      </c>
      <c r="M258" s="1">
        <v>9.4654579999999999</v>
      </c>
      <c r="N258" s="1">
        <v>9.4000700000000006E-2</v>
      </c>
      <c r="O258" s="1">
        <v>0.7064665</v>
      </c>
      <c r="P258" s="1">
        <v>1.5849819999999999</v>
      </c>
      <c r="Q258" s="1">
        <v>3.7558190000000002E-5</v>
      </c>
      <c r="R258" s="1">
        <v>1.226638E-2</v>
      </c>
      <c r="S258" s="1">
        <v>3.8084360000000001E-3</v>
      </c>
      <c r="T258" s="1">
        <v>6.2263140000000002E-2</v>
      </c>
      <c r="U258" s="1">
        <v>0.17736179999999999</v>
      </c>
      <c r="V258" s="1">
        <v>3.6330249999999998E-3</v>
      </c>
      <c r="W258" s="1">
        <v>1.2043119999999999E-3</v>
      </c>
      <c r="X258" s="1">
        <v>1.140701E-2</v>
      </c>
      <c r="Y258" s="1">
        <v>5.6323189999999996E-4</v>
      </c>
      <c r="Z258" s="1">
        <f t="shared" si="7"/>
        <v>0.63779353822552787</v>
      </c>
      <c r="AA258" s="1">
        <f t="shared" si="7"/>
        <v>1.8737793776064506</v>
      </c>
      <c r="AB258" s="1">
        <f t="shared" si="7"/>
        <v>3.8648914316595513</v>
      </c>
      <c r="AC258" s="1">
        <f t="shared" si="6"/>
        <v>0.17046979580772759</v>
      </c>
      <c r="AD258" s="1">
        <f t="shared" si="6"/>
        <v>0.71969334667523044</v>
      </c>
      <c r="AE258" s="1">
        <f t="shared" si="6"/>
        <v>1499.6247156745305</v>
      </c>
    </row>
    <row r="259" spans="1:31" x14ac:dyDescent="0.3">
      <c r="A259" t="s">
        <v>283</v>
      </c>
      <c r="B259" t="s">
        <v>284</v>
      </c>
      <c r="C259" t="s">
        <v>19</v>
      </c>
      <c r="D259" t="s">
        <v>20</v>
      </c>
      <c r="E259" t="s">
        <v>13</v>
      </c>
      <c r="F259" t="s">
        <v>285</v>
      </c>
      <c r="G259" t="s">
        <v>9</v>
      </c>
      <c r="H259" t="s">
        <v>278</v>
      </c>
      <c r="I259" s="2">
        <v>43276</v>
      </c>
      <c r="J259" s="1">
        <v>8.6537690000000005</v>
      </c>
      <c r="K259" s="1">
        <v>1.2710440000000001</v>
      </c>
      <c r="L259" s="1">
        <v>9.7622719999999994</v>
      </c>
      <c r="M259" s="1">
        <v>9.4654579999999999</v>
      </c>
      <c r="N259" s="1">
        <v>9.4000700000000006E-2</v>
      </c>
      <c r="O259" s="1">
        <v>0.7064665</v>
      </c>
      <c r="P259" s="1">
        <v>1.5849819999999999</v>
      </c>
      <c r="Q259" s="1">
        <v>3.7558190000000002E-5</v>
      </c>
      <c r="R259" s="1">
        <v>1.226638E-2</v>
      </c>
      <c r="S259" s="1">
        <v>3.8084360000000001E-3</v>
      </c>
      <c r="T259" s="1">
        <v>6.2263140000000002E-2</v>
      </c>
      <c r="U259" s="1">
        <v>0.17736179999999999</v>
      </c>
      <c r="V259" s="1">
        <v>3.6330249999999998E-3</v>
      </c>
      <c r="W259" s="1">
        <v>1.2043119999999999E-3</v>
      </c>
      <c r="X259" s="1">
        <v>1.140701E-2</v>
      </c>
      <c r="Y259" s="1">
        <v>5.6323189999999996E-4</v>
      </c>
      <c r="Z259" s="1">
        <f t="shared" si="7"/>
        <v>0.63779353822552787</v>
      </c>
      <c r="AA259" s="1">
        <f t="shared" si="7"/>
        <v>1.8737793776064506</v>
      </c>
      <c r="AB259" s="1">
        <f t="shared" si="7"/>
        <v>3.8648914316595513</v>
      </c>
      <c r="AC259" s="1">
        <f t="shared" si="6"/>
        <v>0.17046979580772759</v>
      </c>
      <c r="AD259" s="1">
        <f t="shared" si="6"/>
        <v>0.71969334667523044</v>
      </c>
      <c r="AE259" s="1">
        <f t="shared" si="6"/>
        <v>1499.6247156745305</v>
      </c>
    </row>
    <row r="260" spans="1:31" x14ac:dyDescent="0.3">
      <c r="A260" t="s">
        <v>283</v>
      </c>
      <c r="B260" t="s">
        <v>284</v>
      </c>
      <c r="C260" t="s">
        <v>19</v>
      </c>
      <c r="D260" t="s">
        <v>20</v>
      </c>
      <c r="E260" t="s">
        <v>13</v>
      </c>
      <c r="F260" t="s">
        <v>285</v>
      </c>
      <c r="G260" t="s">
        <v>9</v>
      </c>
      <c r="H260" t="s">
        <v>278</v>
      </c>
      <c r="I260" s="2">
        <v>43276</v>
      </c>
      <c r="J260" s="1">
        <v>8.6537690000000005</v>
      </c>
      <c r="K260" s="1">
        <v>1.2710440000000001</v>
      </c>
      <c r="L260" s="1">
        <v>9.7622719999999994</v>
      </c>
      <c r="M260" s="1">
        <v>9.4654579999999999</v>
      </c>
      <c r="N260" s="1">
        <v>9.4000700000000006E-2</v>
      </c>
      <c r="O260" s="1">
        <v>0.7064665</v>
      </c>
      <c r="P260" s="1">
        <v>1.5849819999999999</v>
      </c>
      <c r="Q260" s="1">
        <v>3.7558190000000002E-5</v>
      </c>
      <c r="R260" s="1">
        <v>1.226638E-2</v>
      </c>
      <c r="S260" s="1">
        <v>3.8084360000000001E-3</v>
      </c>
      <c r="T260" s="1">
        <v>6.2263140000000002E-2</v>
      </c>
      <c r="U260" s="1">
        <v>0.17736179999999999</v>
      </c>
      <c r="V260" s="1">
        <v>3.6330249999999998E-3</v>
      </c>
      <c r="W260" s="1">
        <v>1.2043119999999999E-3</v>
      </c>
      <c r="X260" s="1">
        <v>1.140701E-2</v>
      </c>
      <c r="Y260" s="1">
        <v>5.6323189999999996E-4</v>
      </c>
      <c r="Z260" s="1">
        <f t="shared" si="7"/>
        <v>0.63779353822552787</v>
      </c>
      <c r="AA260" s="1">
        <f t="shared" si="7"/>
        <v>1.8737793776064506</v>
      </c>
      <c r="AB260" s="1">
        <f t="shared" si="7"/>
        <v>3.8648914316595513</v>
      </c>
      <c r="AC260" s="1">
        <f t="shared" si="6"/>
        <v>0.17046979580772759</v>
      </c>
      <c r="AD260" s="1">
        <f t="shared" si="6"/>
        <v>0.71969334667523044</v>
      </c>
      <c r="AE260" s="1">
        <f t="shared" si="6"/>
        <v>1499.6247156745305</v>
      </c>
    </row>
    <row r="261" spans="1:31" x14ac:dyDescent="0.3">
      <c r="A261" t="s">
        <v>283</v>
      </c>
      <c r="B261" t="s">
        <v>284</v>
      </c>
      <c r="C261" t="s">
        <v>19</v>
      </c>
      <c r="D261" t="s">
        <v>20</v>
      </c>
      <c r="E261" t="s">
        <v>13</v>
      </c>
      <c r="F261" t="s">
        <v>285</v>
      </c>
      <c r="G261" t="s">
        <v>9</v>
      </c>
      <c r="H261" t="s">
        <v>278</v>
      </c>
      <c r="I261" s="2">
        <v>43276</v>
      </c>
      <c r="J261" s="1">
        <v>8.6537690000000005</v>
      </c>
      <c r="K261" s="1">
        <v>1.2710440000000001</v>
      </c>
      <c r="L261" s="1">
        <v>9.7622719999999994</v>
      </c>
      <c r="M261" s="1">
        <v>9.4654579999999999</v>
      </c>
      <c r="N261" s="1">
        <v>9.4000700000000006E-2</v>
      </c>
      <c r="O261" s="1">
        <v>0.7064665</v>
      </c>
      <c r="P261" s="1">
        <v>1.5849819999999999</v>
      </c>
      <c r="Q261" s="1">
        <v>3.7558190000000002E-5</v>
      </c>
      <c r="R261" s="1">
        <v>1.226638E-2</v>
      </c>
      <c r="S261" s="1">
        <v>3.8084360000000001E-3</v>
      </c>
      <c r="T261" s="1">
        <v>6.2263140000000002E-2</v>
      </c>
      <c r="U261" s="1">
        <v>0.17736179999999999</v>
      </c>
      <c r="V261" s="1">
        <v>3.6330249999999998E-3</v>
      </c>
      <c r="W261" s="1">
        <v>1.2043119999999999E-3</v>
      </c>
      <c r="X261" s="1">
        <v>1.140701E-2</v>
      </c>
      <c r="Y261" s="1">
        <v>5.6323189999999996E-4</v>
      </c>
      <c r="Z261" s="1">
        <f t="shared" si="7"/>
        <v>0.63779353822552787</v>
      </c>
      <c r="AA261" s="1">
        <f t="shared" si="7"/>
        <v>1.8737793776064506</v>
      </c>
      <c r="AB261" s="1">
        <f t="shared" si="7"/>
        <v>3.8648914316595513</v>
      </c>
      <c r="AC261" s="1">
        <f t="shared" si="6"/>
        <v>0.17046979580772759</v>
      </c>
      <c r="AD261" s="1">
        <f t="shared" si="6"/>
        <v>0.71969334667523044</v>
      </c>
      <c r="AE261" s="1">
        <f t="shared" si="6"/>
        <v>1499.6247156745305</v>
      </c>
    </row>
    <row r="262" spans="1:31" x14ac:dyDescent="0.3">
      <c r="A262" t="s">
        <v>283</v>
      </c>
      <c r="B262" t="s">
        <v>284</v>
      </c>
      <c r="C262" t="s">
        <v>19</v>
      </c>
      <c r="D262" t="s">
        <v>20</v>
      </c>
      <c r="E262" t="s">
        <v>13</v>
      </c>
      <c r="F262" t="s">
        <v>285</v>
      </c>
      <c r="G262" t="s">
        <v>9</v>
      </c>
      <c r="H262" t="s">
        <v>278</v>
      </c>
      <c r="I262" s="2">
        <v>43276</v>
      </c>
      <c r="J262" s="1">
        <v>8.6537690000000005</v>
      </c>
      <c r="K262" s="1">
        <v>1.2710440000000001</v>
      </c>
      <c r="L262" s="1">
        <v>9.7622719999999994</v>
      </c>
      <c r="M262" s="1">
        <v>9.4654579999999999</v>
      </c>
      <c r="N262" s="1">
        <v>9.4000700000000006E-2</v>
      </c>
      <c r="O262" s="1">
        <v>0.7064665</v>
      </c>
      <c r="P262" s="1">
        <v>1.5849819999999999</v>
      </c>
      <c r="Q262" s="1">
        <v>3.7558190000000002E-5</v>
      </c>
      <c r="R262" s="1">
        <v>1.226638E-2</v>
      </c>
      <c r="S262" s="1">
        <v>3.8084360000000001E-3</v>
      </c>
      <c r="T262" s="1">
        <v>6.2263140000000002E-2</v>
      </c>
      <c r="U262" s="1">
        <v>0.17736179999999999</v>
      </c>
      <c r="V262" s="1">
        <v>3.6330249999999998E-3</v>
      </c>
      <c r="W262" s="1">
        <v>1.2043119999999999E-3</v>
      </c>
      <c r="X262" s="1">
        <v>1.140701E-2</v>
      </c>
      <c r="Y262" s="1">
        <v>5.6323189999999996E-4</v>
      </c>
      <c r="Z262" s="1">
        <f t="shared" si="7"/>
        <v>0.63779353822552787</v>
      </c>
      <c r="AA262" s="1">
        <f t="shared" si="7"/>
        <v>1.8737793776064506</v>
      </c>
      <c r="AB262" s="1">
        <f t="shared" si="7"/>
        <v>3.8648914316595513</v>
      </c>
      <c r="AC262" s="1">
        <f t="shared" si="6"/>
        <v>0.17046979580772759</v>
      </c>
      <c r="AD262" s="1">
        <f t="shared" si="6"/>
        <v>0.71969334667523044</v>
      </c>
      <c r="AE262" s="1">
        <f t="shared" si="6"/>
        <v>1499.6247156745305</v>
      </c>
    </row>
    <row r="263" spans="1:31" x14ac:dyDescent="0.3">
      <c r="A263" t="s">
        <v>283</v>
      </c>
      <c r="B263" t="s">
        <v>284</v>
      </c>
      <c r="C263" t="s">
        <v>19</v>
      </c>
      <c r="D263" t="s">
        <v>20</v>
      </c>
      <c r="E263" t="s">
        <v>13</v>
      </c>
      <c r="F263" t="s">
        <v>285</v>
      </c>
      <c r="G263" t="s">
        <v>9</v>
      </c>
      <c r="H263" t="s">
        <v>278</v>
      </c>
      <c r="I263" s="2">
        <v>43276</v>
      </c>
      <c r="J263" s="1">
        <v>8.6537690000000005</v>
      </c>
      <c r="K263" s="1">
        <v>1.2710440000000001</v>
      </c>
      <c r="L263" s="1">
        <v>9.7622719999999994</v>
      </c>
      <c r="M263" s="1">
        <v>9.4654579999999999</v>
      </c>
      <c r="N263" s="1">
        <v>9.4000700000000006E-2</v>
      </c>
      <c r="O263" s="1">
        <v>0.7064665</v>
      </c>
      <c r="P263" s="1">
        <v>1.5849819999999999</v>
      </c>
      <c r="Q263" s="1">
        <v>3.7558190000000002E-5</v>
      </c>
      <c r="R263" s="1">
        <v>1.226638E-2</v>
      </c>
      <c r="S263" s="1">
        <v>3.8084360000000001E-3</v>
      </c>
      <c r="T263" s="1">
        <v>6.2263140000000002E-2</v>
      </c>
      <c r="U263" s="1">
        <v>0.17736179999999999</v>
      </c>
      <c r="V263" s="1">
        <v>3.6330249999999998E-3</v>
      </c>
      <c r="W263" s="1">
        <v>1.2043119999999999E-3</v>
      </c>
      <c r="X263" s="1">
        <v>1.140701E-2</v>
      </c>
      <c r="Y263" s="1">
        <v>5.6323189999999996E-4</v>
      </c>
      <c r="Z263" s="1">
        <f t="shared" si="7"/>
        <v>0.63779353822552787</v>
      </c>
      <c r="AA263" s="1">
        <f t="shared" si="7"/>
        <v>1.8737793776064506</v>
      </c>
      <c r="AB263" s="1">
        <f t="shared" si="7"/>
        <v>3.8648914316595513</v>
      </c>
      <c r="AC263" s="1">
        <f t="shared" si="6"/>
        <v>0.17046979580772759</v>
      </c>
      <c r="AD263" s="1">
        <f t="shared" si="6"/>
        <v>0.71969334667523044</v>
      </c>
      <c r="AE263" s="1">
        <f t="shared" si="6"/>
        <v>1499.6247156745305</v>
      </c>
    </row>
    <row r="264" spans="1:31" x14ac:dyDescent="0.3">
      <c r="A264" t="s">
        <v>283</v>
      </c>
      <c r="B264" t="s">
        <v>284</v>
      </c>
      <c r="C264" t="s">
        <v>19</v>
      </c>
      <c r="D264" t="s">
        <v>20</v>
      </c>
      <c r="E264" t="s">
        <v>13</v>
      </c>
      <c r="F264" t="s">
        <v>285</v>
      </c>
      <c r="G264" t="s">
        <v>9</v>
      </c>
      <c r="H264" t="s">
        <v>278</v>
      </c>
      <c r="I264" s="2">
        <v>43276</v>
      </c>
      <c r="J264" s="1">
        <v>8.6537690000000005</v>
      </c>
      <c r="K264" s="1">
        <v>1.2710440000000001</v>
      </c>
      <c r="L264" s="1">
        <v>9.7622719999999994</v>
      </c>
      <c r="M264" s="1">
        <v>9.4654579999999999</v>
      </c>
      <c r="N264" s="1">
        <v>9.4000700000000006E-2</v>
      </c>
      <c r="O264" s="1">
        <v>0.7064665</v>
      </c>
      <c r="P264" s="1">
        <v>1.5849819999999999</v>
      </c>
      <c r="Q264" s="1">
        <v>3.7558190000000002E-5</v>
      </c>
      <c r="R264" s="1">
        <v>1.226638E-2</v>
      </c>
      <c r="S264" s="1">
        <v>3.8084360000000001E-3</v>
      </c>
      <c r="T264" s="1">
        <v>6.2263140000000002E-2</v>
      </c>
      <c r="U264" s="1">
        <v>0.17736179999999999</v>
      </c>
      <c r="V264" s="1">
        <v>3.6330249999999998E-3</v>
      </c>
      <c r="W264" s="1">
        <v>1.2043119999999999E-3</v>
      </c>
      <c r="X264" s="1">
        <v>1.140701E-2</v>
      </c>
      <c r="Y264" s="1">
        <v>5.6323189999999996E-4</v>
      </c>
      <c r="Z264" s="1">
        <f t="shared" si="7"/>
        <v>0.63779353822552787</v>
      </c>
      <c r="AA264" s="1">
        <f t="shared" si="7"/>
        <v>1.8737793776064506</v>
      </c>
      <c r="AB264" s="1">
        <f t="shared" si="7"/>
        <v>3.8648914316595513</v>
      </c>
      <c r="AC264" s="1">
        <f t="shared" si="6"/>
        <v>0.17046979580772759</v>
      </c>
      <c r="AD264" s="1">
        <f t="shared" si="6"/>
        <v>0.71969334667523044</v>
      </c>
      <c r="AE264" s="1">
        <f t="shared" si="6"/>
        <v>1499.6247156745305</v>
      </c>
    </row>
    <row r="265" spans="1:31" x14ac:dyDescent="0.3">
      <c r="A265" t="s">
        <v>283</v>
      </c>
      <c r="B265" t="s">
        <v>284</v>
      </c>
      <c r="C265" t="s">
        <v>19</v>
      </c>
      <c r="D265" t="s">
        <v>20</v>
      </c>
      <c r="E265" t="s">
        <v>13</v>
      </c>
      <c r="F265" t="s">
        <v>285</v>
      </c>
      <c r="G265" t="s">
        <v>9</v>
      </c>
      <c r="H265" t="s">
        <v>278</v>
      </c>
      <c r="I265" s="2">
        <v>43276</v>
      </c>
      <c r="J265" s="1">
        <v>8.6537690000000005</v>
      </c>
      <c r="K265" s="1">
        <v>1.2710440000000001</v>
      </c>
      <c r="L265" s="1">
        <v>9.7622719999999994</v>
      </c>
      <c r="M265" s="1">
        <v>9.4654579999999999</v>
      </c>
      <c r="N265" s="1">
        <v>9.4000700000000006E-2</v>
      </c>
      <c r="O265" s="1">
        <v>0.7064665</v>
      </c>
      <c r="P265" s="1">
        <v>1.5849819999999999</v>
      </c>
      <c r="Q265" s="1">
        <v>3.7558190000000002E-5</v>
      </c>
      <c r="R265" s="1">
        <v>1.226638E-2</v>
      </c>
      <c r="S265" s="1">
        <v>3.8084360000000001E-3</v>
      </c>
      <c r="T265" s="1">
        <v>6.2263140000000002E-2</v>
      </c>
      <c r="U265" s="1">
        <v>0.17736179999999999</v>
      </c>
      <c r="V265" s="1">
        <v>3.6330249999999998E-3</v>
      </c>
      <c r="W265" s="1">
        <v>1.2043119999999999E-3</v>
      </c>
      <c r="X265" s="1">
        <v>1.140701E-2</v>
      </c>
      <c r="Y265" s="1">
        <v>5.6323189999999996E-4</v>
      </c>
      <c r="Z265" s="1">
        <f t="shared" si="7"/>
        <v>0.63779353822552787</v>
      </c>
      <c r="AA265" s="1">
        <f t="shared" si="7"/>
        <v>1.8737793776064506</v>
      </c>
      <c r="AB265" s="1">
        <f t="shared" si="7"/>
        <v>3.8648914316595513</v>
      </c>
      <c r="AC265" s="1">
        <f t="shared" si="6"/>
        <v>0.17046979580772759</v>
      </c>
      <c r="AD265" s="1">
        <f t="shared" si="6"/>
        <v>0.71969334667523044</v>
      </c>
      <c r="AE265" s="1">
        <f t="shared" si="6"/>
        <v>1499.6247156745305</v>
      </c>
    </row>
    <row r="266" spans="1:31" x14ac:dyDescent="0.3">
      <c r="A266" t="s">
        <v>283</v>
      </c>
      <c r="B266" t="s">
        <v>284</v>
      </c>
      <c r="C266" t="s">
        <v>21</v>
      </c>
      <c r="D266" t="s">
        <v>22</v>
      </c>
      <c r="E266" t="s">
        <v>13</v>
      </c>
      <c r="F266" t="s">
        <v>285</v>
      </c>
      <c r="G266" t="s">
        <v>9</v>
      </c>
      <c r="H266" t="s">
        <v>278</v>
      </c>
      <c r="I266" s="2">
        <v>43276</v>
      </c>
      <c r="J266" s="1">
        <v>6.6857100000000003</v>
      </c>
      <c r="K266" s="1">
        <v>1.2912710000000001</v>
      </c>
      <c r="L266" s="1">
        <v>6.7716310000000002</v>
      </c>
      <c r="M266" s="1">
        <v>9.9408670000000008</v>
      </c>
      <c r="N266" s="1">
        <v>7.9754560000000002E-2</v>
      </c>
      <c r="O266" s="1">
        <v>0.70283010000000001</v>
      </c>
      <c r="P266" s="1">
        <v>1.396752</v>
      </c>
      <c r="Q266" s="1">
        <v>2.0292789999999999E-5</v>
      </c>
      <c r="R266" s="1">
        <v>1.091194E-2</v>
      </c>
      <c r="S266" s="1">
        <v>4.5628159999999999E-3</v>
      </c>
      <c r="T266" s="1">
        <v>7.0502750000000003E-2</v>
      </c>
      <c r="U266" s="1">
        <v>0.17656040000000001</v>
      </c>
      <c r="V266" s="1">
        <v>3.8583329999999998E-3</v>
      </c>
      <c r="W266" s="1">
        <v>1.326535E-3</v>
      </c>
      <c r="X266" s="1">
        <v>1.40359E-2</v>
      </c>
      <c r="Y266" s="1">
        <v>6.4524350000000005E-4</v>
      </c>
      <c r="Z266" s="1">
        <f t="shared" si="7"/>
        <v>1.0411487276846596</v>
      </c>
      <c r="AA266" s="1">
        <f t="shared" si="7"/>
        <v>1.7761066514620907</v>
      </c>
      <c r="AB266" s="1">
        <f t="shared" si="7"/>
        <v>4.8377584930566977</v>
      </c>
      <c r="AC266" s="1">
        <f t="shared" si="6"/>
        <v>0.18874191643186597</v>
      </c>
      <c r="AD266" s="1">
        <f t="shared" si="6"/>
        <v>1.0048956436074552</v>
      </c>
      <c r="AE266" s="1">
        <f t="shared" si="6"/>
        <v>3179.668739488262</v>
      </c>
    </row>
    <row r="267" spans="1:31" x14ac:dyDescent="0.3">
      <c r="A267" t="s">
        <v>283</v>
      </c>
      <c r="B267" t="s">
        <v>284</v>
      </c>
      <c r="C267" t="s">
        <v>21</v>
      </c>
      <c r="D267" t="s">
        <v>22</v>
      </c>
      <c r="E267" t="s">
        <v>13</v>
      </c>
      <c r="F267" t="s">
        <v>285</v>
      </c>
      <c r="G267" t="s">
        <v>9</v>
      </c>
      <c r="H267" t="s">
        <v>278</v>
      </c>
      <c r="I267" s="2">
        <v>43276</v>
      </c>
      <c r="J267" s="1">
        <v>6.6857100000000003</v>
      </c>
      <c r="K267" s="1">
        <v>1.2912710000000001</v>
      </c>
      <c r="L267" s="1">
        <v>6.7716310000000002</v>
      </c>
      <c r="M267" s="1">
        <v>9.9408670000000008</v>
      </c>
      <c r="N267" s="1">
        <v>7.9754560000000002E-2</v>
      </c>
      <c r="O267" s="1">
        <v>0.70283010000000001</v>
      </c>
      <c r="P267" s="1">
        <v>1.396752</v>
      </c>
      <c r="Q267" s="1">
        <v>2.0292789999999999E-5</v>
      </c>
      <c r="R267" s="1">
        <v>1.091194E-2</v>
      </c>
      <c r="S267" s="1">
        <v>4.5628159999999999E-3</v>
      </c>
      <c r="T267" s="1">
        <v>7.0502750000000003E-2</v>
      </c>
      <c r="U267" s="1">
        <v>0.17656040000000001</v>
      </c>
      <c r="V267" s="1">
        <v>3.8583329999999998E-3</v>
      </c>
      <c r="W267" s="1">
        <v>1.326535E-3</v>
      </c>
      <c r="X267" s="1">
        <v>1.40359E-2</v>
      </c>
      <c r="Y267" s="1">
        <v>6.4524350000000005E-4</v>
      </c>
      <c r="Z267" s="1">
        <f t="shared" si="7"/>
        <v>1.0411487276846596</v>
      </c>
      <c r="AA267" s="1">
        <f t="shared" si="7"/>
        <v>1.7761066514620907</v>
      </c>
      <c r="AB267" s="1">
        <f t="shared" si="7"/>
        <v>4.8377584930566977</v>
      </c>
      <c r="AC267" s="1">
        <f t="shared" si="6"/>
        <v>0.18874191643186597</v>
      </c>
      <c r="AD267" s="1">
        <f t="shared" si="6"/>
        <v>1.0048956436074552</v>
      </c>
      <c r="AE267" s="1">
        <f t="shared" si="6"/>
        <v>3179.668739488262</v>
      </c>
    </row>
    <row r="268" spans="1:31" x14ac:dyDescent="0.3">
      <c r="A268" t="s">
        <v>283</v>
      </c>
      <c r="B268" t="s">
        <v>284</v>
      </c>
      <c r="C268" t="s">
        <v>21</v>
      </c>
      <c r="D268" t="s">
        <v>22</v>
      </c>
      <c r="E268" t="s">
        <v>13</v>
      </c>
      <c r="F268" t="s">
        <v>285</v>
      </c>
      <c r="G268" t="s">
        <v>9</v>
      </c>
      <c r="H268" t="s">
        <v>278</v>
      </c>
      <c r="I268" s="2">
        <v>43276</v>
      </c>
      <c r="J268" s="1">
        <v>6.6857100000000003</v>
      </c>
      <c r="K268" s="1">
        <v>1.2912710000000001</v>
      </c>
      <c r="L268" s="1">
        <v>6.7716310000000002</v>
      </c>
      <c r="M268" s="1">
        <v>9.9408670000000008</v>
      </c>
      <c r="N268" s="1">
        <v>7.9754560000000002E-2</v>
      </c>
      <c r="O268" s="1">
        <v>0.70283010000000001</v>
      </c>
      <c r="P268" s="1">
        <v>1.396752</v>
      </c>
      <c r="Q268" s="1">
        <v>2.0292789999999999E-5</v>
      </c>
      <c r="R268" s="1">
        <v>1.091194E-2</v>
      </c>
      <c r="S268" s="1">
        <v>4.5628159999999999E-3</v>
      </c>
      <c r="T268" s="1">
        <v>7.0502750000000003E-2</v>
      </c>
      <c r="U268" s="1">
        <v>0.17656040000000001</v>
      </c>
      <c r="V268" s="1">
        <v>3.8583329999999998E-3</v>
      </c>
      <c r="W268" s="1">
        <v>1.326535E-3</v>
      </c>
      <c r="X268" s="1">
        <v>1.40359E-2</v>
      </c>
      <c r="Y268" s="1">
        <v>6.4524350000000005E-4</v>
      </c>
      <c r="Z268" s="1">
        <f t="shared" si="7"/>
        <v>1.0411487276846596</v>
      </c>
      <c r="AA268" s="1">
        <f t="shared" si="7"/>
        <v>1.7761066514620907</v>
      </c>
      <c r="AB268" s="1">
        <f t="shared" si="7"/>
        <v>4.8377584930566977</v>
      </c>
      <c r="AC268" s="1">
        <f t="shared" si="6"/>
        <v>0.18874191643186597</v>
      </c>
      <c r="AD268" s="1">
        <f t="shared" si="6"/>
        <v>1.0048956436074552</v>
      </c>
      <c r="AE268" s="1">
        <f t="shared" si="6"/>
        <v>3179.668739488262</v>
      </c>
    </row>
    <row r="269" spans="1:31" x14ac:dyDescent="0.3">
      <c r="A269" t="s">
        <v>283</v>
      </c>
      <c r="B269" t="s">
        <v>284</v>
      </c>
      <c r="C269" t="s">
        <v>21</v>
      </c>
      <c r="D269" t="s">
        <v>22</v>
      </c>
      <c r="E269" t="s">
        <v>13</v>
      </c>
      <c r="F269" t="s">
        <v>285</v>
      </c>
      <c r="G269" t="s">
        <v>9</v>
      </c>
      <c r="H269" t="s">
        <v>278</v>
      </c>
      <c r="I269" s="2">
        <v>43276</v>
      </c>
      <c r="J269" s="1">
        <v>6.6857100000000003</v>
      </c>
      <c r="K269" s="1">
        <v>1.2912710000000001</v>
      </c>
      <c r="L269" s="1">
        <v>6.7716310000000002</v>
      </c>
      <c r="M269" s="1">
        <v>9.9408670000000008</v>
      </c>
      <c r="N269" s="1">
        <v>7.9754560000000002E-2</v>
      </c>
      <c r="O269" s="1">
        <v>0.70283010000000001</v>
      </c>
      <c r="P269" s="1">
        <v>1.396752</v>
      </c>
      <c r="Q269" s="1">
        <v>2.0292789999999999E-5</v>
      </c>
      <c r="R269" s="1">
        <v>1.091194E-2</v>
      </c>
      <c r="S269" s="1">
        <v>4.5628159999999999E-3</v>
      </c>
      <c r="T269" s="1">
        <v>7.0502750000000003E-2</v>
      </c>
      <c r="U269" s="1">
        <v>0.17656040000000001</v>
      </c>
      <c r="V269" s="1">
        <v>3.8583329999999998E-3</v>
      </c>
      <c r="W269" s="1">
        <v>1.326535E-3</v>
      </c>
      <c r="X269" s="1">
        <v>1.40359E-2</v>
      </c>
      <c r="Y269" s="1">
        <v>6.4524350000000005E-4</v>
      </c>
      <c r="Z269" s="1">
        <f t="shared" si="7"/>
        <v>1.0411487276846596</v>
      </c>
      <c r="AA269" s="1">
        <f t="shared" si="7"/>
        <v>1.7761066514620907</v>
      </c>
      <c r="AB269" s="1">
        <f t="shared" si="7"/>
        <v>4.8377584930566977</v>
      </c>
      <c r="AC269" s="1">
        <f t="shared" si="6"/>
        <v>0.18874191643186597</v>
      </c>
      <c r="AD269" s="1">
        <f t="shared" si="6"/>
        <v>1.0048956436074552</v>
      </c>
      <c r="AE269" s="1">
        <f t="shared" si="6"/>
        <v>3179.668739488262</v>
      </c>
    </row>
    <row r="270" spans="1:31" x14ac:dyDescent="0.3">
      <c r="A270" t="s">
        <v>283</v>
      </c>
      <c r="B270" t="s">
        <v>284</v>
      </c>
      <c r="C270" t="s">
        <v>21</v>
      </c>
      <c r="D270" t="s">
        <v>22</v>
      </c>
      <c r="E270" t="s">
        <v>13</v>
      </c>
      <c r="F270" t="s">
        <v>285</v>
      </c>
      <c r="G270" t="s">
        <v>9</v>
      </c>
      <c r="H270" t="s">
        <v>278</v>
      </c>
      <c r="I270" s="2">
        <v>43276</v>
      </c>
      <c r="J270" s="1">
        <v>6.6857100000000003</v>
      </c>
      <c r="K270" s="1">
        <v>1.2912710000000001</v>
      </c>
      <c r="L270" s="1">
        <v>6.7716310000000002</v>
      </c>
      <c r="M270" s="1">
        <v>9.9408670000000008</v>
      </c>
      <c r="N270" s="1">
        <v>7.9754560000000002E-2</v>
      </c>
      <c r="O270" s="1">
        <v>0.70283010000000001</v>
      </c>
      <c r="P270" s="1">
        <v>1.396752</v>
      </c>
      <c r="Q270" s="1">
        <v>2.0292789999999999E-5</v>
      </c>
      <c r="R270" s="1">
        <v>1.091194E-2</v>
      </c>
      <c r="S270" s="1">
        <v>4.5628159999999999E-3</v>
      </c>
      <c r="T270" s="1">
        <v>7.0502750000000003E-2</v>
      </c>
      <c r="U270" s="1">
        <v>0.17656040000000001</v>
      </c>
      <c r="V270" s="1">
        <v>3.8583329999999998E-3</v>
      </c>
      <c r="W270" s="1">
        <v>1.326535E-3</v>
      </c>
      <c r="X270" s="1">
        <v>1.40359E-2</v>
      </c>
      <c r="Y270" s="1">
        <v>6.4524350000000005E-4</v>
      </c>
      <c r="Z270" s="1">
        <f t="shared" si="7"/>
        <v>1.0411487276846596</v>
      </c>
      <c r="AA270" s="1">
        <f t="shared" si="7"/>
        <v>1.7761066514620907</v>
      </c>
      <c r="AB270" s="1">
        <f t="shared" si="7"/>
        <v>4.8377584930566977</v>
      </c>
      <c r="AC270" s="1">
        <f t="shared" si="6"/>
        <v>0.18874191643186597</v>
      </c>
      <c r="AD270" s="1">
        <f t="shared" si="6"/>
        <v>1.0048956436074552</v>
      </c>
      <c r="AE270" s="1">
        <f t="shared" si="6"/>
        <v>3179.668739488262</v>
      </c>
    </row>
    <row r="271" spans="1:31" x14ac:dyDescent="0.3">
      <c r="A271" t="s">
        <v>283</v>
      </c>
      <c r="B271" t="s">
        <v>284</v>
      </c>
      <c r="C271" t="s">
        <v>21</v>
      </c>
      <c r="D271" t="s">
        <v>22</v>
      </c>
      <c r="E271" t="s">
        <v>13</v>
      </c>
      <c r="F271" t="s">
        <v>285</v>
      </c>
      <c r="G271" t="s">
        <v>9</v>
      </c>
      <c r="H271" t="s">
        <v>278</v>
      </c>
      <c r="I271" s="2">
        <v>43276</v>
      </c>
      <c r="J271" s="1">
        <v>6.6857100000000003</v>
      </c>
      <c r="K271" s="1">
        <v>1.2912710000000001</v>
      </c>
      <c r="L271" s="1">
        <v>6.7716310000000002</v>
      </c>
      <c r="M271" s="1">
        <v>9.9408670000000008</v>
      </c>
      <c r="N271" s="1">
        <v>7.9754560000000002E-2</v>
      </c>
      <c r="O271" s="1">
        <v>0.70283010000000001</v>
      </c>
      <c r="P271" s="1">
        <v>1.396752</v>
      </c>
      <c r="Q271" s="1">
        <v>2.0292789999999999E-5</v>
      </c>
      <c r="R271" s="1">
        <v>1.091194E-2</v>
      </c>
      <c r="S271" s="1">
        <v>4.5628159999999999E-3</v>
      </c>
      <c r="T271" s="1">
        <v>7.0502750000000003E-2</v>
      </c>
      <c r="U271" s="1">
        <v>0.17656040000000001</v>
      </c>
      <c r="V271" s="1">
        <v>3.8583329999999998E-3</v>
      </c>
      <c r="W271" s="1">
        <v>1.326535E-3</v>
      </c>
      <c r="X271" s="1">
        <v>1.40359E-2</v>
      </c>
      <c r="Y271" s="1">
        <v>6.4524350000000005E-4</v>
      </c>
      <c r="Z271" s="1">
        <f t="shared" si="7"/>
        <v>1.0411487276846596</v>
      </c>
      <c r="AA271" s="1">
        <f t="shared" si="7"/>
        <v>1.7761066514620907</v>
      </c>
      <c r="AB271" s="1">
        <f t="shared" si="7"/>
        <v>4.8377584930566977</v>
      </c>
      <c r="AC271" s="1">
        <f t="shared" si="7"/>
        <v>0.18874191643186597</v>
      </c>
      <c r="AD271" s="1">
        <f t="shared" si="7"/>
        <v>1.0048956436074552</v>
      </c>
      <c r="AE271" s="1">
        <f t="shared" si="7"/>
        <v>3179.668739488262</v>
      </c>
    </row>
    <row r="272" spans="1:31" x14ac:dyDescent="0.3">
      <c r="A272" t="s">
        <v>283</v>
      </c>
      <c r="B272" t="s">
        <v>284</v>
      </c>
      <c r="C272" t="s">
        <v>21</v>
      </c>
      <c r="D272" t="s">
        <v>22</v>
      </c>
      <c r="E272" t="s">
        <v>13</v>
      </c>
      <c r="F272" t="s">
        <v>285</v>
      </c>
      <c r="G272" t="s">
        <v>9</v>
      </c>
      <c r="H272" t="s">
        <v>278</v>
      </c>
      <c r="I272" s="2">
        <v>43276</v>
      </c>
      <c r="J272" s="1">
        <v>6.6857100000000003</v>
      </c>
      <c r="K272" s="1">
        <v>1.2912710000000001</v>
      </c>
      <c r="L272" s="1">
        <v>6.7716310000000002</v>
      </c>
      <c r="M272" s="1">
        <v>9.9408670000000008</v>
      </c>
      <c r="N272" s="1">
        <v>7.9754560000000002E-2</v>
      </c>
      <c r="O272" s="1">
        <v>0.70283010000000001</v>
      </c>
      <c r="P272" s="1">
        <v>1.396752</v>
      </c>
      <c r="Q272" s="1">
        <v>2.0292789999999999E-5</v>
      </c>
      <c r="R272" s="1">
        <v>1.091194E-2</v>
      </c>
      <c r="S272" s="1">
        <v>4.5628159999999999E-3</v>
      </c>
      <c r="T272" s="1">
        <v>7.0502750000000003E-2</v>
      </c>
      <c r="U272" s="1">
        <v>0.17656040000000001</v>
      </c>
      <c r="V272" s="1">
        <v>3.8583329999999998E-3</v>
      </c>
      <c r="W272" s="1">
        <v>1.326535E-3</v>
      </c>
      <c r="X272" s="1">
        <v>1.40359E-2</v>
      </c>
      <c r="Y272" s="1">
        <v>6.4524350000000005E-4</v>
      </c>
      <c r="Z272" s="1">
        <f t="shared" ref="Z272:AE314" si="8">T272/L272*100</f>
        <v>1.0411487276846596</v>
      </c>
      <c r="AA272" s="1">
        <f t="shared" si="8"/>
        <v>1.7761066514620907</v>
      </c>
      <c r="AB272" s="1">
        <f t="shared" si="8"/>
        <v>4.8377584930566977</v>
      </c>
      <c r="AC272" s="1">
        <f t="shared" si="8"/>
        <v>0.18874191643186597</v>
      </c>
      <c r="AD272" s="1">
        <f t="shared" si="8"/>
        <v>1.0048956436074552</v>
      </c>
      <c r="AE272" s="1">
        <f t="shared" si="8"/>
        <v>3179.668739488262</v>
      </c>
    </row>
    <row r="273" spans="1:31" x14ac:dyDescent="0.3">
      <c r="A273" t="s">
        <v>283</v>
      </c>
      <c r="B273" t="s">
        <v>284</v>
      </c>
      <c r="C273" t="s">
        <v>21</v>
      </c>
      <c r="D273" t="s">
        <v>22</v>
      </c>
      <c r="E273" t="s">
        <v>13</v>
      </c>
      <c r="F273" t="s">
        <v>285</v>
      </c>
      <c r="G273" t="s">
        <v>9</v>
      </c>
      <c r="H273" t="s">
        <v>278</v>
      </c>
      <c r="I273" s="2">
        <v>43276</v>
      </c>
      <c r="J273" s="1">
        <v>6.6857100000000003</v>
      </c>
      <c r="K273" s="1">
        <v>1.2912710000000001</v>
      </c>
      <c r="L273" s="1">
        <v>6.7716310000000002</v>
      </c>
      <c r="M273" s="1">
        <v>9.9408670000000008</v>
      </c>
      <c r="N273" s="1">
        <v>7.9754560000000002E-2</v>
      </c>
      <c r="O273" s="1">
        <v>0.70283010000000001</v>
      </c>
      <c r="P273" s="1">
        <v>1.396752</v>
      </c>
      <c r="Q273" s="1">
        <v>2.0292789999999999E-5</v>
      </c>
      <c r="R273" s="1">
        <v>1.091194E-2</v>
      </c>
      <c r="S273" s="1">
        <v>4.5628159999999999E-3</v>
      </c>
      <c r="T273" s="1">
        <v>7.0502750000000003E-2</v>
      </c>
      <c r="U273" s="1">
        <v>0.17656040000000001</v>
      </c>
      <c r="V273" s="1">
        <v>3.8583329999999998E-3</v>
      </c>
      <c r="W273" s="1">
        <v>1.326535E-3</v>
      </c>
      <c r="X273" s="1">
        <v>1.40359E-2</v>
      </c>
      <c r="Y273" s="1">
        <v>6.4524350000000005E-4</v>
      </c>
      <c r="Z273" s="1">
        <f t="shared" si="8"/>
        <v>1.0411487276846596</v>
      </c>
      <c r="AA273" s="1">
        <f t="shared" si="8"/>
        <v>1.7761066514620907</v>
      </c>
      <c r="AB273" s="1">
        <f t="shared" si="8"/>
        <v>4.8377584930566977</v>
      </c>
      <c r="AC273" s="1">
        <f t="shared" si="8"/>
        <v>0.18874191643186597</v>
      </c>
      <c r="AD273" s="1">
        <f t="shared" si="8"/>
        <v>1.0048956436074552</v>
      </c>
      <c r="AE273" s="1">
        <f t="shared" si="8"/>
        <v>3179.668739488262</v>
      </c>
    </row>
    <row r="274" spans="1:31" x14ac:dyDescent="0.3">
      <c r="A274" t="s">
        <v>283</v>
      </c>
      <c r="B274" t="s">
        <v>284</v>
      </c>
      <c r="C274" t="s">
        <v>23</v>
      </c>
      <c r="D274" t="s">
        <v>24</v>
      </c>
      <c r="E274" t="s">
        <v>13</v>
      </c>
      <c r="F274" t="s">
        <v>285</v>
      </c>
      <c r="G274" t="s">
        <v>9</v>
      </c>
      <c r="H274" t="s">
        <v>278</v>
      </c>
      <c r="I274" s="2">
        <v>43276</v>
      </c>
      <c r="J274" s="1">
        <v>5.6529559999999996</v>
      </c>
      <c r="K274" s="1">
        <v>1.2736609999999999</v>
      </c>
      <c r="L274" s="1">
        <v>3.4919769999999999</v>
      </c>
      <c r="M274" s="1">
        <v>4.2462439999999999</v>
      </c>
      <c r="N274" s="1">
        <v>2.3348210000000001E-2</v>
      </c>
      <c r="O274" s="1">
        <v>0.72629379999999999</v>
      </c>
      <c r="P274" s="1">
        <v>1.482326</v>
      </c>
      <c r="Q274" s="1">
        <v>5.9709150000000003E-3</v>
      </c>
      <c r="R274" s="1">
        <v>2.3745639999999998E-2</v>
      </c>
      <c r="S274" s="1">
        <v>1.1538420000000001E-2</v>
      </c>
      <c r="T274" s="1">
        <v>0.16744819999999999</v>
      </c>
      <c r="U274" s="1">
        <v>0.56109359999999997</v>
      </c>
      <c r="V274" s="1">
        <v>1.1654589999999999E-2</v>
      </c>
      <c r="W274" s="1">
        <v>2.918337E-3</v>
      </c>
      <c r="X274" s="1">
        <v>4.13262E-2</v>
      </c>
      <c r="Y274" s="1">
        <v>2.1446009999999999E-3</v>
      </c>
      <c r="Z274" s="1">
        <f t="shared" si="8"/>
        <v>4.795226314491762</v>
      </c>
      <c r="AA274" s="1">
        <f t="shared" si="8"/>
        <v>13.213880313990433</v>
      </c>
      <c r="AB274" s="1">
        <f t="shared" si="8"/>
        <v>49.916417575480089</v>
      </c>
      <c r="AC274" s="1">
        <f t="shared" si="8"/>
        <v>0.40181218674866837</v>
      </c>
      <c r="AD274" s="1">
        <f t="shared" si="8"/>
        <v>2.7879292409362044</v>
      </c>
      <c r="AE274" s="1">
        <f t="shared" si="8"/>
        <v>35.917459886801268</v>
      </c>
    </row>
    <row r="275" spans="1:31" x14ac:dyDescent="0.3">
      <c r="A275" t="s">
        <v>283</v>
      </c>
      <c r="B275" t="s">
        <v>284</v>
      </c>
      <c r="C275" t="s">
        <v>23</v>
      </c>
      <c r="D275" t="s">
        <v>24</v>
      </c>
      <c r="E275" t="s">
        <v>13</v>
      </c>
      <c r="F275" t="s">
        <v>285</v>
      </c>
      <c r="G275" t="s">
        <v>9</v>
      </c>
      <c r="H275" t="s">
        <v>278</v>
      </c>
      <c r="I275" s="2">
        <v>43276</v>
      </c>
      <c r="J275" s="1">
        <v>5.6529559999999996</v>
      </c>
      <c r="K275" s="1">
        <v>1.2736609999999999</v>
      </c>
      <c r="L275" s="1">
        <v>3.4919769999999999</v>
      </c>
      <c r="M275" s="1">
        <v>4.2462439999999999</v>
      </c>
      <c r="N275" s="1">
        <v>2.3348210000000001E-2</v>
      </c>
      <c r="O275" s="1">
        <v>0.72629379999999999</v>
      </c>
      <c r="P275" s="1">
        <v>1.482326</v>
      </c>
      <c r="Q275" s="1">
        <v>5.9709150000000003E-3</v>
      </c>
      <c r="R275" s="1">
        <v>2.3745639999999998E-2</v>
      </c>
      <c r="S275" s="1">
        <v>1.1538420000000001E-2</v>
      </c>
      <c r="T275" s="1">
        <v>0.16744819999999999</v>
      </c>
      <c r="U275" s="1">
        <v>0.56109359999999997</v>
      </c>
      <c r="V275" s="1">
        <v>1.1654589999999999E-2</v>
      </c>
      <c r="W275" s="1">
        <v>2.918337E-3</v>
      </c>
      <c r="X275" s="1">
        <v>4.13262E-2</v>
      </c>
      <c r="Y275" s="1">
        <v>2.1446009999999999E-3</v>
      </c>
      <c r="Z275" s="1">
        <f t="shared" si="8"/>
        <v>4.795226314491762</v>
      </c>
      <c r="AA275" s="1">
        <f t="shared" si="8"/>
        <v>13.213880313990433</v>
      </c>
      <c r="AB275" s="1">
        <f t="shared" si="8"/>
        <v>49.916417575480089</v>
      </c>
      <c r="AC275" s="1">
        <f t="shared" si="8"/>
        <v>0.40181218674866837</v>
      </c>
      <c r="AD275" s="1">
        <f t="shared" si="8"/>
        <v>2.7879292409362044</v>
      </c>
      <c r="AE275" s="1">
        <f t="shared" si="8"/>
        <v>35.917459886801268</v>
      </c>
    </row>
    <row r="276" spans="1:31" x14ac:dyDescent="0.3">
      <c r="A276" t="s">
        <v>283</v>
      </c>
      <c r="B276" t="s">
        <v>284</v>
      </c>
      <c r="C276" t="s">
        <v>23</v>
      </c>
      <c r="D276" t="s">
        <v>24</v>
      </c>
      <c r="E276" t="s">
        <v>13</v>
      </c>
      <c r="F276" t="s">
        <v>285</v>
      </c>
      <c r="G276" t="s">
        <v>9</v>
      </c>
      <c r="H276" t="s">
        <v>278</v>
      </c>
      <c r="I276" s="2">
        <v>43276</v>
      </c>
      <c r="J276" s="1">
        <v>5.6529559999999996</v>
      </c>
      <c r="K276" s="1">
        <v>1.2736609999999999</v>
      </c>
      <c r="L276" s="1">
        <v>3.4919769999999999</v>
      </c>
      <c r="M276" s="1">
        <v>4.2462439999999999</v>
      </c>
      <c r="N276" s="1">
        <v>2.3348210000000001E-2</v>
      </c>
      <c r="O276" s="1">
        <v>0.72629379999999999</v>
      </c>
      <c r="P276" s="1">
        <v>1.482326</v>
      </c>
      <c r="Q276" s="1">
        <v>5.9709150000000003E-3</v>
      </c>
      <c r="R276" s="1">
        <v>2.3745639999999998E-2</v>
      </c>
      <c r="S276" s="1">
        <v>1.1538420000000001E-2</v>
      </c>
      <c r="T276" s="1">
        <v>0.16744819999999999</v>
      </c>
      <c r="U276" s="1">
        <v>0.56109359999999997</v>
      </c>
      <c r="V276" s="1">
        <v>1.1654589999999999E-2</v>
      </c>
      <c r="W276" s="1">
        <v>2.918337E-3</v>
      </c>
      <c r="X276" s="1">
        <v>4.13262E-2</v>
      </c>
      <c r="Y276" s="1">
        <v>2.1446009999999999E-3</v>
      </c>
      <c r="Z276" s="1">
        <f t="shared" si="8"/>
        <v>4.795226314491762</v>
      </c>
      <c r="AA276" s="1">
        <f t="shared" si="8"/>
        <v>13.213880313990433</v>
      </c>
      <c r="AB276" s="1">
        <f t="shared" si="8"/>
        <v>49.916417575480089</v>
      </c>
      <c r="AC276" s="1">
        <f t="shared" si="8"/>
        <v>0.40181218674866837</v>
      </c>
      <c r="AD276" s="1">
        <f t="shared" si="8"/>
        <v>2.7879292409362044</v>
      </c>
      <c r="AE276" s="1">
        <f t="shared" si="8"/>
        <v>35.917459886801268</v>
      </c>
    </row>
    <row r="277" spans="1:31" x14ac:dyDescent="0.3">
      <c r="A277" t="s">
        <v>283</v>
      </c>
      <c r="B277" t="s">
        <v>284</v>
      </c>
      <c r="C277" t="s">
        <v>23</v>
      </c>
      <c r="D277" t="s">
        <v>24</v>
      </c>
      <c r="E277" t="s">
        <v>13</v>
      </c>
      <c r="F277" t="s">
        <v>285</v>
      </c>
      <c r="G277" t="s">
        <v>9</v>
      </c>
      <c r="H277" t="s">
        <v>278</v>
      </c>
      <c r="I277" s="2">
        <v>43276</v>
      </c>
      <c r="J277" s="1">
        <v>5.6529559999999996</v>
      </c>
      <c r="K277" s="1">
        <v>1.2736609999999999</v>
      </c>
      <c r="L277" s="1">
        <v>3.4919769999999999</v>
      </c>
      <c r="M277" s="1">
        <v>4.2462439999999999</v>
      </c>
      <c r="N277" s="1">
        <v>2.3348210000000001E-2</v>
      </c>
      <c r="O277" s="1">
        <v>0.72629379999999999</v>
      </c>
      <c r="P277" s="1">
        <v>1.482326</v>
      </c>
      <c r="Q277" s="1">
        <v>5.9709150000000003E-3</v>
      </c>
      <c r="R277" s="1">
        <v>2.3745639999999998E-2</v>
      </c>
      <c r="S277" s="1">
        <v>1.1538420000000001E-2</v>
      </c>
      <c r="T277" s="1">
        <v>0.16744819999999999</v>
      </c>
      <c r="U277" s="1">
        <v>0.56109359999999997</v>
      </c>
      <c r="V277" s="1">
        <v>1.1654589999999999E-2</v>
      </c>
      <c r="W277" s="1">
        <v>2.918337E-3</v>
      </c>
      <c r="X277" s="1">
        <v>4.13262E-2</v>
      </c>
      <c r="Y277" s="1">
        <v>2.1446009999999999E-3</v>
      </c>
      <c r="Z277" s="1">
        <f t="shared" si="8"/>
        <v>4.795226314491762</v>
      </c>
      <c r="AA277" s="1">
        <f t="shared" si="8"/>
        <v>13.213880313990433</v>
      </c>
      <c r="AB277" s="1">
        <f t="shared" si="8"/>
        <v>49.916417575480089</v>
      </c>
      <c r="AC277" s="1">
        <f t="shared" si="8"/>
        <v>0.40181218674866837</v>
      </c>
      <c r="AD277" s="1">
        <f t="shared" si="8"/>
        <v>2.7879292409362044</v>
      </c>
      <c r="AE277" s="1">
        <f t="shared" si="8"/>
        <v>35.917459886801268</v>
      </c>
    </row>
    <row r="278" spans="1:31" x14ac:dyDescent="0.3">
      <c r="A278" t="s">
        <v>283</v>
      </c>
      <c r="B278" t="s">
        <v>284</v>
      </c>
      <c r="C278" t="s">
        <v>23</v>
      </c>
      <c r="D278" t="s">
        <v>24</v>
      </c>
      <c r="E278" t="s">
        <v>13</v>
      </c>
      <c r="F278" t="s">
        <v>285</v>
      </c>
      <c r="G278" t="s">
        <v>9</v>
      </c>
      <c r="H278" t="s">
        <v>278</v>
      </c>
      <c r="I278" s="2">
        <v>43276</v>
      </c>
      <c r="J278" s="1">
        <v>5.6529559999999996</v>
      </c>
      <c r="K278" s="1">
        <v>1.2736609999999999</v>
      </c>
      <c r="L278" s="1">
        <v>3.4919769999999999</v>
      </c>
      <c r="M278" s="1">
        <v>4.2462439999999999</v>
      </c>
      <c r="N278" s="1">
        <v>2.3348210000000001E-2</v>
      </c>
      <c r="O278" s="1">
        <v>0.72629379999999999</v>
      </c>
      <c r="P278" s="1">
        <v>1.482326</v>
      </c>
      <c r="Q278" s="1">
        <v>5.9709150000000003E-3</v>
      </c>
      <c r="R278" s="1">
        <v>2.3745639999999998E-2</v>
      </c>
      <c r="S278" s="1">
        <v>1.1538420000000001E-2</v>
      </c>
      <c r="T278" s="1">
        <v>0.16744819999999999</v>
      </c>
      <c r="U278" s="1">
        <v>0.56109359999999997</v>
      </c>
      <c r="V278" s="1">
        <v>1.1654589999999999E-2</v>
      </c>
      <c r="W278" s="1">
        <v>2.918337E-3</v>
      </c>
      <c r="X278" s="1">
        <v>4.13262E-2</v>
      </c>
      <c r="Y278" s="1">
        <v>2.1446009999999999E-3</v>
      </c>
      <c r="Z278" s="1">
        <f t="shared" si="8"/>
        <v>4.795226314491762</v>
      </c>
      <c r="AA278" s="1">
        <f t="shared" si="8"/>
        <v>13.213880313990433</v>
      </c>
      <c r="AB278" s="1">
        <f t="shared" si="8"/>
        <v>49.916417575480089</v>
      </c>
      <c r="AC278" s="1">
        <f t="shared" si="8"/>
        <v>0.40181218674866837</v>
      </c>
      <c r="AD278" s="1">
        <f t="shared" si="8"/>
        <v>2.7879292409362044</v>
      </c>
      <c r="AE278" s="1">
        <f t="shared" si="8"/>
        <v>35.917459886801268</v>
      </c>
    </row>
    <row r="279" spans="1:31" x14ac:dyDescent="0.3">
      <c r="A279" t="s">
        <v>283</v>
      </c>
      <c r="B279" t="s">
        <v>284</v>
      </c>
      <c r="C279" t="s">
        <v>23</v>
      </c>
      <c r="D279" t="s">
        <v>24</v>
      </c>
      <c r="E279" t="s">
        <v>13</v>
      </c>
      <c r="F279" t="s">
        <v>285</v>
      </c>
      <c r="G279" t="s">
        <v>9</v>
      </c>
      <c r="H279" t="s">
        <v>278</v>
      </c>
      <c r="I279" s="2">
        <v>43276</v>
      </c>
      <c r="J279" s="1">
        <v>5.6529559999999996</v>
      </c>
      <c r="K279" s="1">
        <v>1.2736609999999999</v>
      </c>
      <c r="L279" s="1">
        <v>3.4919769999999999</v>
      </c>
      <c r="M279" s="1">
        <v>4.2462439999999999</v>
      </c>
      <c r="N279" s="1">
        <v>2.3348210000000001E-2</v>
      </c>
      <c r="O279" s="1">
        <v>0.72629379999999999</v>
      </c>
      <c r="P279" s="1">
        <v>1.482326</v>
      </c>
      <c r="Q279" s="1">
        <v>5.9709150000000003E-3</v>
      </c>
      <c r="R279" s="1">
        <v>2.3745639999999998E-2</v>
      </c>
      <c r="S279" s="1">
        <v>1.1538420000000001E-2</v>
      </c>
      <c r="T279" s="1">
        <v>0.16744819999999999</v>
      </c>
      <c r="U279" s="1">
        <v>0.56109359999999997</v>
      </c>
      <c r="V279" s="1">
        <v>1.1654589999999999E-2</v>
      </c>
      <c r="W279" s="1">
        <v>2.918337E-3</v>
      </c>
      <c r="X279" s="1">
        <v>4.13262E-2</v>
      </c>
      <c r="Y279" s="1">
        <v>2.1446009999999999E-3</v>
      </c>
      <c r="Z279" s="1">
        <f t="shared" si="8"/>
        <v>4.795226314491762</v>
      </c>
      <c r="AA279" s="1">
        <f t="shared" si="8"/>
        <v>13.213880313990433</v>
      </c>
      <c r="AB279" s="1">
        <f t="shared" si="8"/>
        <v>49.916417575480089</v>
      </c>
      <c r="AC279" s="1">
        <f t="shared" si="8"/>
        <v>0.40181218674866837</v>
      </c>
      <c r="AD279" s="1">
        <f t="shared" si="8"/>
        <v>2.7879292409362044</v>
      </c>
      <c r="AE279" s="1">
        <f t="shared" si="8"/>
        <v>35.917459886801268</v>
      </c>
    </row>
    <row r="280" spans="1:31" x14ac:dyDescent="0.3">
      <c r="A280" t="s">
        <v>283</v>
      </c>
      <c r="B280" t="s">
        <v>284</v>
      </c>
      <c r="C280" t="s">
        <v>23</v>
      </c>
      <c r="D280" t="s">
        <v>24</v>
      </c>
      <c r="E280" t="s">
        <v>13</v>
      </c>
      <c r="F280" t="s">
        <v>285</v>
      </c>
      <c r="G280" t="s">
        <v>9</v>
      </c>
      <c r="H280" t="s">
        <v>278</v>
      </c>
      <c r="I280" s="2">
        <v>43276</v>
      </c>
      <c r="J280" s="1">
        <v>5.6529559999999996</v>
      </c>
      <c r="K280" s="1">
        <v>1.2736609999999999</v>
      </c>
      <c r="L280" s="1">
        <v>3.4919769999999999</v>
      </c>
      <c r="M280" s="1">
        <v>4.2462439999999999</v>
      </c>
      <c r="N280" s="1">
        <v>2.3348210000000001E-2</v>
      </c>
      <c r="O280" s="1">
        <v>0.72629379999999999</v>
      </c>
      <c r="P280" s="1">
        <v>1.482326</v>
      </c>
      <c r="Q280" s="1">
        <v>5.9709150000000003E-3</v>
      </c>
      <c r="R280" s="1">
        <v>2.3745639999999998E-2</v>
      </c>
      <c r="S280" s="1">
        <v>1.1538420000000001E-2</v>
      </c>
      <c r="T280" s="1">
        <v>0.16744819999999999</v>
      </c>
      <c r="U280" s="1">
        <v>0.56109359999999997</v>
      </c>
      <c r="V280" s="1">
        <v>1.1654589999999999E-2</v>
      </c>
      <c r="W280" s="1">
        <v>2.918337E-3</v>
      </c>
      <c r="X280" s="1">
        <v>4.13262E-2</v>
      </c>
      <c r="Y280" s="1">
        <v>2.1446009999999999E-3</v>
      </c>
      <c r="Z280" s="1">
        <f t="shared" si="8"/>
        <v>4.795226314491762</v>
      </c>
      <c r="AA280" s="1">
        <f t="shared" si="8"/>
        <v>13.213880313990433</v>
      </c>
      <c r="AB280" s="1">
        <f t="shared" si="8"/>
        <v>49.916417575480089</v>
      </c>
      <c r="AC280" s="1">
        <f t="shared" si="8"/>
        <v>0.40181218674866837</v>
      </c>
      <c r="AD280" s="1">
        <f t="shared" si="8"/>
        <v>2.7879292409362044</v>
      </c>
      <c r="AE280" s="1">
        <f t="shared" si="8"/>
        <v>35.917459886801268</v>
      </c>
    </row>
    <row r="281" spans="1:31" x14ac:dyDescent="0.3">
      <c r="A281" t="s">
        <v>283</v>
      </c>
      <c r="B281" t="s">
        <v>284</v>
      </c>
      <c r="C281" t="s">
        <v>23</v>
      </c>
      <c r="D281" t="s">
        <v>24</v>
      </c>
      <c r="E281" t="s">
        <v>13</v>
      </c>
      <c r="F281" t="s">
        <v>285</v>
      </c>
      <c r="G281" t="s">
        <v>9</v>
      </c>
      <c r="H281" t="s">
        <v>278</v>
      </c>
      <c r="I281" s="2">
        <v>43276</v>
      </c>
      <c r="J281" s="1">
        <v>5.6529559999999996</v>
      </c>
      <c r="K281" s="1">
        <v>1.2736609999999999</v>
      </c>
      <c r="L281" s="1">
        <v>3.4919769999999999</v>
      </c>
      <c r="M281" s="1">
        <v>4.2462439999999999</v>
      </c>
      <c r="N281" s="1">
        <v>2.3348210000000001E-2</v>
      </c>
      <c r="O281" s="1">
        <v>0.72629379999999999</v>
      </c>
      <c r="P281" s="1">
        <v>1.482326</v>
      </c>
      <c r="Q281" s="1">
        <v>5.9709150000000003E-3</v>
      </c>
      <c r="R281" s="1">
        <v>2.3745639999999998E-2</v>
      </c>
      <c r="S281" s="1">
        <v>1.1538420000000001E-2</v>
      </c>
      <c r="T281" s="1">
        <v>0.16744819999999999</v>
      </c>
      <c r="U281" s="1">
        <v>0.56109359999999997</v>
      </c>
      <c r="V281" s="1">
        <v>1.1654589999999999E-2</v>
      </c>
      <c r="W281" s="1">
        <v>2.918337E-3</v>
      </c>
      <c r="X281" s="1">
        <v>4.13262E-2</v>
      </c>
      <c r="Y281" s="1">
        <v>2.1446009999999999E-3</v>
      </c>
      <c r="Z281" s="1">
        <f t="shared" si="8"/>
        <v>4.795226314491762</v>
      </c>
      <c r="AA281" s="1">
        <f t="shared" si="8"/>
        <v>13.213880313990433</v>
      </c>
      <c r="AB281" s="1">
        <f t="shared" si="8"/>
        <v>49.916417575480089</v>
      </c>
      <c r="AC281" s="1">
        <f t="shared" si="8"/>
        <v>0.40181218674866837</v>
      </c>
      <c r="AD281" s="1">
        <f t="shared" si="8"/>
        <v>2.7879292409362044</v>
      </c>
      <c r="AE281" s="1">
        <f t="shared" si="8"/>
        <v>35.917459886801268</v>
      </c>
    </row>
    <row r="282" spans="1:31" x14ac:dyDescent="0.3">
      <c r="A282" t="s">
        <v>283</v>
      </c>
      <c r="B282" t="s">
        <v>284</v>
      </c>
      <c r="C282" t="s">
        <v>5</v>
      </c>
      <c r="D282" t="s">
        <v>25</v>
      </c>
      <c r="E282" t="s">
        <v>13</v>
      </c>
      <c r="F282" t="s">
        <v>285</v>
      </c>
      <c r="G282" t="s">
        <v>9</v>
      </c>
      <c r="H282" t="s">
        <v>278</v>
      </c>
      <c r="I282" s="2">
        <v>43276</v>
      </c>
      <c r="J282" s="1">
        <v>8.3376629999999992</v>
      </c>
      <c r="K282" s="1">
        <v>0.99482349999999997</v>
      </c>
      <c r="L282" s="1">
        <v>8.3804850000000002</v>
      </c>
      <c r="M282" s="1">
        <v>0.43786059999999999</v>
      </c>
      <c r="N282" s="1">
        <v>0.17799519999999999</v>
      </c>
      <c r="O282" s="1">
        <v>0.81065620000000005</v>
      </c>
      <c r="P282" s="1">
        <v>1.491155</v>
      </c>
      <c r="Q282" s="1">
        <v>6.3768110000000003E-2</v>
      </c>
      <c r="R282" s="1">
        <v>2.5072379999999998E-2</v>
      </c>
      <c r="S282" s="1">
        <v>8.1068860000000006E-3</v>
      </c>
      <c r="T282" s="1">
        <v>0.15527289999999999</v>
      </c>
      <c r="U282" s="1">
        <v>0.46517720000000001</v>
      </c>
      <c r="V282" s="1">
        <v>9.2236499999999999E-3</v>
      </c>
      <c r="W282" s="1">
        <v>2.5632200000000002E-3</v>
      </c>
      <c r="X282" s="1">
        <v>2.881626E-2</v>
      </c>
      <c r="Y282" s="1">
        <v>1.455996E-3</v>
      </c>
      <c r="Z282" s="1">
        <f t="shared" si="8"/>
        <v>1.8527913360622921</v>
      </c>
      <c r="AA282" s="1">
        <f t="shared" si="8"/>
        <v>106.23865221031534</v>
      </c>
      <c r="AB282" s="1">
        <f t="shared" si="8"/>
        <v>5.1819655810943219</v>
      </c>
      <c r="AC282" s="1">
        <f t="shared" si="8"/>
        <v>0.31619076002872731</v>
      </c>
      <c r="AD282" s="1">
        <f t="shared" si="8"/>
        <v>1.9324791855977415</v>
      </c>
      <c r="AE282" s="1">
        <f t="shared" si="8"/>
        <v>2.2832666673043938</v>
      </c>
    </row>
    <row r="283" spans="1:31" x14ac:dyDescent="0.3">
      <c r="A283" t="s">
        <v>283</v>
      </c>
      <c r="B283" t="s">
        <v>284</v>
      </c>
      <c r="C283" t="s">
        <v>5</v>
      </c>
      <c r="D283" t="s">
        <v>25</v>
      </c>
      <c r="E283" t="s">
        <v>13</v>
      </c>
      <c r="F283" t="s">
        <v>285</v>
      </c>
      <c r="G283" t="s">
        <v>9</v>
      </c>
      <c r="H283" t="s">
        <v>278</v>
      </c>
      <c r="I283" s="2">
        <v>43276</v>
      </c>
      <c r="J283" s="1">
        <v>8.3376629999999992</v>
      </c>
      <c r="K283" s="1">
        <v>0.99482349999999997</v>
      </c>
      <c r="L283" s="1">
        <v>8.3804850000000002</v>
      </c>
      <c r="M283" s="1">
        <v>0.43786059999999999</v>
      </c>
      <c r="N283" s="1">
        <v>0.17799519999999999</v>
      </c>
      <c r="O283" s="1">
        <v>0.81065620000000005</v>
      </c>
      <c r="P283" s="1">
        <v>1.491155</v>
      </c>
      <c r="Q283" s="1">
        <v>6.3768110000000003E-2</v>
      </c>
      <c r="R283" s="1">
        <v>2.5072379999999998E-2</v>
      </c>
      <c r="S283" s="1">
        <v>8.1068860000000006E-3</v>
      </c>
      <c r="T283" s="1">
        <v>0.15527289999999999</v>
      </c>
      <c r="U283" s="1">
        <v>0.46517720000000001</v>
      </c>
      <c r="V283" s="1">
        <v>9.2236499999999999E-3</v>
      </c>
      <c r="W283" s="1">
        <v>2.5632200000000002E-3</v>
      </c>
      <c r="X283" s="1">
        <v>2.881626E-2</v>
      </c>
      <c r="Y283" s="1">
        <v>1.455996E-3</v>
      </c>
      <c r="Z283" s="1">
        <f t="shared" si="8"/>
        <v>1.8527913360622921</v>
      </c>
      <c r="AA283" s="1">
        <f t="shared" si="8"/>
        <v>106.23865221031534</v>
      </c>
      <c r="AB283" s="1">
        <f t="shared" si="8"/>
        <v>5.1819655810943219</v>
      </c>
      <c r="AC283" s="1">
        <f t="shared" si="8"/>
        <v>0.31619076002872731</v>
      </c>
      <c r="AD283" s="1">
        <f t="shared" si="8"/>
        <v>1.9324791855977415</v>
      </c>
      <c r="AE283" s="1">
        <f t="shared" si="8"/>
        <v>2.2832666673043938</v>
      </c>
    </row>
    <row r="284" spans="1:31" x14ac:dyDescent="0.3">
      <c r="A284" t="s">
        <v>283</v>
      </c>
      <c r="B284" t="s">
        <v>284</v>
      </c>
      <c r="C284" t="s">
        <v>5</v>
      </c>
      <c r="D284" t="s">
        <v>25</v>
      </c>
      <c r="E284" t="s">
        <v>13</v>
      </c>
      <c r="F284" t="s">
        <v>285</v>
      </c>
      <c r="G284" t="s">
        <v>9</v>
      </c>
      <c r="H284" t="s">
        <v>278</v>
      </c>
      <c r="I284" s="2">
        <v>43276</v>
      </c>
      <c r="J284" s="1">
        <v>8.3376629999999992</v>
      </c>
      <c r="K284" s="1">
        <v>0.99482349999999997</v>
      </c>
      <c r="L284" s="1">
        <v>8.3804850000000002</v>
      </c>
      <c r="M284" s="1">
        <v>0.43786059999999999</v>
      </c>
      <c r="N284" s="1">
        <v>0.17799519999999999</v>
      </c>
      <c r="O284" s="1">
        <v>0.81065620000000005</v>
      </c>
      <c r="P284" s="1">
        <v>1.491155</v>
      </c>
      <c r="Q284" s="1">
        <v>6.3768110000000003E-2</v>
      </c>
      <c r="R284" s="1">
        <v>2.5072379999999998E-2</v>
      </c>
      <c r="S284" s="1">
        <v>8.1068860000000006E-3</v>
      </c>
      <c r="T284" s="1">
        <v>0.15527289999999999</v>
      </c>
      <c r="U284" s="1">
        <v>0.46517720000000001</v>
      </c>
      <c r="V284" s="1">
        <v>9.2236499999999999E-3</v>
      </c>
      <c r="W284" s="1">
        <v>2.5632200000000002E-3</v>
      </c>
      <c r="X284" s="1">
        <v>2.881626E-2</v>
      </c>
      <c r="Y284" s="1">
        <v>1.455996E-3</v>
      </c>
      <c r="Z284" s="1">
        <f t="shared" si="8"/>
        <v>1.8527913360622921</v>
      </c>
      <c r="AA284" s="1">
        <f t="shared" si="8"/>
        <v>106.23865221031534</v>
      </c>
      <c r="AB284" s="1">
        <f t="shared" si="8"/>
        <v>5.1819655810943219</v>
      </c>
      <c r="AC284" s="1">
        <f t="shared" si="8"/>
        <v>0.31619076002872731</v>
      </c>
      <c r="AD284" s="1">
        <f t="shared" si="8"/>
        <v>1.9324791855977415</v>
      </c>
      <c r="AE284" s="1">
        <f t="shared" si="8"/>
        <v>2.2832666673043938</v>
      </c>
    </row>
    <row r="285" spans="1:31" x14ac:dyDescent="0.3">
      <c r="A285" t="s">
        <v>283</v>
      </c>
      <c r="B285" t="s">
        <v>284</v>
      </c>
      <c r="C285" t="s">
        <v>5</v>
      </c>
      <c r="D285" t="s">
        <v>25</v>
      </c>
      <c r="E285" t="s">
        <v>13</v>
      </c>
      <c r="F285" t="s">
        <v>285</v>
      </c>
      <c r="G285" t="s">
        <v>9</v>
      </c>
      <c r="H285" t="s">
        <v>278</v>
      </c>
      <c r="I285" s="2">
        <v>43276</v>
      </c>
      <c r="J285" s="1">
        <v>8.3376629999999992</v>
      </c>
      <c r="K285" s="1">
        <v>0.99482349999999997</v>
      </c>
      <c r="L285" s="1">
        <v>8.3804850000000002</v>
      </c>
      <c r="M285" s="1">
        <v>0.43786059999999999</v>
      </c>
      <c r="N285" s="1">
        <v>0.17799519999999999</v>
      </c>
      <c r="O285" s="1">
        <v>0.81065620000000005</v>
      </c>
      <c r="P285" s="1">
        <v>1.491155</v>
      </c>
      <c r="Q285" s="1">
        <v>6.3768110000000003E-2</v>
      </c>
      <c r="R285" s="1">
        <v>2.5072379999999998E-2</v>
      </c>
      <c r="S285" s="1">
        <v>8.1068860000000006E-3</v>
      </c>
      <c r="T285" s="1">
        <v>0.15527289999999999</v>
      </c>
      <c r="U285" s="1">
        <v>0.46517720000000001</v>
      </c>
      <c r="V285" s="1">
        <v>9.2236499999999999E-3</v>
      </c>
      <c r="W285" s="1">
        <v>2.5632200000000002E-3</v>
      </c>
      <c r="X285" s="1">
        <v>2.881626E-2</v>
      </c>
      <c r="Y285" s="1">
        <v>1.455996E-3</v>
      </c>
      <c r="Z285" s="1">
        <f t="shared" si="8"/>
        <v>1.8527913360622921</v>
      </c>
      <c r="AA285" s="1">
        <f t="shared" si="8"/>
        <v>106.23865221031534</v>
      </c>
      <c r="AB285" s="1">
        <f t="shared" si="8"/>
        <v>5.1819655810943219</v>
      </c>
      <c r="AC285" s="1">
        <f t="shared" si="8"/>
        <v>0.31619076002872731</v>
      </c>
      <c r="AD285" s="1">
        <f t="shared" si="8"/>
        <v>1.9324791855977415</v>
      </c>
      <c r="AE285" s="1">
        <f t="shared" si="8"/>
        <v>2.2832666673043938</v>
      </c>
    </row>
    <row r="286" spans="1:31" x14ac:dyDescent="0.3">
      <c r="A286" t="s">
        <v>283</v>
      </c>
      <c r="B286" t="s">
        <v>284</v>
      </c>
      <c r="C286" t="s">
        <v>5</v>
      </c>
      <c r="D286" t="s">
        <v>25</v>
      </c>
      <c r="E286" t="s">
        <v>13</v>
      </c>
      <c r="F286" t="s">
        <v>285</v>
      </c>
      <c r="G286" t="s">
        <v>9</v>
      </c>
      <c r="H286" t="s">
        <v>278</v>
      </c>
      <c r="I286" s="2">
        <v>43276</v>
      </c>
      <c r="J286" s="1">
        <v>8.3376629999999992</v>
      </c>
      <c r="K286" s="1">
        <v>0.99482349999999997</v>
      </c>
      <c r="L286" s="1">
        <v>8.3804850000000002</v>
      </c>
      <c r="M286" s="1">
        <v>0.43786059999999999</v>
      </c>
      <c r="N286" s="1">
        <v>0.17799519999999999</v>
      </c>
      <c r="O286" s="1">
        <v>0.81065620000000005</v>
      </c>
      <c r="P286" s="1">
        <v>1.491155</v>
      </c>
      <c r="Q286" s="1">
        <v>6.3768110000000003E-2</v>
      </c>
      <c r="R286" s="1">
        <v>2.5072379999999998E-2</v>
      </c>
      <c r="S286" s="1">
        <v>8.1068860000000006E-3</v>
      </c>
      <c r="T286" s="1">
        <v>0.15527289999999999</v>
      </c>
      <c r="U286" s="1">
        <v>0.46517720000000001</v>
      </c>
      <c r="V286" s="1">
        <v>9.2236499999999999E-3</v>
      </c>
      <c r="W286" s="1">
        <v>2.5632200000000002E-3</v>
      </c>
      <c r="X286" s="1">
        <v>2.881626E-2</v>
      </c>
      <c r="Y286" s="1">
        <v>1.455996E-3</v>
      </c>
      <c r="Z286" s="1">
        <f t="shared" si="8"/>
        <v>1.8527913360622921</v>
      </c>
      <c r="AA286" s="1">
        <f t="shared" si="8"/>
        <v>106.23865221031534</v>
      </c>
      <c r="AB286" s="1">
        <f t="shared" si="8"/>
        <v>5.1819655810943219</v>
      </c>
      <c r="AC286" s="1">
        <f t="shared" si="8"/>
        <v>0.31619076002872731</v>
      </c>
      <c r="AD286" s="1">
        <f t="shared" si="8"/>
        <v>1.9324791855977415</v>
      </c>
      <c r="AE286" s="1">
        <f t="shared" si="8"/>
        <v>2.2832666673043938</v>
      </c>
    </row>
    <row r="287" spans="1:31" x14ac:dyDescent="0.3">
      <c r="A287" t="s">
        <v>283</v>
      </c>
      <c r="B287" t="s">
        <v>284</v>
      </c>
      <c r="C287" t="s">
        <v>5</v>
      </c>
      <c r="D287" t="s">
        <v>25</v>
      </c>
      <c r="E287" t="s">
        <v>13</v>
      </c>
      <c r="F287" t="s">
        <v>285</v>
      </c>
      <c r="G287" t="s">
        <v>9</v>
      </c>
      <c r="H287" t="s">
        <v>278</v>
      </c>
      <c r="I287" s="2">
        <v>43276</v>
      </c>
      <c r="J287" s="1">
        <v>8.3376629999999992</v>
      </c>
      <c r="K287" s="1">
        <v>0.99482349999999997</v>
      </c>
      <c r="L287" s="1">
        <v>8.3804850000000002</v>
      </c>
      <c r="M287" s="1">
        <v>0.43786059999999999</v>
      </c>
      <c r="N287" s="1">
        <v>0.17799519999999999</v>
      </c>
      <c r="O287" s="1">
        <v>0.81065620000000005</v>
      </c>
      <c r="P287" s="1">
        <v>1.491155</v>
      </c>
      <c r="Q287" s="1">
        <v>6.3768110000000003E-2</v>
      </c>
      <c r="R287" s="1">
        <v>2.5072379999999998E-2</v>
      </c>
      <c r="S287" s="1">
        <v>8.1068860000000006E-3</v>
      </c>
      <c r="T287" s="1">
        <v>0.15527289999999999</v>
      </c>
      <c r="U287" s="1">
        <v>0.46517720000000001</v>
      </c>
      <c r="V287" s="1">
        <v>9.2236499999999999E-3</v>
      </c>
      <c r="W287" s="1">
        <v>2.5632200000000002E-3</v>
      </c>
      <c r="X287" s="1">
        <v>2.881626E-2</v>
      </c>
      <c r="Y287" s="1">
        <v>1.455996E-3</v>
      </c>
      <c r="Z287" s="1">
        <f t="shared" si="8"/>
        <v>1.8527913360622921</v>
      </c>
      <c r="AA287" s="1">
        <f t="shared" si="8"/>
        <v>106.23865221031534</v>
      </c>
      <c r="AB287" s="1">
        <f t="shared" si="8"/>
        <v>5.1819655810943219</v>
      </c>
      <c r="AC287" s="1">
        <f t="shared" si="8"/>
        <v>0.31619076002872731</v>
      </c>
      <c r="AD287" s="1">
        <f t="shared" si="8"/>
        <v>1.9324791855977415</v>
      </c>
      <c r="AE287" s="1">
        <f t="shared" si="8"/>
        <v>2.2832666673043938</v>
      </c>
    </row>
    <row r="288" spans="1:31" x14ac:dyDescent="0.3">
      <c r="A288" t="s">
        <v>283</v>
      </c>
      <c r="B288" t="s">
        <v>284</v>
      </c>
      <c r="C288" t="s">
        <v>5</v>
      </c>
      <c r="D288" t="s">
        <v>25</v>
      </c>
      <c r="E288" t="s">
        <v>13</v>
      </c>
      <c r="F288" t="s">
        <v>285</v>
      </c>
      <c r="G288" t="s">
        <v>9</v>
      </c>
      <c r="H288" t="s">
        <v>278</v>
      </c>
      <c r="I288" s="2">
        <v>43276</v>
      </c>
      <c r="J288" s="1">
        <v>8.3376629999999992</v>
      </c>
      <c r="K288" s="1">
        <v>0.99482349999999997</v>
      </c>
      <c r="L288" s="1">
        <v>8.3804850000000002</v>
      </c>
      <c r="M288" s="1">
        <v>0.43786059999999999</v>
      </c>
      <c r="N288" s="1">
        <v>0.17799519999999999</v>
      </c>
      <c r="O288" s="1">
        <v>0.81065620000000005</v>
      </c>
      <c r="P288" s="1">
        <v>1.491155</v>
      </c>
      <c r="Q288" s="1">
        <v>6.3768110000000003E-2</v>
      </c>
      <c r="R288" s="1">
        <v>2.5072379999999998E-2</v>
      </c>
      <c r="S288" s="1">
        <v>8.1068860000000006E-3</v>
      </c>
      <c r="T288" s="1">
        <v>0.15527289999999999</v>
      </c>
      <c r="U288" s="1">
        <v>0.46517720000000001</v>
      </c>
      <c r="V288" s="1">
        <v>9.2236499999999999E-3</v>
      </c>
      <c r="W288" s="1">
        <v>2.5632200000000002E-3</v>
      </c>
      <c r="X288" s="1">
        <v>2.881626E-2</v>
      </c>
      <c r="Y288" s="1">
        <v>1.455996E-3</v>
      </c>
      <c r="Z288" s="1">
        <f t="shared" si="8"/>
        <v>1.8527913360622921</v>
      </c>
      <c r="AA288" s="1">
        <f t="shared" si="8"/>
        <v>106.23865221031534</v>
      </c>
      <c r="AB288" s="1">
        <f t="shared" si="8"/>
        <v>5.1819655810943219</v>
      </c>
      <c r="AC288" s="1">
        <f t="shared" si="8"/>
        <v>0.31619076002872731</v>
      </c>
      <c r="AD288" s="1">
        <f t="shared" si="8"/>
        <v>1.9324791855977415</v>
      </c>
      <c r="AE288" s="1">
        <f t="shared" si="8"/>
        <v>2.2832666673043938</v>
      </c>
    </row>
    <row r="289" spans="1:31" x14ac:dyDescent="0.3">
      <c r="A289" t="s">
        <v>283</v>
      </c>
      <c r="B289" t="s">
        <v>284</v>
      </c>
      <c r="C289" t="s">
        <v>5</v>
      </c>
      <c r="D289" t="s">
        <v>25</v>
      </c>
      <c r="E289" t="s">
        <v>13</v>
      </c>
      <c r="F289" t="s">
        <v>285</v>
      </c>
      <c r="G289" t="s">
        <v>9</v>
      </c>
      <c r="H289" t="s">
        <v>278</v>
      </c>
      <c r="I289" s="2">
        <v>43276</v>
      </c>
      <c r="J289" s="1">
        <v>8.3376629999999992</v>
      </c>
      <c r="K289" s="1">
        <v>0.99482349999999997</v>
      </c>
      <c r="L289" s="1">
        <v>8.3804850000000002</v>
      </c>
      <c r="M289" s="1">
        <v>0.43786059999999999</v>
      </c>
      <c r="N289" s="1">
        <v>0.17799519999999999</v>
      </c>
      <c r="O289" s="1">
        <v>0.81065620000000005</v>
      </c>
      <c r="P289" s="1">
        <v>1.491155</v>
      </c>
      <c r="Q289" s="1">
        <v>6.3768110000000003E-2</v>
      </c>
      <c r="R289" s="1">
        <v>2.5072379999999998E-2</v>
      </c>
      <c r="S289" s="1">
        <v>8.1068860000000006E-3</v>
      </c>
      <c r="T289" s="1">
        <v>0.15527289999999999</v>
      </c>
      <c r="U289" s="1">
        <v>0.46517720000000001</v>
      </c>
      <c r="V289" s="1">
        <v>9.2236499999999999E-3</v>
      </c>
      <c r="W289" s="1">
        <v>2.5632200000000002E-3</v>
      </c>
      <c r="X289" s="1">
        <v>2.881626E-2</v>
      </c>
      <c r="Y289" s="1">
        <v>1.455996E-3</v>
      </c>
      <c r="Z289" s="1">
        <f t="shared" si="8"/>
        <v>1.8527913360622921</v>
      </c>
      <c r="AA289" s="1">
        <f t="shared" si="8"/>
        <v>106.23865221031534</v>
      </c>
      <c r="AB289" s="1">
        <f t="shared" si="8"/>
        <v>5.1819655810943219</v>
      </c>
      <c r="AC289" s="1">
        <f t="shared" si="8"/>
        <v>0.31619076002872731</v>
      </c>
      <c r="AD289" s="1">
        <f t="shared" si="8"/>
        <v>1.9324791855977415</v>
      </c>
      <c r="AE289" s="1">
        <f t="shared" si="8"/>
        <v>2.2832666673043938</v>
      </c>
    </row>
    <row r="290" spans="1:31" x14ac:dyDescent="0.3">
      <c r="A290" t="s">
        <v>283</v>
      </c>
      <c r="B290" t="s">
        <v>284</v>
      </c>
      <c r="C290" t="s">
        <v>11</v>
      </c>
      <c r="D290" t="s">
        <v>26</v>
      </c>
      <c r="E290" t="s">
        <v>13</v>
      </c>
      <c r="F290" t="s">
        <v>285</v>
      </c>
      <c r="G290" t="s">
        <v>9</v>
      </c>
      <c r="H290" t="s">
        <v>278</v>
      </c>
      <c r="I290" s="2">
        <v>43276</v>
      </c>
      <c r="J290" s="1">
        <v>7.7620839999999998</v>
      </c>
      <c r="K290" s="1">
        <v>1.2703310000000001</v>
      </c>
      <c r="L290" s="1">
        <v>11.485290000000001</v>
      </c>
      <c r="M290" s="1">
        <v>2.8175740000000001E-2</v>
      </c>
      <c r="N290" s="1">
        <v>0.14402609999999999</v>
      </c>
      <c r="O290" s="1">
        <v>0.75833720000000004</v>
      </c>
      <c r="P290" s="1">
        <v>1.425583</v>
      </c>
      <c r="Q290" s="1">
        <v>2.6297399999999999E-2</v>
      </c>
      <c r="R290" s="1">
        <v>1.4997679999999999E-2</v>
      </c>
      <c r="S290" s="1">
        <v>4.8360010000000004E-3</v>
      </c>
      <c r="T290" s="1">
        <v>8.1574229999999998E-2</v>
      </c>
      <c r="U290" s="1">
        <v>0.22737209999999999</v>
      </c>
      <c r="V290" s="1">
        <v>4.6624270000000002E-3</v>
      </c>
      <c r="W290" s="1">
        <v>1.520609E-3</v>
      </c>
      <c r="X290" s="1">
        <v>1.4397790000000001E-2</v>
      </c>
      <c r="Y290" s="1">
        <v>7.1626670000000004E-4</v>
      </c>
      <c r="Z290" s="1">
        <f t="shared" si="8"/>
        <v>0.71024963235582195</v>
      </c>
      <c r="AA290" s="1">
        <f t="shared" si="8"/>
        <v>806.97827279780404</v>
      </c>
      <c r="AB290" s="1">
        <f t="shared" si="8"/>
        <v>3.2372097835045182</v>
      </c>
      <c r="AC290" s="1">
        <f t="shared" si="8"/>
        <v>0.20051884570610543</v>
      </c>
      <c r="AD290" s="1">
        <f t="shared" si="8"/>
        <v>1.0099580312054788</v>
      </c>
      <c r="AE290" s="1">
        <f t="shared" si="8"/>
        <v>2.7237167932951549</v>
      </c>
    </row>
    <row r="291" spans="1:31" x14ac:dyDescent="0.3">
      <c r="A291" t="s">
        <v>283</v>
      </c>
      <c r="B291" t="s">
        <v>284</v>
      </c>
      <c r="C291" t="s">
        <v>11</v>
      </c>
      <c r="D291" t="s">
        <v>26</v>
      </c>
      <c r="E291" t="s">
        <v>13</v>
      </c>
      <c r="F291" t="s">
        <v>285</v>
      </c>
      <c r="G291" t="s">
        <v>9</v>
      </c>
      <c r="H291" t="s">
        <v>278</v>
      </c>
      <c r="I291" s="2">
        <v>43276</v>
      </c>
      <c r="J291" s="1">
        <v>7.7620839999999998</v>
      </c>
      <c r="K291" s="1">
        <v>1.2703310000000001</v>
      </c>
      <c r="L291" s="1">
        <v>11.485290000000001</v>
      </c>
      <c r="M291" s="1">
        <v>2.8175740000000001E-2</v>
      </c>
      <c r="N291" s="1">
        <v>0.14402609999999999</v>
      </c>
      <c r="O291" s="1">
        <v>0.75833720000000004</v>
      </c>
      <c r="P291" s="1">
        <v>1.425583</v>
      </c>
      <c r="Q291" s="1">
        <v>2.6297399999999999E-2</v>
      </c>
      <c r="R291" s="1">
        <v>1.4997679999999999E-2</v>
      </c>
      <c r="S291" s="1">
        <v>4.8360010000000004E-3</v>
      </c>
      <c r="T291" s="1">
        <v>8.1574229999999998E-2</v>
      </c>
      <c r="U291" s="1">
        <v>0.22737209999999999</v>
      </c>
      <c r="V291" s="1">
        <v>4.6624270000000002E-3</v>
      </c>
      <c r="W291" s="1">
        <v>1.520609E-3</v>
      </c>
      <c r="X291" s="1">
        <v>1.4397790000000001E-2</v>
      </c>
      <c r="Y291" s="1">
        <v>7.1626670000000004E-4</v>
      </c>
      <c r="Z291" s="1">
        <f t="shared" si="8"/>
        <v>0.71024963235582195</v>
      </c>
      <c r="AA291" s="1">
        <f t="shared" si="8"/>
        <v>806.97827279780404</v>
      </c>
      <c r="AB291" s="1">
        <f t="shared" si="8"/>
        <v>3.2372097835045182</v>
      </c>
      <c r="AC291" s="1">
        <f t="shared" si="8"/>
        <v>0.20051884570610543</v>
      </c>
      <c r="AD291" s="1">
        <f t="shared" si="8"/>
        <v>1.0099580312054788</v>
      </c>
      <c r="AE291" s="1">
        <f t="shared" si="8"/>
        <v>2.7237167932951549</v>
      </c>
    </row>
    <row r="292" spans="1:31" x14ac:dyDescent="0.3">
      <c r="A292" t="s">
        <v>283</v>
      </c>
      <c r="B292" t="s">
        <v>284</v>
      </c>
      <c r="C292" t="s">
        <v>11</v>
      </c>
      <c r="D292" t="s">
        <v>26</v>
      </c>
      <c r="E292" t="s">
        <v>13</v>
      </c>
      <c r="F292" t="s">
        <v>285</v>
      </c>
      <c r="G292" t="s">
        <v>9</v>
      </c>
      <c r="H292" t="s">
        <v>278</v>
      </c>
      <c r="I292" s="2">
        <v>43276</v>
      </c>
      <c r="J292" s="1">
        <v>7.7620839999999998</v>
      </c>
      <c r="K292" s="1">
        <v>1.2703310000000001</v>
      </c>
      <c r="L292" s="1">
        <v>11.485290000000001</v>
      </c>
      <c r="M292" s="1">
        <v>2.8175740000000001E-2</v>
      </c>
      <c r="N292" s="1">
        <v>0.14402609999999999</v>
      </c>
      <c r="O292" s="1">
        <v>0.75833720000000004</v>
      </c>
      <c r="P292" s="1">
        <v>1.425583</v>
      </c>
      <c r="Q292" s="1">
        <v>2.6297399999999999E-2</v>
      </c>
      <c r="R292" s="1">
        <v>1.4997679999999999E-2</v>
      </c>
      <c r="S292" s="1">
        <v>4.8360010000000004E-3</v>
      </c>
      <c r="T292" s="1">
        <v>8.1574229999999998E-2</v>
      </c>
      <c r="U292" s="1">
        <v>0.22737209999999999</v>
      </c>
      <c r="V292" s="1">
        <v>4.6624270000000002E-3</v>
      </c>
      <c r="W292" s="1">
        <v>1.520609E-3</v>
      </c>
      <c r="X292" s="1">
        <v>1.4397790000000001E-2</v>
      </c>
      <c r="Y292" s="1">
        <v>7.1626670000000004E-4</v>
      </c>
      <c r="Z292" s="1">
        <f t="shared" si="8"/>
        <v>0.71024963235582195</v>
      </c>
      <c r="AA292" s="1">
        <f t="shared" si="8"/>
        <v>806.97827279780404</v>
      </c>
      <c r="AB292" s="1">
        <f t="shared" si="8"/>
        <v>3.2372097835045182</v>
      </c>
      <c r="AC292" s="1">
        <f t="shared" si="8"/>
        <v>0.20051884570610543</v>
      </c>
      <c r="AD292" s="1">
        <f t="shared" si="8"/>
        <v>1.0099580312054788</v>
      </c>
      <c r="AE292" s="1">
        <f t="shared" si="8"/>
        <v>2.7237167932951549</v>
      </c>
    </row>
    <row r="293" spans="1:31" x14ac:dyDescent="0.3">
      <c r="A293" t="s">
        <v>283</v>
      </c>
      <c r="B293" t="s">
        <v>284</v>
      </c>
      <c r="C293" t="s">
        <v>11</v>
      </c>
      <c r="D293" t="s">
        <v>26</v>
      </c>
      <c r="E293" t="s">
        <v>13</v>
      </c>
      <c r="F293" t="s">
        <v>285</v>
      </c>
      <c r="G293" t="s">
        <v>9</v>
      </c>
      <c r="H293" t="s">
        <v>278</v>
      </c>
      <c r="I293" s="2">
        <v>43276</v>
      </c>
      <c r="J293" s="1">
        <v>7.7620839999999998</v>
      </c>
      <c r="K293" s="1">
        <v>1.2703310000000001</v>
      </c>
      <c r="L293" s="1">
        <v>11.485290000000001</v>
      </c>
      <c r="M293" s="1">
        <v>2.8175740000000001E-2</v>
      </c>
      <c r="N293" s="1">
        <v>0.14402609999999999</v>
      </c>
      <c r="O293" s="1">
        <v>0.75833720000000004</v>
      </c>
      <c r="P293" s="1">
        <v>1.425583</v>
      </c>
      <c r="Q293" s="1">
        <v>2.6297399999999999E-2</v>
      </c>
      <c r="R293" s="1">
        <v>1.4997679999999999E-2</v>
      </c>
      <c r="S293" s="1">
        <v>4.8360010000000004E-3</v>
      </c>
      <c r="T293" s="1">
        <v>8.1574229999999998E-2</v>
      </c>
      <c r="U293" s="1">
        <v>0.22737209999999999</v>
      </c>
      <c r="V293" s="1">
        <v>4.6624270000000002E-3</v>
      </c>
      <c r="W293" s="1">
        <v>1.520609E-3</v>
      </c>
      <c r="X293" s="1">
        <v>1.4397790000000001E-2</v>
      </c>
      <c r="Y293" s="1">
        <v>7.1626670000000004E-4</v>
      </c>
      <c r="Z293" s="1">
        <f t="shared" si="8"/>
        <v>0.71024963235582195</v>
      </c>
      <c r="AA293" s="1">
        <f t="shared" si="8"/>
        <v>806.97827279780404</v>
      </c>
      <c r="AB293" s="1">
        <f t="shared" si="8"/>
        <v>3.2372097835045182</v>
      </c>
      <c r="AC293" s="1">
        <f t="shared" si="8"/>
        <v>0.20051884570610543</v>
      </c>
      <c r="AD293" s="1">
        <f t="shared" si="8"/>
        <v>1.0099580312054788</v>
      </c>
      <c r="AE293" s="1">
        <f t="shared" si="8"/>
        <v>2.7237167932951549</v>
      </c>
    </row>
    <row r="294" spans="1:31" x14ac:dyDescent="0.3">
      <c r="A294" t="s">
        <v>283</v>
      </c>
      <c r="B294" t="s">
        <v>284</v>
      </c>
      <c r="C294" t="s">
        <v>11</v>
      </c>
      <c r="D294" t="s">
        <v>26</v>
      </c>
      <c r="E294" t="s">
        <v>13</v>
      </c>
      <c r="F294" t="s">
        <v>285</v>
      </c>
      <c r="G294" t="s">
        <v>9</v>
      </c>
      <c r="H294" t="s">
        <v>278</v>
      </c>
      <c r="I294" s="2">
        <v>43276</v>
      </c>
      <c r="J294" s="1">
        <v>7.7620839999999998</v>
      </c>
      <c r="K294" s="1">
        <v>1.2703310000000001</v>
      </c>
      <c r="L294" s="1">
        <v>11.485290000000001</v>
      </c>
      <c r="M294" s="1">
        <v>2.8175740000000001E-2</v>
      </c>
      <c r="N294" s="1">
        <v>0.14402609999999999</v>
      </c>
      <c r="O294" s="1">
        <v>0.75833720000000004</v>
      </c>
      <c r="P294" s="1">
        <v>1.425583</v>
      </c>
      <c r="Q294" s="1">
        <v>2.6297399999999999E-2</v>
      </c>
      <c r="R294" s="1">
        <v>1.4997679999999999E-2</v>
      </c>
      <c r="S294" s="1">
        <v>4.8360010000000004E-3</v>
      </c>
      <c r="T294" s="1">
        <v>8.1574229999999998E-2</v>
      </c>
      <c r="U294" s="1">
        <v>0.22737209999999999</v>
      </c>
      <c r="V294" s="1">
        <v>4.6624270000000002E-3</v>
      </c>
      <c r="W294" s="1">
        <v>1.520609E-3</v>
      </c>
      <c r="X294" s="1">
        <v>1.4397790000000001E-2</v>
      </c>
      <c r="Y294" s="1">
        <v>7.1626670000000004E-4</v>
      </c>
      <c r="Z294" s="1">
        <f t="shared" si="8"/>
        <v>0.71024963235582195</v>
      </c>
      <c r="AA294" s="1">
        <f t="shared" si="8"/>
        <v>806.97827279780404</v>
      </c>
      <c r="AB294" s="1">
        <f t="shared" si="8"/>
        <v>3.2372097835045182</v>
      </c>
      <c r="AC294" s="1">
        <f t="shared" si="8"/>
        <v>0.20051884570610543</v>
      </c>
      <c r="AD294" s="1">
        <f t="shared" si="8"/>
        <v>1.0099580312054788</v>
      </c>
      <c r="AE294" s="1">
        <f t="shared" si="8"/>
        <v>2.7237167932951549</v>
      </c>
    </row>
    <row r="295" spans="1:31" x14ac:dyDescent="0.3">
      <c r="A295" t="s">
        <v>283</v>
      </c>
      <c r="B295" t="s">
        <v>284</v>
      </c>
      <c r="C295" t="s">
        <v>11</v>
      </c>
      <c r="D295" t="s">
        <v>26</v>
      </c>
      <c r="E295" t="s">
        <v>13</v>
      </c>
      <c r="F295" t="s">
        <v>285</v>
      </c>
      <c r="G295" t="s">
        <v>9</v>
      </c>
      <c r="H295" t="s">
        <v>278</v>
      </c>
      <c r="I295" s="2">
        <v>43276</v>
      </c>
      <c r="J295" s="1">
        <v>7.7620839999999998</v>
      </c>
      <c r="K295" s="1">
        <v>1.2703310000000001</v>
      </c>
      <c r="L295" s="1">
        <v>11.485290000000001</v>
      </c>
      <c r="M295" s="1">
        <v>2.8175740000000001E-2</v>
      </c>
      <c r="N295" s="1">
        <v>0.14402609999999999</v>
      </c>
      <c r="O295" s="1">
        <v>0.75833720000000004</v>
      </c>
      <c r="P295" s="1">
        <v>1.425583</v>
      </c>
      <c r="Q295" s="1">
        <v>2.6297399999999999E-2</v>
      </c>
      <c r="R295" s="1">
        <v>1.4997679999999999E-2</v>
      </c>
      <c r="S295" s="1">
        <v>4.8360010000000004E-3</v>
      </c>
      <c r="T295" s="1">
        <v>8.1574229999999998E-2</v>
      </c>
      <c r="U295" s="1">
        <v>0.22737209999999999</v>
      </c>
      <c r="V295" s="1">
        <v>4.6624270000000002E-3</v>
      </c>
      <c r="W295" s="1">
        <v>1.520609E-3</v>
      </c>
      <c r="X295" s="1">
        <v>1.4397790000000001E-2</v>
      </c>
      <c r="Y295" s="1">
        <v>7.1626670000000004E-4</v>
      </c>
      <c r="Z295" s="1">
        <f t="shared" si="8"/>
        <v>0.71024963235582195</v>
      </c>
      <c r="AA295" s="1">
        <f t="shared" si="8"/>
        <v>806.97827279780404</v>
      </c>
      <c r="AB295" s="1">
        <f t="shared" si="8"/>
        <v>3.2372097835045182</v>
      </c>
      <c r="AC295" s="1">
        <f t="shared" si="8"/>
        <v>0.20051884570610543</v>
      </c>
      <c r="AD295" s="1">
        <f t="shared" si="8"/>
        <v>1.0099580312054788</v>
      </c>
      <c r="AE295" s="1">
        <f t="shared" si="8"/>
        <v>2.7237167932951549</v>
      </c>
    </row>
    <row r="296" spans="1:31" x14ac:dyDescent="0.3">
      <c r="A296" t="s">
        <v>283</v>
      </c>
      <c r="B296" t="s">
        <v>284</v>
      </c>
      <c r="C296" t="s">
        <v>11</v>
      </c>
      <c r="D296" t="s">
        <v>26</v>
      </c>
      <c r="E296" t="s">
        <v>13</v>
      </c>
      <c r="F296" t="s">
        <v>285</v>
      </c>
      <c r="G296" t="s">
        <v>9</v>
      </c>
      <c r="H296" t="s">
        <v>278</v>
      </c>
      <c r="I296" s="2">
        <v>43276</v>
      </c>
      <c r="J296" s="1">
        <v>7.7620839999999998</v>
      </c>
      <c r="K296" s="1">
        <v>1.2703310000000001</v>
      </c>
      <c r="L296" s="1">
        <v>11.485290000000001</v>
      </c>
      <c r="M296" s="1">
        <v>2.8175740000000001E-2</v>
      </c>
      <c r="N296" s="1">
        <v>0.14402609999999999</v>
      </c>
      <c r="O296" s="1">
        <v>0.75833720000000004</v>
      </c>
      <c r="P296" s="1">
        <v>1.425583</v>
      </c>
      <c r="Q296" s="1">
        <v>2.6297399999999999E-2</v>
      </c>
      <c r="R296" s="1">
        <v>1.4997679999999999E-2</v>
      </c>
      <c r="S296" s="1">
        <v>4.8360010000000004E-3</v>
      </c>
      <c r="T296" s="1">
        <v>8.1574229999999998E-2</v>
      </c>
      <c r="U296" s="1">
        <v>0.22737209999999999</v>
      </c>
      <c r="V296" s="1">
        <v>4.6624270000000002E-3</v>
      </c>
      <c r="W296" s="1">
        <v>1.520609E-3</v>
      </c>
      <c r="X296" s="1">
        <v>1.4397790000000001E-2</v>
      </c>
      <c r="Y296" s="1">
        <v>7.1626670000000004E-4</v>
      </c>
      <c r="Z296" s="1">
        <f t="shared" si="8"/>
        <v>0.71024963235582195</v>
      </c>
      <c r="AA296" s="1">
        <f t="shared" si="8"/>
        <v>806.97827279780404</v>
      </c>
      <c r="AB296" s="1">
        <f t="shared" si="8"/>
        <v>3.2372097835045182</v>
      </c>
      <c r="AC296" s="1">
        <f t="shared" si="8"/>
        <v>0.20051884570610543</v>
      </c>
      <c r="AD296" s="1">
        <f t="shared" si="8"/>
        <v>1.0099580312054788</v>
      </c>
      <c r="AE296" s="1">
        <f t="shared" si="8"/>
        <v>2.7237167932951549</v>
      </c>
    </row>
    <row r="297" spans="1:31" x14ac:dyDescent="0.3">
      <c r="A297" t="s">
        <v>283</v>
      </c>
      <c r="B297" t="s">
        <v>284</v>
      </c>
      <c r="C297" t="s">
        <v>11</v>
      </c>
      <c r="D297" t="s">
        <v>26</v>
      </c>
      <c r="E297" t="s">
        <v>13</v>
      </c>
      <c r="F297" t="s">
        <v>285</v>
      </c>
      <c r="G297" t="s">
        <v>9</v>
      </c>
      <c r="H297" t="s">
        <v>278</v>
      </c>
      <c r="I297" s="2">
        <v>43276</v>
      </c>
      <c r="J297" s="1">
        <v>7.7620839999999998</v>
      </c>
      <c r="K297" s="1">
        <v>1.2703310000000001</v>
      </c>
      <c r="L297" s="1">
        <v>11.485290000000001</v>
      </c>
      <c r="M297" s="1">
        <v>2.8175740000000001E-2</v>
      </c>
      <c r="N297" s="1">
        <v>0.14402609999999999</v>
      </c>
      <c r="O297" s="1">
        <v>0.75833720000000004</v>
      </c>
      <c r="P297" s="1">
        <v>1.425583</v>
      </c>
      <c r="Q297" s="1">
        <v>2.6297399999999999E-2</v>
      </c>
      <c r="R297" s="1">
        <v>1.4997679999999999E-2</v>
      </c>
      <c r="S297" s="1">
        <v>4.8360010000000004E-3</v>
      </c>
      <c r="T297" s="1">
        <v>8.1574229999999998E-2</v>
      </c>
      <c r="U297" s="1">
        <v>0.22737209999999999</v>
      </c>
      <c r="V297" s="1">
        <v>4.6624270000000002E-3</v>
      </c>
      <c r="W297" s="1">
        <v>1.520609E-3</v>
      </c>
      <c r="X297" s="1">
        <v>1.4397790000000001E-2</v>
      </c>
      <c r="Y297" s="1">
        <v>7.1626670000000004E-4</v>
      </c>
      <c r="Z297" s="1">
        <f t="shared" si="8"/>
        <v>0.71024963235582195</v>
      </c>
      <c r="AA297" s="1">
        <f t="shared" si="8"/>
        <v>806.97827279780404</v>
      </c>
      <c r="AB297" s="1">
        <f t="shared" si="8"/>
        <v>3.2372097835045182</v>
      </c>
      <c r="AC297" s="1">
        <f t="shared" si="8"/>
        <v>0.20051884570610543</v>
      </c>
      <c r="AD297" s="1">
        <f t="shared" si="8"/>
        <v>1.0099580312054788</v>
      </c>
      <c r="AE297" s="1">
        <f t="shared" si="8"/>
        <v>2.7237167932951549</v>
      </c>
    </row>
    <row r="298" spans="1:31" x14ac:dyDescent="0.3">
      <c r="A298" t="s">
        <v>283</v>
      </c>
      <c r="B298" t="s">
        <v>284</v>
      </c>
      <c r="C298" t="s">
        <v>19</v>
      </c>
      <c r="D298" t="s">
        <v>27</v>
      </c>
      <c r="E298" t="s">
        <v>13</v>
      </c>
      <c r="F298" t="s">
        <v>285</v>
      </c>
      <c r="G298" t="s">
        <v>9</v>
      </c>
      <c r="H298" t="s">
        <v>278</v>
      </c>
      <c r="I298" s="2">
        <v>43276</v>
      </c>
      <c r="J298" s="1">
        <v>10.191850000000001</v>
      </c>
      <c r="K298" s="1">
        <v>1.431295</v>
      </c>
      <c r="L298" s="1">
        <v>13.096270000000001</v>
      </c>
      <c r="M298" s="1">
        <v>5.5243570000000002</v>
      </c>
      <c r="N298" s="1">
        <v>7.8760499999999997E-2</v>
      </c>
      <c r="O298" s="1">
        <v>0.70666629999999997</v>
      </c>
      <c r="P298" s="1">
        <v>1.319204</v>
      </c>
      <c r="Q298" s="1">
        <v>4.5132619999999997E-5</v>
      </c>
      <c r="R298" s="1">
        <v>1.8580329999999999E-2</v>
      </c>
      <c r="S298" s="1">
        <v>4.7741199999999998E-3</v>
      </c>
      <c r="T298" s="1">
        <v>7.5322910000000007E-2</v>
      </c>
      <c r="U298" s="1">
        <v>0.21049599999999999</v>
      </c>
      <c r="V298" s="1">
        <v>4.2353169999999997E-3</v>
      </c>
      <c r="W298" s="1">
        <v>1.4536970000000001E-3</v>
      </c>
      <c r="X298" s="1">
        <v>1.3395580000000001E-2</v>
      </c>
      <c r="Y298" s="1">
        <v>6.744012E-4</v>
      </c>
      <c r="Z298" s="1">
        <f t="shared" si="8"/>
        <v>0.57514780926172104</v>
      </c>
      <c r="AA298" s="1">
        <f t="shared" si="8"/>
        <v>3.8103257990024897</v>
      </c>
      <c r="AB298" s="1">
        <f t="shared" si="8"/>
        <v>5.3774633223506711</v>
      </c>
      <c r="AC298" s="1">
        <f t="shared" si="8"/>
        <v>0.2057119463599722</v>
      </c>
      <c r="AD298" s="1">
        <f t="shared" si="8"/>
        <v>1.0154290011249207</v>
      </c>
      <c r="AE298" s="1">
        <f t="shared" si="8"/>
        <v>1494.2655666788235</v>
      </c>
    </row>
    <row r="299" spans="1:31" x14ac:dyDescent="0.3">
      <c r="A299" t="s">
        <v>283</v>
      </c>
      <c r="B299" t="s">
        <v>284</v>
      </c>
      <c r="C299" t="s">
        <v>19</v>
      </c>
      <c r="D299" t="s">
        <v>27</v>
      </c>
      <c r="E299" t="s">
        <v>13</v>
      </c>
      <c r="F299" t="s">
        <v>285</v>
      </c>
      <c r="G299" t="s">
        <v>9</v>
      </c>
      <c r="H299" t="s">
        <v>278</v>
      </c>
      <c r="I299" s="2">
        <v>43276</v>
      </c>
      <c r="J299" s="1">
        <v>10.191850000000001</v>
      </c>
      <c r="K299" s="1">
        <v>1.431295</v>
      </c>
      <c r="L299" s="1">
        <v>13.096270000000001</v>
      </c>
      <c r="M299" s="1">
        <v>5.5243570000000002</v>
      </c>
      <c r="N299" s="1">
        <v>7.8760499999999997E-2</v>
      </c>
      <c r="O299" s="1">
        <v>0.70666629999999997</v>
      </c>
      <c r="P299" s="1">
        <v>1.319204</v>
      </c>
      <c r="Q299" s="1">
        <v>4.5132619999999997E-5</v>
      </c>
      <c r="R299" s="1">
        <v>1.8580329999999999E-2</v>
      </c>
      <c r="S299" s="1">
        <v>4.7741199999999998E-3</v>
      </c>
      <c r="T299" s="1">
        <v>7.5322910000000007E-2</v>
      </c>
      <c r="U299" s="1">
        <v>0.21049599999999999</v>
      </c>
      <c r="V299" s="1">
        <v>4.2353169999999997E-3</v>
      </c>
      <c r="W299" s="1">
        <v>1.4536970000000001E-3</v>
      </c>
      <c r="X299" s="1">
        <v>1.3395580000000001E-2</v>
      </c>
      <c r="Y299" s="1">
        <v>6.744012E-4</v>
      </c>
      <c r="Z299" s="1">
        <f t="shared" si="8"/>
        <v>0.57514780926172104</v>
      </c>
      <c r="AA299" s="1">
        <f t="shared" si="8"/>
        <v>3.8103257990024897</v>
      </c>
      <c r="AB299" s="1">
        <f t="shared" si="8"/>
        <v>5.3774633223506711</v>
      </c>
      <c r="AC299" s="1">
        <f t="shared" si="8"/>
        <v>0.2057119463599722</v>
      </c>
      <c r="AD299" s="1">
        <f t="shared" si="8"/>
        <v>1.0154290011249207</v>
      </c>
      <c r="AE299" s="1">
        <f t="shared" si="8"/>
        <v>1494.2655666788235</v>
      </c>
    </row>
    <row r="300" spans="1:31" x14ac:dyDescent="0.3">
      <c r="A300" t="s">
        <v>283</v>
      </c>
      <c r="B300" t="s">
        <v>284</v>
      </c>
      <c r="C300" t="s">
        <v>19</v>
      </c>
      <c r="D300" t="s">
        <v>27</v>
      </c>
      <c r="E300" t="s">
        <v>13</v>
      </c>
      <c r="F300" t="s">
        <v>285</v>
      </c>
      <c r="G300" t="s">
        <v>9</v>
      </c>
      <c r="H300" t="s">
        <v>278</v>
      </c>
      <c r="I300" s="2">
        <v>43276</v>
      </c>
      <c r="J300" s="1">
        <v>10.191850000000001</v>
      </c>
      <c r="K300" s="1">
        <v>1.431295</v>
      </c>
      <c r="L300" s="1">
        <v>13.096270000000001</v>
      </c>
      <c r="M300" s="1">
        <v>5.5243570000000002</v>
      </c>
      <c r="N300" s="1">
        <v>7.8760499999999997E-2</v>
      </c>
      <c r="O300" s="1">
        <v>0.70666629999999997</v>
      </c>
      <c r="P300" s="1">
        <v>1.319204</v>
      </c>
      <c r="Q300" s="1">
        <v>4.5132619999999997E-5</v>
      </c>
      <c r="R300" s="1">
        <v>1.8580329999999999E-2</v>
      </c>
      <c r="S300" s="1">
        <v>4.7741199999999998E-3</v>
      </c>
      <c r="T300" s="1">
        <v>7.5322910000000007E-2</v>
      </c>
      <c r="U300" s="1">
        <v>0.21049599999999999</v>
      </c>
      <c r="V300" s="1">
        <v>4.2353169999999997E-3</v>
      </c>
      <c r="W300" s="1">
        <v>1.4536970000000001E-3</v>
      </c>
      <c r="X300" s="1">
        <v>1.3395580000000001E-2</v>
      </c>
      <c r="Y300" s="1">
        <v>6.744012E-4</v>
      </c>
      <c r="Z300" s="1">
        <f t="shared" si="8"/>
        <v>0.57514780926172104</v>
      </c>
      <c r="AA300" s="1">
        <f t="shared" si="8"/>
        <v>3.8103257990024897</v>
      </c>
      <c r="AB300" s="1">
        <f t="shared" si="8"/>
        <v>5.3774633223506711</v>
      </c>
      <c r="AC300" s="1">
        <f t="shared" si="8"/>
        <v>0.2057119463599722</v>
      </c>
      <c r="AD300" s="1">
        <f t="shared" si="8"/>
        <v>1.0154290011249207</v>
      </c>
      <c r="AE300" s="1">
        <f t="shared" si="8"/>
        <v>1494.2655666788235</v>
      </c>
    </row>
    <row r="301" spans="1:31" x14ac:dyDescent="0.3">
      <c r="A301" t="s">
        <v>283</v>
      </c>
      <c r="B301" t="s">
        <v>284</v>
      </c>
      <c r="C301" t="s">
        <v>19</v>
      </c>
      <c r="D301" t="s">
        <v>27</v>
      </c>
      <c r="E301" t="s">
        <v>13</v>
      </c>
      <c r="F301" t="s">
        <v>285</v>
      </c>
      <c r="G301" t="s">
        <v>9</v>
      </c>
      <c r="H301" t="s">
        <v>278</v>
      </c>
      <c r="I301" s="2">
        <v>43276</v>
      </c>
      <c r="J301" s="1">
        <v>10.191850000000001</v>
      </c>
      <c r="K301" s="1">
        <v>1.431295</v>
      </c>
      <c r="L301" s="1">
        <v>13.096270000000001</v>
      </c>
      <c r="M301" s="1">
        <v>5.5243570000000002</v>
      </c>
      <c r="N301" s="1">
        <v>7.8760499999999997E-2</v>
      </c>
      <c r="O301" s="1">
        <v>0.70666629999999997</v>
      </c>
      <c r="P301" s="1">
        <v>1.319204</v>
      </c>
      <c r="Q301" s="1">
        <v>4.5132619999999997E-5</v>
      </c>
      <c r="R301" s="1">
        <v>1.8580329999999999E-2</v>
      </c>
      <c r="S301" s="1">
        <v>4.7741199999999998E-3</v>
      </c>
      <c r="T301" s="1">
        <v>7.5322910000000007E-2</v>
      </c>
      <c r="U301" s="1">
        <v>0.21049599999999999</v>
      </c>
      <c r="V301" s="1">
        <v>4.2353169999999997E-3</v>
      </c>
      <c r="W301" s="1">
        <v>1.4536970000000001E-3</v>
      </c>
      <c r="X301" s="1">
        <v>1.3395580000000001E-2</v>
      </c>
      <c r="Y301" s="1">
        <v>6.744012E-4</v>
      </c>
      <c r="Z301" s="1">
        <f t="shared" si="8"/>
        <v>0.57514780926172104</v>
      </c>
      <c r="AA301" s="1">
        <f t="shared" si="8"/>
        <v>3.8103257990024897</v>
      </c>
      <c r="AB301" s="1">
        <f t="shared" si="8"/>
        <v>5.3774633223506711</v>
      </c>
      <c r="AC301" s="1">
        <f t="shared" si="8"/>
        <v>0.2057119463599722</v>
      </c>
      <c r="AD301" s="1">
        <f t="shared" si="8"/>
        <v>1.0154290011249207</v>
      </c>
      <c r="AE301" s="1">
        <f t="shared" si="8"/>
        <v>1494.2655666788235</v>
      </c>
    </row>
    <row r="302" spans="1:31" x14ac:dyDescent="0.3">
      <c r="A302" t="s">
        <v>283</v>
      </c>
      <c r="B302" t="s">
        <v>284</v>
      </c>
      <c r="C302" t="s">
        <v>19</v>
      </c>
      <c r="D302" t="s">
        <v>27</v>
      </c>
      <c r="E302" t="s">
        <v>13</v>
      </c>
      <c r="F302" t="s">
        <v>285</v>
      </c>
      <c r="G302" t="s">
        <v>9</v>
      </c>
      <c r="H302" t="s">
        <v>278</v>
      </c>
      <c r="I302" s="2">
        <v>43276</v>
      </c>
      <c r="J302" s="1">
        <v>10.191850000000001</v>
      </c>
      <c r="K302" s="1">
        <v>1.431295</v>
      </c>
      <c r="L302" s="1">
        <v>13.096270000000001</v>
      </c>
      <c r="M302" s="1">
        <v>5.5243570000000002</v>
      </c>
      <c r="N302" s="1">
        <v>7.8760499999999997E-2</v>
      </c>
      <c r="O302" s="1">
        <v>0.70666629999999997</v>
      </c>
      <c r="P302" s="1">
        <v>1.319204</v>
      </c>
      <c r="Q302" s="1">
        <v>4.5132619999999997E-5</v>
      </c>
      <c r="R302" s="1">
        <v>1.8580329999999999E-2</v>
      </c>
      <c r="S302" s="1">
        <v>4.7741199999999998E-3</v>
      </c>
      <c r="T302" s="1">
        <v>7.5322910000000007E-2</v>
      </c>
      <c r="U302" s="1">
        <v>0.21049599999999999</v>
      </c>
      <c r="V302" s="1">
        <v>4.2353169999999997E-3</v>
      </c>
      <c r="W302" s="1">
        <v>1.4536970000000001E-3</v>
      </c>
      <c r="X302" s="1">
        <v>1.3395580000000001E-2</v>
      </c>
      <c r="Y302" s="1">
        <v>6.744012E-4</v>
      </c>
      <c r="Z302" s="1">
        <f t="shared" si="8"/>
        <v>0.57514780926172104</v>
      </c>
      <c r="AA302" s="1">
        <f t="shared" si="8"/>
        <v>3.8103257990024897</v>
      </c>
      <c r="AB302" s="1">
        <f t="shared" si="8"/>
        <v>5.3774633223506711</v>
      </c>
      <c r="AC302" s="1">
        <f t="shared" si="8"/>
        <v>0.2057119463599722</v>
      </c>
      <c r="AD302" s="1">
        <f t="shared" si="8"/>
        <v>1.0154290011249207</v>
      </c>
      <c r="AE302" s="1">
        <f t="shared" si="8"/>
        <v>1494.2655666788235</v>
      </c>
    </row>
    <row r="303" spans="1:31" x14ac:dyDescent="0.3">
      <c r="A303" t="s">
        <v>283</v>
      </c>
      <c r="B303" t="s">
        <v>284</v>
      </c>
      <c r="C303" t="s">
        <v>19</v>
      </c>
      <c r="D303" t="s">
        <v>27</v>
      </c>
      <c r="E303" t="s">
        <v>13</v>
      </c>
      <c r="F303" t="s">
        <v>285</v>
      </c>
      <c r="G303" t="s">
        <v>9</v>
      </c>
      <c r="H303" t="s">
        <v>278</v>
      </c>
      <c r="I303" s="2">
        <v>43276</v>
      </c>
      <c r="J303" s="1">
        <v>10.191850000000001</v>
      </c>
      <c r="K303" s="1">
        <v>1.431295</v>
      </c>
      <c r="L303" s="1">
        <v>13.096270000000001</v>
      </c>
      <c r="M303" s="1">
        <v>5.5243570000000002</v>
      </c>
      <c r="N303" s="1">
        <v>7.8760499999999997E-2</v>
      </c>
      <c r="O303" s="1">
        <v>0.70666629999999997</v>
      </c>
      <c r="P303" s="1">
        <v>1.319204</v>
      </c>
      <c r="Q303" s="1">
        <v>4.5132619999999997E-5</v>
      </c>
      <c r="R303" s="1">
        <v>1.8580329999999999E-2</v>
      </c>
      <c r="S303" s="1">
        <v>4.7741199999999998E-3</v>
      </c>
      <c r="T303" s="1">
        <v>7.5322910000000007E-2</v>
      </c>
      <c r="U303" s="1">
        <v>0.21049599999999999</v>
      </c>
      <c r="V303" s="1">
        <v>4.2353169999999997E-3</v>
      </c>
      <c r="W303" s="1">
        <v>1.4536970000000001E-3</v>
      </c>
      <c r="X303" s="1">
        <v>1.3395580000000001E-2</v>
      </c>
      <c r="Y303" s="1">
        <v>6.744012E-4</v>
      </c>
      <c r="Z303" s="1">
        <f t="shared" si="8"/>
        <v>0.57514780926172104</v>
      </c>
      <c r="AA303" s="1">
        <f t="shared" si="8"/>
        <v>3.8103257990024897</v>
      </c>
      <c r="AB303" s="1">
        <f t="shared" si="8"/>
        <v>5.3774633223506711</v>
      </c>
      <c r="AC303" s="1">
        <f t="shared" si="8"/>
        <v>0.2057119463599722</v>
      </c>
      <c r="AD303" s="1">
        <f t="shared" si="8"/>
        <v>1.0154290011249207</v>
      </c>
      <c r="AE303" s="1">
        <f t="shared" si="8"/>
        <v>1494.2655666788235</v>
      </c>
    </row>
    <row r="304" spans="1:31" x14ac:dyDescent="0.3">
      <c r="A304" t="s">
        <v>283</v>
      </c>
      <c r="B304" t="s">
        <v>284</v>
      </c>
      <c r="C304" t="s">
        <v>19</v>
      </c>
      <c r="D304" t="s">
        <v>27</v>
      </c>
      <c r="E304" t="s">
        <v>13</v>
      </c>
      <c r="F304" t="s">
        <v>285</v>
      </c>
      <c r="G304" t="s">
        <v>9</v>
      </c>
      <c r="H304" t="s">
        <v>278</v>
      </c>
      <c r="I304" s="2">
        <v>43276</v>
      </c>
      <c r="J304" s="1">
        <v>10.191850000000001</v>
      </c>
      <c r="K304" s="1">
        <v>1.431295</v>
      </c>
      <c r="L304" s="1">
        <v>13.096270000000001</v>
      </c>
      <c r="M304" s="1">
        <v>5.5243570000000002</v>
      </c>
      <c r="N304" s="1">
        <v>7.8760499999999997E-2</v>
      </c>
      <c r="O304" s="1">
        <v>0.70666629999999997</v>
      </c>
      <c r="P304" s="1">
        <v>1.319204</v>
      </c>
      <c r="Q304" s="1">
        <v>4.5132619999999997E-5</v>
      </c>
      <c r="R304" s="1">
        <v>1.8580329999999999E-2</v>
      </c>
      <c r="S304" s="1">
        <v>4.7741199999999998E-3</v>
      </c>
      <c r="T304" s="1">
        <v>7.5322910000000007E-2</v>
      </c>
      <c r="U304" s="1">
        <v>0.21049599999999999</v>
      </c>
      <c r="V304" s="1">
        <v>4.2353169999999997E-3</v>
      </c>
      <c r="W304" s="1">
        <v>1.4536970000000001E-3</v>
      </c>
      <c r="X304" s="1">
        <v>1.3395580000000001E-2</v>
      </c>
      <c r="Y304" s="1">
        <v>6.744012E-4</v>
      </c>
      <c r="Z304" s="1">
        <f t="shared" si="8"/>
        <v>0.57514780926172104</v>
      </c>
      <c r="AA304" s="1">
        <f t="shared" si="8"/>
        <v>3.8103257990024897</v>
      </c>
      <c r="AB304" s="1">
        <f t="shared" si="8"/>
        <v>5.3774633223506711</v>
      </c>
      <c r="AC304" s="1">
        <f t="shared" si="8"/>
        <v>0.2057119463599722</v>
      </c>
      <c r="AD304" s="1">
        <f t="shared" si="8"/>
        <v>1.0154290011249207</v>
      </c>
      <c r="AE304" s="1">
        <f t="shared" si="8"/>
        <v>1494.2655666788235</v>
      </c>
    </row>
    <row r="305" spans="1:31" x14ac:dyDescent="0.3">
      <c r="A305" t="s">
        <v>283</v>
      </c>
      <c r="B305" t="s">
        <v>284</v>
      </c>
      <c r="C305" t="s">
        <v>19</v>
      </c>
      <c r="D305" t="s">
        <v>27</v>
      </c>
      <c r="E305" t="s">
        <v>13</v>
      </c>
      <c r="F305" t="s">
        <v>285</v>
      </c>
      <c r="G305" t="s">
        <v>9</v>
      </c>
      <c r="H305" t="s">
        <v>278</v>
      </c>
      <c r="I305" s="2">
        <v>43276</v>
      </c>
      <c r="J305" s="1">
        <v>10.191850000000001</v>
      </c>
      <c r="K305" s="1">
        <v>1.431295</v>
      </c>
      <c r="L305" s="1">
        <v>13.096270000000001</v>
      </c>
      <c r="M305" s="1">
        <v>5.5243570000000002</v>
      </c>
      <c r="N305" s="1">
        <v>7.8760499999999997E-2</v>
      </c>
      <c r="O305" s="1">
        <v>0.70666629999999997</v>
      </c>
      <c r="P305" s="1">
        <v>1.319204</v>
      </c>
      <c r="Q305" s="1">
        <v>4.5132619999999997E-5</v>
      </c>
      <c r="R305" s="1">
        <v>1.8580329999999999E-2</v>
      </c>
      <c r="S305" s="1">
        <v>4.7741199999999998E-3</v>
      </c>
      <c r="T305" s="1">
        <v>7.5322910000000007E-2</v>
      </c>
      <c r="U305" s="1">
        <v>0.21049599999999999</v>
      </c>
      <c r="V305" s="1">
        <v>4.2353169999999997E-3</v>
      </c>
      <c r="W305" s="1">
        <v>1.4536970000000001E-3</v>
      </c>
      <c r="X305" s="1">
        <v>1.3395580000000001E-2</v>
      </c>
      <c r="Y305" s="1">
        <v>6.744012E-4</v>
      </c>
      <c r="Z305" s="1">
        <f t="shared" si="8"/>
        <v>0.57514780926172104</v>
      </c>
      <c r="AA305" s="1">
        <f t="shared" si="8"/>
        <v>3.8103257990024897</v>
      </c>
      <c r="AB305" s="1">
        <f t="shared" si="8"/>
        <v>5.3774633223506711</v>
      </c>
      <c r="AC305" s="1">
        <f t="shared" si="8"/>
        <v>0.2057119463599722</v>
      </c>
      <c r="AD305" s="1">
        <f t="shared" si="8"/>
        <v>1.0154290011249207</v>
      </c>
      <c r="AE305" s="1">
        <f t="shared" si="8"/>
        <v>1494.2655666788235</v>
      </c>
    </row>
    <row r="306" spans="1:31" x14ac:dyDescent="0.3">
      <c r="A306" t="s">
        <v>283</v>
      </c>
      <c r="B306" t="s">
        <v>284</v>
      </c>
      <c r="C306" t="s">
        <v>17</v>
      </c>
      <c r="D306" t="s">
        <v>28</v>
      </c>
      <c r="E306" t="s">
        <v>13</v>
      </c>
      <c r="F306" t="s">
        <v>285</v>
      </c>
      <c r="G306" t="s">
        <v>9</v>
      </c>
      <c r="H306" t="s">
        <v>278</v>
      </c>
      <c r="I306" s="2">
        <v>43276</v>
      </c>
      <c r="J306" s="1">
        <v>10.02003</v>
      </c>
      <c r="K306" s="1">
        <v>1.284259</v>
      </c>
      <c r="L306" s="1">
        <v>9.8087470000000003</v>
      </c>
      <c r="M306" s="1">
        <v>4.2236390000000004</v>
      </c>
      <c r="N306" s="1">
        <v>0.1579352</v>
      </c>
      <c r="O306" s="1">
        <v>0.64259659999999996</v>
      </c>
      <c r="P306" s="1">
        <v>1.506494</v>
      </c>
      <c r="Q306" s="1">
        <v>1.2276069999999999E-3</v>
      </c>
      <c r="R306" s="1">
        <v>1.4448630000000001E-2</v>
      </c>
      <c r="S306" s="1">
        <v>3.5797429999999998E-3</v>
      </c>
      <c r="T306" s="1">
        <v>6.2132949999999999E-2</v>
      </c>
      <c r="U306" s="1">
        <v>0.17965220000000001</v>
      </c>
      <c r="V306" s="1">
        <v>3.732333E-3</v>
      </c>
      <c r="W306" s="1">
        <v>1.069789E-3</v>
      </c>
      <c r="X306" s="1">
        <v>1.144104E-2</v>
      </c>
      <c r="Y306" s="1">
        <v>5.6208669999999997E-4</v>
      </c>
      <c r="Z306" s="1">
        <f t="shared" si="8"/>
        <v>0.6334443125100484</v>
      </c>
      <c r="AA306" s="1">
        <f t="shared" si="8"/>
        <v>4.2534932554605165</v>
      </c>
      <c r="AB306" s="1">
        <f t="shared" si="8"/>
        <v>2.363205289257873</v>
      </c>
      <c r="AC306" s="1">
        <f t="shared" si="8"/>
        <v>0.16647909434939434</v>
      </c>
      <c r="AD306" s="1">
        <f t="shared" si="8"/>
        <v>0.75944809604286501</v>
      </c>
      <c r="AE306" s="1">
        <f t="shared" si="8"/>
        <v>45.787185964237743</v>
      </c>
    </row>
    <row r="307" spans="1:31" x14ac:dyDescent="0.3">
      <c r="A307" t="s">
        <v>283</v>
      </c>
      <c r="B307" t="s">
        <v>284</v>
      </c>
      <c r="C307" t="s">
        <v>17</v>
      </c>
      <c r="D307" t="s">
        <v>28</v>
      </c>
      <c r="E307" t="s">
        <v>13</v>
      </c>
      <c r="F307" t="s">
        <v>285</v>
      </c>
      <c r="G307" t="s">
        <v>9</v>
      </c>
      <c r="H307" t="s">
        <v>278</v>
      </c>
      <c r="I307" s="2">
        <v>43276</v>
      </c>
      <c r="J307" s="1">
        <v>10.02003</v>
      </c>
      <c r="K307" s="1">
        <v>1.284259</v>
      </c>
      <c r="L307" s="1">
        <v>9.8087470000000003</v>
      </c>
      <c r="M307" s="1">
        <v>4.2236390000000004</v>
      </c>
      <c r="N307" s="1">
        <v>0.1579352</v>
      </c>
      <c r="O307" s="1">
        <v>0.64259659999999996</v>
      </c>
      <c r="P307" s="1">
        <v>1.506494</v>
      </c>
      <c r="Q307" s="1">
        <v>1.2276069999999999E-3</v>
      </c>
      <c r="R307" s="1">
        <v>1.4448630000000001E-2</v>
      </c>
      <c r="S307" s="1">
        <v>3.5797429999999998E-3</v>
      </c>
      <c r="T307" s="1">
        <v>6.2132949999999999E-2</v>
      </c>
      <c r="U307" s="1">
        <v>0.17965220000000001</v>
      </c>
      <c r="V307" s="1">
        <v>3.732333E-3</v>
      </c>
      <c r="W307" s="1">
        <v>1.069789E-3</v>
      </c>
      <c r="X307" s="1">
        <v>1.144104E-2</v>
      </c>
      <c r="Y307" s="1">
        <v>5.6208669999999997E-4</v>
      </c>
      <c r="Z307" s="1">
        <f t="shared" si="8"/>
        <v>0.6334443125100484</v>
      </c>
      <c r="AA307" s="1">
        <f t="shared" si="8"/>
        <v>4.2534932554605165</v>
      </c>
      <c r="AB307" s="1">
        <f t="shared" si="8"/>
        <v>2.363205289257873</v>
      </c>
      <c r="AC307" s="1">
        <f t="shared" si="8"/>
        <v>0.16647909434939434</v>
      </c>
      <c r="AD307" s="1">
        <f t="shared" si="8"/>
        <v>0.75944809604286501</v>
      </c>
      <c r="AE307" s="1">
        <f t="shared" si="8"/>
        <v>45.787185964237743</v>
      </c>
    </row>
    <row r="308" spans="1:31" x14ac:dyDescent="0.3">
      <c r="A308" t="s">
        <v>283</v>
      </c>
      <c r="B308" t="s">
        <v>284</v>
      </c>
      <c r="C308" t="s">
        <v>17</v>
      </c>
      <c r="D308" t="s">
        <v>28</v>
      </c>
      <c r="E308" t="s">
        <v>13</v>
      </c>
      <c r="F308" t="s">
        <v>285</v>
      </c>
      <c r="G308" t="s">
        <v>9</v>
      </c>
      <c r="H308" t="s">
        <v>278</v>
      </c>
      <c r="I308" s="2">
        <v>43276</v>
      </c>
      <c r="J308" s="1">
        <v>10.02003</v>
      </c>
      <c r="K308" s="1">
        <v>1.284259</v>
      </c>
      <c r="L308" s="1">
        <v>9.8087470000000003</v>
      </c>
      <c r="M308" s="1">
        <v>4.2236390000000004</v>
      </c>
      <c r="N308" s="1">
        <v>0.1579352</v>
      </c>
      <c r="O308" s="1">
        <v>0.64259659999999996</v>
      </c>
      <c r="P308" s="1">
        <v>1.506494</v>
      </c>
      <c r="Q308" s="1">
        <v>1.2276069999999999E-3</v>
      </c>
      <c r="R308" s="1">
        <v>1.4448630000000001E-2</v>
      </c>
      <c r="S308" s="1">
        <v>3.5797429999999998E-3</v>
      </c>
      <c r="T308" s="1">
        <v>6.2132949999999999E-2</v>
      </c>
      <c r="U308" s="1">
        <v>0.17965220000000001</v>
      </c>
      <c r="V308" s="1">
        <v>3.732333E-3</v>
      </c>
      <c r="W308" s="1">
        <v>1.069789E-3</v>
      </c>
      <c r="X308" s="1">
        <v>1.144104E-2</v>
      </c>
      <c r="Y308" s="1">
        <v>5.6208669999999997E-4</v>
      </c>
      <c r="Z308" s="1">
        <f t="shared" si="8"/>
        <v>0.6334443125100484</v>
      </c>
      <c r="AA308" s="1">
        <f t="shared" si="8"/>
        <v>4.2534932554605165</v>
      </c>
      <c r="AB308" s="1">
        <f t="shared" si="8"/>
        <v>2.363205289257873</v>
      </c>
      <c r="AC308" s="1">
        <f t="shared" si="8"/>
        <v>0.16647909434939434</v>
      </c>
      <c r="AD308" s="1">
        <f t="shared" si="8"/>
        <v>0.75944809604286501</v>
      </c>
      <c r="AE308" s="1">
        <f t="shared" si="8"/>
        <v>45.787185964237743</v>
      </c>
    </row>
    <row r="309" spans="1:31" x14ac:dyDescent="0.3">
      <c r="A309" t="s">
        <v>283</v>
      </c>
      <c r="B309" t="s">
        <v>284</v>
      </c>
      <c r="C309" t="s">
        <v>17</v>
      </c>
      <c r="D309" t="s">
        <v>28</v>
      </c>
      <c r="E309" t="s">
        <v>13</v>
      </c>
      <c r="F309" t="s">
        <v>285</v>
      </c>
      <c r="G309" t="s">
        <v>9</v>
      </c>
      <c r="H309" t="s">
        <v>278</v>
      </c>
      <c r="I309" s="2">
        <v>43276</v>
      </c>
      <c r="J309" s="1">
        <v>10.02003</v>
      </c>
      <c r="K309" s="1">
        <v>1.284259</v>
      </c>
      <c r="L309" s="1">
        <v>9.8087470000000003</v>
      </c>
      <c r="M309" s="1">
        <v>4.2236390000000004</v>
      </c>
      <c r="N309" s="1">
        <v>0.1579352</v>
      </c>
      <c r="O309" s="1">
        <v>0.64259659999999996</v>
      </c>
      <c r="P309" s="1">
        <v>1.506494</v>
      </c>
      <c r="Q309" s="1">
        <v>1.2276069999999999E-3</v>
      </c>
      <c r="R309" s="1">
        <v>1.4448630000000001E-2</v>
      </c>
      <c r="S309" s="1">
        <v>3.5797429999999998E-3</v>
      </c>
      <c r="T309" s="1">
        <v>6.2132949999999999E-2</v>
      </c>
      <c r="U309" s="1">
        <v>0.17965220000000001</v>
      </c>
      <c r="V309" s="1">
        <v>3.732333E-3</v>
      </c>
      <c r="W309" s="1">
        <v>1.069789E-3</v>
      </c>
      <c r="X309" s="1">
        <v>1.144104E-2</v>
      </c>
      <c r="Y309" s="1">
        <v>5.6208669999999997E-4</v>
      </c>
      <c r="Z309" s="1">
        <f t="shared" si="8"/>
        <v>0.6334443125100484</v>
      </c>
      <c r="AA309" s="1">
        <f t="shared" si="8"/>
        <v>4.2534932554605165</v>
      </c>
      <c r="AB309" s="1">
        <f t="shared" si="8"/>
        <v>2.363205289257873</v>
      </c>
      <c r="AC309" s="1">
        <f t="shared" si="8"/>
        <v>0.16647909434939434</v>
      </c>
      <c r="AD309" s="1">
        <f t="shared" si="8"/>
        <v>0.75944809604286501</v>
      </c>
      <c r="AE309" s="1">
        <f t="shared" si="8"/>
        <v>45.787185964237743</v>
      </c>
    </row>
    <row r="310" spans="1:31" x14ac:dyDescent="0.3">
      <c r="A310" t="s">
        <v>283</v>
      </c>
      <c r="B310" t="s">
        <v>284</v>
      </c>
      <c r="C310" t="s">
        <v>17</v>
      </c>
      <c r="D310" t="s">
        <v>28</v>
      </c>
      <c r="E310" t="s">
        <v>13</v>
      </c>
      <c r="F310" t="s">
        <v>285</v>
      </c>
      <c r="G310" t="s">
        <v>9</v>
      </c>
      <c r="H310" t="s">
        <v>278</v>
      </c>
      <c r="I310" s="2">
        <v>43276</v>
      </c>
      <c r="J310" s="1">
        <v>10.02003</v>
      </c>
      <c r="K310" s="1">
        <v>1.284259</v>
      </c>
      <c r="L310" s="1">
        <v>9.8087470000000003</v>
      </c>
      <c r="M310" s="1">
        <v>4.2236390000000004</v>
      </c>
      <c r="N310" s="1">
        <v>0.1579352</v>
      </c>
      <c r="O310" s="1">
        <v>0.64259659999999996</v>
      </c>
      <c r="P310" s="1">
        <v>1.506494</v>
      </c>
      <c r="Q310" s="1">
        <v>1.2276069999999999E-3</v>
      </c>
      <c r="R310" s="1">
        <v>1.4448630000000001E-2</v>
      </c>
      <c r="S310" s="1">
        <v>3.5797429999999998E-3</v>
      </c>
      <c r="T310" s="1">
        <v>6.2132949999999999E-2</v>
      </c>
      <c r="U310" s="1">
        <v>0.17965220000000001</v>
      </c>
      <c r="V310" s="1">
        <v>3.732333E-3</v>
      </c>
      <c r="W310" s="1">
        <v>1.069789E-3</v>
      </c>
      <c r="X310" s="1">
        <v>1.144104E-2</v>
      </c>
      <c r="Y310" s="1">
        <v>5.6208669999999997E-4</v>
      </c>
      <c r="Z310" s="1">
        <f t="shared" si="8"/>
        <v>0.6334443125100484</v>
      </c>
      <c r="AA310" s="1">
        <f t="shared" si="8"/>
        <v>4.2534932554605165</v>
      </c>
      <c r="AB310" s="1">
        <f t="shared" si="8"/>
        <v>2.363205289257873</v>
      </c>
      <c r="AC310" s="1">
        <f t="shared" si="8"/>
        <v>0.16647909434939434</v>
      </c>
      <c r="AD310" s="1">
        <f t="shared" si="8"/>
        <v>0.75944809604286501</v>
      </c>
      <c r="AE310" s="1">
        <f t="shared" si="8"/>
        <v>45.787185964237743</v>
      </c>
    </row>
    <row r="311" spans="1:31" x14ac:dyDescent="0.3">
      <c r="A311" t="s">
        <v>283</v>
      </c>
      <c r="B311" t="s">
        <v>284</v>
      </c>
      <c r="C311" t="s">
        <v>17</v>
      </c>
      <c r="D311" t="s">
        <v>28</v>
      </c>
      <c r="E311" t="s">
        <v>13</v>
      </c>
      <c r="F311" t="s">
        <v>285</v>
      </c>
      <c r="G311" t="s">
        <v>9</v>
      </c>
      <c r="H311" t="s">
        <v>278</v>
      </c>
      <c r="I311" s="2">
        <v>43276</v>
      </c>
      <c r="J311" s="1">
        <v>10.02003</v>
      </c>
      <c r="K311" s="1">
        <v>1.284259</v>
      </c>
      <c r="L311" s="1">
        <v>9.8087470000000003</v>
      </c>
      <c r="M311" s="1">
        <v>4.2236390000000004</v>
      </c>
      <c r="N311" s="1">
        <v>0.1579352</v>
      </c>
      <c r="O311" s="1">
        <v>0.64259659999999996</v>
      </c>
      <c r="P311" s="1">
        <v>1.506494</v>
      </c>
      <c r="Q311" s="1">
        <v>1.2276069999999999E-3</v>
      </c>
      <c r="R311" s="1">
        <v>1.4448630000000001E-2</v>
      </c>
      <c r="S311" s="1">
        <v>3.5797429999999998E-3</v>
      </c>
      <c r="T311" s="1">
        <v>6.2132949999999999E-2</v>
      </c>
      <c r="U311" s="1">
        <v>0.17965220000000001</v>
      </c>
      <c r="V311" s="1">
        <v>3.732333E-3</v>
      </c>
      <c r="W311" s="1">
        <v>1.069789E-3</v>
      </c>
      <c r="X311" s="1">
        <v>1.144104E-2</v>
      </c>
      <c r="Y311" s="1">
        <v>5.6208669999999997E-4</v>
      </c>
      <c r="Z311" s="1">
        <f t="shared" si="8"/>
        <v>0.6334443125100484</v>
      </c>
      <c r="AA311" s="1">
        <f t="shared" si="8"/>
        <v>4.2534932554605165</v>
      </c>
      <c r="AB311" s="1">
        <f t="shared" si="8"/>
        <v>2.363205289257873</v>
      </c>
      <c r="AC311" s="1">
        <f t="shared" si="8"/>
        <v>0.16647909434939434</v>
      </c>
      <c r="AD311" s="1">
        <f t="shared" si="8"/>
        <v>0.75944809604286501</v>
      </c>
      <c r="AE311" s="1">
        <f t="shared" si="8"/>
        <v>45.787185964237743</v>
      </c>
    </row>
    <row r="312" spans="1:31" x14ac:dyDescent="0.3">
      <c r="A312" t="s">
        <v>283</v>
      </c>
      <c r="B312" t="s">
        <v>284</v>
      </c>
      <c r="C312" t="s">
        <v>17</v>
      </c>
      <c r="D312" t="s">
        <v>28</v>
      </c>
      <c r="E312" t="s">
        <v>13</v>
      </c>
      <c r="F312" t="s">
        <v>285</v>
      </c>
      <c r="G312" t="s">
        <v>9</v>
      </c>
      <c r="H312" t="s">
        <v>278</v>
      </c>
      <c r="I312" s="2">
        <v>43276</v>
      </c>
      <c r="J312" s="1">
        <v>10.02003</v>
      </c>
      <c r="K312" s="1">
        <v>1.284259</v>
      </c>
      <c r="L312" s="1">
        <v>9.8087470000000003</v>
      </c>
      <c r="M312" s="1">
        <v>4.2236390000000004</v>
      </c>
      <c r="N312" s="1">
        <v>0.1579352</v>
      </c>
      <c r="O312" s="1">
        <v>0.64259659999999996</v>
      </c>
      <c r="P312" s="1">
        <v>1.506494</v>
      </c>
      <c r="Q312" s="1">
        <v>1.2276069999999999E-3</v>
      </c>
      <c r="R312" s="1">
        <v>1.4448630000000001E-2</v>
      </c>
      <c r="S312" s="1">
        <v>3.5797429999999998E-3</v>
      </c>
      <c r="T312" s="1">
        <v>6.2132949999999999E-2</v>
      </c>
      <c r="U312" s="1">
        <v>0.17965220000000001</v>
      </c>
      <c r="V312" s="1">
        <v>3.732333E-3</v>
      </c>
      <c r="W312" s="1">
        <v>1.069789E-3</v>
      </c>
      <c r="X312" s="1">
        <v>1.144104E-2</v>
      </c>
      <c r="Y312" s="1">
        <v>5.6208669999999997E-4</v>
      </c>
      <c r="Z312" s="1">
        <f t="shared" si="8"/>
        <v>0.6334443125100484</v>
      </c>
      <c r="AA312" s="1">
        <f t="shared" si="8"/>
        <v>4.2534932554605165</v>
      </c>
      <c r="AB312" s="1">
        <f t="shared" si="8"/>
        <v>2.363205289257873</v>
      </c>
      <c r="AC312" s="1">
        <f t="shared" si="8"/>
        <v>0.16647909434939434</v>
      </c>
      <c r="AD312" s="1">
        <f t="shared" si="8"/>
        <v>0.75944809604286501</v>
      </c>
      <c r="AE312" s="1">
        <f t="shared" si="8"/>
        <v>45.787185964237743</v>
      </c>
    </row>
    <row r="313" spans="1:31" x14ac:dyDescent="0.3">
      <c r="A313" t="s">
        <v>283</v>
      </c>
      <c r="B313" t="s">
        <v>284</v>
      </c>
      <c r="C313" t="s">
        <v>17</v>
      </c>
      <c r="D313" t="s">
        <v>28</v>
      </c>
      <c r="E313" t="s">
        <v>13</v>
      </c>
      <c r="F313" t="s">
        <v>285</v>
      </c>
      <c r="G313" t="s">
        <v>9</v>
      </c>
      <c r="H313" t="s">
        <v>278</v>
      </c>
      <c r="I313" s="2">
        <v>43276</v>
      </c>
      <c r="J313" s="1">
        <v>10.02003</v>
      </c>
      <c r="K313" s="1">
        <v>1.284259</v>
      </c>
      <c r="L313" s="1">
        <v>9.8087470000000003</v>
      </c>
      <c r="M313" s="1">
        <v>4.2236390000000004</v>
      </c>
      <c r="N313" s="1">
        <v>0.1579352</v>
      </c>
      <c r="O313" s="1">
        <v>0.64259659999999996</v>
      </c>
      <c r="P313" s="1">
        <v>1.506494</v>
      </c>
      <c r="Q313" s="1">
        <v>1.2276069999999999E-3</v>
      </c>
      <c r="R313" s="1">
        <v>1.4448630000000001E-2</v>
      </c>
      <c r="S313" s="1">
        <v>3.5797429999999998E-3</v>
      </c>
      <c r="T313" s="1">
        <v>6.2132949999999999E-2</v>
      </c>
      <c r="U313" s="1">
        <v>0.17965220000000001</v>
      </c>
      <c r="V313" s="1">
        <v>3.732333E-3</v>
      </c>
      <c r="W313" s="1">
        <v>1.069789E-3</v>
      </c>
      <c r="X313" s="1">
        <v>1.144104E-2</v>
      </c>
      <c r="Y313" s="1">
        <v>5.6208669999999997E-4</v>
      </c>
      <c r="Z313" s="1">
        <f t="shared" si="8"/>
        <v>0.6334443125100484</v>
      </c>
      <c r="AA313" s="1">
        <f t="shared" si="8"/>
        <v>4.2534932554605165</v>
      </c>
      <c r="AB313" s="1">
        <f t="shared" si="8"/>
        <v>2.363205289257873</v>
      </c>
      <c r="AC313" s="1">
        <f t="shared" si="8"/>
        <v>0.16647909434939434</v>
      </c>
      <c r="AD313" s="1">
        <f t="shared" si="8"/>
        <v>0.75944809604286501</v>
      </c>
      <c r="AE313" s="1">
        <f t="shared" si="8"/>
        <v>45.787185964237743</v>
      </c>
    </row>
    <row r="314" spans="1:31" x14ac:dyDescent="0.3">
      <c r="A314" t="s">
        <v>283</v>
      </c>
      <c r="B314" t="s">
        <v>284</v>
      </c>
      <c r="C314" t="s">
        <v>19</v>
      </c>
      <c r="D314" t="s">
        <v>29</v>
      </c>
      <c r="E314" t="s">
        <v>13</v>
      </c>
      <c r="F314" t="s">
        <v>285</v>
      </c>
      <c r="G314" t="s">
        <v>9</v>
      </c>
      <c r="H314" t="s">
        <v>278</v>
      </c>
      <c r="I314" s="2">
        <v>43276</v>
      </c>
      <c r="J314" s="1">
        <v>8.6037540000000003</v>
      </c>
      <c r="K314" s="1">
        <v>1.3468199999999999</v>
      </c>
      <c r="L314" s="1">
        <v>10.126760000000001</v>
      </c>
      <c r="M314" s="1">
        <v>8.8651230000000005</v>
      </c>
      <c r="N314" s="1">
        <v>0.16128010000000001</v>
      </c>
      <c r="O314" s="1">
        <v>0.66489679999999995</v>
      </c>
      <c r="P314" s="1">
        <v>1.59579</v>
      </c>
      <c r="Q314" s="1">
        <v>9.7330780000000003E-4</v>
      </c>
      <c r="R314" s="1">
        <v>1.0566849999999999E-2</v>
      </c>
      <c r="S314" s="1">
        <v>3.290561E-3</v>
      </c>
      <c r="T314" s="1">
        <v>5.3794929999999998E-2</v>
      </c>
      <c r="U314" s="1">
        <v>0.15349840000000001</v>
      </c>
      <c r="V314" s="1">
        <v>3.1350639999999999E-3</v>
      </c>
      <c r="W314" s="1">
        <v>1.0163500000000001E-3</v>
      </c>
      <c r="X314" s="1">
        <v>9.786388E-3</v>
      </c>
      <c r="Y314" s="1">
        <v>4.8593900000000001E-4</v>
      </c>
      <c r="Z314" s="1">
        <f t="shared" si="8"/>
        <v>0.53121561091602831</v>
      </c>
      <c r="AA314" s="1">
        <f t="shared" si="8"/>
        <v>1.7314864102844372</v>
      </c>
      <c r="AB314" s="1">
        <f t="shared" si="8"/>
        <v>1.9438628820294628</v>
      </c>
      <c r="AC314" s="1">
        <f t="shared" ref="AC314:AE377" si="9">W314/O314*100</f>
        <v>0.15285830823670682</v>
      </c>
      <c r="AD314" s="1">
        <f t="shared" si="9"/>
        <v>0.61326289800036338</v>
      </c>
      <c r="AE314" s="1">
        <f t="shared" si="9"/>
        <v>49.926549443043612</v>
      </c>
    </row>
    <row r="315" spans="1:31" x14ac:dyDescent="0.3">
      <c r="A315" t="s">
        <v>283</v>
      </c>
      <c r="B315" t="s">
        <v>284</v>
      </c>
      <c r="C315" t="s">
        <v>19</v>
      </c>
      <c r="D315" t="s">
        <v>29</v>
      </c>
      <c r="E315" t="s">
        <v>13</v>
      </c>
      <c r="F315" t="s">
        <v>285</v>
      </c>
      <c r="G315" t="s">
        <v>9</v>
      </c>
      <c r="H315" t="s">
        <v>278</v>
      </c>
      <c r="I315" s="2">
        <v>43276</v>
      </c>
      <c r="J315" s="1">
        <v>8.6037540000000003</v>
      </c>
      <c r="K315" s="1">
        <v>1.3468199999999999</v>
      </c>
      <c r="L315" s="1">
        <v>10.126760000000001</v>
      </c>
      <c r="M315" s="1">
        <v>8.8651230000000005</v>
      </c>
      <c r="N315" s="1">
        <v>0.16128010000000001</v>
      </c>
      <c r="O315" s="1">
        <v>0.66489679999999995</v>
      </c>
      <c r="P315" s="1">
        <v>1.59579</v>
      </c>
      <c r="Q315" s="1">
        <v>9.7330780000000003E-4</v>
      </c>
      <c r="R315" s="1">
        <v>1.0566849999999999E-2</v>
      </c>
      <c r="S315" s="1">
        <v>3.290561E-3</v>
      </c>
      <c r="T315" s="1">
        <v>5.3794929999999998E-2</v>
      </c>
      <c r="U315" s="1">
        <v>0.15349840000000001</v>
      </c>
      <c r="V315" s="1">
        <v>3.1350639999999999E-3</v>
      </c>
      <c r="W315" s="1">
        <v>1.0163500000000001E-3</v>
      </c>
      <c r="X315" s="1">
        <v>9.786388E-3</v>
      </c>
      <c r="Y315" s="1">
        <v>4.8593900000000001E-4</v>
      </c>
      <c r="Z315" s="1">
        <f t="shared" ref="Z315:AE378" si="10">T315/L315*100</f>
        <v>0.53121561091602831</v>
      </c>
      <c r="AA315" s="1">
        <f t="shared" si="10"/>
        <v>1.7314864102844372</v>
      </c>
      <c r="AB315" s="1">
        <f t="shared" si="10"/>
        <v>1.9438628820294628</v>
      </c>
      <c r="AC315" s="1">
        <f t="shared" si="9"/>
        <v>0.15285830823670682</v>
      </c>
      <c r="AD315" s="1">
        <f t="shared" si="9"/>
        <v>0.61326289800036338</v>
      </c>
      <c r="AE315" s="1">
        <f t="shared" si="9"/>
        <v>49.926549443043612</v>
      </c>
    </row>
    <row r="316" spans="1:31" x14ac:dyDescent="0.3">
      <c r="A316" t="s">
        <v>283</v>
      </c>
      <c r="B316" t="s">
        <v>284</v>
      </c>
      <c r="C316" t="s">
        <v>19</v>
      </c>
      <c r="D316" t="s">
        <v>29</v>
      </c>
      <c r="E316" t="s">
        <v>13</v>
      </c>
      <c r="F316" t="s">
        <v>285</v>
      </c>
      <c r="G316" t="s">
        <v>9</v>
      </c>
      <c r="H316" t="s">
        <v>278</v>
      </c>
      <c r="I316" s="2">
        <v>43276</v>
      </c>
      <c r="J316" s="1">
        <v>8.6037540000000003</v>
      </c>
      <c r="K316" s="1">
        <v>1.3468199999999999</v>
      </c>
      <c r="L316" s="1">
        <v>10.126760000000001</v>
      </c>
      <c r="M316" s="1">
        <v>8.8651230000000005</v>
      </c>
      <c r="N316" s="1">
        <v>0.16128010000000001</v>
      </c>
      <c r="O316" s="1">
        <v>0.66489679999999995</v>
      </c>
      <c r="P316" s="1">
        <v>1.59579</v>
      </c>
      <c r="Q316" s="1">
        <v>9.7330780000000003E-4</v>
      </c>
      <c r="R316" s="1">
        <v>1.0566849999999999E-2</v>
      </c>
      <c r="S316" s="1">
        <v>3.290561E-3</v>
      </c>
      <c r="T316" s="1">
        <v>5.3794929999999998E-2</v>
      </c>
      <c r="U316" s="1">
        <v>0.15349840000000001</v>
      </c>
      <c r="V316" s="1">
        <v>3.1350639999999999E-3</v>
      </c>
      <c r="W316" s="1">
        <v>1.0163500000000001E-3</v>
      </c>
      <c r="X316" s="1">
        <v>9.786388E-3</v>
      </c>
      <c r="Y316" s="1">
        <v>4.8593900000000001E-4</v>
      </c>
      <c r="Z316" s="1">
        <f t="shared" si="10"/>
        <v>0.53121561091602831</v>
      </c>
      <c r="AA316" s="1">
        <f t="shared" si="10"/>
        <v>1.7314864102844372</v>
      </c>
      <c r="AB316" s="1">
        <f t="shared" si="10"/>
        <v>1.9438628820294628</v>
      </c>
      <c r="AC316" s="1">
        <f t="shared" si="9"/>
        <v>0.15285830823670682</v>
      </c>
      <c r="AD316" s="1">
        <f t="shared" si="9"/>
        <v>0.61326289800036338</v>
      </c>
      <c r="AE316" s="1">
        <f t="shared" si="9"/>
        <v>49.926549443043612</v>
      </c>
    </row>
    <row r="317" spans="1:31" x14ac:dyDescent="0.3">
      <c r="A317" t="s">
        <v>283</v>
      </c>
      <c r="B317" t="s">
        <v>284</v>
      </c>
      <c r="C317" t="s">
        <v>19</v>
      </c>
      <c r="D317" t="s">
        <v>29</v>
      </c>
      <c r="E317" t="s">
        <v>13</v>
      </c>
      <c r="F317" t="s">
        <v>285</v>
      </c>
      <c r="G317" t="s">
        <v>9</v>
      </c>
      <c r="H317" t="s">
        <v>278</v>
      </c>
      <c r="I317" s="2">
        <v>43276</v>
      </c>
      <c r="J317" s="1">
        <v>8.6037540000000003</v>
      </c>
      <c r="K317" s="1">
        <v>1.3468199999999999</v>
      </c>
      <c r="L317" s="1">
        <v>10.126760000000001</v>
      </c>
      <c r="M317" s="1">
        <v>8.8651230000000005</v>
      </c>
      <c r="N317" s="1">
        <v>0.16128010000000001</v>
      </c>
      <c r="O317" s="1">
        <v>0.66489679999999995</v>
      </c>
      <c r="P317" s="1">
        <v>1.59579</v>
      </c>
      <c r="Q317" s="1">
        <v>9.7330780000000003E-4</v>
      </c>
      <c r="R317" s="1">
        <v>1.0566849999999999E-2</v>
      </c>
      <c r="S317" s="1">
        <v>3.290561E-3</v>
      </c>
      <c r="T317" s="1">
        <v>5.3794929999999998E-2</v>
      </c>
      <c r="U317" s="1">
        <v>0.15349840000000001</v>
      </c>
      <c r="V317" s="1">
        <v>3.1350639999999999E-3</v>
      </c>
      <c r="W317" s="1">
        <v>1.0163500000000001E-3</v>
      </c>
      <c r="X317" s="1">
        <v>9.786388E-3</v>
      </c>
      <c r="Y317" s="1">
        <v>4.8593900000000001E-4</v>
      </c>
      <c r="Z317" s="1">
        <f t="shared" si="10"/>
        <v>0.53121561091602831</v>
      </c>
      <c r="AA317" s="1">
        <f t="shared" si="10"/>
        <v>1.7314864102844372</v>
      </c>
      <c r="AB317" s="1">
        <f t="shared" si="10"/>
        <v>1.9438628820294628</v>
      </c>
      <c r="AC317" s="1">
        <f t="shared" si="9"/>
        <v>0.15285830823670682</v>
      </c>
      <c r="AD317" s="1">
        <f t="shared" si="9"/>
        <v>0.61326289800036338</v>
      </c>
      <c r="AE317" s="1">
        <f t="shared" si="9"/>
        <v>49.926549443043612</v>
      </c>
    </row>
    <row r="318" spans="1:31" x14ac:dyDescent="0.3">
      <c r="A318" t="s">
        <v>283</v>
      </c>
      <c r="B318" t="s">
        <v>284</v>
      </c>
      <c r="C318" t="s">
        <v>19</v>
      </c>
      <c r="D318" t="s">
        <v>29</v>
      </c>
      <c r="E318" t="s">
        <v>13</v>
      </c>
      <c r="F318" t="s">
        <v>285</v>
      </c>
      <c r="G318" t="s">
        <v>9</v>
      </c>
      <c r="H318" t="s">
        <v>278</v>
      </c>
      <c r="I318" s="2">
        <v>43276</v>
      </c>
      <c r="J318" s="1">
        <v>8.6037540000000003</v>
      </c>
      <c r="K318" s="1">
        <v>1.3468199999999999</v>
      </c>
      <c r="L318" s="1">
        <v>10.126760000000001</v>
      </c>
      <c r="M318" s="1">
        <v>8.8651230000000005</v>
      </c>
      <c r="N318" s="1">
        <v>0.16128010000000001</v>
      </c>
      <c r="O318" s="1">
        <v>0.66489679999999995</v>
      </c>
      <c r="P318" s="1">
        <v>1.59579</v>
      </c>
      <c r="Q318" s="1">
        <v>9.7330780000000003E-4</v>
      </c>
      <c r="R318" s="1">
        <v>1.0566849999999999E-2</v>
      </c>
      <c r="S318" s="1">
        <v>3.290561E-3</v>
      </c>
      <c r="T318" s="1">
        <v>5.3794929999999998E-2</v>
      </c>
      <c r="U318" s="1">
        <v>0.15349840000000001</v>
      </c>
      <c r="V318" s="1">
        <v>3.1350639999999999E-3</v>
      </c>
      <c r="W318" s="1">
        <v>1.0163500000000001E-3</v>
      </c>
      <c r="X318" s="1">
        <v>9.786388E-3</v>
      </c>
      <c r="Y318" s="1">
        <v>4.8593900000000001E-4</v>
      </c>
      <c r="Z318" s="1">
        <f t="shared" si="10"/>
        <v>0.53121561091602831</v>
      </c>
      <c r="AA318" s="1">
        <f t="shared" si="10"/>
        <v>1.7314864102844372</v>
      </c>
      <c r="AB318" s="1">
        <f t="shared" si="10"/>
        <v>1.9438628820294628</v>
      </c>
      <c r="AC318" s="1">
        <f t="shared" si="9"/>
        <v>0.15285830823670682</v>
      </c>
      <c r="AD318" s="1">
        <f t="shared" si="9"/>
        <v>0.61326289800036338</v>
      </c>
      <c r="AE318" s="1">
        <f t="shared" si="9"/>
        <v>49.926549443043612</v>
      </c>
    </row>
    <row r="319" spans="1:31" x14ac:dyDescent="0.3">
      <c r="A319" t="s">
        <v>283</v>
      </c>
      <c r="B319" t="s">
        <v>284</v>
      </c>
      <c r="C319" t="s">
        <v>19</v>
      </c>
      <c r="D319" t="s">
        <v>29</v>
      </c>
      <c r="E319" t="s">
        <v>13</v>
      </c>
      <c r="F319" t="s">
        <v>285</v>
      </c>
      <c r="G319" t="s">
        <v>9</v>
      </c>
      <c r="H319" t="s">
        <v>278</v>
      </c>
      <c r="I319" s="2">
        <v>43276</v>
      </c>
      <c r="J319" s="1">
        <v>8.6037540000000003</v>
      </c>
      <c r="K319" s="1">
        <v>1.3468199999999999</v>
      </c>
      <c r="L319" s="1">
        <v>10.126760000000001</v>
      </c>
      <c r="M319" s="1">
        <v>8.8651230000000005</v>
      </c>
      <c r="N319" s="1">
        <v>0.16128010000000001</v>
      </c>
      <c r="O319" s="1">
        <v>0.66489679999999995</v>
      </c>
      <c r="P319" s="1">
        <v>1.59579</v>
      </c>
      <c r="Q319" s="1">
        <v>9.7330780000000003E-4</v>
      </c>
      <c r="R319" s="1">
        <v>1.0566849999999999E-2</v>
      </c>
      <c r="S319" s="1">
        <v>3.290561E-3</v>
      </c>
      <c r="T319" s="1">
        <v>5.3794929999999998E-2</v>
      </c>
      <c r="U319" s="1">
        <v>0.15349840000000001</v>
      </c>
      <c r="V319" s="1">
        <v>3.1350639999999999E-3</v>
      </c>
      <c r="W319" s="1">
        <v>1.0163500000000001E-3</v>
      </c>
      <c r="X319" s="1">
        <v>9.786388E-3</v>
      </c>
      <c r="Y319" s="1">
        <v>4.8593900000000001E-4</v>
      </c>
      <c r="Z319" s="1">
        <f t="shared" si="10"/>
        <v>0.53121561091602831</v>
      </c>
      <c r="AA319" s="1">
        <f t="shared" si="10"/>
        <v>1.7314864102844372</v>
      </c>
      <c r="AB319" s="1">
        <f t="shared" si="10"/>
        <v>1.9438628820294628</v>
      </c>
      <c r="AC319" s="1">
        <f t="shared" si="9"/>
        <v>0.15285830823670682</v>
      </c>
      <c r="AD319" s="1">
        <f t="shared" si="9"/>
        <v>0.61326289800036338</v>
      </c>
      <c r="AE319" s="1">
        <f t="shared" si="9"/>
        <v>49.926549443043612</v>
      </c>
    </row>
    <row r="320" spans="1:31" x14ac:dyDescent="0.3">
      <c r="A320" t="s">
        <v>283</v>
      </c>
      <c r="B320" t="s">
        <v>284</v>
      </c>
      <c r="C320" t="s">
        <v>19</v>
      </c>
      <c r="D320" t="s">
        <v>29</v>
      </c>
      <c r="E320" t="s">
        <v>13</v>
      </c>
      <c r="F320" t="s">
        <v>285</v>
      </c>
      <c r="G320" t="s">
        <v>9</v>
      </c>
      <c r="H320" t="s">
        <v>278</v>
      </c>
      <c r="I320" s="2">
        <v>43276</v>
      </c>
      <c r="J320" s="1">
        <v>8.6037540000000003</v>
      </c>
      <c r="K320" s="1">
        <v>1.3468199999999999</v>
      </c>
      <c r="L320" s="1">
        <v>10.126760000000001</v>
      </c>
      <c r="M320" s="1">
        <v>8.8651230000000005</v>
      </c>
      <c r="N320" s="1">
        <v>0.16128010000000001</v>
      </c>
      <c r="O320" s="1">
        <v>0.66489679999999995</v>
      </c>
      <c r="P320" s="1">
        <v>1.59579</v>
      </c>
      <c r="Q320" s="1">
        <v>9.7330780000000003E-4</v>
      </c>
      <c r="R320" s="1">
        <v>1.0566849999999999E-2</v>
      </c>
      <c r="S320" s="1">
        <v>3.290561E-3</v>
      </c>
      <c r="T320" s="1">
        <v>5.3794929999999998E-2</v>
      </c>
      <c r="U320" s="1">
        <v>0.15349840000000001</v>
      </c>
      <c r="V320" s="1">
        <v>3.1350639999999999E-3</v>
      </c>
      <c r="W320" s="1">
        <v>1.0163500000000001E-3</v>
      </c>
      <c r="X320" s="1">
        <v>9.786388E-3</v>
      </c>
      <c r="Y320" s="1">
        <v>4.8593900000000001E-4</v>
      </c>
      <c r="Z320" s="1">
        <f t="shared" si="10"/>
        <v>0.53121561091602831</v>
      </c>
      <c r="AA320" s="1">
        <f t="shared" si="10"/>
        <v>1.7314864102844372</v>
      </c>
      <c r="AB320" s="1">
        <f t="shared" si="10"/>
        <v>1.9438628820294628</v>
      </c>
      <c r="AC320" s="1">
        <f t="shared" si="9"/>
        <v>0.15285830823670682</v>
      </c>
      <c r="AD320" s="1">
        <f t="shared" si="9"/>
        <v>0.61326289800036338</v>
      </c>
      <c r="AE320" s="1">
        <f t="shared" si="9"/>
        <v>49.926549443043612</v>
      </c>
    </row>
    <row r="321" spans="1:31" x14ac:dyDescent="0.3">
      <c r="A321" t="s">
        <v>283</v>
      </c>
      <c r="B321" t="s">
        <v>284</v>
      </c>
      <c r="C321" t="s">
        <v>19</v>
      </c>
      <c r="D321" t="s">
        <v>29</v>
      </c>
      <c r="E321" t="s">
        <v>13</v>
      </c>
      <c r="F321" t="s">
        <v>285</v>
      </c>
      <c r="G321" t="s">
        <v>9</v>
      </c>
      <c r="H321" t="s">
        <v>278</v>
      </c>
      <c r="I321" s="2">
        <v>43276</v>
      </c>
      <c r="J321" s="1">
        <v>8.6037540000000003</v>
      </c>
      <c r="K321" s="1">
        <v>1.3468199999999999</v>
      </c>
      <c r="L321" s="1">
        <v>10.126760000000001</v>
      </c>
      <c r="M321" s="1">
        <v>8.8651230000000005</v>
      </c>
      <c r="N321" s="1">
        <v>0.16128010000000001</v>
      </c>
      <c r="O321" s="1">
        <v>0.66489679999999995</v>
      </c>
      <c r="P321" s="1">
        <v>1.59579</v>
      </c>
      <c r="Q321" s="1">
        <v>9.7330780000000003E-4</v>
      </c>
      <c r="R321" s="1">
        <v>1.0566849999999999E-2</v>
      </c>
      <c r="S321" s="1">
        <v>3.290561E-3</v>
      </c>
      <c r="T321" s="1">
        <v>5.3794929999999998E-2</v>
      </c>
      <c r="U321" s="1">
        <v>0.15349840000000001</v>
      </c>
      <c r="V321" s="1">
        <v>3.1350639999999999E-3</v>
      </c>
      <c r="W321" s="1">
        <v>1.0163500000000001E-3</v>
      </c>
      <c r="X321" s="1">
        <v>9.786388E-3</v>
      </c>
      <c r="Y321" s="1">
        <v>4.8593900000000001E-4</v>
      </c>
      <c r="Z321" s="1">
        <f t="shared" si="10"/>
        <v>0.53121561091602831</v>
      </c>
      <c r="AA321" s="1">
        <f t="shared" si="10"/>
        <v>1.7314864102844372</v>
      </c>
      <c r="AB321" s="1">
        <f t="shared" si="10"/>
        <v>1.9438628820294628</v>
      </c>
      <c r="AC321" s="1">
        <f t="shared" si="9"/>
        <v>0.15285830823670682</v>
      </c>
      <c r="AD321" s="1">
        <f t="shared" si="9"/>
        <v>0.61326289800036338</v>
      </c>
      <c r="AE321" s="1">
        <f t="shared" si="9"/>
        <v>49.926549443043612</v>
      </c>
    </row>
    <row r="322" spans="1:31" x14ac:dyDescent="0.3">
      <c r="A322" t="s">
        <v>283</v>
      </c>
      <c r="B322" t="s">
        <v>284</v>
      </c>
      <c r="C322" t="s">
        <v>21</v>
      </c>
      <c r="D322" t="s">
        <v>30</v>
      </c>
      <c r="E322" t="s">
        <v>13</v>
      </c>
      <c r="F322" t="s">
        <v>285</v>
      </c>
      <c r="G322" t="s">
        <v>9</v>
      </c>
      <c r="H322" t="s">
        <v>278</v>
      </c>
      <c r="I322" s="2">
        <v>43276</v>
      </c>
      <c r="J322" s="1">
        <v>6.814902</v>
      </c>
      <c r="K322" s="1">
        <v>1.3697600000000001</v>
      </c>
      <c r="L322" s="1">
        <v>9.4309290000000008</v>
      </c>
      <c r="M322" s="1">
        <v>7.3519490000000003</v>
      </c>
      <c r="N322" s="1">
        <v>2.603221E-2</v>
      </c>
      <c r="O322" s="1">
        <v>0.76491750000000003</v>
      </c>
      <c r="P322" s="1">
        <v>1.414731</v>
      </c>
      <c r="Q322" s="1">
        <v>2.0149780000000002E-3</v>
      </c>
      <c r="R322" s="1">
        <v>1.14012E-2</v>
      </c>
      <c r="S322" s="1">
        <v>4.5979380000000002E-3</v>
      </c>
      <c r="T322" s="1">
        <v>7.292535E-2</v>
      </c>
      <c r="U322" s="1">
        <v>0.188527</v>
      </c>
      <c r="V322" s="1">
        <v>4.0244039999999997E-3</v>
      </c>
      <c r="W322" s="1">
        <v>1.360429E-3</v>
      </c>
      <c r="X322" s="1">
        <v>1.4398380000000001E-2</v>
      </c>
      <c r="Y322" s="1">
        <v>6.8530309999999999E-4</v>
      </c>
      <c r="Z322" s="1">
        <f t="shared" si="10"/>
        <v>0.77325733233703686</v>
      </c>
      <c r="AA322" s="1">
        <f t="shared" si="10"/>
        <v>2.5643132181684067</v>
      </c>
      <c r="AB322" s="1">
        <f t="shared" si="10"/>
        <v>15.459325197514923</v>
      </c>
      <c r="AC322" s="1">
        <f t="shared" si="9"/>
        <v>0.17785303643857017</v>
      </c>
      <c r="AD322" s="1">
        <f t="shared" si="9"/>
        <v>1.0177468366777855</v>
      </c>
      <c r="AE322" s="1">
        <f t="shared" si="9"/>
        <v>34.010450734449705</v>
      </c>
    </row>
    <row r="323" spans="1:31" x14ac:dyDescent="0.3">
      <c r="A323" t="s">
        <v>283</v>
      </c>
      <c r="B323" t="s">
        <v>284</v>
      </c>
      <c r="C323" t="s">
        <v>21</v>
      </c>
      <c r="D323" t="s">
        <v>30</v>
      </c>
      <c r="E323" t="s">
        <v>13</v>
      </c>
      <c r="F323" t="s">
        <v>285</v>
      </c>
      <c r="G323" t="s">
        <v>9</v>
      </c>
      <c r="H323" t="s">
        <v>278</v>
      </c>
      <c r="I323" s="2">
        <v>43276</v>
      </c>
      <c r="J323" s="1">
        <v>6.814902</v>
      </c>
      <c r="K323" s="1">
        <v>1.3697600000000001</v>
      </c>
      <c r="L323" s="1">
        <v>9.4309290000000008</v>
      </c>
      <c r="M323" s="1">
        <v>7.3519490000000003</v>
      </c>
      <c r="N323" s="1">
        <v>2.603221E-2</v>
      </c>
      <c r="O323" s="1">
        <v>0.76491750000000003</v>
      </c>
      <c r="P323" s="1">
        <v>1.414731</v>
      </c>
      <c r="Q323" s="1">
        <v>2.0149780000000002E-3</v>
      </c>
      <c r="R323" s="1">
        <v>1.14012E-2</v>
      </c>
      <c r="S323" s="1">
        <v>4.5979380000000002E-3</v>
      </c>
      <c r="T323" s="1">
        <v>7.292535E-2</v>
      </c>
      <c r="U323" s="1">
        <v>0.188527</v>
      </c>
      <c r="V323" s="1">
        <v>4.0244039999999997E-3</v>
      </c>
      <c r="W323" s="1">
        <v>1.360429E-3</v>
      </c>
      <c r="X323" s="1">
        <v>1.4398380000000001E-2</v>
      </c>
      <c r="Y323" s="1">
        <v>6.8530309999999999E-4</v>
      </c>
      <c r="Z323" s="1">
        <f t="shared" si="10"/>
        <v>0.77325733233703686</v>
      </c>
      <c r="AA323" s="1">
        <f t="shared" si="10"/>
        <v>2.5643132181684067</v>
      </c>
      <c r="AB323" s="1">
        <f t="shared" si="10"/>
        <v>15.459325197514923</v>
      </c>
      <c r="AC323" s="1">
        <f t="shared" si="9"/>
        <v>0.17785303643857017</v>
      </c>
      <c r="AD323" s="1">
        <f t="shared" si="9"/>
        <v>1.0177468366777855</v>
      </c>
      <c r="AE323" s="1">
        <f t="shared" si="9"/>
        <v>34.010450734449705</v>
      </c>
    </row>
    <row r="324" spans="1:31" x14ac:dyDescent="0.3">
      <c r="A324" t="s">
        <v>283</v>
      </c>
      <c r="B324" t="s">
        <v>284</v>
      </c>
      <c r="C324" t="s">
        <v>21</v>
      </c>
      <c r="D324" t="s">
        <v>30</v>
      </c>
      <c r="E324" t="s">
        <v>13</v>
      </c>
      <c r="F324" t="s">
        <v>285</v>
      </c>
      <c r="G324" t="s">
        <v>9</v>
      </c>
      <c r="H324" t="s">
        <v>278</v>
      </c>
      <c r="I324" s="2">
        <v>43276</v>
      </c>
      <c r="J324" s="1">
        <v>6.814902</v>
      </c>
      <c r="K324" s="1">
        <v>1.3697600000000001</v>
      </c>
      <c r="L324" s="1">
        <v>9.4309290000000008</v>
      </c>
      <c r="M324" s="1">
        <v>7.3519490000000003</v>
      </c>
      <c r="N324" s="1">
        <v>2.603221E-2</v>
      </c>
      <c r="O324" s="1">
        <v>0.76491750000000003</v>
      </c>
      <c r="P324" s="1">
        <v>1.414731</v>
      </c>
      <c r="Q324" s="1">
        <v>2.0149780000000002E-3</v>
      </c>
      <c r="R324" s="1">
        <v>1.14012E-2</v>
      </c>
      <c r="S324" s="1">
        <v>4.5979380000000002E-3</v>
      </c>
      <c r="T324" s="1">
        <v>7.292535E-2</v>
      </c>
      <c r="U324" s="1">
        <v>0.188527</v>
      </c>
      <c r="V324" s="1">
        <v>4.0244039999999997E-3</v>
      </c>
      <c r="W324" s="1">
        <v>1.360429E-3</v>
      </c>
      <c r="X324" s="1">
        <v>1.4398380000000001E-2</v>
      </c>
      <c r="Y324" s="1">
        <v>6.8530309999999999E-4</v>
      </c>
      <c r="Z324" s="1">
        <f t="shared" si="10"/>
        <v>0.77325733233703686</v>
      </c>
      <c r="AA324" s="1">
        <f t="shared" si="10"/>
        <v>2.5643132181684067</v>
      </c>
      <c r="AB324" s="1">
        <f t="shared" si="10"/>
        <v>15.459325197514923</v>
      </c>
      <c r="AC324" s="1">
        <f t="shared" si="9"/>
        <v>0.17785303643857017</v>
      </c>
      <c r="AD324" s="1">
        <f t="shared" si="9"/>
        <v>1.0177468366777855</v>
      </c>
      <c r="AE324" s="1">
        <f t="shared" si="9"/>
        <v>34.010450734449705</v>
      </c>
    </row>
    <row r="325" spans="1:31" x14ac:dyDescent="0.3">
      <c r="A325" t="s">
        <v>283</v>
      </c>
      <c r="B325" t="s">
        <v>284</v>
      </c>
      <c r="C325" t="s">
        <v>21</v>
      </c>
      <c r="D325" t="s">
        <v>30</v>
      </c>
      <c r="E325" t="s">
        <v>13</v>
      </c>
      <c r="F325" t="s">
        <v>285</v>
      </c>
      <c r="G325" t="s">
        <v>9</v>
      </c>
      <c r="H325" t="s">
        <v>278</v>
      </c>
      <c r="I325" s="2">
        <v>43276</v>
      </c>
      <c r="J325" s="1">
        <v>6.814902</v>
      </c>
      <c r="K325" s="1">
        <v>1.3697600000000001</v>
      </c>
      <c r="L325" s="1">
        <v>9.4309290000000008</v>
      </c>
      <c r="M325" s="1">
        <v>7.3519490000000003</v>
      </c>
      <c r="N325" s="1">
        <v>2.603221E-2</v>
      </c>
      <c r="O325" s="1">
        <v>0.76491750000000003</v>
      </c>
      <c r="P325" s="1">
        <v>1.414731</v>
      </c>
      <c r="Q325" s="1">
        <v>2.0149780000000002E-3</v>
      </c>
      <c r="R325" s="1">
        <v>1.14012E-2</v>
      </c>
      <c r="S325" s="1">
        <v>4.5979380000000002E-3</v>
      </c>
      <c r="T325" s="1">
        <v>7.292535E-2</v>
      </c>
      <c r="U325" s="1">
        <v>0.188527</v>
      </c>
      <c r="V325" s="1">
        <v>4.0244039999999997E-3</v>
      </c>
      <c r="W325" s="1">
        <v>1.360429E-3</v>
      </c>
      <c r="X325" s="1">
        <v>1.4398380000000001E-2</v>
      </c>
      <c r="Y325" s="1">
        <v>6.8530309999999999E-4</v>
      </c>
      <c r="Z325" s="1">
        <f t="shared" si="10"/>
        <v>0.77325733233703686</v>
      </c>
      <c r="AA325" s="1">
        <f t="shared" si="10"/>
        <v>2.5643132181684067</v>
      </c>
      <c r="AB325" s="1">
        <f t="shared" si="10"/>
        <v>15.459325197514923</v>
      </c>
      <c r="AC325" s="1">
        <f t="shared" si="9"/>
        <v>0.17785303643857017</v>
      </c>
      <c r="AD325" s="1">
        <f t="shared" si="9"/>
        <v>1.0177468366777855</v>
      </c>
      <c r="AE325" s="1">
        <f t="shared" si="9"/>
        <v>34.010450734449705</v>
      </c>
    </row>
    <row r="326" spans="1:31" x14ac:dyDescent="0.3">
      <c r="A326" t="s">
        <v>283</v>
      </c>
      <c r="B326" t="s">
        <v>284</v>
      </c>
      <c r="C326" t="s">
        <v>21</v>
      </c>
      <c r="D326" t="s">
        <v>30</v>
      </c>
      <c r="E326" t="s">
        <v>13</v>
      </c>
      <c r="F326" t="s">
        <v>285</v>
      </c>
      <c r="G326" t="s">
        <v>9</v>
      </c>
      <c r="H326" t="s">
        <v>278</v>
      </c>
      <c r="I326" s="2">
        <v>43276</v>
      </c>
      <c r="J326" s="1">
        <v>6.814902</v>
      </c>
      <c r="K326" s="1">
        <v>1.3697600000000001</v>
      </c>
      <c r="L326" s="1">
        <v>9.4309290000000008</v>
      </c>
      <c r="M326" s="1">
        <v>7.3519490000000003</v>
      </c>
      <c r="N326" s="1">
        <v>2.603221E-2</v>
      </c>
      <c r="O326" s="1">
        <v>0.76491750000000003</v>
      </c>
      <c r="P326" s="1">
        <v>1.414731</v>
      </c>
      <c r="Q326" s="1">
        <v>2.0149780000000002E-3</v>
      </c>
      <c r="R326" s="1">
        <v>1.14012E-2</v>
      </c>
      <c r="S326" s="1">
        <v>4.5979380000000002E-3</v>
      </c>
      <c r="T326" s="1">
        <v>7.292535E-2</v>
      </c>
      <c r="U326" s="1">
        <v>0.188527</v>
      </c>
      <c r="V326" s="1">
        <v>4.0244039999999997E-3</v>
      </c>
      <c r="W326" s="1">
        <v>1.360429E-3</v>
      </c>
      <c r="X326" s="1">
        <v>1.4398380000000001E-2</v>
      </c>
      <c r="Y326" s="1">
        <v>6.8530309999999999E-4</v>
      </c>
      <c r="Z326" s="1">
        <f t="shared" si="10"/>
        <v>0.77325733233703686</v>
      </c>
      <c r="AA326" s="1">
        <f t="shared" si="10"/>
        <v>2.5643132181684067</v>
      </c>
      <c r="AB326" s="1">
        <f t="shared" si="10"/>
        <v>15.459325197514923</v>
      </c>
      <c r="AC326" s="1">
        <f t="shared" si="9"/>
        <v>0.17785303643857017</v>
      </c>
      <c r="AD326" s="1">
        <f t="shared" si="9"/>
        <v>1.0177468366777855</v>
      </c>
      <c r="AE326" s="1">
        <f t="shared" si="9"/>
        <v>34.010450734449705</v>
      </c>
    </row>
    <row r="327" spans="1:31" x14ac:dyDescent="0.3">
      <c r="A327" t="s">
        <v>283</v>
      </c>
      <c r="B327" t="s">
        <v>284</v>
      </c>
      <c r="C327" t="s">
        <v>21</v>
      </c>
      <c r="D327" t="s">
        <v>30</v>
      </c>
      <c r="E327" t="s">
        <v>13</v>
      </c>
      <c r="F327" t="s">
        <v>285</v>
      </c>
      <c r="G327" t="s">
        <v>9</v>
      </c>
      <c r="H327" t="s">
        <v>278</v>
      </c>
      <c r="I327" s="2">
        <v>43276</v>
      </c>
      <c r="J327" s="1">
        <v>6.814902</v>
      </c>
      <c r="K327" s="1">
        <v>1.3697600000000001</v>
      </c>
      <c r="L327" s="1">
        <v>9.4309290000000008</v>
      </c>
      <c r="M327" s="1">
        <v>7.3519490000000003</v>
      </c>
      <c r="N327" s="1">
        <v>2.603221E-2</v>
      </c>
      <c r="O327" s="1">
        <v>0.76491750000000003</v>
      </c>
      <c r="P327" s="1">
        <v>1.414731</v>
      </c>
      <c r="Q327" s="1">
        <v>2.0149780000000002E-3</v>
      </c>
      <c r="R327" s="1">
        <v>1.14012E-2</v>
      </c>
      <c r="S327" s="1">
        <v>4.5979380000000002E-3</v>
      </c>
      <c r="T327" s="1">
        <v>7.292535E-2</v>
      </c>
      <c r="U327" s="1">
        <v>0.188527</v>
      </c>
      <c r="V327" s="1">
        <v>4.0244039999999997E-3</v>
      </c>
      <c r="W327" s="1">
        <v>1.360429E-3</v>
      </c>
      <c r="X327" s="1">
        <v>1.4398380000000001E-2</v>
      </c>
      <c r="Y327" s="1">
        <v>6.8530309999999999E-4</v>
      </c>
      <c r="Z327" s="1">
        <f t="shared" si="10"/>
        <v>0.77325733233703686</v>
      </c>
      <c r="AA327" s="1">
        <f t="shared" si="10"/>
        <v>2.5643132181684067</v>
      </c>
      <c r="AB327" s="1">
        <f t="shared" si="10"/>
        <v>15.459325197514923</v>
      </c>
      <c r="AC327" s="1">
        <f t="shared" si="9"/>
        <v>0.17785303643857017</v>
      </c>
      <c r="AD327" s="1">
        <f t="shared" si="9"/>
        <v>1.0177468366777855</v>
      </c>
      <c r="AE327" s="1">
        <f t="shared" si="9"/>
        <v>34.010450734449705</v>
      </c>
    </row>
    <row r="328" spans="1:31" x14ac:dyDescent="0.3">
      <c r="A328" t="s">
        <v>283</v>
      </c>
      <c r="B328" t="s">
        <v>284</v>
      </c>
      <c r="C328" t="s">
        <v>21</v>
      </c>
      <c r="D328" t="s">
        <v>30</v>
      </c>
      <c r="E328" t="s">
        <v>13</v>
      </c>
      <c r="F328" t="s">
        <v>285</v>
      </c>
      <c r="G328" t="s">
        <v>9</v>
      </c>
      <c r="H328" t="s">
        <v>278</v>
      </c>
      <c r="I328" s="2">
        <v>43276</v>
      </c>
      <c r="J328" s="1">
        <v>6.814902</v>
      </c>
      <c r="K328" s="1">
        <v>1.3697600000000001</v>
      </c>
      <c r="L328" s="1">
        <v>9.4309290000000008</v>
      </c>
      <c r="M328" s="1">
        <v>7.3519490000000003</v>
      </c>
      <c r="N328" s="1">
        <v>2.603221E-2</v>
      </c>
      <c r="O328" s="1">
        <v>0.76491750000000003</v>
      </c>
      <c r="P328" s="1">
        <v>1.414731</v>
      </c>
      <c r="Q328" s="1">
        <v>2.0149780000000002E-3</v>
      </c>
      <c r="R328" s="1">
        <v>1.14012E-2</v>
      </c>
      <c r="S328" s="1">
        <v>4.5979380000000002E-3</v>
      </c>
      <c r="T328" s="1">
        <v>7.292535E-2</v>
      </c>
      <c r="U328" s="1">
        <v>0.188527</v>
      </c>
      <c r="V328" s="1">
        <v>4.0244039999999997E-3</v>
      </c>
      <c r="W328" s="1">
        <v>1.360429E-3</v>
      </c>
      <c r="X328" s="1">
        <v>1.4398380000000001E-2</v>
      </c>
      <c r="Y328" s="1">
        <v>6.8530309999999999E-4</v>
      </c>
      <c r="Z328" s="1">
        <f t="shared" si="10"/>
        <v>0.77325733233703686</v>
      </c>
      <c r="AA328" s="1">
        <f t="shared" si="10"/>
        <v>2.5643132181684067</v>
      </c>
      <c r="AB328" s="1">
        <f t="shared" si="10"/>
        <v>15.459325197514923</v>
      </c>
      <c r="AC328" s="1">
        <f t="shared" si="9"/>
        <v>0.17785303643857017</v>
      </c>
      <c r="AD328" s="1">
        <f t="shared" si="9"/>
        <v>1.0177468366777855</v>
      </c>
      <c r="AE328" s="1">
        <f t="shared" si="9"/>
        <v>34.010450734449705</v>
      </c>
    </row>
    <row r="329" spans="1:31" x14ac:dyDescent="0.3">
      <c r="A329" t="s">
        <v>283</v>
      </c>
      <c r="B329" t="s">
        <v>284</v>
      </c>
      <c r="C329" t="s">
        <v>21</v>
      </c>
      <c r="D329" t="s">
        <v>30</v>
      </c>
      <c r="E329" t="s">
        <v>13</v>
      </c>
      <c r="F329" t="s">
        <v>285</v>
      </c>
      <c r="G329" t="s">
        <v>9</v>
      </c>
      <c r="H329" t="s">
        <v>278</v>
      </c>
      <c r="I329" s="2">
        <v>43276</v>
      </c>
      <c r="J329" s="1">
        <v>6.814902</v>
      </c>
      <c r="K329" s="1">
        <v>1.3697600000000001</v>
      </c>
      <c r="L329" s="1">
        <v>9.4309290000000008</v>
      </c>
      <c r="M329" s="1">
        <v>7.3519490000000003</v>
      </c>
      <c r="N329" s="1">
        <v>2.603221E-2</v>
      </c>
      <c r="O329" s="1">
        <v>0.76491750000000003</v>
      </c>
      <c r="P329" s="1">
        <v>1.414731</v>
      </c>
      <c r="Q329" s="1">
        <v>2.0149780000000002E-3</v>
      </c>
      <c r="R329" s="1">
        <v>1.14012E-2</v>
      </c>
      <c r="S329" s="1">
        <v>4.5979380000000002E-3</v>
      </c>
      <c r="T329" s="1">
        <v>7.292535E-2</v>
      </c>
      <c r="U329" s="1">
        <v>0.188527</v>
      </c>
      <c r="V329" s="1">
        <v>4.0244039999999997E-3</v>
      </c>
      <c r="W329" s="1">
        <v>1.360429E-3</v>
      </c>
      <c r="X329" s="1">
        <v>1.4398380000000001E-2</v>
      </c>
      <c r="Y329" s="1">
        <v>6.8530309999999999E-4</v>
      </c>
      <c r="Z329" s="1">
        <f t="shared" si="10"/>
        <v>0.77325733233703686</v>
      </c>
      <c r="AA329" s="1">
        <f t="shared" si="10"/>
        <v>2.5643132181684067</v>
      </c>
      <c r="AB329" s="1">
        <f t="shared" si="10"/>
        <v>15.459325197514923</v>
      </c>
      <c r="AC329" s="1">
        <f t="shared" si="9"/>
        <v>0.17785303643857017</v>
      </c>
      <c r="AD329" s="1">
        <f t="shared" si="9"/>
        <v>1.0177468366777855</v>
      </c>
      <c r="AE329" s="1">
        <f t="shared" si="9"/>
        <v>34.010450734449705</v>
      </c>
    </row>
    <row r="330" spans="1:31" x14ac:dyDescent="0.3">
      <c r="A330" t="s">
        <v>283</v>
      </c>
      <c r="B330" t="s">
        <v>284</v>
      </c>
      <c r="C330" t="s">
        <v>5</v>
      </c>
      <c r="D330" t="s">
        <v>31</v>
      </c>
      <c r="E330" t="s">
        <v>13</v>
      </c>
      <c r="F330" t="s">
        <v>285</v>
      </c>
      <c r="G330" t="s">
        <v>9</v>
      </c>
      <c r="H330" t="s">
        <v>278</v>
      </c>
      <c r="I330" s="2">
        <v>43276</v>
      </c>
      <c r="J330" s="1">
        <v>9.3117929999999998</v>
      </c>
      <c r="K330" s="1">
        <v>1.2853520000000001</v>
      </c>
      <c r="L330" s="1">
        <v>10.255549999999999</v>
      </c>
      <c r="M330" s="1">
        <v>0.17168159999999999</v>
      </c>
      <c r="N330" s="1">
        <v>9.8317349999999998E-2</v>
      </c>
      <c r="O330" s="1">
        <v>0.78663170000000004</v>
      </c>
      <c r="P330" s="1">
        <v>1.4940869999999999</v>
      </c>
      <c r="Q330" s="1">
        <v>4.2442559999999997E-2</v>
      </c>
      <c r="R330" s="1">
        <v>3.0902590000000001E-2</v>
      </c>
      <c r="S330" s="1">
        <v>9.0906479999999998E-3</v>
      </c>
      <c r="T330" s="1">
        <v>0.17000870000000001</v>
      </c>
      <c r="U330" s="1">
        <v>0.50978699999999999</v>
      </c>
      <c r="V330" s="1">
        <v>1.0065309999999999E-2</v>
      </c>
      <c r="W330" s="1">
        <v>2.8518710000000002E-3</v>
      </c>
      <c r="X330" s="1">
        <v>3.1613639999999998E-2</v>
      </c>
      <c r="Y330" s="1">
        <v>1.6040570000000001E-3</v>
      </c>
      <c r="Z330" s="1">
        <f t="shared" si="10"/>
        <v>1.6577238665893101</v>
      </c>
      <c r="AA330" s="1">
        <f t="shared" si="10"/>
        <v>296.93747029384627</v>
      </c>
      <c r="AB330" s="1">
        <f t="shared" si="10"/>
        <v>10.237572513905226</v>
      </c>
      <c r="AC330" s="1">
        <f t="shared" si="9"/>
        <v>0.36254208926489995</v>
      </c>
      <c r="AD330" s="1">
        <f t="shared" si="9"/>
        <v>2.1159169445955959</v>
      </c>
      <c r="AE330" s="1">
        <f t="shared" si="9"/>
        <v>3.7793596804716776</v>
      </c>
    </row>
    <row r="331" spans="1:31" x14ac:dyDescent="0.3">
      <c r="A331" t="s">
        <v>283</v>
      </c>
      <c r="B331" t="s">
        <v>284</v>
      </c>
      <c r="C331" t="s">
        <v>5</v>
      </c>
      <c r="D331" t="s">
        <v>31</v>
      </c>
      <c r="E331" t="s">
        <v>13</v>
      </c>
      <c r="F331" t="s">
        <v>285</v>
      </c>
      <c r="G331" t="s">
        <v>9</v>
      </c>
      <c r="H331" t="s">
        <v>278</v>
      </c>
      <c r="I331" s="2">
        <v>43276</v>
      </c>
      <c r="J331" s="1">
        <v>9.3117929999999998</v>
      </c>
      <c r="K331" s="1">
        <v>1.2853520000000001</v>
      </c>
      <c r="L331" s="1">
        <v>10.255549999999999</v>
      </c>
      <c r="M331" s="1">
        <v>0.17168159999999999</v>
      </c>
      <c r="N331" s="1">
        <v>9.8317349999999998E-2</v>
      </c>
      <c r="O331" s="1">
        <v>0.78663170000000004</v>
      </c>
      <c r="P331" s="1">
        <v>1.4940869999999999</v>
      </c>
      <c r="Q331" s="1">
        <v>4.2442559999999997E-2</v>
      </c>
      <c r="R331" s="1">
        <v>3.0902590000000001E-2</v>
      </c>
      <c r="S331" s="1">
        <v>9.0906479999999998E-3</v>
      </c>
      <c r="T331" s="1">
        <v>0.17000870000000001</v>
      </c>
      <c r="U331" s="1">
        <v>0.50978699999999999</v>
      </c>
      <c r="V331" s="1">
        <v>1.0065309999999999E-2</v>
      </c>
      <c r="W331" s="1">
        <v>2.8518710000000002E-3</v>
      </c>
      <c r="X331" s="1">
        <v>3.1613639999999998E-2</v>
      </c>
      <c r="Y331" s="1">
        <v>1.6040570000000001E-3</v>
      </c>
      <c r="Z331" s="1">
        <f t="shared" si="10"/>
        <v>1.6577238665893101</v>
      </c>
      <c r="AA331" s="1">
        <f t="shared" si="10"/>
        <v>296.93747029384627</v>
      </c>
      <c r="AB331" s="1">
        <f t="shared" si="10"/>
        <v>10.237572513905226</v>
      </c>
      <c r="AC331" s="1">
        <f t="shared" si="9"/>
        <v>0.36254208926489995</v>
      </c>
      <c r="AD331" s="1">
        <f t="shared" si="9"/>
        <v>2.1159169445955959</v>
      </c>
      <c r="AE331" s="1">
        <f t="shared" si="9"/>
        <v>3.7793596804716776</v>
      </c>
    </row>
    <row r="332" spans="1:31" x14ac:dyDescent="0.3">
      <c r="A332" t="s">
        <v>283</v>
      </c>
      <c r="B332" t="s">
        <v>284</v>
      </c>
      <c r="C332" t="s">
        <v>5</v>
      </c>
      <c r="D332" t="s">
        <v>31</v>
      </c>
      <c r="E332" t="s">
        <v>13</v>
      </c>
      <c r="F332" t="s">
        <v>285</v>
      </c>
      <c r="G332" t="s">
        <v>9</v>
      </c>
      <c r="H332" t="s">
        <v>278</v>
      </c>
      <c r="I332" s="2">
        <v>43276</v>
      </c>
      <c r="J332" s="1">
        <v>9.3117929999999998</v>
      </c>
      <c r="K332" s="1">
        <v>1.2853520000000001</v>
      </c>
      <c r="L332" s="1">
        <v>10.255549999999999</v>
      </c>
      <c r="M332" s="1">
        <v>0.17168159999999999</v>
      </c>
      <c r="N332" s="1">
        <v>9.8317349999999998E-2</v>
      </c>
      <c r="O332" s="1">
        <v>0.78663170000000004</v>
      </c>
      <c r="P332" s="1">
        <v>1.4940869999999999</v>
      </c>
      <c r="Q332" s="1">
        <v>4.2442559999999997E-2</v>
      </c>
      <c r="R332" s="1">
        <v>3.0902590000000001E-2</v>
      </c>
      <c r="S332" s="1">
        <v>9.0906479999999998E-3</v>
      </c>
      <c r="T332" s="1">
        <v>0.17000870000000001</v>
      </c>
      <c r="U332" s="1">
        <v>0.50978699999999999</v>
      </c>
      <c r="V332" s="1">
        <v>1.0065309999999999E-2</v>
      </c>
      <c r="W332" s="1">
        <v>2.8518710000000002E-3</v>
      </c>
      <c r="X332" s="1">
        <v>3.1613639999999998E-2</v>
      </c>
      <c r="Y332" s="1">
        <v>1.6040570000000001E-3</v>
      </c>
      <c r="Z332" s="1">
        <f t="shared" si="10"/>
        <v>1.6577238665893101</v>
      </c>
      <c r="AA332" s="1">
        <f t="shared" si="10"/>
        <v>296.93747029384627</v>
      </c>
      <c r="AB332" s="1">
        <f t="shared" si="10"/>
        <v>10.237572513905226</v>
      </c>
      <c r="AC332" s="1">
        <f t="shared" si="9"/>
        <v>0.36254208926489995</v>
      </c>
      <c r="AD332" s="1">
        <f t="shared" si="9"/>
        <v>2.1159169445955959</v>
      </c>
      <c r="AE332" s="1">
        <f t="shared" si="9"/>
        <v>3.7793596804716776</v>
      </c>
    </row>
    <row r="333" spans="1:31" x14ac:dyDescent="0.3">
      <c r="A333" t="s">
        <v>283</v>
      </c>
      <c r="B333" t="s">
        <v>284</v>
      </c>
      <c r="C333" t="s">
        <v>5</v>
      </c>
      <c r="D333" t="s">
        <v>31</v>
      </c>
      <c r="E333" t="s">
        <v>13</v>
      </c>
      <c r="F333" t="s">
        <v>285</v>
      </c>
      <c r="G333" t="s">
        <v>9</v>
      </c>
      <c r="H333" t="s">
        <v>278</v>
      </c>
      <c r="I333" s="2">
        <v>43276</v>
      </c>
      <c r="J333" s="1">
        <v>9.3117929999999998</v>
      </c>
      <c r="K333" s="1">
        <v>1.2853520000000001</v>
      </c>
      <c r="L333" s="1">
        <v>10.255549999999999</v>
      </c>
      <c r="M333" s="1">
        <v>0.17168159999999999</v>
      </c>
      <c r="N333" s="1">
        <v>9.8317349999999998E-2</v>
      </c>
      <c r="O333" s="1">
        <v>0.78663170000000004</v>
      </c>
      <c r="P333" s="1">
        <v>1.4940869999999999</v>
      </c>
      <c r="Q333" s="1">
        <v>4.2442559999999997E-2</v>
      </c>
      <c r="R333" s="1">
        <v>3.0902590000000001E-2</v>
      </c>
      <c r="S333" s="1">
        <v>9.0906479999999998E-3</v>
      </c>
      <c r="T333" s="1">
        <v>0.17000870000000001</v>
      </c>
      <c r="U333" s="1">
        <v>0.50978699999999999</v>
      </c>
      <c r="V333" s="1">
        <v>1.0065309999999999E-2</v>
      </c>
      <c r="W333" s="1">
        <v>2.8518710000000002E-3</v>
      </c>
      <c r="X333" s="1">
        <v>3.1613639999999998E-2</v>
      </c>
      <c r="Y333" s="1">
        <v>1.6040570000000001E-3</v>
      </c>
      <c r="Z333" s="1">
        <f t="shared" si="10"/>
        <v>1.6577238665893101</v>
      </c>
      <c r="AA333" s="1">
        <f t="shared" si="10"/>
        <v>296.93747029384627</v>
      </c>
      <c r="AB333" s="1">
        <f t="shared" si="10"/>
        <v>10.237572513905226</v>
      </c>
      <c r="AC333" s="1">
        <f t="shared" si="9"/>
        <v>0.36254208926489995</v>
      </c>
      <c r="AD333" s="1">
        <f t="shared" si="9"/>
        <v>2.1159169445955959</v>
      </c>
      <c r="AE333" s="1">
        <f t="shared" si="9"/>
        <v>3.7793596804716776</v>
      </c>
    </row>
    <row r="334" spans="1:31" x14ac:dyDescent="0.3">
      <c r="A334" t="s">
        <v>283</v>
      </c>
      <c r="B334" t="s">
        <v>284</v>
      </c>
      <c r="C334" t="s">
        <v>5</v>
      </c>
      <c r="D334" t="s">
        <v>31</v>
      </c>
      <c r="E334" t="s">
        <v>13</v>
      </c>
      <c r="F334" t="s">
        <v>285</v>
      </c>
      <c r="G334" t="s">
        <v>9</v>
      </c>
      <c r="H334" t="s">
        <v>278</v>
      </c>
      <c r="I334" s="2">
        <v>43276</v>
      </c>
      <c r="J334" s="1">
        <v>9.3117929999999998</v>
      </c>
      <c r="K334" s="1">
        <v>1.2853520000000001</v>
      </c>
      <c r="L334" s="1">
        <v>10.255549999999999</v>
      </c>
      <c r="M334" s="1">
        <v>0.17168159999999999</v>
      </c>
      <c r="N334" s="1">
        <v>9.8317349999999998E-2</v>
      </c>
      <c r="O334" s="1">
        <v>0.78663170000000004</v>
      </c>
      <c r="P334" s="1">
        <v>1.4940869999999999</v>
      </c>
      <c r="Q334" s="1">
        <v>4.2442559999999997E-2</v>
      </c>
      <c r="R334" s="1">
        <v>3.0902590000000001E-2</v>
      </c>
      <c r="S334" s="1">
        <v>9.0906479999999998E-3</v>
      </c>
      <c r="T334" s="1">
        <v>0.17000870000000001</v>
      </c>
      <c r="U334" s="1">
        <v>0.50978699999999999</v>
      </c>
      <c r="V334" s="1">
        <v>1.0065309999999999E-2</v>
      </c>
      <c r="W334" s="1">
        <v>2.8518710000000002E-3</v>
      </c>
      <c r="X334" s="1">
        <v>3.1613639999999998E-2</v>
      </c>
      <c r="Y334" s="1">
        <v>1.6040570000000001E-3</v>
      </c>
      <c r="Z334" s="1">
        <f t="shared" si="10"/>
        <v>1.6577238665893101</v>
      </c>
      <c r="AA334" s="1">
        <f t="shared" si="10"/>
        <v>296.93747029384627</v>
      </c>
      <c r="AB334" s="1">
        <f t="shared" si="10"/>
        <v>10.237572513905226</v>
      </c>
      <c r="AC334" s="1">
        <f t="shared" si="9"/>
        <v>0.36254208926489995</v>
      </c>
      <c r="AD334" s="1">
        <f t="shared" si="9"/>
        <v>2.1159169445955959</v>
      </c>
      <c r="AE334" s="1">
        <f t="shared" si="9"/>
        <v>3.7793596804716776</v>
      </c>
    </row>
    <row r="335" spans="1:31" x14ac:dyDescent="0.3">
      <c r="A335" t="s">
        <v>283</v>
      </c>
      <c r="B335" t="s">
        <v>284</v>
      </c>
      <c r="C335" t="s">
        <v>5</v>
      </c>
      <c r="D335" t="s">
        <v>31</v>
      </c>
      <c r="E335" t="s">
        <v>13</v>
      </c>
      <c r="F335" t="s">
        <v>285</v>
      </c>
      <c r="G335" t="s">
        <v>9</v>
      </c>
      <c r="H335" t="s">
        <v>278</v>
      </c>
      <c r="I335" s="2">
        <v>43276</v>
      </c>
      <c r="J335" s="1">
        <v>9.3117929999999998</v>
      </c>
      <c r="K335" s="1">
        <v>1.2853520000000001</v>
      </c>
      <c r="L335" s="1">
        <v>10.255549999999999</v>
      </c>
      <c r="M335" s="1">
        <v>0.17168159999999999</v>
      </c>
      <c r="N335" s="1">
        <v>9.8317349999999998E-2</v>
      </c>
      <c r="O335" s="1">
        <v>0.78663170000000004</v>
      </c>
      <c r="P335" s="1">
        <v>1.4940869999999999</v>
      </c>
      <c r="Q335" s="1">
        <v>4.2442559999999997E-2</v>
      </c>
      <c r="R335" s="1">
        <v>3.0902590000000001E-2</v>
      </c>
      <c r="S335" s="1">
        <v>9.0906479999999998E-3</v>
      </c>
      <c r="T335" s="1">
        <v>0.17000870000000001</v>
      </c>
      <c r="U335" s="1">
        <v>0.50978699999999999</v>
      </c>
      <c r="V335" s="1">
        <v>1.0065309999999999E-2</v>
      </c>
      <c r="W335" s="1">
        <v>2.8518710000000002E-3</v>
      </c>
      <c r="X335" s="1">
        <v>3.1613639999999998E-2</v>
      </c>
      <c r="Y335" s="1">
        <v>1.6040570000000001E-3</v>
      </c>
      <c r="Z335" s="1">
        <f t="shared" si="10"/>
        <v>1.6577238665893101</v>
      </c>
      <c r="AA335" s="1">
        <f t="shared" si="10"/>
        <v>296.93747029384627</v>
      </c>
      <c r="AB335" s="1">
        <f t="shared" si="10"/>
        <v>10.237572513905226</v>
      </c>
      <c r="AC335" s="1">
        <f t="shared" si="9"/>
        <v>0.36254208926489995</v>
      </c>
      <c r="AD335" s="1">
        <f t="shared" si="9"/>
        <v>2.1159169445955959</v>
      </c>
      <c r="AE335" s="1">
        <f t="shared" si="9"/>
        <v>3.7793596804716776</v>
      </c>
    </row>
    <row r="336" spans="1:31" x14ac:dyDescent="0.3">
      <c r="A336" t="s">
        <v>283</v>
      </c>
      <c r="B336" t="s">
        <v>284</v>
      </c>
      <c r="C336" t="s">
        <v>5</v>
      </c>
      <c r="D336" t="s">
        <v>31</v>
      </c>
      <c r="E336" t="s">
        <v>13</v>
      </c>
      <c r="F336" t="s">
        <v>285</v>
      </c>
      <c r="G336" t="s">
        <v>9</v>
      </c>
      <c r="H336" t="s">
        <v>278</v>
      </c>
      <c r="I336" s="2">
        <v>43276</v>
      </c>
      <c r="J336" s="1">
        <v>9.3117929999999998</v>
      </c>
      <c r="K336" s="1">
        <v>1.2853520000000001</v>
      </c>
      <c r="L336" s="1">
        <v>10.255549999999999</v>
      </c>
      <c r="M336" s="1">
        <v>0.17168159999999999</v>
      </c>
      <c r="N336" s="1">
        <v>9.8317349999999998E-2</v>
      </c>
      <c r="O336" s="1">
        <v>0.78663170000000004</v>
      </c>
      <c r="P336" s="1">
        <v>1.4940869999999999</v>
      </c>
      <c r="Q336" s="1">
        <v>4.2442559999999997E-2</v>
      </c>
      <c r="R336" s="1">
        <v>3.0902590000000001E-2</v>
      </c>
      <c r="S336" s="1">
        <v>9.0906479999999998E-3</v>
      </c>
      <c r="T336" s="1">
        <v>0.17000870000000001</v>
      </c>
      <c r="U336" s="1">
        <v>0.50978699999999999</v>
      </c>
      <c r="V336" s="1">
        <v>1.0065309999999999E-2</v>
      </c>
      <c r="W336" s="1">
        <v>2.8518710000000002E-3</v>
      </c>
      <c r="X336" s="1">
        <v>3.1613639999999998E-2</v>
      </c>
      <c r="Y336" s="1">
        <v>1.6040570000000001E-3</v>
      </c>
      <c r="Z336" s="1">
        <f t="shared" si="10"/>
        <v>1.6577238665893101</v>
      </c>
      <c r="AA336" s="1">
        <f t="shared" si="10"/>
        <v>296.93747029384627</v>
      </c>
      <c r="AB336" s="1">
        <f t="shared" si="10"/>
        <v>10.237572513905226</v>
      </c>
      <c r="AC336" s="1">
        <f t="shared" si="9"/>
        <v>0.36254208926489995</v>
      </c>
      <c r="AD336" s="1">
        <f t="shared" si="9"/>
        <v>2.1159169445955959</v>
      </c>
      <c r="AE336" s="1">
        <f t="shared" si="9"/>
        <v>3.7793596804716776</v>
      </c>
    </row>
    <row r="337" spans="1:31" x14ac:dyDescent="0.3">
      <c r="A337" t="s">
        <v>283</v>
      </c>
      <c r="B337" t="s">
        <v>284</v>
      </c>
      <c r="C337" t="s">
        <v>5</v>
      </c>
      <c r="D337" t="s">
        <v>31</v>
      </c>
      <c r="E337" t="s">
        <v>13</v>
      </c>
      <c r="F337" t="s">
        <v>285</v>
      </c>
      <c r="G337" t="s">
        <v>9</v>
      </c>
      <c r="H337" t="s">
        <v>278</v>
      </c>
      <c r="I337" s="2">
        <v>43276</v>
      </c>
      <c r="J337" s="1">
        <v>9.3117929999999998</v>
      </c>
      <c r="K337" s="1">
        <v>1.2853520000000001</v>
      </c>
      <c r="L337" s="1">
        <v>10.255549999999999</v>
      </c>
      <c r="M337" s="1">
        <v>0.17168159999999999</v>
      </c>
      <c r="N337" s="1">
        <v>9.8317349999999998E-2</v>
      </c>
      <c r="O337" s="1">
        <v>0.78663170000000004</v>
      </c>
      <c r="P337" s="1">
        <v>1.4940869999999999</v>
      </c>
      <c r="Q337" s="1">
        <v>4.2442559999999997E-2</v>
      </c>
      <c r="R337" s="1">
        <v>3.0902590000000001E-2</v>
      </c>
      <c r="S337" s="1">
        <v>9.0906479999999998E-3</v>
      </c>
      <c r="T337" s="1">
        <v>0.17000870000000001</v>
      </c>
      <c r="U337" s="1">
        <v>0.50978699999999999</v>
      </c>
      <c r="V337" s="1">
        <v>1.0065309999999999E-2</v>
      </c>
      <c r="W337" s="1">
        <v>2.8518710000000002E-3</v>
      </c>
      <c r="X337" s="1">
        <v>3.1613639999999998E-2</v>
      </c>
      <c r="Y337" s="1">
        <v>1.6040570000000001E-3</v>
      </c>
      <c r="Z337" s="1">
        <f t="shared" si="10"/>
        <v>1.6577238665893101</v>
      </c>
      <c r="AA337" s="1">
        <f t="shared" si="10"/>
        <v>296.93747029384627</v>
      </c>
      <c r="AB337" s="1">
        <f t="shared" si="10"/>
        <v>10.237572513905226</v>
      </c>
      <c r="AC337" s="1">
        <f t="shared" si="9"/>
        <v>0.36254208926489995</v>
      </c>
      <c r="AD337" s="1">
        <f t="shared" si="9"/>
        <v>2.1159169445955959</v>
      </c>
      <c r="AE337" s="1">
        <f t="shared" si="9"/>
        <v>3.7793596804716776</v>
      </c>
    </row>
    <row r="338" spans="1:31" x14ac:dyDescent="0.3">
      <c r="A338" t="s">
        <v>283</v>
      </c>
      <c r="B338" t="s">
        <v>284</v>
      </c>
      <c r="C338" t="s">
        <v>21</v>
      </c>
      <c r="D338" t="s">
        <v>32</v>
      </c>
      <c r="E338" t="s">
        <v>13</v>
      </c>
      <c r="F338" t="s">
        <v>285</v>
      </c>
      <c r="G338" t="s">
        <v>9</v>
      </c>
      <c r="H338" t="s">
        <v>278</v>
      </c>
      <c r="I338" s="2">
        <v>43276</v>
      </c>
      <c r="J338" s="1">
        <v>8.4901859999999996</v>
      </c>
      <c r="K338" s="1">
        <v>1.265625</v>
      </c>
      <c r="L338" s="1">
        <v>8.77088</v>
      </c>
      <c r="M338" s="1">
        <v>6.9454599999999997</v>
      </c>
      <c r="N338" s="1">
        <v>7.9046649999999996E-2</v>
      </c>
      <c r="O338" s="1">
        <v>0.7031174</v>
      </c>
      <c r="P338" s="1">
        <v>1.2580750000000001</v>
      </c>
      <c r="Q338" s="1">
        <v>1.6609799999999999E-4</v>
      </c>
      <c r="R338" s="1">
        <v>2.757633E-2</v>
      </c>
      <c r="S338" s="1">
        <v>8.9120880000000003E-3</v>
      </c>
      <c r="T338" s="1">
        <v>0.1318725</v>
      </c>
      <c r="U338" s="1">
        <v>0.35144930000000002</v>
      </c>
      <c r="V338" s="1">
        <v>7.6092629999999998E-3</v>
      </c>
      <c r="W338" s="1">
        <v>2.4915010000000001E-3</v>
      </c>
      <c r="X338" s="1">
        <v>2.7193439999999999E-2</v>
      </c>
      <c r="Y338" s="1">
        <v>1.309834E-3</v>
      </c>
      <c r="Z338" s="1">
        <f t="shared" si="10"/>
        <v>1.503526442044584</v>
      </c>
      <c r="AA338" s="1">
        <f t="shared" si="10"/>
        <v>5.0601299265995348</v>
      </c>
      <c r="AB338" s="1">
        <f t="shared" si="10"/>
        <v>9.6262940934245798</v>
      </c>
      <c r="AC338" s="1">
        <f t="shared" si="9"/>
        <v>0.35435063902557384</v>
      </c>
      <c r="AD338" s="1">
        <f t="shared" si="9"/>
        <v>2.1615118335552332</v>
      </c>
      <c r="AE338" s="1">
        <f t="shared" si="9"/>
        <v>788.59107274018947</v>
      </c>
    </row>
    <row r="339" spans="1:31" x14ac:dyDescent="0.3">
      <c r="A339" t="s">
        <v>283</v>
      </c>
      <c r="B339" t="s">
        <v>284</v>
      </c>
      <c r="C339" t="s">
        <v>21</v>
      </c>
      <c r="D339" t="s">
        <v>32</v>
      </c>
      <c r="E339" t="s">
        <v>13</v>
      </c>
      <c r="F339" t="s">
        <v>285</v>
      </c>
      <c r="G339" t="s">
        <v>9</v>
      </c>
      <c r="H339" t="s">
        <v>278</v>
      </c>
      <c r="I339" s="2">
        <v>43276</v>
      </c>
      <c r="J339" s="1">
        <v>8.4901859999999996</v>
      </c>
      <c r="K339" s="1">
        <v>1.265625</v>
      </c>
      <c r="L339" s="1">
        <v>8.77088</v>
      </c>
      <c r="M339" s="1">
        <v>6.9454599999999997</v>
      </c>
      <c r="N339" s="1">
        <v>7.9046649999999996E-2</v>
      </c>
      <c r="O339" s="1">
        <v>0.7031174</v>
      </c>
      <c r="P339" s="1">
        <v>1.2580750000000001</v>
      </c>
      <c r="Q339" s="1">
        <v>1.6609799999999999E-4</v>
      </c>
      <c r="R339" s="1">
        <v>2.757633E-2</v>
      </c>
      <c r="S339" s="1">
        <v>8.9120880000000003E-3</v>
      </c>
      <c r="T339" s="1">
        <v>0.1318725</v>
      </c>
      <c r="U339" s="1">
        <v>0.35144930000000002</v>
      </c>
      <c r="V339" s="1">
        <v>7.6092629999999998E-3</v>
      </c>
      <c r="W339" s="1">
        <v>2.4915010000000001E-3</v>
      </c>
      <c r="X339" s="1">
        <v>2.7193439999999999E-2</v>
      </c>
      <c r="Y339" s="1">
        <v>1.309834E-3</v>
      </c>
      <c r="Z339" s="1">
        <f t="shared" si="10"/>
        <v>1.503526442044584</v>
      </c>
      <c r="AA339" s="1">
        <f t="shared" si="10"/>
        <v>5.0601299265995348</v>
      </c>
      <c r="AB339" s="1">
        <f t="shared" si="10"/>
        <v>9.6262940934245798</v>
      </c>
      <c r="AC339" s="1">
        <f t="shared" si="9"/>
        <v>0.35435063902557384</v>
      </c>
      <c r="AD339" s="1">
        <f t="shared" si="9"/>
        <v>2.1615118335552332</v>
      </c>
      <c r="AE339" s="1">
        <f t="shared" si="9"/>
        <v>788.59107274018947</v>
      </c>
    </row>
    <row r="340" spans="1:31" x14ac:dyDescent="0.3">
      <c r="A340" t="s">
        <v>283</v>
      </c>
      <c r="B340" t="s">
        <v>284</v>
      </c>
      <c r="C340" t="s">
        <v>21</v>
      </c>
      <c r="D340" t="s">
        <v>32</v>
      </c>
      <c r="E340" t="s">
        <v>13</v>
      </c>
      <c r="F340" t="s">
        <v>285</v>
      </c>
      <c r="G340" t="s">
        <v>9</v>
      </c>
      <c r="H340" t="s">
        <v>278</v>
      </c>
      <c r="I340" s="2">
        <v>43276</v>
      </c>
      <c r="J340" s="1">
        <v>8.4901859999999996</v>
      </c>
      <c r="K340" s="1">
        <v>1.265625</v>
      </c>
      <c r="L340" s="1">
        <v>8.77088</v>
      </c>
      <c r="M340" s="1">
        <v>6.9454599999999997</v>
      </c>
      <c r="N340" s="1">
        <v>7.9046649999999996E-2</v>
      </c>
      <c r="O340" s="1">
        <v>0.7031174</v>
      </c>
      <c r="P340" s="1">
        <v>1.2580750000000001</v>
      </c>
      <c r="Q340" s="1">
        <v>1.6609799999999999E-4</v>
      </c>
      <c r="R340" s="1">
        <v>2.757633E-2</v>
      </c>
      <c r="S340" s="1">
        <v>8.9120880000000003E-3</v>
      </c>
      <c r="T340" s="1">
        <v>0.1318725</v>
      </c>
      <c r="U340" s="1">
        <v>0.35144930000000002</v>
      </c>
      <c r="V340" s="1">
        <v>7.6092629999999998E-3</v>
      </c>
      <c r="W340" s="1">
        <v>2.4915010000000001E-3</v>
      </c>
      <c r="X340" s="1">
        <v>2.7193439999999999E-2</v>
      </c>
      <c r="Y340" s="1">
        <v>1.309834E-3</v>
      </c>
      <c r="Z340" s="1">
        <f t="shared" si="10"/>
        <v>1.503526442044584</v>
      </c>
      <c r="AA340" s="1">
        <f t="shared" si="10"/>
        <v>5.0601299265995348</v>
      </c>
      <c r="AB340" s="1">
        <f t="shared" si="10"/>
        <v>9.6262940934245798</v>
      </c>
      <c r="AC340" s="1">
        <f t="shared" si="9"/>
        <v>0.35435063902557384</v>
      </c>
      <c r="AD340" s="1">
        <f t="shared" si="9"/>
        <v>2.1615118335552332</v>
      </c>
      <c r="AE340" s="1">
        <f t="shared" si="9"/>
        <v>788.59107274018947</v>
      </c>
    </row>
    <row r="341" spans="1:31" x14ac:dyDescent="0.3">
      <c r="A341" t="s">
        <v>283</v>
      </c>
      <c r="B341" t="s">
        <v>284</v>
      </c>
      <c r="C341" t="s">
        <v>21</v>
      </c>
      <c r="D341" t="s">
        <v>32</v>
      </c>
      <c r="E341" t="s">
        <v>13</v>
      </c>
      <c r="F341" t="s">
        <v>285</v>
      </c>
      <c r="G341" t="s">
        <v>9</v>
      </c>
      <c r="H341" t="s">
        <v>278</v>
      </c>
      <c r="I341" s="2">
        <v>43276</v>
      </c>
      <c r="J341" s="1">
        <v>8.4901859999999996</v>
      </c>
      <c r="K341" s="1">
        <v>1.265625</v>
      </c>
      <c r="L341" s="1">
        <v>8.77088</v>
      </c>
      <c r="M341" s="1">
        <v>6.9454599999999997</v>
      </c>
      <c r="N341" s="1">
        <v>7.9046649999999996E-2</v>
      </c>
      <c r="O341" s="1">
        <v>0.7031174</v>
      </c>
      <c r="P341" s="1">
        <v>1.2580750000000001</v>
      </c>
      <c r="Q341" s="1">
        <v>1.6609799999999999E-4</v>
      </c>
      <c r="R341" s="1">
        <v>2.757633E-2</v>
      </c>
      <c r="S341" s="1">
        <v>8.9120880000000003E-3</v>
      </c>
      <c r="T341" s="1">
        <v>0.1318725</v>
      </c>
      <c r="U341" s="1">
        <v>0.35144930000000002</v>
      </c>
      <c r="V341" s="1">
        <v>7.6092629999999998E-3</v>
      </c>
      <c r="W341" s="1">
        <v>2.4915010000000001E-3</v>
      </c>
      <c r="X341" s="1">
        <v>2.7193439999999999E-2</v>
      </c>
      <c r="Y341" s="1">
        <v>1.309834E-3</v>
      </c>
      <c r="Z341" s="1">
        <f t="shared" si="10"/>
        <v>1.503526442044584</v>
      </c>
      <c r="AA341" s="1">
        <f t="shared" si="10"/>
        <v>5.0601299265995348</v>
      </c>
      <c r="AB341" s="1">
        <f t="shared" si="10"/>
        <v>9.6262940934245798</v>
      </c>
      <c r="AC341" s="1">
        <f t="shared" si="9"/>
        <v>0.35435063902557384</v>
      </c>
      <c r="AD341" s="1">
        <f t="shared" si="9"/>
        <v>2.1615118335552332</v>
      </c>
      <c r="AE341" s="1">
        <f t="shared" si="9"/>
        <v>788.59107274018947</v>
      </c>
    </row>
    <row r="342" spans="1:31" x14ac:dyDescent="0.3">
      <c r="A342" t="s">
        <v>283</v>
      </c>
      <c r="B342" t="s">
        <v>284</v>
      </c>
      <c r="C342" t="s">
        <v>21</v>
      </c>
      <c r="D342" t="s">
        <v>32</v>
      </c>
      <c r="E342" t="s">
        <v>13</v>
      </c>
      <c r="F342" t="s">
        <v>285</v>
      </c>
      <c r="G342" t="s">
        <v>9</v>
      </c>
      <c r="H342" t="s">
        <v>278</v>
      </c>
      <c r="I342" s="2">
        <v>43276</v>
      </c>
      <c r="J342" s="1">
        <v>8.4901859999999996</v>
      </c>
      <c r="K342" s="1">
        <v>1.265625</v>
      </c>
      <c r="L342" s="1">
        <v>8.77088</v>
      </c>
      <c r="M342" s="1">
        <v>6.9454599999999997</v>
      </c>
      <c r="N342" s="1">
        <v>7.9046649999999996E-2</v>
      </c>
      <c r="O342" s="1">
        <v>0.7031174</v>
      </c>
      <c r="P342" s="1">
        <v>1.2580750000000001</v>
      </c>
      <c r="Q342" s="1">
        <v>1.6609799999999999E-4</v>
      </c>
      <c r="R342" s="1">
        <v>2.757633E-2</v>
      </c>
      <c r="S342" s="1">
        <v>8.9120880000000003E-3</v>
      </c>
      <c r="T342" s="1">
        <v>0.1318725</v>
      </c>
      <c r="U342" s="1">
        <v>0.35144930000000002</v>
      </c>
      <c r="V342" s="1">
        <v>7.6092629999999998E-3</v>
      </c>
      <c r="W342" s="1">
        <v>2.4915010000000001E-3</v>
      </c>
      <c r="X342" s="1">
        <v>2.7193439999999999E-2</v>
      </c>
      <c r="Y342" s="1">
        <v>1.309834E-3</v>
      </c>
      <c r="Z342" s="1">
        <f t="shared" si="10"/>
        <v>1.503526442044584</v>
      </c>
      <c r="AA342" s="1">
        <f t="shared" si="10"/>
        <v>5.0601299265995348</v>
      </c>
      <c r="AB342" s="1">
        <f t="shared" si="10"/>
        <v>9.6262940934245798</v>
      </c>
      <c r="AC342" s="1">
        <f t="shared" si="9"/>
        <v>0.35435063902557384</v>
      </c>
      <c r="AD342" s="1">
        <f t="shared" si="9"/>
        <v>2.1615118335552332</v>
      </c>
      <c r="AE342" s="1">
        <f t="shared" si="9"/>
        <v>788.59107274018947</v>
      </c>
    </row>
    <row r="343" spans="1:31" x14ac:dyDescent="0.3">
      <c r="A343" t="s">
        <v>283</v>
      </c>
      <c r="B343" t="s">
        <v>284</v>
      </c>
      <c r="C343" t="s">
        <v>21</v>
      </c>
      <c r="D343" t="s">
        <v>32</v>
      </c>
      <c r="E343" t="s">
        <v>13</v>
      </c>
      <c r="F343" t="s">
        <v>285</v>
      </c>
      <c r="G343" t="s">
        <v>9</v>
      </c>
      <c r="H343" t="s">
        <v>278</v>
      </c>
      <c r="I343" s="2">
        <v>43276</v>
      </c>
      <c r="J343" s="1">
        <v>8.4901859999999996</v>
      </c>
      <c r="K343" s="1">
        <v>1.265625</v>
      </c>
      <c r="L343" s="1">
        <v>8.77088</v>
      </c>
      <c r="M343" s="1">
        <v>6.9454599999999997</v>
      </c>
      <c r="N343" s="1">
        <v>7.9046649999999996E-2</v>
      </c>
      <c r="O343" s="1">
        <v>0.7031174</v>
      </c>
      <c r="P343" s="1">
        <v>1.2580750000000001</v>
      </c>
      <c r="Q343" s="1">
        <v>1.6609799999999999E-4</v>
      </c>
      <c r="R343" s="1">
        <v>2.757633E-2</v>
      </c>
      <c r="S343" s="1">
        <v>8.9120880000000003E-3</v>
      </c>
      <c r="T343" s="1">
        <v>0.1318725</v>
      </c>
      <c r="U343" s="1">
        <v>0.35144930000000002</v>
      </c>
      <c r="V343" s="1">
        <v>7.6092629999999998E-3</v>
      </c>
      <c r="W343" s="1">
        <v>2.4915010000000001E-3</v>
      </c>
      <c r="X343" s="1">
        <v>2.7193439999999999E-2</v>
      </c>
      <c r="Y343" s="1">
        <v>1.309834E-3</v>
      </c>
      <c r="Z343" s="1">
        <f t="shared" si="10"/>
        <v>1.503526442044584</v>
      </c>
      <c r="AA343" s="1">
        <f t="shared" si="10"/>
        <v>5.0601299265995348</v>
      </c>
      <c r="AB343" s="1">
        <f t="shared" si="10"/>
        <v>9.6262940934245798</v>
      </c>
      <c r="AC343" s="1">
        <f t="shared" si="9"/>
        <v>0.35435063902557384</v>
      </c>
      <c r="AD343" s="1">
        <f t="shared" si="9"/>
        <v>2.1615118335552332</v>
      </c>
      <c r="AE343" s="1">
        <f t="shared" si="9"/>
        <v>788.59107274018947</v>
      </c>
    </row>
    <row r="344" spans="1:31" x14ac:dyDescent="0.3">
      <c r="A344" t="s">
        <v>283</v>
      </c>
      <c r="B344" t="s">
        <v>284</v>
      </c>
      <c r="C344" t="s">
        <v>21</v>
      </c>
      <c r="D344" t="s">
        <v>32</v>
      </c>
      <c r="E344" t="s">
        <v>13</v>
      </c>
      <c r="F344" t="s">
        <v>285</v>
      </c>
      <c r="G344" t="s">
        <v>9</v>
      </c>
      <c r="H344" t="s">
        <v>278</v>
      </c>
      <c r="I344" s="2">
        <v>43276</v>
      </c>
      <c r="J344" s="1">
        <v>8.4901859999999996</v>
      </c>
      <c r="K344" s="1">
        <v>1.265625</v>
      </c>
      <c r="L344" s="1">
        <v>8.77088</v>
      </c>
      <c r="M344" s="1">
        <v>6.9454599999999997</v>
      </c>
      <c r="N344" s="1">
        <v>7.9046649999999996E-2</v>
      </c>
      <c r="O344" s="1">
        <v>0.7031174</v>
      </c>
      <c r="P344" s="1">
        <v>1.2580750000000001</v>
      </c>
      <c r="Q344" s="1">
        <v>1.6609799999999999E-4</v>
      </c>
      <c r="R344" s="1">
        <v>2.757633E-2</v>
      </c>
      <c r="S344" s="1">
        <v>8.9120880000000003E-3</v>
      </c>
      <c r="T344" s="1">
        <v>0.1318725</v>
      </c>
      <c r="U344" s="1">
        <v>0.35144930000000002</v>
      </c>
      <c r="V344" s="1">
        <v>7.6092629999999998E-3</v>
      </c>
      <c r="W344" s="1">
        <v>2.4915010000000001E-3</v>
      </c>
      <c r="X344" s="1">
        <v>2.7193439999999999E-2</v>
      </c>
      <c r="Y344" s="1">
        <v>1.309834E-3</v>
      </c>
      <c r="Z344" s="1">
        <f t="shared" si="10"/>
        <v>1.503526442044584</v>
      </c>
      <c r="AA344" s="1">
        <f t="shared" si="10"/>
        <v>5.0601299265995348</v>
      </c>
      <c r="AB344" s="1">
        <f t="shared" si="10"/>
        <v>9.6262940934245798</v>
      </c>
      <c r="AC344" s="1">
        <f t="shared" si="9"/>
        <v>0.35435063902557384</v>
      </c>
      <c r="AD344" s="1">
        <f t="shared" si="9"/>
        <v>2.1615118335552332</v>
      </c>
      <c r="AE344" s="1">
        <f t="shared" si="9"/>
        <v>788.59107274018947</v>
      </c>
    </row>
    <row r="345" spans="1:31" x14ac:dyDescent="0.3">
      <c r="A345" t="s">
        <v>283</v>
      </c>
      <c r="B345" t="s">
        <v>284</v>
      </c>
      <c r="C345" t="s">
        <v>21</v>
      </c>
      <c r="D345" t="s">
        <v>32</v>
      </c>
      <c r="E345" t="s">
        <v>13</v>
      </c>
      <c r="F345" t="s">
        <v>285</v>
      </c>
      <c r="G345" t="s">
        <v>9</v>
      </c>
      <c r="H345" t="s">
        <v>278</v>
      </c>
      <c r="I345" s="2">
        <v>43276</v>
      </c>
      <c r="J345" s="1">
        <v>8.4901859999999996</v>
      </c>
      <c r="K345" s="1">
        <v>1.265625</v>
      </c>
      <c r="L345" s="1">
        <v>8.77088</v>
      </c>
      <c r="M345" s="1">
        <v>6.9454599999999997</v>
      </c>
      <c r="N345" s="1">
        <v>7.9046649999999996E-2</v>
      </c>
      <c r="O345" s="1">
        <v>0.7031174</v>
      </c>
      <c r="P345" s="1">
        <v>1.2580750000000001</v>
      </c>
      <c r="Q345" s="1">
        <v>1.6609799999999999E-4</v>
      </c>
      <c r="R345" s="1">
        <v>2.757633E-2</v>
      </c>
      <c r="S345" s="1">
        <v>8.9120880000000003E-3</v>
      </c>
      <c r="T345" s="1">
        <v>0.1318725</v>
      </c>
      <c r="U345" s="1">
        <v>0.35144930000000002</v>
      </c>
      <c r="V345" s="1">
        <v>7.6092629999999998E-3</v>
      </c>
      <c r="W345" s="1">
        <v>2.4915010000000001E-3</v>
      </c>
      <c r="X345" s="1">
        <v>2.7193439999999999E-2</v>
      </c>
      <c r="Y345" s="1">
        <v>1.309834E-3</v>
      </c>
      <c r="Z345" s="1">
        <f t="shared" si="10"/>
        <v>1.503526442044584</v>
      </c>
      <c r="AA345" s="1">
        <f t="shared" si="10"/>
        <v>5.0601299265995348</v>
      </c>
      <c r="AB345" s="1">
        <f t="shared" si="10"/>
        <v>9.6262940934245798</v>
      </c>
      <c r="AC345" s="1">
        <f t="shared" si="9"/>
        <v>0.35435063902557384</v>
      </c>
      <c r="AD345" s="1">
        <f t="shared" si="9"/>
        <v>2.1615118335552332</v>
      </c>
      <c r="AE345" s="1">
        <f t="shared" si="9"/>
        <v>788.59107274018947</v>
      </c>
    </row>
    <row r="346" spans="1:31" x14ac:dyDescent="0.3">
      <c r="A346" t="s">
        <v>283</v>
      </c>
      <c r="B346" t="s">
        <v>284</v>
      </c>
      <c r="C346" t="s">
        <v>19</v>
      </c>
      <c r="D346" t="s">
        <v>33</v>
      </c>
      <c r="E346" t="s">
        <v>13</v>
      </c>
      <c r="F346" t="s">
        <v>285</v>
      </c>
      <c r="G346" t="s">
        <v>9</v>
      </c>
      <c r="H346" t="s">
        <v>278</v>
      </c>
      <c r="I346" s="2">
        <v>43276</v>
      </c>
      <c r="J346" s="1">
        <v>9.6143640000000001</v>
      </c>
      <c r="K346" s="1">
        <v>1.3216190000000001</v>
      </c>
      <c r="L346" s="1">
        <v>10.9206</v>
      </c>
      <c r="M346" s="1">
        <v>5.7388070000000004</v>
      </c>
      <c r="N346" s="1">
        <v>0.1941271</v>
      </c>
      <c r="O346" s="1">
        <v>0.63470070000000001</v>
      </c>
      <c r="P346" s="1">
        <v>1.266462</v>
      </c>
      <c r="Q346" s="1">
        <v>7.9655130000000008E-6</v>
      </c>
      <c r="R346" s="1">
        <v>1.9516349999999998E-2</v>
      </c>
      <c r="S346" s="1">
        <v>5.2146859999999996E-3</v>
      </c>
      <c r="T346" s="1">
        <v>7.8517429999999999E-2</v>
      </c>
      <c r="U346" s="1">
        <v>0.22038170000000001</v>
      </c>
      <c r="V346" s="1">
        <v>4.4864170000000004E-3</v>
      </c>
      <c r="W346" s="1">
        <v>1.5076919999999999E-3</v>
      </c>
      <c r="X346" s="1">
        <v>1.414521E-2</v>
      </c>
      <c r="Y346" s="1">
        <v>7.0743029999999999E-4</v>
      </c>
      <c r="Z346" s="1">
        <f t="shared" si="10"/>
        <v>0.71898457960185336</v>
      </c>
      <c r="AA346" s="1">
        <f t="shared" si="10"/>
        <v>3.8402005852435881</v>
      </c>
      <c r="AB346" s="1">
        <f t="shared" si="10"/>
        <v>2.3110719729496814</v>
      </c>
      <c r="AC346" s="1">
        <f t="shared" si="9"/>
        <v>0.23754377456965148</v>
      </c>
      <c r="AD346" s="1">
        <f t="shared" si="9"/>
        <v>1.1169075740132748</v>
      </c>
      <c r="AE346" s="1">
        <f t="shared" si="9"/>
        <v>8881.1643393212707</v>
      </c>
    </row>
    <row r="347" spans="1:31" x14ac:dyDescent="0.3">
      <c r="A347" t="s">
        <v>283</v>
      </c>
      <c r="B347" t="s">
        <v>284</v>
      </c>
      <c r="C347" t="s">
        <v>19</v>
      </c>
      <c r="D347" t="s">
        <v>33</v>
      </c>
      <c r="E347" t="s">
        <v>13</v>
      </c>
      <c r="F347" t="s">
        <v>285</v>
      </c>
      <c r="G347" t="s">
        <v>9</v>
      </c>
      <c r="H347" t="s">
        <v>278</v>
      </c>
      <c r="I347" s="2">
        <v>43276</v>
      </c>
      <c r="J347" s="1">
        <v>9.6143640000000001</v>
      </c>
      <c r="K347" s="1">
        <v>1.3216190000000001</v>
      </c>
      <c r="L347" s="1">
        <v>10.9206</v>
      </c>
      <c r="M347" s="1">
        <v>5.7388070000000004</v>
      </c>
      <c r="N347" s="1">
        <v>0.1941271</v>
      </c>
      <c r="O347" s="1">
        <v>0.63470070000000001</v>
      </c>
      <c r="P347" s="1">
        <v>1.266462</v>
      </c>
      <c r="Q347" s="1">
        <v>7.9655130000000008E-6</v>
      </c>
      <c r="R347" s="1">
        <v>1.9516349999999998E-2</v>
      </c>
      <c r="S347" s="1">
        <v>5.2146859999999996E-3</v>
      </c>
      <c r="T347" s="1">
        <v>7.8517429999999999E-2</v>
      </c>
      <c r="U347" s="1">
        <v>0.22038170000000001</v>
      </c>
      <c r="V347" s="1">
        <v>4.4864170000000004E-3</v>
      </c>
      <c r="W347" s="1">
        <v>1.5076919999999999E-3</v>
      </c>
      <c r="X347" s="1">
        <v>1.414521E-2</v>
      </c>
      <c r="Y347" s="1">
        <v>7.0743029999999999E-4</v>
      </c>
      <c r="Z347" s="1">
        <f t="shared" si="10"/>
        <v>0.71898457960185336</v>
      </c>
      <c r="AA347" s="1">
        <f t="shared" si="10"/>
        <v>3.8402005852435881</v>
      </c>
      <c r="AB347" s="1">
        <f t="shared" si="10"/>
        <v>2.3110719729496814</v>
      </c>
      <c r="AC347" s="1">
        <f t="shared" si="9"/>
        <v>0.23754377456965148</v>
      </c>
      <c r="AD347" s="1">
        <f t="shared" si="9"/>
        <v>1.1169075740132748</v>
      </c>
      <c r="AE347" s="1">
        <f t="shared" si="9"/>
        <v>8881.1643393212707</v>
      </c>
    </row>
    <row r="348" spans="1:31" x14ac:dyDescent="0.3">
      <c r="A348" t="s">
        <v>283</v>
      </c>
      <c r="B348" t="s">
        <v>284</v>
      </c>
      <c r="C348" t="s">
        <v>19</v>
      </c>
      <c r="D348" t="s">
        <v>33</v>
      </c>
      <c r="E348" t="s">
        <v>13</v>
      </c>
      <c r="F348" t="s">
        <v>285</v>
      </c>
      <c r="G348" t="s">
        <v>9</v>
      </c>
      <c r="H348" t="s">
        <v>278</v>
      </c>
      <c r="I348" s="2">
        <v>43276</v>
      </c>
      <c r="J348" s="1">
        <v>9.6143640000000001</v>
      </c>
      <c r="K348" s="1">
        <v>1.3216190000000001</v>
      </c>
      <c r="L348" s="1">
        <v>10.9206</v>
      </c>
      <c r="M348" s="1">
        <v>5.7388070000000004</v>
      </c>
      <c r="N348" s="1">
        <v>0.1941271</v>
      </c>
      <c r="O348" s="1">
        <v>0.63470070000000001</v>
      </c>
      <c r="P348" s="1">
        <v>1.266462</v>
      </c>
      <c r="Q348" s="1">
        <v>7.9655130000000008E-6</v>
      </c>
      <c r="R348" s="1">
        <v>1.9516349999999998E-2</v>
      </c>
      <c r="S348" s="1">
        <v>5.2146859999999996E-3</v>
      </c>
      <c r="T348" s="1">
        <v>7.8517429999999999E-2</v>
      </c>
      <c r="U348" s="1">
        <v>0.22038170000000001</v>
      </c>
      <c r="V348" s="1">
        <v>4.4864170000000004E-3</v>
      </c>
      <c r="W348" s="1">
        <v>1.5076919999999999E-3</v>
      </c>
      <c r="X348" s="1">
        <v>1.414521E-2</v>
      </c>
      <c r="Y348" s="1">
        <v>7.0743029999999999E-4</v>
      </c>
      <c r="Z348" s="1">
        <f t="shared" si="10"/>
        <v>0.71898457960185336</v>
      </c>
      <c r="AA348" s="1">
        <f t="shared" si="10"/>
        <v>3.8402005852435881</v>
      </c>
      <c r="AB348" s="1">
        <f t="shared" si="10"/>
        <v>2.3110719729496814</v>
      </c>
      <c r="AC348" s="1">
        <f t="shared" si="9"/>
        <v>0.23754377456965148</v>
      </c>
      <c r="AD348" s="1">
        <f t="shared" si="9"/>
        <v>1.1169075740132748</v>
      </c>
      <c r="AE348" s="1">
        <f t="shared" si="9"/>
        <v>8881.1643393212707</v>
      </c>
    </row>
    <row r="349" spans="1:31" x14ac:dyDescent="0.3">
      <c r="A349" t="s">
        <v>283</v>
      </c>
      <c r="B349" t="s">
        <v>284</v>
      </c>
      <c r="C349" t="s">
        <v>19</v>
      </c>
      <c r="D349" t="s">
        <v>33</v>
      </c>
      <c r="E349" t="s">
        <v>13</v>
      </c>
      <c r="F349" t="s">
        <v>285</v>
      </c>
      <c r="G349" t="s">
        <v>9</v>
      </c>
      <c r="H349" t="s">
        <v>278</v>
      </c>
      <c r="I349" s="2">
        <v>43276</v>
      </c>
      <c r="J349" s="1">
        <v>9.6143640000000001</v>
      </c>
      <c r="K349" s="1">
        <v>1.3216190000000001</v>
      </c>
      <c r="L349" s="1">
        <v>10.9206</v>
      </c>
      <c r="M349" s="1">
        <v>5.7388070000000004</v>
      </c>
      <c r="N349" s="1">
        <v>0.1941271</v>
      </c>
      <c r="O349" s="1">
        <v>0.63470070000000001</v>
      </c>
      <c r="P349" s="1">
        <v>1.266462</v>
      </c>
      <c r="Q349" s="1">
        <v>7.9655130000000008E-6</v>
      </c>
      <c r="R349" s="1">
        <v>1.9516349999999998E-2</v>
      </c>
      <c r="S349" s="1">
        <v>5.2146859999999996E-3</v>
      </c>
      <c r="T349" s="1">
        <v>7.8517429999999999E-2</v>
      </c>
      <c r="U349" s="1">
        <v>0.22038170000000001</v>
      </c>
      <c r="V349" s="1">
        <v>4.4864170000000004E-3</v>
      </c>
      <c r="W349" s="1">
        <v>1.5076919999999999E-3</v>
      </c>
      <c r="X349" s="1">
        <v>1.414521E-2</v>
      </c>
      <c r="Y349" s="1">
        <v>7.0743029999999999E-4</v>
      </c>
      <c r="Z349" s="1">
        <f t="shared" si="10"/>
        <v>0.71898457960185336</v>
      </c>
      <c r="AA349" s="1">
        <f t="shared" si="10"/>
        <v>3.8402005852435881</v>
      </c>
      <c r="AB349" s="1">
        <f t="shared" si="10"/>
        <v>2.3110719729496814</v>
      </c>
      <c r="AC349" s="1">
        <f t="shared" si="9"/>
        <v>0.23754377456965148</v>
      </c>
      <c r="AD349" s="1">
        <f t="shared" si="9"/>
        <v>1.1169075740132748</v>
      </c>
      <c r="AE349" s="1">
        <f t="shared" si="9"/>
        <v>8881.1643393212707</v>
      </c>
    </row>
    <row r="350" spans="1:31" x14ac:dyDescent="0.3">
      <c r="A350" t="s">
        <v>283</v>
      </c>
      <c r="B350" t="s">
        <v>284</v>
      </c>
      <c r="C350" t="s">
        <v>19</v>
      </c>
      <c r="D350" t="s">
        <v>33</v>
      </c>
      <c r="E350" t="s">
        <v>13</v>
      </c>
      <c r="F350" t="s">
        <v>285</v>
      </c>
      <c r="G350" t="s">
        <v>9</v>
      </c>
      <c r="H350" t="s">
        <v>278</v>
      </c>
      <c r="I350" s="2">
        <v>43276</v>
      </c>
      <c r="J350" s="1">
        <v>9.6143640000000001</v>
      </c>
      <c r="K350" s="1">
        <v>1.3216190000000001</v>
      </c>
      <c r="L350" s="1">
        <v>10.9206</v>
      </c>
      <c r="M350" s="1">
        <v>5.7388070000000004</v>
      </c>
      <c r="N350" s="1">
        <v>0.1941271</v>
      </c>
      <c r="O350" s="1">
        <v>0.63470070000000001</v>
      </c>
      <c r="P350" s="1">
        <v>1.266462</v>
      </c>
      <c r="Q350" s="1">
        <v>7.9655130000000008E-6</v>
      </c>
      <c r="R350" s="1">
        <v>1.9516349999999998E-2</v>
      </c>
      <c r="S350" s="1">
        <v>5.2146859999999996E-3</v>
      </c>
      <c r="T350" s="1">
        <v>7.8517429999999999E-2</v>
      </c>
      <c r="U350" s="1">
        <v>0.22038170000000001</v>
      </c>
      <c r="V350" s="1">
        <v>4.4864170000000004E-3</v>
      </c>
      <c r="W350" s="1">
        <v>1.5076919999999999E-3</v>
      </c>
      <c r="X350" s="1">
        <v>1.414521E-2</v>
      </c>
      <c r="Y350" s="1">
        <v>7.0743029999999999E-4</v>
      </c>
      <c r="Z350" s="1">
        <f t="shared" si="10"/>
        <v>0.71898457960185336</v>
      </c>
      <c r="AA350" s="1">
        <f t="shared" si="10"/>
        <v>3.8402005852435881</v>
      </c>
      <c r="AB350" s="1">
        <f t="shared" si="10"/>
        <v>2.3110719729496814</v>
      </c>
      <c r="AC350" s="1">
        <f t="shared" si="9"/>
        <v>0.23754377456965148</v>
      </c>
      <c r="AD350" s="1">
        <f t="shared" si="9"/>
        <v>1.1169075740132748</v>
      </c>
      <c r="AE350" s="1">
        <f t="shared" si="9"/>
        <v>8881.1643393212707</v>
      </c>
    </row>
    <row r="351" spans="1:31" x14ac:dyDescent="0.3">
      <c r="A351" t="s">
        <v>283</v>
      </c>
      <c r="B351" t="s">
        <v>284</v>
      </c>
      <c r="C351" t="s">
        <v>19</v>
      </c>
      <c r="D351" t="s">
        <v>33</v>
      </c>
      <c r="E351" t="s">
        <v>13</v>
      </c>
      <c r="F351" t="s">
        <v>285</v>
      </c>
      <c r="G351" t="s">
        <v>9</v>
      </c>
      <c r="H351" t="s">
        <v>278</v>
      </c>
      <c r="I351" s="2">
        <v>43276</v>
      </c>
      <c r="J351" s="1">
        <v>9.6143640000000001</v>
      </c>
      <c r="K351" s="1">
        <v>1.3216190000000001</v>
      </c>
      <c r="L351" s="1">
        <v>10.9206</v>
      </c>
      <c r="M351" s="1">
        <v>5.7388070000000004</v>
      </c>
      <c r="N351" s="1">
        <v>0.1941271</v>
      </c>
      <c r="O351" s="1">
        <v>0.63470070000000001</v>
      </c>
      <c r="P351" s="1">
        <v>1.266462</v>
      </c>
      <c r="Q351" s="1">
        <v>7.9655130000000008E-6</v>
      </c>
      <c r="R351" s="1">
        <v>1.9516349999999998E-2</v>
      </c>
      <c r="S351" s="1">
        <v>5.2146859999999996E-3</v>
      </c>
      <c r="T351" s="1">
        <v>7.8517429999999999E-2</v>
      </c>
      <c r="U351" s="1">
        <v>0.22038170000000001</v>
      </c>
      <c r="V351" s="1">
        <v>4.4864170000000004E-3</v>
      </c>
      <c r="W351" s="1">
        <v>1.5076919999999999E-3</v>
      </c>
      <c r="X351" s="1">
        <v>1.414521E-2</v>
      </c>
      <c r="Y351" s="1">
        <v>7.0743029999999999E-4</v>
      </c>
      <c r="Z351" s="1">
        <f t="shared" si="10"/>
        <v>0.71898457960185336</v>
      </c>
      <c r="AA351" s="1">
        <f t="shared" si="10"/>
        <v>3.8402005852435881</v>
      </c>
      <c r="AB351" s="1">
        <f t="shared" si="10"/>
        <v>2.3110719729496814</v>
      </c>
      <c r="AC351" s="1">
        <f t="shared" si="9"/>
        <v>0.23754377456965148</v>
      </c>
      <c r="AD351" s="1">
        <f t="shared" si="9"/>
        <v>1.1169075740132748</v>
      </c>
      <c r="AE351" s="1">
        <f t="shared" si="9"/>
        <v>8881.1643393212707</v>
      </c>
    </row>
    <row r="352" spans="1:31" x14ac:dyDescent="0.3">
      <c r="A352" t="s">
        <v>283</v>
      </c>
      <c r="B352" t="s">
        <v>284</v>
      </c>
      <c r="C352" t="s">
        <v>19</v>
      </c>
      <c r="D352" t="s">
        <v>33</v>
      </c>
      <c r="E352" t="s">
        <v>13</v>
      </c>
      <c r="F352" t="s">
        <v>285</v>
      </c>
      <c r="G352" t="s">
        <v>9</v>
      </c>
      <c r="H352" t="s">
        <v>278</v>
      </c>
      <c r="I352" s="2">
        <v>43276</v>
      </c>
      <c r="J352" s="1">
        <v>9.6143640000000001</v>
      </c>
      <c r="K352" s="1">
        <v>1.3216190000000001</v>
      </c>
      <c r="L352" s="1">
        <v>10.9206</v>
      </c>
      <c r="M352" s="1">
        <v>5.7388070000000004</v>
      </c>
      <c r="N352" s="1">
        <v>0.1941271</v>
      </c>
      <c r="O352" s="1">
        <v>0.63470070000000001</v>
      </c>
      <c r="P352" s="1">
        <v>1.266462</v>
      </c>
      <c r="Q352" s="1">
        <v>7.9655130000000008E-6</v>
      </c>
      <c r="R352" s="1">
        <v>1.9516349999999998E-2</v>
      </c>
      <c r="S352" s="1">
        <v>5.2146859999999996E-3</v>
      </c>
      <c r="T352" s="1">
        <v>7.8517429999999999E-2</v>
      </c>
      <c r="U352" s="1">
        <v>0.22038170000000001</v>
      </c>
      <c r="V352" s="1">
        <v>4.4864170000000004E-3</v>
      </c>
      <c r="W352" s="1">
        <v>1.5076919999999999E-3</v>
      </c>
      <c r="X352" s="1">
        <v>1.414521E-2</v>
      </c>
      <c r="Y352" s="1">
        <v>7.0743029999999999E-4</v>
      </c>
      <c r="Z352" s="1">
        <f t="shared" si="10"/>
        <v>0.71898457960185336</v>
      </c>
      <c r="AA352" s="1">
        <f t="shared" si="10"/>
        <v>3.8402005852435881</v>
      </c>
      <c r="AB352" s="1">
        <f t="shared" si="10"/>
        <v>2.3110719729496814</v>
      </c>
      <c r="AC352" s="1">
        <f t="shared" si="9"/>
        <v>0.23754377456965148</v>
      </c>
      <c r="AD352" s="1">
        <f t="shared" si="9"/>
        <v>1.1169075740132748</v>
      </c>
      <c r="AE352" s="1">
        <f t="shared" si="9"/>
        <v>8881.1643393212707</v>
      </c>
    </row>
    <row r="353" spans="1:31" x14ac:dyDescent="0.3">
      <c r="A353" t="s">
        <v>283</v>
      </c>
      <c r="B353" t="s">
        <v>284</v>
      </c>
      <c r="C353" t="s">
        <v>19</v>
      </c>
      <c r="D353" t="s">
        <v>33</v>
      </c>
      <c r="E353" t="s">
        <v>13</v>
      </c>
      <c r="F353" t="s">
        <v>285</v>
      </c>
      <c r="G353" t="s">
        <v>9</v>
      </c>
      <c r="H353" t="s">
        <v>278</v>
      </c>
      <c r="I353" s="2">
        <v>43276</v>
      </c>
      <c r="J353" s="1">
        <v>9.6143640000000001</v>
      </c>
      <c r="K353" s="1">
        <v>1.3216190000000001</v>
      </c>
      <c r="L353" s="1">
        <v>10.9206</v>
      </c>
      <c r="M353" s="1">
        <v>5.7388070000000004</v>
      </c>
      <c r="N353" s="1">
        <v>0.1941271</v>
      </c>
      <c r="O353" s="1">
        <v>0.63470070000000001</v>
      </c>
      <c r="P353" s="1">
        <v>1.266462</v>
      </c>
      <c r="Q353" s="1">
        <v>7.9655130000000008E-6</v>
      </c>
      <c r="R353" s="1">
        <v>1.9516349999999998E-2</v>
      </c>
      <c r="S353" s="1">
        <v>5.2146859999999996E-3</v>
      </c>
      <c r="T353" s="1">
        <v>7.8517429999999999E-2</v>
      </c>
      <c r="U353" s="1">
        <v>0.22038170000000001</v>
      </c>
      <c r="V353" s="1">
        <v>4.4864170000000004E-3</v>
      </c>
      <c r="W353" s="1">
        <v>1.5076919999999999E-3</v>
      </c>
      <c r="X353" s="1">
        <v>1.414521E-2</v>
      </c>
      <c r="Y353" s="1">
        <v>7.0743029999999999E-4</v>
      </c>
      <c r="Z353" s="1">
        <f t="shared" si="10"/>
        <v>0.71898457960185336</v>
      </c>
      <c r="AA353" s="1">
        <f t="shared" si="10"/>
        <v>3.8402005852435881</v>
      </c>
      <c r="AB353" s="1">
        <f t="shared" si="10"/>
        <v>2.3110719729496814</v>
      </c>
      <c r="AC353" s="1">
        <f t="shared" si="9"/>
        <v>0.23754377456965148</v>
      </c>
      <c r="AD353" s="1">
        <f t="shared" si="9"/>
        <v>1.1169075740132748</v>
      </c>
      <c r="AE353" s="1">
        <f t="shared" si="9"/>
        <v>8881.1643393212707</v>
      </c>
    </row>
    <row r="354" spans="1:31" x14ac:dyDescent="0.3">
      <c r="A354" t="s">
        <v>283</v>
      </c>
      <c r="B354" t="s">
        <v>284</v>
      </c>
      <c r="C354" t="s">
        <v>17</v>
      </c>
      <c r="D354" t="s">
        <v>34</v>
      </c>
      <c r="E354" t="s">
        <v>13</v>
      </c>
      <c r="F354" t="s">
        <v>285</v>
      </c>
      <c r="G354" t="s">
        <v>9</v>
      </c>
      <c r="H354" t="s">
        <v>278</v>
      </c>
      <c r="I354" s="2">
        <v>43276</v>
      </c>
      <c r="J354" s="1">
        <v>11.548920000000001</v>
      </c>
      <c r="K354" s="1">
        <v>1.321021</v>
      </c>
      <c r="L354" s="1">
        <v>12.965859999999999</v>
      </c>
      <c r="M354" s="1">
        <v>9.9570290000000006E-2</v>
      </c>
      <c r="N354" s="1">
        <v>0.2149219</v>
      </c>
      <c r="O354" s="1">
        <v>0.7028875</v>
      </c>
      <c r="P354" s="1">
        <v>1.333968</v>
      </c>
      <c r="Q354" s="1">
        <v>3.2453179999999998E-2</v>
      </c>
      <c r="R354" s="1">
        <v>1.820718E-2</v>
      </c>
      <c r="S354" s="1">
        <v>3.8121259999999999E-3</v>
      </c>
      <c r="T354" s="1">
        <v>7.066646E-2</v>
      </c>
      <c r="U354" s="1">
        <v>0.20192280000000001</v>
      </c>
      <c r="V354" s="1">
        <v>4.1734340000000002E-3</v>
      </c>
      <c r="W354" s="1">
        <v>1.1803530000000001E-3</v>
      </c>
      <c r="X354" s="1">
        <v>1.23836E-2</v>
      </c>
      <c r="Y354" s="1">
        <v>6.227553E-4</v>
      </c>
      <c r="Z354" s="1">
        <f t="shared" si="10"/>
        <v>0.54501945879409475</v>
      </c>
      <c r="AA354" s="1">
        <f t="shared" si="10"/>
        <v>202.79422707315607</v>
      </c>
      <c r="AB354" s="1">
        <f t="shared" si="10"/>
        <v>1.9418374767764475</v>
      </c>
      <c r="AC354" s="1">
        <f t="shared" si="9"/>
        <v>0.16792914940157566</v>
      </c>
      <c r="AD354" s="1">
        <f t="shared" si="9"/>
        <v>0.92832811581687114</v>
      </c>
      <c r="AE354" s="1">
        <f t="shared" si="9"/>
        <v>1.9189346005537826</v>
      </c>
    </row>
    <row r="355" spans="1:31" x14ac:dyDescent="0.3">
      <c r="A355" t="s">
        <v>283</v>
      </c>
      <c r="B355" t="s">
        <v>284</v>
      </c>
      <c r="C355" t="s">
        <v>17</v>
      </c>
      <c r="D355" t="s">
        <v>34</v>
      </c>
      <c r="E355" t="s">
        <v>13</v>
      </c>
      <c r="F355" t="s">
        <v>285</v>
      </c>
      <c r="G355" t="s">
        <v>9</v>
      </c>
      <c r="H355" t="s">
        <v>278</v>
      </c>
      <c r="I355" s="2">
        <v>43276</v>
      </c>
      <c r="J355" s="1">
        <v>11.548920000000001</v>
      </c>
      <c r="K355" s="1">
        <v>1.321021</v>
      </c>
      <c r="L355" s="1">
        <v>12.965859999999999</v>
      </c>
      <c r="M355" s="1">
        <v>9.9570290000000006E-2</v>
      </c>
      <c r="N355" s="1">
        <v>0.2149219</v>
      </c>
      <c r="O355" s="1">
        <v>0.7028875</v>
      </c>
      <c r="P355" s="1">
        <v>1.333968</v>
      </c>
      <c r="Q355" s="1">
        <v>3.2453179999999998E-2</v>
      </c>
      <c r="R355" s="1">
        <v>1.820718E-2</v>
      </c>
      <c r="S355" s="1">
        <v>3.8121259999999999E-3</v>
      </c>
      <c r="T355" s="1">
        <v>7.066646E-2</v>
      </c>
      <c r="U355" s="1">
        <v>0.20192280000000001</v>
      </c>
      <c r="V355" s="1">
        <v>4.1734340000000002E-3</v>
      </c>
      <c r="W355" s="1">
        <v>1.1803530000000001E-3</v>
      </c>
      <c r="X355" s="1">
        <v>1.23836E-2</v>
      </c>
      <c r="Y355" s="1">
        <v>6.227553E-4</v>
      </c>
      <c r="Z355" s="1">
        <f t="shared" si="10"/>
        <v>0.54501945879409475</v>
      </c>
      <c r="AA355" s="1">
        <f t="shared" si="10"/>
        <v>202.79422707315607</v>
      </c>
      <c r="AB355" s="1">
        <f t="shared" si="10"/>
        <v>1.9418374767764475</v>
      </c>
      <c r="AC355" s="1">
        <f t="shared" si="9"/>
        <v>0.16792914940157566</v>
      </c>
      <c r="AD355" s="1">
        <f t="shared" si="9"/>
        <v>0.92832811581687114</v>
      </c>
      <c r="AE355" s="1">
        <f t="shared" si="9"/>
        <v>1.9189346005537826</v>
      </c>
    </row>
    <row r="356" spans="1:31" x14ac:dyDescent="0.3">
      <c r="A356" t="s">
        <v>283</v>
      </c>
      <c r="B356" t="s">
        <v>284</v>
      </c>
      <c r="C356" t="s">
        <v>17</v>
      </c>
      <c r="D356" t="s">
        <v>34</v>
      </c>
      <c r="E356" t="s">
        <v>13</v>
      </c>
      <c r="F356" t="s">
        <v>285</v>
      </c>
      <c r="G356" t="s">
        <v>9</v>
      </c>
      <c r="H356" t="s">
        <v>278</v>
      </c>
      <c r="I356" s="2">
        <v>43276</v>
      </c>
      <c r="J356" s="1">
        <v>11.548920000000001</v>
      </c>
      <c r="K356" s="1">
        <v>1.321021</v>
      </c>
      <c r="L356" s="1">
        <v>12.965859999999999</v>
      </c>
      <c r="M356" s="1">
        <v>9.9570290000000006E-2</v>
      </c>
      <c r="N356" s="1">
        <v>0.2149219</v>
      </c>
      <c r="O356" s="1">
        <v>0.7028875</v>
      </c>
      <c r="P356" s="1">
        <v>1.333968</v>
      </c>
      <c r="Q356" s="1">
        <v>3.2453179999999998E-2</v>
      </c>
      <c r="R356" s="1">
        <v>1.820718E-2</v>
      </c>
      <c r="S356" s="1">
        <v>3.8121259999999999E-3</v>
      </c>
      <c r="T356" s="1">
        <v>7.066646E-2</v>
      </c>
      <c r="U356" s="1">
        <v>0.20192280000000001</v>
      </c>
      <c r="V356" s="1">
        <v>4.1734340000000002E-3</v>
      </c>
      <c r="W356" s="1">
        <v>1.1803530000000001E-3</v>
      </c>
      <c r="X356" s="1">
        <v>1.23836E-2</v>
      </c>
      <c r="Y356" s="1">
        <v>6.227553E-4</v>
      </c>
      <c r="Z356" s="1">
        <f t="shared" si="10"/>
        <v>0.54501945879409475</v>
      </c>
      <c r="AA356" s="1">
        <f t="shared" si="10"/>
        <v>202.79422707315607</v>
      </c>
      <c r="AB356" s="1">
        <f t="shared" si="10"/>
        <v>1.9418374767764475</v>
      </c>
      <c r="AC356" s="1">
        <f t="shared" si="9"/>
        <v>0.16792914940157566</v>
      </c>
      <c r="AD356" s="1">
        <f t="shared" si="9"/>
        <v>0.92832811581687114</v>
      </c>
      <c r="AE356" s="1">
        <f t="shared" si="9"/>
        <v>1.9189346005537826</v>
      </c>
    </row>
    <row r="357" spans="1:31" x14ac:dyDescent="0.3">
      <c r="A357" t="s">
        <v>283</v>
      </c>
      <c r="B357" t="s">
        <v>284</v>
      </c>
      <c r="C357" t="s">
        <v>17</v>
      </c>
      <c r="D357" t="s">
        <v>34</v>
      </c>
      <c r="E357" t="s">
        <v>13</v>
      </c>
      <c r="F357" t="s">
        <v>285</v>
      </c>
      <c r="G357" t="s">
        <v>9</v>
      </c>
      <c r="H357" t="s">
        <v>278</v>
      </c>
      <c r="I357" s="2">
        <v>43276</v>
      </c>
      <c r="J357" s="1">
        <v>11.548920000000001</v>
      </c>
      <c r="K357" s="1">
        <v>1.321021</v>
      </c>
      <c r="L357" s="1">
        <v>12.965859999999999</v>
      </c>
      <c r="M357" s="1">
        <v>9.9570290000000006E-2</v>
      </c>
      <c r="N357" s="1">
        <v>0.2149219</v>
      </c>
      <c r="O357" s="1">
        <v>0.7028875</v>
      </c>
      <c r="P357" s="1">
        <v>1.333968</v>
      </c>
      <c r="Q357" s="1">
        <v>3.2453179999999998E-2</v>
      </c>
      <c r="R357" s="1">
        <v>1.820718E-2</v>
      </c>
      <c r="S357" s="1">
        <v>3.8121259999999999E-3</v>
      </c>
      <c r="T357" s="1">
        <v>7.066646E-2</v>
      </c>
      <c r="U357" s="1">
        <v>0.20192280000000001</v>
      </c>
      <c r="V357" s="1">
        <v>4.1734340000000002E-3</v>
      </c>
      <c r="W357" s="1">
        <v>1.1803530000000001E-3</v>
      </c>
      <c r="X357" s="1">
        <v>1.23836E-2</v>
      </c>
      <c r="Y357" s="1">
        <v>6.227553E-4</v>
      </c>
      <c r="Z357" s="1">
        <f t="shared" si="10"/>
        <v>0.54501945879409475</v>
      </c>
      <c r="AA357" s="1">
        <f t="shared" si="10"/>
        <v>202.79422707315607</v>
      </c>
      <c r="AB357" s="1">
        <f t="shared" si="10"/>
        <v>1.9418374767764475</v>
      </c>
      <c r="AC357" s="1">
        <f t="shared" si="9"/>
        <v>0.16792914940157566</v>
      </c>
      <c r="AD357" s="1">
        <f t="shared" si="9"/>
        <v>0.92832811581687114</v>
      </c>
      <c r="AE357" s="1">
        <f t="shared" si="9"/>
        <v>1.9189346005537826</v>
      </c>
    </row>
    <row r="358" spans="1:31" x14ac:dyDescent="0.3">
      <c r="A358" t="s">
        <v>283</v>
      </c>
      <c r="B358" t="s">
        <v>284</v>
      </c>
      <c r="C358" t="s">
        <v>17</v>
      </c>
      <c r="D358" t="s">
        <v>34</v>
      </c>
      <c r="E358" t="s">
        <v>13</v>
      </c>
      <c r="F358" t="s">
        <v>285</v>
      </c>
      <c r="G358" t="s">
        <v>9</v>
      </c>
      <c r="H358" t="s">
        <v>278</v>
      </c>
      <c r="I358" s="2">
        <v>43276</v>
      </c>
      <c r="J358" s="1">
        <v>11.548920000000001</v>
      </c>
      <c r="K358" s="1">
        <v>1.321021</v>
      </c>
      <c r="L358" s="1">
        <v>12.965859999999999</v>
      </c>
      <c r="M358" s="1">
        <v>9.9570290000000006E-2</v>
      </c>
      <c r="N358" s="1">
        <v>0.2149219</v>
      </c>
      <c r="O358" s="1">
        <v>0.7028875</v>
      </c>
      <c r="P358" s="1">
        <v>1.333968</v>
      </c>
      <c r="Q358" s="1">
        <v>3.2453179999999998E-2</v>
      </c>
      <c r="R358" s="1">
        <v>1.820718E-2</v>
      </c>
      <c r="S358" s="1">
        <v>3.8121259999999999E-3</v>
      </c>
      <c r="T358" s="1">
        <v>7.066646E-2</v>
      </c>
      <c r="U358" s="1">
        <v>0.20192280000000001</v>
      </c>
      <c r="V358" s="1">
        <v>4.1734340000000002E-3</v>
      </c>
      <c r="W358" s="1">
        <v>1.1803530000000001E-3</v>
      </c>
      <c r="X358" s="1">
        <v>1.23836E-2</v>
      </c>
      <c r="Y358" s="1">
        <v>6.227553E-4</v>
      </c>
      <c r="Z358" s="1">
        <f t="shared" si="10"/>
        <v>0.54501945879409475</v>
      </c>
      <c r="AA358" s="1">
        <f t="shared" si="10"/>
        <v>202.79422707315607</v>
      </c>
      <c r="AB358" s="1">
        <f t="shared" si="10"/>
        <v>1.9418374767764475</v>
      </c>
      <c r="AC358" s="1">
        <f t="shared" si="9"/>
        <v>0.16792914940157566</v>
      </c>
      <c r="AD358" s="1">
        <f t="shared" si="9"/>
        <v>0.92832811581687114</v>
      </c>
      <c r="AE358" s="1">
        <f t="shared" si="9"/>
        <v>1.9189346005537826</v>
      </c>
    </row>
    <row r="359" spans="1:31" x14ac:dyDescent="0.3">
      <c r="A359" t="s">
        <v>283</v>
      </c>
      <c r="B359" t="s">
        <v>284</v>
      </c>
      <c r="C359" t="s">
        <v>17</v>
      </c>
      <c r="D359" t="s">
        <v>34</v>
      </c>
      <c r="E359" t="s">
        <v>13</v>
      </c>
      <c r="F359" t="s">
        <v>285</v>
      </c>
      <c r="G359" t="s">
        <v>9</v>
      </c>
      <c r="H359" t="s">
        <v>278</v>
      </c>
      <c r="I359" s="2">
        <v>43276</v>
      </c>
      <c r="J359" s="1">
        <v>11.548920000000001</v>
      </c>
      <c r="K359" s="1">
        <v>1.321021</v>
      </c>
      <c r="L359" s="1">
        <v>12.965859999999999</v>
      </c>
      <c r="M359" s="1">
        <v>9.9570290000000006E-2</v>
      </c>
      <c r="N359" s="1">
        <v>0.2149219</v>
      </c>
      <c r="O359" s="1">
        <v>0.7028875</v>
      </c>
      <c r="P359" s="1">
        <v>1.333968</v>
      </c>
      <c r="Q359" s="1">
        <v>3.2453179999999998E-2</v>
      </c>
      <c r="R359" s="1">
        <v>1.820718E-2</v>
      </c>
      <c r="S359" s="1">
        <v>3.8121259999999999E-3</v>
      </c>
      <c r="T359" s="1">
        <v>7.066646E-2</v>
      </c>
      <c r="U359" s="1">
        <v>0.20192280000000001</v>
      </c>
      <c r="V359" s="1">
        <v>4.1734340000000002E-3</v>
      </c>
      <c r="W359" s="1">
        <v>1.1803530000000001E-3</v>
      </c>
      <c r="X359" s="1">
        <v>1.23836E-2</v>
      </c>
      <c r="Y359" s="1">
        <v>6.227553E-4</v>
      </c>
      <c r="Z359" s="1">
        <f t="shared" si="10"/>
        <v>0.54501945879409475</v>
      </c>
      <c r="AA359" s="1">
        <f t="shared" si="10"/>
        <v>202.79422707315607</v>
      </c>
      <c r="AB359" s="1">
        <f t="shared" si="10"/>
        <v>1.9418374767764475</v>
      </c>
      <c r="AC359" s="1">
        <f t="shared" si="9"/>
        <v>0.16792914940157566</v>
      </c>
      <c r="AD359" s="1">
        <f t="shared" si="9"/>
        <v>0.92832811581687114</v>
      </c>
      <c r="AE359" s="1">
        <f t="shared" si="9"/>
        <v>1.9189346005537826</v>
      </c>
    </row>
    <row r="360" spans="1:31" x14ac:dyDescent="0.3">
      <c r="A360" t="s">
        <v>283</v>
      </c>
      <c r="B360" t="s">
        <v>284</v>
      </c>
      <c r="C360" t="s">
        <v>17</v>
      </c>
      <c r="D360" t="s">
        <v>34</v>
      </c>
      <c r="E360" t="s">
        <v>13</v>
      </c>
      <c r="F360" t="s">
        <v>285</v>
      </c>
      <c r="G360" t="s">
        <v>9</v>
      </c>
      <c r="H360" t="s">
        <v>278</v>
      </c>
      <c r="I360" s="2">
        <v>43276</v>
      </c>
      <c r="J360" s="1">
        <v>11.548920000000001</v>
      </c>
      <c r="K360" s="1">
        <v>1.321021</v>
      </c>
      <c r="L360" s="1">
        <v>12.965859999999999</v>
      </c>
      <c r="M360" s="1">
        <v>9.9570290000000006E-2</v>
      </c>
      <c r="N360" s="1">
        <v>0.2149219</v>
      </c>
      <c r="O360" s="1">
        <v>0.7028875</v>
      </c>
      <c r="P360" s="1">
        <v>1.333968</v>
      </c>
      <c r="Q360" s="1">
        <v>3.2453179999999998E-2</v>
      </c>
      <c r="R360" s="1">
        <v>1.820718E-2</v>
      </c>
      <c r="S360" s="1">
        <v>3.8121259999999999E-3</v>
      </c>
      <c r="T360" s="1">
        <v>7.066646E-2</v>
      </c>
      <c r="U360" s="1">
        <v>0.20192280000000001</v>
      </c>
      <c r="V360" s="1">
        <v>4.1734340000000002E-3</v>
      </c>
      <c r="W360" s="1">
        <v>1.1803530000000001E-3</v>
      </c>
      <c r="X360" s="1">
        <v>1.23836E-2</v>
      </c>
      <c r="Y360" s="1">
        <v>6.227553E-4</v>
      </c>
      <c r="Z360" s="1">
        <f t="shared" si="10"/>
        <v>0.54501945879409475</v>
      </c>
      <c r="AA360" s="1">
        <f t="shared" si="10"/>
        <v>202.79422707315607</v>
      </c>
      <c r="AB360" s="1">
        <f t="shared" si="10"/>
        <v>1.9418374767764475</v>
      </c>
      <c r="AC360" s="1">
        <f t="shared" si="9"/>
        <v>0.16792914940157566</v>
      </c>
      <c r="AD360" s="1">
        <f t="shared" si="9"/>
        <v>0.92832811581687114</v>
      </c>
      <c r="AE360" s="1">
        <f t="shared" si="9"/>
        <v>1.9189346005537826</v>
      </c>
    </row>
    <row r="361" spans="1:31" x14ac:dyDescent="0.3">
      <c r="A361" t="s">
        <v>283</v>
      </c>
      <c r="B361" t="s">
        <v>284</v>
      </c>
      <c r="C361" t="s">
        <v>17</v>
      </c>
      <c r="D361" t="s">
        <v>34</v>
      </c>
      <c r="E361" t="s">
        <v>13</v>
      </c>
      <c r="F361" t="s">
        <v>285</v>
      </c>
      <c r="G361" t="s">
        <v>9</v>
      </c>
      <c r="H361" t="s">
        <v>278</v>
      </c>
      <c r="I361" s="2">
        <v>43276</v>
      </c>
      <c r="J361" s="1">
        <v>11.548920000000001</v>
      </c>
      <c r="K361" s="1">
        <v>1.321021</v>
      </c>
      <c r="L361" s="1">
        <v>12.965859999999999</v>
      </c>
      <c r="M361" s="1">
        <v>9.9570290000000006E-2</v>
      </c>
      <c r="N361" s="1">
        <v>0.2149219</v>
      </c>
      <c r="O361" s="1">
        <v>0.7028875</v>
      </c>
      <c r="P361" s="1">
        <v>1.333968</v>
      </c>
      <c r="Q361" s="1">
        <v>3.2453179999999998E-2</v>
      </c>
      <c r="R361" s="1">
        <v>1.820718E-2</v>
      </c>
      <c r="S361" s="1">
        <v>3.8121259999999999E-3</v>
      </c>
      <c r="T361" s="1">
        <v>7.066646E-2</v>
      </c>
      <c r="U361" s="1">
        <v>0.20192280000000001</v>
      </c>
      <c r="V361" s="1">
        <v>4.1734340000000002E-3</v>
      </c>
      <c r="W361" s="1">
        <v>1.1803530000000001E-3</v>
      </c>
      <c r="X361" s="1">
        <v>1.23836E-2</v>
      </c>
      <c r="Y361" s="1">
        <v>6.227553E-4</v>
      </c>
      <c r="Z361" s="1">
        <f t="shared" si="10"/>
        <v>0.54501945879409475</v>
      </c>
      <c r="AA361" s="1">
        <f t="shared" si="10"/>
        <v>202.79422707315607</v>
      </c>
      <c r="AB361" s="1">
        <f t="shared" si="10"/>
        <v>1.9418374767764475</v>
      </c>
      <c r="AC361" s="1">
        <f t="shared" si="9"/>
        <v>0.16792914940157566</v>
      </c>
      <c r="AD361" s="1">
        <f t="shared" si="9"/>
        <v>0.92832811581687114</v>
      </c>
      <c r="AE361" s="1">
        <f t="shared" si="9"/>
        <v>1.9189346005537826</v>
      </c>
    </row>
    <row r="362" spans="1:31" x14ac:dyDescent="0.3">
      <c r="A362" t="s">
        <v>283</v>
      </c>
      <c r="B362" t="s">
        <v>284</v>
      </c>
      <c r="C362" t="s">
        <v>19</v>
      </c>
      <c r="D362" t="s">
        <v>35</v>
      </c>
      <c r="E362" t="s">
        <v>13</v>
      </c>
      <c r="F362" t="s">
        <v>285</v>
      </c>
      <c r="G362" t="s">
        <v>9</v>
      </c>
      <c r="H362" t="s">
        <v>278</v>
      </c>
      <c r="I362" s="2">
        <v>43276</v>
      </c>
      <c r="J362" s="1">
        <v>8.6548010000000009</v>
      </c>
      <c r="K362" s="1">
        <v>1.3932789999999999</v>
      </c>
      <c r="L362" s="1">
        <v>14.03401</v>
      </c>
      <c r="M362" s="1">
        <v>2.3126850000000001</v>
      </c>
      <c r="N362" s="1">
        <v>0.1155487</v>
      </c>
      <c r="O362" s="1">
        <v>0.76303149999999997</v>
      </c>
      <c r="P362" s="1">
        <v>1.3700619999999999</v>
      </c>
      <c r="Q362" s="1">
        <v>1.6875870000000001E-2</v>
      </c>
      <c r="R362" s="1">
        <v>1.2889650000000001E-2</v>
      </c>
      <c r="S362" s="1">
        <v>3.9088860000000003E-3</v>
      </c>
      <c r="T362" s="1">
        <v>6.5956849999999997E-2</v>
      </c>
      <c r="U362" s="1">
        <v>0.1909874</v>
      </c>
      <c r="V362" s="1">
        <v>3.7851E-3</v>
      </c>
      <c r="W362" s="1">
        <v>1.23795E-3</v>
      </c>
      <c r="X362" s="1">
        <v>1.164259E-2</v>
      </c>
      <c r="Y362" s="1">
        <v>6.0086190000000004E-4</v>
      </c>
      <c r="Z362" s="1">
        <f t="shared" si="10"/>
        <v>0.46997864473518258</v>
      </c>
      <c r="AA362" s="1">
        <f t="shared" si="10"/>
        <v>8.2582539342798515</v>
      </c>
      <c r="AB362" s="1">
        <f t="shared" si="10"/>
        <v>3.2757616485516499</v>
      </c>
      <c r="AC362" s="1">
        <f t="shared" si="9"/>
        <v>0.16224100839873584</v>
      </c>
      <c r="AD362" s="1">
        <f t="shared" si="9"/>
        <v>0.84978563013936603</v>
      </c>
      <c r="AE362" s="1">
        <f t="shared" si="9"/>
        <v>3.5604795486099383</v>
      </c>
    </row>
    <row r="363" spans="1:31" x14ac:dyDescent="0.3">
      <c r="A363" t="s">
        <v>283</v>
      </c>
      <c r="B363" t="s">
        <v>284</v>
      </c>
      <c r="C363" t="s">
        <v>19</v>
      </c>
      <c r="D363" t="s">
        <v>35</v>
      </c>
      <c r="E363" t="s">
        <v>13</v>
      </c>
      <c r="F363" t="s">
        <v>285</v>
      </c>
      <c r="G363" t="s">
        <v>9</v>
      </c>
      <c r="H363" t="s">
        <v>278</v>
      </c>
      <c r="I363" s="2">
        <v>43276</v>
      </c>
      <c r="J363" s="1">
        <v>8.6548010000000009</v>
      </c>
      <c r="K363" s="1">
        <v>1.3932789999999999</v>
      </c>
      <c r="L363" s="1">
        <v>14.03401</v>
      </c>
      <c r="M363" s="1">
        <v>2.3126850000000001</v>
      </c>
      <c r="N363" s="1">
        <v>0.1155487</v>
      </c>
      <c r="O363" s="1">
        <v>0.76303149999999997</v>
      </c>
      <c r="P363" s="1">
        <v>1.3700619999999999</v>
      </c>
      <c r="Q363" s="1">
        <v>1.6875870000000001E-2</v>
      </c>
      <c r="R363" s="1">
        <v>1.2889650000000001E-2</v>
      </c>
      <c r="S363" s="1">
        <v>3.9088860000000003E-3</v>
      </c>
      <c r="T363" s="1">
        <v>6.5956849999999997E-2</v>
      </c>
      <c r="U363" s="1">
        <v>0.1909874</v>
      </c>
      <c r="V363" s="1">
        <v>3.7851E-3</v>
      </c>
      <c r="W363" s="1">
        <v>1.23795E-3</v>
      </c>
      <c r="X363" s="1">
        <v>1.164259E-2</v>
      </c>
      <c r="Y363" s="1">
        <v>6.0086190000000004E-4</v>
      </c>
      <c r="Z363" s="1">
        <f t="shared" si="10"/>
        <v>0.46997864473518258</v>
      </c>
      <c r="AA363" s="1">
        <f t="shared" si="10"/>
        <v>8.2582539342798515</v>
      </c>
      <c r="AB363" s="1">
        <f t="shared" si="10"/>
        <v>3.2757616485516499</v>
      </c>
      <c r="AC363" s="1">
        <f t="shared" si="9"/>
        <v>0.16224100839873584</v>
      </c>
      <c r="AD363" s="1">
        <f t="shared" si="9"/>
        <v>0.84978563013936603</v>
      </c>
      <c r="AE363" s="1">
        <f t="shared" si="9"/>
        <v>3.5604795486099383</v>
      </c>
    </row>
    <row r="364" spans="1:31" x14ac:dyDescent="0.3">
      <c r="A364" t="s">
        <v>283</v>
      </c>
      <c r="B364" t="s">
        <v>284</v>
      </c>
      <c r="C364" t="s">
        <v>19</v>
      </c>
      <c r="D364" t="s">
        <v>35</v>
      </c>
      <c r="E364" t="s">
        <v>13</v>
      </c>
      <c r="F364" t="s">
        <v>285</v>
      </c>
      <c r="G364" t="s">
        <v>9</v>
      </c>
      <c r="H364" t="s">
        <v>278</v>
      </c>
      <c r="I364" s="2">
        <v>43276</v>
      </c>
      <c r="J364" s="1">
        <v>8.6548010000000009</v>
      </c>
      <c r="K364" s="1">
        <v>1.3932789999999999</v>
      </c>
      <c r="L364" s="1">
        <v>14.03401</v>
      </c>
      <c r="M364" s="1">
        <v>2.3126850000000001</v>
      </c>
      <c r="N364" s="1">
        <v>0.1155487</v>
      </c>
      <c r="O364" s="1">
        <v>0.76303149999999997</v>
      </c>
      <c r="P364" s="1">
        <v>1.3700619999999999</v>
      </c>
      <c r="Q364" s="1">
        <v>1.6875870000000001E-2</v>
      </c>
      <c r="R364" s="1">
        <v>1.2889650000000001E-2</v>
      </c>
      <c r="S364" s="1">
        <v>3.9088860000000003E-3</v>
      </c>
      <c r="T364" s="1">
        <v>6.5956849999999997E-2</v>
      </c>
      <c r="U364" s="1">
        <v>0.1909874</v>
      </c>
      <c r="V364" s="1">
        <v>3.7851E-3</v>
      </c>
      <c r="W364" s="1">
        <v>1.23795E-3</v>
      </c>
      <c r="X364" s="1">
        <v>1.164259E-2</v>
      </c>
      <c r="Y364" s="1">
        <v>6.0086190000000004E-4</v>
      </c>
      <c r="Z364" s="1">
        <f t="shared" si="10"/>
        <v>0.46997864473518258</v>
      </c>
      <c r="AA364" s="1">
        <f t="shared" si="10"/>
        <v>8.2582539342798515</v>
      </c>
      <c r="AB364" s="1">
        <f t="shared" si="10"/>
        <v>3.2757616485516499</v>
      </c>
      <c r="AC364" s="1">
        <f t="shared" si="9"/>
        <v>0.16224100839873584</v>
      </c>
      <c r="AD364" s="1">
        <f t="shared" si="9"/>
        <v>0.84978563013936603</v>
      </c>
      <c r="AE364" s="1">
        <f t="shared" si="9"/>
        <v>3.5604795486099383</v>
      </c>
    </row>
    <row r="365" spans="1:31" x14ac:dyDescent="0.3">
      <c r="A365" t="s">
        <v>283</v>
      </c>
      <c r="B365" t="s">
        <v>284</v>
      </c>
      <c r="C365" t="s">
        <v>19</v>
      </c>
      <c r="D365" t="s">
        <v>35</v>
      </c>
      <c r="E365" t="s">
        <v>13</v>
      </c>
      <c r="F365" t="s">
        <v>285</v>
      </c>
      <c r="G365" t="s">
        <v>9</v>
      </c>
      <c r="H365" t="s">
        <v>278</v>
      </c>
      <c r="I365" s="2">
        <v>43276</v>
      </c>
      <c r="J365" s="1">
        <v>8.6548010000000009</v>
      </c>
      <c r="K365" s="1">
        <v>1.3932789999999999</v>
      </c>
      <c r="L365" s="1">
        <v>14.03401</v>
      </c>
      <c r="M365" s="1">
        <v>2.3126850000000001</v>
      </c>
      <c r="N365" s="1">
        <v>0.1155487</v>
      </c>
      <c r="O365" s="1">
        <v>0.76303149999999997</v>
      </c>
      <c r="P365" s="1">
        <v>1.3700619999999999</v>
      </c>
      <c r="Q365" s="1">
        <v>1.6875870000000001E-2</v>
      </c>
      <c r="R365" s="1">
        <v>1.2889650000000001E-2</v>
      </c>
      <c r="S365" s="1">
        <v>3.9088860000000003E-3</v>
      </c>
      <c r="T365" s="1">
        <v>6.5956849999999997E-2</v>
      </c>
      <c r="U365" s="1">
        <v>0.1909874</v>
      </c>
      <c r="V365" s="1">
        <v>3.7851E-3</v>
      </c>
      <c r="W365" s="1">
        <v>1.23795E-3</v>
      </c>
      <c r="X365" s="1">
        <v>1.164259E-2</v>
      </c>
      <c r="Y365" s="1">
        <v>6.0086190000000004E-4</v>
      </c>
      <c r="Z365" s="1">
        <f t="shared" si="10"/>
        <v>0.46997864473518258</v>
      </c>
      <c r="AA365" s="1">
        <f t="shared" si="10"/>
        <v>8.2582539342798515</v>
      </c>
      <c r="AB365" s="1">
        <f t="shared" si="10"/>
        <v>3.2757616485516499</v>
      </c>
      <c r="AC365" s="1">
        <f t="shared" si="9"/>
        <v>0.16224100839873584</v>
      </c>
      <c r="AD365" s="1">
        <f t="shared" si="9"/>
        <v>0.84978563013936603</v>
      </c>
      <c r="AE365" s="1">
        <f t="shared" si="9"/>
        <v>3.5604795486099383</v>
      </c>
    </row>
    <row r="366" spans="1:31" x14ac:dyDescent="0.3">
      <c r="A366" t="s">
        <v>283</v>
      </c>
      <c r="B366" t="s">
        <v>284</v>
      </c>
      <c r="C366" t="s">
        <v>19</v>
      </c>
      <c r="D366" t="s">
        <v>35</v>
      </c>
      <c r="E366" t="s">
        <v>13</v>
      </c>
      <c r="F366" t="s">
        <v>285</v>
      </c>
      <c r="G366" t="s">
        <v>9</v>
      </c>
      <c r="H366" t="s">
        <v>278</v>
      </c>
      <c r="I366" s="2">
        <v>43276</v>
      </c>
      <c r="J366" s="1">
        <v>8.6548010000000009</v>
      </c>
      <c r="K366" s="1">
        <v>1.3932789999999999</v>
      </c>
      <c r="L366" s="1">
        <v>14.03401</v>
      </c>
      <c r="M366" s="1">
        <v>2.3126850000000001</v>
      </c>
      <c r="N366" s="1">
        <v>0.1155487</v>
      </c>
      <c r="O366" s="1">
        <v>0.76303149999999997</v>
      </c>
      <c r="P366" s="1">
        <v>1.3700619999999999</v>
      </c>
      <c r="Q366" s="1">
        <v>1.6875870000000001E-2</v>
      </c>
      <c r="R366" s="1">
        <v>1.2889650000000001E-2</v>
      </c>
      <c r="S366" s="1">
        <v>3.9088860000000003E-3</v>
      </c>
      <c r="T366" s="1">
        <v>6.5956849999999997E-2</v>
      </c>
      <c r="U366" s="1">
        <v>0.1909874</v>
      </c>
      <c r="V366" s="1">
        <v>3.7851E-3</v>
      </c>
      <c r="W366" s="1">
        <v>1.23795E-3</v>
      </c>
      <c r="X366" s="1">
        <v>1.164259E-2</v>
      </c>
      <c r="Y366" s="1">
        <v>6.0086190000000004E-4</v>
      </c>
      <c r="Z366" s="1">
        <f t="shared" si="10"/>
        <v>0.46997864473518258</v>
      </c>
      <c r="AA366" s="1">
        <f t="shared" si="10"/>
        <v>8.2582539342798515</v>
      </c>
      <c r="AB366" s="1">
        <f t="shared" si="10"/>
        <v>3.2757616485516499</v>
      </c>
      <c r="AC366" s="1">
        <f t="shared" si="9"/>
        <v>0.16224100839873584</v>
      </c>
      <c r="AD366" s="1">
        <f t="shared" si="9"/>
        <v>0.84978563013936603</v>
      </c>
      <c r="AE366" s="1">
        <f t="shared" si="9"/>
        <v>3.5604795486099383</v>
      </c>
    </row>
    <row r="367" spans="1:31" x14ac:dyDescent="0.3">
      <c r="A367" t="s">
        <v>283</v>
      </c>
      <c r="B367" t="s">
        <v>284</v>
      </c>
      <c r="C367" t="s">
        <v>19</v>
      </c>
      <c r="D367" t="s">
        <v>35</v>
      </c>
      <c r="E367" t="s">
        <v>13</v>
      </c>
      <c r="F367" t="s">
        <v>285</v>
      </c>
      <c r="G367" t="s">
        <v>9</v>
      </c>
      <c r="H367" t="s">
        <v>278</v>
      </c>
      <c r="I367" s="2">
        <v>43276</v>
      </c>
      <c r="J367" s="1">
        <v>8.6548010000000009</v>
      </c>
      <c r="K367" s="1">
        <v>1.3932789999999999</v>
      </c>
      <c r="L367" s="1">
        <v>14.03401</v>
      </c>
      <c r="M367" s="1">
        <v>2.3126850000000001</v>
      </c>
      <c r="N367" s="1">
        <v>0.1155487</v>
      </c>
      <c r="O367" s="1">
        <v>0.76303149999999997</v>
      </c>
      <c r="P367" s="1">
        <v>1.3700619999999999</v>
      </c>
      <c r="Q367" s="1">
        <v>1.6875870000000001E-2</v>
      </c>
      <c r="R367" s="1">
        <v>1.2889650000000001E-2</v>
      </c>
      <c r="S367" s="1">
        <v>3.9088860000000003E-3</v>
      </c>
      <c r="T367" s="1">
        <v>6.5956849999999997E-2</v>
      </c>
      <c r="U367" s="1">
        <v>0.1909874</v>
      </c>
      <c r="V367" s="1">
        <v>3.7851E-3</v>
      </c>
      <c r="W367" s="1">
        <v>1.23795E-3</v>
      </c>
      <c r="X367" s="1">
        <v>1.164259E-2</v>
      </c>
      <c r="Y367" s="1">
        <v>6.0086190000000004E-4</v>
      </c>
      <c r="Z367" s="1">
        <f t="shared" si="10"/>
        <v>0.46997864473518258</v>
      </c>
      <c r="AA367" s="1">
        <f t="shared" si="10"/>
        <v>8.2582539342798515</v>
      </c>
      <c r="AB367" s="1">
        <f t="shared" si="10"/>
        <v>3.2757616485516499</v>
      </c>
      <c r="AC367" s="1">
        <f t="shared" si="9"/>
        <v>0.16224100839873584</v>
      </c>
      <c r="AD367" s="1">
        <f t="shared" si="9"/>
        <v>0.84978563013936603</v>
      </c>
      <c r="AE367" s="1">
        <f t="shared" si="9"/>
        <v>3.5604795486099383</v>
      </c>
    </row>
    <row r="368" spans="1:31" x14ac:dyDescent="0.3">
      <c r="A368" t="s">
        <v>283</v>
      </c>
      <c r="B368" t="s">
        <v>284</v>
      </c>
      <c r="C368" t="s">
        <v>19</v>
      </c>
      <c r="D368" t="s">
        <v>35</v>
      </c>
      <c r="E368" t="s">
        <v>13</v>
      </c>
      <c r="F368" t="s">
        <v>285</v>
      </c>
      <c r="G368" t="s">
        <v>9</v>
      </c>
      <c r="H368" t="s">
        <v>278</v>
      </c>
      <c r="I368" s="2">
        <v>43276</v>
      </c>
      <c r="J368" s="1">
        <v>8.6548010000000009</v>
      </c>
      <c r="K368" s="1">
        <v>1.3932789999999999</v>
      </c>
      <c r="L368" s="1">
        <v>14.03401</v>
      </c>
      <c r="M368" s="1">
        <v>2.3126850000000001</v>
      </c>
      <c r="N368" s="1">
        <v>0.1155487</v>
      </c>
      <c r="O368" s="1">
        <v>0.76303149999999997</v>
      </c>
      <c r="P368" s="1">
        <v>1.3700619999999999</v>
      </c>
      <c r="Q368" s="1">
        <v>1.6875870000000001E-2</v>
      </c>
      <c r="R368" s="1">
        <v>1.2889650000000001E-2</v>
      </c>
      <c r="S368" s="1">
        <v>3.9088860000000003E-3</v>
      </c>
      <c r="T368" s="1">
        <v>6.5956849999999997E-2</v>
      </c>
      <c r="U368" s="1">
        <v>0.1909874</v>
      </c>
      <c r="V368" s="1">
        <v>3.7851E-3</v>
      </c>
      <c r="W368" s="1">
        <v>1.23795E-3</v>
      </c>
      <c r="X368" s="1">
        <v>1.164259E-2</v>
      </c>
      <c r="Y368" s="1">
        <v>6.0086190000000004E-4</v>
      </c>
      <c r="Z368" s="1">
        <f t="shared" si="10"/>
        <v>0.46997864473518258</v>
      </c>
      <c r="AA368" s="1">
        <f t="shared" si="10"/>
        <v>8.2582539342798515</v>
      </c>
      <c r="AB368" s="1">
        <f t="shared" si="10"/>
        <v>3.2757616485516499</v>
      </c>
      <c r="AC368" s="1">
        <f t="shared" si="9"/>
        <v>0.16224100839873584</v>
      </c>
      <c r="AD368" s="1">
        <f t="shared" si="9"/>
        <v>0.84978563013936603</v>
      </c>
      <c r="AE368" s="1">
        <f t="shared" si="9"/>
        <v>3.5604795486099383</v>
      </c>
    </row>
    <row r="369" spans="1:31" x14ac:dyDescent="0.3">
      <c r="A369" t="s">
        <v>283</v>
      </c>
      <c r="B369" t="s">
        <v>284</v>
      </c>
      <c r="C369" t="s">
        <v>19</v>
      </c>
      <c r="D369" t="s">
        <v>35</v>
      </c>
      <c r="E369" t="s">
        <v>13</v>
      </c>
      <c r="F369" t="s">
        <v>285</v>
      </c>
      <c r="G369" t="s">
        <v>9</v>
      </c>
      <c r="H369" t="s">
        <v>278</v>
      </c>
      <c r="I369" s="2">
        <v>43276</v>
      </c>
      <c r="J369" s="1">
        <v>8.6548010000000009</v>
      </c>
      <c r="K369" s="1">
        <v>1.3932789999999999</v>
      </c>
      <c r="L369" s="1">
        <v>14.03401</v>
      </c>
      <c r="M369" s="1">
        <v>2.3126850000000001</v>
      </c>
      <c r="N369" s="1">
        <v>0.1155487</v>
      </c>
      <c r="O369" s="1">
        <v>0.76303149999999997</v>
      </c>
      <c r="P369" s="1">
        <v>1.3700619999999999</v>
      </c>
      <c r="Q369" s="1">
        <v>1.6875870000000001E-2</v>
      </c>
      <c r="R369" s="1">
        <v>1.2889650000000001E-2</v>
      </c>
      <c r="S369" s="1">
        <v>3.9088860000000003E-3</v>
      </c>
      <c r="T369" s="1">
        <v>6.5956849999999997E-2</v>
      </c>
      <c r="U369" s="1">
        <v>0.1909874</v>
      </c>
      <c r="V369" s="1">
        <v>3.7851E-3</v>
      </c>
      <c r="W369" s="1">
        <v>1.23795E-3</v>
      </c>
      <c r="X369" s="1">
        <v>1.164259E-2</v>
      </c>
      <c r="Y369" s="1">
        <v>6.0086190000000004E-4</v>
      </c>
      <c r="Z369" s="1">
        <f t="shared" si="10"/>
        <v>0.46997864473518258</v>
      </c>
      <c r="AA369" s="1">
        <f t="shared" si="10"/>
        <v>8.2582539342798515</v>
      </c>
      <c r="AB369" s="1">
        <f t="shared" si="10"/>
        <v>3.2757616485516499</v>
      </c>
      <c r="AC369" s="1">
        <f t="shared" si="9"/>
        <v>0.16224100839873584</v>
      </c>
      <c r="AD369" s="1">
        <f t="shared" si="9"/>
        <v>0.84978563013936603</v>
      </c>
      <c r="AE369" s="1">
        <f t="shared" si="9"/>
        <v>3.5604795486099383</v>
      </c>
    </row>
    <row r="370" spans="1:31" x14ac:dyDescent="0.3">
      <c r="A370" t="s">
        <v>283</v>
      </c>
      <c r="B370" t="s">
        <v>284</v>
      </c>
      <c r="C370" t="s">
        <v>23</v>
      </c>
      <c r="D370" t="s">
        <v>36</v>
      </c>
      <c r="E370" t="s">
        <v>13</v>
      </c>
      <c r="F370" t="s">
        <v>285</v>
      </c>
      <c r="G370" t="s">
        <v>9</v>
      </c>
      <c r="H370" t="s">
        <v>278</v>
      </c>
      <c r="I370" s="2">
        <v>43276</v>
      </c>
      <c r="J370" s="1">
        <v>6.6000899999999998</v>
      </c>
      <c r="K370" s="1">
        <v>0.9929888</v>
      </c>
      <c r="L370" s="1">
        <v>3.556816</v>
      </c>
      <c r="M370" s="1">
        <v>2.0225849999999999</v>
      </c>
      <c r="N370" s="1">
        <v>8.4573419999999996E-2</v>
      </c>
      <c r="O370" s="1">
        <v>0.69947740000000003</v>
      </c>
      <c r="P370" s="1">
        <v>1.4931410000000001</v>
      </c>
      <c r="Q370" s="1">
        <v>4.6312489999999996E-3</v>
      </c>
      <c r="R370" s="1">
        <v>6.2303219999999999E-2</v>
      </c>
      <c r="S370" s="1">
        <v>2.6418210000000001E-2</v>
      </c>
      <c r="T370" s="1">
        <v>0.34698459999999998</v>
      </c>
      <c r="U370" s="1">
        <v>1.3664799999999999</v>
      </c>
      <c r="V370" s="1">
        <v>2.7912260000000001E-2</v>
      </c>
      <c r="W370" s="1">
        <v>5.9284510000000004E-3</v>
      </c>
      <c r="X370" s="1">
        <v>9.5300099999999999E-2</v>
      </c>
      <c r="Y370" s="1">
        <v>5.1890299999999999E-3</v>
      </c>
      <c r="Z370" s="1">
        <f t="shared" si="10"/>
        <v>9.7554835560793691</v>
      </c>
      <c r="AA370" s="1">
        <f t="shared" si="10"/>
        <v>67.561066654800655</v>
      </c>
      <c r="AB370" s="1">
        <f t="shared" si="10"/>
        <v>33.003584341274127</v>
      </c>
      <c r="AC370" s="1">
        <f t="shared" si="9"/>
        <v>0.8475543312764644</v>
      </c>
      <c r="AD370" s="1">
        <f t="shared" si="9"/>
        <v>6.3825251600485151</v>
      </c>
      <c r="AE370" s="1">
        <f t="shared" si="9"/>
        <v>112.04385685157503</v>
      </c>
    </row>
    <row r="371" spans="1:31" x14ac:dyDescent="0.3">
      <c r="A371" t="s">
        <v>283</v>
      </c>
      <c r="B371" t="s">
        <v>284</v>
      </c>
      <c r="C371" t="s">
        <v>23</v>
      </c>
      <c r="D371" t="s">
        <v>36</v>
      </c>
      <c r="E371" t="s">
        <v>13</v>
      </c>
      <c r="F371" t="s">
        <v>285</v>
      </c>
      <c r="G371" t="s">
        <v>9</v>
      </c>
      <c r="H371" t="s">
        <v>278</v>
      </c>
      <c r="I371" s="2">
        <v>43276</v>
      </c>
      <c r="J371" s="1">
        <v>6.6000899999999998</v>
      </c>
      <c r="K371" s="1">
        <v>0.9929888</v>
      </c>
      <c r="L371" s="1">
        <v>3.556816</v>
      </c>
      <c r="M371" s="1">
        <v>2.0225849999999999</v>
      </c>
      <c r="N371" s="1">
        <v>8.4573419999999996E-2</v>
      </c>
      <c r="O371" s="1">
        <v>0.69947740000000003</v>
      </c>
      <c r="P371" s="1">
        <v>1.4931410000000001</v>
      </c>
      <c r="Q371" s="1">
        <v>4.6312489999999996E-3</v>
      </c>
      <c r="R371" s="1">
        <v>6.2303219999999999E-2</v>
      </c>
      <c r="S371" s="1">
        <v>2.6418210000000001E-2</v>
      </c>
      <c r="T371" s="1">
        <v>0.34698459999999998</v>
      </c>
      <c r="U371" s="1">
        <v>1.3664799999999999</v>
      </c>
      <c r="V371" s="1">
        <v>2.7912260000000001E-2</v>
      </c>
      <c r="W371" s="1">
        <v>5.9284510000000004E-3</v>
      </c>
      <c r="X371" s="1">
        <v>9.5300099999999999E-2</v>
      </c>
      <c r="Y371" s="1">
        <v>5.1890299999999999E-3</v>
      </c>
      <c r="Z371" s="1">
        <f t="shared" si="10"/>
        <v>9.7554835560793691</v>
      </c>
      <c r="AA371" s="1">
        <f t="shared" si="10"/>
        <v>67.561066654800655</v>
      </c>
      <c r="AB371" s="1">
        <f t="shared" si="10"/>
        <v>33.003584341274127</v>
      </c>
      <c r="AC371" s="1">
        <f t="shared" si="9"/>
        <v>0.8475543312764644</v>
      </c>
      <c r="AD371" s="1">
        <f t="shared" si="9"/>
        <v>6.3825251600485151</v>
      </c>
      <c r="AE371" s="1">
        <f t="shared" si="9"/>
        <v>112.04385685157503</v>
      </c>
    </row>
    <row r="372" spans="1:31" x14ac:dyDescent="0.3">
      <c r="A372" t="s">
        <v>283</v>
      </c>
      <c r="B372" t="s">
        <v>284</v>
      </c>
      <c r="C372" t="s">
        <v>23</v>
      </c>
      <c r="D372" t="s">
        <v>36</v>
      </c>
      <c r="E372" t="s">
        <v>13</v>
      </c>
      <c r="F372" t="s">
        <v>285</v>
      </c>
      <c r="G372" t="s">
        <v>9</v>
      </c>
      <c r="H372" t="s">
        <v>278</v>
      </c>
      <c r="I372" s="2">
        <v>43276</v>
      </c>
      <c r="J372" s="1">
        <v>6.6000899999999998</v>
      </c>
      <c r="K372" s="1">
        <v>0.9929888</v>
      </c>
      <c r="L372" s="1">
        <v>3.556816</v>
      </c>
      <c r="M372" s="1">
        <v>2.0225849999999999</v>
      </c>
      <c r="N372" s="1">
        <v>8.4573419999999996E-2</v>
      </c>
      <c r="O372" s="1">
        <v>0.69947740000000003</v>
      </c>
      <c r="P372" s="1">
        <v>1.4931410000000001</v>
      </c>
      <c r="Q372" s="1">
        <v>4.6312489999999996E-3</v>
      </c>
      <c r="R372" s="1">
        <v>6.2303219999999999E-2</v>
      </c>
      <c r="S372" s="1">
        <v>2.6418210000000001E-2</v>
      </c>
      <c r="T372" s="1">
        <v>0.34698459999999998</v>
      </c>
      <c r="U372" s="1">
        <v>1.3664799999999999</v>
      </c>
      <c r="V372" s="1">
        <v>2.7912260000000001E-2</v>
      </c>
      <c r="W372" s="1">
        <v>5.9284510000000004E-3</v>
      </c>
      <c r="X372" s="1">
        <v>9.5300099999999999E-2</v>
      </c>
      <c r="Y372" s="1">
        <v>5.1890299999999999E-3</v>
      </c>
      <c r="Z372" s="1">
        <f t="shared" si="10"/>
        <v>9.7554835560793691</v>
      </c>
      <c r="AA372" s="1">
        <f t="shared" si="10"/>
        <v>67.561066654800655</v>
      </c>
      <c r="AB372" s="1">
        <f t="shared" si="10"/>
        <v>33.003584341274127</v>
      </c>
      <c r="AC372" s="1">
        <f t="shared" si="9"/>
        <v>0.8475543312764644</v>
      </c>
      <c r="AD372" s="1">
        <f t="shared" si="9"/>
        <v>6.3825251600485151</v>
      </c>
      <c r="AE372" s="1">
        <f t="shared" si="9"/>
        <v>112.04385685157503</v>
      </c>
    </row>
    <row r="373" spans="1:31" x14ac:dyDescent="0.3">
      <c r="A373" t="s">
        <v>283</v>
      </c>
      <c r="B373" t="s">
        <v>284</v>
      </c>
      <c r="C373" t="s">
        <v>23</v>
      </c>
      <c r="D373" t="s">
        <v>36</v>
      </c>
      <c r="E373" t="s">
        <v>13</v>
      </c>
      <c r="F373" t="s">
        <v>285</v>
      </c>
      <c r="G373" t="s">
        <v>9</v>
      </c>
      <c r="H373" t="s">
        <v>278</v>
      </c>
      <c r="I373" s="2">
        <v>43276</v>
      </c>
      <c r="J373" s="1">
        <v>6.6000899999999998</v>
      </c>
      <c r="K373" s="1">
        <v>0.9929888</v>
      </c>
      <c r="L373" s="1">
        <v>3.556816</v>
      </c>
      <c r="M373" s="1">
        <v>2.0225849999999999</v>
      </c>
      <c r="N373" s="1">
        <v>8.4573419999999996E-2</v>
      </c>
      <c r="O373" s="1">
        <v>0.69947740000000003</v>
      </c>
      <c r="P373" s="1">
        <v>1.4931410000000001</v>
      </c>
      <c r="Q373" s="1">
        <v>4.6312489999999996E-3</v>
      </c>
      <c r="R373" s="1">
        <v>6.2303219999999999E-2</v>
      </c>
      <c r="S373" s="1">
        <v>2.6418210000000001E-2</v>
      </c>
      <c r="T373" s="1">
        <v>0.34698459999999998</v>
      </c>
      <c r="U373" s="1">
        <v>1.3664799999999999</v>
      </c>
      <c r="V373" s="1">
        <v>2.7912260000000001E-2</v>
      </c>
      <c r="W373" s="1">
        <v>5.9284510000000004E-3</v>
      </c>
      <c r="X373" s="1">
        <v>9.5300099999999999E-2</v>
      </c>
      <c r="Y373" s="1">
        <v>5.1890299999999999E-3</v>
      </c>
      <c r="Z373" s="1">
        <f t="shared" si="10"/>
        <v>9.7554835560793691</v>
      </c>
      <c r="AA373" s="1">
        <f t="shared" si="10"/>
        <v>67.561066654800655</v>
      </c>
      <c r="AB373" s="1">
        <f t="shared" si="10"/>
        <v>33.003584341274127</v>
      </c>
      <c r="AC373" s="1">
        <f t="shared" si="9"/>
        <v>0.8475543312764644</v>
      </c>
      <c r="AD373" s="1">
        <f t="shared" si="9"/>
        <v>6.3825251600485151</v>
      </c>
      <c r="AE373" s="1">
        <f t="shared" si="9"/>
        <v>112.04385685157503</v>
      </c>
    </row>
    <row r="374" spans="1:31" x14ac:dyDescent="0.3">
      <c r="A374" t="s">
        <v>283</v>
      </c>
      <c r="B374" t="s">
        <v>284</v>
      </c>
      <c r="C374" t="s">
        <v>23</v>
      </c>
      <c r="D374" t="s">
        <v>36</v>
      </c>
      <c r="E374" t="s">
        <v>13</v>
      </c>
      <c r="F374" t="s">
        <v>285</v>
      </c>
      <c r="G374" t="s">
        <v>9</v>
      </c>
      <c r="H374" t="s">
        <v>278</v>
      </c>
      <c r="I374" s="2">
        <v>43276</v>
      </c>
      <c r="J374" s="1">
        <v>6.6000899999999998</v>
      </c>
      <c r="K374" s="1">
        <v>0.9929888</v>
      </c>
      <c r="L374" s="1">
        <v>3.556816</v>
      </c>
      <c r="M374" s="1">
        <v>2.0225849999999999</v>
      </c>
      <c r="N374" s="1">
        <v>8.4573419999999996E-2</v>
      </c>
      <c r="O374" s="1">
        <v>0.69947740000000003</v>
      </c>
      <c r="P374" s="1">
        <v>1.4931410000000001</v>
      </c>
      <c r="Q374" s="1">
        <v>4.6312489999999996E-3</v>
      </c>
      <c r="R374" s="1">
        <v>6.2303219999999999E-2</v>
      </c>
      <c r="S374" s="1">
        <v>2.6418210000000001E-2</v>
      </c>
      <c r="T374" s="1">
        <v>0.34698459999999998</v>
      </c>
      <c r="U374" s="1">
        <v>1.3664799999999999</v>
      </c>
      <c r="V374" s="1">
        <v>2.7912260000000001E-2</v>
      </c>
      <c r="W374" s="1">
        <v>5.9284510000000004E-3</v>
      </c>
      <c r="X374" s="1">
        <v>9.5300099999999999E-2</v>
      </c>
      <c r="Y374" s="1">
        <v>5.1890299999999999E-3</v>
      </c>
      <c r="Z374" s="1">
        <f t="shared" si="10"/>
        <v>9.7554835560793691</v>
      </c>
      <c r="AA374" s="1">
        <f t="shared" si="10"/>
        <v>67.561066654800655</v>
      </c>
      <c r="AB374" s="1">
        <f t="shared" si="10"/>
        <v>33.003584341274127</v>
      </c>
      <c r="AC374" s="1">
        <f t="shared" si="9"/>
        <v>0.8475543312764644</v>
      </c>
      <c r="AD374" s="1">
        <f t="shared" si="9"/>
        <v>6.3825251600485151</v>
      </c>
      <c r="AE374" s="1">
        <f t="shared" si="9"/>
        <v>112.04385685157503</v>
      </c>
    </row>
    <row r="375" spans="1:31" x14ac:dyDescent="0.3">
      <c r="A375" t="s">
        <v>283</v>
      </c>
      <c r="B375" t="s">
        <v>284</v>
      </c>
      <c r="C375" t="s">
        <v>23</v>
      </c>
      <c r="D375" t="s">
        <v>36</v>
      </c>
      <c r="E375" t="s">
        <v>13</v>
      </c>
      <c r="F375" t="s">
        <v>285</v>
      </c>
      <c r="G375" t="s">
        <v>9</v>
      </c>
      <c r="H375" t="s">
        <v>278</v>
      </c>
      <c r="I375" s="2">
        <v>43276</v>
      </c>
      <c r="J375" s="1">
        <v>6.6000899999999998</v>
      </c>
      <c r="K375" s="1">
        <v>0.9929888</v>
      </c>
      <c r="L375" s="1">
        <v>3.556816</v>
      </c>
      <c r="M375" s="1">
        <v>2.0225849999999999</v>
      </c>
      <c r="N375" s="1">
        <v>8.4573419999999996E-2</v>
      </c>
      <c r="O375" s="1">
        <v>0.69947740000000003</v>
      </c>
      <c r="P375" s="1">
        <v>1.4931410000000001</v>
      </c>
      <c r="Q375" s="1">
        <v>4.6312489999999996E-3</v>
      </c>
      <c r="R375" s="1">
        <v>6.2303219999999999E-2</v>
      </c>
      <c r="S375" s="1">
        <v>2.6418210000000001E-2</v>
      </c>
      <c r="T375" s="1">
        <v>0.34698459999999998</v>
      </c>
      <c r="U375" s="1">
        <v>1.3664799999999999</v>
      </c>
      <c r="V375" s="1">
        <v>2.7912260000000001E-2</v>
      </c>
      <c r="W375" s="1">
        <v>5.9284510000000004E-3</v>
      </c>
      <c r="X375" s="1">
        <v>9.5300099999999999E-2</v>
      </c>
      <c r="Y375" s="1">
        <v>5.1890299999999999E-3</v>
      </c>
      <c r="Z375" s="1">
        <f t="shared" si="10"/>
        <v>9.7554835560793691</v>
      </c>
      <c r="AA375" s="1">
        <f t="shared" si="10"/>
        <v>67.561066654800655</v>
      </c>
      <c r="AB375" s="1">
        <f t="shared" si="10"/>
        <v>33.003584341274127</v>
      </c>
      <c r="AC375" s="1">
        <f t="shared" si="9"/>
        <v>0.8475543312764644</v>
      </c>
      <c r="AD375" s="1">
        <f t="shared" si="9"/>
        <v>6.3825251600485151</v>
      </c>
      <c r="AE375" s="1">
        <f t="shared" si="9"/>
        <v>112.04385685157503</v>
      </c>
    </row>
    <row r="376" spans="1:31" x14ac:dyDescent="0.3">
      <c r="A376" t="s">
        <v>283</v>
      </c>
      <c r="B376" t="s">
        <v>284</v>
      </c>
      <c r="C376" t="s">
        <v>23</v>
      </c>
      <c r="D376" t="s">
        <v>36</v>
      </c>
      <c r="E376" t="s">
        <v>13</v>
      </c>
      <c r="F376" t="s">
        <v>285</v>
      </c>
      <c r="G376" t="s">
        <v>9</v>
      </c>
      <c r="H376" t="s">
        <v>278</v>
      </c>
      <c r="I376" s="2">
        <v>43276</v>
      </c>
      <c r="J376" s="1">
        <v>6.6000899999999998</v>
      </c>
      <c r="K376" s="1">
        <v>0.9929888</v>
      </c>
      <c r="L376" s="1">
        <v>3.556816</v>
      </c>
      <c r="M376" s="1">
        <v>2.0225849999999999</v>
      </c>
      <c r="N376" s="1">
        <v>8.4573419999999996E-2</v>
      </c>
      <c r="O376" s="1">
        <v>0.69947740000000003</v>
      </c>
      <c r="P376" s="1">
        <v>1.4931410000000001</v>
      </c>
      <c r="Q376" s="1">
        <v>4.6312489999999996E-3</v>
      </c>
      <c r="R376" s="1">
        <v>6.2303219999999999E-2</v>
      </c>
      <c r="S376" s="1">
        <v>2.6418210000000001E-2</v>
      </c>
      <c r="T376" s="1">
        <v>0.34698459999999998</v>
      </c>
      <c r="U376" s="1">
        <v>1.3664799999999999</v>
      </c>
      <c r="V376" s="1">
        <v>2.7912260000000001E-2</v>
      </c>
      <c r="W376" s="1">
        <v>5.9284510000000004E-3</v>
      </c>
      <c r="X376" s="1">
        <v>9.5300099999999999E-2</v>
      </c>
      <c r="Y376" s="1">
        <v>5.1890299999999999E-3</v>
      </c>
      <c r="Z376" s="1">
        <f t="shared" si="10"/>
        <v>9.7554835560793691</v>
      </c>
      <c r="AA376" s="1">
        <f t="shared" si="10"/>
        <v>67.561066654800655</v>
      </c>
      <c r="AB376" s="1">
        <f t="shared" si="10"/>
        <v>33.003584341274127</v>
      </c>
      <c r="AC376" s="1">
        <f t="shared" si="9"/>
        <v>0.8475543312764644</v>
      </c>
      <c r="AD376" s="1">
        <f t="shared" si="9"/>
        <v>6.3825251600485151</v>
      </c>
      <c r="AE376" s="1">
        <f t="shared" si="9"/>
        <v>112.04385685157503</v>
      </c>
    </row>
    <row r="377" spans="1:31" x14ac:dyDescent="0.3">
      <c r="A377" t="s">
        <v>283</v>
      </c>
      <c r="B377" t="s">
        <v>284</v>
      </c>
      <c r="C377" t="s">
        <v>23</v>
      </c>
      <c r="D377" t="s">
        <v>36</v>
      </c>
      <c r="E377" t="s">
        <v>13</v>
      </c>
      <c r="F377" t="s">
        <v>285</v>
      </c>
      <c r="G377" t="s">
        <v>9</v>
      </c>
      <c r="H377" t="s">
        <v>278</v>
      </c>
      <c r="I377" s="2">
        <v>43276</v>
      </c>
      <c r="J377" s="1">
        <v>6.6000899999999998</v>
      </c>
      <c r="K377" s="1">
        <v>0.9929888</v>
      </c>
      <c r="L377" s="1">
        <v>3.556816</v>
      </c>
      <c r="M377" s="1">
        <v>2.0225849999999999</v>
      </c>
      <c r="N377" s="1">
        <v>8.4573419999999996E-2</v>
      </c>
      <c r="O377" s="1">
        <v>0.69947740000000003</v>
      </c>
      <c r="P377" s="1">
        <v>1.4931410000000001</v>
      </c>
      <c r="Q377" s="1">
        <v>4.6312489999999996E-3</v>
      </c>
      <c r="R377" s="1">
        <v>6.2303219999999999E-2</v>
      </c>
      <c r="S377" s="1">
        <v>2.6418210000000001E-2</v>
      </c>
      <c r="T377" s="1">
        <v>0.34698459999999998</v>
      </c>
      <c r="U377" s="1">
        <v>1.3664799999999999</v>
      </c>
      <c r="V377" s="1">
        <v>2.7912260000000001E-2</v>
      </c>
      <c r="W377" s="1">
        <v>5.9284510000000004E-3</v>
      </c>
      <c r="X377" s="1">
        <v>9.5300099999999999E-2</v>
      </c>
      <c r="Y377" s="1">
        <v>5.1890299999999999E-3</v>
      </c>
      <c r="Z377" s="1">
        <f t="shared" si="10"/>
        <v>9.7554835560793691</v>
      </c>
      <c r="AA377" s="1">
        <f t="shared" si="10"/>
        <v>67.561066654800655</v>
      </c>
      <c r="AB377" s="1">
        <f t="shared" si="10"/>
        <v>33.003584341274127</v>
      </c>
      <c r="AC377" s="1">
        <f t="shared" si="9"/>
        <v>0.8475543312764644</v>
      </c>
      <c r="AD377" s="1">
        <f t="shared" si="9"/>
        <v>6.3825251600485151</v>
      </c>
      <c r="AE377" s="1">
        <f t="shared" si="9"/>
        <v>112.04385685157503</v>
      </c>
    </row>
    <row r="378" spans="1:31" x14ac:dyDescent="0.3">
      <c r="A378" t="s">
        <v>283</v>
      </c>
      <c r="B378" t="s">
        <v>284</v>
      </c>
      <c r="C378" t="s">
        <v>21</v>
      </c>
      <c r="D378" t="s">
        <v>37</v>
      </c>
      <c r="E378" t="s">
        <v>13</v>
      </c>
      <c r="F378" t="s">
        <v>285</v>
      </c>
      <c r="G378" t="s">
        <v>9</v>
      </c>
      <c r="H378" t="s">
        <v>278</v>
      </c>
      <c r="I378" s="2">
        <v>43276</v>
      </c>
      <c r="J378" s="1">
        <v>8.0840949999999996</v>
      </c>
      <c r="K378" s="1">
        <v>1.26301</v>
      </c>
      <c r="L378" s="1">
        <v>9.4370720000000006</v>
      </c>
      <c r="M378" s="1">
        <v>6.3723010000000002</v>
      </c>
      <c r="N378" s="1">
        <v>0.11551019999999999</v>
      </c>
      <c r="O378" s="1">
        <v>0.69820159999999998</v>
      </c>
      <c r="P378" s="1">
        <v>1.2103120000000001</v>
      </c>
      <c r="Q378" s="1">
        <v>5.0982909999999997E-5</v>
      </c>
      <c r="R378" s="1">
        <v>2.368702E-2</v>
      </c>
      <c r="S378" s="1">
        <v>8.0690480000000005E-3</v>
      </c>
      <c r="T378" s="1">
        <v>0.1211836</v>
      </c>
      <c r="U378" s="1">
        <v>0.32451190000000002</v>
      </c>
      <c r="V378" s="1">
        <v>7.0494729999999997E-3</v>
      </c>
      <c r="W378" s="1">
        <v>2.3074789999999999E-3</v>
      </c>
      <c r="X378" s="1">
        <v>2.5193380000000001E-2</v>
      </c>
      <c r="Y378" s="1">
        <v>1.2119450000000001E-3</v>
      </c>
      <c r="Z378" s="1">
        <f t="shared" si="10"/>
        <v>1.2841228720094537</v>
      </c>
      <c r="AA378" s="1">
        <f t="shared" si="10"/>
        <v>5.0925387862249449</v>
      </c>
      <c r="AB378" s="1">
        <f t="shared" si="10"/>
        <v>6.1029008693604547</v>
      </c>
      <c r="AC378" s="1">
        <f t="shared" si="10"/>
        <v>0.3304889304178048</v>
      </c>
      <c r="AD378" s="1">
        <f t="shared" si="10"/>
        <v>2.0815607876316191</v>
      </c>
      <c r="AE378" s="1">
        <f t="shared" si="10"/>
        <v>2377.1593265272622</v>
      </c>
    </row>
    <row r="379" spans="1:31" x14ac:dyDescent="0.3">
      <c r="A379" t="s">
        <v>283</v>
      </c>
      <c r="B379" t="s">
        <v>284</v>
      </c>
      <c r="C379" t="s">
        <v>21</v>
      </c>
      <c r="D379" t="s">
        <v>37</v>
      </c>
      <c r="E379" t="s">
        <v>13</v>
      </c>
      <c r="F379" t="s">
        <v>285</v>
      </c>
      <c r="G379" t="s">
        <v>9</v>
      </c>
      <c r="H379" t="s">
        <v>278</v>
      </c>
      <c r="I379" s="2">
        <v>43276</v>
      </c>
      <c r="J379" s="1">
        <v>8.0840949999999996</v>
      </c>
      <c r="K379" s="1">
        <v>1.26301</v>
      </c>
      <c r="L379" s="1">
        <v>9.4370720000000006</v>
      </c>
      <c r="M379" s="1">
        <v>6.3723010000000002</v>
      </c>
      <c r="N379" s="1">
        <v>0.11551019999999999</v>
      </c>
      <c r="O379" s="1">
        <v>0.69820159999999998</v>
      </c>
      <c r="P379" s="1">
        <v>1.2103120000000001</v>
      </c>
      <c r="Q379" s="1">
        <v>5.0982909999999997E-5</v>
      </c>
      <c r="R379" s="1">
        <v>2.368702E-2</v>
      </c>
      <c r="S379" s="1">
        <v>8.0690480000000005E-3</v>
      </c>
      <c r="T379" s="1">
        <v>0.1211836</v>
      </c>
      <c r="U379" s="1">
        <v>0.32451190000000002</v>
      </c>
      <c r="V379" s="1">
        <v>7.0494729999999997E-3</v>
      </c>
      <c r="W379" s="1">
        <v>2.3074789999999999E-3</v>
      </c>
      <c r="X379" s="1">
        <v>2.5193380000000001E-2</v>
      </c>
      <c r="Y379" s="1">
        <v>1.2119450000000001E-3</v>
      </c>
      <c r="Z379" s="1">
        <f t="shared" ref="Z379:AE421" si="11">T379/L379*100</f>
        <v>1.2841228720094537</v>
      </c>
      <c r="AA379" s="1">
        <f t="shared" si="11"/>
        <v>5.0925387862249449</v>
      </c>
      <c r="AB379" s="1">
        <f t="shared" si="11"/>
        <v>6.1029008693604547</v>
      </c>
      <c r="AC379" s="1">
        <f t="shared" si="11"/>
        <v>0.3304889304178048</v>
      </c>
      <c r="AD379" s="1">
        <f t="shared" si="11"/>
        <v>2.0815607876316191</v>
      </c>
      <c r="AE379" s="1">
        <f t="shared" si="11"/>
        <v>2377.1593265272622</v>
      </c>
    </row>
    <row r="380" spans="1:31" x14ac:dyDescent="0.3">
      <c r="A380" t="s">
        <v>283</v>
      </c>
      <c r="B380" t="s">
        <v>284</v>
      </c>
      <c r="C380" t="s">
        <v>21</v>
      </c>
      <c r="D380" t="s">
        <v>37</v>
      </c>
      <c r="E380" t="s">
        <v>13</v>
      </c>
      <c r="F380" t="s">
        <v>285</v>
      </c>
      <c r="G380" t="s">
        <v>9</v>
      </c>
      <c r="H380" t="s">
        <v>278</v>
      </c>
      <c r="I380" s="2">
        <v>43276</v>
      </c>
      <c r="J380" s="1">
        <v>8.0840949999999996</v>
      </c>
      <c r="K380" s="1">
        <v>1.26301</v>
      </c>
      <c r="L380" s="1">
        <v>9.4370720000000006</v>
      </c>
      <c r="M380" s="1">
        <v>6.3723010000000002</v>
      </c>
      <c r="N380" s="1">
        <v>0.11551019999999999</v>
      </c>
      <c r="O380" s="1">
        <v>0.69820159999999998</v>
      </c>
      <c r="P380" s="1">
        <v>1.2103120000000001</v>
      </c>
      <c r="Q380" s="1">
        <v>5.0982909999999997E-5</v>
      </c>
      <c r="R380" s="1">
        <v>2.368702E-2</v>
      </c>
      <c r="S380" s="1">
        <v>8.0690480000000005E-3</v>
      </c>
      <c r="T380" s="1">
        <v>0.1211836</v>
      </c>
      <c r="U380" s="1">
        <v>0.32451190000000002</v>
      </c>
      <c r="V380" s="1">
        <v>7.0494729999999997E-3</v>
      </c>
      <c r="W380" s="1">
        <v>2.3074789999999999E-3</v>
      </c>
      <c r="X380" s="1">
        <v>2.5193380000000001E-2</v>
      </c>
      <c r="Y380" s="1">
        <v>1.2119450000000001E-3</v>
      </c>
      <c r="Z380" s="1">
        <f t="shared" si="11"/>
        <v>1.2841228720094537</v>
      </c>
      <c r="AA380" s="1">
        <f t="shared" si="11"/>
        <v>5.0925387862249449</v>
      </c>
      <c r="AB380" s="1">
        <f t="shared" si="11"/>
        <v>6.1029008693604547</v>
      </c>
      <c r="AC380" s="1">
        <f t="shared" si="11"/>
        <v>0.3304889304178048</v>
      </c>
      <c r="AD380" s="1">
        <f t="shared" si="11"/>
        <v>2.0815607876316191</v>
      </c>
      <c r="AE380" s="1">
        <f t="shared" si="11"/>
        <v>2377.1593265272622</v>
      </c>
    </row>
    <row r="381" spans="1:31" x14ac:dyDescent="0.3">
      <c r="A381" t="s">
        <v>283</v>
      </c>
      <c r="B381" t="s">
        <v>284</v>
      </c>
      <c r="C381" t="s">
        <v>21</v>
      </c>
      <c r="D381" t="s">
        <v>37</v>
      </c>
      <c r="E381" t="s">
        <v>13</v>
      </c>
      <c r="F381" t="s">
        <v>285</v>
      </c>
      <c r="G381" t="s">
        <v>9</v>
      </c>
      <c r="H381" t="s">
        <v>278</v>
      </c>
      <c r="I381" s="2">
        <v>43276</v>
      </c>
      <c r="J381" s="1">
        <v>8.0840949999999996</v>
      </c>
      <c r="K381" s="1">
        <v>1.26301</v>
      </c>
      <c r="L381" s="1">
        <v>9.4370720000000006</v>
      </c>
      <c r="M381" s="1">
        <v>6.3723010000000002</v>
      </c>
      <c r="N381" s="1">
        <v>0.11551019999999999</v>
      </c>
      <c r="O381" s="1">
        <v>0.69820159999999998</v>
      </c>
      <c r="P381" s="1">
        <v>1.2103120000000001</v>
      </c>
      <c r="Q381" s="1">
        <v>5.0982909999999997E-5</v>
      </c>
      <c r="R381" s="1">
        <v>2.368702E-2</v>
      </c>
      <c r="S381" s="1">
        <v>8.0690480000000005E-3</v>
      </c>
      <c r="T381" s="1">
        <v>0.1211836</v>
      </c>
      <c r="U381" s="1">
        <v>0.32451190000000002</v>
      </c>
      <c r="V381" s="1">
        <v>7.0494729999999997E-3</v>
      </c>
      <c r="W381" s="1">
        <v>2.3074789999999999E-3</v>
      </c>
      <c r="X381" s="1">
        <v>2.5193380000000001E-2</v>
      </c>
      <c r="Y381" s="1">
        <v>1.2119450000000001E-3</v>
      </c>
      <c r="Z381" s="1">
        <f t="shared" si="11"/>
        <v>1.2841228720094537</v>
      </c>
      <c r="AA381" s="1">
        <f t="shared" si="11"/>
        <v>5.0925387862249449</v>
      </c>
      <c r="AB381" s="1">
        <f t="shared" si="11"/>
        <v>6.1029008693604547</v>
      </c>
      <c r="AC381" s="1">
        <f t="shared" si="11"/>
        <v>0.3304889304178048</v>
      </c>
      <c r="AD381" s="1">
        <f t="shared" si="11"/>
        <v>2.0815607876316191</v>
      </c>
      <c r="AE381" s="1">
        <f t="shared" si="11"/>
        <v>2377.1593265272622</v>
      </c>
    </row>
    <row r="382" spans="1:31" x14ac:dyDescent="0.3">
      <c r="A382" t="s">
        <v>283</v>
      </c>
      <c r="B382" t="s">
        <v>284</v>
      </c>
      <c r="C382" t="s">
        <v>21</v>
      </c>
      <c r="D382" t="s">
        <v>37</v>
      </c>
      <c r="E382" t="s">
        <v>13</v>
      </c>
      <c r="F382" t="s">
        <v>285</v>
      </c>
      <c r="G382" t="s">
        <v>9</v>
      </c>
      <c r="H382" t="s">
        <v>278</v>
      </c>
      <c r="I382" s="2">
        <v>43276</v>
      </c>
      <c r="J382" s="1">
        <v>8.0840949999999996</v>
      </c>
      <c r="K382" s="1">
        <v>1.26301</v>
      </c>
      <c r="L382" s="1">
        <v>9.4370720000000006</v>
      </c>
      <c r="M382" s="1">
        <v>6.3723010000000002</v>
      </c>
      <c r="N382" s="1">
        <v>0.11551019999999999</v>
      </c>
      <c r="O382" s="1">
        <v>0.69820159999999998</v>
      </c>
      <c r="P382" s="1">
        <v>1.2103120000000001</v>
      </c>
      <c r="Q382" s="1">
        <v>5.0982909999999997E-5</v>
      </c>
      <c r="R382" s="1">
        <v>2.368702E-2</v>
      </c>
      <c r="S382" s="1">
        <v>8.0690480000000005E-3</v>
      </c>
      <c r="T382" s="1">
        <v>0.1211836</v>
      </c>
      <c r="U382" s="1">
        <v>0.32451190000000002</v>
      </c>
      <c r="V382" s="1">
        <v>7.0494729999999997E-3</v>
      </c>
      <c r="W382" s="1">
        <v>2.3074789999999999E-3</v>
      </c>
      <c r="X382" s="1">
        <v>2.5193380000000001E-2</v>
      </c>
      <c r="Y382" s="1">
        <v>1.2119450000000001E-3</v>
      </c>
      <c r="Z382" s="1">
        <f t="shared" si="11"/>
        <v>1.2841228720094537</v>
      </c>
      <c r="AA382" s="1">
        <f t="shared" si="11"/>
        <v>5.0925387862249449</v>
      </c>
      <c r="AB382" s="1">
        <f t="shared" si="11"/>
        <v>6.1029008693604547</v>
      </c>
      <c r="AC382" s="1">
        <f t="shared" si="11"/>
        <v>0.3304889304178048</v>
      </c>
      <c r="AD382" s="1">
        <f t="shared" si="11"/>
        <v>2.0815607876316191</v>
      </c>
      <c r="AE382" s="1">
        <f t="shared" si="11"/>
        <v>2377.1593265272622</v>
      </c>
    </row>
    <row r="383" spans="1:31" x14ac:dyDescent="0.3">
      <c r="A383" t="s">
        <v>283</v>
      </c>
      <c r="B383" t="s">
        <v>284</v>
      </c>
      <c r="C383" t="s">
        <v>21</v>
      </c>
      <c r="D383" t="s">
        <v>37</v>
      </c>
      <c r="E383" t="s">
        <v>13</v>
      </c>
      <c r="F383" t="s">
        <v>285</v>
      </c>
      <c r="G383" t="s">
        <v>9</v>
      </c>
      <c r="H383" t="s">
        <v>278</v>
      </c>
      <c r="I383" s="2">
        <v>43276</v>
      </c>
      <c r="J383" s="1">
        <v>8.0840949999999996</v>
      </c>
      <c r="K383" s="1">
        <v>1.26301</v>
      </c>
      <c r="L383" s="1">
        <v>9.4370720000000006</v>
      </c>
      <c r="M383" s="1">
        <v>6.3723010000000002</v>
      </c>
      <c r="N383" s="1">
        <v>0.11551019999999999</v>
      </c>
      <c r="O383" s="1">
        <v>0.69820159999999998</v>
      </c>
      <c r="P383" s="1">
        <v>1.2103120000000001</v>
      </c>
      <c r="Q383" s="1">
        <v>5.0982909999999997E-5</v>
      </c>
      <c r="R383" s="1">
        <v>2.368702E-2</v>
      </c>
      <c r="S383" s="1">
        <v>8.0690480000000005E-3</v>
      </c>
      <c r="T383" s="1">
        <v>0.1211836</v>
      </c>
      <c r="U383" s="1">
        <v>0.32451190000000002</v>
      </c>
      <c r="V383" s="1">
        <v>7.0494729999999997E-3</v>
      </c>
      <c r="W383" s="1">
        <v>2.3074789999999999E-3</v>
      </c>
      <c r="X383" s="1">
        <v>2.5193380000000001E-2</v>
      </c>
      <c r="Y383" s="1">
        <v>1.2119450000000001E-3</v>
      </c>
      <c r="Z383" s="1">
        <f t="shared" si="11"/>
        <v>1.2841228720094537</v>
      </c>
      <c r="AA383" s="1">
        <f t="shared" si="11"/>
        <v>5.0925387862249449</v>
      </c>
      <c r="AB383" s="1">
        <f t="shared" si="11"/>
        <v>6.1029008693604547</v>
      </c>
      <c r="AC383" s="1">
        <f t="shared" si="11"/>
        <v>0.3304889304178048</v>
      </c>
      <c r="AD383" s="1">
        <f t="shared" si="11"/>
        <v>2.0815607876316191</v>
      </c>
      <c r="AE383" s="1">
        <f t="shared" si="11"/>
        <v>2377.1593265272622</v>
      </c>
    </row>
    <row r="384" spans="1:31" x14ac:dyDescent="0.3">
      <c r="A384" t="s">
        <v>283</v>
      </c>
      <c r="B384" t="s">
        <v>284</v>
      </c>
      <c r="C384" t="s">
        <v>21</v>
      </c>
      <c r="D384" t="s">
        <v>37</v>
      </c>
      <c r="E384" t="s">
        <v>13</v>
      </c>
      <c r="F384" t="s">
        <v>285</v>
      </c>
      <c r="G384" t="s">
        <v>9</v>
      </c>
      <c r="H384" t="s">
        <v>278</v>
      </c>
      <c r="I384" s="2">
        <v>43276</v>
      </c>
      <c r="J384" s="1">
        <v>8.0840949999999996</v>
      </c>
      <c r="K384" s="1">
        <v>1.26301</v>
      </c>
      <c r="L384" s="1">
        <v>9.4370720000000006</v>
      </c>
      <c r="M384" s="1">
        <v>6.3723010000000002</v>
      </c>
      <c r="N384" s="1">
        <v>0.11551019999999999</v>
      </c>
      <c r="O384" s="1">
        <v>0.69820159999999998</v>
      </c>
      <c r="P384" s="1">
        <v>1.2103120000000001</v>
      </c>
      <c r="Q384" s="1">
        <v>5.0982909999999997E-5</v>
      </c>
      <c r="R384" s="1">
        <v>2.368702E-2</v>
      </c>
      <c r="S384" s="1">
        <v>8.0690480000000005E-3</v>
      </c>
      <c r="T384" s="1">
        <v>0.1211836</v>
      </c>
      <c r="U384" s="1">
        <v>0.32451190000000002</v>
      </c>
      <c r="V384" s="1">
        <v>7.0494729999999997E-3</v>
      </c>
      <c r="W384" s="1">
        <v>2.3074789999999999E-3</v>
      </c>
      <c r="X384" s="1">
        <v>2.5193380000000001E-2</v>
      </c>
      <c r="Y384" s="1">
        <v>1.2119450000000001E-3</v>
      </c>
      <c r="Z384" s="1">
        <f t="shared" si="11"/>
        <v>1.2841228720094537</v>
      </c>
      <c r="AA384" s="1">
        <f t="shared" si="11"/>
        <v>5.0925387862249449</v>
      </c>
      <c r="AB384" s="1">
        <f t="shared" si="11"/>
        <v>6.1029008693604547</v>
      </c>
      <c r="AC384" s="1">
        <f t="shared" si="11"/>
        <v>0.3304889304178048</v>
      </c>
      <c r="AD384" s="1">
        <f t="shared" si="11"/>
        <v>2.0815607876316191</v>
      </c>
      <c r="AE384" s="1">
        <f t="shared" si="11"/>
        <v>2377.1593265272622</v>
      </c>
    </row>
    <row r="385" spans="1:31" x14ac:dyDescent="0.3">
      <c r="A385" t="s">
        <v>283</v>
      </c>
      <c r="B385" t="s">
        <v>284</v>
      </c>
      <c r="C385" t="s">
        <v>21</v>
      </c>
      <c r="D385" t="s">
        <v>37</v>
      </c>
      <c r="E385" t="s">
        <v>13</v>
      </c>
      <c r="F385" t="s">
        <v>285</v>
      </c>
      <c r="G385" t="s">
        <v>9</v>
      </c>
      <c r="H385" t="s">
        <v>278</v>
      </c>
      <c r="I385" s="2">
        <v>43276</v>
      </c>
      <c r="J385" s="1">
        <v>8.0840949999999996</v>
      </c>
      <c r="K385" s="1">
        <v>1.26301</v>
      </c>
      <c r="L385" s="1">
        <v>9.4370720000000006</v>
      </c>
      <c r="M385" s="1">
        <v>6.3723010000000002</v>
      </c>
      <c r="N385" s="1">
        <v>0.11551019999999999</v>
      </c>
      <c r="O385" s="1">
        <v>0.69820159999999998</v>
      </c>
      <c r="P385" s="1">
        <v>1.2103120000000001</v>
      </c>
      <c r="Q385" s="1">
        <v>5.0982909999999997E-5</v>
      </c>
      <c r="R385" s="1">
        <v>2.368702E-2</v>
      </c>
      <c r="S385" s="1">
        <v>8.0690480000000005E-3</v>
      </c>
      <c r="T385" s="1">
        <v>0.1211836</v>
      </c>
      <c r="U385" s="1">
        <v>0.32451190000000002</v>
      </c>
      <c r="V385" s="1">
        <v>7.0494729999999997E-3</v>
      </c>
      <c r="W385" s="1">
        <v>2.3074789999999999E-3</v>
      </c>
      <c r="X385" s="1">
        <v>2.5193380000000001E-2</v>
      </c>
      <c r="Y385" s="1">
        <v>1.2119450000000001E-3</v>
      </c>
      <c r="Z385" s="1">
        <f t="shared" si="11"/>
        <v>1.2841228720094537</v>
      </c>
      <c r="AA385" s="1">
        <f t="shared" si="11"/>
        <v>5.0925387862249449</v>
      </c>
      <c r="AB385" s="1">
        <f t="shared" si="11"/>
        <v>6.1029008693604547</v>
      </c>
      <c r="AC385" s="1">
        <f t="shared" si="11"/>
        <v>0.3304889304178048</v>
      </c>
      <c r="AD385" s="1">
        <f t="shared" si="11"/>
        <v>2.0815607876316191</v>
      </c>
      <c r="AE385" s="1">
        <f t="shared" si="11"/>
        <v>2377.1593265272622</v>
      </c>
    </row>
    <row r="386" spans="1:31" x14ac:dyDescent="0.3">
      <c r="A386" t="s">
        <v>283</v>
      </c>
      <c r="B386" t="s">
        <v>284</v>
      </c>
      <c r="C386" t="s">
        <v>19</v>
      </c>
      <c r="D386" t="s">
        <v>38</v>
      </c>
      <c r="E386" t="s">
        <v>13</v>
      </c>
      <c r="F386" t="s">
        <v>285</v>
      </c>
      <c r="G386" t="s">
        <v>9</v>
      </c>
      <c r="H386" t="s">
        <v>278</v>
      </c>
      <c r="I386" s="2">
        <v>43276</v>
      </c>
      <c r="J386" s="1">
        <v>9.1838909999999991</v>
      </c>
      <c r="K386" s="1">
        <v>1.4470069999999999</v>
      </c>
      <c r="L386" s="1">
        <v>14.385350000000001</v>
      </c>
      <c r="M386" s="1">
        <v>4.2597969999999998</v>
      </c>
      <c r="N386" s="1">
        <v>8.6691050000000006E-2</v>
      </c>
      <c r="O386" s="1">
        <v>0.73545079999999996</v>
      </c>
      <c r="P386" s="1">
        <v>1.369747</v>
      </c>
      <c r="Q386" s="1">
        <v>8.8993660000000001E-4</v>
      </c>
      <c r="R386" s="1">
        <v>1.482109E-2</v>
      </c>
      <c r="S386" s="1">
        <v>4.2432870000000001E-3</v>
      </c>
      <c r="T386" s="1">
        <v>6.9135630000000003E-2</v>
      </c>
      <c r="U386" s="1">
        <v>0.19611429999999999</v>
      </c>
      <c r="V386" s="1">
        <v>3.901332E-3</v>
      </c>
      <c r="W386" s="1">
        <v>1.314532E-3</v>
      </c>
      <c r="X386" s="1">
        <v>1.221612E-2</v>
      </c>
      <c r="Y386" s="1">
        <v>6.2266399999999999E-4</v>
      </c>
      <c r="Z386" s="1">
        <f t="shared" si="11"/>
        <v>0.48059748285582204</v>
      </c>
      <c r="AA386" s="1">
        <f t="shared" si="11"/>
        <v>4.6038414506606768</v>
      </c>
      <c r="AB386" s="1">
        <f t="shared" si="11"/>
        <v>4.5002707891991154</v>
      </c>
      <c r="AC386" s="1">
        <f t="shared" si="11"/>
        <v>0.17873826502058332</v>
      </c>
      <c r="AD386" s="1">
        <f t="shared" si="11"/>
        <v>0.89185229097052221</v>
      </c>
      <c r="AE386" s="1">
        <f t="shared" si="11"/>
        <v>69.967231373560764</v>
      </c>
    </row>
    <row r="387" spans="1:31" x14ac:dyDescent="0.3">
      <c r="A387" t="s">
        <v>283</v>
      </c>
      <c r="B387" t="s">
        <v>284</v>
      </c>
      <c r="C387" t="s">
        <v>19</v>
      </c>
      <c r="D387" t="s">
        <v>38</v>
      </c>
      <c r="E387" t="s">
        <v>13</v>
      </c>
      <c r="F387" t="s">
        <v>285</v>
      </c>
      <c r="G387" t="s">
        <v>9</v>
      </c>
      <c r="H387" t="s">
        <v>278</v>
      </c>
      <c r="I387" s="2">
        <v>43276</v>
      </c>
      <c r="J387" s="1">
        <v>9.1838909999999991</v>
      </c>
      <c r="K387" s="1">
        <v>1.4470069999999999</v>
      </c>
      <c r="L387" s="1">
        <v>14.385350000000001</v>
      </c>
      <c r="M387" s="1">
        <v>4.2597969999999998</v>
      </c>
      <c r="N387" s="1">
        <v>8.6691050000000006E-2</v>
      </c>
      <c r="O387" s="1">
        <v>0.73545079999999996</v>
      </c>
      <c r="P387" s="1">
        <v>1.369747</v>
      </c>
      <c r="Q387" s="1">
        <v>8.8993660000000001E-4</v>
      </c>
      <c r="R387" s="1">
        <v>1.482109E-2</v>
      </c>
      <c r="S387" s="1">
        <v>4.2432870000000001E-3</v>
      </c>
      <c r="T387" s="1">
        <v>6.9135630000000003E-2</v>
      </c>
      <c r="U387" s="1">
        <v>0.19611429999999999</v>
      </c>
      <c r="V387" s="1">
        <v>3.901332E-3</v>
      </c>
      <c r="W387" s="1">
        <v>1.314532E-3</v>
      </c>
      <c r="X387" s="1">
        <v>1.221612E-2</v>
      </c>
      <c r="Y387" s="1">
        <v>6.2266399999999999E-4</v>
      </c>
      <c r="Z387" s="1">
        <f t="shared" si="11"/>
        <v>0.48059748285582204</v>
      </c>
      <c r="AA387" s="1">
        <f t="shared" si="11"/>
        <v>4.6038414506606768</v>
      </c>
      <c r="AB387" s="1">
        <f t="shared" si="11"/>
        <v>4.5002707891991154</v>
      </c>
      <c r="AC387" s="1">
        <f t="shared" si="11"/>
        <v>0.17873826502058332</v>
      </c>
      <c r="AD387" s="1">
        <f t="shared" si="11"/>
        <v>0.89185229097052221</v>
      </c>
      <c r="AE387" s="1">
        <f t="shared" si="11"/>
        <v>69.967231373560764</v>
      </c>
    </row>
    <row r="388" spans="1:31" x14ac:dyDescent="0.3">
      <c r="A388" t="s">
        <v>283</v>
      </c>
      <c r="B388" t="s">
        <v>284</v>
      </c>
      <c r="C388" t="s">
        <v>19</v>
      </c>
      <c r="D388" t="s">
        <v>38</v>
      </c>
      <c r="E388" t="s">
        <v>13</v>
      </c>
      <c r="F388" t="s">
        <v>285</v>
      </c>
      <c r="G388" t="s">
        <v>9</v>
      </c>
      <c r="H388" t="s">
        <v>278</v>
      </c>
      <c r="I388" s="2">
        <v>43276</v>
      </c>
      <c r="J388" s="1">
        <v>9.1838909999999991</v>
      </c>
      <c r="K388" s="1">
        <v>1.4470069999999999</v>
      </c>
      <c r="L388" s="1">
        <v>14.385350000000001</v>
      </c>
      <c r="M388" s="1">
        <v>4.2597969999999998</v>
      </c>
      <c r="N388" s="1">
        <v>8.6691050000000006E-2</v>
      </c>
      <c r="O388" s="1">
        <v>0.73545079999999996</v>
      </c>
      <c r="P388" s="1">
        <v>1.369747</v>
      </c>
      <c r="Q388" s="1">
        <v>8.8993660000000001E-4</v>
      </c>
      <c r="R388" s="1">
        <v>1.482109E-2</v>
      </c>
      <c r="S388" s="1">
        <v>4.2432870000000001E-3</v>
      </c>
      <c r="T388" s="1">
        <v>6.9135630000000003E-2</v>
      </c>
      <c r="U388" s="1">
        <v>0.19611429999999999</v>
      </c>
      <c r="V388" s="1">
        <v>3.901332E-3</v>
      </c>
      <c r="W388" s="1">
        <v>1.314532E-3</v>
      </c>
      <c r="X388" s="1">
        <v>1.221612E-2</v>
      </c>
      <c r="Y388" s="1">
        <v>6.2266399999999999E-4</v>
      </c>
      <c r="Z388" s="1">
        <f t="shared" si="11"/>
        <v>0.48059748285582204</v>
      </c>
      <c r="AA388" s="1">
        <f t="shared" si="11"/>
        <v>4.6038414506606768</v>
      </c>
      <c r="AB388" s="1">
        <f t="shared" si="11"/>
        <v>4.5002707891991154</v>
      </c>
      <c r="AC388" s="1">
        <f t="shared" si="11"/>
        <v>0.17873826502058332</v>
      </c>
      <c r="AD388" s="1">
        <f t="shared" si="11"/>
        <v>0.89185229097052221</v>
      </c>
      <c r="AE388" s="1">
        <f t="shared" si="11"/>
        <v>69.967231373560764</v>
      </c>
    </row>
    <row r="389" spans="1:31" x14ac:dyDescent="0.3">
      <c r="A389" t="s">
        <v>283</v>
      </c>
      <c r="B389" t="s">
        <v>284</v>
      </c>
      <c r="C389" t="s">
        <v>19</v>
      </c>
      <c r="D389" t="s">
        <v>38</v>
      </c>
      <c r="E389" t="s">
        <v>13</v>
      </c>
      <c r="F389" t="s">
        <v>285</v>
      </c>
      <c r="G389" t="s">
        <v>9</v>
      </c>
      <c r="H389" t="s">
        <v>278</v>
      </c>
      <c r="I389" s="2">
        <v>43276</v>
      </c>
      <c r="J389" s="1">
        <v>9.1838909999999991</v>
      </c>
      <c r="K389" s="1">
        <v>1.4470069999999999</v>
      </c>
      <c r="L389" s="1">
        <v>14.385350000000001</v>
      </c>
      <c r="M389" s="1">
        <v>4.2597969999999998</v>
      </c>
      <c r="N389" s="1">
        <v>8.6691050000000006E-2</v>
      </c>
      <c r="O389" s="1">
        <v>0.73545079999999996</v>
      </c>
      <c r="P389" s="1">
        <v>1.369747</v>
      </c>
      <c r="Q389" s="1">
        <v>8.8993660000000001E-4</v>
      </c>
      <c r="R389" s="1">
        <v>1.482109E-2</v>
      </c>
      <c r="S389" s="1">
        <v>4.2432870000000001E-3</v>
      </c>
      <c r="T389" s="1">
        <v>6.9135630000000003E-2</v>
      </c>
      <c r="U389" s="1">
        <v>0.19611429999999999</v>
      </c>
      <c r="V389" s="1">
        <v>3.901332E-3</v>
      </c>
      <c r="W389" s="1">
        <v>1.314532E-3</v>
      </c>
      <c r="X389" s="1">
        <v>1.221612E-2</v>
      </c>
      <c r="Y389" s="1">
        <v>6.2266399999999999E-4</v>
      </c>
      <c r="Z389" s="1">
        <f t="shared" si="11"/>
        <v>0.48059748285582204</v>
      </c>
      <c r="AA389" s="1">
        <f t="shared" si="11"/>
        <v>4.6038414506606768</v>
      </c>
      <c r="AB389" s="1">
        <f t="shared" si="11"/>
        <v>4.5002707891991154</v>
      </c>
      <c r="AC389" s="1">
        <f t="shared" si="11"/>
        <v>0.17873826502058332</v>
      </c>
      <c r="AD389" s="1">
        <f t="shared" si="11"/>
        <v>0.89185229097052221</v>
      </c>
      <c r="AE389" s="1">
        <f t="shared" si="11"/>
        <v>69.967231373560764</v>
      </c>
    </row>
    <row r="390" spans="1:31" x14ac:dyDescent="0.3">
      <c r="A390" t="s">
        <v>283</v>
      </c>
      <c r="B390" t="s">
        <v>284</v>
      </c>
      <c r="C390" t="s">
        <v>19</v>
      </c>
      <c r="D390" t="s">
        <v>38</v>
      </c>
      <c r="E390" t="s">
        <v>13</v>
      </c>
      <c r="F390" t="s">
        <v>285</v>
      </c>
      <c r="G390" t="s">
        <v>9</v>
      </c>
      <c r="H390" t="s">
        <v>278</v>
      </c>
      <c r="I390" s="2">
        <v>43276</v>
      </c>
      <c r="J390" s="1">
        <v>9.1838909999999991</v>
      </c>
      <c r="K390" s="1">
        <v>1.4470069999999999</v>
      </c>
      <c r="L390" s="1">
        <v>14.385350000000001</v>
      </c>
      <c r="M390" s="1">
        <v>4.2597969999999998</v>
      </c>
      <c r="N390" s="1">
        <v>8.6691050000000006E-2</v>
      </c>
      <c r="O390" s="1">
        <v>0.73545079999999996</v>
      </c>
      <c r="P390" s="1">
        <v>1.369747</v>
      </c>
      <c r="Q390" s="1">
        <v>8.8993660000000001E-4</v>
      </c>
      <c r="R390" s="1">
        <v>1.482109E-2</v>
      </c>
      <c r="S390" s="1">
        <v>4.2432870000000001E-3</v>
      </c>
      <c r="T390" s="1">
        <v>6.9135630000000003E-2</v>
      </c>
      <c r="U390" s="1">
        <v>0.19611429999999999</v>
      </c>
      <c r="V390" s="1">
        <v>3.901332E-3</v>
      </c>
      <c r="W390" s="1">
        <v>1.314532E-3</v>
      </c>
      <c r="X390" s="1">
        <v>1.221612E-2</v>
      </c>
      <c r="Y390" s="1">
        <v>6.2266399999999999E-4</v>
      </c>
      <c r="Z390" s="1">
        <f t="shared" si="11"/>
        <v>0.48059748285582204</v>
      </c>
      <c r="AA390" s="1">
        <f t="shared" si="11"/>
        <v>4.6038414506606768</v>
      </c>
      <c r="AB390" s="1">
        <f t="shared" si="11"/>
        <v>4.5002707891991154</v>
      </c>
      <c r="AC390" s="1">
        <f t="shared" si="11"/>
        <v>0.17873826502058332</v>
      </c>
      <c r="AD390" s="1">
        <f t="shared" si="11"/>
        <v>0.89185229097052221</v>
      </c>
      <c r="AE390" s="1">
        <f t="shared" si="11"/>
        <v>69.967231373560764</v>
      </c>
    </row>
    <row r="391" spans="1:31" x14ac:dyDescent="0.3">
      <c r="A391" t="s">
        <v>283</v>
      </c>
      <c r="B391" t="s">
        <v>284</v>
      </c>
      <c r="C391" t="s">
        <v>19</v>
      </c>
      <c r="D391" t="s">
        <v>38</v>
      </c>
      <c r="E391" t="s">
        <v>13</v>
      </c>
      <c r="F391" t="s">
        <v>285</v>
      </c>
      <c r="G391" t="s">
        <v>9</v>
      </c>
      <c r="H391" t="s">
        <v>278</v>
      </c>
      <c r="I391" s="2">
        <v>43276</v>
      </c>
      <c r="J391" s="1">
        <v>9.1838909999999991</v>
      </c>
      <c r="K391" s="1">
        <v>1.4470069999999999</v>
      </c>
      <c r="L391" s="1">
        <v>14.385350000000001</v>
      </c>
      <c r="M391" s="1">
        <v>4.2597969999999998</v>
      </c>
      <c r="N391" s="1">
        <v>8.6691050000000006E-2</v>
      </c>
      <c r="O391" s="1">
        <v>0.73545079999999996</v>
      </c>
      <c r="P391" s="1">
        <v>1.369747</v>
      </c>
      <c r="Q391" s="1">
        <v>8.8993660000000001E-4</v>
      </c>
      <c r="R391" s="1">
        <v>1.482109E-2</v>
      </c>
      <c r="S391" s="1">
        <v>4.2432870000000001E-3</v>
      </c>
      <c r="T391" s="1">
        <v>6.9135630000000003E-2</v>
      </c>
      <c r="U391" s="1">
        <v>0.19611429999999999</v>
      </c>
      <c r="V391" s="1">
        <v>3.901332E-3</v>
      </c>
      <c r="W391" s="1">
        <v>1.314532E-3</v>
      </c>
      <c r="X391" s="1">
        <v>1.221612E-2</v>
      </c>
      <c r="Y391" s="1">
        <v>6.2266399999999999E-4</v>
      </c>
      <c r="Z391" s="1">
        <f t="shared" si="11"/>
        <v>0.48059748285582204</v>
      </c>
      <c r="AA391" s="1">
        <f t="shared" si="11"/>
        <v>4.6038414506606768</v>
      </c>
      <c r="AB391" s="1">
        <f t="shared" si="11"/>
        <v>4.5002707891991154</v>
      </c>
      <c r="AC391" s="1">
        <f t="shared" si="11"/>
        <v>0.17873826502058332</v>
      </c>
      <c r="AD391" s="1">
        <f t="shared" si="11"/>
        <v>0.89185229097052221</v>
      </c>
      <c r="AE391" s="1">
        <f t="shared" si="11"/>
        <v>69.967231373560764</v>
      </c>
    </row>
    <row r="392" spans="1:31" x14ac:dyDescent="0.3">
      <c r="A392" t="s">
        <v>283</v>
      </c>
      <c r="B392" t="s">
        <v>284</v>
      </c>
      <c r="C392" t="s">
        <v>19</v>
      </c>
      <c r="D392" t="s">
        <v>38</v>
      </c>
      <c r="E392" t="s">
        <v>13</v>
      </c>
      <c r="F392" t="s">
        <v>285</v>
      </c>
      <c r="G392" t="s">
        <v>9</v>
      </c>
      <c r="H392" t="s">
        <v>278</v>
      </c>
      <c r="I392" s="2">
        <v>43276</v>
      </c>
      <c r="J392" s="1">
        <v>9.1838909999999991</v>
      </c>
      <c r="K392" s="1">
        <v>1.4470069999999999</v>
      </c>
      <c r="L392" s="1">
        <v>14.385350000000001</v>
      </c>
      <c r="M392" s="1">
        <v>4.2597969999999998</v>
      </c>
      <c r="N392" s="1">
        <v>8.6691050000000006E-2</v>
      </c>
      <c r="O392" s="1">
        <v>0.73545079999999996</v>
      </c>
      <c r="P392" s="1">
        <v>1.369747</v>
      </c>
      <c r="Q392" s="1">
        <v>8.8993660000000001E-4</v>
      </c>
      <c r="R392" s="1">
        <v>1.482109E-2</v>
      </c>
      <c r="S392" s="1">
        <v>4.2432870000000001E-3</v>
      </c>
      <c r="T392" s="1">
        <v>6.9135630000000003E-2</v>
      </c>
      <c r="U392" s="1">
        <v>0.19611429999999999</v>
      </c>
      <c r="V392" s="1">
        <v>3.901332E-3</v>
      </c>
      <c r="W392" s="1">
        <v>1.314532E-3</v>
      </c>
      <c r="X392" s="1">
        <v>1.221612E-2</v>
      </c>
      <c r="Y392" s="1">
        <v>6.2266399999999999E-4</v>
      </c>
      <c r="Z392" s="1">
        <f t="shared" si="11"/>
        <v>0.48059748285582204</v>
      </c>
      <c r="AA392" s="1">
        <f t="shared" si="11"/>
        <v>4.6038414506606768</v>
      </c>
      <c r="AB392" s="1">
        <f t="shared" si="11"/>
        <v>4.5002707891991154</v>
      </c>
      <c r="AC392" s="1">
        <f t="shared" si="11"/>
        <v>0.17873826502058332</v>
      </c>
      <c r="AD392" s="1">
        <f t="shared" si="11"/>
        <v>0.89185229097052221</v>
      </c>
      <c r="AE392" s="1">
        <f t="shared" si="11"/>
        <v>69.967231373560764</v>
      </c>
    </row>
    <row r="393" spans="1:31" x14ac:dyDescent="0.3">
      <c r="A393" t="s">
        <v>283</v>
      </c>
      <c r="B393" t="s">
        <v>284</v>
      </c>
      <c r="C393" t="s">
        <v>19</v>
      </c>
      <c r="D393" t="s">
        <v>38</v>
      </c>
      <c r="E393" t="s">
        <v>13</v>
      </c>
      <c r="F393" t="s">
        <v>285</v>
      </c>
      <c r="G393" t="s">
        <v>9</v>
      </c>
      <c r="H393" t="s">
        <v>278</v>
      </c>
      <c r="I393" s="2">
        <v>43276</v>
      </c>
      <c r="J393" s="1">
        <v>9.1838909999999991</v>
      </c>
      <c r="K393" s="1">
        <v>1.4470069999999999</v>
      </c>
      <c r="L393" s="1">
        <v>14.385350000000001</v>
      </c>
      <c r="M393" s="1">
        <v>4.2597969999999998</v>
      </c>
      <c r="N393" s="1">
        <v>8.6691050000000006E-2</v>
      </c>
      <c r="O393" s="1">
        <v>0.73545079999999996</v>
      </c>
      <c r="P393" s="1">
        <v>1.369747</v>
      </c>
      <c r="Q393" s="1">
        <v>8.8993660000000001E-4</v>
      </c>
      <c r="R393" s="1">
        <v>1.482109E-2</v>
      </c>
      <c r="S393" s="1">
        <v>4.2432870000000001E-3</v>
      </c>
      <c r="T393" s="1">
        <v>6.9135630000000003E-2</v>
      </c>
      <c r="U393" s="1">
        <v>0.19611429999999999</v>
      </c>
      <c r="V393" s="1">
        <v>3.901332E-3</v>
      </c>
      <c r="W393" s="1">
        <v>1.314532E-3</v>
      </c>
      <c r="X393" s="1">
        <v>1.221612E-2</v>
      </c>
      <c r="Y393" s="1">
        <v>6.2266399999999999E-4</v>
      </c>
      <c r="Z393" s="1">
        <f t="shared" si="11"/>
        <v>0.48059748285582204</v>
      </c>
      <c r="AA393" s="1">
        <f t="shared" si="11"/>
        <v>4.6038414506606768</v>
      </c>
      <c r="AB393" s="1">
        <f t="shared" si="11"/>
        <v>4.5002707891991154</v>
      </c>
      <c r="AC393" s="1">
        <f t="shared" si="11"/>
        <v>0.17873826502058332</v>
      </c>
      <c r="AD393" s="1">
        <f t="shared" si="11"/>
        <v>0.89185229097052221</v>
      </c>
      <c r="AE393" s="1">
        <f t="shared" si="11"/>
        <v>69.967231373560764</v>
      </c>
    </row>
    <row r="394" spans="1:31" x14ac:dyDescent="0.3">
      <c r="A394" t="s">
        <v>283</v>
      </c>
      <c r="B394" t="s">
        <v>284</v>
      </c>
      <c r="C394" t="s">
        <v>17</v>
      </c>
      <c r="D394" t="s">
        <v>39</v>
      </c>
      <c r="E394" t="s">
        <v>13</v>
      </c>
      <c r="F394" t="s">
        <v>285</v>
      </c>
      <c r="G394" t="s">
        <v>9</v>
      </c>
      <c r="H394" t="s">
        <v>278</v>
      </c>
      <c r="I394" s="2">
        <v>43276</v>
      </c>
      <c r="J394" s="1">
        <v>7.6804059999999996</v>
      </c>
      <c r="K394" s="1">
        <v>1.260121</v>
      </c>
      <c r="L394" s="1">
        <v>10.59164</v>
      </c>
      <c r="M394" s="1">
        <v>1.13393E-2</v>
      </c>
      <c r="N394" s="1">
        <v>0.1308164</v>
      </c>
      <c r="O394" s="1">
        <v>0.65549820000000003</v>
      </c>
      <c r="P394" s="1">
        <v>1.212879</v>
      </c>
      <c r="Q394" s="1">
        <v>2.40269E-2</v>
      </c>
      <c r="R394" s="1">
        <v>9.6560469999999992E-3</v>
      </c>
      <c r="S394" s="1">
        <v>3.1867190000000002E-3</v>
      </c>
      <c r="T394" s="1">
        <v>5.3217479999999998E-2</v>
      </c>
      <c r="U394" s="1">
        <v>0.16328400000000001</v>
      </c>
      <c r="V394" s="1">
        <v>3.383507E-3</v>
      </c>
      <c r="W394" s="1">
        <v>9.2122999999999999E-4</v>
      </c>
      <c r="X394" s="1">
        <v>9.9675270000000003E-3</v>
      </c>
      <c r="Y394" s="1">
        <v>4.994582E-4</v>
      </c>
      <c r="Z394" s="1">
        <f t="shared" si="11"/>
        <v>0.50244796839771744</v>
      </c>
      <c r="AA394" s="1">
        <f t="shared" si="11"/>
        <v>1439.9830677378675</v>
      </c>
      <c r="AB394" s="1">
        <f t="shared" si="11"/>
        <v>2.586454756437266</v>
      </c>
      <c r="AC394" s="1">
        <f t="shared" si="11"/>
        <v>0.14053890613277045</v>
      </c>
      <c r="AD394" s="1">
        <f t="shared" si="11"/>
        <v>0.82180720418112607</v>
      </c>
      <c r="AE394" s="1">
        <f t="shared" si="11"/>
        <v>2.0787459056307722</v>
      </c>
    </row>
    <row r="395" spans="1:31" x14ac:dyDescent="0.3">
      <c r="A395" t="s">
        <v>283</v>
      </c>
      <c r="B395" t="s">
        <v>284</v>
      </c>
      <c r="C395" t="s">
        <v>17</v>
      </c>
      <c r="D395" t="s">
        <v>39</v>
      </c>
      <c r="E395" t="s">
        <v>13</v>
      </c>
      <c r="F395" t="s">
        <v>285</v>
      </c>
      <c r="G395" t="s">
        <v>9</v>
      </c>
      <c r="H395" t="s">
        <v>278</v>
      </c>
      <c r="I395" s="2">
        <v>43276</v>
      </c>
      <c r="J395" s="1">
        <v>7.6804059999999996</v>
      </c>
      <c r="K395" s="1">
        <v>1.260121</v>
      </c>
      <c r="L395" s="1">
        <v>10.59164</v>
      </c>
      <c r="M395" s="1">
        <v>1.13393E-2</v>
      </c>
      <c r="N395" s="1">
        <v>0.1308164</v>
      </c>
      <c r="O395" s="1">
        <v>0.65549820000000003</v>
      </c>
      <c r="P395" s="1">
        <v>1.212879</v>
      </c>
      <c r="Q395" s="1">
        <v>2.40269E-2</v>
      </c>
      <c r="R395" s="1">
        <v>9.6560469999999992E-3</v>
      </c>
      <c r="S395" s="1">
        <v>3.1867190000000002E-3</v>
      </c>
      <c r="T395" s="1">
        <v>5.3217479999999998E-2</v>
      </c>
      <c r="U395" s="1">
        <v>0.16328400000000001</v>
      </c>
      <c r="V395" s="1">
        <v>3.383507E-3</v>
      </c>
      <c r="W395" s="1">
        <v>9.2122999999999999E-4</v>
      </c>
      <c r="X395" s="1">
        <v>9.9675270000000003E-3</v>
      </c>
      <c r="Y395" s="1">
        <v>4.994582E-4</v>
      </c>
      <c r="Z395" s="1">
        <f t="shared" si="11"/>
        <v>0.50244796839771744</v>
      </c>
      <c r="AA395" s="1">
        <f t="shared" si="11"/>
        <v>1439.9830677378675</v>
      </c>
      <c r="AB395" s="1">
        <f t="shared" si="11"/>
        <v>2.586454756437266</v>
      </c>
      <c r="AC395" s="1">
        <f t="shared" si="11"/>
        <v>0.14053890613277045</v>
      </c>
      <c r="AD395" s="1">
        <f t="shared" si="11"/>
        <v>0.82180720418112607</v>
      </c>
      <c r="AE395" s="1">
        <f t="shared" si="11"/>
        <v>2.0787459056307722</v>
      </c>
    </row>
    <row r="396" spans="1:31" x14ac:dyDescent="0.3">
      <c r="A396" t="s">
        <v>283</v>
      </c>
      <c r="B396" t="s">
        <v>284</v>
      </c>
      <c r="C396" t="s">
        <v>17</v>
      </c>
      <c r="D396" t="s">
        <v>39</v>
      </c>
      <c r="E396" t="s">
        <v>13</v>
      </c>
      <c r="F396" t="s">
        <v>285</v>
      </c>
      <c r="G396" t="s">
        <v>9</v>
      </c>
      <c r="H396" t="s">
        <v>278</v>
      </c>
      <c r="I396" s="2">
        <v>43276</v>
      </c>
      <c r="J396" s="1">
        <v>7.6804059999999996</v>
      </c>
      <c r="K396" s="1">
        <v>1.260121</v>
      </c>
      <c r="L396" s="1">
        <v>10.59164</v>
      </c>
      <c r="M396" s="1">
        <v>1.13393E-2</v>
      </c>
      <c r="N396" s="1">
        <v>0.1308164</v>
      </c>
      <c r="O396" s="1">
        <v>0.65549820000000003</v>
      </c>
      <c r="P396" s="1">
        <v>1.212879</v>
      </c>
      <c r="Q396" s="1">
        <v>2.40269E-2</v>
      </c>
      <c r="R396" s="1">
        <v>9.6560469999999992E-3</v>
      </c>
      <c r="S396" s="1">
        <v>3.1867190000000002E-3</v>
      </c>
      <c r="T396" s="1">
        <v>5.3217479999999998E-2</v>
      </c>
      <c r="U396" s="1">
        <v>0.16328400000000001</v>
      </c>
      <c r="V396" s="1">
        <v>3.383507E-3</v>
      </c>
      <c r="W396" s="1">
        <v>9.2122999999999999E-4</v>
      </c>
      <c r="X396" s="1">
        <v>9.9675270000000003E-3</v>
      </c>
      <c r="Y396" s="1">
        <v>4.994582E-4</v>
      </c>
      <c r="Z396" s="1">
        <f t="shared" si="11"/>
        <v>0.50244796839771744</v>
      </c>
      <c r="AA396" s="1">
        <f t="shared" si="11"/>
        <v>1439.9830677378675</v>
      </c>
      <c r="AB396" s="1">
        <f t="shared" si="11"/>
        <v>2.586454756437266</v>
      </c>
      <c r="AC396" s="1">
        <f t="shared" si="11"/>
        <v>0.14053890613277045</v>
      </c>
      <c r="AD396" s="1">
        <f t="shared" si="11"/>
        <v>0.82180720418112607</v>
      </c>
      <c r="AE396" s="1">
        <f t="shared" si="11"/>
        <v>2.0787459056307722</v>
      </c>
    </row>
    <row r="397" spans="1:31" x14ac:dyDescent="0.3">
      <c r="A397" t="s">
        <v>283</v>
      </c>
      <c r="B397" t="s">
        <v>284</v>
      </c>
      <c r="C397" t="s">
        <v>17</v>
      </c>
      <c r="D397" t="s">
        <v>39</v>
      </c>
      <c r="E397" t="s">
        <v>13</v>
      </c>
      <c r="F397" t="s">
        <v>285</v>
      </c>
      <c r="G397" t="s">
        <v>9</v>
      </c>
      <c r="H397" t="s">
        <v>278</v>
      </c>
      <c r="I397" s="2">
        <v>43276</v>
      </c>
      <c r="J397" s="1">
        <v>7.6804059999999996</v>
      </c>
      <c r="K397" s="1">
        <v>1.260121</v>
      </c>
      <c r="L397" s="1">
        <v>10.59164</v>
      </c>
      <c r="M397" s="1">
        <v>1.13393E-2</v>
      </c>
      <c r="N397" s="1">
        <v>0.1308164</v>
      </c>
      <c r="O397" s="1">
        <v>0.65549820000000003</v>
      </c>
      <c r="P397" s="1">
        <v>1.212879</v>
      </c>
      <c r="Q397" s="1">
        <v>2.40269E-2</v>
      </c>
      <c r="R397" s="1">
        <v>9.6560469999999992E-3</v>
      </c>
      <c r="S397" s="1">
        <v>3.1867190000000002E-3</v>
      </c>
      <c r="T397" s="1">
        <v>5.3217479999999998E-2</v>
      </c>
      <c r="U397" s="1">
        <v>0.16328400000000001</v>
      </c>
      <c r="V397" s="1">
        <v>3.383507E-3</v>
      </c>
      <c r="W397" s="1">
        <v>9.2122999999999999E-4</v>
      </c>
      <c r="X397" s="1">
        <v>9.9675270000000003E-3</v>
      </c>
      <c r="Y397" s="1">
        <v>4.994582E-4</v>
      </c>
      <c r="Z397" s="1">
        <f t="shared" si="11"/>
        <v>0.50244796839771744</v>
      </c>
      <c r="AA397" s="1">
        <f t="shared" si="11"/>
        <v>1439.9830677378675</v>
      </c>
      <c r="AB397" s="1">
        <f t="shared" si="11"/>
        <v>2.586454756437266</v>
      </c>
      <c r="AC397" s="1">
        <f t="shared" si="11"/>
        <v>0.14053890613277045</v>
      </c>
      <c r="AD397" s="1">
        <f t="shared" si="11"/>
        <v>0.82180720418112607</v>
      </c>
      <c r="AE397" s="1">
        <f t="shared" si="11"/>
        <v>2.0787459056307722</v>
      </c>
    </row>
    <row r="398" spans="1:31" x14ac:dyDescent="0.3">
      <c r="A398" t="s">
        <v>283</v>
      </c>
      <c r="B398" t="s">
        <v>284</v>
      </c>
      <c r="C398" t="s">
        <v>17</v>
      </c>
      <c r="D398" t="s">
        <v>39</v>
      </c>
      <c r="E398" t="s">
        <v>13</v>
      </c>
      <c r="F398" t="s">
        <v>285</v>
      </c>
      <c r="G398" t="s">
        <v>9</v>
      </c>
      <c r="H398" t="s">
        <v>278</v>
      </c>
      <c r="I398" s="2">
        <v>43276</v>
      </c>
      <c r="J398" s="1">
        <v>7.6804059999999996</v>
      </c>
      <c r="K398" s="1">
        <v>1.260121</v>
      </c>
      <c r="L398" s="1">
        <v>10.59164</v>
      </c>
      <c r="M398" s="1">
        <v>1.13393E-2</v>
      </c>
      <c r="N398" s="1">
        <v>0.1308164</v>
      </c>
      <c r="O398" s="1">
        <v>0.65549820000000003</v>
      </c>
      <c r="P398" s="1">
        <v>1.212879</v>
      </c>
      <c r="Q398" s="1">
        <v>2.40269E-2</v>
      </c>
      <c r="R398" s="1">
        <v>9.6560469999999992E-3</v>
      </c>
      <c r="S398" s="1">
        <v>3.1867190000000002E-3</v>
      </c>
      <c r="T398" s="1">
        <v>5.3217479999999998E-2</v>
      </c>
      <c r="U398" s="1">
        <v>0.16328400000000001</v>
      </c>
      <c r="V398" s="1">
        <v>3.383507E-3</v>
      </c>
      <c r="W398" s="1">
        <v>9.2122999999999999E-4</v>
      </c>
      <c r="X398" s="1">
        <v>9.9675270000000003E-3</v>
      </c>
      <c r="Y398" s="1">
        <v>4.994582E-4</v>
      </c>
      <c r="Z398" s="1">
        <f t="shared" si="11"/>
        <v>0.50244796839771744</v>
      </c>
      <c r="AA398" s="1">
        <f t="shared" si="11"/>
        <v>1439.9830677378675</v>
      </c>
      <c r="AB398" s="1">
        <f t="shared" si="11"/>
        <v>2.586454756437266</v>
      </c>
      <c r="AC398" s="1">
        <f t="shared" si="11"/>
        <v>0.14053890613277045</v>
      </c>
      <c r="AD398" s="1">
        <f t="shared" si="11"/>
        <v>0.82180720418112607</v>
      </c>
      <c r="AE398" s="1">
        <f t="shared" si="11"/>
        <v>2.0787459056307722</v>
      </c>
    </row>
    <row r="399" spans="1:31" x14ac:dyDescent="0.3">
      <c r="A399" t="s">
        <v>283</v>
      </c>
      <c r="B399" t="s">
        <v>284</v>
      </c>
      <c r="C399" t="s">
        <v>17</v>
      </c>
      <c r="D399" t="s">
        <v>39</v>
      </c>
      <c r="E399" t="s">
        <v>13</v>
      </c>
      <c r="F399" t="s">
        <v>285</v>
      </c>
      <c r="G399" t="s">
        <v>9</v>
      </c>
      <c r="H399" t="s">
        <v>278</v>
      </c>
      <c r="I399" s="2">
        <v>43276</v>
      </c>
      <c r="J399" s="1">
        <v>7.6804059999999996</v>
      </c>
      <c r="K399" s="1">
        <v>1.260121</v>
      </c>
      <c r="L399" s="1">
        <v>10.59164</v>
      </c>
      <c r="M399" s="1">
        <v>1.13393E-2</v>
      </c>
      <c r="N399" s="1">
        <v>0.1308164</v>
      </c>
      <c r="O399" s="1">
        <v>0.65549820000000003</v>
      </c>
      <c r="P399" s="1">
        <v>1.212879</v>
      </c>
      <c r="Q399" s="1">
        <v>2.40269E-2</v>
      </c>
      <c r="R399" s="1">
        <v>9.6560469999999992E-3</v>
      </c>
      <c r="S399" s="1">
        <v>3.1867190000000002E-3</v>
      </c>
      <c r="T399" s="1">
        <v>5.3217479999999998E-2</v>
      </c>
      <c r="U399" s="1">
        <v>0.16328400000000001</v>
      </c>
      <c r="V399" s="1">
        <v>3.383507E-3</v>
      </c>
      <c r="W399" s="1">
        <v>9.2122999999999999E-4</v>
      </c>
      <c r="X399" s="1">
        <v>9.9675270000000003E-3</v>
      </c>
      <c r="Y399" s="1">
        <v>4.994582E-4</v>
      </c>
      <c r="Z399" s="1">
        <f t="shared" si="11"/>
        <v>0.50244796839771744</v>
      </c>
      <c r="AA399" s="1">
        <f t="shared" si="11"/>
        <v>1439.9830677378675</v>
      </c>
      <c r="AB399" s="1">
        <f t="shared" si="11"/>
        <v>2.586454756437266</v>
      </c>
      <c r="AC399" s="1">
        <f t="shared" si="11"/>
        <v>0.14053890613277045</v>
      </c>
      <c r="AD399" s="1">
        <f t="shared" si="11"/>
        <v>0.82180720418112607</v>
      </c>
      <c r="AE399" s="1">
        <f t="shared" si="11"/>
        <v>2.0787459056307722</v>
      </c>
    </row>
    <row r="400" spans="1:31" x14ac:dyDescent="0.3">
      <c r="A400" t="s">
        <v>283</v>
      </c>
      <c r="B400" t="s">
        <v>284</v>
      </c>
      <c r="C400" t="s">
        <v>17</v>
      </c>
      <c r="D400" t="s">
        <v>39</v>
      </c>
      <c r="E400" t="s">
        <v>13</v>
      </c>
      <c r="F400" t="s">
        <v>285</v>
      </c>
      <c r="G400" t="s">
        <v>9</v>
      </c>
      <c r="H400" t="s">
        <v>278</v>
      </c>
      <c r="I400" s="2">
        <v>43276</v>
      </c>
      <c r="J400" s="1">
        <v>7.6804059999999996</v>
      </c>
      <c r="K400" s="1">
        <v>1.260121</v>
      </c>
      <c r="L400" s="1">
        <v>10.59164</v>
      </c>
      <c r="M400" s="1">
        <v>1.13393E-2</v>
      </c>
      <c r="N400" s="1">
        <v>0.1308164</v>
      </c>
      <c r="O400" s="1">
        <v>0.65549820000000003</v>
      </c>
      <c r="P400" s="1">
        <v>1.212879</v>
      </c>
      <c r="Q400" s="1">
        <v>2.40269E-2</v>
      </c>
      <c r="R400" s="1">
        <v>9.6560469999999992E-3</v>
      </c>
      <c r="S400" s="1">
        <v>3.1867190000000002E-3</v>
      </c>
      <c r="T400" s="1">
        <v>5.3217479999999998E-2</v>
      </c>
      <c r="U400" s="1">
        <v>0.16328400000000001</v>
      </c>
      <c r="V400" s="1">
        <v>3.383507E-3</v>
      </c>
      <c r="W400" s="1">
        <v>9.2122999999999999E-4</v>
      </c>
      <c r="X400" s="1">
        <v>9.9675270000000003E-3</v>
      </c>
      <c r="Y400" s="1">
        <v>4.994582E-4</v>
      </c>
      <c r="Z400" s="1">
        <f t="shared" si="11"/>
        <v>0.50244796839771744</v>
      </c>
      <c r="AA400" s="1">
        <f t="shared" si="11"/>
        <v>1439.9830677378675</v>
      </c>
      <c r="AB400" s="1">
        <f t="shared" si="11"/>
        <v>2.586454756437266</v>
      </c>
      <c r="AC400" s="1">
        <f t="shared" si="11"/>
        <v>0.14053890613277045</v>
      </c>
      <c r="AD400" s="1">
        <f t="shared" si="11"/>
        <v>0.82180720418112607</v>
      </c>
      <c r="AE400" s="1">
        <f t="shared" si="11"/>
        <v>2.0787459056307722</v>
      </c>
    </row>
    <row r="401" spans="1:31" x14ac:dyDescent="0.3">
      <c r="A401" t="s">
        <v>283</v>
      </c>
      <c r="B401" t="s">
        <v>284</v>
      </c>
      <c r="C401" t="s">
        <v>17</v>
      </c>
      <c r="D401" t="s">
        <v>39</v>
      </c>
      <c r="E401" t="s">
        <v>13</v>
      </c>
      <c r="F401" t="s">
        <v>285</v>
      </c>
      <c r="G401" t="s">
        <v>9</v>
      </c>
      <c r="H401" t="s">
        <v>278</v>
      </c>
      <c r="I401" s="2">
        <v>43276</v>
      </c>
      <c r="J401" s="1">
        <v>7.6804059999999996</v>
      </c>
      <c r="K401" s="1">
        <v>1.260121</v>
      </c>
      <c r="L401" s="1">
        <v>10.59164</v>
      </c>
      <c r="M401" s="1">
        <v>1.13393E-2</v>
      </c>
      <c r="N401" s="1">
        <v>0.1308164</v>
      </c>
      <c r="O401" s="1">
        <v>0.65549820000000003</v>
      </c>
      <c r="P401" s="1">
        <v>1.212879</v>
      </c>
      <c r="Q401" s="1">
        <v>2.40269E-2</v>
      </c>
      <c r="R401" s="1">
        <v>9.6560469999999992E-3</v>
      </c>
      <c r="S401" s="1">
        <v>3.1867190000000002E-3</v>
      </c>
      <c r="T401" s="1">
        <v>5.3217479999999998E-2</v>
      </c>
      <c r="U401" s="1">
        <v>0.16328400000000001</v>
      </c>
      <c r="V401" s="1">
        <v>3.383507E-3</v>
      </c>
      <c r="W401" s="1">
        <v>9.2122999999999999E-4</v>
      </c>
      <c r="X401" s="1">
        <v>9.9675270000000003E-3</v>
      </c>
      <c r="Y401" s="1">
        <v>4.994582E-4</v>
      </c>
      <c r="Z401" s="1">
        <f t="shared" si="11"/>
        <v>0.50244796839771744</v>
      </c>
      <c r="AA401" s="1">
        <f t="shared" si="11"/>
        <v>1439.9830677378675</v>
      </c>
      <c r="AB401" s="1">
        <f t="shared" si="11"/>
        <v>2.586454756437266</v>
      </c>
      <c r="AC401" s="1">
        <f t="shared" si="11"/>
        <v>0.14053890613277045</v>
      </c>
      <c r="AD401" s="1">
        <f t="shared" si="11"/>
        <v>0.82180720418112607</v>
      </c>
      <c r="AE401" s="1">
        <f t="shared" si="11"/>
        <v>2.0787459056307722</v>
      </c>
    </row>
    <row r="402" spans="1:31" x14ac:dyDescent="0.3">
      <c r="A402" t="s">
        <v>283</v>
      </c>
      <c r="B402" t="s">
        <v>284</v>
      </c>
      <c r="C402" t="s">
        <v>5</v>
      </c>
      <c r="D402" t="s">
        <v>40</v>
      </c>
      <c r="E402" t="s">
        <v>13</v>
      </c>
      <c r="F402" t="s">
        <v>285</v>
      </c>
      <c r="G402" t="s">
        <v>9</v>
      </c>
      <c r="H402" t="s">
        <v>278</v>
      </c>
      <c r="I402" s="2">
        <v>43276</v>
      </c>
      <c r="J402" s="1">
        <v>7.4082109999999997</v>
      </c>
      <c r="K402" s="1">
        <v>1.295261</v>
      </c>
      <c r="L402" s="1">
        <v>8.5082819999999995</v>
      </c>
      <c r="M402" s="1">
        <v>6.5652679999999997</v>
      </c>
      <c r="N402" s="1">
        <v>0.15674360000000001</v>
      </c>
      <c r="O402" s="1">
        <v>0.78387280000000004</v>
      </c>
      <c r="P402" s="1">
        <v>1.6627810000000001</v>
      </c>
      <c r="Q402" s="1">
        <v>1.9720769999999999E-2</v>
      </c>
      <c r="R402" s="1">
        <v>2.307238E-2</v>
      </c>
      <c r="S402" s="1">
        <v>8.6444469999999995E-3</v>
      </c>
      <c r="T402" s="1">
        <v>0.1444722</v>
      </c>
      <c r="U402" s="1">
        <v>0.43834649999999997</v>
      </c>
      <c r="V402" s="1">
        <v>8.7578150000000004E-3</v>
      </c>
      <c r="W402" s="1">
        <v>2.4580790000000002E-3</v>
      </c>
      <c r="X402" s="1">
        <v>2.7550140000000001E-2</v>
      </c>
      <c r="Y402" s="1">
        <v>1.3810630000000001E-3</v>
      </c>
      <c r="Z402" s="1">
        <f t="shared" si="11"/>
        <v>1.6980184718842182</v>
      </c>
      <c r="AA402" s="1">
        <f t="shared" si="11"/>
        <v>6.6767495249241913</v>
      </c>
      <c r="AB402" s="1">
        <f t="shared" si="11"/>
        <v>5.5873509349026049</v>
      </c>
      <c r="AC402" s="1">
        <f t="shared" si="11"/>
        <v>0.31358136166990358</v>
      </c>
      <c r="AD402" s="1">
        <f t="shared" si="11"/>
        <v>1.6568712295846537</v>
      </c>
      <c r="AE402" s="1">
        <f t="shared" si="11"/>
        <v>7.0030886217931663</v>
      </c>
    </row>
    <row r="403" spans="1:31" x14ac:dyDescent="0.3">
      <c r="A403" t="s">
        <v>283</v>
      </c>
      <c r="B403" t="s">
        <v>284</v>
      </c>
      <c r="C403" t="s">
        <v>5</v>
      </c>
      <c r="D403" t="s">
        <v>40</v>
      </c>
      <c r="E403" t="s">
        <v>13</v>
      </c>
      <c r="F403" t="s">
        <v>285</v>
      </c>
      <c r="G403" t="s">
        <v>9</v>
      </c>
      <c r="H403" t="s">
        <v>278</v>
      </c>
      <c r="I403" s="2">
        <v>43276</v>
      </c>
      <c r="J403" s="1">
        <v>7.4082109999999997</v>
      </c>
      <c r="K403" s="1">
        <v>1.295261</v>
      </c>
      <c r="L403" s="1">
        <v>8.5082819999999995</v>
      </c>
      <c r="M403" s="1">
        <v>6.5652679999999997</v>
      </c>
      <c r="N403" s="1">
        <v>0.15674360000000001</v>
      </c>
      <c r="O403" s="1">
        <v>0.78387280000000004</v>
      </c>
      <c r="P403" s="1">
        <v>1.6627810000000001</v>
      </c>
      <c r="Q403" s="1">
        <v>1.9720769999999999E-2</v>
      </c>
      <c r="R403" s="1">
        <v>2.307238E-2</v>
      </c>
      <c r="S403" s="1">
        <v>8.6444469999999995E-3</v>
      </c>
      <c r="T403" s="1">
        <v>0.1444722</v>
      </c>
      <c r="U403" s="1">
        <v>0.43834649999999997</v>
      </c>
      <c r="V403" s="1">
        <v>8.7578150000000004E-3</v>
      </c>
      <c r="W403" s="1">
        <v>2.4580790000000002E-3</v>
      </c>
      <c r="X403" s="1">
        <v>2.7550140000000001E-2</v>
      </c>
      <c r="Y403" s="1">
        <v>1.3810630000000001E-3</v>
      </c>
      <c r="Z403" s="1">
        <f t="shared" si="11"/>
        <v>1.6980184718842182</v>
      </c>
      <c r="AA403" s="1">
        <f t="shared" si="11"/>
        <v>6.6767495249241913</v>
      </c>
      <c r="AB403" s="1">
        <f t="shared" si="11"/>
        <v>5.5873509349026049</v>
      </c>
      <c r="AC403" s="1">
        <f t="shared" si="11"/>
        <v>0.31358136166990358</v>
      </c>
      <c r="AD403" s="1">
        <f t="shared" si="11"/>
        <v>1.6568712295846537</v>
      </c>
      <c r="AE403" s="1">
        <f t="shared" si="11"/>
        <v>7.0030886217931663</v>
      </c>
    </row>
    <row r="404" spans="1:31" x14ac:dyDescent="0.3">
      <c r="A404" t="s">
        <v>283</v>
      </c>
      <c r="B404" t="s">
        <v>284</v>
      </c>
      <c r="C404" t="s">
        <v>5</v>
      </c>
      <c r="D404" t="s">
        <v>40</v>
      </c>
      <c r="E404" t="s">
        <v>13</v>
      </c>
      <c r="F404" t="s">
        <v>285</v>
      </c>
      <c r="G404" t="s">
        <v>9</v>
      </c>
      <c r="H404" t="s">
        <v>278</v>
      </c>
      <c r="I404" s="2">
        <v>43276</v>
      </c>
      <c r="J404" s="1">
        <v>7.4082109999999997</v>
      </c>
      <c r="K404" s="1">
        <v>1.295261</v>
      </c>
      <c r="L404" s="1">
        <v>8.5082819999999995</v>
      </c>
      <c r="M404" s="1">
        <v>6.5652679999999997</v>
      </c>
      <c r="N404" s="1">
        <v>0.15674360000000001</v>
      </c>
      <c r="O404" s="1">
        <v>0.78387280000000004</v>
      </c>
      <c r="P404" s="1">
        <v>1.6627810000000001</v>
      </c>
      <c r="Q404" s="1">
        <v>1.9720769999999999E-2</v>
      </c>
      <c r="R404" s="1">
        <v>2.307238E-2</v>
      </c>
      <c r="S404" s="1">
        <v>8.6444469999999995E-3</v>
      </c>
      <c r="T404" s="1">
        <v>0.1444722</v>
      </c>
      <c r="U404" s="1">
        <v>0.43834649999999997</v>
      </c>
      <c r="V404" s="1">
        <v>8.7578150000000004E-3</v>
      </c>
      <c r="W404" s="1">
        <v>2.4580790000000002E-3</v>
      </c>
      <c r="X404" s="1">
        <v>2.7550140000000001E-2</v>
      </c>
      <c r="Y404" s="1">
        <v>1.3810630000000001E-3</v>
      </c>
      <c r="Z404" s="1">
        <f t="shared" si="11"/>
        <v>1.6980184718842182</v>
      </c>
      <c r="AA404" s="1">
        <f t="shared" si="11"/>
        <v>6.6767495249241913</v>
      </c>
      <c r="AB404" s="1">
        <f t="shared" si="11"/>
        <v>5.5873509349026049</v>
      </c>
      <c r="AC404" s="1">
        <f t="shared" si="11"/>
        <v>0.31358136166990358</v>
      </c>
      <c r="AD404" s="1">
        <f t="shared" si="11"/>
        <v>1.6568712295846537</v>
      </c>
      <c r="AE404" s="1">
        <f t="shared" si="11"/>
        <v>7.0030886217931663</v>
      </c>
    </row>
    <row r="405" spans="1:31" x14ac:dyDescent="0.3">
      <c r="A405" t="s">
        <v>283</v>
      </c>
      <c r="B405" t="s">
        <v>284</v>
      </c>
      <c r="C405" t="s">
        <v>5</v>
      </c>
      <c r="D405" t="s">
        <v>40</v>
      </c>
      <c r="E405" t="s">
        <v>13</v>
      </c>
      <c r="F405" t="s">
        <v>285</v>
      </c>
      <c r="G405" t="s">
        <v>9</v>
      </c>
      <c r="H405" t="s">
        <v>278</v>
      </c>
      <c r="I405" s="2">
        <v>43276</v>
      </c>
      <c r="J405" s="1">
        <v>7.4082109999999997</v>
      </c>
      <c r="K405" s="1">
        <v>1.295261</v>
      </c>
      <c r="L405" s="1">
        <v>8.5082819999999995</v>
      </c>
      <c r="M405" s="1">
        <v>6.5652679999999997</v>
      </c>
      <c r="N405" s="1">
        <v>0.15674360000000001</v>
      </c>
      <c r="O405" s="1">
        <v>0.78387280000000004</v>
      </c>
      <c r="P405" s="1">
        <v>1.6627810000000001</v>
      </c>
      <c r="Q405" s="1">
        <v>1.9720769999999999E-2</v>
      </c>
      <c r="R405" s="1">
        <v>2.307238E-2</v>
      </c>
      <c r="S405" s="1">
        <v>8.6444469999999995E-3</v>
      </c>
      <c r="T405" s="1">
        <v>0.1444722</v>
      </c>
      <c r="U405" s="1">
        <v>0.43834649999999997</v>
      </c>
      <c r="V405" s="1">
        <v>8.7578150000000004E-3</v>
      </c>
      <c r="W405" s="1">
        <v>2.4580790000000002E-3</v>
      </c>
      <c r="X405" s="1">
        <v>2.7550140000000001E-2</v>
      </c>
      <c r="Y405" s="1">
        <v>1.3810630000000001E-3</v>
      </c>
      <c r="Z405" s="1">
        <f t="shared" si="11"/>
        <v>1.6980184718842182</v>
      </c>
      <c r="AA405" s="1">
        <f t="shared" si="11"/>
        <v>6.6767495249241913</v>
      </c>
      <c r="AB405" s="1">
        <f t="shared" si="11"/>
        <v>5.5873509349026049</v>
      </c>
      <c r="AC405" s="1">
        <f t="shared" si="11"/>
        <v>0.31358136166990358</v>
      </c>
      <c r="AD405" s="1">
        <f t="shared" si="11"/>
        <v>1.6568712295846537</v>
      </c>
      <c r="AE405" s="1">
        <f t="shared" si="11"/>
        <v>7.0030886217931663</v>
      </c>
    </row>
    <row r="406" spans="1:31" x14ac:dyDescent="0.3">
      <c r="A406" t="s">
        <v>283</v>
      </c>
      <c r="B406" t="s">
        <v>284</v>
      </c>
      <c r="C406" t="s">
        <v>5</v>
      </c>
      <c r="D406" t="s">
        <v>40</v>
      </c>
      <c r="E406" t="s">
        <v>13</v>
      </c>
      <c r="F406" t="s">
        <v>285</v>
      </c>
      <c r="G406" t="s">
        <v>9</v>
      </c>
      <c r="H406" t="s">
        <v>278</v>
      </c>
      <c r="I406" s="2">
        <v>43276</v>
      </c>
      <c r="J406" s="1">
        <v>7.4082109999999997</v>
      </c>
      <c r="K406" s="1">
        <v>1.295261</v>
      </c>
      <c r="L406" s="1">
        <v>8.5082819999999995</v>
      </c>
      <c r="M406" s="1">
        <v>6.5652679999999997</v>
      </c>
      <c r="N406" s="1">
        <v>0.15674360000000001</v>
      </c>
      <c r="O406" s="1">
        <v>0.78387280000000004</v>
      </c>
      <c r="P406" s="1">
        <v>1.6627810000000001</v>
      </c>
      <c r="Q406" s="1">
        <v>1.9720769999999999E-2</v>
      </c>
      <c r="R406" s="1">
        <v>2.307238E-2</v>
      </c>
      <c r="S406" s="1">
        <v>8.6444469999999995E-3</v>
      </c>
      <c r="T406" s="1">
        <v>0.1444722</v>
      </c>
      <c r="U406" s="1">
        <v>0.43834649999999997</v>
      </c>
      <c r="V406" s="1">
        <v>8.7578150000000004E-3</v>
      </c>
      <c r="W406" s="1">
        <v>2.4580790000000002E-3</v>
      </c>
      <c r="X406" s="1">
        <v>2.7550140000000001E-2</v>
      </c>
      <c r="Y406" s="1">
        <v>1.3810630000000001E-3</v>
      </c>
      <c r="Z406" s="1">
        <f t="shared" si="11"/>
        <v>1.6980184718842182</v>
      </c>
      <c r="AA406" s="1">
        <f t="shared" si="11"/>
        <v>6.6767495249241913</v>
      </c>
      <c r="AB406" s="1">
        <f t="shared" si="11"/>
        <v>5.5873509349026049</v>
      </c>
      <c r="AC406" s="1">
        <f t="shared" si="11"/>
        <v>0.31358136166990358</v>
      </c>
      <c r="AD406" s="1">
        <f t="shared" si="11"/>
        <v>1.6568712295846537</v>
      </c>
      <c r="AE406" s="1">
        <f t="shared" si="11"/>
        <v>7.0030886217931663</v>
      </c>
    </row>
    <row r="407" spans="1:31" x14ac:dyDescent="0.3">
      <c r="A407" t="s">
        <v>283</v>
      </c>
      <c r="B407" t="s">
        <v>284</v>
      </c>
      <c r="C407" t="s">
        <v>5</v>
      </c>
      <c r="D407" t="s">
        <v>40</v>
      </c>
      <c r="E407" t="s">
        <v>13</v>
      </c>
      <c r="F407" t="s">
        <v>285</v>
      </c>
      <c r="G407" t="s">
        <v>9</v>
      </c>
      <c r="H407" t="s">
        <v>278</v>
      </c>
      <c r="I407" s="2">
        <v>43276</v>
      </c>
      <c r="J407" s="1">
        <v>7.4082109999999997</v>
      </c>
      <c r="K407" s="1">
        <v>1.295261</v>
      </c>
      <c r="L407" s="1">
        <v>8.5082819999999995</v>
      </c>
      <c r="M407" s="1">
        <v>6.5652679999999997</v>
      </c>
      <c r="N407" s="1">
        <v>0.15674360000000001</v>
      </c>
      <c r="O407" s="1">
        <v>0.78387280000000004</v>
      </c>
      <c r="P407" s="1">
        <v>1.6627810000000001</v>
      </c>
      <c r="Q407" s="1">
        <v>1.9720769999999999E-2</v>
      </c>
      <c r="R407" s="1">
        <v>2.307238E-2</v>
      </c>
      <c r="S407" s="1">
        <v>8.6444469999999995E-3</v>
      </c>
      <c r="T407" s="1">
        <v>0.1444722</v>
      </c>
      <c r="U407" s="1">
        <v>0.43834649999999997</v>
      </c>
      <c r="V407" s="1">
        <v>8.7578150000000004E-3</v>
      </c>
      <c r="W407" s="1">
        <v>2.4580790000000002E-3</v>
      </c>
      <c r="X407" s="1">
        <v>2.7550140000000001E-2</v>
      </c>
      <c r="Y407" s="1">
        <v>1.3810630000000001E-3</v>
      </c>
      <c r="Z407" s="1">
        <f t="shared" si="11"/>
        <v>1.6980184718842182</v>
      </c>
      <c r="AA407" s="1">
        <f t="shared" si="11"/>
        <v>6.6767495249241913</v>
      </c>
      <c r="AB407" s="1">
        <f t="shared" si="11"/>
        <v>5.5873509349026049</v>
      </c>
      <c r="AC407" s="1">
        <f t="shared" si="11"/>
        <v>0.31358136166990358</v>
      </c>
      <c r="AD407" s="1">
        <f t="shared" si="11"/>
        <v>1.6568712295846537</v>
      </c>
      <c r="AE407" s="1">
        <f t="shared" si="11"/>
        <v>7.0030886217931663</v>
      </c>
    </row>
    <row r="408" spans="1:31" x14ac:dyDescent="0.3">
      <c r="A408" t="s">
        <v>283</v>
      </c>
      <c r="B408" t="s">
        <v>284</v>
      </c>
      <c r="C408" t="s">
        <v>5</v>
      </c>
      <c r="D408" t="s">
        <v>40</v>
      </c>
      <c r="E408" t="s">
        <v>13</v>
      </c>
      <c r="F408" t="s">
        <v>285</v>
      </c>
      <c r="G408" t="s">
        <v>9</v>
      </c>
      <c r="H408" t="s">
        <v>278</v>
      </c>
      <c r="I408" s="2">
        <v>43276</v>
      </c>
      <c r="J408" s="1">
        <v>7.4082109999999997</v>
      </c>
      <c r="K408" s="1">
        <v>1.295261</v>
      </c>
      <c r="L408" s="1">
        <v>8.5082819999999995</v>
      </c>
      <c r="M408" s="1">
        <v>6.5652679999999997</v>
      </c>
      <c r="N408" s="1">
        <v>0.15674360000000001</v>
      </c>
      <c r="O408" s="1">
        <v>0.78387280000000004</v>
      </c>
      <c r="P408" s="1">
        <v>1.6627810000000001</v>
      </c>
      <c r="Q408" s="1">
        <v>1.9720769999999999E-2</v>
      </c>
      <c r="R408" s="1">
        <v>2.307238E-2</v>
      </c>
      <c r="S408" s="1">
        <v>8.6444469999999995E-3</v>
      </c>
      <c r="T408" s="1">
        <v>0.1444722</v>
      </c>
      <c r="U408" s="1">
        <v>0.43834649999999997</v>
      </c>
      <c r="V408" s="1">
        <v>8.7578150000000004E-3</v>
      </c>
      <c r="W408" s="1">
        <v>2.4580790000000002E-3</v>
      </c>
      <c r="X408" s="1">
        <v>2.7550140000000001E-2</v>
      </c>
      <c r="Y408" s="1">
        <v>1.3810630000000001E-3</v>
      </c>
      <c r="Z408" s="1">
        <f t="shared" si="11"/>
        <v>1.6980184718842182</v>
      </c>
      <c r="AA408" s="1">
        <f t="shared" si="11"/>
        <v>6.6767495249241913</v>
      </c>
      <c r="AB408" s="1">
        <f t="shared" si="11"/>
        <v>5.5873509349026049</v>
      </c>
      <c r="AC408" s="1">
        <f t="shared" si="11"/>
        <v>0.31358136166990358</v>
      </c>
      <c r="AD408" s="1">
        <f t="shared" si="11"/>
        <v>1.6568712295846537</v>
      </c>
      <c r="AE408" s="1">
        <f t="shared" si="11"/>
        <v>7.0030886217931663</v>
      </c>
    </row>
    <row r="409" spans="1:31" x14ac:dyDescent="0.3">
      <c r="A409" t="s">
        <v>283</v>
      </c>
      <c r="B409" t="s">
        <v>284</v>
      </c>
      <c r="C409" t="s">
        <v>5</v>
      </c>
      <c r="D409" t="s">
        <v>40</v>
      </c>
      <c r="E409" t="s">
        <v>13</v>
      </c>
      <c r="F409" t="s">
        <v>285</v>
      </c>
      <c r="G409" t="s">
        <v>9</v>
      </c>
      <c r="H409" t="s">
        <v>278</v>
      </c>
      <c r="I409" s="2">
        <v>43276</v>
      </c>
      <c r="J409" s="1">
        <v>7.4082109999999997</v>
      </c>
      <c r="K409" s="1">
        <v>1.295261</v>
      </c>
      <c r="L409" s="1">
        <v>8.5082819999999995</v>
      </c>
      <c r="M409" s="1">
        <v>6.5652679999999997</v>
      </c>
      <c r="N409" s="1">
        <v>0.15674360000000001</v>
      </c>
      <c r="O409" s="1">
        <v>0.78387280000000004</v>
      </c>
      <c r="P409" s="1">
        <v>1.6627810000000001</v>
      </c>
      <c r="Q409" s="1">
        <v>1.9720769999999999E-2</v>
      </c>
      <c r="R409" s="1">
        <v>2.307238E-2</v>
      </c>
      <c r="S409" s="1">
        <v>8.6444469999999995E-3</v>
      </c>
      <c r="T409" s="1">
        <v>0.1444722</v>
      </c>
      <c r="U409" s="1">
        <v>0.43834649999999997</v>
      </c>
      <c r="V409" s="1">
        <v>8.7578150000000004E-3</v>
      </c>
      <c r="W409" s="1">
        <v>2.4580790000000002E-3</v>
      </c>
      <c r="X409" s="1">
        <v>2.7550140000000001E-2</v>
      </c>
      <c r="Y409" s="1">
        <v>1.3810630000000001E-3</v>
      </c>
      <c r="Z409" s="1">
        <f t="shared" si="11"/>
        <v>1.6980184718842182</v>
      </c>
      <c r="AA409" s="1">
        <f t="shared" si="11"/>
        <v>6.6767495249241913</v>
      </c>
      <c r="AB409" s="1">
        <f t="shared" si="11"/>
        <v>5.5873509349026049</v>
      </c>
      <c r="AC409" s="1">
        <f t="shared" si="11"/>
        <v>0.31358136166990358</v>
      </c>
      <c r="AD409" s="1">
        <f t="shared" si="11"/>
        <v>1.6568712295846537</v>
      </c>
      <c r="AE409" s="1">
        <f t="shared" si="11"/>
        <v>7.0030886217931663</v>
      </c>
    </row>
    <row r="410" spans="1:31" x14ac:dyDescent="0.3">
      <c r="A410" t="s">
        <v>283</v>
      </c>
      <c r="B410" t="s">
        <v>284</v>
      </c>
      <c r="C410" t="s">
        <v>11</v>
      </c>
      <c r="D410" t="s">
        <v>41</v>
      </c>
      <c r="E410" t="s">
        <v>13</v>
      </c>
      <c r="F410" t="s">
        <v>285</v>
      </c>
      <c r="G410" t="s">
        <v>9</v>
      </c>
      <c r="H410" t="s">
        <v>278</v>
      </c>
      <c r="I410" s="2">
        <v>43276</v>
      </c>
      <c r="J410" s="1">
        <v>7.0484840000000002</v>
      </c>
      <c r="K410" s="1">
        <v>1.4075949999999999</v>
      </c>
      <c r="L410" s="1">
        <v>9.9592930000000006</v>
      </c>
      <c r="M410" s="1">
        <v>4.9697170000000002</v>
      </c>
      <c r="N410" s="1">
        <v>0.23660400000000001</v>
      </c>
      <c r="O410" s="1">
        <v>0.64177729999999999</v>
      </c>
      <c r="P410" s="1">
        <v>1.4377120000000001</v>
      </c>
      <c r="Q410" s="1">
        <v>1.828433E-3</v>
      </c>
      <c r="R410" s="1">
        <v>1.2006029999999999E-2</v>
      </c>
      <c r="S410" s="1">
        <v>4.4093930000000002E-3</v>
      </c>
      <c r="T410" s="1">
        <v>6.7042389999999993E-2</v>
      </c>
      <c r="U410" s="1">
        <v>0.18862380000000001</v>
      </c>
      <c r="V410" s="1">
        <v>3.9372080000000002E-3</v>
      </c>
      <c r="W410" s="1">
        <v>1.2467450000000001E-3</v>
      </c>
      <c r="X410" s="1">
        <v>1.215434E-2</v>
      </c>
      <c r="Y410" s="1">
        <v>5.9780399999999996E-4</v>
      </c>
      <c r="Z410" s="1">
        <f t="shared" si="11"/>
        <v>0.67316414930256585</v>
      </c>
      <c r="AA410" s="1">
        <f t="shared" si="11"/>
        <v>3.7954636048692509</v>
      </c>
      <c r="AB410" s="1">
        <f t="shared" si="11"/>
        <v>1.6640496356781795</v>
      </c>
      <c r="AC410" s="1">
        <f t="shared" si="11"/>
        <v>0.19426442786306092</v>
      </c>
      <c r="AD410" s="1">
        <f t="shared" si="11"/>
        <v>0.84539462701848489</v>
      </c>
      <c r="AE410" s="1">
        <f t="shared" si="11"/>
        <v>32.694881354690054</v>
      </c>
    </row>
    <row r="411" spans="1:31" x14ac:dyDescent="0.3">
      <c r="A411" t="s">
        <v>283</v>
      </c>
      <c r="B411" t="s">
        <v>284</v>
      </c>
      <c r="C411" t="s">
        <v>11</v>
      </c>
      <c r="D411" t="s">
        <v>41</v>
      </c>
      <c r="E411" t="s">
        <v>13</v>
      </c>
      <c r="F411" t="s">
        <v>285</v>
      </c>
      <c r="G411" t="s">
        <v>9</v>
      </c>
      <c r="H411" t="s">
        <v>278</v>
      </c>
      <c r="I411" s="2">
        <v>43276</v>
      </c>
      <c r="J411" s="1">
        <v>7.0484840000000002</v>
      </c>
      <c r="K411" s="1">
        <v>1.4075949999999999</v>
      </c>
      <c r="L411" s="1">
        <v>9.9592930000000006</v>
      </c>
      <c r="M411" s="1">
        <v>4.9697170000000002</v>
      </c>
      <c r="N411" s="1">
        <v>0.23660400000000001</v>
      </c>
      <c r="O411" s="1">
        <v>0.64177729999999999</v>
      </c>
      <c r="P411" s="1">
        <v>1.4377120000000001</v>
      </c>
      <c r="Q411" s="1">
        <v>1.828433E-3</v>
      </c>
      <c r="R411" s="1">
        <v>1.2006029999999999E-2</v>
      </c>
      <c r="S411" s="1">
        <v>4.4093930000000002E-3</v>
      </c>
      <c r="T411" s="1">
        <v>6.7042389999999993E-2</v>
      </c>
      <c r="U411" s="1">
        <v>0.18862380000000001</v>
      </c>
      <c r="V411" s="1">
        <v>3.9372080000000002E-3</v>
      </c>
      <c r="W411" s="1">
        <v>1.2467450000000001E-3</v>
      </c>
      <c r="X411" s="1">
        <v>1.215434E-2</v>
      </c>
      <c r="Y411" s="1">
        <v>5.9780399999999996E-4</v>
      </c>
      <c r="Z411" s="1">
        <f t="shared" si="11"/>
        <v>0.67316414930256585</v>
      </c>
      <c r="AA411" s="1">
        <f t="shared" si="11"/>
        <v>3.7954636048692509</v>
      </c>
      <c r="AB411" s="1">
        <f t="shared" si="11"/>
        <v>1.6640496356781795</v>
      </c>
      <c r="AC411" s="1">
        <f t="shared" si="11"/>
        <v>0.19426442786306092</v>
      </c>
      <c r="AD411" s="1">
        <f t="shared" si="11"/>
        <v>0.84539462701848489</v>
      </c>
      <c r="AE411" s="1">
        <f t="shared" si="11"/>
        <v>32.694881354690054</v>
      </c>
    </row>
    <row r="412" spans="1:31" x14ac:dyDescent="0.3">
      <c r="A412" t="s">
        <v>283</v>
      </c>
      <c r="B412" t="s">
        <v>284</v>
      </c>
      <c r="C412" t="s">
        <v>11</v>
      </c>
      <c r="D412" t="s">
        <v>41</v>
      </c>
      <c r="E412" t="s">
        <v>13</v>
      </c>
      <c r="F412" t="s">
        <v>285</v>
      </c>
      <c r="G412" t="s">
        <v>9</v>
      </c>
      <c r="H412" t="s">
        <v>278</v>
      </c>
      <c r="I412" s="2">
        <v>43276</v>
      </c>
      <c r="J412" s="1">
        <v>7.0484840000000002</v>
      </c>
      <c r="K412" s="1">
        <v>1.4075949999999999</v>
      </c>
      <c r="L412" s="1">
        <v>9.9592930000000006</v>
      </c>
      <c r="M412" s="1">
        <v>4.9697170000000002</v>
      </c>
      <c r="N412" s="1">
        <v>0.23660400000000001</v>
      </c>
      <c r="O412" s="1">
        <v>0.64177729999999999</v>
      </c>
      <c r="P412" s="1">
        <v>1.4377120000000001</v>
      </c>
      <c r="Q412" s="1">
        <v>1.828433E-3</v>
      </c>
      <c r="R412" s="1">
        <v>1.2006029999999999E-2</v>
      </c>
      <c r="S412" s="1">
        <v>4.4093930000000002E-3</v>
      </c>
      <c r="T412" s="1">
        <v>6.7042389999999993E-2</v>
      </c>
      <c r="U412" s="1">
        <v>0.18862380000000001</v>
      </c>
      <c r="V412" s="1">
        <v>3.9372080000000002E-3</v>
      </c>
      <c r="W412" s="1">
        <v>1.2467450000000001E-3</v>
      </c>
      <c r="X412" s="1">
        <v>1.215434E-2</v>
      </c>
      <c r="Y412" s="1">
        <v>5.9780399999999996E-4</v>
      </c>
      <c r="Z412" s="1">
        <f t="shared" si="11"/>
        <v>0.67316414930256585</v>
      </c>
      <c r="AA412" s="1">
        <f t="shared" si="11"/>
        <v>3.7954636048692509</v>
      </c>
      <c r="AB412" s="1">
        <f t="shared" si="11"/>
        <v>1.6640496356781795</v>
      </c>
      <c r="AC412" s="1">
        <f t="shared" si="11"/>
        <v>0.19426442786306092</v>
      </c>
      <c r="AD412" s="1">
        <f t="shared" si="11"/>
        <v>0.84539462701848489</v>
      </c>
      <c r="AE412" s="1">
        <f t="shared" si="11"/>
        <v>32.694881354690054</v>
      </c>
    </row>
    <row r="413" spans="1:31" x14ac:dyDescent="0.3">
      <c r="A413" t="s">
        <v>283</v>
      </c>
      <c r="B413" t="s">
        <v>284</v>
      </c>
      <c r="C413" t="s">
        <v>11</v>
      </c>
      <c r="D413" t="s">
        <v>41</v>
      </c>
      <c r="E413" t="s">
        <v>13</v>
      </c>
      <c r="F413" t="s">
        <v>285</v>
      </c>
      <c r="G413" t="s">
        <v>9</v>
      </c>
      <c r="H413" t="s">
        <v>278</v>
      </c>
      <c r="I413" s="2">
        <v>43276</v>
      </c>
      <c r="J413" s="1">
        <v>7.0484840000000002</v>
      </c>
      <c r="K413" s="1">
        <v>1.4075949999999999</v>
      </c>
      <c r="L413" s="1">
        <v>9.9592930000000006</v>
      </c>
      <c r="M413" s="1">
        <v>4.9697170000000002</v>
      </c>
      <c r="N413" s="1">
        <v>0.23660400000000001</v>
      </c>
      <c r="O413" s="1">
        <v>0.64177729999999999</v>
      </c>
      <c r="P413" s="1">
        <v>1.4377120000000001</v>
      </c>
      <c r="Q413" s="1">
        <v>1.828433E-3</v>
      </c>
      <c r="R413" s="1">
        <v>1.2006029999999999E-2</v>
      </c>
      <c r="S413" s="1">
        <v>4.4093930000000002E-3</v>
      </c>
      <c r="T413" s="1">
        <v>6.7042389999999993E-2</v>
      </c>
      <c r="U413" s="1">
        <v>0.18862380000000001</v>
      </c>
      <c r="V413" s="1">
        <v>3.9372080000000002E-3</v>
      </c>
      <c r="W413" s="1">
        <v>1.2467450000000001E-3</v>
      </c>
      <c r="X413" s="1">
        <v>1.215434E-2</v>
      </c>
      <c r="Y413" s="1">
        <v>5.9780399999999996E-4</v>
      </c>
      <c r="Z413" s="1">
        <f t="shared" si="11"/>
        <v>0.67316414930256585</v>
      </c>
      <c r="AA413" s="1">
        <f t="shared" si="11"/>
        <v>3.7954636048692509</v>
      </c>
      <c r="AB413" s="1">
        <f t="shared" si="11"/>
        <v>1.6640496356781795</v>
      </c>
      <c r="AC413" s="1">
        <f t="shared" si="11"/>
        <v>0.19426442786306092</v>
      </c>
      <c r="AD413" s="1">
        <f t="shared" si="11"/>
        <v>0.84539462701848489</v>
      </c>
      <c r="AE413" s="1">
        <f t="shared" si="11"/>
        <v>32.694881354690054</v>
      </c>
    </row>
    <row r="414" spans="1:31" x14ac:dyDescent="0.3">
      <c r="A414" t="s">
        <v>283</v>
      </c>
      <c r="B414" t="s">
        <v>284</v>
      </c>
      <c r="C414" t="s">
        <v>11</v>
      </c>
      <c r="D414" t="s">
        <v>41</v>
      </c>
      <c r="E414" t="s">
        <v>13</v>
      </c>
      <c r="F414" t="s">
        <v>285</v>
      </c>
      <c r="G414" t="s">
        <v>9</v>
      </c>
      <c r="H414" t="s">
        <v>278</v>
      </c>
      <c r="I414" s="2">
        <v>43276</v>
      </c>
      <c r="J414" s="1">
        <v>7.0484840000000002</v>
      </c>
      <c r="K414" s="1">
        <v>1.4075949999999999</v>
      </c>
      <c r="L414" s="1">
        <v>9.9592930000000006</v>
      </c>
      <c r="M414" s="1">
        <v>4.9697170000000002</v>
      </c>
      <c r="N414" s="1">
        <v>0.23660400000000001</v>
      </c>
      <c r="O414" s="1">
        <v>0.64177729999999999</v>
      </c>
      <c r="P414" s="1">
        <v>1.4377120000000001</v>
      </c>
      <c r="Q414" s="1">
        <v>1.828433E-3</v>
      </c>
      <c r="R414" s="1">
        <v>1.2006029999999999E-2</v>
      </c>
      <c r="S414" s="1">
        <v>4.4093930000000002E-3</v>
      </c>
      <c r="T414" s="1">
        <v>6.7042389999999993E-2</v>
      </c>
      <c r="U414" s="1">
        <v>0.18862380000000001</v>
      </c>
      <c r="V414" s="1">
        <v>3.9372080000000002E-3</v>
      </c>
      <c r="W414" s="1">
        <v>1.2467450000000001E-3</v>
      </c>
      <c r="X414" s="1">
        <v>1.215434E-2</v>
      </c>
      <c r="Y414" s="1">
        <v>5.9780399999999996E-4</v>
      </c>
      <c r="Z414" s="1">
        <f t="shared" si="11"/>
        <v>0.67316414930256585</v>
      </c>
      <c r="AA414" s="1">
        <f t="shared" si="11"/>
        <v>3.7954636048692509</v>
      </c>
      <c r="AB414" s="1">
        <f t="shared" si="11"/>
        <v>1.6640496356781795</v>
      </c>
      <c r="AC414" s="1">
        <f t="shared" si="11"/>
        <v>0.19426442786306092</v>
      </c>
      <c r="AD414" s="1">
        <f t="shared" si="11"/>
        <v>0.84539462701848489</v>
      </c>
      <c r="AE414" s="1">
        <f t="shared" si="11"/>
        <v>32.694881354690054</v>
      </c>
    </row>
    <row r="415" spans="1:31" x14ac:dyDescent="0.3">
      <c r="A415" t="s">
        <v>283</v>
      </c>
      <c r="B415" t="s">
        <v>284</v>
      </c>
      <c r="C415" t="s">
        <v>11</v>
      </c>
      <c r="D415" t="s">
        <v>41</v>
      </c>
      <c r="E415" t="s">
        <v>13</v>
      </c>
      <c r="F415" t="s">
        <v>285</v>
      </c>
      <c r="G415" t="s">
        <v>9</v>
      </c>
      <c r="H415" t="s">
        <v>278</v>
      </c>
      <c r="I415" s="2">
        <v>43276</v>
      </c>
      <c r="J415" s="1">
        <v>7.0484840000000002</v>
      </c>
      <c r="K415" s="1">
        <v>1.4075949999999999</v>
      </c>
      <c r="L415" s="1">
        <v>9.9592930000000006</v>
      </c>
      <c r="M415" s="1">
        <v>4.9697170000000002</v>
      </c>
      <c r="N415" s="1">
        <v>0.23660400000000001</v>
      </c>
      <c r="O415" s="1">
        <v>0.64177729999999999</v>
      </c>
      <c r="P415" s="1">
        <v>1.4377120000000001</v>
      </c>
      <c r="Q415" s="1">
        <v>1.828433E-3</v>
      </c>
      <c r="R415" s="1">
        <v>1.2006029999999999E-2</v>
      </c>
      <c r="S415" s="1">
        <v>4.4093930000000002E-3</v>
      </c>
      <c r="T415" s="1">
        <v>6.7042389999999993E-2</v>
      </c>
      <c r="U415" s="1">
        <v>0.18862380000000001</v>
      </c>
      <c r="V415" s="1">
        <v>3.9372080000000002E-3</v>
      </c>
      <c r="W415" s="1">
        <v>1.2467450000000001E-3</v>
      </c>
      <c r="X415" s="1">
        <v>1.215434E-2</v>
      </c>
      <c r="Y415" s="1">
        <v>5.9780399999999996E-4</v>
      </c>
      <c r="Z415" s="1">
        <f t="shared" si="11"/>
        <v>0.67316414930256585</v>
      </c>
      <c r="AA415" s="1">
        <f t="shared" si="11"/>
        <v>3.7954636048692509</v>
      </c>
      <c r="AB415" s="1">
        <f t="shared" si="11"/>
        <v>1.6640496356781795</v>
      </c>
      <c r="AC415" s="1">
        <f t="shared" si="11"/>
        <v>0.19426442786306092</v>
      </c>
      <c r="AD415" s="1">
        <f t="shared" si="11"/>
        <v>0.84539462701848489</v>
      </c>
      <c r="AE415" s="1">
        <f t="shared" si="11"/>
        <v>32.694881354690054</v>
      </c>
    </row>
    <row r="416" spans="1:31" x14ac:dyDescent="0.3">
      <c r="A416" t="s">
        <v>283</v>
      </c>
      <c r="B416" t="s">
        <v>284</v>
      </c>
      <c r="C416" t="s">
        <v>11</v>
      </c>
      <c r="D416" t="s">
        <v>41</v>
      </c>
      <c r="E416" t="s">
        <v>13</v>
      </c>
      <c r="F416" t="s">
        <v>285</v>
      </c>
      <c r="G416" t="s">
        <v>9</v>
      </c>
      <c r="H416" t="s">
        <v>278</v>
      </c>
      <c r="I416" s="2">
        <v>43276</v>
      </c>
      <c r="J416" s="1">
        <v>7.0484840000000002</v>
      </c>
      <c r="K416" s="1">
        <v>1.4075949999999999</v>
      </c>
      <c r="L416" s="1">
        <v>9.9592930000000006</v>
      </c>
      <c r="M416" s="1">
        <v>4.9697170000000002</v>
      </c>
      <c r="N416" s="1">
        <v>0.23660400000000001</v>
      </c>
      <c r="O416" s="1">
        <v>0.64177729999999999</v>
      </c>
      <c r="P416" s="1">
        <v>1.4377120000000001</v>
      </c>
      <c r="Q416" s="1">
        <v>1.828433E-3</v>
      </c>
      <c r="R416" s="1">
        <v>1.2006029999999999E-2</v>
      </c>
      <c r="S416" s="1">
        <v>4.4093930000000002E-3</v>
      </c>
      <c r="T416" s="1">
        <v>6.7042389999999993E-2</v>
      </c>
      <c r="U416" s="1">
        <v>0.18862380000000001</v>
      </c>
      <c r="V416" s="1">
        <v>3.9372080000000002E-3</v>
      </c>
      <c r="W416" s="1">
        <v>1.2467450000000001E-3</v>
      </c>
      <c r="X416" s="1">
        <v>1.215434E-2</v>
      </c>
      <c r="Y416" s="1">
        <v>5.9780399999999996E-4</v>
      </c>
      <c r="Z416" s="1">
        <f t="shared" si="11"/>
        <v>0.67316414930256585</v>
      </c>
      <c r="AA416" s="1">
        <f t="shared" si="11"/>
        <v>3.7954636048692509</v>
      </c>
      <c r="AB416" s="1">
        <f t="shared" si="11"/>
        <v>1.6640496356781795</v>
      </c>
      <c r="AC416" s="1">
        <f t="shared" si="11"/>
        <v>0.19426442786306092</v>
      </c>
      <c r="AD416" s="1">
        <f t="shared" si="11"/>
        <v>0.84539462701848489</v>
      </c>
      <c r="AE416" s="1">
        <f t="shared" si="11"/>
        <v>32.694881354690054</v>
      </c>
    </row>
    <row r="417" spans="1:31" x14ac:dyDescent="0.3">
      <c r="A417" t="s">
        <v>283</v>
      </c>
      <c r="B417" t="s">
        <v>284</v>
      </c>
      <c r="C417" t="s">
        <v>11</v>
      </c>
      <c r="D417" t="s">
        <v>41</v>
      </c>
      <c r="E417" t="s">
        <v>13</v>
      </c>
      <c r="F417" t="s">
        <v>285</v>
      </c>
      <c r="G417" t="s">
        <v>9</v>
      </c>
      <c r="H417" t="s">
        <v>278</v>
      </c>
      <c r="I417" s="2">
        <v>43276</v>
      </c>
      <c r="J417" s="1">
        <v>7.0484840000000002</v>
      </c>
      <c r="K417" s="1">
        <v>1.4075949999999999</v>
      </c>
      <c r="L417" s="1">
        <v>9.9592930000000006</v>
      </c>
      <c r="M417" s="1">
        <v>4.9697170000000002</v>
      </c>
      <c r="N417" s="1">
        <v>0.23660400000000001</v>
      </c>
      <c r="O417" s="1">
        <v>0.64177729999999999</v>
      </c>
      <c r="P417" s="1">
        <v>1.4377120000000001</v>
      </c>
      <c r="Q417" s="1">
        <v>1.828433E-3</v>
      </c>
      <c r="R417" s="1">
        <v>1.2006029999999999E-2</v>
      </c>
      <c r="S417" s="1">
        <v>4.4093930000000002E-3</v>
      </c>
      <c r="T417" s="1">
        <v>6.7042389999999993E-2</v>
      </c>
      <c r="U417" s="1">
        <v>0.18862380000000001</v>
      </c>
      <c r="V417" s="1">
        <v>3.9372080000000002E-3</v>
      </c>
      <c r="W417" s="1">
        <v>1.2467450000000001E-3</v>
      </c>
      <c r="X417" s="1">
        <v>1.215434E-2</v>
      </c>
      <c r="Y417" s="1">
        <v>5.9780399999999996E-4</v>
      </c>
      <c r="Z417" s="1">
        <f t="shared" si="11"/>
        <v>0.67316414930256585</v>
      </c>
      <c r="AA417" s="1">
        <f t="shared" si="11"/>
        <v>3.7954636048692509</v>
      </c>
      <c r="AB417" s="1">
        <f t="shared" si="11"/>
        <v>1.6640496356781795</v>
      </c>
      <c r="AC417" s="1">
        <f t="shared" si="11"/>
        <v>0.19426442786306092</v>
      </c>
      <c r="AD417" s="1">
        <f t="shared" si="11"/>
        <v>0.84539462701848489</v>
      </c>
      <c r="AE417" s="1">
        <f t="shared" si="11"/>
        <v>32.694881354690054</v>
      </c>
    </row>
    <row r="418" spans="1:31" x14ac:dyDescent="0.3">
      <c r="A418" t="s">
        <v>283</v>
      </c>
      <c r="B418" t="s">
        <v>284</v>
      </c>
      <c r="C418" t="s">
        <v>15</v>
      </c>
      <c r="D418" t="s">
        <v>42</v>
      </c>
      <c r="E418" t="s">
        <v>13</v>
      </c>
      <c r="F418" t="s">
        <v>285</v>
      </c>
      <c r="G418" t="s">
        <v>9</v>
      </c>
      <c r="H418" t="s">
        <v>278</v>
      </c>
      <c r="I418" s="2">
        <v>43276</v>
      </c>
      <c r="J418" s="1">
        <v>6.0451420000000002</v>
      </c>
      <c r="K418" s="1">
        <v>1.4156500000000001</v>
      </c>
      <c r="L418" s="1">
        <v>7.2667279999999996</v>
      </c>
      <c r="M418" s="1">
        <v>4.6703109999999999</v>
      </c>
      <c r="N418" s="1">
        <v>0.11230039999999999</v>
      </c>
      <c r="O418" s="1">
        <v>0.673045</v>
      </c>
      <c r="P418" s="1">
        <v>1.1967129999999999</v>
      </c>
      <c r="Q418" s="1">
        <v>8.3813349999999997E-4</v>
      </c>
      <c r="R418" s="1">
        <v>1.639906E-2</v>
      </c>
      <c r="S418" s="1">
        <v>7.7513419999999996E-3</v>
      </c>
      <c r="T418" s="1">
        <v>0.11062760000000001</v>
      </c>
      <c r="U418" s="1">
        <v>0.34203879999999998</v>
      </c>
      <c r="V418" s="1">
        <v>7.0771250000000001E-3</v>
      </c>
      <c r="W418" s="1">
        <v>1.9894890000000001E-3</v>
      </c>
      <c r="X418" s="1">
        <v>2.5459409999999998E-2</v>
      </c>
      <c r="Y418" s="1">
        <v>1.291366E-3</v>
      </c>
      <c r="Z418" s="1">
        <f t="shared" si="11"/>
        <v>1.5223853156468772</v>
      </c>
      <c r="AA418" s="1">
        <f t="shared" si="11"/>
        <v>7.32368358338449</v>
      </c>
      <c r="AB418" s="1">
        <f t="shared" si="11"/>
        <v>6.3019588532186894</v>
      </c>
      <c r="AC418" s="1">
        <f t="shared" si="11"/>
        <v>0.29559524251721653</v>
      </c>
      <c r="AD418" s="1">
        <f t="shared" si="11"/>
        <v>2.1274449262270902</v>
      </c>
      <c r="AE418" s="1">
        <f t="shared" si="11"/>
        <v>154.07640906848371</v>
      </c>
    </row>
    <row r="419" spans="1:31" x14ac:dyDescent="0.3">
      <c r="A419" t="s">
        <v>283</v>
      </c>
      <c r="B419" t="s">
        <v>284</v>
      </c>
      <c r="C419" t="s">
        <v>15</v>
      </c>
      <c r="D419" t="s">
        <v>42</v>
      </c>
      <c r="E419" t="s">
        <v>13</v>
      </c>
      <c r="F419" t="s">
        <v>285</v>
      </c>
      <c r="G419" t="s">
        <v>9</v>
      </c>
      <c r="H419" t="s">
        <v>278</v>
      </c>
      <c r="I419" s="2">
        <v>43276</v>
      </c>
      <c r="J419" s="1">
        <v>6.0451420000000002</v>
      </c>
      <c r="K419" s="1">
        <v>1.4156500000000001</v>
      </c>
      <c r="L419" s="1">
        <v>7.2667279999999996</v>
      </c>
      <c r="M419" s="1">
        <v>4.6703109999999999</v>
      </c>
      <c r="N419" s="1">
        <v>0.11230039999999999</v>
      </c>
      <c r="O419" s="1">
        <v>0.673045</v>
      </c>
      <c r="P419" s="1">
        <v>1.1967129999999999</v>
      </c>
      <c r="Q419" s="1">
        <v>8.3813349999999997E-4</v>
      </c>
      <c r="R419" s="1">
        <v>1.639906E-2</v>
      </c>
      <c r="S419" s="1">
        <v>7.7513419999999996E-3</v>
      </c>
      <c r="T419" s="1">
        <v>0.11062760000000001</v>
      </c>
      <c r="U419" s="1">
        <v>0.34203879999999998</v>
      </c>
      <c r="V419" s="1">
        <v>7.0771250000000001E-3</v>
      </c>
      <c r="W419" s="1">
        <v>1.9894890000000001E-3</v>
      </c>
      <c r="X419" s="1">
        <v>2.5459409999999998E-2</v>
      </c>
      <c r="Y419" s="1">
        <v>1.291366E-3</v>
      </c>
      <c r="Z419" s="1">
        <f t="shared" si="11"/>
        <v>1.5223853156468772</v>
      </c>
      <c r="AA419" s="1">
        <f t="shared" si="11"/>
        <v>7.32368358338449</v>
      </c>
      <c r="AB419" s="1">
        <f t="shared" si="11"/>
        <v>6.3019588532186894</v>
      </c>
      <c r="AC419" s="1">
        <f t="shared" si="11"/>
        <v>0.29559524251721653</v>
      </c>
      <c r="AD419" s="1">
        <f t="shared" si="11"/>
        <v>2.1274449262270902</v>
      </c>
      <c r="AE419" s="1">
        <f t="shared" si="11"/>
        <v>154.07640906848371</v>
      </c>
    </row>
    <row r="420" spans="1:31" x14ac:dyDescent="0.3">
      <c r="A420" t="s">
        <v>283</v>
      </c>
      <c r="B420" t="s">
        <v>284</v>
      </c>
      <c r="C420" t="s">
        <v>15</v>
      </c>
      <c r="D420" t="s">
        <v>42</v>
      </c>
      <c r="E420" t="s">
        <v>13</v>
      </c>
      <c r="F420" t="s">
        <v>285</v>
      </c>
      <c r="G420" t="s">
        <v>9</v>
      </c>
      <c r="H420" t="s">
        <v>278</v>
      </c>
      <c r="I420" s="2">
        <v>43276</v>
      </c>
      <c r="J420" s="1">
        <v>6.0451420000000002</v>
      </c>
      <c r="K420" s="1">
        <v>1.4156500000000001</v>
      </c>
      <c r="L420" s="1">
        <v>7.2667279999999996</v>
      </c>
      <c r="M420" s="1">
        <v>4.6703109999999999</v>
      </c>
      <c r="N420" s="1">
        <v>0.11230039999999999</v>
      </c>
      <c r="O420" s="1">
        <v>0.673045</v>
      </c>
      <c r="P420" s="1">
        <v>1.1967129999999999</v>
      </c>
      <c r="Q420" s="1">
        <v>8.3813349999999997E-4</v>
      </c>
      <c r="R420" s="1">
        <v>1.639906E-2</v>
      </c>
      <c r="S420" s="1">
        <v>7.7513419999999996E-3</v>
      </c>
      <c r="T420" s="1">
        <v>0.11062760000000001</v>
      </c>
      <c r="U420" s="1">
        <v>0.34203879999999998</v>
      </c>
      <c r="V420" s="1">
        <v>7.0771250000000001E-3</v>
      </c>
      <c r="W420" s="1">
        <v>1.9894890000000001E-3</v>
      </c>
      <c r="X420" s="1">
        <v>2.5459409999999998E-2</v>
      </c>
      <c r="Y420" s="1">
        <v>1.291366E-3</v>
      </c>
      <c r="Z420" s="1">
        <f t="shared" si="11"/>
        <v>1.5223853156468772</v>
      </c>
      <c r="AA420" s="1">
        <f t="shared" si="11"/>
        <v>7.32368358338449</v>
      </c>
      <c r="AB420" s="1">
        <f t="shared" si="11"/>
        <v>6.3019588532186894</v>
      </c>
      <c r="AC420" s="1">
        <f t="shared" si="11"/>
        <v>0.29559524251721653</v>
      </c>
      <c r="AD420" s="1">
        <f t="shared" si="11"/>
        <v>2.1274449262270902</v>
      </c>
      <c r="AE420" s="1">
        <f t="shared" si="11"/>
        <v>154.07640906848371</v>
      </c>
    </row>
    <row r="421" spans="1:31" x14ac:dyDescent="0.3">
      <c r="A421" t="s">
        <v>283</v>
      </c>
      <c r="B421" t="s">
        <v>284</v>
      </c>
      <c r="C421" t="s">
        <v>15</v>
      </c>
      <c r="D421" t="s">
        <v>42</v>
      </c>
      <c r="E421" t="s">
        <v>13</v>
      </c>
      <c r="F421" t="s">
        <v>285</v>
      </c>
      <c r="G421" t="s">
        <v>9</v>
      </c>
      <c r="H421" t="s">
        <v>278</v>
      </c>
      <c r="I421" s="2">
        <v>43276</v>
      </c>
      <c r="J421" s="1">
        <v>6.0451420000000002</v>
      </c>
      <c r="K421" s="1">
        <v>1.4156500000000001</v>
      </c>
      <c r="L421" s="1">
        <v>7.2667279999999996</v>
      </c>
      <c r="M421" s="1">
        <v>4.6703109999999999</v>
      </c>
      <c r="N421" s="1">
        <v>0.11230039999999999</v>
      </c>
      <c r="O421" s="1">
        <v>0.673045</v>
      </c>
      <c r="P421" s="1">
        <v>1.1967129999999999</v>
      </c>
      <c r="Q421" s="1">
        <v>8.3813349999999997E-4</v>
      </c>
      <c r="R421" s="1">
        <v>1.639906E-2</v>
      </c>
      <c r="S421" s="1">
        <v>7.7513419999999996E-3</v>
      </c>
      <c r="T421" s="1">
        <v>0.11062760000000001</v>
      </c>
      <c r="U421" s="1">
        <v>0.34203879999999998</v>
      </c>
      <c r="V421" s="1">
        <v>7.0771250000000001E-3</v>
      </c>
      <c r="W421" s="1">
        <v>1.9894890000000001E-3</v>
      </c>
      <c r="X421" s="1">
        <v>2.5459409999999998E-2</v>
      </c>
      <c r="Y421" s="1">
        <v>1.291366E-3</v>
      </c>
      <c r="Z421" s="1">
        <f t="shared" si="11"/>
        <v>1.5223853156468772</v>
      </c>
      <c r="AA421" s="1">
        <f t="shared" si="11"/>
        <v>7.32368358338449</v>
      </c>
      <c r="AB421" s="1">
        <f t="shared" si="11"/>
        <v>6.3019588532186894</v>
      </c>
      <c r="AC421" s="1">
        <f t="shared" ref="AC421:AE449" si="12">W421/O421*100</f>
        <v>0.29559524251721653</v>
      </c>
      <c r="AD421" s="1">
        <f t="shared" si="12"/>
        <v>2.1274449262270902</v>
      </c>
      <c r="AE421" s="1">
        <f t="shared" si="12"/>
        <v>154.07640906848371</v>
      </c>
    </row>
    <row r="422" spans="1:31" x14ac:dyDescent="0.3">
      <c r="A422" t="s">
        <v>283</v>
      </c>
      <c r="B422" t="s">
        <v>284</v>
      </c>
      <c r="C422" t="s">
        <v>15</v>
      </c>
      <c r="D422" t="s">
        <v>42</v>
      </c>
      <c r="E422" t="s">
        <v>13</v>
      </c>
      <c r="F422" t="s">
        <v>285</v>
      </c>
      <c r="G422" t="s">
        <v>9</v>
      </c>
      <c r="H422" t="s">
        <v>278</v>
      </c>
      <c r="I422" s="2">
        <v>43276</v>
      </c>
      <c r="J422" s="1">
        <v>6.0451420000000002</v>
      </c>
      <c r="K422" s="1">
        <v>1.4156500000000001</v>
      </c>
      <c r="L422" s="1">
        <v>7.2667279999999996</v>
      </c>
      <c r="M422" s="1">
        <v>4.6703109999999999</v>
      </c>
      <c r="N422" s="1">
        <v>0.11230039999999999</v>
      </c>
      <c r="O422" s="1">
        <v>0.673045</v>
      </c>
      <c r="P422" s="1">
        <v>1.1967129999999999</v>
      </c>
      <c r="Q422" s="1">
        <v>8.3813349999999997E-4</v>
      </c>
      <c r="R422" s="1">
        <v>1.639906E-2</v>
      </c>
      <c r="S422" s="1">
        <v>7.7513419999999996E-3</v>
      </c>
      <c r="T422" s="1">
        <v>0.11062760000000001</v>
      </c>
      <c r="U422" s="1">
        <v>0.34203879999999998</v>
      </c>
      <c r="V422" s="1">
        <v>7.0771250000000001E-3</v>
      </c>
      <c r="W422" s="1">
        <v>1.9894890000000001E-3</v>
      </c>
      <c r="X422" s="1">
        <v>2.5459409999999998E-2</v>
      </c>
      <c r="Y422" s="1">
        <v>1.291366E-3</v>
      </c>
      <c r="Z422" s="1">
        <f t="shared" ref="Z422:AB449" si="13">T422/L422*100</f>
        <v>1.5223853156468772</v>
      </c>
      <c r="AA422" s="1">
        <f t="shared" si="13"/>
        <v>7.32368358338449</v>
      </c>
      <c r="AB422" s="1">
        <f t="shared" si="13"/>
        <v>6.3019588532186894</v>
      </c>
      <c r="AC422" s="1">
        <f t="shared" si="12"/>
        <v>0.29559524251721653</v>
      </c>
      <c r="AD422" s="1">
        <f t="shared" si="12"/>
        <v>2.1274449262270902</v>
      </c>
      <c r="AE422" s="1">
        <f t="shared" si="12"/>
        <v>154.07640906848371</v>
      </c>
    </row>
    <row r="423" spans="1:31" x14ac:dyDescent="0.3">
      <c r="A423" t="s">
        <v>283</v>
      </c>
      <c r="B423" t="s">
        <v>284</v>
      </c>
      <c r="C423" t="s">
        <v>15</v>
      </c>
      <c r="D423" t="s">
        <v>42</v>
      </c>
      <c r="E423" t="s">
        <v>13</v>
      </c>
      <c r="F423" t="s">
        <v>285</v>
      </c>
      <c r="G423" t="s">
        <v>9</v>
      </c>
      <c r="H423" t="s">
        <v>278</v>
      </c>
      <c r="I423" s="2">
        <v>43276</v>
      </c>
      <c r="J423" s="1">
        <v>6.0451420000000002</v>
      </c>
      <c r="K423" s="1">
        <v>1.4156500000000001</v>
      </c>
      <c r="L423" s="1">
        <v>7.2667279999999996</v>
      </c>
      <c r="M423" s="1">
        <v>4.6703109999999999</v>
      </c>
      <c r="N423" s="1">
        <v>0.11230039999999999</v>
      </c>
      <c r="O423" s="1">
        <v>0.673045</v>
      </c>
      <c r="P423" s="1">
        <v>1.1967129999999999</v>
      </c>
      <c r="Q423" s="1">
        <v>8.3813349999999997E-4</v>
      </c>
      <c r="R423" s="1">
        <v>1.639906E-2</v>
      </c>
      <c r="S423" s="1">
        <v>7.7513419999999996E-3</v>
      </c>
      <c r="T423" s="1">
        <v>0.11062760000000001</v>
      </c>
      <c r="U423" s="1">
        <v>0.34203879999999998</v>
      </c>
      <c r="V423" s="1">
        <v>7.0771250000000001E-3</v>
      </c>
      <c r="W423" s="1">
        <v>1.9894890000000001E-3</v>
      </c>
      <c r="X423" s="1">
        <v>2.5459409999999998E-2</v>
      </c>
      <c r="Y423" s="1">
        <v>1.291366E-3</v>
      </c>
      <c r="Z423" s="1">
        <f t="shared" si="13"/>
        <v>1.5223853156468772</v>
      </c>
      <c r="AA423" s="1">
        <f t="shared" si="13"/>
        <v>7.32368358338449</v>
      </c>
      <c r="AB423" s="1">
        <f t="shared" si="13"/>
        <v>6.3019588532186894</v>
      </c>
      <c r="AC423" s="1">
        <f t="shared" si="12"/>
        <v>0.29559524251721653</v>
      </c>
      <c r="AD423" s="1">
        <f t="shared" si="12"/>
        <v>2.1274449262270902</v>
      </c>
      <c r="AE423" s="1">
        <f t="shared" si="12"/>
        <v>154.07640906848371</v>
      </c>
    </row>
    <row r="424" spans="1:31" x14ac:dyDescent="0.3">
      <c r="A424" t="s">
        <v>283</v>
      </c>
      <c r="B424" t="s">
        <v>284</v>
      </c>
      <c r="C424" t="s">
        <v>15</v>
      </c>
      <c r="D424" t="s">
        <v>42</v>
      </c>
      <c r="E424" t="s">
        <v>13</v>
      </c>
      <c r="F424" t="s">
        <v>285</v>
      </c>
      <c r="G424" t="s">
        <v>9</v>
      </c>
      <c r="H424" t="s">
        <v>278</v>
      </c>
      <c r="I424" s="2">
        <v>43276</v>
      </c>
      <c r="J424" s="1">
        <v>6.0451420000000002</v>
      </c>
      <c r="K424" s="1">
        <v>1.4156500000000001</v>
      </c>
      <c r="L424" s="1">
        <v>7.2667279999999996</v>
      </c>
      <c r="M424" s="1">
        <v>4.6703109999999999</v>
      </c>
      <c r="N424" s="1">
        <v>0.11230039999999999</v>
      </c>
      <c r="O424" s="1">
        <v>0.673045</v>
      </c>
      <c r="P424" s="1">
        <v>1.1967129999999999</v>
      </c>
      <c r="Q424" s="1">
        <v>8.3813349999999997E-4</v>
      </c>
      <c r="R424" s="1">
        <v>1.639906E-2</v>
      </c>
      <c r="S424" s="1">
        <v>7.7513419999999996E-3</v>
      </c>
      <c r="T424" s="1">
        <v>0.11062760000000001</v>
      </c>
      <c r="U424" s="1">
        <v>0.34203879999999998</v>
      </c>
      <c r="V424" s="1">
        <v>7.0771250000000001E-3</v>
      </c>
      <c r="W424" s="1">
        <v>1.9894890000000001E-3</v>
      </c>
      <c r="X424" s="1">
        <v>2.5459409999999998E-2</v>
      </c>
      <c r="Y424" s="1">
        <v>1.291366E-3</v>
      </c>
      <c r="Z424" s="1">
        <f t="shared" si="13"/>
        <v>1.5223853156468772</v>
      </c>
      <c r="AA424" s="1">
        <f t="shared" si="13"/>
        <v>7.32368358338449</v>
      </c>
      <c r="AB424" s="1">
        <f t="shared" si="13"/>
        <v>6.3019588532186894</v>
      </c>
      <c r="AC424" s="1">
        <f t="shared" si="12"/>
        <v>0.29559524251721653</v>
      </c>
      <c r="AD424" s="1">
        <f t="shared" si="12"/>
        <v>2.1274449262270902</v>
      </c>
      <c r="AE424" s="1">
        <f t="shared" si="12"/>
        <v>154.07640906848371</v>
      </c>
    </row>
    <row r="425" spans="1:31" x14ac:dyDescent="0.3">
      <c r="A425" t="s">
        <v>283</v>
      </c>
      <c r="B425" t="s">
        <v>284</v>
      </c>
      <c r="C425" t="s">
        <v>15</v>
      </c>
      <c r="D425" t="s">
        <v>42</v>
      </c>
      <c r="E425" t="s">
        <v>13</v>
      </c>
      <c r="F425" t="s">
        <v>285</v>
      </c>
      <c r="G425" t="s">
        <v>9</v>
      </c>
      <c r="H425" t="s">
        <v>278</v>
      </c>
      <c r="I425" s="2">
        <v>43276</v>
      </c>
      <c r="J425" s="1">
        <v>6.0451420000000002</v>
      </c>
      <c r="K425" s="1">
        <v>1.4156500000000001</v>
      </c>
      <c r="L425" s="1">
        <v>7.2667279999999996</v>
      </c>
      <c r="M425" s="1">
        <v>4.6703109999999999</v>
      </c>
      <c r="N425" s="1">
        <v>0.11230039999999999</v>
      </c>
      <c r="O425" s="1">
        <v>0.673045</v>
      </c>
      <c r="P425" s="1">
        <v>1.1967129999999999</v>
      </c>
      <c r="Q425" s="1">
        <v>8.3813349999999997E-4</v>
      </c>
      <c r="R425" s="1">
        <v>1.639906E-2</v>
      </c>
      <c r="S425" s="1">
        <v>7.7513419999999996E-3</v>
      </c>
      <c r="T425" s="1">
        <v>0.11062760000000001</v>
      </c>
      <c r="U425" s="1">
        <v>0.34203879999999998</v>
      </c>
      <c r="V425" s="1">
        <v>7.0771250000000001E-3</v>
      </c>
      <c r="W425" s="1">
        <v>1.9894890000000001E-3</v>
      </c>
      <c r="X425" s="1">
        <v>2.5459409999999998E-2</v>
      </c>
      <c r="Y425" s="1">
        <v>1.291366E-3</v>
      </c>
      <c r="Z425" s="1">
        <f t="shared" si="13"/>
        <v>1.5223853156468772</v>
      </c>
      <c r="AA425" s="1">
        <f t="shared" si="13"/>
        <v>7.32368358338449</v>
      </c>
      <c r="AB425" s="1">
        <f t="shared" si="13"/>
        <v>6.3019588532186894</v>
      </c>
      <c r="AC425" s="1">
        <f t="shared" si="12"/>
        <v>0.29559524251721653</v>
      </c>
      <c r="AD425" s="1">
        <f t="shared" si="12"/>
        <v>2.1274449262270902</v>
      </c>
      <c r="AE425" s="1">
        <f t="shared" si="12"/>
        <v>154.07640906848371</v>
      </c>
    </row>
    <row r="426" spans="1:31" x14ac:dyDescent="0.3">
      <c r="A426" t="s">
        <v>283</v>
      </c>
      <c r="B426" t="s">
        <v>284</v>
      </c>
      <c r="C426" t="s">
        <v>5</v>
      </c>
      <c r="D426" t="s">
        <v>43</v>
      </c>
      <c r="E426" t="s">
        <v>13</v>
      </c>
      <c r="F426" t="s">
        <v>285</v>
      </c>
      <c r="G426" t="s">
        <v>9</v>
      </c>
      <c r="H426" t="s">
        <v>278</v>
      </c>
      <c r="I426" s="2">
        <v>43276</v>
      </c>
      <c r="J426" s="1">
        <v>8.0312330000000003</v>
      </c>
      <c r="K426" s="1">
        <v>0.96038809999999997</v>
      </c>
      <c r="L426" s="1">
        <v>7.7238290000000003</v>
      </c>
      <c r="M426" s="1">
        <v>10.2369</v>
      </c>
      <c r="N426" s="1">
        <v>0.16716719999999999</v>
      </c>
      <c r="O426" s="1">
        <v>0.73094110000000001</v>
      </c>
      <c r="P426" s="1">
        <v>1.735107</v>
      </c>
      <c r="Q426" s="1">
        <v>1.815692E-2</v>
      </c>
      <c r="R426" s="1">
        <v>2.4103309999999999E-2</v>
      </c>
      <c r="S426" s="1">
        <v>8.0955430000000002E-3</v>
      </c>
      <c r="T426" s="1">
        <v>0.14279839999999999</v>
      </c>
      <c r="U426" s="1">
        <v>0.42455559999999998</v>
      </c>
      <c r="V426" s="1">
        <v>8.5273999999999992E-3</v>
      </c>
      <c r="W426" s="1">
        <v>2.3701059999999999E-3</v>
      </c>
      <c r="X426" s="1">
        <v>2.668382E-2</v>
      </c>
      <c r="Y426" s="1">
        <v>1.3327790000000001E-3</v>
      </c>
      <c r="Z426" s="1">
        <f t="shared" si="13"/>
        <v>1.8488032295898831</v>
      </c>
      <c r="AA426" s="1">
        <f t="shared" si="13"/>
        <v>4.147306313434731</v>
      </c>
      <c r="AB426" s="1">
        <f t="shared" si="13"/>
        <v>5.1011203154685845</v>
      </c>
      <c r="AC426" s="1">
        <f t="shared" si="12"/>
        <v>0.32425403360133942</v>
      </c>
      <c r="AD426" s="1">
        <f t="shared" si="12"/>
        <v>1.5378774911287891</v>
      </c>
      <c r="AE426" s="1">
        <f t="shared" si="12"/>
        <v>7.3403363566067377</v>
      </c>
    </row>
    <row r="427" spans="1:31" x14ac:dyDescent="0.3">
      <c r="A427" t="s">
        <v>283</v>
      </c>
      <c r="B427" t="s">
        <v>284</v>
      </c>
      <c r="C427" t="s">
        <v>5</v>
      </c>
      <c r="D427" t="s">
        <v>43</v>
      </c>
      <c r="E427" t="s">
        <v>13</v>
      </c>
      <c r="F427" t="s">
        <v>285</v>
      </c>
      <c r="G427" t="s">
        <v>9</v>
      </c>
      <c r="H427" t="s">
        <v>278</v>
      </c>
      <c r="I427" s="2">
        <v>43276</v>
      </c>
      <c r="J427" s="1">
        <v>8.0312330000000003</v>
      </c>
      <c r="K427" s="1">
        <v>0.96038809999999997</v>
      </c>
      <c r="L427" s="1">
        <v>7.7238290000000003</v>
      </c>
      <c r="M427" s="1">
        <v>10.2369</v>
      </c>
      <c r="N427" s="1">
        <v>0.16716719999999999</v>
      </c>
      <c r="O427" s="1">
        <v>0.73094110000000001</v>
      </c>
      <c r="P427" s="1">
        <v>1.735107</v>
      </c>
      <c r="Q427" s="1">
        <v>1.815692E-2</v>
      </c>
      <c r="R427" s="1">
        <v>2.4103309999999999E-2</v>
      </c>
      <c r="S427" s="1">
        <v>8.0955430000000002E-3</v>
      </c>
      <c r="T427" s="1">
        <v>0.14279839999999999</v>
      </c>
      <c r="U427" s="1">
        <v>0.42455559999999998</v>
      </c>
      <c r="V427" s="1">
        <v>8.5273999999999992E-3</v>
      </c>
      <c r="W427" s="1">
        <v>2.3701059999999999E-3</v>
      </c>
      <c r="X427" s="1">
        <v>2.668382E-2</v>
      </c>
      <c r="Y427" s="1">
        <v>1.3327790000000001E-3</v>
      </c>
      <c r="Z427" s="1">
        <f t="shared" si="13"/>
        <v>1.8488032295898831</v>
      </c>
      <c r="AA427" s="1">
        <f t="shared" si="13"/>
        <v>4.147306313434731</v>
      </c>
      <c r="AB427" s="1">
        <f t="shared" si="13"/>
        <v>5.1011203154685845</v>
      </c>
      <c r="AC427" s="1">
        <f t="shared" si="12"/>
        <v>0.32425403360133942</v>
      </c>
      <c r="AD427" s="1">
        <f t="shared" si="12"/>
        <v>1.5378774911287891</v>
      </c>
      <c r="AE427" s="1">
        <f t="shared" si="12"/>
        <v>7.3403363566067377</v>
      </c>
    </row>
    <row r="428" spans="1:31" x14ac:dyDescent="0.3">
      <c r="A428" t="s">
        <v>283</v>
      </c>
      <c r="B428" t="s">
        <v>284</v>
      </c>
      <c r="C428" t="s">
        <v>5</v>
      </c>
      <c r="D428" t="s">
        <v>43</v>
      </c>
      <c r="E428" t="s">
        <v>13</v>
      </c>
      <c r="F428" t="s">
        <v>285</v>
      </c>
      <c r="G428" t="s">
        <v>9</v>
      </c>
      <c r="H428" t="s">
        <v>278</v>
      </c>
      <c r="I428" s="2">
        <v>43276</v>
      </c>
      <c r="J428" s="1">
        <v>8.0312330000000003</v>
      </c>
      <c r="K428" s="1">
        <v>0.96038809999999997</v>
      </c>
      <c r="L428" s="1">
        <v>7.7238290000000003</v>
      </c>
      <c r="M428" s="1">
        <v>10.2369</v>
      </c>
      <c r="N428" s="1">
        <v>0.16716719999999999</v>
      </c>
      <c r="O428" s="1">
        <v>0.73094110000000001</v>
      </c>
      <c r="P428" s="1">
        <v>1.735107</v>
      </c>
      <c r="Q428" s="1">
        <v>1.815692E-2</v>
      </c>
      <c r="R428" s="1">
        <v>2.4103309999999999E-2</v>
      </c>
      <c r="S428" s="1">
        <v>8.0955430000000002E-3</v>
      </c>
      <c r="T428" s="1">
        <v>0.14279839999999999</v>
      </c>
      <c r="U428" s="1">
        <v>0.42455559999999998</v>
      </c>
      <c r="V428" s="1">
        <v>8.5273999999999992E-3</v>
      </c>
      <c r="W428" s="1">
        <v>2.3701059999999999E-3</v>
      </c>
      <c r="X428" s="1">
        <v>2.668382E-2</v>
      </c>
      <c r="Y428" s="1">
        <v>1.3327790000000001E-3</v>
      </c>
      <c r="Z428" s="1">
        <f t="shared" si="13"/>
        <v>1.8488032295898831</v>
      </c>
      <c r="AA428" s="1">
        <f t="shared" si="13"/>
        <v>4.147306313434731</v>
      </c>
      <c r="AB428" s="1">
        <f t="shared" si="13"/>
        <v>5.1011203154685845</v>
      </c>
      <c r="AC428" s="1">
        <f t="shared" si="12"/>
        <v>0.32425403360133942</v>
      </c>
      <c r="AD428" s="1">
        <f t="shared" si="12"/>
        <v>1.5378774911287891</v>
      </c>
      <c r="AE428" s="1">
        <f t="shared" si="12"/>
        <v>7.3403363566067377</v>
      </c>
    </row>
    <row r="429" spans="1:31" x14ac:dyDescent="0.3">
      <c r="A429" t="s">
        <v>283</v>
      </c>
      <c r="B429" t="s">
        <v>284</v>
      </c>
      <c r="C429" t="s">
        <v>5</v>
      </c>
      <c r="D429" t="s">
        <v>43</v>
      </c>
      <c r="E429" t="s">
        <v>13</v>
      </c>
      <c r="F429" t="s">
        <v>285</v>
      </c>
      <c r="G429" t="s">
        <v>9</v>
      </c>
      <c r="H429" t="s">
        <v>278</v>
      </c>
      <c r="I429" s="2">
        <v>43276</v>
      </c>
      <c r="J429" s="1">
        <v>8.0312330000000003</v>
      </c>
      <c r="K429" s="1">
        <v>0.96038809999999997</v>
      </c>
      <c r="L429" s="1">
        <v>7.7238290000000003</v>
      </c>
      <c r="M429" s="1">
        <v>10.2369</v>
      </c>
      <c r="N429" s="1">
        <v>0.16716719999999999</v>
      </c>
      <c r="O429" s="1">
        <v>0.73094110000000001</v>
      </c>
      <c r="P429" s="1">
        <v>1.735107</v>
      </c>
      <c r="Q429" s="1">
        <v>1.815692E-2</v>
      </c>
      <c r="R429" s="1">
        <v>2.4103309999999999E-2</v>
      </c>
      <c r="S429" s="1">
        <v>8.0955430000000002E-3</v>
      </c>
      <c r="T429" s="1">
        <v>0.14279839999999999</v>
      </c>
      <c r="U429" s="1">
        <v>0.42455559999999998</v>
      </c>
      <c r="V429" s="1">
        <v>8.5273999999999992E-3</v>
      </c>
      <c r="W429" s="1">
        <v>2.3701059999999999E-3</v>
      </c>
      <c r="X429" s="1">
        <v>2.668382E-2</v>
      </c>
      <c r="Y429" s="1">
        <v>1.3327790000000001E-3</v>
      </c>
      <c r="Z429" s="1">
        <f t="shared" si="13"/>
        <v>1.8488032295898831</v>
      </c>
      <c r="AA429" s="1">
        <f t="shared" si="13"/>
        <v>4.147306313434731</v>
      </c>
      <c r="AB429" s="1">
        <f t="shared" si="13"/>
        <v>5.1011203154685845</v>
      </c>
      <c r="AC429" s="1">
        <f t="shared" si="12"/>
        <v>0.32425403360133942</v>
      </c>
      <c r="AD429" s="1">
        <f t="shared" si="12"/>
        <v>1.5378774911287891</v>
      </c>
      <c r="AE429" s="1">
        <f t="shared" si="12"/>
        <v>7.3403363566067377</v>
      </c>
    </row>
    <row r="430" spans="1:31" x14ac:dyDescent="0.3">
      <c r="A430" t="s">
        <v>283</v>
      </c>
      <c r="B430" t="s">
        <v>284</v>
      </c>
      <c r="C430" t="s">
        <v>5</v>
      </c>
      <c r="D430" t="s">
        <v>43</v>
      </c>
      <c r="E430" t="s">
        <v>13</v>
      </c>
      <c r="F430" t="s">
        <v>285</v>
      </c>
      <c r="G430" t="s">
        <v>9</v>
      </c>
      <c r="H430" t="s">
        <v>278</v>
      </c>
      <c r="I430" s="2">
        <v>43276</v>
      </c>
      <c r="J430" s="1">
        <v>8.0312330000000003</v>
      </c>
      <c r="K430" s="1">
        <v>0.96038809999999997</v>
      </c>
      <c r="L430" s="1">
        <v>7.7238290000000003</v>
      </c>
      <c r="M430" s="1">
        <v>10.2369</v>
      </c>
      <c r="N430" s="1">
        <v>0.16716719999999999</v>
      </c>
      <c r="O430" s="1">
        <v>0.73094110000000001</v>
      </c>
      <c r="P430" s="1">
        <v>1.735107</v>
      </c>
      <c r="Q430" s="1">
        <v>1.815692E-2</v>
      </c>
      <c r="R430" s="1">
        <v>2.4103309999999999E-2</v>
      </c>
      <c r="S430" s="1">
        <v>8.0955430000000002E-3</v>
      </c>
      <c r="T430" s="1">
        <v>0.14279839999999999</v>
      </c>
      <c r="U430" s="1">
        <v>0.42455559999999998</v>
      </c>
      <c r="V430" s="1">
        <v>8.5273999999999992E-3</v>
      </c>
      <c r="W430" s="1">
        <v>2.3701059999999999E-3</v>
      </c>
      <c r="X430" s="1">
        <v>2.668382E-2</v>
      </c>
      <c r="Y430" s="1">
        <v>1.3327790000000001E-3</v>
      </c>
      <c r="Z430" s="1">
        <f t="shared" si="13"/>
        <v>1.8488032295898831</v>
      </c>
      <c r="AA430" s="1">
        <f t="shared" si="13"/>
        <v>4.147306313434731</v>
      </c>
      <c r="AB430" s="1">
        <f t="shared" si="13"/>
        <v>5.1011203154685845</v>
      </c>
      <c r="AC430" s="1">
        <f t="shared" si="12"/>
        <v>0.32425403360133942</v>
      </c>
      <c r="AD430" s="1">
        <f t="shared" si="12"/>
        <v>1.5378774911287891</v>
      </c>
      <c r="AE430" s="1">
        <f t="shared" si="12"/>
        <v>7.3403363566067377</v>
      </c>
    </row>
    <row r="431" spans="1:31" x14ac:dyDescent="0.3">
      <c r="A431" t="s">
        <v>283</v>
      </c>
      <c r="B431" t="s">
        <v>284</v>
      </c>
      <c r="C431" t="s">
        <v>5</v>
      </c>
      <c r="D431" t="s">
        <v>43</v>
      </c>
      <c r="E431" t="s">
        <v>13</v>
      </c>
      <c r="F431" t="s">
        <v>285</v>
      </c>
      <c r="G431" t="s">
        <v>9</v>
      </c>
      <c r="H431" t="s">
        <v>278</v>
      </c>
      <c r="I431" s="2">
        <v>43276</v>
      </c>
      <c r="J431" s="1">
        <v>8.0312330000000003</v>
      </c>
      <c r="K431" s="1">
        <v>0.96038809999999997</v>
      </c>
      <c r="L431" s="1">
        <v>7.7238290000000003</v>
      </c>
      <c r="M431" s="1">
        <v>10.2369</v>
      </c>
      <c r="N431" s="1">
        <v>0.16716719999999999</v>
      </c>
      <c r="O431" s="1">
        <v>0.73094110000000001</v>
      </c>
      <c r="P431" s="1">
        <v>1.735107</v>
      </c>
      <c r="Q431" s="1">
        <v>1.815692E-2</v>
      </c>
      <c r="R431" s="1">
        <v>2.4103309999999999E-2</v>
      </c>
      <c r="S431" s="1">
        <v>8.0955430000000002E-3</v>
      </c>
      <c r="T431" s="1">
        <v>0.14279839999999999</v>
      </c>
      <c r="U431" s="1">
        <v>0.42455559999999998</v>
      </c>
      <c r="V431" s="1">
        <v>8.5273999999999992E-3</v>
      </c>
      <c r="W431" s="1">
        <v>2.3701059999999999E-3</v>
      </c>
      <c r="X431" s="1">
        <v>2.668382E-2</v>
      </c>
      <c r="Y431" s="1">
        <v>1.3327790000000001E-3</v>
      </c>
      <c r="Z431" s="1">
        <f t="shared" si="13"/>
        <v>1.8488032295898831</v>
      </c>
      <c r="AA431" s="1">
        <f t="shared" si="13"/>
        <v>4.147306313434731</v>
      </c>
      <c r="AB431" s="1">
        <f t="shared" si="13"/>
        <v>5.1011203154685845</v>
      </c>
      <c r="AC431" s="1">
        <f t="shared" si="12"/>
        <v>0.32425403360133942</v>
      </c>
      <c r="AD431" s="1">
        <f t="shared" si="12"/>
        <v>1.5378774911287891</v>
      </c>
      <c r="AE431" s="1">
        <f t="shared" si="12"/>
        <v>7.3403363566067377</v>
      </c>
    </row>
    <row r="432" spans="1:31" x14ac:dyDescent="0.3">
      <c r="A432" t="s">
        <v>283</v>
      </c>
      <c r="B432" t="s">
        <v>284</v>
      </c>
      <c r="C432" t="s">
        <v>5</v>
      </c>
      <c r="D432" t="s">
        <v>43</v>
      </c>
      <c r="E432" t="s">
        <v>13</v>
      </c>
      <c r="F432" t="s">
        <v>285</v>
      </c>
      <c r="G432" t="s">
        <v>9</v>
      </c>
      <c r="H432" t="s">
        <v>278</v>
      </c>
      <c r="I432" s="2">
        <v>43276</v>
      </c>
      <c r="J432" s="1">
        <v>8.0312330000000003</v>
      </c>
      <c r="K432" s="1">
        <v>0.96038809999999997</v>
      </c>
      <c r="L432" s="1">
        <v>7.7238290000000003</v>
      </c>
      <c r="M432" s="1">
        <v>10.2369</v>
      </c>
      <c r="N432" s="1">
        <v>0.16716719999999999</v>
      </c>
      <c r="O432" s="1">
        <v>0.73094110000000001</v>
      </c>
      <c r="P432" s="1">
        <v>1.735107</v>
      </c>
      <c r="Q432" s="1">
        <v>1.815692E-2</v>
      </c>
      <c r="R432" s="1">
        <v>2.4103309999999999E-2</v>
      </c>
      <c r="S432" s="1">
        <v>8.0955430000000002E-3</v>
      </c>
      <c r="T432" s="1">
        <v>0.14279839999999999</v>
      </c>
      <c r="U432" s="1">
        <v>0.42455559999999998</v>
      </c>
      <c r="V432" s="1">
        <v>8.5273999999999992E-3</v>
      </c>
      <c r="W432" s="1">
        <v>2.3701059999999999E-3</v>
      </c>
      <c r="X432" s="1">
        <v>2.668382E-2</v>
      </c>
      <c r="Y432" s="1">
        <v>1.3327790000000001E-3</v>
      </c>
      <c r="Z432" s="1">
        <f t="shared" si="13"/>
        <v>1.8488032295898831</v>
      </c>
      <c r="AA432" s="1">
        <f t="shared" si="13"/>
        <v>4.147306313434731</v>
      </c>
      <c r="AB432" s="1">
        <f t="shared" si="13"/>
        <v>5.1011203154685845</v>
      </c>
      <c r="AC432" s="1">
        <f t="shared" si="12"/>
        <v>0.32425403360133942</v>
      </c>
      <c r="AD432" s="1">
        <f t="shared" si="12"/>
        <v>1.5378774911287891</v>
      </c>
      <c r="AE432" s="1">
        <f t="shared" si="12"/>
        <v>7.3403363566067377</v>
      </c>
    </row>
    <row r="433" spans="1:31" x14ac:dyDescent="0.3">
      <c r="A433" t="s">
        <v>283</v>
      </c>
      <c r="B433" t="s">
        <v>284</v>
      </c>
      <c r="C433" t="s">
        <v>5</v>
      </c>
      <c r="D433" t="s">
        <v>43</v>
      </c>
      <c r="E433" t="s">
        <v>13</v>
      </c>
      <c r="F433" t="s">
        <v>285</v>
      </c>
      <c r="G433" t="s">
        <v>9</v>
      </c>
      <c r="H433" t="s">
        <v>278</v>
      </c>
      <c r="I433" s="2">
        <v>43276</v>
      </c>
      <c r="J433" s="1">
        <v>8.0312330000000003</v>
      </c>
      <c r="K433" s="1">
        <v>0.96038809999999997</v>
      </c>
      <c r="L433" s="1">
        <v>7.7238290000000003</v>
      </c>
      <c r="M433" s="1">
        <v>10.2369</v>
      </c>
      <c r="N433" s="1">
        <v>0.16716719999999999</v>
      </c>
      <c r="O433" s="1">
        <v>0.73094110000000001</v>
      </c>
      <c r="P433" s="1">
        <v>1.735107</v>
      </c>
      <c r="Q433" s="1">
        <v>1.815692E-2</v>
      </c>
      <c r="R433" s="1">
        <v>2.4103309999999999E-2</v>
      </c>
      <c r="S433" s="1">
        <v>8.0955430000000002E-3</v>
      </c>
      <c r="T433" s="1">
        <v>0.14279839999999999</v>
      </c>
      <c r="U433" s="1">
        <v>0.42455559999999998</v>
      </c>
      <c r="V433" s="1">
        <v>8.5273999999999992E-3</v>
      </c>
      <c r="W433" s="1">
        <v>2.3701059999999999E-3</v>
      </c>
      <c r="X433" s="1">
        <v>2.668382E-2</v>
      </c>
      <c r="Y433" s="1">
        <v>1.3327790000000001E-3</v>
      </c>
      <c r="Z433" s="1">
        <f t="shared" si="13"/>
        <v>1.8488032295898831</v>
      </c>
      <c r="AA433" s="1">
        <f t="shared" si="13"/>
        <v>4.147306313434731</v>
      </c>
      <c r="AB433" s="1">
        <f t="shared" si="13"/>
        <v>5.1011203154685845</v>
      </c>
      <c r="AC433" s="1">
        <f t="shared" si="12"/>
        <v>0.32425403360133942</v>
      </c>
      <c r="AD433" s="1">
        <f t="shared" si="12"/>
        <v>1.5378774911287891</v>
      </c>
      <c r="AE433" s="1">
        <f t="shared" si="12"/>
        <v>7.3403363566067377</v>
      </c>
    </row>
    <row r="434" spans="1:31" x14ac:dyDescent="0.3">
      <c r="A434" t="s">
        <v>283</v>
      </c>
      <c r="B434" t="s">
        <v>284</v>
      </c>
      <c r="C434" t="s">
        <v>11</v>
      </c>
      <c r="D434" t="s">
        <v>44</v>
      </c>
      <c r="E434" t="s">
        <v>13</v>
      </c>
      <c r="F434" t="s">
        <v>285</v>
      </c>
      <c r="G434" t="s">
        <v>9</v>
      </c>
      <c r="H434" t="s">
        <v>278</v>
      </c>
      <c r="I434" s="2">
        <v>43276</v>
      </c>
      <c r="J434" s="1">
        <v>7.2709270000000004</v>
      </c>
      <c r="K434" s="1">
        <v>1.479705</v>
      </c>
      <c r="L434" s="1">
        <v>10.895989999999999</v>
      </c>
      <c r="M434" s="1">
        <v>5.2117630000000004</v>
      </c>
      <c r="N434" s="1">
        <v>0.1629235</v>
      </c>
      <c r="O434" s="1">
        <v>0.6697843</v>
      </c>
      <c r="P434" s="1">
        <v>1.6321190000000001</v>
      </c>
      <c r="Q434" s="1">
        <v>5.8326969999999997E-5</v>
      </c>
      <c r="R434" s="1">
        <v>1.259745E-2</v>
      </c>
      <c r="S434" s="1">
        <v>4.4275709999999999E-3</v>
      </c>
      <c r="T434" s="1">
        <v>6.88608E-2</v>
      </c>
      <c r="U434" s="1">
        <v>0.1950441</v>
      </c>
      <c r="V434" s="1">
        <v>3.9928949999999998E-3</v>
      </c>
      <c r="W434" s="1">
        <v>1.2408460000000001E-3</v>
      </c>
      <c r="X434" s="1">
        <v>1.2165E-2</v>
      </c>
      <c r="Y434" s="1">
        <v>6.116343E-4</v>
      </c>
      <c r="Z434" s="1">
        <f t="shared" si="13"/>
        <v>0.63198295886835432</v>
      </c>
      <c r="AA434" s="1">
        <f t="shared" si="13"/>
        <v>3.7423823761748181</v>
      </c>
      <c r="AB434" s="1">
        <f t="shared" si="13"/>
        <v>2.4507790466077637</v>
      </c>
      <c r="AC434" s="1">
        <f t="shared" si="12"/>
        <v>0.18526053835540787</v>
      </c>
      <c r="AD434" s="1">
        <f t="shared" si="12"/>
        <v>0.74535006332258857</v>
      </c>
      <c r="AE434" s="1">
        <f t="shared" si="12"/>
        <v>1048.6303334460886</v>
      </c>
    </row>
    <row r="435" spans="1:31" x14ac:dyDescent="0.3">
      <c r="A435" t="s">
        <v>283</v>
      </c>
      <c r="B435" t="s">
        <v>284</v>
      </c>
      <c r="C435" t="s">
        <v>11</v>
      </c>
      <c r="D435" t="s">
        <v>44</v>
      </c>
      <c r="E435" t="s">
        <v>13</v>
      </c>
      <c r="F435" t="s">
        <v>285</v>
      </c>
      <c r="G435" t="s">
        <v>9</v>
      </c>
      <c r="H435" t="s">
        <v>278</v>
      </c>
      <c r="I435" s="2">
        <v>43276</v>
      </c>
      <c r="J435" s="1">
        <v>7.2709270000000004</v>
      </c>
      <c r="K435" s="1">
        <v>1.479705</v>
      </c>
      <c r="L435" s="1">
        <v>10.895989999999999</v>
      </c>
      <c r="M435" s="1">
        <v>5.2117630000000004</v>
      </c>
      <c r="N435" s="1">
        <v>0.1629235</v>
      </c>
      <c r="O435" s="1">
        <v>0.6697843</v>
      </c>
      <c r="P435" s="1">
        <v>1.6321190000000001</v>
      </c>
      <c r="Q435" s="1">
        <v>5.8326969999999997E-5</v>
      </c>
      <c r="R435" s="1">
        <v>1.259745E-2</v>
      </c>
      <c r="S435" s="1">
        <v>4.4275709999999999E-3</v>
      </c>
      <c r="T435" s="1">
        <v>6.88608E-2</v>
      </c>
      <c r="U435" s="1">
        <v>0.1950441</v>
      </c>
      <c r="V435" s="1">
        <v>3.9928949999999998E-3</v>
      </c>
      <c r="W435" s="1">
        <v>1.2408460000000001E-3</v>
      </c>
      <c r="X435" s="1">
        <v>1.2165E-2</v>
      </c>
      <c r="Y435" s="1">
        <v>6.116343E-4</v>
      </c>
      <c r="Z435" s="1">
        <f t="shared" si="13"/>
        <v>0.63198295886835432</v>
      </c>
      <c r="AA435" s="1">
        <f t="shared" si="13"/>
        <v>3.7423823761748181</v>
      </c>
      <c r="AB435" s="1">
        <f t="shared" si="13"/>
        <v>2.4507790466077637</v>
      </c>
      <c r="AC435" s="1">
        <f t="shared" si="12"/>
        <v>0.18526053835540787</v>
      </c>
      <c r="AD435" s="1">
        <f t="shared" si="12"/>
        <v>0.74535006332258857</v>
      </c>
      <c r="AE435" s="1">
        <f t="shared" si="12"/>
        <v>1048.6303334460886</v>
      </c>
    </row>
    <row r="436" spans="1:31" x14ac:dyDescent="0.3">
      <c r="A436" t="s">
        <v>283</v>
      </c>
      <c r="B436" t="s">
        <v>284</v>
      </c>
      <c r="C436" t="s">
        <v>11</v>
      </c>
      <c r="D436" t="s">
        <v>44</v>
      </c>
      <c r="E436" t="s">
        <v>13</v>
      </c>
      <c r="F436" t="s">
        <v>285</v>
      </c>
      <c r="G436" t="s">
        <v>9</v>
      </c>
      <c r="H436" t="s">
        <v>278</v>
      </c>
      <c r="I436" s="2">
        <v>43276</v>
      </c>
      <c r="J436" s="1">
        <v>7.2709270000000004</v>
      </c>
      <c r="K436" s="1">
        <v>1.479705</v>
      </c>
      <c r="L436" s="1">
        <v>10.895989999999999</v>
      </c>
      <c r="M436" s="1">
        <v>5.2117630000000004</v>
      </c>
      <c r="N436" s="1">
        <v>0.1629235</v>
      </c>
      <c r="O436" s="1">
        <v>0.6697843</v>
      </c>
      <c r="P436" s="1">
        <v>1.6321190000000001</v>
      </c>
      <c r="Q436" s="1">
        <v>5.8326969999999997E-5</v>
      </c>
      <c r="R436" s="1">
        <v>1.259745E-2</v>
      </c>
      <c r="S436" s="1">
        <v>4.4275709999999999E-3</v>
      </c>
      <c r="T436" s="1">
        <v>6.88608E-2</v>
      </c>
      <c r="U436" s="1">
        <v>0.1950441</v>
      </c>
      <c r="V436" s="1">
        <v>3.9928949999999998E-3</v>
      </c>
      <c r="W436" s="1">
        <v>1.2408460000000001E-3</v>
      </c>
      <c r="X436" s="1">
        <v>1.2165E-2</v>
      </c>
      <c r="Y436" s="1">
        <v>6.116343E-4</v>
      </c>
      <c r="Z436" s="1">
        <f t="shared" si="13"/>
        <v>0.63198295886835432</v>
      </c>
      <c r="AA436" s="1">
        <f t="shared" si="13"/>
        <v>3.7423823761748181</v>
      </c>
      <c r="AB436" s="1">
        <f t="shared" si="13"/>
        <v>2.4507790466077637</v>
      </c>
      <c r="AC436" s="1">
        <f t="shared" si="12"/>
        <v>0.18526053835540787</v>
      </c>
      <c r="AD436" s="1">
        <f t="shared" si="12"/>
        <v>0.74535006332258857</v>
      </c>
      <c r="AE436" s="1">
        <f t="shared" si="12"/>
        <v>1048.6303334460886</v>
      </c>
    </row>
    <row r="437" spans="1:31" x14ac:dyDescent="0.3">
      <c r="A437" t="s">
        <v>283</v>
      </c>
      <c r="B437" t="s">
        <v>284</v>
      </c>
      <c r="C437" t="s">
        <v>11</v>
      </c>
      <c r="D437" t="s">
        <v>44</v>
      </c>
      <c r="E437" t="s">
        <v>13</v>
      </c>
      <c r="F437" t="s">
        <v>285</v>
      </c>
      <c r="G437" t="s">
        <v>9</v>
      </c>
      <c r="H437" t="s">
        <v>278</v>
      </c>
      <c r="I437" s="2">
        <v>43276</v>
      </c>
      <c r="J437" s="1">
        <v>7.2709270000000004</v>
      </c>
      <c r="K437" s="1">
        <v>1.479705</v>
      </c>
      <c r="L437" s="1">
        <v>10.895989999999999</v>
      </c>
      <c r="M437" s="1">
        <v>5.2117630000000004</v>
      </c>
      <c r="N437" s="1">
        <v>0.1629235</v>
      </c>
      <c r="O437" s="1">
        <v>0.6697843</v>
      </c>
      <c r="P437" s="1">
        <v>1.6321190000000001</v>
      </c>
      <c r="Q437" s="1">
        <v>5.8326969999999997E-5</v>
      </c>
      <c r="R437" s="1">
        <v>1.259745E-2</v>
      </c>
      <c r="S437" s="1">
        <v>4.4275709999999999E-3</v>
      </c>
      <c r="T437" s="1">
        <v>6.88608E-2</v>
      </c>
      <c r="U437" s="1">
        <v>0.1950441</v>
      </c>
      <c r="V437" s="1">
        <v>3.9928949999999998E-3</v>
      </c>
      <c r="W437" s="1">
        <v>1.2408460000000001E-3</v>
      </c>
      <c r="X437" s="1">
        <v>1.2165E-2</v>
      </c>
      <c r="Y437" s="1">
        <v>6.116343E-4</v>
      </c>
      <c r="Z437" s="1">
        <f t="shared" si="13"/>
        <v>0.63198295886835432</v>
      </c>
      <c r="AA437" s="1">
        <f t="shared" si="13"/>
        <v>3.7423823761748181</v>
      </c>
      <c r="AB437" s="1">
        <f t="shared" si="13"/>
        <v>2.4507790466077637</v>
      </c>
      <c r="AC437" s="1">
        <f t="shared" si="12"/>
        <v>0.18526053835540787</v>
      </c>
      <c r="AD437" s="1">
        <f t="shared" si="12"/>
        <v>0.74535006332258857</v>
      </c>
      <c r="AE437" s="1">
        <f t="shared" si="12"/>
        <v>1048.6303334460886</v>
      </c>
    </row>
    <row r="438" spans="1:31" x14ac:dyDescent="0.3">
      <c r="A438" t="s">
        <v>283</v>
      </c>
      <c r="B438" t="s">
        <v>284</v>
      </c>
      <c r="C438" t="s">
        <v>11</v>
      </c>
      <c r="D438" t="s">
        <v>44</v>
      </c>
      <c r="E438" t="s">
        <v>13</v>
      </c>
      <c r="F438" t="s">
        <v>285</v>
      </c>
      <c r="G438" t="s">
        <v>9</v>
      </c>
      <c r="H438" t="s">
        <v>278</v>
      </c>
      <c r="I438" s="2">
        <v>43276</v>
      </c>
      <c r="J438" s="1">
        <v>7.2709270000000004</v>
      </c>
      <c r="K438" s="1">
        <v>1.479705</v>
      </c>
      <c r="L438" s="1">
        <v>10.895989999999999</v>
      </c>
      <c r="M438" s="1">
        <v>5.2117630000000004</v>
      </c>
      <c r="N438" s="1">
        <v>0.1629235</v>
      </c>
      <c r="O438" s="1">
        <v>0.6697843</v>
      </c>
      <c r="P438" s="1">
        <v>1.6321190000000001</v>
      </c>
      <c r="Q438" s="1">
        <v>5.8326969999999997E-5</v>
      </c>
      <c r="R438" s="1">
        <v>1.259745E-2</v>
      </c>
      <c r="S438" s="1">
        <v>4.4275709999999999E-3</v>
      </c>
      <c r="T438" s="1">
        <v>6.88608E-2</v>
      </c>
      <c r="U438" s="1">
        <v>0.1950441</v>
      </c>
      <c r="V438" s="1">
        <v>3.9928949999999998E-3</v>
      </c>
      <c r="W438" s="1">
        <v>1.2408460000000001E-3</v>
      </c>
      <c r="X438" s="1">
        <v>1.2165E-2</v>
      </c>
      <c r="Y438" s="1">
        <v>6.116343E-4</v>
      </c>
      <c r="Z438" s="1">
        <f t="shared" si="13"/>
        <v>0.63198295886835432</v>
      </c>
      <c r="AA438" s="1">
        <f t="shared" si="13"/>
        <v>3.7423823761748181</v>
      </c>
      <c r="AB438" s="1">
        <f t="shared" si="13"/>
        <v>2.4507790466077637</v>
      </c>
      <c r="AC438" s="1">
        <f t="shared" si="12"/>
        <v>0.18526053835540787</v>
      </c>
      <c r="AD438" s="1">
        <f t="shared" si="12"/>
        <v>0.74535006332258857</v>
      </c>
      <c r="AE438" s="1">
        <f t="shared" si="12"/>
        <v>1048.6303334460886</v>
      </c>
    </row>
    <row r="439" spans="1:31" x14ac:dyDescent="0.3">
      <c r="A439" t="s">
        <v>283</v>
      </c>
      <c r="B439" t="s">
        <v>284</v>
      </c>
      <c r="C439" t="s">
        <v>11</v>
      </c>
      <c r="D439" t="s">
        <v>44</v>
      </c>
      <c r="E439" t="s">
        <v>13</v>
      </c>
      <c r="F439" t="s">
        <v>285</v>
      </c>
      <c r="G439" t="s">
        <v>9</v>
      </c>
      <c r="H439" t="s">
        <v>278</v>
      </c>
      <c r="I439" s="2">
        <v>43276</v>
      </c>
      <c r="J439" s="1">
        <v>7.2709270000000004</v>
      </c>
      <c r="K439" s="1">
        <v>1.479705</v>
      </c>
      <c r="L439" s="1">
        <v>10.895989999999999</v>
      </c>
      <c r="M439" s="1">
        <v>5.2117630000000004</v>
      </c>
      <c r="N439" s="1">
        <v>0.1629235</v>
      </c>
      <c r="O439" s="1">
        <v>0.6697843</v>
      </c>
      <c r="P439" s="1">
        <v>1.6321190000000001</v>
      </c>
      <c r="Q439" s="1">
        <v>5.8326969999999997E-5</v>
      </c>
      <c r="R439" s="1">
        <v>1.259745E-2</v>
      </c>
      <c r="S439" s="1">
        <v>4.4275709999999999E-3</v>
      </c>
      <c r="T439" s="1">
        <v>6.88608E-2</v>
      </c>
      <c r="U439" s="1">
        <v>0.1950441</v>
      </c>
      <c r="V439" s="1">
        <v>3.9928949999999998E-3</v>
      </c>
      <c r="W439" s="1">
        <v>1.2408460000000001E-3</v>
      </c>
      <c r="X439" s="1">
        <v>1.2165E-2</v>
      </c>
      <c r="Y439" s="1">
        <v>6.116343E-4</v>
      </c>
      <c r="Z439" s="1">
        <f t="shared" si="13"/>
        <v>0.63198295886835432</v>
      </c>
      <c r="AA439" s="1">
        <f t="shared" si="13"/>
        <v>3.7423823761748181</v>
      </c>
      <c r="AB439" s="1">
        <f t="shared" si="13"/>
        <v>2.4507790466077637</v>
      </c>
      <c r="AC439" s="1">
        <f t="shared" si="12"/>
        <v>0.18526053835540787</v>
      </c>
      <c r="AD439" s="1">
        <f t="shared" si="12"/>
        <v>0.74535006332258857</v>
      </c>
      <c r="AE439" s="1">
        <f t="shared" si="12"/>
        <v>1048.6303334460886</v>
      </c>
    </row>
    <row r="440" spans="1:31" x14ac:dyDescent="0.3">
      <c r="A440" t="s">
        <v>283</v>
      </c>
      <c r="B440" t="s">
        <v>284</v>
      </c>
      <c r="C440" t="s">
        <v>11</v>
      </c>
      <c r="D440" t="s">
        <v>44</v>
      </c>
      <c r="E440" t="s">
        <v>13</v>
      </c>
      <c r="F440" t="s">
        <v>285</v>
      </c>
      <c r="G440" t="s">
        <v>9</v>
      </c>
      <c r="H440" t="s">
        <v>278</v>
      </c>
      <c r="I440" s="2">
        <v>43276</v>
      </c>
      <c r="J440" s="1">
        <v>7.2709270000000004</v>
      </c>
      <c r="K440" s="1">
        <v>1.479705</v>
      </c>
      <c r="L440" s="1">
        <v>10.895989999999999</v>
      </c>
      <c r="M440" s="1">
        <v>5.2117630000000004</v>
      </c>
      <c r="N440" s="1">
        <v>0.1629235</v>
      </c>
      <c r="O440" s="1">
        <v>0.6697843</v>
      </c>
      <c r="P440" s="1">
        <v>1.6321190000000001</v>
      </c>
      <c r="Q440" s="1">
        <v>5.8326969999999997E-5</v>
      </c>
      <c r="R440" s="1">
        <v>1.259745E-2</v>
      </c>
      <c r="S440" s="1">
        <v>4.4275709999999999E-3</v>
      </c>
      <c r="T440" s="1">
        <v>6.88608E-2</v>
      </c>
      <c r="U440" s="1">
        <v>0.1950441</v>
      </c>
      <c r="V440" s="1">
        <v>3.9928949999999998E-3</v>
      </c>
      <c r="W440" s="1">
        <v>1.2408460000000001E-3</v>
      </c>
      <c r="X440" s="1">
        <v>1.2165E-2</v>
      </c>
      <c r="Y440" s="1">
        <v>6.116343E-4</v>
      </c>
      <c r="Z440" s="1">
        <f t="shared" si="13"/>
        <v>0.63198295886835432</v>
      </c>
      <c r="AA440" s="1">
        <f t="shared" si="13"/>
        <v>3.7423823761748181</v>
      </c>
      <c r="AB440" s="1">
        <f t="shared" si="13"/>
        <v>2.4507790466077637</v>
      </c>
      <c r="AC440" s="1">
        <f t="shared" si="12"/>
        <v>0.18526053835540787</v>
      </c>
      <c r="AD440" s="1">
        <f t="shared" si="12"/>
        <v>0.74535006332258857</v>
      </c>
      <c r="AE440" s="1">
        <f t="shared" si="12"/>
        <v>1048.6303334460886</v>
      </c>
    </row>
    <row r="441" spans="1:31" x14ac:dyDescent="0.3">
      <c r="A441" t="s">
        <v>283</v>
      </c>
      <c r="B441" t="s">
        <v>284</v>
      </c>
      <c r="C441" t="s">
        <v>11</v>
      </c>
      <c r="D441" t="s">
        <v>44</v>
      </c>
      <c r="E441" t="s">
        <v>13</v>
      </c>
      <c r="F441" t="s">
        <v>285</v>
      </c>
      <c r="G441" t="s">
        <v>9</v>
      </c>
      <c r="H441" t="s">
        <v>278</v>
      </c>
      <c r="I441" s="2">
        <v>43276</v>
      </c>
      <c r="J441" s="1">
        <v>7.2709270000000004</v>
      </c>
      <c r="K441" s="1">
        <v>1.479705</v>
      </c>
      <c r="L441" s="1">
        <v>10.895989999999999</v>
      </c>
      <c r="M441" s="1">
        <v>5.2117630000000004</v>
      </c>
      <c r="N441" s="1">
        <v>0.1629235</v>
      </c>
      <c r="O441" s="1">
        <v>0.6697843</v>
      </c>
      <c r="P441" s="1">
        <v>1.6321190000000001</v>
      </c>
      <c r="Q441" s="1">
        <v>5.8326969999999997E-5</v>
      </c>
      <c r="R441" s="1">
        <v>1.259745E-2</v>
      </c>
      <c r="S441" s="1">
        <v>4.4275709999999999E-3</v>
      </c>
      <c r="T441" s="1">
        <v>6.88608E-2</v>
      </c>
      <c r="U441" s="1">
        <v>0.1950441</v>
      </c>
      <c r="V441" s="1">
        <v>3.9928949999999998E-3</v>
      </c>
      <c r="W441" s="1">
        <v>1.2408460000000001E-3</v>
      </c>
      <c r="X441" s="1">
        <v>1.2165E-2</v>
      </c>
      <c r="Y441" s="1">
        <v>6.116343E-4</v>
      </c>
      <c r="Z441" s="1">
        <f t="shared" si="13"/>
        <v>0.63198295886835432</v>
      </c>
      <c r="AA441" s="1">
        <f t="shared" si="13"/>
        <v>3.7423823761748181</v>
      </c>
      <c r="AB441" s="1">
        <f t="shared" si="13"/>
        <v>2.4507790466077637</v>
      </c>
      <c r="AC441" s="1">
        <f t="shared" si="12"/>
        <v>0.18526053835540787</v>
      </c>
      <c r="AD441" s="1">
        <f t="shared" si="12"/>
        <v>0.74535006332258857</v>
      </c>
      <c r="AE441" s="1">
        <f t="shared" si="12"/>
        <v>1048.6303334460886</v>
      </c>
    </row>
    <row r="442" spans="1:31" x14ac:dyDescent="0.3">
      <c r="A442" t="s">
        <v>283</v>
      </c>
      <c r="B442" t="s">
        <v>284</v>
      </c>
      <c r="C442" t="s">
        <v>5</v>
      </c>
      <c r="D442" t="s">
        <v>45</v>
      </c>
      <c r="E442" t="s">
        <v>13</v>
      </c>
      <c r="F442" t="s">
        <v>285</v>
      </c>
      <c r="G442" t="s">
        <v>9</v>
      </c>
      <c r="H442" t="s">
        <v>278</v>
      </c>
      <c r="I442" s="2">
        <v>43276</v>
      </c>
      <c r="J442" s="1">
        <v>7.628425</v>
      </c>
      <c r="K442" s="1">
        <v>1.1636200000000001</v>
      </c>
      <c r="L442" s="1">
        <v>9.1829769999999993</v>
      </c>
      <c r="M442" s="1">
        <v>3.5679029999999998</v>
      </c>
      <c r="N442" s="1">
        <v>0.1104439</v>
      </c>
      <c r="O442" s="1">
        <v>0.81244609999999995</v>
      </c>
      <c r="P442" s="1">
        <v>1.5167600000000001</v>
      </c>
      <c r="Q442" s="1">
        <v>4.8658020000000003E-2</v>
      </c>
      <c r="R442" s="1">
        <v>1.979933E-2</v>
      </c>
      <c r="S442" s="1">
        <v>7.2889360000000002E-3</v>
      </c>
      <c r="T442" s="1">
        <v>0.13090850000000001</v>
      </c>
      <c r="U442" s="1">
        <v>0.39783629999999998</v>
      </c>
      <c r="V442" s="1">
        <v>7.9409029999999992E-3</v>
      </c>
      <c r="W442" s="1">
        <v>2.2313250000000001E-3</v>
      </c>
      <c r="X442" s="1">
        <v>2.4660319999999999E-2</v>
      </c>
      <c r="Y442" s="1">
        <v>1.244251E-3</v>
      </c>
      <c r="Z442" s="1">
        <f t="shared" si="13"/>
        <v>1.4255562221270948</v>
      </c>
      <c r="AA442" s="1">
        <f t="shared" si="13"/>
        <v>11.150423652212519</v>
      </c>
      <c r="AB442" s="1">
        <f t="shared" si="13"/>
        <v>7.1899878580890375</v>
      </c>
      <c r="AC442" s="1">
        <f t="shared" si="12"/>
        <v>0.27464283476774648</v>
      </c>
      <c r="AD442" s="1">
        <f t="shared" si="12"/>
        <v>1.6258551122128748</v>
      </c>
      <c r="AE442" s="1">
        <f t="shared" si="12"/>
        <v>2.5571344662195461</v>
      </c>
    </row>
    <row r="443" spans="1:31" x14ac:dyDescent="0.3">
      <c r="A443" t="s">
        <v>283</v>
      </c>
      <c r="B443" t="s">
        <v>284</v>
      </c>
      <c r="C443" t="s">
        <v>5</v>
      </c>
      <c r="D443" t="s">
        <v>45</v>
      </c>
      <c r="E443" t="s">
        <v>13</v>
      </c>
      <c r="F443" t="s">
        <v>285</v>
      </c>
      <c r="G443" t="s">
        <v>9</v>
      </c>
      <c r="H443" t="s">
        <v>278</v>
      </c>
      <c r="I443" s="2">
        <v>43276</v>
      </c>
      <c r="J443" s="1">
        <v>7.628425</v>
      </c>
      <c r="K443" s="1">
        <v>1.1636200000000001</v>
      </c>
      <c r="L443" s="1">
        <v>9.1829769999999993</v>
      </c>
      <c r="M443" s="1">
        <v>3.5679029999999998</v>
      </c>
      <c r="N443" s="1">
        <v>0.1104439</v>
      </c>
      <c r="O443" s="1">
        <v>0.81244609999999995</v>
      </c>
      <c r="P443" s="1">
        <v>1.5167600000000001</v>
      </c>
      <c r="Q443" s="1">
        <v>4.8658020000000003E-2</v>
      </c>
      <c r="R443" s="1">
        <v>1.979933E-2</v>
      </c>
      <c r="S443" s="1">
        <v>7.2889360000000002E-3</v>
      </c>
      <c r="T443" s="1">
        <v>0.13090850000000001</v>
      </c>
      <c r="U443" s="1">
        <v>0.39783629999999998</v>
      </c>
      <c r="V443" s="1">
        <v>7.9409029999999992E-3</v>
      </c>
      <c r="W443" s="1">
        <v>2.2313250000000001E-3</v>
      </c>
      <c r="X443" s="1">
        <v>2.4660319999999999E-2</v>
      </c>
      <c r="Y443" s="1">
        <v>1.244251E-3</v>
      </c>
      <c r="Z443" s="1">
        <f t="shared" si="13"/>
        <v>1.4255562221270948</v>
      </c>
      <c r="AA443" s="1">
        <f t="shared" si="13"/>
        <v>11.150423652212519</v>
      </c>
      <c r="AB443" s="1">
        <f t="shared" si="13"/>
        <v>7.1899878580890375</v>
      </c>
      <c r="AC443" s="1">
        <f t="shared" si="12"/>
        <v>0.27464283476774648</v>
      </c>
      <c r="AD443" s="1">
        <f t="shared" si="12"/>
        <v>1.6258551122128748</v>
      </c>
      <c r="AE443" s="1">
        <f t="shared" si="12"/>
        <v>2.5571344662195461</v>
      </c>
    </row>
    <row r="444" spans="1:31" x14ac:dyDescent="0.3">
      <c r="A444" t="s">
        <v>283</v>
      </c>
      <c r="B444" t="s">
        <v>284</v>
      </c>
      <c r="C444" t="s">
        <v>5</v>
      </c>
      <c r="D444" t="s">
        <v>45</v>
      </c>
      <c r="E444" t="s">
        <v>13</v>
      </c>
      <c r="F444" t="s">
        <v>285</v>
      </c>
      <c r="G444" t="s">
        <v>9</v>
      </c>
      <c r="H444" t="s">
        <v>278</v>
      </c>
      <c r="I444" s="2">
        <v>43276</v>
      </c>
      <c r="J444" s="1">
        <v>7.628425</v>
      </c>
      <c r="K444" s="1">
        <v>1.1636200000000001</v>
      </c>
      <c r="L444" s="1">
        <v>9.1829769999999993</v>
      </c>
      <c r="M444" s="1">
        <v>3.5679029999999998</v>
      </c>
      <c r="N444" s="1">
        <v>0.1104439</v>
      </c>
      <c r="O444" s="1">
        <v>0.81244609999999995</v>
      </c>
      <c r="P444" s="1">
        <v>1.5167600000000001</v>
      </c>
      <c r="Q444" s="1">
        <v>4.8658020000000003E-2</v>
      </c>
      <c r="R444" s="1">
        <v>1.979933E-2</v>
      </c>
      <c r="S444" s="1">
        <v>7.2889360000000002E-3</v>
      </c>
      <c r="T444" s="1">
        <v>0.13090850000000001</v>
      </c>
      <c r="U444" s="1">
        <v>0.39783629999999998</v>
      </c>
      <c r="V444" s="1">
        <v>7.9409029999999992E-3</v>
      </c>
      <c r="W444" s="1">
        <v>2.2313250000000001E-3</v>
      </c>
      <c r="X444" s="1">
        <v>2.4660319999999999E-2</v>
      </c>
      <c r="Y444" s="1">
        <v>1.244251E-3</v>
      </c>
      <c r="Z444" s="1">
        <f t="shared" si="13"/>
        <v>1.4255562221270948</v>
      </c>
      <c r="AA444" s="1">
        <f t="shared" si="13"/>
        <v>11.150423652212519</v>
      </c>
      <c r="AB444" s="1">
        <f t="shared" si="13"/>
        <v>7.1899878580890375</v>
      </c>
      <c r="AC444" s="1">
        <f t="shared" si="12"/>
        <v>0.27464283476774648</v>
      </c>
      <c r="AD444" s="1">
        <f t="shared" si="12"/>
        <v>1.6258551122128748</v>
      </c>
      <c r="AE444" s="1">
        <f t="shared" si="12"/>
        <v>2.5571344662195461</v>
      </c>
    </row>
    <row r="445" spans="1:31" x14ac:dyDescent="0.3">
      <c r="A445" t="s">
        <v>283</v>
      </c>
      <c r="B445" t="s">
        <v>284</v>
      </c>
      <c r="C445" t="s">
        <v>5</v>
      </c>
      <c r="D445" t="s">
        <v>45</v>
      </c>
      <c r="E445" t="s">
        <v>13</v>
      </c>
      <c r="F445" t="s">
        <v>285</v>
      </c>
      <c r="G445" t="s">
        <v>9</v>
      </c>
      <c r="H445" t="s">
        <v>278</v>
      </c>
      <c r="I445" s="2">
        <v>43276</v>
      </c>
      <c r="J445" s="1">
        <v>7.628425</v>
      </c>
      <c r="K445" s="1">
        <v>1.1636200000000001</v>
      </c>
      <c r="L445" s="1">
        <v>9.1829769999999993</v>
      </c>
      <c r="M445" s="1">
        <v>3.5679029999999998</v>
      </c>
      <c r="N445" s="1">
        <v>0.1104439</v>
      </c>
      <c r="O445" s="1">
        <v>0.81244609999999995</v>
      </c>
      <c r="P445" s="1">
        <v>1.5167600000000001</v>
      </c>
      <c r="Q445" s="1">
        <v>4.8658020000000003E-2</v>
      </c>
      <c r="R445" s="1">
        <v>1.979933E-2</v>
      </c>
      <c r="S445" s="1">
        <v>7.2889360000000002E-3</v>
      </c>
      <c r="T445" s="1">
        <v>0.13090850000000001</v>
      </c>
      <c r="U445" s="1">
        <v>0.39783629999999998</v>
      </c>
      <c r="V445" s="1">
        <v>7.9409029999999992E-3</v>
      </c>
      <c r="W445" s="1">
        <v>2.2313250000000001E-3</v>
      </c>
      <c r="X445" s="1">
        <v>2.4660319999999999E-2</v>
      </c>
      <c r="Y445" s="1">
        <v>1.244251E-3</v>
      </c>
      <c r="Z445" s="1">
        <f t="shared" si="13"/>
        <v>1.4255562221270948</v>
      </c>
      <c r="AA445" s="1">
        <f t="shared" si="13"/>
        <v>11.150423652212519</v>
      </c>
      <c r="AB445" s="1">
        <f t="shared" si="13"/>
        <v>7.1899878580890375</v>
      </c>
      <c r="AC445" s="1">
        <f t="shared" si="12"/>
        <v>0.27464283476774648</v>
      </c>
      <c r="AD445" s="1">
        <f t="shared" si="12"/>
        <v>1.6258551122128748</v>
      </c>
      <c r="AE445" s="1">
        <f t="shared" si="12"/>
        <v>2.5571344662195461</v>
      </c>
    </row>
    <row r="446" spans="1:31" x14ac:dyDescent="0.3">
      <c r="A446" t="s">
        <v>283</v>
      </c>
      <c r="B446" t="s">
        <v>284</v>
      </c>
      <c r="C446" t="s">
        <v>5</v>
      </c>
      <c r="D446" t="s">
        <v>45</v>
      </c>
      <c r="E446" t="s">
        <v>13</v>
      </c>
      <c r="F446" t="s">
        <v>285</v>
      </c>
      <c r="G446" t="s">
        <v>9</v>
      </c>
      <c r="H446" t="s">
        <v>278</v>
      </c>
      <c r="I446" s="2">
        <v>43276</v>
      </c>
      <c r="J446" s="1">
        <v>7.628425</v>
      </c>
      <c r="K446" s="1">
        <v>1.1636200000000001</v>
      </c>
      <c r="L446" s="1">
        <v>9.1829769999999993</v>
      </c>
      <c r="M446" s="1">
        <v>3.5679029999999998</v>
      </c>
      <c r="N446" s="1">
        <v>0.1104439</v>
      </c>
      <c r="O446" s="1">
        <v>0.81244609999999995</v>
      </c>
      <c r="P446" s="1">
        <v>1.5167600000000001</v>
      </c>
      <c r="Q446" s="1">
        <v>4.8658020000000003E-2</v>
      </c>
      <c r="R446" s="1">
        <v>1.979933E-2</v>
      </c>
      <c r="S446" s="1">
        <v>7.2889360000000002E-3</v>
      </c>
      <c r="T446" s="1">
        <v>0.13090850000000001</v>
      </c>
      <c r="U446" s="1">
        <v>0.39783629999999998</v>
      </c>
      <c r="V446" s="1">
        <v>7.9409029999999992E-3</v>
      </c>
      <c r="W446" s="1">
        <v>2.2313250000000001E-3</v>
      </c>
      <c r="X446" s="1">
        <v>2.4660319999999999E-2</v>
      </c>
      <c r="Y446" s="1">
        <v>1.244251E-3</v>
      </c>
      <c r="Z446" s="1">
        <f t="shared" si="13"/>
        <v>1.4255562221270948</v>
      </c>
      <c r="AA446" s="1">
        <f t="shared" si="13"/>
        <v>11.150423652212519</v>
      </c>
      <c r="AB446" s="1">
        <f t="shared" si="13"/>
        <v>7.1899878580890375</v>
      </c>
      <c r="AC446" s="1">
        <f t="shared" si="12"/>
        <v>0.27464283476774648</v>
      </c>
      <c r="AD446" s="1">
        <f t="shared" si="12"/>
        <v>1.6258551122128748</v>
      </c>
      <c r="AE446" s="1">
        <f t="shared" si="12"/>
        <v>2.5571344662195461</v>
      </c>
    </row>
    <row r="447" spans="1:31" x14ac:dyDescent="0.3">
      <c r="A447" t="s">
        <v>283</v>
      </c>
      <c r="B447" t="s">
        <v>284</v>
      </c>
      <c r="C447" t="s">
        <v>5</v>
      </c>
      <c r="D447" t="s">
        <v>45</v>
      </c>
      <c r="E447" t="s">
        <v>13</v>
      </c>
      <c r="F447" t="s">
        <v>285</v>
      </c>
      <c r="G447" t="s">
        <v>9</v>
      </c>
      <c r="H447" t="s">
        <v>278</v>
      </c>
      <c r="I447" s="2">
        <v>43276</v>
      </c>
      <c r="J447" s="1">
        <v>7.628425</v>
      </c>
      <c r="K447" s="1">
        <v>1.1636200000000001</v>
      </c>
      <c r="L447" s="1">
        <v>9.1829769999999993</v>
      </c>
      <c r="M447" s="1">
        <v>3.5679029999999998</v>
      </c>
      <c r="N447" s="1">
        <v>0.1104439</v>
      </c>
      <c r="O447" s="1">
        <v>0.81244609999999995</v>
      </c>
      <c r="P447" s="1">
        <v>1.5167600000000001</v>
      </c>
      <c r="Q447" s="1">
        <v>4.8658020000000003E-2</v>
      </c>
      <c r="R447" s="1">
        <v>1.979933E-2</v>
      </c>
      <c r="S447" s="1">
        <v>7.2889360000000002E-3</v>
      </c>
      <c r="T447" s="1">
        <v>0.13090850000000001</v>
      </c>
      <c r="U447" s="1">
        <v>0.39783629999999998</v>
      </c>
      <c r="V447" s="1">
        <v>7.9409029999999992E-3</v>
      </c>
      <c r="W447" s="1">
        <v>2.2313250000000001E-3</v>
      </c>
      <c r="X447" s="1">
        <v>2.4660319999999999E-2</v>
      </c>
      <c r="Y447" s="1">
        <v>1.244251E-3</v>
      </c>
      <c r="Z447" s="1">
        <f t="shared" si="13"/>
        <v>1.4255562221270948</v>
      </c>
      <c r="AA447" s="1">
        <f t="shared" si="13"/>
        <v>11.150423652212519</v>
      </c>
      <c r="AB447" s="1">
        <f t="shared" si="13"/>
        <v>7.1899878580890375</v>
      </c>
      <c r="AC447" s="1">
        <f t="shared" si="12"/>
        <v>0.27464283476774648</v>
      </c>
      <c r="AD447" s="1">
        <f t="shared" si="12"/>
        <v>1.6258551122128748</v>
      </c>
      <c r="AE447" s="1">
        <f t="shared" si="12"/>
        <v>2.5571344662195461</v>
      </c>
    </row>
    <row r="448" spans="1:31" x14ac:dyDescent="0.3">
      <c r="A448" t="s">
        <v>283</v>
      </c>
      <c r="B448" t="s">
        <v>284</v>
      </c>
      <c r="C448" t="s">
        <v>5</v>
      </c>
      <c r="D448" t="s">
        <v>45</v>
      </c>
      <c r="E448" t="s">
        <v>13</v>
      </c>
      <c r="F448" t="s">
        <v>285</v>
      </c>
      <c r="G448" t="s">
        <v>9</v>
      </c>
      <c r="H448" t="s">
        <v>278</v>
      </c>
      <c r="I448" s="2">
        <v>43276</v>
      </c>
      <c r="J448" s="1">
        <v>7.628425</v>
      </c>
      <c r="K448" s="1">
        <v>1.1636200000000001</v>
      </c>
      <c r="L448" s="1">
        <v>9.1829769999999993</v>
      </c>
      <c r="M448" s="1">
        <v>3.5679029999999998</v>
      </c>
      <c r="N448" s="1">
        <v>0.1104439</v>
      </c>
      <c r="O448" s="1">
        <v>0.81244609999999995</v>
      </c>
      <c r="P448" s="1">
        <v>1.5167600000000001</v>
      </c>
      <c r="Q448" s="1">
        <v>4.8658020000000003E-2</v>
      </c>
      <c r="R448" s="1">
        <v>1.979933E-2</v>
      </c>
      <c r="S448" s="1">
        <v>7.2889360000000002E-3</v>
      </c>
      <c r="T448" s="1">
        <v>0.13090850000000001</v>
      </c>
      <c r="U448" s="1">
        <v>0.39783629999999998</v>
      </c>
      <c r="V448" s="1">
        <v>7.9409029999999992E-3</v>
      </c>
      <c r="W448" s="1">
        <v>2.2313250000000001E-3</v>
      </c>
      <c r="X448" s="1">
        <v>2.4660319999999999E-2</v>
      </c>
      <c r="Y448" s="1">
        <v>1.244251E-3</v>
      </c>
      <c r="Z448" s="1">
        <f t="shared" si="13"/>
        <v>1.4255562221270948</v>
      </c>
      <c r="AA448" s="1">
        <f t="shared" si="13"/>
        <v>11.150423652212519</v>
      </c>
      <c r="AB448" s="1">
        <f t="shared" si="13"/>
        <v>7.1899878580890375</v>
      </c>
      <c r="AC448" s="1">
        <f t="shared" si="12"/>
        <v>0.27464283476774648</v>
      </c>
      <c r="AD448" s="1">
        <f t="shared" si="12"/>
        <v>1.6258551122128748</v>
      </c>
      <c r="AE448" s="1">
        <f t="shared" si="12"/>
        <v>2.5571344662195461</v>
      </c>
    </row>
    <row r="449" spans="1:31" x14ac:dyDescent="0.3">
      <c r="A449" t="s">
        <v>283</v>
      </c>
      <c r="B449" t="s">
        <v>284</v>
      </c>
      <c r="C449" t="s">
        <v>5</v>
      </c>
      <c r="D449" t="s">
        <v>45</v>
      </c>
      <c r="E449" t="s">
        <v>13</v>
      </c>
      <c r="F449" t="s">
        <v>285</v>
      </c>
      <c r="G449" t="s">
        <v>9</v>
      </c>
      <c r="H449" t="s">
        <v>278</v>
      </c>
      <c r="I449" s="2">
        <v>43276</v>
      </c>
      <c r="J449" s="1">
        <v>7.628425</v>
      </c>
      <c r="K449" s="1">
        <v>1.1636200000000001</v>
      </c>
      <c r="L449" s="1">
        <v>9.1829769999999993</v>
      </c>
      <c r="M449" s="1">
        <v>3.5679029999999998</v>
      </c>
      <c r="N449" s="1">
        <v>0.1104439</v>
      </c>
      <c r="O449" s="1">
        <v>0.81244609999999995</v>
      </c>
      <c r="P449" s="1">
        <v>1.5167600000000001</v>
      </c>
      <c r="Q449" s="1">
        <v>4.8658020000000003E-2</v>
      </c>
      <c r="R449" s="1">
        <v>1.979933E-2</v>
      </c>
      <c r="S449" s="1">
        <v>7.2889360000000002E-3</v>
      </c>
      <c r="T449" s="1">
        <v>0.13090850000000001</v>
      </c>
      <c r="U449" s="1">
        <v>0.39783629999999998</v>
      </c>
      <c r="V449" s="1">
        <v>7.9409029999999992E-3</v>
      </c>
      <c r="W449" s="1">
        <v>2.2313250000000001E-3</v>
      </c>
      <c r="X449" s="1">
        <v>2.4660319999999999E-2</v>
      </c>
      <c r="Y449" s="1">
        <v>1.244251E-3</v>
      </c>
      <c r="Z449" s="1">
        <f t="shared" si="13"/>
        <v>1.4255562221270948</v>
      </c>
      <c r="AA449" s="1">
        <f t="shared" si="13"/>
        <v>11.150423652212519</v>
      </c>
      <c r="AB449" s="1">
        <f t="shared" si="13"/>
        <v>7.1899878580890375</v>
      </c>
      <c r="AC449" s="1">
        <f t="shared" si="12"/>
        <v>0.27464283476774648</v>
      </c>
      <c r="AD449" s="1">
        <f t="shared" si="12"/>
        <v>1.6258551122128748</v>
      </c>
      <c r="AE449" s="1">
        <f t="shared" si="12"/>
        <v>2.5571344662195461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B0ACA-9C73-4435-A8A0-FC297E36D336}">
  <dimension ref="A1:G502"/>
  <sheetViews>
    <sheetView topLeftCell="A472" workbookViewId="0">
      <selection sqref="A1:G502"/>
    </sheetView>
  </sheetViews>
  <sheetFormatPr defaultRowHeight="14.4" x14ac:dyDescent="0.3"/>
  <sheetData>
    <row r="1" spans="1:7" x14ac:dyDescent="0.3">
      <c r="A1" t="s">
        <v>404</v>
      </c>
      <c r="B1" t="s">
        <v>405</v>
      </c>
      <c r="C1" t="s">
        <v>406</v>
      </c>
      <c r="D1" t="s">
        <v>407</v>
      </c>
      <c r="E1" t="s">
        <v>408</v>
      </c>
      <c r="F1" t="s">
        <v>409</v>
      </c>
      <c r="G1" t="s">
        <v>410</v>
      </c>
    </row>
    <row r="2" spans="1:7" x14ac:dyDescent="0.3">
      <c r="A2">
        <v>600</v>
      </c>
      <c r="B2" s="1">
        <v>3.3799999999999997E-2</v>
      </c>
      <c r="C2" s="1">
        <v>7.3699999999999998E-3</v>
      </c>
      <c r="D2" s="1">
        <v>6.6899999999999998E-3</v>
      </c>
      <c r="E2" s="1">
        <v>2.0300000000000001E-3</v>
      </c>
      <c r="F2" s="1">
        <v>9.4299999999999995E-2</v>
      </c>
      <c r="G2" s="1">
        <v>1</v>
      </c>
    </row>
    <row r="3" spans="1:7" x14ac:dyDescent="0.3">
      <c r="A3">
        <v>601</v>
      </c>
      <c r="B3" s="1">
        <v>3.2300000000000002E-2</v>
      </c>
      <c r="C3" s="1">
        <v>6.5900000000000004E-3</v>
      </c>
      <c r="D3" s="1">
        <v>6.4700000000000001E-3</v>
      </c>
      <c r="E3" s="1">
        <v>2.2799999999999999E-3</v>
      </c>
      <c r="F3" s="1">
        <v>9.3600000000000003E-2</v>
      </c>
      <c r="G3" s="1">
        <v>1</v>
      </c>
    </row>
    <row r="4" spans="1:7" x14ac:dyDescent="0.3">
      <c r="A4">
        <v>602</v>
      </c>
      <c r="B4" s="1">
        <v>3.1399999999999997E-2</v>
      </c>
      <c r="C4" s="1">
        <v>6.13E-3</v>
      </c>
      <c r="D4" s="1">
        <v>6.2700000000000004E-3</v>
      </c>
      <c r="E4" s="1">
        <v>2.4399999999999999E-3</v>
      </c>
      <c r="F4" s="1">
        <v>9.2999999999999999E-2</v>
      </c>
      <c r="G4" s="1">
        <v>1</v>
      </c>
    </row>
    <row r="5" spans="1:7" x14ac:dyDescent="0.3">
      <c r="A5">
        <v>603</v>
      </c>
      <c r="B5" s="1">
        <v>3.0200000000000001E-2</v>
      </c>
      <c r="C5" s="1">
        <v>5.5399999999999998E-3</v>
      </c>
      <c r="D5" s="1">
        <v>6.1000000000000004E-3</v>
      </c>
      <c r="E5" s="1">
        <v>2.4199999999999998E-3</v>
      </c>
      <c r="F5" s="1">
        <v>9.2299999999999993E-2</v>
      </c>
      <c r="G5" s="1">
        <v>1</v>
      </c>
    </row>
    <row r="6" spans="1:7" x14ac:dyDescent="0.3">
      <c r="A6">
        <v>604</v>
      </c>
      <c r="B6" s="1">
        <v>2.8899999999999999E-2</v>
      </c>
      <c r="C6" s="1">
        <v>4.8999999999999998E-3</v>
      </c>
      <c r="D6" s="1">
        <v>5.9899999999999997E-3</v>
      </c>
      <c r="E6" s="1">
        <v>2.4199999999999998E-3</v>
      </c>
      <c r="F6" s="1">
        <v>9.1700000000000004E-2</v>
      </c>
      <c r="G6" s="1">
        <v>1</v>
      </c>
    </row>
    <row r="7" spans="1:7" x14ac:dyDescent="0.3">
      <c r="A7">
        <v>605</v>
      </c>
      <c r="B7" s="1">
        <v>2.7699999999999999E-2</v>
      </c>
      <c r="C7" s="1">
        <v>4.4200000000000003E-3</v>
      </c>
      <c r="D7" s="1">
        <v>5.9300000000000004E-3</v>
      </c>
      <c r="E7" s="1">
        <v>2.49E-3</v>
      </c>
      <c r="F7" s="1">
        <v>9.11E-2</v>
      </c>
      <c r="G7" s="1">
        <v>1</v>
      </c>
    </row>
    <row r="8" spans="1:7" x14ac:dyDescent="0.3">
      <c r="A8">
        <v>606</v>
      </c>
      <c r="B8" s="1">
        <v>2.6499999999999999E-2</v>
      </c>
      <c r="C8" s="1">
        <v>4.1200000000000004E-3</v>
      </c>
      <c r="D8" s="1">
        <v>5.94E-3</v>
      </c>
      <c r="E8" s="1">
        <v>2.49E-3</v>
      </c>
      <c r="F8" s="1">
        <v>9.0399999999999994E-2</v>
      </c>
      <c r="G8" s="1">
        <v>1</v>
      </c>
    </row>
    <row r="9" spans="1:7" x14ac:dyDescent="0.3">
      <c r="A9">
        <v>607</v>
      </c>
      <c r="B9" s="1">
        <v>2.53E-2</v>
      </c>
      <c r="C9" s="1">
        <v>3.9300000000000003E-3</v>
      </c>
      <c r="D9" s="1">
        <v>5.9800000000000001E-3</v>
      </c>
      <c r="E9" s="1">
        <v>2.49E-3</v>
      </c>
      <c r="F9" s="1">
        <v>8.9800000000000005E-2</v>
      </c>
      <c r="G9" s="1">
        <v>1</v>
      </c>
    </row>
    <row r="10" spans="1:7" x14ac:dyDescent="0.3">
      <c r="A10">
        <v>608</v>
      </c>
      <c r="B10" s="1">
        <v>2.41E-2</v>
      </c>
      <c r="C10" s="1">
        <v>3.79E-3</v>
      </c>
      <c r="D10" s="1">
        <v>6.0099999999999997E-3</v>
      </c>
      <c r="E10" s="1">
        <v>2.5799999999999998E-3</v>
      </c>
      <c r="F10" s="1">
        <v>8.9200000000000002E-2</v>
      </c>
      <c r="G10" s="1">
        <v>1</v>
      </c>
    </row>
    <row r="11" spans="1:7" x14ac:dyDescent="0.3">
      <c r="A11">
        <v>609</v>
      </c>
      <c r="B11" s="1">
        <v>2.29E-2</v>
      </c>
      <c r="C11" s="1">
        <v>3.64E-3</v>
      </c>
      <c r="D11" s="1">
        <v>6.0200000000000002E-3</v>
      </c>
      <c r="E11" s="1">
        <v>2.5300000000000001E-3</v>
      </c>
      <c r="F11" s="1">
        <v>8.8599999999999998E-2</v>
      </c>
      <c r="G11" s="1">
        <v>1</v>
      </c>
    </row>
    <row r="12" spans="1:7" x14ac:dyDescent="0.3">
      <c r="A12">
        <v>610</v>
      </c>
      <c r="B12" s="1">
        <v>2.1700000000000001E-2</v>
      </c>
      <c r="C12" s="1">
        <v>3.47E-3</v>
      </c>
      <c r="D12" s="1">
        <v>5.9800000000000001E-3</v>
      </c>
      <c r="E12" s="1">
        <v>2.6900000000000001E-3</v>
      </c>
      <c r="F12" s="1">
        <v>8.7999999999999995E-2</v>
      </c>
      <c r="G12" s="1">
        <v>1</v>
      </c>
    </row>
    <row r="13" spans="1:7" x14ac:dyDescent="0.3">
      <c r="A13">
        <v>611</v>
      </c>
      <c r="B13" s="1">
        <v>2.07E-2</v>
      </c>
      <c r="C13" s="1">
        <v>3.3E-3</v>
      </c>
      <c r="D13" s="1">
        <v>5.8300000000000001E-3</v>
      </c>
      <c r="E13" s="1">
        <v>2.7899999999999999E-3</v>
      </c>
      <c r="F13" s="1">
        <v>8.7400000000000005E-2</v>
      </c>
      <c r="G13" s="1">
        <v>1</v>
      </c>
    </row>
    <row r="14" spans="1:7" x14ac:dyDescent="0.3">
      <c r="A14">
        <v>612</v>
      </c>
      <c r="B14" s="1">
        <v>1.9800000000000002E-2</v>
      </c>
      <c r="C14" s="1">
        <v>3.14E-3</v>
      </c>
      <c r="D14" s="1">
        <v>5.6499999999999996E-3</v>
      </c>
      <c r="E14" s="1">
        <v>2.81E-3</v>
      </c>
      <c r="F14" s="1">
        <v>8.6800000000000002E-2</v>
      </c>
      <c r="G14" s="1">
        <v>1</v>
      </c>
    </row>
    <row r="15" spans="1:7" x14ac:dyDescent="0.3">
      <c r="A15">
        <v>613</v>
      </c>
      <c r="B15" s="1">
        <v>1.8800000000000001E-2</v>
      </c>
      <c r="C15" s="1">
        <v>2.97E-3</v>
      </c>
      <c r="D15" s="1">
        <v>5.4400000000000004E-3</v>
      </c>
      <c r="E15" s="1">
        <v>2.8999999999999998E-3</v>
      </c>
      <c r="F15" s="1">
        <v>8.6199999999999999E-2</v>
      </c>
      <c r="G15" s="1">
        <v>1</v>
      </c>
    </row>
    <row r="16" spans="1:7" x14ac:dyDescent="0.3">
      <c r="A16">
        <v>614</v>
      </c>
      <c r="B16" s="1">
        <v>1.7899999999999999E-2</v>
      </c>
      <c r="C16" s="1">
        <v>2.82E-3</v>
      </c>
      <c r="D16" s="1">
        <v>5.2399999999999999E-3</v>
      </c>
      <c r="E16" s="1">
        <v>2.6900000000000001E-3</v>
      </c>
      <c r="F16" s="1">
        <v>8.5599999999999996E-2</v>
      </c>
      <c r="G16" s="1">
        <v>1</v>
      </c>
    </row>
    <row r="17" spans="1:7" x14ac:dyDescent="0.3">
      <c r="A17">
        <v>615</v>
      </c>
      <c r="B17" s="1">
        <v>1.7299999999999999E-2</v>
      </c>
      <c r="C17" s="1">
        <v>2.6700000000000001E-3</v>
      </c>
      <c r="D17" s="1">
        <v>5.0800000000000003E-3</v>
      </c>
      <c r="E17" s="1">
        <v>2.9499999999999999E-3</v>
      </c>
      <c r="F17" s="1">
        <v>8.5099999999999995E-2</v>
      </c>
      <c r="G17" s="1">
        <v>1</v>
      </c>
    </row>
    <row r="18" spans="1:7" x14ac:dyDescent="0.3">
      <c r="A18">
        <v>616</v>
      </c>
      <c r="B18" s="1">
        <v>1.6899999999999998E-2</v>
      </c>
      <c r="C18" s="1">
        <v>2.5600000000000002E-3</v>
      </c>
      <c r="D18" s="1">
        <v>5.0200000000000002E-3</v>
      </c>
      <c r="E18" s="1">
        <v>2.81E-3</v>
      </c>
      <c r="F18" s="1">
        <v>8.4500000000000006E-2</v>
      </c>
      <c r="G18" s="1">
        <v>1</v>
      </c>
    </row>
    <row r="19" spans="1:7" x14ac:dyDescent="0.3">
      <c r="A19">
        <v>617</v>
      </c>
      <c r="B19" s="1">
        <v>1.6500000000000001E-2</v>
      </c>
      <c r="C19" s="1">
        <v>2.4599999999999999E-3</v>
      </c>
      <c r="D19" s="1">
        <v>5.0099999999999997E-3</v>
      </c>
      <c r="E19" s="1">
        <v>3.1099999999999999E-3</v>
      </c>
      <c r="F19" s="1">
        <v>8.3900000000000002E-2</v>
      </c>
      <c r="G19" s="1">
        <v>1</v>
      </c>
    </row>
    <row r="20" spans="1:7" x14ac:dyDescent="0.3">
      <c r="A20">
        <v>618</v>
      </c>
      <c r="B20" s="1">
        <v>1.6E-2</v>
      </c>
      <c r="C20" s="1">
        <v>2.3600000000000001E-3</v>
      </c>
      <c r="D20" s="1">
        <v>5.0499999999999998E-3</v>
      </c>
      <c r="E20" s="1">
        <v>3.0599999999999998E-3</v>
      </c>
      <c r="F20" s="1">
        <v>8.3400000000000002E-2</v>
      </c>
      <c r="G20" s="1">
        <v>1</v>
      </c>
    </row>
    <row r="21" spans="1:7" x14ac:dyDescent="0.3">
      <c r="A21">
        <v>619</v>
      </c>
      <c r="B21" s="1">
        <v>1.54E-2</v>
      </c>
      <c r="C21" s="1">
        <v>2.2699999999999999E-3</v>
      </c>
      <c r="D21" s="1">
        <v>5.11E-3</v>
      </c>
      <c r="E21" s="1">
        <v>3.0200000000000001E-3</v>
      </c>
      <c r="F21" s="1">
        <v>8.2799999999999999E-2</v>
      </c>
      <c r="G21" s="1">
        <v>1</v>
      </c>
    </row>
    <row r="22" spans="1:7" x14ac:dyDescent="0.3">
      <c r="A22">
        <v>620</v>
      </c>
      <c r="B22" s="1">
        <v>1.4999999999999999E-2</v>
      </c>
      <c r="C22" s="1">
        <v>2.1700000000000001E-3</v>
      </c>
      <c r="D22" s="1">
        <v>5.1900000000000002E-3</v>
      </c>
      <c r="E22" s="1">
        <v>2.8999999999999998E-3</v>
      </c>
      <c r="F22" s="1">
        <v>8.2299999999999998E-2</v>
      </c>
      <c r="G22" s="1">
        <v>1</v>
      </c>
    </row>
    <row r="23" spans="1:7" x14ac:dyDescent="0.3">
      <c r="A23">
        <v>621</v>
      </c>
      <c r="B23" s="1">
        <v>1.46E-2</v>
      </c>
      <c r="C23" s="1">
        <v>2.0699999999999998E-3</v>
      </c>
      <c r="D23" s="1">
        <v>5.2300000000000003E-3</v>
      </c>
      <c r="E23" s="1">
        <v>2.97E-3</v>
      </c>
      <c r="F23" s="1">
        <v>8.2400000000000001E-2</v>
      </c>
      <c r="G23" s="1">
        <v>1</v>
      </c>
    </row>
    <row r="24" spans="1:7" x14ac:dyDescent="0.3">
      <c r="A24">
        <v>622</v>
      </c>
      <c r="B24" s="1">
        <v>1.43E-2</v>
      </c>
      <c r="C24" s="1">
        <v>1.98E-3</v>
      </c>
      <c r="D24" s="1">
        <v>5.2500000000000003E-3</v>
      </c>
      <c r="E24" s="1">
        <v>2.9499999999999999E-3</v>
      </c>
      <c r="F24" s="1">
        <v>8.1900000000000001E-2</v>
      </c>
      <c r="G24" s="1">
        <v>1</v>
      </c>
    </row>
    <row r="25" spans="1:7" x14ac:dyDescent="0.3">
      <c r="A25">
        <v>623</v>
      </c>
      <c r="B25" s="1">
        <v>1.3899999999999999E-2</v>
      </c>
      <c r="C25" s="1">
        <v>1.8799999999999999E-3</v>
      </c>
      <c r="D25" s="1">
        <v>5.2399999999999999E-3</v>
      </c>
      <c r="E25" s="1">
        <v>3.1099999999999999E-3</v>
      </c>
      <c r="F25" s="1">
        <v>8.14E-2</v>
      </c>
      <c r="G25" s="1">
        <v>1</v>
      </c>
    </row>
    <row r="26" spans="1:7" x14ac:dyDescent="0.3">
      <c r="A26">
        <v>624</v>
      </c>
      <c r="B26" s="1">
        <v>1.3599999999999999E-2</v>
      </c>
      <c r="C26" s="1">
        <v>1.7799999999999999E-3</v>
      </c>
      <c r="D26" s="1">
        <v>5.2199999999999998E-3</v>
      </c>
      <c r="E26" s="1">
        <v>2.9199999999999999E-3</v>
      </c>
      <c r="F26" s="1">
        <v>8.09E-2</v>
      </c>
      <c r="G26" s="1">
        <v>1</v>
      </c>
    </row>
    <row r="27" spans="1:7" x14ac:dyDescent="0.3">
      <c r="A27">
        <v>625</v>
      </c>
      <c r="B27" s="1">
        <v>1.3299999999999999E-2</v>
      </c>
      <c r="C27" s="1">
        <v>1.6999999999999999E-3</v>
      </c>
      <c r="D27" s="1">
        <v>5.1799999999999997E-3</v>
      </c>
      <c r="E27" s="1">
        <v>3.0599999999999998E-3</v>
      </c>
      <c r="F27" s="1">
        <v>8.0399999999999999E-2</v>
      </c>
      <c r="G27" s="1">
        <v>1</v>
      </c>
    </row>
    <row r="28" spans="1:7" x14ac:dyDescent="0.3">
      <c r="A28">
        <v>626</v>
      </c>
      <c r="B28" s="1">
        <v>1.29E-2</v>
      </c>
      <c r="C28" s="1">
        <v>1.6299999999999999E-3</v>
      </c>
      <c r="D28" s="1">
        <v>5.1200000000000004E-3</v>
      </c>
      <c r="E28" s="1">
        <v>2.8999999999999998E-3</v>
      </c>
      <c r="F28" s="1">
        <v>7.9899999999999999E-2</v>
      </c>
      <c r="G28" s="1">
        <v>1</v>
      </c>
    </row>
    <row r="29" spans="1:7" x14ac:dyDescent="0.3">
      <c r="A29">
        <v>627</v>
      </c>
      <c r="B29" s="1">
        <v>1.26E-2</v>
      </c>
      <c r="C29" s="1">
        <v>1.57E-3</v>
      </c>
      <c r="D29" s="1">
        <v>5.0600000000000003E-3</v>
      </c>
      <c r="E29" s="1">
        <v>2.8800000000000002E-3</v>
      </c>
      <c r="F29" s="1">
        <v>7.9500000000000001E-2</v>
      </c>
      <c r="G29" s="1">
        <v>1</v>
      </c>
    </row>
    <row r="30" spans="1:7" x14ac:dyDescent="0.3">
      <c r="A30">
        <v>628</v>
      </c>
      <c r="B30" s="1">
        <v>1.24E-2</v>
      </c>
      <c r="C30" s="1">
        <v>1.5200000000000001E-3</v>
      </c>
      <c r="D30" s="1">
        <v>5.0200000000000002E-3</v>
      </c>
      <c r="E30" s="1">
        <v>2.8600000000000001E-3</v>
      </c>
      <c r="F30" s="1">
        <v>7.9100000000000004E-2</v>
      </c>
      <c r="G30" s="1">
        <v>1</v>
      </c>
    </row>
    <row r="31" spans="1:7" x14ac:dyDescent="0.3">
      <c r="A31">
        <v>629</v>
      </c>
      <c r="B31" s="1">
        <v>1.21E-2</v>
      </c>
      <c r="C31" s="1">
        <v>1.4599999999999999E-3</v>
      </c>
      <c r="D31" s="1">
        <v>5.0000000000000001E-3</v>
      </c>
      <c r="E31" s="1">
        <v>3.15E-3</v>
      </c>
      <c r="F31" s="1">
        <v>7.8899999999999998E-2</v>
      </c>
      <c r="G31" s="1">
        <v>1</v>
      </c>
    </row>
    <row r="32" spans="1:7" x14ac:dyDescent="0.3">
      <c r="A32">
        <v>630</v>
      </c>
      <c r="B32" s="1">
        <v>1.1900000000000001E-2</v>
      </c>
      <c r="C32" s="1">
        <v>1.41E-3</v>
      </c>
      <c r="D32" s="1">
        <v>5.0000000000000001E-3</v>
      </c>
      <c r="E32" s="1">
        <v>3.0400000000000002E-3</v>
      </c>
      <c r="F32" s="1">
        <v>7.8700000000000006E-2</v>
      </c>
      <c r="G32" s="1">
        <v>1</v>
      </c>
    </row>
    <row r="33" spans="1:7" x14ac:dyDescent="0.3">
      <c r="A33">
        <v>631</v>
      </c>
      <c r="B33" s="1">
        <v>1.1599999999999999E-2</v>
      </c>
      <c r="C33" s="1">
        <v>1.3500000000000001E-3</v>
      </c>
      <c r="D33" s="1">
        <v>5.0600000000000003E-3</v>
      </c>
      <c r="E33" s="1">
        <v>3.1099999999999999E-3</v>
      </c>
      <c r="F33" s="1">
        <v>7.85E-2</v>
      </c>
      <c r="G33" s="1">
        <v>1</v>
      </c>
    </row>
    <row r="34" spans="1:7" x14ac:dyDescent="0.3">
      <c r="A34">
        <v>632</v>
      </c>
      <c r="B34" s="1">
        <v>1.14E-2</v>
      </c>
      <c r="C34" s="1">
        <v>1.2899999999999999E-3</v>
      </c>
      <c r="D34" s="1">
        <v>5.1200000000000004E-3</v>
      </c>
      <c r="E34" s="1">
        <v>2.7200000000000002E-3</v>
      </c>
      <c r="F34" s="1">
        <v>7.8399999999999997E-2</v>
      </c>
      <c r="G34" s="1">
        <v>1</v>
      </c>
    </row>
    <row r="35" spans="1:7" x14ac:dyDescent="0.3">
      <c r="A35">
        <v>633</v>
      </c>
      <c r="B35" s="1">
        <v>1.11E-2</v>
      </c>
      <c r="C35" s="1">
        <v>1.23E-3</v>
      </c>
      <c r="D35" s="1">
        <v>5.1700000000000001E-3</v>
      </c>
      <c r="E35" s="1">
        <v>2.8999999999999998E-3</v>
      </c>
      <c r="F35" s="1">
        <v>7.8200000000000006E-2</v>
      </c>
      <c r="G35" s="1">
        <v>1</v>
      </c>
    </row>
    <row r="36" spans="1:7" x14ac:dyDescent="0.3">
      <c r="A36">
        <v>634</v>
      </c>
      <c r="B36" s="1">
        <v>1.09E-2</v>
      </c>
      <c r="C36" s="1">
        <v>1.1800000000000001E-3</v>
      </c>
      <c r="D36" s="1">
        <v>5.1900000000000002E-3</v>
      </c>
      <c r="E36" s="1">
        <v>2.9199999999999999E-3</v>
      </c>
      <c r="F36" s="1">
        <v>7.8100000000000003E-2</v>
      </c>
      <c r="G36" s="1">
        <v>1</v>
      </c>
    </row>
    <row r="37" spans="1:7" x14ac:dyDescent="0.3">
      <c r="A37">
        <v>635</v>
      </c>
      <c r="B37" s="1">
        <v>1.0699999999999999E-2</v>
      </c>
      <c r="C37" s="1">
        <v>1.14E-3</v>
      </c>
      <c r="D37" s="1">
        <v>5.1700000000000001E-3</v>
      </c>
      <c r="E37" s="1">
        <v>2.6199999999999999E-3</v>
      </c>
      <c r="F37" s="1">
        <v>7.7799999999999994E-2</v>
      </c>
      <c r="G37" s="1">
        <v>1</v>
      </c>
    </row>
    <row r="38" spans="1:7" x14ac:dyDescent="0.3">
      <c r="A38">
        <v>636</v>
      </c>
      <c r="B38" s="1">
        <v>1.06E-2</v>
      </c>
      <c r="C38" s="1">
        <v>1.1000000000000001E-3</v>
      </c>
      <c r="D38" s="1">
        <v>5.0600000000000003E-3</v>
      </c>
      <c r="E38" s="1">
        <v>2.8300000000000001E-3</v>
      </c>
      <c r="F38" s="1">
        <v>7.7399999999999997E-2</v>
      </c>
      <c r="G38" s="1">
        <v>1</v>
      </c>
    </row>
    <row r="39" spans="1:7" x14ac:dyDescent="0.3">
      <c r="A39">
        <v>637</v>
      </c>
      <c r="B39" s="1">
        <v>1.0500000000000001E-2</v>
      </c>
      <c r="C39" s="1">
        <v>1.08E-3</v>
      </c>
      <c r="D39" s="1">
        <v>4.9300000000000004E-3</v>
      </c>
      <c r="E39" s="1">
        <v>2.7399999999999998E-3</v>
      </c>
      <c r="F39" s="1">
        <v>7.6899999999999996E-2</v>
      </c>
      <c r="G39" s="1">
        <v>1</v>
      </c>
    </row>
    <row r="40" spans="1:7" x14ac:dyDescent="0.3">
      <c r="A40">
        <v>638</v>
      </c>
      <c r="B40" s="1">
        <v>1.03E-2</v>
      </c>
      <c r="C40" s="1">
        <v>1.06E-3</v>
      </c>
      <c r="D40" s="1">
        <v>4.79E-3</v>
      </c>
      <c r="E40" s="1">
        <v>2.99E-3</v>
      </c>
      <c r="F40" s="1">
        <v>7.6399999999999996E-2</v>
      </c>
      <c r="G40" s="1">
        <v>1</v>
      </c>
    </row>
    <row r="41" spans="1:7" x14ac:dyDescent="0.3">
      <c r="A41">
        <v>639</v>
      </c>
      <c r="B41" s="1">
        <v>1.0200000000000001E-2</v>
      </c>
      <c r="C41" s="1">
        <v>1.0399999999999999E-3</v>
      </c>
      <c r="D41" s="1">
        <v>4.6800000000000001E-3</v>
      </c>
      <c r="E41" s="1">
        <v>2.99E-3</v>
      </c>
      <c r="F41" s="1">
        <v>7.5800000000000006E-2</v>
      </c>
      <c r="G41" s="1">
        <v>1</v>
      </c>
    </row>
    <row r="42" spans="1:7" x14ac:dyDescent="0.3">
      <c r="A42">
        <v>640</v>
      </c>
      <c r="B42" s="1">
        <v>0.01</v>
      </c>
      <c r="C42" s="1">
        <v>1.0200000000000001E-3</v>
      </c>
      <c r="D42" s="1">
        <v>4.5999999999999999E-3</v>
      </c>
      <c r="E42" s="1">
        <v>3.15E-3</v>
      </c>
      <c r="F42" s="1">
        <v>7.5200000000000003E-2</v>
      </c>
      <c r="G42" s="1">
        <v>1</v>
      </c>
    </row>
    <row r="43" spans="1:7" x14ac:dyDescent="0.3">
      <c r="A43">
        <v>641</v>
      </c>
      <c r="B43" s="1">
        <v>9.8499999999999994E-3</v>
      </c>
      <c r="C43" s="1">
        <v>9.9599999999999992E-4</v>
      </c>
      <c r="D43" s="1">
        <v>4.62E-3</v>
      </c>
      <c r="E43" s="1">
        <v>2.8600000000000001E-3</v>
      </c>
      <c r="F43" s="1">
        <v>7.46E-2</v>
      </c>
      <c r="G43" s="1">
        <v>1</v>
      </c>
    </row>
    <row r="44" spans="1:7" x14ac:dyDescent="0.3">
      <c r="A44">
        <v>642</v>
      </c>
      <c r="B44" s="1">
        <v>9.7099999999999999E-3</v>
      </c>
      <c r="C44" s="1">
        <v>9.7499999999999996E-4</v>
      </c>
      <c r="D44" s="1">
        <v>4.6800000000000001E-3</v>
      </c>
      <c r="E44" s="1">
        <v>2.7899999999999999E-3</v>
      </c>
      <c r="F44" s="1">
        <v>7.3999999999999996E-2</v>
      </c>
      <c r="G44" s="1">
        <v>1</v>
      </c>
    </row>
    <row r="45" spans="1:7" x14ac:dyDescent="0.3">
      <c r="A45">
        <v>643</v>
      </c>
      <c r="B45" s="1">
        <v>9.5600000000000008E-3</v>
      </c>
      <c r="C45" s="1">
        <v>9.5299999999999996E-4</v>
      </c>
      <c r="D45" s="1">
        <v>4.7600000000000003E-3</v>
      </c>
      <c r="E45" s="1">
        <v>3.2200000000000002E-3</v>
      </c>
      <c r="F45" s="1">
        <v>7.3599999999999999E-2</v>
      </c>
      <c r="G45" s="1">
        <v>1</v>
      </c>
    </row>
    <row r="46" spans="1:7" x14ac:dyDescent="0.3">
      <c r="A46">
        <v>644</v>
      </c>
      <c r="B46" s="1">
        <v>9.41E-3</v>
      </c>
      <c r="C46" s="1">
        <v>9.3300000000000002E-4</v>
      </c>
      <c r="D46" s="1">
        <v>4.8399999999999997E-3</v>
      </c>
      <c r="E46" s="1">
        <v>2.97E-3</v>
      </c>
      <c r="F46" s="1">
        <v>7.3200000000000001E-2</v>
      </c>
      <c r="G46" s="1">
        <v>1</v>
      </c>
    </row>
    <row r="47" spans="1:7" x14ac:dyDescent="0.3">
      <c r="A47">
        <v>645</v>
      </c>
      <c r="B47" s="1">
        <v>9.2700000000000005E-3</v>
      </c>
      <c r="C47" s="1">
        <v>9.1399999999999999E-4</v>
      </c>
      <c r="D47" s="1">
        <v>4.8900000000000002E-3</v>
      </c>
      <c r="E47" s="1">
        <v>3.15E-3</v>
      </c>
      <c r="F47" s="1">
        <v>7.2800000000000004E-2</v>
      </c>
      <c r="G47" s="1">
        <v>1</v>
      </c>
    </row>
    <row r="48" spans="1:7" x14ac:dyDescent="0.3">
      <c r="A48">
        <v>646</v>
      </c>
      <c r="B48" s="1">
        <v>9.1299999999999992E-3</v>
      </c>
      <c r="C48" s="1">
        <v>8.9899999999999995E-4</v>
      </c>
      <c r="D48" s="1">
        <v>4.8500000000000001E-3</v>
      </c>
      <c r="E48" s="1">
        <v>2.99E-3</v>
      </c>
      <c r="F48" s="1">
        <v>7.2499999999999995E-2</v>
      </c>
      <c r="G48" s="1">
        <v>1</v>
      </c>
    </row>
    <row r="49" spans="1:7" x14ac:dyDescent="0.3">
      <c r="A49">
        <v>647</v>
      </c>
      <c r="B49" s="1">
        <v>8.9999999999999993E-3</v>
      </c>
      <c r="C49" s="1">
        <v>8.8500000000000004E-4</v>
      </c>
      <c r="D49" s="1">
        <v>4.7699999999999999E-3</v>
      </c>
      <c r="E49" s="1">
        <v>3.2000000000000002E-3</v>
      </c>
      <c r="F49" s="1">
        <v>7.2300000000000003E-2</v>
      </c>
      <c r="G49" s="1">
        <v>1</v>
      </c>
    </row>
    <row r="50" spans="1:7" x14ac:dyDescent="0.3">
      <c r="A50">
        <v>648</v>
      </c>
      <c r="B50" s="1">
        <v>8.8800000000000007E-3</v>
      </c>
      <c r="C50" s="1">
        <v>8.7299999999999997E-4</v>
      </c>
      <c r="D50" s="1">
        <v>4.6699999999999997E-3</v>
      </c>
      <c r="E50" s="1">
        <v>3.2000000000000002E-3</v>
      </c>
      <c r="F50" s="1">
        <v>7.1999999999999995E-2</v>
      </c>
      <c r="G50" s="1">
        <v>1</v>
      </c>
    </row>
    <row r="51" spans="1:7" x14ac:dyDescent="0.3">
      <c r="A51">
        <v>649</v>
      </c>
      <c r="B51" s="1">
        <v>8.7600000000000004E-3</v>
      </c>
      <c r="C51" s="1">
        <v>8.5999999999999998E-4</v>
      </c>
      <c r="D51" s="1">
        <v>4.5799999999999999E-3</v>
      </c>
      <c r="E51" s="1">
        <v>3.13E-3</v>
      </c>
      <c r="F51" s="1">
        <v>7.17E-2</v>
      </c>
      <c r="G51" s="1">
        <v>1</v>
      </c>
    </row>
    <row r="52" spans="1:7" x14ac:dyDescent="0.3">
      <c r="A52">
        <v>650</v>
      </c>
      <c r="B52" s="1">
        <v>8.6400000000000001E-3</v>
      </c>
      <c r="C52" s="1">
        <v>8.4699999999999999E-4</v>
      </c>
      <c r="D52" s="1">
        <v>4.4900000000000001E-3</v>
      </c>
      <c r="E52" s="1">
        <v>3.2000000000000002E-3</v>
      </c>
      <c r="F52" s="1">
        <v>7.1400000000000005E-2</v>
      </c>
      <c r="G52" s="1">
        <v>1</v>
      </c>
    </row>
    <row r="53" spans="1:7" x14ac:dyDescent="0.3">
      <c r="A53">
        <v>651</v>
      </c>
      <c r="B53" s="1">
        <v>8.5100000000000002E-3</v>
      </c>
      <c r="C53" s="1">
        <v>8.34E-4</v>
      </c>
      <c r="D53" s="1">
        <v>4.4799999999999996E-3</v>
      </c>
      <c r="E53" s="1">
        <v>3.2200000000000002E-3</v>
      </c>
      <c r="F53" s="1">
        <v>7.0900000000000005E-2</v>
      </c>
      <c r="G53" s="1">
        <v>1</v>
      </c>
    </row>
    <row r="54" spans="1:7" x14ac:dyDescent="0.3">
      <c r="A54">
        <v>652</v>
      </c>
      <c r="B54" s="1">
        <v>8.3899999999999999E-3</v>
      </c>
      <c r="C54" s="1">
        <v>8.2200000000000003E-4</v>
      </c>
      <c r="D54" s="1">
        <v>4.4900000000000001E-3</v>
      </c>
      <c r="E54" s="1">
        <v>3.3400000000000001E-3</v>
      </c>
      <c r="F54" s="1">
        <v>7.0300000000000001E-2</v>
      </c>
      <c r="G54" s="1">
        <v>1</v>
      </c>
    </row>
    <row r="55" spans="1:7" x14ac:dyDescent="0.3">
      <c r="A55">
        <v>653</v>
      </c>
      <c r="B55" s="1">
        <v>8.26E-3</v>
      </c>
      <c r="C55" s="1">
        <v>8.0800000000000002E-4</v>
      </c>
      <c r="D55" s="1">
        <v>4.4900000000000001E-3</v>
      </c>
      <c r="E55" s="1">
        <v>3.32E-3</v>
      </c>
      <c r="F55" s="1">
        <v>6.9699999999999998E-2</v>
      </c>
      <c r="G55" s="1">
        <v>1</v>
      </c>
    </row>
    <row r="56" spans="1:7" x14ac:dyDescent="0.3">
      <c r="A56">
        <v>654</v>
      </c>
      <c r="B56" s="1">
        <v>8.1399999999999997E-3</v>
      </c>
      <c r="C56" s="1">
        <v>7.9600000000000005E-4</v>
      </c>
      <c r="D56" s="1">
        <v>4.4799999999999996E-3</v>
      </c>
      <c r="E56" s="1">
        <v>3.3800000000000002E-3</v>
      </c>
      <c r="F56" s="1">
        <v>6.8900000000000003E-2</v>
      </c>
      <c r="G56" s="1">
        <v>1</v>
      </c>
    </row>
    <row r="57" spans="1:7" x14ac:dyDescent="0.3">
      <c r="A57">
        <v>655</v>
      </c>
      <c r="B57" s="1">
        <v>8.0199999999999994E-3</v>
      </c>
      <c r="C57" s="1">
        <v>7.8399999999999997E-4</v>
      </c>
      <c r="D57" s="1">
        <v>4.4400000000000004E-3</v>
      </c>
      <c r="E57" s="1">
        <v>3.2499999999999999E-3</v>
      </c>
      <c r="F57" s="1">
        <v>6.8099999999999994E-2</v>
      </c>
      <c r="G57" s="1">
        <v>1</v>
      </c>
    </row>
    <row r="58" spans="1:7" x14ac:dyDescent="0.3">
      <c r="A58">
        <v>656</v>
      </c>
      <c r="B58" s="1">
        <v>7.8899999999999994E-3</v>
      </c>
      <c r="C58" s="1">
        <v>7.7200000000000001E-4</v>
      </c>
      <c r="D58" s="1">
        <v>4.3200000000000001E-3</v>
      </c>
      <c r="E58" s="1">
        <v>3.32E-3</v>
      </c>
      <c r="F58" s="1">
        <v>6.7299999999999999E-2</v>
      </c>
      <c r="G58" s="1">
        <v>1</v>
      </c>
    </row>
    <row r="59" spans="1:7" x14ac:dyDescent="0.3">
      <c r="A59">
        <v>657</v>
      </c>
      <c r="B59" s="1">
        <v>7.7600000000000004E-3</v>
      </c>
      <c r="C59" s="1">
        <v>7.6000000000000004E-4</v>
      </c>
      <c r="D59" s="1">
        <v>4.15E-3</v>
      </c>
      <c r="E59" s="1">
        <v>3.2699999999999999E-3</v>
      </c>
      <c r="F59" s="1">
        <v>6.6400000000000001E-2</v>
      </c>
      <c r="G59" s="1">
        <v>1</v>
      </c>
    </row>
    <row r="60" spans="1:7" x14ac:dyDescent="0.3">
      <c r="A60">
        <v>658</v>
      </c>
      <c r="B60" s="1">
        <v>7.6499999999999997E-3</v>
      </c>
      <c r="C60" s="1">
        <v>7.5000000000000002E-4</v>
      </c>
      <c r="D60" s="1">
        <v>3.9699999999999996E-3</v>
      </c>
      <c r="E60" s="1">
        <v>3.6600000000000001E-3</v>
      </c>
      <c r="F60" s="1">
        <v>6.5500000000000003E-2</v>
      </c>
      <c r="G60" s="1">
        <v>1</v>
      </c>
    </row>
    <row r="61" spans="1:7" x14ac:dyDescent="0.3">
      <c r="A61">
        <v>659</v>
      </c>
      <c r="B61" s="1">
        <v>7.5300000000000002E-3</v>
      </c>
      <c r="C61" s="1">
        <v>7.4200000000000004E-4</v>
      </c>
      <c r="D61" s="1">
        <v>3.7799999999999999E-3</v>
      </c>
      <c r="E61" s="1">
        <v>3.5200000000000001E-3</v>
      </c>
      <c r="F61" s="1">
        <v>6.4799999999999996E-2</v>
      </c>
      <c r="G61" s="1">
        <v>1</v>
      </c>
    </row>
    <row r="62" spans="1:7" x14ac:dyDescent="0.3">
      <c r="A62">
        <v>660</v>
      </c>
      <c r="B62" s="1">
        <v>7.43E-3</v>
      </c>
      <c r="C62" s="1">
        <v>7.36E-4</v>
      </c>
      <c r="D62" s="1">
        <v>3.5999999999999999E-3</v>
      </c>
      <c r="E62" s="1">
        <v>3.82E-3</v>
      </c>
      <c r="F62" s="1">
        <v>6.4100000000000004E-2</v>
      </c>
      <c r="G62" s="1">
        <v>1</v>
      </c>
    </row>
    <row r="63" spans="1:7" x14ac:dyDescent="0.3">
      <c r="A63">
        <v>661</v>
      </c>
      <c r="B63" s="1">
        <v>7.3299999999999997E-3</v>
      </c>
      <c r="C63" s="1">
        <v>7.2900000000000005E-4</v>
      </c>
      <c r="D63" s="1">
        <v>3.48E-3</v>
      </c>
      <c r="E63" s="1">
        <v>3.82E-3</v>
      </c>
      <c r="F63" s="1">
        <v>6.3500000000000001E-2</v>
      </c>
      <c r="G63" s="1">
        <v>1</v>
      </c>
    </row>
    <row r="64" spans="1:7" x14ac:dyDescent="0.3">
      <c r="A64">
        <v>662</v>
      </c>
      <c r="B64" s="1">
        <v>7.2300000000000003E-3</v>
      </c>
      <c r="C64" s="1">
        <v>7.2300000000000001E-4</v>
      </c>
      <c r="D64" s="1">
        <v>3.3800000000000002E-3</v>
      </c>
      <c r="E64" s="1">
        <v>3.7499999999999999E-3</v>
      </c>
      <c r="F64" s="1">
        <v>6.3E-2</v>
      </c>
      <c r="G64" s="1">
        <v>1</v>
      </c>
    </row>
    <row r="65" spans="1:7" x14ac:dyDescent="0.3">
      <c r="A65">
        <v>663</v>
      </c>
      <c r="B65" s="1">
        <v>7.1300000000000001E-3</v>
      </c>
      <c r="C65" s="1">
        <v>7.1599999999999995E-4</v>
      </c>
      <c r="D65" s="1">
        <v>3.31E-3</v>
      </c>
      <c r="E65" s="1">
        <v>3.7799999999999999E-3</v>
      </c>
      <c r="F65" s="1">
        <v>6.25E-2</v>
      </c>
      <c r="G65" s="1">
        <v>1</v>
      </c>
    </row>
    <row r="66" spans="1:7" x14ac:dyDescent="0.3">
      <c r="A66">
        <v>664</v>
      </c>
      <c r="B66" s="1">
        <v>7.0299999999999998E-3</v>
      </c>
      <c r="C66" s="1">
        <v>7.1000000000000002E-4</v>
      </c>
      <c r="D66" s="1">
        <v>3.2599999999999999E-3</v>
      </c>
      <c r="E66" s="1">
        <v>3.6600000000000001E-3</v>
      </c>
      <c r="F66" s="1">
        <v>6.2100000000000002E-2</v>
      </c>
      <c r="G66" s="1">
        <v>1</v>
      </c>
    </row>
    <row r="67" spans="1:7" x14ac:dyDescent="0.3">
      <c r="A67">
        <v>665</v>
      </c>
      <c r="B67" s="1">
        <v>6.9300000000000004E-3</v>
      </c>
      <c r="C67" s="1">
        <v>7.0299999999999996E-4</v>
      </c>
      <c r="D67" s="1">
        <v>3.2200000000000002E-3</v>
      </c>
      <c r="E67" s="1">
        <v>3.7799999999999999E-3</v>
      </c>
      <c r="F67" s="1">
        <v>6.1699999999999998E-2</v>
      </c>
      <c r="G67" s="1">
        <v>1</v>
      </c>
    </row>
    <row r="68" spans="1:7" x14ac:dyDescent="0.3">
      <c r="A68">
        <v>666</v>
      </c>
      <c r="B68" s="1">
        <v>6.8300000000000001E-3</v>
      </c>
      <c r="C68" s="1">
        <v>6.9700000000000003E-4</v>
      </c>
      <c r="D68" s="1">
        <v>3.16E-3</v>
      </c>
      <c r="E68" s="1">
        <v>3.7799999999999999E-3</v>
      </c>
      <c r="F68" s="1">
        <v>6.1199999999999997E-2</v>
      </c>
      <c r="G68" s="1">
        <v>1</v>
      </c>
    </row>
    <row r="69" spans="1:7" x14ac:dyDescent="0.3">
      <c r="A69">
        <v>667</v>
      </c>
      <c r="B69" s="1">
        <v>6.7299999999999999E-3</v>
      </c>
      <c r="C69" s="1">
        <v>6.9099999999999999E-4</v>
      </c>
      <c r="D69" s="1">
        <v>3.1099999999999999E-3</v>
      </c>
      <c r="E69" s="1">
        <v>3.7799999999999999E-3</v>
      </c>
      <c r="F69" s="1">
        <v>6.0699999999999997E-2</v>
      </c>
      <c r="G69" s="1">
        <v>1</v>
      </c>
    </row>
    <row r="70" spans="1:7" x14ac:dyDescent="0.3">
      <c r="A70">
        <v>668</v>
      </c>
      <c r="B70" s="1">
        <v>6.6400000000000001E-3</v>
      </c>
      <c r="C70" s="1">
        <v>6.8599999999999998E-4</v>
      </c>
      <c r="D70" s="1">
        <v>3.0599999999999998E-3</v>
      </c>
      <c r="E70" s="1">
        <v>3.7100000000000002E-3</v>
      </c>
      <c r="F70" s="1">
        <v>6.0199999999999997E-2</v>
      </c>
      <c r="G70" s="1">
        <v>1</v>
      </c>
    </row>
    <row r="71" spans="1:7" x14ac:dyDescent="0.3">
      <c r="A71">
        <v>669</v>
      </c>
      <c r="B71" s="1">
        <v>6.5300000000000002E-3</v>
      </c>
      <c r="C71" s="1">
        <v>6.8099999999999996E-4</v>
      </c>
      <c r="D71" s="1">
        <v>3.0200000000000001E-3</v>
      </c>
      <c r="E71" s="1">
        <v>3.8500000000000001E-3</v>
      </c>
      <c r="F71" s="1">
        <v>5.96E-2</v>
      </c>
      <c r="G71" s="1">
        <v>1</v>
      </c>
    </row>
    <row r="72" spans="1:7" x14ac:dyDescent="0.3">
      <c r="A72">
        <v>670</v>
      </c>
      <c r="B72" s="1">
        <v>6.4400000000000004E-3</v>
      </c>
      <c r="C72" s="1">
        <v>6.7699999999999998E-4</v>
      </c>
      <c r="D72" s="1">
        <v>2.98E-3</v>
      </c>
      <c r="E72" s="1">
        <v>3.82E-3</v>
      </c>
      <c r="F72" s="1">
        <v>5.8999999999999997E-2</v>
      </c>
      <c r="G72" s="1">
        <v>1</v>
      </c>
    </row>
    <row r="73" spans="1:7" x14ac:dyDescent="0.3">
      <c r="A73">
        <v>671</v>
      </c>
      <c r="B73" s="1">
        <v>6.3299999999999997E-3</v>
      </c>
      <c r="C73" s="1">
        <v>6.7199999999999996E-4</v>
      </c>
      <c r="D73" s="1">
        <v>2.97E-3</v>
      </c>
      <c r="E73" s="1">
        <v>3.7299999999999998E-3</v>
      </c>
      <c r="F73" s="1">
        <v>5.8500000000000003E-2</v>
      </c>
      <c r="G73" s="1">
        <v>1</v>
      </c>
    </row>
    <row r="74" spans="1:7" x14ac:dyDescent="0.3">
      <c r="A74">
        <v>672</v>
      </c>
      <c r="B74" s="1">
        <v>6.2399999999999999E-3</v>
      </c>
      <c r="C74" s="1">
        <v>6.6799999999999997E-4</v>
      </c>
      <c r="D74" s="1">
        <v>2.97E-3</v>
      </c>
      <c r="E74" s="1">
        <v>3.8700000000000002E-3</v>
      </c>
      <c r="F74" s="1">
        <v>5.79E-2</v>
      </c>
      <c r="G74" s="1">
        <v>1</v>
      </c>
    </row>
    <row r="75" spans="1:7" x14ac:dyDescent="0.3">
      <c r="A75">
        <v>673</v>
      </c>
      <c r="B75" s="1">
        <v>6.1399999999999996E-3</v>
      </c>
      <c r="C75" s="1">
        <v>6.6200000000000005E-4</v>
      </c>
      <c r="D75" s="1">
        <v>2.98E-3</v>
      </c>
      <c r="E75" s="1">
        <v>3.9399999999999999E-3</v>
      </c>
      <c r="F75" s="1">
        <v>5.74E-2</v>
      </c>
      <c r="G75" s="1">
        <v>1</v>
      </c>
    </row>
    <row r="76" spans="1:7" x14ac:dyDescent="0.3">
      <c r="A76">
        <v>674</v>
      </c>
      <c r="B76" s="1">
        <v>6.0499999999999998E-3</v>
      </c>
      <c r="C76" s="1">
        <v>6.5799999999999995E-4</v>
      </c>
      <c r="D76" s="1">
        <v>2.99E-3</v>
      </c>
      <c r="E76" s="1">
        <v>4.1000000000000003E-3</v>
      </c>
      <c r="F76" s="1">
        <v>5.6899999999999999E-2</v>
      </c>
      <c r="G76" s="1">
        <v>1</v>
      </c>
    </row>
    <row r="77" spans="1:7" x14ac:dyDescent="0.3">
      <c r="A77">
        <v>675</v>
      </c>
      <c r="B77" s="1">
        <v>5.96E-3</v>
      </c>
      <c r="C77" s="1">
        <v>6.5300000000000004E-4</v>
      </c>
      <c r="D77" s="1">
        <v>2.99E-3</v>
      </c>
      <c r="E77" s="1">
        <v>3.82E-3</v>
      </c>
      <c r="F77" s="1">
        <v>5.6399999999999999E-2</v>
      </c>
      <c r="G77" s="1">
        <v>1</v>
      </c>
    </row>
    <row r="78" spans="1:7" x14ac:dyDescent="0.3">
      <c r="A78">
        <v>676</v>
      </c>
      <c r="B78" s="1">
        <v>5.8799999999999998E-3</v>
      </c>
      <c r="C78" s="1">
        <v>6.4899999999999995E-4</v>
      </c>
      <c r="D78" s="1">
        <v>2.99E-3</v>
      </c>
      <c r="E78" s="1">
        <v>3.82E-3</v>
      </c>
      <c r="F78" s="1">
        <v>5.6000000000000001E-2</v>
      </c>
      <c r="G78" s="1">
        <v>1</v>
      </c>
    </row>
    <row r="79" spans="1:7" x14ac:dyDescent="0.3">
      <c r="A79">
        <v>677</v>
      </c>
      <c r="B79" s="1">
        <v>5.7999999999999996E-3</v>
      </c>
      <c r="C79" s="1">
        <v>6.4599999999999998E-4</v>
      </c>
      <c r="D79" s="1">
        <v>2.97E-3</v>
      </c>
      <c r="E79" s="1">
        <v>3.9399999999999999E-3</v>
      </c>
      <c r="F79" s="1">
        <v>5.57E-2</v>
      </c>
      <c r="G79" s="1">
        <v>1</v>
      </c>
    </row>
    <row r="80" spans="1:7" x14ac:dyDescent="0.3">
      <c r="A80">
        <v>678</v>
      </c>
      <c r="B80" s="1">
        <v>5.7099999999999998E-3</v>
      </c>
      <c r="C80" s="1">
        <v>6.4300000000000002E-4</v>
      </c>
      <c r="D80" s="1">
        <v>2.9399999999999999E-3</v>
      </c>
      <c r="E80" s="1">
        <v>3.96E-3</v>
      </c>
      <c r="F80" s="1">
        <v>5.5399999999999998E-2</v>
      </c>
      <c r="G80" s="1">
        <v>1</v>
      </c>
    </row>
    <row r="81" spans="1:7" x14ac:dyDescent="0.3">
      <c r="A81">
        <v>679</v>
      </c>
      <c r="B81" s="1">
        <v>5.6299999999999996E-3</v>
      </c>
      <c r="C81" s="1">
        <v>6.4099999999999997E-4</v>
      </c>
      <c r="D81" s="1">
        <v>2.8999999999999998E-3</v>
      </c>
      <c r="E81" s="1">
        <v>3.96E-3</v>
      </c>
      <c r="F81" s="1">
        <v>5.5199999999999999E-2</v>
      </c>
      <c r="G81" s="1">
        <v>1</v>
      </c>
    </row>
    <row r="82" spans="1:7" x14ac:dyDescent="0.3">
      <c r="A82">
        <v>680</v>
      </c>
      <c r="B82" s="1">
        <v>5.5399999999999998E-3</v>
      </c>
      <c r="C82" s="1">
        <v>6.3900000000000003E-4</v>
      </c>
      <c r="D82" s="1">
        <v>2.8500000000000001E-3</v>
      </c>
      <c r="E82" s="1">
        <v>4.0800000000000003E-3</v>
      </c>
      <c r="F82" s="1">
        <v>5.4899999999999997E-2</v>
      </c>
      <c r="G82" s="1">
        <v>1</v>
      </c>
    </row>
    <row r="83" spans="1:7" x14ac:dyDescent="0.3">
      <c r="A83">
        <v>681</v>
      </c>
      <c r="B83" s="1">
        <v>5.4599999999999996E-3</v>
      </c>
      <c r="C83" s="1">
        <v>6.3699999999999998E-4</v>
      </c>
      <c r="D83" s="1">
        <v>2.7899999999999999E-3</v>
      </c>
      <c r="E83" s="1">
        <v>4.2100000000000002E-3</v>
      </c>
      <c r="F83" s="1">
        <v>5.4699999999999999E-2</v>
      </c>
      <c r="G83" s="1">
        <v>1</v>
      </c>
    </row>
    <row r="84" spans="1:7" x14ac:dyDescent="0.3">
      <c r="A84">
        <v>682</v>
      </c>
      <c r="B84" s="1">
        <v>5.3800000000000002E-3</v>
      </c>
      <c r="C84" s="1">
        <v>6.3599999999999996E-4</v>
      </c>
      <c r="D84" s="1">
        <v>2.7299999999999998E-3</v>
      </c>
      <c r="E84" s="1">
        <v>4.3699999999999998E-3</v>
      </c>
      <c r="F84" s="1">
        <v>5.45E-2</v>
      </c>
      <c r="G84" s="1">
        <v>1</v>
      </c>
    </row>
    <row r="85" spans="1:7" x14ac:dyDescent="0.3">
      <c r="A85">
        <v>683</v>
      </c>
      <c r="B85" s="1">
        <v>5.2900000000000004E-3</v>
      </c>
      <c r="C85" s="1">
        <v>6.3400000000000001E-4</v>
      </c>
      <c r="D85" s="1">
        <v>2.6800000000000001E-3</v>
      </c>
      <c r="E85" s="1">
        <v>4.2100000000000002E-3</v>
      </c>
      <c r="F85" s="1">
        <v>5.4199999999999998E-2</v>
      </c>
      <c r="G85" s="1">
        <v>1</v>
      </c>
    </row>
    <row r="86" spans="1:7" x14ac:dyDescent="0.3">
      <c r="A86">
        <v>684</v>
      </c>
      <c r="B86" s="1">
        <v>5.2100000000000002E-3</v>
      </c>
      <c r="C86" s="1">
        <v>6.3199999999999997E-4</v>
      </c>
      <c r="D86" s="1">
        <v>2.65E-3</v>
      </c>
      <c r="E86" s="1">
        <v>4.1700000000000001E-3</v>
      </c>
      <c r="F86" s="1">
        <v>5.3800000000000001E-2</v>
      </c>
      <c r="G86" s="1">
        <v>1</v>
      </c>
    </row>
    <row r="87" spans="1:7" x14ac:dyDescent="0.3">
      <c r="A87">
        <v>685</v>
      </c>
      <c r="B87" s="1">
        <v>5.1200000000000004E-3</v>
      </c>
      <c r="C87" s="1">
        <v>6.29E-4</v>
      </c>
      <c r="D87" s="1">
        <v>2.64E-3</v>
      </c>
      <c r="E87" s="1">
        <v>4.3299999999999996E-3</v>
      </c>
      <c r="F87" s="1">
        <v>5.3400000000000003E-2</v>
      </c>
      <c r="G87" s="1">
        <v>1</v>
      </c>
    </row>
    <row r="88" spans="1:7" x14ac:dyDescent="0.3">
      <c r="A88">
        <v>686</v>
      </c>
      <c r="B88" s="1">
        <v>5.0400000000000002E-3</v>
      </c>
      <c r="C88" s="1">
        <v>6.2799999999999998E-4</v>
      </c>
      <c r="D88" s="1">
        <v>2.66E-3</v>
      </c>
      <c r="E88" s="1">
        <v>4.4400000000000004E-3</v>
      </c>
      <c r="F88" s="1">
        <v>5.2900000000000003E-2</v>
      </c>
      <c r="G88" s="1">
        <v>1</v>
      </c>
    </row>
    <row r="89" spans="1:7" x14ac:dyDescent="0.3">
      <c r="A89">
        <v>687</v>
      </c>
      <c r="B89" s="1">
        <v>4.9500000000000004E-3</v>
      </c>
      <c r="C89" s="1">
        <v>6.29E-4</v>
      </c>
      <c r="D89" s="1">
        <v>2.7000000000000001E-3</v>
      </c>
      <c r="E89" s="1">
        <v>4.6100000000000004E-3</v>
      </c>
      <c r="F89" s="1">
        <v>5.2400000000000002E-2</v>
      </c>
      <c r="G89" s="1">
        <v>1</v>
      </c>
    </row>
    <row r="90" spans="1:7" x14ac:dyDescent="0.3">
      <c r="A90">
        <v>688</v>
      </c>
      <c r="B90" s="1">
        <v>4.8700000000000002E-3</v>
      </c>
      <c r="C90" s="1">
        <v>6.3199999999999997E-4</v>
      </c>
      <c r="D90" s="1">
        <v>2.7499999999999998E-3</v>
      </c>
      <c r="E90" s="1">
        <v>4.7000000000000002E-3</v>
      </c>
      <c r="F90" s="1">
        <v>5.1799999999999999E-2</v>
      </c>
      <c r="G90" s="1">
        <v>1</v>
      </c>
    </row>
    <row r="91" spans="1:7" x14ac:dyDescent="0.3">
      <c r="A91">
        <v>689</v>
      </c>
      <c r="B91" s="1">
        <v>4.79E-3</v>
      </c>
      <c r="C91" s="1">
        <v>6.3400000000000001E-4</v>
      </c>
      <c r="D91" s="1">
        <v>2.7899999999999999E-3</v>
      </c>
      <c r="E91" s="1">
        <v>4.8799999999999998E-3</v>
      </c>
      <c r="F91" s="1">
        <v>5.1400000000000001E-2</v>
      </c>
      <c r="G91" s="1">
        <v>1</v>
      </c>
    </row>
    <row r="92" spans="1:7" x14ac:dyDescent="0.3">
      <c r="A92">
        <v>690</v>
      </c>
      <c r="B92" s="1">
        <v>4.7299999999999998E-3</v>
      </c>
      <c r="C92" s="1">
        <v>6.3599999999999996E-4</v>
      </c>
      <c r="D92" s="1">
        <v>2.82E-3</v>
      </c>
      <c r="E92" s="1">
        <v>4.7200000000000002E-3</v>
      </c>
      <c r="F92" s="1">
        <v>5.11E-2</v>
      </c>
      <c r="G92" s="1">
        <v>1</v>
      </c>
    </row>
    <row r="93" spans="1:7" x14ac:dyDescent="0.3">
      <c r="A93">
        <v>691</v>
      </c>
      <c r="B93" s="1">
        <v>4.6600000000000001E-3</v>
      </c>
      <c r="C93" s="1">
        <v>6.3699999999999998E-4</v>
      </c>
      <c r="D93" s="1">
        <v>2.82E-3</v>
      </c>
      <c r="E93" s="1">
        <v>5.0699999999999999E-3</v>
      </c>
      <c r="F93" s="1">
        <v>5.0900000000000001E-2</v>
      </c>
      <c r="G93" s="1">
        <v>1</v>
      </c>
    </row>
    <row r="94" spans="1:7" x14ac:dyDescent="0.3">
      <c r="A94">
        <v>692</v>
      </c>
      <c r="B94" s="1">
        <v>4.6100000000000004E-3</v>
      </c>
      <c r="C94" s="1">
        <v>6.3900000000000003E-4</v>
      </c>
      <c r="D94" s="1">
        <v>2.7899999999999999E-3</v>
      </c>
      <c r="E94" s="1">
        <v>5.1799999999999997E-3</v>
      </c>
      <c r="F94" s="1">
        <v>5.0900000000000001E-2</v>
      </c>
      <c r="G94" s="1">
        <v>1</v>
      </c>
    </row>
    <row r="95" spans="1:7" x14ac:dyDescent="0.3">
      <c r="A95">
        <v>693</v>
      </c>
      <c r="B95" s="1">
        <v>4.5500000000000002E-3</v>
      </c>
      <c r="C95" s="1">
        <v>6.4099999999999997E-4</v>
      </c>
      <c r="D95" s="1">
        <v>2.7299999999999998E-3</v>
      </c>
      <c r="E95" s="1">
        <v>5.1599999999999997E-3</v>
      </c>
      <c r="F95" s="1">
        <v>5.0799999999999998E-2</v>
      </c>
      <c r="G95" s="1">
        <v>1</v>
      </c>
    </row>
    <row r="96" spans="1:7" x14ac:dyDescent="0.3">
      <c r="A96">
        <v>694</v>
      </c>
      <c r="B96" s="1">
        <v>4.4900000000000001E-3</v>
      </c>
      <c r="C96" s="1">
        <v>6.4300000000000002E-4</v>
      </c>
      <c r="D96" s="1">
        <v>2.65E-3</v>
      </c>
      <c r="E96" s="1">
        <v>5.2500000000000003E-3</v>
      </c>
      <c r="F96" s="1">
        <v>5.0799999999999998E-2</v>
      </c>
      <c r="G96" s="1">
        <v>1</v>
      </c>
    </row>
    <row r="97" spans="1:7" x14ac:dyDescent="0.3">
      <c r="A97">
        <v>695</v>
      </c>
      <c r="B97" s="1">
        <v>4.4299999999999999E-3</v>
      </c>
      <c r="C97" s="1">
        <v>6.4599999999999998E-4</v>
      </c>
      <c r="D97" s="1">
        <v>2.5500000000000002E-3</v>
      </c>
      <c r="E97" s="1">
        <v>5.4799999999999996E-3</v>
      </c>
      <c r="F97" s="1">
        <v>5.0700000000000002E-2</v>
      </c>
      <c r="G97" s="1">
        <v>1</v>
      </c>
    </row>
    <row r="98" spans="1:7" x14ac:dyDescent="0.3">
      <c r="A98">
        <v>696</v>
      </c>
      <c r="B98" s="1">
        <v>4.3699999999999998E-3</v>
      </c>
      <c r="C98" s="1">
        <v>6.4899999999999995E-4</v>
      </c>
      <c r="D98" s="1">
        <v>2.4299999999999999E-3</v>
      </c>
      <c r="E98" s="1">
        <v>5.7999999999999996E-3</v>
      </c>
      <c r="F98" s="1">
        <v>5.04E-2</v>
      </c>
      <c r="G98" s="1">
        <v>1</v>
      </c>
    </row>
    <row r="99" spans="1:7" x14ac:dyDescent="0.3">
      <c r="A99">
        <v>697</v>
      </c>
      <c r="B99" s="1">
        <v>4.3099999999999996E-3</v>
      </c>
      <c r="C99" s="1">
        <v>6.5399999999999996E-4</v>
      </c>
      <c r="D99" s="1">
        <v>2.32E-3</v>
      </c>
      <c r="E99" s="1">
        <v>5.9199999999999999E-3</v>
      </c>
      <c r="F99" s="1">
        <v>5.0099999999999999E-2</v>
      </c>
      <c r="G99" s="1">
        <v>1</v>
      </c>
    </row>
    <row r="100" spans="1:7" x14ac:dyDescent="0.3">
      <c r="A100">
        <v>698</v>
      </c>
      <c r="B100" s="1">
        <v>4.2500000000000003E-3</v>
      </c>
      <c r="C100" s="1">
        <v>6.5899999999999997E-4</v>
      </c>
      <c r="D100" s="1">
        <v>2.2200000000000002E-3</v>
      </c>
      <c r="E100" s="1">
        <v>5.9899999999999997E-3</v>
      </c>
      <c r="F100" s="1">
        <v>4.9599999999999998E-2</v>
      </c>
      <c r="G100" s="1">
        <v>1</v>
      </c>
    </row>
    <row r="101" spans="1:7" x14ac:dyDescent="0.3">
      <c r="A101">
        <v>699</v>
      </c>
      <c r="B101" s="1">
        <v>4.1900000000000001E-3</v>
      </c>
      <c r="C101" s="1">
        <v>6.6299999999999996E-4</v>
      </c>
      <c r="D101" s="1">
        <v>2.15E-3</v>
      </c>
      <c r="E101" s="1">
        <v>6.4000000000000003E-3</v>
      </c>
      <c r="F101" s="1">
        <v>4.9099999999999998E-2</v>
      </c>
      <c r="G101" s="1">
        <v>1</v>
      </c>
    </row>
    <row r="102" spans="1:7" x14ac:dyDescent="0.3">
      <c r="A102">
        <v>700</v>
      </c>
      <c r="B102" s="1">
        <v>4.13E-3</v>
      </c>
      <c r="C102" s="1">
        <v>6.6799999999999997E-4</v>
      </c>
      <c r="D102" s="1">
        <v>2.1099999999999999E-3</v>
      </c>
      <c r="E102" s="1">
        <v>6.5599999999999999E-3</v>
      </c>
      <c r="F102" s="1">
        <v>4.8500000000000001E-2</v>
      </c>
      <c r="G102" s="1">
        <v>1</v>
      </c>
    </row>
    <row r="103" spans="1:7" x14ac:dyDescent="0.3">
      <c r="A103">
        <v>701</v>
      </c>
      <c r="B103" s="1">
        <v>4.0699999999999998E-3</v>
      </c>
      <c r="C103" s="1">
        <v>6.7199999999999996E-4</v>
      </c>
      <c r="D103" s="1">
        <v>2.1199999999999999E-3</v>
      </c>
      <c r="E103" s="1">
        <v>6.45E-3</v>
      </c>
      <c r="F103" s="1">
        <v>4.8000000000000001E-2</v>
      </c>
      <c r="G103" s="1">
        <v>1</v>
      </c>
    </row>
    <row r="104" spans="1:7" x14ac:dyDescent="0.3">
      <c r="A104">
        <v>702</v>
      </c>
      <c r="B104" s="1">
        <v>4.0099999999999997E-3</v>
      </c>
      <c r="C104" s="1">
        <v>6.7699999999999998E-4</v>
      </c>
      <c r="D104" s="1">
        <v>2.16E-3</v>
      </c>
      <c r="E104" s="1">
        <v>6.5199999999999998E-3</v>
      </c>
      <c r="F104" s="1">
        <v>4.7500000000000001E-2</v>
      </c>
      <c r="G104" s="1">
        <v>1</v>
      </c>
    </row>
    <row r="105" spans="1:7" x14ac:dyDescent="0.3">
      <c r="A105">
        <v>703</v>
      </c>
      <c r="B105" s="1">
        <v>3.9500000000000004E-3</v>
      </c>
      <c r="C105" s="1">
        <v>6.8099999999999996E-4</v>
      </c>
      <c r="D105" s="1">
        <v>2.2200000000000002E-3</v>
      </c>
      <c r="E105" s="1">
        <v>6.8199999999999997E-3</v>
      </c>
      <c r="F105" s="1">
        <v>4.7100000000000003E-2</v>
      </c>
      <c r="G105" s="1">
        <v>1</v>
      </c>
    </row>
    <row r="106" spans="1:7" x14ac:dyDescent="0.3">
      <c r="A106">
        <v>704</v>
      </c>
      <c r="B106" s="1">
        <v>3.8899999999999998E-3</v>
      </c>
      <c r="C106" s="1">
        <v>6.8599999999999998E-4</v>
      </c>
      <c r="D106" s="1">
        <v>2.2799999999999999E-3</v>
      </c>
      <c r="E106" s="1">
        <v>6.9300000000000004E-3</v>
      </c>
      <c r="F106" s="1">
        <v>4.6699999999999998E-2</v>
      </c>
      <c r="G106" s="1">
        <v>1</v>
      </c>
    </row>
    <row r="107" spans="1:7" x14ac:dyDescent="0.3">
      <c r="A107">
        <v>705</v>
      </c>
      <c r="B107" s="1">
        <v>3.82E-3</v>
      </c>
      <c r="C107" s="1">
        <v>6.9099999999999999E-4</v>
      </c>
      <c r="D107" s="1">
        <v>2.3400000000000001E-3</v>
      </c>
      <c r="E107" s="1">
        <v>7.0200000000000002E-3</v>
      </c>
      <c r="F107" s="1">
        <v>4.6399999999999997E-2</v>
      </c>
      <c r="G107" s="1">
        <v>1</v>
      </c>
    </row>
    <row r="108" spans="1:7" x14ac:dyDescent="0.3">
      <c r="A108">
        <v>706</v>
      </c>
      <c r="B108" s="1">
        <v>3.7599999999999999E-3</v>
      </c>
      <c r="C108" s="1">
        <v>6.9700000000000003E-4</v>
      </c>
      <c r="D108" s="1">
        <v>2.3700000000000001E-3</v>
      </c>
      <c r="E108" s="1">
        <v>7.2500000000000004E-3</v>
      </c>
      <c r="F108" s="1">
        <v>4.6100000000000002E-2</v>
      </c>
      <c r="G108" s="1">
        <v>1</v>
      </c>
    </row>
    <row r="109" spans="1:7" x14ac:dyDescent="0.3">
      <c r="A109">
        <v>707</v>
      </c>
      <c r="B109" s="1">
        <v>3.7000000000000002E-3</v>
      </c>
      <c r="C109" s="1">
        <v>7.0299999999999996E-4</v>
      </c>
      <c r="D109" s="1">
        <v>2.3800000000000002E-3</v>
      </c>
      <c r="E109" s="1">
        <v>7.7799999999999996E-3</v>
      </c>
      <c r="F109" s="1">
        <v>4.58E-2</v>
      </c>
      <c r="G109" s="1">
        <v>1</v>
      </c>
    </row>
    <row r="110" spans="1:7" x14ac:dyDescent="0.3">
      <c r="A110">
        <v>708</v>
      </c>
      <c r="B110" s="1">
        <v>3.65E-3</v>
      </c>
      <c r="C110" s="1">
        <v>7.1000000000000002E-4</v>
      </c>
      <c r="D110" s="1">
        <v>2.3900000000000002E-3</v>
      </c>
      <c r="E110" s="1">
        <v>7.92E-3</v>
      </c>
      <c r="F110" s="1">
        <v>4.5499999999999999E-2</v>
      </c>
      <c r="G110" s="1">
        <v>1</v>
      </c>
    </row>
    <row r="111" spans="1:7" x14ac:dyDescent="0.3">
      <c r="A111">
        <v>709</v>
      </c>
      <c r="B111" s="1">
        <v>3.5899999999999999E-3</v>
      </c>
      <c r="C111" s="1">
        <v>7.1599999999999995E-4</v>
      </c>
      <c r="D111" s="1">
        <v>2.3900000000000002E-3</v>
      </c>
      <c r="E111" s="1">
        <v>7.9900000000000006E-3</v>
      </c>
      <c r="F111" s="1">
        <v>4.5199999999999997E-2</v>
      </c>
      <c r="G111" s="1">
        <v>1</v>
      </c>
    </row>
    <row r="112" spans="1:7" x14ac:dyDescent="0.3">
      <c r="A112">
        <v>710</v>
      </c>
      <c r="B112" s="1">
        <v>3.5500000000000002E-3</v>
      </c>
      <c r="C112" s="1">
        <v>7.2300000000000001E-4</v>
      </c>
      <c r="D112" s="1">
        <v>2.3900000000000002E-3</v>
      </c>
      <c r="E112" s="1">
        <v>8.3999999999999995E-3</v>
      </c>
      <c r="F112" s="1">
        <v>4.4900000000000002E-2</v>
      </c>
      <c r="G112" s="1">
        <v>1</v>
      </c>
    </row>
    <row r="113" spans="1:7" x14ac:dyDescent="0.3">
      <c r="A113">
        <v>711</v>
      </c>
      <c r="B113" s="1">
        <v>3.5000000000000001E-3</v>
      </c>
      <c r="C113" s="1">
        <v>7.2900000000000005E-4</v>
      </c>
      <c r="D113" s="1">
        <v>2.4299999999999999E-3</v>
      </c>
      <c r="E113" s="1">
        <v>8.9300000000000004E-3</v>
      </c>
      <c r="F113" s="1">
        <v>4.4499999999999998E-2</v>
      </c>
      <c r="G113" s="1">
        <v>1</v>
      </c>
    </row>
    <row r="114" spans="1:7" x14ac:dyDescent="0.3">
      <c r="A114">
        <v>712</v>
      </c>
      <c r="B114" s="1">
        <v>3.4499999999999999E-3</v>
      </c>
      <c r="C114" s="1">
        <v>7.36E-4</v>
      </c>
      <c r="D114" s="1">
        <v>2.47E-3</v>
      </c>
      <c r="E114" s="1">
        <v>9.1000000000000004E-3</v>
      </c>
      <c r="F114" s="1">
        <v>4.41E-2</v>
      </c>
      <c r="G114" s="1">
        <v>1</v>
      </c>
    </row>
    <row r="115" spans="1:7" x14ac:dyDescent="0.3">
      <c r="A115">
        <v>713</v>
      </c>
      <c r="B115" s="1">
        <v>3.3999999999999998E-3</v>
      </c>
      <c r="C115" s="1">
        <v>7.4200000000000004E-4</v>
      </c>
      <c r="D115" s="1">
        <v>2.49E-3</v>
      </c>
      <c r="E115" s="1">
        <v>9.5600000000000008E-3</v>
      </c>
      <c r="F115" s="1">
        <v>4.3700000000000003E-2</v>
      </c>
      <c r="G115" s="1">
        <v>1</v>
      </c>
    </row>
    <row r="116" spans="1:7" x14ac:dyDescent="0.3">
      <c r="A116">
        <v>714</v>
      </c>
      <c r="B116" s="1">
        <v>3.3500000000000001E-3</v>
      </c>
      <c r="C116" s="1">
        <v>7.4899999999999999E-4</v>
      </c>
      <c r="D116" s="1">
        <v>2.48E-3</v>
      </c>
      <c r="E116" s="1">
        <v>0.01</v>
      </c>
      <c r="F116" s="1">
        <v>4.3400000000000001E-2</v>
      </c>
      <c r="G116" s="1">
        <v>1</v>
      </c>
    </row>
    <row r="117" spans="1:7" x14ac:dyDescent="0.3">
      <c r="A117">
        <v>715</v>
      </c>
      <c r="B117" s="1">
        <v>3.3E-3</v>
      </c>
      <c r="C117" s="1">
        <v>7.5600000000000005E-4</v>
      </c>
      <c r="D117" s="1">
        <v>2.4499999999999999E-3</v>
      </c>
      <c r="E117" s="1">
        <v>1.0500000000000001E-2</v>
      </c>
      <c r="F117" s="1">
        <v>4.2999999999999997E-2</v>
      </c>
      <c r="G117" s="1">
        <v>1</v>
      </c>
    </row>
    <row r="118" spans="1:7" x14ac:dyDescent="0.3">
      <c r="A118">
        <v>716</v>
      </c>
      <c r="B118" s="1">
        <v>3.2499999999999999E-3</v>
      </c>
      <c r="C118" s="1">
        <v>7.6499999999999995E-4</v>
      </c>
      <c r="D118" s="1">
        <v>2.3500000000000001E-3</v>
      </c>
      <c r="E118" s="1">
        <v>1.09E-2</v>
      </c>
      <c r="F118" s="1">
        <v>4.2799999999999998E-2</v>
      </c>
      <c r="G118" s="1">
        <v>1</v>
      </c>
    </row>
    <row r="119" spans="1:7" x14ac:dyDescent="0.3">
      <c r="A119">
        <v>717</v>
      </c>
      <c r="B119" s="1">
        <v>3.2000000000000002E-3</v>
      </c>
      <c r="C119" s="1">
        <v>7.7300000000000003E-4</v>
      </c>
      <c r="D119" s="1">
        <v>2.2499999999999998E-3</v>
      </c>
      <c r="E119" s="1">
        <v>1.14E-2</v>
      </c>
      <c r="F119" s="1">
        <v>4.2500000000000003E-2</v>
      </c>
      <c r="G119" s="1">
        <v>1</v>
      </c>
    </row>
    <row r="120" spans="1:7" x14ac:dyDescent="0.3">
      <c r="A120">
        <v>718</v>
      </c>
      <c r="B120" s="1">
        <v>3.15E-3</v>
      </c>
      <c r="C120" s="1">
        <v>7.8299999999999995E-4</v>
      </c>
      <c r="D120" s="1">
        <v>2.1800000000000001E-3</v>
      </c>
      <c r="E120" s="1">
        <v>1.2E-2</v>
      </c>
      <c r="F120" s="1">
        <v>4.24E-2</v>
      </c>
      <c r="G120" s="1">
        <v>1</v>
      </c>
    </row>
    <row r="121" spans="1:7" x14ac:dyDescent="0.3">
      <c r="A121">
        <v>719</v>
      </c>
      <c r="B121" s="1">
        <v>3.0999999999999999E-3</v>
      </c>
      <c r="C121" s="1">
        <v>7.9199999999999995E-4</v>
      </c>
      <c r="D121" s="1">
        <v>2.15E-3</v>
      </c>
      <c r="E121" s="1">
        <v>1.2699999999999999E-2</v>
      </c>
      <c r="F121" s="1">
        <v>4.2200000000000001E-2</v>
      </c>
      <c r="G121" s="1">
        <v>1</v>
      </c>
    </row>
    <row r="122" spans="1:7" x14ac:dyDescent="0.3">
      <c r="A122">
        <v>720</v>
      </c>
      <c r="B122" s="1">
        <v>3.0500000000000002E-3</v>
      </c>
      <c r="C122" s="1">
        <v>8.0099999999999995E-4</v>
      </c>
      <c r="D122" s="1">
        <v>2.1900000000000001E-3</v>
      </c>
      <c r="E122" s="1">
        <v>1.29E-2</v>
      </c>
      <c r="F122" s="1">
        <v>4.19E-2</v>
      </c>
      <c r="G122" s="1">
        <v>1</v>
      </c>
    </row>
    <row r="123" spans="1:7" x14ac:dyDescent="0.3">
      <c r="A123">
        <v>721</v>
      </c>
      <c r="B123" s="1">
        <v>3.0100000000000001E-3</v>
      </c>
      <c r="C123" s="1">
        <v>8.0999999999999996E-4</v>
      </c>
      <c r="D123" s="1">
        <v>2.3500000000000001E-3</v>
      </c>
      <c r="E123" s="1">
        <v>1.3599999999999999E-2</v>
      </c>
      <c r="F123" s="1">
        <v>4.1599999999999998E-2</v>
      </c>
      <c r="G123" s="1">
        <v>1</v>
      </c>
    </row>
    <row r="124" spans="1:7" x14ac:dyDescent="0.3">
      <c r="A124">
        <v>722</v>
      </c>
      <c r="B124" s="1">
        <v>2.96E-3</v>
      </c>
      <c r="C124" s="1">
        <v>8.1999999999999998E-4</v>
      </c>
      <c r="D124" s="1">
        <v>2.5799999999999998E-3</v>
      </c>
      <c r="E124" s="1">
        <v>1.43E-2</v>
      </c>
      <c r="F124" s="1">
        <v>4.1300000000000003E-2</v>
      </c>
      <c r="G124" s="1">
        <v>1</v>
      </c>
    </row>
    <row r="125" spans="1:7" x14ac:dyDescent="0.3">
      <c r="A125">
        <v>723</v>
      </c>
      <c r="B125" s="1">
        <v>2.9099999999999998E-3</v>
      </c>
      <c r="C125" s="1">
        <v>8.2899999999999998E-4</v>
      </c>
      <c r="D125" s="1">
        <v>2.8700000000000002E-3</v>
      </c>
      <c r="E125" s="1">
        <v>1.4999999999999999E-2</v>
      </c>
      <c r="F125" s="1">
        <v>4.0899999999999999E-2</v>
      </c>
      <c r="G125" s="1">
        <v>1</v>
      </c>
    </row>
    <row r="126" spans="1:7" x14ac:dyDescent="0.3">
      <c r="A126">
        <v>724</v>
      </c>
      <c r="B126" s="1">
        <v>2.8700000000000002E-3</v>
      </c>
      <c r="C126" s="1">
        <v>8.3799999999999999E-4</v>
      </c>
      <c r="D126" s="1">
        <v>3.1800000000000001E-3</v>
      </c>
      <c r="E126" s="1">
        <v>1.5299999999999999E-2</v>
      </c>
      <c r="F126" s="1">
        <v>4.0599999999999997E-2</v>
      </c>
      <c r="G126" s="1">
        <v>1</v>
      </c>
    </row>
    <row r="127" spans="1:7" x14ac:dyDescent="0.3">
      <c r="A127">
        <v>725</v>
      </c>
      <c r="B127" s="1">
        <v>2.82E-3</v>
      </c>
      <c r="C127" s="1">
        <v>8.4699999999999999E-4</v>
      </c>
      <c r="D127" s="1">
        <v>3.5000000000000001E-3</v>
      </c>
      <c r="E127" s="1">
        <v>1.6299999999999999E-2</v>
      </c>
      <c r="F127" s="1">
        <v>4.02E-2</v>
      </c>
      <c r="G127" s="1">
        <v>1</v>
      </c>
    </row>
    <row r="128" spans="1:7" x14ac:dyDescent="0.3">
      <c r="A128">
        <v>726</v>
      </c>
      <c r="B128" s="1">
        <v>2.7699999999999999E-3</v>
      </c>
      <c r="C128" s="1">
        <v>8.5800000000000004E-4</v>
      </c>
      <c r="D128" s="1">
        <v>3.7699999999999999E-3</v>
      </c>
      <c r="E128" s="1">
        <v>1.7000000000000001E-2</v>
      </c>
      <c r="F128" s="1">
        <v>0.04</v>
      </c>
      <c r="G128" s="1">
        <v>1</v>
      </c>
    </row>
    <row r="129" spans="1:7" x14ac:dyDescent="0.3">
      <c r="A129">
        <v>727</v>
      </c>
      <c r="B129" s="1">
        <v>2.7200000000000002E-3</v>
      </c>
      <c r="C129" s="1">
        <v>8.6700000000000004E-4</v>
      </c>
      <c r="D129" s="1">
        <v>4.0000000000000001E-3</v>
      </c>
      <c r="E129" s="1">
        <v>1.7999999999999999E-2</v>
      </c>
      <c r="F129" s="1">
        <v>3.9800000000000002E-2</v>
      </c>
      <c r="G129" s="1">
        <v>1</v>
      </c>
    </row>
    <row r="130" spans="1:7" x14ac:dyDescent="0.3">
      <c r="A130">
        <v>728</v>
      </c>
      <c r="B130" s="1">
        <v>2.65E-3</v>
      </c>
      <c r="C130" s="1">
        <v>8.7799999999999998E-4</v>
      </c>
      <c r="D130" s="1">
        <v>4.1799999999999997E-3</v>
      </c>
      <c r="E130" s="1">
        <v>1.89E-2</v>
      </c>
      <c r="F130" s="1">
        <v>3.9600000000000003E-2</v>
      </c>
      <c r="G130" s="1">
        <v>1</v>
      </c>
    </row>
    <row r="131" spans="1:7" x14ac:dyDescent="0.3">
      <c r="A131">
        <v>729</v>
      </c>
      <c r="B131" s="1">
        <v>2.5899999999999999E-3</v>
      </c>
      <c r="C131" s="1">
        <v>8.8800000000000001E-4</v>
      </c>
      <c r="D131" s="1">
        <v>4.3299999999999996E-3</v>
      </c>
      <c r="E131" s="1">
        <v>1.9800000000000002E-2</v>
      </c>
      <c r="F131" s="1">
        <v>3.95E-2</v>
      </c>
      <c r="G131" s="1">
        <v>1</v>
      </c>
    </row>
    <row r="132" spans="1:7" x14ac:dyDescent="0.3">
      <c r="A132">
        <v>730</v>
      </c>
      <c r="B132" s="1">
        <v>2.5400000000000002E-3</v>
      </c>
      <c r="C132" s="1">
        <v>8.9800000000000004E-4</v>
      </c>
      <c r="D132" s="1">
        <v>4.4400000000000004E-3</v>
      </c>
      <c r="E132" s="1">
        <v>2.1000000000000001E-2</v>
      </c>
      <c r="F132" s="1">
        <v>3.95E-2</v>
      </c>
      <c r="G132" s="1">
        <v>1</v>
      </c>
    </row>
    <row r="133" spans="1:7" x14ac:dyDescent="0.3">
      <c r="A133">
        <v>731</v>
      </c>
      <c r="B133" s="1">
        <v>2.5300000000000001E-3</v>
      </c>
      <c r="C133" s="1">
        <v>9.0799999999999995E-4</v>
      </c>
      <c r="D133" s="1">
        <v>4.5399999999999998E-3</v>
      </c>
      <c r="E133" s="1">
        <v>2.23E-2</v>
      </c>
      <c r="F133" s="1">
        <v>3.9600000000000003E-2</v>
      </c>
      <c r="G133" s="1">
        <v>1</v>
      </c>
    </row>
    <row r="134" spans="1:7" x14ac:dyDescent="0.3">
      <c r="A134">
        <v>732</v>
      </c>
      <c r="B134" s="1">
        <v>2.5400000000000002E-3</v>
      </c>
      <c r="C134" s="1">
        <v>9.1799999999999998E-4</v>
      </c>
      <c r="D134" s="1">
        <v>4.62E-3</v>
      </c>
      <c r="E134" s="1">
        <v>2.3599999999999999E-2</v>
      </c>
      <c r="F134" s="1">
        <v>3.9600000000000003E-2</v>
      </c>
      <c r="G134" s="1">
        <v>1</v>
      </c>
    </row>
    <row r="135" spans="1:7" x14ac:dyDescent="0.3">
      <c r="A135">
        <v>733</v>
      </c>
      <c r="B135" s="1">
        <v>2.5400000000000002E-3</v>
      </c>
      <c r="C135" s="1">
        <v>9.2800000000000001E-4</v>
      </c>
      <c r="D135" s="1">
        <v>4.6800000000000001E-3</v>
      </c>
      <c r="E135" s="1">
        <v>2.5000000000000001E-2</v>
      </c>
      <c r="F135" s="1">
        <v>3.9600000000000003E-2</v>
      </c>
      <c r="G135" s="1">
        <v>1</v>
      </c>
    </row>
    <row r="136" spans="1:7" x14ac:dyDescent="0.3">
      <c r="A136">
        <v>734</v>
      </c>
      <c r="B136" s="1">
        <v>2.5400000000000002E-3</v>
      </c>
      <c r="C136" s="1">
        <v>9.3899999999999995E-4</v>
      </c>
      <c r="D136" s="1">
        <v>4.7299999999999998E-3</v>
      </c>
      <c r="E136" s="1">
        <v>2.6200000000000001E-2</v>
      </c>
      <c r="F136" s="1">
        <v>3.9600000000000003E-2</v>
      </c>
      <c r="G136" s="1">
        <v>1</v>
      </c>
    </row>
    <row r="137" spans="1:7" x14ac:dyDescent="0.3">
      <c r="A137">
        <v>735</v>
      </c>
      <c r="B137" s="1">
        <v>2.5400000000000002E-3</v>
      </c>
      <c r="C137" s="1">
        <v>9.5E-4</v>
      </c>
      <c r="D137" s="1">
        <v>4.79E-3</v>
      </c>
      <c r="E137" s="1">
        <v>2.7199999999999998E-2</v>
      </c>
      <c r="F137" s="1">
        <v>3.9600000000000003E-2</v>
      </c>
      <c r="G137" s="1">
        <v>1</v>
      </c>
    </row>
    <row r="138" spans="1:7" x14ac:dyDescent="0.3">
      <c r="A138">
        <v>736</v>
      </c>
      <c r="B138" s="1">
        <v>2.5400000000000002E-3</v>
      </c>
      <c r="C138" s="1">
        <v>9.6400000000000001E-4</v>
      </c>
      <c r="D138" s="1">
        <v>4.8399999999999997E-3</v>
      </c>
      <c r="E138" s="1">
        <v>2.81E-2</v>
      </c>
      <c r="F138" s="1">
        <v>3.9399999999999998E-2</v>
      </c>
      <c r="G138" s="1">
        <v>1</v>
      </c>
    </row>
    <row r="139" spans="1:7" x14ac:dyDescent="0.3">
      <c r="A139">
        <v>737</v>
      </c>
      <c r="B139" s="1">
        <v>2.5300000000000001E-3</v>
      </c>
      <c r="C139" s="1">
        <v>9.7900000000000005E-4</v>
      </c>
      <c r="D139" s="1">
        <v>4.9199999999999999E-3</v>
      </c>
      <c r="E139" s="1">
        <v>2.8799999999999999E-2</v>
      </c>
      <c r="F139" s="1">
        <v>3.9199999999999999E-2</v>
      </c>
      <c r="G139" s="1">
        <v>1</v>
      </c>
    </row>
    <row r="140" spans="1:7" x14ac:dyDescent="0.3">
      <c r="A140">
        <v>738</v>
      </c>
      <c r="B140" s="1">
        <v>2.5300000000000001E-3</v>
      </c>
      <c r="C140" s="1">
        <v>9.9599999999999992E-4</v>
      </c>
      <c r="D140" s="1">
        <v>5.0499999999999998E-3</v>
      </c>
      <c r="E140" s="1">
        <v>2.93E-2</v>
      </c>
      <c r="F140" s="1">
        <v>3.8899999999999997E-2</v>
      </c>
      <c r="G140" s="1">
        <v>1</v>
      </c>
    </row>
    <row r="141" spans="1:7" x14ac:dyDescent="0.3">
      <c r="A141">
        <v>739</v>
      </c>
      <c r="B141" s="1">
        <v>2.5400000000000002E-3</v>
      </c>
      <c r="C141" s="1">
        <v>1.01E-3</v>
      </c>
      <c r="D141" s="1">
        <v>5.2300000000000003E-3</v>
      </c>
      <c r="E141" s="1">
        <v>2.9700000000000001E-2</v>
      </c>
      <c r="F141" s="1">
        <v>3.8600000000000002E-2</v>
      </c>
      <c r="G141" s="1">
        <v>1</v>
      </c>
    </row>
    <row r="142" spans="1:7" x14ac:dyDescent="0.3">
      <c r="A142">
        <v>740</v>
      </c>
      <c r="B142" s="1">
        <v>2.5699999999999998E-3</v>
      </c>
      <c r="C142" s="1">
        <v>1.0300000000000001E-3</v>
      </c>
      <c r="D142" s="1">
        <v>5.47E-3</v>
      </c>
      <c r="E142" s="1">
        <v>3.0300000000000001E-2</v>
      </c>
      <c r="F142" s="1">
        <v>3.8399999999999997E-2</v>
      </c>
      <c r="G142" s="1">
        <v>1</v>
      </c>
    </row>
    <row r="143" spans="1:7" x14ac:dyDescent="0.3">
      <c r="A143">
        <v>741</v>
      </c>
      <c r="B143" s="1">
        <v>2.6199999999999999E-3</v>
      </c>
      <c r="C143" s="1">
        <v>1.0399999999999999E-3</v>
      </c>
      <c r="D143" s="1">
        <v>5.7800000000000004E-3</v>
      </c>
      <c r="E143" s="1">
        <v>3.0200000000000001E-2</v>
      </c>
      <c r="F143" s="1">
        <v>3.8199999999999998E-2</v>
      </c>
      <c r="G143" s="1">
        <v>1</v>
      </c>
    </row>
    <row r="144" spans="1:7" x14ac:dyDescent="0.3">
      <c r="A144">
        <v>742</v>
      </c>
      <c r="B144" s="1">
        <v>2.6800000000000001E-3</v>
      </c>
      <c r="C144" s="1">
        <v>1.06E-3</v>
      </c>
      <c r="D144" s="1">
        <v>6.1500000000000001E-3</v>
      </c>
      <c r="E144" s="1">
        <v>3.0300000000000001E-2</v>
      </c>
      <c r="F144" s="1">
        <v>3.8100000000000002E-2</v>
      </c>
      <c r="G144" s="1">
        <v>1</v>
      </c>
    </row>
    <row r="145" spans="1:7" x14ac:dyDescent="0.3">
      <c r="A145">
        <v>743</v>
      </c>
      <c r="B145" s="1">
        <v>2.7299999999999998E-3</v>
      </c>
      <c r="C145" s="1">
        <v>1.07E-3</v>
      </c>
      <c r="D145" s="1">
        <v>6.5599999999999999E-3</v>
      </c>
      <c r="E145" s="1">
        <v>3.04E-2</v>
      </c>
      <c r="F145" s="1">
        <v>3.7900000000000003E-2</v>
      </c>
      <c r="G145" s="1">
        <v>1</v>
      </c>
    </row>
    <row r="146" spans="1:7" x14ac:dyDescent="0.3">
      <c r="A146">
        <v>744</v>
      </c>
      <c r="B146" s="1">
        <v>2.7799999999999999E-3</v>
      </c>
      <c r="C146" s="1">
        <v>1.09E-3</v>
      </c>
      <c r="D146" s="1">
        <v>6.9899999999999997E-3</v>
      </c>
      <c r="E146" s="1">
        <v>3.0499999999999999E-2</v>
      </c>
      <c r="F146" s="1">
        <v>3.78E-2</v>
      </c>
      <c r="G146" s="1">
        <v>1</v>
      </c>
    </row>
    <row r="147" spans="1:7" x14ac:dyDescent="0.3">
      <c r="A147">
        <v>745</v>
      </c>
      <c r="B147" s="1">
        <v>2.8400000000000001E-3</v>
      </c>
      <c r="C147" s="1">
        <v>1.1100000000000001E-3</v>
      </c>
      <c r="D147" s="1">
        <v>7.43E-3</v>
      </c>
      <c r="E147" s="1">
        <v>3.0200000000000001E-2</v>
      </c>
      <c r="F147" s="1">
        <v>3.7699999999999997E-2</v>
      </c>
      <c r="G147" s="1">
        <v>1</v>
      </c>
    </row>
    <row r="148" spans="1:7" x14ac:dyDescent="0.3">
      <c r="A148">
        <v>746</v>
      </c>
      <c r="B148" s="1">
        <v>2.9199999999999999E-3</v>
      </c>
      <c r="C148" s="1">
        <v>1.1199999999999999E-3</v>
      </c>
      <c r="D148" s="1">
        <v>7.8499999999999993E-3</v>
      </c>
      <c r="E148" s="1">
        <v>3.0200000000000001E-2</v>
      </c>
      <c r="F148" s="1">
        <v>3.7600000000000001E-2</v>
      </c>
      <c r="G148" s="1">
        <v>1</v>
      </c>
    </row>
    <row r="149" spans="1:7" x14ac:dyDescent="0.3">
      <c r="A149">
        <v>747</v>
      </c>
      <c r="B149" s="1">
        <v>2.99E-3</v>
      </c>
      <c r="C149" s="1">
        <v>1.14E-3</v>
      </c>
      <c r="D149" s="1">
        <v>8.26E-3</v>
      </c>
      <c r="E149" s="1">
        <v>3.0099999999999998E-2</v>
      </c>
      <c r="F149" s="1">
        <v>3.7400000000000003E-2</v>
      </c>
      <c r="G149" s="1">
        <v>1</v>
      </c>
    </row>
    <row r="150" spans="1:7" x14ac:dyDescent="0.3">
      <c r="A150">
        <v>748</v>
      </c>
      <c r="B150" s="1">
        <v>3.0699999999999998E-3</v>
      </c>
      <c r="C150" s="1">
        <v>1.16E-3</v>
      </c>
      <c r="D150" s="1">
        <v>8.6400000000000001E-3</v>
      </c>
      <c r="E150" s="1">
        <v>0.03</v>
      </c>
      <c r="F150" s="1">
        <v>3.7199999999999997E-2</v>
      </c>
      <c r="G150" s="1">
        <v>1</v>
      </c>
    </row>
    <row r="151" spans="1:7" x14ac:dyDescent="0.3">
      <c r="A151">
        <v>749</v>
      </c>
      <c r="B151" s="1">
        <v>3.14E-3</v>
      </c>
      <c r="C151" s="1">
        <v>1.1800000000000001E-3</v>
      </c>
      <c r="D151" s="1">
        <v>8.9899999999999997E-3</v>
      </c>
      <c r="E151" s="1">
        <v>3.0200000000000001E-2</v>
      </c>
      <c r="F151" s="1">
        <v>3.6999999999999998E-2</v>
      </c>
      <c r="G151" s="1">
        <v>1</v>
      </c>
    </row>
    <row r="152" spans="1:7" x14ac:dyDescent="0.3">
      <c r="A152">
        <v>750</v>
      </c>
      <c r="B152" s="1">
        <v>3.2399999999999998E-3</v>
      </c>
      <c r="C152" s="1">
        <v>1.1900000000000001E-3</v>
      </c>
      <c r="D152" s="1">
        <v>9.3299999999999998E-3</v>
      </c>
      <c r="E152" s="1">
        <v>2.98E-2</v>
      </c>
      <c r="F152" s="1">
        <v>3.6799999999999999E-2</v>
      </c>
      <c r="G152" s="1">
        <v>1</v>
      </c>
    </row>
    <row r="153" spans="1:7" x14ac:dyDescent="0.3">
      <c r="A153">
        <v>751</v>
      </c>
      <c r="B153" s="1">
        <v>3.3700000000000002E-3</v>
      </c>
      <c r="C153" s="1">
        <v>1.2099999999999999E-3</v>
      </c>
      <c r="D153" s="1">
        <v>9.6500000000000006E-3</v>
      </c>
      <c r="E153" s="1">
        <v>3.0099999999999998E-2</v>
      </c>
      <c r="F153" s="1">
        <v>3.6600000000000001E-2</v>
      </c>
      <c r="G153" s="1">
        <v>1</v>
      </c>
    </row>
    <row r="154" spans="1:7" x14ac:dyDescent="0.3">
      <c r="A154">
        <v>752</v>
      </c>
      <c r="B154" s="1">
        <v>3.49E-3</v>
      </c>
      <c r="C154" s="1">
        <v>1.23E-3</v>
      </c>
      <c r="D154" s="1">
        <v>9.9600000000000001E-3</v>
      </c>
      <c r="E154" s="1">
        <v>3.0099999999999998E-2</v>
      </c>
      <c r="F154" s="1">
        <v>3.6400000000000002E-2</v>
      </c>
      <c r="G154" s="1">
        <v>1</v>
      </c>
    </row>
    <row r="155" spans="1:7" x14ac:dyDescent="0.3">
      <c r="A155">
        <v>753</v>
      </c>
      <c r="B155" s="1">
        <v>3.5400000000000002E-3</v>
      </c>
      <c r="C155" s="1">
        <v>1.25E-3</v>
      </c>
      <c r="D155" s="1">
        <v>1.03E-2</v>
      </c>
      <c r="E155" s="1">
        <v>3.0099999999999998E-2</v>
      </c>
      <c r="F155" s="1">
        <v>3.6200000000000003E-2</v>
      </c>
      <c r="G155" s="1">
        <v>1</v>
      </c>
    </row>
    <row r="156" spans="1:7" x14ac:dyDescent="0.3">
      <c r="A156">
        <v>754</v>
      </c>
      <c r="B156" s="1">
        <v>3.5500000000000002E-3</v>
      </c>
      <c r="C156" s="1">
        <v>1.2600000000000001E-3</v>
      </c>
      <c r="D156" s="1">
        <v>1.06E-2</v>
      </c>
      <c r="E156" s="1">
        <v>0.03</v>
      </c>
      <c r="F156" s="1">
        <v>3.61E-2</v>
      </c>
      <c r="G156" s="1">
        <v>1</v>
      </c>
    </row>
    <row r="157" spans="1:7" x14ac:dyDescent="0.3">
      <c r="A157">
        <v>755</v>
      </c>
      <c r="B157" s="1">
        <v>3.5699999999999998E-3</v>
      </c>
      <c r="C157" s="1">
        <v>1.2800000000000001E-3</v>
      </c>
      <c r="D157" s="1">
        <v>1.09E-2</v>
      </c>
      <c r="E157" s="1">
        <v>2.9899999999999999E-2</v>
      </c>
      <c r="F157" s="1">
        <v>3.5900000000000001E-2</v>
      </c>
      <c r="G157" s="1">
        <v>1</v>
      </c>
    </row>
    <row r="158" spans="1:7" x14ac:dyDescent="0.3">
      <c r="A158">
        <v>756</v>
      </c>
      <c r="B158" s="1">
        <v>3.5899999999999999E-3</v>
      </c>
      <c r="C158" s="1">
        <v>1.2899999999999999E-3</v>
      </c>
      <c r="D158" s="1">
        <v>1.12E-2</v>
      </c>
      <c r="E158" s="1">
        <v>2.9700000000000001E-2</v>
      </c>
      <c r="F158" s="1">
        <v>3.5799999999999998E-2</v>
      </c>
      <c r="G158" s="1">
        <v>1</v>
      </c>
    </row>
    <row r="159" spans="1:7" x14ac:dyDescent="0.3">
      <c r="A159">
        <v>757</v>
      </c>
      <c r="B159" s="1">
        <v>3.5999999999999999E-3</v>
      </c>
      <c r="C159" s="1">
        <v>1.31E-3</v>
      </c>
      <c r="D159" s="1">
        <v>1.15E-2</v>
      </c>
      <c r="E159" s="1">
        <v>2.98E-2</v>
      </c>
      <c r="F159" s="1">
        <v>3.5700000000000003E-2</v>
      </c>
      <c r="G159" s="1">
        <v>1</v>
      </c>
    </row>
    <row r="160" spans="1:7" x14ac:dyDescent="0.3">
      <c r="A160">
        <v>758</v>
      </c>
      <c r="B160" s="1">
        <v>3.5899999999999999E-3</v>
      </c>
      <c r="C160" s="1">
        <v>1.32E-3</v>
      </c>
      <c r="D160" s="1">
        <v>1.17E-2</v>
      </c>
      <c r="E160" s="1">
        <v>2.9700000000000001E-2</v>
      </c>
      <c r="F160" s="1">
        <v>3.56E-2</v>
      </c>
      <c r="G160" s="1">
        <v>1</v>
      </c>
    </row>
    <row r="161" spans="1:7" x14ac:dyDescent="0.3">
      <c r="A161">
        <v>759</v>
      </c>
      <c r="B161" s="1">
        <v>3.5899999999999999E-3</v>
      </c>
      <c r="C161" s="1">
        <v>1.34E-3</v>
      </c>
      <c r="D161" s="1">
        <v>1.18E-2</v>
      </c>
      <c r="E161" s="1">
        <v>2.9399999999999999E-2</v>
      </c>
      <c r="F161" s="1">
        <v>3.5499999999999997E-2</v>
      </c>
      <c r="G161" s="1">
        <v>1</v>
      </c>
    </row>
    <row r="162" spans="1:7" x14ac:dyDescent="0.3">
      <c r="A162">
        <v>760</v>
      </c>
      <c r="B162" s="1">
        <v>3.5699999999999998E-3</v>
      </c>
      <c r="C162" s="1">
        <v>1.3500000000000001E-3</v>
      </c>
      <c r="D162" s="1">
        <v>1.18E-2</v>
      </c>
      <c r="E162" s="1">
        <v>2.9399999999999999E-2</v>
      </c>
      <c r="F162" s="1">
        <v>3.5400000000000001E-2</v>
      </c>
      <c r="G162" s="1">
        <v>1</v>
      </c>
    </row>
    <row r="163" spans="1:7" x14ac:dyDescent="0.3">
      <c r="A163">
        <v>761</v>
      </c>
      <c r="B163" s="1">
        <v>3.5300000000000002E-3</v>
      </c>
      <c r="C163" s="1">
        <v>1.3600000000000001E-3</v>
      </c>
      <c r="D163" s="1">
        <v>1.17E-2</v>
      </c>
      <c r="E163" s="1">
        <v>2.9399999999999999E-2</v>
      </c>
      <c r="F163" s="1">
        <v>3.5200000000000002E-2</v>
      </c>
      <c r="G163" s="1">
        <v>1</v>
      </c>
    </row>
    <row r="164" spans="1:7" x14ac:dyDescent="0.3">
      <c r="A164">
        <v>762</v>
      </c>
      <c r="B164" s="1">
        <v>3.47E-3</v>
      </c>
      <c r="C164" s="1">
        <v>1.3799999999999999E-3</v>
      </c>
      <c r="D164" s="1">
        <v>1.14E-2</v>
      </c>
      <c r="E164" s="1">
        <v>2.9000000000000001E-2</v>
      </c>
      <c r="F164" s="1">
        <v>3.5000000000000003E-2</v>
      </c>
      <c r="G164" s="1">
        <v>1</v>
      </c>
    </row>
    <row r="165" spans="1:7" x14ac:dyDescent="0.3">
      <c r="A165">
        <v>763</v>
      </c>
      <c r="B165" s="1">
        <v>3.4199999999999999E-3</v>
      </c>
      <c r="C165" s="1">
        <v>1.39E-3</v>
      </c>
      <c r="D165" s="1">
        <v>1.09E-2</v>
      </c>
      <c r="E165" s="1">
        <v>2.8799999999999999E-2</v>
      </c>
      <c r="F165" s="1">
        <v>3.4799999999999998E-2</v>
      </c>
      <c r="G165" s="1">
        <v>1</v>
      </c>
    </row>
    <row r="166" spans="1:7" x14ac:dyDescent="0.3">
      <c r="A166">
        <v>764</v>
      </c>
      <c r="B166" s="1">
        <v>3.3600000000000001E-3</v>
      </c>
      <c r="C166" s="1">
        <v>1.41E-3</v>
      </c>
      <c r="D166" s="1">
        <v>1.04E-2</v>
      </c>
      <c r="E166" s="1">
        <v>2.8799999999999999E-2</v>
      </c>
      <c r="F166" s="1">
        <v>3.4599999999999999E-2</v>
      </c>
      <c r="G166" s="1">
        <v>1</v>
      </c>
    </row>
    <row r="167" spans="1:7" x14ac:dyDescent="0.3">
      <c r="A167">
        <v>765</v>
      </c>
      <c r="B167" s="1">
        <v>3.3E-3</v>
      </c>
      <c r="C167" s="1">
        <v>1.42E-3</v>
      </c>
      <c r="D167" s="1">
        <v>9.7900000000000001E-3</v>
      </c>
      <c r="E167" s="1">
        <v>2.87E-2</v>
      </c>
      <c r="F167" s="1">
        <v>3.4299999999999997E-2</v>
      </c>
      <c r="G167" s="1">
        <v>1</v>
      </c>
    </row>
    <row r="168" spans="1:7" x14ac:dyDescent="0.3">
      <c r="A168">
        <v>766</v>
      </c>
      <c r="B168" s="1">
        <v>3.2499999999999999E-3</v>
      </c>
      <c r="C168" s="1">
        <v>1.4300000000000001E-3</v>
      </c>
      <c r="D168" s="1">
        <v>9.1699999999999993E-3</v>
      </c>
      <c r="E168" s="1">
        <v>2.8799999999999999E-2</v>
      </c>
      <c r="F168" s="1">
        <v>3.4000000000000002E-2</v>
      </c>
      <c r="G168" s="1">
        <v>1</v>
      </c>
    </row>
    <row r="169" spans="1:7" x14ac:dyDescent="0.3">
      <c r="A169">
        <v>767</v>
      </c>
      <c r="B169" s="1">
        <v>3.1900000000000001E-3</v>
      </c>
      <c r="C169" s="1">
        <v>1.4499999999999999E-3</v>
      </c>
      <c r="D169" s="1">
        <v>8.5400000000000007E-3</v>
      </c>
      <c r="E169" s="1">
        <v>2.8500000000000001E-2</v>
      </c>
      <c r="F169" s="1">
        <v>3.3700000000000001E-2</v>
      </c>
      <c r="G169" s="1">
        <v>1</v>
      </c>
    </row>
    <row r="170" spans="1:7" x14ac:dyDescent="0.3">
      <c r="A170">
        <v>768</v>
      </c>
      <c r="B170" s="1">
        <v>3.14E-3</v>
      </c>
      <c r="C170" s="1">
        <v>1.47E-3</v>
      </c>
      <c r="D170" s="1">
        <v>7.8899999999999994E-3</v>
      </c>
      <c r="E170" s="1">
        <v>2.8299999999999999E-2</v>
      </c>
      <c r="F170" s="1">
        <v>3.3500000000000002E-2</v>
      </c>
      <c r="G170" s="1">
        <v>1</v>
      </c>
    </row>
    <row r="171" spans="1:7" x14ac:dyDescent="0.3">
      <c r="A171">
        <v>769</v>
      </c>
      <c r="B171" s="1">
        <v>3.0799999999999998E-3</v>
      </c>
      <c r="C171" s="1">
        <v>1.48E-3</v>
      </c>
      <c r="D171" s="1">
        <v>7.26E-3</v>
      </c>
      <c r="E171" s="1">
        <v>2.8000000000000001E-2</v>
      </c>
      <c r="F171" s="1">
        <v>3.3300000000000003E-2</v>
      </c>
      <c r="G171" s="1">
        <v>1</v>
      </c>
    </row>
    <row r="172" spans="1:7" x14ac:dyDescent="0.3">
      <c r="A172">
        <v>770</v>
      </c>
      <c r="B172" s="1">
        <v>3.0200000000000001E-3</v>
      </c>
      <c r="C172" s="1">
        <v>1.5E-3</v>
      </c>
      <c r="D172" s="1">
        <v>6.6499999999999997E-3</v>
      </c>
      <c r="E172" s="1">
        <v>2.8000000000000001E-2</v>
      </c>
      <c r="F172" s="1">
        <v>3.32E-2</v>
      </c>
      <c r="G172" s="1">
        <v>1</v>
      </c>
    </row>
    <row r="173" spans="1:7" x14ac:dyDescent="0.3">
      <c r="A173">
        <v>771</v>
      </c>
      <c r="B173" s="1">
        <v>2.96E-3</v>
      </c>
      <c r="C173" s="1">
        <v>1.5100000000000001E-3</v>
      </c>
      <c r="D173" s="1">
        <v>6.0400000000000002E-3</v>
      </c>
      <c r="E173" s="1">
        <v>2.7799999999999998E-2</v>
      </c>
      <c r="F173" s="1">
        <v>3.3099999999999997E-2</v>
      </c>
      <c r="G173" s="1">
        <v>1</v>
      </c>
    </row>
    <row r="174" spans="1:7" x14ac:dyDescent="0.3">
      <c r="A174">
        <v>772</v>
      </c>
      <c r="B174" s="1">
        <v>2.9099999999999998E-3</v>
      </c>
      <c r="C174" s="1">
        <v>1.5299999999999999E-3</v>
      </c>
      <c r="D174" s="1">
        <v>5.4900000000000001E-3</v>
      </c>
      <c r="E174" s="1">
        <v>2.7699999999999999E-2</v>
      </c>
      <c r="F174" s="1">
        <v>3.3099999999999997E-2</v>
      </c>
      <c r="G174" s="1">
        <v>1</v>
      </c>
    </row>
    <row r="175" spans="1:7" x14ac:dyDescent="0.3">
      <c r="A175">
        <v>773</v>
      </c>
      <c r="B175" s="1">
        <v>2.8500000000000001E-3</v>
      </c>
      <c r="C175" s="1">
        <v>1.5399999999999999E-3</v>
      </c>
      <c r="D175" s="1">
        <v>4.9899999999999996E-3</v>
      </c>
      <c r="E175" s="1">
        <v>2.7300000000000001E-2</v>
      </c>
      <c r="F175" s="1">
        <v>3.3099999999999997E-2</v>
      </c>
      <c r="G175" s="1">
        <v>1</v>
      </c>
    </row>
    <row r="176" spans="1:7" x14ac:dyDescent="0.3">
      <c r="A176">
        <v>774</v>
      </c>
      <c r="B176" s="1">
        <v>2.7899999999999999E-3</v>
      </c>
      <c r="C176" s="1">
        <v>1.56E-3</v>
      </c>
      <c r="D176" s="1">
        <v>4.5500000000000002E-3</v>
      </c>
      <c r="E176" s="1">
        <v>2.7199999999999998E-2</v>
      </c>
      <c r="F176" s="1">
        <v>3.3099999999999997E-2</v>
      </c>
      <c r="G176" s="1">
        <v>1</v>
      </c>
    </row>
    <row r="177" spans="1:7" x14ac:dyDescent="0.3">
      <c r="A177">
        <v>775</v>
      </c>
      <c r="B177" s="1">
        <v>2.7399999999999998E-3</v>
      </c>
      <c r="C177" s="1">
        <v>1.57E-3</v>
      </c>
      <c r="D177" s="1">
        <v>4.1799999999999997E-3</v>
      </c>
      <c r="E177" s="1">
        <v>2.7400000000000001E-2</v>
      </c>
      <c r="F177" s="1">
        <v>3.3000000000000002E-2</v>
      </c>
      <c r="G177" s="1">
        <v>1</v>
      </c>
    </row>
    <row r="178" spans="1:7" x14ac:dyDescent="0.3">
      <c r="A178">
        <v>776</v>
      </c>
      <c r="B178" s="1">
        <v>2.6800000000000001E-3</v>
      </c>
      <c r="C178" s="1">
        <v>1.5900000000000001E-3</v>
      </c>
      <c r="D178" s="1">
        <v>3.8899999999999998E-3</v>
      </c>
      <c r="E178" s="1">
        <v>2.69E-2</v>
      </c>
      <c r="F178" s="1">
        <v>3.2800000000000003E-2</v>
      </c>
      <c r="G178" s="1">
        <v>1</v>
      </c>
    </row>
    <row r="179" spans="1:7" x14ac:dyDescent="0.3">
      <c r="A179">
        <v>777</v>
      </c>
      <c r="B179" s="1">
        <v>2.6199999999999999E-3</v>
      </c>
      <c r="C179" s="1">
        <v>1.6000000000000001E-3</v>
      </c>
      <c r="D179" s="1">
        <v>3.65E-3</v>
      </c>
      <c r="E179" s="1">
        <v>2.6599999999999999E-2</v>
      </c>
      <c r="F179" s="1">
        <v>3.2599999999999997E-2</v>
      </c>
      <c r="G179" s="1">
        <v>1</v>
      </c>
    </row>
    <row r="180" spans="1:7" x14ac:dyDescent="0.3">
      <c r="A180">
        <v>778</v>
      </c>
      <c r="B180" s="1">
        <v>2.5699999999999998E-3</v>
      </c>
      <c r="C180" s="1">
        <v>1.6100000000000001E-3</v>
      </c>
      <c r="D180" s="1">
        <v>3.4299999999999999E-3</v>
      </c>
      <c r="E180" s="1">
        <v>2.6499999999999999E-2</v>
      </c>
      <c r="F180" s="1">
        <v>3.2300000000000002E-2</v>
      </c>
      <c r="G180" s="1">
        <v>1</v>
      </c>
    </row>
    <row r="181" spans="1:7" x14ac:dyDescent="0.3">
      <c r="A181">
        <v>779</v>
      </c>
      <c r="B181" s="1">
        <v>2.5200000000000001E-3</v>
      </c>
      <c r="C181" s="1">
        <v>1.6199999999999999E-3</v>
      </c>
      <c r="D181" s="1">
        <v>3.2200000000000002E-3</v>
      </c>
      <c r="E181" s="1">
        <v>2.6499999999999999E-2</v>
      </c>
      <c r="F181" s="1">
        <v>3.2099999999999997E-2</v>
      </c>
      <c r="G181" s="1">
        <v>1</v>
      </c>
    </row>
    <row r="182" spans="1:7" x14ac:dyDescent="0.3">
      <c r="A182">
        <v>780</v>
      </c>
      <c r="B182" s="1">
        <v>2.48E-3</v>
      </c>
      <c r="C182" s="1">
        <v>1.64E-3</v>
      </c>
      <c r="D182" s="1">
        <v>3.0100000000000001E-3</v>
      </c>
      <c r="E182" s="1">
        <v>2.63E-2</v>
      </c>
      <c r="F182" s="1">
        <v>3.1800000000000002E-2</v>
      </c>
      <c r="G182" s="1">
        <v>1</v>
      </c>
    </row>
    <row r="183" spans="1:7" x14ac:dyDescent="0.3">
      <c r="A183">
        <v>781</v>
      </c>
      <c r="B183" s="1">
        <v>2.4299999999999999E-3</v>
      </c>
      <c r="C183" s="1">
        <v>1.65E-3</v>
      </c>
      <c r="D183" s="1">
        <v>2.7499999999999998E-3</v>
      </c>
      <c r="E183" s="1">
        <v>2.5999999999999999E-2</v>
      </c>
      <c r="F183" s="1">
        <v>3.1699999999999999E-2</v>
      </c>
      <c r="G183" s="1">
        <v>1</v>
      </c>
    </row>
    <row r="184" spans="1:7" x14ac:dyDescent="0.3">
      <c r="A184">
        <v>782</v>
      </c>
      <c r="B184" s="1">
        <v>2.3900000000000002E-3</v>
      </c>
      <c r="C184" s="1">
        <v>1.66E-3</v>
      </c>
      <c r="D184" s="1">
        <v>2.5000000000000001E-3</v>
      </c>
      <c r="E184" s="1">
        <v>2.5700000000000001E-2</v>
      </c>
      <c r="F184" s="1">
        <v>3.1600000000000003E-2</v>
      </c>
      <c r="G184" s="1">
        <v>1</v>
      </c>
    </row>
    <row r="185" spans="1:7" x14ac:dyDescent="0.3">
      <c r="A185">
        <v>783</v>
      </c>
      <c r="B185" s="1">
        <v>2.3400000000000001E-3</v>
      </c>
      <c r="C185" s="1">
        <v>1.67E-3</v>
      </c>
      <c r="D185" s="1">
        <v>2.2599999999999999E-3</v>
      </c>
      <c r="E185" s="1">
        <v>2.5700000000000001E-2</v>
      </c>
      <c r="F185" s="1">
        <v>3.15E-2</v>
      </c>
      <c r="G185" s="1">
        <v>1</v>
      </c>
    </row>
    <row r="186" spans="1:7" x14ac:dyDescent="0.3">
      <c r="A186">
        <v>784</v>
      </c>
      <c r="B186" s="1">
        <v>2.3E-3</v>
      </c>
      <c r="C186" s="1">
        <v>1.6800000000000001E-3</v>
      </c>
      <c r="D186" s="1">
        <v>2.0699999999999998E-3</v>
      </c>
      <c r="E186" s="1">
        <v>2.53E-2</v>
      </c>
      <c r="F186" s="1">
        <v>3.15E-2</v>
      </c>
      <c r="G186" s="1">
        <v>1</v>
      </c>
    </row>
    <row r="187" spans="1:7" x14ac:dyDescent="0.3">
      <c r="A187">
        <v>785</v>
      </c>
      <c r="B187" s="1">
        <v>2.2499999999999998E-3</v>
      </c>
      <c r="C187" s="1">
        <v>1.6900000000000001E-3</v>
      </c>
      <c r="D187" s="1">
        <v>1.9300000000000001E-3</v>
      </c>
      <c r="E187" s="1">
        <v>2.5000000000000001E-2</v>
      </c>
      <c r="F187" s="1">
        <v>3.15E-2</v>
      </c>
      <c r="G187" s="1">
        <v>1</v>
      </c>
    </row>
    <row r="188" spans="1:7" x14ac:dyDescent="0.3">
      <c r="A188">
        <v>786</v>
      </c>
      <c r="B188" s="1">
        <v>2.2000000000000001E-3</v>
      </c>
      <c r="C188" s="1">
        <v>1.6999999999999999E-3</v>
      </c>
      <c r="D188" s="1">
        <v>1.89E-3</v>
      </c>
      <c r="E188" s="1">
        <v>2.47E-2</v>
      </c>
      <c r="F188" s="1">
        <v>3.15E-2</v>
      </c>
      <c r="G188" s="1">
        <v>1</v>
      </c>
    </row>
    <row r="189" spans="1:7" x14ac:dyDescent="0.3">
      <c r="A189">
        <v>787</v>
      </c>
      <c r="B189" s="1">
        <v>2.16E-3</v>
      </c>
      <c r="C189" s="1">
        <v>1.7099999999999999E-3</v>
      </c>
      <c r="D189" s="1">
        <v>1.91E-3</v>
      </c>
      <c r="E189" s="1">
        <v>2.4299999999999999E-2</v>
      </c>
      <c r="F189" s="1">
        <v>3.1399999999999997E-2</v>
      </c>
      <c r="G189" s="1">
        <v>1</v>
      </c>
    </row>
    <row r="190" spans="1:7" x14ac:dyDescent="0.3">
      <c r="A190">
        <v>788</v>
      </c>
      <c r="B190" s="1">
        <v>2.1199999999999999E-3</v>
      </c>
      <c r="C190" s="1">
        <v>1.72E-3</v>
      </c>
      <c r="D190" s="1">
        <v>1.99E-3</v>
      </c>
      <c r="E190" s="1">
        <v>2.4400000000000002E-2</v>
      </c>
      <c r="F190" s="1">
        <v>3.1399999999999997E-2</v>
      </c>
      <c r="G190" s="1">
        <v>1</v>
      </c>
    </row>
    <row r="191" spans="1:7" x14ac:dyDescent="0.3">
      <c r="A191">
        <v>789</v>
      </c>
      <c r="B191" s="1">
        <v>2.0899999999999998E-3</v>
      </c>
      <c r="C191" s="1">
        <v>1.73E-3</v>
      </c>
      <c r="D191" s="1">
        <v>2.0999999999999999E-3</v>
      </c>
      <c r="E191" s="1">
        <v>2.4199999999999999E-2</v>
      </c>
      <c r="F191" s="1">
        <v>3.1300000000000001E-2</v>
      </c>
      <c r="G191" s="1">
        <v>1</v>
      </c>
    </row>
    <row r="192" spans="1:7" x14ac:dyDescent="0.3">
      <c r="A192">
        <v>790</v>
      </c>
      <c r="B192" s="1">
        <v>2.0500000000000002E-3</v>
      </c>
      <c r="C192" s="1">
        <v>1.74E-3</v>
      </c>
      <c r="D192" s="1">
        <v>2.2300000000000002E-3</v>
      </c>
      <c r="E192" s="1">
        <v>2.3900000000000001E-2</v>
      </c>
      <c r="F192" s="1">
        <v>3.1199999999999999E-2</v>
      </c>
      <c r="G192" s="1">
        <v>1</v>
      </c>
    </row>
    <row r="193" spans="1:7" x14ac:dyDescent="0.3">
      <c r="A193">
        <v>791</v>
      </c>
      <c r="B193" s="1">
        <v>2.0200000000000001E-3</v>
      </c>
      <c r="C193" s="1">
        <v>1.75E-3</v>
      </c>
      <c r="D193" s="1">
        <v>2.33E-3</v>
      </c>
      <c r="E193" s="1">
        <v>2.3599999999999999E-2</v>
      </c>
      <c r="F193" s="1">
        <v>3.1099999999999999E-2</v>
      </c>
      <c r="G193" s="1">
        <v>1</v>
      </c>
    </row>
    <row r="194" spans="1:7" x14ac:dyDescent="0.3">
      <c r="A194">
        <v>792</v>
      </c>
      <c r="B194" s="1">
        <v>1.98E-3</v>
      </c>
      <c r="C194" s="1">
        <v>1.7600000000000001E-3</v>
      </c>
      <c r="D194" s="1">
        <v>2.4199999999999998E-3</v>
      </c>
      <c r="E194" s="1">
        <v>2.35E-2</v>
      </c>
      <c r="F194" s="1">
        <v>3.1E-2</v>
      </c>
      <c r="G194" s="1">
        <v>1</v>
      </c>
    </row>
    <row r="195" spans="1:7" x14ac:dyDescent="0.3">
      <c r="A195">
        <v>793</v>
      </c>
      <c r="B195" s="1">
        <v>1.9400000000000001E-3</v>
      </c>
      <c r="C195" s="1">
        <v>1.7700000000000001E-3</v>
      </c>
      <c r="D195" s="1">
        <v>2.5100000000000001E-3</v>
      </c>
      <c r="E195" s="1">
        <v>2.3300000000000001E-2</v>
      </c>
      <c r="F195" s="1">
        <v>3.09E-2</v>
      </c>
      <c r="G195" s="1">
        <v>1</v>
      </c>
    </row>
    <row r="196" spans="1:7" x14ac:dyDescent="0.3">
      <c r="A196">
        <v>794</v>
      </c>
      <c r="B196" s="1">
        <v>1.91E-3</v>
      </c>
      <c r="C196" s="1">
        <v>1.7799999999999999E-3</v>
      </c>
      <c r="D196" s="1">
        <v>2.5899999999999999E-3</v>
      </c>
      <c r="E196" s="1">
        <v>2.3099999999999999E-2</v>
      </c>
      <c r="F196" s="1">
        <v>3.0700000000000002E-2</v>
      </c>
      <c r="G196" s="1">
        <v>1</v>
      </c>
    </row>
    <row r="197" spans="1:7" x14ac:dyDescent="0.3">
      <c r="A197">
        <v>795</v>
      </c>
      <c r="B197" s="1">
        <v>1.8799999999999999E-3</v>
      </c>
      <c r="C197" s="1">
        <v>1.7899999999999999E-3</v>
      </c>
      <c r="D197" s="1">
        <v>2.66E-3</v>
      </c>
      <c r="E197" s="1">
        <v>2.2599999999999999E-2</v>
      </c>
      <c r="F197" s="1">
        <v>3.0599999999999999E-2</v>
      </c>
      <c r="G197" s="1">
        <v>1</v>
      </c>
    </row>
    <row r="198" spans="1:7" x14ac:dyDescent="0.3">
      <c r="A198">
        <v>796</v>
      </c>
      <c r="B198" s="1">
        <v>1.8500000000000001E-3</v>
      </c>
      <c r="C198" s="1">
        <v>1.81E-3</v>
      </c>
      <c r="D198" s="1">
        <v>2.7399999999999998E-3</v>
      </c>
      <c r="E198" s="1">
        <v>2.24E-2</v>
      </c>
      <c r="F198" s="1">
        <v>3.04E-2</v>
      </c>
      <c r="G198" s="1">
        <v>1</v>
      </c>
    </row>
    <row r="199" spans="1:7" x14ac:dyDescent="0.3">
      <c r="A199">
        <v>797</v>
      </c>
      <c r="B199" s="1">
        <v>1.82E-3</v>
      </c>
      <c r="C199" s="1">
        <v>1.8400000000000001E-3</v>
      </c>
      <c r="D199" s="1">
        <v>2.82E-3</v>
      </c>
      <c r="E199" s="1">
        <v>2.23E-2</v>
      </c>
      <c r="F199" s="1">
        <v>3.0200000000000001E-2</v>
      </c>
      <c r="G199" s="1">
        <v>1</v>
      </c>
    </row>
    <row r="200" spans="1:7" x14ac:dyDescent="0.3">
      <c r="A200">
        <v>798</v>
      </c>
      <c r="B200" s="1">
        <v>1.8E-3</v>
      </c>
      <c r="C200" s="1">
        <v>1.8600000000000001E-3</v>
      </c>
      <c r="D200" s="1">
        <v>2.8999999999999998E-3</v>
      </c>
      <c r="E200" s="1">
        <v>2.2200000000000001E-2</v>
      </c>
      <c r="F200" s="1">
        <v>0.03</v>
      </c>
      <c r="G200" s="1">
        <v>1</v>
      </c>
    </row>
    <row r="201" spans="1:7" x14ac:dyDescent="0.3">
      <c r="A201">
        <v>799</v>
      </c>
      <c r="B201" s="1">
        <v>1.7799999999999999E-3</v>
      </c>
      <c r="C201" s="1">
        <v>1.8699999999999999E-3</v>
      </c>
      <c r="D201" s="1">
        <v>2.97E-3</v>
      </c>
      <c r="E201" s="1">
        <v>2.1899999999999999E-2</v>
      </c>
      <c r="F201" s="1">
        <v>2.9899999999999999E-2</v>
      </c>
      <c r="G201" s="1">
        <v>1</v>
      </c>
    </row>
    <row r="202" spans="1:7" x14ac:dyDescent="0.3">
      <c r="A202">
        <v>800</v>
      </c>
      <c r="B202" s="1">
        <v>1.75E-3</v>
      </c>
      <c r="C202" s="1">
        <v>1.8799999999999999E-3</v>
      </c>
      <c r="D202" s="1">
        <v>3.0400000000000002E-3</v>
      </c>
      <c r="E202" s="1">
        <v>2.1999999999999999E-2</v>
      </c>
      <c r="F202" s="1">
        <v>2.98E-2</v>
      </c>
      <c r="G202" s="1">
        <v>1</v>
      </c>
    </row>
    <row r="203" spans="1:7" x14ac:dyDescent="0.3">
      <c r="A203">
        <v>801</v>
      </c>
      <c r="B203" s="1">
        <v>1.73E-3</v>
      </c>
      <c r="C203" s="1">
        <v>1.89E-3</v>
      </c>
      <c r="D203" s="1">
        <v>3.0899999999999999E-3</v>
      </c>
      <c r="E203" s="1">
        <v>2.1899999999999999E-2</v>
      </c>
      <c r="F203" s="1">
        <v>2.98E-2</v>
      </c>
      <c r="G203" s="1">
        <v>1</v>
      </c>
    </row>
    <row r="204" spans="1:7" x14ac:dyDescent="0.3">
      <c r="A204">
        <v>802</v>
      </c>
      <c r="B204" s="1">
        <v>1.7099999999999999E-3</v>
      </c>
      <c r="C204" s="1">
        <v>1.91E-3</v>
      </c>
      <c r="D204" s="1">
        <v>3.14E-3</v>
      </c>
      <c r="E204" s="1">
        <v>2.1600000000000001E-2</v>
      </c>
      <c r="F204" s="1">
        <v>2.98E-2</v>
      </c>
      <c r="G204" s="1">
        <v>1</v>
      </c>
    </row>
    <row r="205" spans="1:7" x14ac:dyDescent="0.3">
      <c r="A205">
        <v>803</v>
      </c>
      <c r="B205" s="1">
        <v>1.6999999999999999E-3</v>
      </c>
      <c r="C205" s="1">
        <v>1.92E-3</v>
      </c>
      <c r="D205" s="1">
        <v>3.1900000000000001E-3</v>
      </c>
      <c r="E205" s="1">
        <v>2.1600000000000001E-2</v>
      </c>
      <c r="F205" s="1">
        <v>2.9899999999999999E-2</v>
      </c>
      <c r="G205" s="1">
        <v>1</v>
      </c>
    </row>
    <row r="206" spans="1:7" x14ac:dyDescent="0.3">
      <c r="A206">
        <v>804</v>
      </c>
      <c r="B206" s="1">
        <v>1.6999999999999999E-3</v>
      </c>
      <c r="C206" s="1">
        <v>1.9300000000000001E-3</v>
      </c>
      <c r="D206" s="1">
        <v>3.2399999999999998E-3</v>
      </c>
      <c r="E206" s="1">
        <v>2.1499999999999998E-2</v>
      </c>
      <c r="F206" s="1">
        <v>2.9899999999999999E-2</v>
      </c>
      <c r="G206" s="1">
        <v>1</v>
      </c>
    </row>
    <row r="207" spans="1:7" x14ac:dyDescent="0.3">
      <c r="A207">
        <v>805</v>
      </c>
      <c r="B207" s="1">
        <v>1.6900000000000001E-3</v>
      </c>
      <c r="C207" s="1">
        <v>1.9300000000000001E-3</v>
      </c>
      <c r="D207" s="1">
        <v>3.3E-3</v>
      </c>
      <c r="E207" s="1">
        <v>2.1499999999999998E-2</v>
      </c>
      <c r="F207" s="1">
        <v>0.03</v>
      </c>
      <c r="G207" s="1">
        <v>1</v>
      </c>
    </row>
    <row r="208" spans="1:7" x14ac:dyDescent="0.3">
      <c r="A208">
        <v>806</v>
      </c>
      <c r="B208" s="1">
        <v>1.6800000000000001E-3</v>
      </c>
      <c r="C208" s="1">
        <v>1.9400000000000001E-3</v>
      </c>
      <c r="D208" s="1">
        <v>3.3700000000000002E-3</v>
      </c>
      <c r="E208" s="1">
        <v>2.1399999999999999E-2</v>
      </c>
      <c r="F208" s="1">
        <v>0.03</v>
      </c>
      <c r="G208" s="1">
        <v>1</v>
      </c>
    </row>
    <row r="209" spans="1:7" x14ac:dyDescent="0.3">
      <c r="A209">
        <v>807</v>
      </c>
      <c r="B209" s="1">
        <v>1.67E-3</v>
      </c>
      <c r="C209" s="1">
        <v>1.9599999999999999E-3</v>
      </c>
      <c r="D209" s="1">
        <v>3.46E-3</v>
      </c>
      <c r="E209" s="1">
        <v>2.1299999999999999E-2</v>
      </c>
      <c r="F209" s="1">
        <v>2.9899999999999999E-2</v>
      </c>
      <c r="G209" s="1">
        <v>1</v>
      </c>
    </row>
    <row r="210" spans="1:7" x14ac:dyDescent="0.3">
      <c r="A210">
        <v>808</v>
      </c>
      <c r="B210" s="1">
        <v>1.67E-3</v>
      </c>
      <c r="C210" s="1">
        <v>1.97E-3</v>
      </c>
      <c r="D210" s="1">
        <v>3.5599999999999998E-3</v>
      </c>
      <c r="E210" s="1">
        <v>2.1399999999999999E-2</v>
      </c>
      <c r="F210" s="1">
        <v>2.98E-2</v>
      </c>
      <c r="G210" s="1">
        <v>1</v>
      </c>
    </row>
    <row r="211" spans="1:7" x14ac:dyDescent="0.3">
      <c r="A211">
        <v>809</v>
      </c>
      <c r="B211" s="1">
        <v>1.66E-3</v>
      </c>
      <c r="C211" s="1">
        <v>1.98E-3</v>
      </c>
      <c r="D211" s="1">
        <v>3.7000000000000002E-3</v>
      </c>
      <c r="E211" s="1">
        <v>2.1600000000000001E-2</v>
      </c>
      <c r="F211" s="1">
        <v>2.9700000000000001E-2</v>
      </c>
      <c r="G211" s="1">
        <v>1</v>
      </c>
    </row>
    <row r="212" spans="1:7" x14ac:dyDescent="0.3">
      <c r="A212">
        <v>810</v>
      </c>
      <c r="B212" s="1">
        <v>1.65E-3</v>
      </c>
      <c r="C212" s="1">
        <v>1.99E-3</v>
      </c>
      <c r="D212" s="1">
        <v>3.8600000000000001E-3</v>
      </c>
      <c r="E212" s="1">
        <v>2.1700000000000001E-2</v>
      </c>
      <c r="F212" s="1">
        <v>2.9600000000000001E-2</v>
      </c>
      <c r="G212" s="1">
        <v>1</v>
      </c>
    </row>
    <row r="213" spans="1:7" x14ac:dyDescent="0.3">
      <c r="A213">
        <v>811</v>
      </c>
      <c r="B213" s="1">
        <v>1.64E-3</v>
      </c>
      <c r="C213" s="1">
        <v>2E-3</v>
      </c>
      <c r="D213" s="1">
        <v>4.0499999999999998E-3</v>
      </c>
      <c r="E213" s="1">
        <v>2.1899999999999999E-2</v>
      </c>
      <c r="F213" s="1">
        <v>2.9399999999999999E-2</v>
      </c>
      <c r="G213" s="1">
        <v>1</v>
      </c>
    </row>
    <row r="214" spans="1:7" x14ac:dyDescent="0.3">
      <c r="A214">
        <v>812</v>
      </c>
      <c r="B214" s="1">
        <v>1.64E-3</v>
      </c>
      <c r="C214" s="1">
        <v>2.0100000000000001E-3</v>
      </c>
      <c r="D214" s="1">
        <v>4.2500000000000003E-3</v>
      </c>
      <c r="E214" s="1">
        <v>2.2100000000000002E-2</v>
      </c>
      <c r="F214" s="1">
        <v>2.92E-2</v>
      </c>
      <c r="G214" s="1">
        <v>1</v>
      </c>
    </row>
    <row r="215" spans="1:7" x14ac:dyDescent="0.3">
      <c r="A215">
        <v>813</v>
      </c>
      <c r="B215" s="1">
        <v>1.6299999999999999E-3</v>
      </c>
      <c r="C215" s="1">
        <v>2.0200000000000001E-3</v>
      </c>
      <c r="D215" s="1">
        <v>4.4600000000000004E-3</v>
      </c>
      <c r="E215" s="1">
        <v>2.23E-2</v>
      </c>
      <c r="F215" s="1">
        <v>2.9100000000000001E-2</v>
      </c>
      <c r="G215" s="1">
        <v>1</v>
      </c>
    </row>
    <row r="216" spans="1:7" x14ac:dyDescent="0.3">
      <c r="A216">
        <v>814</v>
      </c>
      <c r="B216" s="1">
        <v>1.6299999999999999E-3</v>
      </c>
      <c r="C216" s="1">
        <v>2.0300000000000001E-3</v>
      </c>
      <c r="D216" s="1">
        <v>4.6600000000000001E-3</v>
      </c>
      <c r="E216" s="1">
        <v>2.2200000000000001E-2</v>
      </c>
      <c r="F216" s="1">
        <v>2.8899999999999999E-2</v>
      </c>
      <c r="G216" s="1">
        <v>1</v>
      </c>
    </row>
    <row r="217" spans="1:7" x14ac:dyDescent="0.3">
      <c r="A217">
        <v>815</v>
      </c>
      <c r="B217" s="1">
        <v>1.6199999999999999E-3</v>
      </c>
      <c r="C217" s="1">
        <v>2.0300000000000001E-3</v>
      </c>
      <c r="D217" s="1">
        <v>4.8599999999999997E-3</v>
      </c>
      <c r="E217" s="1">
        <v>2.2700000000000001E-2</v>
      </c>
      <c r="F217" s="1">
        <v>2.87E-2</v>
      </c>
      <c r="G217" s="1">
        <v>1</v>
      </c>
    </row>
    <row r="218" spans="1:7" x14ac:dyDescent="0.3">
      <c r="A218">
        <v>816</v>
      </c>
      <c r="B218" s="1">
        <v>1.6199999999999999E-3</v>
      </c>
      <c r="C218" s="1">
        <v>2.0400000000000001E-3</v>
      </c>
      <c r="D218" s="1">
        <v>5.0099999999999997E-3</v>
      </c>
      <c r="E218" s="1">
        <v>2.29E-2</v>
      </c>
      <c r="F218" s="1">
        <v>2.8500000000000001E-2</v>
      </c>
      <c r="G218" s="1">
        <v>1</v>
      </c>
    </row>
    <row r="219" spans="1:7" x14ac:dyDescent="0.3">
      <c r="A219">
        <v>817</v>
      </c>
      <c r="B219" s="1">
        <v>1.6100000000000001E-3</v>
      </c>
      <c r="C219" s="1">
        <v>2.0600000000000002E-3</v>
      </c>
      <c r="D219" s="1">
        <v>5.1700000000000001E-3</v>
      </c>
      <c r="E219" s="1">
        <v>2.3300000000000001E-2</v>
      </c>
      <c r="F219" s="1">
        <v>2.8299999999999999E-2</v>
      </c>
      <c r="G219" s="1">
        <v>1</v>
      </c>
    </row>
    <row r="220" spans="1:7" x14ac:dyDescent="0.3">
      <c r="A220">
        <v>818</v>
      </c>
      <c r="B220" s="1">
        <v>1.6000000000000001E-3</v>
      </c>
      <c r="C220" s="1">
        <v>2.0799999999999998E-3</v>
      </c>
      <c r="D220" s="1">
        <v>5.3200000000000001E-3</v>
      </c>
      <c r="E220" s="1">
        <v>2.35E-2</v>
      </c>
      <c r="F220" s="1">
        <v>2.8199999999999999E-2</v>
      </c>
      <c r="G220" s="1">
        <v>1</v>
      </c>
    </row>
    <row r="221" spans="1:7" x14ac:dyDescent="0.3">
      <c r="A221">
        <v>819</v>
      </c>
      <c r="B221" s="1">
        <v>1.6000000000000001E-3</v>
      </c>
      <c r="C221" s="1">
        <v>2.0899999999999998E-3</v>
      </c>
      <c r="D221" s="1">
        <v>5.4999999999999997E-3</v>
      </c>
      <c r="E221" s="1">
        <v>2.35E-2</v>
      </c>
      <c r="F221" s="1">
        <v>2.8000000000000001E-2</v>
      </c>
      <c r="G221" s="1">
        <v>1</v>
      </c>
    </row>
    <row r="222" spans="1:7" x14ac:dyDescent="0.3">
      <c r="A222">
        <v>820</v>
      </c>
      <c r="B222" s="1">
        <v>1.6000000000000001E-3</v>
      </c>
      <c r="C222" s="1">
        <v>2.1099999999999999E-3</v>
      </c>
      <c r="D222" s="1">
        <v>5.7000000000000002E-3</v>
      </c>
      <c r="E222" s="1">
        <v>2.41E-2</v>
      </c>
      <c r="F222" s="1">
        <v>2.7900000000000001E-2</v>
      </c>
      <c r="G222" s="1">
        <v>1</v>
      </c>
    </row>
    <row r="223" spans="1:7" x14ac:dyDescent="0.3">
      <c r="A223">
        <v>821</v>
      </c>
      <c r="B223" s="1">
        <v>1.6000000000000001E-3</v>
      </c>
      <c r="C223" s="1">
        <v>2.1299999999999999E-3</v>
      </c>
      <c r="D223" s="1">
        <v>5.9500000000000004E-3</v>
      </c>
      <c r="E223" s="1">
        <v>2.4299999999999999E-2</v>
      </c>
      <c r="F223" s="1">
        <v>2.7799999999999998E-2</v>
      </c>
      <c r="G223" s="1">
        <v>1</v>
      </c>
    </row>
    <row r="224" spans="1:7" x14ac:dyDescent="0.3">
      <c r="A224">
        <v>822</v>
      </c>
      <c r="B224" s="1">
        <v>1.6000000000000001E-3</v>
      </c>
      <c r="C224" s="1">
        <v>2.14E-3</v>
      </c>
      <c r="D224" s="1">
        <v>6.1999999999999998E-3</v>
      </c>
      <c r="E224" s="1">
        <v>2.4400000000000002E-2</v>
      </c>
      <c r="F224" s="1">
        <v>2.7799999999999998E-2</v>
      </c>
      <c r="G224" s="1">
        <v>1</v>
      </c>
    </row>
    <row r="225" spans="1:7" x14ac:dyDescent="0.3">
      <c r="A225">
        <v>823</v>
      </c>
      <c r="B225" s="1">
        <v>1.6000000000000001E-3</v>
      </c>
      <c r="C225" s="1">
        <v>2.16E-3</v>
      </c>
      <c r="D225" s="1">
        <v>6.43E-3</v>
      </c>
      <c r="E225" s="1">
        <v>2.52E-2</v>
      </c>
      <c r="F225" s="1">
        <v>2.7699999999999999E-2</v>
      </c>
      <c r="G225" s="1">
        <v>1</v>
      </c>
    </row>
    <row r="226" spans="1:7" x14ac:dyDescent="0.3">
      <c r="A226">
        <v>824</v>
      </c>
      <c r="B226" s="1">
        <v>1.6000000000000001E-3</v>
      </c>
      <c r="C226" s="1">
        <v>2.1800000000000001E-3</v>
      </c>
      <c r="D226" s="1">
        <v>6.62E-3</v>
      </c>
      <c r="E226" s="1">
        <v>2.5899999999999999E-2</v>
      </c>
      <c r="F226" s="1">
        <v>2.7699999999999999E-2</v>
      </c>
      <c r="G226" s="1">
        <v>1</v>
      </c>
    </row>
    <row r="227" spans="1:7" x14ac:dyDescent="0.3">
      <c r="A227">
        <v>825</v>
      </c>
      <c r="B227" s="1">
        <v>1.6000000000000001E-3</v>
      </c>
      <c r="C227" s="1">
        <v>2.1900000000000001E-3</v>
      </c>
      <c r="D227" s="1">
        <v>6.7400000000000003E-3</v>
      </c>
      <c r="E227" s="1">
        <v>2.63E-2</v>
      </c>
      <c r="F227" s="1">
        <v>2.7699999999999999E-2</v>
      </c>
      <c r="G227" s="1">
        <v>1</v>
      </c>
    </row>
    <row r="228" spans="1:7" x14ac:dyDescent="0.3">
      <c r="A228">
        <v>826</v>
      </c>
      <c r="B228" s="1">
        <v>1.6000000000000001E-3</v>
      </c>
      <c r="C228" s="1">
        <v>2.2000000000000001E-3</v>
      </c>
      <c r="D228" s="1">
        <v>6.7400000000000003E-3</v>
      </c>
      <c r="E228" s="1">
        <v>2.8000000000000001E-2</v>
      </c>
      <c r="F228" s="1">
        <v>2.7699999999999999E-2</v>
      </c>
      <c r="G228" s="1">
        <v>1</v>
      </c>
    </row>
    <row r="229" spans="1:7" x14ac:dyDescent="0.3">
      <c r="A229">
        <v>827</v>
      </c>
      <c r="B229" s="1">
        <v>1.6000000000000001E-3</v>
      </c>
      <c r="C229" s="1">
        <v>2.2100000000000002E-3</v>
      </c>
      <c r="D229" s="1">
        <v>6.6800000000000002E-3</v>
      </c>
      <c r="E229" s="1">
        <v>2.9000000000000001E-2</v>
      </c>
      <c r="F229" s="1">
        <v>2.7699999999999999E-2</v>
      </c>
      <c r="G229" s="1">
        <v>1</v>
      </c>
    </row>
    <row r="230" spans="1:7" x14ac:dyDescent="0.3">
      <c r="A230">
        <v>828</v>
      </c>
      <c r="B230" s="1">
        <v>1.6000000000000001E-3</v>
      </c>
      <c r="C230" s="1">
        <v>2.2200000000000002E-3</v>
      </c>
      <c r="D230" s="1">
        <v>6.5700000000000003E-3</v>
      </c>
      <c r="E230" s="1">
        <v>3.0700000000000002E-2</v>
      </c>
      <c r="F230" s="1">
        <v>2.7799999999999998E-2</v>
      </c>
      <c r="G230" s="1">
        <v>1</v>
      </c>
    </row>
    <row r="231" spans="1:7" x14ac:dyDescent="0.3">
      <c r="A231">
        <v>829</v>
      </c>
      <c r="B231" s="1">
        <v>1.6000000000000001E-3</v>
      </c>
      <c r="C231" s="1">
        <v>2.2300000000000002E-3</v>
      </c>
      <c r="D231" s="1">
        <v>6.4400000000000004E-3</v>
      </c>
      <c r="E231" s="1">
        <v>3.1899999999999998E-2</v>
      </c>
      <c r="F231" s="1">
        <v>2.7799999999999998E-2</v>
      </c>
      <c r="G231" s="1">
        <v>1</v>
      </c>
    </row>
    <row r="232" spans="1:7" x14ac:dyDescent="0.3">
      <c r="A232">
        <v>830</v>
      </c>
      <c r="B232" s="1">
        <v>1.6000000000000001E-3</v>
      </c>
      <c r="C232" s="1">
        <v>2.2399999999999998E-3</v>
      </c>
      <c r="D232" s="1">
        <v>6.3200000000000001E-3</v>
      </c>
      <c r="E232" s="1">
        <v>3.3599999999999998E-2</v>
      </c>
      <c r="F232" s="1">
        <v>2.7799999999999998E-2</v>
      </c>
      <c r="G232" s="1">
        <v>1</v>
      </c>
    </row>
    <row r="233" spans="1:7" x14ac:dyDescent="0.3">
      <c r="A233">
        <v>831</v>
      </c>
      <c r="B233" s="1">
        <v>1.6000000000000001E-3</v>
      </c>
      <c r="C233" s="1">
        <v>2.2499999999999998E-3</v>
      </c>
      <c r="D233" s="1">
        <v>6.2599999999999999E-3</v>
      </c>
      <c r="E233" s="1">
        <v>3.4799999999999998E-2</v>
      </c>
      <c r="F233" s="1">
        <v>2.7699999999999999E-2</v>
      </c>
      <c r="G233" s="1">
        <v>1</v>
      </c>
    </row>
    <row r="234" spans="1:7" x14ac:dyDescent="0.3">
      <c r="A234">
        <v>832</v>
      </c>
      <c r="B234" s="1">
        <v>1.6000000000000001E-3</v>
      </c>
      <c r="C234" s="1">
        <v>2.2599999999999999E-3</v>
      </c>
      <c r="D234" s="1">
        <v>6.2199999999999998E-3</v>
      </c>
      <c r="E234" s="1">
        <v>3.6499999999999998E-2</v>
      </c>
      <c r="F234" s="1">
        <v>2.7699999999999999E-2</v>
      </c>
      <c r="G234" s="1">
        <v>1</v>
      </c>
    </row>
    <row r="235" spans="1:7" x14ac:dyDescent="0.3">
      <c r="A235">
        <v>833</v>
      </c>
      <c r="B235" s="1">
        <v>1.6000000000000001E-3</v>
      </c>
      <c r="C235" s="1">
        <v>2.2699999999999999E-3</v>
      </c>
      <c r="D235" s="1">
        <v>6.2100000000000002E-3</v>
      </c>
      <c r="E235" s="1">
        <v>3.7699999999999997E-2</v>
      </c>
      <c r="F235" s="1">
        <v>2.76E-2</v>
      </c>
      <c r="G235" s="1">
        <v>1</v>
      </c>
    </row>
    <row r="236" spans="1:7" x14ac:dyDescent="0.3">
      <c r="A236">
        <v>834</v>
      </c>
      <c r="B236" s="1">
        <v>1.6000000000000001E-3</v>
      </c>
      <c r="C236" s="1">
        <v>2.2799999999999999E-3</v>
      </c>
      <c r="D236" s="1">
        <v>6.1999999999999998E-3</v>
      </c>
      <c r="E236" s="1">
        <v>3.8100000000000002E-2</v>
      </c>
      <c r="F236" s="1">
        <v>2.75E-2</v>
      </c>
      <c r="G236" s="1">
        <v>1</v>
      </c>
    </row>
    <row r="237" spans="1:7" x14ac:dyDescent="0.3">
      <c r="A237">
        <v>835</v>
      </c>
      <c r="B237" s="1">
        <v>1.6000000000000001E-3</v>
      </c>
      <c r="C237" s="1">
        <v>2.2899999999999999E-3</v>
      </c>
      <c r="D237" s="1">
        <v>6.1799999999999997E-3</v>
      </c>
      <c r="E237" s="1">
        <v>3.9100000000000003E-2</v>
      </c>
      <c r="F237" s="1">
        <v>2.7400000000000001E-2</v>
      </c>
      <c r="G237" s="1">
        <v>1</v>
      </c>
    </row>
    <row r="238" spans="1:7" x14ac:dyDescent="0.3">
      <c r="A238">
        <v>836</v>
      </c>
      <c r="B238" s="1">
        <v>1.6000000000000001E-3</v>
      </c>
      <c r="C238" s="1">
        <v>2.31E-3</v>
      </c>
      <c r="D238" s="1">
        <v>6.1399999999999996E-3</v>
      </c>
      <c r="E238" s="1">
        <v>4.0099999999999997E-2</v>
      </c>
      <c r="F238" s="1">
        <v>2.7300000000000001E-2</v>
      </c>
      <c r="G238" s="1">
        <v>1</v>
      </c>
    </row>
    <row r="239" spans="1:7" x14ac:dyDescent="0.3">
      <c r="A239">
        <v>837</v>
      </c>
      <c r="B239" s="1">
        <v>1.5900000000000001E-3</v>
      </c>
      <c r="C239" s="1">
        <v>2.32E-3</v>
      </c>
      <c r="D239" s="1">
        <v>6.0600000000000003E-3</v>
      </c>
      <c r="E239" s="1">
        <v>4.0099999999999997E-2</v>
      </c>
      <c r="F239" s="1">
        <v>2.7199999999999998E-2</v>
      </c>
      <c r="G239" s="1">
        <v>1</v>
      </c>
    </row>
    <row r="240" spans="1:7" x14ac:dyDescent="0.3">
      <c r="A240">
        <v>838</v>
      </c>
      <c r="B240" s="1">
        <v>1.5900000000000001E-3</v>
      </c>
      <c r="C240" s="1">
        <v>2.33E-3</v>
      </c>
      <c r="D240" s="1">
        <v>5.94E-3</v>
      </c>
      <c r="E240" s="1">
        <v>4.0500000000000001E-2</v>
      </c>
      <c r="F240" s="1">
        <v>2.7199999999999998E-2</v>
      </c>
      <c r="G240" s="1">
        <v>1</v>
      </c>
    </row>
    <row r="241" spans="1:7" x14ac:dyDescent="0.3">
      <c r="A241">
        <v>839</v>
      </c>
      <c r="B241" s="1">
        <v>1.5900000000000001E-3</v>
      </c>
      <c r="C241" s="1">
        <v>2.3400000000000001E-3</v>
      </c>
      <c r="D241" s="1">
        <v>5.7800000000000004E-3</v>
      </c>
      <c r="E241" s="1">
        <v>4.0800000000000003E-2</v>
      </c>
      <c r="F241" s="1">
        <v>2.7099999999999999E-2</v>
      </c>
      <c r="G241" s="1">
        <v>1</v>
      </c>
    </row>
    <row r="242" spans="1:7" x14ac:dyDescent="0.3">
      <c r="A242">
        <v>840</v>
      </c>
      <c r="B242" s="1">
        <v>1.5900000000000001E-3</v>
      </c>
      <c r="C242" s="1">
        <v>2.3500000000000001E-3</v>
      </c>
      <c r="D242" s="1">
        <v>5.5799999999999999E-3</v>
      </c>
      <c r="E242" s="1">
        <v>4.1300000000000003E-2</v>
      </c>
      <c r="F242" s="1">
        <v>2.7099999999999999E-2</v>
      </c>
      <c r="G242" s="1">
        <v>1</v>
      </c>
    </row>
    <row r="243" spans="1:7" x14ac:dyDescent="0.3">
      <c r="A243">
        <v>841</v>
      </c>
      <c r="B243" s="1">
        <v>1.5900000000000001E-3</v>
      </c>
      <c r="C243" s="1">
        <v>2.3600000000000001E-3</v>
      </c>
      <c r="D243" s="1">
        <v>5.3400000000000001E-3</v>
      </c>
      <c r="E243" s="1">
        <v>4.1700000000000001E-2</v>
      </c>
      <c r="F243" s="1">
        <v>2.7099999999999999E-2</v>
      </c>
      <c r="G243" s="1">
        <v>1</v>
      </c>
    </row>
    <row r="244" spans="1:7" x14ac:dyDescent="0.3">
      <c r="A244">
        <v>842</v>
      </c>
      <c r="B244" s="1">
        <v>1.5900000000000001E-3</v>
      </c>
      <c r="C244" s="1">
        <v>2.3800000000000002E-3</v>
      </c>
      <c r="D244" s="1">
        <v>5.1000000000000004E-3</v>
      </c>
      <c r="E244" s="1">
        <v>4.1599999999999998E-2</v>
      </c>
      <c r="F244" s="1">
        <v>2.7199999999999998E-2</v>
      </c>
      <c r="G244" s="1">
        <v>1</v>
      </c>
    </row>
    <row r="245" spans="1:7" x14ac:dyDescent="0.3">
      <c r="A245">
        <v>843</v>
      </c>
      <c r="B245" s="1">
        <v>1.5900000000000001E-3</v>
      </c>
      <c r="C245" s="1">
        <v>2.3900000000000002E-3</v>
      </c>
      <c r="D245" s="1">
        <v>4.8900000000000002E-3</v>
      </c>
      <c r="E245" s="1">
        <v>4.1799999999999997E-2</v>
      </c>
      <c r="F245" s="1">
        <v>2.7199999999999998E-2</v>
      </c>
      <c r="G245" s="1">
        <v>1</v>
      </c>
    </row>
    <row r="246" spans="1:7" x14ac:dyDescent="0.3">
      <c r="A246">
        <v>844</v>
      </c>
      <c r="B246" s="1">
        <v>1.5900000000000001E-3</v>
      </c>
      <c r="C246" s="1">
        <v>2.3999999999999998E-3</v>
      </c>
      <c r="D246" s="1">
        <v>4.7200000000000002E-3</v>
      </c>
      <c r="E246" s="1">
        <v>4.2000000000000003E-2</v>
      </c>
      <c r="F246" s="1">
        <v>2.7199999999999998E-2</v>
      </c>
      <c r="G246" s="1">
        <v>1</v>
      </c>
    </row>
    <row r="247" spans="1:7" x14ac:dyDescent="0.3">
      <c r="A247">
        <v>845</v>
      </c>
      <c r="B247" s="1">
        <v>1.5900000000000001E-3</v>
      </c>
      <c r="C247" s="1">
        <v>2.4099999999999998E-3</v>
      </c>
      <c r="D247" s="1">
        <v>4.6100000000000004E-3</v>
      </c>
      <c r="E247" s="1">
        <v>4.2299999999999997E-2</v>
      </c>
      <c r="F247" s="1">
        <v>2.7099999999999999E-2</v>
      </c>
      <c r="G247" s="1">
        <v>1</v>
      </c>
    </row>
    <row r="248" spans="1:7" x14ac:dyDescent="0.3">
      <c r="A248">
        <v>846</v>
      </c>
      <c r="B248" s="1">
        <v>1.5900000000000001E-3</v>
      </c>
      <c r="C248" s="1">
        <v>2.4199999999999998E-3</v>
      </c>
      <c r="D248" s="1">
        <v>4.62E-3</v>
      </c>
      <c r="E248" s="1">
        <v>4.2599999999999999E-2</v>
      </c>
      <c r="F248" s="1">
        <v>2.7E-2</v>
      </c>
      <c r="G248" s="1">
        <v>1</v>
      </c>
    </row>
    <row r="249" spans="1:7" x14ac:dyDescent="0.3">
      <c r="A249">
        <v>847</v>
      </c>
      <c r="B249" s="1">
        <v>1.5900000000000001E-3</v>
      </c>
      <c r="C249" s="1">
        <v>2.4199999999999998E-3</v>
      </c>
      <c r="D249" s="1">
        <v>4.6600000000000001E-3</v>
      </c>
      <c r="E249" s="1">
        <v>4.2700000000000002E-2</v>
      </c>
      <c r="F249" s="1">
        <v>2.6800000000000001E-2</v>
      </c>
      <c r="G249" s="1">
        <v>1</v>
      </c>
    </row>
    <row r="250" spans="1:7" x14ac:dyDescent="0.3">
      <c r="A250">
        <v>848</v>
      </c>
      <c r="B250" s="1">
        <v>1.5900000000000001E-3</v>
      </c>
      <c r="C250" s="1">
        <v>2.4299999999999999E-3</v>
      </c>
      <c r="D250" s="1">
        <v>4.7299999999999998E-3</v>
      </c>
      <c r="E250" s="1">
        <v>4.3400000000000001E-2</v>
      </c>
      <c r="F250" s="1">
        <v>2.6700000000000002E-2</v>
      </c>
      <c r="G250" s="1">
        <v>1</v>
      </c>
    </row>
    <row r="251" spans="1:7" x14ac:dyDescent="0.3">
      <c r="A251">
        <v>849</v>
      </c>
      <c r="B251" s="1">
        <v>1.5900000000000001E-3</v>
      </c>
      <c r="C251" s="1">
        <v>2.4299999999999999E-3</v>
      </c>
      <c r="D251" s="1">
        <v>4.79E-3</v>
      </c>
      <c r="E251" s="1">
        <v>4.3700000000000003E-2</v>
      </c>
      <c r="F251" s="1">
        <v>2.6499999999999999E-2</v>
      </c>
      <c r="G251" s="1">
        <v>1</v>
      </c>
    </row>
    <row r="252" spans="1:7" x14ac:dyDescent="0.3">
      <c r="A252">
        <v>850</v>
      </c>
      <c r="B252" s="1">
        <v>1.5900000000000001E-3</v>
      </c>
      <c r="C252" s="1">
        <v>2.4399999999999999E-3</v>
      </c>
      <c r="D252" s="1">
        <v>4.81E-3</v>
      </c>
      <c r="E252" s="1">
        <v>4.3999999999999997E-2</v>
      </c>
      <c r="F252" s="1">
        <v>2.64E-2</v>
      </c>
      <c r="G252" s="1">
        <v>1</v>
      </c>
    </row>
    <row r="253" spans="1:7" x14ac:dyDescent="0.3">
      <c r="A253">
        <v>851</v>
      </c>
      <c r="B253" s="1">
        <v>1.5900000000000001E-3</v>
      </c>
      <c r="C253" s="1">
        <v>2.4399999999999999E-3</v>
      </c>
      <c r="D253" s="1">
        <v>4.7299999999999998E-3</v>
      </c>
      <c r="E253" s="1">
        <v>4.3900000000000002E-2</v>
      </c>
      <c r="F253" s="1">
        <v>2.63E-2</v>
      </c>
      <c r="G253" s="1">
        <v>1</v>
      </c>
    </row>
    <row r="254" spans="1:7" x14ac:dyDescent="0.3">
      <c r="A254">
        <v>852</v>
      </c>
      <c r="B254" s="1">
        <v>1.5900000000000001E-3</v>
      </c>
      <c r="C254" s="1">
        <v>2.4499999999999999E-3</v>
      </c>
      <c r="D254" s="1">
        <v>4.62E-3</v>
      </c>
      <c r="E254" s="1">
        <v>4.4600000000000001E-2</v>
      </c>
      <c r="F254" s="1">
        <v>2.63E-2</v>
      </c>
      <c r="G254" s="1">
        <v>1</v>
      </c>
    </row>
    <row r="255" spans="1:7" x14ac:dyDescent="0.3">
      <c r="A255">
        <v>853</v>
      </c>
      <c r="B255" s="1">
        <v>1.5900000000000001E-3</v>
      </c>
      <c r="C255" s="1">
        <v>2.4499999999999999E-3</v>
      </c>
      <c r="D255" s="1">
        <v>4.5100000000000001E-3</v>
      </c>
      <c r="E255" s="1">
        <v>4.4499999999999998E-2</v>
      </c>
      <c r="F255" s="1">
        <v>2.63E-2</v>
      </c>
      <c r="G255" s="1">
        <v>1</v>
      </c>
    </row>
    <row r="256" spans="1:7" x14ac:dyDescent="0.3">
      <c r="A256">
        <v>854</v>
      </c>
      <c r="B256" s="1">
        <v>1.5900000000000001E-3</v>
      </c>
      <c r="C256" s="1">
        <v>2.4599999999999999E-3</v>
      </c>
      <c r="D256" s="1">
        <v>4.4400000000000004E-3</v>
      </c>
      <c r="E256" s="1">
        <v>4.4400000000000002E-2</v>
      </c>
      <c r="F256" s="1">
        <v>2.64E-2</v>
      </c>
      <c r="G256" s="1">
        <v>1</v>
      </c>
    </row>
    <row r="257" spans="1:7" x14ac:dyDescent="0.3">
      <c r="A257">
        <v>855</v>
      </c>
      <c r="B257" s="1">
        <v>1.5900000000000001E-3</v>
      </c>
      <c r="C257" s="1">
        <v>2.4599999999999999E-3</v>
      </c>
      <c r="D257" s="1">
        <v>4.4299999999999999E-3</v>
      </c>
      <c r="E257" s="1">
        <v>4.4499999999999998E-2</v>
      </c>
      <c r="F257" s="1">
        <v>2.64E-2</v>
      </c>
      <c r="G257" s="1">
        <v>1</v>
      </c>
    </row>
    <row r="258" spans="1:7" x14ac:dyDescent="0.3">
      <c r="A258">
        <v>856</v>
      </c>
      <c r="B258" s="1">
        <v>1.5900000000000001E-3</v>
      </c>
      <c r="C258" s="1">
        <v>2.47E-3</v>
      </c>
      <c r="D258" s="1">
        <v>4.5700000000000003E-3</v>
      </c>
      <c r="E258" s="1">
        <v>4.5100000000000001E-2</v>
      </c>
      <c r="F258" s="1">
        <v>2.64E-2</v>
      </c>
      <c r="G258" s="1">
        <v>1</v>
      </c>
    </row>
    <row r="259" spans="1:7" x14ac:dyDescent="0.3">
      <c r="A259">
        <v>857</v>
      </c>
      <c r="B259" s="1">
        <v>1.5900000000000001E-3</v>
      </c>
      <c r="C259" s="1">
        <v>2.48E-3</v>
      </c>
      <c r="D259" s="1">
        <v>4.7800000000000004E-3</v>
      </c>
      <c r="E259" s="1">
        <v>4.5100000000000001E-2</v>
      </c>
      <c r="F259" s="1">
        <v>2.64E-2</v>
      </c>
      <c r="G259" s="1">
        <v>1</v>
      </c>
    </row>
    <row r="260" spans="1:7" x14ac:dyDescent="0.3">
      <c r="A260">
        <v>858</v>
      </c>
      <c r="B260" s="1">
        <v>1.5900000000000001E-3</v>
      </c>
      <c r="C260" s="1">
        <v>2.49E-3</v>
      </c>
      <c r="D260" s="1">
        <v>5.0200000000000002E-3</v>
      </c>
      <c r="E260" s="1">
        <v>4.53E-2</v>
      </c>
      <c r="F260" s="1">
        <v>2.64E-2</v>
      </c>
      <c r="G260" s="1">
        <v>1</v>
      </c>
    </row>
    <row r="261" spans="1:7" x14ac:dyDescent="0.3">
      <c r="A261">
        <v>859</v>
      </c>
      <c r="B261" s="1">
        <v>1.6000000000000001E-3</v>
      </c>
      <c r="C261" s="1">
        <v>2.5000000000000001E-3</v>
      </c>
      <c r="D261" s="1">
        <v>5.28E-3</v>
      </c>
      <c r="E261" s="1">
        <v>4.5400000000000003E-2</v>
      </c>
      <c r="F261" s="1">
        <v>2.64E-2</v>
      </c>
      <c r="G261" s="1">
        <v>1</v>
      </c>
    </row>
    <row r="262" spans="1:7" x14ac:dyDescent="0.3">
      <c r="A262">
        <v>860</v>
      </c>
      <c r="B262" s="1">
        <v>1.6000000000000001E-3</v>
      </c>
      <c r="C262" s="1">
        <v>2.5100000000000001E-3</v>
      </c>
      <c r="D262" s="1">
        <v>5.5100000000000001E-3</v>
      </c>
      <c r="E262" s="1">
        <v>4.5600000000000002E-2</v>
      </c>
      <c r="F262" s="1">
        <v>2.64E-2</v>
      </c>
      <c r="G262" s="1">
        <v>1</v>
      </c>
    </row>
    <row r="263" spans="1:7" x14ac:dyDescent="0.3">
      <c r="A263">
        <v>861</v>
      </c>
      <c r="B263" s="1">
        <v>1.6000000000000001E-3</v>
      </c>
      <c r="C263" s="1">
        <v>2.5300000000000001E-3</v>
      </c>
      <c r="D263" s="1">
        <v>5.6299999999999996E-3</v>
      </c>
      <c r="E263" s="1">
        <v>4.6100000000000002E-2</v>
      </c>
      <c r="F263" s="1">
        <v>2.6499999999999999E-2</v>
      </c>
      <c r="G263" s="1">
        <v>1</v>
      </c>
    </row>
    <row r="264" spans="1:7" x14ac:dyDescent="0.3">
      <c r="A264">
        <v>862</v>
      </c>
      <c r="B264" s="1">
        <v>1.6000000000000001E-3</v>
      </c>
      <c r="C264" s="1">
        <v>2.5400000000000002E-3</v>
      </c>
      <c r="D264" s="1">
        <v>5.7400000000000003E-3</v>
      </c>
      <c r="E264" s="1">
        <v>4.6100000000000002E-2</v>
      </c>
      <c r="F264" s="1">
        <v>2.6499999999999999E-2</v>
      </c>
      <c r="G264" s="1">
        <v>1</v>
      </c>
    </row>
    <row r="265" spans="1:7" x14ac:dyDescent="0.3">
      <c r="A265">
        <v>863</v>
      </c>
      <c r="B265" s="1">
        <v>1.6100000000000001E-3</v>
      </c>
      <c r="C265" s="1">
        <v>2.5500000000000002E-3</v>
      </c>
      <c r="D265" s="1">
        <v>5.8500000000000002E-3</v>
      </c>
      <c r="E265" s="1">
        <v>4.6199999999999998E-2</v>
      </c>
      <c r="F265" s="1">
        <v>2.6599999999999999E-2</v>
      </c>
      <c r="G265" s="1">
        <v>1</v>
      </c>
    </row>
    <row r="266" spans="1:7" x14ac:dyDescent="0.3">
      <c r="A266">
        <v>864</v>
      </c>
      <c r="B266" s="1">
        <v>1.6100000000000001E-3</v>
      </c>
      <c r="C266" s="1">
        <v>2.5600000000000002E-3</v>
      </c>
      <c r="D266" s="1">
        <v>5.9899999999999997E-3</v>
      </c>
      <c r="E266" s="1">
        <v>4.5999999999999999E-2</v>
      </c>
      <c r="F266" s="1">
        <v>2.6700000000000002E-2</v>
      </c>
      <c r="G266" s="1">
        <v>1</v>
      </c>
    </row>
    <row r="267" spans="1:7" x14ac:dyDescent="0.3">
      <c r="A267">
        <v>865</v>
      </c>
      <c r="B267" s="1">
        <v>1.6100000000000001E-3</v>
      </c>
      <c r="C267" s="1">
        <v>2.5699999999999998E-3</v>
      </c>
      <c r="D267" s="1">
        <v>6.1999999999999998E-3</v>
      </c>
      <c r="E267" s="1">
        <v>4.6800000000000001E-2</v>
      </c>
      <c r="F267" s="1">
        <v>2.6800000000000001E-2</v>
      </c>
      <c r="G267" s="1">
        <v>1</v>
      </c>
    </row>
    <row r="268" spans="1:7" x14ac:dyDescent="0.3">
      <c r="A268">
        <v>866</v>
      </c>
      <c r="B268" s="1">
        <v>1.6100000000000001E-3</v>
      </c>
      <c r="C268" s="1">
        <v>2.5799999999999998E-3</v>
      </c>
      <c r="D268" s="1">
        <v>6.5500000000000003E-3</v>
      </c>
      <c r="E268" s="1">
        <v>4.65E-2</v>
      </c>
      <c r="F268" s="1">
        <v>2.69E-2</v>
      </c>
      <c r="G268" s="1">
        <v>1</v>
      </c>
    </row>
    <row r="269" spans="1:7" x14ac:dyDescent="0.3">
      <c r="A269">
        <v>867</v>
      </c>
      <c r="B269" s="1">
        <v>1.6100000000000001E-3</v>
      </c>
      <c r="C269" s="1">
        <v>2.5799999999999998E-3</v>
      </c>
      <c r="D269" s="1">
        <v>6.9699999999999996E-3</v>
      </c>
      <c r="E269" s="1">
        <v>4.7100000000000003E-2</v>
      </c>
      <c r="F269" s="1">
        <v>2.7E-2</v>
      </c>
      <c r="G269" s="1">
        <v>1</v>
      </c>
    </row>
    <row r="270" spans="1:7" x14ac:dyDescent="0.3">
      <c r="A270">
        <v>868</v>
      </c>
      <c r="B270" s="1">
        <v>1.6199999999999999E-3</v>
      </c>
      <c r="C270" s="1">
        <v>2.5899999999999999E-3</v>
      </c>
      <c r="D270" s="1">
        <v>7.4400000000000004E-3</v>
      </c>
      <c r="E270" s="1">
        <v>4.7100000000000003E-2</v>
      </c>
      <c r="F270" s="1">
        <v>2.7099999999999999E-2</v>
      </c>
      <c r="G270" s="1">
        <v>1</v>
      </c>
    </row>
    <row r="271" spans="1:7" x14ac:dyDescent="0.3">
      <c r="A271">
        <v>869</v>
      </c>
      <c r="B271" s="1">
        <v>1.6199999999999999E-3</v>
      </c>
      <c r="C271" s="1">
        <v>2.5899999999999999E-3</v>
      </c>
      <c r="D271" s="1">
        <v>7.9299999999999995E-3</v>
      </c>
      <c r="E271" s="1">
        <v>4.8000000000000001E-2</v>
      </c>
      <c r="F271" s="1">
        <v>2.7199999999999998E-2</v>
      </c>
      <c r="G271" s="1">
        <v>1</v>
      </c>
    </row>
    <row r="272" spans="1:7" x14ac:dyDescent="0.3">
      <c r="A272">
        <v>870</v>
      </c>
      <c r="B272" s="1">
        <v>1.6299999999999999E-3</v>
      </c>
      <c r="C272" s="1">
        <v>2.5999999999999999E-3</v>
      </c>
      <c r="D272" s="1">
        <v>8.4200000000000004E-3</v>
      </c>
      <c r="E272" s="1">
        <v>4.8500000000000001E-2</v>
      </c>
      <c r="F272" s="1">
        <v>2.7400000000000001E-2</v>
      </c>
      <c r="G272" s="1">
        <v>1</v>
      </c>
    </row>
    <row r="273" spans="1:7" x14ac:dyDescent="0.3">
      <c r="A273">
        <v>871</v>
      </c>
      <c r="B273" s="1">
        <v>1.6299999999999999E-3</v>
      </c>
      <c r="C273" s="1">
        <v>2.5999999999999999E-3</v>
      </c>
      <c r="D273" s="1">
        <v>8.8199999999999997E-3</v>
      </c>
      <c r="E273" s="1">
        <v>4.87E-2</v>
      </c>
      <c r="F273" s="1">
        <v>2.76E-2</v>
      </c>
      <c r="G273" s="1">
        <v>1</v>
      </c>
    </row>
    <row r="274" spans="1:7" x14ac:dyDescent="0.3">
      <c r="A274">
        <v>872</v>
      </c>
      <c r="B274" s="1">
        <v>1.64E-3</v>
      </c>
      <c r="C274" s="1">
        <v>2.6099999999999999E-3</v>
      </c>
      <c r="D274" s="1">
        <v>9.2200000000000008E-3</v>
      </c>
      <c r="E274" s="1">
        <v>4.8599999999999997E-2</v>
      </c>
      <c r="F274" s="1">
        <v>2.7799999999999998E-2</v>
      </c>
      <c r="G274" s="1">
        <v>1</v>
      </c>
    </row>
    <row r="275" spans="1:7" x14ac:dyDescent="0.3">
      <c r="A275">
        <v>873</v>
      </c>
      <c r="B275" s="1">
        <v>1.64E-3</v>
      </c>
      <c r="C275" s="1">
        <v>2.6099999999999999E-3</v>
      </c>
      <c r="D275" s="1">
        <v>9.6799999999999994E-3</v>
      </c>
      <c r="E275" s="1">
        <v>4.9200000000000001E-2</v>
      </c>
      <c r="F275" s="1">
        <v>2.8000000000000001E-2</v>
      </c>
      <c r="G275" s="1">
        <v>1</v>
      </c>
    </row>
    <row r="276" spans="1:7" x14ac:dyDescent="0.3">
      <c r="A276">
        <v>874</v>
      </c>
      <c r="B276" s="1">
        <v>1.64E-3</v>
      </c>
      <c r="C276" s="1">
        <v>2.6199999999999999E-3</v>
      </c>
      <c r="D276" s="1">
        <v>1.0200000000000001E-2</v>
      </c>
      <c r="E276" s="1">
        <v>4.9700000000000001E-2</v>
      </c>
      <c r="F276" s="1">
        <v>2.8199999999999999E-2</v>
      </c>
      <c r="G276" s="1">
        <v>1</v>
      </c>
    </row>
    <row r="277" spans="1:7" x14ac:dyDescent="0.3">
      <c r="A277">
        <v>875</v>
      </c>
      <c r="B277" s="1">
        <v>1.65E-3</v>
      </c>
      <c r="C277" s="1">
        <v>2.6199999999999999E-3</v>
      </c>
      <c r="D277" s="1">
        <v>1.09E-2</v>
      </c>
      <c r="E277" s="1">
        <v>0.05</v>
      </c>
      <c r="F277" s="1">
        <v>2.8400000000000002E-2</v>
      </c>
      <c r="G277" s="1">
        <v>1</v>
      </c>
    </row>
    <row r="278" spans="1:7" x14ac:dyDescent="0.3">
      <c r="A278">
        <v>876</v>
      </c>
      <c r="B278" s="1">
        <v>1.65E-3</v>
      </c>
      <c r="C278" s="1">
        <v>2.63E-3</v>
      </c>
      <c r="D278" s="1">
        <v>1.17E-2</v>
      </c>
      <c r="E278" s="1">
        <v>5.0099999999999999E-2</v>
      </c>
      <c r="F278" s="1">
        <v>2.86E-2</v>
      </c>
      <c r="G278" s="1">
        <v>1</v>
      </c>
    </row>
    <row r="279" spans="1:7" x14ac:dyDescent="0.3">
      <c r="A279">
        <v>877</v>
      </c>
      <c r="B279" s="1">
        <v>1.66E-3</v>
      </c>
      <c r="C279" s="1">
        <v>2.64E-3</v>
      </c>
      <c r="D279" s="1">
        <v>1.26E-2</v>
      </c>
      <c r="E279" s="1">
        <v>5.0999999999999997E-2</v>
      </c>
      <c r="F279" s="1">
        <v>2.8799999999999999E-2</v>
      </c>
      <c r="G279" s="1">
        <v>1</v>
      </c>
    </row>
    <row r="280" spans="1:7" x14ac:dyDescent="0.3">
      <c r="A280">
        <v>878</v>
      </c>
      <c r="B280" s="1">
        <v>1.66E-3</v>
      </c>
      <c r="C280" s="1">
        <v>2.64E-3</v>
      </c>
      <c r="D280" s="1">
        <v>1.3599999999999999E-2</v>
      </c>
      <c r="E280" s="1">
        <v>5.1499999999999997E-2</v>
      </c>
      <c r="F280" s="1">
        <v>2.8899999999999999E-2</v>
      </c>
      <c r="G280" s="1">
        <v>1</v>
      </c>
    </row>
    <row r="281" spans="1:7" x14ac:dyDescent="0.3">
      <c r="A281">
        <v>879</v>
      </c>
      <c r="B281" s="1">
        <v>1.67E-3</v>
      </c>
      <c r="C281" s="1">
        <v>2.65E-3</v>
      </c>
      <c r="D281" s="1">
        <v>1.47E-2</v>
      </c>
      <c r="E281" s="1">
        <v>5.2499999999999998E-2</v>
      </c>
      <c r="F281" s="1">
        <v>2.9100000000000001E-2</v>
      </c>
      <c r="G281" s="1">
        <v>1</v>
      </c>
    </row>
    <row r="282" spans="1:7" x14ac:dyDescent="0.3">
      <c r="A282">
        <v>880</v>
      </c>
      <c r="B282" s="1">
        <v>1.67E-3</v>
      </c>
      <c r="C282" s="1">
        <v>2.66E-3</v>
      </c>
      <c r="D282" s="1">
        <v>1.5800000000000002E-2</v>
      </c>
      <c r="E282" s="1">
        <v>5.2499999999999998E-2</v>
      </c>
      <c r="F282" s="1">
        <v>2.9399999999999999E-2</v>
      </c>
      <c r="G282" s="1">
        <v>1</v>
      </c>
    </row>
    <row r="283" spans="1:7" x14ac:dyDescent="0.3">
      <c r="A283">
        <v>881</v>
      </c>
      <c r="B283" s="1">
        <v>1.6800000000000001E-3</v>
      </c>
      <c r="C283" s="1">
        <v>2.66E-3</v>
      </c>
      <c r="D283" s="1">
        <v>1.6899999999999998E-2</v>
      </c>
      <c r="E283" s="1">
        <v>5.2699999999999997E-2</v>
      </c>
      <c r="F283" s="1">
        <v>2.9600000000000001E-2</v>
      </c>
      <c r="G283" s="1">
        <v>1</v>
      </c>
    </row>
    <row r="284" spans="1:7" x14ac:dyDescent="0.3">
      <c r="A284">
        <v>882</v>
      </c>
      <c r="B284" s="1">
        <v>1.6800000000000001E-3</v>
      </c>
      <c r="C284" s="1">
        <v>2.6700000000000001E-3</v>
      </c>
      <c r="D284" s="1">
        <v>1.7899999999999999E-2</v>
      </c>
      <c r="E284" s="1">
        <v>5.4199999999999998E-2</v>
      </c>
      <c r="F284" s="1">
        <v>2.9899999999999999E-2</v>
      </c>
      <c r="G284" s="1">
        <v>1</v>
      </c>
    </row>
    <row r="285" spans="1:7" x14ac:dyDescent="0.3">
      <c r="A285">
        <v>883</v>
      </c>
      <c r="B285" s="1">
        <v>1.6800000000000001E-3</v>
      </c>
      <c r="C285" s="1">
        <v>2.6800000000000001E-3</v>
      </c>
      <c r="D285" s="1">
        <v>1.9099999999999999E-2</v>
      </c>
      <c r="E285" s="1">
        <v>5.45E-2</v>
      </c>
      <c r="F285" s="1">
        <v>3.0300000000000001E-2</v>
      </c>
      <c r="G285" s="1">
        <v>1</v>
      </c>
    </row>
    <row r="286" spans="1:7" x14ac:dyDescent="0.3">
      <c r="A286">
        <v>884</v>
      </c>
      <c r="B286" s="1">
        <v>1.6900000000000001E-3</v>
      </c>
      <c r="C286" s="1">
        <v>2.6800000000000001E-3</v>
      </c>
      <c r="D286" s="1">
        <v>2.0299999999999999E-2</v>
      </c>
      <c r="E286" s="1">
        <v>5.5599999999999997E-2</v>
      </c>
      <c r="F286" s="1">
        <v>3.0700000000000002E-2</v>
      </c>
      <c r="G286" s="1">
        <v>1</v>
      </c>
    </row>
    <row r="287" spans="1:7" x14ac:dyDescent="0.3">
      <c r="A287">
        <v>885</v>
      </c>
      <c r="B287" s="1">
        <v>1.6900000000000001E-3</v>
      </c>
      <c r="C287" s="1">
        <v>2.6900000000000001E-3</v>
      </c>
      <c r="D287" s="1">
        <v>2.1700000000000001E-2</v>
      </c>
      <c r="E287" s="1">
        <v>5.57E-2</v>
      </c>
      <c r="F287" s="1">
        <v>3.1199999999999999E-2</v>
      </c>
      <c r="G287" s="1">
        <v>1</v>
      </c>
    </row>
    <row r="288" spans="1:7" x14ac:dyDescent="0.3">
      <c r="A288">
        <v>886</v>
      </c>
      <c r="B288" s="1">
        <v>1.6999999999999999E-3</v>
      </c>
      <c r="C288" s="1">
        <v>2.6900000000000001E-3</v>
      </c>
      <c r="D288" s="1">
        <v>2.3300000000000001E-2</v>
      </c>
      <c r="E288" s="1">
        <v>5.6099999999999997E-2</v>
      </c>
      <c r="F288" s="1">
        <v>3.1699999999999999E-2</v>
      </c>
      <c r="G288" s="1">
        <v>1</v>
      </c>
    </row>
    <row r="289" spans="1:7" x14ac:dyDescent="0.3">
      <c r="A289">
        <v>887</v>
      </c>
      <c r="B289" s="1">
        <v>1.6999999999999999E-3</v>
      </c>
      <c r="C289" s="1">
        <v>2.7000000000000001E-3</v>
      </c>
      <c r="D289" s="1">
        <v>2.5000000000000001E-2</v>
      </c>
      <c r="E289" s="1">
        <v>5.62E-2</v>
      </c>
      <c r="F289" s="1">
        <v>3.2300000000000002E-2</v>
      </c>
      <c r="G289" s="1">
        <v>1</v>
      </c>
    </row>
    <row r="290" spans="1:7" x14ac:dyDescent="0.3">
      <c r="A290">
        <v>888</v>
      </c>
      <c r="B290" s="1">
        <v>1.6999999999999999E-3</v>
      </c>
      <c r="C290" s="1">
        <v>2.7000000000000001E-3</v>
      </c>
      <c r="D290" s="1">
        <v>2.6800000000000001E-2</v>
      </c>
      <c r="E290" s="1">
        <v>5.6300000000000003E-2</v>
      </c>
      <c r="F290" s="1">
        <v>3.2899999999999999E-2</v>
      </c>
      <c r="G290" s="1">
        <v>1</v>
      </c>
    </row>
    <row r="291" spans="1:7" x14ac:dyDescent="0.3">
      <c r="A291">
        <v>889</v>
      </c>
      <c r="B291" s="1">
        <v>1.7099999999999999E-3</v>
      </c>
      <c r="C291" s="1">
        <v>2.7100000000000002E-3</v>
      </c>
      <c r="D291" s="1">
        <v>2.86E-2</v>
      </c>
      <c r="E291" s="1">
        <v>5.7700000000000001E-2</v>
      </c>
      <c r="F291" s="1">
        <v>3.3500000000000002E-2</v>
      </c>
      <c r="G291" s="1">
        <v>1</v>
      </c>
    </row>
    <row r="292" spans="1:7" x14ac:dyDescent="0.3">
      <c r="A292">
        <v>890</v>
      </c>
      <c r="B292" s="1">
        <v>1.7099999999999999E-3</v>
      </c>
      <c r="C292" s="1">
        <v>2.7100000000000002E-3</v>
      </c>
      <c r="D292" s="1">
        <v>3.0499999999999999E-2</v>
      </c>
      <c r="E292" s="1">
        <v>5.9700000000000003E-2</v>
      </c>
      <c r="F292" s="1">
        <v>3.4099999999999998E-2</v>
      </c>
      <c r="G292" s="1">
        <v>1</v>
      </c>
    </row>
    <row r="293" spans="1:7" x14ac:dyDescent="0.3">
      <c r="A293">
        <v>891</v>
      </c>
      <c r="B293" s="1">
        <v>1.72E-3</v>
      </c>
      <c r="C293" s="1">
        <v>2.7200000000000002E-3</v>
      </c>
      <c r="D293" s="1">
        <v>3.2199999999999999E-2</v>
      </c>
      <c r="E293" s="1">
        <v>5.9400000000000001E-2</v>
      </c>
      <c r="F293" s="1">
        <v>3.4799999999999998E-2</v>
      </c>
      <c r="G293" s="1">
        <v>1</v>
      </c>
    </row>
    <row r="294" spans="1:7" x14ac:dyDescent="0.3">
      <c r="A294">
        <v>892</v>
      </c>
      <c r="B294" s="1">
        <v>1.72E-3</v>
      </c>
      <c r="C294" s="1">
        <v>2.7200000000000002E-3</v>
      </c>
      <c r="D294" s="1">
        <v>3.3799999999999997E-2</v>
      </c>
      <c r="E294" s="1">
        <v>5.9200000000000003E-2</v>
      </c>
      <c r="F294" s="1">
        <v>3.5499999999999997E-2</v>
      </c>
      <c r="G294" s="1">
        <v>1</v>
      </c>
    </row>
    <row r="295" spans="1:7" x14ac:dyDescent="0.3">
      <c r="A295">
        <v>893</v>
      </c>
      <c r="B295" s="1">
        <v>1.72E-3</v>
      </c>
      <c r="C295" s="1">
        <v>2.7299999999999998E-3</v>
      </c>
      <c r="D295" s="1">
        <v>3.5400000000000001E-2</v>
      </c>
      <c r="E295" s="1">
        <v>6.0100000000000001E-2</v>
      </c>
      <c r="F295" s="1">
        <v>3.6200000000000003E-2</v>
      </c>
      <c r="G295" s="1">
        <v>1</v>
      </c>
    </row>
    <row r="296" spans="1:7" x14ac:dyDescent="0.3">
      <c r="A296">
        <v>894</v>
      </c>
      <c r="B296" s="1">
        <v>1.73E-3</v>
      </c>
      <c r="C296" s="1">
        <v>2.7299999999999998E-3</v>
      </c>
      <c r="D296" s="1">
        <v>3.6999999999999998E-2</v>
      </c>
      <c r="E296" s="1">
        <v>5.9900000000000002E-2</v>
      </c>
      <c r="F296" s="1">
        <v>3.6999999999999998E-2</v>
      </c>
      <c r="G296" s="1">
        <v>1</v>
      </c>
    </row>
    <row r="297" spans="1:7" x14ac:dyDescent="0.3">
      <c r="A297">
        <v>895</v>
      </c>
      <c r="B297" s="1">
        <v>1.73E-3</v>
      </c>
      <c r="C297" s="1">
        <v>2.7399999999999998E-3</v>
      </c>
      <c r="D297" s="1">
        <v>3.8600000000000002E-2</v>
      </c>
      <c r="E297" s="1">
        <v>6.0900000000000003E-2</v>
      </c>
      <c r="F297" s="1">
        <v>3.78E-2</v>
      </c>
      <c r="G297" s="1">
        <v>1</v>
      </c>
    </row>
    <row r="298" spans="1:7" x14ac:dyDescent="0.3">
      <c r="A298">
        <v>896</v>
      </c>
      <c r="B298" s="1">
        <v>1.74E-3</v>
      </c>
      <c r="C298" s="1">
        <v>2.7399999999999998E-3</v>
      </c>
      <c r="D298" s="1">
        <v>4.0300000000000002E-2</v>
      </c>
      <c r="E298" s="1">
        <v>6.0600000000000001E-2</v>
      </c>
      <c r="F298" s="1">
        <v>3.8600000000000002E-2</v>
      </c>
      <c r="G298" s="1">
        <v>1</v>
      </c>
    </row>
    <row r="299" spans="1:7" x14ac:dyDescent="0.3">
      <c r="A299">
        <v>897</v>
      </c>
      <c r="B299" s="1">
        <v>1.74E-3</v>
      </c>
      <c r="C299" s="1">
        <v>2.7399999999999998E-3</v>
      </c>
      <c r="D299" s="1">
        <v>4.2000000000000003E-2</v>
      </c>
      <c r="E299" s="1">
        <v>6.1400000000000003E-2</v>
      </c>
      <c r="F299" s="1">
        <v>3.9300000000000002E-2</v>
      </c>
      <c r="G299" s="1">
        <v>1</v>
      </c>
    </row>
    <row r="300" spans="1:7" x14ac:dyDescent="0.3">
      <c r="A300">
        <v>898</v>
      </c>
      <c r="B300" s="1">
        <v>1.75E-3</v>
      </c>
      <c r="C300" s="1">
        <v>2.7499999999999998E-3</v>
      </c>
      <c r="D300" s="1">
        <v>4.36E-2</v>
      </c>
      <c r="E300" s="1">
        <v>6.3100000000000003E-2</v>
      </c>
      <c r="F300" s="1">
        <v>4.0099999999999997E-2</v>
      </c>
      <c r="G300" s="1">
        <v>1</v>
      </c>
    </row>
    <row r="301" spans="1:7" x14ac:dyDescent="0.3">
      <c r="A301">
        <v>899</v>
      </c>
      <c r="B301" s="1">
        <v>1.75E-3</v>
      </c>
      <c r="C301" s="1">
        <v>2.7499999999999998E-3</v>
      </c>
      <c r="D301" s="1">
        <v>4.5199999999999997E-2</v>
      </c>
      <c r="E301" s="1">
        <v>6.4000000000000001E-2</v>
      </c>
      <c r="F301" s="1">
        <v>4.0800000000000003E-2</v>
      </c>
      <c r="G301" s="1">
        <v>1</v>
      </c>
    </row>
    <row r="302" spans="1:7" x14ac:dyDescent="0.3">
      <c r="A302">
        <v>900</v>
      </c>
      <c r="B302" s="1">
        <v>1.75E-3</v>
      </c>
      <c r="C302" s="1">
        <v>2.7599999999999999E-3</v>
      </c>
      <c r="D302" s="1">
        <v>4.6699999999999998E-2</v>
      </c>
      <c r="E302" s="1">
        <v>6.5799999999999997E-2</v>
      </c>
      <c r="F302" s="1">
        <v>4.1399999999999999E-2</v>
      </c>
      <c r="G302" s="1">
        <v>1</v>
      </c>
    </row>
    <row r="303" spans="1:7" x14ac:dyDescent="0.3">
      <c r="A303">
        <v>901</v>
      </c>
      <c r="B303" s="1">
        <v>1.7600000000000001E-3</v>
      </c>
      <c r="C303" s="1">
        <v>2.7599999999999999E-3</v>
      </c>
      <c r="D303" s="1">
        <v>4.8000000000000001E-2</v>
      </c>
      <c r="E303" s="1">
        <v>6.6100000000000006E-2</v>
      </c>
      <c r="F303" s="1">
        <v>4.19E-2</v>
      </c>
      <c r="G303" s="1">
        <v>1</v>
      </c>
    </row>
    <row r="304" spans="1:7" x14ac:dyDescent="0.3">
      <c r="A304">
        <v>902</v>
      </c>
      <c r="B304" s="1">
        <v>1.7600000000000001E-3</v>
      </c>
      <c r="C304" s="1">
        <v>2.7699999999999999E-3</v>
      </c>
      <c r="D304" s="1">
        <v>4.9399999999999999E-2</v>
      </c>
      <c r="E304" s="1">
        <v>6.7000000000000004E-2</v>
      </c>
      <c r="F304" s="1">
        <v>4.2299999999999997E-2</v>
      </c>
      <c r="G304" s="1">
        <v>1</v>
      </c>
    </row>
    <row r="305" spans="1:7" x14ac:dyDescent="0.3">
      <c r="A305">
        <v>903</v>
      </c>
      <c r="B305" s="1">
        <v>1.7600000000000001E-3</v>
      </c>
      <c r="C305" s="1">
        <v>2.7699999999999999E-3</v>
      </c>
      <c r="D305" s="1">
        <v>5.0900000000000001E-2</v>
      </c>
      <c r="E305" s="1">
        <v>6.7599999999999993E-2</v>
      </c>
      <c r="F305" s="1">
        <v>4.2700000000000002E-2</v>
      </c>
      <c r="G305" s="1">
        <v>1</v>
      </c>
    </row>
    <row r="306" spans="1:7" x14ac:dyDescent="0.3">
      <c r="A306">
        <v>904</v>
      </c>
      <c r="B306" s="1">
        <v>1.7700000000000001E-3</v>
      </c>
      <c r="C306" s="1">
        <v>2.7799999999999999E-3</v>
      </c>
      <c r="D306" s="1">
        <v>5.2600000000000001E-2</v>
      </c>
      <c r="E306" s="1">
        <v>6.8199999999999997E-2</v>
      </c>
      <c r="F306" s="1">
        <v>4.2999999999999997E-2</v>
      </c>
      <c r="G306" s="1">
        <v>1</v>
      </c>
    </row>
    <row r="307" spans="1:7" x14ac:dyDescent="0.3">
      <c r="A307">
        <v>905</v>
      </c>
      <c r="B307" s="1">
        <v>1.7700000000000001E-3</v>
      </c>
      <c r="C307" s="1">
        <v>2.7799999999999999E-3</v>
      </c>
      <c r="D307" s="1">
        <v>5.4699999999999999E-2</v>
      </c>
      <c r="E307" s="1">
        <v>6.9099999999999995E-2</v>
      </c>
      <c r="F307" s="1">
        <v>4.3299999999999998E-2</v>
      </c>
      <c r="G307" s="1">
        <v>1</v>
      </c>
    </row>
    <row r="308" spans="1:7" x14ac:dyDescent="0.3">
      <c r="A308">
        <v>906</v>
      </c>
      <c r="B308" s="1">
        <v>1.7700000000000001E-3</v>
      </c>
      <c r="C308" s="1">
        <v>2.7799999999999999E-3</v>
      </c>
      <c r="D308" s="1">
        <v>5.7200000000000001E-2</v>
      </c>
      <c r="E308" s="1">
        <v>7.0000000000000007E-2</v>
      </c>
      <c r="F308" s="1">
        <v>4.36E-2</v>
      </c>
      <c r="G308" s="1">
        <v>1</v>
      </c>
    </row>
    <row r="309" spans="1:7" x14ac:dyDescent="0.3">
      <c r="A309">
        <v>907</v>
      </c>
      <c r="B309" s="1">
        <v>1.7799999999999999E-3</v>
      </c>
      <c r="C309" s="1">
        <v>2.7899999999999999E-3</v>
      </c>
      <c r="D309" s="1">
        <v>6.0100000000000001E-2</v>
      </c>
      <c r="E309" s="1">
        <v>7.0800000000000002E-2</v>
      </c>
      <c r="F309" s="1">
        <v>4.3900000000000002E-2</v>
      </c>
      <c r="G309" s="1">
        <v>1</v>
      </c>
    </row>
    <row r="310" spans="1:7" x14ac:dyDescent="0.3">
      <c r="A310">
        <v>908</v>
      </c>
      <c r="B310" s="1">
        <v>1.7799999999999999E-3</v>
      </c>
      <c r="C310" s="1">
        <v>2.7899999999999999E-3</v>
      </c>
      <c r="D310" s="1">
        <v>6.3399999999999998E-2</v>
      </c>
      <c r="E310" s="1">
        <v>7.1499999999999994E-2</v>
      </c>
      <c r="F310" s="1">
        <v>4.41E-2</v>
      </c>
      <c r="G310" s="1">
        <v>1</v>
      </c>
    </row>
    <row r="311" spans="1:7" x14ac:dyDescent="0.3">
      <c r="A311">
        <v>909</v>
      </c>
      <c r="B311" s="1">
        <v>1.7799999999999999E-3</v>
      </c>
      <c r="C311" s="1">
        <v>2.7899999999999999E-3</v>
      </c>
      <c r="D311" s="1">
        <v>6.6900000000000001E-2</v>
      </c>
      <c r="E311" s="1">
        <v>7.2599999999999998E-2</v>
      </c>
      <c r="F311" s="1">
        <v>4.4299999999999999E-2</v>
      </c>
      <c r="G311" s="1">
        <v>1</v>
      </c>
    </row>
    <row r="312" spans="1:7" x14ac:dyDescent="0.3">
      <c r="A312">
        <v>910</v>
      </c>
      <c r="B312" s="1">
        <v>1.7799999999999999E-3</v>
      </c>
      <c r="C312" s="1">
        <v>2.8E-3</v>
      </c>
      <c r="D312" s="1">
        <v>7.0699999999999999E-2</v>
      </c>
      <c r="E312" s="1">
        <v>7.3700000000000002E-2</v>
      </c>
      <c r="F312" s="1">
        <v>4.4400000000000002E-2</v>
      </c>
      <c r="G312" s="1">
        <v>1</v>
      </c>
    </row>
    <row r="313" spans="1:7" x14ac:dyDescent="0.3">
      <c r="A313">
        <v>911</v>
      </c>
      <c r="B313" s="1">
        <v>1.7899999999999999E-3</v>
      </c>
      <c r="C313" s="1">
        <v>2.8E-3</v>
      </c>
      <c r="D313" s="1">
        <v>7.4499999999999997E-2</v>
      </c>
      <c r="E313" s="1">
        <v>7.4499999999999997E-2</v>
      </c>
      <c r="F313" s="1">
        <v>4.4400000000000002E-2</v>
      </c>
      <c r="G313" s="1">
        <v>1</v>
      </c>
    </row>
    <row r="314" spans="1:7" x14ac:dyDescent="0.3">
      <c r="A314">
        <v>912</v>
      </c>
      <c r="B314" s="1">
        <v>1.7899999999999999E-3</v>
      </c>
      <c r="C314" s="1">
        <v>2.8E-3</v>
      </c>
      <c r="D314" s="1">
        <v>7.8399999999999997E-2</v>
      </c>
      <c r="E314" s="1">
        <v>7.5800000000000006E-2</v>
      </c>
      <c r="F314" s="1">
        <v>4.4299999999999999E-2</v>
      </c>
      <c r="G314" s="1">
        <v>1</v>
      </c>
    </row>
    <row r="315" spans="1:7" x14ac:dyDescent="0.3">
      <c r="A315">
        <v>913</v>
      </c>
      <c r="B315" s="1">
        <v>1.7899999999999999E-3</v>
      </c>
      <c r="C315" s="1">
        <v>2.8E-3</v>
      </c>
      <c r="D315" s="1">
        <v>8.2199999999999995E-2</v>
      </c>
      <c r="E315" s="1">
        <v>7.7200000000000005E-2</v>
      </c>
      <c r="F315" s="1">
        <v>4.4200000000000003E-2</v>
      </c>
      <c r="G315" s="1">
        <v>1</v>
      </c>
    </row>
    <row r="316" spans="1:7" x14ac:dyDescent="0.3">
      <c r="A316">
        <v>914</v>
      </c>
      <c r="B316" s="1">
        <v>1.7899999999999999E-3</v>
      </c>
      <c r="C316" s="1">
        <v>2.81E-3</v>
      </c>
      <c r="D316" s="1">
        <v>8.5900000000000004E-2</v>
      </c>
      <c r="E316" s="1">
        <v>7.8700000000000006E-2</v>
      </c>
      <c r="F316" s="1">
        <v>4.3999999999999997E-2</v>
      </c>
      <c r="G316" s="1">
        <v>1</v>
      </c>
    </row>
    <row r="317" spans="1:7" x14ac:dyDescent="0.3">
      <c r="A317">
        <v>915</v>
      </c>
      <c r="B317" s="1">
        <v>1.7899999999999999E-3</v>
      </c>
      <c r="C317" s="1">
        <v>2.81E-3</v>
      </c>
      <c r="D317" s="1">
        <v>8.9599999999999999E-2</v>
      </c>
      <c r="E317" s="1">
        <v>0.08</v>
      </c>
      <c r="F317" s="1">
        <v>4.3799999999999999E-2</v>
      </c>
      <c r="G317" s="1">
        <v>1</v>
      </c>
    </row>
    <row r="318" spans="1:7" x14ac:dyDescent="0.3">
      <c r="A318">
        <v>916</v>
      </c>
      <c r="B318" s="1">
        <v>1.7899999999999999E-3</v>
      </c>
      <c r="C318" s="1">
        <v>2.81E-3</v>
      </c>
      <c r="D318" s="1">
        <v>9.3100000000000002E-2</v>
      </c>
      <c r="E318" s="1">
        <v>8.1900000000000001E-2</v>
      </c>
      <c r="F318" s="1">
        <v>4.36E-2</v>
      </c>
      <c r="G318" s="1">
        <v>1</v>
      </c>
    </row>
    <row r="319" spans="1:7" x14ac:dyDescent="0.3">
      <c r="A319">
        <v>917</v>
      </c>
      <c r="B319" s="1">
        <v>1.7899999999999999E-3</v>
      </c>
      <c r="C319" s="1">
        <v>2.81E-3</v>
      </c>
      <c r="D319" s="1">
        <v>9.6600000000000005E-2</v>
      </c>
      <c r="E319" s="1">
        <v>8.3900000000000002E-2</v>
      </c>
      <c r="F319" s="1">
        <v>4.3400000000000001E-2</v>
      </c>
      <c r="G319" s="1">
        <v>1</v>
      </c>
    </row>
    <row r="320" spans="1:7" x14ac:dyDescent="0.3">
      <c r="A320">
        <v>918</v>
      </c>
      <c r="B320" s="1">
        <v>1.7899999999999999E-3</v>
      </c>
      <c r="C320" s="1">
        <v>2.82E-3</v>
      </c>
      <c r="D320" s="1">
        <v>0.1</v>
      </c>
      <c r="E320" s="1">
        <v>8.5900000000000004E-2</v>
      </c>
      <c r="F320" s="1">
        <v>4.3200000000000002E-2</v>
      </c>
      <c r="G320" s="1">
        <v>1</v>
      </c>
    </row>
    <row r="321" spans="1:7" x14ac:dyDescent="0.3">
      <c r="A321">
        <v>919</v>
      </c>
      <c r="B321" s="1">
        <v>1.7899999999999999E-3</v>
      </c>
      <c r="C321" s="1">
        <v>2.82E-3</v>
      </c>
      <c r="D321" s="1">
        <v>0.10299999999999999</v>
      </c>
      <c r="E321" s="1">
        <v>8.7999999999999995E-2</v>
      </c>
      <c r="F321" s="1">
        <v>4.2999999999999997E-2</v>
      </c>
      <c r="G321" s="1">
        <v>1</v>
      </c>
    </row>
    <row r="322" spans="1:7" x14ac:dyDescent="0.3">
      <c r="A322">
        <v>920</v>
      </c>
      <c r="B322" s="1">
        <v>1.7899999999999999E-3</v>
      </c>
      <c r="C322" s="1">
        <v>2.82E-3</v>
      </c>
      <c r="D322" s="1">
        <v>0.107</v>
      </c>
      <c r="E322" s="1">
        <v>9.0700000000000003E-2</v>
      </c>
      <c r="F322" s="1">
        <v>4.2799999999999998E-2</v>
      </c>
      <c r="G322" s="1">
        <v>1</v>
      </c>
    </row>
    <row r="323" spans="1:7" x14ac:dyDescent="0.3">
      <c r="A323">
        <v>921</v>
      </c>
      <c r="B323" s="1">
        <v>1.7899999999999999E-3</v>
      </c>
      <c r="C323" s="1">
        <v>2.82E-3</v>
      </c>
      <c r="D323" s="1">
        <v>0.11</v>
      </c>
      <c r="E323" s="1">
        <v>9.3600000000000003E-2</v>
      </c>
      <c r="F323" s="1">
        <v>4.2700000000000002E-2</v>
      </c>
      <c r="G323" s="1">
        <v>1</v>
      </c>
    </row>
    <row r="324" spans="1:7" x14ac:dyDescent="0.3">
      <c r="A324">
        <v>922</v>
      </c>
      <c r="B324" s="1">
        <v>1.7899999999999999E-3</v>
      </c>
      <c r="C324" s="1">
        <v>2.82E-3</v>
      </c>
      <c r="D324" s="1">
        <v>0.114</v>
      </c>
      <c r="E324" s="1">
        <v>9.6500000000000002E-2</v>
      </c>
      <c r="F324" s="1">
        <v>4.2599999999999999E-2</v>
      </c>
      <c r="G324" s="1">
        <v>1</v>
      </c>
    </row>
    <row r="325" spans="1:7" x14ac:dyDescent="0.3">
      <c r="A325">
        <v>923</v>
      </c>
      <c r="B325" s="1">
        <v>1.7899999999999999E-3</v>
      </c>
      <c r="C325" s="1">
        <v>2.82E-3</v>
      </c>
      <c r="D325" s="1">
        <v>0.11700000000000001</v>
      </c>
      <c r="E325" s="1">
        <v>9.9900000000000003E-2</v>
      </c>
      <c r="F325" s="1">
        <v>4.2500000000000003E-2</v>
      </c>
      <c r="G325" s="1">
        <v>1</v>
      </c>
    </row>
    <row r="326" spans="1:7" x14ac:dyDescent="0.3">
      <c r="A326">
        <v>924</v>
      </c>
      <c r="B326" s="1">
        <v>1.7899999999999999E-3</v>
      </c>
      <c r="C326" s="1">
        <v>2.8300000000000001E-3</v>
      </c>
      <c r="D326" s="1">
        <v>0.12</v>
      </c>
      <c r="E326" s="1">
        <v>0.104</v>
      </c>
      <c r="F326" s="1">
        <v>4.24E-2</v>
      </c>
      <c r="G326" s="1">
        <v>1</v>
      </c>
    </row>
    <row r="327" spans="1:7" x14ac:dyDescent="0.3">
      <c r="A327">
        <v>925</v>
      </c>
      <c r="B327" s="1">
        <v>1.7799999999999999E-3</v>
      </c>
      <c r="C327" s="1">
        <v>2.8300000000000001E-3</v>
      </c>
      <c r="D327" s="1">
        <v>0.124</v>
      </c>
      <c r="E327" s="1">
        <v>0.108</v>
      </c>
      <c r="F327" s="1">
        <v>4.2299999999999997E-2</v>
      </c>
      <c r="G327" s="1">
        <v>1</v>
      </c>
    </row>
    <row r="328" spans="1:7" x14ac:dyDescent="0.3">
      <c r="A328">
        <v>926</v>
      </c>
      <c r="B328" s="1">
        <v>1.7799999999999999E-3</v>
      </c>
      <c r="C328" s="1">
        <v>2.8300000000000001E-3</v>
      </c>
      <c r="D328" s="1">
        <v>0.127</v>
      </c>
      <c r="E328" s="1">
        <v>0.112</v>
      </c>
      <c r="F328" s="1">
        <v>4.2200000000000001E-2</v>
      </c>
      <c r="G328" s="1">
        <v>1</v>
      </c>
    </row>
    <row r="329" spans="1:7" x14ac:dyDescent="0.3">
      <c r="A329">
        <v>927</v>
      </c>
      <c r="B329" s="1">
        <v>1.7700000000000001E-3</v>
      </c>
      <c r="C329" s="1">
        <v>2.82E-3</v>
      </c>
      <c r="D329" s="1">
        <v>0.13</v>
      </c>
      <c r="E329" s="1">
        <v>0.11600000000000001</v>
      </c>
      <c r="F329" s="1">
        <v>4.2099999999999999E-2</v>
      </c>
      <c r="G329" s="1">
        <v>1</v>
      </c>
    </row>
    <row r="330" spans="1:7" x14ac:dyDescent="0.3">
      <c r="A330">
        <v>928</v>
      </c>
      <c r="B330" s="1">
        <v>1.7700000000000001E-3</v>
      </c>
      <c r="C330" s="1">
        <v>2.82E-3</v>
      </c>
      <c r="D330" s="1">
        <v>0.13200000000000001</v>
      </c>
      <c r="E330" s="1">
        <v>0.121</v>
      </c>
      <c r="F330" s="1">
        <v>4.19E-2</v>
      </c>
      <c r="G330" s="1">
        <v>1</v>
      </c>
    </row>
    <row r="331" spans="1:7" x14ac:dyDescent="0.3">
      <c r="A331">
        <v>929</v>
      </c>
      <c r="B331" s="1">
        <v>1.7600000000000001E-3</v>
      </c>
      <c r="C331" s="1">
        <v>2.82E-3</v>
      </c>
      <c r="D331" s="1">
        <v>0.13400000000000001</v>
      </c>
      <c r="E331" s="1">
        <v>0.126</v>
      </c>
      <c r="F331" s="1">
        <v>4.1599999999999998E-2</v>
      </c>
      <c r="G331" s="1">
        <v>1</v>
      </c>
    </row>
    <row r="332" spans="1:7" x14ac:dyDescent="0.3">
      <c r="A332">
        <v>930</v>
      </c>
      <c r="B332" s="1">
        <v>1.7600000000000001E-3</v>
      </c>
      <c r="C332" s="1">
        <v>2.81E-3</v>
      </c>
      <c r="D332" s="1">
        <v>0.13500000000000001</v>
      </c>
      <c r="E332" s="1">
        <v>0.13200000000000001</v>
      </c>
      <c r="F332" s="1">
        <v>4.1200000000000001E-2</v>
      </c>
      <c r="G332" s="1">
        <v>1</v>
      </c>
    </row>
    <row r="333" spans="1:7" x14ac:dyDescent="0.3">
      <c r="A333">
        <v>931</v>
      </c>
      <c r="B333" s="1">
        <v>1.75E-3</v>
      </c>
      <c r="C333" s="1">
        <v>2.81E-3</v>
      </c>
      <c r="D333" s="1">
        <v>0.13400000000000001</v>
      </c>
      <c r="E333" s="1">
        <v>0.13800000000000001</v>
      </c>
      <c r="F333" s="1">
        <v>4.07E-2</v>
      </c>
      <c r="G333" s="1">
        <v>1</v>
      </c>
    </row>
    <row r="334" spans="1:7" x14ac:dyDescent="0.3">
      <c r="A334">
        <v>932</v>
      </c>
      <c r="B334" s="1">
        <v>1.73E-3</v>
      </c>
      <c r="C334" s="1">
        <v>2.81E-3</v>
      </c>
      <c r="D334" s="1">
        <v>0.13200000000000001</v>
      </c>
      <c r="E334" s="1">
        <v>0.14399999999999999</v>
      </c>
      <c r="F334" s="1">
        <v>4.0099999999999997E-2</v>
      </c>
      <c r="G334" s="1">
        <v>1</v>
      </c>
    </row>
    <row r="335" spans="1:7" x14ac:dyDescent="0.3">
      <c r="A335">
        <v>933</v>
      </c>
      <c r="B335" s="1">
        <v>1.72E-3</v>
      </c>
      <c r="C335" s="1">
        <v>2.81E-3</v>
      </c>
      <c r="D335" s="1">
        <v>0.129</v>
      </c>
      <c r="E335" s="1">
        <v>0.15</v>
      </c>
      <c r="F335" s="1">
        <v>3.95E-2</v>
      </c>
      <c r="G335" s="1">
        <v>1</v>
      </c>
    </row>
    <row r="336" spans="1:7" x14ac:dyDescent="0.3">
      <c r="A336">
        <v>934</v>
      </c>
      <c r="B336" s="1">
        <v>1.6999999999999999E-3</v>
      </c>
      <c r="C336" s="1">
        <v>2.8E-3</v>
      </c>
      <c r="D336" s="1">
        <v>0.124</v>
      </c>
      <c r="E336" s="1">
        <v>0.157</v>
      </c>
      <c r="F336" s="1">
        <v>3.8800000000000001E-2</v>
      </c>
      <c r="G336" s="1">
        <v>1</v>
      </c>
    </row>
    <row r="337" spans="1:7" x14ac:dyDescent="0.3">
      <c r="A337">
        <v>935</v>
      </c>
      <c r="B337" s="1">
        <v>1.6800000000000001E-3</v>
      </c>
      <c r="C337" s="1">
        <v>2.8E-3</v>
      </c>
      <c r="D337" s="1">
        <v>0.11799999999999999</v>
      </c>
      <c r="E337" s="1">
        <v>0.16400000000000001</v>
      </c>
      <c r="F337" s="1">
        <v>3.8100000000000002E-2</v>
      </c>
      <c r="G337" s="1">
        <v>1</v>
      </c>
    </row>
    <row r="338" spans="1:7" x14ac:dyDescent="0.3">
      <c r="A338">
        <v>936</v>
      </c>
      <c r="B338" s="1">
        <v>1.66E-3</v>
      </c>
      <c r="C338" s="1">
        <v>2.8E-3</v>
      </c>
      <c r="D338" s="1">
        <v>0.11</v>
      </c>
      <c r="E338" s="1">
        <v>0.17100000000000001</v>
      </c>
      <c r="F338" s="1">
        <v>3.7499999999999999E-2</v>
      </c>
      <c r="G338" s="1">
        <v>1</v>
      </c>
    </row>
    <row r="339" spans="1:7" x14ac:dyDescent="0.3">
      <c r="A339">
        <v>937</v>
      </c>
      <c r="B339" s="1">
        <v>1.65E-3</v>
      </c>
      <c r="C339" s="1">
        <v>2.8E-3</v>
      </c>
      <c r="D339" s="1">
        <v>0.10100000000000001</v>
      </c>
      <c r="E339" s="1">
        <v>0.17799999999999999</v>
      </c>
      <c r="F339" s="1">
        <v>3.6799999999999999E-2</v>
      </c>
      <c r="G339" s="1">
        <v>1</v>
      </c>
    </row>
    <row r="340" spans="1:7" x14ac:dyDescent="0.3">
      <c r="A340">
        <v>938</v>
      </c>
      <c r="B340" s="1">
        <v>1.6299999999999999E-3</v>
      </c>
      <c r="C340" s="1">
        <v>2.8E-3</v>
      </c>
      <c r="D340" s="1">
        <v>9.1399999999999995E-2</v>
      </c>
      <c r="E340" s="1">
        <v>0.186</v>
      </c>
      <c r="F340" s="1">
        <v>3.6200000000000003E-2</v>
      </c>
      <c r="G340" s="1">
        <v>1</v>
      </c>
    </row>
    <row r="341" spans="1:7" x14ac:dyDescent="0.3">
      <c r="A341">
        <v>939</v>
      </c>
      <c r="B341" s="1">
        <v>1.6100000000000001E-3</v>
      </c>
      <c r="C341" s="1">
        <v>2.8E-3</v>
      </c>
      <c r="D341" s="1">
        <v>8.2000000000000003E-2</v>
      </c>
      <c r="E341" s="1">
        <v>0.19400000000000001</v>
      </c>
      <c r="F341" s="1">
        <v>3.56E-2</v>
      </c>
      <c r="G341" s="1">
        <v>1</v>
      </c>
    </row>
    <row r="342" spans="1:7" x14ac:dyDescent="0.3">
      <c r="A342">
        <v>940</v>
      </c>
      <c r="B342" s="1">
        <v>1.6000000000000001E-3</v>
      </c>
      <c r="C342" s="1">
        <v>2.8E-3</v>
      </c>
      <c r="D342" s="1">
        <v>7.3099999999999998E-2</v>
      </c>
      <c r="E342" s="1">
        <v>0.20300000000000001</v>
      </c>
      <c r="F342" s="1">
        <v>3.5000000000000003E-2</v>
      </c>
      <c r="G342" s="1">
        <v>1</v>
      </c>
    </row>
    <row r="343" spans="1:7" x14ac:dyDescent="0.3">
      <c r="A343">
        <v>941</v>
      </c>
      <c r="B343" s="1">
        <v>1.58E-3</v>
      </c>
      <c r="C343" s="1">
        <v>2.7899999999999999E-3</v>
      </c>
      <c r="D343" s="1">
        <v>6.54E-2</v>
      </c>
      <c r="E343" s="1">
        <v>0.21099999999999999</v>
      </c>
      <c r="F343" s="1">
        <v>3.44E-2</v>
      </c>
      <c r="G343" s="1">
        <v>1</v>
      </c>
    </row>
    <row r="344" spans="1:7" x14ac:dyDescent="0.3">
      <c r="A344">
        <v>942</v>
      </c>
      <c r="B344" s="1">
        <v>1.56E-3</v>
      </c>
      <c r="C344" s="1">
        <v>2.7899999999999999E-3</v>
      </c>
      <c r="D344" s="1">
        <v>5.8599999999999999E-2</v>
      </c>
      <c r="E344" s="1">
        <v>0.221</v>
      </c>
      <c r="F344" s="1">
        <v>3.39E-2</v>
      </c>
      <c r="G344" s="1">
        <v>1</v>
      </c>
    </row>
    <row r="345" spans="1:7" x14ac:dyDescent="0.3">
      <c r="A345">
        <v>943</v>
      </c>
      <c r="B345" s="1">
        <v>1.5399999999999999E-3</v>
      </c>
      <c r="C345" s="1">
        <v>2.7899999999999999E-3</v>
      </c>
      <c r="D345" s="1">
        <v>5.28E-2</v>
      </c>
      <c r="E345" s="1">
        <v>0.23100000000000001</v>
      </c>
      <c r="F345" s="1">
        <v>3.3500000000000002E-2</v>
      </c>
      <c r="G345" s="1">
        <v>1</v>
      </c>
    </row>
    <row r="346" spans="1:7" x14ac:dyDescent="0.3">
      <c r="A346">
        <v>944</v>
      </c>
      <c r="B346" s="1">
        <v>1.5200000000000001E-3</v>
      </c>
      <c r="C346" s="1">
        <v>2.7899999999999999E-3</v>
      </c>
      <c r="D346" s="1">
        <v>4.7899999999999998E-2</v>
      </c>
      <c r="E346" s="1">
        <v>0.24199999999999999</v>
      </c>
      <c r="F346" s="1">
        <v>3.3300000000000003E-2</v>
      </c>
      <c r="G346" s="1">
        <v>1</v>
      </c>
    </row>
    <row r="347" spans="1:7" x14ac:dyDescent="0.3">
      <c r="A347">
        <v>945</v>
      </c>
      <c r="B347" s="1">
        <v>1.5E-3</v>
      </c>
      <c r="C347" s="1">
        <v>2.7899999999999999E-3</v>
      </c>
      <c r="D347" s="1">
        <v>4.36E-2</v>
      </c>
      <c r="E347" s="1">
        <v>0.253</v>
      </c>
      <c r="F347" s="1">
        <v>3.3399999999999999E-2</v>
      </c>
      <c r="G347" s="1">
        <v>1</v>
      </c>
    </row>
    <row r="348" spans="1:7" x14ac:dyDescent="0.3">
      <c r="A348">
        <v>946</v>
      </c>
      <c r="B348" s="1">
        <v>1.48E-3</v>
      </c>
      <c r="C348" s="1">
        <v>2.7899999999999999E-3</v>
      </c>
      <c r="D348" s="1">
        <v>3.9600000000000003E-2</v>
      </c>
      <c r="E348" s="1">
        <v>0.26500000000000001</v>
      </c>
      <c r="F348" s="1">
        <v>3.39E-2</v>
      </c>
      <c r="G348" s="1">
        <v>1</v>
      </c>
    </row>
    <row r="349" spans="1:7" x14ac:dyDescent="0.3">
      <c r="A349">
        <v>947</v>
      </c>
      <c r="B349" s="1">
        <v>1.4499999999999999E-3</v>
      </c>
      <c r="C349" s="1">
        <v>2.7799999999999999E-3</v>
      </c>
      <c r="D349" s="1">
        <v>3.5999999999999997E-2</v>
      </c>
      <c r="E349" s="1">
        <v>0.27800000000000002</v>
      </c>
      <c r="F349" s="1">
        <v>3.44E-2</v>
      </c>
      <c r="G349" s="1">
        <v>1</v>
      </c>
    </row>
    <row r="350" spans="1:7" x14ac:dyDescent="0.3">
      <c r="A350">
        <v>948</v>
      </c>
      <c r="B350" s="1">
        <v>1.4300000000000001E-3</v>
      </c>
      <c r="C350" s="1">
        <v>2.7799999999999999E-3</v>
      </c>
      <c r="D350" s="1">
        <v>3.2800000000000003E-2</v>
      </c>
      <c r="E350" s="1">
        <v>0.29199999999999998</v>
      </c>
      <c r="F350" s="1">
        <v>3.5000000000000003E-2</v>
      </c>
      <c r="G350" s="1">
        <v>1</v>
      </c>
    </row>
    <row r="351" spans="1:7" x14ac:dyDescent="0.3">
      <c r="A351">
        <v>949</v>
      </c>
      <c r="B351" s="1">
        <v>1.41E-3</v>
      </c>
      <c r="C351" s="1">
        <v>2.7799999999999999E-3</v>
      </c>
      <c r="D351" s="1">
        <v>0.03</v>
      </c>
      <c r="E351" s="1">
        <v>0.307</v>
      </c>
      <c r="F351" s="1">
        <v>3.5400000000000001E-2</v>
      </c>
      <c r="G351" s="1">
        <v>1</v>
      </c>
    </row>
    <row r="352" spans="1:7" x14ac:dyDescent="0.3">
      <c r="A352">
        <v>950</v>
      </c>
      <c r="B352" s="1">
        <v>1.39E-3</v>
      </c>
      <c r="C352" s="1">
        <v>2.7699999999999999E-3</v>
      </c>
      <c r="D352" s="1">
        <v>2.75E-2</v>
      </c>
      <c r="E352" s="1">
        <v>0.32300000000000001</v>
      </c>
      <c r="F352" s="1">
        <v>3.5700000000000003E-2</v>
      </c>
      <c r="G352" s="1">
        <v>1</v>
      </c>
    </row>
    <row r="353" spans="1:7" x14ac:dyDescent="0.3">
      <c r="A353">
        <v>951</v>
      </c>
      <c r="B353" s="1">
        <v>1.3600000000000001E-3</v>
      </c>
      <c r="C353" s="1">
        <v>2.7699999999999999E-3</v>
      </c>
      <c r="D353" s="1">
        <v>2.5399999999999999E-2</v>
      </c>
      <c r="E353" s="1">
        <v>0.33900000000000002</v>
      </c>
      <c r="F353" s="1">
        <v>3.5499999999999997E-2</v>
      </c>
      <c r="G353" s="1">
        <v>1</v>
      </c>
    </row>
    <row r="354" spans="1:7" x14ac:dyDescent="0.3">
      <c r="A354">
        <v>952</v>
      </c>
      <c r="B354" s="1">
        <v>1.34E-3</v>
      </c>
      <c r="C354" s="1">
        <v>2.7699999999999999E-3</v>
      </c>
      <c r="D354" s="1">
        <v>2.3599999999999999E-2</v>
      </c>
      <c r="E354" s="1">
        <v>0.35699999999999998</v>
      </c>
      <c r="F354" s="1">
        <v>3.5099999999999999E-2</v>
      </c>
      <c r="G354" s="1">
        <v>1</v>
      </c>
    </row>
    <row r="355" spans="1:7" x14ac:dyDescent="0.3">
      <c r="A355">
        <v>953</v>
      </c>
      <c r="B355" s="1">
        <v>1.33E-3</v>
      </c>
      <c r="C355" s="1">
        <v>2.7599999999999999E-3</v>
      </c>
      <c r="D355" s="1">
        <v>2.2100000000000002E-2</v>
      </c>
      <c r="E355" s="1">
        <v>0.374</v>
      </c>
      <c r="F355" s="1">
        <v>3.4599999999999999E-2</v>
      </c>
      <c r="G355" s="1">
        <v>1</v>
      </c>
    </row>
    <row r="356" spans="1:7" x14ac:dyDescent="0.3">
      <c r="A356">
        <v>954</v>
      </c>
      <c r="B356" s="1">
        <v>1.31E-3</v>
      </c>
      <c r="C356" s="1">
        <v>2.7599999999999999E-3</v>
      </c>
      <c r="D356" s="1">
        <v>2.0899999999999998E-2</v>
      </c>
      <c r="E356" s="1">
        <v>0.39200000000000002</v>
      </c>
      <c r="F356" s="1">
        <v>3.4200000000000001E-2</v>
      </c>
      <c r="G356" s="1">
        <v>1</v>
      </c>
    </row>
    <row r="357" spans="1:7" x14ac:dyDescent="0.3">
      <c r="A357">
        <v>955</v>
      </c>
      <c r="B357" s="1">
        <v>1.2899999999999999E-3</v>
      </c>
      <c r="C357" s="1">
        <v>2.7499999999999998E-3</v>
      </c>
      <c r="D357" s="1">
        <v>1.9800000000000002E-2</v>
      </c>
      <c r="E357" s="1">
        <v>0.40899999999999997</v>
      </c>
      <c r="F357" s="1">
        <v>3.39E-2</v>
      </c>
      <c r="G357" s="1">
        <v>1</v>
      </c>
    </row>
    <row r="358" spans="1:7" x14ac:dyDescent="0.3">
      <c r="A358">
        <v>956</v>
      </c>
      <c r="B358" s="1">
        <v>1.2800000000000001E-3</v>
      </c>
      <c r="C358" s="1">
        <v>2.7499999999999998E-3</v>
      </c>
      <c r="D358" s="1">
        <v>1.8800000000000001E-2</v>
      </c>
      <c r="E358" s="1">
        <v>0.42499999999999999</v>
      </c>
      <c r="F358" s="1">
        <v>3.39E-2</v>
      </c>
      <c r="G358" s="1">
        <v>1</v>
      </c>
    </row>
    <row r="359" spans="1:7" x14ac:dyDescent="0.3">
      <c r="A359">
        <v>957</v>
      </c>
      <c r="B359" s="1">
        <v>1.2600000000000001E-3</v>
      </c>
      <c r="C359" s="1">
        <v>2.7399999999999998E-3</v>
      </c>
      <c r="D359" s="1">
        <v>1.7899999999999999E-2</v>
      </c>
      <c r="E359" s="1">
        <v>0.439</v>
      </c>
      <c r="F359" s="1">
        <v>3.4200000000000001E-2</v>
      </c>
      <c r="G359" s="1">
        <v>1</v>
      </c>
    </row>
    <row r="360" spans="1:7" x14ac:dyDescent="0.3">
      <c r="A360">
        <v>958</v>
      </c>
      <c r="B360" s="1">
        <v>1.24E-3</v>
      </c>
      <c r="C360" s="1">
        <v>2.7399999999999998E-3</v>
      </c>
      <c r="D360" s="1">
        <v>1.72E-2</v>
      </c>
      <c r="E360" s="1">
        <v>0.45200000000000001</v>
      </c>
      <c r="F360" s="1">
        <v>3.4599999999999999E-2</v>
      </c>
      <c r="G360" s="1">
        <v>1</v>
      </c>
    </row>
    <row r="361" spans="1:7" x14ac:dyDescent="0.3">
      <c r="A361">
        <v>959</v>
      </c>
      <c r="B361" s="1">
        <v>1.23E-3</v>
      </c>
      <c r="C361" s="1">
        <v>2.7399999999999998E-3</v>
      </c>
      <c r="D361" s="1">
        <v>1.6500000000000001E-2</v>
      </c>
      <c r="E361" s="1">
        <v>0.46400000000000002</v>
      </c>
      <c r="F361" s="1">
        <v>3.5099999999999999E-2</v>
      </c>
      <c r="G361" s="1">
        <v>1</v>
      </c>
    </row>
    <row r="362" spans="1:7" x14ac:dyDescent="0.3">
      <c r="A362">
        <v>960</v>
      </c>
      <c r="B362" s="1">
        <v>1.2099999999999999E-3</v>
      </c>
      <c r="C362" s="1">
        <v>2.7299999999999998E-3</v>
      </c>
      <c r="D362" s="1">
        <v>1.6E-2</v>
      </c>
      <c r="E362" s="1">
        <v>0.47299999999999998</v>
      </c>
      <c r="F362" s="1">
        <v>3.56E-2</v>
      </c>
      <c r="G362" s="1">
        <v>1</v>
      </c>
    </row>
    <row r="363" spans="1:7" x14ac:dyDescent="0.3">
      <c r="A363">
        <v>961</v>
      </c>
      <c r="B363" s="1">
        <v>1.1900000000000001E-3</v>
      </c>
      <c r="C363" s="1">
        <v>2.7299999999999998E-3</v>
      </c>
      <c r="D363" s="1">
        <v>1.55E-2</v>
      </c>
      <c r="E363" s="1">
        <v>0.48199999999999998</v>
      </c>
      <c r="F363" s="1">
        <v>3.5999999999999997E-2</v>
      </c>
      <c r="G363" s="1">
        <v>1</v>
      </c>
    </row>
    <row r="364" spans="1:7" x14ac:dyDescent="0.3">
      <c r="A364">
        <v>962</v>
      </c>
      <c r="B364" s="1">
        <v>1.1800000000000001E-3</v>
      </c>
      <c r="C364" s="1">
        <v>2.7200000000000002E-3</v>
      </c>
      <c r="D364" s="1">
        <v>1.5100000000000001E-2</v>
      </c>
      <c r="E364" s="1">
        <v>0.48799999999999999</v>
      </c>
      <c r="F364" s="1">
        <v>3.6299999999999999E-2</v>
      </c>
      <c r="G364" s="1">
        <v>1</v>
      </c>
    </row>
    <row r="365" spans="1:7" x14ac:dyDescent="0.3">
      <c r="A365">
        <v>963</v>
      </c>
      <c r="B365" s="1">
        <v>1.16E-3</v>
      </c>
      <c r="C365" s="1">
        <v>2.7200000000000002E-3</v>
      </c>
      <c r="D365" s="1">
        <v>1.47E-2</v>
      </c>
      <c r="E365" s="1">
        <v>0.49299999999999999</v>
      </c>
      <c r="F365" s="1">
        <v>3.6600000000000001E-2</v>
      </c>
      <c r="G365" s="1">
        <v>1</v>
      </c>
    </row>
    <row r="366" spans="1:7" x14ac:dyDescent="0.3">
      <c r="A366">
        <v>964</v>
      </c>
      <c r="B366" s="1">
        <v>1.14E-3</v>
      </c>
      <c r="C366" s="1">
        <v>2.7100000000000002E-3</v>
      </c>
      <c r="D366" s="1">
        <v>1.44E-2</v>
      </c>
      <c r="E366" s="1">
        <v>0.496</v>
      </c>
      <c r="F366" s="1">
        <v>3.6799999999999999E-2</v>
      </c>
      <c r="G366" s="1">
        <v>1</v>
      </c>
    </row>
    <row r="367" spans="1:7" x14ac:dyDescent="0.3">
      <c r="A367">
        <v>965</v>
      </c>
      <c r="B367" s="1">
        <v>1.1199999999999999E-3</v>
      </c>
      <c r="C367" s="1">
        <v>2.7100000000000002E-3</v>
      </c>
      <c r="D367" s="1">
        <v>1.3899999999999999E-2</v>
      </c>
      <c r="E367" s="1">
        <v>0.499</v>
      </c>
      <c r="F367" s="1">
        <v>3.7100000000000001E-2</v>
      </c>
      <c r="G367" s="1">
        <v>1</v>
      </c>
    </row>
    <row r="368" spans="1:7" x14ac:dyDescent="0.3">
      <c r="A368">
        <v>966</v>
      </c>
      <c r="B368" s="1">
        <v>1.09E-3</v>
      </c>
      <c r="C368" s="1">
        <v>2.7000000000000001E-3</v>
      </c>
      <c r="D368" s="1">
        <v>1.34E-2</v>
      </c>
      <c r="E368" s="1">
        <v>0.502</v>
      </c>
      <c r="F368" s="1">
        <v>3.73E-2</v>
      </c>
      <c r="G368" s="1">
        <v>1</v>
      </c>
    </row>
    <row r="369" spans="1:7" x14ac:dyDescent="0.3">
      <c r="A369">
        <v>967</v>
      </c>
      <c r="B369" s="1">
        <v>1.06E-3</v>
      </c>
      <c r="C369" s="1">
        <v>2.6900000000000001E-3</v>
      </c>
      <c r="D369" s="1">
        <v>1.29E-2</v>
      </c>
      <c r="E369" s="1">
        <v>0.503</v>
      </c>
      <c r="F369" s="1">
        <v>3.7600000000000001E-2</v>
      </c>
      <c r="G369" s="1">
        <v>1</v>
      </c>
    </row>
    <row r="370" spans="1:7" x14ac:dyDescent="0.3">
      <c r="A370">
        <v>968</v>
      </c>
      <c r="B370" s="1">
        <v>1.0399999999999999E-3</v>
      </c>
      <c r="C370" s="1">
        <v>2.6900000000000001E-3</v>
      </c>
      <c r="D370" s="1">
        <v>1.2500000000000001E-2</v>
      </c>
      <c r="E370" s="1">
        <v>0.505</v>
      </c>
      <c r="F370" s="1">
        <v>3.7999999999999999E-2</v>
      </c>
      <c r="G370" s="1">
        <v>1</v>
      </c>
    </row>
    <row r="371" spans="1:7" x14ac:dyDescent="0.3">
      <c r="A371">
        <v>969</v>
      </c>
      <c r="B371" s="1">
        <v>1.01E-3</v>
      </c>
      <c r="C371" s="1">
        <v>2.6800000000000001E-3</v>
      </c>
      <c r="D371" s="1">
        <v>1.21E-2</v>
      </c>
      <c r="E371" s="1">
        <v>0.505</v>
      </c>
      <c r="F371" s="1">
        <v>3.8300000000000001E-2</v>
      </c>
      <c r="G371" s="1">
        <v>1</v>
      </c>
    </row>
    <row r="372" spans="1:7" x14ac:dyDescent="0.3">
      <c r="A372">
        <v>970</v>
      </c>
      <c r="B372" s="1">
        <v>9.8900000000000008E-4</v>
      </c>
      <c r="C372" s="1">
        <v>2.6800000000000001E-3</v>
      </c>
      <c r="D372" s="1">
        <v>1.18E-2</v>
      </c>
      <c r="E372" s="1">
        <v>0.50600000000000001</v>
      </c>
      <c r="F372" s="1">
        <v>3.8600000000000002E-2</v>
      </c>
      <c r="G372" s="1">
        <v>1</v>
      </c>
    </row>
    <row r="373" spans="1:7" x14ac:dyDescent="0.3">
      <c r="A373">
        <v>971</v>
      </c>
      <c r="B373" s="1">
        <v>9.7000000000000005E-4</v>
      </c>
      <c r="C373" s="1">
        <v>2.6700000000000001E-3</v>
      </c>
      <c r="D373" s="1">
        <v>1.1599999999999999E-2</v>
      </c>
      <c r="E373" s="1">
        <v>0.50600000000000001</v>
      </c>
      <c r="F373" s="1">
        <v>3.8899999999999997E-2</v>
      </c>
      <c r="G373" s="1">
        <v>1</v>
      </c>
    </row>
    <row r="374" spans="1:7" x14ac:dyDescent="0.3">
      <c r="A374">
        <v>972</v>
      </c>
      <c r="B374" s="1">
        <v>9.5600000000000004E-4</v>
      </c>
      <c r="C374" s="1">
        <v>2.66E-3</v>
      </c>
      <c r="D374" s="1">
        <v>1.15E-2</v>
      </c>
      <c r="E374" s="1">
        <v>0.50600000000000001</v>
      </c>
      <c r="F374" s="1">
        <v>3.9199999999999999E-2</v>
      </c>
      <c r="G374" s="1">
        <v>1</v>
      </c>
    </row>
    <row r="375" spans="1:7" x14ac:dyDescent="0.3">
      <c r="A375">
        <v>973</v>
      </c>
      <c r="B375" s="1">
        <v>9.41E-4</v>
      </c>
      <c r="C375" s="1">
        <v>2.66E-3</v>
      </c>
      <c r="D375" s="1">
        <v>1.15E-2</v>
      </c>
      <c r="E375" s="1">
        <v>0.50600000000000001</v>
      </c>
      <c r="F375" s="1">
        <v>3.95E-2</v>
      </c>
      <c r="G375" s="1">
        <v>1</v>
      </c>
    </row>
    <row r="376" spans="1:7" x14ac:dyDescent="0.3">
      <c r="A376">
        <v>974</v>
      </c>
      <c r="B376" s="1">
        <v>9.2599999999999996E-4</v>
      </c>
      <c r="C376" s="1">
        <v>2.65E-3</v>
      </c>
      <c r="D376" s="1">
        <v>1.1599999999999999E-2</v>
      </c>
      <c r="E376" s="1">
        <v>0.50600000000000001</v>
      </c>
      <c r="F376" s="1">
        <v>3.9899999999999998E-2</v>
      </c>
      <c r="G376" s="1">
        <v>1</v>
      </c>
    </row>
    <row r="377" spans="1:7" x14ac:dyDescent="0.3">
      <c r="A377">
        <v>975</v>
      </c>
      <c r="B377" s="1">
        <v>9.1100000000000003E-4</v>
      </c>
      <c r="C377" s="1">
        <v>2.64E-3</v>
      </c>
      <c r="D377" s="1">
        <v>1.1599999999999999E-2</v>
      </c>
      <c r="E377" s="1">
        <v>0.505</v>
      </c>
      <c r="F377" s="1">
        <v>4.0399999999999998E-2</v>
      </c>
      <c r="G377" s="1">
        <v>1</v>
      </c>
    </row>
    <row r="378" spans="1:7" x14ac:dyDescent="0.3">
      <c r="A378">
        <v>976</v>
      </c>
      <c r="B378" s="1">
        <v>8.9599999999999999E-4</v>
      </c>
      <c r="C378" s="1">
        <v>2.63E-3</v>
      </c>
      <c r="D378" s="1">
        <v>1.1599999999999999E-2</v>
      </c>
      <c r="E378" s="1">
        <v>0.503</v>
      </c>
      <c r="F378" s="1">
        <v>4.0899999999999999E-2</v>
      </c>
      <c r="G378" s="1">
        <v>1</v>
      </c>
    </row>
    <row r="379" spans="1:7" x14ac:dyDescent="0.3">
      <c r="A379">
        <v>977</v>
      </c>
      <c r="B379" s="1">
        <v>8.8000000000000003E-4</v>
      </c>
      <c r="C379" s="1">
        <v>2.6199999999999999E-3</v>
      </c>
      <c r="D379" s="1">
        <v>1.15E-2</v>
      </c>
      <c r="E379" s="1">
        <v>0.502</v>
      </c>
      <c r="F379" s="1">
        <v>4.1500000000000002E-2</v>
      </c>
      <c r="G379" s="1">
        <v>1</v>
      </c>
    </row>
    <row r="380" spans="1:7" x14ac:dyDescent="0.3">
      <c r="A380">
        <v>978</v>
      </c>
      <c r="B380" s="1">
        <v>8.6300000000000005E-4</v>
      </c>
      <c r="C380" s="1">
        <v>2.6199999999999999E-3</v>
      </c>
      <c r="D380" s="1">
        <v>1.14E-2</v>
      </c>
      <c r="E380" s="1">
        <v>0.5</v>
      </c>
      <c r="F380" s="1">
        <v>4.2099999999999999E-2</v>
      </c>
      <c r="G380" s="1">
        <v>1</v>
      </c>
    </row>
    <row r="381" spans="1:7" x14ac:dyDescent="0.3">
      <c r="A381">
        <v>979</v>
      </c>
      <c r="B381" s="1">
        <v>8.4599999999999996E-4</v>
      </c>
      <c r="C381" s="1">
        <v>2.6099999999999999E-3</v>
      </c>
      <c r="D381" s="1">
        <v>1.1299999999999999E-2</v>
      </c>
      <c r="E381" s="1">
        <v>0.498</v>
      </c>
      <c r="F381" s="1">
        <v>4.2700000000000002E-2</v>
      </c>
      <c r="G381" s="1">
        <v>1</v>
      </c>
    </row>
    <row r="382" spans="1:7" x14ac:dyDescent="0.3">
      <c r="A382">
        <v>980</v>
      </c>
      <c r="B382" s="1">
        <v>8.2799999999999996E-4</v>
      </c>
      <c r="C382" s="1">
        <v>2.5999999999999999E-3</v>
      </c>
      <c r="D382" s="1">
        <v>1.12E-2</v>
      </c>
      <c r="E382" s="1">
        <v>0.495</v>
      </c>
      <c r="F382" s="1">
        <v>4.3200000000000002E-2</v>
      </c>
      <c r="G382" s="1">
        <v>1</v>
      </c>
    </row>
    <row r="383" spans="1:7" x14ac:dyDescent="0.3">
      <c r="A383">
        <v>981</v>
      </c>
      <c r="B383" s="1">
        <v>8.0999999999999996E-4</v>
      </c>
      <c r="C383" s="1">
        <v>2.5899999999999999E-3</v>
      </c>
      <c r="D383" s="1">
        <v>1.11E-2</v>
      </c>
      <c r="E383" s="1">
        <v>0.49199999999999999</v>
      </c>
      <c r="F383" s="1">
        <v>4.36E-2</v>
      </c>
      <c r="G383" s="1">
        <v>1</v>
      </c>
    </row>
    <row r="384" spans="1:7" x14ac:dyDescent="0.3">
      <c r="A384">
        <v>982</v>
      </c>
      <c r="B384" s="1">
        <v>7.9299999999999998E-4</v>
      </c>
      <c r="C384" s="1">
        <v>2.5799999999999998E-3</v>
      </c>
      <c r="D384" s="1">
        <v>1.11E-2</v>
      </c>
      <c r="E384" s="1">
        <v>0.48799999999999999</v>
      </c>
      <c r="F384" s="1">
        <v>4.3900000000000002E-2</v>
      </c>
      <c r="G384" s="1">
        <v>1</v>
      </c>
    </row>
    <row r="385" spans="1:7" x14ac:dyDescent="0.3">
      <c r="A385">
        <v>983</v>
      </c>
      <c r="B385" s="1">
        <v>7.7499999999999997E-4</v>
      </c>
      <c r="C385" s="1">
        <v>2.5699999999999998E-3</v>
      </c>
      <c r="D385" s="1">
        <v>1.12E-2</v>
      </c>
      <c r="E385" s="1">
        <v>0.48499999999999999</v>
      </c>
      <c r="F385" s="1">
        <v>4.4200000000000003E-2</v>
      </c>
      <c r="G385" s="1">
        <v>1</v>
      </c>
    </row>
    <row r="386" spans="1:7" x14ac:dyDescent="0.3">
      <c r="A386">
        <v>984</v>
      </c>
      <c r="B386" s="1">
        <v>7.5799999999999999E-4</v>
      </c>
      <c r="C386" s="1">
        <v>2.5600000000000002E-3</v>
      </c>
      <c r="D386" s="1">
        <v>1.1299999999999999E-2</v>
      </c>
      <c r="E386" s="1">
        <v>0.48099999999999998</v>
      </c>
      <c r="F386" s="1">
        <v>4.4499999999999998E-2</v>
      </c>
      <c r="G386" s="1">
        <v>1</v>
      </c>
    </row>
    <row r="387" spans="1:7" x14ac:dyDescent="0.3">
      <c r="A387">
        <v>985</v>
      </c>
      <c r="B387" s="1">
        <v>7.3999999999999999E-4</v>
      </c>
      <c r="C387" s="1">
        <v>2.5500000000000002E-3</v>
      </c>
      <c r="D387" s="1">
        <v>1.15E-2</v>
      </c>
      <c r="E387" s="1">
        <v>0.47699999999999998</v>
      </c>
      <c r="F387" s="1">
        <v>4.48E-2</v>
      </c>
      <c r="G387" s="1">
        <v>1</v>
      </c>
    </row>
    <row r="388" spans="1:7" x14ac:dyDescent="0.3">
      <c r="A388">
        <v>986</v>
      </c>
      <c r="B388" s="1">
        <v>7.2300000000000001E-4</v>
      </c>
      <c r="C388" s="1">
        <v>2.5400000000000002E-3</v>
      </c>
      <c r="D388" s="1">
        <v>1.18E-2</v>
      </c>
      <c r="E388" s="1">
        <v>0.47299999999999998</v>
      </c>
      <c r="F388" s="1">
        <v>4.53E-2</v>
      </c>
      <c r="G388" s="1">
        <v>1</v>
      </c>
    </row>
    <row r="389" spans="1:7" x14ac:dyDescent="0.3">
      <c r="A389">
        <v>987</v>
      </c>
      <c r="B389" s="1">
        <v>7.0500000000000001E-4</v>
      </c>
      <c r="C389" s="1">
        <v>2.5300000000000001E-3</v>
      </c>
      <c r="D389" s="1">
        <v>1.2200000000000001E-2</v>
      </c>
      <c r="E389" s="1">
        <v>0.46800000000000003</v>
      </c>
      <c r="F389" s="1">
        <v>4.5699999999999998E-2</v>
      </c>
      <c r="G389" s="1">
        <v>1</v>
      </c>
    </row>
    <row r="390" spans="1:7" x14ac:dyDescent="0.3">
      <c r="A390">
        <v>988</v>
      </c>
      <c r="B390" s="1">
        <v>6.87E-4</v>
      </c>
      <c r="C390" s="1">
        <v>2.5100000000000001E-3</v>
      </c>
      <c r="D390" s="1">
        <v>1.26E-2</v>
      </c>
      <c r="E390" s="1">
        <v>0.46300000000000002</v>
      </c>
      <c r="F390" s="1">
        <v>4.6199999999999998E-2</v>
      </c>
      <c r="G390" s="1">
        <v>1</v>
      </c>
    </row>
    <row r="391" spans="1:7" x14ac:dyDescent="0.3">
      <c r="A391">
        <v>989</v>
      </c>
      <c r="B391" s="1">
        <v>6.69E-4</v>
      </c>
      <c r="C391" s="1">
        <v>2.49E-3</v>
      </c>
      <c r="D391" s="1">
        <v>1.32E-2</v>
      </c>
      <c r="E391" s="1">
        <v>0.45800000000000002</v>
      </c>
      <c r="F391" s="1">
        <v>4.6699999999999998E-2</v>
      </c>
      <c r="G391" s="1">
        <v>1</v>
      </c>
    </row>
    <row r="392" spans="1:7" x14ac:dyDescent="0.3">
      <c r="A392">
        <v>990</v>
      </c>
      <c r="B392" s="1">
        <v>6.5099999999999999E-4</v>
      </c>
      <c r="C392" s="1">
        <v>2.47E-3</v>
      </c>
      <c r="D392" s="1">
        <v>1.38E-2</v>
      </c>
      <c r="E392" s="1">
        <v>0.45300000000000001</v>
      </c>
      <c r="F392" s="1">
        <v>4.7100000000000003E-2</v>
      </c>
      <c r="G392" s="1">
        <v>1</v>
      </c>
    </row>
    <row r="393" spans="1:7" x14ac:dyDescent="0.3">
      <c r="A393">
        <v>991</v>
      </c>
      <c r="B393" s="1">
        <v>6.3699999999999998E-4</v>
      </c>
      <c r="C393" s="1">
        <v>2.4499999999999999E-3</v>
      </c>
      <c r="D393" s="1">
        <v>1.46E-2</v>
      </c>
      <c r="E393" s="1">
        <v>0.44800000000000001</v>
      </c>
      <c r="F393" s="1">
        <v>4.7399999999999998E-2</v>
      </c>
      <c r="G393" s="1">
        <v>1</v>
      </c>
    </row>
    <row r="394" spans="1:7" x14ac:dyDescent="0.3">
      <c r="A394">
        <v>992</v>
      </c>
      <c r="B394" s="1">
        <v>6.2299999999999996E-4</v>
      </c>
      <c r="C394" s="1">
        <v>2.4499999999999999E-3</v>
      </c>
      <c r="D394" s="1">
        <v>1.54E-2</v>
      </c>
      <c r="E394" s="1">
        <v>0.442</v>
      </c>
      <c r="F394" s="1">
        <v>4.7600000000000003E-2</v>
      </c>
      <c r="G394" s="1">
        <v>1</v>
      </c>
    </row>
    <row r="395" spans="1:7" x14ac:dyDescent="0.3">
      <c r="A395">
        <v>993</v>
      </c>
      <c r="B395" s="1">
        <v>6.0999999999999997E-4</v>
      </c>
      <c r="C395" s="1">
        <v>2.4399999999999999E-3</v>
      </c>
      <c r="D395" s="1">
        <v>1.6199999999999999E-2</v>
      </c>
      <c r="E395" s="1">
        <v>0.437</v>
      </c>
      <c r="F395" s="1">
        <v>4.7800000000000002E-2</v>
      </c>
      <c r="G395" s="1">
        <v>1</v>
      </c>
    </row>
    <row r="396" spans="1:7" x14ac:dyDescent="0.3">
      <c r="A396">
        <v>994</v>
      </c>
      <c r="B396" s="1">
        <v>5.9699999999999998E-4</v>
      </c>
      <c r="C396" s="1">
        <v>2.4299999999999999E-3</v>
      </c>
      <c r="D396" s="1">
        <v>1.7100000000000001E-2</v>
      </c>
      <c r="E396" s="1">
        <v>0.43099999999999999</v>
      </c>
      <c r="F396" s="1">
        <v>4.8000000000000001E-2</v>
      </c>
      <c r="G396" s="1">
        <v>1</v>
      </c>
    </row>
    <row r="397" spans="1:7" x14ac:dyDescent="0.3">
      <c r="A397">
        <v>995</v>
      </c>
      <c r="B397" s="1">
        <v>5.8399999999999999E-4</v>
      </c>
      <c r="C397" s="1">
        <v>2.4199999999999998E-3</v>
      </c>
      <c r="D397" s="1">
        <v>1.7899999999999999E-2</v>
      </c>
      <c r="E397" s="1">
        <v>0.42599999999999999</v>
      </c>
      <c r="F397" s="1">
        <v>4.8300000000000003E-2</v>
      </c>
      <c r="G397" s="1">
        <v>1</v>
      </c>
    </row>
    <row r="398" spans="1:7" x14ac:dyDescent="0.3">
      <c r="A398">
        <v>996</v>
      </c>
      <c r="B398" s="1">
        <v>5.71E-4</v>
      </c>
      <c r="C398" s="1">
        <v>2.4099999999999998E-3</v>
      </c>
      <c r="D398" s="1">
        <v>1.8599999999999998E-2</v>
      </c>
      <c r="E398" s="1">
        <v>0.42</v>
      </c>
      <c r="F398" s="1">
        <v>4.87E-2</v>
      </c>
      <c r="G398" s="1">
        <v>1</v>
      </c>
    </row>
    <row r="399" spans="1:7" x14ac:dyDescent="0.3">
      <c r="A399">
        <v>997</v>
      </c>
      <c r="B399" s="1">
        <v>5.5900000000000004E-4</v>
      </c>
      <c r="C399" s="1">
        <v>2.3999999999999998E-3</v>
      </c>
      <c r="D399" s="1">
        <v>1.9400000000000001E-2</v>
      </c>
      <c r="E399" s="1">
        <v>0.41399999999999998</v>
      </c>
      <c r="F399" s="1">
        <v>4.9200000000000001E-2</v>
      </c>
      <c r="G399" s="1">
        <v>1</v>
      </c>
    </row>
    <row r="400" spans="1:7" x14ac:dyDescent="0.3">
      <c r="A400">
        <v>998</v>
      </c>
      <c r="B400" s="1">
        <v>5.4699999999999996E-4</v>
      </c>
      <c r="C400" s="1">
        <v>2.3900000000000002E-3</v>
      </c>
      <c r="D400" s="1">
        <v>2.01E-2</v>
      </c>
      <c r="E400" s="1">
        <v>0.40799999999999997</v>
      </c>
      <c r="F400" s="1">
        <v>4.9799999999999997E-2</v>
      </c>
      <c r="G400" s="1">
        <v>1</v>
      </c>
    </row>
    <row r="401" spans="1:7" x14ac:dyDescent="0.3">
      <c r="A401">
        <v>999</v>
      </c>
      <c r="B401" s="1">
        <v>5.3499999999999999E-4</v>
      </c>
      <c r="C401" s="1">
        <v>2.3800000000000002E-3</v>
      </c>
      <c r="D401" s="1">
        <v>2.0899999999999998E-2</v>
      </c>
      <c r="E401" s="1">
        <v>0.40300000000000002</v>
      </c>
      <c r="F401" s="1">
        <v>5.0500000000000003E-2</v>
      </c>
      <c r="G401" s="1">
        <v>1</v>
      </c>
    </row>
    <row r="402" spans="1:7" x14ac:dyDescent="0.3">
      <c r="A402">
        <v>1000</v>
      </c>
      <c r="B402" s="1">
        <v>5.2300000000000003E-4</v>
      </c>
      <c r="C402" s="1">
        <v>2.3700000000000001E-3</v>
      </c>
      <c r="D402" s="1">
        <v>2.1700000000000001E-2</v>
      </c>
      <c r="E402" s="1">
        <v>0.39700000000000002</v>
      </c>
      <c r="F402" s="1">
        <v>5.1299999999999998E-2</v>
      </c>
      <c r="G402" s="1">
        <v>1</v>
      </c>
    </row>
    <row r="403" spans="1:7" x14ac:dyDescent="0.3">
      <c r="A403">
        <v>1001</v>
      </c>
      <c r="B403" s="1">
        <v>5.1199999999999998E-4</v>
      </c>
      <c r="C403" s="1">
        <v>2.3600000000000001E-3</v>
      </c>
      <c r="D403" s="1">
        <v>2.2700000000000001E-2</v>
      </c>
      <c r="E403" s="1">
        <v>0.39100000000000001</v>
      </c>
      <c r="F403" s="1">
        <v>5.2200000000000003E-2</v>
      </c>
      <c r="G403" s="1">
        <v>1</v>
      </c>
    </row>
    <row r="404" spans="1:7" x14ac:dyDescent="0.3">
      <c r="A404">
        <v>1002</v>
      </c>
      <c r="B404" s="1">
        <v>5.0100000000000003E-4</v>
      </c>
      <c r="C404" s="1">
        <v>2.3400000000000001E-3</v>
      </c>
      <c r="D404" s="1">
        <v>2.3800000000000002E-2</v>
      </c>
      <c r="E404" s="1">
        <v>0.38500000000000001</v>
      </c>
      <c r="F404" s="1">
        <v>5.3100000000000001E-2</v>
      </c>
      <c r="G404" s="1">
        <v>1</v>
      </c>
    </row>
    <row r="405" spans="1:7" x14ac:dyDescent="0.3">
      <c r="A405">
        <v>1003</v>
      </c>
      <c r="B405" s="1">
        <v>4.8999999999999998E-4</v>
      </c>
      <c r="C405" s="1">
        <v>2.33E-3</v>
      </c>
      <c r="D405" s="1">
        <v>2.5000000000000001E-2</v>
      </c>
      <c r="E405" s="1">
        <v>0.379</v>
      </c>
      <c r="F405" s="1">
        <v>5.4100000000000002E-2</v>
      </c>
      <c r="G405" s="1">
        <v>1</v>
      </c>
    </row>
    <row r="406" spans="1:7" x14ac:dyDescent="0.3">
      <c r="A406">
        <v>1004</v>
      </c>
      <c r="B406" s="1">
        <v>4.8000000000000001E-4</v>
      </c>
      <c r="C406" s="1">
        <v>2.32E-3</v>
      </c>
      <c r="D406" s="1">
        <v>2.63E-2</v>
      </c>
      <c r="E406" s="1">
        <v>0.372</v>
      </c>
      <c r="F406" s="1">
        <v>5.5199999999999999E-2</v>
      </c>
      <c r="G406" s="1">
        <v>1</v>
      </c>
    </row>
    <row r="407" spans="1:7" x14ac:dyDescent="0.3">
      <c r="A407">
        <v>1005</v>
      </c>
      <c r="B407" s="1">
        <v>4.6900000000000002E-4</v>
      </c>
      <c r="C407" s="1">
        <v>2.31E-3</v>
      </c>
      <c r="D407" s="1">
        <v>2.7699999999999999E-2</v>
      </c>
      <c r="E407" s="1">
        <v>0.36599999999999999</v>
      </c>
      <c r="F407" s="1">
        <v>5.62E-2</v>
      </c>
      <c r="G407" s="1">
        <v>1</v>
      </c>
    </row>
    <row r="408" spans="1:7" x14ac:dyDescent="0.3">
      <c r="A408">
        <v>1006</v>
      </c>
      <c r="B408" s="1">
        <v>4.6000000000000001E-4</v>
      </c>
      <c r="C408" s="1">
        <v>2.3E-3</v>
      </c>
      <c r="D408" s="1">
        <v>2.9100000000000001E-2</v>
      </c>
      <c r="E408" s="1">
        <v>0.36</v>
      </c>
      <c r="F408" s="1">
        <v>5.7200000000000001E-2</v>
      </c>
      <c r="G408" s="1">
        <v>1</v>
      </c>
    </row>
    <row r="409" spans="1:7" x14ac:dyDescent="0.3">
      <c r="A409">
        <v>1007</v>
      </c>
      <c r="B409" s="1">
        <v>4.4999999999999999E-4</v>
      </c>
      <c r="C409" s="1">
        <v>2.2899999999999999E-3</v>
      </c>
      <c r="D409" s="1">
        <v>3.0599999999999999E-2</v>
      </c>
      <c r="E409" s="1">
        <v>0.35399999999999998</v>
      </c>
      <c r="F409" s="1">
        <v>5.8200000000000002E-2</v>
      </c>
      <c r="G409" s="1">
        <v>1</v>
      </c>
    </row>
    <row r="410" spans="1:7" x14ac:dyDescent="0.3">
      <c r="A410">
        <v>1008</v>
      </c>
      <c r="B410" s="1">
        <v>4.4000000000000002E-4</v>
      </c>
      <c r="C410" s="1">
        <v>2.2799999999999999E-3</v>
      </c>
      <c r="D410" s="1">
        <v>3.2199999999999999E-2</v>
      </c>
      <c r="E410" s="1">
        <v>0.34799999999999998</v>
      </c>
      <c r="F410" s="1">
        <v>5.91E-2</v>
      </c>
      <c r="G410" s="1">
        <v>1</v>
      </c>
    </row>
    <row r="411" spans="1:7" x14ac:dyDescent="0.3">
      <c r="A411">
        <v>1009</v>
      </c>
      <c r="B411" s="1">
        <v>4.3100000000000001E-4</v>
      </c>
      <c r="C411" s="1">
        <v>2.2599999999999999E-3</v>
      </c>
      <c r="D411" s="1">
        <v>3.39E-2</v>
      </c>
      <c r="E411" s="1">
        <v>0.34200000000000003</v>
      </c>
      <c r="F411" s="1">
        <v>0.06</v>
      </c>
      <c r="G411" s="1">
        <v>1</v>
      </c>
    </row>
    <row r="412" spans="1:7" x14ac:dyDescent="0.3">
      <c r="A412">
        <v>1010</v>
      </c>
      <c r="B412" s="1">
        <v>4.2200000000000001E-4</v>
      </c>
      <c r="C412" s="1">
        <v>2.2499999999999998E-3</v>
      </c>
      <c r="D412" s="1">
        <v>3.5799999999999998E-2</v>
      </c>
      <c r="E412" s="1">
        <v>0.33600000000000002</v>
      </c>
      <c r="F412" s="1">
        <v>6.0699999999999997E-2</v>
      </c>
      <c r="G412" s="1">
        <v>1</v>
      </c>
    </row>
    <row r="413" spans="1:7" x14ac:dyDescent="0.3">
      <c r="A413">
        <v>1011</v>
      </c>
      <c r="B413" s="1">
        <v>4.1199999999999999E-4</v>
      </c>
      <c r="C413" s="1">
        <v>2.2399999999999998E-3</v>
      </c>
      <c r="D413" s="1">
        <v>3.7900000000000003E-2</v>
      </c>
      <c r="E413" s="1">
        <v>0.33</v>
      </c>
      <c r="F413" s="1">
        <v>6.1400000000000003E-2</v>
      </c>
      <c r="G413" s="1">
        <v>1</v>
      </c>
    </row>
    <row r="414" spans="1:7" x14ac:dyDescent="0.3">
      <c r="A414">
        <v>1012</v>
      </c>
      <c r="B414" s="1">
        <v>4.0400000000000001E-4</v>
      </c>
      <c r="C414" s="1">
        <v>2.2300000000000002E-3</v>
      </c>
      <c r="D414" s="1">
        <v>3.9899999999999998E-2</v>
      </c>
      <c r="E414" s="1">
        <v>0.32400000000000001</v>
      </c>
      <c r="F414" s="1">
        <v>6.1899999999999997E-2</v>
      </c>
      <c r="G414" s="1">
        <v>1</v>
      </c>
    </row>
    <row r="415" spans="1:7" x14ac:dyDescent="0.3">
      <c r="A415">
        <v>1013</v>
      </c>
      <c r="B415" s="1">
        <v>3.9500000000000001E-4</v>
      </c>
      <c r="C415" s="1">
        <v>2.2100000000000002E-3</v>
      </c>
      <c r="D415" s="1">
        <v>4.19E-2</v>
      </c>
      <c r="E415" s="1">
        <v>0.318</v>
      </c>
      <c r="F415" s="1">
        <v>6.25E-2</v>
      </c>
      <c r="G415" s="1">
        <v>1</v>
      </c>
    </row>
    <row r="416" spans="1:7" x14ac:dyDescent="0.3">
      <c r="A416">
        <v>1014</v>
      </c>
      <c r="B416" s="1">
        <v>3.8699999999999997E-4</v>
      </c>
      <c r="C416" s="1">
        <v>2.2000000000000001E-3</v>
      </c>
      <c r="D416" s="1">
        <v>4.3700000000000003E-2</v>
      </c>
      <c r="E416" s="1">
        <v>0.312</v>
      </c>
      <c r="F416" s="1">
        <v>6.3200000000000006E-2</v>
      </c>
      <c r="G416" s="1">
        <v>1</v>
      </c>
    </row>
    <row r="417" spans="1:7" x14ac:dyDescent="0.3">
      <c r="A417">
        <v>1015</v>
      </c>
      <c r="B417" s="1">
        <v>3.7800000000000003E-4</v>
      </c>
      <c r="C417" s="1">
        <v>2.1900000000000001E-3</v>
      </c>
      <c r="D417" s="1">
        <v>4.5199999999999997E-2</v>
      </c>
      <c r="E417" s="1">
        <v>0.30599999999999999</v>
      </c>
      <c r="F417" s="1">
        <v>6.3799999999999996E-2</v>
      </c>
      <c r="G417" s="1">
        <v>1</v>
      </c>
    </row>
    <row r="418" spans="1:7" x14ac:dyDescent="0.3">
      <c r="A418">
        <v>1016</v>
      </c>
      <c r="B418" s="1">
        <v>3.7100000000000002E-4</v>
      </c>
      <c r="C418" s="1">
        <v>2.1800000000000001E-3</v>
      </c>
      <c r="D418" s="1">
        <v>4.6199999999999998E-2</v>
      </c>
      <c r="E418" s="1">
        <v>0.3</v>
      </c>
      <c r="F418" s="1">
        <v>6.4600000000000005E-2</v>
      </c>
      <c r="G418" s="1">
        <v>1</v>
      </c>
    </row>
    <row r="419" spans="1:7" x14ac:dyDescent="0.3">
      <c r="A419">
        <v>1017</v>
      </c>
      <c r="B419" s="1">
        <v>3.6299999999999999E-4</v>
      </c>
      <c r="C419" s="1">
        <v>2.16E-3</v>
      </c>
      <c r="D419" s="1">
        <v>4.7E-2</v>
      </c>
      <c r="E419" s="1">
        <v>0.29399999999999998</v>
      </c>
      <c r="F419" s="1">
        <v>6.54E-2</v>
      </c>
      <c r="G419" s="1">
        <v>1</v>
      </c>
    </row>
    <row r="420" spans="1:7" x14ac:dyDescent="0.3">
      <c r="A420">
        <v>1018</v>
      </c>
      <c r="B420" s="1">
        <v>3.5500000000000001E-4</v>
      </c>
      <c r="C420" s="1">
        <v>2.15E-3</v>
      </c>
      <c r="D420" s="1">
        <v>4.7600000000000003E-2</v>
      </c>
      <c r="E420" s="1">
        <v>0.28799999999999998</v>
      </c>
      <c r="F420" s="1">
        <v>6.6100000000000006E-2</v>
      </c>
      <c r="G420" s="1">
        <v>1</v>
      </c>
    </row>
    <row r="421" spans="1:7" x14ac:dyDescent="0.3">
      <c r="A421">
        <v>1019</v>
      </c>
      <c r="B421" s="1">
        <v>3.4699999999999998E-4</v>
      </c>
      <c r="C421" s="1">
        <v>2.1299999999999999E-3</v>
      </c>
      <c r="D421" s="1">
        <v>4.8099999999999997E-2</v>
      </c>
      <c r="E421" s="1">
        <v>0.28299999999999997</v>
      </c>
      <c r="F421" s="1">
        <v>6.6699999999999995E-2</v>
      </c>
      <c r="G421" s="1">
        <v>1</v>
      </c>
    </row>
    <row r="422" spans="1:7" x14ac:dyDescent="0.3">
      <c r="A422">
        <v>1020</v>
      </c>
      <c r="B422" s="1">
        <v>3.4000000000000002E-4</v>
      </c>
      <c r="C422" s="1">
        <v>2.1199999999999999E-3</v>
      </c>
      <c r="D422" s="1">
        <v>4.87E-2</v>
      </c>
      <c r="E422" s="1">
        <v>0.27700000000000002</v>
      </c>
      <c r="F422" s="1">
        <v>6.7000000000000004E-2</v>
      </c>
      <c r="G422" s="1">
        <v>1</v>
      </c>
    </row>
    <row r="423" spans="1:7" x14ac:dyDescent="0.3">
      <c r="A423">
        <v>1021</v>
      </c>
      <c r="B423" s="1">
        <v>3.3300000000000002E-4</v>
      </c>
      <c r="C423" s="1">
        <v>2.1099999999999999E-3</v>
      </c>
      <c r="D423" s="1">
        <v>4.9500000000000002E-2</v>
      </c>
      <c r="E423" s="1">
        <v>0.27100000000000002</v>
      </c>
      <c r="F423" s="1">
        <v>6.7000000000000004E-2</v>
      </c>
      <c r="G423" s="1">
        <v>1</v>
      </c>
    </row>
    <row r="424" spans="1:7" x14ac:dyDescent="0.3">
      <c r="A424">
        <v>1022</v>
      </c>
      <c r="B424" s="1">
        <v>3.2600000000000001E-4</v>
      </c>
      <c r="C424" s="1">
        <v>2.0899999999999998E-3</v>
      </c>
      <c r="D424" s="1">
        <v>5.04E-2</v>
      </c>
      <c r="E424" s="1">
        <v>0.26500000000000001</v>
      </c>
      <c r="F424" s="1">
        <v>6.6699999999999995E-2</v>
      </c>
      <c r="G424" s="1">
        <v>1</v>
      </c>
    </row>
    <row r="425" spans="1:7" x14ac:dyDescent="0.3">
      <c r="A425">
        <v>1023</v>
      </c>
      <c r="B425" s="1">
        <v>3.19E-4</v>
      </c>
      <c r="C425" s="1">
        <v>2.0799999999999998E-3</v>
      </c>
      <c r="D425" s="1">
        <v>5.1400000000000001E-2</v>
      </c>
      <c r="E425" s="1">
        <v>0.26</v>
      </c>
      <c r="F425" s="1">
        <v>6.6299999999999998E-2</v>
      </c>
      <c r="G425" s="1">
        <v>1</v>
      </c>
    </row>
    <row r="426" spans="1:7" x14ac:dyDescent="0.3">
      <c r="A426">
        <v>1024</v>
      </c>
      <c r="B426" s="1">
        <v>3.1199999999999999E-4</v>
      </c>
      <c r="C426" s="1">
        <v>2.0600000000000002E-3</v>
      </c>
      <c r="D426" s="1">
        <v>5.2499999999999998E-2</v>
      </c>
      <c r="E426" s="1">
        <v>0.255</v>
      </c>
      <c r="F426" s="1">
        <v>6.59E-2</v>
      </c>
      <c r="G426" s="1">
        <v>1</v>
      </c>
    </row>
    <row r="427" spans="1:7" x14ac:dyDescent="0.3">
      <c r="A427">
        <v>1025</v>
      </c>
      <c r="B427" s="1">
        <v>3.0600000000000001E-4</v>
      </c>
      <c r="C427" s="1">
        <v>2.0500000000000002E-3</v>
      </c>
      <c r="D427" s="1">
        <v>5.3600000000000002E-2</v>
      </c>
      <c r="E427" s="1">
        <v>0.249</v>
      </c>
      <c r="F427" s="1">
        <v>6.5600000000000006E-2</v>
      </c>
      <c r="G427" s="1">
        <v>1</v>
      </c>
    </row>
    <row r="428" spans="1:7" x14ac:dyDescent="0.3">
      <c r="A428">
        <v>1026</v>
      </c>
      <c r="B428" s="1">
        <v>2.99E-4</v>
      </c>
      <c r="C428" s="1">
        <v>2.0400000000000001E-3</v>
      </c>
      <c r="D428" s="1">
        <v>5.4600000000000003E-2</v>
      </c>
      <c r="E428" s="1">
        <v>0.24399999999999999</v>
      </c>
      <c r="F428" s="1">
        <v>6.5500000000000003E-2</v>
      </c>
      <c r="G428" s="1">
        <v>1</v>
      </c>
    </row>
    <row r="429" spans="1:7" x14ac:dyDescent="0.3">
      <c r="A429">
        <v>1027</v>
      </c>
      <c r="B429" s="1">
        <v>2.9300000000000002E-4</v>
      </c>
      <c r="C429" s="1">
        <v>2.0200000000000001E-3</v>
      </c>
      <c r="D429" s="1">
        <v>5.5500000000000001E-2</v>
      </c>
      <c r="E429" s="1">
        <v>0.23799999999999999</v>
      </c>
      <c r="F429" s="1">
        <v>6.54E-2</v>
      </c>
      <c r="G429" s="1">
        <v>1</v>
      </c>
    </row>
    <row r="430" spans="1:7" x14ac:dyDescent="0.3">
      <c r="A430">
        <v>1028</v>
      </c>
      <c r="B430" s="1">
        <v>2.8699999999999998E-4</v>
      </c>
      <c r="C430" s="1">
        <v>2.0100000000000001E-3</v>
      </c>
      <c r="D430" s="1">
        <v>5.6300000000000003E-2</v>
      </c>
      <c r="E430" s="1">
        <v>0.23300000000000001</v>
      </c>
      <c r="F430" s="1">
        <v>6.5500000000000003E-2</v>
      </c>
      <c r="G430" s="1">
        <v>1</v>
      </c>
    </row>
    <row r="431" spans="1:7" x14ac:dyDescent="0.3">
      <c r="A431">
        <v>1029</v>
      </c>
      <c r="B431" s="1">
        <v>2.81E-4</v>
      </c>
      <c r="C431" s="1">
        <v>1.99E-3</v>
      </c>
      <c r="D431" s="1">
        <v>5.7200000000000001E-2</v>
      </c>
      <c r="E431" s="1">
        <v>0.22800000000000001</v>
      </c>
      <c r="F431" s="1">
        <v>6.5699999999999995E-2</v>
      </c>
      <c r="G431" s="1">
        <v>1</v>
      </c>
    </row>
    <row r="432" spans="1:7" x14ac:dyDescent="0.3">
      <c r="A432">
        <v>1030</v>
      </c>
      <c r="B432" s="1">
        <v>2.7500000000000002E-4</v>
      </c>
      <c r="C432" s="1">
        <v>1.98E-3</v>
      </c>
      <c r="D432" s="1">
        <v>5.8099999999999999E-2</v>
      </c>
      <c r="E432" s="1">
        <v>0.223</v>
      </c>
      <c r="F432" s="1">
        <v>6.59E-2</v>
      </c>
      <c r="G432" s="1">
        <v>1</v>
      </c>
    </row>
    <row r="433" spans="1:7" x14ac:dyDescent="0.3">
      <c r="A433">
        <v>1031</v>
      </c>
      <c r="B433" s="1">
        <v>2.6899999999999998E-4</v>
      </c>
      <c r="C433" s="1">
        <v>1.9599999999999999E-3</v>
      </c>
      <c r="D433" s="1">
        <v>5.91E-2</v>
      </c>
      <c r="E433" s="1">
        <v>0.219</v>
      </c>
      <c r="F433" s="1">
        <v>6.59E-2</v>
      </c>
      <c r="G433" s="1">
        <v>1</v>
      </c>
    </row>
    <row r="434" spans="1:7" x14ac:dyDescent="0.3">
      <c r="A434">
        <v>1032</v>
      </c>
      <c r="B434" s="1">
        <v>2.6400000000000002E-4</v>
      </c>
      <c r="C434" s="1">
        <v>1.9400000000000001E-3</v>
      </c>
      <c r="D434" s="1">
        <v>6.0100000000000001E-2</v>
      </c>
      <c r="E434" s="1">
        <v>0.215</v>
      </c>
      <c r="F434" s="1">
        <v>6.5799999999999997E-2</v>
      </c>
      <c r="G434" s="1">
        <v>1</v>
      </c>
    </row>
    <row r="435" spans="1:7" x14ac:dyDescent="0.3">
      <c r="A435">
        <v>1033</v>
      </c>
      <c r="B435" s="1">
        <v>2.5799999999999998E-4</v>
      </c>
      <c r="C435" s="1">
        <v>1.9300000000000001E-3</v>
      </c>
      <c r="D435" s="1">
        <v>6.0999999999999999E-2</v>
      </c>
      <c r="E435" s="1">
        <v>0.21</v>
      </c>
      <c r="F435" s="1">
        <v>6.5600000000000006E-2</v>
      </c>
      <c r="G435" s="1">
        <v>1</v>
      </c>
    </row>
    <row r="436" spans="1:7" x14ac:dyDescent="0.3">
      <c r="A436">
        <v>1034</v>
      </c>
      <c r="B436" s="1">
        <v>2.5300000000000002E-4</v>
      </c>
      <c r="C436" s="1">
        <v>1.91E-3</v>
      </c>
      <c r="D436" s="1">
        <v>6.1899999999999997E-2</v>
      </c>
      <c r="E436" s="1">
        <v>0.20599999999999999</v>
      </c>
      <c r="F436" s="1">
        <v>6.5199999999999994E-2</v>
      </c>
      <c r="G436" s="1">
        <v>1</v>
      </c>
    </row>
    <row r="437" spans="1:7" x14ac:dyDescent="0.3">
      <c r="A437">
        <v>1035</v>
      </c>
      <c r="B437" s="1">
        <v>2.4800000000000001E-4</v>
      </c>
      <c r="C437" s="1">
        <v>1.9E-3</v>
      </c>
      <c r="D437" s="1">
        <v>6.2600000000000003E-2</v>
      </c>
      <c r="E437" s="1">
        <v>0.20200000000000001</v>
      </c>
      <c r="F437" s="1">
        <v>6.4799999999999996E-2</v>
      </c>
      <c r="G437" s="1">
        <v>1</v>
      </c>
    </row>
    <row r="438" spans="1:7" x14ac:dyDescent="0.3">
      <c r="A438">
        <v>1036</v>
      </c>
      <c r="B438" s="1">
        <v>2.42E-4</v>
      </c>
      <c r="C438" s="1">
        <v>1.8799999999999999E-3</v>
      </c>
      <c r="D438" s="1">
        <v>6.3E-2</v>
      </c>
      <c r="E438" s="1">
        <v>0.19700000000000001</v>
      </c>
      <c r="F438" s="1">
        <v>6.4199999999999993E-2</v>
      </c>
      <c r="G438" s="1">
        <v>1</v>
      </c>
    </row>
    <row r="439" spans="1:7" x14ac:dyDescent="0.3">
      <c r="A439">
        <v>1037</v>
      </c>
      <c r="B439" s="1">
        <v>2.3699999999999999E-4</v>
      </c>
      <c r="C439" s="1">
        <v>1.8600000000000001E-3</v>
      </c>
      <c r="D439" s="1">
        <v>6.3399999999999998E-2</v>
      </c>
      <c r="E439" s="1">
        <v>0.192</v>
      </c>
      <c r="F439" s="1">
        <v>6.3600000000000004E-2</v>
      </c>
      <c r="G439" s="1">
        <v>1</v>
      </c>
    </row>
    <row r="440" spans="1:7" x14ac:dyDescent="0.3">
      <c r="A440">
        <v>1038</v>
      </c>
      <c r="B440" s="1">
        <v>2.32E-4</v>
      </c>
      <c r="C440" s="1">
        <v>1.8500000000000001E-3</v>
      </c>
      <c r="D440" s="1">
        <v>6.3600000000000004E-2</v>
      </c>
      <c r="E440" s="1">
        <v>0.189</v>
      </c>
      <c r="F440" s="1">
        <v>6.2899999999999998E-2</v>
      </c>
      <c r="G440" s="1">
        <v>1</v>
      </c>
    </row>
    <row r="441" spans="1:7" x14ac:dyDescent="0.3">
      <c r="A441">
        <v>1039</v>
      </c>
      <c r="B441" s="1">
        <v>2.2800000000000001E-4</v>
      </c>
      <c r="C441" s="1">
        <v>1.83E-3</v>
      </c>
      <c r="D441" s="1">
        <v>6.3600000000000004E-2</v>
      </c>
      <c r="E441" s="1">
        <v>0.184</v>
      </c>
      <c r="F441" s="1">
        <v>6.2199999999999998E-2</v>
      </c>
      <c r="G441" s="1">
        <v>1</v>
      </c>
    </row>
    <row r="442" spans="1:7" x14ac:dyDescent="0.3">
      <c r="A442">
        <v>1040</v>
      </c>
      <c r="B442" s="1">
        <v>2.23E-4</v>
      </c>
      <c r="C442" s="1">
        <v>1.81E-3</v>
      </c>
      <c r="D442" s="1">
        <v>6.3700000000000007E-2</v>
      </c>
      <c r="E442" s="1">
        <v>0.18099999999999999</v>
      </c>
      <c r="F442" s="1">
        <v>6.1499999999999999E-2</v>
      </c>
      <c r="G442" s="1">
        <v>1</v>
      </c>
    </row>
    <row r="443" spans="1:7" x14ac:dyDescent="0.3">
      <c r="A443">
        <v>1041</v>
      </c>
      <c r="B443" s="1">
        <v>2.1800000000000001E-4</v>
      </c>
      <c r="C443" s="1">
        <v>1.8E-3</v>
      </c>
      <c r="D443" s="1">
        <v>6.3700000000000007E-2</v>
      </c>
      <c r="E443" s="1">
        <v>0.17799999999999999</v>
      </c>
      <c r="F443" s="1">
        <v>6.08E-2</v>
      </c>
      <c r="G443" s="1">
        <v>1</v>
      </c>
    </row>
    <row r="444" spans="1:7" x14ac:dyDescent="0.3">
      <c r="A444">
        <v>1042</v>
      </c>
      <c r="B444" s="1">
        <v>2.14E-4</v>
      </c>
      <c r="C444" s="1">
        <v>1.7799999999999999E-3</v>
      </c>
      <c r="D444" s="1">
        <v>6.3700000000000007E-2</v>
      </c>
      <c r="E444" s="1">
        <v>0.17399999999999999</v>
      </c>
      <c r="F444" s="1">
        <v>6.0100000000000001E-2</v>
      </c>
      <c r="G444" s="1">
        <v>1</v>
      </c>
    </row>
    <row r="445" spans="1:7" x14ac:dyDescent="0.3">
      <c r="A445">
        <v>1043</v>
      </c>
      <c r="B445" s="1">
        <v>2.0900000000000001E-4</v>
      </c>
      <c r="C445" s="1">
        <v>1.7600000000000001E-3</v>
      </c>
      <c r="D445" s="1">
        <v>6.3600000000000004E-2</v>
      </c>
      <c r="E445" s="1">
        <v>0.17100000000000001</v>
      </c>
      <c r="F445" s="1">
        <v>5.9499999999999997E-2</v>
      </c>
      <c r="G445" s="1">
        <v>1</v>
      </c>
    </row>
    <row r="446" spans="1:7" x14ac:dyDescent="0.3">
      <c r="A446">
        <v>1044</v>
      </c>
      <c r="B446" s="1">
        <v>2.05E-4</v>
      </c>
      <c r="C446" s="1">
        <v>1.75E-3</v>
      </c>
      <c r="D446" s="1">
        <v>6.3500000000000001E-2</v>
      </c>
      <c r="E446" s="1">
        <v>0.16800000000000001</v>
      </c>
      <c r="F446" s="1">
        <v>5.8900000000000001E-2</v>
      </c>
      <c r="G446" s="1">
        <v>1</v>
      </c>
    </row>
    <row r="447" spans="1:7" x14ac:dyDescent="0.3">
      <c r="A447">
        <v>1045</v>
      </c>
      <c r="B447" s="1">
        <v>2.0100000000000001E-4</v>
      </c>
      <c r="C447" s="1">
        <v>1.73E-3</v>
      </c>
      <c r="D447" s="1">
        <v>6.3299999999999995E-2</v>
      </c>
      <c r="E447" s="1">
        <v>0.16500000000000001</v>
      </c>
      <c r="F447" s="1">
        <v>5.8200000000000002E-2</v>
      </c>
      <c r="G447" s="1">
        <v>1</v>
      </c>
    </row>
    <row r="448" spans="1:7" x14ac:dyDescent="0.3">
      <c r="A448">
        <v>1046</v>
      </c>
      <c r="B448" s="1">
        <v>1.9699999999999999E-4</v>
      </c>
      <c r="C448" s="1">
        <v>1.7099999999999999E-3</v>
      </c>
      <c r="D448" s="1">
        <v>6.3E-2</v>
      </c>
      <c r="E448" s="1">
        <v>0.161</v>
      </c>
      <c r="F448" s="1">
        <v>5.74E-2</v>
      </c>
      <c r="G448" s="1">
        <v>1</v>
      </c>
    </row>
    <row r="449" spans="1:7" x14ac:dyDescent="0.3">
      <c r="A449">
        <v>1047</v>
      </c>
      <c r="B449" s="1">
        <v>1.93E-4</v>
      </c>
      <c r="C449" s="1">
        <v>1.6900000000000001E-3</v>
      </c>
      <c r="D449" s="1">
        <v>6.25E-2</v>
      </c>
      <c r="E449" s="1">
        <v>0.158</v>
      </c>
      <c r="F449" s="1">
        <v>5.6599999999999998E-2</v>
      </c>
      <c r="G449" s="1">
        <v>1</v>
      </c>
    </row>
    <row r="450" spans="1:7" x14ac:dyDescent="0.3">
      <c r="A450">
        <v>1048</v>
      </c>
      <c r="B450" s="1">
        <v>1.8900000000000001E-4</v>
      </c>
      <c r="C450" s="1">
        <v>1.67E-3</v>
      </c>
      <c r="D450" s="1">
        <v>6.1899999999999997E-2</v>
      </c>
      <c r="E450" s="1">
        <v>0.155</v>
      </c>
      <c r="F450" s="1">
        <v>5.5800000000000002E-2</v>
      </c>
      <c r="G450" s="1">
        <v>1</v>
      </c>
    </row>
    <row r="451" spans="1:7" x14ac:dyDescent="0.3">
      <c r="A451">
        <v>1049</v>
      </c>
      <c r="B451" s="1">
        <v>1.85E-4</v>
      </c>
      <c r="C451" s="1">
        <v>1.66E-3</v>
      </c>
      <c r="D451" s="1">
        <v>6.1100000000000002E-2</v>
      </c>
      <c r="E451" s="1">
        <v>0.153</v>
      </c>
      <c r="F451" s="1">
        <v>5.5100000000000003E-2</v>
      </c>
      <c r="G451" s="1">
        <v>1</v>
      </c>
    </row>
    <row r="452" spans="1:7" x14ac:dyDescent="0.3">
      <c r="A452">
        <v>1050</v>
      </c>
      <c r="B452" s="1">
        <v>1.8100000000000001E-4</v>
      </c>
      <c r="C452" s="1">
        <v>1.64E-3</v>
      </c>
      <c r="D452" s="1">
        <v>6.0100000000000001E-2</v>
      </c>
      <c r="E452" s="1">
        <v>0.15</v>
      </c>
      <c r="F452" s="1">
        <v>5.4399999999999997E-2</v>
      </c>
      <c r="G452" s="1">
        <v>1</v>
      </c>
    </row>
    <row r="453" spans="1:7" x14ac:dyDescent="0.3">
      <c r="A453">
        <v>1051</v>
      </c>
      <c r="B453" s="1">
        <v>1.7699999999999999E-4</v>
      </c>
      <c r="C453" s="1">
        <v>1.6199999999999999E-3</v>
      </c>
      <c r="D453" s="1">
        <v>5.8799999999999998E-2</v>
      </c>
      <c r="E453" s="1">
        <v>0.14799999999999999</v>
      </c>
      <c r="F453" s="1">
        <v>5.3800000000000001E-2</v>
      </c>
      <c r="G453" s="1">
        <v>1</v>
      </c>
    </row>
    <row r="454" spans="1:7" x14ac:dyDescent="0.3">
      <c r="A454">
        <v>1052</v>
      </c>
      <c r="B454" s="1">
        <v>1.74E-4</v>
      </c>
      <c r="C454" s="1">
        <v>1.6000000000000001E-3</v>
      </c>
      <c r="D454" s="1">
        <v>5.7500000000000002E-2</v>
      </c>
      <c r="E454" s="1">
        <v>0.14599999999999999</v>
      </c>
      <c r="F454" s="1">
        <v>5.3199999999999997E-2</v>
      </c>
      <c r="G454" s="1">
        <v>1</v>
      </c>
    </row>
    <row r="455" spans="1:7" x14ac:dyDescent="0.3">
      <c r="A455">
        <v>1053</v>
      </c>
      <c r="B455" s="1">
        <v>1.7000000000000001E-4</v>
      </c>
      <c r="C455" s="1">
        <v>1.58E-3</v>
      </c>
      <c r="D455" s="1">
        <v>5.6000000000000001E-2</v>
      </c>
      <c r="E455" s="1">
        <v>0.14399999999999999</v>
      </c>
      <c r="F455" s="1">
        <v>5.2600000000000001E-2</v>
      </c>
      <c r="G455" s="1">
        <v>1</v>
      </c>
    </row>
    <row r="456" spans="1:7" x14ac:dyDescent="0.3">
      <c r="A456">
        <v>1054</v>
      </c>
      <c r="B456" s="1">
        <v>1.6699999999999999E-4</v>
      </c>
      <c r="C456" s="1">
        <v>1.56E-3</v>
      </c>
      <c r="D456" s="1">
        <v>5.4399999999999997E-2</v>
      </c>
      <c r="E456" s="1">
        <v>0.14199999999999999</v>
      </c>
      <c r="F456" s="1">
        <v>5.1900000000000002E-2</v>
      </c>
      <c r="G456" s="1">
        <v>1</v>
      </c>
    </row>
    <row r="457" spans="1:7" x14ac:dyDescent="0.3">
      <c r="A457">
        <v>1055</v>
      </c>
      <c r="B457" s="1">
        <v>1.63E-4</v>
      </c>
      <c r="C457" s="1">
        <v>1.5399999999999999E-3</v>
      </c>
      <c r="D457" s="1">
        <v>5.2699999999999997E-2</v>
      </c>
      <c r="E457" s="1">
        <v>0.14099999999999999</v>
      </c>
      <c r="F457" s="1">
        <v>5.1200000000000002E-2</v>
      </c>
      <c r="G457" s="1">
        <v>1</v>
      </c>
    </row>
    <row r="458" spans="1:7" x14ac:dyDescent="0.3">
      <c r="A458">
        <v>1056</v>
      </c>
      <c r="B458" s="1">
        <v>1.6000000000000001E-4</v>
      </c>
      <c r="C458" s="1">
        <v>1.5200000000000001E-3</v>
      </c>
      <c r="D458" s="1">
        <v>5.11E-2</v>
      </c>
      <c r="E458" s="1">
        <v>0.13900000000000001</v>
      </c>
      <c r="F458" s="1">
        <v>5.04E-2</v>
      </c>
      <c r="G458" s="1">
        <v>1</v>
      </c>
    </row>
    <row r="459" spans="1:7" x14ac:dyDescent="0.3">
      <c r="A459">
        <v>1057</v>
      </c>
      <c r="B459" s="1">
        <v>1.5699999999999999E-4</v>
      </c>
      <c r="C459" s="1">
        <v>1.5E-3</v>
      </c>
      <c r="D459" s="1">
        <v>4.9399999999999999E-2</v>
      </c>
      <c r="E459" s="1">
        <v>0.13800000000000001</v>
      </c>
      <c r="F459" s="1">
        <v>4.9500000000000002E-2</v>
      </c>
      <c r="G459" s="1">
        <v>1</v>
      </c>
    </row>
    <row r="460" spans="1:7" x14ac:dyDescent="0.3">
      <c r="A460">
        <v>1058</v>
      </c>
      <c r="B460" s="1">
        <v>1.5300000000000001E-4</v>
      </c>
      <c r="C460" s="1">
        <v>1.49E-3</v>
      </c>
      <c r="D460" s="1">
        <v>4.7800000000000002E-2</v>
      </c>
      <c r="E460" s="1">
        <v>0.13500000000000001</v>
      </c>
      <c r="F460" s="1">
        <v>4.8599999999999997E-2</v>
      </c>
      <c r="G460" s="1">
        <v>1</v>
      </c>
    </row>
    <row r="461" spans="1:7" x14ac:dyDescent="0.3">
      <c r="A461">
        <v>1059</v>
      </c>
      <c r="B461" s="1">
        <v>1.4999999999999999E-4</v>
      </c>
      <c r="C461" s="1">
        <v>1.47E-3</v>
      </c>
      <c r="D461" s="1">
        <v>4.6199999999999998E-2</v>
      </c>
      <c r="E461" s="1">
        <v>0.13400000000000001</v>
      </c>
      <c r="F461" s="1">
        <v>4.7800000000000002E-2</v>
      </c>
      <c r="G461" s="1">
        <v>1</v>
      </c>
    </row>
    <row r="462" spans="1:7" x14ac:dyDescent="0.3">
      <c r="A462">
        <v>1060</v>
      </c>
      <c r="B462" s="1">
        <v>1.47E-4</v>
      </c>
      <c r="C462" s="1">
        <v>1.4499999999999999E-3</v>
      </c>
      <c r="D462" s="1">
        <v>4.4699999999999997E-2</v>
      </c>
      <c r="E462" s="1">
        <v>0.13400000000000001</v>
      </c>
      <c r="F462" s="1">
        <v>4.7500000000000001E-2</v>
      </c>
      <c r="G462" s="1">
        <v>1</v>
      </c>
    </row>
    <row r="463" spans="1:7" x14ac:dyDescent="0.3">
      <c r="A463">
        <v>1061</v>
      </c>
      <c r="B463" s="1">
        <v>1.44E-4</v>
      </c>
      <c r="C463" s="1">
        <v>1.4300000000000001E-3</v>
      </c>
      <c r="D463" s="1">
        <v>4.3299999999999998E-2</v>
      </c>
      <c r="E463" s="1">
        <v>0.13200000000000001</v>
      </c>
      <c r="F463" s="1">
        <v>4.6800000000000001E-2</v>
      </c>
      <c r="G463" s="1">
        <v>1</v>
      </c>
    </row>
    <row r="464" spans="1:7" x14ac:dyDescent="0.3">
      <c r="A464">
        <v>1062</v>
      </c>
      <c r="B464" s="1">
        <v>1.4100000000000001E-4</v>
      </c>
      <c r="C464" s="1">
        <v>1.41E-3</v>
      </c>
      <c r="D464" s="1">
        <v>4.2000000000000003E-2</v>
      </c>
      <c r="E464" s="1">
        <v>0.13200000000000001</v>
      </c>
      <c r="F464" s="1">
        <v>4.6199999999999998E-2</v>
      </c>
      <c r="G464" s="1">
        <v>1</v>
      </c>
    </row>
    <row r="465" spans="1:7" x14ac:dyDescent="0.3">
      <c r="A465">
        <v>1063</v>
      </c>
      <c r="B465" s="1">
        <v>1.3799999999999999E-4</v>
      </c>
      <c r="C465" s="1">
        <v>1.3799999999999999E-3</v>
      </c>
      <c r="D465" s="1">
        <v>4.07E-2</v>
      </c>
      <c r="E465" s="1">
        <v>0.13</v>
      </c>
      <c r="F465" s="1">
        <v>4.5600000000000002E-2</v>
      </c>
      <c r="G465" s="1">
        <v>1</v>
      </c>
    </row>
    <row r="466" spans="1:7" x14ac:dyDescent="0.3">
      <c r="A466">
        <v>1064</v>
      </c>
      <c r="B466" s="1">
        <v>1.36E-4</v>
      </c>
      <c r="C466" s="1">
        <v>1.3600000000000001E-3</v>
      </c>
      <c r="D466" s="1">
        <v>3.95E-2</v>
      </c>
      <c r="E466" s="1">
        <v>0.129</v>
      </c>
      <c r="F466" s="1">
        <v>4.4999999999999998E-2</v>
      </c>
      <c r="G466" s="1">
        <v>1</v>
      </c>
    </row>
    <row r="467" spans="1:7" x14ac:dyDescent="0.3">
      <c r="A467">
        <v>1065</v>
      </c>
      <c r="B467" s="1">
        <v>1.3300000000000001E-4</v>
      </c>
      <c r="C467" s="1">
        <v>1.34E-3</v>
      </c>
      <c r="D467" s="1">
        <v>3.8399999999999997E-2</v>
      </c>
      <c r="E467" s="1">
        <v>0.129</v>
      </c>
      <c r="F467" s="1">
        <v>4.4299999999999999E-2</v>
      </c>
      <c r="G467" s="1">
        <v>1</v>
      </c>
    </row>
    <row r="468" spans="1:7" x14ac:dyDescent="0.3">
      <c r="A468">
        <v>1066</v>
      </c>
      <c r="B468" s="1">
        <v>1.2999999999999999E-4</v>
      </c>
      <c r="C468" s="1">
        <v>1.32E-3</v>
      </c>
      <c r="D468" s="1">
        <v>3.7400000000000003E-2</v>
      </c>
      <c r="E468" s="1">
        <v>0.129</v>
      </c>
      <c r="F468" s="1">
        <v>4.3700000000000003E-2</v>
      </c>
      <c r="G468" s="1">
        <v>1</v>
      </c>
    </row>
    <row r="469" spans="1:7" x14ac:dyDescent="0.3">
      <c r="A469">
        <v>1067</v>
      </c>
      <c r="B469" s="1">
        <v>1.2799999999999999E-4</v>
      </c>
      <c r="C469" s="1">
        <v>1.2999999999999999E-3</v>
      </c>
      <c r="D469" s="1">
        <v>3.6400000000000002E-2</v>
      </c>
      <c r="E469" s="1">
        <v>0.129</v>
      </c>
      <c r="F469" s="1">
        <v>4.3099999999999999E-2</v>
      </c>
      <c r="G469" s="1">
        <v>1</v>
      </c>
    </row>
    <row r="470" spans="1:7" x14ac:dyDescent="0.3">
      <c r="A470">
        <v>1068</v>
      </c>
      <c r="B470" s="1">
        <v>1.25E-4</v>
      </c>
      <c r="C470" s="1">
        <v>1.2800000000000001E-3</v>
      </c>
      <c r="D470" s="1">
        <v>3.5499999999999997E-2</v>
      </c>
      <c r="E470" s="1">
        <v>0.128</v>
      </c>
      <c r="F470" s="1">
        <v>4.2599999999999999E-2</v>
      </c>
      <c r="G470" s="1">
        <v>1</v>
      </c>
    </row>
    <row r="471" spans="1:7" x14ac:dyDescent="0.3">
      <c r="A471">
        <v>1069</v>
      </c>
      <c r="B471" s="1">
        <v>1.22E-4</v>
      </c>
      <c r="C471" s="1">
        <v>1.2600000000000001E-3</v>
      </c>
      <c r="D471" s="1">
        <v>3.4700000000000002E-2</v>
      </c>
      <c r="E471" s="1">
        <v>0.128</v>
      </c>
      <c r="F471" s="1">
        <v>4.2000000000000003E-2</v>
      </c>
      <c r="G471" s="1">
        <v>1</v>
      </c>
    </row>
    <row r="472" spans="1:7" x14ac:dyDescent="0.3">
      <c r="A472">
        <v>1070</v>
      </c>
      <c r="B472" s="1">
        <v>1.2E-4</v>
      </c>
      <c r="C472" s="1">
        <v>1.24E-3</v>
      </c>
      <c r="D472" s="1">
        <v>3.4000000000000002E-2</v>
      </c>
      <c r="E472" s="1">
        <v>0.128</v>
      </c>
      <c r="F472" s="1">
        <v>4.1399999999999999E-2</v>
      </c>
      <c r="G472" s="1">
        <v>1</v>
      </c>
    </row>
    <row r="473" spans="1:7" x14ac:dyDescent="0.3">
      <c r="A473">
        <v>1071</v>
      </c>
      <c r="B473" s="1">
        <v>1.18E-4</v>
      </c>
      <c r="C473" s="1">
        <v>1.2199999999999999E-3</v>
      </c>
      <c r="D473" s="1">
        <v>3.3399999999999999E-2</v>
      </c>
      <c r="E473" s="1">
        <v>0.128</v>
      </c>
      <c r="F473" s="1">
        <v>4.0800000000000003E-2</v>
      </c>
      <c r="G473" s="1">
        <v>1</v>
      </c>
    </row>
    <row r="474" spans="1:7" x14ac:dyDescent="0.3">
      <c r="A474">
        <v>1072</v>
      </c>
      <c r="B474" s="1">
        <v>1.15E-4</v>
      </c>
      <c r="C474" s="1">
        <v>1.1900000000000001E-3</v>
      </c>
      <c r="D474" s="1">
        <v>3.2800000000000003E-2</v>
      </c>
      <c r="E474" s="1">
        <v>0.128</v>
      </c>
      <c r="F474" s="1">
        <v>4.0300000000000002E-2</v>
      </c>
      <c r="G474" s="1">
        <v>1</v>
      </c>
    </row>
    <row r="475" spans="1:7" x14ac:dyDescent="0.3">
      <c r="A475">
        <v>1073</v>
      </c>
      <c r="B475" s="1">
        <v>1.13E-4</v>
      </c>
      <c r="C475" s="1">
        <v>1.17E-3</v>
      </c>
      <c r="D475" s="1">
        <v>3.2300000000000002E-2</v>
      </c>
      <c r="E475" s="1">
        <v>0.129</v>
      </c>
      <c r="F475" s="1">
        <v>3.9699999999999999E-2</v>
      </c>
      <c r="G475" s="1">
        <v>1</v>
      </c>
    </row>
    <row r="476" spans="1:7" x14ac:dyDescent="0.3">
      <c r="A476">
        <v>1074</v>
      </c>
      <c r="B476" s="1">
        <v>1.11E-4</v>
      </c>
      <c r="C476" s="1">
        <v>1.15E-3</v>
      </c>
      <c r="D476" s="1">
        <v>3.1800000000000002E-2</v>
      </c>
      <c r="E476" s="1">
        <v>0.129</v>
      </c>
      <c r="F476" s="1">
        <v>3.9199999999999999E-2</v>
      </c>
      <c r="G476" s="1">
        <v>1</v>
      </c>
    </row>
    <row r="477" spans="1:7" x14ac:dyDescent="0.3">
      <c r="A477">
        <v>1075</v>
      </c>
      <c r="B477" s="1">
        <v>1.08E-4</v>
      </c>
      <c r="C477" s="1">
        <v>1.1299999999999999E-3</v>
      </c>
      <c r="D477" s="1">
        <v>3.1300000000000001E-2</v>
      </c>
      <c r="E477" s="1">
        <v>0.13</v>
      </c>
      <c r="F477" s="1">
        <v>3.8699999999999998E-2</v>
      </c>
      <c r="G477" s="1">
        <v>1</v>
      </c>
    </row>
    <row r="478" spans="1:7" x14ac:dyDescent="0.3">
      <c r="A478">
        <v>1076</v>
      </c>
      <c r="B478" s="1">
        <v>1.06E-4</v>
      </c>
      <c r="C478" s="1">
        <v>1.1100000000000001E-3</v>
      </c>
      <c r="D478" s="1">
        <v>3.0700000000000002E-2</v>
      </c>
      <c r="E478" s="1">
        <v>0.13</v>
      </c>
      <c r="F478" s="1">
        <v>3.8100000000000002E-2</v>
      </c>
      <c r="G478" s="1">
        <v>1</v>
      </c>
    </row>
    <row r="479" spans="1:7" x14ac:dyDescent="0.3">
      <c r="A479">
        <v>1077</v>
      </c>
      <c r="B479" s="1">
        <v>1.0399999999999999E-4</v>
      </c>
      <c r="C479" s="1">
        <v>1.08E-3</v>
      </c>
      <c r="D479" s="1">
        <v>3.0099999999999998E-2</v>
      </c>
      <c r="E479" s="1">
        <v>0.13100000000000001</v>
      </c>
      <c r="F479" s="1">
        <v>3.7600000000000001E-2</v>
      </c>
      <c r="G479" s="1">
        <v>1</v>
      </c>
    </row>
    <row r="480" spans="1:7" x14ac:dyDescent="0.3">
      <c r="A480">
        <v>1078</v>
      </c>
      <c r="B480" s="1">
        <v>1.02E-4</v>
      </c>
      <c r="C480" s="1">
        <v>1.06E-3</v>
      </c>
      <c r="D480" s="1">
        <v>2.9499999999999998E-2</v>
      </c>
      <c r="E480" s="1">
        <v>0.13200000000000001</v>
      </c>
      <c r="F480" s="1">
        <v>3.7100000000000001E-2</v>
      </c>
      <c r="G480" s="1">
        <v>1</v>
      </c>
    </row>
    <row r="481" spans="1:7" x14ac:dyDescent="0.3">
      <c r="A481">
        <v>1079</v>
      </c>
      <c r="B481" s="1">
        <v>1E-4</v>
      </c>
      <c r="C481" s="1">
        <v>1.0399999999999999E-3</v>
      </c>
      <c r="D481" s="1">
        <v>2.8899999999999999E-2</v>
      </c>
      <c r="E481" s="1">
        <v>0.13300000000000001</v>
      </c>
      <c r="F481" s="1">
        <v>3.6600000000000001E-2</v>
      </c>
      <c r="G481" s="1">
        <v>1</v>
      </c>
    </row>
    <row r="482" spans="1:7" x14ac:dyDescent="0.3">
      <c r="A482">
        <v>1080</v>
      </c>
      <c r="B482" s="1">
        <v>9.7999999999999997E-5</v>
      </c>
      <c r="C482" s="1">
        <v>1.0200000000000001E-3</v>
      </c>
      <c r="D482" s="1">
        <v>2.8299999999999999E-2</v>
      </c>
      <c r="E482" s="1">
        <v>0.13300000000000001</v>
      </c>
      <c r="F482" s="1">
        <v>3.61E-2</v>
      </c>
      <c r="G482" s="1">
        <v>1</v>
      </c>
    </row>
    <row r="483" spans="1:7" x14ac:dyDescent="0.3">
      <c r="A483">
        <v>1081</v>
      </c>
      <c r="B483" s="1">
        <v>9.6000000000000002E-5</v>
      </c>
      <c r="C483" s="1">
        <v>9.9099999999999991E-4</v>
      </c>
      <c r="D483" s="1">
        <v>2.7699999999999999E-2</v>
      </c>
      <c r="E483" s="1">
        <v>0.13600000000000001</v>
      </c>
      <c r="F483" s="1">
        <v>3.56E-2</v>
      </c>
      <c r="G483" s="1">
        <v>1</v>
      </c>
    </row>
    <row r="484" spans="1:7" x14ac:dyDescent="0.3">
      <c r="A484">
        <v>1082</v>
      </c>
      <c r="B484" s="1">
        <v>9.4099999999999997E-5</v>
      </c>
      <c r="C484" s="1">
        <v>9.68E-4</v>
      </c>
      <c r="D484" s="1">
        <v>2.7099999999999999E-2</v>
      </c>
      <c r="E484" s="1">
        <v>0.13700000000000001</v>
      </c>
      <c r="F484" s="1">
        <v>3.5099999999999999E-2</v>
      </c>
      <c r="G484" s="1">
        <v>1</v>
      </c>
    </row>
    <row r="485" spans="1:7" x14ac:dyDescent="0.3">
      <c r="A485">
        <v>1083</v>
      </c>
      <c r="B485" s="1">
        <v>9.2200000000000005E-5</v>
      </c>
      <c r="C485" s="1">
        <v>9.4399999999999996E-4</v>
      </c>
      <c r="D485" s="1">
        <v>2.6499999999999999E-2</v>
      </c>
      <c r="E485" s="1">
        <v>0.13800000000000001</v>
      </c>
      <c r="F485" s="1">
        <v>3.4599999999999999E-2</v>
      </c>
      <c r="G485" s="1">
        <v>1</v>
      </c>
    </row>
    <row r="486" spans="1:7" x14ac:dyDescent="0.3">
      <c r="A486">
        <v>1084</v>
      </c>
      <c r="B486" s="1">
        <v>9.0400000000000002E-5</v>
      </c>
      <c r="C486" s="1">
        <v>9.2100000000000005E-4</v>
      </c>
      <c r="D486" s="1">
        <v>2.6100000000000002E-2</v>
      </c>
      <c r="E486" s="1">
        <v>0.14000000000000001</v>
      </c>
      <c r="F486" s="1">
        <v>3.4200000000000001E-2</v>
      </c>
      <c r="G486" s="1">
        <v>1</v>
      </c>
    </row>
    <row r="487" spans="1:7" x14ac:dyDescent="0.3">
      <c r="A487">
        <v>1085</v>
      </c>
      <c r="B487" s="1">
        <v>8.8599999999999999E-5</v>
      </c>
      <c r="C487" s="1">
        <v>8.9700000000000001E-4</v>
      </c>
      <c r="D487" s="1">
        <v>2.5700000000000001E-2</v>
      </c>
      <c r="E487" s="1">
        <v>0.14099999999999999</v>
      </c>
      <c r="F487" s="1">
        <v>3.3700000000000001E-2</v>
      </c>
      <c r="G487" s="1">
        <v>1</v>
      </c>
    </row>
    <row r="488" spans="1:7" x14ac:dyDescent="0.3">
      <c r="A488">
        <v>1086</v>
      </c>
      <c r="B488" s="1">
        <v>8.6899999999999998E-5</v>
      </c>
      <c r="C488" s="1">
        <v>8.7299999999999997E-4</v>
      </c>
      <c r="D488" s="1">
        <v>2.5399999999999999E-2</v>
      </c>
      <c r="E488" s="1">
        <v>0.14299999999999999</v>
      </c>
      <c r="F488" s="1">
        <v>3.32E-2</v>
      </c>
      <c r="G488" s="1">
        <v>1</v>
      </c>
    </row>
    <row r="489" spans="1:7" x14ac:dyDescent="0.3">
      <c r="A489">
        <v>1087</v>
      </c>
      <c r="B489" s="1">
        <v>8.5099999999999995E-5</v>
      </c>
      <c r="C489" s="1">
        <v>8.4900000000000004E-4</v>
      </c>
      <c r="D489" s="1">
        <v>2.52E-2</v>
      </c>
      <c r="E489" s="1">
        <v>0.14599999999999999</v>
      </c>
      <c r="F489" s="1">
        <v>3.2800000000000003E-2</v>
      </c>
      <c r="G489" s="1">
        <v>1</v>
      </c>
    </row>
    <row r="490" spans="1:7" x14ac:dyDescent="0.3">
      <c r="A490">
        <v>1088</v>
      </c>
      <c r="B490" s="1">
        <v>8.3499999999999997E-5</v>
      </c>
      <c r="C490" s="1">
        <v>8.25E-4</v>
      </c>
      <c r="D490" s="1">
        <v>2.5000000000000001E-2</v>
      </c>
      <c r="E490" s="1">
        <v>0.14699999999999999</v>
      </c>
      <c r="F490" s="1">
        <v>3.2300000000000002E-2</v>
      </c>
      <c r="G490" s="1">
        <v>1</v>
      </c>
    </row>
    <row r="491" spans="1:7" x14ac:dyDescent="0.3">
      <c r="A491">
        <v>1089</v>
      </c>
      <c r="B491" s="1">
        <v>8.1799999999999996E-5</v>
      </c>
      <c r="C491" s="1">
        <v>8.0099999999999995E-4</v>
      </c>
      <c r="D491" s="1">
        <v>2.4799999999999999E-2</v>
      </c>
      <c r="E491" s="1">
        <v>0.15</v>
      </c>
      <c r="F491" s="1">
        <v>3.1899999999999998E-2</v>
      </c>
      <c r="G491" s="1">
        <v>1</v>
      </c>
    </row>
    <row r="492" spans="1:7" x14ac:dyDescent="0.3">
      <c r="A492">
        <v>1090</v>
      </c>
      <c r="B492" s="1">
        <v>8.0199999999999998E-5</v>
      </c>
      <c r="C492" s="1">
        <v>7.76E-4</v>
      </c>
      <c r="D492" s="1">
        <v>2.47E-2</v>
      </c>
      <c r="E492" s="1">
        <v>0.153</v>
      </c>
      <c r="F492" s="1">
        <v>3.15E-2</v>
      </c>
      <c r="G492" s="1">
        <v>1</v>
      </c>
    </row>
    <row r="493" spans="1:7" x14ac:dyDescent="0.3">
      <c r="A493">
        <v>1091</v>
      </c>
      <c r="B493" s="1">
        <v>7.86E-5</v>
      </c>
      <c r="C493" s="1">
        <v>7.5100000000000004E-4</v>
      </c>
      <c r="D493" s="1">
        <v>2.4400000000000002E-2</v>
      </c>
      <c r="E493" s="1">
        <v>0.155</v>
      </c>
      <c r="F493" s="1">
        <v>3.1E-2</v>
      </c>
      <c r="G493" s="1">
        <v>1</v>
      </c>
    </row>
    <row r="494" spans="1:7" x14ac:dyDescent="0.3">
      <c r="A494">
        <v>1092</v>
      </c>
      <c r="B494" s="1">
        <v>7.7100000000000004E-5</v>
      </c>
      <c r="C494" s="1">
        <v>7.27E-4</v>
      </c>
      <c r="D494" s="1">
        <v>2.4199999999999999E-2</v>
      </c>
      <c r="E494" s="1">
        <v>0.158</v>
      </c>
      <c r="F494" s="1">
        <v>3.0599999999999999E-2</v>
      </c>
      <c r="G494" s="1">
        <v>1</v>
      </c>
    </row>
    <row r="495" spans="1:7" x14ac:dyDescent="0.3">
      <c r="A495">
        <v>1093</v>
      </c>
      <c r="B495" s="1">
        <v>7.5500000000000006E-5</v>
      </c>
      <c r="C495" s="1">
        <v>7.0100000000000002E-4</v>
      </c>
      <c r="D495" s="1">
        <v>2.3900000000000001E-2</v>
      </c>
      <c r="E495" s="1">
        <v>0.161</v>
      </c>
      <c r="F495" s="1">
        <v>3.0200000000000001E-2</v>
      </c>
      <c r="G495" s="1">
        <v>1</v>
      </c>
    </row>
    <row r="496" spans="1:7" x14ac:dyDescent="0.3">
      <c r="A496">
        <v>1094</v>
      </c>
      <c r="B496" s="1">
        <v>7.4099999999999999E-5</v>
      </c>
      <c r="C496" s="1">
        <v>6.7699999999999998E-4</v>
      </c>
      <c r="D496" s="1">
        <v>2.3699999999999999E-2</v>
      </c>
      <c r="E496" s="1">
        <v>0.16300000000000001</v>
      </c>
      <c r="F496" s="1">
        <v>2.98E-2</v>
      </c>
      <c r="G496" s="1">
        <v>1</v>
      </c>
    </row>
    <row r="497" spans="1:7" x14ac:dyDescent="0.3">
      <c r="A497">
        <v>1095</v>
      </c>
      <c r="B497" s="1">
        <v>7.2600000000000003E-5</v>
      </c>
      <c r="C497" s="1">
        <v>6.5099999999999999E-4</v>
      </c>
      <c r="D497" s="1">
        <v>2.3599999999999999E-2</v>
      </c>
      <c r="E497" s="1">
        <v>0.16600000000000001</v>
      </c>
      <c r="F497" s="1">
        <v>2.9399999999999999E-2</v>
      </c>
      <c r="G497" s="1">
        <v>1</v>
      </c>
    </row>
    <row r="498" spans="1:7" x14ac:dyDescent="0.3">
      <c r="A498">
        <v>1096</v>
      </c>
      <c r="B498" s="1">
        <v>7.1199999999999996E-5</v>
      </c>
      <c r="C498" s="1">
        <v>6.2600000000000004E-4</v>
      </c>
      <c r="D498" s="1">
        <v>2.3599999999999999E-2</v>
      </c>
      <c r="E498" s="1">
        <v>0.16900000000000001</v>
      </c>
      <c r="F498" s="1">
        <v>2.9000000000000001E-2</v>
      </c>
      <c r="G498" s="1">
        <v>1</v>
      </c>
    </row>
    <row r="499" spans="1:7" x14ac:dyDescent="0.3">
      <c r="A499">
        <v>1097</v>
      </c>
      <c r="B499" s="1">
        <v>6.97E-5</v>
      </c>
      <c r="C499" s="1">
        <v>5.9999999999999995E-4</v>
      </c>
      <c r="D499" s="1">
        <v>2.3599999999999999E-2</v>
      </c>
      <c r="E499" s="1">
        <v>0.17100000000000001</v>
      </c>
      <c r="F499" s="1">
        <v>2.86E-2</v>
      </c>
      <c r="G499" s="1">
        <v>1</v>
      </c>
    </row>
    <row r="500" spans="1:7" x14ac:dyDescent="0.3">
      <c r="A500">
        <v>1098</v>
      </c>
      <c r="B500" s="1">
        <v>6.8399999999999996E-5</v>
      </c>
      <c r="C500" s="1">
        <v>5.7399999999999997E-4</v>
      </c>
      <c r="D500" s="1">
        <v>2.3699999999999999E-2</v>
      </c>
      <c r="E500" s="1">
        <v>0.17499999999999999</v>
      </c>
      <c r="F500" s="1">
        <v>2.8199999999999999E-2</v>
      </c>
      <c r="G500" s="1">
        <v>1</v>
      </c>
    </row>
    <row r="501" spans="1:7" x14ac:dyDescent="0.3">
      <c r="A501">
        <v>1099</v>
      </c>
      <c r="B501" s="1">
        <v>6.7000000000000002E-5</v>
      </c>
      <c r="C501" s="1">
        <v>5.4799999999999998E-4</v>
      </c>
      <c r="D501" s="1">
        <v>2.3900000000000001E-2</v>
      </c>
      <c r="E501" s="1">
        <v>0.17599999999999999</v>
      </c>
      <c r="F501" s="1">
        <v>2.7799999999999998E-2</v>
      </c>
      <c r="G501" s="1">
        <v>1</v>
      </c>
    </row>
    <row r="502" spans="1:7" x14ac:dyDescent="0.3">
      <c r="A502">
        <v>1100</v>
      </c>
      <c r="B502" s="1">
        <v>6.5699999999999998E-5</v>
      </c>
      <c r="C502" s="1">
        <v>5.22E-4</v>
      </c>
      <c r="D502" s="1">
        <v>2.41E-2</v>
      </c>
      <c r="E502" s="1">
        <v>0.17799999999999999</v>
      </c>
      <c r="F502" s="1">
        <v>2.7400000000000001E-2</v>
      </c>
      <c r="G502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7B62-A6F8-424D-A70B-B2ED0A387BA0}">
  <dimension ref="A1:AM2241"/>
  <sheetViews>
    <sheetView topLeftCell="T1" zoomScale="70" zoomScaleNormal="70" workbookViewId="0">
      <selection activeCell="AM20" sqref="AM20"/>
    </sheetView>
  </sheetViews>
  <sheetFormatPr defaultRowHeight="14.4" x14ac:dyDescent="0.3"/>
  <cols>
    <col min="33" max="35" width="13.33203125" bestFit="1" customWidth="1"/>
    <col min="36" max="36" width="16" bestFit="1" customWidth="1"/>
    <col min="37" max="37" width="15.21875" bestFit="1" customWidth="1"/>
    <col min="38" max="38" width="14.5546875" bestFit="1" customWidth="1"/>
    <col min="39" max="39" width="19.6640625" bestFit="1" customWidth="1"/>
  </cols>
  <sheetData>
    <row r="1" spans="1:39" x14ac:dyDescent="0.3">
      <c r="A1" t="s">
        <v>0</v>
      </c>
      <c r="B1" t="s">
        <v>2</v>
      </c>
      <c r="C1" t="s">
        <v>4</v>
      </c>
      <c r="D1" s="3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106</v>
      </c>
      <c r="AA1" t="s">
        <v>107</v>
      </c>
      <c r="AB1" t="s">
        <v>108</v>
      </c>
      <c r="AC1" t="s">
        <v>109</v>
      </c>
      <c r="AD1" t="s">
        <v>110</v>
      </c>
      <c r="AE1" t="s">
        <v>111</v>
      </c>
      <c r="AG1" s="5" t="s">
        <v>75</v>
      </c>
      <c r="AH1" t="s">
        <v>7</v>
      </c>
    </row>
    <row r="2" spans="1:39" x14ac:dyDescent="0.3">
      <c r="A2" t="s">
        <v>1</v>
      </c>
      <c r="B2" t="s">
        <v>3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s="2">
        <v>43234</v>
      </c>
      <c r="J2" s="1">
        <v>13.88049</v>
      </c>
      <c r="K2" s="1">
        <v>1.5603830000000001</v>
      </c>
      <c r="L2" s="1">
        <v>2.0929359999999999</v>
      </c>
      <c r="M2" s="1">
        <v>3.149718</v>
      </c>
      <c r="N2" s="1">
        <v>0.6388625</v>
      </c>
      <c r="O2" s="1">
        <v>1.115378E-2</v>
      </c>
      <c r="P2" s="1">
        <v>0.17171939999999999</v>
      </c>
      <c r="Q2" s="1">
        <v>3.867406E-5</v>
      </c>
      <c r="R2" s="1">
        <v>2.2295019999999999E-2</v>
      </c>
      <c r="S2" s="1">
        <v>4.5488150000000003E-3</v>
      </c>
      <c r="T2" s="1">
        <v>4.6200890000000001E-2</v>
      </c>
      <c r="U2" s="1">
        <v>0.15138299999999999</v>
      </c>
      <c r="V2" s="1">
        <v>3.530222E-3</v>
      </c>
      <c r="W2" s="1">
        <v>6.5058629999999998E-4</v>
      </c>
      <c r="X2" s="1">
        <v>9.2954609999999997E-3</v>
      </c>
      <c r="Y2" s="1">
        <v>4.5462109999999998E-4</v>
      </c>
      <c r="Z2">
        <f>(T2/M2)*100</f>
        <v>1.4668262365075224</v>
      </c>
      <c r="AA2" s="1">
        <f>(U2/M2)*100</f>
        <v>4.8062397967056096</v>
      </c>
      <c r="AB2">
        <f>(V2/N2)*100</f>
        <v>0.55257931088458001</v>
      </c>
      <c r="AC2">
        <f>(W2/O2)*100</f>
        <v>5.8328772846514809</v>
      </c>
      <c r="AD2">
        <f>(X2/P2)*100</f>
        <v>5.4131688091153363</v>
      </c>
      <c r="AE2">
        <f>(Y2/Q2)*100</f>
        <v>1175.5194567107771</v>
      </c>
      <c r="AG2" s="5" t="s">
        <v>76</v>
      </c>
      <c r="AH2" t="s">
        <v>285</v>
      </c>
    </row>
    <row r="3" spans="1:39" x14ac:dyDescent="0.3">
      <c r="A3" t="s">
        <v>1</v>
      </c>
      <c r="B3" t="s">
        <v>3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s="2">
        <v>43234</v>
      </c>
      <c r="J3" s="1">
        <v>13.88049</v>
      </c>
      <c r="K3" s="1">
        <v>1.5603830000000001</v>
      </c>
      <c r="L3" s="1">
        <v>2.0929359999999999</v>
      </c>
      <c r="M3" s="1">
        <v>3.149718</v>
      </c>
      <c r="N3" s="1">
        <v>0.6388625</v>
      </c>
      <c r="O3" s="1">
        <v>1.115378E-2</v>
      </c>
      <c r="P3" s="1">
        <v>0.17171939999999999</v>
      </c>
      <c r="Q3" s="1">
        <v>3.867406E-5</v>
      </c>
      <c r="R3" s="1">
        <v>2.2295019999999999E-2</v>
      </c>
      <c r="S3" s="1">
        <v>4.5488150000000003E-3</v>
      </c>
      <c r="T3" s="1">
        <v>4.6200890000000001E-2</v>
      </c>
      <c r="U3" s="1">
        <v>0.15138299999999999</v>
      </c>
      <c r="V3" s="1">
        <v>3.530222E-3</v>
      </c>
      <c r="W3" s="1">
        <v>6.5058629999999998E-4</v>
      </c>
      <c r="X3" s="1">
        <v>9.2954609999999997E-3</v>
      </c>
      <c r="Y3" s="1">
        <v>4.5462109999999998E-4</v>
      </c>
      <c r="Z3">
        <f t="shared" ref="Z3:Z66" si="0">(T3/M3)*100</f>
        <v>1.4668262365075224</v>
      </c>
      <c r="AA3" s="1">
        <f t="shared" ref="AA3:AA66" si="1">U3/M3*100</f>
        <v>4.8062397967056096</v>
      </c>
      <c r="AB3">
        <f t="shared" ref="AB3:AE66" si="2">(V3/N3)*100</f>
        <v>0.55257931088458001</v>
      </c>
      <c r="AC3">
        <f t="shared" si="2"/>
        <v>5.8328772846514809</v>
      </c>
      <c r="AD3">
        <f t="shared" si="2"/>
        <v>5.4131688091153363</v>
      </c>
      <c r="AE3">
        <f t="shared" si="2"/>
        <v>1175.5194567107771</v>
      </c>
    </row>
    <row r="4" spans="1:39" x14ac:dyDescent="0.3">
      <c r="A4" t="s">
        <v>1</v>
      </c>
      <c r="B4" t="s">
        <v>3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s="2">
        <v>43234</v>
      </c>
      <c r="J4" s="1">
        <v>13.88049</v>
      </c>
      <c r="K4" s="1">
        <v>1.5603830000000001</v>
      </c>
      <c r="L4" s="1">
        <v>2.0929359999999999</v>
      </c>
      <c r="M4" s="1">
        <v>3.149718</v>
      </c>
      <c r="N4" s="1">
        <v>0.6388625</v>
      </c>
      <c r="O4" s="1">
        <v>1.115378E-2</v>
      </c>
      <c r="P4" s="1">
        <v>0.17171939999999999</v>
      </c>
      <c r="Q4" s="1">
        <v>3.867406E-5</v>
      </c>
      <c r="R4" s="1">
        <v>2.2295019999999999E-2</v>
      </c>
      <c r="S4" s="1">
        <v>4.5488150000000003E-3</v>
      </c>
      <c r="T4" s="1">
        <v>4.6200890000000001E-2</v>
      </c>
      <c r="U4" s="1">
        <v>0.15138299999999999</v>
      </c>
      <c r="V4" s="1">
        <v>3.530222E-3</v>
      </c>
      <c r="W4" s="1">
        <v>6.5058629999999998E-4</v>
      </c>
      <c r="X4" s="1">
        <v>9.2954609999999997E-3</v>
      </c>
      <c r="Y4" s="1">
        <v>4.5462109999999998E-4</v>
      </c>
      <c r="Z4">
        <f t="shared" si="0"/>
        <v>1.4668262365075224</v>
      </c>
      <c r="AA4" s="1">
        <f t="shared" si="1"/>
        <v>4.8062397967056096</v>
      </c>
      <c r="AB4">
        <f t="shared" si="2"/>
        <v>0.55257931088458001</v>
      </c>
      <c r="AC4">
        <f t="shared" si="2"/>
        <v>5.8328772846514809</v>
      </c>
      <c r="AD4">
        <f t="shared" si="2"/>
        <v>5.4131688091153363</v>
      </c>
      <c r="AE4">
        <f t="shared" si="2"/>
        <v>1175.5194567107771</v>
      </c>
      <c r="AG4" t="s">
        <v>402</v>
      </c>
      <c r="AH4" t="s">
        <v>403</v>
      </c>
      <c r="AI4" t="s">
        <v>96</v>
      </c>
      <c r="AJ4" t="s">
        <v>99</v>
      </c>
      <c r="AK4" t="s">
        <v>100</v>
      </c>
      <c r="AL4" t="s">
        <v>101</v>
      </c>
      <c r="AM4" t="s">
        <v>102</v>
      </c>
    </row>
    <row r="5" spans="1:39" x14ac:dyDescent="0.3">
      <c r="A5" t="s">
        <v>1</v>
      </c>
      <c r="B5" t="s">
        <v>3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s="2">
        <v>43234</v>
      </c>
      <c r="J5" s="1">
        <v>13.88049</v>
      </c>
      <c r="K5" s="1">
        <v>1.5603830000000001</v>
      </c>
      <c r="L5" s="1">
        <v>2.0929359999999999</v>
      </c>
      <c r="M5" s="1">
        <v>3.149718</v>
      </c>
      <c r="N5" s="1">
        <v>0.6388625</v>
      </c>
      <c r="O5" s="1">
        <v>1.115378E-2</v>
      </c>
      <c r="P5" s="1">
        <v>0.17171939999999999</v>
      </c>
      <c r="Q5" s="1">
        <v>3.867406E-5</v>
      </c>
      <c r="R5" s="1">
        <v>2.2295019999999999E-2</v>
      </c>
      <c r="S5" s="1">
        <v>4.5488150000000003E-3</v>
      </c>
      <c r="T5" s="1">
        <v>4.6200890000000001E-2</v>
      </c>
      <c r="U5" s="1">
        <v>0.15138299999999999</v>
      </c>
      <c r="V5" s="1">
        <v>3.530222E-3</v>
      </c>
      <c r="W5" s="1">
        <v>6.5058629999999998E-4</v>
      </c>
      <c r="X5" s="1">
        <v>9.2954609999999997E-3</v>
      </c>
      <c r="Y5" s="1">
        <v>4.5462109999999998E-4</v>
      </c>
      <c r="Z5">
        <f t="shared" si="0"/>
        <v>1.4668262365075224</v>
      </c>
      <c r="AA5" s="1">
        <f t="shared" si="1"/>
        <v>4.8062397967056096</v>
      </c>
      <c r="AB5">
        <f t="shared" si="2"/>
        <v>0.55257931088458001</v>
      </c>
      <c r="AC5">
        <f t="shared" si="2"/>
        <v>5.8328772846514809</v>
      </c>
      <c r="AD5">
        <f t="shared" si="2"/>
        <v>5.4131688091153363</v>
      </c>
      <c r="AE5">
        <f t="shared" si="2"/>
        <v>1175.5194567107771</v>
      </c>
      <c r="AG5" s="4">
        <v>7.8955024285714348</v>
      </c>
      <c r="AH5" s="4">
        <v>1.0575570714285714</v>
      </c>
      <c r="AI5" s="4">
        <v>9.5049798571428692</v>
      </c>
      <c r="AJ5" s="4">
        <v>0.92704288310714256</v>
      </c>
      <c r="AK5" s="4">
        <v>0.15076325253571407</v>
      </c>
      <c r="AL5" s="4">
        <v>0.63606127857142947</v>
      </c>
      <c r="AM5" s="4">
        <v>1.113372774999998</v>
      </c>
    </row>
    <row r="6" spans="1:39" x14ac:dyDescent="0.3">
      <c r="A6" t="s">
        <v>1</v>
      </c>
      <c r="B6" t="s">
        <v>3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s="2">
        <v>43234</v>
      </c>
      <c r="J6" s="1">
        <v>13.88049</v>
      </c>
      <c r="K6" s="1">
        <v>1.5603830000000001</v>
      </c>
      <c r="L6" s="1">
        <v>2.0929359999999999</v>
      </c>
      <c r="M6" s="1">
        <v>3.149718</v>
      </c>
      <c r="N6" s="1">
        <v>0.6388625</v>
      </c>
      <c r="O6" s="1">
        <v>1.115378E-2</v>
      </c>
      <c r="P6" s="1">
        <v>0.17171939999999999</v>
      </c>
      <c r="Q6" s="1">
        <v>3.867406E-5</v>
      </c>
      <c r="R6" s="1">
        <v>2.2295019999999999E-2</v>
      </c>
      <c r="S6" s="1">
        <v>4.5488150000000003E-3</v>
      </c>
      <c r="T6" s="1">
        <v>4.6200890000000001E-2</v>
      </c>
      <c r="U6" s="1">
        <v>0.15138299999999999</v>
      </c>
      <c r="V6" s="1">
        <v>3.530222E-3</v>
      </c>
      <c r="W6" s="1">
        <v>6.5058629999999998E-4</v>
      </c>
      <c r="X6" s="1">
        <v>9.2954609999999997E-3</v>
      </c>
      <c r="Y6" s="1">
        <v>4.5462109999999998E-4</v>
      </c>
      <c r="Z6">
        <f t="shared" si="0"/>
        <v>1.4668262365075224</v>
      </c>
      <c r="AA6" s="1">
        <f t="shared" si="1"/>
        <v>4.8062397967056096</v>
      </c>
      <c r="AB6">
        <f t="shared" si="2"/>
        <v>0.55257931088458001</v>
      </c>
      <c r="AC6">
        <f t="shared" si="2"/>
        <v>5.8328772846514809</v>
      </c>
      <c r="AD6">
        <f t="shared" si="2"/>
        <v>5.4131688091153363</v>
      </c>
      <c r="AE6">
        <f t="shared" si="2"/>
        <v>1175.5194567107771</v>
      </c>
    </row>
    <row r="7" spans="1:39" x14ac:dyDescent="0.3">
      <c r="A7" t="s">
        <v>1</v>
      </c>
      <c r="B7" t="s">
        <v>3</v>
      </c>
      <c r="C7" t="s">
        <v>5</v>
      </c>
      <c r="D7" t="s">
        <v>6</v>
      </c>
      <c r="E7" t="s">
        <v>7</v>
      </c>
      <c r="F7" t="s">
        <v>8</v>
      </c>
      <c r="G7" t="s">
        <v>9</v>
      </c>
      <c r="H7" t="s">
        <v>10</v>
      </c>
      <c r="I7" s="2">
        <v>43234</v>
      </c>
      <c r="J7" s="1">
        <v>13.88049</v>
      </c>
      <c r="K7" s="1">
        <v>1.5603830000000001</v>
      </c>
      <c r="L7" s="1">
        <v>2.0929359999999999</v>
      </c>
      <c r="M7" s="1">
        <v>3.149718</v>
      </c>
      <c r="N7" s="1">
        <v>0.6388625</v>
      </c>
      <c r="O7" s="1">
        <v>1.115378E-2</v>
      </c>
      <c r="P7" s="1">
        <v>0.17171939999999999</v>
      </c>
      <c r="Q7" s="1">
        <v>3.867406E-5</v>
      </c>
      <c r="R7" s="1">
        <v>2.2295019999999999E-2</v>
      </c>
      <c r="S7" s="1">
        <v>4.5488150000000003E-3</v>
      </c>
      <c r="T7" s="1">
        <v>4.6200890000000001E-2</v>
      </c>
      <c r="U7" s="1">
        <v>0.15138299999999999</v>
      </c>
      <c r="V7" s="1">
        <v>3.530222E-3</v>
      </c>
      <c r="W7" s="1">
        <v>6.5058629999999998E-4</v>
      </c>
      <c r="X7" s="1">
        <v>9.2954609999999997E-3</v>
      </c>
      <c r="Y7" s="1">
        <v>4.5462109999999998E-4</v>
      </c>
      <c r="Z7">
        <f t="shared" si="0"/>
        <v>1.4668262365075224</v>
      </c>
      <c r="AA7" s="1">
        <f t="shared" si="1"/>
        <v>4.8062397967056096</v>
      </c>
      <c r="AB7">
        <f t="shared" si="2"/>
        <v>0.55257931088458001</v>
      </c>
      <c r="AC7">
        <f t="shared" si="2"/>
        <v>5.8328772846514809</v>
      </c>
      <c r="AD7">
        <f t="shared" si="2"/>
        <v>5.4131688091153363</v>
      </c>
      <c r="AE7">
        <f t="shared" si="2"/>
        <v>1175.5194567107771</v>
      </c>
    </row>
    <row r="8" spans="1:39" x14ac:dyDescent="0.3">
      <c r="A8" t="s">
        <v>1</v>
      </c>
      <c r="B8" t="s">
        <v>3</v>
      </c>
      <c r="C8" t="s">
        <v>5</v>
      </c>
      <c r="D8" t="s">
        <v>6</v>
      </c>
      <c r="E8" t="s">
        <v>7</v>
      </c>
      <c r="F8" t="s">
        <v>8</v>
      </c>
      <c r="G8" t="s">
        <v>9</v>
      </c>
      <c r="H8" t="s">
        <v>10</v>
      </c>
      <c r="I8" s="2">
        <v>43234</v>
      </c>
      <c r="J8" s="1">
        <v>13.88049</v>
      </c>
      <c r="K8" s="1">
        <v>1.5603830000000001</v>
      </c>
      <c r="L8" s="1">
        <v>2.0929359999999999</v>
      </c>
      <c r="M8" s="1">
        <v>3.149718</v>
      </c>
      <c r="N8" s="1">
        <v>0.6388625</v>
      </c>
      <c r="O8" s="1">
        <v>1.115378E-2</v>
      </c>
      <c r="P8" s="1">
        <v>0.17171939999999999</v>
      </c>
      <c r="Q8" s="1">
        <v>3.867406E-5</v>
      </c>
      <c r="R8" s="1">
        <v>2.2295019999999999E-2</v>
      </c>
      <c r="S8" s="1">
        <v>4.5488150000000003E-3</v>
      </c>
      <c r="T8" s="1">
        <v>4.6200890000000001E-2</v>
      </c>
      <c r="U8" s="1">
        <v>0.15138299999999999</v>
      </c>
      <c r="V8" s="1">
        <v>3.530222E-3</v>
      </c>
      <c r="W8" s="1">
        <v>6.5058629999999998E-4</v>
      </c>
      <c r="X8" s="1">
        <v>9.2954609999999997E-3</v>
      </c>
      <c r="Y8" s="1">
        <v>4.5462109999999998E-4</v>
      </c>
      <c r="Z8">
        <f t="shared" si="0"/>
        <v>1.4668262365075224</v>
      </c>
      <c r="AA8" s="1">
        <f t="shared" si="1"/>
        <v>4.8062397967056096</v>
      </c>
      <c r="AB8">
        <f t="shared" si="2"/>
        <v>0.55257931088458001</v>
      </c>
      <c r="AC8">
        <f t="shared" si="2"/>
        <v>5.8328772846514809</v>
      </c>
      <c r="AD8">
        <f t="shared" si="2"/>
        <v>5.4131688091153363</v>
      </c>
      <c r="AE8">
        <f t="shared" si="2"/>
        <v>1175.5194567107771</v>
      </c>
    </row>
    <row r="9" spans="1:39" x14ac:dyDescent="0.3">
      <c r="A9" t="s">
        <v>1</v>
      </c>
      <c r="B9" t="s">
        <v>3</v>
      </c>
      <c r="C9" t="s">
        <v>5</v>
      </c>
      <c r="D9" t="s">
        <v>6</v>
      </c>
      <c r="E9" t="s">
        <v>7</v>
      </c>
      <c r="F9" t="s">
        <v>8</v>
      </c>
      <c r="G9" t="s">
        <v>9</v>
      </c>
      <c r="H9" t="s">
        <v>10</v>
      </c>
      <c r="I9" s="2">
        <v>43234</v>
      </c>
      <c r="J9" s="1">
        <v>13.88049</v>
      </c>
      <c r="K9" s="1">
        <v>1.5603830000000001</v>
      </c>
      <c r="L9" s="1">
        <v>2.0929359999999999</v>
      </c>
      <c r="M9" s="1">
        <v>3.149718</v>
      </c>
      <c r="N9" s="1">
        <v>0.6388625</v>
      </c>
      <c r="O9" s="1">
        <v>1.115378E-2</v>
      </c>
      <c r="P9" s="1">
        <v>0.17171939999999999</v>
      </c>
      <c r="Q9" s="1">
        <v>3.867406E-5</v>
      </c>
      <c r="R9" s="1">
        <v>2.2295019999999999E-2</v>
      </c>
      <c r="S9" s="1">
        <v>4.5488150000000003E-3</v>
      </c>
      <c r="T9" s="1">
        <v>4.6200890000000001E-2</v>
      </c>
      <c r="U9" s="1">
        <v>0.15138299999999999</v>
      </c>
      <c r="V9" s="1">
        <v>3.530222E-3</v>
      </c>
      <c r="W9" s="1">
        <v>6.5058629999999998E-4</v>
      </c>
      <c r="X9" s="1">
        <v>9.2954609999999997E-3</v>
      </c>
      <c r="Y9" s="1">
        <v>4.5462109999999998E-4</v>
      </c>
      <c r="Z9">
        <f t="shared" si="0"/>
        <v>1.4668262365075224</v>
      </c>
      <c r="AA9" s="1">
        <f t="shared" si="1"/>
        <v>4.8062397967056096</v>
      </c>
      <c r="AB9">
        <f t="shared" si="2"/>
        <v>0.55257931088458001</v>
      </c>
      <c r="AC9">
        <f t="shared" si="2"/>
        <v>5.8328772846514809</v>
      </c>
      <c r="AD9">
        <f t="shared" si="2"/>
        <v>5.4131688091153363</v>
      </c>
      <c r="AE9">
        <f t="shared" si="2"/>
        <v>1175.5194567107771</v>
      </c>
    </row>
    <row r="10" spans="1:39" x14ac:dyDescent="0.3">
      <c r="A10" t="s">
        <v>1</v>
      </c>
      <c r="B10" t="s">
        <v>3</v>
      </c>
      <c r="C10" t="s">
        <v>11</v>
      </c>
      <c r="D10" t="s">
        <v>12</v>
      </c>
      <c r="E10" t="s">
        <v>7</v>
      </c>
      <c r="F10" t="s">
        <v>8</v>
      </c>
      <c r="G10" t="s">
        <v>9</v>
      </c>
      <c r="H10" t="s">
        <v>10</v>
      </c>
      <c r="I10" s="2">
        <v>43234</v>
      </c>
      <c r="J10" s="1">
        <v>13.103059999999999</v>
      </c>
      <c r="K10" s="1">
        <v>1.6330070000000001</v>
      </c>
      <c r="L10" s="1">
        <v>1.871014</v>
      </c>
      <c r="M10" s="1">
        <v>3.3451919999999999</v>
      </c>
      <c r="N10" s="1">
        <v>0.6231274</v>
      </c>
      <c r="O10" s="1">
        <v>1.6548819999999999E-2</v>
      </c>
      <c r="P10" s="1">
        <v>0.1594739</v>
      </c>
      <c r="Q10" s="1">
        <v>2.9775099999999999E-5</v>
      </c>
      <c r="R10" s="1">
        <v>2.567432E-2</v>
      </c>
      <c r="S10" s="1">
        <v>4.9944630000000002E-3</v>
      </c>
      <c r="T10" s="1">
        <v>2.8860549999999999E-2</v>
      </c>
      <c r="U10" s="1">
        <v>8.7986469999999997E-2</v>
      </c>
      <c r="V10" s="1">
        <v>2.1648269999999998E-3</v>
      </c>
      <c r="W10" s="1">
        <v>3.6896420000000001E-4</v>
      </c>
      <c r="X10" s="1">
        <v>5.5022589999999998E-3</v>
      </c>
      <c r="Y10" s="1">
        <v>2.6540519999999998E-4</v>
      </c>
      <c r="Z10">
        <f t="shared" si="0"/>
        <v>0.86274719059474014</v>
      </c>
      <c r="AA10" s="1">
        <f t="shared" si="1"/>
        <v>2.6302367696682283</v>
      </c>
      <c r="AB10">
        <f t="shared" si="2"/>
        <v>0.34741322561004379</v>
      </c>
      <c r="AC10">
        <f t="shared" si="2"/>
        <v>2.2295499014431246</v>
      </c>
      <c r="AD10">
        <f t="shared" si="2"/>
        <v>3.450256750477664</v>
      </c>
      <c r="AE10">
        <f t="shared" si="2"/>
        <v>891.36627584794007</v>
      </c>
    </row>
    <row r="11" spans="1:39" x14ac:dyDescent="0.3">
      <c r="A11" t="s">
        <v>1</v>
      </c>
      <c r="B11" t="s">
        <v>3</v>
      </c>
      <c r="C11" t="s">
        <v>11</v>
      </c>
      <c r="D11" t="s">
        <v>12</v>
      </c>
      <c r="E11" t="s">
        <v>7</v>
      </c>
      <c r="F11" t="s">
        <v>8</v>
      </c>
      <c r="G11" t="s">
        <v>9</v>
      </c>
      <c r="H11" t="s">
        <v>10</v>
      </c>
      <c r="I11" s="2">
        <v>43234</v>
      </c>
      <c r="J11" s="1">
        <v>13.103059999999999</v>
      </c>
      <c r="K11" s="1">
        <v>1.6330070000000001</v>
      </c>
      <c r="L11" s="1">
        <v>1.871014</v>
      </c>
      <c r="M11" s="1">
        <v>3.3451919999999999</v>
      </c>
      <c r="N11" s="1">
        <v>0.6231274</v>
      </c>
      <c r="O11" s="1">
        <v>1.6548819999999999E-2</v>
      </c>
      <c r="P11" s="1">
        <v>0.1594739</v>
      </c>
      <c r="Q11" s="1">
        <v>2.9775099999999999E-5</v>
      </c>
      <c r="R11" s="1">
        <v>2.567432E-2</v>
      </c>
      <c r="S11" s="1">
        <v>4.9944630000000002E-3</v>
      </c>
      <c r="T11" s="1">
        <v>2.8860549999999999E-2</v>
      </c>
      <c r="U11" s="1">
        <v>8.7986469999999997E-2</v>
      </c>
      <c r="V11" s="1">
        <v>2.1648269999999998E-3</v>
      </c>
      <c r="W11" s="1">
        <v>3.6896420000000001E-4</v>
      </c>
      <c r="X11" s="1">
        <v>5.5022589999999998E-3</v>
      </c>
      <c r="Y11" s="1">
        <v>2.6540519999999998E-4</v>
      </c>
      <c r="Z11">
        <f t="shared" si="0"/>
        <v>0.86274719059474014</v>
      </c>
      <c r="AA11" s="1">
        <f t="shared" si="1"/>
        <v>2.6302367696682283</v>
      </c>
      <c r="AB11">
        <f t="shared" si="2"/>
        <v>0.34741322561004379</v>
      </c>
      <c r="AC11">
        <f t="shared" si="2"/>
        <v>2.2295499014431246</v>
      </c>
      <c r="AD11">
        <f t="shared" si="2"/>
        <v>3.450256750477664</v>
      </c>
      <c r="AE11">
        <f t="shared" si="2"/>
        <v>891.36627584794007</v>
      </c>
    </row>
    <row r="12" spans="1:39" x14ac:dyDescent="0.3">
      <c r="A12" t="s">
        <v>1</v>
      </c>
      <c r="B12" t="s">
        <v>3</v>
      </c>
      <c r="C12" t="s">
        <v>11</v>
      </c>
      <c r="D12" t="s">
        <v>12</v>
      </c>
      <c r="E12" t="s">
        <v>7</v>
      </c>
      <c r="F12" t="s">
        <v>8</v>
      </c>
      <c r="G12" t="s">
        <v>9</v>
      </c>
      <c r="H12" t="s">
        <v>10</v>
      </c>
      <c r="I12" s="2">
        <v>43234</v>
      </c>
      <c r="J12" s="1">
        <v>13.103059999999999</v>
      </c>
      <c r="K12" s="1">
        <v>1.6330070000000001</v>
      </c>
      <c r="L12" s="1">
        <v>1.871014</v>
      </c>
      <c r="M12" s="1">
        <v>3.3451919999999999</v>
      </c>
      <c r="N12" s="1">
        <v>0.6231274</v>
      </c>
      <c r="O12" s="1">
        <v>1.6548819999999999E-2</v>
      </c>
      <c r="P12" s="1">
        <v>0.1594739</v>
      </c>
      <c r="Q12" s="1">
        <v>2.9775099999999999E-5</v>
      </c>
      <c r="R12" s="1">
        <v>2.567432E-2</v>
      </c>
      <c r="S12" s="1">
        <v>4.9944630000000002E-3</v>
      </c>
      <c r="T12" s="1">
        <v>2.8860549999999999E-2</v>
      </c>
      <c r="U12" s="1">
        <v>8.7986469999999997E-2</v>
      </c>
      <c r="V12" s="1">
        <v>2.1648269999999998E-3</v>
      </c>
      <c r="W12" s="1">
        <v>3.6896420000000001E-4</v>
      </c>
      <c r="X12" s="1">
        <v>5.5022589999999998E-3</v>
      </c>
      <c r="Y12" s="1">
        <v>2.6540519999999998E-4</v>
      </c>
      <c r="Z12">
        <f t="shared" si="0"/>
        <v>0.86274719059474014</v>
      </c>
      <c r="AA12" s="1">
        <f t="shared" si="1"/>
        <v>2.6302367696682283</v>
      </c>
      <c r="AB12">
        <f t="shared" si="2"/>
        <v>0.34741322561004379</v>
      </c>
      <c r="AC12">
        <f t="shared" si="2"/>
        <v>2.2295499014431246</v>
      </c>
      <c r="AD12">
        <f t="shared" si="2"/>
        <v>3.450256750477664</v>
      </c>
      <c r="AE12">
        <f t="shared" si="2"/>
        <v>891.36627584794007</v>
      </c>
    </row>
    <row r="13" spans="1:39" x14ac:dyDescent="0.3">
      <c r="A13" t="s">
        <v>1</v>
      </c>
      <c r="B13" t="s">
        <v>3</v>
      </c>
      <c r="C13" t="s">
        <v>11</v>
      </c>
      <c r="D13" t="s">
        <v>12</v>
      </c>
      <c r="E13" t="s">
        <v>7</v>
      </c>
      <c r="F13" t="s">
        <v>8</v>
      </c>
      <c r="G13" t="s">
        <v>9</v>
      </c>
      <c r="H13" t="s">
        <v>10</v>
      </c>
      <c r="I13" s="2">
        <v>43234</v>
      </c>
      <c r="J13" s="1">
        <v>13.103059999999999</v>
      </c>
      <c r="K13" s="1">
        <v>1.6330070000000001</v>
      </c>
      <c r="L13" s="1">
        <v>1.871014</v>
      </c>
      <c r="M13" s="1">
        <v>3.3451919999999999</v>
      </c>
      <c r="N13" s="1">
        <v>0.6231274</v>
      </c>
      <c r="O13" s="1">
        <v>1.6548819999999999E-2</v>
      </c>
      <c r="P13" s="1">
        <v>0.1594739</v>
      </c>
      <c r="Q13" s="1">
        <v>2.9775099999999999E-5</v>
      </c>
      <c r="R13" s="1">
        <v>2.567432E-2</v>
      </c>
      <c r="S13" s="1">
        <v>4.9944630000000002E-3</v>
      </c>
      <c r="T13" s="1">
        <v>2.8860549999999999E-2</v>
      </c>
      <c r="U13" s="1">
        <v>8.7986469999999997E-2</v>
      </c>
      <c r="V13" s="1">
        <v>2.1648269999999998E-3</v>
      </c>
      <c r="W13" s="1">
        <v>3.6896420000000001E-4</v>
      </c>
      <c r="X13" s="1">
        <v>5.5022589999999998E-3</v>
      </c>
      <c r="Y13" s="1">
        <v>2.6540519999999998E-4</v>
      </c>
      <c r="Z13">
        <f t="shared" si="0"/>
        <v>0.86274719059474014</v>
      </c>
      <c r="AA13" s="1">
        <f t="shared" si="1"/>
        <v>2.6302367696682283</v>
      </c>
      <c r="AB13">
        <f t="shared" si="2"/>
        <v>0.34741322561004379</v>
      </c>
      <c r="AC13">
        <f t="shared" si="2"/>
        <v>2.2295499014431246</v>
      </c>
      <c r="AD13">
        <f t="shared" si="2"/>
        <v>3.450256750477664</v>
      </c>
      <c r="AE13">
        <f t="shared" si="2"/>
        <v>891.36627584794007</v>
      </c>
      <c r="AF13">
        <v>635</v>
      </c>
      <c r="AG13">
        <f>VLOOKUP($AF13,spectra_polimi!$A$2:$G$502,2)</f>
        <v>1.0699999999999999E-2</v>
      </c>
      <c r="AH13">
        <f>VLOOKUP($AF13,spectra_polimi!$A$2:$G$502,3)</f>
        <v>1.14E-3</v>
      </c>
      <c r="AI13">
        <f>VLOOKUP($AF13,spectra_polimi!$A$2:$G$502,4)</f>
        <v>5.1700000000000001E-3</v>
      </c>
      <c r="AJ13">
        <f>VLOOKUP($AF13,spectra_polimi!$A$2:$G$502,5)</f>
        <v>2.6199999999999999E-3</v>
      </c>
      <c r="AK13">
        <f>VLOOKUP($AF13,spectra_polimi!$A$2:$G$502,6)</f>
        <v>7.7799999999999994E-2</v>
      </c>
      <c r="AL13">
        <f>$AG$5*(AF13/$AF$13)^(-$AH$5)</f>
        <v>7.8955024285714348</v>
      </c>
      <c r="AM13">
        <f>AG13*$AI$5+AH13*$AJ$5+AI13*$AK$5+AJ13*$AL$5+AK13*$AM$5</f>
        <v>0.19182644181863745</v>
      </c>
    </row>
    <row r="14" spans="1:39" x14ac:dyDescent="0.3">
      <c r="A14" t="s">
        <v>1</v>
      </c>
      <c r="B14" t="s">
        <v>3</v>
      </c>
      <c r="C14" t="s">
        <v>11</v>
      </c>
      <c r="D14" t="s">
        <v>12</v>
      </c>
      <c r="E14" t="s">
        <v>7</v>
      </c>
      <c r="F14" t="s">
        <v>8</v>
      </c>
      <c r="G14" t="s">
        <v>9</v>
      </c>
      <c r="H14" t="s">
        <v>10</v>
      </c>
      <c r="I14" s="2">
        <v>43234</v>
      </c>
      <c r="J14" s="1">
        <v>13.103059999999999</v>
      </c>
      <c r="K14" s="1">
        <v>1.6330070000000001</v>
      </c>
      <c r="L14" s="1">
        <v>1.871014</v>
      </c>
      <c r="M14" s="1">
        <v>3.3451919999999999</v>
      </c>
      <c r="N14" s="1">
        <v>0.6231274</v>
      </c>
      <c r="O14" s="1">
        <v>1.6548819999999999E-2</v>
      </c>
      <c r="P14" s="1">
        <v>0.1594739</v>
      </c>
      <c r="Q14" s="1">
        <v>2.9775099999999999E-5</v>
      </c>
      <c r="R14" s="1">
        <v>2.567432E-2</v>
      </c>
      <c r="S14" s="1">
        <v>4.9944630000000002E-3</v>
      </c>
      <c r="T14" s="1">
        <v>2.8860549999999999E-2</v>
      </c>
      <c r="U14" s="1">
        <v>8.7986469999999997E-2</v>
      </c>
      <c r="V14" s="1">
        <v>2.1648269999999998E-3</v>
      </c>
      <c r="W14" s="1">
        <v>3.6896420000000001E-4</v>
      </c>
      <c r="X14" s="1">
        <v>5.5022589999999998E-3</v>
      </c>
      <c r="Y14" s="1">
        <v>2.6540519999999998E-4</v>
      </c>
      <c r="Z14">
        <f t="shared" si="0"/>
        <v>0.86274719059474014</v>
      </c>
      <c r="AA14" s="1">
        <f t="shared" si="1"/>
        <v>2.6302367696682283</v>
      </c>
      <c r="AB14">
        <f t="shared" si="2"/>
        <v>0.34741322561004379</v>
      </c>
      <c r="AC14">
        <f t="shared" si="2"/>
        <v>2.2295499014431246</v>
      </c>
      <c r="AD14">
        <f t="shared" si="2"/>
        <v>3.450256750477664</v>
      </c>
      <c r="AE14">
        <f t="shared" si="2"/>
        <v>891.36627584794007</v>
      </c>
      <c r="AF14">
        <v>670</v>
      </c>
      <c r="AG14">
        <f>VLOOKUP($AF14,spectra_polimi!$A$2:$G$502,2)</f>
        <v>6.4400000000000004E-3</v>
      </c>
      <c r="AH14">
        <f>VLOOKUP($AF14,spectra_polimi!$A$2:$G$502,3)</f>
        <v>6.7699999999999998E-4</v>
      </c>
      <c r="AI14">
        <f>VLOOKUP($AF14,spectra_polimi!$A$2:$G$502,4)</f>
        <v>2.98E-3</v>
      </c>
      <c r="AJ14">
        <f>VLOOKUP($AF14,spectra_polimi!$A$2:$G$502,5)</f>
        <v>3.82E-3</v>
      </c>
      <c r="AK14">
        <f>VLOOKUP($AF14,spectra_polimi!$A$2:$G$502,6)</f>
        <v>5.8999999999999997E-2</v>
      </c>
      <c r="AL14">
        <f t="shared" ref="AL14:AL20" si="3">$AG$5*(AF14/$AF$13)^(-$AH$5)</f>
        <v>7.4599780955551216</v>
      </c>
      <c r="AM14">
        <f t="shared" ref="AM14:AM20" si="4">AG14*$AI$5+AH14*$AJ$5+AI14*$AK$5+AJ14*$AL$5+AK14*$AM$5</f>
        <v>0.13040770061356277</v>
      </c>
    </row>
    <row r="15" spans="1:39" x14ac:dyDescent="0.3">
      <c r="A15" t="s">
        <v>1</v>
      </c>
      <c r="B15" t="s">
        <v>3</v>
      </c>
      <c r="C15" t="s">
        <v>11</v>
      </c>
      <c r="D15" t="s">
        <v>12</v>
      </c>
      <c r="E15" t="s">
        <v>7</v>
      </c>
      <c r="F15" t="s">
        <v>8</v>
      </c>
      <c r="G15" t="s">
        <v>9</v>
      </c>
      <c r="H15" t="s">
        <v>10</v>
      </c>
      <c r="I15" s="2">
        <v>43234</v>
      </c>
      <c r="J15" s="1">
        <v>13.103059999999999</v>
      </c>
      <c r="K15" s="1">
        <v>1.6330070000000001</v>
      </c>
      <c r="L15" s="1">
        <v>1.871014</v>
      </c>
      <c r="M15" s="1">
        <v>3.3451919999999999</v>
      </c>
      <c r="N15" s="1">
        <v>0.6231274</v>
      </c>
      <c r="O15" s="1">
        <v>1.6548819999999999E-2</v>
      </c>
      <c r="P15" s="1">
        <v>0.1594739</v>
      </c>
      <c r="Q15" s="1">
        <v>2.9775099999999999E-5</v>
      </c>
      <c r="R15" s="1">
        <v>2.567432E-2</v>
      </c>
      <c r="S15" s="1">
        <v>4.9944630000000002E-3</v>
      </c>
      <c r="T15" s="1">
        <v>2.8860549999999999E-2</v>
      </c>
      <c r="U15" s="1">
        <v>8.7986469999999997E-2</v>
      </c>
      <c r="V15" s="1">
        <v>2.1648269999999998E-3</v>
      </c>
      <c r="W15" s="1">
        <v>3.6896420000000001E-4</v>
      </c>
      <c r="X15" s="1">
        <v>5.5022589999999998E-3</v>
      </c>
      <c r="Y15" s="1">
        <v>2.6540519999999998E-4</v>
      </c>
      <c r="Z15">
        <f t="shared" si="0"/>
        <v>0.86274719059474014</v>
      </c>
      <c r="AA15" s="1">
        <f t="shared" si="1"/>
        <v>2.6302367696682283</v>
      </c>
      <c r="AB15">
        <f t="shared" si="2"/>
        <v>0.34741322561004379</v>
      </c>
      <c r="AC15">
        <f t="shared" si="2"/>
        <v>2.2295499014431246</v>
      </c>
      <c r="AD15">
        <f t="shared" si="2"/>
        <v>3.450256750477664</v>
      </c>
      <c r="AE15">
        <f t="shared" si="2"/>
        <v>891.36627584794007</v>
      </c>
      <c r="AF15">
        <v>830</v>
      </c>
      <c r="AG15">
        <f>VLOOKUP($AF15,spectra_polimi!$A$2:$G$502,2)</f>
        <v>1.6000000000000001E-3</v>
      </c>
      <c r="AH15">
        <f>VLOOKUP($AF15,spectra_polimi!$A$2:$G$502,3)</f>
        <v>2.2399999999999998E-3</v>
      </c>
      <c r="AI15">
        <f>VLOOKUP($AF15,spectra_polimi!$A$2:$G$502,4)</f>
        <v>6.3200000000000001E-3</v>
      </c>
      <c r="AJ15">
        <f>VLOOKUP($AF15,spectra_polimi!$A$2:$G$502,5)</f>
        <v>3.3599999999999998E-2</v>
      </c>
      <c r="AK15">
        <f>VLOOKUP($AF15,spectra_polimi!$A$2:$G$502,6)</f>
        <v>2.7799999999999998E-2</v>
      </c>
      <c r="AL15">
        <f t="shared" si="3"/>
        <v>5.948141147061639</v>
      </c>
      <c r="AM15">
        <f t="shared" si="4"/>
        <v>7.0560789690614273E-2</v>
      </c>
    </row>
    <row r="16" spans="1:39" x14ac:dyDescent="0.3">
      <c r="A16" t="s">
        <v>1</v>
      </c>
      <c r="B16" t="s">
        <v>3</v>
      </c>
      <c r="C16" t="s">
        <v>11</v>
      </c>
      <c r="D16" t="s">
        <v>12</v>
      </c>
      <c r="E16" t="s">
        <v>7</v>
      </c>
      <c r="F16" t="s">
        <v>8</v>
      </c>
      <c r="G16" t="s">
        <v>9</v>
      </c>
      <c r="H16" t="s">
        <v>10</v>
      </c>
      <c r="I16" s="2">
        <v>43234</v>
      </c>
      <c r="J16" s="1">
        <v>13.103059999999999</v>
      </c>
      <c r="K16" s="1">
        <v>1.6330070000000001</v>
      </c>
      <c r="L16" s="1">
        <v>1.871014</v>
      </c>
      <c r="M16" s="1">
        <v>3.3451919999999999</v>
      </c>
      <c r="N16" s="1">
        <v>0.6231274</v>
      </c>
      <c r="O16" s="1">
        <v>1.6548819999999999E-2</v>
      </c>
      <c r="P16" s="1">
        <v>0.1594739</v>
      </c>
      <c r="Q16" s="1">
        <v>2.9775099999999999E-5</v>
      </c>
      <c r="R16" s="1">
        <v>2.567432E-2</v>
      </c>
      <c r="S16" s="1">
        <v>4.9944630000000002E-3</v>
      </c>
      <c r="T16" s="1">
        <v>2.8860549999999999E-2</v>
      </c>
      <c r="U16" s="1">
        <v>8.7986469999999997E-2</v>
      </c>
      <c r="V16" s="1">
        <v>2.1648269999999998E-3</v>
      </c>
      <c r="W16" s="1">
        <v>3.6896420000000001E-4</v>
      </c>
      <c r="X16" s="1">
        <v>5.5022589999999998E-3</v>
      </c>
      <c r="Y16" s="1">
        <v>2.6540519999999998E-4</v>
      </c>
      <c r="Z16">
        <f t="shared" si="0"/>
        <v>0.86274719059474014</v>
      </c>
      <c r="AA16" s="1">
        <f t="shared" si="1"/>
        <v>2.6302367696682283</v>
      </c>
      <c r="AB16">
        <f t="shared" si="2"/>
        <v>0.34741322561004379</v>
      </c>
      <c r="AC16">
        <f t="shared" si="2"/>
        <v>2.2295499014431246</v>
      </c>
      <c r="AD16">
        <f t="shared" si="2"/>
        <v>3.450256750477664</v>
      </c>
      <c r="AE16">
        <f t="shared" si="2"/>
        <v>891.36627584794007</v>
      </c>
      <c r="AF16">
        <v>915</v>
      </c>
      <c r="AG16">
        <f>VLOOKUP($AF16,spectra_polimi!$A$2:$G$502,2)</f>
        <v>1.7899999999999999E-3</v>
      </c>
      <c r="AH16">
        <f>VLOOKUP($AF16,spectra_polimi!$A$2:$G$502,3)</f>
        <v>2.81E-3</v>
      </c>
      <c r="AI16">
        <f>VLOOKUP($AF16,spectra_polimi!$A$2:$G$502,4)</f>
        <v>8.9599999999999999E-2</v>
      </c>
      <c r="AJ16">
        <f>VLOOKUP($AF16,spectra_polimi!$A$2:$G$502,5)</f>
        <v>0.08</v>
      </c>
      <c r="AK16">
        <f>VLOOKUP($AF16,spectra_polimi!$A$2:$G$502,6)</f>
        <v>4.3799999999999999E-2</v>
      </c>
      <c r="AL16">
        <f t="shared" si="3"/>
        <v>5.3653878906013475</v>
      </c>
      <c r="AM16">
        <f t="shared" si="4"/>
        <v>0.13277792170373107</v>
      </c>
    </row>
    <row r="17" spans="1:39" x14ac:dyDescent="0.3">
      <c r="A17" t="s">
        <v>1</v>
      </c>
      <c r="B17" t="s">
        <v>3</v>
      </c>
      <c r="C17" t="s">
        <v>11</v>
      </c>
      <c r="D17" t="s">
        <v>12</v>
      </c>
      <c r="E17" t="s">
        <v>7</v>
      </c>
      <c r="F17" t="s">
        <v>8</v>
      </c>
      <c r="G17" t="s">
        <v>9</v>
      </c>
      <c r="H17" t="s">
        <v>10</v>
      </c>
      <c r="I17" s="2">
        <v>43234</v>
      </c>
      <c r="J17" s="1">
        <v>13.103059999999999</v>
      </c>
      <c r="K17" s="1">
        <v>1.6330070000000001</v>
      </c>
      <c r="L17" s="1">
        <v>1.871014</v>
      </c>
      <c r="M17" s="1">
        <v>3.3451919999999999</v>
      </c>
      <c r="N17" s="1">
        <v>0.6231274</v>
      </c>
      <c r="O17" s="1">
        <v>1.6548819999999999E-2</v>
      </c>
      <c r="P17" s="1">
        <v>0.1594739</v>
      </c>
      <c r="Q17" s="1">
        <v>2.9775099999999999E-5</v>
      </c>
      <c r="R17" s="1">
        <v>2.567432E-2</v>
      </c>
      <c r="S17" s="1">
        <v>4.9944630000000002E-3</v>
      </c>
      <c r="T17" s="1">
        <v>2.8860549999999999E-2</v>
      </c>
      <c r="U17" s="1">
        <v>8.7986469999999997E-2</v>
      </c>
      <c r="V17" s="1">
        <v>2.1648269999999998E-3</v>
      </c>
      <c r="W17" s="1">
        <v>3.6896420000000001E-4</v>
      </c>
      <c r="X17" s="1">
        <v>5.5022589999999998E-3</v>
      </c>
      <c r="Y17" s="1">
        <v>2.6540519999999998E-4</v>
      </c>
      <c r="Z17">
        <f t="shared" si="0"/>
        <v>0.86274719059474014</v>
      </c>
      <c r="AA17" s="1">
        <f t="shared" si="1"/>
        <v>2.6302367696682283</v>
      </c>
      <c r="AB17">
        <f t="shared" si="2"/>
        <v>0.34741322561004379</v>
      </c>
      <c r="AC17">
        <f t="shared" si="2"/>
        <v>2.2295499014431246</v>
      </c>
      <c r="AD17">
        <f t="shared" si="2"/>
        <v>3.450256750477664</v>
      </c>
      <c r="AE17">
        <f t="shared" si="2"/>
        <v>891.36627584794007</v>
      </c>
      <c r="AF17">
        <v>940</v>
      </c>
      <c r="AG17">
        <f>VLOOKUP($AF17,spectra_polimi!$A$2:$G$502,2)</f>
        <v>1.6000000000000001E-3</v>
      </c>
      <c r="AH17">
        <f>VLOOKUP($AF17,spectra_polimi!$A$2:$G$502,3)</f>
        <v>2.8E-3</v>
      </c>
      <c r="AI17">
        <f>VLOOKUP($AF17,spectra_polimi!$A$2:$G$502,4)</f>
        <v>7.3099999999999998E-2</v>
      </c>
      <c r="AJ17">
        <f>VLOOKUP($AF17,spectra_polimi!$A$2:$G$502,5)</f>
        <v>0.20300000000000001</v>
      </c>
      <c r="AK17">
        <f>VLOOKUP($AF17,spectra_polimi!$A$2:$G$502,6)</f>
        <v>3.5000000000000003E-2</v>
      </c>
      <c r="AL17">
        <f t="shared" si="3"/>
        <v>5.2145946942286843</v>
      </c>
      <c r="AM17">
        <f t="shared" si="4"/>
        <v>0.19691296827948943</v>
      </c>
    </row>
    <row r="18" spans="1:39" x14ac:dyDescent="0.3">
      <c r="A18" t="s">
        <v>1</v>
      </c>
      <c r="B18" t="s">
        <v>3</v>
      </c>
      <c r="C18" t="s">
        <v>15</v>
      </c>
      <c r="D18" t="s">
        <v>16</v>
      </c>
      <c r="E18" t="s">
        <v>7</v>
      </c>
      <c r="F18" t="s">
        <v>8</v>
      </c>
      <c r="G18" t="s">
        <v>9</v>
      </c>
      <c r="H18" t="s">
        <v>10</v>
      </c>
      <c r="I18" s="2">
        <v>43234</v>
      </c>
      <c r="J18" s="1">
        <v>13.224589999999999</v>
      </c>
      <c r="K18" s="1">
        <v>1.6740870000000001</v>
      </c>
      <c r="L18" s="1">
        <v>1.969306</v>
      </c>
      <c r="M18" s="1">
        <v>3.046834</v>
      </c>
      <c r="N18" s="1">
        <v>0.64598279999999997</v>
      </c>
      <c r="O18" s="1">
        <v>2.1157289999999999E-2</v>
      </c>
      <c r="P18" s="1">
        <v>0.1889757</v>
      </c>
      <c r="Q18" s="1">
        <v>1.4552170000000001E-5</v>
      </c>
      <c r="R18" s="1">
        <v>2.855396E-2</v>
      </c>
      <c r="S18" s="1">
        <v>5.3315619999999998E-3</v>
      </c>
      <c r="T18" s="1">
        <v>2.287486E-2</v>
      </c>
      <c r="U18" s="1">
        <v>6.8595409999999996E-2</v>
      </c>
      <c r="V18" s="1">
        <v>1.6426380000000001E-3</v>
      </c>
      <c r="W18" s="1">
        <v>3.0099880000000002E-4</v>
      </c>
      <c r="X18" s="1">
        <v>4.166365E-3</v>
      </c>
      <c r="Y18" s="1">
        <v>2.046533E-4</v>
      </c>
      <c r="Z18">
        <f t="shared" si="0"/>
        <v>0.75077473863032906</v>
      </c>
      <c r="AA18" s="1">
        <f t="shared" si="1"/>
        <v>2.2513668286490174</v>
      </c>
      <c r="AB18">
        <f t="shared" si="2"/>
        <v>0.25428509861253273</v>
      </c>
      <c r="AC18">
        <f t="shared" si="2"/>
        <v>1.4226718072116042</v>
      </c>
      <c r="AD18">
        <f t="shared" si="2"/>
        <v>2.2047093885615978</v>
      </c>
      <c r="AE18">
        <f t="shared" si="2"/>
        <v>1406.3421469100485</v>
      </c>
      <c r="AF18">
        <v>980</v>
      </c>
      <c r="AG18">
        <f>VLOOKUP($AF18,spectra_polimi!$A$2:$G$502,2)</f>
        <v>8.2799999999999996E-4</v>
      </c>
      <c r="AH18">
        <f>VLOOKUP($AF18,spectra_polimi!$A$2:$G$502,3)</f>
        <v>2.5999999999999999E-3</v>
      </c>
      <c r="AI18">
        <f>VLOOKUP($AF18,spectra_polimi!$A$2:$G$502,4)</f>
        <v>1.12E-2</v>
      </c>
      <c r="AJ18">
        <f>VLOOKUP($AF18,spectra_polimi!$A$2:$G$502,5)</f>
        <v>0.495</v>
      </c>
      <c r="AK18">
        <f>VLOOKUP($AF18,spectra_polimi!$A$2:$G$502,6)</f>
        <v>4.3200000000000002E-2</v>
      </c>
      <c r="AL18">
        <f t="shared" si="3"/>
        <v>4.9897714716044463</v>
      </c>
      <c r="AM18">
        <f t="shared" si="4"/>
        <v>0.37491702001905036</v>
      </c>
    </row>
    <row r="19" spans="1:39" x14ac:dyDescent="0.3">
      <c r="A19" t="s">
        <v>1</v>
      </c>
      <c r="B19" t="s">
        <v>3</v>
      </c>
      <c r="C19" t="s">
        <v>15</v>
      </c>
      <c r="D19" t="s">
        <v>16</v>
      </c>
      <c r="E19" t="s">
        <v>7</v>
      </c>
      <c r="F19" t="s">
        <v>8</v>
      </c>
      <c r="G19" t="s">
        <v>9</v>
      </c>
      <c r="H19" t="s">
        <v>10</v>
      </c>
      <c r="I19" s="2">
        <v>43234</v>
      </c>
      <c r="J19" s="1">
        <v>13.224589999999999</v>
      </c>
      <c r="K19" s="1">
        <v>1.6740870000000001</v>
      </c>
      <c r="L19" s="1">
        <v>1.969306</v>
      </c>
      <c r="M19" s="1">
        <v>3.046834</v>
      </c>
      <c r="N19" s="1">
        <v>0.64598279999999997</v>
      </c>
      <c r="O19" s="1">
        <v>2.1157289999999999E-2</v>
      </c>
      <c r="P19" s="1">
        <v>0.1889757</v>
      </c>
      <c r="Q19" s="1">
        <v>1.4552170000000001E-5</v>
      </c>
      <c r="R19" s="1">
        <v>2.855396E-2</v>
      </c>
      <c r="S19" s="1">
        <v>5.3315619999999998E-3</v>
      </c>
      <c r="T19" s="1">
        <v>2.287486E-2</v>
      </c>
      <c r="U19" s="1">
        <v>6.8595409999999996E-2</v>
      </c>
      <c r="V19" s="1">
        <v>1.6426380000000001E-3</v>
      </c>
      <c r="W19" s="1">
        <v>3.0099880000000002E-4</v>
      </c>
      <c r="X19" s="1">
        <v>4.166365E-3</v>
      </c>
      <c r="Y19" s="1">
        <v>2.046533E-4</v>
      </c>
      <c r="Z19">
        <f t="shared" si="0"/>
        <v>0.75077473863032906</v>
      </c>
      <c r="AA19" s="1">
        <f t="shared" si="1"/>
        <v>2.2513668286490174</v>
      </c>
      <c r="AB19">
        <f t="shared" si="2"/>
        <v>0.25428509861253273</v>
      </c>
      <c r="AC19">
        <f t="shared" si="2"/>
        <v>1.4226718072116042</v>
      </c>
      <c r="AD19">
        <f t="shared" si="2"/>
        <v>2.2047093885615978</v>
      </c>
      <c r="AE19">
        <f t="shared" si="2"/>
        <v>1406.3421469100485</v>
      </c>
      <c r="AF19">
        <v>1030</v>
      </c>
      <c r="AG19">
        <f>VLOOKUP($AF19,spectra_polimi!$A$2:$G$502,2)</f>
        <v>2.7500000000000002E-4</v>
      </c>
      <c r="AH19">
        <f>VLOOKUP($AF19,spectra_polimi!$A$2:$G$502,3)</f>
        <v>1.98E-3</v>
      </c>
      <c r="AI19">
        <f>VLOOKUP($AF19,spectra_polimi!$A$2:$G$502,4)</f>
        <v>5.8099999999999999E-2</v>
      </c>
      <c r="AJ19">
        <f>VLOOKUP($AF19,spectra_polimi!$A$2:$G$502,5)</f>
        <v>0.223</v>
      </c>
      <c r="AK19">
        <f>VLOOKUP($AF19,spectra_polimi!$A$2:$G$502,6)</f>
        <v>6.59E-2</v>
      </c>
      <c r="AL19">
        <f t="shared" si="3"/>
        <v>4.7339714258047367</v>
      </c>
      <c r="AM19">
        <f t="shared" si="4"/>
        <v>0.22842169033552004</v>
      </c>
    </row>
    <row r="20" spans="1:39" x14ac:dyDescent="0.3">
      <c r="A20" t="s">
        <v>1</v>
      </c>
      <c r="B20" t="s">
        <v>3</v>
      </c>
      <c r="C20" t="s">
        <v>15</v>
      </c>
      <c r="D20" t="s">
        <v>16</v>
      </c>
      <c r="E20" t="s">
        <v>7</v>
      </c>
      <c r="F20" t="s">
        <v>8</v>
      </c>
      <c r="G20" t="s">
        <v>9</v>
      </c>
      <c r="H20" t="s">
        <v>10</v>
      </c>
      <c r="I20" s="2">
        <v>43234</v>
      </c>
      <c r="J20" s="1">
        <v>13.224589999999999</v>
      </c>
      <c r="K20" s="1">
        <v>1.6740870000000001</v>
      </c>
      <c r="L20" s="1">
        <v>1.969306</v>
      </c>
      <c r="M20" s="1">
        <v>3.046834</v>
      </c>
      <c r="N20" s="1">
        <v>0.64598279999999997</v>
      </c>
      <c r="O20" s="1">
        <v>2.1157289999999999E-2</v>
      </c>
      <c r="P20" s="1">
        <v>0.1889757</v>
      </c>
      <c r="Q20" s="1">
        <v>1.4552170000000001E-5</v>
      </c>
      <c r="R20" s="1">
        <v>2.855396E-2</v>
      </c>
      <c r="S20" s="1">
        <v>5.3315619999999998E-3</v>
      </c>
      <c r="T20" s="1">
        <v>2.287486E-2</v>
      </c>
      <c r="U20" s="1">
        <v>6.8595409999999996E-2</v>
      </c>
      <c r="V20" s="1">
        <v>1.6426380000000001E-3</v>
      </c>
      <c r="W20" s="1">
        <v>3.0099880000000002E-4</v>
      </c>
      <c r="X20" s="1">
        <v>4.166365E-3</v>
      </c>
      <c r="Y20" s="1">
        <v>2.046533E-4</v>
      </c>
      <c r="Z20">
        <f t="shared" si="0"/>
        <v>0.75077473863032906</v>
      </c>
      <c r="AA20" s="1">
        <f t="shared" si="1"/>
        <v>2.2513668286490174</v>
      </c>
      <c r="AB20">
        <f t="shared" si="2"/>
        <v>0.25428509861253273</v>
      </c>
      <c r="AC20">
        <f t="shared" si="2"/>
        <v>1.4226718072116042</v>
      </c>
      <c r="AD20">
        <f t="shared" si="2"/>
        <v>2.2047093885615978</v>
      </c>
      <c r="AE20">
        <f t="shared" si="2"/>
        <v>1406.3421469100485</v>
      </c>
      <c r="AF20">
        <v>1065</v>
      </c>
      <c r="AG20">
        <f>VLOOKUP($AF20,spectra_polimi!$A$2:$G$502,2)</f>
        <v>1.3300000000000001E-4</v>
      </c>
      <c r="AH20">
        <f>VLOOKUP($AF20,spectra_polimi!$A$2:$G$502,3)</f>
        <v>1.34E-3</v>
      </c>
      <c r="AI20">
        <f>VLOOKUP($AF20,spectra_polimi!$A$2:$G$502,4)</f>
        <v>3.8399999999999997E-2</v>
      </c>
      <c r="AJ20">
        <f>VLOOKUP($AF20,spectra_polimi!$A$2:$G$502,5)</f>
        <v>0.129</v>
      </c>
      <c r="AK20">
        <f>VLOOKUP($AF20,spectra_polimi!$A$2:$G$502,6)</f>
        <v>4.4299999999999999E-2</v>
      </c>
      <c r="AL20">
        <f t="shared" si="3"/>
        <v>4.5695976126469349</v>
      </c>
      <c r="AM20">
        <f t="shared" si="4"/>
        <v>0.13967002754994931</v>
      </c>
    </row>
    <row r="21" spans="1:39" x14ac:dyDescent="0.3">
      <c r="A21" t="s">
        <v>1</v>
      </c>
      <c r="B21" t="s">
        <v>3</v>
      </c>
      <c r="C21" t="s">
        <v>15</v>
      </c>
      <c r="D21" t="s">
        <v>16</v>
      </c>
      <c r="E21" t="s">
        <v>7</v>
      </c>
      <c r="F21" t="s">
        <v>8</v>
      </c>
      <c r="G21" t="s">
        <v>9</v>
      </c>
      <c r="H21" t="s">
        <v>10</v>
      </c>
      <c r="I21" s="2">
        <v>43234</v>
      </c>
      <c r="J21" s="1">
        <v>13.224589999999999</v>
      </c>
      <c r="K21" s="1">
        <v>1.6740870000000001</v>
      </c>
      <c r="L21" s="1">
        <v>1.969306</v>
      </c>
      <c r="M21" s="1">
        <v>3.046834</v>
      </c>
      <c r="N21" s="1">
        <v>0.64598279999999997</v>
      </c>
      <c r="O21" s="1">
        <v>2.1157289999999999E-2</v>
      </c>
      <c r="P21" s="1">
        <v>0.1889757</v>
      </c>
      <c r="Q21" s="1">
        <v>1.4552170000000001E-5</v>
      </c>
      <c r="R21" s="1">
        <v>2.855396E-2</v>
      </c>
      <c r="S21" s="1">
        <v>5.3315619999999998E-3</v>
      </c>
      <c r="T21" s="1">
        <v>2.287486E-2</v>
      </c>
      <c r="U21" s="1">
        <v>6.8595409999999996E-2</v>
      </c>
      <c r="V21" s="1">
        <v>1.6426380000000001E-3</v>
      </c>
      <c r="W21" s="1">
        <v>3.0099880000000002E-4</v>
      </c>
      <c r="X21" s="1">
        <v>4.166365E-3</v>
      </c>
      <c r="Y21" s="1">
        <v>2.046533E-4</v>
      </c>
      <c r="Z21">
        <f t="shared" si="0"/>
        <v>0.75077473863032906</v>
      </c>
      <c r="AA21" s="1">
        <f t="shared" si="1"/>
        <v>2.2513668286490174</v>
      </c>
      <c r="AB21">
        <f t="shared" si="2"/>
        <v>0.25428509861253273</v>
      </c>
      <c r="AC21">
        <f t="shared" si="2"/>
        <v>1.4226718072116042</v>
      </c>
      <c r="AD21">
        <f t="shared" si="2"/>
        <v>2.2047093885615978</v>
      </c>
      <c r="AE21">
        <f t="shared" si="2"/>
        <v>1406.3421469100485</v>
      </c>
    </row>
    <row r="22" spans="1:39" x14ac:dyDescent="0.3">
      <c r="A22" t="s">
        <v>1</v>
      </c>
      <c r="B22" t="s">
        <v>3</v>
      </c>
      <c r="C22" t="s">
        <v>15</v>
      </c>
      <c r="D22" t="s">
        <v>16</v>
      </c>
      <c r="E22" t="s">
        <v>7</v>
      </c>
      <c r="F22" t="s">
        <v>8</v>
      </c>
      <c r="G22" t="s">
        <v>9</v>
      </c>
      <c r="H22" t="s">
        <v>10</v>
      </c>
      <c r="I22" s="2">
        <v>43234</v>
      </c>
      <c r="J22" s="1">
        <v>13.224589999999999</v>
      </c>
      <c r="K22" s="1">
        <v>1.6740870000000001</v>
      </c>
      <c r="L22" s="1">
        <v>1.969306</v>
      </c>
      <c r="M22" s="1">
        <v>3.046834</v>
      </c>
      <c r="N22" s="1">
        <v>0.64598279999999997</v>
      </c>
      <c r="O22" s="1">
        <v>2.1157289999999999E-2</v>
      </c>
      <c r="P22" s="1">
        <v>0.1889757</v>
      </c>
      <c r="Q22" s="1">
        <v>1.4552170000000001E-5</v>
      </c>
      <c r="R22" s="1">
        <v>2.855396E-2</v>
      </c>
      <c r="S22" s="1">
        <v>5.3315619999999998E-3</v>
      </c>
      <c r="T22" s="1">
        <v>2.287486E-2</v>
      </c>
      <c r="U22" s="1">
        <v>6.8595409999999996E-2</v>
      </c>
      <c r="V22" s="1">
        <v>1.6426380000000001E-3</v>
      </c>
      <c r="W22" s="1">
        <v>3.0099880000000002E-4</v>
      </c>
      <c r="X22" s="1">
        <v>4.166365E-3</v>
      </c>
      <c r="Y22" s="1">
        <v>2.046533E-4</v>
      </c>
      <c r="Z22">
        <f t="shared" si="0"/>
        <v>0.75077473863032906</v>
      </c>
      <c r="AA22" s="1">
        <f t="shared" si="1"/>
        <v>2.2513668286490174</v>
      </c>
      <c r="AB22">
        <f t="shared" si="2"/>
        <v>0.25428509861253273</v>
      </c>
      <c r="AC22">
        <f t="shared" si="2"/>
        <v>1.4226718072116042</v>
      </c>
      <c r="AD22">
        <f t="shared" si="2"/>
        <v>2.2047093885615978</v>
      </c>
      <c r="AE22">
        <f t="shared" si="2"/>
        <v>1406.3421469100485</v>
      </c>
    </row>
    <row r="23" spans="1:39" x14ac:dyDescent="0.3">
      <c r="A23" t="s">
        <v>1</v>
      </c>
      <c r="B23" t="s">
        <v>3</v>
      </c>
      <c r="C23" t="s">
        <v>15</v>
      </c>
      <c r="D23" t="s">
        <v>16</v>
      </c>
      <c r="E23" t="s">
        <v>7</v>
      </c>
      <c r="F23" t="s">
        <v>8</v>
      </c>
      <c r="G23" t="s">
        <v>9</v>
      </c>
      <c r="H23" t="s">
        <v>10</v>
      </c>
      <c r="I23" s="2">
        <v>43234</v>
      </c>
      <c r="J23" s="1">
        <v>13.224589999999999</v>
      </c>
      <c r="K23" s="1">
        <v>1.6740870000000001</v>
      </c>
      <c r="L23" s="1">
        <v>1.969306</v>
      </c>
      <c r="M23" s="1">
        <v>3.046834</v>
      </c>
      <c r="N23" s="1">
        <v>0.64598279999999997</v>
      </c>
      <c r="O23" s="1">
        <v>2.1157289999999999E-2</v>
      </c>
      <c r="P23" s="1">
        <v>0.1889757</v>
      </c>
      <c r="Q23" s="1">
        <v>1.4552170000000001E-5</v>
      </c>
      <c r="R23" s="1">
        <v>2.855396E-2</v>
      </c>
      <c r="S23" s="1">
        <v>5.3315619999999998E-3</v>
      </c>
      <c r="T23" s="1">
        <v>2.287486E-2</v>
      </c>
      <c r="U23" s="1">
        <v>6.8595409999999996E-2</v>
      </c>
      <c r="V23" s="1">
        <v>1.6426380000000001E-3</v>
      </c>
      <c r="W23" s="1">
        <v>3.0099880000000002E-4</v>
      </c>
      <c r="X23" s="1">
        <v>4.166365E-3</v>
      </c>
      <c r="Y23" s="1">
        <v>2.046533E-4</v>
      </c>
      <c r="Z23">
        <f t="shared" si="0"/>
        <v>0.75077473863032906</v>
      </c>
      <c r="AA23" s="1">
        <f t="shared" si="1"/>
        <v>2.2513668286490174</v>
      </c>
      <c r="AB23">
        <f t="shared" si="2"/>
        <v>0.25428509861253273</v>
      </c>
      <c r="AC23">
        <f t="shared" si="2"/>
        <v>1.4226718072116042</v>
      </c>
      <c r="AD23">
        <f t="shared" si="2"/>
        <v>2.2047093885615978</v>
      </c>
      <c r="AE23">
        <f t="shared" si="2"/>
        <v>1406.3421469100485</v>
      </c>
    </row>
    <row r="24" spans="1:39" x14ac:dyDescent="0.3">
      <c r="A24" t="s">
        <v>1</v>
      </c>
      <c r="B24" t="s">
        <v>3</v>
      </c>
      <c r="C24" t="s">
        <v>15</v>
      </c>
      <c r="D24" t="s">
        <v>16</v>
      </c>
      <c r="E24" t="s">
        <v>7</v>
      </c>
      <c r="F24" t="s">
        <v>8</v>
      </c>
      <c r="G24" t="s">
        <v>9</v>
      </c>
      <c r="H24" t="s">
        <v>10</v>
      </c>
      <c r="I24" s="2">
        <v>43234</v>
      </c>
      <c r="J24" s="1">
        <v>13.224589999999999</v>
      </c>
      <c r="K24" s="1">
        <v>1.6740870000000001</v>
      </c>
      <c r="L24" s="1">
        <v>1.969306</v>
      </c>
      <c r="M24" s="1">
        <v>3.046834</v>
      </c>
      <c r="N24" s="1">
        <v>0.64598279999999997</v>
      </c>
      <c r="O24" s="1">
        <v>2.1157289999999999E-2</v>
      </c>
      <c r="P24" s="1">
        <v>0.1889757</v>
      </c>
      <c r="Q24" s="1">
        <v>1.4552170000000001E-5</v>
      </c>
      <c r="R24" s="1">
        <v>2.855396E-2</v>
      </c>
      <c r="S24" s="1">
        <v>5.3315619999999998E-3</v>
      </c>
      <c r="T24" s="1">
        <v>2.287486E-2</v>
      </c>
      <c r="U24" s="1">
        <v>6.8595409999999996E-2</v>
      </c>
      <c r="V24" s="1">
        <v>1.6426380000000001E-3</v>
      </c>
      <c r="W24" s="1">
        <v>3.0099880000000002E-4</v>
      </c>
      <c r="X24" s="1">
        <v>4.166365E-3</v>
      </c>
      <c r="Y24" s="1">
        <v>2.046533E-4</v>
      </c>
      <c r="Z24">
        <f t="shared" si="0"/>
        <v>0.75077473863032906</v>
      </c>
      <c r="AA24" s="1">
        <f t="shared" si="1"/>
        <v>2.2513668286490174</v>
      </c>
      <c r="AB24">
        <f t="shared" si="2"/>
        <v>0.25428509861253273</v>
      </c>
      <c r="AC24">
        <f t="shared" si="2"/>
        <v>1.4226718072116042</v>
      </c>
      <c r="AD24">
        <f t="shared" si="2"/>
        <v>2.2047093885615978</v>
      </c>
      <c r="AE24">
        <f t="shared" si="2"/>
        <v>1406.3421469100485</v>
      </c>
    </row>
    <row r="25" spans="1:39" x14ac:dyDescent="0.3">
      <c r="A25" t="s">
        <v>1</v>
      </c>
      <c r="B25" t="s">
        <v>3</v>
      </c>
      <c r="C25" t="s">
        <v>15</v>
      </c>
      <c r="D25" t="s">
        <v>16</v>
      </c>
      <c r="E25" t="s">
        <v>7</v>
      </c>
      <c r="F25" t="s">
        <v>8</v>
      </c>
      <c r="G25" t="s">
        <v>9</v>
      </c>
      <c r="H25" t="s">
        <v>10</v>
      </c>
      <c r="I25" s="2">
        <v>43234</v>
      </c>
      <c r="J25" s="1">
        <v>13.224589999999999</v>
      </c>
      <c r="K25" s="1">
        <v>1.6740870000000001</v>
      </c>
      <c r="L25" s="1">
        <v>1.969306</v>
      </c>
      <c r="M25" s="1">
        <v>3.046834</v>
      </c>
      <c r="N25" s="1">
        <v>0.64598279999999997</v>
      </c>
      <c r="O25" s="1">
        <v>2.1157289999999999E-2</v>
      </c>
      <c r="P25" s="1">
        <v>0.1889757</v>
      </c>
      <c r="Q25" s="1">
        <v>1.4552170000000001E-5</v>
      </c>
      <c r="R25" s="1">
        <v>2.855396E-2</v>
      </c>
      <c r="S25" s="1">
        <v>5.3315619999999998E-3</v>
      </c>
      <c r="T25" s="1">
        <v>2.287486E-2</v>
      </c>
      <c r="U25" s="1">
        <v>6.8595409999999996E-2</v>
      </c>
      <c r="V25" s="1">
        <v>1.6426380000000001E-3</v>
      </c>
      <c r="W25" s="1">
        <v>3.0099880000000002E-4</v>
      </c>
      <c r="X25" s="1">
        <v>4.166365E-3</v>
      </c>
      <c r="Y25" s="1">
        <v>2.046533E-4</v>
      </c>
      <c r="Z25">
        <f t="shared" si="0"/>
        <v>0.75077473863032906</v>
      </c>
      <c r="AA25" s="1">
        <f t="shared" si="1"/>
        <v>2.2513668286490174</v>
      </c>
      <c r="AB25">
        <f t="shared" si="2"/>
        <v>0.25428509861253273</v>
      </c>
      <c r="AC25">
        <f t="shared" si="2"/>
        <v>1.4226718072116042</v>
      </c>
      <c r="AD25">
        <f t="shared" si="2"/>
        <v>2.2047093885615978</v>
      </c>
      <c r="AE25">
        <f t="shared" si="2"/>
        <v>1406.3421469100485</v>
      </c>
    </row>
    <row r="26" spans="1:39" x14ac:dyDescent="0.3">
      <c r="A26" t="s">
        <v>1</v>
      </c>
      <c r="B26" t="s">
        <v>3</v>
      </c>
      <c r="C26" t="s">
        <v>17</v>
      </c>
      <c r="D26" t="s">
        <v>18</v>
      </c>
      <c r="E26" t="s">
        <v>7</v>
      </c>
      <c r="F26" t="s">
        <v>8</v>
      </c>
      <c r="G26" t="s">
        <v>9</v>
      </c>
      <c r="H26" t="s">
        <v>10</v>
      </c>
      <c r="I26" s="2">
        <v>43234</v>
      </c>
      <c r="J26" s="1">
        <v>14.631769999999999</v>
      </c>
      <c r="K26" s="1">
        <v>1.592527</v>
      </c>
      <c r="L26" s="1">
        <v>1.434072</v>
      </c>
      <c r="M26" s="1">
        <v>3.1212300000000002</v>
      </c>
      <c r="N26" s="1">
        <v>0.66372229999999999</v>
      </c>
      <c r="O26" s="1">
        <v>1.6786410000000002E-2</v>
      </c>
      <c r="P26" s="1">
        <v>0.14238580000000001</v>
      </c>
      <c r="Q26" s="1">
        <v>1.8551700000000001E-6</v>
      </c>
      <c r="R26" s="1">
        <v>2.569921E-2</v>
      </c>
      <c r="S26" s="1">
        <v>4.55223E-3</v>
      </c>
      <c r="T26" s="1">
        <v>3.2005459999999999E-2</v>
      </c>
      <c r="U26" s="1">
        <v>9.6774499999999999E-2</v>
      </c>
      <c r="V26" s="1">
        <v>2.315901E-3</v>
      </c>
      <c r="W26" s="1">
        <v>4.1438169999999998E-4</v>
      </c>
      <c r="X26" s="1">
        <v>6.2975820000000004E-3</v>
      </c>
      <c r="Y26" s="1">
        <v>3.0044719999999998E-4</v>
      </c>
      <c r="Z26">
        <f t="shared" si="0"/>
        <v>1.0254117767674922</v>
      </c>
      <c r="AA26" s="1">
        <f t="shared" si="1"/>
        <v>3.1005244727238939</v>
      </c>
      <c r="AB26">
        <f t="shared" si="2"/>
        <v>0.34892620000864821</v>
      </c>
      <c r="AC26">
        <f t="shared" si="2"/>
        <v>2.4685546224594774</v>
      </c>
      <c r="AD26">
        <f t="shared" si="2"/>
        <v>4.4229003173069223</v>
      </c>
      <c r="AE26">
        <f t="shared" si="2"/>
        <v>16195.130365411254</v>
      </c>
    </row>
    <row r="27" spans="1:39" x14ac:dyDescent="0.3">
      <c r="A27" t="s">
        <v>1</v>
      </c>
      <c r="B27" t="s">
        <v>3</v>
      </c>
      <c r="C27" t="s">
        <v>17</v>
      </c>
      <c r="D27" t="s">
        <v>18</v>
      </c>
      <c r="E27" t="s">
        <v>7</v>
      </c>
      <c r="F27" t="s">
        <v>8</v>
      </c>
      <c r="G27" t="s">
        <v>9</v>
      </c>
      <c r="H27" t="s">
        <v>10</v>
      </c>
      <c r="I27" s="2">
        <v>43234</v>
      </c>
      <c r="J27" s="1">
        <v>14.631769999999999</v>
      </c>
      <c r="K27" s="1">
        <v>1.592527</v>
      </c>
      <c r="L27" s="1">
        <v>1.434072</v>
      </c>
      <c r="M27" s="1">
        <v>3.1212300000000002</v>
      </c>
      <c r="N27" s="1">
        <v>0.66372229999999999</v>
      </c>
      <c r="O27" s="1">
        <v>1.6786410000000002E-2</v>
      </c>
      <c r="P27" s="1">
        <v>0.14238580000000001</v>
      </c>
      <c r="Q27" s="1">
        <v>1.8551700000000001E-6</v>
      </c>
      <c r="R27" s="1">
        <v>2.569921E-2</v>
      </c>
      <c r="S27" s="1">
        <v>4.55223E-3</v>
      </c>
      <c r="T27" s="1">
        <v>3.2005459999999999E-2</v>
      </c>
      <c r="U27" s="1">
        <v>9.6774499999999999E-2</v>
      </c>
      <c r="V27" s="1">
        <v>2.315901E-3</v>
      </c>
      <c r="W27" s="1">
        <v>4.1438169999999998E-4</v>
      </c>
      <c r="X27" s="1">
        <v>6.2975820000000004E-3</v>
      </c>
      <c r="Y27" s="1">
        <v>3.0044719999999998E-4</v>
      </c>
      <c r="Z27">
        <f t="shared" si="0"/>
        <v>1.0254117767674922</v>
      </c>
      <c r="AA27" s="1">
        <f t="shared" si="1"/>
        <v>3.1005244727238939</v>
      </c>
      <c r="AB27">
        <f t="shared" si="2"/>
        <v>0.34892620000864821</v>
      </c>
      <c r="AC27">
        <f t="shared" si="2"/>
        <v>2.4685546224594774</v>
      </c>
      <c r="AD27">
        <f t="shared" si="2"/>
        <v>4.4229003173069223</v>
      </c>
      <c r="AE27">
        <f t="shared" si="2"/>
        <v>16195.130365411254</v>
      </c>
    </row>
    <row r="28" spans="1:39" x14ac:dyDescent="0.3">
      <c r="A28" t="s">
        <v>1</v>
      </c>
      <c r="B28" t="s">
        <v>3</v>
      </c>
      <c r="C28" t="s">
        <v>17</v>
      </c>
      <c r="D28" t="s">
        <v>18</v>
      </c>
      <c r="E28" t="s">
        <v>7</v>
      </c>
      <c r="F28" t="s">
        <v>8</v>
      </c>
      <c r="G28" t="s">
        <v>9</v>
      </c>
      <c r="H28" t="s">
        <v>10</v>
      </c>
      <c r="I28" s="2">
        <v>43234</v>
      </c>
      <c r="J28" s="1">
        <v>14.631769999999999</v>
      </c>
      <c r="K28" s="1">
        <v>1.592527</v>
      </c>
      <c r="L28" s="1">
        <v>1.434072</v>
      </c>
      <c r="M28" s="1">
        <v>3.1212300000000002</v>
      </c>
      <c r="N28" s="1">
        <v>0.66372229999999999</v>
      </c>
      <c r="O28" s="1">
        <v>1.6786410000000002E-2</v>
      </c>
      <c r="P28" s="1">
        <v>0.14238580000000001</v>
      </c>
      <c r="Q28" s="1">
        <v>1.8551700000000001E-6</v>
      </c>
      <c r="R28" s="1">
        <v>2.569921E-2</v>
      </c>
      <c r="S28" s="1">
        <v>4.55223E-3</v>
      </c>
      <c r="T28" s="1">
        <v>3.2005459999999999E-2</v>
      </c>
      <c r="U28" s="1">
        <v>9.6774499999999999E-2</v>
      </c>
      <c r="V28" s="1">
        <v>2.315901E-3</v>
      </c>
      <c r="W28" s="1">
        <v>4.1438169999999998E-4</v>
      </c>
      <c r="X28" s="1">
        <v>6.2975820000000004E-3</v>
      </c>
      <c r="Y28" s="1">
        <v>3.0044719999999998E-4</v>
      </c>
      <c r="Z28">
        <f t="shared" si="0"/>
        <v>1.0254117767674922</v>
      </c>
      <c r="AA28" s="1">
        <f t="shared" si="1"/>
        <v>3.1005244727238939</v>
      </c>
      <c r="AB28">
        <f t="shared" si="2"/>
        <v>0.34892620000864821</v>
      </c>
      <c r="AC28">
        <f t="shared" si="2"/>
        <v>2.4685546224594774</v>
      </c>
      <c r="AD28">
        <f t="shared" si="2"/>
        <v>4.4229003173069223</v>
      </c>
      <c r="AE28">
        <f t="shared" si="2"/>
        <v>16195.130365411254</v>
      </c>
    </row>
    <row r="29" spans="1:39" x14ac:dyDescent="0.3">
      <c r="A29" t="s">
        <v>1</v>
      </c>
      <c r="B29" t="s">
        <v>3</v>
      </c>
      <c r="C29" t="s">
        <v>17</v>
      </c>
      <c r="D29" t="s">
        <v>18</v>
      </c>
      <c r="E29" t="s">
        <v>7</v>
      </c>
      <c r="F29" t="s">
        <v>8</v>
      </c>
      <c r="G29" t="s">
        <v>9</v>
      </c>
      <c r="H29" t="s">
        <v>10</v>
      </c>
      <c r="I29" s="2">
        <v>43234</v>
      </c>
      <c r="J29" s="1">
        <v>14.631769999999999</v>
      </c>
      <c r="K29" s="1">
        <v>1.592527</v>
      </c>
      <c r="L29" s="1">
        <v>1.434072</v>
      </c>
      <c r="M29" s="1">
        <v>3.1212300000000002</v>
      </c>
      <c r="N29" s="1">
        <v>0.66372229999999999</v>
      </c>
      <c r="O29" s="1">
        <v>1.6786410000000002E-2</v>
      </c>
      <c r="P29" s="1">
        <v>0.14238580000000001</v>
      </c>
      <c r="Q29" s="1">
        <v>1.8551700000000001E-6</v>
      </c>
      <c r="R29" s="1">
        <v>2.569921E-2</v>
      </c>
      <c r="S29" s="1">
        <v>4.55223E-3</v>
      </c>
      <c r="T29" s="1">
        <v>3.2005459999999999E-2</v>
      </c>
      <c r="U29" s="1">
        <v>9.6774499999999999E-2</v>
      </c>
      <c r="V29" s="1">
        <v>2.315901E-3</v>
      </c>
      <c r="W29" s="1">
        <v>4.1438169999999998E-4</v>
      </c>
      <c r="X29" s="1">
        <v>6.2975820000000004E-3</v>
      </c>
      <c r="Y29" s="1">
        <v>3.0044719999999998E-4</v>
      </c>
      <c r="Z29">
        <f t="shared" si="0"/>
        <v>1.0254117767674922</v>
      </c>
      <c r="AA29" s="1">
        <f t="shared" si="1"/>
        <v>3.1005244727238939</v>
      </c>
      <c r="AB29">
        <f t="shared" si="2"/>
        <v>0.34892620000864821</v>
      </c>
      <c r="AC29">
        <f t="shared" si="2"/>
        <v>2.4685546224594774</v>
      </c>
      <c r="AD29">
        <f t="shared" si="2"/>
        <v>4.4229003173069223</v>
      </c>
      <c r="AE29">
        <f t="shared" si="2"/>
        <v>16195.130365411254</v>
      </c>
    </row>
    <row r="30" spans="1:39" x14ac:dyDescent="0.3">
      <c r="A30" t="s">
        <v>1</v>
      </c>
      <c r="B30" t="s">
        <v>3</v>
      </c>
      <c r="C30" t="s">
        <v>17</v>
      </c>
      <c r="D30" t="s">
        <v>18</v>
      </c>
      <c r="E30" t="s">
        <v>7</v>
      </c>
      <c r="F30" t="s">
        <v>8</v>
      </c>
      <c r="G30" t="s">
        <v>9</v>
      </c>
      <c r="H30" t="s">
        <v>10</v>
      </c>
      <c r="I30" s="2">
        <v>43234</v>
      </c>
      <c r="J30" s="1">
        <v>14.631769999999999</v>
      </c>
      <c r="K30" s="1">
        <v>1.592527</v>
      </c>
      <c r="L30" s="1">
        <v>1.434072</v>
      </c>
      <c r="M30" s="1">
        <v>3.1212300000000002</v>
      </c>
      <c r="N30" s="1">
        <v>0.66372229999999999</v>
      </c>
      <c r="O30" s="1">
        <v>1.6786410000000002E-2</v>
      </c>
      <c r="P30" s="1">
        <v>0.14238580000000001</v>
      </c>
      <c r="Q30" s="1">
        <v>1.8551700000000001E-6</v>
      </c>
      <c r="R30" s="1">
        <v>2.569921E-2</v>
      </c>
      <c r="S30" s="1">
        <v>4.55223E-3</v>
      </c>
      <c r="T30" s="1">
        <v>3.2005459999999999E-2</v>
      </c>
      <c r="U30" s="1">
        <v>9.6774499999999999E-2</v>
      </c>
      <c r="V30" s="1">
        <v>2.315901E-3</v>
      </c>
      <c r="W30" s="1">
        <v>4.1438169999999998E-4</v>
      </c>
      <c r="X30" s="1">
        <v>6.2975820000000004E-3</v>
      </c>
      <c r="Y30" s="1">
        <v>3.0044719999999998E-4</v>
      </c>
      <c r="Z30">
        <f t="shared" si="0"/>
        <v>1.0254117767674922</v>
      </c>
      <c r="AA30" s="1">
        <f t="shared" si="1"/>
        <v>3.1005244727238939</v>
      </c>
      <c r="AB30">
        <f t="shared" si="2"/>
        <v>0.34892620000864821</v>
      </c>
      <c r="AC30">
        <f t="shared" si="2"/>
        <v>2.4685546224594774</v>
      </c>
      <c r="AD30">
        <f t="shared" si="2"/>
        <v>4.4229003173069223</v>
      </c>
      <c r="AE30">
        <f t="shared" si="2"/>
        <v>16195.130365411254</v>
      </c>
    </row>
    <row r="31" spans="1:39" x14ac:dyDescent="0.3">
      <c r="A31" t="s">
        <v>1</v>
      </c>
      <c r="B31" t="s">
        <v>3</v>
      </c>
      <c r="C31" t="s">
        <v>17</v>
      </c>
      <c r="D31" t="s">
        <v>18</v>
      </c>
      <c r="E31" t="s">
        <v>7</v>
      </c>
      <c r="F31" t="s">
        <v>8</v>
      </c>
      <c r="G31" t="s">
        <v>9</v>
      </c>
      <c r="H31" t="s">
        <v>10</v>
      </c>
      <c r="I31" s="2">
        <v>43234</v>
      </c>
      <c r="J31" s="1">
        <v>14.631769999999999</v>
      </c>
      <c r="K31" s="1">
        <v>1.592527</v>
      </c>
      <c r="L31" s="1">
        <v>1.434072</v>
      </c>
      <c r="M31" s="1">
        <v>3.1212300000000002</v>
      </c>
      <c r="N31" s="1">
        <v>0.66372229999999999</v>
      </c>
      <c r="O31" s="1">
        <v>1.6786410000000002E-2</v>
      </c>
      <c r="P31" s="1">
        <v>0.14238580000000001</v>
      </c>
      <c r="Q31" s="1">
        <v>1.8551700000000001E-6</v>
      </c>
      <c r="R31" s="1">
        <v>2.569921E-2</v>
      </c>
      <c r="S31" s="1">
        <v>4.55223E-3</v>
      </c>
      <c r="T31" s="1">
        <v>3.2005459999999999E-2</v>
      </c>
      <c r="U31" s="1">
        <v>9.6774499999999999E-2</v>
      </c>
      <c r="V31" s="1">
        <v>2.315901E-3</v>
      </c>
      <c r="W31" s="1">
        <v>4.1438169999999998E-4</v>
      </c>
      <c r="X31" s="1">
        <v>6.2975820000000004E-3</v>
      </c>
      <c r="Y31" s="1">
        <v>3.0044719999999998E-4</v>
      </c>
      <c r="Z31">
        <f t="shared" si="0"/>
        <v>1.0254117767674922</v>
      </c>
      <c r="AA31" s="1">
        <f t="shared" si="1"/>
        <v>3.1005244727238939</v>
      </c>
      <c r="AB31">
        <f t="shared" si="2"/>
        <v>0.34892620000864821</v>
      </c>
      <c r="AC31">
        <f t="shared" si="2"/>
        <v>2.4685546224594774</v>
      </c>
      <c r="AD31">
        <f t="shared" si="2"/>
        <v>4.4229003173069223</v>
      </c>
      <c r="AE31">
        <f t="shared" si="2"/>
        <v>16195.130365411254</v>
      </c>
    </row>
    <row r="32" spans="1:39" x14ac:dyDescent="0.3">
      <c r="A32" t="s">
        <v>1</v>
      </c>
      <c r="B32" t="s">
        <v>3</v>
      </c>
      <c r="C32" t="s">
        <v>17</v>
      </c>
      <c r="D32" t="s">
        <v>18</v>
      </c>
      <c r="E32" t="s">
        <v>7</v>
      </c>
      <c r="F32" t="s">
        <v>8</v>
      </c>
      <c r="G32" t="s">
        <v>9</v>
      </c>
      <c r="H32" t="s">
        <v>10</v>
      </c>
      <c r="I32" s="2">
        <v>43234</v>
      </c>
      <c r="J32" s="1">
        <v>14.631769999999999</v>
      </c>
      <c r="K32" s="1">
        <v>1.592527</v>
      </c>
      <c r="L32" s="1">
        <v>1.434072</v>
      </c>
      <c r="M32" s="1">
        <v>3.1212300000000002</v>
      </c>
      <c r="N32" s="1">
        <v>0.66372229999999999</v>
      </c>
      <c r="O32" s="1">
        <v>1.6786410000000002E-2</v>
      </c>
      <c r="P32" s="1">
        <v>0.14238580000000001</v>
      </c>
      <c r="Q32" s="1">
        <v>1.8551700000000001E-6</v>
      </c>
      <c r="R32" s="1">
        <v>2.569921E-2</v>
      </c>
      <c r="S32" s="1">
        <v>4.55223E-3</v>
      </c>
      <c r="T32" s="1">
        <v>3.2005459999999999E-2</v>
      </c>
      <c r="U32" s="1">
        <v>9.6774499999999999E-2</v>
      </c>
      <c r="V32" s="1">
        <v>2.315901E-3</v>
      </c>
      <c r="W32" s="1">
        <v>4.1438169999999998E-4</v>
      </c>
      <c r="X32" s="1">
        <v>6.2975820000000004E-3</v>
      </c>
      <c r="Y32" s="1">
        <v>3.0044719999999998E-4</v>
      </c>
      <c r="Z32">
        <f t="shared" si="0"/>
        <v>1.0254117767674922</v>
      </c>
      <c r="AA32" s="1">
        <f t="shared" si="1"/>
        <v>3.1005244727238939</v>
      </c>
      <c r="AB32">
        <f t="shared" si="2"/>
        <v>0.34892620000864821</v>
      </c>
      <c r="AC32">
        <f t="shared" si="2"/>
        <v>2.4685546224594774</v>
      </c>
      <c r="AD32">
        <f t="shared" si="2"/>
        <v>4.4229003173069223</v>
      </c>
      <c r="AE32">
        <f t="shared" si="2"/>
        <v>16195.130365411254</v>
      </c>
    </row>
    <row r="33" spans="1:31" x14ac:dyDescent="0.3">
      <c r="A33" t="s">
        <v>1</v>
      </c>
      <c r="B33" t="s">
        <v>3</v>
      </c>
      <c r="C33" t="s">
        <v>17</v>
      </c>
      <c r="D33" t="s">
        <v>18</v>
      </c>
      <c r="E33" t="s">
        <v>7</v>
      </c>
      <c r="F33" t="s">
        <v>8</v>
      </c>
      <c r="G33" t="s">
        <v>9</v>
      </c>
      <c r="H33" t="s">
        <v>10</v>
      </c>
      <c r="I33" s="2">
        <v>43234</v>
      </c>
      <c r="J33" s="1">
        <v>14.631769999999999</v>
      </c>
      <c r="K33" s="1">
        <v>1.592527</v>
      </c>
      <c r="L33" s="1">
        <v>1.434072</v>
      </c>
      <c r="M33" s="1">
        <v>3.1212300000000002</v>
      </c>
      <c r="N33" s="1">
        <v>0.66372229999999999</v>
      </c>
      <c r="O33" s="1">
        <v>1.6786410000000002E-2</v>
      </c>
      <c r="P33" s="1">
        <v>0.14238580000000001</v>
      </c>
      <c r="Q33" s="1">
        <v>1.8551700000000001E-6</v>
      </c>
      <c r="R33" s="1">
        <v>2.569921E-2</v>
      </c>
      <c r="S33" s="1">
        <v>4.55223E-3</v>
      </c>
      <c r="T33" s="1">
        <v>3.2005459999999999E-2</v>
      </c>
      <c r="U33" s="1">
        <v>9.6774499999999999E-2</v>
      </c>
      <c r="V33" s="1">
        <v>2.315901E-3</v>
      </c>
      <c r="W33" s="1">
        <v>4.1438169999999998E-4</v>
      </c>
      <c r="X33" s="1">
        <v>6.2975820000000004E-3</v>
      </c>
      <c r="Y33" s="1">
        <v>3.0044719999999998E-4</v>
      </c>
      <c r="Z33">
        <f t="shared" si="0"/>
        <v>1.0254117767674922</v>
      </c>
      <c r="AA33" s="1">
        <f t="shared" si="1"/>
        <v>3.1005244727238939</v>
      </c>
      <c r="AB33">
        <f t="shared" si="2"/>
        <v>0.34892620000864821</v>
      </c>
      <c r="AC33">
        <f t="shared" si="2"/>
        <v>2.4685546224594774</v>
      </c>
      <c r="AD33">
        <f t="shared" si="2"/>
        <v>4.4229003173069223</v>
      </c>
      <c r="AE33">
        <f t="shared" si="2"/>
        <v>16195.130365411254</v>
      </c>
    </row>
    <row r="34" spans="1:31" x14ac:dyDescent="0.3">
      <c r="A34" t="s">
        <v>1</v>
      </c>
      <c r="B34" t="s">
        <v>3</v>
      </c>
      <c r="C34" t="s">
        <v>19</v>
      </c>
      <c r="D34" t="s">
        <v>20</v>
      </c>
      <c r="E34" t="s">
        <v>7</v>
      </c>
      <c r="F34" t="s">
        <v>8</v>
      </c>
      <c r="G34" t="s">
        <v>9</v>
      </c>
      <c r="H34" t="s">
        <v>10</v>
      </c>
      <c r="I34" s="2">
        <v>43234</v>
      </c>
      <c r="J34" s="1">
        <v>14.193580000000001</v>
      </c>
      <c r="K34" s="1">
        <v>1.6501939999999999</v>
      </c>
      <c r="L34" s="1">
        <v>1.518411</v>
      </c>
      <c r="M34" s="1">
        <v>3.4261469999999998</v>
      </c>
      <c r="N34" s="1">
        <v>0.65618719999999997</v>
      </c>
      <c r="O34" s="1">
        <v>1.7966579999999999E-2</v>
      </c>
      <c r="P34" s="1">
        <v>0.14140659999999999</v>
      </c>
      <c r="Q34" s="1">
        <v>1.94428E-5</v>
      </c>
      <c r="R34" s="1">
        <v>2.6623589999999999E-2</v>
      </c>
      <c r="S34" s="1">
        <v>4.8702520000000003E-3</v>
      </c>
      <c r="T34" s="1">
        <v>3.038515E-2</v>
      </c>
      <c r="U34" s="1">
        <v>8.5805259999999994E-2</v>
      </c>
      <c r="V34" s="1">
        <v>2.119363E-3</v>
      </c>
      <c r="W34" s="1">
        <v>3.8263080000000002E-4</v>
      </c>
      <c r="X34" s="1">
        <v>5.9151179999999996E-3</v>
      </c>
      <c r="Y34" s="1">
        <v>2.7161779999999999E-4</v>
      </c>
      <c r="Z34">
        <f t="shared" si="0"/>
        <v>0.88686066301299982</v>
      </c>
      <c r="AA34" s="1">
        <f t="shared" si="1"/>
        <v>2.5044243577406338</v>
      </c>
      <c r="AB34">
        <f t="shared" si="2"/>
        <v>0.32298146016868357</v>
      </c>
      <c r="AC34">
        <f t="shared" si="2"/>
        <v>2.1296807739703381</v>
      </c>
      <c r="AD34">
        <f t="shared" si="2"/>
        <v>4.1830565192855209</v>
      </c>
      <c r="AE34">
        <f t="shared" si="2"/>
        <v>1397.0096899623509</v>
      </c>
    </row>
    <row r="35" spans="1:31" x14ac:dyDescent="0.3">
      <c r="A35" t="s">
        <v>1</v>
      </c>
      <c r="B35" t="s">
        <v>3</v>
      </c>
      <c r="C35" t="s">
        <v>19</v>
      </c>
      <c r="D35" t="s">
        <v>20</v>
      </c>
      <c r="E35" t="s">
        <v>7</v>
      </c>
      <c r="F35" t="s">
        <v>8</v>
      </c>
      <c r="G35" t="s">
        <v>9</v>
      </c>
      <c r="H35" t="s">
        <v>10</v>
      </c>
      <c r="I35" s="2">
        <v>43234</v>
      </c>
      <c r="J35" s="1">
        <v>14.193580000000001</v>
      </c>
      <c r="K35" s="1">
        <v>1.6501939999999999</v>
      </c>
      <c r="L35" s="1">
        <v>1.518411</v>
      </c>
      <c r="M35" s="1">
        <v>3.4261469999999998</v>
      </c>
      <c r="N35" s="1">
        <v>0.65618719999999997</v>
      </c>
      <c r="O35" s="1">
        <v>1.7966579999999999E-2</v>
      </c>
      <c r="P35" s="1">
        <v>0.14140659999999999</v>
      </c>
      <c r="Q35" s="1">
        <v>1.94428E-5</v>
      </c>
      <c r="R35" s="1">
        <v>2.6623589999999999E-2</v>
      </c>
      <c r="S35" s="1">
        <v>4.8702520000000003E-3</v>
      </c>
      <c r="T35" s="1">
        <v>3.038515E-2</v>
      </c>
      <c r="U35" s="1">
        <v>8.5805259999999994E-2</v>
      </c>
      <c r="V35" s="1">
        <v>2.119363E-3</v>
      </c>
      <c r="W35" s="1">
        <v>3.8263080000000002E-4</v>
      </c>
      <c r="X35" s="1">
        <v>5.9151179999999996E-3</v>
      </c>
      <c r="Y35" s="1">
        <v>2.7161779999999999E-4</v>
      </c>
      <c r="Z35">
        <f t="shared" si="0"/>
        <v>0.88686066301299982</v>
      </c>
      <c r="AA35" s="1">
        <f t="shared" si="1"/>
        <v>2.5044243577406338</v>
      </c>
      <c r="AB35">
        <f t="shared" si="2"/>
        <v>0.32298146016868357</v>
      </c>
      <c r="AC35">
        <f t="shared" si="2"/>
        <v>2.1296807739703381</v>
      </c>
      <c r="AD35">
        <f t="shared" si="2"/>
        <v>4.1830565192855209</v>
      </c>
      <c r="AE35">
        <f t="shared" si="2"/>
        <v>1397.0096899623509</v>
      </c>
    </row>
    <row r="36" spans="1:31" x14ac:dyDescent="0.3">
      <c r="A36" t="s">
        <v>1</v>
      </c>
      <c r="B36" t="s">
        <v>3</v>
      </c>
      <c r="C36" t="s">
        <v>19</v>
      </c>
      <c r="D36" t="s">
        <v>20</v>
      </c>
      <c r="E36" t="s">
        <v>7</v>
      </c>
      <c r="F36" t="s">
        <v>8</v>
      </c>
      <c r="G36" t="s">
        <v>9</v>
      </c>
      <c r="H36" t="s">
        <v>10</v>
      </c>
      <c r="I36" s="2">
        <v>43234</v>
      </c>
      <c r="J36" s="1">
        <v>14.193580000000001</v>
      </c>
      <c r="K36" s="1">
        <v>1.6501939999999999</v>
      </c>
      <c r="L36" s="1">
        <v>1.518411</v>
      </c>
      <c r="M36" s="1">
        <v>3.4261469999999998</v>
      </c>
      <c r="N36" s="1">
        <v>0.65618719999999997</v>
      </c>
      <c r="O36" s="1">
        <v>1.7966579999999999E-2</v>
      </c>
      <c r="P36" s="1">
        <v>0.14140659999999999</v>
      </c>
      <c r="Q36" s="1">
        <v>1.94428E-5</v>
      </c>
      <c r="R36" s="1">
        <v>2.6623589999999999E-2</v>
      </c>
      <c r="S36" s="1">
        <v>4.8702520000000003E-3</v>
      </c>
      <c r="T36" s="1">
        <v>3.038515E-2</v>
      </c>
      <c r="U36" s="1">
        <v>8.5805259999999994E-2</v>
      </c>
      <c r="V36" s="1">
        <v>2.119363E-3</v>
      </c>
      <c r="W36" s="1">
        <v>3.8263080000000002E-4</v>
      </c>
      <c r="X36" s="1">
        <v>5.9151179999999996E-3</v>
      </c>
      <c r="Y36" s="1">
        <v>2.7161779999999999E-4</v>
      </c>
      <c r="Z36">
        <f t="shared" si="0"/>
        <v>0.88686066301299982</v>
      </c>
      <c r="AA36" s="1">
        <f t="shared" si="1"/>
        <v>2.5044243577406338</v>
      </c>
      <c r="AB36">
        <f t="shared" si="2"/>
        <v>0.32298146016868357</v>
      </c>
      <c r="AC36">
        <f t="shared" si="2"/>
        <v>2.1296807739703381</v>
      </c>
      <c r="AD36">
        <f t="shared" si="2"/>
        <v>4.1830565192855209</v>
      </c>
      <c r="AE36">
        <f t="shared" si="2"/>
        <v>1397.0096899623509</v>
      </c>
    </row>
    <row r="37" spans="1:31" x14ac:dyDescent="0.3">
      <c r="A37" t="s">
        <v>1</v>
      </c>
      <c r="B37" t="s">
        <v>3</v>
      </c>
      <c r="C37" t="s">
        <v>19</v>
      </c>
      <c r="D37" t="s">
        <v>20</v>
      </c>
      <c r="E37" t="s">
        <v>7</v>
      </c>
      <c r="F37" t="s">
        <v>8</v>
      </c>
      <c r="G37" t="s">
        <v>9</v>
      </c>
      <c r="H37" t="s">
        <v>10</v>
      </c>
      <c r="I37" s="2">
        <v>43234</v>
      </c>
      <c r="J37" s="1">
        <v>14.193580000000001</v>
      </c>
      <c r="K37" s="1">
        <v>1.6501939999999999</v>
      </c>
      <c r="L37" s="1">
        <v>1.518411</v>
      </c>
      <c r="M37" s="1">
        <v>3.4261469999999998</v>
      </c>
      <c r="N37" s="1">
        <v>0.65618719999999997</v>
      </c>
      <c r="O37" s="1">
        <v>1.7966579999999999E-2</v>
      </c>
      <c r="P37" s="1">
        <v>0.14140659999999999</v>
      </c>
      <c r="Q37" s="1">
        <v>1.94428E-5</v>
      </c>
      <c r="R37" s="1">
        <v>2.6623589999999999E-2</v>
      </c>
      <c r="S37" s="1">
        <v>4.8702520000000003E-3</v>
      </c>
      <c r="T37" s="1">
        <v>3.038515E-2</v>
      </c>
      <c r="U37" s="1">
        <v>8.5805259999999994E-2</v>
      </c>
      <c r="V37" s="1">
        <v>2.119363E-3</v>
      </c>
      <c r="W37" s="1">
        <v>3.8263080000000002E-4</v>
      </c>
      <c r="X37" s="1">
        <v>5.9151179999999996E-3</v>
      </c>
      <c r="Y37" s="1">
        <v>2.7161779999999999E-4</v>
      </c>
      <c r="Z37">
        <f t="shared" si="0"/>
        <v>0.88686066301299982</v>
      </c>
      <c r="AA37" s="1">
        <f t="shared" si="1"/>
        <v>2.5044243577406338</v>
      </c>
      <c r="AB37">
        <f t="shared" si="2"/>
        <v>0.32298146016868357</v>
      </c>
      <c r="AC37">
        <f t="shared" si="2"/>
        <v>2.1296807739703381</v>
      </c>
      <c r="AD37">
        <f t="shared" si="2"/>
        <v>4.1830565192855209</v>
      </c>
      <c r="AE37">
        <f t="shared" si="2"/>
        <v>1397.0096899623509</v>
      </c>
    </row>
    <row r="38" spans="1:31" x14ac:dyDescent="0.3">
      <c r="A38" t="s">
        <v>1</v>
      </c>
      <c r="B38" t="s">
        <v>3</v>
      </c>
      <c r="C38" t="s">
        <v>19</v>
      </c>
      <c r="D38" t="s">
        <v>20</v>
      </c>
      <c r="E38" t="s">
        <v>7</v>
      </c>
      <c r="F38" t="s">
        <v>8</v>
      </c>
      <c r="G38" t="s">
        <v>9</v>
      </c>
      <c r="H38" t="s">
        <v>10</v>
      </c>
      <c r="I38" s="2">
        <v>43234</v>
      </c>
      <c r="J38" s="1">
        <v>14.193580000000001</v>
      </c>
      <c r="K38" s="1">
        <v>1.6501939999999999</v>
      </c>
      <c r="L38" s="1">
        <v>1.518411</v>
      </c>
      <c r="M38" s="1">
        <v>3.4261469999999998</v>
      </c>
      <c r="N38" s="1">
        <v>0.65618719999999997</v>
      </c>
      <c r="O38" s="1">
        <v>1.7966579999999999E-2</v>
      </c>
      <c r="P38" s="1">
        <v>0.14140659999999999</v>
      </c>
      <c r="Q38" s="1">
        <v>1.94428E-5</v>
      </c>
      <c r="R38" s="1">
        <v>2.6623589999999999E-2</v>
      </c>
      <c r="S38" s="1">
        <v>4.8702520000000003E-3</v>
      </c>
      <c r="T38" s="1">
        <v>3.038515E-2</v>
      </c>
      <c r="U38" s="1">
        <v>8.5805259999999994E-2</v>
      </c>
      <c r="V38" s="1">
        <v>2.119363E-3</v>
      </c>
      <c r="W38" s="1">
        <v>3.8263080000000002E-4</v>
      </c>
      <c r="X38" s="1">
        <v>5.9151179999999996E-3</v>
      </c>
      <c r="Y38" s="1">
        <v>2.7161779999999999E-4</v>
      </c>
      <c r="Z38">
        <f t="shared" si="0"/>
        <v>0.88686066301299982</v>
      </c>
      <c r="AA38" s="1">
        <f t="shared" si="1"/>
        <v>2.5044243577406338</v>
      </c>
      <c r="AB38">
        <f t="shared" si="2"/>
        <v>0.32298146016868357</v>
      </c>
      <c r="AC38">
        <f t="shared" si="2"/>
        <v>2.1296807739703381</v>
      </c>
      <c r="AD38">
        <f t="shared" si="2"/>
        <v>4.1830565192855209</v>
      </c>
      <c r="AE38">
        <f t="shared" si="2"/>
        <v>1397.0096899623509</v>
      </c>
    </row>
    <row r="39" spans="1:31" x14ac:dyDescent="0.3">
      <c r="A39" t="s">
        <v>1</v>
      </c>
      <c r="B39" t="s">
        <v>3</v>
      </c>
      <c r="C39" t="s">
        <v>19</v>
      </c>
      <c r="D39" t="s">
        <v>20</v>
      </c>
      <c r="E39" t="s">
        <v>7</v>
      </c>
      <c r="F39" t="s">
        <v>8</v>
      </c>
      <c r="G39" t="s">
        <v>9</v>
      </c>
      <c r="H39" t="s">
        <v>10</v>
      </c>
      <c r="I39" s="2">
        <v>43234</v>
      </c>
      <c r="J39" s="1">
        <v>14.193580000000001</v>
      </c>
      <c r="K39" s="1">
        <v>1.6501939999999999</v>
      </c>
      <c r="L39" s="1">
        <v>1.518411</v>
      </c>
      <c r="M39" s="1">
        <v>3.4261469999999998</v>
      </c>
      <c r="N39" s="1">
        <v>0.65618719999999997</v>
      </c>
      <c r="O39" s="1">
        <v>1.7966579999999999E-2</v>
      </c>
      <c r="P39" s="1">
        <v>0.14140659999999999</v>
      </c>
      <c r="Q39" s="1">
        <v>1.94428E-5</v>
      </c>
      <c r="R39" s="1">
        <v>2.6623589999999999E-2</v>
      </c>
      <c r="S39" s="1">
        <v>4.8702520000000003E-3</v>
      </c>
      <c r="T39" s="1">
        <v>3.038515E-2</v>
      </c>
      <c r="U39" s="1">
        <v>8.5805259999999994E-2</v>
      </c>
      <c r="V39" s="1">
        <v>2.119363E-3</v>
      </c>
      <c r="W39" s="1">
        <v>3.8263080000000002E-4</v>
      </c>
      <c r="X39" s="1">
        <v>5.9151179999999996E-3</v>
      </c>
      <c r="Y39" s="1">
        <v>2.7161779999999999E-4</v>
      </c>
      <c r="Z39">
        <f t="shared" si="0"/>
        <v>0.88686066301299982</v>
      </c>
      <c r="AA39" s="1">
        <f t="shared" si="1"/>
        <v>2.5044243577406338</v>
      </c>
      <c r="AB39">
        <f t="shared" si="2"/>
        <v>0.32298146016868357</v>
      </c>
      <c r="AC39">
        <f t="shared" si="2"/>
        <v>2.1296807739703381</v>
      </c>
      <c r="AD39">
        <f t="shared" si="2"/>
        <v>4.1830565192855209</v>
      </c>
      <c r="AE39">
        <f t="shared" si="2"/>
        <v>1397.0096899623509</v>
      </c>
    </row>
    <row r="40" spans="1:31" x14ac:dyDescent="0.3">
      <c r="A40" t="s">
        <v>1</v>
      </c>
      <c r="B40" t="s">
        <v>3</v>
      </c>
      <c r="C40" t="s">
        <v>19</v>
      </c>
      <c r="D40" t="s">
        <v>20</v>
      </c>
      <c r="E40" t="s">
        <v>7</v>
      </c>
      <c r="F40" t="s">
        <v>8</v>
      </c>
      <c r="G40" t="s">
        <v>9</v>
      </c>
      <c r="H40" t="s">
        <v>10</v>
      </c>
      <c r="I40" s="2">
        <v>43234</v>
      </c>
      <c r="J40" s="1">
        <v>14.193580000000001</v>
      </c>
      <c r="K40" s="1">
        <v>1.6501939999999999</v>
      </c>
      <c r="L40" s="1">
        <v>1.518411</v>
      </c>
      <c r="M40" s="1">
        <v>3.4261469999999998</v>
      </c>
      <c r="N40" s="1">
        <v>0.65618719999999997</v>
      </c>
      <c r="O40" s="1">
        <v>1.7966579999999999E-2</v>
      </c>
      <c r="P40" s="1">
        <v>0.14140659999999999</v>
      </c>
      <c r="Q40" s="1">
        <v>1.94428E-5</v>
      </c>
      <c r="R40" s="1">
        <v>2.6623589999999999E-2</v>
      </c>
      <c r="S40" s="1">
        <v>4.8702520000000003E-3</v>
      </c>
      <c r="T40" s="1">
        <v>3.038515E-2</v>
      </c>
      <c r="U40" s="1">
        <v>8.5805259999999994E-2</v>
      </c>
      <c r="V40" s="1">
        <v>2.119363E-3</v>
      </c>
      <c r="W40" s="1">
        <v>3.8263080000000002E-4</v>
      </c>
      <c r="X40" s="1">
        <v>5.9151179999999996E-3</v>
      </c>
      <c r="Y40" s="1">
        <v>2.7161779999999999E-4</v>
      </c>
      <c r="Z40">
        <f t="shared" si="0"/>
        <v>0.88686066301299982</v>
      </c>
      <c r="AA40" s="1">
        <f t="shared" si="1"/>
        <v>2.5044243577406338</v>
      </c>
      <c r="AB40">
        <f t="shared" si="2"/>
        <v>0.32298146016868357</v>
      </c>
      <c r="AC40">
        <f t="shared" si="2"/>
        <v>2.1296807739703381</v>
      </c>
      <c r="AD40">
        <f t="shared" si="2"/>
        <v>4.1830565192855209</v>
      </c>
      <c r="AE40">
        <f t="shared" si="2"/>
        <v>1397.0096899623509</v>
      </c>
    </row>
    <row r="41" spans="1:31" x14ac:dyDescent="0.3">
      <c r="A41" t="s">
        <v>1</v>
      </c>
      <c r="B41" t="s">
        <v>3</v>
      </c>
      <c r="C41" t="s">
        <v>19</v>
      </c>
      <c r="D41" t="s">
        <v>20</v>
      </c>
      <c r="E41" t="s">
        <v>7</v>
      </c>
      <c r="F41" t="s">
        <v>8</v>
      </c>
      <c r="G41" t="s">
        <v>9</v>
      </c>
      <c r="H41" t="s">
        <v>10</v>
      </c>
      <c r="I41" s="2">
        <v>43234</v>
      </c>
      <c r="J41" s="1">
        <v>14.193580000000001</v>
      </c>
      <c r="K41" s="1">
        <v>1.6501939999999999</v>
      </c>
      <c r="L41" s="1">
        <v>1.518411</v>
      </c>
      <c r="M41" s="1">
        <v>3.4261469999999998</v>
      </c>
      <c r="N41" s="1">
        <v>0.65618719999999997</v>
      </c>
      <c r="O41" s="1">
        <v>1.7966579999999999E-2</v>
      </c>
      <c r="P41" s="1">
        <v>0.14140659999999999</v>
      </c>
      <c r="Q41" s="1">
        <v>1.94428E-5</v>
      </c>
      <c r="R41" s="1">
        <v>2.6623589999999999E-2</v>
      </c>
      <c r="S41" s="1">
        <v>4.8702520000000003E-3</v>
      </c>
      <c r="T41" s="1">
        <v>3.038515E-2</v>
      </c>
      <c r="U41" s="1">
        <v>8.5805259999999994E-2</v>
      </c>
      <c r="V41" s="1">
        <v>2.119363E-3</v>
      </c>
      <c r="W41" s="1">
        <v>3.8263080000000002E-4</v>
      </c>
      <c r="X41" s="1">
        <v>5.9151179999999996E-3</v>
      </c>
      <c r="Y41" s="1">
        <v>2.7161779999999999E-4</v>
      </c>
      <c r="Z41">
        <f t="shared" si="0"/>
        <v>0.88686066301299982</v>
      </c>
      <c r="AA41" s="1">
        <f t="shared" si="1"/>
        <v>2.5044243577406338</v>
      </c>
      <c r="AB41">
        <f t="shared" si="2"/>
        <v>0.32298146016868357</v>
      </c>
      <c r="AC41">
        <f t="shared" si="2"/>
        <v>2.1296807739703381</v>
      </c>
      <c r="AD41">
        <f t="shared" si="2"/>
        <v>4.1830565192855209</v>
      </c>
      <c r="AE41">
        <f t="shared" si="2"/>
        <v>1397.0096899623509</v>
      </c>
    </row>
    <row r="42" spans="1:31" x14ac:dyDescent="0.3">
      <c r="A42" t="s">
        <v>1</v>
      </c>
      <c r="B42" t="s">
        <v>3</v>
      </c>
      <c r="C42" t="s">
        <v>21</v>
      </c>
      <c r="D42" t="s">
        <v>22</v>
      </c>
      <c r="E42" t="s">
        <v>7</v>
      </c>
      <c r="F42" t="s">
        <v>8</v>
      </c>
      <c r="G42" t="s">
        <v>9</v>
      </c>
      <c r="H42" t="s">
        <v>10</v>
      </c>
      <c r="I42" s="2">
        <v>43234</v>
      </c>
      <c r="J42" s="1">
        <v>13.989100000000001</v>
      </c>
      <c r="K42" s="1">
        <v>1.6945490000000001</v>
      </c>
      <c r="L42" s="1">
        <v>1.6941059999999999</v>
      </c>
      <c r="M42" s="1">
        <v>3.2628050000000002</v>
      </c>
      <c r="N42" s="1">
        <v>0.6333297</v>
      </c>
      <c r="O42" s="1">
        <v>2.2838580000000001E-2</v>
      </c>
      <c r="P42" s="1">
        <v>0.15396180000000001</v>
      </c>
      <c r="Q42" s="1">
        <v>1.441715E-5</v>
      </c>
      <c r="R42" s="1">
        <v>2.8004930000000001E-2</v>
      </c>
      <c r="S42" s="1">
        <v>5.145368E-3</v>
      </c>
      <c r="T42" s="1">
        <v>2.529839E-2</v>
      </c>
      <c r="U42" s="1">
        <v>6.8893709999999997E-2</v>
      </c>
      <c r="V42" s="1">
        <v>1.741973E-3</v>
      </c>
      <c r="W42" s="1">
        <v>3.0586559999999999E-4</v>
      </c>
      <c r="X42" s="1">
        <v>4.8388260000000001E-3</v>
      </c>
      <c r="Y42" s="1">
        <v>2.190355E-4</v>
      </c>
      <c r="Z42">
        <f t="shared" si="0"/>
        <v>0.77535709305336964</v>
      </c>
      <c r="AA42" s="1">
        <f t="shared" si="1"/>
        <v>2.1114872019627282</v>
      </c>
      <c r="AB42">
        <f t="shared" si="2"/>
        <v>0.27504994633916585</v>
      </c>
      <c r="AC42">
        <f t="shared" si="2"/>
        <v>1.3392496381123518</v>
      </c>
      <c r="AD42">
        <f t="shared" si="2"/>
        <v>3.1428744013125329</v>
      </c>
      <c r="AE42">
        <f t="shared" si="2"/>
        <v>1519.2704522044926</v>
      </c>
    </row>
    <row r="43" spans="1:31" x14ac:dyDescent="0.3">
      <c r="A43" t="s">
        <v>1</v>
      </c>
      <c r="B43" t="s">
        <v>3</v>
      </c>
      <c r="C43" t="s">
        <v>21</v>
      </c>
      <c r="D43" t="s">
        <v>22</v>
      </c>
      <c r="E43" t="s">
        <v>7</v>
      </c>
      <c r="F43" t="s">
        <v>8</v>
      </c>
      <c r="G43" t="s">
        <v>9</v>
      </c>
      <c r="H43" t="s">
        <v>10</v>
      </c>
      <c r="I43" s="2">
        <v>43234</v>
      </c>
      <c r="J43" s="1">
        <v>13.989100000000001</v>
      </c>
      <c r="K43" s="1">
        <v>1.6945490000000001</v>
      </c>
      <c r="L43" s="1">
        <v>1.6941059999999999</v>
      </c>
      <c r="M43" s="1">
        <v>3.2628050000000002</v>
      </c>
      <c r="N43" s="1">
        <v>0.6333297</v>
      </c>
      <c r="O43" s="1">
        <v>2.2838580000000001E-2</v>
      </c>
      <c r="P43" s="1">
        <v>0.15396180000000001</v>
      </c>
      <c r="Q43" s="1">
        <v>1.441715E-5</v>
      </c>
      <c r="R43" s="1">
        <v>2.8004930000000001E-2</v>
      </c>
      <c r="S43" s="1">
        <v>5.145368E-3</v>
      </c>
      <c r="T43" s="1">
        <v>2.529839E-2</v>
      </c>
      <c r="U43" s="1">
        <v>6.8893709999999997E-2</v>
      </c>
      <c r="V43" s="1">
        <v>1.741973E-3</v>
      </c>
      <c r="W43" s="1">
        <v>3.0586559999999999E-4</v>
      </c>
      <c r="X43" s="1">
        <v>4.8388260000000001E-3</v>
      </c>
      <c r="Y43" s="1">
        <v>2.190355E-4</v>
      </c>
      <c r="Z43">
        <f t="shared" si="0"/>
        <v>0.77535709305336964</v>
      </c>
      <c r="AA43" s="1">
        <f t="shared" si="1"/>
        <v>2.1114872019627282</v>
      </c>
      <c r="AB43">
        <f t="shared" si="2"/>
        <v>0.27504994633916585</v>
      </c>
      <c r="AC43">
        <f t="shared" si="2"/>
        <v>1.3392496381123518</v>
      </c>
      <c r="AD43">
        <f t="shared" si="2"/>
        <v>3.1428744013125329</v>
      </c>
      <c r="AE43">
        <f t="shared" si="2"/>
        <v>1519.2704522044926</v>
      </c>
    </row>
    <row r="44" spans="1:31" x14ac:dyDescent="0.3">
      <c r="A44" t="s">
        <v>1</v>
      </c>
      <c r="B44" t="s">
        <v>3</v>
      </c>
      <c r="C44" t="s">
        <v>21</v>
      </c>
      <c r="D44" t="s">
        <v>22</v>
      </c>
      <c r="E44" t="s">
        <v>7</v>
      </c>
      <c r="F44" t="s">
        <v>8</v>
      </c>
      <c r="G44" t="s">
        <v>9</v>
      </c>
      <c r="H44" t="s">
        <v>10</v>
      </c>
      <c r="I44" s="2">
        <v>43234</v>
      </c>
      <c r="J44" s="1">
        <v>13.989100000000001</v>
      </c>
      <c r="K44" s="1">
        <v>1.6945490000000001</v>
      </c>
      <c r="L44" s="1">
        <v>1.6941059999999999</v>
      </c>
      <c r="M44" s="1">
        <v>3.2628050000000002</v>
      </c>
      <c r="N44" s="1">
        <v>0.6333297</v>
      </c>
      <c r="O44" s="1">
        <v>2.2838580000000001E-2</v>
      </c>
      <c r="P44" s="1">
        <v>0.15396180000000001</v>
      </c>
      <c r="Q44" s="1">
        <v>1.441715E-5</v>
      </c>
      <c r="R44" s="1">
        <v>2.8004930000000001E-2</v>
      </c>
      <c r="S44" s="1">
        <v>5.145368E-3</v>
      </c>
      <c r="T44" s="1">
        <v>2.529839E-2</v>
      </c>
      <c r="U44" s="1">
        <v>6.8893709999999997E-2</v>
      </c>
      <c r="V44" s="1">
        <v>1.741973E-3</v>
      </c>
      <c r="W44" s="1">
        <v>3.0586559999999999E-4</v>
      </c>
      <c r="X44" s="1">
        <v>4.8388260000000001E-3</v>
      </c>
      <c r="Y44" s="1">
        <v>2.190355E-4</v>
      </c>
      <c r="Z44">
        <f t="shared" si="0"/>
        <v>0.77535709305336964</v>
      </c>
      <c r="AA44" s="1">
        <f t="shared" si="1"/>
        <v>2.1114872019627282</v>
      </c>
      <c r="AB44">
        <f t="shared" si="2"/>
        <v>0.27504994633916585</v>
      </c>
      <c r="AC44">
        <f t="shared" si="2"/>
        <v>1.3392496381123518</v>
      </c>
      <c r="AD44">
        <f t="shared" si="2"/>
        <v>3.1428744013125329</v>
      </c>
      <c r="AE44">
        <f t="shared" si="2"/>
        <v>1519.2704522044926</v>
      </c>
    </row>
    <row r="45" spans="1:31" x14ac:dyDescent="0.3">
      <c r="A45" t="s">
        <v>1</v>
      </c>
      <c r="B45" t="s">
        <v>3</v>
      </c>
      <c r="C45" t="s">
        <v>21</v>
      </c>
      <c r="D45" t="s">
        <v>22</v>
      </c>
      <c r="E45" t="s">
        <v>7</v>
      </c>
      <c r="F45" t="s">
        <v>8</v>
      </c>
      <c r="G45" t="s">
        <v>9</v>
      </c>
      <c r="H45" t="s">
        <v>10</v>
      </c>
      <c r="I45" s="2">
        <v>43234</v>
      </c>
      <c r="J45" s="1">
        <v>13.989100000000001</v>
      </c>
      <c r="K45" s="1">
        <v>1.6945490000000001</v>
      </c>
      <c r="L45" s="1">
        <v>1.6941059999999999</v>
      </c>
      <c r="M45" s="1">
        <v>3.2628050000000002</v>
      </c>
      <c r="N45" s="1">
        <v>0.6333297</v>
      </c>
      <c r="O45" s="1">
        <v>2.2838580000000001E-2</v>
      </c>
      <c r="P45" s="1">
        <v>0.15396180000000001</v>
      </c>
      <c r="Q45" s="1">
        <v>1.441715E-5</v>
      </c>
      <c r="R45" s="1">
        <v>2.8004930000000001E-2</v>
      </c>
      <c r="S45" s="1">
        <v>5.145368E-3</v>
      </c>
      <c r="T45" s="1">
        <v>2.529839E-2</v>
      </c>
      <c r="U45" s="1">
        <v>6.8893709999999997E-2</v>
      </c>
      <c r="V45" s="1">
        <v>1.741973E-3</v>
      </c>
      <c r="W45" s="1">
        <v>3.0586559999999999E-4</v>
      </c>
      <c r="X45" s="1">
        <v>4.8388260000000001E-3</v>
      </c>
      <c r="Y45" s="1">
        <v>2.190355E-4</v>
      </c>
      <c r="Z45">
        <f t="shared" si="0"/>
        <v>0.77535709305336964</v>
      </c>
      <c r="AA45" s="1">
        <f t="shared" si="1"/>
        <v>2.1114872019627282</v>
      </c>
      <c r="AB45">
        <f t="shared" si="2"/>
        <v>0.27504994633916585</v>
      </c>
      <c r="AC45">
        <f t="shared" si="2"/>
        <v>1.3392496381123518</v>
      </c>
      <c r="AD45">
        <f t="shared" si="2"/>
        <v>3.1428744013125329</v>
      </c>
      <c r="AE45">
        <f t="shared" si="2"/>
        <v>1519.2704522044926</v>
      </c>
    </row>
    <row r="46" spans="1:31" x14ac:dyDescent="0.3">
      <c r="A46" t="s">
        <v>1</v>
      </c>
      <c r="B46" t="s">
        <v>3</v>
      </c>
      <c r="C46" t="s">
        <v>21</v>
      </c>
      <c r="D46" t="s">
        <v>22</v>
      </c>
      <c r="E46" t="s">
        <v>7</v>
      </c>
      <c r="F46" t="s">
        <v>8</v>
      </c>
      <c r="G46" t="s">
        <v>9</v>
      </c>
      <c r="H46" t="s">
        <v>10</v>
      </c>
      <c r="I46" s="2">
        <v>43234</v>
      </c>
      <c r="J46" s="1">
        <v>13.989100000000001</v>
      </c>
      <c r="K46" s="1">
        <v>1.6945490000000001</v>
      </c>
      <c r="L46" s="1">
        <v>1.6941059999999999</v>
      </c>
      <c r="M46" s="1">
        <v>3.2628050000000002</v>
      </c>
      <c r="N46" s="1">
        <v>0.6333297</v>
      </c>
      <c r="O46" s="1">
        <v>2.2838580000000001E-2</v>
      </c>
      <c r="P46" s="1">
        <v>0.15396180000000001</v>
      </c>
      <c r="Q46" s="1">
        <v>1.441715E-5</v>
      </c>
      <c r="R46" s="1">
        <v>2.8004930000000001E-2</v>
      </c>
      <c r="S46" s="1">
        <v>5.145368E-3</v>
      </c>
      <c r="T46" s="1">
        <v>2.529839E-2</v>
      </c>
      <c r="U46" s="1">
        <v>6.8893709999999997E-2</v>
      </c>
      <c r="V46" s="1">
        <v>1.741973E-3</v>
      </c>
      <c r="W46" s="1">
        <v>3.0586559999999999E-4</v>
      </c>
      <c r="X46" s="1">
        <v>4.8388260000000001E-3</v>
      </c>
      <c r="Y46" s="1">
        <v>2.190355E-4</v>
      </c>
      <c r="Z46">
        <f t="shared" si="0"/>
        <v>0.77535709305336964</v>
      </c>
      <c r="AA46" s="1">
        <f t="shared" si="1"/>
        <v>2.1114872019627282</v>
      </c>
      <c r="AB46">
        <f t="shared" si="2"/>
        <v>0.27504994633916585</v>
      </c>
      <c r="AC46">
        <f t="shared" si="2"/>
        <v>1.3392496381123518</v>
      </c>
      <c r="AD46">
        <f t="shared" si="2"/>
        <v>3.1428744013125329</v>
      </c>
      <c r="AE46">
        <f t="shared" si="2"/>
        <v>1519.2704522044926</v>
      </c>
    </row>
    <row r="47" spans="1:31" x14ac:dyDescent="0.3">
      <c r="A47" t="s">
        <v>1</v>
      </c>
      <c r="B47" t="s">
        <v>3</v>
      </c>
      <c r="C47" t="s">
        <v>21</v>
      </c>
      <c r="D47" t="s">
        <v>22</v>
      </c>
      <c r="E47" t="s">
        <v>7</v>
      </c>
      <c r="F47" t="s">
        <v>8</v>
      </c>
      <c r="G47" t="s">
        <v>9</v>
      </c>
      <c r="H47" t="s">
        <v>10</v>
      </c>
      <c r="I47" s="2">
        <v>43234</v>
      </c>
      <c r="J47" s="1">
        <v>13.989100000000001</v>
      </c>
      <c r="K47" s="1">
        <v>1.6945490000000001</v>
      </c>
      <c r="L47" s="1">
        <v>1.6941059999999999</v>
      </c>
      <c r="M47" s="1">
        <v>3.2628050000000002</v>
      </c>
      <c r="N47" s="1">
        <v>0.6333297</v>
      </c>
      <c r="O47" s="1">
        <v>2.2838580000000001E-2</v>
      </c>
      <c r="P47" s="1">
        <v>0.15396180000000001</v>
      </c>
      <c r="Q47" s="1">
        <v>1.441715E-5</v>
      </c>
      <c r="R47" s="1">
        <v>2.8004930000000001E-2</v>
      </c>
      <c r="S47" s="1">
        <v>5.145368E-3</v>
      </c>
      <c r="T47" s="1">
        <v>2.529839E-2</v>
      </c>
      <c r="U47" s="1">
        <v>6.8893709999999997E-2</v>
      </c>
      <c r="V47" s="1">
        <v>1.741973E-3</v>
      </c>
      <c r="W47" s="1">
        <v>3.0586559999999999E-4</v>
      </c>
      <c r="X47" s="1">
        <v>4.8388260000000001E-3</v>
      </c>
      <c r="Y47" s="1">
        <v>2.190355E-4</v>
      </c>
      <c r="Z47">
        <f t="shared" si="0"/>
        <v>0.77535709305336964</v>
      </c>
      <c r="AA47" s="1">
        <f t="shared" si="1"/>
        <v>2.1114872019627282</v>
      </c>
      <c r="AB47">
        <f t="shared" si="2"/>
        <v>0.27504994633916585</v>
      </c>
      <c r="AC47">
        <f t="shared" si="2"/>
        <v>1.3392496381123518</v>
      </c>
      <c r="AD47">
        <f t="shared" si="2"/>
        <v>3.1428744013125329</v>
      </c>
      <c r="AE47">
        <f t="shared" si="2"/>
        <v>1519.2704522044926</v>
      </c>
    </row>
    <row r="48" spans="1:31" x14ac:dyDescent="0.3">
      <c r="A48" t="s">
        <v>1</v>
      </c>
      <c r="B48" t="s">
        <v>3</v>
      </c>
      <c r="C48" t="s">
        <v>21</v>
      </c>
      <c r="D48" t="s">
        <v>22</v>
      </c>
      <c r="E48" t="s">
        <v>7</v>
      </c>
      <c r="F48" t="s">
        <v>8</v>
      </c>
      <c r="G48" t="s">
        <v>9</v>
      </c>
      <c r="H48" t="s">
        <v>10</v>
      </c>
      <c r="I48" s="2">
        <v>43234</v>
      </c>
      <c r="J48" s="1">
        <v>13.989100000000001</v>
      </c>
      <c r="K48" s="1">
        <v>1.6945490000000001</v>
      </c>
      <c r="L48" s="1">
        <v>1.6941059999999999</v>
      </c>
      <c r="M48" s="1">
        <v>3.2628050000000002</v>
      </c>
      <c r="N48" s="1">
        <v>0.6333297</v>
      </c>
      <c r="O48" s="1">
        <v>2.2838580000000001E-2</v>
      </c>
      <c r="P48" s="1">
        <v>0.15396180000000001</v>
      </c>
      <c r="Q48" s="1">
        <v>1.441715E-5</v>
      </c>
      <c r="R48" s="1">
        <v>2.8004930000000001E-2</v>
      </c>
      <c r="S48" s="1">
        <v>5.145368E-3</v>
      </c>
      <c r="T48" s="1">
        <v>2.529839E-2</v>
      </c>
      <c r="U48" s="1">
        <v>6.8893709999999997E-2</v>
      </c>
      <c r="V48" s="1">
        <v>1.741973E-3</v>
      </c>
      <c r="W48" s="1">
        <v>3.0586559999999999E-4</v>
      </c>
      <c r="X48" s="1">
        <v>4.8388260000000001E-3</v>
      </c>
      <c r="Y48" s="1">
        <v>2.190355E-4</v>
      </c>
      <c r="Z48">
        <f t="shared" si="0"/>
        <v>0.77535709305336964</v>
      </c>
      <c r="AA48" s="1">
        <f t="shared" si="1"/>
        <v>2.1114872019627282</v>
      </c>
      <c r="AB48">
        <f t="shared" si="2"/>
        <v>0.27504994633916585</v>
      </c>
      <c r="AC48">
        <f t="shared" si="2"/>
        <v>1.3392496381123518</v>
      </c>
      <c r="AD48">
        <f t="shared" si="2"/>
        <v>3.1428744013125329</v>
      </c>
      <c r="AE48">
        <f t="shared" si="2"/>
        <v>1519.2704522044926</v>
      </c>
    </row>
    <row r="49" spans="1:31" x14ac:dyDescent="0.3">
      <c r="A49" t="s">
        <v>1</v>
      </c>
      <c r="B49" t="s">
        <v>3</v>
      </c>
      <c r="C49" t="s">
        <v>21</v>
      </c>
      <c r="D49" t="s">
        <v>22</v>
      </c>
      <c r="E49" t="s">
        <v>7</v>
      </c>
      <c r="F49" t="s">
        <v>8</v>
      </c>
      <c r="G49" t="s">
        <v>9</v>
      </c>
      <c r="H49" t="s">
        <v>10</v>
      </c>
      <c r="I49" s="2">
        <v>43234</v>
      </c>
      <c r="J49" s="1">
        <v>13.989100000000001</v>
      </c>
      <c r="K49" s="1">
        <v>1.6945490000000001</v>
      </c>
      <c r="L49" s="1">
        <v>1.6941059999999999</v>
      </c>
      <c r="M49" s="1">
        <v>3.2628050000000002</v>
      </c>
      <c r="N49" s="1">
        <v>0.6333297</v>
      </c>
      <c r="O49" s="1">
        <v>2.2838580000000001E-2</v>
      </c>
      <c r="P49" s="1">
        <v>0.15396180000000001</v>
      </c>
      <c r="Q49" s="1">
        <v>1.441715E-5</v>
      </c>
      <c r="R49" s="1">
        <v>2.8004930000000001E-2</v>
      </c>
      <c r="S49" s="1">
        <v>5.145368E-3</v>
      </c>
      <c r="T49" s="1">
        <v>2.529839E-2</v>
      </c>
      <c r="U49" s="1">
        <v>6.8893709999999997E-2</v>
      </c>
      <c r="V49" s="1">
        <v>1.741973E-3</v>
      </c>
      <c r="W49" s="1">
        <v>3.0586559999999999E-4</v>
      </c>
      <c r="X49" s="1">
        <v>4.8388260000000001E-3</v>
      </c>
      <c r="Y49" s="1">
        <v>2.190355E-4</v>
      </c>
      <c r="Z49">
        <f t="shared" si="0"/>
        <v>0.77535709305336964</v>
      </c>
      <c r="AA49" s="1">
        <f t="shared" si="1"/>
        <v>2.1114872019627282</v>
      </c>
      <c r="AB49">
        <f t="shared" si="2"/>
        <v>0.27504994633916585</v>
      </c>
      <c r="AC49">
        <f t="shared" si="2"/>
        <v>1.3392496381123518</v>
      </c>
      <c r="AD49">
        <f t="shared" si="2"/>
        <v>3.1428744013125329</v>
      </c>
      <c r="AE49">
        <f t="shared" si="2"/>
        <v>1519.2704522044926</v>
      </c>
    </row>
    <row r="50" spans="1:31" x14ac:dyDescent="0.3">
      <c r="A50" t="s">
        <v>1</v>
      </c>
      <c r="B50" t="s">
        <v>3</v>
      </c>
      <c r="C50" t="s">
        <v>23</v>
      </c>
      <c r="D50" t="s">
        <v>24</v>
      </c>
      <c r="E50" t="s">
        <v>7</v>
      </c>
      <c r="F50" t="s">
        <v>8</v>
      </c>
      <c r="G50" t="s">
        <v>9</v>
      </c>
      <c r="H50" t="s">
        <v>10</v>
      </c>
      <c r="I50" s="2">
        <v>43234</v>
      </c>
      <c r="J50" s="1">
        <v>17.246379999999998</v>
      </c>
      <c r="K50" s="1">
        <v>2.038681</v>
      </c>
      <c r="L50" s="1">
        <v>2.1542919999999999</v>
      </c>
      <c r="M50" s="1">
        <v>3.003152</v>
      </c>
      <c r="N50" s="1">
        <v>0.70232050000000001</v>
      </c>
      <c r="O50" s="1">
        <v>2.2270849999999998E-2</v>
      </c>
      <c r="P50" s="1">
        <v>0.23954520000000001</v>
      </c>
      <c r="Q50" s="1">
        <v>2.529775E-5</v>
      </c>
      <c r="R50" s="1">
        <v>6.2036849999999998E-2</v>
      </c>
      <c r="S50" s="1">
        <v>8.2911830000000006E-3</v>
      </c>
      <c r="T50" s="1">
        <v>3.6363090000000001E-2</v>
      </c>
      <c r="U50" s="1">
        <v>8.454594E-2</v>
      </c>
      <c r="V50" s="1">
        <v>1.911336E-3</v>
      </c>
      <c r="W50" s="1">
        <v>3.4951429999999998E-4</v>
      </c>
      <c r="X50" s="1">
        <v>6.5846919999999996E-3</v>
      </c>
      <c r="Y50" s="1">
        <v>2.9454239999999999E-4</v>
      </c>
      <c r="Z50">
        <f t="shared" si="0"/>
        <v>1.210830820418014</v>
      </c>
      <c r="AA50" s="1">
        <f t="shared" si="1"/>
        <v>2.8152401210461542</v>
      </c>
      <c r="AB50">
        <f t="shared" si="2"/>
        <v>0.27214583655183072</v>
      </c>
      <c r="AC50">
        <f t="shared" si="2"/>
        <v>1.5693801538782759</v>
      </c>
      <c r="AD50">
        <f t="shared" si="2"/>
        <v>2.7488307008447674</v>
      </c>
      <c r="AE50">
        <f t="shared" si="2"/>
        <v>1164.3027541975077</v>
      </c>
    </row>
    <row r="51" spans="1:31" x14ac:dyDescent="0.3">
      <c r="A51" t="s">
        <v>1</v>
      </c>
      <c r="B51" t="s">
        <v>3</v>
      </c>
      <c r="C51" t="s">
        <v>23</v>
      </c>
      <c r="D51" t="s">
        <v>24</v>
      </c>
      <c r="E51" t="s">
        <v>7</v>
      </c>
      <c r="F51" t="s">
        <v>8</v>
      </c>
      <c r="G51" t="s">
        <v>9</v>
      </c>
      <c r="H51" t="s">
        <v>10</v>
      </c>
      <c r="I51" s="2">
        <v>43234</v>
      </c>
      <c r="J51" s="1">
        <v>17.246379999999998</v>
      </c>
      <c r="K51" s="1">
        <v>2.038681</v>
      </c>
      <c r="L51" s="1">
        <v>2.1542919999999999</v>
      </c>
      <c r="M51" s="1">
        <v>3.003152</v>
      </c>
      <c r="N51" s="1">
        <v>0.70232050000000001</v>
      </c>
      <c r="O51" s="1">
        <v>2.2270849999999998E-2</v>
      </c>
      <c r="P51" s="1">
        <v>0.23954520000000001</v>
      </c>
      <c r="Q51" s="1">
        <v>2.529775E-5</v>
      </c>
      <c r="R51" s="1">
        <v>6.2036849999999998E-2</v>
      </c>
      <c r="S51" s="1">
        <v>8.2911830000000006E-3</v>
      </c>
      <c r="T51" s="1">
        <v>3.6363090000000001E-2</v>
      </c>
      <c r="U51" s="1">
        <v>8.454594E-2</v>
      </c>
      <c r="V51" s="1">
        <v>1.911336E-3</v>
      </c>
      <c r="W51" s="1">
        <v>3.4951429999999998E-4</v>
      </c>
      <c r="X51" s="1">
        <v>6.5846919999999996E-3</v>
      </c>
      <c r="Y51" s="1">
        <v>2.9454239999999999E-4</v>
      </c>
      <c r="Z51">
        <f t="shared" si="0"/>
        <v>1.210830820418014</v>
      </c>
      <c r="AA51" s="1">
        <f t="shared" si="1"/>
        <v>2.8152401210461542</v>
      </c>
      <c r="AB51">
        <f t="shared" si="2"/>
        <v>0.27214583655183072</v>
      </c>
      <c r="AC51">
        <f t="shared" si="2"/>
        <v>1.5693801538782759</v>
      </c>
      <c r="AD51">
        <f t="shared" si="2"/>
        <v>2.7488307008447674</v>
      </c>
      <c r="AE51">
        <f t="shared" si="2"/>
        <v>1164.3027541975077</v>
      </c>
    </row>
    <row r="52" spans="1:31" x14ac:dyDescent="0.3">
      <c r="A52" t="s">
        <v>1</v>
      </c>
      <c r="B52" t="s">
        <v>3</v>
      </c>
      <c r="C52" t="s">
        <v>23</v>
      </c>
      <c r="D52" t="s">
        <v>24</v>
      </c>
      <c r="E52" t="s">
        <v>7</v>
      </c>
      <c r="F52" t="s">
        <v>8</v>
      </c>
      <c r="G52" t="s">
        <v>9</v>
      </c>
      <c r="H52" t="s">
        <v>10</v>
      </c>
      <c r="I52" s="2">
        <v>43234</v>
      </c>
      <c r="J52" s="1">
        <v>17.246379999999998</v>
      </c>
      <c r="K52" s="1">
        <v>2.038681</v>
      </c>
      <c r="L52" s="1">
        <v>2.1542919999999999</v>
      </c>
      <c r="M52" s="1">
        <v>3.003152</v>
      </c>
      <c r="N52" s="1">
        <v>0.70232050000000001</v>
      </c>
      <c r="O52" s="1">
        <v>2.2270849999999998E-2</v>
      </c>
      <c r="P52" s="1">
        <v>0.23954520000000001</v>
      </c>
      <c r="Q52" s="1">
        <v>2.529775E-5</v>
      </c>
      <c r="R52" s="1">
        <v>6.2036849999999998E-2</v>
      </c>
      <c r="S52" s="1">
        <v>8.2911830000000006E-3</v>
      </c>
      <c r="T52" s="1">
        <v>3.6363090000000001E-2</v>
      </c>
      <c r="U52" s="1">
        <v>8.454594E-2</v>
      </c>
      <c r="V52" s="1">
        <v>1.911336E-3</v>
      </c>
      <c r="W52" s="1">
        <v>3.4951429999999998E-4</v>
      </c>
      <c r="X52" s="1">
        <v>6.5846919999999996E-3</v>
      </c>
      <c r="Y52" s="1">
        <v>2.9454239999999999E-4</v>
      </c>
      <c r="Z52">
        <f t="shared" si="0"/>
        <v>1.210830820418014</v>
      </c>
      <c r="AA52" s="1">
        <f t="shared" si="1"/>
        <v>2.8152401210461542</v>
      </c>
      <c r="AB52">
        <f t="shared" si="2"/>
        <v>0.27214583655183072</v>
      </c>
      <c r="AC52">
        <f t="shared" si="2"/>
        <v>1.5693801538782759</v>
      </c>
      <c r="AD52">
        <f t="shared" si="2"/>
        <v>2.7488307008447674</v>
      </c>
      <c r="AE52">
        <f t="shared" si="2"/>
        <v>1164.3027541975077</v>
      </c>
    </row>
    <row r="53" spans="1:31" x14ac:dyDescent="0.3">
      <c r="A53" t="s">
        <v>1</v>
      </c>
      <c r="B53" t="s">
        <v>3</v>
      </c>
      <c r="C53" t="s">
        <v>23</v>
      </c>
      <c r="D53" t="s">
        <v>24</v>
      </c>
      <c r="E53" t="s">
        <v>7</v>
      </c>
      <c r="F53" t="s">
        <v>8</v>
      </c>
      <c r="G53" t="s">
        <v>9</v>
      </c>
      <c r="H53" t="s">
        <v>10</v>
      </c>
      <c r="I53" s="2">
        <v>43234</v>
      </c>
      <c r="J53" s="1">
        <v>17.246379999999998</v>
      </c>
      <c r="K53" s="1">
        <v>2.038681</v>
      </c>
      <c r="L53" s="1">
        <v>2.1542919999999999</v>
      </c>
      <c r="M53" s="1">
        <v>3.003152</v>
      </c>
      <c r="N53" s="1">
        <v>0.70232050000000001</v>
      </c>
      <c r="O53" s="1">
        <v>2.2270849999999998E-2</v>
      </c>
      <c r="P53" s="1">
        <v>0.23954520000000001</v>
      </c>
      <c r="Q53" s="1">
        <v>2.529775E-5</v>
      </c>
      <c r="R53" s="1">
        <v>6.2036849999999998E-2</v>
      </c>
      <c r="S53" s="1">
        <v>8.2911830000000006E-3</v>
      </c>
      <c r="T53" s="1">
        <v>3.6363090000000001E-2</v>
      </c>
      <c r="U53" s="1">
        <v>8.454594E-2</v>
      </c>
      <c r="V53" s="1">
        <v>1.911336E-3</v>
      </c>
      <c r="W53" s="1">
        <v>3.4951429999999998E-4</v>
      </c>
      <c r="X53" s="1">
        <v>6.5846919999999996E-3</v>
      </c>
      <c r="Y53" s="1">
        <v>2.9454239999999999E-4</v>
      </c>
      <c r="Z53">
        <f t="shared" si="0"/>
        <v>1.210830820418014</v>
      </c>
      <c r="AA53" s="1">
        <f t="shared" si="1"/>
        <v>2.8152401210461542</v>
      </c>
      <c r="AB53">
        <f t="shared" si="2"/>
        <v>0.27214583655183072</v>
      </c>
      <c r="AC53">
        <f t="shared" si="2"/>
        <v>1.5693801538782759</v>
      </c>
      <c r="AD53">
        <f t="shared" si="2"/>
        <v>2.7488307008447674</v>
      </c>
      <c r="AE53">
        <f t="shared" si="2"/>
        <v>1164.3027541975077</v>
      </c>
    </row>
    <row r="54" spans="1:31" x14ac:dyDescent="0.3">
      <c r="A54" t="s">
        <v>1</v>
      </c>
      <c r="B54" t="s">
        <v>3</v>
      </c>
      <c r="C54" t="s">
        <v>23</v>
      </c>
      <c r="D54" t="s">
        <v>24</v>
      </c>
      <c r="E54" t="s">
        <v>7</v>
      </c>
      <c r="F54" t="s">
        <v>8</v>
      </c>
      <c r="G54" t="s">
        <v>9</v>
      </c>
      <c r="H54" t="s">
        <v>10</v>
      </c>
      <c r="I54" s="2">
        <v>43234</v>
      </c>
      <c r="J54" s="1">
        <v>17.246379999999998</v>
      </c>
      <c r="K54" s="1">
        <v>2.038681</v>
      </c>
      <c r="L54" s="1">
        <v>2.1542919999999999</v>
      </c>
      <c r="M54" s="1">
        <v>3.003152</v>
      </c>
      <c r="N54" s="1">
        <v>0.70232050000000001</v>
      </c>
      <c r="O54" s="1">
        <v>2.2270849999999998E-2</v>
      </c>
      <c r="P54" s="1">
        <v>0.23954520000000001</v>
      </c>
      <c r="Q54" s="1">
        <v>2.529775E-5</v>
      </c>
      <c r="R54" s="1">
        <v>6.2036849999999998E-2</v>
      </c>
      <c r="S54" s="1">
        <v>8.2911830000000006E-3</v>
      </c>
      <c r="T54" s="1">
        <v>3.6363090000000001E-2</v>
      </c>
      <c r="U54" s="1">
        <v>8.454594E-2</v>
      </c>
      <c r="V54" s="1">
        <v>1.911336E-3</v>
      </c>
      <c r="W54" s="1">
        <v>3.4951429999999998E-4</v>
      </c>
      <c r="X54" s="1">
        <v>6.5846919999999996E-3</v>
      </c>
      <c r="Y54" s="1">
        <v>2.9454239999999999E-4</v>
      </c>
      <c r="Z54">
        <f t="shared" si="0"/>
        <v>1.210830820418014</v>
      </c>
      <c r="AA54" s="1">
        <f t="shared" si="1"/>
        <v>2.8152401210461542</v>
      </c>
      <c r="AB54">
        <f t="shared" si="2"/>
        <v>0.27214583655183072</v>
      </c>
      <c r="AC54">
        <f t="shared" si="2"/>
        <v>1.5693801538782759</v>
      </c>
      <c r="AD54">
        <f t="shared" si="2"/>
        <v>2.7488307008447674</v>
      </c>
      <c r="AE54">
        <f t="shared" si="2"/>
        <v>1164.3027541975077</v>
      </c>
    </row>
    <row r="55" spans="1:31" x14ac:dyDescent="0.3">
      <c r="A55" t="s">
        <v>1</v>
      </c>
      <c r="B55" t="s">
        <v>3</v>
      </c>
      <c r="C55" t="s">
        <v>23</v>
      </c>
      <c r="D55" t="s">
        <v>24</v>
      </c>
      <c r="E55" t="s">
        <v>7</v>
      </c>
      <c r="F55" t="s">
        <v>8</v>
      </c>
      <c r="G55" t="s">
        <v>9</v>
      </c>
      <c r="H55" t="s">
        <v>10</v>
      </c>
      <c r="I55" s="2">
        <v>43234</v>
      </c>
      <c r="J55" s="1">
        <v>17.246379999999998</v>
      </c>
      <c r="K55" s="1">
        <v>2.038681</v>
      </c>
      <c r="L55" s="1">
        <v>2.1542919999999999</v>
      </c>
      <c r="M55" s="1">
        <v>3.003152</v>
      </c>
      <c r="N55" s="1">
        <v>0.70232050000000001</v>
      </c>
      <c r="O55" s="1">
        <v>2.2270849999999998E-2</v>
      </c>
      <c r="P55" s="1">
        <v>0.23954520000000001</v>
      </c>
      <c r="Q55" s="1">
        <v>2.529775E-5</v>
      </c>
      <c r="R55" s="1">
        <v>6.2036849999999998E-2</v>
      </c>
      <c r="S55" s="1">
        <v>8.2911830000000006E-3</v>
      </c>
      <c r="T55" s="1">
        <v>3.6363090000000001E-2</v>
      </c>
      <c r="U55" s="1">
        <v>8.454594E-2</v>
      </c>
      <c r="V55" s="1">
        <v>1.911336E-3</v>
      </c>
      <c r="W55" s="1">
        <v>3.4951429999999998E-4</v>
      </c>
      <c r="X55" s="1">
        <v>6.5846919999999996E-3</v>
      </c>
      <c r="Y55" s="1">
        <v>2.9454239999999999E-4</v>
      </c>
      <c r="Z55">
        <f t="shared" si="0"/>
        <v>1.210830820418014</v>
      </c>
      <c r="AA55" s="1">
        <f t="shared" si="1"/>
        <v>2.8152401210461542</v>
      </c>
      <c r="AB55">
        <f t="shared" si="2"/>
        <v>0.27214583655183072</v>
      </c>
      <c r="AC55">
        <f t="shared" si="2"/>
        <v>1.5693801538782759</v>
      </c>
      <c r="AD55">
        <f t="shared" si="2"/>
        <v>2.7488307008447674</v>
      </c>
      <c r="AE55">
        <f t="shared" si="2"/>
        <v>1164.3027541975077</v>
      </c>
    </row>
    <row r="56" spans="1:31" x14ac:dyDescent="0.3">
      <c r="A56" t="s">
        <v>1</v>
      </c>
      <c r="B56" t="s">
        <v>3</v>
      </c>
      <c r="C56" t="s">
        <v>23</v>
      </c>
      <c r="D56" t="s">
        <v>24</v>
      </c>
      <c r="E56" t="s">
        <v>7</v>
      </c>
      <c r="F56" t="s">
        <v>8</v>
      </c>
      <c r="G56" t="s">
        <v>9</v>
      </c>
      <c r="H56" t="s">
        <v>10</v>
      </c>
      <c r="I56" s="2">
        <v>43234</v>
      </c>
      <c r="J56" s="1">
        <v>17.246379999999998</v>
      </c>
      <c r="K56" s="1">
        <v>2.038681</v>
      </c>
      <c r="L56" s="1">
        <v>2.1542919999999999</v>
      </c>
      <c r="M56" s="1">
        <v>3.003152</v>
      </c>
      <c r="N56" s="1">
        <v>0.70232050000000001</v>
      </c>
      <c r="O56" s="1">
        <v>2.2270849999999998E-2</v>
      </c>
      <c r="P56" s="1">
        <v>0.23954520000000001</v>
      </c>
      <c r="Q56" s="1">
        <v>2.529775E-5</v>
      </c>
      <c r="R56" s="1">
        <v>6.2036849999999998E-2</v>
      </c>
      <c r="S56" s="1">
        <v>8.2911830000000006E-3</v>
      </c>
      <c r="T56" s="1">
        <v>3.6363090000000001E-2</v>
      </c>
      <c r="U56" s="1">
        <v>8.454594E-2</v>
      </c>
      <c r="V56" s="1">
        <v>1.911336E-3</v>
      </c>
      <c r="W56" s="1">
        <v>3.4951429999999998E-4</v>
      </c>
      <c r="X56" s="1">
        <v>6.5846919999999996E-3</v>
      </c>
      <c r="Y56" s="1">
        <v>2.9454239999999999E-4</v>
      </c>
      <c r="Z56">
        <f t="shared" si="0"/>
        <v>1.210830820418014</v>
      </c>
      <c r="AA56" s="1">
        <f t="shared" si="1"/>
        <v>2.8152401210461542</v>
      </c>
      <c r="AB56">
        <f t="shared" si="2"/>
        <v>0.27214583655183072</v>
      </c>
      <c r="AC56">
        <f t="shared" si="2"/>
        <v>1.5693801538782759</v>
      </c>
      <c r="AD56">
        <f t="shared" si="2"/>
        <v>2.7488307008447674</v>
      </c>
      <c r="AE56">
        <f t="shared" si="2"/>
        <v>1164.3027541975077</v>
      </c>
    </row>
    <row r="57" spans="1:31" x14ac:dyDescent="0.3">
      <c r="A57" t="s">
        <v>1</v>
      </c>
      <c r="B57" t="s">
        <v>3</v>
      </c>
      <c r="C57" t="s">
        <v>23</v>
      </c>
      <c r="D57" t="s">
        <v>24</v>
      </c>
      <c r="E57" t="s">
        <v>7</v>
      </c>
      <c r="F57" t="s">
        <v>8</v>
      </c>
      <c r="G57" t="s">
        <v>9</v>
      </c>
      <c r="H57" t="s">
        <v>10</v>
      </c>
      <c r="I57" s="2">
        <v>43234</v>
      </c>
      <c r="J57" s="1">
        <v>17.246379999999998</v>
      </c>
      <c r="K57" s="1">
        <v>2.038681</v>
      </c>
      <c r="L57" s="1">
        <v>2.1542919999999999</v>
      </c>
      <c r="M57" s="1">
        <v>3.003152</v>
      </c>
      <c r="N57" s="1">
        <v>0.70232050000000001</v>
      </c>
      <c r="O57" s="1">
        <v>2.2270849999999998E-2</v>
      </c>
      <c r="P57" s="1">
        <v>0.23954520000000001</v>
      </c>
      <c r="Q57" s="1">
        <v>2.529775E-5</v>
      </c>
      <c r="R57" s="1">
        <v>6.2036849999999998E-2</v>
      </c>
      <c r="S57" s="1">
        <v>8.2911830000000006E-3</v>
      </c>
      <c r="T57" s="1">
        <v>3.6363090000000001E-2</v>
      </c>
      <c r="U57" s="1">
        <v>8.454594E-2</v>
      </c>
      <c r="V57" s="1">
        <v>1.911336E-3</v>
      </c>
      <c r="W57" s="1">
        <v>3.4951429999999998E-4</v>
      </c>
      <c r="X57" s="1">
        <v>6.5846919999999996E-3</v>
      </c>
      <c r="Y57" s="1">
        <v>2.9454239999999999E-4</v>
      </c>
      <c r="Z57">
        <f t="shared" si="0"/>
        <v>1.210830820418014</v>
      </c>
      <c r="AA57" s="1">
        <f t="shared" si="1"/>
        <v>2.8152401210461542</v>
      </c>
      <c r="AB57">
        <f t="shared" si="2"/>
        <v>0.27214583655183072</v>
      </c>
      <c r="AC57">
        <f t="shared" si="2"/>
        <v>1.5693801538782759</v>
      </c>
      <c r="AD57">
        <f t="shared" si="2"/>
        <v>2.7488307008447674</v>
      </c>
      <c r="AE57">
        <f t="shared" si="2"/>
        <v>1164.3027541975077</v>
      </c>
    </row>
    <row r="58" spans="1:31" x14ac:dyDescent="0.3">
      <c r="A58" t="s">
        <v>1</v>
      </c>
      <c r="B58" t="s">
        <v>3</v>
      </c>
      <c r="C58" t="s">
        <v>5</v>
      </c>
      <c r="D58" t="s">
        <v>25</v>
      </c>
      <c r="E58" t="s">
        <v>7</v>
      </c>
      <c r="F58" t="s">
        <v>8</v>
      </c>
      <c r="G58" t="s">
        <v>9</v>
      </c>
      <c r="H58" t="s">
        <v>10</v>
      </c>
      <c r="I58" s="2">
        <v>43234</v>
      </c>
      <c r="J58" s="1">
        <v>13.687049999999999</v>
      </c>
      <c r="K58" s="1">
        <v>1.5483880000000001</v>
      </c>
      <c r="L58" s="1">
        <v>2.448207</v>
      </c>
      <c r="M58" s="1">
        <v>3.349186</v>
      </c>
      <c r="N58" s="1">
        <v>0.63304050000000001</v>
      </c>
      <c r="O58" s="1">
        <v>1.172013E-2</v>
      </c>
      <c r="P58" s="1">
        <v>0.1871979</v>
      </c>
      <c r="Q58" s="1">
        <v>2.235386E-5</v>
      </c>
      <c r="R58" s="1">
        <v>2.2960709999999999E-2</v>
      </c>
      <c r="S58" s="1">
        <v>4.7102619999999998E-3</v>
      </c>
      <c r="T58" s="1">
        <v>4.7859279999999997E-2</v>
      </c>
      <c r="U58" s="1">
        <v>0.15651670000000001</v>
      </c>
      <c r="V58" s="1">
        <v>3.5420360000000001E-3</v>
      </c>
      <c r="W58" s="1">
        <v>6.9432779999999996E-4</v>
      </c>
      <c r="X58" s="1">
        <v>9.62615E-3</v>
      </c>
      <c r="Y58" s="1">
        <v>4.7593599999999999E-4</v>
      </c>
      <c r="Z58">
        <f t="shared" si="0"/>
        <v>1.4289824452867055</v>
      </c>
      <c r="AA58" s="1">
        <f t="shared" si="1"/>
        <v>4.6732758347849304</v>
      </c>
      <c r="AB58">
        <f t="shared" si="2"/>
        <v>0.55952754997508058</v>
      </c>
      <c r="AC58">
        <f t="shared" si="2"/>
        <v>5.9242329223310657</v>
      </c>
      <c r="AD58">
        <f t="shared" si="2"/>
        <v>5.1422318305921166</v>
      </c>
      <c r="AE58">
        <f t="shared" si="2"/>
        <v>2129.0998512113792</v>
      </c>
    </row>
    <row r="59" spans="1:31" x14ac:dyDescent="0.3">
      <c r="A59" t="s">
        <v>1</v>
      </c>
      <c r="B59" t="s">
        <v>3</v>
      </c>
      <c r="C59" t="s">
        <v>5</v>
      </c>
      <c r="D59" t="s">
        <v>25</v>
      </c>
      <c r="E59" t="s">
        <v>7</v>
      </c>
      <c r="F59" t="s">
        <v>8</v>
      </c>
      <c r="G59" t="s">
        <v>9</v>
      </c>
      <c r="H59" t="s">
        <v>10</v>
      </c>
      <c r="I59" s="2">
        <v>43234</v>
      </c>
      <c r="J59" s="1">
        <v>13.687049999999999</v>
      </c>
      <c r="K59" s="1">
        <v>1.5483880000000001</v>
      </c>
      <c r="L59" s="1">
        <v>2.448207</v>
      </c>
      <c r="M59" s="1">
        <v>3.349186</v>
      </c>
      <c r="N59" s="1">
        <v>0.63304050000000001</v>
      </c>
      <c r="O59" s="1">
        <v>1.172013E-2</v>
      </c>
      <c r="P59" s="1">
        <v>0.1871979</v>
      </c>
      <c r="Q59" s="1">
        <v>2.235386E-5</v>
      </c>
      <c r="R59" s="1">
        <v>2.2960709999999999E-2</v>
      </c>
      <c r="S59" s="1">
        <v>4.7102619999999998E-3</v>
      </c>
      <c r="T59" s="1">
        <v>4.7859279999999997E-2</v>
      </c>
      <c r="U59" s="1">
        <v>0.15651670000000001</v>
      </c>
      <c r="V59" s="1">
        <v>3.5420360000000001E-3</v>
      </c>
      <c r="W59" s="1">
        <v>6.9432779999999996E-4</v>
      </c>
      <c r="X59" s="1">
        <v>9.62615E-3</v>
      </c>
      <c r="Y59" s="1">
        <v>4.7593599999999999E-4</v>
      </c>
      <c r="Z59">
        <f t="shared" si="0"/>
        <v>1.4289824452867055</v>
      </c>
      <c r="AA59" s="1">
        <f t="shared" si="1"/>
        <v>4.6732758347849304</v>
      </c>
      <c r="AB59">
        <f t="shared" si="2"/>
        <v>0.55952754997508058</v>
      </c>
      <c r="AC59">
        <f t="shared" si="2"/>
        <v>5.9242329223310657</v>
      </c>
      <c r="AD59">
        <f t="shared" si="2"/>
        <v>5.1422318305921166</v>
      </c>
      <c r="AE59">
        <f t="shared" si="2"/>
        <v>2129.0998512113792</v>
      </c>
    </row>
    <row r="60" spans="1:31" x14ac:dyDescent="0.3">
      <c r="A60" t="s">
        <v>1</v>
      </c>
      <c r="B60" t="s">
        <v>3</v>
      </c>
      <c r="C60" t="s">
        <v>5</v>
      </c>
      <c r="D60" t="s">
        <v>25</v>
      </c>
      <c r="E60" t="s">
        <v>7</v>
      </c>
      <c r="F60" t="s">
        <v>8</v>
      </c>
      <c r="G60" t="s">
        <v>9</v>
      </c>
      <c r="H60" t="s">
        <v>10</v>
      </c>
      <c r="I60" s="2">
        <v>43234</v>
      </c>
      <c r="J60" s="1">
        <v>13.687049999999999</v>
      </c>
      <c r="K60" s="1">
        <v>1.5483880000000001</v>
      </c>
      <c r="L60" s="1">
        <v>2.448207</v>
      </c>
      <c r="M60" s="1">
        <v>3.349186</v>
      </c>
      <c r="N60" s="1">
        <v>0.63304050000000001</v>
      </c>
      <c r="O60" s="1">
        <v>1.172013E-2</v>
      </c>
      <c r="P60" s="1">
        <v>0.1871979</v>
      </c>
      <c r="Q60" s="1">
        <v>2.235386E-5</v>
      </c>
      <c r="R60" s="1">
        <v>2.2960709999999999E-2</v>
      </c>
      <c r="S60" s="1">
        <v>4.7102619999999998E-3</v>
      </c>
      <c r="T60" s="1">
        <v>4.7859279999999997E-2</v>
      </c>
      <c r="U60" s="1">
        <v>0.15651670000000001</v>
      </c>
      <c r="V60" s="1">
        <v>3.5420360000000001E-3</v>
      </c>
      <c r="W60" s="1">
        <v>6.9432779999999996E-4</v>
      </c>
      <c r="X60" s="1">
        <v>9.62615E-3</v>
      </c>
      <c r="Y60" s="1">
        <v>4.7593599999999999E-4</v>
      </c>
      <c r="Z60">
        <f t="shared" si="0"/>
        <v>1.4289824452867055</v>
      </c>
      <c r="AA60" s="1">
        <f t="shared" si="1"/>
        <v>4.6732758347849304</v>
      </c>
      <c r="AB60">
        <f t="shared" si="2"/>
        <v>0.55952754997508058</v>
      </c>
      <c r="AC60">
        <f t="shared" si="2"/>
        <v>5.9242329223310657</v>
      </c>
      <c r="AD60">
        <f t="shared" si="2"/>
        <v>5.1422318305921166</v>
      </c>
      <c r="AE60">
        <f t="shared" si="2"/>
        <v>2129.0998512113792</v>
      </c>
    </row>
    <row r="61" spans="1:31" x14ac:dyDescent="0.3">
      <c r="A61" t="s">
        <v>1</v>
      </c>
      <c r="B61" t="s">
        <v>3</v>
      </c>
      <c r="C61" t="s">
        <v>5</v>
      </c>
      <c r="D61" t="s">
        <v>25</v>
      </c>
      <c r="E61" t="s">
        <v>7</v>
      </c>
      <c r="F61" t="s">
        <v>8</v>
      </c>
      <c r="G61" t="s">
        <v>9</v>
      </c>
      <c r="H61" t="s">
        <v>10</v>
      </c>
      <c r="I61" s="2">
        <v>43234</v>
      </c>
      <c r="J61" s="1">
        <v>13.687049999999999</v>
      </c>
      <c r="K61" s="1">
        <v>1.5483880000000001</v>
      </c>
      <c r="L61" s="1">
        <v>2.448207</v>
      </c>
      <c r="M61" s="1">
        <v>3.349186</v>
      </c>
      <c r="N61" s="1">
        <v>0.63304050000000001</v>
      </c>
      <c r="O61" s="1">
        <v>1.172013E-2</v>
      </c>
      <c r="P61" s="1">
        <v>0.1871979</v>
      </c>
      <c r="Q61" s="1">
        <v>2.235386E-5</v>
      </c>
      <c r="R61" s="1">
        <v>2.2960709999999999E-2</v>
      </c>
      <c r="S61" s="1">
        <v>4.7102619999999998E-3</v>
      </c>
      <c r="T61" s="1">
        <v>4.7859279999999997E-2</v>
      </c>
      <c r="U61" s="1">
        <v>0.15651670000000001</v>
      </c>
      <c r="V61" s="1">
        <v>3.5420360000000001E-3</v>
      </c>
      <c r="W61" s="1">
        <v>6.9432779999999996E-4</v>
      </c>
      <c r="X61" s="1">
        <v>9.62615E-3</v>
      </c>
      <c r="Y61" s="1">
        <v>4.7593599999999999E-4</v>
      </c>
      <c r="Z61">
        <f t="shared" si="0"/>
        <v>1.4289824452867055</v>
      </c>
      <c r="AA61" s="1">
        <f t="shared" si="1"/>
        <v>4.6732758347849304</v>
      </c>
      <c r="AB61">
        <f t="shared" si="2"/>
        <v>0.55952754997508058</v>
      </c>
      <c r="AC61">
        <f t="shared" si="2"/>
        <v>5.9242329223310657</v>
      </c>
      <c r="AD61">
        <f t="shared" si="2"/>
        <v>5.1422318305921166</v>
      </c>
      <c r="AE61">
        <f t="shared" si="2"/>
        <v>2129.0998512113792</v>
      </c>
    </row>
    <row r="62" spans="1:31" x14ac:dyDescent="0.3">
      <c r="A62" t="s">
        <v>1</v>
      </c>
      <c r="B62" t="s">
        <v>3</v>
      </c>
      <c r="C62" t="s">
        <v>5</v>
      </c>
      <c r="D62" t="s">
        <v>25</v>
      </c>
      <c r="E62" t="s">
        <v>7</v>
      </c>
      <c r="F62" t="s">
        <v>8</v>
      </c>
      <c r="G62" t="s">
        <v>9</v>
      </c>
      <c r="H62" t="s">
        <v>10</v>
      </c>
      <c r="I62" s="2">
        <v>43234</v>
      </c>
      <c r="J62" s="1">
        <v>13.687049999999999</v>
      </c>
      <c r="K62" s="1">
        <v>1.5483880000000001</v>
      </c>
      <c r="L62" s="1">
        <v>2.448207</v>
      </c>
      <c r="M62" s="1">
        <v>3.349186</v>
      </c>
      <c r="N62" s="1">
        <v>0.63304050000000001</v>
      </c>
      <c r="O62" s="1">
        <v>1.172013E-2</v>
      </c>
      <c r="P62" s="1">
        <v>0.1871979</v>
      </c>
      <c r="Q62" s="1">
        <v>2.235386E-5</v>
      </c>
      <c r="R62" s="1">
        <v>2.2960709999999999E-2</v>
      </c>
      <c r="S62" s="1">
        <v>4.7102619999999998E-3</v>
      </c>
      <c r="T62" s="1">
        <v>4.7859279999999997E-2</v>
      </c>
      <c r="U62" s="1">
        <v>0.15651670000000001</v>
      </c>
      <c r="V62" s="1">
        <v>3.5420360000000001E-3</v>
      </c>
      <c r="W62" s="1">
        <v>6.9432779999999996E-4</v>
      </c>
      <c r="X62" s="1">
        <v>9.62615E-3</v>
      </c>
      <c r="Y62" s="1">
        <v>4.7593599999999999E-4</v>
      </c>
      <c r="Z62">
        <f t="shared" si="0"/>
        <v>1.4289824452867055</v>
      </c>
      <c r="AA62" s="1">
        <f t="shared" si="1"/>
        <v>4.6732758347849304</v>
      </c>
      <c r="AB62">
        <f t="shared" si="2"/>
        <v>0.55952754997508058</v>
      </c>
      <c r="AC62">
        <f t="shared" si="2"/>
        <v>5.9242329223310657</v>
      </c>
      <c r="AD62">
        <f t="shared" si="2"/>
        <v>5.1422318305921166</v>
      </c>
      <c r="AE62">
        <f t="shared" si="2"/>
        <v>2129.0998512113792</v>
      </c>
    </row>
    <row r="63" spans="1:31" x14ac:dyDescent="0.3">
      <c r="A63" t="s">
        <v>1</v>
      </c>
      <c r="B63" t="s">
        <v>3</v>
      </c>
      <c r="C63" t="s">
        <v>5</v>
      </c>
      <c r="D63" t="s">
        <v>25</v>
      </c>
      <c r="E63" t="s">
        <v>7</v>
      </c>
      <c r="F63" t="s">
        <v>8</v>
      </c>
      <c r="G63" t="s">
        <v>9</v>
      </c>
      <c r="H63" t="s">
        <v>10</v>
      </c>
      <c r="I63" s="2">
        <v>43234</v>
      </c>
      <c r="J63" s="1">
        <v>13.687049999999999</v>
      </c>
      <c r="K63" s="1">
        <v>1.5483880000000001</v>
      </c>
      <c r="L63" s="1">
        <v>2.448207</v>
      </c>
      <c r="M63" s="1">
        <v>3.349186</v>
      </c>
      <c r="N63" s="1">
        <v>0.63304050000000001</v>
      </c>
      <c r="O63" s="1">
        <v>1.172013E-2</v>
      </c>
      <c r="P63" s="1">
        <v>0.1871979</v>
      </c>
      <c r="Q63" s="1">
        <v>2.235386E-5</v>
      </c>
      <c r="R63" s="1">
        <v>2.2960709999999999E-2</v>
      </c>
      <c r="S63" s="1">
        <v>4.7102619999999998E-3</v>
      </c>
      <c r="T63" s="1">
        <v>4.7859279999999997E-2</v>
      </c>
      <c r="U63" s="1">
        <v>0.15651670000000001</v>
      </c>
      <c r="V63" s="1">
        <v>3.5420360000000001E-3</v>
      </c>
      <c r="W63" s="1">
        <v>6.9432779999999996E-4</v>
      </c>
      <c r="X63" s="1">
        <v>9.62615E-3</v>
      </c>
      <c r="Y63" s="1">
        <v>4.7593599999999999E-4</v>
      </c>
      <c r="Z63">
        <f t="shared" si="0"/>
        <v>1.4289824452867055</v>
      </c>
      <c r="AA63" s="1">
        <f t="shared" si="1"/>
        <v>4.6732758347849304</v>
      </c>
      <c r="AB63">
        <f t="shared" si="2"/>
        <v>0.55952754997508058</v>
      </c>
      <c r="AC63">
        <f t="shared" si="2"/>
        <v>5.9242329223310657</v>
      </c>
      <c r="AD63">
        <f t="shared" si="2"/>
        <v>5.1422318305921166</v>
      </c>
      <c r="AE63">
        <f t="shared" si="2"/>
        <v>2129.0998512113792</v>
      </c>
    </row>
    <row r="64" spans="1:31" x14ac:dyDescent="0.3">
      <c r="A64" t="s">
        <v>1</v>
      </c>
      <c r="B64" t="s">
        <v>3</v>
      </c>
      <c r="C64" t="s">
        <v>5</v>
      </c>
      <c r="D64" t="s">
        <v>25</v>
      </c>
      <c r="E64" t="s">
        <v>7</v>
      </c>
      <c r="F64" t="s">
        <v>8</v>
      </c>
      <c r="G64" t="s">
        <v>9</v>
      </c>
      <c r="H64" t="s">
        <v>10</v>
      </c>
      <c r="I64" s="2">
        <v>43234</v>
      </c>
      <c r="J64" s="1">
        <v>13.687049999999999</v>
      </c>
      <c r="K64" s="1">
        <v>1.5483880000000001</v>
      </c>
      <c r="L64" s="1">
        <v>2.448207</v>
      </c>
      <c r="M64" s="1">
        <v>3.349186</v>
      </c>
      <c r="N64" s="1">
        <v>0.63304050000000001</v>
      </c>
      <c r="O64" s="1">
        <v>1.172013E-2</v>
      </c>
      <c r="P64" s="1">
        <v>0.1871979</v>
      </c>
      <c r="Q64" s="1">
        <v>2.235386E-5</v>
      </c>
      <c r="R64" s="1">
        <v>2.2960709999999999E-2</v>
      </c>
      <c r="S64" s="1">
        <v>4.7102619999999998E-3</v>
      </c>
      <c r="T64" s="1">
        <v>4.7859279999999997E-2</v>
      </c>
      <c r="U64" s="1">
        <v>0.15651670000000001</v>
      </c>
      <c r="V64" s="1">
        <v>3.5420360000000001E-3</v>
      </c>
      <c r="W64" s="1">
        <v>6.9432779999999996E-4</v>
      </c>
      <c r="X64" s="1">
        <v>9.62615E-3</v>
      </c>
      <c r="Y64" s="1">
        <v>4.7593599999999999E-4</v>
      </c>
      <c r="Z64">
        <f t="shared" si="0"/>
        <v>1.4289824452867055</v>
      </c>
      <c r="AA64" s="1">
        <f t="shared" si="1"/>
        <v>4.6732758347849304</v>
      </c>
      <c r="AB64">
        <f t="shared" si="2"/>
        <v>0.55952754997508058</v>
      </c>
      <c r="AC64">
        <f t="shared" si="2"/>
        <v>5.9242329223310657</v>
      </c>
      <c r="AD64">
        <f t="shared" si="2"/>
        <v>5.1422318305921166</v>
      </c>
      <c r="AE64">
        <f t="shared" si="2"/>
        <v>2129.0998512113792</v>
      </c>
    </row>
    <row r="65" spans="1:31" x14ac:dyDescent="0.3">
      <c r="A65" t="s">
        <v>1</v>
      </c>
      <c r="B65" t="s">
        <v>3</v>
      </c>
      <c r="C65" t="s">
        <v>5</v>
      </c>
      <c r="D65" t="s">
        <v>25</v>
      </c>
      <c r="E65" t="s">
        <v>7</v>
      </c>
      <c r="F65" t="s">
        <v>8</v>
      </c>
      <c r="G65" t="s">
        <v>9</v>
      </c>
      <c r="H65" t="s">
        <v>10</v>
      </c>
      <c r="I65" s="2">
        <v>43234</v>
      </c>
      <c r="J65" s="1">
        <v>13.687049999999999</v>
      </c>
      <c r="K65" s="1">
        <v>1.5483880000000001</v>
      </c>
      <c r="L65" s="1">
        <v>2.448207</v>
      </c>
      <c r="M65" s="1">
        <v>3.349186</v>
      </c>
      <c r="N65" s="1">
        <v>0.63304050000000001</v>
      </c>
      <c r="O65" s="1">
        <v>1.172013E-2</v>
      </c>
      <c r="P65" s="1">
        <v>0.1871979</v>
      </c>
      <c r="Q65" s="1">
        <v>2.235386E-5</v>
      </c>
      <c r="R65" s="1">
        <v>2.2960709999999999E-2</v>
      </c>
      <c r="S65" s="1">
        <v>4.7102619999999998E-3</v>
      </c>
      <c r="T65" s="1">
        <v>4.7859279999999997E-2</v>
      </c>
      <c r="U65" s="1">
        <v>0.15651670000000001</v>
      </c>
      <c r="V65" s="1">
        <v>3.5420360000000001E-3</v>
      </c>
      <c r="W65" s="1">
        <v>6.9432779999999996E-4</v>
      </c>
      <c r="X65" s="1">
        <v>9.62615E-3</v>
      </c>
      <c r="Y65" s="1">
        <v>4.7593599999999999E-4</v>
      </c>
      <c r="Z65">
        <f t="shared" si="0"/>
        <v>1.4289824452867055</v>
      </c>
      <c r="AA65" s="1">
        <f t="shared" si="1"/>
        <v>4.6732758347849304</v>
      </c>
      <c r="AB65">
        <f t="shared" si="2"/>
        <v>0.55952754997508058</v>
      </c>
      <c r="AC65">
        <f t="shared" si="2"/>
        <v>5.9242329223310657</v>
      </c>
      <c r="AD65">
        <f t="shared" si="2"/>
        <v>5.1422318305921166</v>
      </c>
      <c r="AE65">
        <f t="shared" si="2"/>
        <v>2129.0998512113792</v>
      </c>
    </row>
    <row r="66" spans="1:31" x14ac:dyDescent="0.3">
      <c r="A66" t="s">
        <v>1</v>
      </c>
      <c r="B66" t="s">
        <v>3</v>
      </c>
      <c r="C66" t="s">
        <v>11</v>
      </c>
      <c r="D66" t="s">
        <v>26</v>
      </c>
      <c r="E66" t="s">
        <v>7</v>
      </c>
      <c r="F66" t="s">
        <v>8</v>
      </c>
      <c r="G66" t="s">
        <v>9</v>
      </c>
      <c r="H66" t="s">
        <v>10</v>
      </c>
      <c r="I66" s="2">
        <v>43234</v>
      </c>
      <c r="J66" s="1">
        <v>12.92572</v>
      </c>
      <c r="K66" s="1">
        <v>1.7251369999999999</v>
      </c>
      <c r="L66" s="1">
        <v>1.8133710000000001</v>
      </c>
      <c r="M66" s="1">
        <v>2.9613510000000001</v>
      </c>
      <c r="N66" s="1">
        <v>0.57371039999999995</v>
      </c>
      <c r="O66" s="1">
        <v>2.0731340000000001E-2</v>
      </c>
      <c r="P66" s="1">
        <v>0.1465331</v>
      </c>
      <c r="Q66" s="1">
        <v>1.9370510000000001E-5</v>
      </c>
      <c r="R66" s="1">
        <v>2.610583E-2</v>
      </c>
      <c r="S66" s="1">
        <v>5.22114E-3</v>
      </c>
      <c r="T66" s="1">
        <v>2.9759540000000001E-2</v>
      </c>
      <c r="U66" s="1">
        <v>8.5012920000000006E-2</v>
      </c>
      <c r="V66" s="1">
        <v>2.0334300000000001E-3</v>
      </c>
      <c r="W66" s="1">
        <v>3.6434439999999998E-4</v>
      </c>
      <c r="X66" s="1">
        <v>5.7537020000000003E-3</v>
      </c>
      <c r="Y66" s="1">
        <v>2.7039749999999997E-4</v>
      </c>
      <c r="Z66">
        <f t="shared" si="0"/>
        <v>1.0049311952551387</v>
      </c>
      <c r="AA66" s="1">
        <f t="shared" si="1"/>
        <v>2.8707478444804417</v>
      </c>
      <c r="AB66">
        <f t="shared" si="2"/>
        <v>0.35443492047555708</v>
      </c>
      <c r="AC66">
        <f t="shared" si="2"/>
        <v>1.7574570674158061</v>
      </c>
      <c r="AD66">
        <f t="shared" si="2"/>
        <v>3.9265544781349746</v>
      </c>
      <c r="AE66">
        <f t="shared" ref="AE66:AE129" si="5">(Y66/Q66)*100</f>
        <v>1395.9234940122894</v>
      </c>
    </row>
    <row r="67" spans="1:31" x14ac:dyDescent="0.3">
      <c r="A67" t="s">
        <v>1</v>
      </c>
      <c r="B67" t="s">
        <v>3</v>
      </c>
      <c r="C67" t="s">
        <v>11</v>
      </c>
      <c r="D67" t="s">
        <v>26</v>
      </c>
      <c r="E67" t="s">
        <v>7</v>
      </c>
      <c r="F67" t="s">
        <v>8</v>
      </c>
      <c r="G67" t="s">
        <v>9</v>
      </c>
      <c r="H67" t="s">
        <v>10</v>
      </c>
      <c r="I67" s="2">
        <v>43234</v>
      </c>
      <c r="J67" s="1">
        <v>12.92572</v>
      </c>
      <c r="K67" s="1">
        <v>1.7251369999999999</v>
      </c>
      <c r="L67" s="1">
        <v>1.8133710000000001</v>
      </c>
      <c r="M67" s="1">
        <v>2.9613510000000001</v>
      </c>
      <c r="N67" s="1">
        <v>0.57371039999999995</v>
      </c>
      <c r="O67" s="1">
        <v>2.0731340000000001E-2</v>
      </c>
      <c r="P67" s="1">
        <v>0.1465331</v>
      </c>
      <c r="Q67" s="1">
        <v>1.9370510000000001E-5</v>
      </c>
      <c r="R67" s="1">
        <v>2.610583E-2</v>
      </c>
      <c r="S67" s="1">
        <v>5.22114E-3</v>
      </c>
      <c r="T67" s="1">
        <v>2.9759540000000001E-2</v>
      </c>
      <c r="U67" s="1">
        <v>8.5012920000000006E-2</v>
      </c>
      <c r="V67" s="1">
        <v>2.0334300000000001E-3</v>
      </c>
      <c r="W67" s="1">
        <v>3.6434439999999998E-4</v>
      </c>
      <c r="X67" s="1">
        <v>5.7537020000000003E-3</v>
      </c>
      <c r="Y67" s="1">
        <v>2.7039749999999997E-4</v>
      </c>
      <c r="Z67">
        <f t="shared" ref="Z67:Z130" si="6">(T67/M67)*100</f>
        <v>1.0049311952551387</v>
      </c>
      <c r="AA67" s="1">
        <f t="shared" ref="AA67:AA130" si="7">U67/M67*100</f>
        <v>2.8707478444804417</v>
      </c>
      <c r="AB67">
        <f t="shared" ref="AB67:AE130" si="8">(V67/N67)*100</f>
        <v>0.35443492047555708</v>
      </c>
      <c r="AC67">
        <f t="shared" si="8"/>
        <v>1.7574570674158061</v>
      </c>
      <c r="AD67">
        <f t="shared" si="8"/>
        <v>3.9265544781349746</v>
      </c>
      <c r="AE67">
        <f t="shared" si="5"/>
        <v>1395.9234940122894</v>
      </c>
    </row>
    <row r="68" spans="1:31" x14ac:dyDescent="0.3">
      <c r="A68" t="s">
        <v>1</v>
      </c>
      <c r="B68" t="s">
        <v>3</v>
      </c>
      <c r="C68" t="s">
        <v>11</v>
      </c>
      <c r="D68" t="s">
        <v>26</v>
      </c>
      <c r="E68" t="s">
        <v>7</v>
      </c>
      <c r="F68" t="s">
        <v>8</v>
      </c>
      <c r="G68" t="s">
        <v>9</v>
      </c>
      <c r="H68" t="s">
        <v>10</v>
      </c>
      <c r="I68" s="2">
        <v>43234</v>
      </c>
      <c r="J68" s="1">
        <v>12.92572</v>
      </c>
      <c r="K68" s="1">
        <v>1.7251369999999999</v>
      </c>
      <c r="L68" s="1">
        <v>1.8133710000000001</v>
      </c>
      <c r="M68" s="1">
        <v>2.9613510000000001</v>
      </c>
      <c r="N68" s="1">
        <v>0.57371039999999995</v>
      </c>
      <c r="O68" s="1">
        <v>2.0731340000000001E-2</v>
      </c>
      <c r="P68" s="1">
        <v>0.1465331</v>
      </c>
      <c r="Q68" s="1">
        <v>1.9370510000000001E-5</v>
      </c>
      <c r="R68" s="1">
        <v>2.610583E-2</v>
      </c>
      <c r="S68" s="1">
        <v>5.22114E-3</v>
      </c>
      <c r="T68" s="1">
        <v>2.9759540000000001E-2</v>
      </c>
      <c r="U68" s="1">
        <v>8.5012920000000006E-2</v>
      </c>
      <c r="V68" s="1">
        <v>2.0334300000000001E-3</v>
      </c>
      <c r="W68" s="1">
        <v>3.6434439999999998E-4</v>
      </c>
      <c r="X68" s="1">
        <v>5.7537020000000003E-3</v>
      </c>
      <c r="Y68" s="1">
        <v>2.7039749999999997E-4</v>
      </c>
      <c r="Z68">
        <f t="shared" si="6"/>
        <v>1.0049311952551387</v>
      </c>
      <c r="AA68" s="1">
        <f t="shared" si="7"/>
        <v>2.8707478444804417</v>
      </c>
      <c r="AB68">
        <f t="shared" si="8"/>
        <v>0.35443492047555708</v>
      </c>
      <c r="AC68">
        <f t="shared" si="8"/>
        <v>1.7574570674158061</v>
      </c>
      <c r="AD68">
        <f t="shared" si="8"/>
        <v>3.9265544781349746</v>
      </c>
      <c r="AE68">
        <f t="shared" si="5"/>
        <v>1395.9234940122894</v>
      </c>
    </row>
    <row r="69" spans="1:31" x14ac:dyDescent="0.3">
      <c r="A69" t="s">
        <v>1</v>
      </c>
      <c r="B69" t="s">
        <v>3</v>
      </c>
      <c r="C69" t="s">
        <v>11</v>
      </c>
      <c r="D69" t="s">
        <v>26</v>
      </c>
      <c r="E69" t="s">
        <v>7</v>
      </c>
      <c r="F69" t="s">
        <v>8</v>
      </c>
      <c r="G69" t="s">
        <v>9</v>
      </c>
      <c r="H69" t="s">
        <v>10</v>
      </c>
      <c r="I69" s="2">
        <v>43234</v>
      </c>
      <c r="J69" s="1">
        <v>12.92572</v>
      </c>
      <c r="K69" s="1">
        <v>1.7251369999999999</v>
      </c>
      <c r="L69" s="1">
        <v>1.8133710000000001</v>
      </c>
      <c r="M69" s="1">
        <v>2.9613510000000001</v>
      </c>
      <c r="N69" s="1">
        <v>0.57371039999999995</v>
      </c>
      <c r="O69" s="1">
        <v>2.0731340000000001E-2</v>
      </c>
      <c r="P69" s="1">
        <v>0.1465331</v>
      </c>
      <c r="Q69" s="1">
        <v>1.9370510000000001E-5</v>
      </c>
      <c r="R69" s="1">
        <v>2.610583E-2</v>
      </c>
      <c r="S69" s="1">
        <v>5.22114E-3</v>
      </c>
      <c r="T69" s="1">
        <v>2.9759540000000001E-2</v>
      </c>
      <c r="U69" s="1">
        <v>8.5012920000000006E-2</v>
      </c>
      <c r="V69" s="1">
        <v>2.0334300000000001E-3</v>
      </c>
      <c r="W69" s="1">
        <v>3.6434439999999998E-4</v>
      </c>
      <c r="X69" s="1">
        <v>5.7537020000000003E-3</v>
      </c>
      <c r="Y69" s="1">
        <v>2.7039749999999997E-4</v>
      </c>
      <c r="Z69">
        <f t="shared" si="6"/>
        <v>1.0049311952551387</v>
      </c>
      <c r="AA69" s="1">
        <f t="shared" si="7"/>
        <v>2.8707478444804417</v>
      </c>
      <c r="AB69">
        <f t="shared" si="8"/>
        <v>0.35443492047555708</v>
      </c>
      <c r="AC69">
        <f t="shared" si="8"/>
        <v>1.7574570674158061</v>
      </c>
      <c r="AD69">
        <f t="shared" si="8"/>
        <v>3.9265544781349746</v>
      </c>
      <c r="AE69">
        <f t="shared" si="5"/>
        <v>1395.9234940122894</v>
      </c>
    </row>
    <row r="70" spans="1:31" x14ac:dyDescent="0.3">
      <c r="A70" t="s">
        <v>1</v>
      </c>
      <c r="B70" t="s">
        <v>3</v>
      </c>
      <c r="C70" t="s">
        <v>11</v>
      </c>
      <c r="D70" t="s">
        <v>26</v>
      </c>
      <c r="E70" t="s">
        <v>7</v>
      </c>
      <c r="F70" t="s">
        <v>8</v>
      </c>
      <c r="G70" t="s">
        <v>9</v>
      </c>
      <c r="H70" t="s">
        <v>10</v>
      </c>
      <c r="I70" s="2">
        <v>43234</v>
      </c>
      <c r="J70" s="1">
        <v>12.92572</v>
      </c>
      <c r="K70" s="1">
        <v>1.7251369999999999</v>
      </c>
      <c r="L70" s="1">
        <v>1.8133710000000001</v>
      </c>
      <c r="M70" s="1">
        <v>2.9613510000000001</v>
      </c>
      <c r="N70" s="1">
        <v>0.57371039999999995</v>
      </c>
      <c r="O70" s="1">
        <v>2.0731340000000001E-2</v>
      </c>
      <c r="P70" s="1">
        <v>0.1465331</v>
      </c>
      <c r="Q70" s="1">
        <v>1.9370510000000001E-5</v>
      </c>
      <c r="R70" s="1">
        <v>2.610583E-2</v>
      </c>
      <c r="S70" s="1">
        <v>5.22114E-3</v>
      </c>
      <c r="T70" s="1">
        <v>2.9759540000000001E-2</v>
      </c>
      <c r="U70" s="1">
        <v>8.5012920000000006E-2</v>
      </c>
      <c r="V70" s="1">
        <v>2.0334300000000001E-3</v>
      </c>
      <c r="W70" s="1">
        <v>3.6434439999999998E-4</v>
      </c>
      <c r="X70" s="1">
        <v>5.7537020000000003E-3</v>
      </c>
      <c r="Y70" s="1">
        <v>2.7039749999999997E-4</v>
      </c>
      <c r="Z70">
        <f t="shared" si="6"/>
        <v>1.0049311952551387</v>
      </c>
      <c r="AA70" s="1">
        <f t="shared" si="7"/>
        <v>2.8707478444804417</v>
      </c>
      <c r="AB70">
        <f t="shared" si="8"/>
        <v>0.35443492047555708</v>
      </c>
      <c r="AC70">
        <f t="shared" si="8"/>
        <v>1.7574570674158061</v>
      </c>
      <c r="AD70">
        <f t="shared" si="8"/>
        <v>3.9265544781349746</v>
      </c>
      <c r="AE70">
        <f t="shared" si="5"/>
        <v>1395.9234940122894</v>
      </c>
    </row>
    <row r="71" spans="1:31" x14ac:dyDescent="0.3">
      <c r="A71" t="s">
        <v>1</v>
      </c>
      <c r="B71" t="s">
        <v>3</v>
      </c>
      <c r="C71" t="s">
        <v>11</v>
      </c>
      <c r="D71" t="s">
        <v>26</v>
      </c>
      <c r="E71" t="s">
        <v>7</v>
      </c>
      <c r="F71" t="s">
        <v>8</v>
      </c>
      <c r="G71" t="s">
        <v>9</v>
      </c>
      <c r="H71" t="s">
        <v>10</v>
      </c>
      <c r="I71" s="2">
        <v>43234</v>
      </c>
      <c r="J71" s="1">
        <v>12.92572</v>
      </c>
      <c r="K71" s="1">
        <v>1.7251369999999999</v>
      </c>
      <c r="L71" s="1">
        <v>1.8133710000000001</v>
      </c>
      <c r="M71" s="1">
        <v>2.9613510000000001</v>
      </c>
      <c r="N71" s="1">
        <v>0.57371039999999995</v>
      </c>
      <c r="O71" s="1">
        <v>2.0731340000000001E-2</v>
      </c>
      <c r="P71" s="1">
        <v>0.1465331</v>
      </c>
      <c r="Q71" s="1">
        <v>1.9370510000000001E-5</v>
      </c>
      <c r="R71" s="1">
        <v>2.610583E-2</v>
      </c>
      <c r="S71" s="1">
        <v>5.22114E-3</v>
      </c>
      <c r="T71" s="1">
        <v>2.9759540000000001E-2</v>
      </c>
      <c r="U71" s="1">
        <v>8.5012920000000006E-2</v>
      </c>
      <c r="V71" s="1">
        <v>2.0334300000000001E-3</v>
      </c>
      <c r="W71" s="1">
        <v>3.6434439999999998E-4</v>
      </c>
      <c r="X71" s="1">
        <v>5.7537020000000003E-3</v>
      </c>
      <c r="Y71" s="1">
        <v>2.7039749999999997E-4</v>
      </c>
      <c r="Z71">
        <f t="shared" si="6"/>
        <v>1.0049311952551387</v>
      </c>
      <c r="AA71" s="1">
        <f t="shared" si="7"/>
        <v>2.8707478444804417</v>
      </c>
      <c r="AB71">
        <f t="shared" si="8"/>
        <v>0.35443492047555708</v>
      </c>
      <c r="AC71">
        <f t="shared" si="8"/>
        <v>1.7574570674158061</v>
      </c>
      <c r="AD71">
        <f t="shared" si="8"/>
        <v>3.9265544781349746</v>
      </c>
      <c r="AE71">
        <f t="shared" si="5"/>
        <v>1395.9234940122894</v>
      </c>
    </row>
    <row r="72" spans="1:31" x14ac:dyDescent="0.3">
      <c r="A72" t="s">
        <v>1</v>
      </c>
      <c r="B72" t="s">
        <v>3</v>
      </c>
      <c r="C72" t="s">
        <v>11</v>
      </c>
      <c r="D72" t="s">
        <v>26</v>
      </c>
      <c r="E72" t="s">
        <v>7</v>
      </c>
      <c r="F72" t="s">
        <v>8</v>
      </c>
      <c r="G72" t="s">
        <v>9</v>
      </c>
      <c r="H72" t="s">
        <v>10</v>
      </c>
      <c r="I72" s="2">
        <v>43234</v>
      </c>
      <c r="J72" s="1">
        <v>12.92572</v>
      </c>
      <c r="K72" s="1">
        <v>1.7251369999999999</v>
      </c>
      <c r="L72" s="1">
        <v>1.8133710000000001</v>
      </c>
      <c r="M72" s="1">
        <v>2.9613510000000001</v>
      </c>
      <c r="N72" s="1">
        <v>0.57371039999999995</v>
      </c>
      <c r="O72" s="1">
        <v>2.0731340000000001E-2</v>
      </c>
      <c r="P72" s="1">
        <v>0.1465331</v>
      </c>
      <c r="Q72" s="1">
        <v>1.9370510000000001E-5</v>
      </c>
      <c r="R72" s="1">
        <v>2.610583E-2</v>
      </c>
      <c r="S72" s="1">
        <v>5.22114E-3</v>
      </c>
      <c r="T72" s="1">
        <v>2.9759540000000001E-2</v>
      </c>
      <c r="U72" s="1">
        <v>8.5012920000000006E-2</v>
      </c>
      <c r="V72" s="1">
        <v>2.0334300000000001E-3</v>
      </c>
      <c r="W72" s="1">
        <v>3.6434439999999998E-4</v>
      </c>
      <c r="X72" s="1">
        <v>5.7537020000000003E-3</v>
      </c>
      <c r="Y72" s="1">
        <v>2.7039749999999997E-4</v>
      </c>
      <c r="Z72">
        <f t="shared" si="6"/>
        <v>1.0049311952551387</v>
      </c>
      <c r="AA72" s="1">
        <f t="shared" si="7"/>
        <v>2.8707478444804417</v>
      </c>
      <c r="AB72">
        <f t="shared" si="8"/>
        <v>0.35443492047555708</v>
      </c>
      <c r="AC72">
        <f t="shared" si="8"/>
        <v>1.7574570674158061</v>
      </c>
      <c r="AD72">
        <f t="shared" si="8"/>
        <v>3.9265544781349746</v>
      </c>
      <c r="AE72">
        <f t="shared" si="5"/>
        <v>1395.9234940122894</v>
      </c>
    </row>
    <row r="73" spans="1:31" x14ac:dyDescent="0.3">
      <c r="A73" t="s">
        <v>1</v>
      </c>
      <c r="B73" t="s">
        <v>3</v>
      </c>
      <c r="C73" t="s">
        <v>11</v>
      </c>
      <c r="D73" t="s">
        <v>26</v>
      </c>
      <c r="E73" t="s">
        <v>7</v>
      </c>
      <c r="F73" t="s">
        <v>8</v>
      </c>
      <c r="G73" t="s">
        <v>9</v>
      </c>
      <c r="H73" t="s">
        <v>10</v>
      </c>
      <c r="I73" s="2">
        <v>43234</v>
      </c>
      <c r="J73" s="1">
        <v>12.92572</v>
      </c>
      <c r="K73" s="1">
        <v>1.7251369999999999</v>
      </c>
      <c r="L73" s="1">
        <v>1.8133710000000001</v>
      </c>
      <c r="M73" s="1">
        <v>2.9613510000000001</v>
      </c>
      <c r="N73" s="1">
        <v>0.57371039999999995</v>
      </c>
      <c r="O73" s="1">
        <v>2.0731340000000001E-2</v>
      </c>
      <c r="P73" s="1">
        <v>0.1465331</v>
      </c>
      <c r="Q73" s="1">
        <v>1.9370510000000001E-5</v>
      </c>
      <c r="R73" s="1">
        <v>2.610583E-2</v>
      </c>
      <c r="S73" s="1">
        <v>5.22114E-3</v>
      </c>
      <c r="T73" s="1">
        <v>2.9759540000000001E-2</v>
      </c>
      <c r="U73" s="1">
        <v>8.5012920000000006E-2</v>
      </c>
      <c r="V73" s="1">
        <v>2.0334300000000001E-3</v>
      </c>
      <c r="W73" s="1">
        <v>3.6434439999999998E-4</v>
      </c>
      <c r="X73" s="1">
        <v>5.7537020000000003E-3</v>
      </c>
      <c r="Y73" s="1">
        <v>2.7039749999999997E-4</v>
      </c>
      <c r="Z73">
        <f t="shared" si="6"/>
        <v>1.0049311952551387</v>
      </c>
      <c r="AA73" s="1">
        <f t="shared" si="7"/>
        <v>2.8707478444804417</v>
      </c>
      <c r="AB73">
        <f t="shared" si="8"/>
        <v>0.35443492047555708</v>
      </c>
      <c r="AC73">
        <f t="shared" si="8"/>
        <v>1.7574570674158061</v>
      </c>
      <c r="AD73">
        <f t="shared" si="8"/>
        <v>3.9265544781349746</v>
      </c>
      <c r="AE73">
        <f t="shared" si="5"/>
        <v>1395.9234940122894</v>
      </c>
    </row>
    <row r="74" spans="1:31" x14ac:dyDescent="0.3">
      <c r="A74" t="s">
        <v>1</v>
      </c>
      <c r="B74" t="s">
        <v>3</v>
      </c>
      <c r="C74" t="s">
        <v>19</v>
      </c>
      <c r="D74" t="s">
        <v>27</v>
      </c>
      <c r="E74" t="s">
        <v>7</v>
      </c>
      <c r="F74" t="s">
        <v>8</v>
      </c>
      <c r="G74" t="s">
        <v>9</v>
      </c>
      <c r="H74" t="s">
        <v>10</v>
      </c>
      <c r="I74" s="2">
        <v>43234</v>
      </c>
      <c r="J74" s="1">
        <v>14.47138</v>
      </c>
      <c r="K74" s="1">
        <v>1.626301</v>
      </c>
      <c r="L74" s="1">
        <v>1.50675</v>
      </c>
      <c r="M74" s="1">
        <v>3.532727</v>
      </c>
      <c r="N74" s="1">
        <v>0.64568760000000003</v>
      </c>
      <c r="O74" s="1">
        <v>1.665026E-2</v>
      </c>
      <c r="P74" s="1">
        <v>0.1446173</v>
      </c>
      <c r="Q74" s="1">
        <v>1.0990520000000001E-5</v>
      </c>
      <c r="R74" s="1">
        <v>2.948655E-2</v>
      </c>
      <c r="S74" s="1">
        <v>5.1050039999999998E-3</v>
      </c>
      <c r="T74" s="1">
        <v>3.0526350000000001E-2</v>
      </c>
      <c r="U74" s="1">
        <v>8.7970640000000003E-2</v>
      </c>
      <c r="V74" s="1">
        <v>2.1691029999999999E-3</v>
      </c>
      <c r="W74" s="1">
        <v>3.9822099999999998E-4</v>
      </c>
      <c r="X74" s="1">
        <v>5.8992200000000002E-3</v>
      </c>
      <c r="Y74" s="1">
        <v>2.7521849999999999E-4</v>
      </c>
      <c r="Z74">
        <f t="shared" si="6"/>
        <v>0.86410158497953571</v>
      </c>
      <c r="AA74" s="1">
        <f t="shared" si="7"/>
        <v>2.4901624156069802</v>
      </c>
      <c r="AB74">
        <f t="shared" si="8"/>
        <v>0.33593691438398382</v>
      </c>
      <c r="AC74">
        <f t="shared" si="8"/>
        <v>2.3916803701563816</v>
      </c>
      <c r="AD74">
        <f t="shared" si="8"/>
        <v>4.0791938447198222</v>
      </c>
      <c r="AE74">
        <f t="shared" si="5"/>
        <v>2504.1444808798856</v>
      </c>
    </row>
    <row r="75" spans="1:31" x14ac:dyDescent="0.3">
      <c r="A75" t="s">
        <v>1</v>
      </c>
      <c r="B75" t="s">
        <v>3</v>
      </c>
      <c r="C75" t="s">
        <v>19</v>
      </c>
      <c r="D75" t="s">
        <v>27</v>
      </c>
      <c r="E75" t="s">
        <v>7</v>
      </c>
      <c r="F75" t="s">
        <v>8</v>
      </c>
      <c r="G75" t="s">
        <v>9</v>
      </c>
      <c r="H75" t="s">
        <v>10</v>
      </c>
      <c r="I75" s="2">
        <v>43234</v>
      </c>
      <c r="J75" s="1">
        <v>14.47138</v>
      </c>
      <c r="K75" s="1">
        <v>1.626301</v>
      </c>
      <c r="L75" s="1">
        <v>1.50675</v>
      </c>
      <c r="M75" s="1">
        <v>3.532727</v>
      </c>
      <c r="N75" s="1">
        <v>0.64568760000000003</v>
      </c>
      <c r="O75" s="1">
        <v>1.665026E-2</v>
      </c>
      <c r="P75" s="1">
        <v>0.1446173</v>
      </c>
      <c r="Q75" s="1">
        <v>1.0990520000000001E-5</v>
      </c>
      <c r="R75" s="1">
        <v>2.948655E-2</v>
      </c>
      <c r="S75" s="1">
        <v>5.1050039999999998E-3</v>
      </c>
      <c r="T75" s="1">
        <v>3.0526350000000001E-2</v>
      </c>
      <c r="U75" s="1">
        <v>8.7970640000000003E-2</v>
      </c>
      <c r="V75" s="1">
        <v>2.1691029999999999E-3</v>
      </c>
      <c r="W75" s="1">
        <v>3.9822099999999998E-4</v>
      </c>
      <c r="X75" s="1">
        <v>5.8992200000000002E-3</v>
      </c>
      <c r="Y75" s="1">
        <v>2.7521849999999999E-4</v>
      </c>
      <c r="Z75">
        <f t="shared" si="6"/>
        <v>0.86410158497953571</v>
      </c>
      <c r="AA75" s="1">
        <f t="shared" si="7"/>
        <v>2.4901624156069802</v>
      </c>
      <c r="AB75">
        <f t="shared" si="8"/>
        <v>0.33593691438398382</v>
      </c>
      <c r="AC75">
        <f t="shared" si="8"/>
        <v>2.3916803701563816</v>
      </c>
      <c r="AD75">
        <f t="shared" si="8"/>
        <v>4.0791938447198222</v>
      </c>
      <c r="AE75">
        <f t="shared" si="5"/>
        <v>2504.1444808798856</v>
      </c>
    </row>
    <row r="76" spans="1:31" x14ac:dyDescent="0.3">
      <c r="A76" t="s">
        <v>1</v>
      </c>
      <c r="B76" t="s">
        <v>3</v>
      </c>
      <c r="C76" t="s">
        <v>19</v>
      </c>
      <c r="D76" t="s">
        <v>27</v>
      </c>
      <c r="E76" t="s">
        <v>7</v>
      </c>
      <c r="F76" t="s">
        <v>8</v>
      </c>
      <c r="G76" t="s">
        <v>9</v>
      </c>
      <c r="H76" t="s">
        <v>10</v>
      </c>
      <c r="I76" s="2">
        <v>43234</v>
      </c>
      <c r="J76" s="1">
        <v>14.47138</v>
      </c>
      <c r="K76" s="1">
        <v>1.626301</v>
      </c>
      <c r="L76" s="1">
        <v>1.50675</v>
      </c>
      <c r="M76" s="1">
        <v>3.532727</v>
      </c>
      <c r="N76" s="1">
        <v>0.64568760000000003</v>
      </c>
      <c r="O76" s="1">
        <v>1.665026E-2</v>
      </c>
      <c r="P76" s="1">
        <v>0.1446173</v>
      </c>
      <c r="Q76" s="1">
        <v>1.0990520000000001E-5</v>
      </c>
      <c r="R76" s="1">
        <v>2.948655E-2</v>
      </c>
      <c r="S76" s="1">
        <v>5.1050039999999998E-3</v>
      </c>
      <c r="T76" s="1">
        <v>3.0526350000000001E-2</v>
      </c>
      <c r="U76" s="1">
        <v>8.7970640000000003E-2</v>
      </c>
      <c r="V76" s="1">
        <v>2.1691029999999999E-3</v>
      </c>
      <c r="W76" s="1">
        <v>3.9822099999999998E-4</v>
      </c>
      <c r="X76" s="1">
        <v>5.8992200000000002E-3</v>
      </c>
      <c r="Y76" s="1">
        <v>2.7521849999999999E-4</v>
      </c>
      <c r="Z76">
        <f t="shared" si="6"/>
        <v>0.86410158497953571</v>
      </c>
      <c r="AA76" s="1">
        <f t="shared" si="7"/>
        <v>2.4901624156069802</v>
      </c>
      <c r="AB76">
        <f t="shared" si="8"/>
        <v>0.33593691438398382</v>
      </c>
      <c r="AC76">
        <f t="shared" si="8"/>
        <v>2.3916803701563816</v>
      </c>
      <c r="AD76">
        <f t="shared" si="8"/>
        <v>4.0791938447198222</v>
      </c>
      <c r="AE76">
        <f t="shared" si="5"/>
        <v>2504.1444808798856</v>
      </c>
    </row>
    <row r="77" spans="1:31" x14ac:dyDescent="0.3">
      <c r="A77" t="s">
        <v>1</v>
      </c>
      <c r="B77" t="s">
        <v>3</v>
      </c>
      <c r="C77" t="s">
        <v>19</v>
      </c>
      <c r="D77" t="s">
        <v>27</v>
      </c>
      <c r="E77" t="s">
        <v>7</v>
      </c>
      <c r="F77" t="s">
        <v>8</v>
      </c>
      <c r="G77" t="s">
        <v>9</v>
      </c>
      <c r="H77" t="s">
        <v>10</v>
      </c>
      <c r="I77" s="2">
        <v>43234</v>
      </c>
      <c r="J77" s="1">
        <v>14.47138</v>
      </c>
      <c r="K77" s="1">
        <v>1.626301</v>
      </c>
      <c r="L77" s="1">
        <v>1.50675</v>
      </c>
      <c r="M77" s="1">
        <v>3.532727</v>
      </c>
      <c r="N77" s="1">
        <v>0.64568760000000003</v>
      </c>
      <c r="O77" s="1">
        <v>1.665026E-2</v>
      </c>
      <c r="P77" s="1">
        <v>0.1446173</v>
      </c>
      <c r="Q77" s="1">
        <v>1.0990520000000001E-5</v>
      </c>
      <c r="R77" s="1">
        <v>2.948655E-2</v>
      </c>
      <c r="S77" s="1">
        <v>5.1050039999999998E-3</v>
      </c>
      <c r="T77" s="1">
        <v>3.0526350000000001E-2</v>
      </c>
      <c r="U77" s="1">
        <v>8.7970640000000003E-2</v>
      </c>
      <c r="V77" s="1">
        <v>2.1691029999999999E-3</v>
      </c>
      <c r="W77" s="1">
        <v>3.9822099999999998E-4</v>
      </c>
      <c r="X77" s="1">
        <v>5.8992200000000002E-3</v>
      </c>
      <c r="Y77" s="1">
        <v>2.7521849999999999E-4</v>
      </c>
      <c r="Z77">
        <f t="shared" si="6"/>
        <v>0.86410158497953571</v>
      </c>
      <c r="AA77" s="1">
        <f t="shared" si="7"/>
        <v>2.4901624156069802</v>
      </c>
      <c r="AB77">
        <f t="shared" si="8"/>
        <v>0.33593691438398382</v>
      </c>
      <c r="AC77">
        <f t="shared" si="8"/>
        <v>2.3916803701563816</v>
      </c>
      <c r="AD77">
        <f t="shared" si="8"/>
        <v>4.0791938447198222</v>
      </c>
      <c r="AE77">
        <f t="shared" si="5"/>
        <v>2504.1444808798856</v>
      </c>
    </row>
    <row r="78" spans="1:31" x14ac:dyDescent="0.3">
      <c r="A78" t="s">
        <v>1</v>
      </c>
      <c r="B78" t="s">
        <v>3</v>
      </c>
      <c r="C78" t="s">
        <v>19</v>
      </c>
      <c r="D78" t="s">
        <v>27</v>
      </c>
      <c r="E78" t="s">
        <v>7</v>
      </c>
      <c r="F78" t="s">
        <v>8</v>
      </c>
      <c r="G78" t="s">
        <v>9</v>
      </c>
      <c r="H78" t="s">
        <v>10</v>
      </c>
      <c r="I78" s="2">
        <v>43234</v>
      </c>
      <c r="J78" s="1">
        <v>14.47138</v>
      </c>
      <c r="K78" s="1">
        <v>1.626301</v>
      </c>
      <c r="L78" s="1">
        <v>1.50675</v>
      </c>
      <c r="M78" s="1">
        <v>3.532727</v>
      </c>
      <c r="N78" s="1">
        <v>0.64568760000000003</v>
      </c>
      <c r="O78" s="1">
        <v>1.665026E-2</v>
      </c>
      <c r="P78" s="1">
        <v>0.1446173</v>
      </c>
      <c r="Q78" s="1">
        <v>1.0990520000000001E-5</v>
      </c>
      <c r="R78" s="1">
        <v>2.948655E-2</v>
      </c>
      <c r="S78" s="1">
        <v>5.1050039999999998E-3</v>
      </c>
      <c r="T78" s="1">
        <v>3.0526350000000001E-2</v>
      </c>
      <c r="U78" s="1">
        <v>8.7970640000000003E-2</v>
      </c>
      <c r="V78" s="1">
        <v>2.1691029999999999E-3</v>
      </c>
      <c r="W78" s="1">
        <v>3.9822099999999998E-4</v>
      </c>
      <c r="X78" s="1">
        <v>5.8992200000000002E-3</v>
      </c>
      <c r="Y78" s="1">
        <v>2.7521849999999999E-4</v>
      </c>
      <c r="Z78">
        <f t="shared" si="6"/>
        <v>0.86410158497953571</v>
      </c>
      <c r="AA78" s="1">
        <f t="shared" si="7"/>
        <v>2.4901624156069802</v>
      </c>
      <c r="AB78">
        <f t="shared" si="8"/>
        <v>0.33593691438398382</v>
      </c>
      <c r="AC78">
        <f t="shared" si="8"/>
        <v>2.3916803701563816</v>
      </c>
      <c r="AD78">
        <f t="shared" si="8"/>
        <v>4.0791938447198222</v>
      </c>
      <c r="AE78">
        <f t="shared" si="5"/>
        <v>2504.1444808798856</v>
      </c>
    </row>
    <row r="79" spans="1:31" x14ac:dyDescent="0.3">
      <c r="A79" t="s">
        <v>1</v>
      </c>
      <c r="B79" t="s">
        <v>3</v>
      </c>
      <c r="C79" t="s">
        <v>19</v>
      </c>
      <c r="D79" t="s">
        <v>27</v>
      </c>
      <c r="E79" t="s">
        <v>7</v>
      </c>
      <c r="F79" t="s">
        <v>8</v>
      </c>
      <c r="G79" t="s">
        <v>9</v>
      </c>
      <c r="H79" t="s">
        <v>10</v>
      </c>
      <c r="I79" s="2">
        <v>43234</v>
      </c>
      <c r="J79" s="1">
        <v>14.47138</v>
      </c>
      <c r="K79" s="1">
        <v>1.626301</v>
      </c>
      <c r="L79" s="1">
        <v>1.50675</v>
      </c>
      <c r="M79" s="1">
        <v>3.532727</v>
      </c>
      <c r="N79" s="1">
        <v>0.64568760000000003</v>
      </c>
      <c r="O79" s="1">
        <v>1.665026E-2</v>
      </c>
      <c r="P79" s="1">
        <v>0.1446173</v>
      </c>
      <c r="Q79" s="1">
        <v>1.0990520000000001E-5</v>
      </c>
      <c r="R79" s="1">
        <v>2.948655E-2</v>
      </c>
      <c r="S79" s="1">
        <v>5.1050039999999998E-3</v>
      </c>
      <c r="T79" s="1">
        <v>3.0526350000000001E-2</v>
      </c>
      <c r="U79" s="1">
        <v>8.7970640000000003E-2</v>
      </c>
      <c r="V79" s="1">
        <v>2.1691029999999999E-3</v>
      </c>
      <c r="W79" s="1">
        <v>3.9822099999999998E-4</v>
      </c>
      <c r="X79" s="1">
        <v>5.8992200000000002E-3</v>
      </c>
      <c r="Y79" s="1">
        <v>2.7521849999999999E-4</v>
      </c>
      <c r="Z79">
        <f t="shared" si="6"/>
        <v>0.86410158497953571</v>
      </c>
      <c r="AA79" s="1">
        <f t="shared" si="7"/>
        <v>2.4901624156069802</v>
      </c>
      <c r="AB79">
        <f t="shared" si="8"/>
        <v>0.33593691438398382</v>
      </c>
      <c r="AC79">
        <f t="shared" si="8"/>
        <v>2.3916803701563816</v>
      </c>
      <c r="AD79">
        <f t="shared" si="8"/>
        <v>4.0791938447198222</v>
      </c>
      <c r="AE79">
        <f t="shared" si="5"/>
        <v>2504.1444808798856</v>
      </c>
    </row>
    <row r="80" spans="1:31" x14ac:dyDescent="0.3">
      <c r="A80" t="s">
        <v>1</v>
      </c>
      <c r="B80" t="s">
        <v>3</v>
      </c>
      <c r="C80" t="s">
        <v>19</v>
      </c>
      <c r="D80" t="s">
        <v>27</v>
      </c>
      <c r="E80" t="s">
        <v>7</v>
      </c>
      <c r="F80" t="s">
        <v>8</v>
      </c>
      <c r="G80" t="s">
        <v>9</v>
      </c>
      <c r="H80" t="s">
        <v>10</v>
      </c>
      <c r="I80" s="2">
        <v>43234</v>
      </c>
      <c r="J80" s="1">
        <v>14.47138</v>
      </c>
      <c r="K80" s="1">
        <v>1.626301</v>
      </c>
      <c r="L80" s="1">
        <v>1.50675</v>
      </c>
      <c r="M80" s="1">
        <v>3.532727</v>
      </c>
      <c r="N80" s="1">
        <v>0.64568760000000003</v>
      </c>
      <c r="O80" s="1">
        <v>1.665026E-2</v>
      </c>
      <c r="P80" s="1">
        <v>0.1446173</v>
      </c>
      <c r="Q80" s="1">
        <v>1.0990520000000001E-5</v>
      </c>
      <c r="R80" s="1">
        <v>2.948655E-2</v>
      </c>
      <c r="S80" s="1">
        <v>5.1050039999999998E-3</v>
      </c>
      <c r="T80" s="1">
        <v>3.0526350000000001E-2</v>
      </c>
      <c r="U80" s="1">
        <v>8.7970640000000003E-2</v>
      </c>
      <c r="V80" s="1">
        <v>2.1691029999999999E-3</v>
      </c>
      <c r="W80" s="1">
        <v>3.9822099999999998E-4</v>
      </c>
      <c r="X80" s="1">
        <v>5.8992200000000002E-3</v>
      </c>
      <c r="Y80" s="1">
        <v>2.7521849999999999E-4</v>
      </c>
      <c r="Z80">
        <f t="shared" si="6"/>
        <v>0.86410158497953571</v>
      </c>
      <c r="AA80" s="1">
        <f t="shared" si="7"/>
        <v>2.4901624156069802</v>
      </c>
      <c r="AB80">
        <f t="shared" si="8"/>
        <v>0.33593691438398382</v>
      </c>
      <c r="AC80">
        <f t="shared" si="8"/>
        <v>2.3916803701563816</v>
      </c>
      <c r="AD80">
        <f t="shared" si="8"/>
        <v>4.0791938447198222</v>
      </c>
      <c r="AE80">
        <f t="shared" si="5"/>
        <v>2504.1444808798856</v>
      </c>
    </row>
    <row r="81" spans="1:31" x14ac:dyDescent="0.3">
      <c r="A81" t="s">
        <v>1</v>
      </c>
      <c r="B81" t="s">
        <v>3</v>
      </c>
      <c r="C81" t="s">
        <v>19</v>
      </c>
      <c r="D81" t="s">
        <v>27</v>
      </c>
      <c r="E81" t="s">
        <v>7</v>
      </c>
      <c r="F81" t="s">
        <v>8</v>
      </c>
      <c r="G81" t="s">
        <v>9</v>
      </c>
      <c r="H81" t="s">
        <v>10</v>
      </c>
      <c r="I81" s="2">
        <v>43234</v>
      </c>
      <c r="J81" s="1">
        <v>14.47138</v>
      </c>
      <c r="K81" s="1">
        <v>1.626301</v>
      </c>
      <c r="L81" s="1">
        <v>1.50675</v>
      </c>
      <c r="M81" s="1">
        <v>3.532727</v>
      </c>
      <c r="N81" s="1">
        <v>0.64568760000000003</v>
      </c>
      <c r="O81" s="1">
        <v>1.665026E-2</v>
      </c>
      <c r="P81" s="1">
        <v>0.1446173</v>
      </c>
      <c r="Q81" s="1">
        <v>1.0990520000000001E-5</v>
      </c>
      <c r="R81" s="1">
        <v>2.948655E-2</v>
      </c>
      <c r="S81" s="1">
        <v>5.1050039999999998E-3</v>
      </c>
      <c r="T81" s="1">
        <v>3.0526350000000001E-2</v>
      </c>
      <c r="U81" s="1">
        <v>8.7970640000000003E-2</v>
      </c>
      <c r="V81" s="1">
        <v>2.1691029999999999E-3</v>
      </c>
      <c r="W81" s="1">
        <v>3.9822099999999998E-4</v>
      </c>
      <c r="X81" s="1">
        <v>5.8992200000000002E-3</v>
      </c>
      <c r="Y81" s="1">
        <v>2.7521849999999999E-4</v>
      </c>
      <c r="Z81">
        <f t="shared" si="6"/>
        <v>0.86410158497953571</v>
      </c>
      <c r="AA81" s="1">
        <f t="shared" si="7"/>
        <v>2.4901624156069802</v>
      </c>
      <c r="AB81">
        <f t="shared" si="8"/>
        <v>0.33593691438398382</v>
      </c>
      <c r="AC81">
        <f t="shared" si="8"/>
        <v>2.3916803701563816</v>
      </c>
      <c r="AD81">
        <f t="shared" si="8"/>
        <v>4.0791938447198222</v>
      </c>
      <c r="AE81">
        <f t="shared" si="5"/>
        <v>2504.1444808798856</v>
      </c>
    </row>
    <row r="82" spans="1:31" x14ac:dyDescent="0.3">
      <c r="A82" t="s">
        <v>1</v>
      </c>
      <c r="B82" t="s">
        <v>3</v>
      </c>
      <c r="C82" t="s">
        <v>17</v>
      </c>
      <c r="D82" t="s">
        <v>28</v>
      </c>
      <c r="E82" t="s">
        <v>7</v>
      </c>
      <c r="F82" t="s">
        <v>8</v>
      </c>
      <c r="G82" t="s">
        <v>9</v>
      </c>
      <c r="H82" t="s">
        <v>10</v>
      </c>
      <c r="I82" s="2">
        <v>43234</v>
      </c>
      <c r="J82" s="1">
        <v>14.51923</v>
      </c>
      <c r="K82" s="1">
        <v>1.5613710000000001</v>
      </c>
      <c r="L82" s="1">
        <v>1.6339680000000001</v>
      </c>
      <c r="M82" s="1">
        <v>2.962987</v>
      </c>
      <c r="N82" s="1">
        <v>0.60231170000000001</v>
      </c>
      <c r="O82" s="1">
        <v>2.2378370000000002E-2</v>
      </c>
      <c r="P82" s="1">
        <v>0.15237229999999999</v>
      </c>
      <c r="Q82" s="1">
        <v>2.4647080000000001E-6</v>
      </c>
      <c r="R82" s="1">
        <v>2.4874629999999998E-2</v>
      </c>
      <c r="S82" s="1">
        <v>4.6398860000000002E-3</v>
      </c>
      <c r="T82" s="1">
        <v>3.2108539999999998E-2</v>
      </c>
      <c r="U82" s="1">
        <v>9.4860200000000006E-2</v>
      </c>
      <c r="V82" s="1">
        <v>2.4076010000000001E-3</v>
      </c>
      <c r="W82" s="1">
        <v>4.5157939999999999E-4</v>
      </c>
      <c r="X82" s="1">
        <v>6.3230029999999998E-3</v>
      </c>
      <c r="Y82" s="1">
        <v>2.958735E-4</v>
      </c>
      <c r="Z82">
        <f t="shared" si="6"/>
        <v>1.0836544338534053</v>
      </c>
      <c r="AA82" s="1">
        <f t="shared" si="7"/>
        <v>3.2015057777843783</v>
      </c>
      <c r="AB82">
        <f t="shared" si="8"/>
        <v>0.39972675277601288</v>
      </c>
      <c r="AC82">
        <f t="shared" si="8"/>
        <v>2.0179280260358552</v>
      </c>
      <c r="AD82">
        <f t="shared" si="8"/>
        <v>4.1497063442633602</v>
      </c>
      <c r="AE82">
        <f t="shared" si="5"/>
        <v>12004.403767099389</v>
      </c>
    </row>
    <row r="83" spans="1:31" x14ac:dyDescent="0.3">
      <c r="A83" t="s">
        <v>1</v>
      </c>
      <c r="B83" t="s">
        <v>3</v>
      </c>
      <c r="C83" t="s">
        <v>17</v>
      </c>
      <c r="D83" t="s">
        <v>28</v>
      </c>
      <c r="E83" t="s">
        <v>7</v>
      </c>
      <c r="F83" t="s">
        <v>8</v>
      </c>
      <c r="G83" t="s">
        <v>9</v>
      </c>
      <c r="H83" t="s">
        <v>10</v>
      </c>
      <c r="I83" s="2">
        <v>43234</v>
      </c>
      <c r="J83" s="1">
        <v>14.51923</v>
      </c>
      <c r="K83" s="1">
        <v>1.5613710000000001</v>
      </c>
      <c r="L83" s="1">
        <v>1.6339680000000001</v>
      </c>
      <c r="M83" s="1">
        <v>2.962987</v>
      </c>
      <c r="N83" s="1">
        <v>0.60231170000000001</v>
      </c>
      <c r="O83" s="1">
        <v>2.2378370000000002E-2</v>
      </c>
      <c r="P83" s="1">
        <v>0.15237229999999999</v>
      </c>
      <c r="Q83" s="1">
        <v>2.4647080000000001E-6</v>
      </c>
      <c r="R83" s="1">
        <v>2.4874629999999998E-2</v>
      </c>
      <c r="S83" s="1">
        <v>4.6398860000000002E-3</v>
      </c>
      <c r="T83" s="1">
        <v>3.2108539999999998E-2</v>
      </c>
      <c r="U83" s="1">
        <v>9.4860200000000006E-2</v>
      </c>
      <c r="V83" s="1">
        <v>2.4076010000000001E-3</v>
      </c>
      <c r="W83" s="1">
        <v>4.5157939999999999E-4</v>
      </c>
      <c r="X83" s="1">
        <v>6.3230029999999998E-3</v>
      </c>
      <c r="Y83" s="1">
        <v>2.958735E-4</v>
      </c>
      <c r="Z83">
        <f t="shared" si="6"/>
        <v>1.0836544338534053</v>
      </c>
      <c r="AA83" s="1">
        <f t="shared" si="7"/>
        <v>3.2015057777843783</v>
      </c>
      <c r="AB83">
        <f t="shared" si="8"/>
        <v>0.39972675277601288</v>
      </c>
      <c r="AC83">
        <f t="shared" si="8"/>
        <v>2.0179280260358552</v>
      </c>
      <c r="AD83">
        <f t="shared" si="8"/>
        <v>4.1497063442633602</v>
      </c>
      <c r="AE83">
        <f t="shared" si="5"/>
        <v>12004.403767099389</v>
      </c>
    </row>
    <row r="84" spans="1:31" x14ac:dyDescent="0.3">
      <c r="A84" t="s">
        <v>1</v>
      </c>
      <c r="B84" t="s">
        <v>3</v>
      </c>
      <c r="C84" t="s">
        <v>17</v>
      </c>
      <c r="D84" t="s">
        <v>28</v>
      </c>
      <c r="E84" t="s">
        <v>7</v>
      </c>
      <c r="F84" t="s">
        <v>8</v>
      </c>
      <c r="G84" t="s">
        <v>9</v>
      </c>
      <c r="H84" t="s">
        <v>10</v>
      </c>
      <c r="I84" s="2">
        <v>43234</v>
      </c>
      <c r="J84" s="1">
        <v>14.51923</v>
      </c>
      <c r="K84" s="1">
        <v>1.5613710000000001</v>
      </c>
      <c r="L84" s="1">
        <v>1.6339680000000001</v>
      </c>
      <c r="M84" s="1">
        <v>2.962987</v>
      </c>
      <c r="N84" s="1">
        <v>0.60231170000000001</v>
      </c>
      <c r="O84" s="1">
        <v>2.2378370000000002E-2</v>
      </c>
      <c r="P84" s="1">
        <v>0.15237229999999999</v>
      </c>
      <c r="Q84" s="1">
        <v>2.4647080000000001E-6</v>
      </c>
      <c r="R84" s="1">
        <v>2.4874629999999998E-2</v>
      </c>
      <c r="S84" s="1">
        <v>4.6398860000000002E-3</v>
      </c>
      <c r="T84" s="1">
        <v>3.2108539999999998E-2</v>
      </c>
      <c r="U84" s="1">
        <v>9.4860200000000006E-2</v>
      </c>
      <c r="V84" s="1">
        <v>2.4076010000000001E-3</v>
      </c>
      <c r="W84" s="1">
        <v>4.5157939999999999E-4</v>
      </c>
      <c r="X84" s="1">
        <v>6.3230029999999998E-3</v>
      </c>
      <c r="Y84" s="1">
        <v>2.958735E-4</v>
      </c>
      <c r="Z84">
        <f t="shared" si="6"/>
        <v>1.0836544338534053</v>
      </c>
      <c r="AA84" s="1">
        <f t="shared" si="7"/>
        <v>3.2015057777843783</v>
      </c>
      <c r="AB84">
        <f t="shared" si="8"/>
        <v>0.39972675277601288</v>
      </c>
      <c r="AC84">
        <f t="shared" si="8"/>
        <v>2.0179280260358552</v>
      </c>
      <c r="AD84">
        <f t="shared" si="8"/>
        <v>4.1497063442633602</v>
      </c>
      <c r="AE84">
        <f t="shared" si="5"/>
        <v>12004.403767099389</v>
      </c>
    </row>
    <row r="85" spans="1:31" x14ac:dyDescent="0.3">
      <c r="A85" t="s">
        <v>1</v>
      </c>
      <c r="B85" t="s">
        <v>3</v>
      </c>
      <c r="C85" t="s">
        <v>17</v>
      </c>
      <c r="D85" t="s">
        <v>28</v>
      </c>
      <c r="E85" t="s">
        <v>7</v>
      </c>
      <c r="F85" t="s">
        <v>8</v>
      </c>
      <c r="G85" t="s">
        <v>9</v>
      </c>
      <c r="H85" t="s">
        <v>10</v>
      </c>
      <c r="I85" s="2">
        <v>43234</v>
      </c>
      <c r="J85" s="1">
        <v>14.51923</v>
      </c>
      <c r="K85" s="1">
        <v>1.5613710000000001</v>
      </c>
      <c r="L85" s="1">
        <v>1.6339680000000001</v>
      </c>
      <c r="M85" s="1">
        <v>2.962987</v>
      </c>
      <c r="N85" s="1">
        <v>0.60231170000000001</v>
      </c>
      <c r="O85" s="1">
        <v>2.2378370000000002E-2</v>
      </c>
      <c r="P85" s="1">
        <v>0.15237229999999999</v>
      </c>
      <c r="Q85" s="1">
        <v>2.4647080000000001E-6</v>
      </c>
      <c r="R85" s="1">
        <v>2.4874629999999998E-2</v>
      </c>
      <c r="S85" s="1">
        <v>4.6398860000000002E-3</v>
      </c>
      <c r="T85" s="1">
        <v>3.2108539999999998E-2</v>
      </c>
      <c r="U85" s="1">
        <v>9.4860200000000006E-2</v>
      </c>
      <c r="V85" s="1">
        <v>2.4076010000000001E-3</v>
      </c>
      <c r="W85" s="1">
        <v>4.5157939999999999E-4</v>
      </c>
      <c r="X85" s="1">
        <v>6.3230029999999998E-3</v>
      </c>
      <c r="Y85" s="1">
        <v>2.958735E-4</v>
      </c>
      <c r="Z85">
        <f t="shared" si="6"/>
        <v>1.0836544338534053</v>
      </c>
      <c r="AA85" s="1">
        <f t="shared" si="7"/>
        <v>3.2015057777843783</v>
      </c>
      <c r="AB85">
        <f t="shared" si="8"/>
        <v>0.39972675277601288</v>
      </c>
      <c r="AC85">
        <f t="shared" si="8"/>
        <v>2.0179280260358552</v>
      </c>
      <c r="AD85">
        <f t="shared" si="8"/>
        <v>4.1497063442633602</v>
      </c>
      <c r="AE85">
        <f t="shared" si="5"/>
        <v>12004.403767099389</v>
      </c>
    </row>
    <row r="86" spans="1:31" x14ac:dyDescent="0.3">
      <c r="A86" t="s">
        <v>1</v>
      </c>
      <c r="B86" t="s">
        <v>3</v>
      </c>
      <c r="C86" t="s">
        <v>17</v>
      </c>
      <c r="D86" t="s">
        <v>28</v>
      </c>
      <c r="E86" t="s">
        <v>7</v>
      </c>
      <c r="F86" t="s">
        <v>8</v>
      </c>
      <c r="G86" t="s">
        <v>9</v>
      </c>
      <c r="H86" t="s">
        <v>10</v>
      </c>
      <c r="I86" s="2">
        <v>43234</v>
      </c>
      <c r="J86" s="1">
        <v>14.51923</v>
      </c>
      <c r="K86" s="1">
        <v>1.5613710000000001</v>
      </c>
      <c r="L86" s="1">
        <v>1.6339680000000001</v>
      </c>
      <c r="M86" s="1">
        <v>2.962987</v>
      </c>
      <c r="N86" s="1">
        <v>0.60231170000000001</v>
      </c>
      <c r="O86" s="1">
        <v>2.2378370000000002E-2</v>
      </c>
      <c r="P86" s="1">
        <v>0.15237229999999999</v>
      </c>
      <c r="Q86" s="1">
        <v>2.4647080000000001E-6</v>
      </c>
      <c r="R86" s="1">
        <v>2.4874629999999998E-2</v>
      </c>
      <c r="S86" s="1">
        <v>4.6398860000000002E-3</v>
      </c>
      <c r="T86" s="1">
        <v>3.2108539999999998E-2</v>
      </c>
      <c r="U86" s="1">
        <v>9.4860200000000006E-2</v>
      </c>
      <c r="V86" s="1">
        <v>2.4076010000000001E-3</v>
      </c>
      <c r="W86" s="1">
        <v>4.5157939999999999E-4</v>
      </c>
      <c r="X86" s="1">
        <v>6.3230029999999998E-3</v>
      </c>
      <c r="Y86" s="1">
        <v>2.958735E-4</v>
      </c>
      <c r="Z86">
        <f t="shared" si="6"/>
        <v>1.0836544338534053</v>
      </c>
      <c r="AA86" s="1">
        <f t="shared" si="7"/>
        <v>3.2015057777843783</v>
      </c>
      <c r="AB86">
        <f t="shared" si="8"/>
        <v>0.39972675277601288</v>
      </c>
      <c r="AC86">
        <f t="shared" si="8"/>
        <v>2.0179280260358552</v>
      </c>
      <c r="AD86">
        <f t="shared" si="8"/>
        <v>4.1497063442633602</v>
      </c>
      <c r="AE86">
        <f t="shared" si="5"/>
        <v>12004.403767099389</v>
      </c>
    </row>
    <row r="87" spans="1:31" x14ac:dyDescent="0.3">
      <c r="A87" t="s">
        <v>1</v>
      </c>
      <c r="B87" t="s">
        <v>3</v>
      </c>
      <c r="C87" t="s">
        <v>17</v>
      </c>
      <c r="D87" t="s">
        <v>28</v>
      </c>
      <c r="E87" t="s">
        <v>7</v>
      </c>
      <c r="F87" t="s">
        <v>8</v>
      </c>
      <c r="G87" t="s">
        <v>9</v>
      </c>
      <c r="H87" t="s">
        <v>10</v>
      </c>
      <c r="I87" s="2">
        <v>43234</v>
      </c>
      <c r="J87" s="1">
        <v>14.51923</v>
      </c>
      <c r="K87" s="1">
        <v>1.5613710000000001</v>
      </c>
      <c r="L87" s="1">
        <v>1.6339680000000001</v>
      </c>
      <c r="M87" s="1">
        <v>2.962987</v>
      </c>
      <c r="N87" s="1">
        <v>0.60231170000000001</v>
      </c>
      <c r="O87" s="1">
        <v>2.2378370000000002E-2</v>
      </c>
      <c r="P87" s="1">
        <v>0.15237229999999999</v>
      </c>
      <c r="Q87" s="1">
        <v>2.4647080000000001E-6</v>
      </c>
      <c r="R87" s="1">
        <v>2.4874629999999998E-2</v>
      </c>
      <c r="S87" s="1">
        <v>4.6398860000000002E-3</v>
      </c>
      <c r="T87" s="1">
        <v>3.2108539999999998E-2</v>
      </c>
      <c r="U87" s="1">
        <v>9.4860200000000006E-2</v>
      </c>
      <c r="V87" s="1">
        <v>2.4076010000000001E-3</v>
      </c>
      <c r="W87" s="1">
        <v>4.5157939999999999E-4</v>
      </c>
      <c r="X87" s="1">
        <v>6.3230029999999998E-3</v>
      </c>
      <c r="Y87" s="1">
        <v>2.958735E-4</v>
      </c>
      <c r="Z87">
        <f t="shared" si="6"/>
        <v>1.0836544338534053</v>
      </c>
      <c r="AA87" s="1">
        <f t="shared" si="7"/>
        <v>3.2015057777843783</v>
      </c>
      <c r="AB87">
        <f t="shared" si="8"/>
        <v>0.39972675277601288</v>
      </c>
      <c r="AC87">
        <f t="shared" si="8"/>
        <v>2.0179280260358552</v>
      </c>
      <c r="AD87">
        <f t="shared" si="8"/>
        <v>4.1497063442633602</v>
      </c>
      <c r="AE87">
        <f t="shared" si="5"/>
        <v>12004.403767099389</v>
      </c>
    </row>
    <row r="88" spans="1:31" x14ac:dyDescent="0.3">
      <c r="A88" t="s">
        <v>1</v>
      </c>
      <c r="B88" t="s">
        <v>3</v>
      </c>
      <c r="C88" t="s">
        <v>17</v>
      </c>
      <c r="D88" t="s">
        <v>28</v>
      </c>
      <c r="E88" t="s">
        <v>7</v>
      </c>
      <c r="F88" t="s">
        <v>8</v>
      </c>
      <c r="G88" t="s">
        <v>9</v>
      </c>
      <c r="H88" t="s">
        <v>10</v>
      </c>
      <c r="I88" s="2">
        <v>43234</v>
      </c>
      <c r="J88" s="1">
        <v>14.51923</v>
      </c>
      <c r="K88" s="1">
        <v>1.5613710000000001</v>
      </c>
      <c r="L88" s="1">
        <v>1.6339680000000001</v>
      </c>
      <c r="M88" s="1">
        <v>2.962987</v>
      </c>
      <c r="N88" s="1">
        <v>0.60231170000000001</v>
      </c>
      <c r="O88" s="1">
        <v>2.2378370000000002E-2</v>
      </c>
      <c r="P88" s="1">
        <v>0.15237229999999999</v>
      </c>
      <c r="Q88" s="1">
        <v>2.4647080000000001E-6</v>
      </c>
      <c r="R88" s="1">
        <v>2.4874629999999998E-2</v>
      </c>
      <c r="S88" s="1">
        <v>4.6398860000000002E-3</v>
      </c>
      <c r="T88" s="1">
        <v>3.2108539999999998E-2</v>
      </c>
      <c r="U88" s="1">
        <v>9.4860200000000006E-2</v>
      </c>
      <c r="V88" s="1">
        <v>2.4076010000000001E-3</v>
      </c>
      <c r="W88" s="1">
        <v>4.5157939999999999E-4</v>
      </c>
      <c r="X88" s="1">
        <v>6.3230029999999998E-3</v>
      </c>
      <c r="Y88" s="1">
        <v>2.958735E-4</v>
      </c>
      <c r="Z88">
        <f t="shared" si="6"/>
        <v>1.0836544338534053</v>
      </c>
      <c r="AA88" s="1">
        <f t="shared" si="7"/>
        <v>3.2015057777843783</v>
      </c>
      <c r="AB88">
        <f t="shared" si="8"/>
        <v>0.39972675277601288</v>
      </c>
      <c r="AC88">
        <f t="shared" si="8"/>
        <v>2.0179280260358552</v>
      </c>
      <c r="AD88">
        <f t="shared" si="8"/>
        <v>4.1497063442633602</v>
      </c>
      <c r="AE88">
        <f t="shared" si="5"/>
        <v>12004.403767099389</v>
      </c>
    </row>
    <row r="89" spans="1:31" x14ac:dyDescent="0.3">
      <c r="A89" t="s">
        <v>1</v>
      </c>
      <c r="B89" t="s">
        <v>3</v>
      </c>
      <c r="C89" t="s">
        <v>17</v>
      </c>
      <c r="D89" t="s">
        <v>28</v>
      </c>
      <c r="E89" t="s">
        <v>7</v>
      </c>
      <c r="F89" t="s">
        <v>8</v>
      </c>
      <c r="G89" t="s">
        <v>9</v>
      </c>
      <c r="H89" t="s">
        <v>10</v>
      </c>
      <c r="I89" s="2">
        <v>43234</v>
      </c>
      <c r="J89" s="1">
        <v>14.51923</v>
      </c>
      <c r="K89" s="1">
        <v>1.5613710000000001</v>
      </c>
      <c r="L89" s="1">
        <v>1.6339680000000001</v>
      </c>
      <c r="M89" s="1">
        <v>2.962987</v>
      </c>
      <c r="N89" s="1">
        <v>0.60231170000000001</v>
      </c>
      <c r="O89" s="1">
        <v>2.2378370000000002E-2</v>
      </c>
      <c r="P89" s="1">
        <v>0.15237229999999999</v>
      </c>
      <c r="Q89" s="1">
        <v>2.4647080000000001E-6</v>
      </c>
      <c r="R89" s="1">
        <v>2.4874629999999998E-2</v>
      </c>
      <c r="S89" s="1">
        <v>4.6398860000000002E-3</v>
      </c>
      <c r="T89" s="1">
        <v>3.2108539999999998E-2</v>
      </c>
      <c r="U89" s="1">
        <v>9.4860200000000006E-2</v>
      </c>
      <c r="V89" s="1">
        <v>2.4076010000000001E-3</v>
      </c>
      <c r="W89" s="1">
        <v>4.5157939999999999E-4</v>
      </c>
      <c r="X89" s="1">
        <v>6.3230029999999998E-3</v>
      </c>
      <c r="Y89" s="1">
        <v>2.958735E-4</v>
      </c>
      <c r="Z89">
        <f t="shared" si="6"/>
        <v>1.0836544338534053</v>
      </c>
      <c r="AA89" s="1">
        <f t="shared" si="7"/>
        <v>3.2015057777843783</v>
      </c>
      <c r="AB89">
        <f t="shared" si="8"/>
        <v>0.39972675277601288</v>
      </c>
      <c r="AC89">
        <f t="shared" si="8"/>
        <v>2.0179280260358552</v>
      </c>
      <c r="AD89">
        <f t="shared" si="8"/>
        <v>4.1497063442633602</v>
      </c>
      <c r="AE89">
        <f t="shared" si="5"/>
        <v>12004.403767099389</v>
      </c>
    </row>
    <row r="90" spans="1:31" x14ac:dyDescent="0.3">
      <c r="A90" t="s">
        <v>1</v>
      </c>
      <c r="B90" t="s">
        <v>3</v>
      </c>
      <c r="C90" t="s">
        <v>19</v>
      </c>
      <c r="D90" t="s">
        <v>29</v>
      </c>
      <c r="E90" t="s">
        <v>7</v>
      </c>
      <c r="F90" t="s">
        <v>8</v>
      </c>
      <c r="G90" t="s">
        <v>9</v>
      </c>
      <c r="H90" t="s">
        <v>10</v>
      </c>
      <c r="I90" s="2">
        <v>43234</v>
      </c>
      <c r="J90" s="1">
        <v>13.877700000000001</v>
      </c>
      <c r="K90" s="1">
        <v>1.6321460000000001</v>
      </c>
      <c r="L90" s="1">
        <v>1.6296090000000001</v>
      </c>
      <c r="M90" s="1">
        <v>3.3442270000000001</v>
      </c>
      <c r="N90" s="1">
        <v>0.61051860000000002</v>
      </c>
      <c r="O90" s="1">
        <v>2.1741799999999999E-2</v>
      </c>
      <c r="P90" s="1">
        <v>0.148206</v>
      </c>
      <c r="Q90" s="1">
        <v>1.2957790000000001E-5</v>
      </c>
      <c r="R90" s="1">
        <v>2.652825E-2</v>
      </c>
      <c r="S90" s="1">
        <v>4.9132780000000001E-3</v>
      </c>
      <c r="T90" s="1">
        <v>2.8947919999999999E-2</v>
      </c>
      <c r="U90" s="1">
        <v>8.5085460000000002E-2</v>
      </c>
      <c r="V90" s="1">
        <v>2.144197E-3</v>
      </c>
      <c r="W90" s="1">
        <v>3.7587660000000002E-4</v>
      </c>
      <c r="X90" s="1">
        <v>5.5658799999999996E-3</v>
      </c>
      <c r="Y90" s="1">
        <v>2.6139469999999999E-4</v>
      </c>
      <c r="Z90">
        <f t="shared" si="6"/>
        <v>0.86560870419382407</v>
      </c>
      <c r="AA90" s="1">
        <f t="shared" si="7"/>
        <v>2.5442489400390582</v>
      </c>
      <c r="AB90">
        <f t="shared" si="8"/>
        <v>0.35120911959111484</v>
      </c>
      <c r="AC90">
        <f t="shared" si="8"/>
        <v>1.7288200608965223</v>
      </c>
      <c r="AD90">
        <f t="shared" si="8"/>
        <v>3.7555024762830111</v>
      </c>
      <c r="AE90">
        <f t="shared" si="5"/>
        <v>2017.2784093583857</v>
      </c>
    </row>
    <row r="91" spans="1:31" x14ac:dyDescent="0.3">
      <c r="A91" t="s">
        <v>1</v>
      </c>
      <c r="B91" t="s">
        <v>3</v>
      </c>
      <c r="C91" t="s">
        <v>19</v>
      </c>
      <c r="D91" t="s">
        <v>29</v>
      </c>
      <c r="E91" t="s">
        <v>7</v>
      </c>
      <c r="F91" t="s">
        <v>8</v>
      </c>
      <c r="G91" t="s">
        <v>9</v>
      </c>
      <c r="H91" t="s">
        <v>10</v>
      </c>
      <c r="I91" s="2">
        <v>43234</v>
      </c>
      <c r="J91" s="1">
        <v>13.877700000000001</v>
      </c>
      <c r="K91" s="1">
        <v>1.6321460000000001</v>
      </c>
      <c r="L91" s="1">
        <v>1.6296090000000001</v>
      </c>
      <c r="M91" s="1">
        <v>3.3442270000000001</v>
      </c>
      <c r="N91" s="1">
        <v>0.61051860000000002</v>
      </c>
      <c r="O91" s="1">
        <v>2.1741799999999999E-2</v>
      </c>
      <c r="P91" s="1">
        <v>0.148206</v>
      </c>
      <c r="Q91" s="1">
        <v>1.2957790000000001E-5</v>
      </c>
      <c r="R91" s="1">
        <v>2.652825E-2</v>
      </c>
      <c r="S91" s="1">
        <v>4.9132780000000001E-3</v>
      </c>
      <c r="T91" s="1">
        <v>2.8947919999999999E-2</v>
      </c>
      <c r="U91" s="1">
        <v>8.5085460000000002E-2</v>
      </c>
      <c r="V91" s="1">
        <v>2.144197E-3</v>
      </c>
      <c r="W91" s="1">
        <v>3.7587660000000002E-4</v>
      </c>
      <c r="X91" s="1">
        <v>5.5658799999999996E-3</v>
      </c>
      <c r="Y91" s="1">
        <v>2.6139469999999999E-4</v>
      </c>
      <c r="Z91">
        <f t="shared" si="6"/>
        <v>0.86560870419382407</v>
      </c>
      <c r="AA91" s="1">
        <f t="shared" si="7"/>
        <v>2.5442489400390582</v>
      </c>
      <c r="AB91">
        <f t="shared" si="8"/>
        <v>0.35120911959111484</v>
      </c>
      <c r="AC91">
        <f t="shared" si="8"/>
        <v>1.7288200608965223</v>
      </c>
      <c r="AD91">
        <f t="shared" si="8"/>
        <v>3.7555024762830111</v>
      </c>
      <c r="AE91">
        <f t="shared" si="5"/>
        <v>2017.2784093583857</v>
      </c>
    </row>
    <row r="92" spans="1:31" x14ac:dyDescent="0.3">
      <c r="A92" t="s">
        <v>1</v>
      </c>
      <c r="B92" t="s">
        <v>3</v>
      </c>
      <c r="C92" t="s">
        <v>19</v>
      </c>
      <c r="D92" t="s">
        <v>29</v>
      </c>
      <c r="E92" t="s">
        <v>7</v>
      </c>
      <c r="F92" t="s">
        <v>8</v>
      </c>
      <c r="G92" t="s">
        <v>9</v>
      </c>
      <c r="H92" t="s">
        <v>10</v>
      </c>
      <c r="I92" s="2">
        <v>43234</v>
      </c>
      <c r="J92" s="1">
        <v>13.877700000000001</v>
      </c>
      <c r="K92" s="1">
        <v>1.6321460000000001</v>
      </c>
      <c r="L92" s="1">
        <v>1.6296090000000001</v>
      </c>
      <c r="M92" s="1">
        <v>3.3442270000000001</v>
      </c>
      <c r="N92" s="1">
        <v>0.61051860000000002</v>
      </c>
      <c r="O92" s="1">
        <v>2.1741799999999999E-2</v>
      </c>
      <c r="P92" s="1">
        <v>0.148206</v>
      </c>
      <c r="Q92" s="1">
        <v>1.2957790000000001E-5</v>
      </c>
      <c r="R92" s="1">
        <v>2.652825E-2</v>
      </c>
      <c r="S92" s="1">
        <v>4.9132780000000001E-3</v>
      </c>
      <c r="T92" s="1">
        <v>2.8947919999999999E-2</v>
      </c>
      <c r="U92" s="1">
        <v>8.5085460000000002E-2</v>
      </c>
      <c r="V92" s="1">
        <v>2.144197E-3</v>
      </c>
      <c r="W92" s="1">
        <v>3.7587660000000002E-4</v>
      </c>
      <c r="X92" s="1">
        <v>5.5658799999999996E-3</v>
      </c>
      <c r="Y92" s="1">
        <v>2.6139469999999999E-4</v>
      </c>
      <c r="Z92">
        <f t="shared" si="6"/>
        <v>0.86560870419382407</v>
      </c>
      <c r="AA92" s="1">
        <f t="shared" si="7"/>
        <v>2.5442489400390582</v>
      </c>
      <c r="AB92">
        <f t="shared" si="8"/>
        <v>0.35120911959111484</v>
      </c>
      <c r="AC92">
        <f t="shared" si="8"/>
        <v>1.7288200608965223</v>
      </c>
      <c r="AD92">
        <f t="shared" si="8"/>
        <v>3.7555024762830111</v>
      </c>
      <c r="AE92">
        <f t="shared" si="5"/>
        <v>2017.2784093583857</v>
      </c>
    </row>
    <row r="93" spans="1:31" x14ac:dyDescent="0.3">
      <c r="A93" t="s">
        <v>1</v>
      </c>
      <c r="B93" t="s">
        <v>3</v>
      </c>
      <c r="C93" t="s">
        <v>19</v>
      </c>
      <c r="D93" t="s">
        <v>29</v>
      </c>
      <c r="E93" t="s">
        <v>7</v>
      </c>
      <c r="F93" t="s">
        <v>8</v>
      </c>
      <c r="G93" t="s">
        <v>9</v>
      </c>
      <c r="H93" t="s">
        <v>10</v>
      </c>
      <c r="I93" s="2">
        <v>43234</v>
      </c>
      <c r="J93" s="1">
        <v>13.877700000000001</v>
      </c>
      <c r="K93" s="1">
        <v>1.6321460000000001</v>
      </c>
      <c r="L93" s="1">
        <v>1.6296090000000001</v>
      </c>
      <c r="M93" s="1">
        <v>3.3442270000000001</v>
      </c>
      <c r="N93" s="1">
        <v>0.61051860000000002</v>
      </c>
      <c r="O93" s="1">
        <v>2.1741799999999999E-2</v>
      </c>
      <c r="P93" s="1">
        <v>0.148206</v>
      </c>
      <c r="Q93" s="1">
        <v>1.2957790000000001E-5</v>
      </c>
      <c r="R93" s="1">
        <v>2.652825E-2</v>
      </c>
      <c r="S93" s="1">
        <v>4.9132780000000001E-3</v>
      </c>
      <c r="T93" s="1">
        <v>2.8947919999999999E-2</v>
      </c>
      <c r="U93" s="1">
        <v>8.5085460000000002E-2</v>
      </c>
      <c r="V93" s="1">
        <v>2.144197E-3</v>
      </c>
      <c r="W93" s="1">
        <v>3.7587660000000002E-4</v>
      </c>
      <c r="X93" s="1">
        <v>5.5658799999999996E-3</v>
      </c>
      <c r="Y93" s="1">
        <v>2.6139469999999999E-4</v>
      </c>
      <c r="Z93">
        <f t="shared" si="6"/>
        <v>0.86560870419382407</v>
      </c>
      <c r="AA93" s="1">
        <f t="shared" si="7"/>
        <v>2.5442489400390582</v>
      </c>
      <c r="AB93">
        <f t="shared" si="8"/>
        <v>0.35120911959111484</v>
      </c>
      <c r="AC93">
        <f t="shared" si="8"/>
        <v>1.7288200608965223</v>
      </c>
      <c r="AD93">
        <f t="shared" si="8"/>
        <v>3.7555024762830111</v>
      </c>
      <c r="AE93">
        <f t="shared" si="5"/>
        <v>2017.2784093583857</v>
      </c>
    </row>
    <row r="94" spans="1:31" x14ac:dyDescent="0.3">
      <c r="A94" t="s">
        <v>1</v>
      </c>
      <c r="B94" t="s">
        <v>3</v>
      </c>
      <c r="C94" t="s">
        <v>19</v>
      </c>
      <c r="D94" t="s">
        <v>29</v>
      </c>
      <c r="E94" t="s">
        <v>7</v>
      </c>
      <c r="F94" t="s">
        <v>8</v>
      </c>
      <c r="G94" t="s">
        <v>9</v>
      </c>
      <c r="H94" t="s">
        <v>10</v>
      </c>
      <c r="I94" s="2">
        <v>43234</v>
      </c>
      <c r="J94" s="1">
        <v>13.877700000000001</v>
      </c>
      <c r="K94" s="1">
        <v>1.6321460000000001</v>
      </c>
      <c r="L94" s="1">
        <v>1.6296090000000001</v>
      </c>
      <c r="M94" s="1">
        <v>3.3442270000000001</v>
      </c>
      <c r="N94" s="1">
        <v>0.61051860000000002</v>
      </c>
      <c r="O94" s="1">
        <v>2.1741799999999999E-2</v>
      </c>
      <c r="P94" s="1">
        <v>0.148206</v>
      </c>
      <c r="Q94" s="1">
        <v>1.2957790000000001E-5</v>
      </c>
      <c r="R94" s="1">
        <v>2.652825E-2</v>
      </c>
      <c r="S94" s="1">
        <v>4.9132780000000001E-3</v>
      </c>
      <c r="T94" s="1">
        <v>2.8947919999999999E-2</v>
      </c>
      <c r="U94" s="1">
        <v>8.5085460000000002E-2</v>
      </c>
      <c r="V94" s="1">
        <v>2.144197E-3</v>
      </c>
      <c r="W94" s="1">
        <v>3.7587660000000002E-4</v>
      </c>
      <c r="X94" s="1">
        <v>5.5658799999999996E-3</v>
      </c>
      <c r="Y94" s="1">
        <v>2.6139469999999999E-4</v>
      </c>
      <c r="Z94">
        <f t="shared" si="6"/>
        <v>0.86560870419382407</v>
      </c>
      <c r="AA94" s="1">
        <f t="shared" si="7"/>
        <v>2.5442489400390582</v>
      </c>
      <c r="AB94">
        <f t="shared" si="8"/>
        <v>0.35120911959111484</v>
      </c>
      <c r="AC94">
        <f t="shared" si="8"/>
        <v>1.7288200608965223</v>
      </c>
      <c r="AD94">
        <f t="shared" si="8"/>
        <v>3.7555024762830111</v>
      </c>
      <c r="AE94">
        <f t="shared" si="5"/>
        <v>2017.2784093583857</v>
      </c>
    </row>
    <row r="95" spans="1:31" x14ac:dyDescent="0.3">
      <c r="A95" t="s">
        <v>1</v>
      </c>
      <c r="B95" t="s">
        <v>3</v>
      </c>
      <c r="C95" t="s">
        <v>19</v>
      </c>
      <c r="D95" t="s">
        <v>29</v>
      </c>
      <c r="E95" t="s">
        <v>7</v>
      </c>
      <c r="F95" t="s">
        <v>8</v>
      </c>
      <c r="G95" t="s">
        <v>9</v>
      </c>
      <c r="H95" t="s">
        <v>10</v>
      </c>
      <c r="I95" s="2">
        <v>43234</v>
      </c>
      <c r="J95" s="1">
        <v>13.877700000000001</v>
      </c>
      <c r="K95" s="1">
        <v>1.6321460000000001</v>
      </c>
      <c r="L95" s="1">
        <v>1.6296090000000001</v>
      </c>
      <c r="M95" s="1">
        <v>3.3442270000000001</v>
      </c>
      <c r="N95" s="1">
        <v>0.61051860000000002</v>
      </c>
      <c r="O95" s="1">
        <v>2.1741799999999999E-2</v>
      </c>
      <c r="P95" s="1">
        <v>0.148206</v>
      </c>
      <c r="Q95" s="1">
        <v>1.2957790000000001E-5</v>
      </c>
      <c r="R95" s="1">
        <v>2.652825E-2</v>
      </c>
      <c r="S95" s="1">
        <v>4.9132780000000001E-3</v>
      </c>
      <c r="T95" s="1">
        <v>2.8947919999999999E-2</v>
      </c>
      <c r="U95" s="1">
        <v>8.5085460000000002E-2</v>
      </c>
      <c r="V95" s="1">
        <v>2.144197E-3</v>
      </c>
      <c r="W95" s="1">
        <v>3.7587660000000002E-4</v>
      </c>
      <c r="X95" s="1">
        <v>5.5658799999999996E-3</v>
      </c>
      <c r="Y95" s="1">
        <v>2.6139469999999999E-4</v>
      </c>
      <c r="Z95">
        <f t="shared" si="6"/>
        <v>0.86560870419382407</v>
      </c>
      <c r="AA95" s="1">
        <f t="shared" si="7"/>
        <v>2.5442489400390582</v>
      </c>
      <c r="AB95">
        <f t="shared" si="8"/>
        <v>0.35120911959111484</v>
      </c>
      <c r="AC95">
        <f t="shared" si="8"/>
        <v>1.7288200608965223</v>
      </c>
      <c r="AD95">
        <f t="shared" si="8"/>
        <v>3.7555024762830111</v>
      </c>
      <c r="AE95">
        <f t="shared" si="5"/>
        <v>2017.2784093583857</v>
      </c>
    </row>
    <row r="96" spans="1:31" x14ac:dyDescent="0.3">
      <c r="A96" t="s">
        <v>1</v>
      </c>
      <c r="B96" t="s">
        <v>3</v>
      </c>
      <c r="C96" t="s">
        <v>19</v>
      </c>
      <c r="D96" t="s">
        <v>29</v>
      </c>
      <c r="E96" t="s">
        <v>7</v>
      </c>
      <c r="F96" t="s">
        <v>8</v>
      </c>
      <c r="G96" t="s">
        <v>9</v>
      </c>
      <c r="H96" t="s">
        <v>10</v>
      </c>
      <c r="I96" s="2">
        <v>43234</v>
      </c>
      <c r="J96" s="1">
        <v>13.877700000000001</v>
      </c>
      <c r="K96" s="1">
        <v>1.6321460000000001</v>
      </c>
      <c r="L96" s="1">
        <v>1.6296090000000001</v>
      </c>
      <c r="M96" s="1">
        <v>3.3442270000000001</v>
      </c>
      <c r="N96" s="1">
        <v>0.61051860000000002</v>
      </c>
      <c r="O96" s="1">
        <v>2.1741799999999999E-2</v>
      </c>
      <c r="P96" s="1">
        <v>0.148206</v>
      </c>
      <c r="Q96" s="1">
        <v>1.2957790000000001E-5</v>
      </c>
      <c r="R96" s="1">
        <v>2.652825E-2</v>
      </c>
      <c r="S96" s="1">
        <v>4.9132780000000001E-3</v>
      </c>
      <c r="T96" s="1">
        <v>2.8947919999999999E-2</v>
      </c>
      <c r="U96" s="1">
        <v>8.5085460000000002E-2</v>
      </c>
      <c r="V96" s="1">
        <v>2.144197E-3</v>
      </c>
      <c r="W96" s="1">
        <v>3.7587660000000002E-4</v>
      </c>
      <c r="X96" s="1">
        <v>5.5658799999999996E-3</v>
      </c>
      <c r="Y96" s="1">
        <v>2.6139469999999999E-4</v>
      </c>
      <c r="Z96">
        <f t="shared" si="6"/>
        <v>0.86560870419382407</v>
      </c>
      <c r="AA96" s="1">
        <f t="shared" si="7"/>
        <v>2.5442489400390582</v>
      </c>
      <c r="AB96">
        <f t="shared" si="8"/>
        <v>0.35120911959111484</v>
      </c>
      <c r="AC96">
        <f t="shared" si="8"/>
        <v>1.7288200608965223</v>
      </c>
      <c r="AD96">
        <f t="shared" si="8"/>
        <v>3.7555024762830111</v>
      </c>
      <c r="AE96">
        <f t="shared" si="5"/>
        <v>2017.2784093583857</v>
      </c>
    </row>
    <row r="97" spans="1:31" x14ac:dyDescent="0.3">
      <c r="A97" t="s">
        <v>1</v>
      </c>
      <c r="B97" t="s">
        <v>3</v>
      </c>
      <c r="C97" t="s">
        <v>19</v>
      </c>
      <c r="D97" t="s">
        <v>29</v>
      </c>
      <c r="E97" t="s">
        <v>7</v>
      </c>
      <c r="F97" t="s">
        <v>8</v>
      </c>
      <c r="G97" t="s">
        <v>9</v>
      </c>
      <c r="H97" t="s">
        <v>10</v>
      </c>
      <c r="I97" s="2">
        <v>43234</v>
      </c>
      <c r="J97" s="1">
        <v>13.877700000000001</v>
      </c>
      <c r="K97" s="1">
        <v>1.6321460000000001</v>
      </c>
      <c r="L97" s="1">
        <v>1.6296090000000001</v>
      </c>
      <c r="M97" s="1">
        <v>3.3442270000000001</v>
      </c>
      <c r="N97" s="1">
        <v>0.61051860000000002</v>
      </c>
      <c r="O97" s="1">
        <v>2.1741799999999999E-2</v>
      </c>
      <c r="P97" s="1">
        <v>0.148206</v>
      </c>
      <c r="Q97" s="1">
        <v>1.2957790000000001E-5</v>
      </c>
      <c r="R97" s="1">
        <v>2.652825E-2</v>
      </c>
      <c r="S97" s="1">
        <v>4.9132780000000001E-3</v>
      </c>
      <c r="T97" s="1">
        <v>2.8947919999999999E-2</v>
      </c>
      <c r="U97" s="1">
        <v>8.5085460000000002E-2</v>
      </c>
      <c r="V97" s="1">
        <v>2.144197E-3</v>
      </c>
      <c r="W97" s="1">
        <v>3.7587660000000002E-4</v>
      </c>
      <c r="X97" s="1">
        <v>5.5658799999999996E-3</v>
      </c>
      <c r="Y97" s="1">
        <v>2.6139469999999999E-4</v>
      </c>
      <c r="Z97">
        <f t="shared" si="6"/>
        <v>0.86560870419382407</v>
      </c>
      <c r="AA97" s="1">
        <f t="shared" si="7"/>
        <v>2.5442489400390582</v>
      </c>
      <c r="AB97">
        <f t="shared" si="8"/>
        <v>0.35120911959111484</v>
      </c>
      <c r="AC97">
        <f t="shared" si="8"/>
        <v>1.7288200608965223</v>
      </c>
      <c r="AD97">
        <f t="shared" si="8"/>
        <v>3.7555024762830111</v>
      </c>
      <c r="AE97">
        <f t="shared" si="5"/>
        <v>2017.2784093583857</v>
      </c>
    </row>
    <row r="98" spans="1:31" x14ac:dyDescent="0.3">
      <c r="A98" t="s">
        <v>1</v>
      </c>
      <c r="B98" t="s">
        <v>3</v>
      </c>
      <c r="C98" t="s">
        <v>21</v>
      </c>
      <c r="D98" t="s">
        <v>30</v>
      </c>
      <c r="E98" t="s">
        <v>7</v>
      </c>
      <c r="F98" t="s">
        <v>8</v>
      </c>
      <c r="G98" t="s">
        <v>9</v>
      </c>
      <c r="H98" t="s">
        <v>10</v>
      </c>
      <c r="I98" s="2">
        <v>43234</v>
      </c>
      <c r="J98" s="1">
        <v>12.545959999999999</v>
      </c>
      <c r="K98" s="1">
        <v>1.7352240000000001</v>
      </c>
      <c r="L98" s="1">
        <v>1.609936</v>
      </c>
      <c r="M98" s="1">
        <v>2.2828529999999998</v>
      </c>
      <c r="N98" s="1">
        <v>0.57650979999999996</v>
      </c>
      <c r="O98" s="1">
        <v>2.4557280000000001E-2</v>
      </c>
      <c r="P98" s="1">
        <v>0.13987430000000001</v>
      </c>
      <c r="Q98" s="1">
        <v>1.360695E-5</v>
      </c>
      <c r="R98" s="1">
        <v>2.7874240000000002E-2</v>
      </c>
      <c r="S98" s="1">
        <v>5.7996360000000004E-3</v>
      </c>
      <c r="T98" s="1">
        <v>2.8062839999999999E-2</v>
      </c>
      <c r="U98" s="1">
        <v>7.4745290000000006E-2</v>
      </c>
      <c r="V98" s="1">
        <v>1.8782829999999999E-3</v>
      </c>
      <c r="W98" s="1">
        <v>3.2827959999999999E-4</v>
      </c>
      <c r="X98" s="1">
        <v>5.4038890000000003E-3</v>
      </c>
      <c r="Y98" s="1">
        <v>2.414425E-4</v>
      </c>
      <c r="Z98">
        <f t="shared" si="6"/>
        <v>1.2292880881949035</v>
      </c>
      <c r="AA98" s="1">
        <f t="shared" si="7"/>
        <v>3.274205128407305</v>
      </c>
      <c r="AB98">
        <f t="shared" si="8"/>
        <v>0.32580244082581078</v>
      </c>
      <c r="AC98">
        <f t="shared" si="8"/>
        <v>1.3367913710313195</v>
      </c>
      <c r="AD98">
        <f t="shared" si="8"/>
        <v>3.8633894861314766</v>
      </c>
      <c r="AE98">
        <f t="shared" si="5"/>
        <v>1774.4057264853623</v>
      </c>
    </row>
    <row r="99" spans="1:31" x14ac:dyDescent="0.3">
      <c r="A99" t="s">
        <v>1</v>
      </c>
      <c r="B99" t="s">
        <v>3</v>
      </c>
      <c r="C99" t="s">
        <v>21</v>
      </c>
      <c r="D99" t="s">
        <v>30</v>
      </c>
      <c r="E99" t="s">
        <v>7</v>
      </c>
      <c r="F99" t="s">
        <v>8</v>
      </c>
      <c r="G99" t="s">
        <v>9</v>
      </c>
      <c r="H99" t="s">
        <v>10</v>
      </c>
      <c r="I99" s="2">
        <v>43234</v>
      </c>
      <c r="J99" s="1">
        <v>12.545959999999999</v>
      </c>
      <c r="K99" s="1">
        <v>1.7352240000000001</v>
      </c>
      <c r="L99" s="1">
        <v>1.609936</v>
      </c>
      <c r="M99" s="1">
        <v>2.2828529999999998</v>
      </c>
      <c r="N99" s="1">
        <v>0.57650979999999996</v>
      </c>
      <c r="O99" s="1">
        <v>2.4557280000000001E-2</v>
      </c>
      <c r="P99" s="1">
        <v>0.13987430000000001</v>
      </c>
      <c r="Q99" s="1">
        <v>1.360695E-5</v>
      </c>
      <c r="R99" s="1">
        <v>2.7874240000000002E-2</v>
      </c>
      <c r="S99" s="1">
        <v>5.7996360000000004E-3</v>
      </c>
      <c r="T99" s="1">
        <v>2.8062839999999999E-2</v>
      </c>
      <c r="U99" s="1">
        <v>7.4745290000000006E-2</v>
      </c>
      <c r="V99" s="1">
        <v>1.8782829999999999E-3</v>
      </c>
      <c r="W99" s="1">
        <v>3.2827959999999999E-4</v>
      </c>
      <c r="X99" s="1">
        <v>5.4038890000000003E-3</v>
      </c>
      <c r="Y99" s="1">
        <v>2.414425E-4</v>
      </c>
      <c r="Z99">
        <f t="shared" si="6"/>
        <v>1.2292880881949035</v>
      </c>
      <c r="AA99" s="1">
        <f t="shared" si="7"/>
        <v>3.274205128407305</v>
      </c>
      <c r="AB99">
        <f t="shared" si="8"/>
        <v>0.32580244082581078</v>
      </c>
      <c r="AC99">
        <f t="shared" si="8"/>
        <v>1.3367913710313195</v>
      </c>
      <c r="AD99">
        <f t="shared" si="8"/>
        <v>3.8633894861314766</v>
      </c>
      <c r="AE99">
        <f t="shared" si="5"/>
        <v>1774.4057264853623</v>
      </c>
    </row>
    <row r="100" spans="1:31" x14ac:dyDescent="0.3">
      <c r="A100" t="s">
        <v>1</v>
      </c>
      <c r="B100" t="s">
        <v>3</v>
      </c>
      <c r="C100" t="s">
        <v>21</v>
      </c>
      <c r="D100" t="s">
        <v>30</v>
      </c>
      <c r="E100" t="s">
        <v>7</v>
      </c>
      <c r="F100" t="s">
        <v>8</v>
      </c>
      <c r="G100" t="s">
        <v>9</v>
      </c>
      <c r="H100" t="s">
        <v>10</v>
      </c>
      <c r="I100" s="2">
        <v>43234</v>
      </c>
      <c r="J100" s="1">
        <v>12.545959999999999</v>
      </c>
      <c r="K100" s="1">
        <v>1.7352240000000001</v>
      </c>
      <c r="L100" s="1">
        <v>1.609936</v>
      </c>
      <c r="M100" s="1">
        <v>2.2828529999999998</v>
      </c>
      <c r="N100" s="1">
        <v>0.57650979999999996</v>
      </c>
      <c r="O100" s="1">
        <v>2.4557280000000001E-2</v>
      </c>
      <c r="P100" s="1">
        <v>0.13987430000000001</v>
      </c>
      <c r="Q100" s="1">
        <v>1.360695E-5</v>
      </c>
      <c r="R100" s="1">
        <v>2.7874240000000002E-2</v>
      </c>
      <c r="S100" s="1">
        <v>5.7996360000000004E-3</v>
      </c>
      <c r="T100" s="1">
        <v>2.8062839999999999E-2</v>
      </c>
      <c r="U100" s="1">
        <v>7.4745290000000006E-2</v>
      </c>
      <c r="V100" s="1">
        <v>1.8782829999999999E-3</v>
      </c>
      <c r="W100" s="1">
        <v>3.2827959999999999E-4</v>
      </c>
      <c r="X100" s="1">
        <v>5.4038890000000003E-3</v>
      </c>
      <c r="Y100" s="1">
        <v>2.414425E-4</v>
      </c>
      <c r="Z100">
        <f t="shared" si="6"/>
        <v>1.2292880881949035</v>
      </c>
      <c r="AA100" s="1">
        <f t="shared" si="7"/>
        <v>3.274205128407305</v>
      </c>
      <c r="AB100">
        <f t="shared" si="8"/>
        <v>0.32580244082581078</v>
      </c>
      <c r="AC100">
        <f t="shared" si="8"/>
        <v>1.3367913710313195</v>
      </c>
      <c r="AD100">
        <f t="shared" si="8"/>
        <v>3.8633894861314766</v>
      </c>
      <c r="AE100">
        <f t="shared" si="5"/>
        <v>1774.4057264853623</v>
      </c>
    </row>
    <row r="101" spans="1:31" x14ac:dyDescent="0.3">
      <c r="A101" t="s">
        <v>1</v>
      </c>
      <c r="B101" t="s">
        <v>3</v>
      </c>
      <c r="C101" t="s">
        <v>21</v>
      </c>
      <c r="D101" t="s">
        <v>30</v>
      </c>
      <c r="E101" t="s">
        <v>7</v>
      </c>
      <c r="F101" t="s">
        <v>8</v>
      </c>
      <c r="G101" t="s">
        <v>9</v>
      </c>
      <c r="H101" t="s">
        <v>10</v>
      </c>
      <c r="I101" s="2">
        <v>43234</v>
      </c>
      <c r="J101" s="1">
        <v>12.545959999999999</v>
      </c>
      <c r="K101" s="1">
        <v>1.7352240000000001</v>
      </c>
      <c r="L101" s="1">
        <v>1.609936</v>
      </c>
      <c r="M101" s="1">
        <v>2.2828529999999998</v>
      </c>
      <c r="N101" s="1">
        <v>0.57650979999999996</v>
      </c>
      <c r="O101" s="1">
        <v>2.4557280000000001E-2</v>
      </c>
      <c r="P101" s="1">
        <v>0.13987430000000001</v>
      </c>
      <c r="Q101" s="1">
        <v>1.360695E-5</v>
      </c>
      <c r="R101" s="1">
        <v>2.7874240000000002E-2</v>
      </c>
      <c r="S101" s="1">
        <v>5.7996360000000004E-3</v>
      </c>
      <c r="T101" s="1">
        <v>2.8062839999999999E-2</v>
      </c>
      <c r="U101" s="1">
        <v>7.4745290000000006E-2</v>
      </c>
      <c r="V101" s="1">
        <v>1.8782829999999999E-3</v>
      </c>
      <c r="W101" s="1">
        <v>3.2827959999999999E-4</v>
      </c>
      <c r="X101" s="1">
        <v>5.4038890000000003E-3</v>
      </c>
      <c r="Y101" s="1">
        <v>2.414425E-4</v>
      </c>
      <c r="Z101">
        <f t="shared" si="6"/>
        <v>1.2292880881949035</v>
      </c>
      <c r="AA101" s="1">
        <f t="shared" si="7"/>
        <v>3.274205128407305</v>
      </c>
      <c r="AB101">
        <f t="shared" si="8"/>
        <v>0.32580244082581078</v>
      </c>
      <c r="AC101">
        <f t="shared" si="8"/>
        <v>1.3367913710313195</v>
      </c>
      <c r="AD101">
        <f t="shared" si="8"/>
        <v>3.8633894861314766</v>
      </c>
      <c r="AE101">
        <f t="shared" si="5"/>
        <v>1774.4057264853623</v>
      </c>
    </row>
    <row r="102" spans="1:31" x14ac:dyDescent="0.3">
      <c r="A102" t="s">
        <v>1</v>
      </c>
      <c r="B102" t="s">
        <v>3</v>
      </c>
      <c r="C102" t="s">
        <v>21</v>
      </c>
      <c r="D102" t="s">
        <v>30</v>
      </c>
      <c r="E102" t="s">
        <v>7</v>
      </c>
      <c r="F102" t="s">
        <v>8</v>
      </c>
      <c r="G102" t="s">
        <v>9</v>
      </c>
      <c r="H102" t="s">
        <v>10</v>
      </c>
      <c r="I102" s="2">
        <v>43234</v>
      </c>
      <c r="J102" s="1">
        <v>12.545959999999999</v>
      </c>
      <c r="K102" s="1">
        <v>1.7352240000000001</v>
      </c>
      <c r="L102" s="1">
        <v>1.609936</v>
      </c>
      <c r="M102" s="1">
        <v>2.2828529999999998</v>
      </c>
      <c r="N102" s="1">
        <v>0.57650979999999996</v>
      </c>
      <c r="O102" s="1">
        <v>2.4557280000000001E-2</v>
      </c>
      <c r="P102" s="1">
        <v>0.13987430000000001</v>
      </c>
      <c r="Q102" s="1">
        <v>1.360695E-5</v>
      </c>
      <c r="R102" s="1">
        <v>2.7874240000000002E-2</v>
      </c>
      <c r="S102" s="1">
        <v>5.7996360000000004E-3</v>
      </c>
      <c r="T102" s="1">
        <v>2.8062839999999999E-2</v>
      </c>
      <c r="U102" s="1">
        <v>7.4745290000000006E-2</v>
      </c>
      <c r="V102" s="1">
        <v>1.8782829999999999E-3</v>
      </c>
      <c r="W102" s="1">
        <v>3.2827959999999999E-4</v>
      </c>
      <c r="X102" s="1">
        <v>5.4038890000000003E-3</v>
      </c>
      <c r="Y102" s="1">
        <v>2.414425E-4</v>
      </c>
      <c r="Z102">
        <f t="shared" si="6"/>
        <v>1.2292880881949035</v>
      </c>
      <c r="AA102" s="1">
        <f t="shared" si="7"/>
        <v>3.274205128407305</v>
      </c>
      <c r="AB102">
        <f t="shared" si="8"/>
        <v>0.32580244082581078</v>
      </c>
      <c r="AC102">
        <f t="shared" si="8"/>
        <v>1.3367913710313195</v>
      </c>
      <c r="AD102">
        <f t="shared" si="8"/>
        <v>3.8633894861314766</v>
      </c>
      <c r="AE102">
        <f t="shared" si="5"/>
        <v>1774.4057264853623</v>
      </c>
    </row>
    <row r="103" spans="1:31" x14ac:dyDescent="0.3">
      <c r="A103" t="s">
        <v>1</v>
      </c>
      <c r="B103" t="s">
        <v>3</v>
      </c>
      <c r="C103" t="s">
        <v>21</v>
      </c>
      <c r="D103" t="s">
        <v>30</v>
      </c>
      <c r="E103" t="s">
        <v>7</v>
      </c>
      <c r="F103" t="s">
        <v>8</v>
      </c>
      <c r="G103" t="s">
        <v>9</v>
      </c>
      <c r="H103" t="s">
        <v>10</v>
      </c>
      <c r="I103" s="2">
        <v>43234</v>
      </c>
      <c r="J103" s="1">
        <v>12.545959999999999</v>
      </c>
      <c r="K103" s="1">
        <v>1.7352240000000001</v>
      </c>
      <c r="L103" s="1">
        <v>1.609936</v>
      </c>
      <c r="M103" s="1">
        <v>2.2828529999999998</v>
      </c>
      <c r="N103" s="1">
        <v>0.57650979999999996</v>
      </c>
      <c r="O103" s="1">
        <v>2.4557280000000001E-2</v>
      </c>
      <c r="P103" s="1">
        <v>0.13987430000000001</v>
      </c>
      <c r="Q103" s="1">
        <v>1.360695E-5</v>
      </c>
      <c r="R103" s="1">
        <v>2.7874240000000002E-2</v>
      </c>
      <c r="S103" s="1">
        <v>5.7996360000000004E-3</v>
      </c>
      <c r="T103" s="1">
        <v>2.8062839999999999E-2</v>
      </c>
      <c r="U103" s="1">
        <v>7.4745290000000006E-2</v>
      </c>
      <c r="V103" s="1">
        <v>1.8782829999999999E-3</v>
      </c>
      <c r="W103" s="1">
        <v>3.2827959999999999E-4</v>
      </c>
      <c r="X103" s="1">
        <v>5.4038890000000003E-3</v>
      </c>
      <c r="Y103" s="1">
        <v>2.414425E-4</v>
      </c>
      <c r="Z103">
        <f t="shared" si="6"/>
        <v>1.2292880881949035</v>
      </c>
      <c r="AA103" s="1">
        <f t="shared" si="7"/>
        <v>3.274205128407305</v>
      </c>
      <c r="AB103">
        <f t="shared" si="8"/>
        <v>0.32580244082581078</v>
      </c>
      <c r="AC103">
        <f t="shared" si="8"/>
        <v>1.3367913710313195</v>
      </c>
      <c r="AD103">
        <f t="shared" si="8"/>
        <v>3.8633894861314766</v>
      </c>
      <c r="AE103">
        <f t="shared" si="5"/>
        <v>1774.4057264853623</v>
      </c>
    </row>
    <row r="104" spans="1:31" x14ac:dyDescent="0.3">
      <c r="A104" t="s">
        <v>1</v>
      </c>
      <c r="B104" t="s">
        <v>3</v>
      </c>
      <c r="C104" t="s">
        <v>21</v>
      </c>
      <c r="D104" t="s">
        <v>30</v>
      </c>
      <c r="E104" t="s">
        <v>7</v>
      </c>
      <c r="F104" t="s">
        <v>8</v>
      </c>
      <c r="G104" t="s">
        <v>9</v>
      </c>
      <c r="H104" t="s">
        <v>10</v>
      </c>
      <c r="I104" s="2">
        <v>43234</v>
      </c>
      <c r="J104" s="1">
        <v>12.545959999999999</v>
      </c>
      <c r="K104" s="1">
        <v>1.7352240000000001</v>
      </c>
      <c r="L104" s="1">
        <v>1.609936</v>
      </c>
      <c r="M104" s="1">
        <v>2.2828529999999998</v>
      </c>
      <c r="N104" s="1">
        <v>0.57650979999999996</v>
      </c>
      <c r="O104" s="1">
        <v>2.4557280000000001E-2</v>
      </c>
      <c r="P104" s="1">
        <v>0.13987430000000001</v>
      </c>
      <c r="Q104" s="1">
        <v>1.360695E-5</v>
      </c>
      <c r="R104" s="1">
        <v>2.7874240000000002E-2</v>
      </c>
      <c r="S104" s="1">
        <v>5.7996360000000004E-3</v>
      </c>
      <c r="T104" s="1">
        <v>2.8062839999999999E-2</v>
      </c>
      <c r="U104" s="1">
        <v>7.4745290000000006E-2</v>
      </c>
      <c r="V104" s="1">
        <v>1.8782829999999999E-3</v>
      </c>
      <c r="W104" s="1">
        <v>3.2827959999999999E-4</v>
      </c>
      <c r="X104" s="1">
        <v>5.4038890000000003E-3</v>
      </c>
      <c r="Y104" s="1">
        <v>2.414425E-4</v>
      </c>
      <c r="Z104">
        <f t="shared" si="6"/>
        <v>1.2292880881949035</v>
      </c>
      <c r="AA104" s="1">
        <f t="shared" si="7"/>
        <v>3.274205128407305</v>
      </c>
      <c r="AB104">
        <f t="shared" si="8"/>
        <v>0.32580244082581078</v>
      </c>
      <c r="AC104">
        <f t="shared" si="8"/>
        <v>1.3367913710313195</v>
      </c>
      <c r="AD104">
        <f t="shared" si="8"/>
        <v>3.8633894861314766</v>
      </c>
      <c r="AE104">
        <f t="shared" si="5"/>
        <v>1774.4057264853623</v>
      </c>
    </row>
    <row r="105" spans="1:31" x14ac:dyDescent="0.3">
      <c r="A105" t="s">
        <v>1</v>
      </c>
      <c r="B105" t="s">
        <v>3</v>
      </c>
      <c r="C105" t="s">
        <v>21</v>
      </c>
      <c r="D105" t="s">
        <v>30</v>
      </c>
      <c r="E105" t="s">
        <v>7</v>
      </c>
      <c r="F105" t="s">
        <v>8</v>
      </c>
      <c r="G105" t="s">
        <v>9</v>
      </c>
      <c r="H105" t="s">
        <v>10</v>
      </c>
      <c r="I105" s="2">
        <v>43234</v>
      </c>
      <c r="J105" s="1">
        <v>12.545959999999999</v>
      </c>
      <c r="K105" s="1">
        <v>1.7352240000000001</v>
      </c>
      <c r="L105" s="1">
        <v>1.609936</v>
      </c>
      <c r="M105" s="1">
        <v>2.2828529999999998</v>
      </c>
      <c r="N105" s="1">
        <v>0.57650979999999996</v>
      </c>
      <c r="O105" s="1">
        <v>2.4557280000000001E-2</v>
      </c>
      <c r="P105" s="1">
        <v>0.13987430000000001</v>
      </c>
      <c r="Q105" s="1">
        <v>1.360695E-5</v>
      </c>
      <c r="R105" s="1">
        <v>2.7874240000000002E-2</v>
      </c>
      <c r="S105" s="1">
        <v>5.7996360000000004E-3</v>
      </c>
      <c r="T105" s="1">
        <v>2.8062839999999999E-2</v>
      </c>
      <c r="U105" s="1">
        <v>7.4745290000000006E-2</v>
      </c>
      <c r="V105" s="1">
        <v>1.8782829999999999E-3</v>
      </c>
      <c r="W105" s="1">
        <v>3.2827959999999999E-4</v>
      </c>
      <c r="X105" s="1">
        <v>5.4038890000000003E-3</v>
      </c>
      <c r="Y105" s="1">
        <v>2.414425E-4</v>
      </c>
      <c r="Z105">
        <f t="shared" si="6"/>
        <v>1.2292880881949035</v>
      </c>
      <c r="AA105" s="1">
        <f t="shared" si="7"/>
        <v>3.274205128407305</v>
      </c>
      <c r="AB105">
        <f t="shared" si="8"/>
        <v>0.32580244082581078</v>
      </c>
      <c r="AC105">
        <f t="shared" si="8"/>
        <v>1.3367913710313195</v>
      </c>
      <c r="AD105">
        <f t="shared" si="8"/>
        <v>3.8633894861314766</v>
      </c>
      <c r="AE105">
        <f t="shared" si="5"/>
        <v>1774.4057264853623</v>
      </c>
    </row>
    <row r="106" spans="1:31" x14ac:dyDescent="0.3">
      <c r="A106" t="s">
        <v>1</v>
      </c>
      <c r="B106" t="s">
        <v>3</v>
      </c>
      <c r="C106" t="s">
        <v>5</v>
      </c>
      <c r="D106" t="s">
        <v>31</v>
      </c>
      <c r="E106" t="s">
        <v>7</v>
      </c>
      <c r="F106" t="s">
        <v>8</v>
      </c>
      <c r="G106" t="s">
        <v>9</v>
      </c>
      <c r="H106" t="s">
        <v>10</v>
      </c>
      <c r="I106" s="2">
        <v>43234</v>
      </c>
      <c r="J106" s="1">
        <v>13.39861</v>
      </c>
      <c r="K106" s="1">
        <v>1.5108509999999999</v>
      </c>
      <c r="L106" s="1">
        <v>2.9918399999999998</v>
      </c>
      <c r="M106" s="1">
        <v>2.8195739999999998</v>
      </c>
      <c r="N106" s="1">
        <v>0.5984855</v>
      </c>
      <c r="O106" s="1">
        <v>2.10592E-2</v>
      </c>
      <c r="P106" s="1">
        <v>0.226629</v>
      </c>
      <c r="Q106" s="1">
        <v>1.944343E-5</v>
      </c>
      <c r="R106" s="1">
        <v>2.5199340000000001E-2</v>
      </c>
      <c r="S106" s="1">
        <v>5.0936970000000003E-3</v>
      </c>
      <c r="T106" s="1">
        <v>4.9155610000000002E-2</v>
      </c>
      <c r="U106" s="1">
        <v>0.17559739999999999</v>
      </c>
      <c r="V106" s="1">
        <v>3.647047E-3</v>
      </c>
      <c r="W106" s="1">
        <v>7.2114770000000002E-4</v>
      </c>
      <c r="X106" s="1">
        <v>9.8461880000000005E-3</v>
      </c>
      <c r="Y106" s="1">
        <v>5.2845310000000005E-4</v>
      </c>
      <c r="Z106">
        <f t="shared" si="6"/>
        <v>1.7433700977523559</v>
      </c>
      <c r="AA106" s="1">
        <f t="shared" si="7"/>
        <v>6.2277989511890803</v>
      </c>
      <c r="AB106">
        <f t="shared" si="8"/>
        <v>0.60937934168831154</v>
      </c>
      <c r="AC106">
        <f t="shared" si="8"/>
        <v>3.4243831674517549</v>
      </c>
      <c r="AD106">
        <f t="shared" si="8"/>
        <v>4.3446284456093442</v>
      </c>
      <c r="AE106">
        <f t="shared" si="5"/>
        <v>2717.9005967568482</v>
      </c>
    </row>
    <row r="107" spans="1:31" x14ac:dyDescent="0.3">
      <c r="A107" t="s">
        <v>1</v>
      </c>
      <c r="B107" t="s">
        <v>3</v>
      </c>
      <c r="C107" t="s">
        <v>5</v>
      </c>
      <c r="D107" t="s">
        <v>31</v>
      </c>
      <c r="E107" t="s">
        <v>7</v>
      </c>
      <c r="F107" t="s">
        <v>8</v>
      </c>
      <c r="G107" t="s">
        <v>9</v>
      </c>
      <c r="H107" t="s">
        <v>10</v>
      </c>
      <c r="I107" s="2">
        <v>43234</v>
      </c>
      <c r="J107" s="1">
        <v>13.39861</v>
      </c>
      <c r="K107" s="1">
        <v>1.5108509999999999</v>
      </c>
      <c r="L107" s="1">
        <v>2.9918399999999998</v>
      </c>
      <c r="M107" s="1">
        <v>2.8195739999999998</v>
      </c>
      <c r="N107" s="1">
        <v>0.5984855</v>
      </c>
      <c r="O107" s="1">
        <v>2.10592E-2</v>
      </c>
      <c r="P107" s="1">
        <v>0.226629</v>
      </c>
      <c r="Q107" s="1">
        <v>1.944343E-5</v>
      </c>
      <c r="R107" s="1">
        <v>2.5199340000000001E-2</v>
      </c>
      <c r="S107" s="1">
        <v>5.0936970000000003E-3</v>
      </c>
      <c r="T107" s="1">
        <v>4.9155610000000002E-2</v>
      </c>
      <c r="U107" s="1">
        <v>0.17559739999999999</v>
      </c>
      <c r="V107" s="1">
        <v>3.647047E-3</v>
      </c>
      <c r="W107" s="1">
        <v>7.2114770000000002E-4</v>
      </c>
      <c r="X107" s="1">
        <v>9.8461880000000005E-3</v>
      </c>
      <c r="Y107" s="1">
        <v>5.2845310000000005E-4</v>
      </c>
      <c r="Z107">
        <f t="shared" si="6"/>
        <v>1.7433700977523559</v>
      </c>
      <c r="AA107" s="1">
        <f t="shared" si="7"/>
        <v>6.2277989511890803</v>
      </c>
      <c r="AB107">
        <f t="shared" si="8"/>
        <v>0.60937934168831154</v>
      </c>
      <c r="AC107">
        <f t="shared" si="8"/>
        <v>3.4243831674517549</v>
      </c>
      <c r="AD107">
        <f t="shared" si="8"/>
        <v>4.3446284456093442</v>
      </c>
      <c r="AE107">
        <f t="shared" si="5"/>
        <v>2717.9005967568482</v>
      </c>
    </row>
    <row r="108" spans="1:31" x14ac:dyDescent="0.3">
      <c r="A108" t="s">
        <v>1</v>
      </c>
      <c r="B108" t="s">
        <v>3</v>
      </c>
      <c r="C108" t="s">
        <v>5</v>
      </c>
      <c r="D108" t="s">
        <v>31</v>
      </c>
      <c r="E108" t="s">
        <v>7</v>
      </c>
      <c r="F108" t="s">
        <v>8</v>
      </c>
      <c r="G108" t="s">
        <v>9</v>
      </c>
      <c r="H108" t="s">
        <v>10</v>
      </c>
      <c r="I108" s="2">
        <v>43234</v>
      </c>
      <c r="J108" s="1">
        <v>13.39861</v>
      </c>
      <c r="K108" s="1">
        <v>1.5108509999999999</v>
      </c>
      <c r="L108" s="1">
        <v>2.9918399999999998</v>
      </c>
      <c r="M108" s="1">
        <v>2.8195739999999998</v>
      </c>
      <c r="N108" s="1">
        <v>0.5984855</v>
      </c>
      <c r="O108" s="1">
        <v>2.10592E-2</v>
      </c>
      <c r="P108" s="1">
        <v>0.226629</v>
      </c>
      <c r="Q108" s="1">
        <v>1.944343E-5</v>
      </c>
      <c r="R108" s="1">
        <v>2.5199340000000001E-2</v>
      </c>
      <c r="S108" s="1">
        <v>5.0936970000000003E-3</v>
      </c>
      <c r="T108" s="1">
        <v>4.9155610000000002E-2</v>
      </c>
      <c r="U108" s="1">
        <v>0.17559739999999999</v>
      </c>
      <c r="V108" s="1">
        <v>3.647047E-3</v>
      </c>
      <c r="W108" s="1">
        <v>7.2114770000000002E-4</v>
      </c>
      <c r="X108" s="1">
        <v>9.8461880000000005E-3</v>
      </c>
      <c r="Y108" s="1">
        <v>5.2845310000000005E-4</v>
      </c>
      <c r="Z108">
        <f t="shared" si="6"/>
        <v>1.7433700977523559</v>
      </c>
      <c r="AA108" s="1">
        <f t="shared" si="7"/>
        <v>6.2277989511890803</v>
      </c>
      <c r="AB108">
        <f t="shared" si="8"/>
        <v>0.60937934168831154</v>
      </c>
      <c r="AC108">
        <f t="shared" si="8"/>
        <v>3.4243831674517549</v>
      </c>
      <c r="AD108">
        <f t="shared" si="8"/>
        <v>4.3446284456093442</v>
      </c>
      <c r="AE108">
        <f t="shared" si="5"/>
        <v>2717.9005967568482</v>
      </c>
    </row>
    <row r="109" spans="1:31" x14ac:dyDescent="0.3">
      <c r="A109" t="s">
        <v>1</v>
      </c>
      <c r="B109" t="s">
        <v>3</v>
      </c>
      <c r="C109" t="s">
        <v>5</v>
      </c>
      <c r="D109" t="s">
        <v>31</v>
      </c>
      <c r="E109" t="s">
        <v>7</v>
      </c>
      <c r="F109" t="s">
        <v>8</v>
      </c>
      <c r="G109" t="s">
        <v>9</v>
      </c>
      <c r="H109" t="s">
        <v>10</v>
      </c>
      <c r="I109" s="2">
        <v>43234</v>
      </c>
      <c r="J109" s="1">
        <v>13.39861</v>
      </c>
      <c r="K109" s="1">
        <v>1.5108509999999999</v>
      </c>
      <c r="L109" s="1">
        <v>2.9918399999999998</v>
      </c>
      <c r="M109" s="1">
        <v>2.8195739999999998</v>
      </c>
      <c r="N109" s="1">
        <v>0.5984855</v>
      </c>
      <c r="O109" s="1">
        <v>2.10592E-2</v>
      </c>
      <c r="P109" s="1">
        <v>0.226629</v>
      </c>
      <c r="Q109" s="1">
        <v>1.944343E-5</v>
      </c>
      <c r="R109" s="1">
        <v>2.5199340000000001E-2</v>
      </c>
      <c r="S109" s="1">
        <v>5.0936970000000003E-3</v>
      </c>
      <c r="T109" s="1">
        <v>4.9155610000000002E-2</v>
      </c>
      <c r="U109" s="1">
        <v>0.17559739999999999</v>
      </c>
      <c r="V109" s="1">
        <v>3.647047E-3</v>
      </c>
      <c r="W109" s="1">
        <v>7.2114770000000002E-4</v>
      </c>
      <c r="X109" s="1">
        <v>9.8461880000000005E-3</v>
      </c>
      <c r="Y109" s="1">
        <v>5.2845310000000005E-4</v>
      </c>
      <c r="Z109">
        <f t="shared" si="6"/>
        <v>1.7433700977523559</v>
      </c>
      <c r="AA109" s="1">
        <f t="shared" si="7"/>
        <v>6.2277989511890803</v>
      </c>
      <c r="AB109">
        <f t="shared" si="8"/>
        <v>0.60937934168831154</v>
      </c>
      <c r="AC109">
        <f t="shared" si="8"/>
        <v>3.4243831674517549</v>
      </c>
      <c r="AD109">
        <f t="shared" si="8"/>
        <v>4.3446284456093442</v>
      </c>
      <c r="AE109">
        <f t="shared" si="5"/>
        <v>2717.9005967568482</v>
      </c>
    </row>
    <row r="110" spans="1:31" x14ac:dyDescent="0.3">
      <c r="A110" t="s">
        <v>1</v>
      </c>
      <c r="B110" t="s">
        <v>3</v>
      </c>
      <c r="C110" t="s">
        <v>5</v>
      </c>
      <c r="D110" t="s">
        <v>31</v>
      </c>
      <c r="E110" t="s">
        <v>7</v>
      </c>
      <c r="F110" t="s">
        <v>8</v>
      </c>
      <c r="G110" t="s">
        <v>9</v>
      </c>
      <c r="H110" t="s">
        <v>10</v>
      </c>
      <c r="I110" s="2">
        <v>43234</v>
      </c>
      <c r="J110" s="1">
        <v>13.39861</v>
      </c>
      <c r="K110" s="1">
        <v>1.5108509999999999</v>
      </c>
      <c r="L110" s="1">
        <v>2.9918399999999998</v>
      </c>
      <c r="M110" s="1">
        <v>2.8195739999999998</v>
      </c>
      <c r="N110" s="1">
        <v>0.5984855</v>
      </c>
      <c r="O110" s="1">
        <v>2.10592E-2</v>
      </c>
      <c r="P110" s="1">
        <v>0.226629</v>
      </c>
      <c r="Q110" s="1">
        <v>1.944343E-5</v>
      </c>
      <c r="R110" s="1">
        <v>2.5199340000000001E-2</v>
      </c>
      <c r="S110" s="1">
        <v>5.0936970000000003E-3</v>
      </c>
      <c r="T110" s="1">
        <v>4.9155610000000002E-2</v>
      </c>
      <c r="U110" s="1">
        <v>0.17559739999999999</v>
      </c>
      <c r="V110" s="1">
        <v>3.647047E-3</v>
      </c>
      <c r="W110" s="1">
        <v>7.2114770000000002E-4</v>
      </c>
      <c r="X110" s="1">
        <v>9.8461880000000005E-3</v>
      </c>
      <c r="Y110" s="1">
        <v>5.2845310000000005E-4</v>
      </c>
      <c r="Z110">
        <f t="shared" si="6"/>
        <v>1.7433700977523559</v>
      </c>
      <c r="AA110" s="1">
        <f t="shared" si="7"/>
        <v>6.2277989511890803</v>
      </c>
      <c r="AB110">
        <f t="shared" si="8"/>
        <v>0.60937934168831154</v>
      </c>
      <c r="AC110">
        <f t="shared" si="8"/>
        <v>3.4243831674517549</v>
      </c>
      <c r="AD110">
        <f t="shared" si="8"/>
        <v>4.3446284456093442</v>
      </c>
      <c r="AE110">
        <f t="shared" si="5"/>
        <v>2717.9005967568482</v>
      </c>
    </row>
    <row r="111" spans="1:31" x14ac:dyDescent="0.3">
      <c r="A111" t="s">
        <v>1</v>
      </c>
      <c r="B111" t="s">
        <v>3</v>
      </c>
      <c r="C111" t="s">
        <v>5</v>
      </c>
      <c r="D111" t="s">
        <v>31</v>
      </c>
      <c r="E111" t="s">
        <v>7</v>
      </c>
      <c r="F111" t="s">
        <v>8</v>
      </c>
      <c r="G111" t="s">
        <v>9</v>
      </c>
      <c r="H111" t="s">
        <v>10</v>
      </c>
      <c r="I111" s="2">
        <v>43234</v>
      </c>
      <c r="J111" s="1">
        <v>13.39861</v>
      </c>
      <c r="K111" s="1">
        <v>1.5108509999999999</v>
      </c>
      <c r="L111" s="1">
        <v>2.9918399999999998</v>
      </c>
      <c r="M111" s="1">
        <v>2.8195739999999998</v>
      </c>
      <c r="N111" s="1">
        <v>0.5984855</v>
      </c>
      <c r="O111" s="1">
        <v>2.10592E-2</v>
      </c>
      <c r="P111" s="1">
        <v>0.226629</v>
      </c>
      <c r="Q111" s="1">
        <v>1.944343E-5</v>
      </c>
      <c r="R111" s="1">
        <v>2.5199340000000001E-2</v>
      </c>
      <c r="S111" s="1">
        <v>5.0936970000000003E-3</v>
      </c>
      <c r="T111" s="1">
        <v>4.9155610000000002E-2</v>
      </c>
      <c r="U111" s="1">
        <v>0.17559739999999999</v>
      </c>
      <c r="V111" s="1">
        <v>3.647047E-3</v>
      </c>
      <c r="W111" s="1">
        <v>7.2114770000000002E-4</v>
      </c>
      <c r="X111" s="1">
        <v>9.8461880000000005E-3</v>
      </c>
      <c r="Y111" s="1">
        <v>5.2845310000000005E-4</v>
      </c>
      <c r="Z111">
        <f t="shared" si="6"/>
        <v>1.7433700977523559</v>
      </c>
      <c r="AA111" s="1">
        <f t="shared" si="7"/>
        <v>6.2277989511890803</v>
      </c>
      <c r="AB111">
        <f t="shared" si="8"/>
        <v>0.60937934168831154</v>
      </c>
      <c r="AC111">
        <f t="shared" si="8"/>
        <v>3.4243831674517549</v>
      </c>
      <c r="AD111">
        <f t="shared" si="8"/>
        <v>4.3446284456093442</v>
      </c>
      <c r="AE111">
        <f t="shared" si="5"/>
        <v>2717.9005967568482</v>
      </c>
    </row>
    <row r="112" spans="1:31" x14ac:dyDescent="0.3">
      <c r="A112" t="s">
        <v>1</v>
      </c>
      <c r="B112" t="s">
        <v>3</v>
      </c>
      <c r="C112" t="s">
        <v>5</v>
      </c>
      <c r="D112" t="s">
        <v>31</v>
      </c>
      <c r="E112" t="s">
        <v>7</v>
      </c>
      <c r="F112" t="s">
        <v>8</v>
      </c>
      <c r="G112" t="s">
        <v>9</v>
      </c>
      <c r="H112" t="s">
        <v>10</v>
      </c>
      <c r="I112" s="2">
        <v>43234</v>
      </c>
      <c r="J112" s="1">
        <v>13.39861</v>
      </c>
      <c r="K112" s="1">
        <v>1.5108509999999999</v>
      </c>
      <c r="L112" s="1">
        <v>2.9918399999999998</v>
      </c>
      <c r="M112" s="1">
        <v>2.8195739999999998</v>
      </c>
      <c r="N112" s="1">
        <v>0.5984855</v>
      </c>
      <c r="O112" s="1">
        <v>2.10592E-2</v>
      </c>
      <c r="P112" s="1">
        <v>0.226629</v>
      </c>
      <c r="Q112" s="1">
        <v>1.944343E-5</v>
      </c>
      <c r="R112" s="1">
        <v>2.5199340000000001E-2</v>
      </c>
      <c r="S112" s="1">
        <v>5.0936970000000003E-3</v>
      </c>
      <c r="T112" s="1">
        <v>4.9155610000000002E-2</v>
      </c>
      <c r="U112" s="1">
        <v>0.17559739999999999</v>
      </c>
      <c r="V112" s="1">
        <v>3.647047E-3</v>
      </c>
      <c r="W112" s="1">
        <v>7.2114770000000002E-4</v>
      </c>
      <c r="X112" s="1">
        <v>9.8461880000000005E-3</v>
      </c>
      <c r="Y112" s="1">
        <v>5.2845310000000005E-4</v>
      </c>
      <c r="Z112">
        <f t="shared" si="6"/>
        <v>1.7433700977523559</v>
      </c>
      <c r="AA112" s="1">
        <f t="shared" si="7"/>
        <v>6.2277989511890803</v>
      </c>
      <c r="AB112">
        <f t="shared" si="8"/>
        <v>0.60937934168831154</v>
      </c>
      <c r="AC112">
        <f t="shared" si="8"/>
        <v>3.4243831674517549</v>
      </c>
      <c r="AD112">
        <f t="shared" si="8"/>
        <v>4.3446284456093442</v>
      </c>
      <c r="AE112">
        <f t="shared" si="5"/>
        <v>2717.9005967568482</v>
      </c>
    </row>
    <row r="113" spans="1:31" x14ac:dyDescent="0.3">
      <c r="A113" t="s">
        <v>1</v>
      </c>
      <c r="B113" t="s">
        <v>3</v>
      </c>
      <c r="C113" t="s">
        <v>5</v>
      </c>
      <c r="D113" t="s">
        <v>31</v>
      </c>
      <c r="E113" t="s">
        <v>7</v>
      </c>
      <c r="F113" t="s">
        <v>8</v>
      </c>
      <c r="G113" t="s">
        <v>9</v>
      </c>
      <c r="H113" t="s">
        <v>10</v>
      </c>
      <c r="I113" s="2">
        <v>43234</v>
      </c>
      <c r="J113" s="1">
        <v>13.39861</v>
      </c>
      <c r="K113" s="1">
        <v>1.5108509999999999</v>
      </c>
      <c r="L113" s="1">
        <v>2.9918399999999998</v>
      </c>
      <c r="M113" s="1">
        <v>2.8195739999999998</v>
      </c>
      <c r="N113" s="1">
        <v>0.5984855</v>
      </c>
      <c r="O113" s="1">
        <v>2.10592E-2</v>
      </c>
      <c r="P113" s="1">
        <v>0.226629</v>
      </c>
      <c r="Q113" s="1">
        <v>1.944343E-5</v>
      </c>
      <c r="R113" s="1">
        <v>2.5199340000000001E-2</v>
      </c>
      <c r="S113" s="1">
        <v>5.0936970000000003E-3</v>
      </c>
      <c r="T113" s="1">
        <v>4.9155610000000002E-2</v>
      </c>
      <c r="U113" s="1">
        <v>0.17559739999999999</v>
      </c>
      <c r="V113" s="1">
        <v>3.647047E-3</v>
      </c>
      <c r="W113" s="1">
        <v>7.2114770000000002E-4</v>
      </c>
      <c r="X113" s="1">
        <v>9.8461880000000005E-3</v>
      </c>
      <c r="Y113" s="1">
        <v>5.2845310000000005E-4</v>
      </c>
      <c r="Z113">
        <f t="shared" si="6"/>
        <v>1.7433700977523559</v>
      </c>
      <c r="AA113" s="1">
        <f t="shared" si="7"/>
        <v>6.2277989511890803</v>
      </c>
      <c r="AB113">
        <f t="shared" si="8"/>
        <v>0.60937934168831154</v>
      </c>
      <c r="AC113">
        <f t="shared" si="8"/>
        <v>3.4243831674517549</v>
      </c>
      <c r="AD113">
        <f t="shared" si="8"/>
        <v>4.3446284456093442</v>
      </c>
      <c r="AE113">
        <f t="shared" si="5"/>
        <v>2717.9005967568482</v>
      </c>
    </row>
    <row r="114" spans="1:31" x14ac:dyDescent="0.3">
      <c r="A114" t="s">
        <v>1</v>
      </c>
      <c r="B114" t="s">
        <v>3</v>
      </c>
      <c r="C114" t="s">
        <v>21</v>
      </c>
      <c r="D114" t="s">
        <v>32</v>
      </c>
      <c r="E114" t="s">
        <v>7</v>
      </c>
      <c r="F114" t="s">
        <v>8</v>
      </c>
      <c r="G114" t="s">
        <v>9</v>
      </c>
      <c r="H114" t="s">
        <v>10</v>
      </c>
      <c r="I114" s="2">
        <v>43234</v>
      </c>
      <c r="J114" s="1">
        <v>13.575089999999999</v>
      </c>
      <c r="K114" s="1">
        <v>1.722256</v>
      </c>
      <c r="L114" s="1">
        <v>1.5315890000000001</v>
      </c>
      <c r="M114" s="1">
        <v>3.091777</v>
      </c>
      <c r="N114" s="1">
        <v>0.61486770000000002</v>
      </c>
      <c r="O114" s="1">
        <v>1.7300429999999999E-2</v>
      </c>
      <c r="P114" s="1">
        <v>0.14092569999999999</v>
      </c>
      <c r="Q114" s="1">
        <v>1.710573E-5</v>
      </c>
      <c r="R114" s="1">
        <v>3.1022060000000001E-2</v>
      </c>
      <c r="S114" s="1">
        <v>5.7713699999999996E-3</v>
      </c>
      <c r="T114" s="1">
        <v>2.5649990000000001E-2</v>
      </c>
      <c r="U114" s="1">
        <v>7.1060280000000003E-2</v>
      </c>
      <c r="V114" s="1">
        <v>1.794866E-3</v>
      </c>
      <c r="W114" s="1">
        <v>3.147321E-4</v>
      </c>
      <c r="X114" s="1">
        <v>4.7772270000000002E-3</v>
      </c>
      <c r="Y114" s="1">
        <v>2.203475E-4</v>
      </c>
      <c r="Z114">
        <f t="shared" si="6"/>
        <v>0.82961966532515119</v>
      </c>
      <c r="AA114" s="1">
        <f t="shared" si="7"/>
        <v>2.2983636918186532</v>
      </c>
      <c r="AB114">
        <f t="shared" si="8"/>
        <v>0.29191092652939815</v>
      </c>
      <c r="AC114">
        <f t="shared" si="8"/>
        <v>1.8192154761471249</v>
      </c>
      <c r="AD114">
        <f t="shared" si="8"/>
        <v>3.3898905593514881</v>
      </c>
      <c r="AE114">
        <f t="shared" si="5"/>
        <v>1288.1502280230075</v>
      </c>
    </row>
    <row r="115" spans="1:31" x14ac:dyDescent="0.3">
      <c r="A115" t="s">
        <v>1</v>
      </c>
      <c r="B115" t="s">
        <v>3</v>
      </c>
      <c r="C115" t="s">
        <v>21</v>
      </c>
      <c r="D115" t="s">
        <v>32</v>
      </c>
      <c r="E115" t="s">
        <v>7</v>
      </c>
      <c r="F115" t="s">
        <v>8</v>
      </c>
      <c r="G115" t="s">
        <v>9</v>
      </c>
      <c r="H115" t="s">
        <v>10</v>
      </c>
      <c r="I115" s="2">
        <v>43234</v>
      </c>
      <c r="J115" s="1">
        <v>13.575089999999999</v>
      </c>
      <c r="K115" s="1">
        <v>1.722256</v>
      </c>
      <c r="L115" s="1">
        <v>1.5315890000000001</v>
      </c>
      <c r="M115" s="1">
        <v>3.091777</v>
      </c>
      <c r="N115" s="1">
        <v>0.61486770000000002</v>
      </c>
      <c r="O115" s="1">
        <v>1.7300429999999999E-2</v>
      </c>
      <c r="P115" s="1">
        <v>0.14092569999999999</v>
      </c>
      <c r="Q115" s="1">
        <v>1.710573E-5</v>
      </c>
      <c r="R115" s="1">
        <v>3.1022060000000001E-2</v>
      </c>
      <c r="S115" s="1">
        <v>5.7713699999999996E-3</v>
      </c>
      <c r="T115" s="1">
        <v>2.5649990000000001E-2</v>
      </c>
      <c r="U115" s="1">
        <v>7.1060280000000003E-2</v>
      </c>
      <c r="V115" s="1">
        <v>1.794866E-3</v>
      </c>
      <c r="W115" s="1">
        <v>3.147321E-4</v>
      </c>
      <c r="X115" s="1">
        <v>4.7772270000000002E-3</v>
      </c>
      <c r="Y115" s="1">
        <v>2.203475E-4</v>
      </c>
      <c r="Z115">
        <f t="shared" si="6"/>
        <v>0.82961966532515119</v>
      </c>
      <c r="AA115" s="1">
        <f t="shared" si="7"/>
        <v>2.2983636918186532</v>
      </c>
      <c r="AB115">
        <f t="shared" si="8"/>
        <v>0.29191092652939815</v>
      </c>
      <c r="AC115">
        <f t="shared" si="8"/>
        <v>1.8192154761471249</v>
      </c>
      <c r="AD115">
        <f t="shared" si="8"/>
        <v>3.3898905593514881</v>
      </c>
      <c r="AE115">
        <f t="shared" si="5"/>
        <v>1288.1502280230075</v>
      </c>
    </row>
    <row r="116" spans="1:31" x14ac:dyDescent="0.3">
      <c r="A116" t="s">
        <v>1</v>
      </c>
      <c r="B116" t="s">
        <v>3</v>
      </c>
      <c r="C116" t="s">
        <v>21</v>
      </c>
      <c r="D116" t="s">
        <v>32</v>
      </c>
      <c r="E116" t="s">
        <v>7</v>
      </c>
      <c r="F116" t="s">
        <v>8</v>
      </c>
      <c r="G116" t="s">
        <v>9</v>
      </c>
      <c r="H116" t="s">
        <v>10</v>
      </c>
      <c r="I116" s="2">
        <v>43234</v>
      </c>
      <c r="J116" s="1">
        <v>13.575089999999999</v>
      </c>
      <c r="K116" s="1">
        <v>1.722256</v>
      </c>
      <c r="L116" s="1">
        <v>1.5315890000000001</v>
      </c>
      <c r="M116" s="1">
        <v>3.091777</v>
      </c>
      <c r="N116" s="1">
        <v>0.61486770000000002</v>
      </c>
      <c r="O116" s="1">
        <v>1.7300429999999999E-2</v>
      </c>
      <c r="P116" s="1">
        <v>0.14092569999999999</v>
      </c>
      <c r="Q116" s="1">
        <v>1.710573E-5</v>
      </c>
      <c r="R116" s="1">
        <v>3.1022060000000001E-2</v>
      </c>
      <c r="S116" s="1">
        <v>5.7713699999999996E-3</v>
      </c>
      <c r="T116" s="1">
        <v>2.5649990000000001E-2</v>
      </c>
      <c r="U116" s="1">
        <v>7.1060280000000003E-2</v>
      </c>
      <c r="V116" s="1">
        <v>1.794866E-3</v>
      </c>
      <c r="W116" s="1">
        <v>3.147321E-4</v>
      </c>
      <c r="X116" s="1">
        <v>4.7772270000000002E-3</v>
      </c>
      <c r="Y116" s="1">
        <v>2.203475E-4</v>
      </c>
      <c r="Z116">
        <f t="shared" si="6"/>
        <v>0.82961966532515119</v>
      </c>
      <c r="AA116" s="1">
        <f t="shared" si="7"/>
        <v>2.2983636918186532</v>
      </c>
      <c r="AB116">
        <f t="shared" si="8"/>
        <v>0.29191092652939815</v>
      </c>
      <c r="AC116">
        <f t="shared" si="8"/>
        <v>1.8192154761471249</v>
      </c>
      <c r="AD116">
        <f t="shared" si="8"/>
        <v>3.3898905593514881</v>
      </c>
      <c r="AE116">
        <f t="shared" si="5"/>
        <v>1288.1502280230075</v>
      </c>
    </row>
    <row r="117" spans="1:31" x14ac:dyDescent="0.3">
      <c r="A117" t="s">
        <v>1</v>
      </c>
      <c r="B117" t="s">
        <v>3</v>
      </c>
      <c r="C117" t="s">
        <v>21</v>
      </c>
      <c r="D117" t="s">
        <v>32</v>
      </c>
      <c r="E117" t="s">
        <v>7</v>
      </c>
      <c r="F117" t="s">
        <v>8</v>
      </c>
      <c r="G117" t="s">
        <v>9</v>
      </c>
      <c r="H117" t="s">
        <v>10</v>
      </c>
      <c r="I117" s="2">
        <v>43234</v>
      </c>
      <c r="J117" s="1">
        <v>13.575089999999999</v>
      </c>
      <c r="K117" s="1">
        <v>1.722256</v>
      </c>
      <c r="L117" s="1">
        <v>1.5315890000000001</v>
      </c>
      <c r="M117" s="1">
        <v>3.091777</v>
      </c>
      <c r="N117" s="1">
        <v>0.61486770000000002</v>
      </c>
      <c r="O117" s="1">
        <v>1.7300429999999999E-2</v>
      </c>
      <c r="P117" s="1">
        <v>0.14092569999999999</v>
      </c>
      <c r="Q117" s="1">
        <v>1.710573E-5</v>
      </c>
      <c r="R117" s="1">
        <v>3.1022060000000001E-2</v>
      </c>
      <c r="S117" s="1">
        <v>5.7713699999999996E-3</v>
      </c>
      <c r="T117" s="1">
        <v>2.5649990000000001E-2</v>
      </c>
      <c r="U117" s="1">
        <v>7.1060280000000003E-2</v>
      </c>
      <c r="V117" s="1">
        <v>1.794866E-3</v>
      </c>
      <c r="W117" s="1">
        <v>3.147321E-4</v>
      </c>
      <c r="X117" s="1">
        <v>4.7772270000000002E-3</v>
      </c>
      <c r="Y117" s="1">
        <v>2.203475E-4</v>
      </c>
      <c r="Z117">
        <f t="shared" si="6"/>
        <v>0.82961966532515119</v>
      </c>
      <c r="AA117" s="1">
        <f t="shared" si="7"/>
        <v>2.2983636918186532</v>
      </c>
      <c r="AB117">
        <f t="shared" si="8"/>
        <v>0.29191092652939815</v>
      </c>
      <c r="AC117">
        <f t="shared" si="8"/>
        <v>1.8192154761471249</v>
      </c>
      <c r="AD117">
        <f t="shared" si="8"/>
        <v>3.3898905593514881</v>
      </c>
      <c r="AE117">
        <f t="shared" si="5"/>
        <v>1288.1502280230075</v>
      </c>
    </row>
    <row r="118" spans="1:31" x14ac:dyDescent="0.3">
      <c r="A118" t="s">
        <v>1</v>
      </c>
      <c r="B118" t="s">
        <v>3</v>
      </c>
      <c r="C118" t="s">
        <v>21</v>
      </c>
      <c r="D118" t="s">
        <v>32</v>
      </c>
      <c r="E118" t="s">
        <v>7</v>
      </c>
      <c r="F118" t="s">
        <v>8</v>
      </c>
      <c r="G118" t="s">
        <v>9</v>
      </c>
      <c r="H118" t="s">
        <v>10</v>
      </c>
      <c r="I118" s="2">
        <v>43234</v>
      </c>
      <c r="J118" s="1">
        <v>13.575089999999999</v>
      </c>
      <c r="K118" s="1">
        <v>1.722256</v>
      </c>
      <c r="L118" s="1">
        <v>1.5315890000000001</v>
      </c>
      <c r="M118" s="1">
        <v>3.091777</v>
      </c>
      <c r="N118" s="1">
        <v>0.61486770000000002</v>
      </c>
      <c r="O118" s="1">
        <v>1.7300429999999999E-2</v>
      </c>
      <c r="P118" s="1">
        <v>0.14092569999999999</v>
      </c>
      <c r="Q118" s="1">
        <v>1.710573E-5</v>
      </c>
      <c r="R118" s="1">
        <v>3.1022060000000001E-2</v>
      </c>
      <c r="S118" s="1">
        <v>5.7713699999999996E-3</v>
      </c>
      <c r="T118" s="1">
        <v>2.5649990000000001E-2</v>
      </c>
      <c r="U118" s="1">
        <v>7.1060280000000003E-2</v>
      </c>
      <c r="V118" s="1">
        <v>1.794866E-3</v>
      </c>
      <c r="W118" s="1">
        <v>3.147321E-4</v>
      </c>
      <c r="X118" s="1">
        <v>4.7772270000000002E-3</v>
      </c>
      <c r="Y118" s="1">
        <v>2.203475E-4</v>
      </c>
      <c r="Z118">
        <f t="shared" si="6"/>
        <v>0.82961966532515119</v>
      </c>
      <c r="AA118" s="1">
        <f t="shared" si="7"/>
        <v>2.2983636918186532</v>
      </c>
      <c r="AB118">
        <f t="shared" si="8"/>
        <v>0.29191092652939815</v>
      </c>
      <c r="AC118">
        <f t="shared" si="8"/>
        <v>1.8192154761471249</v>
      </c>
      <c r="AD118">
        <f t="shared" si="8"/>
        <v>3.3898905593514881</v>
      </c>
      <c r="AE118">
        <f t="shared" si="5"/>
        <v>1288.1502280230075</v>
      </c>
    </row>
    <row r="119" spans="1:31" x14ac:dyDescent="0.3">
      <c r="A119" t="s">
        <v>1</v>
      </c>
      <c r="B119" t="s">
        <v>3</v>
      </c>
      <c r="C119" t="s">
        <v>21</v>
      </c>
      <c r="D119" t="s">
        <v>32</v>
      </c>
      <c r="E119" t="s">
        <v>7</v>
      </c>
      <c r="F119" t="s">
        <v>8</v>
      </c>
      <c r="G119" t="s">
        <v>9</v>
      </c>
      <c r="H119" t="s">
        <v>10</v>
      </c>
      <c r="I119" s="2">
        <v>43234</v>
      </c>
      <c r="J119" s="1">
        <v>13.575089999999999</v>
      </c>
      <c r="K119" s="1">
        <v>1.722256</v>
      </c>
      <c r="L119" s="1">
        <v>1.5315890000000001</v>
      </c>
      <c r="M119" s="1">
        <v>3.091777</v>
      </c>
      <c r="N119" s="1">
        <v>0.61486770000000002</v>
      </c>
      <c r="O119" s="1">
        <v>1.7300429999999999E-2</v>
      </c>
      <c r="P119" s="1">
        <v>0.14092569999999999</v>
      </c>
      <c r="Q119" s="1">
        <v>1.710573E-5</v>
      </c>
      <c r="R119" s="1">
        <v>3.1022060000000001E-2</v>
      </c>
      <c r="S119" s="1">
        <v>5.7713699999999996E-3</v>
      </c>
      <c r="T119" s="1">
        <v>2.5649990000000001E-2</v>
      </c>
      <c r="U119" s="1">
        <v>7.1060280000000003E-2</v>
      </c>
      <c r="V119" s="1">
        <v>1.794866E-3</v>
      </c>
      <c r="W119" s="1">
        <v>3.147321E-4</v>
      </c>
      <c r="X119" s="1">
        <v>4.7772270000000002E-3</v>
      </c>
      <c r="Y119" s="1">
        <v>2.203475E-4</v>
      </c>
      <c r="Z119">
        <f t="shared" si="6"/>
        <v>0.82961966532515119</v>
      </c>
      <c r="AA119" s="1">
        <f t="shared" si="7"/>
        <v>2.2983636918186532</v>
      </c>
      <c r="AB119">
        <f t="shared" si="8"/>
        <v>0.29191092652939815</v>
      </c>
      <c r="AC119">
        <f t="shared" si="8"/>
        <v>1.8192154761471249</v>
      </c>
      <c r="AD119">
        <f t="shared" si="8"/>
        <v>3.3898905593514881</v>
      </c>
      <c r="AE119">
        <f t="shared" si="5"/>
        <v>1288.1502280230075</v>
      </c>
    </row>
    <row r="120" spans="1:31" x14ac:dyDescent="0.3">
      <c r="A120" t="s">
        <v>1</v>
      </c>
      <c r="B120" t="s">
        <v>3</v>
      </c>
      <c r="C120" t="s">
        <v>21</v>
      </c>
      <c r="D120" t="s">
        <v>32</v>
      </c>
      <c r="E120" t="s">
        <v>7</v>
      </c>
      <c r="F120" t="s">
        <v>8</v>
      </c>
      <c r="G120" t="s">
        <v>9</v>
      </c>
      <c r="H120" t="s">
        <v>10</v>
      </c>
      <c r="I120" s="2">
        <v>43234</v>
      </c>
      <c r="J120" s="1">
        <v>13.575089999999999</v>
      </c>
      <c r="K120" s="1">
        <v>1.722256</v>
      </c>
      <c r="L120" s="1">
        <v>1.5315890000000001</v>
      </c>
      <c r="M120" s="1">
        <v>3.091777</v>
      </c>
      <c r="N120" s="1">
        <v>0.61486770000000002</v>
      </c>
      <c r="O120" s="1">
        <v>1.7300429999999999E-2</v>
      </c>
      <c r="P120" s="1">
        <v>0.14092569999999999</v>
      </c>
      <c r="Q120" s="1">
        <v>1.710573E-5</v>
      </c>
      <c r="R120" s="1">
        <v>3.1022060000000001E-2</v>
      </c>
      <c r="S120" s="1">
        <v>5.7713699999999996E-3</v>
      </c>
      <c r="T120" s="1">
        <v>2.5649990000000001E-2</v>
      </c>
      <c r="U120" s="1">
        <v>7.1060280000000003E-2</v>
      </c>
      <c r="V120" s="1">
        <v>1.794866E-3</v>
      </c>
      <c r="W120" s="1">
        <v>3.147321E-4</v>
      </c>
      <c r="X120" s="1">
        <v>4.7772270000000002E-3</v>
      </c>
      <c r="Y120" s="1">
        <v>2.203475E-4</v>
      </c>
      <c r="Z120">
        <f t="shared" si="6"/>
        <v>0.82961966532515119</v>
      </c>
      <c r="AA120" s="1">
        <f t="shared" si="7"/>
        <v>2.2983636918186532</v>
      </c>
      <c r="AB120">
        <f t="shared" si="8"/>
        <v>0.29191092652939815</v>
      </c>
      <c r="AC120">
        <f t="shared" si="8"/>
        <v>1.8192154761471249</v>
      </c>
      <c r="AD120">
        <f t="shared" si="8"/>
        <v>3.3898905593514881</v>
      </c>
      <c r="AE120">
        <f t="shared" si="5"/>
        <v>1288.1502280230075</v>
      </c>
    </row>
    <row r="121" spans="1:31" x14ac:dyDescent="0.3">
      <c r="A121" t="s">
        <v>1</v>
      </c>
      <c r="B121" t="s">
        <v>3</v>
      </c>
      <c r="C121" t="s">
        <v>21</v>
      </c>
      <c r="D121" t="s">
        <v>32</v>
      </c>
      <c r="E121" t="s">
        <v>7</v>
      </c>
      <c r="F121" t="s">
        <v>8</v>
      </c>
      <c r="G121" t="s">
        <v>9</v>
      </c>
      <c r="H121" t="s">
        <v>10</v>
      </c>
      <c r="I121" s="2">
        <v>43234</v>
      </c>
      <c r="J121" s="1">
        <v>13.575089999999999</v>
      </c>
      <c r="K121" s="1">
        <v>1.722256</v>
      </c>
      <c r="L121" s="1">
        <v>1.5315890000000001</v>
      </c>
      <c r="M121" s="1">
        <v>3.091777</v>
      </c>
      <c r="N121" s="1">
        <v>0.61486770000000002</v>
      </c>
      <c r="O121" s="1">
        <v>1.7300429999999999E-2</v>
      </c>
      <c r="P121" s="1">
        <v>0.14092569999999999</v>
      </c>
      <c r="Q121" s="1">
        <v>1.710573E-5</v>
      </c>
      <c r="R121" s="1">
        <v>3.1022060000000001E-2</v>
      </c>
      <c r="S121" s="1">
        <v>5.7713699999999996E-3</v>
      </c>
      <c r="T121" s="1">
        <v>2.5649990000000001E-2</v>
      </c>
      <c r="U121" s="1">
        <v>7.1060280000000003E-2</v>
      </c>
      <c r="V121" s="1">
        <v>1.794866E-3</v>
      </c>
      <c r="W121" s="1">
        <v>3.147321E-4</v>
      </c>
      <c r="X121" s="1">
        <v>4.7772270000000002E-3</v>
      </c>
      <c r="Y121" s="1">
        <v>2.203475E-4</v>
      </c>
      <c r="Z121">
        <f t="shared" si="6"/>
        <v>0.82961966532515119</v>
      </c>
      <c r="AA121" s="1">
        <f t="shared" si="7"/>
        <v>2.2983636918186532</v>
      </c>
      <c r="AB121">
        <f t="shared" si="8"/>
        <v>0.29191092652939815</v>
      </c>
      <c r="AC121">
        <f t="shared" si="8"/>
        <v>1.8192154761471249</v>
      </c>
      <c r="AD121">
        <f t="shared" si="8"/>
        <v>3.3898905593514881</v>
      </c>
      <c r="AE121">
        <f t="shared" si="5"/>
        <v>1288.1502280230075</v>
      </c>
    </row>
    <row r="122" spans="1:31" x14ac:dyDescent="0.3">
      <c r="A122" t="s">
        <v>1</v>
      </c>
      <c r="B122" t="s">
        <v>3</v>
      </c>
      <c r="C122" t="s">
        <v>19</v>
      </c>
      <c r="D122" t="s">
        <v>33</v>
      </c>
      <c r="E122" t="s">
        <v>7</v>
      </c>
      <c r="F122" t="s">
        <v>8</v>
      </c>
      <c r="G122" t="s">
        <v>9</v>
      </c>
      <c r="H122" t="s">
        <v>10</v>
      </c>
      <c r="I122" s="2">
        <v>43234</v>
      </c>
      <c r="J122" s="1">
        <v>13.72903</v>
      </c>
      <c r="K122" s="1">
        <v>1.6512089999999999</v>
      </c>
      <c r="L122" s="1">
        <v>1.573512</v>
      </c>
      <c r="M122" s="1">
        <v>3.2691759999999999</v>
      </c>
      <c r="N122" s="1">
        <v>0.57367990000000002</v>
      </c>
      <c r="O122" s="1">
        <v>2.0035020000000001E-2</v>
      </c>
      <c r="P122" s="1">
        <v>0.13599339999999999</v>
      </c>
      <c r="Q122" s="1">
        <v>1.9799359999999999E-5</v>
      </c>
      <c r="R122" s="1">
        <v>2.5448350000000002E-2</v>
      </c>
      <c r="S122" s="1">
        <v>4.9481839999999996E-3</v>
      </c>
      <c r="T122" s="1">
        <v>3.0562530000000001E-2</v>
      </c>
      <c r="U122" s="1">
        <v>8.2728990000000002E-2</v>
      </c>
      <c r="V122" s="1">
        <v>2.145676E-3</v>
      </c>
      <c r="W122" s="1">
        <v>3.9100920000000001E-4</v>
      </c>
      <c r="X122" s="1">
        <v>5.9620810000000002E-3</v>
      </c>
      <c r="Y122" s="1">
        <v>2.647428E-4</v>
      </c>
      <c r="Z122">
        <f t="shared" si="6"/>
        <v>0.9348695206376163</v>
      </c>
      <c r="AA122" s="1">
        <f t="shared" si="7"/>
        <v>2.5305762063590338</v>
      </c>
      <c r="AB122">
        <f t="shared" si="8"/>
        <v>0.37401972772621106</v>
      </c>
      <c r="AC122">
        <f t="shared" si="8"/>
        <v>1.9516286981495403</v>
      </c>
      <c r="AD122">
        <f t="shared" si="8"/>
        <v>4.3840958458278134</v>
      </c>
      <c r="AE122">
        <f t="shared" si="5"/>
        <v>1337.1280687860619</v>
      </c>
    </row>
    <row r="123" spans="1:31" x14ac:dyDescent="0.3">
      <c r="A123" t="s">
        <v>1</v>
      </c>
      <c r="B123" t="s">
        <v>3</v>
      </c>
      <c r="C123" t="s">
        <v>19</v>
      </c>
      <c r="D123" t="s">
        <v>33</v>
      </c>
      <c r="E123" t="s">
        <v>7</v>
      </c>
      <c r="F123" t="s">
        <v>8</v>
      </c>
      <c r="G123" t="s">
        <v>9</v>
      </c>
      <c r="H123" t="s">
        <v>10</v>
      </c>
      <c r="I123" s="2">
        <v>43234</v>
      </c>
      <c r="J123" s="1">
        <v>13.72903</v>
      </c>
      <c r="K123" s="1">
        <v>1.6512089999999999</v>
      </c>
      <c r="L123" s="1">
        <v>1.573512</v>
      </c>
      <c r="M123" s="1">
        <v>3.2691759999999999</v>
      </c>
      <c r="N123" s="1">
        <v>0.57367990000000002</v>
      </c>
      <c r="O123" s="1">
        <v>2.0035020000000001E-2</v>
      </c>
      <c r="P123" s="1">
        <v>0.13599339999999999</v>
      </c>
      <c r="Q123" s="1">
        <v>1.9799359999999999E-5</v>
      </c>
      <c r="R123" s="1">
        <v>2.5448350000000002E-2</v>
      </c>
      <c r="S123" s="1">
        <v>4.9481839999999996E-3</v>
      </c>
      <c r="T123" s="1">
        <v>3.0562530000000001E-2</v>
      </c>
      <c r="U123" s="1">
        <v>8.2728990000000002E-2</v>
      </c>
      <c r="V123" s="1">
        <v>2.145676E-3</v>
      </c>
      <c r="W123" s="1">
        <v>3.9100920000000001E-4</v>
      </c>
      <c r="X123" s="1">
        <v>5.9620810000000002E-3</v>
      </c>
      <c r="Y123" s="1">
        <v>2.647428E-4</v>
      </c>
      <c r="Z123">
        <f t="shared" si="6"/>
        <v>0.9348695206376163</v>
      </c>
      <c r="AA123" s="1">
        <f t="shared" si="7"/>
        <v>2.5305762063590338</v>
      </c>
      <c r="AB123">
        <f t="shared" si="8"/>
        <v>0.37401972772621106</v>
      </c>
      <c r="AC123">
        <f t="shared" si="8"/>
        <v>1.9516286981495403</v>
      </c>
      <c r="AD123">
        <f t="shared" si="8"/>
        <v>4.3840958458278134</v>
      </c>
      <c r="AE123">
        <f t="shared" si="5"/>
        <v>1337.1280687860619</v>
      </c>
    </row>
    <row r="124" spans="1:31" x14ac:dyDescent="0.3">
      <c r="A124" t="s">
        <v>1</v>
      </c>
      <c r="B124" t="s">
        <v>3</v>
      </c>
      <c r="C124" t="s">
        <v>19</v>
      </c>
      <c r="D124" t="s">
        <v>33</v>
      </c>
      <c r="E124" t="s">
        <v>7</v>
      </c>
      <c r="F124" t="s">
        <v>8</v>
      </c>
      <c r="G124" t="s">
        <v>9</v>
      </c>
      <c r="H124" t="s">
        <v>10</v>
      </c>
      <c r="I124" s="2">
        <v>43234</v>
      </c>
      <c r="J124" s="1">
        <v>13.72903</v>
      </c>
      <c r="K124" s="1">
        <v>1.6512089999999999</v>
      </c>
      <c r="L124" s="1">
        <v>1.573512</v>
      </c>
      <c r="M124" s="1">
        <v>3.2691759999999999</v>
      </c>
      <c r="N124" s="1">
        <v>0.57367990000000002</v>
      </c>
      <c r="O124" s="1">
        <v>2.0035020000000001E-2</v>
      </c>
      <c r="P124" s="1">
        <v>0.13599339999999999</v>
      </c>
      <c r="Q124" s="1">
        <v>1.9799359999999999E-5</v>
      </c>
      <c r="R124" s="1">
        <v>2.5448350000000002E-2</v>
      </c>
      <c r="S124" s="1">
        <v>4.9481839999999996E-3</v>
      </c>
      <c r="T124" s="1">
        <v>3.0562530000000001E-2</v>
      </c>
      <c r="U124" s="1">
        <v>8.2728990000000002E-2</v>
      </c>
      <c r="V124" s="1">
        <v>2.145676E-3</v>
      </c>
      <c r="W124" s="1">
        <v>3.9100920000000001E-4</v>
      </c>
      <c r="X124" s="1">
        <v>5.9620810000000002E-3</v>
      </c>
      <c r="Y124" s="1">
        <v>2.647428E-4</v>
      </c>
      <c r="Z124">
        <f t="shared" si="6"/>
        <v>0.9348695206376163</v>
      </c>
      <c r="AA124" s="1">
        <f t="shared" si="7"/>
        <v>2.5305762063590338</v>
      </c>
      <c r="AB124">
        <f t="shared" si="8"/>
        <v>0.37401972772621106</v>
      </c>
      <c r="AC124">
        <f t="shared" si="8"/>
        <v>1.9516286981495403</v>
      </c>
      <c r="AD124">
        <f t="shared" si="8"/>
        <v>4.3840958458278134</v>
      </c>
      <c r="AE124">
        <f t="shared" si="5"/>
        <v>1337.1280687860619</v>
      </c>
    </row>
    <row r="125" spans="1:31" x14ac:dyDescent="0.3">
      <c r="A125" t="s">
        <v>1</v>
      </c>
      <c r="B125" t="s">
        <v>3</v>
      </c>
      <c r="C125" t="s">
        <v>19</v>
      </c>
      <c r="D125" t="s">
        <v>33</v>
      </c>
      <c r="E125" t="s">
        <v>7</v>
      </c>
      <c r="F125" t="s">
        <v>8</v>
      </c>
      <c r="G125" t="s">
        <v>9</v>
      </c>
      <c r="H125" t="s">
        <v>10</v>
      </c>
      <c r="I125" s="2">
        <v>43234</v>
      </c>
      <c r="J125" s="1">
        <v>13.72903</v>
      </c>
      <c r="K125" s="1">
        <v>1.6512089999999999</v>
      </c>
      <c r="L125" s="1">
        <v>1.573512</v>
      </c>
      <c r="M125" s="1">
        <v>3.2691759999999999</v>
      </c>
      <c r="N125" s="1">
        <v>0.57367990000000002</v>
      </c>
      <c r="O125" s="1">
        <v>2.0035020000000001E-2</v>
      </c>
      <c r="P125" s="1">
        <v>0.13599339999999999</v>
      </c>
      <c r="Q125" s="1">
        <v>1.9799359999999999E-5</v>
      </c>
      <c r="R125" s="1">
        <v>2.5448350000000002E-2</v>
      </c>
      <c r="S125" s="1">
        <v>4.9481839999999996E-3</v>
      </c>
      <c r="T125" s="1">
        <v>3.0562530000000001E-2</v>
      </c>
      <c r="U125" s="1">
        <v>8.2728990000000002E-2</v>
      </c>
      <c r="V125" s="1">
        <v>2.145676E-3</v>
      </c>
      <c r="W125" s="1">
        <v>3.9100920000000001E-4</v>
      </c>
      <c r="X125" s="1">
        <v>5.9620810000000002E-3</v>
      </c>
      <c r="Y125" s="1">
        <v>2.647428E-4</v>
      </c>
      <c r="Z125">
        <f t="shared" si="6"/>
        <v>0.9348695206376163</v>
      </c>
      <c r="AA125" s="1">
        <f t="shared" si="7"/>
        <v>2.5305762063590338</v>
      </c>
      <c r="AB125">
        <f t="shared" si="8"/>
        <v>0.37401972772621106</v>
      </c>
      <c r="AC125">
        <f t="shared" si="8"/>
        <v>1.9516286981495403</v>
      </c>
      <c r="AD125">
        <f t="shared" si="8"/>
        <v>4.3840958458278134</v>
      </c>
      <c r="AE125">
        <f t="shared" si="5"/>
        <v>1337.1280687860619</v>
      </c>
    </row>
    <row r="126" spans="1:31" x14ac:dyDescent="0.3">
      <c r="A126" t="s">
        <v>1</v>
      </c>
      <c r="B126" t="s">
        <v>3</v>
      </c>
      <c r="C126" t="s">
        <v>19</v>
      </c>
      <c r="D126" t="s">
        <v>33</v>
      </c>
      <c r="E126" t="s">
        <v>7</v>
      </c>
      <c r="F126" t="s">
        <v>8</v>
      </c>
      <c r="G126" t="s">
        <v>9</v>
      </c>
      <c r="H126" t="s">
        <v>10</v>
      </c>
      <c r="I126" s="2">
        <v>43234</v>
      </c>
      <c r="J126" s="1">
        <v>13.72903</v>
      </c>
      <c r="K126" s="1">
        <v>1.6512089999999999</v>
      </c>
      <c r="L126" s="1">
        <v>1.573512</v>
      </c>
      <c r="M126" s="1">
        <v>3.2691759999999999</v>
      </c>
      <c r="N126" s="1">
        <v>0.57367990000000002</v>
      </c>
      <c r="O126" s="1">
        <v>2.0035020000000001E-2</v>
      </c>
      <c r="P126" s="1">
        <v>0.13599339999999999</v>
      </c>
      <c r="Q126" s="1">
        <v>1.9799359999999999E-5</v>
      </c>
      <c r="R126" s="1">
        <v>2.5448350000000002E-2</v>
      </c>
      <c r="S126" s="1">
        <v>4.9481839999999996E-3</v>
      </c>
      <c r="T126" s="1">
        <v>3.0562530000000001E-2</v>
      </c>
      <c r="U126" s="1">
        <v>8.2728990000000002E-2</v>
      </c>
      <c r="V126" s="1">
        <v>2.145676E-3</v>
      </c>
      <c r="W126" s="1">
        <v>3.9100920000000001E-4</v>
      </c>
      <c r="X126" s="1">
        <v>5.9620810000000002E-3</v>
      </c>
      <c r="Y126" s="1">
        <v>2.647428E-4</v>
      </c>
      <c r="Z126">
        <f t="shared" si="6"/>
        <v>0.9348695206376163</v>
      </c>
      <c r="AA126" s="1">
        <f t="shared" si="7"/>
        <v>2.5305762063590338</v>
      </c>
      <c r="AB126">
        <f t="shared" si="8"/>
        <v>0.37401972772621106</v>
      </c>
      <c r="AC126">
        <f t="shared" si="8"/>
        <v>1.9516286981495403</v>
      </c>
      <c r="AD126">
        <f t="shared" si="8"/>
        <v>4.3840958458278134</v>
      </c>
      <c r="AE126">
        <f t="shared" si="5"/>
        <v>1337.1280687860619</v>
      </c>
    </row>
    <row r="127" spans="1:31" x14ac:dyDescent="0.3">
      <c r="A127" t="s">
        <v>1</v>
      </c>
      <c r="B127" t="s">
        <v>3</v>
      </c>
      <c r="C127" t="s">
        <v>19</v>
      </c>
      <c r="D127" t="s">
        <v>33</v>
      </c>
      <c r="E127" t="s">
        <v>7</v>
      </c>
      <c r="F127" t="s">
        <v>8</v>
      </c>
      <c r="G127" t="s">
        <v>9</v>
      </c>
      <c r="H127" t="s">
        <v>10</v>
      </c>
      <c r="I127" s="2">
        <v>43234</v>
      </c>
      <c r="J127" s="1">
        <v>13.72903</v>
      </c>
      <c r="K127" s="1">
        <v>1.6512089999999999</v>
      </c>
      <c r="L127" s="1">
        <v>1.573512</v>
      </c>
      <c r="M127" s="1">
        <v>3.2691759999999999</v>
      </c>
      <c r="N127" s="1">
        <v>0.57367990000000002</v>
      </c>
      <c r="O127" s="1">
        <v>2.0035020000000001E-2</v>
      </c>
      <c r="P127" s="1">
        <v>0.13599339999999999</v>
      </c>
      <c r="Q127" s="1">
        <v>1.9799359999999999E-5</v>
      </c>
      <c r="R127" s="1">
        <v>2.5448350000000002E-2</v>
      </c>
      <c r="S127" s="1">
        <v>4.9481839999999996E-3</v>
      </c>
      <c r="T127" s="1">
        <v>3.0562530000000001E-2</v>
      </c>
      <c r="U127" s="1">
        <v>8.2728990000000002E-2</v>
      </c>
      <c r="V127" s="1">
        <v>2.145676E-3</v>
      </c>
      <c r="W127" s="1">
        <v>3.9100920000000001E-4</v>
      </c>
      <c r="X127" s="1">
        <v>5.9620810000000002E-3</v>
      </c>
      <c r="Y127" s="1">
        <v>2.647428E-4</v>
      </c>
      <c r="Z127">
        <f t="shared" si="6"/>
        <v>0.9348695206376163</v>
      </c>
      <c r="AA127" s="1">
        <f t="shared" si="7"/>
        <v>2.5305762063590338</v>
      </c>
      <c r="AB127">
        <f t="shared" si="8"/>
        <v>0.37401972772621106</v>
      </c>
      <c r="AC127">
        <f t="shared" si="8"/>
        <v>1.9516286981495403</v>
      </c>
      <c r="AD127">
        <f t="shared" si="8"/>
        <v>4.3840958458278134</v>
      </c>
      <c r="AE127">
        <f t="shared" si="5"/>
        <v>1337.1280687860619</v>
      </c>
    </row>
    <row r="128" spans="1:31" x14ac:dyDescent="0.3">
      <c r="A128" t="s">
        <v>1</v>
      </c>
      <c r="B128" t="s">
        <v>3</v>
      </c>
      <c r="C128" t="s">
        <v>19</v>
      </c>
      <c r="D128" t="s">
        <v>33</v>
      </c>
      <c r="E128" t="s">
        <v>7</v>
      </c>
      <c r="F128" t="s">
        <v>8</v>
      </c>
      <c r="G128" t="s">
        <v>9</v>
      </c>
      <c r="H128" t="s">
        <v>10</v>
      </c>
      <c r="I128" s="2">
        <v>43234</v>
      </c>
      <c r="J128" s="1">
        <v>13.72903</v>
      </c>
      <c r="K128" s="1">
        <v>1.6512089999999999</v>
      </c>
      <c r="L128" s="1">
        <v>1.573512</v>
      </c>
      <c r="M128" s="1">
        <v>3.2691759999999999</v>
      </c>
      <c r="N128" s="1">
        <v>0.57367990000000002</v>
      </c>
      <c r="O128" s="1">
        <v>2.0035020000000001E-2</v>
      </c>
      <c r="P128" s="1">
        <v>0.13599339999999999</v>
      </c>
      <c r="Q128" s="1">
        <v>1.9799359999999999E-5</v>
      </c>
      <c r="R128" s="1">
        <v>2.5448350000000002E-2</v>
      </c>
      <c r="S128" s="1">
        <v>4.9481839999999996E-3</v>
      </c>
      <c r="T128" s="1">
        <v>3.0562530000000001E-2</v>
      </c>
      <c r="U128" s="1">
        <v>8.2728990000000002E-2</v>
      </c>
      <c r="V128" s="1">
        <v>2.145676E-3</v>
      </c>
      <c r="W128" s="1">
        <v>3.9100920000000001E-4</v>
      </c>
      <c r="X128" s="1">
        <v>5.9620810000000002E-3</v>
      </c>
      <c r="Y128" s="1">
        <v>2.647428E-4</v>
      </c>
      <c r="Z128">
        <f t="shared" si="6"/>
        <v>0.9348695206376163</v>
      </c>
      <c r="AA128" s="1">
        <f t="shared" si="7"/>
        <v>2.5305762063590338</v>
      </c>
      <c r="AB128">
        <f t="shared" si="8"/>
        <v>0.37401972772621106</v>
      </c>
      <c r="AC128">
        <f t="shared" si="8"/>
        <v>1.9516286981495403</v>
      </c>
      <c r="AD128">
        <f t="shared" si="8"/>
        <v>4.3840958458278134</v>
      </c>
      <c r="AE128">
        <f t="shared" si="5"/>
        <v>1337.1280687860619</v>
      </c>
    </row>
    <row r="129" spans="1:31" x14ac:dyDescent="0.3">
      <c r="A129" t="s">
        <v>1</v>
      </c>
      <c r="B129" t="s">
        <v>3</v>
      </c>
      <c r="C129" t="s">
        <v>19</v>
      </c>
      <c r="D129" t="s">
        <v>33</v>
      </c>
      <c r="E129" t="s">
        <v>7</v>
      </c>
      <c r="F129" t="s">
        <v>8</v>
      </c>
      <c r="G129" t="s">
        <v>9</v>
      </c>
      <c r="H129" t="s">
        <v>10</v>
      </c>
      <c r="I129" s="2">
        <v>43234</v>
      </c>
      <c r="J129" s="1">
        <v>13.72903</v>
      </c>
      <c r="K129" s="1">
        <v>1.6512089999999999</v>
      </c>
      <c r="L129" s="1">
        <v>1.573512</v>
      </c>
      <c r="M129" s="1">
        <v>3.2691759999999999</v>
      </c>
      <c r="N129" s="1">
        <v>0.57367990000000002</v>
      </c>
      <c r="O129" s="1">
        <v>2.0035020000000001E-2</v>
      </c>
      <c r="P129" s="1">
        <v>0.13599339999999999</v>
      </c>
      <c r="Q129" s="1">
        <v>1.9799359999999999E-5</v>
      </c>
      <c r="R129" s="1">
        <v>2.5448350000000002E-2</v>
      </c>
      <c r="S129" s="1">
        <v>4.9481839999999996E-3</v>
      </c>
      <c r="T129" s="1">
        <v>3.0562530000000001E-2</v>
      </c>
      <c r="U129" s="1">
        <v>8.2728990000000002E-2</v>
      </c>
      <c r="V129" s="1">
        <v>2.145676E-3</v>
      </c>
      <c r="W129" s="1">
        <v>3.9100920000000001E-4</v>
      </c>
      <c r="X129" s="1">
        <v>5.9620810000000002E-3</v>
      </c>
      <c r="Y129" s="1">
        <v>2.647428E-4</v>
      </c>
      <c r="Z129">
        <f t="shared" si="6"/>
        <v>0.9348695206376163</v>
      </c>
      <c r="AA129" s="1">
        <f t="shared" si="7"/>
        <v>2.5305762063590338</v>
      </c>
      <c r="AB129">
        <f t="shared" si="8"/>
        <v>0.37401972772621106</v>
      </c>
      <c r="AC129">
        <f t="shared" si="8"/>
        <v>1.9516286981495403</v>
      </c>
      <c r="AD129">
        <f t="shared" si="8"/>
        <v>4.3840958458278134</v>
      </c>
      <c r="AE129">
        <f t="shared" si="5"/>
        <v>1337.1280687860619</v>
      </c>
    </row>
    <row r="130" spans="1:31" x14ac:dyDescent="0.3">
      <c r="A130" t="s">
        <v>1</v>
      </c>
      <c r="B130" t="s">
        <v>3</v>
      </c>
      <c r="C130" t="s">
        <v>17</v>
      </c>
      <c r="D130" t="s">
        <v>34</v>
      </c>
      <c r="E130" t="s">
        <v>7</v>
      </c>
      <c r="F130" t="s">
        <v>8</v>
      </c>
      <c r="G130" t="s">
        <v>9</v>
      </c>
      <c r="H130" t="s">
        <v>10</v>
      </c>
      <c r="I130" s="2">
        <v>43234</v>
      </c>
      <c r="J130" s="1">
        <v>13.48756</v>
      </c>
      <c r="K130" s="1">
        <v>1.6493370000000001</v>
      </c>
      <c r="L130" s="1">
        <v>1.6893149999999999</v>
      </c>
      <c r="M130" s="1">
        <v>3.0632839999999999</v>
      </c>
      <c r="N130" s="1">
        <v>0.53468190000000004</v>
      </c>
      <c r="O130" s="1">
        <v>2.4221940000000001E-2</v>
      </c>
      <c r="P130" s="1">
        <v>0.14513609999999999</v>
      </c>
      <c r="Q130" s="1">
        <v>3.0950859999999999E-5</v>
      </c>
      <c r="R130" s="1">
        <v>2.3303879999999999E-2</v>
      </c>
      <c r="S130" s="1">
        <v>4.751234E-3</v>
      </c>
      <c r="T130" s="1">
        <v>3.2085139999999998E-2</v>
      </c>
      <c r="U130" s="1">
        <v>9.4689419999999996E-2</v>
      </c>
      <c r="V130" s="1">
        <v>2.3629800000000002E-3</v>
      </c>
      <c r="W130" s="1">
        <v>4.448209E-4</v>
      </c>
      <c r="X130" s="1">
        <v>6.2822570000000003E-3</v>
      </c>
      <c r="Y130" s="1">
        <v>2.9381459999999998E-4</v>
      </c>
      <c r="Z130">
        <f t="shared" si="6"/>
        <v>1.047409903880933</v>
      </c>
      <c r="AA130" s="1">
        <f t="shared" si="7"/>
        <v>3.0911081048965752</v>
      </c>
      <c r="AB130">
        <f t="shared" si="8"/>
        <v>0.44194127386769594</v>
      </c>
      <c r="AC130">
        <f t="shared" si="8"/>
        <v>1.8364379566624307</v>
      </c>
      <c r="AD130">
        <f t="shared" si="8"/>
        <v>4.3285281883694005</v>
      </c>
      <c r="AE130">
        <f t="shared" si="8"/>
        <v>949.29381606843867</v>
      </c>
    </row>
    <row r="131" spans="1:31" x14ac:dyDescent="0.3">
      <c r="A131" t="s">
        <v>1</v>
      </c>
      <c r="B131" t="s">
        <v>3</v>
      </c>
      <c r="C131" t="s">
        <v>17</v>
      </c>
      <c r="D131" t="s">
        <v>34</v>
      </c>
      <c r="E131" t="s">
        <v>7</v>
      </c>
      <c r="F131" t="s">
        <v>8</v>
      </c>
      <c r="G131" t="s">
        <v>9</v>
      </c>
      <c r="H131" t="s">
        <v>10</v>
      </c>
      <c r="I131" s="2">
        <v>43234</v>
      </c>
      <c r="J131" s="1">
        <v>13.48756</v>
      </c>
      <c r="K131" s="1">
        <v>1.6493370000000001</v>
      </c>
      <c r="L131" s="1">
        <v>1.6893149999999999</v>
      </c>
      <c r="M131" s="1">
        <v>3.0632839999999999</v>
      </c>
      <c r="N131" s="1">
        <v>0.53468190000000004</v>
      </c>
      <c r="O131" s="1">
        <v>2.4221940000000001E-2</v>
      </c>
      <c r="P131" s="1">
        <v>0.14513609999999999</v>
      </c>
      <c r="Q131" s="1">
        <v>3.0950859999999999E-5</v>
      </c>
      <c r="R131" s="1">
        <v>2.3303879999999999E-2</v>
      </c>
      <c r="S131" s="1">
        <v>4.751234E-3</v>
      </c>
      <c r="T131" s="1">
        <v>3.2085139999999998E-2</v>
      </c>
      <c r="U131" s="1">
        <v>9.4689419999999996E-2</v>
      </c>
      <c r="V131" s="1">
        <v>2.3629800000000002E-3</v>
      </c>
      <c r="W131" s="1">
        <v>4.448209E-4</v>
      </c>
      <c r="X131" s="1">
        <v>6.2822570000000003E-3</v>
      </c>
      <c r="Y131" s="1">
        <v>2.9381459999999998E-4</v>
      </c>
      <c r="Z131">
        <f t="shared" ref="Z131:Z194" si="9">(T131/M131)*100</f>
        <v>1.047409903880933</v>
      </c>
      <c r="AA131" s="1">
        <f t="shared" ref="AA131:AA194" si="10">U131/M131*100</f>
        <v>3.0911081048965752</v>
      </c>
      <c r="AB131">
        <f t="shared" ref="AB131:AE194" si="11">(V131/N131)*100</f>
        <v>0.44194127386769594</v>
      </c>
      <c r="AC131">
        <f t="shared" si="11"/>
        <v>1.8364379566624307</v>
      </c>
      <c r="AD131">
        <f t="shared" si="11"/>
        <v>4.3285281883694005</v>
      </c>
      <c r="AE131">
        <f t="shared" si="11"/>
        <v>949.29381606843867</v>
      </c>
    </row>
    <row r="132" spans="1:31" x14ac:dyDescent="0.3">
      <c r="A132" t="s">
        <v>1</v>
      </c>
      <c r="B132" t="s">
        <v>3</v>
      </c>
      <c r="C132" t="s">
        <v>17</v>
      </c>
      <c r="D132" t="s">
        <v>34</v>
      </c>
      <c r="E132" t="s">
        <v>7</v>
      </c>
      <c r="F132" t="s">
        <v>8</v>
      </c>
      <c r="G132" t="s">
        <v>9</v>
      </c>
      <c r="H132" t="s">
        <v>10</v>
      </c>
      <c r="I132" s="2">
        <v>43234</v>
      </c>
      <c r="J132" s="1">
        <v>13.48756</v>
      </c>
      <c r="K132" s="1">
        <v>1.6493370000000001</v>
      </c>
      <c r="L132" s="1">
        <v>1.6893149999999999</v>
      </c>
      <c r="M132" s="1">
        <v>3.0632839999999999</v>
      </c>
      <c r="N132" s="1">
        <v>0.53468190000000004</v>
      </c>
      <c r="O132" s="1">
        <v>2.4221940000000001E-2</v>
      </c>
      <c r="P132" s="1">
        <v>0.14513609999999999</v>
      </c>
      <c r="Q132" s="1">
        <v>3.0950859999999999E-5</v>
      </c>
      <c r="R132" s="1">
        <v>2.3303879999999999E-2</v>
      </c>
      <c r="S132" s="1">
        <v>4.751234E-3</v>
      </c>
      <c r="T132" s="1">
        <v>3.2085139999999998E-2</v>
      </c>
      <c r="U132" s="1">
        <v>9.4689419999999996E-2</v>
      </c>
      <c r="V132" s="1">
        <v>2.3629800000000002E-3</v>
      </c>
      <c r="W132" s="1">
        <v>4.448209E-4</v>
      </c>
      <c r="X132" s="1">
        <v>6.2822570000000003E-3</v>
      </c>
      <c r="Y132" s="1">
        <v>2.9381459999999998E-4</v>
      </c>
      <c r="Z132">
        <f t="shared" si="9"/>
        <v>1.047409903880933</v>
      </c>
      <c r="AA132" s="1">
        <f t="shared" si="10"/>
        <v>3.0911081048965752</v>
      </c>
      <c r="AB132">
        <f t="shared" si="11"/>
        <v>0.44194127386769594</v>
      </c>
      <c r="AC132">
        <f t="shared" si="11"/>
        <v>1.8364379566624307</v>
      </c>
      <c r="AD132">
        <f t="shared" si="11"/>
        <v>4.3285281883694005</v>
      </c>
      <c r="AE132">
        <f t="shared" si="11"/>
        <v>949.29381606843867</v>
      </c>
    </row>
    <row r="133" spans="1:31" x14ac:dyDescent="0.3">
      <c r="A133" t="s">
        <v>1</v>
      </c>
      <c r="B133" t="s">
        <v>3</v>
      </c>
      <c r="C133" t="s">
        <v>17</v>
      </c>
      <c r="D133" t="s">
        <v>34</v>
      </c>
      <c r="E133" t="s">
        <v>7</v>
      </c>
      <c r="F133" t="s">
        <v>8</v>
      </c>
      <c r="G133" t="s">
        <v>9</v>
      </c>
      <c r="H133" t="s">
        <v>10</v>
      </c>
      <c r="I133" s="2">
        <v>43234</v>
      </c>
      <c r="J133" s="1">
        <v>13.48756</v>
      </c>
      <c r="K133" s="1">
        <v>1.6493370000000001</v>
      </c>
      <c r="L133" s="1">
        <v>1.6893149999999999</v>
      </c>
      <c r="M133" s="1">
        <v>3.0632839999999999</v>
      </c>
      <c r="N133" s="1">
        <v>0.53468190000000004</v>
      </c>
      <c r="O133" s="1">
        <v>2.4221940000000001E-2</v>
      </c>
      <c r="P133" s="1">
        <v>0.14513609999999999</v>
      </c>
      <c r="Q133" s="1">
        <v>3.0950859999999999E-5</v>
      </c>
      <c r="R133" s="1">
        <v>2.3303879999999999E-2</v>
      </c>
      <c r="S133" s="1">
        <v>4.751234E-3</v>
      </c>
      <c r="T133" s="1">
        <v>3.2085139999999998E-2</v>
      </c>
      <c r="U133" s="1">
        <v>9.4689419999999996E-2</v>
      </c>
      <c r="V133" s="1">
        <v>2.3629800000000002E-3</v>
      </c>
      <c r="W133" s="1">
        <v>4.448209E-4</v>
      </c>
      <c r="X133" s="1">
        <v>6.2822570000000003E-3</v>
      </c>
      <c r="Y133" s="1">
        <v>2.9381459999999998E-4</v>
      </c>
      <c r="Z133">
        <f t="shared" si="9"/>
        <v>1.047409903880933</v>
      </c>
      <c r="AA133" s="1">
        <f t="shared" si="10"/>
        <v>3.0911081048965752</v>
      </c>
      <c r="AB133">
        <f t="shared" si="11"/>
        <v>0.44194127386769594</v>
      </c>
      <c r="AC133">
        <f t="shared" si="11"/>
        <v>1.8364379566624307</v>
      </c>
      <c r="AD133">
        <f t="shared" si="11"/>
        <v>4.3285281883694005</v>
      </c>
      <c r="AE133">
        <f t="shared" si="11"/>
        <v>949.29381606843867</v>
      </c>
    </row>
    <row r="134" spans="1:31" x14ac:dyDescent="0.3">
      <c r="A134" t="s">
        <v>1</v>
      </c>
      <c r="B134" t="s">
        <v>3</v>
      </c>
      <c r="C134" t="s">
        <v>17</v>
      </c>
      <c r="D134" t="s">
        <v>34</v>
      </c>
      <c r="E134" t="s">
        <v>7</v>
      </c>
      <c r="F134" t="s">
        <v>8</v>
      </c>
      <c r="G134" t="s">
        <v>9</v>
      </c>
      <c r="H134" t="s">
        <v>10</v>
      </c>
      <c r="I134" s="2">
        <v>43234</v>
      </c>
      <c r="J134" s="1">
        <v>13.48756</v>
      </c>
      <c r="K134" s="1">
        <v>1.6493370000000001</v>
      </c>
      <c r="L134" s="1">
        <v>1.6893149999999999</v>
      </c>
      <c r="M134" s="1">
        <v>3.0632839999999999</v>
      </c>
      <c r="N134" s="1">
        <v>0.53468190000000004</v>
      </c>
      <c r="O134" s="1">
        <v>2.4221940000000001E-2</v>
      </c>
      <c r="P134" s="1">
        <v>0.14513609999999999</v>
      </c>
      <c r="Q134" s="1">
        <v>3.0950859999999999E-5</v>
      </c>
      <c r="R134" s="1">
        <v>2.3303879999999999E-2</v>
      </c>
      <c r="S134" s="1">
        <v>4.751234E-3</v>
      </c>
      <c r="T134" s="1">
        <v>3.2085139999999998E-2</v>
      </c>
      <c r="U134" s="1">
        <v>9.4689419999999996E-2</v>
      </c>
      <c r="V134" s="1">
        <v>2.3629800000000002E-3</v>
      </c>
      <c r="W134" s="1">
        <v>4.448209E-4</v>
      </c>
      <c r="X134" s="1">
        <v>6.2822570000000003E-3</v>
      </c>
      <c r="Y134" s="1">
        <v>2.9381459999999998E-4</v>
      </c>
      <c r="Z134">
        <f t="shared" si="9"/>
        <v>1.047409903880933</v>
      </c>
      <c r="AA134" s="1">
        <f t="shared" si="10"/>
        <v>3.0911081048965752</v>
      </c>
      <c r="AB134">
        <f t="shared" si="11"/>
        <v>0.44194127386769594</v>
      </c>
      <c r="AC134">
        <f t="shared" si="11"/>
        <v>1.8364379566624307</v>
      </c>
      <c r="AD134">
        <f t="shared" si="11"/>
        <v>4.3285281883694005</v>
      </c>
      <c r="AE134">
        <f t="shared" si="11"/>
        <v>949.29381606843867</v>
      </c>
    </row>
    <row r="135" spans="1:31" x14ac:dyDescent="0.3">
      <c r="A135" t="s">
        <v>1</v>
      </c>
      <c r="B135" t="s">
        <v>3</v>
      </c>
      <c r="C135" t="s">
        <v>17</v>
      </c>
      <c r="D135" t="s">
        <v>34</v>
      </c>
      <c r="E135" t="s">
        <v>7</v>
      </c>
      <c r="F135" t="s">
        <v>8</v>
      </c>
      <c r="G135" t="s">
        <v>9</v>
      </c>
      <c r="H135" t="s">
        <v>10</v>
      </c>
      <c r="I135" s="2">
        <v>43234</v>
      </c>
      <c r="J135" s="1">
        <v>13.48756</v>
      </c>
      <c r="K135" s="1">
        <v>1.6493370000000001</v>
      </c>
      <c r="L135" s="1">
        <v>1.6893149999999999</v>
      </c>
      <c r="M135" s="1">
        <v>3.0632839999999999</v>
      </c>
      <c r="N135" s="1">
        <v>0.53468190000000004</v>
      </c>
      <c r="O135" s="1">
        <v>2.4221940000000001E-2</v>
      </c>
      <c r="P135" s="1">
        <v>0.14513609999999999</v>
      </c>
      <c r="Q135" s="1">
        <v>3.0950859999999999E-5</v>
      </c>
      <c r="R135" s="1">
        <v>2.3303879999999999E-2</v>
      </c>
      <c r="S135" s="1">
        <v>4.751234E-3</v>
      </c>
      <c r="T135" s="1">
        <v>3.2085139999999998E-2</v>
      </c>
      <c r="U135" s="1">
        <v>9.4689419999999996E-2</v>
      </c>
      <c r="V135" s="1">
        <v>2.3629800000000002E-3</v>
      </c>
      <c r="W135" s="1">
        <v>4.448209E-4</v>
      </c>
      <c r="X135" s="1">
        <v>6.2822570000000003E-3</v>
      </c>
      <c r="Y135" s="1">
        <v>2.9381459999999998E-4</v>
      </c>
      <c r="Z135">
        <f t="shared" si="9"/>
        <v>1.047409903880933</v>
      </c>
      <c r="AA135" s="1">
        <f t="shared" si="10"/>
        <v>3.0911081048965752</v>
      </c>
      <c r="AB135">
        <f t="shared" si="11"/>
        <v>0.44194127386769594</v>
      </c>
      <c r="AC135">
        <f t="shared" si="11"/>
        <v>1.8364379566624307</v>
      </c>
      <c r="AD135">
        <f t="shared" si="11"/>
        <v>4.3285281883694005</v>
      </c>
      <c r="AE135">
        <f t="shared" si="11"/>
        <v>949.29381606843867</v>
      </c>
    </row>
    <row r="136" spans="1:31" x14ac:dyDescent="0.3">
      <c r="A136" t="s">
        <v>1</v>
      </c>
      <c r="B136" t="s">
        <v>3</v>
      </c>
      <c r="C136" t="s">
        <v>17</v>
      </c>
      <c r="D136" t="s">
        <v>34</v>
      </c>
      <c r="E136" t="s">
        <v>7</v>
      </c>
      <c r="F136" t="s">
        <v>8</v>
      </c>
      <c r="G136" t="s">
        <v>9</v>
      </c>
      <c r="H136" t="s">
        <v>10</v>
      </c>
      <c r="I136" s="2">
        <v>43234</v>
      </c>
      <c r="J136" s="1">
        <v>13.48756</v>
      </c>
      <c r="K136" s="1">
        <v>1.6493370000000001</v>
      </c>
      <c r="L136" s="1">
        <v>1.6893149999999999</v>
      </c>
      <c r="M136" s="1">
        <v>3.0632839999999999</v>
      </c>
      <c r="N136" s="1">
        <v>0.53468190000000004</v>
      </c>
      <c r="O136" s="1">
        <v>2.4221940000000001E-2</v>
      </c>
      <c r="P136" s="1">
        <v>0.14513609999999999</v>
      </c>
      <c r="Q136" s="1">
        <v>3.0950859999999999E-5</v>
      </c>
      <c r="R136" s="1">
        <v>2.3303879999999999E-2</v>
      </c>
      <c r="S136" s="1">
        <v>4.751234E-3</v>
      </c>
      <c r="T136" s="1">
        <v>3.2085139999999998E-2</v>
      </c>
      <c r="U136" s="1">
        <v>9.4689419999999996E-2</v>
      </c>
      <c r="V136" s="1">
        <v>2.3629800000000002E-3</v>
      </c>
      <c r="W136" s="1">
        <v>4.448209E-4</v>
      </c>
      <c r="X136" s="1">
        <v>6.2822570000000003E-3</v>
      </c>
      <c r="Y136" s="1">
        <v>2.9381459999999998E-4</v>
      </c>
      <c r="Z136">
        <f t="shared" si="9"/>
        <v>1.047409903880933</v>
      </c>
      <c r="AA136" s="1">
        <f t="shared" si="10"/>
        <v>3.0911081048965752</v>
      </c>
      <c r="AB136">
        <f t="shared" si="11"/>
        <v>0.44194127386769594</v>
      </c>
      <c r="AC136">
        <f t="shared" si="11"/>
        <v>1.8364379566624307</v>
      </c>
      <c r="AD136">
        <f t="shared" si="11"/>
        <v>4.3285281883694005</v>
      </c>
      <c r="AE136">
        <f t="shared" si="11"/>
        <v>949.29381606843867</v>
      </c>
    </row>
    <row r="137" spans="1:31" x14ac:dyDescent="0.3">
      <c r="A137" t="s">
        <v>1</v>
      </c>
      <c r="B137" t="s">
        <v>3</v>
      </c>
      <c r="C137" t="s">
        <v>17</v>
      </c>
      <c r="D137" t="s">
        <v>34</v>
      </c>
      <c r="E137" t="s">
        <v>7</v>
      </c>
      <c r="F137" t="s">
        <v>8</v>
      </c>
      <c r="G137" t="s">
        <v>9</v>
      </c>
      <c r="H137" t="s">
        <v>10</v>
      </c>
      <c r="I137" s="2">
        <v>43234</v>
      </c>
      <c r="J137" s="1">
        <v>13.48756</v>
      </c>
      <c r="K137" s="1">
        <v>1.6493370000000001</v>
      </c>
      <c r="L137" s="1">
        <v>1.6893149999999999</v>
      </c>
      <c r="M137" s="1">
        <v>3.0632839999999999</v>
      </c>
      <c r="N137" s="1">
        <v>0.53468190000000004</v>
      </c>
      <c r="O137" s="1">
        <v>2.4221940000000001E-2</v>
      </c>
      <c r="P137" s="1">
        <v>0.14513609999999999</v>
      </c>
      <c r="Q137" s="1">
        <v>3.0950859999999999E-5</v>
      </c>
      <c r="R137" s="1">
        <v>2.3303879999999999E-2</v>
      </c>
      <c r="S137" s="1">
        <v>4.751234E-3</v>
      </c>
      <c r="T137" s="1">
        <v>3.2085139999999998E-2</v>
      </c>
      <c r="U137" s="1">
        <v>9.4689419999999996E-2</v>
      </c>
      <c r="V137" s="1">
        <v>2.3629800000000002E-3</v>
      </c>
      <c r="W137" s="1">
        <v>4.448209E-4</v>
      </c>
      <c r="X137" s="1">
        <v>6.2822570000000003E-3</v>
      </c>
      <c r="Y137" s="1">
        <v>2.9381459999999998E-4</v>
      </c>
      <c r="Z137">
        <f t="shared" si="9"/>
        <v>1.047409903880933</v>
      </c>
      <c r="AA137" s="1">
        <f t="shared" si="10"/>
        <v>3.0911081048965752</v>
      </c>
      <c r="AB137">
        <f t="shared" si="11"/>
        <v>0.44194127386769594</v>
      </c>
      <c r="AC137">
        <f t="shared" si="11"/>
        <v>1.8364379566624307</v>
      </c>
      <c r="AD137">
        <f t="shared" si="11"/>
        <v>4.3285281883694005</v>
      </c>
      <c r="AE137">
        <f t="shared" si="11"/>
        <v>949.29381606843867</v>
      </c>
    </row>
    <row r="138" spans="1:31" x14ac:dyDescent="0.3">
      <c r="A138" t="s">
        <v>1</v>
      </c>
      <c r="B138" t="s">
        <v>3</v>
      </c>
      <c r="C138" t="s">
        <v>19</v>
      </c>
      <c r="D138" t="s">
        <v>35</v>
      </c>
      <c r="E138" t="s">
        <v>7</v>
      </c>
      <c r="F138" t="s">
        <v>8</v>
      </c>
      <c r="G138" t="s">
        <v>9</v>
      </c>
      <c r="H138" t="s">
        <v>10</v>
      </c>
      <c r="I138" s="2">
        <v>43234</v>
      </c>
      <c r="J138" s="1">
        <v>12.02674</v>
      </c>
      <c r="K138" s="1">
        <v>1.7443569999999999</v>
      </c>
      <c r="L138" s="1">
        <v>1.633928</v>
      </c>
      <c r="M138" s="1">
        <v>2.8906689999999999</v>
      </c>
      <c r="N138" s="1">
        <v>0.48490810000000001</v>
      </c>
      <c r="O138" s="1">
        <v>2.199976E-2</v>
      </c>
      <c r="P138" s="1">
        <v>0.13622049999999999</v>
      </c>
      <c r="Q138" s="1">
        <v>2.604027E-5</v>
      </c>
      <c r="R138" s="1">
        <v>2.2189980000000002E-2</v>
      </c>
      <c r="S138" s="1">
        <v>4.9976300000000003E-3</v>
      </c>
      <c r="T138" s="1">
        <v>2.863485E-2</v>
      </c>
      <c r="U138" s="1">
        <v>8.5005940000000002E-2</v>
      </c>
      <c r="V138" s="1">
        <v>1.9865529999999998E-3</v>
      </c>
      <c r="W138" s="1">
        <v>3.932157E-4</v>
      </c>
      <c r="X138" s="1">
        <v>5.6249869999999997E-3</v>
      </c>
      <c r="Y138" s="1">
        <v>2.6539000000000001E-4</v>
      </c>
      <c r="Z138">
        <f t="shared" si="9"/>
        <v>0.99059594855031829</v>
      </c>
      <c r="AA138" s="1">
        <f t="shared" si="10"/>
        <v>2.9407012701903956</v>
      </c>
      <c r="AB138">
        <f t="shared" si="11"/>
        <v>0.40967618400270073</v>
      </c>
      <c r="AC138">
        <f t="shared" si="11"/>
        <v>1.7873635894209754</v>
      </c>
      <c r="AD138">
        <f t="shared" si="11"/>
        <v>4.1293248813504571</v>
      </c>
      <c r="AE138">
        <f t="shared" si="11"/>
        <v>1019.1522591739641</v>
      </c>
    </row>
    <row r="139" spans="1:31" x14ac:dyDescent="0.3">
      <c r="A139" t="s">
        <v>1</v>
      </c>
      <c r="B139" t="s">
        <v>3</v>
      </c>
      <c r="C139" t="s">
        <v>19</v>
      </c>
      <c r="D139" t="s">
        <v>35</v>
      </c>
      <c r="E139" t="s">
        <v>7</v>
      </c>
      <c r="F139" t="s">
        <v>8</v>
      </c>
      <c r="G139" t="s">
        <v>9</v>
      </c>
      <c r="H139" t="s">
        <v>10</v>
      </c>
      <c r="I139" s="2">
        <v>43234</v>
      </c>
      <c r="J139" s="1">
        <v>12.02674</v>
      </c>
      <c r="K139" s="1">
        <v>1.7443569999999999</v>
      </c>
      <c r="L139" s="1">
        <v>1.633928</v>
      </c>
      <c r="M139" s="1">
        <v>2.8906689999999999</v>
      </c>
      <c r="N139" s="1">
        <v>0.48490810000000001</v>
      </c>
      <c r="O139" s="1">
        <v>2.199976E-2</v>
      </c>
      <c r="P139" s="1">
        <v>0.13622049999999999</v>
      </c>
      <c r="Q139" s="1">
        <v>2.604027E-5</v>
      </c>
      <c r="R139" s="1">
        <v>2.2189980000000002E-2</v>
      </c>
      <c r="S139" s="1">
        <v>4.9976300000000003E-3</v>
      </c>
      <c r="T139" s="1">
        <v>2.863485E-2</v>
      </c>
      <c r="U139" s="1">
        <v>8.5005940000000002E-2</v>
      </c>
      <c r="V139" s="1">
        <v>1.9865529999999998E-3</v>
      </c>
      <c r="W139" s="1">
        <v>3.932157E-4</v>
      </c>
      <c r="X139" s="1">
        <v>5.6249869999999997E-3</v>
      </c>
      <c r="Y139" s="1">
        <v>2.6539000000000001E-4</v>
      </c>
      <c r="Z139">
        <f t="shared" si="9"/>
        <v>0.99059594855031829</v>
      </c>
      <c r="AA139" s="1">
        <f t="shared" si="10"/>
        <v>2.9407012701903956</v>
      </c>
      <c r="AB139">
        <f t="shared" si="11"/>
        <v>0.40967618400270073</v>
      </c>
      <c r="AC139">
        <f t="shared" si="11"/>
        <v>1.7873635894209754</v>
      </c>
      <c r="AD139">
        <f t="shared" si="11"/>
        <v>4.1293248813504571</v>
      </c>
      <c r="AE139">
        <f t="shared" si="11"/>
        <v>1019.1522591739641</v>
      </c>
    </row>
    <row r="140" spans="1:31" x14ac:dyDescent="0.3">
      <c r="A140" t="s">
        <v>1</v>
      </c>
      <c r="B140" t="s">
        <v>3</v>
      </c>
      <c r="C140" t="s">
        <v>19</v>
      </c>
      <c r="D140" t="s">
        <v>35</v>
      </c>
      <c r="E140" t="s">
        <v>7</v>
      </c>
      <c r="F140" t="s">
        <v>8</v>
      </c>
      <c r="G140" t="s">
        <v>9</v>
      </c>
      <c r="H140" t="s">
        <v>10</v>
      </c>
      <c r="I140" s="2">
        <v>43234</v>
      </c>
      <c r="J140" s="1">
        <v>12.02674</v>
      </c>
      <c r="K140" s="1">
        <v>1.7443569999999999</v>
      </c>
      <c r="L140" s="1">
        <v>1.633928</v>
      </c>
      <c r="M140" s="1">
        <v>2.8906689999999999</v>
      </c>
      <c r="N140" s="1">
        <v>0.48490810000000001</v>
      </c>
      <c r="O140" s="1">
        <v>2.199976E-2</v>
      </c>
      <c r="P140" s="1">
        <v>0.13622049999999999</v>
      </c>
      <c r="Q140" s="1">
        <v>2.604027E-5</v>
      </c>
      <c r="R140" s="1">
        <v>2.2189980000000002E-2</v>
      </c>
      <c r="S140" s="1">
        <v>4.9976300000000003E-3</v>
      </c>
      <c r="T140" s="1">
        <v>2.863485E-2</v>
      </c>
      <c r="U140" s="1">
        <v>8.5005940000000002E-2</v>
      </c>
      <c r="V140" s="1">
        <v>1.9865529999999998E-3</v>
      </c>
      <c r="W140" s="1">
        <v>3.932157E-4</v>
      </c>
      <c r="X140" s="1">
        <v>5.6249869999999997E-3</v>
      </c>
      <c r="Y140" s="1">
        <v>2.6539000000000001E-4</v>
      </c>
      <c r="Z140">
        <f t="shared" si="9"/>
        <v>0.99059594855031829</v>
      </c>
      <c r="AA140" s="1">
        <f t="shared" si="10"/>
        <v>2.9407012701903956</v>
      </c>
      <c r="AB140">
        <f t="shared" si="11"/>
        <v>0.40967618400270073</v>
      </c>
      <c r="AC140">
        <f t="shared" si="11"/>
        <v>1.7873635894209754</v>
      </c>
      <c r="AD140">
        <f t="shared" si="11"/>
        <v>4.1293248813504571</v>
      </c>
      <c r="AE140">
        <f t="shared" si="11"/>
        <v>1019.1522591739641</v>
      </c>
    </row>
    <row r="141" spans="1:31" x14ac:dyDescent="0.3">
      <c r="A141" t="s">
        <v>1</v>
      </c>
      <c r="B141" t="s">
        <v>3</v>
      </c>
      <c r="C141" t="s">
        <v>19</v>
      </c>
      <c r="D141" t="s">
        <v>35</v>
      </c>
      <c r="E141" t="s">
        <v>7</v>
      </c>
      <c r="F141" t="s">
        <v>8</v>
      </c>
      <c r="G141" t="s">
        <v>9</v>
      </c>
      <c r="H141" t="s">
        <v>10</v>
      </c>
      <c r="I141" s="2">
        <v>43234</v>
      </c>
      <c r="J141" s="1">
        <v>12.02674</v>
      </c>
      <c r="K141" s="1">
        <v>1.7443569999999999</v>
      </c>
      <c r="L141" s="1">
        <v>1.633928</v>
      </c>
      <c r="M141" s="1">
        <v>2.8906689999999999</v>
      </c>
      <c r="N141" s="1">
        <v>0.48490810000000001</v>
      </c>
      <c r="O141" s="1">
        <v>2.199976E-2</v>
      </c>
      <c r="P141" s="1">
        <v>0.13622049999999999</v>
      </c>
      <c r="Q141" s="1">
        <v>2.604027E-5</v>
      </c>
      <c r="R141" s="1">
        <v>2.2189980000000002E-2</v>
      </c>
      <c r="S141" s="1">
        <v>4.9976300000000003E-3</v>
      </c>
      <c r="T141" s="1">
        <v>2.863485E-2</v>
      </c>
      <c r="U141" s="1">
        <v>8.5005940000000002E-2</v>
      </c>
      <c r="V141" s="1">
        <v>1.9865529999999998E-3</v>
      </c>
      <c r="W141" s="1">
        <v>3.932157E-4</v>
      </c>
      <c r="X141" s="1">
        <v>5.6249869999999997E-3</v>
      </c>
      <c r="Y141" s="1">
        <v>2.6539000000000001E-4</v>
      </c>
      <c r="Z141">
        <f t="shared" si="9"/>
        <v>0.99059594855031829</v>
      </c>
      <c r="AA141" s="1">
        <f t="shared" si="10"/>
        <v>2.9407012701903956</v>
      </c>
      <c r="AB141">
        <f t="shared" si="11"/>
        <v>0.40967618400270073</v>
      </c>
      <c r="AC141">
        <f t="shared" si="11"/>
        <v>1.7873635894209754</v>
      </c>
      <c r="AD141">
        <f t="shared" si="11"/>
        <v>4.1293248813504571</v>
      </c>
      <c r="AE141">
        <f t="shared" si="11"/>
        <v>1019.1522591739641</v>
      </c>
    </row>
    <row r="142" spans="1:31" x14ac:dyDescent="0.3">
      <c r="A142" t="s">
        <v>1</v>
      </c>
      <c r="B142" t="s">
        <v>3</v>
      </c>
      <c r="C142" t="s">
        <v>19</v>
      </c>
      <c r="D142" t="s">
        <v>35</v>
      </c>
      <c r="E142" t="s">
        <v>7</v>
      </c>
      <c r="F142" t="s">
        <v>8</v>
      </c>
      <c r="G142" t="s">
        <v>9</v>
      </c>
      <c r="H142" t="s">
        <v>10</v>
      </c>
      <c r="I142" s="2">
        <v>43234</v>
      </c>
      <c r="J142" s="1">
        <v>12.02674</v>
      </c>
      <c r="K142" s="1">
        <v>1.7443569999999999</v>
      </c>
      <c r="L142" s="1">
        <v>1.633928</v>
      </c>
      <c r="M142" s="1">
        <v>2.8906689999999999</v>
      </c>
      <c r="N142" s="1">
        <v>0.48490810000000001</v>
      </c>
      <c r="O142" s="1">
        <v>2.199976E-2</v>
      </c>
      <c r="P142" s="1">
        <v>0.13622049999999999</v>
      </c>
      <c r="Q142" s="1">
        <v>2.604027E-5</v>
      </c>
      <c r="R142" s="1">
        <v>2.2189980000000002E-2</v>
      </c>
      <c r="S142" s="1">
        <v>4.9976300000000003E-3</v>
      </c>
      <c r="T142" s="1">
        <v>2.863485E-2</v>
      </c>
      <c r="U142" s="1">
        <v>8.5005940000000002E-2</v>
      </c>
      <c r="V142" s="1">
        <v>1.9865529999999998E-3</v>
      </c>
      <c r="W142" s="1">
        <v>3.932157E-4</v>
      </c>
      <c r="X142" s="1">
        <v>5.6249869999999997E-3</v>
      </c>
      <c r="Y142" s="1">
        <v>2.6539000000000001E-4</v>
      </c>
      <c r="Z142">
        <f t="shared" si="9"/>
        <v>0.99059594855031829</v>
      </c>
      <c r="AA142" s="1">
        <f t="shared" si="10"/>
        <v>2.9407012701903956</v>
      </c>
      <c r="AB142">
        <f t="shared" si="11"/>
        <v>0.40967618400270073</v>
      </c>
      <c r="AC142">
        <f t="shared" si="11"/>
        <v>1.7873635894209754</v>
      </c>
      <c r="AD142">
        <f t="shared" si="11"/>
        <v>4.1293248813504571</v>
      </c>
      <c r="AE142">
        <f t="shared" si="11"/>
        <v>1019.1522591739641</v>
      </c>
    </row>
    <row r="143" spans="1:31" x14ac:dyDescent="0.3">
      <c r="A143" t="s">
        <v>1</v>
      </c>
      <c r="B143" t="s">
        <v>3</v>
      </c>
      <c r="C143" t="s">
        <v>19</v>
      </c>
      <c r="D143" t="s">
        <v>35</v>
      </c>
      <c r="E143" t="s">
        <v>7</v>
      </c>
      <c r="F143" t="s">
        <v>8</v>
      </c>
      <c r="G143" t="s">
        <v>9</v>
      </c>
      <c r="H143" t="s">
        <v>10</v>
      </c>
      <c r="I143" s="2">
        <v>43234</v>
      </c>
      <c r="J143" s="1">
        <v>12.02674</v>
      </c>
      <c r="K143" s="1">
        <v>1.7443569999999999</v>
      </c>
      <c r="L143" s="1">
        <v>1.633928</v>
      </c>
      <c r="M143" s="1">
        <v>2.8906689999999999</v>
      </c>
      <c r="N143" s="1">
        <v>0.48490810000000001</v>
      </c>
      <c r="O143" s="1">
        <v>2.199976E-2</v>
      </c>
      <c r="P143" s="1">
        <v>0.13622049999999999</v>
      </c>
      <c r="Q143" s="1">
        <v>2.604027E-5</v>
      </c>
      <c r="R143" s="1">
        <v>2.2189980000000002E-2</v>
      </c>
      <c r="S143" s="1">
        <v>4.9976300000000003E-3</v>
      </c>
      <c r="T143" s="1">
        <v>2.863485E-2</v>
      </c>
      <c r="U143" s="1">
        <v>8.5005940000000002E-2</v>
      </c>
      <c r="V143" s="1">
        <v>1.9865529999999998E-3</v>
      </c>
      <c r="W143" s="1">
        <v>3.932157E-4</v>
      </c>
      <c r="X143" s="1">
        <v>5.6249869999999997E-3</v>
      </c>
      <c r="Y143" s="1">
        <v>2.6539000000000001E-4</v>
      </c>
      <c r="Z143">
        <f t="shared" si="9"/>
        <v>0.99059594855031829</v>
      </c>
      <c r="AA143" s="1">
        <f t="shared" si="10"/>
        <v>2.9407012701903956</v>
      </c>
      <c r="AB143">
        <f t="shared" si="11"/>
        <v>0.40967618400270073</v>
      </c>
      <c r="AC143">
        <f t="shared" si="11"/>
        <v>1.7873635894209754</v>
      </c>
      <c r="AD143">
        <f t="shared" si="11"/>
        <v>4.1293248813504571</v>
      </c>
      <c r="AE143">
        <f t="shared" si="11"/>
        <v>1019.1522591739641</v>
      </c>
    </row>
    <row r="144" spans="1:31" x14ac:dyDescent="0.3">
      <c r="A144" t="s">
        <v>1</v>
      </c>
      <c r="B144" t="s">
        <v>3</v>
      </c>
      <c r="C144" t="s">
        <v>19</v>
      </c>
      <c r="D144" t="s">
        <v>35</v>
      </c>
      <c r="E144" t="s">
        <v>7</v>
      </c>
      <c r="F144" t="s">
        <v>8</v>
      </c>
      <c r="G144" t="s">
        <v>9</v>
      </c>
      <c r="H144" t="s">
        <v>10</v>
      </c>
      <c r="I144" s="2">
        <v>43234</v>
      </c>
      <c r="J144" s="1">
        <v>12.02674</v>
      </c>
      <c r="K144" s="1">
        <v>1.7443569999999999</v>
      </c>
      <c r="L144" s="1">
        <v>1.633928</v>
      </c>
      <c r="M144" s="1">
        <v>2.8906689999999999</v>
      </c>
      <c r="N144" s="1">
        <v>0.48490810000000001</v>
      </c>
      <c r="O144" s="1">
        <v>2.199976E-2</v>
      </c>
      <c r="P144" s="1">
        <v>0.13622049999999999</v>
      </c>
      <c r="Q144" s="1">
        <v>2.604027E-5</v>
      </c>
      <c r="R144" s="1">
        <v>2.2189980000000002E-2</v>
      </c>
      <c r="S144" s="1">
        <v>4.9976300000000003E-3</v>
      </c>
      <c r="T144" s="1">
        <v>2.863485E-2</v>
      </c>
      <c r="U144" s="1">
        <v>8.5005940000000002E-2</v>
      </c>
      <c r="V144" s="1">
        <v>1.9865529999999998E-3</v>
      </c>
      <c r="W144" s="1">
        <v>3.932157E-4</v>
      </c>
      <c r="X144" s="1">
        <v>5.6249869999999997E-3</v>
      </c>
      <c r="Y144" s="1">
        <v>2.6539000000000001E-4</v>
      </c>
      <c r="Z144">
        <f t="shared" si="9"/>
        <v>0.99059594855031829</v>
      </c>
      <c r="AA144" s="1">
        <f t="shared" si="10"/>
        <v>2.9407012701903956</v>
      </c>
      <c r="AB144">
        <f t="shared" si="11"/>
        <v>0.40967618400270073</v>
      </c>
      <c r="AC144">
        <f t="shared" si="11"/>
        <v>1.7873635894209754</v>
      </c>
      <c r="AD144">
        <f t="shared" si="11"/>
        <v>4.1293248813504571</v>
      </c>
      <c r="AE144">
        <f t="shared" si="11"/>
        <v>1019.1522591739641</v>
      </c>
    </row>
    <row r="145" spans="1:31" x14ac:dyDescent="0.3">
      <c r="A145" t="s">
        <v>1</v>
      </c>
      <c r="B145" t="s">
        <v>3</v>
      </c>
      <c r="C145" t="s">
        <v>19</v>
      </c>
      <c r="D145" t="s">
        <v>35</v>
      </c>
      <c r="E145" t="s">
        <v>7</v>
      </c>
      <c r="F145" t="s">
        <v>8</v>
      </c>
      <c r="G145" t="s">
        <v>9</v>
      </c>
      <c r="H145" t="s">
        <v>10</v>
      </c>
      <c r="I145" s="2">
        <v>43234</v>
      </c>
      <c r="J145" s="1">
        <v>12.02674</v>
      </c>
      <c r="K145" s="1">
        <v>1.7443569999999999</v>
      </c>
      <c r="L145" s="1">
        <v>1.633928</v>
      </c>
      <c r="M145" s="1">
        <v>2.8906689999999999</v>
      </c>
      <c r="N145" s="1">
        <v>0.48490810000000001</v>
      </c>
      <c r="O145" s="1">
        <v>2.199976E-2</v>
      </c>
      <c r="P145" s="1">
        <v>0.13622049999999999</v>
      </c>
      <c r="Q145" s="1">
        <v>2.604027E-5</v>
      </c>
      <c r="R145" s="1">
        <v>2.2189980000000002E-2</v>
      </c>
      <c r="S145" s="1">
        <v>4.9976300000000003E-3</v>
      </c>
      <c r="T145" s="1">
        <v>2.863485E-2</v>
      </c>
      <c r="U145" s="1">
        <v>8.5005940000000002E-2</v>
      </c>
      <c r="V145" s="1">
        <v>1.9865529999999998E-3</v>
      </c>
      <c r="W145" s="1">
        <v>3.932157E-4</v>
      </c>
      <c r="X145" s="1">
        <v>5.6249869999999997E-3</v>
      </c>
      <c r="Y145" s="1">
        <v>2.6539000000000001E-4</v>
      </c>
      <c r="Z145">
        <f t="shared" si="9"/>
        <v>0.99059594855031829</v>
      </c>
      <c r="AA145" s="1">
        <f t="shared" si="10"/>
        <v>2.9407012701903956</v>
      </c>
      <c r="AB145">
        <f t="shared" si="11"/>
        <v>0.40967618400270073</v>
      </c>
      <c r="AC145">
        <f t="shared" si="11"/>
        <v>1.7873635894209754</v>
      </c>
      <c r="AD145">
        <f t="shared" si="11"/>
        <v>4.1293248813504571</v>
      </c>
      <c r="AE145">
        <f t="shared" si="11"/>
        <v>1019.1522591739641</v>
      </c>
    </row>
    <row r="146" spans="1:31" x14ac:dyDescent="0.3">
      <c r="A146" t="s">
        <v>1</v>
      </c>
      <c r="B146" t="s">
        <v>3</v>
      </c>
      <c r="C146" t="s">
        <v>23</v>
      </c>
      <c r="D146" t="s">
        <v>36</v>
      </c>
      <c r="E146" t="s">
        <v>7</v>
      </c>
      <c r="F146" t="s">
        <v>8</v>
      </c>
      <c r="G146" t="s">
        <v>9</v>
      </c>
      <c r="H146" t="s">
        <v>10</v>
      </c>
      <c r="I146" s="2">
        <v>43234</v>
      </c>
      <c r="J146" s="1">
        <v>15.99639</v>
      </c>
      <c r="K146" s="1">
        <v>1.9198740000000001</v>
      </c>
      <c r="L146" s="1">
        <v>1.990211</v>
      </c>
      <c r="M146" s="1">
        <v>2.9176989999999998</v>
      </c>
      <c r="N146" s="1">
        <v>0.64753309999999997</v>
      </c>
      <c r="O146" s="1">
        <v>1.6777360000000002E-2</v>
      </c>
      <c r="P146" s="1">
        <v>0.24426239999999999</v>
      </c>
      <c r="Q146" s="1">
        <v>5.9758859999999999E-5</v>
      </c>
      <c r="R146" s="1">
        <v>4.6946769999999999E-2</v>
      </c>
      <c r="S146" s="1">
        <v>7.1138599999999996E-3</v>
      </c>
      <c r="T146" s="1">
        <v>3.1647719999999997E-2</v>
      </c>
      <c r="U146" s="1">
        <v>8.0960920000000006E-2</v>
      </c>
      <c r="V146" s="1">
        <v>1.8491359999999999E-3</v>
      </c>
      <c r="W146" s="1">
        <v>3.452339E-4</v>
      </c>
      <c r="X146" s="1">
        <v>6.0266759999999999E-3</v>
      </c>
      <c r="Y146" s="1">
        <v>2.7133719999999998E-4</v>
      </c>
      <c r="Z146">
        <f t="shared" si="9"/>
        <v>1.0846807707032151</v>
      </c>
      <c r="AA146" s="1">
        <f t="shared" si="10"/>
        <v>2.7748208434111952</v>
      </c>
      <c r="AB146">
        <f t="shared" si="11"/>
        <v>0.28556625136228558</v>
      </c>
      <c r="AC146">
        <f t="shared" si="11"/>
        <v>2.0577367356962002</v>
      </c>
      <c r="AD146">
        <f t="shared" si="11"/>
        <v>2.4672958261279674</v>
      </c>
      <c r="AE146">
        <f t="shared" si="11"/>
        <v>454.05350771416988</v>
      </c>
    </row>
    <row r="147" spans="1:31" x14ac:dyDescent="0.3">
      <c r="A147" t="s">
        <v>1</v>
      </c>
      <c r="B147" t="s">
        <v>3</v>
      </c>
      <c r="C147" t="s">
        <v>23</v>
      </c>
      <c r="D147" t="s">
        <v>36</v>
      </c>
      <c r="E147" t="s">
        <v>7</v>
      </c>
      <c r="F147" t="s">
        <v>8</v>
      </c>
      <c r="G147" t="s">
        <v>9</v>
      </c>
      <c r="H147" t="s">
        <v>10</v>
      </c>
      <c r="I147" s="2">
        <v>43234</v>
      </c>
      <c r="J147" s="1">
        <v>15.99639</v>
      </c>
      <c r="K147" s="1">
        <v>1.9198740000000001</v>
      </c>
      <c r="L147" s="1">
        <v>1.990211</v>
      </c>
      <c r="M147" s="1">
        <v>2.9176989999999998</v>
      </c>
      <c r="N147" s="1">
        <v>0.64753309999999997</v>
      </c>
      <c r="O147" s="1">
        <v>1.6777360000000002E-2</v>
      </c>
      <c r="P147" s="1">
        <v>0.24426239999999999</v>
      </c>
      <c r="Q147" s="1">
        <v>5.9758859999999999E-5</v>
      </c>
      <c r="R147" s="1">
        <v>4.6946769999999999E-2</v>
      </c>
      <c r="S147" s="1">
        <v>7.1138599999999996E-3</v>
      </c>
      <c r="T147" s="1">
        <v>3.1647719999999997E-2</v>
      </c>
      <c r="U147" s="1">
        <v>8.0960920000000006E-2</v>
      </c>
      <c r="V147" s="1">
        <v>1.8491359999999999E-3</v>
      </c>
      <c r="W147" s="1">
        <v>3.452339E-4</v>
      </c>
      <c r="X147" s="1">
        <v>6.0266759999999999E-3</v>
      </c>
      <c r="Y147" s="1">
        <v>2.7133719999999998E-4</v>
      </c>
      <c r="Z147">
        <f t="shared" si="9"/>
        <v>1.0846807707032151</v>
      </c>
      <c r="AA147" s="1">
        <f t="shared" si="10"/>
        <v>2.7748208434111952</v>
      </c>
      <c r="AB147">
        <f t="shared" si="11"/>
        <v>0.28556625136228558</v>
      </c>
      <c r="AC147">
        <f t="shared" si="11"/>
        <v>2.0577367356962002</v>
      </c>
      <c r="AD147">
        <f t="shared" si="11"/>
        <v>2.4672958261279674</v>
      </c>
      <c r="AE147">
        <f t="shared" si="11"/>
        <v>454.05350771416988</v>
      </c>
    </row>
    <row r="148" spans="1:31" x14ac:dyDescent="0.3">
      <c r="A148" t="s">
        <v>1</v>
      </c>
      <c r="B148" t="s">
        <v>3</v>
      </c>
      <c r="C148" t="s">
        <v>23</v>
      </c>
      <c r="D148" t="s">
        <v>36</v>
      </c>
      <c r="E148" t="s">
        <v>7</v>
      </c>
      <c r="F148" t="s">
        <v>8</v>
      </c>
      <c r="G148" t="s">
        <v>9</v>
      </c>
      <c r="H148" t="s">
        <v>10</v>
      </c>
      <c r="I148" s="2">
        <v>43234</v>
      </c>
      <c r="J148" s="1">
        <v>15.99639</v>
      </c>
      <c r="K148" s="1">
        <v>1.9198740000000001</v>
      </c>
      <c r="L148" s="1">
        <v>1.990211</v>
      </c>
      <c r="M148" s="1">
        <v>2.9176989999999998</v>
      </c>
      <c r="N148" s="1">
        <v>0.64753309999999997</v>
      </c>
      <c r="O148" s="1">
        <v>1.6777360000000002E-2</v>
      </c>
      <c r="P148" s="1">
        <v>0.24426239999999999</v>
      </c>
      <c r="Q148" s="1">
        <v>5.9758859999999999E-5</v>
      </c>
      <c r="R148" s="1">
        <v>4.6946769999999999E-2</v>
      </c>
      <c r="S148" s="1">
        <v>7.1138599999999996E-3</v>
      </c>
      <c r="T148" s="1">
        <v>3.1647719999999997E-2</v>
      </c>
      <c r="U148" s="1">
        <v>8.0960920000000006E-2</v>
      </c>
      <c r="V148" s="1">
        <v>1.8491359999999999E-3</v>
      </c>
      <c r="W148" s="1">
        <v>3.452339E-4</v>
      </c>
      <c r="X148" s="1">
        <v>6.0266759999999999E-3</v>
      </c>
      <c r="Y148" s="1">
        <v>2.7133719999999998E-4</v>
      </c>
      <c r="Z148">
        <f t="shared" si="9"/>
        <v>1.0846807707032151</v>
      </c>
      <c r="AA148" s="1">
        <f t="shared" si="10"/>
        <v>2.7748208434111952</v>
      </c>
      <c r="AB148">
        <f t="shared" si="11"/>
        <v>0.28556625136228558</v>
      </c>
      <c r="AC148">
        <f t="shared" si="11"/>
        <v>2.0577367356962002</v>
      </c>
      <c r="AD148">
        <f t="shared" si="11"/>
        <v>2.4672958261279674</v>
      </c>
      <c r="AE148">
        <f t="shared" si="11"/>
        <v>454.05350771416988</v>
      </c>
    </row>
    <row r="149" spans="1:31" x14ac:dyDescent="0.3">
      <c r="A149" t="s">
        <v>1</v>
      </c>
      <c r="B149" t="s">
        <v>3</v>
      </c>
      <c r="C149" t="s">
        <v>23</v>
      </c>
      <c r="D149" t="s">
        <v>36</v>
      </c>
      <c r="E149" t="s">
        <v>7</v>
      </c>
      <c r="F149" t="s">
        <v>8</v>
      </c>
      <c r="G149" t="s">
        <v>9</v>
      </c>
      <c r="H149" t="s">
        <v>10</v>
      </c>
      <c r="I149" s="2">
        <v>43234</v>
      </c>
      <c r="J149" s="1">
        <v>15.99639</v>
      </c>
      <c r="K149" s="1">
        <v>1.9198740000000001</v>
      </c>
      <c r="L149" s="1">
        <v>1.990211</v>
      </c>
      <c r="M149" s="1">
        <v>2.9176989999999998</v>
      </c>
      <c r="N149" s="1">
        <v>0.64753309999999997</v>
      </c>
      <c r="O149" s="1">
        <v>1.6777360000000002E-2</v>
      </c>
      <c r="P149" s="1">
        <v>0.24426239999999999</v>
      </c>
      <c r="Q149" s="1">
        <v>5.9758859999999999E-5</v>
      </c>
      <c r="R149" s="1">
        <v>4.6946769999999999E-2</v>
      </c>
      <c r="S149" s="1">
        <v>7.1138599999999996E-3</v>
      </c>
      <c r="T149" s="1">
        <v>3.1647719999999997E-2</v>
      </c>
      <c r="U149" s="1">
        <v>8.0960920000000006E-2</v>
      </c>
      <c r="V149" s="1">
        <v>1.8491359999999999E-3</v>
      </c>
      <c r="W149" s="1">
        <v>3.452339E-4</v>
      </c>
      <c r="X149" s="1">
        <v>6.0266759999999999E-3</v>
      </c>
      <c r="Y149" s="1">
        <v>2.7133719999999998E-4</v>
      </c>
      <c r="Z149">
        <f t="shared" si="9"/>
        <v>1.0846807707032151</v>
      </c>
      <c r="AA149" s="1">
        <f t="shared" si="10"/>
        <v>2.7748208434111952</v>
      </c>
      <c r="AB149">
        <f t="shared" si="11"/>
        <v>0.28556625136228558</v>
      </c>
      <c r="AC149">
        <f t="shared" si="11"/>
        <v>2.0577367356962002</v>
      </c>
      <c r="AD149">
        <f t="shared" si="11"/>
        <v>2.4672958261279674</v>
      </c>
      <c r="AE149">
        <f t="shared" si="11"/>
        <v>454.05350771416988</v>
      </c>
    </row>
    <row r="150" spans="1:31" x14ac:dyDescent="0.3">
      <c r="A150" t="s">
        <v>1</v>
      </c>
      <c r="B150" t="s">
        <v>3</v>
      </c>
      <c r="C150" t="s">
        <v>23</v>
      </c>
      <c r="D150" t="s">
        <v>36</v>
      </c>
      <c r="E150" t="s">
        <v>7</v>
      </c>
      <c r="F150" t="s">
        <v>8</v>
      </c>
      <c r="G150" t="s">
        <v>9</v>
      </c>
      <c r="H150" t="s">
        <v>10</v>
      </c>
      <c r="I150" s="2">
        <v>43234</v>
      </c>
      <c r="J150" s="1">
        <v>15.99639</v>
      </c>
      <c r="K150" s="1">
        <v>1.9198740000000001</v>
      </c>
      <c r="L150" s="1">
        <v>1.990211</v>
      </c>
      <c r="M150" s="1">
        <v>2.9176989999999998</v>
      </c>
      <c r="N150" s="1">
        <v>0.64753309999999997</v>
      </c>
      <c r="O150" s="1">
        <v>1.6777360000000002E-2</v>
      </c>
      <c r="P150" s="1">
        <v>0.24426239999999999</v>
      </c>
      <c r="Q150" s="1">
        <v>5.9758859999999999E-5</v>
      </c>
      <c r="R150" s="1">
        <v>4.6946769999999999E-2</v>
      </c>
      <c r="S150" s="1">
        <v>7.1138599999999996E-3</v>
      </c>
      <c r="T150" s="1">
        <v>3.1647719999999997E-2</v>
      </c>
      <c r="U150" s="1">
        <v>8.0960920000000006E-2</v>
      </c>
      <c r="V150" s="1">
        <v>1.8491359999999999E-3</v>
      </c>
      <c r="W150" s="1">
        <v>3.452339E-4</v>
      </c>
      <c r="X150" s="1">
        <v>6.0266759999999999E-3</v>
      </c>
      <c r="Y150" s="1">
        <v>2.7133719999999998E-4</v>
      </c>
      <c r="Z150">
        <f t="shared" si="9"/>
        <v>1.0846807707032151</v>
      </c>
      <c r="AA150" s="1">
        <f t="shared" si="10"/>
        <v>2.7748208434111952</v>
      </c>
      <c r="AB150">
        <f t="shared" si="11"/>
        <v>0.28556625136228558</v>
      </c>
      <c r="AC150">
        <f t="shared" si="11"/>
        <v>2.0577367356962002</v>
      </c>
      <c r="AD150">
        <f t="shared" si="11"/>
        <v>2.4672958261279674</v>
      </c>
      <c r="AE150">
        <f t="shared" si="11"/>
        <v>454.05350771416988</v>
      </c>
    </row>
    <row r="151" spans="1:31" x14ac:dyDescent="0.3">
      <c r="A151" t="s">
        <v>1</v>
      </c>
      <c r="B151" t="s">
        <v>3</v>
      </c>
      <c r="C151" t="s">
        <v>23</v>
      </c>
      <c r="D151" t="s">
        <v>36</v>
      </c>
      <c r="E151" t="s">
        <v>7</v>
      </c>
      <c r="F151" t="s">
        <v>8</v>
      </c>
      <c r="G151" t="s">
        <v>9</v>
      </c>
      <c r="H151" t="s">
        <v>10</v>
      </c>
      <c r="I151" s="2">
        <v>43234</v>
      </c>
      <c r="J151" s="1">
        <v>15.99639</v>
      </c>
      <c r="K151" s="1">
        <v>1.9198740000000001</v>
      </c>
      <c r="L151" s="1">
        <v>1.990211</v>
      </c>
      <c r="M151" s="1">
        <v>2.9176989999999998</v>
      </c>
      <c r="N151" s="1">
        <v>0.64753309999999997</v>
      </c>
      <c r="O151" s="1">
        <v>1.6777360000000002E-2</v>
      </c>
      <c r="P151" s="1">
        <v>0.24426239999999999</v>
      </c>
      <c r="Q151" s="1">
        <v>5.9758859999999999E-5</v>
      </c>
      <c r="R151" s="1">
        <v>4.6946769999999999E-2</v>
      </c>
      <c r="S151" s="1">
        <v>7.1138599999999996E-3</v>
      </c>
      <c r="T151" s="1">
        <v>3.1647719999999997E-2</v>
      </c>
      <c r="U151" s="1">
        <v>8.0960920000000006E-2</v>
      </c>
      <c r="V151" s="1">
        <v>1.8491359999999999E-3</v>
      </c>
      <c r="W151" s="1">
        <v>3.452339E-4</v>
      </c>
      <c r="X151" s="1">
        <v>6.0266759999999999E-3</v>
      </c>
      <c r="Y151" s="1">
        <v>2.7133719999999998E-4</v>
      </c>
      <c r="Z151">
        <f t="shared" si="9"/>
        <v>1.0846807707032151</v>
      </c>
      <c r="AA151" s="1">
        <f t="shared" si="10"/>
        <v>2.7748208434111952</v>
      </c>
      <c r="AB151">
        <f t="shared" si="11"/>
        <v>0.28556625136228558</v>
      </c>
      <c r="AC151">
        <f t="shared" si="11"/>
        <v>2.0577367356962002</v>
      </c>
      <c r="AD151">
        <f t="shared" si="11"/>
        <v>2.4672958261279674</v>
      </c>
      <c r="AE151">
        <f t="shared" si="11"/>
        <v>454.05350771416988</v>
      </c>
    </row>
    <row r="152" spans="1:31" x14ac:dyDescent="0.3">
      <c r="A152" t="s">
        <v>1</v>
      </c>
      <c r="B152" t="s">
        <v>3</v>
      </c>
      <c r="C152" t="s">
        <v>23</v>
      </c>
      <c r="D152" t="s">
        <v>36</v>
      </c>
      <c r="E152" t="s">
        <v>7</v>
      </c>
      <c r="F152" t="s">
        <v>8</v>
      </c>
      <c r="G152" t="s">
        <v>9</v>
      </c>
      <c r="H152" t="s">
        <v>10</v>
      </c>
      <c r="I152" s="2">
        <v>43234</v>
      </c>
      <c r="J152" s="1">
        <v>15.99639</v>
      </c>
      <c r="K152" s="1">
        <v>1.9198740000000001</v>
      </c>
      <c r="L152" s="1">
        <v>1.990211</v>
      </c>
      <c r="M152" s="1">
        <v>2.9176989999999998</v>
      </c>
      <c r="N152" s="1">
        <v>0.64753309999999997</v>
      </c>
      <c r="O152" s="1">
        <v>1.6777360000000002E-2</v>
      </c>
      <c r="P152" s="1">
        <v>0.24426239999999999</v>
      </c>
      <c r="Q152" s="1">
        <v>5.9758859999999999E-5</v>
      </c>
      <c r="R152" s="1">
        <v>4.6946769999999999E-2</v>
      </c>
      <c r="S152" s="1">
        <v>7.1138599999999996E-3</v>
      </c>
      <c r="T152" s="1">
        <v>3.1647719999999997E-2</v>
      </c>
      <c r="U152" s="1">
        <v>8.0960920000000006E-2</v>
      </c>
      <c r="V152" s="1">
        <v>1.8491359999999999E-3</v>
      </c>
      <c r="W152" s="1">
        <v>3.452339E-4</v>
      </c>
      <c r="X152" s="1">
        <v>6.0266759999999999E-3</v>
      </c>
      <c r="Y152" s="1">
        <v>2.7133719999999998E-4</v>
      </c>
      <c r="Z152">
        <f t="shared" si="9"/>
        <v>1.0846807707032151</v>
      </c>
      <c r="AA152" s="1">
        <f t="shared" si="10"/>
        <v>2.7748208434111952</v>
      </c>
      <c r="AB152">
        <f t="shared" si="11"/>
        <v>0.28556625136228558</v>
      </c>
      <c r="AC152">
        <f t="shared" si="11"/>
        <v>2.0577367356962002</v>
      </c>
      <c r="AD152">
        <f t="shared" si="11"/>
        <v>2.4672958261279674</v>
      </c>
      <c r="AE152">
        <f t="shared" si="11"/>
        <v>454.05350771416988</v>
      </c>
    </row>
    <row r="153" spans="1:31" x14ac:dyDescent="0.3">
      <c r="A153" t="s">
        <v>1</v>
      </c>
      <c r="B153" t="s">
        <v>3</v>
      </c>
      <c r="C153" t="s">
        <v>23</v>
      </c>
      <c r="D153" t="s">
        <v>36</v>
      </c>
      <c r="E153" t="s">
        <v>7</v>
      </c>
      <c r="F153" t="s">
        <v>8</v>
      </c>
      <c r="G153" t="s">
        <v>9</v>
      </c>
      <c r="H153" t="s">
        <v>10</v>
      </c>
      <c r="I153" s="2">
        <v>43234</v>
      </c>
      <c r="J153" s="1">
        <v>15.99639</v>
      </c>
      <c r="K153" s="1">
        <v>1.9198740000000001</v>
      </c>
      <c r="L153" s="1">
        <v>1.990211</v>
      </c>
      <c r="M153" s="1">
        <v>2.9176989999999998</v>
      </c>
      <c r="N153" s="1">
        <v>0.64753309999999997</v>
      </c>
      <c r="O153" s="1">
        <v>1.6777360000000002E-2</v>
      </c>
      <c r="P153" s="1">
        <v>0.24426239999999999</v>
      </c>
      <c r="Q153" s="1">
        <v>5.9758859999999999E-5</v>
      </c>
      <c r="R153" s="1">
        <v>4.6946769999999999E-2</v>
      </c>
      <c r="S153" s="1">
        <v>7.1138599999999996E-3</v>
      </c>
      <c r="T153" s="1">
        <v>3.1647719999999997E-2</v>
      </c>
      <c r="U153" s="1">
        <v>8.0960920000000006E-2</v>
      </c>
      <c r="V153" s="1">
        <v>1.8491359999999999E-3</v>
      </c>
      <c r="W153" s="1">
        <v>3.452339E-4</v>
      </c>
      <c r="X153" s="1">
        <v>6.0266759999999999E-3</v>
      </c>
      <c r="Y153" s="1">
        <v>2.7133719999999998E-4</v>
      </c>
      <c r="Z153">
        <f t="shared" si="9"/>
        <v>1.0846807707032151</v>
      </c>
      <c r="AA153" s="1">
        <f t="shared" si="10"/>
        <v>2.7748208434111952</v>
      </c>
      <c r="AB153">
        <f t="shared" si="11"/>
        <v>0.28556625136228558</v>
      </c>
      <c r="AC153">
        <f t="shared" si="11"/>
        <v>2.0577367356962002</v>
      </c>
      <c r="AD153">
        <f t="shared" si="11"/>
        <v>2.4672958261279674</v>
      </c>
      <c r="AE153">
        <f t="shared" si="11"/>
        <v>454.05350771416988</v>
      </c>
    </row>
    <row r="154" spans="1:31" x14ac:dyDescent="0.3">
      <c r="A154" t="s">
        <v>1</v>
      </c>
      <c r="B154" t="s">
        <v>3</v>
      </c>
      <c r="C154" t="s">
        <v>21</v>
      </c>
      <c r="D154" t="s">
        <v>37</v>
      </c>
      <c r="E154" t="s">
        <v>7</v>
      </c>
      <c r="F154" t="s">
        <v>8</v>
      </c>
      <c r="G154" t="s">
        <v>9</v>
      </c>
      <c r="H154" t="s">
        <v>10</v>
      </c>
      <c r="I154" s="2">
        <v>43234</v>
      </c>
      <c r="J154" s="1">
        <v>13.239599999999999</v>
      </c>
      <c r="K154" s="1">
        <v>1.741841</v>
      </c>
      <c r="L154" s="1">
        <v>1.482645</v>
      </c>
      <c r="M154" s="1">
        <v>2.604152</v>
      </c>
      <c r="N154" s="1">
        <v>0.58858379999999999</v>
      </c>
      <c r="O154" s="1">
        <v>2.1365510000000001E-2</v>
      </c>
      <c r="P154" s="1">
        <v>0.1381783</v>
      </c>
      <c r="Q154" s="1">
        <v>8.0796910000000003E-6</v>
      </c>
      <c r="R154" s="1">
        <v>3.1928779999999997E-2</v>
      </c>
      <c r="S154" s="1">
        <v>6.1655319999999996E-3</v>
      </c>
      <c r="T154" s="1">
        <v>2.6972820000000002E-2</v>
      </c>
      <c r="U154" s="1">
        <v>7.6078110000000004E-2</v>
      </c>
      <c r="V154" s="1">
        <v>1.818362E-3</v>
      </c>
      <c r="W154" s="1">
        <v>3.2300189999999999E-4</v>
      </c>
      <c r="X154" s="1">
        <v>5.0783460000000001E-3</v>
      </c>
      <c r="Y154" s="1">
        <v>2.38893E-4</v>
      </c>
      <c r="Z154">
        <f t="shared" si="9"/>
        <v>1.0357621214122679</v>
      </c>
      <c r="AA154" s="1">
        <f t="shared" si="10"/>
        <v>2.9214158774142218</v>
      </c>
      <c r="AB154">
        <f t="shared" si="11"/>
        <v>0.30893850629256192</v>
      </c>
      <c r="AC154">
        <f t="shared" si="11"/>
        <v>1.5117911999292317</v>
      </c>
      <c r="AD154">
        <f t="shared" si="11"/>
        <v>3.6752123886312105</v>
      </c>
      <c r="AE154">
        <f t="shared" si="11"/>
        <v>2956.7096068401625</v>
      </c>
    </row>
    <row r="155" spans="1:31" x14ac:dyDescent="0.3">
      <c r="A155" t="s">
        <v>1</v>
      </c>
      <c r="B155" t="s">
        <v>3</v>
      </c>
      <c r="C155" t="s">
        <v>21</v>
      </c>
      <c r="D155" t="s">
        <v>37</v>
      </c>
      <c r="E155" t="s">
        <v>7</v>
      </c>
      <c r="F155" t="s">
        <v>8</v>
      </c>
      <c r="G155" t="s">
        <v>9</v>
      </c>
      <c r="H155" t="s">
        <v>10</v>
      </c>
      <c r="I155" s="2">
        <v>43234</v>
      </c>
      <c r="J155" s="1">
        <v>13.239599999999999</v>
      </c>
      <c r="K155" s="1">
        <v>1.741841</v>
      </c>
      <c r="L155" s="1">
        <v>1.482645</v>
      </c>
      <c r="M155" s="1">
        <v>2.604152</v>
      </c>
      <c r="N155" s="1">
        <v>0.58858379999999999</v>
      </c>
      <c r="O155" s="1">
        <v>2.1365510000000001E-2</v>
      </c>
      <c r="P155" s="1">
        <v>0.1381783</v>
      </c>
      <c r="Q155" s="1">
        <v>8.0796910000000003E-6</v>
      </c>
      <c r="R155" s="1">
        <v>3.1928779999999997E-2</v>
      </c>
      <c r="S155" s="1">
        <v>6.1655319999999996E-3</v>
      </c>
      <c r="T155" s="1">
        <v>2.6972820000000002E-2</v>
      </c>
      <c r="U155" s="1">
        <v>7.6078110000000004E-2</v>
      </c>
      <c r="V155" s="1">
        <v>1.818362E-3</v>
      </c>
      <c r="W155" s="1">
        <v>3.2300189999999999E-4</v>
      </c>
      <c r="X155" s="1">
        <v>5.0783460000000001E-3</v>
      </c>
      <c r="Y155" s="1">
        <v>2.38893E-4</v>
      </c>
      <c r="Z155">
        <f t="shared" si="9"/>
        <v>1.0357621214122679</v>
      </c>
      <c r="AA155" s="1">
        <f t="shared" si="10"/>
        <v>2.9214158774142218</v>
      </c>
      <c r="AB155">
        <f t="shared" si="11"/>
        <v>0.30893850629256192</v>
      </c>
      <c r="AC155">
        <f t="shared" si="11"/>
        <v>1.5117911999292317</v>
      </c>
      <c r="AD155">
        <f t="shared" si="11"/>
        <v>3.6752123886312105</v>
      </c>
      <c r="AE155">
        <f t="shared" si="11"/>
        <v>2956.7096068401625</v>
      </c>
    </row>
    <row r="156" spans="1:31" x14ac:dyDescent="0.3">
      <c r="A156" t="s">
        <v>1</v>
      </c>
      <c r="B156" t="s">
        <v>3</v>
      </c>
      <c r="C156" t="s">
        <v>21</v>
      </c>
      <c r="D156" t="s">
        <v>37</v>
      </c>
      <c r="E156" t="s">
        <v>7</v>
      </c>
      <c r="F156" t="s">
        <v>8</v>
      </c>
      <c r="G156" t="s">
        <v>9</v>
      </c>
      <c r="H156" t="s">
        <v>10</v>
      </c>
      <c r="I156" s="2">
        <v>43234</v>
      </c>
      <c r="J156" s="1">
        <v>13.239599999999999</v>
      </c>
      <c r="K156" s="1">
        <v>1.741841</v>
      </c>
      <c r="L156" s="1">
        <v>1.482645</v>
      </c>
      <c r="M156" s="1">
        <v>2.604152</v>
      </c>
      <c r="N156" s="1">
        <v>0.58858379999999999</v>
      </c>
      <c r="O156" s="1">
        <v>2.1365510000000001E-2</v>
      </c>
      <c r="P156" s="1">
        <v>0.1381783</v>
      </c>
      <c r="Q156" s="1">
        <v>8.0796910000000003E-6</v>
      </c>
      <c r="R156" s="1">
        <v>3.1928779999999997E-2</v>
      </c>
      <c r="S156" s="1">
        <v>6.1655319999999996E-3</v>
      </c>
      <c r="T156" s="1">
        <v>2.6972820000000002E-2</v>
      </c>
      <c r="U156" s="1">
        <v>7.6078110000000004E-2</v>
      </c>
      <c r="V156" s="1">
        <v>1.818362E-3</v>
      </c>
      <c r="W156" s="1">
        <v>3.2300189999999999E-4</v>
      </c>
      <c r="X156" s="1">
        <v>5.0783460000000001E-3</v>
      </c>
      <c r="Y156" s="1">
        <v>2.38893E-4</v>
      </c>
      <c r="Z156">
        <f t="shared" si="9"/>
        <v>1.0357621214122679</v>
      </c>
      <c r="AA156" s="1">
        <f t="shared" si="10"/>
        <v>2.9214158774142218</v>
      </c>
      <c r="AB156">
        <f t="shared" si="11"/>
        <v>0.30893850629256192</v>
      </c>
      <c r="AC156">
        <f t="shared" si="11"/>
        <v>1.5117911999292317</v>
      </c>
      <c r="AD156">
        <f t="shared" si="11"/>
        <v>3.6752123886312105</v>
      </c>
      <c r="AE156">
        <f t="shared" si="11"/>
        <v>2956.7096068401625</v>
      </c>
    </row>
    <row r="157" spans="1:31" x14ac:dyDescent="0.3">
      <c r="A157" t="s">
        <v>1</v>
      </c>
      <c r="B157" t="s">
        <v>3</v>
      </c>
      <c r="C157" t="s">
        <v>21</v>
      </c>
      <c r="D157" t="s">
        <v>37</v>
      </c>
      <c r="E157" t="s">
        <v>7</v>
      </c>
      <c r="F157" t="s">
        <v>8</v>
      </c>
      <c r="G157" t="s">
        <v>9</v>
      </c>
      <c r="H157" t="s">
        <v>10</v>
      </c>
      <c r="I157" s="2">
        <v>43234</v>
      </c>
      <c r="J157" s="1">
        <v>13.239599999999999</v>
      </c>
      <c r="K157" s="1">
        <v>1.741841</v>
      </c>
      <c r="L157" s="1">
        <v>1.482645</v>
      </c>
      <c r="M157" s="1">
        <v>2.604152</v>
      </c>
      <c r="N157" s="1">
        <v>0.58858379999999999</v>
      </c>
      <c r="O157" s="1">
        <v>2.1365510000000001E-2</v>
      </c>
      <c r="P157" s="1">
        <v>0.1381783</v>
      </c>
      <c r="Q157" s="1">
        <v>8.0796910000000003E-6</v>
      </c>
      <c r="R157" s="1">
        <v>3.1928779999999997E-2</v>
      </c>
      <c r="S157" s="1">
        <v>6.1655319999999996E-3</v>
      </c>
      <c r="T157" s="1">
        <v>2.6972820000000002E-2</v>
      </c>
      <c r="U157" s="1">
        <v>7.6078110000000004E-2</v>
      </c>
      <c r="V157" s="1">
        <v>1.818362E-3</v>
      </c>
      <c r="W157" s="1">
        <v>3.2300189999999999E-4</v>
      </c>
      <c r="X157" s="1">
        <v>5.0783460000000001E-3</v>
      </c>
      <c r="Y157" s="1">
        <v>2.38893E-4</v>
      </c>
      <c r="Z157">
        <f t="shared" si="9"/>
        <v>1.0357621214122679</v>
      </c>
      <c r="AA157" s="1">
        <f t="shared" si="10"/>
        <v>2.9214158774142218</v>
      </c>
      <c r="AB157">
        <f t="shared" si="11"/>
        <v>0.30893850629256192</v>
      </c>
      <c r="AC157">
        <f t="shared" si="11"/>
        <v>1.5117911999292317</v>
      </c>
      <c r="AD157">
        <f t="shared" si="11"/>
        <v>3.6752123886312105</v>
      </c>
      <c r="AE157">
        <f t="shared" si="11"/>
        <v>2956.7096068401625</v>
      </c>
    </row>
    <row r="158" spans="1:31" x14ac:dyDescent="0.3">
      <c r="A158" t="s">
        <v>1</v>
      </c>
      <c r="B158" t="s">
        <v>3</v>
      </c>
      <c r="C158" t="s">
        <v>21</v>
      </c>
      <c r="D158" t="s">
        <v>37</v>
      </c>
      <c r="E158" t="s">
        <v>7</v>
      </c>
      <c r="F158" t="s">
        <v>8</v>
      </c>
      <c r="G158" t="s">
        <v>9</v>
      </c>
      <c r="H158" t="s">
        <v>10</v>
      </c>
      <c r="I158" s="2">
        <v>43234</v>
      </c>
      <c r="J158" s="1">
        <v>13.239599999999999</v>
      </c>
      <c r="K158" s="1">
        <v>1.741841</v>
      </c>
      <c r="L158" s="1">
        <v>1.482645</v>
      </c>
      <c r="M158" s="1">
        <v>2.604152</v>
      </c>
      <c r="N158" s="1">
        <v>0.58858379999999999</v>
      </c>
      <c r="O158" s="1">
        <v>2.1365510000000001E-2</v>
      </c>
      <c r="P158" s="1">
        <v>0.1381783</v>
      </c>
      <c r="Q158" s="1">
        <v>8.0796910000000003E-6</v>
      </c>
      <c r="R158" s="1">
        <v>3.1928779999999997E-2</v>
      </c>
      <c r="S158" s="1">
        <v>6.1655319999999996E-3</v>
      </c>
      <c r="T158" s="1">
        <v>2.6972820000000002E-2</v>
      </c>
      <c r="U158" s="1">
        <v>7.6078110000000004E-2</v>
      </c>
      <c r="V158" s="1">
        <v>1.818362E-3</v>
      </c>
      <c r="W158" s="1">
        <v>3.2300189999999999E-4</v>
      </c>
      <c r="X158" s="1">
        <v>5.0783460000000001E-3</v>
      </c>
      <c r="Y158" s="1">
        <v>2.38893E-4</v>
      </c>
      <c r="Z158">
        <f t="shared" si="9"/>
        <v>1.0357621214122679</v>
      </c>
      <c r="AA158" s="1">
        <f t="shared" si="10"/>
        <v>2.9214158774142218</v>
      </c>
      <c r="AB158">
        <f t="shared" si="11"/>
        <v>0.30893850629256192</v>
      </c>
      <c r="AC158">
        <f t="shared" si="11"/>
        <v>1.5117911999292317</v>
      </c>
      <c r="AD158">
        <f t="shared" si="11"/>
        <v>3.6752123886312105</v>
      </c>
      <c r="AE158">
        <f t="shared" si="11"/>
        <v>2956.7096068401625</v>
      </c>
    </row>
    <row r="159" spans="1:31" x14ac:dyDescent="0.3">
      <c r="A159" t="s">
        <v>1</v>
      </c>
      <c r="B159" t="s">
        <v>3</v>
      </c>
      <c r="C159" t="s">
        <v>21</v>
      </c>
      <c r="D159" t="s">
        <v>37</v>
      </c>
      <c r="E159" t="s">
        <v>7</v>
      </c>
      <c r="F159" t="s">
        <v>8</v>
      </c>
      <c r="G159" t="s">
        <v>9</v>
      </c>
      <c r="H159" t="s">
        <v>10</v>
      </c>
      <c r="I159" s="2">
        <v>43234</v>
      </c>
      <c r="J159" s="1">
        <v>13.239599999999999</v>
      </c>
      <c r="K159" s="1">
        <v>1.741841</v>
      </c>
      <c r="L159" s="1">
        <v>1.482645</v>
      </c>
      <c r="M159" s="1">
        <v>2.604152</v>
      </c>
      <c r="N159" s="1">
        <v>0.58858379999999999</v>
      </c>
      <c r="O159" s="1">
        <v>2.1365510000000001E-2</v>
      </c>
      <c r="P159" s="1">
        <v>0.1381783</v>
      </c>
      <c r="Q159" s="1">
        <v>8.0796910000000003E-6</v>
      </c>
      <c r="R159" s="1">
        <v>3.1928779999999997E-2</v>
      </c>
      <c r="S159" s="1">
        <v>6.1655319999999996E-3</v>
      </c>
      <c r="T159" s="1">
        <v>2.6972820000000002E-2</v>
      </c>
      <c r="U159" s="1">
        <v>7.6078110000000004E-2</v>
      </c>
      <c r="V159" s="1">
        <v>1.818362E-3</v>
      </c>
      <c r="W159" s="1">
        <v>3.2300189999999999E-4</v>
      </c>
      <c r="X159" s="1">
        <v>5.0783460000000001E-3</v>
      </c>
      <c r="Y159" s="1">
        <v>2.38893E-4</v>
      </c>
      <c r="Z159">
        <f t="shared" si="9"/>
        <v>1.0357621214122679</v>
      </c>
      <c r="AA159" s="1">
        <f t="shared" si="10"/>
        <v>2.9214158774142218</v>
      </c>
      <c r="AB159">
        <f t="shared" si="11"/>
        <v>0.30893850629256192</v>
      </c>
      <c r="AC159">
        <f t="shared" si="11"/>
        <v>1.5117911999292317</v>
      </c>
      <c r="AD159">
        <f t="shared" si="11"/>
        <v>3.6752123886312105</v>
      </c>
      <c r="AE159">
        <f t="shared" si="11"/>
        <v>2956.7096068401625</v>
      </c>
    </row>
    <row r="160" spans="1:31" x14ac:dyDescent="0.3">
      <c r="A160" t="s">
        <v>1</v>
      </c>
      <c r="B160" t="s">
        <v>3</v>
      </c>
      <c r="C160" t="s">
        <v>21</v>
      </c>
      <c r="D160" t="s">
        <v>37</v>
      </c>
      <c r="E160" t="s">
        <v>7</v>
      </c>
      <c r="F160" t="s">
        <v>8</v>
      </c>
      <c r="G160" t="s">
        <v>9</v>
      </c>
      <c r="H160" t="s">
        <v>10</v>
      </c>
      <c r="I160" s="2">
        <v>43234</v>
      </c>
      <c r="J160" s="1">
        <v>13.239599999999999</v>
      </c>
      <c r="K160" s="1">
        <v>1.741841</v>
      </c>
      <c r="L160" s="1">
        <v>1.482645</v>
      </c>
      <c r="M160" s="1">
        <v>2.604152</v>
      </c>
      <c r="N160" s="1">
        <v>0.58858379999999999</v>
      </c>
      <c r="O160" s="1">
        <v>2.1365510000000001E-2</v>
      </c>
      <c r="P160" s="1">
        <v>0.1381783</v>
      </c>
      <c r="Q160" s="1">
        <v>8.0796910000000003E-6</v>
      </c>
      <c r="R160" s="1">
        <v>3.1928779999999997E-2</v>
      </c>
      <c r="S160" s="1">
        <v>6.1655319999999996E-3</v>
      </c>
      <c r="T160" s="1">
        <v>2.6972820000000002E-2</v>
      </c>
      <c r="U160" s="1">
        <v>7.6078110000000004E-2</v>
      </c>
      <c r="V160" s="1">
        <v>1.818362E-3</v>
      </c>
      <c r="W160" s="1">
        <v>3.2300189999999999E-4</v>
      </c>
      <c r="X160" s="1">
        <v>5.0783460000000001E-3</v>
      </c>
      <c r="Y160" s="1">
        <v>2.38893E-4</v>
      </c>
      <c r="Z160">
        <f t="shared" si="9"/>
        <v>1.0357621214122679</v>
      </c>
      <c r="AA160" s="1">
        <f t="shared" si="10"/>
        <v>2.9214158774142218</v>
      </c>
      <c r="AB160">
        <f t="shared" si="11"/>
        <v>0.30893850629256192</v>
      </c>
      <c r="AC160">
        <f t="shared" si="11"/>
        <v>1.5117911999292317</v>
      </c>
      <c r="AD160">
        <f t="shared" si="11"/>
        <v>3.6752123886312105</v>
      </c>
      <c r="AE160">
        <f t="shared" si="11"/>
        <v>2956.7096068401625</v>
      </c>
    </row>
    <row r="161" spans="1:31" x14ac:dyDescent="0.3">
      <c r="A161" t="s">
        <v>1</v>
      </c>
      <c r="B161" t="s">
        <v>3</v>
      </c>
      <c r="C161" t="s">
        <v>21</v>
      </c>
      <c r="D161" t="s">
        <v>37</v>
      </c>
      <c r="E161" t="s">
        <v>7</v>
      </c>
      <c r="F161" t="s">
        <v>8</v>
      </c>
      <c r="G161" t="s">
        <v>9</v>
      </c>
      <c r="H161" t="s">
        <v>10</v>
      </c>
      <c r="I161" s="2">
        <v>43234</v>
      </c>
      <c r="J161" s="1">
        <v>13.239599999999999</v>
      </c>
      <c r="K161" s="1">
        <v>1.741841</v>
      </c>
      <c r="L161" s="1">
        <v>1.482645</v>
      </c>
      <c r="M161" s="1">
        <v>2.604152</v>
      </c>
      <c r="N161" s="1">
        <v>0.58858379999999999</v>
      </c>
      <c r="O161" s="1">
        <v>2.1365510000000001E-2</v>
      </c>
      <c r="P161" s="1">
        <v>0.1381783</v>
      </c>
      <c r="Q161" s="1">
        <v>8.0796910000000003E-6</v>
      </c>
      <c r="R161" s="1">
        <v>3.1928779999999997E-2</v>
      </c>
      <c r="S161" s="1">
        <v>6.1655319999999996E-3</v>
      </c>
      <c r="T161" s="1">
        <v>2.6972820000000002E-2</v>
      </c>
      <c r="U161" s="1">
        <v>7.6078110000000004E-2</v>
      </c>
      <c r="V161" s="1">
        <v>1.818362E-3</v>
      </c>
      <c r="W161" s="1">
        <v>3.2300189999999999E-4</v>
      </c>
      <c r="X161" s="1">
        <v>5.0783460000000001E-3</v>
      </c>
      <c r="Y161" s="1">
        <v>2.38893E-4</v>
      </c>
      <c r="Z161">
        <f t="shared" si="9"/>
        <v>1.0357621214122679</v>
      </c>
      <c r="AA161" s="1">
        <f t="shared" si="10"/>
        <v>2.9214158774142218</v>
      </c>
      <c r="AB161">
        <f t="shared" si="11"/>
        <v>0.30893850629256192</v>
      </c>
      <c r="AC161">
        <f t="shared" si="11"/>
        <v>1.5117911999292317</v>
      </c>
      <c r="AD161">
        <f t="shared" si="11"/>
        <v>3.6752123886312105</v>
      </c>
      <c r="AE161">
        <f t="shared" si="11"/>
        <v>2956.7096068401625</v>
      </c>
    </row>
    <row r="162" spans="1:31" x14ac:dyDescent="0.3">
      <c r="A162" t="s">
        <v>1</v>
      </c>
      <c r="B162" t="s">
        <v>3</v>
      </c>
      <c r="C162" t="s">
        <v>19</v>
      </c>
      <c r="D162" t="s">
        <v>38</v>
      </c>
      <c r="E162" t="s">
        <v>7</v>
      </c>
      <c r="F162" t="s">
        <v>8</v>
      </c>
      <c r="G162" t="s">
        <v>9</v>
      </c>
      <c r="H162" t="s">
        <v>10</v>
      </c>
      <c r="I162" s="2">
        <v>43234</v>
      </c>
      <c r="J162" s="1">
        <v>12.613950000000001</v>
      </c>
      <c r="K162" s="1">
        <v>1.643891</v>
      </c>
      <c r="L162" s="1">
        <v>1.643295</v>
      </c>
      <c r="M162" s="1">
        <v>3.0097390000000002</v>
      </c>
      <c r="N162" s="1">
        <v>0.56172789999999995</v>
      </c>
      <c r="O162" s="1">
        <v>2.295726E-2</v>
      </c>
      <c r="P162" s="1">
        <v>0.1408491</v>
      </c>
      <c r="Q162" s="1">
        <v>3.1497349999999998E-5</v>
      </c>
      <c r="R162" s="1">
        <v>2.1826709999999999E-2</v>
      </c>
      <c r="S162" s="1">
        <v>4.7290919999999998E-3</v>
      </c>
      <c r="T162" s="1">
        <v>2.8401840000000001E-2</v>
      </c>
      <c r="U162" s="1">
        <v>8.4751670000000001E-2</v>
      </c>
      <c r="V162" s="1">
        <v>2.1695180000000001E-3</v>
      </c>
      <c r="W162" s="1">
        <v>3.8366300000000002E-4</v>
      </c>
      <c r="X162" s="1">
        <v>5.530185E-3</v>
      </c>
      <c r="Y162" s="1">
        <v>2.5903249999999998E-4</v>
      </c>
      <c r="Z162">
        <f t="shared" si="9"/>
        <v>0.94366455031482788</v>
      </c>
      <c r="AA162" s="1">
        <f t="shared" si="10"/>
        <v>2.8159142703071596</v>
      </c>
      <c r="AB162">
        <f t="shared" si="11"/>
        <v>0.3862222260991488</v>
      </c>
      <c r="AC162">
        <f t="shared" si="11"/>
        <v>1.671205535852275</v>
      </c>
      <c r="AD162">
        <f t="shared" si="11"/>
        <v>3.9263190180128942</v>
      </c>
      <c r="AE162">
        <f t="shared" si="11"/>
        <v>822.39458240137662</v>
      </c>
    </row>
    <row r="163" spans="1:31" x14ac:dyDescent="0.3">
      <c r="A163" t="s">
        <v>1</v>
      </c>
      <c r="B163" t="s">
        <v>3</v>
      </c>
      <c r="C163" t="s">
        <v>19</v>
      </c>
      <c r="D163" t="s">
        <v>38</v>
      </c>
      <c r="E163" t="s">
        <v>7</v>
      </c>
      <c r="F163" t="s">
        <v>8</v>
      </c>
      <c r="G163" t="s">
        <v>9</v>
      </c>
      <c r="H163" t="s">
        <v>10</v>
      </c>
      <c r="I163" s="2">
        <v>43234</v>
      </c>
      <c r="J163" s="1">
        <v>12.613950000000001</v>
      </c>
      <c r="K163" s="1">
        <v>1.643891</v>
      </c>
      <c r="L163" s="1">
        <v>1.643295</v>
      </c>
      <c r="M163" s="1">
        <v>3.0097390000000002</v>
      </c>
      <c r="N163" s="1">
        <v>0.56172789999999995</v>
      </c>
      <c r="O163" s="1">
        <v>2.295726E-2</v>
      </c>
      <c r="P163" s="1">
        <v>0.1408491</v>
      </c>
      <c r="Q163" s="1">
        <v>3.1497349999999998E-5</v>
      </c>
      <c r="R163" s="1">
        <v>2.1826709999999999E-2</v>
      </c>
      <c r="S163" s="1">
        <v>4.7290919999999998E-3</v>
      </c>
      <c r="T163" s="1">
        <v>2.8401840000000001E-2</v>
      </c>
      <c r="U163" s="1">
        <v>8.4751670000000001E-2</v>
      </c>
      <c r="V163" s="1">
        <v>2.1695180000000001E-3</v>
      </c>
      <c r="W163" s="1">
        <v>3.8366300000000002E-4</v>
      </c>
      <c r="X163" s="1">
        <v>5.530185E-3</v>
      </c>
      <c r="Y163" s="1">
        <v>2.5903249999999998E-4</v>
      </c>
      <c r="Z163">
        <f t="shared" si="9"/>
        <v>0.94366455031482788</v>
      </c>
      <c r="AA163" s="1">
        <f t="shared" si="10"/>
        <v>2.8159142703071596</v>
      </c>
      <c r="AB163">
        <f t="shared" si="11"/>
        <v>0.3862222260991488</v>
      </c>
      <c r="AC163">
        <f t="shared" si="11"/>
        <v>1.671205535852275</v>
      </c>
      <c r="AD163">
        <f t="shared" si="11"/>
        <v>3.9263190180128942</v>
      </c>
      <c r="AE163">
        <f t="shared" si="11"/>
        <v>822.39458240137662</v>
      </c>
    </row>
    <row r="164" spans="1:31" x14ac:dyDescent="0.3">
      <c r="A164" t="s">
        <v>1</v>
      </c>
      <c r="B164" t="s">
        <v>3</v>
      </c>
      <c r="C164" t="s">
        <v>19</v>
      </c>
      <c r="D164" t="s">
        <v>38</v>
      </c>
      <c r="E164" t="s">
        <v>7</v>
      </c>
      <c r="F164" t="s">
        <v>8</v>
      </c>
      <c r="G164" t="s">
        <v>9</v>
      </c>
      <c r="H164" t="s">
        <v>10</v>
      </c>
      <c r="I164" s="2">
        <v>43234</v>
      </c>
      <c r="J164" s="1">
        <v>12.613950000000001</v>
      </c>
      <c r="K164" s="1">
        <v>1.643891</v>
      </c>
      <c r="L164" s="1">
        <v>1.643295</v>
      </c>
      <c r="M164" s="1">
        <v>3.0097390000000002</v>
      </c>
      <c r="N164" s="1">
        <v>0.56172789999999995</v>
      </c>
      <c r="O164" s="1">
        <v>2.295726E-2</v>
      </c>
      <c r="P164" s="1">
        <v>0.1408491</v>
      </c>
      <c r="Q164" s="1">
        <v>3.1497349999999998E-5</v>
      </c>
      <c r="R164" s="1">
        <v>2.1826709999999999E-2</v>
      </c>
      <c r="S164" s="1">
        <v>4.7290919999999998E-3</v>
      </c>
      <c r="T164" s="1">
        <v>2.8401840000000001E-2</v>
      </c>
      <c r="U164" s="1">
        <v>8.4751670000000001E-2</v>
      </c>
      <c r="V164" s="1">
        <v>2.1695180000000001E-3</v>
      </c>
      <c r="W164" s="1">
        <v>3.8366300000000002E-4</v>
      </c>
      <c r="X164" s="1">
        <v>5.530185E-3</v>
      </c>
      <c r="Y164" s="1">
        <v>2.5903249999999998E-4</v>
      </c>
      <c r="Z164">
        <f t="shared" si="9"/>
        <v>0.94366455031482788</v>
      </c>
      <c r="AA164" s="1">
        <f t="shared" si="10"/>
        <v>2.8159142703071596</v>
      </c>
      <c r="AB164">
        <f t="shared" si="11"/>
        <v>0.3862222260991488</v>
      </c>
      <c r="AC164">
        <f t="shared" si="11"/>
        <v>1.671205535852275</v>
      </c>
      <c r="AD164">
        <f t="shared" si="11"/>
        <v>3.9263190180128942</v>
      </c>
      <c r="AE164">
        <f t="shared" si="11"/>
        <v>822.39458240137662</v>
      </c>
    </row>
    <row r="165" spans="1:31" x14ac:dyDescent="0.3">
      <c r="A165" t="s">
        <v>1</v>
      </c>
      <c r="B165" t="s">
        <v>3</v>
      </c>
      <c r="C165" t="s">
        <v>19</v>
      </c>
      <c r="D165" t="s">
        <v>38</v>
      </c>
      <c r="E165" t="s">
        <v>7</v>
      </c>
      <c r="F165" t="s">
        <v>8</v>
      </c>
      <c r="G165" t="s">
        <v>9</v>
      </c>
      <c r="H165" t="s">
        <v>10</v>
      </c>
      <c r="I165" s="2">
        <v>43234</v>
      </c>
      <c r="J165" s="1">
        <v>12.613950000000001</v>
      </c>
      <c r="K165" s="1">
        <v>1.643891</v>
      </c>
      <c r="L165" s="1">
        <v>1.643295</v>
      </c>
      <c r="M165" s="1">
        <v>3.0097390000000002</v>
      </c>
      <c r="N165" s="1">
        <v>0.56172789999999995</v>
      </c>
      <c r="O165" s="1">
        <v>2.295726E-2</v>
      </c>
      <c r="P165" s="1">
        <v>0.1408491</v>
      </c>
      <c r="Q165" s="1">
        <v>3.1497349999999998E-5</v>
      </c>
      <c r="R165" s="1">
        <v>2.1826709999999999E-2</v>
      </c>
      <c r="S165" s="1">
        <v>4.7290919999999998E-3</v>
      </c>
      <c r="T165" s="1">
        <v>2.8401840000000001E-2</v>
      </c>
      <c r="U165" s="1">
        <v>8.4751670000000001E-2</v>
      </c>
      <c r="V165" s="1">
        <v>2.1695180000000001E-3</v>
      </c>
      <c r="W165" s="1">
        <v>3.8366300000000002E-4</v>
      </c>
      <c r="X165" s="1">
        <v>5.530185E-3</v>
      </c>
      <c r="Y165" s="1">
        <v>2.5903249999999998E-4</v>
      </c>
      <c r="Z165">
        <f t="shared" si="9"/>
        <v>0.94366455031482788</v>
      </c>
      <c r="AA165" s="1">
        <f t="shared" si="10"/>
        <v>2.8159142703071596</v>
      </c>
      <c r="AB165">
        <f t="shared" si="11"/>
        <v>0.3862222260991488</v>
      </c>
      <c r="AC165">
        <f t="shared" si="11"/>
        <v>1.671205535852275</v>
      </c>
      <c r="AD165">
        <f t="shared" si="11"/>
        <v>3.9263190180128942</v>
      </c>
      <c r="AE165">
        <f t="shared" si="11"/>
        <v>822.39458240137662</v>
      </c>
    </row>
    <row r="166" spans="1:31" x14ac:dyDescent="0.3">
      <c r="A166" t="s">
        <v>1</v>
      </c>
      <c r="B166" t="s">
        <v>3</v>
      </c>
      <c r="C166" t="s">
        <v>19</v>
      </c>
      <c r="D166" t="s">
        <v>38</v>
      </c>
      <c r="E166" t="s">
        <v>7</v>
      </c>
      <c r="F166" t="s">
        <v>8</v>
      </c>
      <c r="G166" t="s">
        <v>9</v>
      </c>
      <c r="H166" t="s">
        <v>10</v>
      </c>
      <c r="I166" s="2">
        <v>43234</v>
      </c>
      <c r="J166" s="1">
        <v>12.613950000000001</v>
      </c>
      <c r="K166" s="1">
        <v>1.643891</v>
      </c>
      <c r="L166" s="1">
        <v>1.643295</v>
      </c>
      <c r="M166" s="1">
        <v>3.0097390000000002</v>
      </c>
      <c r="N166" s="1">
        <v>0.56172789999999995</v>
      </c>
      <c r="O166" s="1">
        <v>2.295726E-2</v>
      </c>
      <c r="P166" s="1">
        <v>0.1408491</v>
      </c>
      <c r="Q166" s="1">
        <v>3.1497349999999998E-5</v>
      </c>
      <c r="R166" s="1">
        <v>2.1826709999999999E-2</v>
      </c>
      <c r="S166" s="1">
        <v>4.7290919999999998E-3</v>
      </c>
      <c r="T166" s="1">
        <v>2.8401840000000001E-2</v>
      </c>
      <c r="U166" s="1">
        <v>8.4751670000000001E-2</v>
      </c>
      <c r="V166" s="1">
        <v>2.1695180000000001E-3</v>
      </c>
      <c r="W166" s="1">
        <v>3.8366300000000002E-4</v>
      </c>
      <c r="X166" s="1">
        <v>5.530185E-3</v>
      </c>
      <c r="Y166" s="1">
        <v>2.5903249999999998E-4</v>
      </c>
      <c r="Z166">
        <f t="shared" si="9"/>
        <v>0.94366455031482788</v>
      </c>
      <c r="AA166" s="1">
        <f t="shared" si="10"/>
        <v>2.8159142703071596</v>
      </c>
      <c r="AB166">
        <f t="shared" si="11"/>
        <v>0.3862222260991488</v>
      </c>
      <c r="AC166">
        <f t="shared" si="11"/>
        <v>1.671205535852275</v>
      </c>
      <c r="AD166">
        <f t="shared" si="11"/>
        <v>3.9263190180128942</v>
      </c>
      <c r="AE166">
        <f t="shared" si="11"/>
        <v>822.39458240137662</v>
      </c>
    </row>
    <row r="167" spans="1:31" x14ac:dyDescent="0.3">
      <c r="A167" t="s">
        <v>1</v>
      </c>
      <c r="B167" t="s">
        <v>3</v>
      </c>
      <c r="C167" t="s">
        <v>19</v>
      </c>
      <c r="D167" t="s">
        <v>38</v>
      </c>
      <c r="E167" t="s">
        <v>7</v>
      </c>
      <c r="F167" t="s">
        <v>8</v>
      </c>
      <c r="G167" t="s">
        <v>9</v>
      </c>
      <c r="H167" t="s">
        <v>10</v>
      </c>
      <c r="I167" s="2">
        <v>43234</v>
      </c>
      <c r="J167" s="1">
        <v>12.613950000000001</v>
      </c>
      <c r="K167" s="1">
        <v>1.643891</v>
      </c>
      <c r="L167" s="1">
        <v>1.643295</v>
      </c>
      <c r="M167" s="1">
        <v>3.0097390000000002</v>
      </c>
      <c r="N167" s="1">
        <v>0.56172789999999995</v>
      </c>
      <c r="O167" s="1">
        <v>2.295726E-2</v>
      </c>
      <c r="P167" s="1">
        <v>0.1408491</v>
      </c>
      <c r="Q167" s="1">
        <v>3.1497349999999998E-5</v>
      </c>
      <c r="R167" s="1">
        <v>2.1826709999999999E-2</v>
      </c>
      <c r="S167" s="1">
        <v>4.7290919999999998E-3</v>
      </c>
      <c r="T167" s="1">
        <v>2.8401840000000001E-2</v>
      </c>
      <c r="U167" s="1">
        <v>8.4751670000000001E-2</v>
      </c>
      <c r="V167" s="1">
        <v>2.1695180000000001E-3</v>
      </c>
      <c r="W167" s="1">
        <v>3.8366300000000002E-4</v>
      </c>
      <c r="X167" s="1">
        <v>5.530185E-3</v>
      </c>
      <c r="Y167" s="1">
        <v>2.5903249999999998E-4</v>
      </c>
      <c r="Z167">
        <f t="shared" si="9"/>
        <v>0.94366455031482788</v>
      </c>
      <c r="AA167" s="1">
        <f t="shared" si="10"/>
        <v>2.8159142703071596</v>
      </c>
      <c r="AB167">
        <f t="shared" si="11"/>
        <v>0.3862222260991488</v>
      </c>
      <c r="AC167">
        <f t="shared" si="11"/>
        <v>1.671205535852275</v>
      </c>
      <c r="AD167">
        <f t="shared" si="11"/>
        <v>3.9263190180128942</v>
      </c>
      <c r="AE167">
        <f t="shared" si="11"/>
        <v>822.39458240137662</v>
      </c>
    </row>
    <row r="168" spans="1:31" x14ac:dyDescent="0.3">
      <c r="A168" t="s">
        <v>1</v>
      </c>
      <c r="B168" t="s">
        <v>3</v>
      </c>
      <c r="C168" t="s">
        <v>19</v>
      </c>
      <c r="D168" t="s">
        <v>38</v>
      </c>
      <c r="E168" t="s">
        <v>7</v>
      </c>
      <c r="F168" t="s">
        <v>8</v>
      </c>
      <c r="G168" t="s">
        <v>9</v>
      </c>
      <c r="H168" t="s">
        <v>10</v>
      </c>
      <c r="I168" s="2">
        <v>43234</v>
      </c>
      <c r="J168" s="1">
        <v>12.613950000000001</v>
      </c>
      <c r="K168" s="1">
        <v>1.643891</v>
      </c>
      <c r="L168" s="1">
        <v>1.643295</v>
      </c>
      <c r="M168" s="1">
        <v>3.0097390000000002</v>
      </c>
      <c r="N168" s="1">
        <v>0.56172789999999995</v>
      </c>
      <c r="O168" s="1">
        <v>2.295726E-2</v>
      </c>
      <c r="P168" s="1">
        <v>0.1408491</v>
      </c>
      <c r="Q168" s="1">
        <v>3.1497349999999998E-5</v>
      </c>
      <c r="R168" s="1">
        <v>2.1826709999999999E-2</v>
      </c>
      <c r="S168" s="1">
        <v>4.7290919999999998E-3</v>
      </c>
      <c r="T168" s="1">
        <v>2.8401840000000001E-2</v>
      </c>
      <c r="U168" s="1">
        <v>8.4751670000000001E-2</v>
      </c>
      <c r="V168" s="1">
        <v>2.1695180000000001E-3</v>
      </c>
      <c r="W168" s="1">
        <v>3.8366300000000002E-4</v>
      </c>
      <c r="X168" s="1">
        <v>5.530185E-3</v>
      </c>
      <c r="Y168" s="1">
        <v>2.5903249999999998E-4</v>
      </c>
      <c r="Z168">
        <f t="shared" si="9"/>
        <v>0.94366455031482788</v>
      </c>
      <c r="AA168" s="1">
        <f t="shared" si="10"/>
        <v>2.8159142703071596</v>
      </c>
      <c r="AB168">
        <f t="shared" si="11"/>
        <v>0.3862222260991488</v>
      </c>
      <c r="AC168">
        <f t="shared" si="11"/>
        <v>1.671205535852275</v>
      </c>
      <c r="AD168">
        <f t="shared" si="11"/>
        <v>3.9263190180128942</v>
      </c>
      <c r="AE168">
        <f t="shared" si="11"/>
        <v>822.39458240137662</v>
      </c>
    </row>
    <row r="169" spans="1:31" x14ac:dyDescent="0.3">
      <c r="A169" t="s">
        <v>1</v>
      </c>
      <c r="B169" t="s">
        <v>3</v>
      </c>
      <c r="C169" t="s">
        <v>19</v>
      </c>
      <c r="D169" t="s">
        <v>38</v>
      </c>
      <c r="E169" t="s">
        <v>7</v>
      </c>
      <c r="F169" t="s">
        <v>8</v>
      </c>
      <c r="G169" t="s">
        <v>9</v>
      </c>
      <c r="H169" t="s">
        <v>10</v>
      </c>
      <c r="I169" s="2">
        <v>43234</v>
      </c>
      <c r="J169" s="1">
        <v>12.613950000000001</v>
      </c>
      <c r="K169" s="1">
        <v>1.643891</v>
      </c>
      <c r="L169" s="1">
        <v>1.643295</v>
      </c>
      <c r="M169" s="1">
        <v>3.0097390000000002</v>
      </c>
      <c r="N169" s="1">
        <v>0.56172789999999995</v>
      </c>
      <c r="O169" s="1">
        <v>2.295726E-2</v>
      </c>
      <c r="P169" s="1">
        <v>0.1408491</v>
      </c>
      <c r="Q169" s="1">
        <v>3.1497349999999998E-5</v>
      </c>
      <c r="R169" s="1">
        <v>2.1826709999999999E-2</v>
      </c>
      <c r="S169" s="1">
        <v>4.7290919999999998E-3</v>
      </c>
      <c r="T169" s="1">
        <v>2.8401840000000001E-2</v>
      </c>
      <c r="U169" s="1">
        <v>8.4751670000000001E-2</v>
      </c>
      <c r="V169" s="1">
        <v>2.1695180000000001E-3</v>
      </c>
      <c r="W169" s="1">
        <v>3.8366300000000002E-4</v>
      </c>
      <c r="X169" s="1">
        <v>5.530185E-3</v>
      </c>
      <c r="Y169" s="1">
        <v>2.5903249999999998E-4</v>
      </c>
      <c r="Z169">
        <f t="shared" si="9"/>
        <v>0.94366455031482788</v>
      </c>
      <c r="AA169" s="1">
        <f t="shared" si="10"/>
        <v>2.8159142703071596</v>
      </c>
      <c r="AB169">
        <f t="shared" si="11"/>
        <v>0.3862222260991488</v>
      </c>
      <c r="AC169">
        <f t="shared" si="11"/>
        <v>1.671205535852275</v>
      </c>
      <c r="AD169">
        <f t="shared" si="11"/>
        <v>3.9263190180128942</v>
      </c>
      <c r="AE169">
        <f t="shared" si="11"/>
        <v>822.39458240137662</v>
      </c>
    </row>
    <row r="170" spans="1:31" x14ac:dyDescent="0.3">
      <c r="A170" t="s">
        <v>1</v>
      </c>
      <c r="B170" t="s">
        <v>3</v>
      </c>
      <c r="C170" t="s">
        <v>17</v>
      </c>
      <c r="D170" t="s">
        <v>39</v>
      </c>
      <c r="E170" t="s">
        <v>7</v>
      </c>
      <c r="F170" t="s">
        <v>8</v>
      </c>
      <c r="G170" t="s">
        <v>9</v>
      </c>
      <c r="H170" t="s">
        <v>10</v>
      </c>
      <c r="I170" s="2">
        <v>43234</v>
      </c>
      <c r="J170" s="1">
        <v>11.79421</v>
      </c>
      <c r="K170" s="1">
        <v>1.54339</v>
      </c>
      <c r="L170" s="1">
        <v>1.9142399999999999</v>
      </c>
      <c r="M170" s="1">
        <v>3.0597409999999998</v>
      </c>
      <c r="N170" s="1">
        <v>0.54431189999999996</v>
      </c>
      <c r="O170" s="1">
        <v>2.003475E-2</v>
      </c>
      <c r="P170" s="1">
        <v>0.1492347</v>
      </c>
      <c r="Q170" s="1">
        <v>2.3159070000000001E-5</v>
      </c>
      <c r="R170" s="1">
        <v>1.9065260000000001E-2</v>
      </c>
      <c r="S170" s="1">
        <v>4.7200660000000002E-3</v>
      </c>
      <c r="T170" s="1">
        <v>3.4157880000000002E-2</v>
      </c>
      <c r="U170" s="1">
        <v>0.1036308</v>
      </c>
      <c r="V170" s="1">
        <v>2.4990210000000001E-3</v>
      </c>
      <c r="W170" s="1">
        <v>4.5942219999999998E-4</v>
      </c>
      <c r="X170" s="1">
        <v>6.731763E-3</v>
      </c>
      <c r="Y170" s="1">
        <v>3.1559300000000003E-4</v>
      </c>
      <c r="Z170">
        <f t="shared" si="9"/>
        <v>1.1163650779592129</v>
      </c>
      <c r="AA170" s="1">
        <f t="shared" si="10"/>
        <v>3.3869141211625431</v>
      </c>
      <c r="AB170">
        <f t="shared" si="11"/>
        <v>0.45911562837409947</v>
      </c>
      <c r="AC170">
        <f t="shared" si="11"/>
        <v>2.2931266923720033</v>
      </c>
      <c r="AD170">
        <f t="shared" si="11"/>
        <v>4.5108563892981994</v>
      </c>
      <c r="AE170">
        <f t="shared" si="11"/>
        <v>1362.7187965665289</v>
      </c>
    </row>
    <row r="171" spans="1:31" x14ac:dyDescent="0.3">
      <c r="A171" t="s">
        <v>1</v>
      </c>
      <c r="B171" t="s">
        <v>3</v>
      </c>
      <c r="C171" t="s">
        <v>17</v>
      </c>
      <c r="D171" t="s">
        <v>39</v>
      </c>
      <c r="E171" t="s">
        <v>7</v>
      </c>
      <c r="F171" t="s">
        <v>8</v>
      </c>
      <c r="G171" t="s">
        <v>9</v>
      </c>
      <c r="H171" t="s">
        <v>10</v>
      </c>
      <c r="I171" s="2">
        <v>43234</v>
      </c>
      <c r="J171" s="1">
        <v>11.79421</v>
      </c>
      <c r="K171" s="1">
        <v>1.54339</v>
      </c>
      <c r="L171" s="1">
        <v>1.9142399999999999</v>
      </c>
      <c r="M171" s="1">
        <v>3.0597409999999998</v>
      </c>
      <c r="N171" s="1">
        <v>0.54431189999999996</v>
      </c>
      <c r="O171" s="1">
        <v>2.003475E-2</v>
      </c>
      <c r="P171" s="1">
        <v>0.1492347</v>
      </c>
      <c r="Q171" s="1">
        <v>2.3159070000000001E-5</v>
      </c>
      <c r="R171" s="1">
        <v>1.9065260000000001E-2</v>
      </c>
      <c r="S171" s="1">
        <v>4.7200660000000002E-3</v>
      </c>
      <c r="T171" s="1">
        <v>3.4157880000000002E-2</v>
      </c>
      <c r="U171" s="1">
        <v>0.1036308</v>
      </c>
      <c r="V171" s="1">
        <v>2.4990210000000001E-3</v>
      </c>
      <c r="W171" s="1">
        <v>4.5942219999999998E-4</v>
      </c>
      <c r="X171" s="1">
        <v>6.731763E-3</v>
      </c>
      <c r="Y171" s="1">
        <v>3.1559300000000003E-4</v>
      </c>
      <c r="Z171">
        <f t="shared" si="9"/>
        <v>1.1163650779592129</v>
      </c>
      <c r="AA171" s="1">
        <f t="shared" si="10"/>
        <v>3.3869141211625431</v>
      </c>
      <c r="AB171">
        <f t="shared" si="11"/>
        <v>0.45911562837409947</v>
      </c>
      <c r="AC171">
        <f t="shared" si="11"/>
        <v>2.2931266923720033</v>
      </c>
      <c r="AD171">
        <f t="shared" si="11"/>
        <v>4.5108563892981994</v>
      </c>
      <c r="AE171">
        <f t="shared" si="11"/>
        <v>1362.7187965665289</v>
      </c>
    </row>
    <row r="172" spans="1:31" x14ac:dyDescent="0.3">
      <c r="A172" t="s">
        <v>1</v>
      </c>
      <c r="B172" t="s">
        <v>3</v>
      </c>
      <c r="C172" t="s">
        <v>17</v>
      </c>
      <c r="D172" t="s">
        <v>39</v>
      </c>
      <c r="E172" t="s">
        <v>7</v>
      </c>
      <c r="F172" t="s">
        <v>8</v>
      </c>
      <c r="G172" t="s">
        <v>9</v>
      </c>
      <c r="H172" t="s">
        <v>10</v>
      </c>
      <c r="I172" s="2">
        <v>43234</v>
      </c>
      <c r="J172" s="1">
        <v>11.79421</v>
      </c>
      <c r="K172" s="1">
        <v>1.54339</v>
      </c>
      <c r="L172" s="1">
        <v>1.9142399999999999</v>
      </c>
      <c r="M172" s="1">
        <v>3.0597409999999998</v>
      </c>
      <c r="N172" s="1">
        <v>0.54431189999999996</v>
      </c>
      <c r="O172" s="1">
        <v>2.003475E-2</v>
      </c>
      <c r="P172" s="1">
        <v>0.1492347</v>
      </c>
      <c r="Q172" s="1">
        <v>2.3159070000000001E-5</v>
      </c>
      <c r="R172" s="1">
        <v>1.9065260000000001E-2</v>
      </c>
      <c r="S172" s="1">
        <v>4.7200660000000002E-3</v>
      </c>
      <c r="T172" s="1">
        <v>3.4157880000000002E-2</v>
      </c>
      <c r="U172" s="1">
        <v>0.1036308</v>
      </c>
      <c r="V172" s="1">
        <v>2.4990210000000001E-3</v>
      </c>
      <c r="W172" s="1">
        <v>4.5942219999999998E-4</v>
      </c>
      <c r="X172" s="1">
        <v>6.731763E-3</v>
      </c>
      <c r="Y172" s="1">
        <v>3.1559300000000003E-4</v>
      </c>
      <c r="Z172">
        <f t="shared" si="9"/>
        <v>1.1163650779592129</v>
      </c>
      <c r="AA172" s="1">
        <f t="shared" si="10"/>
        <v>3.3869141211625431</v>
      </c>
      <c r="AB172">
        <f t="shared" si="11"/>
        <v>0.45911562837409947</v>
      </c>
      <c r="AC172">
        <f t="shared" si="11"/>
        <v>2.2931266923720033</v>
      </c>
      <c r="AD172">
        <f t="shared" si="11"/>
        <v>4.5108563892981994</v>
      </c>
      <c r="AE172">
        <f t="shared" si="11"/>
        <v>1362.7187965665289</v>
      </c>
    </row>
    <row r="173" spans="1:31" x14ac:dyDescent="0.3">
      <c r="A173" t="s">
        <v>1</v>
      </c>
      <c r="B173" t="s">
        <v>3</v>
      </c>
      <c r="C173" t="s">
        <v>17</v>
      </c>
      <c r="D173" t="s">
        <v>39</v>
      </c>
      <c r="E173" t="s">
        <v>7</v>
      </c>
      <c r="F173" t="s">
        <v>8</v>
      </c>
      <c r="G173" t="s">
        <v>9</v>
      </c>
      <c r="H173" t="s">
        <v>10</v>
      </c>
      <c r="I173" s="2">
        <v>43234</v>
      </c>
      <c r="J173" s="1">
        <v>11.79421</v>
      </c>
      <c r="K173" s="1">
        <v>1.54339</v>
      </c>
      <c r="L173" s="1">
        <v>1.9142399999999999</v>
      </c>
      <c r="M173" s="1">
        <v>3.0597409999999998</v>
      </c>
      <c r="N173" s="1">
        <v>0.54431189999999996</v>
      </c>
      <c r="O173" s="1">
        <v>2.003475E-2</v>
      </c>
      <c r="P173" s="1">
        <v>0.1492347</v>
      </c>
      <c r="Q173" s="1">
        <v>2.3159070000000001E-5</v>
      </c>
      <c r="R173" s="1">
        <v>1.9065260000000001E-2</v>
      </c>
      <c r="S173" s="1">
        <v>4.7200660000000002E-3</v>
      </c>
      <c r="T173" s="1">
        <v>3.4157880000000002E-2</v>
      </c>
      <c r="U173" s="1">
        <v>0.1036308</v>
      </c>
      <c r="V173" s="1">
        <v>2.4990210000000001E-3</v>
      </c>
      <c r="W173" s="1">
        <v>4.5942219999999998E-4</v>
      </c>
      <c r="X173" s="1">
        <v>6.731763E-3</v>
      </c>
      <c r="Y173" s="1">
        <v>3.1559300000000003E-4</v>
      </c>
      <c r="Z173">
        <f t="shared" si="9"/>
        <v>1.1163650779592129</v>
      </c>
      <c r="AA173" s="1">
        <f t="shared" si="10"/>
        <v>3.3869141211625431</v>
      </c>
      <c r="AB173">
        <f t="shared" si="11"/>
        <v>0.45911562837409947</v>
      </c>
      <c r="AC173">
        <f t="shared" si="11"/>
        <v>2.2931266923720033</v>
      </c>
      <c r="AD173">
        <f t="shared" si="11"/>
        <v>4.5108563892981994</v>
      </c>
      <c r="AE173">
        <f t="shared" si="11"/>
        <v>1362.7187965665289</v>
      </c>
    </row>
    <row r="174" spans="1:31" x14ac:dyDescent="0.3">
      <c r="A174" t="s">
        <v>1</v>
      </c>
      <c r="B174" t="s">
        <v>3</v>
      </c>
      <c r="C174" t="s">
        <v>17</v>
      </c>
      <c r="D174" t="s">
        <v>39</v>
      </c>
      <c r="E174" t="s">
        <v>7</v>
      </c>
      <c r="F174" t="s">
        <v>8</v>
      </c>
      <c r="G174" t="s">
        <v>9</v>
      </c>
      <c r="H174" t="s">
        <v>10</v>
      </c>
      <c r="I174" s="2">
        <v>43234</v>
      </c>
      <c r="J174" s="1">
        <v>11.79421</v>
      </c>
      <c r="K174" s="1">
        <v>1.54339</v>
      </c>
      <c r="L174" s="1">
        <v>1.9142399999999999</v>
      </c>
      <c r="M174" s="1">
        <v>3.0597409999999998</v>
      </c>
      <c r="N174" s="1">
        <v>0.54431189999999996</v>
      </c>
      <c r="O174" s="1">
        <v>2.003475E-2</v>
      </c>
      <c r="P174" s="1">
        <v>0.1492347</v>
      </c>
      <c r="Q174" s="1">
        <v>2.3159070000000001E-5</v>
      </c>
      <c r="R174" s="1">
        <v>1.9065260000000001E-2</v>
      </c>
      <c r="S174" s="1">
        <v>4.7200660000000002E-3</v>
      </c>
      <c r="T174" s="1">
        <v>3.4157880000000002E-2</v>
      </c>
      <c r="U174" s="1">
        <v>0.1036308</v>
      </c>
      <c r="V174" s="1">
        <v>2.4990210000000001E-3</v>
      </c>
      <c r="W174" s="1">
        <v>4.5942219999999998E-4</v>
      </c>
      <c r="X174" s="1">
        <v>6.731763E-3</v>
      </c>
      <c r="Y174" s="1">
        <v>3.1559300000000003E-4</v>
      </c>
      <c r="Z174">
        <f t="shared" si="9"/>
        <v>1.1163650779592129</v>
      </c>
      <c r="AA174" s="1">
        <f t="shared" si="10"/>
        <v>3.3869141211625431</v>
      </c>
      <c r="AB174">
        <f t="shared" si="11"/>
        <v>0.45911562837409947</v>
      </c>
      <c r="AC174">
        <f t="shared" si="11"/>
        <v>2.2931266923720033</v>
      </c>
      <c r="AD174">
        <f t="shared" si="11"/>
        <v>4.5108563892981994</v>
      </c>
      <c r="AE174">
        <f t="shared" si="11"/>
        <v>1362.7187965665289</v>
      </c>
    </row>
    <row r="175" spans="1:31" x14ac:dyDescent="0.3">
      <c r="A175" t="s">
        <v>1</v>
      </c>
      <c r="B175" t="s">
        <v>3</v>
      </c>
      <c r="C175" t="s">
        <v>17</v>
      </c>
      <c r="D175" t="s">
        <v>39</v>
      </c>
      <c r="E175" t="s">
        <v>7</v>
      </c>
      <c r="F175" t="s">
        <v>8</v>
      </c>
      <c r="G175" t="s">
        <v>9</v>
      </c>
      <c r="H175" t="s">
        <v>10</v>
      </c>
      <c r="I175" s="2">
        <v>43234</v>
      </c>
      <c r="J175" s="1">
        <v>11.79421</v>
      </c>
      <c r="K175" s="1">
        <v>1.54339</v>
      </c>
      <c r="L175" s="1">
        <v>1.9142399999999999</v>
      </c>
      <c r="M175" s="1">
        <v>3.0597409999999998</v>
      </c>
      <c r="N175" s="1">
        <v>0.54431189999999996</v>
      </c>
      <c r="O175" s="1">
        <v>2.003475E-2</v>
      </c>
      <c r="P175" s="1">
        <v>0.1492347</v>
      </c>
      <c r="Q175" s="1">
        <v>2.3159070000000001E-5</v>
      </c>
      <c r="R175" s="1">
        <v>1.9065260000000001E-2</v>
      </c>
      <c r="S175" s="1">
        <v>4.7200660000000002E-3</v>
      </c>
      <c r="T175" s="1">
        <v>3.4157880000000002E-2</v>
      </c>
      <c r="U175" s="1">
        <v>0.1036308</v>
      </c>
      <c r="V175" s="1">
        <v>2.4990210000000001E-3</v>
      </c>
      <c r="W175" s="1">
        <v>4.5942219999999998E-4</v>
      </c>
      <c r="X175" s="1">
        <v>6.731763E-3</v>
      </c>
      <c r="Y175" s="1">
        <v>3.1559300000000003E-4</v>
      </c>
      <c r="Z175">
        <f t="shared" si="9"/>
        <v>1.1163650779592129</v>
      </c>
      <c r="AA175" s="1">
        <f t="shared" si="10"/>
        <v>3.3869141211625431</v>
      </c>
      <c r="AB175">
        <f t="shared" si="11"/>
        <v>0.45911562837409947</v>
      </c>
      <c r="AC175">
        <f t="shared" si="11"/>
        <v>2.2931266923720033</v>
      </c>
      <c r="AD175">
        <f t="shared" si="11"/>
        <v>4.5108563892981994</v>
      </c>
      <c r="AE175">
        <f t="shared" si="11"/>
        <v>1362.7187965665289</v>
      </c>
    </row>
    <row r="176" spans="1:31" x14ac:dyDescent="0.3">
      <c r="A176" t="s">
        <v>1</v>
      </c>
      <c r="B176" t="s">
        <v>3</v>
      </c>
      <c r="C176" t="s">
        <v>17</v>
      </c>
      <c r="D176" t="s">
        <v>39</v>
      </c>
      <c r="E176" t="s">
        <v>7</v>
      </c>
      <c r="F176" t="s">
        <v>8</v>
      </c>
      <c r="G176" t="s">
        <v>9</v>
      </c>
      <c r="H176" t="s">
        <v>10</v>
      </c>
      <c r="I176" s="2">
        <v>43234</v>
      </c>
      <c r="J176" s="1">
        <v>11.79421</v>
      </c>
      <c r="K176" s="1">
        <v>1.54339</v>
      </c>
      <c r="L176" s="1">
        <v>1.9142399999999999</v>
      </c>
      <c r="M176" s="1">
        <v>3.0597409999999998</v>
      </c>
      <c r="N176" s="1">
        <v>0.54431189999999996</v>
      </c>
      <c r="O176" s="1">
        <v>2.003475E-2</v>
      </c>
      <c r="P176" s="1">
        <v>0.1492347</v>
      </c>
      <c r="Q176" s="1">
        <v>2.3159070000000001E-5</v>
      </c>
      <c r="R176" s="1">
        <v>1.9065260000000001E-2</v>
      </c>
      <c r="S176" s="1">
        <v>4.7200660000000002E-3</v>
      </c>
      <c r="T176" s="1">
        <v>3.4157880000000002E-2</v>
      </c>
      <c r="U176" s="1">
        <v>0.1036308</v>
      </c>
      <c r="V176" s="1">
        <v>2.4990210000000001E-3</v>
      </c>
      <c r="W176" s="1">
        <v>4.5942219999999998E-4</v>
      </c>
      <c r="X176" s="1">
        <v>6.731763E-3</v>
      </c>
      <c r="Y176" s="1">
        <v>3.1559300000000003E-4</v>
      </c>
      <c r="Z176">
        <f t="shared" si="9"/>
        <v>1.1163650779592129</v>
      </c>
      <c r="AA176" s="1">
        <f t="shared" si="10"/>
        <v>3.3869141211625431</v>
      </c>
      <c r="AB176">
        <f t="shared" si="11"/>
        <v>0.45911562837409947</v>
      </c>
      <c r="AC176">
        <f t="shared" si="11"/>
        <v>2.2931266923720033</v>
      </c>
      <c r="AD176">
        <f t="shared" si="11"/>
        <v>4.5108563892981994</v>
      </c>
      <c r="AE176">
        <f t="shared" si="11"/>
        <v>1362.7187965665289</v>
      </c>
    </row>
    <row r="177" spans="1:31" x14ac:dyDescent="0.3">
      <c r="A177" t="s">
        <v>1</v>
      </c>
      <c r="B177" t="s">
        <v>3</v>
      </c>
      <c r="C177" t="s">
        <v>17</v>
      </c>
      <c r="D177" t="s">
        <v>39</v>
      </c>
      <c r="E177" t="s">
        <v>7</v>
      </c>
      <c r="F177" t="s">
        <v>8</v>
      </c>
      <c r="G177" t="s">
        <v>9</v>
      </c>
      <c r="H177" t="s">
        <v>10</v>
      </c>
      <c r="I177" s="2">
        <v>43234</v>
      </c>
      <c r="J177" s="1">
        <v>11.79421</v>
      </c>
      <c r="K177" s="1">
        <v>1.54339</v>
      </c>
      <c r="L177" s="1">
        <v>1.9142399999999999</v>
      </c>
      <c r="M177" s="1">
        <v>3.0597409999999998</v>
      </c>
      <c r="N177" s="1">
        <v>0.54431189999999996</v>
      </c>
      <c r="O177" s="1">
        <v>2.003475E-2</v>
      </c>
      <c r="P177" s="1">
        <v>0.1492347</v>
      </c>
      <c r="Q177" s="1">
        <v>2.3159070000000001E-5</v>
      </c>
      <c r="R177" s="1">
        <v>1.9065260000000001E-2</v>
      </c>
      <c r="S177" s="1">
        <v>4.7200660000000002E-3</v>
      </c>
      <c r="T177" s="1">
        <v>3.4157880000000002E-2</v>
      </c>
      <c r="U177" s="1">
        <v>0.1036308</v>
      </c>
      <c r="V177" s="1">
        <v>2.4990210000000001E-3</v>
      </c>
      <c r="W177" s="1">
        <v>4.5942219999999998E-4</v>
      </c>
      <c r="X177" s="1">
        <v>6.731763E-3</v>
      </c>
      <c r="Y177" s="1">
        <v>3.1559300000000003E-4</v>
      </c>
      <c r="Z177">
        <f t="shared" si="9"/>
        <v>1.1163650779592129</v>
      </c>
      <c r="AA177" s="1">
        <f t="shared" si="10"/>
        <v>3.3869141211625431</v>
      </c>
      <c r="AB177">
        <f t="shared" si="11"/>
        <v>0.45911562837409947</v>
      </c>
      <c r="AC177">
        <f t="shared" si="11"/>
        <v>2.2931266923720033</v>
      </c>
      <c r="AD177">
        <f t="shared" si="11"/>
        <v>4.5108563892981994</v>
      </c>
      <c r="AE177">
        <f t="shared" si="11"/>
        <v>1362.7187965665289</v>
      </c>
    </row>
    <row r="178" spans="1:31" x14ac:dyDescent="0.3">
      <c r="A178" t="s">
        <v>1</v>
      </c>
      <c r="B178" t="s">
        <v>3</v>
      </c>
      <c r="C178" t="s">
        <v>5</v>
      </c>
      <c r="D178" t="s">
        <v>40</v>
      </c>
      <c r="E178" t="s">
        <v>7</v>
      </c>
      <c r="F178" t="s">
        <v>8</v>
      </c>
      <c r="G178" t="s">
        <v>9</v>
      </c>
      <c r="H178" t="s">
        <v>10</v>
      </c>
      <c r="I178" s="2">
        <v>43234</v>
      </c>
      <c r="J178" s="1">
        <v>14.609249999999999</v>
      </c>
      <c r="K178" s="1">
        <v>1.5265869999999999</v>
      </c>
      <c r="L178" s="1">
        <v>1.6624019999999999</v>
      </c>
      <c r="M178" s="1">
        <v>2.7343739999999999</v>
      </c>
      <c r="N178" s="1">
        <v>0.72621559999999996</v>
      </c>
      <c r="O178" s="1">
        <v>1.225358E-2</v>
      </c>
      <c r="P178" s="1">
        <v>0.16146759999999999</v>
      </c>
      <c r="Q178" s="1">
        <v>2.1370110000000001E-5</v>
      </c>
      <c r="R178" s="1">
        <v>2.44511E-2</v>
      </c>
      <c r="S178" s="1">
        <v>4.6269240000000001E-3</v>
      </c>
      <c r="T178" s="1">
        <v>4.8696169999999997E-2</v>
      </c>
      <c r="U178" s="1">
        <v>0.15360789999999999</v>
      </c>
      <c r="V178" s="1">
        <v>3.6409400000000001E-3</v>
      </c>
      <c r="W178" s="1">
        <v>6.7422800000000002E-4</v>
      </c>
      <c r="X178" s="1">
        <v>9.9510729999999995E-3</v>
      </c>
      <c r="Y178" s="1">
        <v>4.777987E-4</v>
      </c>
      <c r="Z178">
        <f t="shared" si="9"/>
        <v>1.7808891541537479</v>
      </c>
      <c r="AA178" s="1">
        <f t="shared" si="10"/>
        <v>5.6176623973165345</v>
      </c>
      <c r="AB178">
        <f t="shared" si="11"/>
        <v>0.5013579989193292</v>
      </c>
      <c r="AC178">
        <f t="shared" si="11"/>
        <v>5.502294023460899</v>
      </c>
      <c r="AD178">
        <f t="shared" si="11"/>
        <v>6.1628915026915614</v>
      </c>
      <c r="AE178">
        <f t="shared" si="11"/>
        <v>2235.8270500245435</v>
      </c>
    </row>
    <row r="179" spans="1:31" x14ac:dyDescent="0.3">
      <c r="A179" t="s">
        <v>1</v>
      </c>
      <c r="B179" t="s">
        <v>3</v>
      </c>
      <c r="C179" t="s">
        <v>5</v>
      </c>
      <c r="D179" t="s">
        <v>40</v>
      </c>
      <c r="E179" t="s">
        <v>7</v>
      </c>
      <c r="F179" t="s">
        <v>8</v>
      </c>
      <c r="G179" t="s">
        <v>9</v>
      </c>
      <c r="H179" t="s">
        <v>10</v>
      </c>
      <c r="I179" s="2">
        <v>43234</v>
      </c>
      <c r="J179" s="1">
        <v>14.609249999999999</v>
      </c>
      <c r="K179" s="1">
        <v>1.5265869999999999</v>
      </c>
      <c r="L179" s="1">
        <v>1.6624019999999999</v>
      </c>
      <c r="M179" s="1">
        <v>2.7343739999999999</v>
      </c>
      <c r="N179" s="1">
        <v>0.72621559999999996</v>
      </c>
      <c r="O179" s="1">
        <v>1.225358E-2</v>
      </c>
      <c r="P179" s="1">
        <v>0.16146759999999999</v>
      </c>
      <c r="Q179" s="1">
        <v>2.1370110000000001E-5</v>
      </c>
      <c r="R179" s="1">
        <v>2.44511E-2</v>
      </c>
      <c r="S179" s="1">
        <v>4.6269240000000001E-3</v>
      </c>
      <c r="T179" s="1">
        <v>4.8696169999999997E-2</v>
      </c>
      <c r="U179" s="1">
        <v>0.15360789999999999</v>
      </c>
      <c r="V179" s="1">
        <v>3.6409400000000001E-3</v>
      </c>
      <c r="W179" s="1">
        <v>6.7422800000000002E-4</v>
      </c>
      <c r="X179" s="1">
        <v>9.9510729999999995E-3</v>
      </c>
      <c r="Y179" s="1">
        <v>4.777987E-4</v>
      </c>
      <c r="Z179">
        <f t="shared" si="9"/>
        <v>1.7808891541537479</v>
      </c>
      <c r="AA179" s="1">
        <f t="shared" si="10"/>
        <v>5.6176623973165345</v>
      </c>
      <c r="AB179">
        <f t="shared" si="11"/>
        <v>0.5013579989193292</v>
      </c>
      <c r="AC179">
        <f t="shared" si="11"/>
        <v>5.502294023460899</v>
      </c>
      <c r="AD179">
        <f t="shared" si="11"/>
        <v>6.1628915026915614</v>
      </c>
      <c r="AE179">
        <f t="shared" si="11"/>
        <v>2235.8270500245435</v>
      </c>
    </row>
    <row r="180" spans="1:31" x14ac:dyDescent="0.3">
      <c r="A180" t="s">
        <v>1</v>
      </c>
      <c r="B180" t="s">
        <v>3</v>
      </c>
      <c r="C180" t="s">
        <v>5</v>
      </c>
      <c r="D180" t="s">
        <v>40</v>
      </c>
      <c r="E180" t="s">
        <v>7</v>
      </c>
      <c r="F180" t="s">
        <v>8</v>
      </c>
      <c r="G180" t="s">
        <v>9</v>
      </c>
      <c r="H180" t="s">
        <v>10</v>
      </c>
      <c r="I180" s="2">
        <v>43234</v>
      </c>
      <c r="J180" s="1">
        <v>14.609249999999999</v>
      </c>
      <c r="K180" s="1">
        <v>1.5265869999999999</v>
      </c>
      <c r="L180" s="1">
        <v>1.6624019999999999</v>
      </c>
      <c r="M180" s="1">
        <v>2.7343739999999999</v>
      </c>
      <c r="N180" s="1">
        <v>0.72621559999999996</v>
      </c>
      <c r="O180" s="1">
        <v>1.225358E-2</v>
      </c>
      <c r="P180" s="1">
        <v>0.16146759999999999</v>
      </c>
      <c r="Q180" s="1">
        <v>2.1370110000000001E-5</v>
      </c>
      <c r="R180" s="1">
        <v>2.44511E-2</v>
      </c>
      <c r="S180" s="1">
        <v>4.6269240000000001E-3</v>
      </c>
      <c r="T180" s="1">
        <v>4.8696169999999997E-2</v>
      </c>
      <c r="U180" s="1">
        <v>0.15360789999999999</v>
      </c>
      <c r="V180" s="1">
        <v>3.6409400000000001E-3</v>
      </c>
      <c r="W180" s="1">
        <v>6.7422800000000002E-4</v>
      </c>
      <c r="X180" s="1">
        <v>9.9510729999999995E-3</v>
      </c>
      <c r="Y180" s="1">
        <v>4.777987E-4</v>
      </c>
      <c r="Z180">
        <f t="shared" si="9"/>
        <v>1.7808891541537479</v>
      </c>
      <c r="AA180" s="1">
        <f t="shared" si="10"/>
        <v>5.6176623973165345</v>
      </c>
      <c r="AB180">
        <f t="shared" si="11"/>
        <v>0.5013579989193292</v>
      </c>
      <c r="AC180">
        <f t="shared" si="11"/>
        <v>5.502294023460899</v>
      </c>
      <c r="AD180">
        <f t="shared" si="11"/>
        <v>6.1628915026915614</v>
      </c>
      <c r="AE180">
        <f t="shared" si="11"/>
        <v>2235.8270500245435</v>
      </c>
    </row>
    <row r="181" spans="1:31" x14ac:dyDescent="0.3">
      <c r="A181" t="s">
        <v>1</v>
      </c>
      <c r="B181" t="s">
        <v>3</v>
      </c>
      <c r="C181" t="s">
        <v>5</v>
      </c>
      <c r="D181" t="s">
        <v>40</v>
      </c>
      <c r="E181" t="s">
        <v>7</v>
      </c>
      <c r="F181" t="s">
        <v>8</v>
      </c>
      <c r="G181" t="s">
        <v>9</v>
      </c>
      <c r="H181" t="s">
        <v>10</v>
      </c>
      <c r="I181" s="2">
        <v>43234</v>
      </c>
      <c r="J181" s="1">
        <v>14.609249999999999</v>
      </c>
      <c r="K181" s="1">
        <v>1.5265869999999999</v>
      </c>
      <c r="L181" s="1">
        <v>1.6624019999999999</v>
      </c>
      <c r="M181" s="1">
        <v>2.7343739999999999</v>
      </c>
      <c r="N181" s="1">
        <v>0.72621559999999996</v>
      </c>
      <c r="O181" s="1">
        <v>1.225358E-2</v>
      </c>
      <c r="P181" s="1">
        <v>0.16146759999999999</v>
      </c>
      <c r="Q181" s="1">
        <v>2.1370110000000001E-5</v>
      </c>
      <c r="R181" s="1">
        <v>2.44511E-2</v>
      </c>
      <c r="S181" s="1">
        <v>4.6269240000000001E-3</v>
      </c>
      <c r="T181" s="1">
        <v>4.8696169999999997E-2</v>
      </c>
      <c r="U181" s="1">
        <v>0.15360789999999999</v>
      </c>
      <c r="V181" s="1">
        <v>3.6409400000000001E-3</v>
      </c>
      <c r="W181" s="1">
        <v>6.7422800000000002E-4</v>
      </c>
      <c r="X181" s="1">
        <v>9.9510729999999995E-3</v>
      </c>
      <c r="Y181" s="1">
        <v>4.777987E-4</v>
      </c>
      <c r="Z181">
        <f t="shared" si="9"/>
        <v>1.7808891541537479</v>
      </c>
      <c r="AA181" s="1">
        <f t="shared" si="10"/>
        <v>5.6176623973165345</v>
      </c>
      <c r="AB181">
        <f t="shared" si="11"/>
        <v>0.5013579989193292</v>
      </c>
      <c r="AC181">
        <f t="shared" si="11"/>
        <v>5.502294023460899</v>
      </c>
      <c r="AD181">
        <f t="shared" si="11"/>
        <v>6.1628915026915614</v>
      </c>
      <c r="AE181">
        <f t="shared" si="11"/>
        <v>2235.8270500245435</v>
      </c>
    </row>
    <row r="182" spans="1:31" x14ac:dyDescent="0.3">
      <c r="A182" t="s">
        <v>1</v>
      </c>
      <c r="B182" t="s">
        <v>3</v>
      </c>
      <c r="C182" t="s">
        <v>5</v>
      </c>
      <c r="D182" t="s">
        <v>40</v>
      </c>
      <c r="E182" t="s">
        <v>7</v>
      </c>
      <c r="F182" t="s">
        <v>8</v>
      </c>
      <c r="G182" t="s">
        <v>9</v>
      </c>
      <c r="H182" t="s">
        <v>10</v>
      </c>
      <c r="I182" s="2">
        <v>43234</v>
      </c>
      <c r="J182" s="1">
        <v>14.609249999999999</v>
      </c>
      <c r="K182" s="1">
        <v>1.5265869999999999</v>
      </c>
      <c r="L182" s="1">
        <v>1.6624019999999999</v>
      </c>
      <c r="M182" s="1">
        <v>2.7343739999999999</v>
      </c>
      <c r="N182" s="1">
        <v>0.72621559999999996</v>
      </c>
      <c r="O182" s="1">
        <v>1.225358E-2</v>
      </c>
      <c r="P182" s="1">
        <v>0.16146759999999999</v>
      </c>
      <c r="Q182" s="1">
        <v>2.1370110000000001E-5</v>
      </c>
      <c r="R182" s="1">
        <v>2.44511E-2</v>
      </c>
      <c r="S182" s="1">
        <v>4.6269240000000001E-3</v>
      </c>
      <c r="T182" s="1">
        <v>4.8696169999999997E-2</v>
      </c>
      <c r="U182" s="1">
        <v>0.15360789999999999</v>
      </c>
      <c r="V182" s="1">
        <v>3.6409400000000001E-3</v>
      </c>
      <c r="W182" s="1">
        <v>6.7422800000000002E-4</v>
      </c>
      <c r="X182" s="1">
        <v>9.9510729999999995E-3</v>
      </c>
      <c r="Y182" s="1">
        <v>4.777987E-4</v>
      </c>
      <c r="Z182">
        <f t="shared" si="9"/>
        <v>1.7808891541537479</v>
      </c>
      <c r="AA182" s="1">
        <f t="shared" si="10"/>
        <v>5.6176623973165345</v>
      </c>
      <c r="AB182">
        <f t="shared" si="11"/>
        <v>0.5013579989193292</v>
      </c>
      <c r="AC182">
        <f t="shared" si="11"/>
        <v>5.502294023460899</v>
      </c>
      <c r="AD182">
        <f t="shared" si="11"/>
        <v>6.1628915026915614</v>
      </c>
      <c r="AE182">
        <f t="shared" si="11"/>
        <v>2235.8270500245435</v>
      </c>
    </row>
    <row r="183" spans="1:31" x14ac:dyDescent="0.3">
      <c r="A183" t="s">
        <v>1</v>
      </c>
      <c r="B183" t="s">
        <v>3</v>
      </c>
      <c r="C183" t="s">
        <v>5</v>
      </c>
      <c r="D183" t="s">
        <v>40</v>
      </c>
      <c r="E183" t="s">
        <v>7</v>
      </c>
      <c r="F183" t="s">
        <v>8</v>
      </c>
      <c r="G183" t="s">
        <v>9</v>
      </c>
      <c r="H183" t="s">
        <v>10</v>
      </c>
      <c r="I183" s="2">
        <v>43234</v>
      </c>
      <c r="J183" s="1">
        <v>14.609249999999999</v>
      </c>
      <c r="K183" s="1">
        <v>1.5265869999999999</v>
      </c>
      <c r="L183" s="1">
        <v>1.6624019999999999</v>
      </c>
      <c r="M183" s="1">
        <v>2.7343739999999999</v>
      </c>
      <c r="N183" s="1">
        <v>0.72621559999999996</v>
      </c>
      <c r="O183" s="1">
        <v>1.225358E-2</v>
      </c>
      <c r="P183" s="1">
        <v>0.16146759999999999</v>
      </c>
      <c r="Q183" s="1">
        <v>2.1370110000000001E-5</v>
      </c>
      <c r="R183" s="1">
        <v>2.44511E-2</v>
      </c>
      <c r="S183" s="1">
        <v>4.6269240000000001E-3</v>
      </c>
      <c r="T183" s="1">
        <v>4.8696169999999997E-2</v>
      </c>
      <c r="U183" s="1">
        <v>0.15360789999999999</v>
      </c>
      <c r="V183" s="1">
        <v>3.6409400000000001E-3</v>
      </c>
      <c r="W183" s="1">
        <v>6.7422800000000002E-4</v>
      </c>
      <c r="X183" s="1">
        <v>9.9510729999999995E-3</v>
      </c>
      <c r="Y183" s="1">
        <v>4.777987E-4</v>
      </c>
      <c r="Z183">
        <f t="shared" si="9"/>
        <v>1.7808891541537479</v>
      </c>
      <c r="AA183" s="1">
        <f t="shared" si="10"/>
        <v>5.6176623973165345</v>
      </c>
      <c r="AB183">
        <f t="shared" si="11"/>
        <v>0.5013579989193292</v>
      </c>
      <c r="AC183">
        <f t="shared" si="11"/>
        <v>5.502294023460899</v>
      </c>
      <c r="AD183">
        <f t="shared" si="11"/>
        <v>6.1628915026915614</v>
      </c>
      <c r="AE183">
        <f t="shared" si="11"/>
        <v>2235.8270500245435</v>
      </c>
    </row>
    <row r="184" spans="1:31" x14ac:dyDescent="0.3">
      <c r="A184" t="s">
        <v>1</v>
      </c>
      <c r="B184" t="s">
        <v>3</v>
      </c>
      <c r="C184" t="s">
        <v>5</v>
      </c>
      <c r="D184" t="s">
        <v>40</v>
      </c>
      <c r="E184" t="s">
        <v>7</v>
      </c>
      <c r="F184" t="s">
        <v>8</v>
      </c>
      <c r="G184" t="s">
        <v>9</v>
      </c>
      <c r="H184" t="s">
        <v>10</v>
      </c>
      <c r="I184" s="2">
        <v>43234</v>
      </c>
      <c r="J184" s="1">
        <v>14.609249999999999</v>
      </c>
      <c r="K184" s="1">
        <v>1.5265869999999999</v>
      </c>
      <c r="L184" s="1">
        <v>1.6624019999999999</v>
      </c>
      <c r="M184" s="1">
        <v>2.7343739999999999</v>
      </c>
      <c r="N184" s="1">
        <v>0.72621559999999996</v>
      </c>
      <c r="O184" s="1">
        <v>1.225358E-2</v>
      </c>
      <c r="P184" s="1">
        <v>0.16146759999999999</v>
      </c>
      <c r="Q184" s="1">
        <v>2.1370110000000001E-5</v>
      </c>
      <c r="R184" s="1">
        <v>2.44511E-2</v>
      </c>
      <c r="S184" s="1">
        <v>4.6269240000000001E-3</v>
      </c>
      <c r="T184" s="1">
        <v>4.8696169999999997E-2</v>
      </c>
      <c r="U184" s="1">
        <v>0.15360789999999999</v>
      </c>
      <c r="V184" s="1">
        <v>3.6409400000000001E-3</v>
      </c>
      <c r="W184" s="1">
        <v>6.7422800000000002E-4</v>
      </c>
      <c r="X184" s="1">
        <v>9.9510729999999995E-3</v>
      </c>
      <c r="Y184" s="1">
        <v>4.777987E-4</v>
      </c>
      <c r="Z184">
        <f t="shared" si="9"/>
        <v>1.7808891541537479</v>
      </c>
      <c r="AA184" s="1">
        <f t="shared" si="10"/>
        <v>5.6176623973165345</v>
      </c>
      <c r="AB184">
        <f t="shared" si="11"/>
        <v>0.5013579989193292</v>
      </c>
      <c r="AC184">
        <f t="shared" si="11"/>
        <v>5.502294023460899</v>
      </c>
      <c r="AD184">
        <f t="shared" si="11"/>
        <v>6.1628915026915614</v>
      </c>
      <c r="AE184">
        <f t="shared" si="11"/>
        <v>2235.8270500245435</v>
      </c>
    </row>
    <row r="185" spans="1:31" x14ac:dyDescent="0.3">
      <c r="A185" t="s">
        <v>1</v>
      </c>
      <c r="B185" t="s">
        <v>3</v>
      </c>
      <c r="C185" t="s">
        <v>5</v>
      </c>
      <c r="D185" t="s">
        <v>40</v>
      </c>
      <c r="E185" t="s">
        <v>7</v>
      </c>
      <c r="F185" t="s">
        <v>8</v>
      </c>
      <c r="G185" t="s">
        <v>9</v>
      </c>
      <c r="H185" t="s">
        <v>10</v>
      </c>
      <c r="I185" s="2">
        <v>43234</v>
      </c>
      <c r="J185" s="1">
        <v>14.609249999999999</v>
      </c>
      <c r="K185" s="1">
        <v>1.5265869999999999</v>
      </c>
      <c r="L185" s="1">
        <v>1.6624019999999999</v>
      </c>
      <c r="M185" s="1">
        <v>2.7343739999999999</v>
      </c>
      <c r="N185" s="1">
        <v>0.72621559999999996</v>
      </c>
      <c r="O185" s="1">
        <v>1.225358E-2</v>
      </c>
      <c r="P185" s="1">
        <v>0.16146759999999999</v>
      </c>
      <c r="Q185" s="1">
        <v>2.1370110000000001E-5</v>
      </c>
      <c r="R185" s="1">
        <v>2.44511E-2</v>
      </c>
      <c r="S185" s="1">
        <v>4.6269240000000001E-3</v>
      </c>
      <c r="T185" s="1">
        <v>4.8696169999999997E-2</v>
      </c>
      <c r="U185" s="1">
        <v>0.15360789999999999</v>
      </c>
      <c r="V185" s="1">
        <v>3.6409400000000001E-3</v>
      </c>
      <c r="W185" s="1">
        <v>6.7422800000000002E-4</v>
      </c>
      <c r="X185" s="1">
        <v>9.9510729999999995E-3</v>
      </c>
      <c r="Y185" s="1">
        <v>4.777987E-4</v>
      </c>
      <c r="Z185">
        <f t="shared" si="9"/>
        <v>1.7808891541537479</v>
      </c>
      <c r="AA185" s="1">
        <f t="shared" si="10"/>
        <v>5.6176623973165345</v>
      </c>
      <c r="AB185">
        <f t="shared" si="11"/>
        <v>0.5013579989193292</v>
      </c>
      <c r="AC185">
        <f t="shared" si="11"/>
        <v>5.502294023460899</v>
      </c>
      <c r="AD185">
        <f t="shared" si="11"/>
        <v>6.1628915026915614</v>
      </c>
      <c r="AE185">
        <f t="shared" si="11"/>
        <v>2235.8270500245435</v>
      </c>
    </row>
    <row r="186" spans="1:31" x14ac:dyDescent="0.3">
      <c r="A186" t="s">
        <v>1</v>
      </c>
      <c r="B186" t="s">
        <v>3</v>
      </c>
      <c r="C186" t="s">
        <v>11</v>
      </c>
      <c r="D186" t="s">
        <v>41</v>
      </c>
      <c r="E186" t="s">
        <v>7</v>
      </c>
      <c r="F186" t="s">
        <v>8</v>
      </c>
      <c r="G186" t="s">
        <v>9</v>
      </c>
      <c r="H186" t="s">
        <v>10</v>
      </c>
      <c r="I186" s="2">
        <v>43234</v>
      </c>
      <c r="J186" s="1">
        <v>14.2006</v>
      </c>
      <c r="K186" s="1">
        <v>1.632285</v>
      </c>
      <c r="L186" s="1">
        <v>1.3697379999999999</v>
      </c>
      <c r="M186" s="1">
        <v>3.4804650000000001</v>
      </c>
      <c r="N186" s="1">
        <v>0.64028569999999996</v>
      </c>
      <c r="O186" s="1">
        <v>1.8284990000000001E-2</v>
      </c>
      <c r="P186" s="1">
        <v>0.13326360000000001</v>
      </c>
      <c r="Q186" s="1">
        <v>6.8547900000000001E-6</v>
      </c>
      <c r="R186" s="1">
        <v>2.5762699999999999E-2</v>
      </c>
      <c r="S186" s="1">
        <v>4.698972E-3</v>
      </c>
      <c r="T186" s="1">
        <v>2.6449469999999999E-2</v>
      </c>
      <c r="U186" s="1">
        <v>7.6573520000000006E-2</v>
      </c>
      <c r="V186" s="1">
        <v>1.9335590000000001E-3</v>
      </c>
      <c r="W186" s="1">
        <v>3.3856819999999999E-4</v>
      </c>
      <c r="X186" s="1">
        <v>5.1023880000000002E-3</v>
      </c>
      <c r="Y186" s="1">
        <v>2.3502249999999999E-4</v>
      </c>
      <c r="Z186">
        <f t="shared" si="9"/>
        <v>0.7599406975792028</v>
      </c>
      <c r="AA186" s="1">
        <f t="shared" si="10"/>
        <v>2.2000945275990422</v>
      </c>
      <c r="AB186">
        <f t="shared" si="11"/>
        <v>0.30198378630039685</v>
      </c>
      <c r="AC186">
        <f t="shared" si="11"/>
        <v>1.8516181851890536</v>
      </c>
      <c r="AD186">
        <f t="shared" si="11"/>
        <v>3.828793458979046</v>
      </c>
      <c r="AE186">
        <f t="shared" si="11"/>
        <v>3428.5878925539655</v>
      </c>
    </row>
    <row r="187" spans="1:31" x14ac:dyDescent="0.3">
      <c r="A187" t="s">
        <v>1</v>
      </c>
      <c r="B187" t="s">
        <v>3</v>
      </c>
      <c r="C187" t="s">
        <v>11</v>
      </c>
      <c r="D187" t="s">
        <v>41</v>
      </c>
      <c r="E187" t="s">
        <v>7</v>
      </c>
      <c r="F187" t="s">
        <v>8</v>
      </c>
      <c r="G187" t="s">
        <v>9</v>
      </c>
      <c r="H187" t="s">
        <v>10</v>
      </c>
      <c r="I187" s="2">
        <v>43234</v>
      </c>
      <c r="J187" s="1">
        <v>14.2006</v>
      </c>
      <c r="K187" s="1">
        <v>1.632285</v>
      </c>
      <c r="L187" s="1">
        <v>1.3697379999999999</v>
      </c>
      <c r="M187" s="1">
        <v>3.4804650000000001</v>
      </c>
      <c r="N187" s="1">
        <v>0.64028569999999996</v>
      </c>
      <c r="O187" s="1">
        <v>1.8284990000000001E-2</v>
      </c>
      <c r="P187" s="1">
        <v>0.13326360000000001</v>
      </c>
      <c r="Q187" s="1">
        <v>6.8547900000000001E-6</v>
      </c>
      <c r="R187" s="1">
        <v>2.5762699999999999E-2</v>
      </c>
      <c r="S187" s="1">
        <v>4.698972E-3</v>
      </c>
      <c r="T187" s="1">
        <v>2.6449469999999999E-2</v>
      </c>
      <c r="U187" s="1">
        <v>7.6573520000000006E-2</v>
      </c>
      <c r="V187" s="1">
        <v>1.9335590000000001E-3</v>
      </c>
      <c r="W187" s="1">
        <v>3.3856819999999999E-4</v>
      </c>
      <c r="X187" s="1">
        <v>5.1023880000000002E-3</v>
      </c>
      <c r="Y187" s="1">
        <v>2.3502249999999999E-4</v>
      </c>
      <c r="Z187">
        <f t="shared" si="9"/>
        <v>0.7599406975792028</v>
      </c>
      <c r="AA187" s="1">
        <f t="shared" si="10"/>
        <v>2.2000945275990422</v>
      </c>
      <c r="AB187">
        <f t="shared" si="11"/>
        <v>0.30198378630039685</v>
      </c>
      <c r="AC187">
        <f t="shared" si="11"/>
        <v>1.8516181851890536</v>
      </c>
      <c r="AD187">
        <f t="shared" si="11"/>
        <v>3.828793458979046</v>
      </c>
      <c r="AE187">
        <f t="shared" si="11"/>
        <v>3428.5878925539655</v>
      </c>
    </row>
    <row r="188" spans="1:31" x14ac:dyDescent="0.3">
      <c r="A188" t="s">
        <v>1</v>
      </c>
      <c r="B188" t="s">
        <v>3</v>
      </c>
      <c r="C188" t="s">
        <v>11</v>
      </c>
      <c r="D188" t="s">
        <v>41</v>
      </c>
      <c r="E188" t="s">
        <v>7</v>
      </c>
      <c r="F188" t="s">
        <v>8</v>
      </c>
      <c r="G188" t="s">
        <v>9</v>
      </c>
      <c r="H188" t="s">
        <v>10</v>
      </c>
      <c r="I188" s="2">
        <v>43234</v>
      </c>
      <c r="J188" s="1">
        <v>14.2006</v>
      </c>
      <c r="K188" s="1">
        <v>1.632285</v>
      </c>
      <c r="L188" s="1">
        <v>1.3697379999999999</v>
      </c>
      <c r="M188" s="1">
        <v>3.4804650000000001</v>
      </c>
      <c r="N188" s="1">
        <v>0.64028569999999996</v>
      </c>
      <c r="O188" s="1">
        <v>1.8284990000000001E-2</v>
      </c>
      <c r="P188" s="1">
        <v>0.13326360000000001</v>
      </c>
      <c r="Q188" s="1">
        <v>6.8547900000000001E-6</v>
      </c>
      <c r="R188" s="1">
        <v>2.5762699999999999E-2</v>
      </c>
      <c r="S188" s="1">
        <v>4.698972E-3</v>
      </c>
      <c r="T188" s="1">
        <v>2.6449469999999999E-2</v>
      </c>
      <c r="U188" s="1">
        <v>7.6573520000000006E-2</v>
      </c>
      <c r="V188" s="1">
        <v>1.9335590000000001E-3</v>
      </c>
      <c r="W188" s="1">
        <v>3.3856819999999999E-4</v>
      </c>
      <c r="X188" s="1">
        <v>5.1023880000000002E-3</v>
      </c>
      <c r="Y188" s="1">
        <v>2.3502249999999999E-4</v>
      </c>
      <c r="Z188">
        <f t="shared" si="9"/>
        <v>0.7599406975792028</v>
      </c>
      <c r="AA188" s="1">
        <f t="shared" si="10"/>
        <v>2.2000945275990422</v>
      </c>
      <c r="AB188">
        <f t="shared" si="11"/>
        <v>0.30198378630039685</v>
      </c>
      <c r="AC188">
        <f t="shared" si="11"/>
        <v>1.8516181851890536</v>
      </c>
      <c r="AD188">
        <f t="shared" si="11"/>
        <v>3.828793458979046</v>
      </c>
      <c r="AE188">
        <f t="shared" si="11"/>
        <v>3428.5878925539655</v>
      </c>
    </row>
    <row r="189" spans="1:31" x14ac:dyDescent="0.3">
      <c r="A189" t="s">
        <v>1</v>
      </c>
      <c r="B189" t="s">
        <v>3</v>
      </c>
      <c r="C189" t="s">
        <v>11</v>
      </c>
      <c r="D189" t="s">
        <v>41</v>
      </c>
      <c r="E189" t="s">
        <v>7</v>
      </c>
      <c r="F189" t="s">
        <v>8</v>
      </c>
      <c r="G189" t="s">
        <v>9</v>
      </c>
      <c r="H189" t="s">
        <v>10</v>
      </c>
      <c r="I189" s="2">
        <v>43234</v>
      </c>
      <c r="J189" s="1">
        <v>14.2006</v>
      </c>
      <c r="K189" s="1">
        <v>1.632285</v>
      </c>
      <c r="L189" s="1">
        <v>1.3697379999999999</v>
      </c>
      <c r="M189" s="1">
        <v>3.4804650000000001</v>
      </c>
      <c r="N189" s="1">
        <v>0.64028569999999996</v>
      </c>
      <c r="O189" s="1">
        <v>1.8284990000000001E-2</v>
      </c>
      <c r="P189" s="1">
        <v>0.13326360000000001</v>
      </c>
      <c r="Q189" s="1">
        <v>6.8547900000000001E-6</v>
      </c>
      <c r="R189" s="1">
        <v>2.5762699999999999E-2</v>
      </c>
      <c r="S189" s="1">
        <v>4.698972E-3</v>
      </c>
      <c r="T189" s="1">
        <v>2.6449469999999999E-2</v>
      </c>
      <c r="U189" s="1">
        <v>7.6573520000000006E-2</v>
      </c>
      <c r="V189" s="1">
        <v>1.9335590000000001E-3</v>
      </c>
      <c r="W189" s="1">
        <v>3.3856819999999999E-4</v>
      </c>
      <c r="X189" s="1">
        <v>5.1023880000000002E-3</v>
      </c>
      <c r="Y189" s="1">
        <v>2.3502249999999999E-4</v>
      </c>
      <c r="Z189">
        <f t="shared" si="9"/>
        <v>0.7599406975792028</v>
      </c>
      <c r="AA189" s="1">
        <f t="shared" si="10"/>
        <v>2.2000945275990422</v>
      </c>
      <c r="AB189">
        <f t="shared" si="11"/>
        <v>0.30198378630039685</v>
      </c>
      <c r="AC189">
        <f t="shared" si="11"/>
        <v>1.8516181851890536</v>
      </c>
      <c r="AD189">
        <f t="shared" si="11"/>
        <v>3.828793458979046</v>
      </c>
      <c r="AE189">
        <f t="shared" si="11"/>
        <v>3428.5878925539655</v>
      </c>
    </row>
    <row r="190" spans="1:31" x14ac:dyDescent="0.3">
      <c r="A190" t="s">
        <v>1</v>
      </c>
      <c r="B190" t="s">
        <v>3</v>
      </c>
      <c r="C190" t="s">
        <v>11</v>
      </c>
      <c r="D190" t="s">
        <v>41</v>
      </c>
      <c r="E190" t="s">
        <v>7</v>
      </c>
      <c r="F190" t="s">
        <v>8</v>
      </c>
      <c r="G190" t="s">
        <v>9</v>
      </c>
      <c r="H190" t="s">
        <v>10</v>
      </c>
      <c r="I190" s="2">
        <v>43234</v>
      </c>
      <c r="J190" s="1">
        <v>14.2006</v>
      </c>
      <c r="K190" s="1">
        <v>1.632285</v>
      </c>
      <c r="L190" s="1">
        <v>1.3697379999999999</v>
      </c>
      <c r="M190" s="1">
        <v>3.4804650000000001</v>
      </c>
      <c r="N190" s="1">
        <v>0.64028569999999996</v>
      </c>
      <c r="O190" s="1">
        <v>1.8284990000000001E-2</v>
      </c>
      <c r="P190" s="1">
        <v>0.13326360000000001</v>
      </c>
      <c r="Q190" s="1">
        <v>6.8547900000000001E-6</v>
      </c>
      <c r="R190" s="1">
        <v>2.5762699999999999E-2</v>
      </c>
      <c r="S190" s="1">
        <v>4.698972E-3</v>
      </c>
      <c r="T190" s="1">
        <v>2.6449469999999999E-2</v>
      </c>
      <c r="U190" s="1">
        <v>7.6573520000000006E-2</v>
      </c>
      <c r="V190" s="1">
        <v>1.9335590000000001E-3</v>
      </c>
      <c r="W190" s="1">
        <v>3.3856819999999999E-4</v>
      </c>
      <c r="X190" s="1">
        <v>5.1023880000000002E-3</v>
      </c>
      <c r="Y190" s="1">
        <v>2.3502249999999999E-4</v>
      </c>
      <c r="Z190">
        <f t="shared" si="9"/>
        <v>0.7599406975792028</v>
      </c>
      <c r="AA190" s="1">
        <f t="shared" si="10"/>
        <v>2.2000945275990422</v>
      </c>
      <c r="AB190">
        <f t="shared" si="11"/>
        <v>0.30198378630039685</v>
      </c>
      <c r="AC190">
        <f t="shared" si="11"/>
        <v>1.8516181851890536</v>
      </c>
      <c r="AD190">
        <f t="shared" si="11"/>
        <v>3.828793458979046</v>
      </c>
      <c r="AE190">
        <f t="shared" si="11"/>
        <v>3428.5878925539655</v>
      </c>
    </row>
    <row r="191" spans="1:31" x14ac:dyDescent="0.3">
      <c r="A191" t="s">
        <v>1</v>
      </c>
      <c r="B191" t="s">
        <v>3</v>
      </c>
      <c r="C191" t="s">
        <v>11</v>
      </c>
      <c r="D191" t="s">
        <v>41</v>
      </c>
      <c r="E191" t="s">
        <v>7</v>
      </c>
      <c r="F191" t="s">
        <v>8</v>
      </c>
      <c r="G191" t="s">
        <v>9</v>
      </c>
      <c r="H191" t="s">
        <v>10</v>
      </c>
      <c r="I191" s="2">
        <v>43234</v>
      </c>
      <c r="J191" s="1">
        <v>14.2006</v>
      </c>
      <c r="K191" s="1">
        <v>1.632285</v>
      </c>
      <c r="L191" s="1">
        <v>1.3697379999999999</v>
      </c>
      <c r="M191" s="1">
        <v>3.4804650000000001</v>
      </c>
      <c r="N191" s="1">
        <v>0.64028569999999996</v>
      </c>
      <c r="O191" s="1">
        <v>1.8284990000000001E-2</v>
      </c>
      <c r="P191" s="1">
        <v>0.13326360000000001</v>
      </c>
      <c r="Q191" s="1">
        <v>6.8547900000000001E-6</v>
      </c>
      <c r="R191" s="1">
        <v>2.5762699999999999E-2</v>
      </c>
      <c r="S191" s="1">
        <v>4.698972E-3</v>
      </c>
      <c r="T191" s="1">
        <v>2.6449469999999999E-2</v>
      </c>
      <c r="U191" s="1">
        <v>7.6573520000000006E-2</v>
      </c>
      <c r="V191" s="1">
        <v>1.9335590000000001E-3</v>
      </c>
      <c r="W191" s="1">
        <v>3.3856819999999999E-4</v>
      </c>
      <c r="X191" s="1">
        <v>5.1023880000000002E-3</v>
      </c>
      <c r="Y191" s="1">
        <v>2.3502249999999999E-4</v>
      </c>
      <c r="Z191">
        <f t="shared" si="9"/>
        <v>0.7599406975792028</v>
      </c>
      <c r="AA191" s="1">
        <f t="shared" si="10"/>
        <v>2.2000945275990422</v>
      </c>
      <c r="AB191">
        <f t="shared" si="11"/>
        <v>0.30198378630039685</v>
      </c>
      <c r="AC191">
        <f t="shared" si="11"/>
        <v>1.8516181851890536</v>
      </c>
      <c r="AD191">
        <f t="shared" si="11"/>
        <v>3.828793458979046</v>
      </c>
      <c r="AE191">
        <f t="shared" si="11"/>
        <v>3428.5878925539655</v>
      </c>
    </row>
    <row r="192" spans="1:31" x14ac:dyDescent="0.3">
      <c r="A192" t="s">
        <v>1</v>
      </c>
      <c r="B192" t="s">
        <v>3</v>
      </c>
      <c r="C192" t="s">
        <v>11</v>
      </c>
      <c r="D192" t="s">
        <v>41</v>
      </c>
      <c r="E192" t="s">
        <v>7</v>
      </c>
      <c r="F192" t="s">
        <v>8</v>
      </c>
      <c r="G192" t="s">
        <v>9</v>
      </c>
      <c r="H192" t="s">
        <v>10</v>
      </c>
      <c r="I192" s="2">
        <v>43234</v>
      </c>
      <c r="J192" s="1">
        <v>14.2006</v>
      </c>
      <c r="K192" s="1">
        <v>1.632285</v>
      </c>
      <c r="L192" s="1">
        <v>1.3697379999999999</v>
      </c>
      <c r="M192" s="1">
        <v>3.4804650000000001</v>
      </c>
      <c r="N192" s="1">
        <v>0.64028569999999996</v>
      </c>
      <c r="O192" s="1">
        <v>1.8284990000000001E-2</v>
      </c>
      <c r="P192" s="1">
        <v>0.13326360000000001</v>
      </c>
      <c r="Q192" s="1">
        <v>6.8547900000000001E-6</v>
      </c>
      <c r="R192" s="1">
        <v>2.5762699999999999E-2</v>
      </c>
      <c r="S192" s="1">
        <v>4.698972E-3</v>
      </c>
      <c r="T192" s="1">
        <v>2.6449469999999999E-2</v>
      </c>
      <c r="U192" s="1">
        <v>7.6573520000000006E-2</v>
      </c>
      <c r="V192" s="1">
        <v>1.9335590000000001E-3</v>
      </c>
      <c r="W192" s="1">
        <v>3.3856819999999999E-4</v>
      </c>
      <c r="X192" s="1">
        <v>5.1023880000000002E-3</v>
      </c>
      <c r="Y192" s="1">
        <v>2.3502249999999999E-4</v>
      </c>
      <c r="Z192">
        <f t="shared" si="9"/>
        <v>0.7599406975792028</v>
      </c>
      <c r="AA192" s="1">
        <f t="shared" si="10"/>
        <v>2.2000945275990422</v>
      </c>
      <c r="AB192">
        <f t="shared" si="11"/>
        <v>0.30198378630039685</v>
      </c>
      <c r="AC192">
        <f t="shared" si="11"/>
        <v>1.8516181851890536</v>
      </c>
      <c r="AD192">
        <f t="shared" si="11"/>
        <v>3.828793458979046</v>
      </c>
      <c r="AE192">
        <f t="shared" si="11"/>
        <v>3428.5878925539655</v>
      </c>
    </row>
    <row r="193" spans="1:31" x14ac:dyDescent="0.3">
      <c r="A193" t="s">
        <v>1</v>
      </c>
      <c r="B193" t="s">
        <v>3</v>
      </c>
      <c r="C193" t="s">
        <v>11</v>
      </c>
      <c r="D193" t="s">
        <v>41</v>
      </c>
      <c r="E193" t="s">
        <v>7</v>
      </c>
      <c r="F193" t="s">
        <v>8</v>
      </c>
      <c r="G193" t="s">
        <v>9</v>
      </c>
      <c r="H193" t="s">
        <v>10</v>
      </c>
      <c r="I193" s="2">
        <v>43234</v>
      </c>
      <c r="J193" s="1">
        <v>14.2006</v>
      </c>
      <c r="K193" s="1">
        <v>1.632285</v>
      </c>
      <c r="L193" s="1">
        <v>1.3697379999999999</v>
      </c>
      <c r="M193" s="1">
        <v>3.4804650000000001</v>
      </c>
      <c r="N193" s="1">
        <v>0.64028569999999996</v>
      </c>
      <c r="O193" s="1">
        <v>1.8284990000000001E-2</v>
      </c>
      <c r="P193" s="1">
        <v>0.13326360000000001</v>
      </c>
      <c r="Q193" s="1">
        <v>6.8547900000000001E-6</v>
      </c>
      <c r="R193" s="1">
        <v>2.5762699999999999E-2</v>
      </c>
      <c r="S193" s="1">
        <v>4.698972E-3</v>
      </c>
      <c r="T193" s="1">
        <v>2.6449469999999999E-2</v>
      </c>
      <c r="U193" s="1">
        <v>7.6573520000000006E-2</v>
      </c>
      <c r="V193" s="1">
        <v>1.9335590000000001E-3</v>
      </c>
      <c r="W193" s="1">
        <v>3.3856819999999999E-4</v>
      </c>
      <c r="X193" s="1">
        <v>5.1023880000000002E-3</v>
      </c>
      <c r="Y193" s="1">
        <v>2.3502249999999999E-4</v>
      </c>
      <c r="Z193">
        <f t="shared" si="9"/>
        <v>0.7599406975792028</v>
      </c>
      <c r="AA193" s="1">
        <f t="shared" si="10"/>
        <v>2.2000945275990422</v>
      </c>
      <c r="AB193">
        <f t="shared" si="11"/>
        <v>0.30198378630039685</v>
      </c>
      <c r="AC193">
        <f t="shared" si="11"/>
        <v>1.8516181851890536</v>
      </c>
      <c r="AD193">
        <f t="shared" si="11"/>
        <v>3.828793458979046</v>
      </c>
      <c r="AE193">
        <f t="shared" si="11"/>
        <v>3428.5878925539655</v>
      </c>
    </row>
    <row r="194" spans="1:31" x14ac:dyDescent="0.3">
      <c r="A194" t="s">
        <v>1</v>
      </c>
      <c r="B194" t="s">
        <v>3</v>
      </c>
      <c r="C194" t="s">
        <v>15</v>
      </c>
      <c r="D194" t="s">
        <v>42</v>
      </c>
      <c r="E194" t="s">
        <v>7</v>
      </c>
      <c r="F194" t="s">
        <v>8</v>
      </c>
      <c r="G194" t="s">
        <v>9</v>
      </c>
      <c r="H194" t="s">
        <v>10</v>
      </c>
      <c r="I194" s="2">
        <v>43234</v>
      </c>
      <c r="J194" s="1">
        <v>14.75206</v>
      </c>
      <c r="K194" s="1">
        <v>1.592951</v>
      </c>
      <c r="L194" s="1">
        <v>1.9124080000000001</v>
      </c>
      <c r="M194" s="1">
        <v>3.1652</v>
      </c>
      <c r="N194" s="1">
        <v>0.74057019999999996</v>
      </c>
      <c r="O194" s="1">
        <v>2.8307289999999999E-2</v>
      </c>
      <c r="P194" s="1">
        <v>0.17330300000000001</v>
      </c>
      <c r="Q194" s="1">
        <v>5.7430370000000003E-5</v>
      </c>
      <c r="R194" s="1">
        <v>2.9623790000000001E-2</v>
      </c>
      <c r="S194" s="1">
        <v>5.0905020000000002E-3</v>
      </c>
      <c r="T194" s="1">
        <v>2.5715490000000001E-2</v>
      </c>
      <c r="U194" s="1">
        <v>6.5594799999999995E-2</v>
      </c>
      <c r="V194" s="1">
        <v>1.8891769999999999E-3</v>
      </c>
      <c r="W194" s="1">
        <v>2.8733619999999997E-4</v>
      </c>
      <c r="X194" s="1">
        <v>4.7781990000000003E-3</v>
      </c>
      <c r="Y194" s="1">
        <v>2.064395E-4</v>
      </c>
      <c r="Z194">
        <f t="shared" si="9"/>
        <v>0.81244439529887524</v>
      </c>
      <c r="AA194" s="1">
        <f t="shared" si="10"/>
        <v>2.0723745734866674</v>
      </c>
      <c r="AB194">
        <f t="shared" si="11"/>
        <v>0.25509762612646308</v>
      </c>
      <c r="AC194">
        <f t="shared" si="11"/>
        <v>1.0150607846953912</v>
      </c>
      <c r="AD194">
        <f t="shared" si="11"/>
        <v>2.7571357679901674</v>
      </c>
      <c r="AE194">
        <f t="shared" ref="AE194:AE257" si="12">(Y194/Q194)*100</f>
        <v>359.46050843830534</v>
      </c>
    </row>
    <row r="195" spans="1:31" x14ac:dyDescent="0.3">
      <c r="A195" t="s">
        <v>1</v>
      </c>
      <c r="B195" t="s">
        <v>3</v>
      </c>
      <c r="C195" t="s">
        <v>15</v>
      </c>
      <c r="D195" t="s">
        <v>42</v>
      </c>
      <c r="E195" t="s">
        <v>7</v>
      </c>
      <c r="F195" t="s">
        <v>8</v>
      </c>
      <c r="G195" t="s">
        <v>9</v>
      </c>
      <c r="H195" t="s">
        <v>10</v>
      </c>
      <c r="I195" s="2">
        <v>43234</v>
      </c>
      <c r="J195" s="1">
        <v>14.75206</v>
      </c>
      <c r="K195" s="1">
        <v>1.592951</v>
      </c>
      <c r="L195" s="1">
        <v>1.9124080000000001</v>
      </c>
      <c r="M195" s="1">
        <v>3.1652</v>
      </c>
      <c r="N195" s="1">
        <v>0.74057019999999996</v>
      </c>
      <c r="O195" s="1">
        <v>2.8307289999999999E-2</v>
      </c>
      <c r="P195" s="1">
        <v>0.17330300000000001</v>
      </c>
      <c r="Q195" s="1">
        <v>5.7430370000000003E-5</v>
      </c>
      <c r="R195" s="1">
        <v>2.9623790000000001E-2</v>
      </c>
      <c r="S195" s="1">
        <v>5.0905020000000002E-3</v>
      </c>
      <c r="T195" s="1">
        <v>2.5715490000000001E-2</v>
      </c>
      <c r="U195" s="1">
        <v>6.5594799999999995E-2</v>
      </c>
      <c r="V195" s="1">
        <v>1.8891769999999999E-3</v>
      </c>
      <c r="W195" s="1">
        <v>2.8733619999999997E-4</v>
      </c>
      <c r="X195" s="1">
        <v>4.7781990000000003E-3</v>
      </c>
      <c r="Y195" s="1">
        <v>2.064395E-4</v>
      </c>
      <c r="Z195">
        <f t="shared" ref="Z195:Z258" si="13">(T195/M195)*100</f>
        <v>0.81244439529887524</v>
      </c>
      <c r="AA195" s="1">
        <f t="shared" ref="AA195:AA258" si="14">U195/M195*100</f>
        <v>2.0723745734866674</v>
      </c>
      <c r="AB195">
        <f t="shared" ref="AB195:AE258" si="15">(V195/N195)*100</f>
        <v>0.25509762612646308</v>
      </c>
      <c r="AC195">
        <f t="shared" si="15"/>
        <v>1.0150607846953912</v>
      </c>
      <c r="AD195">
        <f t="shared" si="15"/>
        <v>2.7571357679901674</v>
      </c>
      <c r="AE195">
        <f t="shared" si="12"/>
        <v>359.46050843830534</v>
      </c>
    </row>
    <row r="196" spans="1:31" x14ac:dyDescent="0.3">
      <c r="A196" t="s">
        <v>1</v>
      </c>
      <c r="B196" t="s">
        <v>3</v>
      </c>
      <c r="C196" t="s">
        <v>15</v>
      </c>
      <c r="D196" t="s">
        <v>42</v>
      </c>
      <c r="E196" t="s">
        <v>7</v>
      </c>
      <c r="F196" t="s">
        <v>8</v>
      </c>
      <c r="G196" t="s">
        <v>9</v>
      </c>
      <c r="H196" t="s">
        <v>10</v>
      </c>
      <c r="I196" s="2">
        <v>43234</v>
      </c>
      <c r="J196" s="1">
        <v>14.75206</v>
      </c>
      <c r="K196" s="1">
        <v>1.592951</v>
      </c>
      <c r="L196" s="1">
        <v>1.9124080000000001</v>
      </c>
      <c r="M196" s="1">
        <v>3.1652</v>
      </c>
      <c r="N196" s="1">
        <v>0.74057019999999996</v>
      </c>
      <c r="O196" s="1">
        <v>2.8307289999999999E-2</v>
      </c>
      <c r="P196" s="1">
        <v>0.17330300000000001</v>
      </c>
      <c r="Q196" s="1">
        <v>5.7430370000000003E-5</v>
      </c>
      <c r="R196" s="1">
        <v>2.9623790000000001E-2</v>
      </c>
      <c r="S196" s="1">
        <v>5.0905020000000002E-3</v>
      </c>
      <c r="T196" s="1">
        <v>2.5715490000000001E-2</v>
      </c>
      <c r="U196" s="1">
        <v>6.5594799999999995E-2</v>
      </c>
      <c r="V196" s="1">
        <v>1.8891769999999999E-3</v>
      </c>
      <c r="W196" s="1">
        <v>2.8733619999999997E-4</v>
      </c>
      <c r="X196" s="1">
        <v>4.7781990000000003E-3</v>
      </c>
      <c r="Y196" s="1">
        <v>2.064395E-4</v>
      </c>
      <c r="Z196">
        <f t="shared" si="13"/>
        <v>0.81244439529887524</v>
      </c>
      <c r="AA196" s="1">
        <f t="shared" si="14"/>
        <v>2.0723745734866674</v>
      </c>
      <c r="AB196">
        <f t="shared" si="15"/>
        <v>0.25509762612646308</v>
      </c>
      <c r="AC196">
        <f t="shared" si="15"/>
        <v>1.0150607846953912</v>
      </c>
      <c r="AD196">
        <f t="shared" si="15"/>
        <v>2.7571357679901674</v>
      </c>
      <c r="AE196">
        <f t="shared" si="12"/>
        <v>359.46050843830534</v>
      </c>
    </row>
    <row r="197" spans="1:31" x14ac:dyDescent="0.3">
      <c r="A197" t="s">
        <v>1</v>
      </c>
      <c r="B197" t="s">
        <v>3</v>
      </c>
      <c r="C197" t="s">
        <v>15</v>
      </c>
      <c r="D197" t="s">
        <v>42</v>
      </c>
      <c r="E197" t="s">
        <v>7</v>
      </c>
      <c r="F197" t="s">
        <v>8</v>
      </c>
      <c r="G197" t="s">
        <v>9</v>
      </c>
      <c r="H197" t="s">
        <v>10</v>
      </c>
      <c r="I197" s="2">
        <v>43234</v>
      </c>
      <c r="J197" s="1">
        <v>14.75206</v>
      </c>
      <c r="K197" s="1">
        <v>1.592951</v>
      </c>
      <c r="L197" s="1">
        <v>1.9124080000000001</v>
      </c>
      <c r="M197" s="1">
        <v>3.1652</v>
      </c>
      <c r="N197" s="1">
        <v>0.74057019999999996</v>
      </c>
      <c r="O197" s="1">
        <v>2.8307289999999999E-2</v>
      </c>
      <c r="P197" s="1">
        <v>0.17330300000000001</v>
      </c>
      <c r="Q197" s="1">
        <v>5.7430370000000003E-5</v>
      </c>
      <c r="R197" s="1">
        <v>2.9623790000000001E-2</v>
      </c>
      <c r="S197" s="1">
        <v>5.0905020000000002E-3</v>
      </c>
      <c r="T197" s="1">
        <v>2.5715490000000001E-2</v>
      </c>
      <c r="U197" s="1">
        <v>6.5594799999999995E-2</v>
      </c>
      <c r="V197" s="1">
        <v>1.8891769999999999E-3</v>
      </c>
      <c r="W197" s="1">
        <v>2.8733619999999997E-4</v>
      </c>
      <c r="X197" s="1">
        <v>4.7781990000000003E-3</v>
      </c>
      <c r="Y197" s="1">
        <v>2.064395E-4</v>
      </c>
      <c r="Z197">
        <f t="shared" si="13"/>
        <v>0.81244439529887524</v>
      </c>
      <c r="AA197" s="1">
        <f t="shared" si="14"/>
        <v>2.0723745734866674</v>
      </c>
      <c r="AB197">
        <f t="shared" si="15"/>
        <v>0.25509762612646308</v>
      </c>
      <c r="AC197">
        <f t="shared" si="15"/>
        <v>1.0150607846953912</v>
      </c>
      <c r="AD197">
        <f t="shared" si="15"/>
        <v>2.7571357679901674</v>
      </c>
      <c r="AE197">
        <f t="shared" si="12"/>
        <v>359.46050843830534</v>
      </c>
    </row>
    <row r="198" spans="1:31" x14ac:dyDescent="0.3">
      <c r="A198" t="s">
        <v>1</v>
      </c>
      <c r="B198" t="s">
        <v>3</v>
      </c>
      <c r="C198" t="s">
        <v>15</v>
      </c>
      <c r="D198" t="s">
        <v>42</v>
      </c>
      <c r="E198" t="s">
        <v>7</v>
      </c>
      <c r="F198" t="s">
        <v>8</v>
      </c>
      <c r="G198" t="s">
        <v>9</v>
      </c>
      <c r="H198" t="s">
        <v>10</v>
      </c>
      <c r="I198" s="2">
        <v>43234</v>
      </c>
      <c r="J198" s="1">
        <v>14.75206</v>
      </c>
      <c r="K198" s="1">
        <v>1.592951</v>
      </c>
      <c r="L198" s="1">
        <v>1.9124080000000001</v>
      </c>
      <c r="M198" s="1">
        <v>3.1652</v>
      </c>
      <c r="N198" s="1">
        <v>0.74057019999999996</v>
      </c>
      <c r="O198" s="1">
        <v>2.8307289999999999E-2</v>
      </c>
      <c r="P198" s="1">
        <v>0.17330300000000001</v>
      </c>
      <c r="Q198" s="1">
        <v>5.7430370000000003E-5</v>
      </c>
      <c r="R198" s="1">
        <v>2.9623790000000001E-2</v>
      </c>
      <c r="S198" s="1">
        <v>5.0905020000000002E-3</v>
      </c>
      <c r="T198" s="1">
        <v>2.5715490000000001E-2</v>
      </c>
      <c r="U198" s="1">
        <v>6.5594799999999995E-2</v>
      </c>
      <c r="V198" s="1">
        <v>1.8891769999999999E-3</v>
      </c>
      <c r="W198" s="1">
        <v>2.8733619999999997E-4</v>
      </c>
      <c r="X198" s="1">
        <v>4.7781990000000003E-3</v>
      </c>
      <c r="Y198" s="1">
        <v>2.064395E-4</v>
      </c>
      <c r="Z198">
        <f t="shared" si="13"/>
        <v>0.81244439529887524</v>
      </c>
      <c r="AA198" s="1">
        <f t="shared" si="14"/>
        <v>2.0723745734866674</v>
      </c>
      <c r="AB198">
        <f t="shared" si="15"/>
        <v>0.25509762612646308</v>
      </c>
      <c r="AC198">
        <f t="shared" si="15"/>
        <v>1.0150607846953912</v>
      </c>
      <c r="AD198">
        <f t="shared" si="15"/>
        <v>2.7571357679901674</v>
      </c>
      <c r="AE198">
        <f t="shared" si="12"/>
        <v>359.46050843830534</v>
      </c>
    </row>
    <row r="199" spans="1:31" x14ac:dyDescent="0.3">
      <c r="A199" t="s">
        <v>1</v>
      </c>
      <c r="B199" t="s">
        <v>3</v>
      </c>
      <c r="C199" t="s">
        <v>15</v>
      </c>
      <c r="D199" t="s">
        <v>42</v>
      </c>
      <c r="E199" t="s">
        <v>7</v>
      </c>
      <c r="F199" t="s">
        <v>8</v>
      </c>
      <c r="G199" t="s">
        <v>9</v>
      </c>
      <c r="H199" t="s">
        <v>10</v>
      </c>
      <c r="I199" s="2">
        <v>43234</v>
      </c>
      <c r="J199" s="1">
        <v>14.75206</v>
      </c>
      <c r="K199" s="1">
        <v>1.592951</v>
      </c>
      <c r="L199" s="1">
        <v>1.9124080000000001</v>
      </c>
      <c r="M199" s="1">
        <v>3.1652</v>
      </c>
      <c r="N199" s="1">
        <v>0.74057019999999996</v>
      </c>
      <c r="O199" s="1">
        <v>2.8307289999999999E-2</v>
      </c>
      <c r="P199" s="1">
        <v>0.17330300000000001</v>
      </c>
      <c r="Q199" s="1">
        <v>5.7430370000000003E-5</v>
      </c>
      <c r="R199" s="1">
        <v>2.9623790000000001E-2</v>
      </c>
      <c r="S199" s="1">
        <v>5.0905020000000002E-3</v>
      </c>
      <c r="T199" s="1">
        <v>2.5715490000000001E-2</v>
      </c>
      <c r="U199" s="1">
        <v>6.5594799999999995E-2</v>
      </c>
      <c r="V199" s="1">
        <v>1.8891769999999999E-3</v>
      </c>
      <c r="W199" s="1">
        <v>2.8733619999999997E-4</v>
      </c>
      <c r="X199" s="1">
        <v>4.7781990000000003E-3</v>
      </c>
      <c r="Y199" s="1">
        <v>2.064395E-4</v>
      </c>
      <c r="Z199">
        <f t="shared" si="13"/>
        <v>0.81244439529887524</v>
      </c>
      <c r="AA199" s="1">
        <f t="shared" si="14"/>
        <v>2.0723745734866674</v>
      </c>
      <c r="AB199">
        <f t="shared" si="15"/>
        <v>0.25509762612646308</v>
      </c>
      <c r="AC199">
        <f t="shared" si="15"/>
        <v>1.0150607846953912</v>
      </c>
      <c r="AD199">
        <f t="shared" si="15"/>
        <v>2.7571357679901674</v>
      </c>
      <c r="AE199">
        <f t="shared" si="12"/>
        <v>359.46050843830534</v>
      </c>
    </row>
    <row r="200" spans="1:31" x14ac:dyDescent="0.3">
      <c r="A200" t="s">
        <v>1</v>
      </c>
      <c r="B200" t="s">
        <v>3</v>
      </c>
      <c r="C200" t="s">
        <v>15</v>
      </c>
      <c r="D200" t="s">
        <v>42</v>
      </c>
      <c r="E200" t="s">
        <v>7</v>
      </c>
      <c r="F200" t="s">
        <v>8</v>
      </c>
      <c r="G200" t="s">
        <v>9</v>
      </c>
      <c r="H200" t="s">
        <v>10</v>
      </c>
      <c r="I200" s="2">
        <v>43234</v>
      </c>
      <c r="J200" s="1">
        <v>14.75206</v>
      </c>
      <c r="K200" s="1">
        <v>1.592951</v>
      </c>
      <c r="L200" s="1">
        <v>1.9124080000000001</v>
      </c>
      <c r="M200" s="1">
        <v>3.1652</v>
      </c>
      <c r="N200" s="1">
        <v>0.74057019999999996</v>
      </c>
      <c r="O200" s="1">
        <v>2.8307289999999999E-2</v>
      </c>
      <c r="P200" s="1">
        <v>0.17330300000000001</v>
      </c>
      <c r="Q200" s="1">
        <v>5.7430370000000003E-5</v>
      </c>
      <c r="R200" s="1">
        <v>2.9623790000000001E-2</v>
      </c>
      <c r="S200" s="1">
        <v>5.0905020000000002E-3</v>
      </c>
      <c r="T200" s="1">
        <v>2.5715490000000001E-2</v>
      </c>
      <c r="U200" s="1">
        <v>6.5594799999999995E-2</v>
      </c>
      <c r="V200" s="1">
        <v>1.8891769999999999E-3</v>
      </c>
      <c r="W200" s="1">
        <v>2.8733619999999997E-4</v>
      </c>
      <c r="X200" s="1">
        <v>4.7781990000000003E-3</v>
      </c>
      <c r="Y200" s="1">
        <v>2.064395E-4</v>
      </c>
      <c r="Z200">
        <f t="shared" si="13"/>
        <v>0.81244439529887524</v>
      </c>
      <c r="AA200" s="1">
        <f t="shared" si="14"/>
        <v>2.0723745734866674</v>
      </c>
      <c r="AB200">
        <f t="shared" si="15"/>
        <v>0.25509762612646308</v>
      </c>
      <c r="AC200">
        <f t="shared" si="15"/>
        <v>1.0150607846953912</v>
      </c>
      <c r="AD200">
        <f t="shared" si="15"/>
        <v>2.7571357679901674</v>
      </c>
      <c r="AE200">
        <f t="shared" si="12"/>
        <v>359.46050843830534</v>
      </c>
    </row>
    <row r="201" spans="1:31" x14ac:dyDescent="0.3">
      <c r="A201" t="s">
        <v>1</v>
      </c>
      <c r="B201" t="s">
        <v>3</v>
      </c>
      <c r="C201" t="s">
        <v>15</v>
      </c>
      <c r="D201" t="s">
        <v>42</v>
      </c>
      <c r="E201" t="s">
        <v>7</v>
      </c>
      <c r="F201" t="s">
        <v>8</v>
      </c>
      <c r="G201" t="s">
        <v>9</v>
      </c>
      <c r="H201" t="s">
        <v>10</v>
      </c>
      <c r="I201" s="2">
        <v>43234</v>
      </c>
      <c r="J201" s="1">
        <v>14.75206</v>
      </c>
      <c r="K201" s="1">
        <v>1.592951</v>
      </c>
      <c r="L201" s="1">
        <v>1.9124080000000001</v>
      </c>
      <c r="M201" s="1">
        <v>3.1652</v>
      </c>
      <c r="N201" s="1">
        <v>0.74057019999999996</v>
      </c>
      <c r="O201" s="1">
        <v>2.8307289999999999E-2</v>
      </c>
      <c r="P201" s="1">
        <v>0.17330300000000001</v>
      </c>
      <c r="Q201" s="1">
        <v>5.7430370000000003E-5</v>
      </c>
      <c r="R201" s="1">
        <v>2.9623790000000001E-2</v>
      </c>
      <c r="S201" s="1">
        <v>5.0905020000000002E-3</v>
      </c>
      <c r="T201" s="1">
        <v>2.5715490000000001E-2</v>
      </c>
      <c r="U201" s="1">
        <v>6.5594799999999995E-2</v>
      </c>
      <c r="V201" s="1">
        <v>1.8891769999999999E-3</v>
      </c>
      <c r="W201" s="1">
        <v>2.8733619999999997E-4</v>
      </c>
      <c r="X201" s="1">
        <v>4.7781990000000003E-3</v>
      </c>
      <c r="Y201" s="1">
        <v>2.064395E-4</v>
      </c>
      <c r="Z201">
        <f t="shared" si="13"/>
        <v>0.81244439529887524</v>
      </c>
      <c r="AA201" s="1">
        <f t="shared" si="14"/>
        <v>2.0723745734866674</v>
      </c>
      <c r="AB201">
        <f t="shared" si="15"/>
        <v>0.25509762612646308</v>
      </c>
      <c r="AC201">
        <f t="shared" si="15"/>
        <v>1.0150607846953912</v>
      </c>
      <c r="AD201">
        <f t="shared" si="15"/>
        <v>2.7571357679901674</v>
      </c>
      <c r="AE201">
        <f t="shared" si="12"/>
        <v>359.46050843830534</v>
      </c>
    </row>
    <row r="202" spans="1:31" x14ac:dyDescent="0.3">
      <c r="A202" t="s">
        <v>1</v>
      </c>
      <c r="B202" t="s">
        <v>3</v>
      </c>
      <c r="C202" t="s">
        <v>5</v>
      </c>
      <c r="D202" t="s">
        <v>43</v>
      </c>
      <c r="E202" t="s">
        <v>7</v>
      </c>
      <c r="F202" t="s">
        <v>8</v>
      </c>
      <c r="G202" t="s">
        <v>9</v>
      </c>
      <c r="H202" t="s">
        <v>10</v>
      </c>
      <c r="I202" s="2">
        <v>43234</v>
      </c>
      <c r="J202" s="1">
        <v>14.80944</v>
      </c>
      <c r="K202" s="1">
        <v>1.4788410000000001</v>
      </c>
      <c r="L202" s="1">
        <v>1.7555959999999999</v>
      </c>
      <c r="M202" s="1">
        <v>3.6225849999999999</v>
      </c>
      <c r="N202" s="1">
        <v>0.6783941</v>
      </c>
      <c r="O202" s="1">
        <v>1.553233E-2</v>
      </c>
      <c r="P202" s="1">
        <v>0.15669749999999999</v>
      </c>
      <c r="Q202" s="1">
        <v>5.5173760000000001E-6</v>
      </c>
      <c r="R202" s="1">
        <v>2.2901979999999999E-2</v>
      </c>
      <c r="S202" s="1">
        <v>4.3414639999999997E-3</v>
      </c>
      <c r="T202" s="1">
        <v>4.6500140000000002E-2</v>
      </c>
      <c r="U202" s="1">
        <v>0.14219979999999999</v>
      </c>
      <c r="V202" s="1">
        <v>3.3622690000000002E-3</v>
      </c>
      <c r="W202" s="1">
        <v>6.3108070000000003E-4</v>
      </c>
      <c r="X202" s="1">
        <v>9.3795879999999995E-3</v>
      </c>
      <c r="Y202" s="1">
        <v>4.3664049999999997E-4</v>
      </c>
      <c r="Z202">
        <f t="shared" si="13"/>
        <v>1.2836176376813795</v>
      </c>
      <c r="AA202" s="1">
        <f t="shared" si="14"/>
        <v>3.92536821082183</v>
      </c>
      <c r="AB202">
        <f t="shared" si="15"/>
        <v>0.49562179270132223</v>
      </c>
      <c r="AC202">
        <f t="shared" si="15"/>
        <v>4.0630137268523141</v>
      </c>
      <c r="AD202">
        <f t="shared" si="15"/>
        <v>5.985793008822732</v>
      </c>
      <c r="AE202">
        <f t="shared" si="12"/>
        <v>7913.9159629505029</v>
      </c>
    </row>
    <row r="203" spans="1:31" x14ac:dyDescent="0.3">
      <c r="A203" t="s">
        <v>1</v>
      </c>
      <c r="B203" t="s">
        <v>3</v>
      </c>
      <c r="C203" t="s">
        <v>5</v>
      </c>
      <c r="D203" t="s">
        <v>43</v>
      </c>
      <c r="E203" t="s">
        <v>7</v>
      </c>
      <c r="F203" t="s">
        <v>8</v>
      </c>
      <c r="G203" t="s">
        <v>9</v>
      </c>
      <c r="H203" t="s">
        <v>10</v>
      </c>
      <c r="I203" s="2">
        <v>43234</v>
      </c>
      <c r="J203" s="1">
        <v>14.80944</v>
      </c>
      <c r="K203" s="1">
        <v>1.4788410000000001</v>
      </c>
      <c r="L203" s="1">
        <v>1.7555959999999999</v>
      </c>
      <c r="M203" s="1">
        <v>3.6225849999999999</v>
      </c>
      <c r="N203" s="1">
        <v>0.6783941</v>
      </c>
      <c r="O203" s="1">
        <v>1.553233E-2</v>
      </c>
      <c r="P203" s="1">
        <v>0.15669749999999999</v>
      </c>
      <c r="Q203" s="1">
        <v>5.5173760000000001E-6</v>
      </c>
      <c r="R203" s="1">
        <v>2.2901979999999999E-2</v>
      </c>
      <c r="S203" s="1">
        <v>4.3414639999999997E-3</v>
      </c>
      <c r="T203" s="1">
        <v>4.6500140000000002E-2</v>
      </c>
      <c r="U203" s="1">
        <v>0.14219979999999999</v>
      </c>
      <c r="V203" s="1">
        <v>3.3622690000000002E-3</v>
      </c>
      <c r="W203" s="1">
        <v>6.3108070000000003E-4</v>
      </c>
      <c r="X203" s="1">
        <v>9.3795879999999995E-3</v>
      </c>
      <c r="Y203" s="1">
        <v>4.3664049999999997E-4</v>
      </c>
      <c r="Z203">
        <f t="shared" si="13"/>
        <v>1.2836176376813795</v>
      </c>
      <c r="AA203" s="1">
        <f t="shared" si="14"/>
        <v>3.92536821082183</v>
      </c>
      <c r="AB203">
        <f t="shared" si="15"/>
        <v>0.49562179270132223</v>
      </c>
      <c r="AC203">
        <f t="shared" si="15"/>
        <v>4.0630137268523141</v>
      </c>
      <c r="AD203">
        <f t="shared" si="15"/>
        <v>5.985793008822732</v>
      </c>
      <c r="AE203">
        <f t="shared" si="12"/>
        <v>7913.9159629505029</v>
      </c>
    </row>
    <row r="204" spans="1:31" x14ac:dyDescent="0.3">
      <c r="A204" t="s">
        <v>1</v>
      </c>
      <c r="B204" t="s">
        <v>3</v>
      </c>
      <c r="C204" t="s">
        <v>5</v>
      </c>
      <c r="D204" t="s">
        <v>43</v>
      </c>
      <c r="E204" t="s">
        <v>7</v>
      </c>
      <c r="F204" t="s">
        <v>8</v>
      </c>
      <c r="G204" t="s">
        <v>9</v>
      </c>
      <c r="H204" t="s">
        <v>10</v>
      </c>
      <c r="I204" s="2">
        <v>43234</v>
      </c>
      <c r="J204" s="1">
        <v>14.80944</v>
      </c>
      <c r="K204" s="1">
        <v>1.4788410000000001</v>
      </c>
      <c r="L204" s="1">
        <v>1.7555959999999999</v>
      </c>
      <c r="M204" s="1">
        <v>3.6225849999999999</v>
      </c>
      <c r="N204" s="1">
        <v>0.6783941</v>
      </c>
      <c r="O204" s="1">
        <v>1.553233E-2</v>
      </c>
      <c r="P204" s="1">
        <v>0.15669749999999999</v>
      </c>
      <c r="Q204" s="1">
        <v>5.5173760000000001E-6</v>
      </c>
      <c r="R204" s="1">
        <v>2.2901979999999999E-2</v>
      </c>
      <c r="S204" s="1">
        <v>4.3414639999999997E-3</v>
      </c>
      <c r="T204" s="1">
        <v>4.6500140000000002E-2</v>
      </c>
      <c r="U204" s="1">
        <v>0.14219979999999999</v>
      </c>
      <c r="V204" s="1">
        <v>3.3622690000000002E-3</v>
      </c>
      <c r="W204" s="1">
        <v>6.3108070000000003E-4</v>
      </c>
      <c r="X204" s="1">
        <v>9.3795879999999995E-3</v>
      </c>
      <c r="Y204" s="1">
        <v>4.3664049999999997E-4</v>
      </c>
      <c r="Z204">
        <f t="shared" si="13"/>
        <v>1.2836176376813795</v>
      </c>
      <c r="AA204" s="1">
        <f t="shared" si="14"/>
        <v>3.92536821082183</v>
      </c>
      <c r="AB204">
        <f t="shared" si="15"/>
        <v>0.49562179270132223</v>
      </c>
      <c r="AC204">
        <f t="shared" si="15"/>
        <v>4.0630137268523141</v>
      </c>
      <c r="AD204">
        <f t="shared" si="15"/>
        <v>5.985793008822732</v>
      </c>
      <c r="AE204">
        <f t="shared" si="12"/>
        <v>7913.9159629505029</v>
      </c>
    </row>
    <row r="205" spans="1:31" x14ac:dyDescent="0.3">
      <c r="A205" t="s">
        <v>1</v>
      </c>
      <c r="B205" t="s">
        <v>3</v>
      </c>
      <c r="C205" t="s">
        <v>5</v>
      </c>
      <c r="D205" t="s">
        <v>43</v>
      </c>
      <c r="E205" t="s">
        <v>7</v>
      </c>
      <c r="F205" t="s">
        <v>8</v>
      </c>
      <c r="G205" t="s">
        <v>9</v>
      </c>
      <c r="H205" t="s">
        <v>10</v>
      </c>
      <c r="I205" s="2">
        <v>43234</v>
      </c>
      <c r="J205" s="1">
        <v>14.80944</v>
      </c>
      <c r="K205" s="1">
        <v>1.4788410000000001</v>
      </c>
      <c r="L205" s="1">
        <v>1.7555959999999999</v>
      </c>
      <c r="M205" s="1">
        <v>3.6225849999999999</v>
      </c>
      <c r="N205" s="1">
        <v>0.6783941</v>
      </c>
      <c r="O205" s="1">
        <v>1.553233E-2</v>
      </c>
      <c r="P205" s="1">
        <v>0.15669749999999999</v>
      </c>
      <c r="Q205" s="1">
        <v>5.5173760000000001E-6</v>
      </c>
      <c r="R205" s="1">
        <v>2.2901979999999999E-2</v>
      </c>
      <c r="S205" s="1">
        <v>4.3414639999999997E-3</v>
      </c>
      <c r="T205" s="1">
        <v>4.6500140000000002E-2</v>
      </c>
      <c r="U205" s="1">
        <v>0.14219979999999999</v>
      </c>
      <c r="V205" s="1">
        <v>3.3622690000000002E-3</v>
      </c>
      <c r="W205" s="1">
        <v>6.3108070000000003E-4</v>
      </c>
      <c r="X205" s="1">
        <v>9.3795879999999995E-3</v>
      </c>
      <c r="Y205" s="1">
        <v>4.3664049999999997E-4</v>
      </c>
      <c r="Z205">
        <f t="shared" si="13"/>
        <v>1.2836176376813795</v>
      </c>
      <c r="AA205" s="1">
        <f t="shared" si="14"/>
        <v>3.92536821082183</v>
      </c>
      <c r="AB205">
        <f t="shared" si="15"/>
        <v>0.49562179270132223</v>
      </c>
      <c r="AC205">
        <f t="shared" si="15"/>
        <v>4.0630137268523141</v>
      </c>
      <c r="AD205">
        <f t="shared" si="15"/>
        <v>5.985793008822732</v>
      </c>
      <c r="AE205">
        <f t="shared" si="12"/>
        <v>7913.9159629505029</v>
      </c>
    </row>
    <row r="206" spans="1:31" x14ac:dyDescent="0.3">
      <c r="A206" t="s">
        <v>1</v>
      </c>
      <c r="B206" t="s">
        <v>3</v>
      </c>
      <c r="C206" t="s">
        <v>5</v>
      </c>
      <c r="D206" t="s">
        <v>43</v>
      </c>
      <c r="E206" t="s">
        <v>7</v>
      </c>
      <c r="F206" t="s">
        <v>8</v>
      </c>
      <c r="G206" t="s">
        <v>9</v>
      </c>
      <c r="H206" t="s">
        <v>10</v>
      </c>
      <c r="I206" s="2">
        <v>43234</v>
      </c>
      <c r="J206" s="1">
        <v>14.80944</v>
      </c>
      <c r="K206" s="1">
        <v>1.4788410000000001</v>
      </c>
      <c r="L206" s="1">
        <v>1.7555959999999999</v>
      </c>
      <c r="M206" s="1">
        <v>3.6225849999999999</v>
      </c>
      <c r="N206" s="1">
        <v>0.6783941</v>
      </c>
      <c r="O206" s="1">
        <v>1.553233E-2</v>
      </c>
      <c r="P206" s="1">
        <v>0.15669749999999999</v>
      </c>
      <c r="Q206" s="1">
        <v>5.5173760000000001E-6</v>
      </c>
      <c r="R206" s="1">
        <v>2.2901979999999999E-2</v>
      </c>
      <c r="S206" s="1">
        <v>4.3414639999999997E-3</v>
      </c>
      <c r="T206" s="1">
        <v>4.6500140000000002E-2</v>
      </c>
      <c r="U206" s="1">
        <v>0.14219979999999999</v>
      </c>
      <c r="V206" s="1">
        <v>3.3622690000000002E-3</v>
      </c>
      <c r="W206" s="1">
        <v>6.3108070000000003E-4</v>
      </c>
      <c r="X206" s="1">
        <v>9.3795879999999995E-3</v>
      </c>
      <c r="Y206" s="1">
        <v>4.3664049999999997E-4</v>
      </c>
      <c r="Z206">
        <f t="shared" si="13"/>
        <v>1.2836176376813795</v>
      </c>
      <c r="AA206" s="1">
        <f t="shared" si="14"/>
        <v>3.92536821082183</v>
      </c>
      <c r="AB206">
        <f t="shared" si="15"/>
        <v>0.49562179270132223</v>
      </c>
      <c r="AC206">
        <f t="shared" si="15"/>
        <v>4.0630137268523141</v>
      </c>
      <c r="AD206">
        <f t="shared" si="15"/>
        <v>5.985793008822732</v>
      </c>
      <c r="AE206">
        <f t="shared" si="12"/>
        <v>7913.9159629505029</v>
      </c>
    </row>
    <row r="207" spans="1:31" x14ac:dyDescent="0.3">
      <c r="A207" t="s">
        <v>1</v>
      </c>
      <c r="B207" t="s">
        <v>3</v>
      </c>
      <c r="C207" t="s">
        <v>5</v>
      </c>
      <c r="D207" t="s">
        <v>43</v>
      </c>
      <c r="E207" t="s">
        <v>7</v>
      </c>
      <c r="F207" t="s">
        <v>8</v>
      </c>
      <c r="G207" t="s">
        <v>9</v>
      </c>
      <c r="H207" t="s">
        <v>10</v>
      </c>
      <c r="I207" s="2">
        <v>43234</v>
      </c>
      <c r="J207" s="1">
        <v>14.80944</v>
      </c>
      <c r="K207" s="1">
        <v>1.4788410000000001</v>
      </c>
      <c r="L207" s="1">
        <v>1.7555959999999999</v>
      </c>
      <c r="M207" s="1">
        <v>3.6225849999999999</v>
      </c>
      <c r="N207" s="1">
        <v>0.6783941</v>
      </c>
      <c r="O207" s="1">
        <v>1.553233E-2</v>
      </c>
      <c r="P207" s="1">
        <v>0.15669749999999999</v>
      </c>
      <c r="Q207" s="1">
        <v>5.5173760000000001E-6</v>
      </c>
      <c r="R207" s="1">
        <v>2.2901979999999999E-2</v>
      </c>
      <c r="S207" s="1">
        <v>4.3414639999999997E-3</v>
      </c>
      <c r="T207" s="1">
        <v>4.6500140000000002E-2</v>
      </c>
      <c r="U207" s="1">
        <v>0.14219979999999999</v>
      </c>
      <c r="V207" s="1">
        <v>3.3622690000000002E-3</v>
      </c>
      <c r="W207" s="1">
        <v>6.3108070000000003E-4</v>
      </c>
      <c r="X207" s="1">
        <v>9.3795879999999995E-3</v>
      </c>
      <c r="Y207" s="1">
        <v>4.3664049999999997E-4</v>
      </c>
      <c r="Z207">
        <f t="shared" si="13"/>
        <v>1.2836176376813795</v>
      </c>
      <c r="AA207" s="1">
        <f t="shared" si="14"/>
        <v>3.92536821082183</v>
      </c>
      <c r="AB207">
        <f t="shared" si="15"/>
        <v>0.49562179270132223</v>
      </c>
      <c r="AC207">
        <f t="shared" si="15"/>
        <v>4.0630137268523141</v>
      </c>
      <c r="AD207">
        <f t="shared" si="15"/>
        <v>5.985793008822732</v>
      </c>
      <c r="AE207">
        <f t="shared" si="12"/>
        <v>7913.9159629505029</v>
      </c>
    </row>
    <row r="208" spans="1:31" x14ac:dyDescent="0.3">
      <c r="A208" t="s">
        <v>1</v>
      </c>
      <c r="B208" t="s">
        <v>3</v>
      </c>
      <c r="C208" t="s">
        <v>5</v>
      </c>
      <c r="D208" t="s">
        <v>43</v>
      </c>
      <c r="E208" t="s">
        <v>7</v>
      </c>
      <c r="F208" t="s">
        <v>8</v>
      </c>
      <c r="G208" t="s">
        <v>9</v>
      </c>
      <c r="H208" t="s">
        <v>10</v>
      </c>
      <c r="I208" s="2">
        <v>43234</v>
      </c>
      <c r="J208" s="1">
        <v>14.80944</v>
      </c>
      <c r="K208" s="1">
        <v>1.4788410000000001</v>
      </c>
      <c r="L208" s="1">
        <v>1.7555959999999999</v>
      </c>
      <c r="M208" s="1">
        <v>3.6225849999999999</v>
      </c>
      <c r="N208" s="1">
        <v>0.6783941</v>
      </c>
      <c r="O208" s="1">
        <v>1.553233E-2</v>
      </c>
      <c r="P208" s="1">
        <v>0.15669749999999999</v>
      </c>
      <c r="Q208" s="1">
        <v>5.5173760000000001E-6</v>
      </c>
      <c r="R208" s="1">
        <v>2.2901979999999999E-2</v>
      </c>
      <c r="S208" s="1">
        <v>4.3414639999999997E-3</v>
      </c>
      <c r="T208" s="1">
        <v>4.6500140000000002E-2</v>
      </c>
      <c r="U208" s="1">
        <v>0.14219979999999999</v>
      </c>
      <c r="V208" s="1">
        <v>3.3622690000000002E-3</v>
      </c>
      <c r="W208" s="1">
        <v>6.3108070000000003E-4</v>
      </c>
      <c r="X208" s="1">
        <v>9.3795879999999995E-3</v>
      </c>
      <c r="Y208" s="1">
        <v>4.3664049999999997E-4</v>
      </c>
      <c r="Z208">
        <f t="shared" si="13"/>
        <v>1.2836176376813795</v>
      </c>
      <c r="AA208" s="1">
        <f t="shared" si="14"/>
        <v>3.92536821082183</v>
      </c>
      <c r="AB208">
        <f t="shared" si="15"/>
        <v>0.49562179270132223</v>
      </c>
      <c r="AC208">
        <f t="shared" si="15"/>
        <v>4.0630137268523141</v>
      </c>
      <c r="AD208">
        <f t="shared" si="15"/>
        <v>5.985793008822732</v>
      </c>
      <c r="AE208">
        <f t="shared" si="12"/>
        <v>7913.9159629505029</v>
      </c>
    </row>
    <row r="209" spans="1:31" x14ac:dyDescent="0.3">
      <c r="A209" t="s">
        <v>1</v>
      </c>
      <c r="B209" t="s">
        <v>3</v>
      </c>
      <c r="C209" t="s">
        <v>5</v>
      </c>
      <c r="D209" t="s">
        <v>43</v>
      </c>
      <c r="E209" t="s">
        <v>7</v>
      </c>
      <c r="F209" t="s">
        <v>8</v>
      </c>
      <c r="G209" t="s">
        <v>9</v>
      </c>
      <c r="H209" t="s">
        <v>10</v>
      </c>
      <c r="I209" s="2">
        <v>43234</v>
      </c>
      <c r="J209" s="1">
        <v>14.80944</v>
      </c>
      <c r="K209" s="1">
        <v>1.4788410000000001</v>
      </c>
      <c r="L209" s="1">
        <v>1.7555959999999999</v>
      </c>
      <c r="M209" s="1">
        <v>3.6225849999999999</v>
      </c>
      <c r="N209" s="1">
        <v>0.6783941</v>
      </c>
      <c r="O209" s="1">
        <v>1.553233E-2</v>
      </c>
      <c r="P209" s="1">
        <v>0.15669749999999999</v>
      </c>
      <c r="Q209" s="1">
        <v>5.5173760000000001E-6</v>
      </c>
      <c r="R209" s="1">
        <v>2.2901979999999999E-2</v>
      </c>
      <c r="S209" s="1">
        <v>4.3414639999999997E-3</v>
      </c>
      <c r="T209" s="1">
        <v>4.6500140000000002E-2</v>
      </c>
      <c r="U209" s="1">
        <v>0.14219979999999999</v>
      </c>
      <c r="V209" s="1">
        <v>3.3622690000000002E-3</v>
      </c>
      <c r="W209" s="1">
        <v>6.3108070000000003E-4</v>
      </c>
      <c r="X209" s="1">
        <v>9.3795879999999995E-3</v>
      </c>
      <c r="Y209" s="1">
        <v>4.3664049999999997E-4</v>
      </c>
      <c r="Z209">
        <f t="shared" si="13"/>
        <v>1.2836176376813795</v>
      </c>
      <c r="AA209" s="1">
        <f t="shared" si="14"/>
        <v>3.92536821082183</v>
      </c>
      <c r="AB209">
        <f t="shared" si="15"/>
        <v>0.49562179270132223</v>
      </c>
      <c r="AC209">
        <f t="shared" si="15"/>
        <v>4.0630137268523141</v>
      </c>
      <c r="AD209">
        <f t="shared" si="15"/>
        <v>5.985793008822732</v>
      </c>
      <c r="AE209">
        <f t="shared" si="12"/>
        <v>7913.9159629505029</v>
      </c>
    </row>
    <row r="210" spans="1:31" x14ac:dyDescent="0.3">
      <c r="A210" t="s">
        <v>1</v>
      </c>
      <c r="B210" t="s">
        <v>3</v>
      </c>
      <c r="C210" t="s">
        <v>11</v>
      </c>
      <c r="D210" t="s">
        <v>44</v>
      </c>
      <c r="E210" t="s">
        <v>7</v>
      </c>
      <c r="F210" t="s">
        <v>8</v>
      </c>
      <c r="G210" t="s">
        <v>9</v>
      </c>
      <c r="H210" t="s">
        <v>10</v>
      </c>
      <c r="I210" s="2">
        <v>43234</v>
      </c>
      <c r="J210" s="1">
        <v>13.132899999999999</v>
      </c>
      <c r="K210" s="1">
        <v>1.667556</v>
      </c>
      <c r="L210" s="1">
        <v>1.5912980000000001</v>
      </c>
      <c r="M210" s="1">
        <v>3.3535819999999998</v>
      </c>
      <c r="N210" s="1">
        <v>0.57363120000000001</v>
      </c>
      <c r="O210" s="1">
        <v>1.99948E-2</v>
      </c>
      <c r="P210" s="1">
        <v>0.1407786</v>
      </c>
      <c r="Q210" s="1">
        <v>2.2569369999999999E-5</v>
      </c>
      <c r="R210" s="1">
        <v>2.692903E-2</v>
      </c>
      <c r="S210" s="1">
        <v>5.386137E-3</v>
      </c>
      <c r="T210" s="1">
        <v>2.921729E-2</v>
      </c>
      <c r="U210" s="1">
        <v>8.7559570000000003E-2</v>
      </c>
      <c r="V210" s="1">
        <v>2.0920579999999999E-3</v>
      </c>
      <c r="W210" s="1">
        <v>3.8237500000000001E-4</v>
      </c>
      <c r="X210" s="1">
        <v>5.5997870000000002E-3</v>
      </c>
      <c r="Y210" s="1">
        <v>2.66956E-4</v>
      </c>
      <c r="Z210">
        <f t="shared" si="13"/>
        <v>0.87122634842386437</v>
      </c>
      <c r="AA210" s="1">
        <f t="shared" si="14"/>
        <v>2.610926764277719</v>
      </c>
      <c r="AB210">
        <f t="shared" si="15"/>
        <v>0.36470436057174016</v>
      </c>
      <c r="AC210">
        <f t="shared" si="15"/>
        <v>1.9123722167763617</v>
      </c>
      <c r="AD210">
        <f t="shared" si="15"/>
        <v>3.9777260180169431</v>
      </c>
      <c r="AE210">
        <f t="shared" si="12"/>
        <v>1182.8243322697977</v>
      </c>
    </row>
    <row r="211" spans="1:31" x14ac:dyDescent="0.3">
      <c r="A211" t="s">
        <v>1</v>
      </c>
      <c r="B211" t="s">
        <v>3</v>
      </c>
      <c r="C211" t="s">
        <v>11</v>
      </c>
      <c r="D211" t="s">
        <v>44</v>
      </c>
      <c r="E211" t="s">
        <v>7</v>
      </c>
      <c r="F211" t="s">
        <v>8</v>
      </c>
      <c r="G211" t="s">
        <v>9</v>
      </c>
      <c r="H211" t="s">
        <v>10</v>
      </c>
      <c r="I211" s="2">
        <v>43234</v>
      </c>
      <c r="J211" s="1">
        <v>13.132899999999999</v>
      </c>
      <c r="K211" s="1">
        <v>1.667556</v>
      </c>
      <c r="L211" s="1">
        <v>1.5912980000000001</v>
      </c>
      <c r="M211" s="1">
        <v>3.3535819999999998</v>
      </c>
      <c r="N211" s="1">
        <v>0.57363120000000001</v>
      </c>
      <c r="O211" s="1">
        <v>1.99948E-2</v>
      </c>
      <c r="P211" s="1">
        <v>0.1407786</v>
      </c>
      <c r="Q211" s="1">
        <v>2.2569369999999999E-5</v>
      </c>
      <c r="R211" s="1">
        <v>2.692903E-2</v>
      </c>
      <c r="S211" s="1">
        <v>5.386137E-3</v>
      </c>
      <c r="T211" s="1">
        <v>2.921729E-2</v>
      </c>
      <c r="U211" s="1">
        <v>8.7559570000000003E-2</v>
      </c>
      <c r="V211" s="1">
        <v>2.0920579999999999E-3</v>
      </c>
      <c r="W211" s="1">
        <v>3.8237500000000001E-4</v>
      </c>
      <c r="X211" s="1">
        <v>5.5997870000000002E-3</v>
      </c>
      <c r="Y211" s="1">
        <v>2.66956E-4</v>
      </c>
      <c r="Z211">
        <f t="shared" si="13"/>
        <v>0.87122634842386437</v>
      </c>
      <c r="AA211" s="1">
        <f t="shared" si="14"/>
        <v>2.610926764277719</v>
      </c>
      <c r="AB211">
        <f t="shared" si="15"/>
        <v>0.36470436057174016</v>
      </c>
      <c r="AC211">
        <f t="shared" si="15"/>
        <v>1.9123722167763617</v>
      </c>
      <c r="AD211">
        <f t="shared" si="15"/>
        <v>3.9777260180169431</v>
      </c>
      <c r="AE211">
        <f t="shared" si="12"/>
        <v>1182.8243322697977</v>
      </c>
    </row>
    <row r="212" spans="1:31" x14ac:dyDescent="0.3">
      <c r="A212" t="s">
        <v>1</v>
      </c>
      <c r="B212" t="s">
        <v>3</v>
      </c>
      <c r="C212" t="s">
        <v>11</v>
      </c>
      <c r="D212" t="s">
        <v>44</v>
      </c>
      <c r="E212" t="s">
        <v>7</v>
      </c>
      <c r="F212" t="s">
        <v>8</v>
      </c>
      <c r="G212" t="s">
        <v>9</v>
      </c>
      <c r="H212" t="s">
        <v>10</v>
      </c>
      <c r="I212" s="2">
        <v>43234</v>
      </c>
      <c r="J212" s="1">
        <v>13.132899999999999</v>
      </c>
      <c r="K212" s="1">
        <v>1.667556</v>
      </c>
      <c r="L212" s="1">
        <v>1.5912980000000001</v>
      </c>
      <c r="M212" s="1">
        <v>3.3535819999999998</v>
      </c>
      <c r="N212" s="1">
        <v>0.57363120000000001</v>
      </c>
      <c r="O212" s="1">
        <v>1.99948E-2</v>
      </c>
      <c r="P212" s="1">
        <v>0.1407786</v>
      </c>
      <c r="Q212" s="1">
        <v>2.2569369999999999E-5</v>
      </c>
      <c r="R212" s="1">
        <v>2.692903E-2</v>
      </c>
      <c r="S212" s="1">
        <v>5.386137E-3</v>
      </c>
      <c r="T212" s="1">
        <v>2.921729E-2</v>
      </c>
      <c r="U212" s="1">
        <v>8.7559570000000003E-2</v>
      </c>
      <c r="V212" s="1">
        <v>2.0920579999999999E-3</v>
      </c>
      <c r="W212" s="1">
        <v>3.8237500000000001E-4</v>
      </c>
      <c r="X212" s="1">
        <v>5.5997870000000002E-3</v>
      </c>
      <c r="Y212" s="1">
        <v>2.66956E-4</v>
      </c>
      <c r="Z212">
        <f t="shared" si="13"/>
        <v>0.87122634842386437</v>
      </c>
      <c r="AA212" s="1">
        <f t="shared" si="14"/>
        <v>2.610926764277719</v>
      </c>
      <c r="AB212">
        <f t="shared" si="15"/>
        <v>0.36470436057174016</v>
      </c>
      <c r="AC212">
        <f t="shared" si="15"/>
        <v>1.9123722167763617</v>
      </c>
      <c r="AD212">
        <f t="shared" si="15"/>
        <v>3.9777260180169431</v>
      </c>
      <c r="AE212">
        <f t="shared" si="12"/>
        <v>1182.8243322697977</v>
      </c>
    </row>
    <row r="213" spans="1:31" x14ac:dyDescent="0.3">
      <c r="A213" t="s">
        <v>1</v>
      </c>
      <c r="B213" t="s">
        <v>3</v>
      </c>
      <c r="C213" t="s">
        <v>11</v>
      </c>
      <c r="D213" t="s">
        <v>44</v>
      </c>
      <c r="E213" t="s">
        <v>7</v>
      </c>
      <c r="F213" t="s">
        <v>8</v>
      </c>
      <c r="G213" t="s">
        <v>9</v>
      </c>
      <c r="H213" t="s">
        <v>10</v>
      </c>
      <c r="I213" s="2">
        <v>43234</v>
      </c>
      <c r="J213" s="1">
        <v>13.132899999999999</v>
      </c>
      <c r="K213" s="1">
        <v>1.667556</v>
      </c>
      <c r="L213" s="1">
        <v>1.5912980000000001</v>
      </c>
      <c r="M213" s="1">
        <v>3.3535819999999998</v>
      </c>
      <c r="N213" s="1">
        <v>0.57363120000000001</v>
      </c>
      <c r="O213" s="1">
        <v>1.99948E-2</v>
      </c>
      <c r="P213" s="1">
        <v>0.1407786</v>
      </c>
      <c r="Q213" s="1">
        <v>2.2569369999999999E-5</v>
      </c>
      <c r="R213" s="1">
        <v>2.692903E-2</v>
      </c>
      <c r="S213" s="1">
        <v>5.386137E-3</v>
      </c>
      <c r="T213" s="1">
        <v>2.921729E-2</v>
      </c>
      <c r="U213" s="1">
        <v>8.7559570000000003E-2</v>
      </c>
      <c r="V213" s="1">
        <v>2.0920579999999999E-3</v>
      </c>
      <c r="W213" s="1">
        <v>3.8237500000000001E-4</v>
      </c>
      <c r="X213" s="1">
        <v>5.5997870000000002E-3</v>
      </c>
      <c r="Y213" s="1">
        <v>2.66956E-4</v>
      </c>
      <c r="Z213">
        <f t="shared" si="13"/>
        <v>0.87122634842386437</v>
      </c>
      <c r="AA213" s="1">
        <f t="shared" si="14"/>
        <v>2.610926764277719</v>
      </c>
      <c r="AB213">
        <f t="shared" si="15"/>
        <v>0.36470436057174016</v>
      </c>
      <c r="AC213">
        <f t="shared" si="15"/>
        <v>1.9123722167763617</v>
      </c>
      <c r="AD213">
        <f t="shared" si="15"/>
        <v>3.9777260180169431</v>
      </c>
      <c r="AE213">
        <f t="shared" si="12"/>
        <v>1182.8243322697977</v>
      </c>
    </row>
    <row r="214" spans="1:31" x14ac:dyDescent="0.3">
      <c r="A214" t="s">
        <v>1</v>
      </c>
      <c r="B214" t="s">
        <v>3</v>
      </c>
      <c r="C214" t="s">
        <v>11</v>
      </c>
      <c r="D214" t="s">
        <v>44</v>
      </c>
      <c r="E214" t="s">
        <v>7</v>
      </c>
      <c r="F214" t="s">
        <v>8</v>
      </c>
      <c r="G214" t="s">
        <v>9</v>
      </c>
      <c r="H214" t="s">
        <v>10</v>
      </c>
      <c r="I214" s="2">
        <v>43234</v>
      </c>
      <c r="J214" s="1">
        <v>13.132899999999999</v>
      </c>
      <c r="K214" s="1">
        <v>1.667556</v>
      </c>
      <c r="L214" s="1">
        <v>1.5912980000000001</v>
      </c>
      <c r="M214" s="1">
        <v>3.3535819999999998</v>
      </c>
      <c r="N214" s="1">
        <v>0.57363120000000001</v>
      </c>
      <c r="O214" s="1">
        <v>1.99948E-2</v>
      </c>
      <c r="P214" s="1">
        <v>0.1407786</v>
      </c>
      <c r="Q214" s="1">
        <v>2.2569369999999999E-5</v>
      </c>
      <c r="R214" s="1">
        <v>2.692903E-2</v>
      </c>
      <c r="S214" s="1">
        <v>5.386137E-3</v>
      </c>
      <c r="T214" s="1">
        <v>2.921729E-2</v>
      </c>
      <c r="U214" s="1">
        <v>8.7559570000000003E-2</v>
      </c>
      <c r="V214" s="1">
        <v>2.0920579999999999E-3</v>
      </c>
      <c r="W214" s="1">
        <v>3.8237500000000001E-4</v>
      </c>
      <c r="X214" s="1">
        <v>5.5997870000000002E-3</v>
      </c>
      <c r="Y214" s="1">
        <v>2.66956E-4</v>
      </c>
      <c r="Z214">
        <f t="shared" si="13"/>
        <v>0.87122634842386437</v>
      </c>
      <c r="AA214" s="1">
        <f t="shared" si="14"/>
        <v>2.610926764277719</v>
      </c>
      <c r="AB214">
        <f t="shared" si="15"/>
        <v>0.36470436057174016</v>
      </c>
      <c r="AC214">
        <f t="shared" si="15"/>
        <v>1.9123722167763617</v>
      </c>
      <c r="AD214">
        <f t="shared" si="15"/>
        <v>3.9777260180169431</v>
      </c>
      <c r="AE214">
        <f t="shared" si="12"/>
        <v>1182.8243322697977</v>
      </c>
    </row>
    <row r="215" spans="1:31" x14ac:dyDescent="0.3">
      <c r="A215" t="s">
        <v>1</v>
      </c>
      <c r="B215" t="s">
        <v>3</v>
      </c>
      <c r="C215" t="s">
        <v>11</v>
      </c>
      <c r="D215" t="s">
        <v>44</v>
      </c>
      <c r="E215" t="s">
        <v>7</v>
      </c>
      <c r="F215" t="s">
        <v>8</v>
      </c>
      <c r="G215" t="s">
        <v>9</v>
      </c>
      <c r="H215" t="s">
        <v>10</v>
      </c>
      <c r="I215" s="2">
        <v>43234</v>
      </c>
      <c r="J215" s="1">
        <v>13.132899999999999</v>
      </c>
      <c r="K215" s="1">
        <v>1.667556</v>
      </c>
      <c r="L215" s="1">
        <v>1.5912980000000001</v>
      </c>
      <c r="M215" s="1">
        <v>3.3535819999999998</v>
      </c>
      <c r="N215" s="1">
        <v>0.57363120000000001</v>
      </c>
      <c r="O215" s="1">
        <v>1.99948E-2</v>
      </c>
      <c r="P215" s="1">
        <v>0.1407786</v>
      </c>
      <c r="Q215" s="1">
        <v>2.2569369999999999E-5</v>
      </c>
      <c r="R215" s="1">
        <v>2.692903E-2</v>
      </c>
      <c r="S215" s="1">
        <v>5.386137E-3</v>
      </c>
      <c r="T215" s="1">
        <v>2.921729E-2</v>
      </c>
      <c r="U215" s="1">
        <v>8.7559570000000003E-2</v>
      </c>
      <c r="V215" s="1">
        <v>2.0920579999999999E-3</v>
      </c>
      <c r="W215" s="1">
        <v>3.8237500000000001E-4</v>
      </c>
      <c r="X215" s="1">
        <v>5.5997870000000002E-3</v>
      </c>
      <c r="Y215" s="1">
        <v>2.66956E-4</v>
      </c>
      <c r="Z215">
        <f t="shared" si="13"/>
        <v>0.87122634842386437</v>
      </c>
      <c r="AA215" s="1">
        <f t="shared" si="14"/>
        <v>2.610926764277719</v>
      </c>
      <c r="AB215">
        <f t="shared" si="15"/>
        <v>0.36470436057174016</v>
      </c>
      <c r="AC215">
        <f t="shared" si="15"/>
        <v>1.9123722167763617</v>
      </c>
      <c r="AD215">
        <f t="shared" si="15"/>
        <v>3.9777260180169431</v>
      </c>
      <c r="AE215">
        <f t="shared" si="12"/>
        <v>1182.8243322697977</v>
      </c>
    </row>
    <row r="216" spans="1:31" x14ac:dyDescent="0.3">
      <c r="A216" t="s">
        <v>1</v>
      </c>
      <c r="B216" t="s">
        <v>3</v>
      </c>
      <c r="C216" t="s">
        <v>11</v>
      </c>
      <c r="D216" t="s">
        <v>44</v>
      </c>
      <c r="E216" t="s">
        <v>7</v>
      </c>
      <c r="F216" t="s">
        <v>8</v>
      </c>
      <c r="G216" t="s">
        <v>9</v>
      </c>
      <c r="H216" t="s">
        <v>10</v>
      </c>
      <c r="I216" s="2">
        <v>43234</v>
      </c>
      <c r="J216" s="1">
        <v>13.132899999999999</v>
      </c>
      <c r="K216" s="1">
        <v>1.667556</v>
      </c>
      <c r="L216" s="1">
        <v>1.5912980000000001</v>
      </c>
      <c r="M216" s="1">
        <v>3.3535819999999998</v>
      </c>
      <c r="N216" s="1">
        <v>0.57363120000000001</v>
      </c>
      <c r="O216" s="1">
        <v>1.99948E-2</v>
      </c>
      <c r="P216" s="1">
        <v>0.1407786</v>
      </c>
      <c r="Q216" s="1">
        <v>2.2569369999999999E-5</v>
      </c>
      <c r="R216" s="1">
        <v>2.692903E-2</v>
      </c>
      <c r="S216" s="1">
        <v>5.386137E-3</v>
      </c>
      <c r="T216" s="1">
        <v>2.921729E-2</v>
      </c>
      <c r="U216" s="1">
        <v>8.7559570000000003E-2</v>
      </c>
      <c r="V216" s="1">
        <v>2.0920579999999999E-3</v>
      </c>
      <c r="W216" s="1">
        <v>3.8237500000000001E-4</v>
      </c>
      <c r="X216" s="1">
        <v>5.5997870000000002E-3</v>
      </c>
      <c r="Y216" s="1">
        <v>2.66956E-4</v>
      </c>
      <c r="Z216">
        <f t="shared" si="13"/>
        <v>0.87122634842386437</v>
      </c>
      <c r="AA216" s="1">
        <f t="shared" si="14"/>
        <v>2.610926764277719</v>
      </c>
      <c r="AB216">
        <f t="shared" si="15"/>
        <v>0.36470436057174016</v>
      </c>
      <c r="AC216">
        <f t="shared" si="15"/>
        <v>1.9123722167763617</v>
      </c>
      <c r="AD216">
        <f t="shared" si="15"/>
        <v>3.9777260180169431</v>
      </c>
      <c r="AE216">
        <f t="shared" si="12"/>
        <v>1182.8243322697977</v>
      </c>
    </row>
    <row r="217" spans="1:31" x14ac:dyDescent="0.3">
      <c r="A217" t="s">
        <v>1</v>
      </c>
      <c r="B217" t="s">
        <v>3</v>
      </c>
      <c r="C217" t="s">
        <v>11</v>
      </c>
      <c r="D217" t="s">
        <v>44</v>
      </c>
      <c r="E217" t="s">
        <v>7</v>
      </c>
      <c r="F217" t="s">
        <v>8</v>
      </c>
      <c r="G217" t="s">
        <v>9</v>
      </c>
      <c r="H217" t="s">
        <v>10</v>
      </c>
      <c r="I217" s="2">
        <v>43234</v>
      </c>
      <c r="J217" s="1">
        <v>13.132899999999999</v>
      </c>
      <c r="K217" s="1">
        <v>1.667556</v>
      </c>
      <c r="L217" s="1">
        <v>1.5912980000000001</v>
      </c>
      <c r="M217" s="1">
        <v>3.3535819999999998</v>
      </c>
      <c r="N217" s="1">
        <v>0.57363120000000001</v>
      </c>
      <c r="O217" s="1">
        <v>1.99948E-2</v>
      </c>
      <c r="P217" s="1">
        <v>0.1407786</v>
      </c>
      <c r="Q217" s="1">
        <v>2.2569369999999999E-5</v>
      </c>
      <c r="R217" s="1">
        <v>2.692903E-2</v>
      </c>
      <c r="S217" s="1">
        <v>5.386137E-3</v>
      </c>
      <c r="T217" s="1">
        <v>2.921729E-2</v>
      </c>
      <c r="U217" s="1">
        <v>8.7559570000000003E-2</v>
      </c>
      <c r="V217" s="1">
        <v>2.0920579999999999E-3</v>
      </c>
      <c r="W217" s="1">
        <v>3.8237500000000001E-4</v>
      </c>
      <c r="X217" s="1">
        <v>5.5997870000000002E-3</v>
      </c>
      <c r="Y217" s="1">
        <v>2.66956E-4</v>
      </c>
      <c r="Z217">
        <f t="shared" si="13"/>
        <v>0.87122634842386437</v>
      </c>
      <c r="AA217" s="1">
        <f t="shared" si="14"/>
        <v>2.610926764277719</v>
      </c>
      <c r="AB217">
        <f t="shared" si="15"/>
        <v>0.36470436057174016</v>
      </c>
      <c r="AC217">
        <f t="shared" si="15"/>
        <v>1.9123722167763617</v>
      </c>
      <c r="AD217">
        <f t="shared" si="15"/>
        <v>3.9777260180169431</v>
      </c>
      <c r="AE217">
        <f t="shared" si="12"/>
        <v>1182.8243322697977</v>
      </c>
    </row>
    <row r="218" spans="1:31" x14ac:dyDescent="0.3">
      <c r="A218" t="s">
        <v>1</v>
      </c>
      <c r="B218" t="s">
        <v>3</v>
      </c>
      <c r="C218" t="s">
        <v>5</v>
      </c>
      <c r="D218" t="s">
        <v>45</v>
      </c>
      <c r="E218" t="s">
        <v>7</v>
      </c>
      <c r="F218" t="s">
        <v>8</v>
      </c>
      <c r="G218" t="s">
        <v>9</v>
      </c>
      <c r="H218" t="s">
        <v>10</v>
      </c>
      <c r="I218" s="2">
        <v>43234</v>
      </c>
      <c r="J218" s="1">
        <v>13.24733</v>
      </c>
      <c r="K218" s="1">
        <v>1.476567</v>
      </c>
      <c r="L218" s="1">
        <v>3.197098</v>
      </c>
      <c r="M218" s="1">
        <v>4.359191</v>
      </c>
      <c r="N218" s="1">
        <v>0.67522979999999999</v>
      </c>
      <c r="O218" s="1">
        <v>2.4508990000000001E-2</v>
      </c>
      <c r="P218" s="1">
        <v>0.24006959999999999</v>
      </c>
      <c r="Q218" s="1">
        <v>4.2314139999999998E-6</v>
      </c>
      <c r="R218" s="1">
        <v>2.338341E-2</v>
      </c>
      <c r="S218" s="1">
        <v>4.9236619999999997E-3</v>
      </c>
      <c r="T218" s="1">
        <v>5.0764770000000001E-2</v>
      </c>
      <c r="U218" s="1">
        <v>0.1752503</v>
      </c>
      <c r="V218" s="1">
        <v>3.8001990000000002E-3</v>
      </c>
      <c r="W218" s="1">
        <v>7.2702019999999995E-4</v>
      </c>
      <c r="X218" s="1">
        <v>1.008058E-2</v>
      </c>
      <c r="Y218" s="1">
        <v>5.2321140000000002E-4</v>
      </c>
      <c r="Z218">
        <f t="shared" si="13"/>
        <v>1.1645456691390674</v>
      </c>
      <c r="AA218" s="1">
        <f t="shared" si="14"/>
        <v>4.0202482524853806</v>
      </c>
      <c r="AB218">
        <f t="shared" si="15"/>
        <v>0.56280084202444858</v>
      </c>
      <c r="AC218">
        <f t="shared" si="15"/>
        <v>2.9663409222493455</v>
      </c>
      <c r="AD218">
        <f t="shared" si="15"/>
        <v>4.1990239497212478</v>
      </c>
      <c r="AE218">
        <f t="shared" si="12"/>
        <v>12364.930493683672</v>
      </c>
    </row>
    <row r="219" spans="1:31" x14ac:dyDescent="0.3">
      <c r="A219" t="s">
        <v>1</v>
      </c>
      <c r="B219" t="s">
        <v>3</v>
      </c>
      <c r="C219" t="s">
        <v>5</v>
      </c>
      <c r="D219" t="s">
        <v>45</v>
      </c>
      <c r="E219" t="s">
        <v>7</v>
      </c>
      <c r="F219" t="s">
        <v>8</v>
      </c>
      <c r="G219" t="s">
        <v>9</v>
      </c>
      <c r="H219" t="s">
        <v>10</v>
      </c>
      <c r="I219" s="2">
        <v>43234</v>
      </c>
      <c r="J219" s="1">
        <v>13.24733</v>
      </c>
      <c r="K219" s="1">
        <v>1.476567</v>
      </c>
      <c r="L219" s="1">
        <v>3.197098</v>
      </c>
      <c r="M219" s="1">
        <v>4.359191</v>
      </c>
      <c r="N219" s="1">
        <v>0.67522979999999999</v>
      </c>
      <c r="O219" s="1">
        <v>2.4508990000000001E-2</v>
      </c>
      <c r="P219" s="1">
        <v>0.24006959999999999</v>
      </c>
      <c r="Q219" s="1">
        <v>4.2314139999999998E-6</v>
      </c>
      <c r="R219" s="1">
        <v>2.338341E-2</v>
      </c>
      <c r="S219" s="1">
        <v>4.9236619999999997E-3</v>
      </c>
      <c r="T219" s="1">
        <v>5.0764770000000001E-2</v>
      </c>
      <c r="U219" s="1">
        <v>0.1752503</v>
      </c>
      <c r="V219" s="1">
        <v>3.8001990000000002E-3</v>
      </c>
      <c r="W219" s="1">
        <v>7.2702019999999995E-4</v>
      </c>
      <c r="X219" s="1">
        <v>1.008058E-2</v>
      </c>
      <c r="Y219" s="1">
        <v>5.2321140000000002E-4</v>
      </c>
      <c r="Z219">
        <f t="shared" si="13"/>
        <v>1.1645456691390674</v>
      </c>
      <c r="AA219" s="1">
        <f t="shared" si="14"/>
        <v>4.0202482524853806</v>
      </c>
      <c r="AB219">
        <f t="shared" si="15"/>
        <v>0.56280084202444858</v>
      </c>
      <c r="AC219">
        <f t="shared" si="15"/>
        <v>2.9663409222493455</v>
      </c>
      <c r="AD219">
        <f t="shared" si="15"/>
        <v>4.1990239497212478</v>
      </c>
      <c r="AE219">
        <f t="shared" si="12"/>
        <v>12364.930493683672</v>
      </c>
    </row>
    <row r="220" spans="1:31" x14ac:dyDescent="0.3">
      <c r="A220" t="s">
        <v>1</v>
      </c>
      <c r="B220" t="s">
        <v>3</v>
      </c>
      <c r="C220" t="s">
        <v>5</v>
      </c>
      <c r="D220" t="s">
        <v>45</v>
      </c>
      <c r="E220" t="s">
        <v>7</v>
      </c>
      <c r="F220" t="s">
        <v>8</v>
      </c>
      <c r="G220" t="s">
        <v>9</v>
      </c>
      <c r="H220" t="s">
        <v>10</v>
      </c>
      <c r="I220" s="2">
        <v>43234</v>
      </c>
      <c r="J220" s="1">
        <v>13.24733</v>
      </c>
      <c r="K220" s="1">
        <v>1.476567</v>
      </c>
      <c r="L220" s="1">
        <v>3.197098</v>
      </c>
      <c r="M220" s="1">
        <v>4.359191</v>
      </c>
      <c r="N220" s="1">
        <v>0.67522979999999999</v>
      </c>
      <c r="O220" s="1">
        <v>2.4508990000000001E-2</v>
      </c>
      <c r="P220" s="1">
        <v>0.24006959999999999</v>
      </c>
      <c r="Q220" s="1">
        <v>4.2314139999999998E-6</v>
      </c>
      <c r="R220" s="1">
        <v>2.338341E-2</v>
      </c>
      <c r="S220" s="1">
        <v>4.9236619999999997E-3</v>
      </c>
      <c r="T220" s="1">
        <v>5.0764770000000001E-2</v>
      </c>
      <c r="U220" s="1">
        <v>0.1752503</v>
      </c>
      <c r="V220" s="1">
        <v>3.8001990000000002E-3</v>
      </c>
      <c r="W220" s="1">
        <v>7.2702019999999995E-4</v>
      </c>
      <c r="X220" s="1">
        <v>1.008058E-2</v>
      </c>
      <c r="Y220" s="1">
        <v>5.2321140000000002E-4</v>
      </c>
      <c r="Z220">
        <f t="shared" si="13"/>
        <v>1.1645456691390674</v>
      </c>
      <c r="AA220" s="1">
        <f t="shared" si="14"/>
        <v>4.0202482524853806</v>
      </c>
      <c r="AB220">
        <f t="shared" si="15"/>
        <v>0.56280084202444858</v>
      </c>
      <c r="AC220">
        <f t="shared" si="15"/>
        <v>2.9663409222493455</v>
      </c>
      <c r="AD220">
        <f t="shared" si="15"/>
        <v>4.1990239497212478</v>
      </c>
      <c r="AE220">
        <f t="shared" si="12"/>
        <v>12364.930493683672</v>
      </c>
    </row>
    <row r="221" spans="1:31" x14ac:dyDescent="0.3">
      <c r="A221" t="s">
        <v>1</v>
      </c>
      <c r="B221" t="s">
        <v>3</v>
      </c>
      <c r="C221" t="s">
        <v>5</v>
      </c>
      <c r="D221" t="s">
        <v>45</v>
      </c>
      <c r="E221" t="s">
        <v>7</v>
      </c>
      <c r="F221" t="s">
        <v>8</v>
      </c>
      <c r="G221" t="s">
        <v>9</v>
      </c>
      <c r="H221" t="s">
        <v>10</v>
      </c>
      <c r="I221" s="2">
        <v>43234</v>
      </c>
      <c r="J221" s="1">
        <v>13.24733</v>
      </c>
      <c r="K221" s="1">
        <v>1.476567</v>
      </c>
      <c r="L221" s="1">
        <v>3.197098</v>
      </c>
      <c r="M221" s="1">
        <v>4.359191</v>
      </c>
      <c r="N221" s="1">
        <v>0.67522979999999999</v>
      </c>
      <c r="O221" s="1">
        <v>2.4508990000000001E-2</v>
      </c>
      <c r="P221" s="1">
        <v>0.24006959999999999</v>
      </c>
      <c r="Q221" s="1">
        <v>4.2314139999999998E-6</v>
      </c>
      <c r="R221" s="1">
        <v>2.338341E-2</v>
      </c>
      <c r="S221" s="1">
        <v>4.9236619999999997E-3</v>
      </c>
      <c r="T221" s="1">
        <v>5.0764770000000001E-2</v>
      </c>
      <c r="U221" s="1">
        <v>0.1752503</v>
      </c>
      <c r="V221" s="1">
        <v>3.8001990000000002E-3</v>
      </c>
      <c r="W221" s="1">
        <v>7.2702019999999995E-4</v>
      </c>
      <c r="X221" s="1">
        <v>1.008058E-2</v>
      </c>
      <c r="Y221" s="1">
        <v>5.2321140000000002E-4</v>
      </c>
      <c r="Z221">
        <f t="shared" si="13"/>
        <v>1.1645456691390674</v>
      </c>
      <c r="AA221" s="1">
        <f t="shared" si="14"/>
        <v>4.0202482524853806</v>
      </c>
      <c r="AB221">
        <f t="shared" si="15"/>
        <v>0.56280084202444858</v>
      </c>
      <c r="AC221">
        <f t="shared" si="15"/>
        <v>2.9663409222493455</v>
      </c>
      <c r="AD221">
        <f t="shared" si="15"/>
        <v>4.1990239497212478</v>
      </c>
      <c r="AE221">
        <f t="shared" si="12"/>
        <v>12364.930493683672</v>
      </c>
    </row>
    <row r="222" spans="1:31" x14ac:dyDescent="0.3">
      <c r="A222" t="s">
        <v>1</v>
      </c>
      <c r="B222" t="s">
        <v>3</v>
      </c>
      <c r="C222" t="s">
        <v>5</v>
      </c>
      <c r="D222" t="s">
        <v>45</v>
      </c>
      <c r="E222" t="s">
        <v>7</v>
      </c>
      <c r="F222" t="s">
        <v>8</v>
      </c>
      <c r="G222" t="s">
        <v>9</v>
      </c>
      <c r="H222" t="s">
        <v>10</v>
      </c>
      <c r="I222" s="2">
        <v>43234</v>
      </c>
      <c r="J222" s="1">
        <v>13.24733</v>
      </c>
      <c r="K222" s="1">
        <v>1.476567</v>
      </c>
      <c r="L222" s="1">
        <v>3.197098</v>
      </c>
      <c r="M222" s="1">
        <v>4.359191</v>
      </c>
      <c r="N222" s="1">
        <v>0.67522979999999999</v>
      </c>
      <c r="O222" s="1">
        <v>2.4508990000000001E-2</v>
      </c>
      <c r="P222" s="1">
        <v>0.24006959999999999</v>
      </c>
      <c r="Q222" s="1">
        <v>4.2314139999999998E-6</v>
      </c>
      <c r="R222" s="1">
        <v>2.338341E-2</v>
      </c>
      <c r="S222" s="1">
        <v>4.9236619999999997E-3</v>
      </c>
      <c r="T222" s="1">
        <v>5.0764770000000001E-2</v>
      </c>
      <c r="U222" s="1">
        <v>0.1752503</v>
      </c>
      <c r="V222" s="1">
        <v>3.8001990000000002E-3</v>
      </c>
      <c r="W222" s="1">
        <v>7.2702019999999995E-4</v>
      </c>
      <c r="X222" s="1">
        <v>1.008058E-2</v>
      </c>
      <c r="Y222" s="1">
        <v>5.2321140000000002E-4</v>
      </c>
      <c r="Z222">
        <f t="shared" si="13"/>
        <v>1.1645456691390674</v>
      </c>
      <c r="AA222" s="1">
        <f t="shared" si="14"/>
        <v>4.0202482524853806</v>
      </c>
      <c r="AB222">
        <f t="shared" si="15"/>
        <v>0.56280084202444858</v>
      </c>
      <c r="AC222">
        <f t="shared" si="15"/>
        <v>2.9663409222493455</v>
      </c>
      <c r="AD222">
        <f t="shared" si="15"/>
        <v>4.1990239497212478</v>
      </c>
      <c r="AE222">
        <f t="shared" si="12"/>
        <v>12364.930493683672</v>
      </c>
    </row>
    <row r="223" spans="1:31" x14ac:dyDescent="0.3">
      <c r="A223" t="s">
        <v>1</v>
      </c>
      <c r="B223" t="s">
        <v>3</v>
      </c>
      <c r="C223" t="s">
        <v>5</v>
      </c>
      <c r="D223" t="s">
        <v>45</v>
      </c>
      <c r="E223" t="s">
        <v>7</v>
      </c>
      <c r="F223" t="s">
        <v>8</v>
      </c>
      <c r="G223" t="s">
        <v>9</v>
      </c>
      <c r="H223" t="s">
        <v>10</v>
      </c>
      <c r="I223" s="2">
        <v>43234</v>
      </c>
      <c r="J223" s="1">
        <v>13.24733</v>
      </c>
      <c r="K223" s="1">
        <v>1.476567</v>
      </c>
      <c r="L223" s="1">
        <v>3.197098</v>
      </c>
      <c r="M223" s="1">
        <v>4.359191</v>
      </c>
      <c r="N223" s="1">
        <v>0.67522979999999999</v>
      </c>
      <c r="O223" s="1">
        <v>2.4508990000000001E-2</v>
      </c>
      <c r="P223" s="1">
        <v>0.24006959999999999</v>
      </c>
      <c r="Q223" s="1">
        <v>4.2314139999999998E-6</v>
      </c>
      <c r="R223" s="1">
        <v>2.338341E-2</v>
      </c>
      <c r="S223" s="1">
        <v>4.9236619999999997E-3</v>
      </c>
      <c r="T223" s="1">
        <v>5.0764770000000001E-2</v>
      </c>
      <c r="U223" s="1">
        <v>0.1752503</v>
      </c>
      <c r="V223" s="1">
        <v>3.8001990000000002E-3</v>
      </c>
      <c r="W223" s="1">
        <v>7.2702019999999995E-4</v>
      </c>
      <c r="X223" s="1">
        <v>1.008058E-2</v>
      </c>
      <c r="Y223" s="1">
        <v>5.2321140000000002E-4</v>
      </c>
      <c r="Z223">
        <f t="shared" si="13"/>
        <v>1.1645456691390674</v>
      </c>
      <c r="AA223" s="1">
        <f t="shared" si="14"/>
        <v>4.0202482524853806</v>
      </c>
      <c r="AB223">
        <f t="shared" si="15"/>
        <v>0.56280084202444858</v>
      </c>
      <c r="AC223">
        <f t="shared" si="15"/>
        <v>2.9663409222493455</v>
      </c>
      <c r="AD223">
        <f t="shared" si="15"/>
        <v>4.1990239497212478</v>
      </c>
      <c r="AE223">
        <f t="shared" si="12"/>
        <v>12364.930493683672</v>
      </c>
    </row>
    <row r="224" spans="1:31" x14ac:dyDescent="0.3">
      <c r="A224" t="s">
        <v>1</v>
      </c>
      <c r="B224" t="s">
        <v>3</v>
      </c>
      <c r="C224" t="s">
        <v>5</v>
      </c>
      <c r="D224" t="s">
        <v>45</v>
      </c>
      <c r="E224" t="s">
        <v>7</v>
      </c>
      <c r="F224" t="s">
        <v>8</v>
      </c>
      <c r="G224" t="s">
        <v>9</v>
      </c>
      <c r="H224" t="s">
        <v>10</v>
      </c>
      <c r="I224" s="2">
        <v>43234</v>
      </c>
      <c r="J224" s="1">
        <v>13.24733</v>
      </c>
      <c r="K224" s="1">
        <v>1.476567</v>
      </c>
      <c r="L224" s="1">
        <v>3.197098</v>
      </c>
      <c r="M224" s="1">
        <v>4.359191</v>
      </c>
      <c r="N224" s="1">
        <v>0.67522979999999999</v>
      </c>
      <c r="O224" s="1">
        <v>2.4508990000000001E-2</v>
      </c>
      <c r="P224" s="1">
        <v>0.24006959999999999</v>
      </c>
      <c r="Q224" s="1">
        <v>4.2314139999999998E-6</v>
      </c>
      <c r="R224" s="1">
        <v>2.338341E-2</v>
      </c>
      <c r="S224" s="1">
        <v>4.9236619999999997E-3</v>
      </c>
      <c r="T224" s="1">
        <v>5.0764770000000001E-2</v>
      </c>
      <c r="U224" s="1">
        <v>0.1752503</v>
      </c>
      <c r="V224" s="1">
        <v>3.8001990000000002E-3</v>
      </c>
      <c r="W224" s="1">
        <v>7.2702019999999995E-4</v>
      </c>
      <c r="X224" s="1">
        <v>1.008058E-2</v>
      </c>
      <c r="Y224" s="1">
        <v>5.2321140000000002E-4</v>
      </c>
      <c r="Z224">
        <f t="shared" si="13"/>
        <v>1.1645456691390674</v>
      </c>
      <c r="AA224" s="1">
        <f t="shared" si="14"/>
        <v>4.0202482524853806</v>
      </c>
      <c r="AB224">
        <f t="shared" si="15"/>
        <v>0.56280084202444858</v>
      </c>
      <c r="AC224">
        <f t="shared" si="15"/>
        <v>2.9663409222493455</v>
      </c>
      <c r="AD224">
        <f t="shared" si="15"/>
        <v>4.1990239497212478</v>
      </c>
      <c r="AE224">
        <f t="shared" si="12"/>
        <v>12364.930493683672</v>
      </c>
    </row>
    <row r="225" spans="1:31" x14ac:dyDescent="0.3">
      <c r="A225" t="s">
        <v>1</v>
      </c>
      <c r="B225" t="s">
        <v>3</v>
      </c>
      <c r="C225" t="s">
        <v>5</v>
      </c>
      <c r="D225" t="s">
        <v>45</v>
      </c>
      <c r="E225" t="s">
        <v>7</v>
      </c>
      <c r="F225" t="s">
        <v>8</v>
      </c>
      <c r="G225" t="s">
        <v>9</v>
      </c>
      <c r="H225" t="s">
        <v>10</v>
      </c>
      <c r="I225" s="2">
        <v>43234</v>
      </c>
      <c r="J225" s="1">
        <v>13.24733</v>
      </c>
      <c r="K225" s="1">
        <v>1.476567</v>
      </c>
      <c r="L225" s="1">
        <v>3.197098</v>
      </c>
      <c r="M225" s="1">
        <v>4.359191</v>
      </c>
      <c r="N225" s="1">
        <v>0.67522979999999999</v>
      </c>
      <c r="O225" s="1">
        <v>2.4508990000000001E-2</v>
      </c>
      <c r="P225" s="1">
        <v>0.24006959999999999</v>
      </c>
      <c r="Q225" s="1">
        <v>4.2314139999999998E-6</v>
      </c>
      <c r="R225" s="1">
        <v>2.338341E-2</v>
      </c>
      <c r="S225" s="1">
        <v>4.9236619999999997E-3</v>
      </c>
      <c r="T225" s="1">
        <v>5.0764770000000001E-2</v>
      </c>
      <c r="U225" s="1">
        <v>0.1752503</v>
      </c>
      <c r="V225" s="1">
        <v>3.8001990000000002E-3</v>
      </c>
      <c r="W225" s="1">
        <v>7.2702019999999995E-4</v>
      </c>
      <c r="X225" s="1">
        <v>1.008058E-2</v>
      </c>
      <c r="Y225" s="1">
        <v>5.2321140000000002E-4</v>
      </c>
      <c r="Z225">
        <f t="shared" si="13"/>
        <v>1.1645456691390674</v>
      </c>
      <c r="AA225" s="1">
        <f t="shared" si="14"/>
        <v>4.0202482524853806</v>
      </c>
      <c r="AB225">
        <f t="shared" si="15"/>
        <v>0.56280084202444858</v>
      </c>
      <c r="AC225">
        <f t="shared" si="15"/>
        <v>2.9663409222493455</v>
      </c>
      <c r="AD225">
        <f t="shared" si="15"/>
        <v>4.1990239497212478</v>
      </c>
      <c r="AE225">
        <f t="shared" si="12"/>
        <v>12364.930493683672</v>
      </c>
    </row>
    <row r="226" spans="1:31" x14ac:dyDescent="0.3">
      <c r="A226" t="s">
        <v>1</v>
      </c>
      <c r="B226" t="s">
        <v>3</v>
      </c>
      <c r="C226" t="s">
        <v>5</v>
      </c>
      <c r="D226" t="s">
        <v>46</v>
      </c>
      <c r="E226" t="s">
        <v>7</v>
      </c>
      <c r="F226" t="s">
        <v>8</v>
      </c>
      <c r="G226" t="s">
        <v>9</v>
      </c>
      <c r="H226" t="s">
        <v>10</v>
      </c>
      <c r="I226" s="2">
        <v>43234</v>
      </c>
      <c r="J226" s="1">
        <v>14.08846</v>
      </c>
      <c r="K226" s="1">
        <v>1.535059</v>
      </c>
      <c r="L226" s="1">
        <v>1.4828170000000001</v>
      </c>
      <c r="M226" s="1">
        <v>2.9765009999999998</v>
      </c>
      <c r="N226" s="1">
        <v>0.72690929999999998</v>
      </c>
      <c r="O226" s="1">
        <v>9.0854579999999994E-3</v>
      </c>
      <c r="P226" s="1">
        <v>0.1424977</v>
      </c>
      <c r="Q226" s="1">
        <v>2.767864E-7</v>
      </c>
      <c r="R226" s="1">
        <v>2.3426579999999999E-2</v>
      </c>
      <c r="S226" s="1">
        <v>4.6645840000000003E-3</v>
      </c>
      <c r="T226" s="1">
        <v>5.215504E-2</v>
      </c>
      <c r="U226" s="1">
        <v>0.15922420000000001</v>
      </c>
      <c r="V226" s="1">
        <v>3.8057820000000002E-3</v>
      </c>
      <c r="W226" s="1">
        <v>6.9241660000000005E-4</v>
      </c>
      <c r="X226" s="1">
        <v>1.0657379999999999E-2</v>
      </c>
      <c r="Y226" s="1">
        <v>4.9430559999999999E-4</v>
      </c>
      <c r="Z226">
        <f t="shared" si="13"/>
        <v>1.7522265236934242</v>
      </c>
      <c r="AA226" s="1">
        <f t="shared" si="14"/>
        <v>5.3493749876112933</v>
      </c>
      <c r="AB226">
        <f t="shared" si="15"/>
        <v>0.52355665280386432</v>
      </c>
      <c r="AC226">
        <f t="shared" si="15"/>
        <v>7.6211523953993305</v>
      </c>
      <c r="AD226">
        <f t="shared" si="15"/>
        <v>7.4789838713186247</v>
      </c>
      <c r="AE226">
        <f t="shared" si="12"/>
        <v>178587.38724156967</v>
      </c>
    </row>
    <row r="227" spans="1:31" x14ac:dyDescent="0.3">
      <c r="A227" t="s">
        <v>1</v>
      </c>
      <c r="B227" t="s">
        <v>3</v>
      </c>
      <c r="C227" t="s">
        <v>5</v>
      </c>
      <c r="D227" t="s">
        <v>46</v>
      </c>
      <c r="E227" t="s">
        <v>7</v>
      </c>
      <c r="F227" t="s">
        <v>8</v>
      </c>
      <c r="G227" t="s">
        <v>9</v>
      </c>
      <c r="H227" t="s">
        <v>10</v>
      </c>
      <c r="I227" s="2">
        <v>43234</v>
      </c>
      <c r="J227" s="1">
        <v>14.08846</v>
      </c>
      <c r="K227" s="1">
        <v>1.535059</v>
      </c>
      <c r="L227" s="1">
        <v>1.4828170000000001</v>
      </c>
      <c r="M227" s="1">
        <v>2.9765009999999998</v>
      </c>
      <c r="N227" s="1">
        <v>0.72690929999999998</v>
      </c>
      <c r="O227" s="1">
        <v>9.0854579999999994E-3</v>
      </c>
      <c r="P227" s="1">
        <v>0.1424977</v>
      </c>
      <c r="Q227" s="1">
        <v>2.767864E-7</v>
      </c>
      <c r="R227" s="1">
        <v>2.3426579999999999E-2</v>
      </c>
      <c r="S227" s="1">
        <v>4.6645840000000003E-3</v>
      </c>
      <c r="T227" s="1">
        <v>5.215504E-2</v>
      </c>
      <c r="U227" s="1">
        <v>0.15922420000000001</v>
      </c>
      <c r="V227" s="1">
        <v>3.8057820000000002E-3</v>
      </c>
      <c r="W227" s="1">
        <v>6.9241660000000005E-4</v>
      </c>
      <c r="X227" s="1">
        <v>1.0657379999999999E-2</v>
      </c>
      <c r="Y227" s="1">
        <v>4.9430559999999999E-4</v>
      </c>
      <c r="Z227">
        <f t="shared" si="13"/>
        <v>1.7522265236934242</v>
      </c>
      <c r="AA227" s="1">
        <f t="shared" si="14"/>
        <v>5.3493749876112933</v>
      </c>
      <c r="AB227">
        <f t="shared" si="15"/>
        <v>0.52355665280386432</v>
      </c>
      <c r="AC227">
        <f t="shared" si="15"/>
        <v>7.6211523953993305</v>
      </c>
      <c r="AD227">
        <f t="shared" si="15"/>
        <v>7.4789838713186247</v>
      </c>
      <c r="AE227">
        <f t="shared" si="12"/>
        <v>178587.38724156967</v>
      </c>
    </row>
    <row r="228" spans="1:31" x14ac:dyDescent="0.3">
      <c r="A228" t="s">
        <v>1</v>
      </c>
      <c r="B228" t="s">
        <v>3</v>
      </c>
      <c r="C228" t="s">
        <v>5</v>
      </c>
      <c r="D228" t="s">
        <v>46</v>
      </c>
      <c r="E228" t="s">
        <v>7</v>
      </c>
      <c r="F228" t="s">
        <v>8</v>
      </c>
      <c r="G228" t="s">
        <v>9</v>
      </c>
      <c r="H228" t="s">
        <v>10</v>
      </c>
      <c r="I228" s="2">
        <v>43234</v>
      </c>
      <c r="J228" s="1">
        <v>14.08846</v>
      </c>
      <c r="K228" s="1">
        <v>1.535059</v>
      </c>
      <c r="L228" s="1">
        <v>1.4828170000000001</v>
      </c>
      <c r="M228" s="1">
        <v>2.9765009999999998</v>
      </c>
      <c r="N228" s="1">
        <v>0.72690929999999998</v>
      </c>
      <c r="O228" s="1">
        <v>9.0854579999999994E-3</v>
      </c>
      <c r="P228" s="1">
        <v>0.1424977</v>
      </c>
      <c r="Q228" s="1">
        <v>2.767864E-7</v>
      </c>
      <c r="R228" s="1">
        <v>2.3426579999999999E-2</v>
      </c>
      <c r="S228" s="1">
        <v>4.6645840000000003E-3</v>
      </c>
      <c r="T228" s="1">
        <v>5.215504E-2</v>
      </c>
      <c r="U228" s="1">
        <v>0.15922420000000001</v>
      </c>
      <c r="V228" s="1">
        <v>3.8057820000000002E-3</v>
      </c>
      <c r="W228" s="1">
        <v>6.9241660000000005E-4</v>
      </c>
      <c r="X228" s="1">
        <v>1.0657379999999999E-2</v>
      </c>
      <c r="Y228" s="1">
        <v>4.9430559999999999E-4</v>
      </c>
      <c r="Z228">
        <f t="shared" si="13"/>
        <v>1.7522265236934242</v>
      </c>
      <c r="AA228" s="1">
        <f t="shared" si="14"/>
        <v>5.3493749876112933</v>
      </c>
      <c r="AB228">
        <f t="shared" si="15"/>
        <v>0.52355665280386432</v>
      </c>
      <c r="AC228">
        <f t="shared" si="15"/>
        <v>7.6211523953993305</v>
      </c>
      <c r="AD228">
        <f t="shared" si="15"/>
        <v>7.4789838713186247</v>
      </c>
      <c r="AE228">
        <f t="shared" si="12"/>
        <v>178587.38724156967</v>
      </c>
    </row>
    <row r="229" spans="1:31" x14ac:dyDescent="0.3">
      <c r="A229" t="s">
        <v>1</v>
      </c>
      <c r="B229" t="s">
        <v>3</v>
      </c>
      <c r="C229" t="s">
        <v>5</v>
      </c>
      <c r="D229" t="s">
        <v>46</v>
      </c>
      <c r="E229" t="s">
        <v>7</v>
      </c>
      <c r="F229" t="s">
        <v>8</v>
      </c>
      <c r="G229" t="s">
        <v>9</v>
      </c>
      <c r="H229" t="s">
        <v>10</v>
      </c>
      <c r="I229" s="2">
        <v>43234</v>
      </c>
      <c r="J229" s="1">
        <v>14.08846</v>
      </c>
      <c r="K229" s="1">
        <v>1.535059</v>
      </c>
      <c r="L229" s="1">
        <v>1.4828170000000001</v>
      </c>
      <c r="M229" s="1">
        <v>2.9765009999999998</v>
      </c>
      <c r="N229" s="1">
        <v>0.72690929999999998</v>
      </c>
      <c r="O229" s="1">
        <v>9.0854579999999994E-3</v>
      </c>
      <c r="P229" s="1">
        <v>0.1424977</v>
      </c>
      <c r="Q229" s="1">
        <v>2.767864E-7</v>
      </c>
      <c r="R229" s="1">
        <v>2.3426579999999999E-2</v>
      </c>
      <c r="S229" s="1">
        <v>4.6645840000000003E-3</v>
      </c>
      <c r="T229" s="1">
        <v>5.215504E-2</v>
      </c>
      <c r="U229" s="1">
        <v>0.15922420000000001</v>
      </c>
      <c r="V229" s="1">
        <v>3.8057820000000002E-3</v>
      </c>
      <c r="W229" s="1">
        <v>6.9241660000000005E-4</v>
      </c>
      <c r="X229" s="1">
        <v>1.0657379999999999E-2</v>
      </c>
      <c r="Y229" s="1">
        <v>4.9430559999999999E-4</v>
      </c>
      <c r="Z229">
        <f t="shared" si="13"/>
        <v>1.7522265236934242</v>
      </c>
      <c r="AA229" s="1">
        <f t="shared" si="14"/>
        <v>5.3493749876112933</v>
      </c>
      <c r="AB229">
        <f t="shared" si="15"/>
        <v>0.52355665280386432</v>
      </c>
      <c r="AC229">
        <f t="shared" si="15"/>
        <v>7.6211523953993305</v>
      </c>
      <c r="AD229">
        <f t="shared" si="15"/>
        <v>7.4789838713186247</v>
      </c>
      <c r="AE229">
        <f t="shared" si="12"/>
        <v>178587.38724156967</v>
      </c>
    </row>
    <row r="230" spans="1:31" x14ac:dyDescent="0.3">
      <c r="A230" t="s">
        <v>1</v>
      </c>
      <c r="B230" t="s">
        <v>3</v>
      </c>
      <c r="C230" t="s">
        <v>5</v>
      </c>
      <c r="D230" t="s">
        <v>46</v>
      </c>
      <c r="E230" t="s">
        <v>7</v>
      </c>
      <c r="F230" t="s">
        <v>8</v>
      </c>
      <c r="G230" t="s">
        <v>9</v>
      </c>
      <c r="H230" t="s">
        <v>10</v>
      </c>
      <c r="I230" s="2">
        <v>43234</v>
      </c>
      <c r="J230" s="1">
        <v>14.08846</v>
      </c>
      <c r="K230" s="1">
        <v>1.535059</v>
      </c>
      <c r="L230" s="1">
        <v>1.4828170000000001</v>
      </c>
      <c r="M230" s="1">
        <v>2.9765009999999998</v>
      </c>
      <c r="N230" s="1">
        <v>0.72690929999999998</v>
      </c>
      <c r="O230" s="1">
        <v>9.0854579999999994E-3</v>
      </c>
      <c r="P230" s="1">
        <v>0.1424977</v>
      </c>
      <c r="Q230" s="1">
        <v>2.767864E-7</v>
      </c>
      <c r="R230" s="1">
        <v>2.3426579999999999E-2</v>
      </c>
      <c r="S230" s="1">
        <v>4.6645840000000003E-3</v>
      </c>
      <c r="T230" s="1">
        <v>5.215504E-2</v>
      </c>
      <c r="U230" s="1">
        <v>0.15922420000000001</v>
      </c>
      <c r="V230" s="1">
        <v>3.8057820000000002E-3</v>
      </c>
      <c r="W230" s="1">
        <v>6.9241660000000005E-4</v>
      </c>
      <c r="X230" s="1">
        <v>1.0657379999999999E-2</v>
      </c>
      <c r="Y230" s="1">
        <v>4.9430559999999999E-4</v>
      </c>
      <c r="Z230">
        <f t="shared" si="13"/>
        <v>1.7522265236934242</v>
      </c>
      <c r="AA230" s="1">
        <f t="shared" si="14"/>
        <v>5.3493749876112933</v>
      </c>
      <c r="AB230">
        <f t="shared" si="15"/>
        <v>0.52355665280386432</v>
      </c>
      <c r="AC230">
        <f t="shared" si="15"/>
        <v>7.6211523953993305</v>
      </c>
      <c r="AD230">
        <f t="shared" si="15"/>
        <v>7.4789838713186247</v>
      </c>
      <c r="AE230">
        <f t="shared" si="12"/>
        <v>178587.38724156967</v>
      </c>
    </row>
    <row r="231" spans="1:31" x14ac:dyDescent="0.3">
      <c r="A231" t="s">
        <v>1</v>
      </c>
      <c r="B231" t="s">
        <v>3</v>
      </c>
      <c r="C231" t="s">
        <v>5</v>
      </c>
      <c r="D231" t="s">
        <v>46</v>
      </c>
      <c r="E231" t="s">
        <v>7</v>
      </c>
      <c r="F231" t="s">
        <v>8</v>
      </c>
      <c r="G231" t="s">
        <v>9</v>
      </c>
      <c r="H231" t="s">
        <v>10</v>
      </c>
      <c r="I231" s="2">
        <v>43234</v>
      </c>
      <c r="J231" s="1">
        <v>14.08846</v>
      </c>
      <c r="K231" s="1">
        <v>1.535059</v>
      </c>
      <c r="L231" s="1">
        <v>1.4828170000000001</v>
      </c>
      <c r="M231" s="1">
        <v>2.9765009999999998</v>
      </c>
      <c r="N231" s="1">
        <v>0.72690929999999998</v>
      </c>
      <c r="O231" s="1">
        <v>9.0854579999999994E-3</v>
      </c>
      <c r="P231" s="1">
        <v>0.1424977</v>
      </c>
      <c r="Q231" s="1">
        <v>2.767864E-7</v>
      </c>
      <c r="R231" s="1">
        <v>2.3426579999999999E-2</v>
      </c>
      <c r="S231" s="1">
        <v>4.6645840000000003E-3</v>
      </c>
      <c r="T231" s="1">
        <v>5.215504E-2</v>
      </c>
      <c r="U231" s="1">
        <v>0.15922420000000001</v>
      </c>
      <c r="V231" s="1">
        <v>3.8057820000000002E-3</v>
      </c>
      <c r="W231" s="1">
        <v>6.9241660000000005E-4</v>
      </c>
      <c r="X231" s="1">
        <v>1.0657379999999999E-2</v>
      </c>
      <c r="Y231" s="1">
        <v>4.9430559999999999E-4</v>
      </c>
      <c r="Z231">
        <f t="shared" si="13"/>
        <v>1.7522265236934242</v>
      </c>
      <c r="AA231" s="1">
        <f t="shared" si="14"/>
        <v>5.3493749876112933</v>
      </c>
      <c r="AB231">
        <f t="shared" si="15"/>
        <v>0.52355665280386432</v>
      </c>
      <c r="AC231">
        <f t="shared" si="15"/>
        <v>7.6211523953993305</v>
      </c>
      <c r="AD231">
        <f t="shared" si="15"/>
        <v>7.4789838713186247</v>
      </c>
      <c r="AE231">
        <f t="shared" si="12"/>
        <v>178587.38724156967</v>
      </c>
    </row>
    <row r="232" spans="1:31" x14ac:dyDescent="0.3">
      <c r="A232" t="s">
        <v>1</v>
      </c>
      <c r="B232" t="s">
        <v>3</v>
      </c>
      <c r="C232" t="s">
        <v>5</v>
      </c>
      <c r="D232" t="s">
        <v>46</v>
      </c>
      <c r="E232" t="s">
        <v>7</v>
      </c>
      <c r="F232" t="s">
        <v>8</v>
      </c>
      <c r="G232" t="s">
        <v>9</v>
      </c>
      <c r="H232" t="s">
        <v>10</v>
      </c>
      <c r="I232" s="2">
        <v>43234</v>
      </c>
      <c r="J232" s="1">
        <v>14.08846</v>
      </c>
      <c r="K232" s="1">
        <v>1.535059</v>
      </c>
      <c r="L232" s="1">
        <v>1.4828170000000001</v>
      </c>
      <c r="M232" s="1">
        <v>2.9765009999999998</v>
      </c>
      <c r="N232" s="1">
        <v>0.72690929999999998</v>
      </c>
      <c r="O232" s="1">
        <v>9.0854579999999994E-3</v>
      </c>
      <c r="P232" s="1">
        <v>0.1424977</v>
      </c>
      <c r="Q232" s="1">
        <v>2.767864E-7</v>
      </c>
      <c r="R232" s="1">
        <v>2.3426579999999999E-2</v>
      </c>
      <c r="S232" s="1">
        <v>4.6645840000000003E-3</v>
      </c>
      <c r="T232" s="1">
        <v>5.215504E-2</v>
      </c>
      <c r="U232" s="1">
        <v>0.15922420000000001</v>
      </c>
      <c r="V232" s="1">
        <v>3.8057820000000002E-3</v>
      </c>
      <c r="W232" s="1">
        <v>6.9241660000000005E-4</v>
      </c>
      <c r="X232" s="1">
        <v>1.0657379999999999E-2</v>
      </c>
      <c r="Y232" s="1">
        <v>4.9430559999999999E-4</v>
      </c>
      <c r="Z232">
        <f t="shared" si="13"/>
        <v>1.7522265236934242</v>
      </c>
      <c r="AA232" s="1">
        <f t="shared" si="14"/>
        <v>5.3493749876112933</v>
      </c>
      <c r="AB232">
        <f t="shared" si="15"/>
        <v>0.52355665280386432</v>
      </c>
      <c r="AC232">
        <f t="shared" si="15"/>
        <v>7.6211523953993305</v>
      </c>
      <c r="AD232">
        <f t="shared" si="15"/>
        <v>7.4789838713186247</v>
      </c>
      <c r="AE232">
        <f t="shared" si="12"/>
        <v>178587.38724156967</v>
      </c>
    </row>
    <row r="233" spans="1:31" x14ac:dyDescent="0.3">
      <c r="A233" t="s">
        <v>1</v>
      </c>
      <c r="B233" t="s">
        <v>3</v>
      </c>
      <c r="C233" t="s">
        <v>5</v>
      </c>
      <c r="D233" t="s">
        <v>46</v>
      </c>
      <c r="E233" t="s">
        <v>7</v>
      </c>
      <c r="F233" t="s">
        <v>8</v>
      </c>
      <c r="G233" t="s">
        <v>9</v>
      </c>
      <c r="H233" t="s">
        <v>10</v>
      </c>
      <c r="I233" s="2">
        <v>43234</v>
      </c>
      <c r="J233" s="1">
        <v>14.08846</v>
      </c>
      <c r="K233" s="1">
        <v>1.535059</v>
      </c>
      <c r="L233" s="1">
        <v>1.4828170000000001</v>
      </c>
      <c r="M233" s="1">
        <v>2.9765009999999998</v>
      </c>
      <c r="N233" s="1">
        <v>0.72690929999999998</v>
      </c>
      <c r="O233" s="1">
        <v>9.0854579999999994E-3</v>
      </c>
      <c r="P233" s="1">
        <v>0.1424977</v>
      </c>
      <c r="Q233" s="1">
        <v>2.767864E-7</v>
      </c>
      <c r="R233" s="1">
        <v>2.3426579999999999E-2</v>
      </c>
      <c r="S233" s="1">
        <v>4.6645840000000003E-3</v>
      </c>
      <c r="T233" s="1">
        <v>5.215504E-2</v>
      </c>
      <c r="U233" s="1">
        <v>0.15922420000000001</v>
      </c>
      <c r="V233" s="1">
        <v>3.8057820000000002E-3</v>
      </c>
      <c r="W233" s="1">
        <v>6.9241660000000005E-4</v>
      </c>
      <c r="X233" s="1">
        <v>1.0657379999999999E-2</v>
      </c>
      <c r="Y233" s="1">
        <v>4.9430559999999999E-4</v>
      </c>
      <c r="Z233">
        <f t="shared" si="13"/>
        <v>1.7522265236934242</v>
      </c>
      <c r="AA233" s="1">
        <f t="shared" si="14"/>
        <v>5.3493749876112933</v>
      </c>
      <c r="AB233">
        <f t="shared" si="15"/>
        <v>0.52355665280386432</v>
      </c>
      <c r="AC233">
        <f t="shared" si="15"/>
        <v>7.6211523953993305</v>
      </c>
      <c r="AD233">
        <f t="shared" si="15"/>
        <v>7.4789838713186247</v>
      </c>
      <c r="AE233">
        <f t="shared" si="12"/>
        <v>178587.38724156967</v>
      </c>
    </row>
    <row r="234" spans="1:31" x14ac:dyDescent="0.3">
      <c r="A234" t="s">
        <v>1</v>
      </c>
      <c r="B234" t="s">
        <v>3</v>
      </c>
      <c r="C234" t="s">
        <v>11</v>
      </c>
      <c r="D234" t="s">
        <v>47</v>
      </c>
      <c r="E234" t="s">
        <v>7</v>
      </c>
      <c r="F234" t="s">
        <v>8</v>
      </c>
      <c r="G234" t="s">
        <v>9</v>
      </c>
      <c r="H234" t="s">
        <v>10</v>
      </c>
      <c r="I234" s="2">
        <v>43234</v>
      </c>
      <c r="J234" s="1">
        <v>14.561030000000001</v>
      </c>
      <c r="K234" s="1">
        <v>1.706601</v>
      </c>
      <c r="L234" s="1">
        <v>1.1927410000000001</v>
      </c>
      <c r="M234" s="1">
        <v>3.3160319999999999</v>
      </c>
      <c r="N234" s="1">
        <v>0.65103979999999995</v>
      </c>
      <c r="O234" s="1">
        <v>1.757997E-2</v>
      </c>
      <c r="P234" s="1">
        <v>0.12218329999999999</v>
      </c>
      <c r="Q234" s="1">
        <v>3.2214109999999999E-6</v>
      </c>
      <c r="R234" s="1">
        <v>2.527186E-2</v>
      </c>
      <c r="S234" s="1">
        <v>4.5594329999999999E-3</v>
      </c>
      <c r="T234" s="1">
        <v>2.6062439999999999E-2</v>
      </c>
      <c r="U234" s="1">
        <v>7.1978479999999997E-2</v>
      </c>
      <c r="V234" s="1">
        <v>1.9353E-3</v>
      </c>
      <c r="W234" s="1">
        <v>3.4009809999999998E-4</v>
      </c>
      <c r="X234" s="1">
        <v>5.0297019999999996E-3</v>
      </c>
      <c r="Y234" s="1">
        <v>2.2486850000000001E-4</v>
      </c>
      <c r="Z234">
        <f t="shared" si="13"/>
        <v>0.7859526084187366</v>
      </c>
      <c r="AA234" s="1">
        <f t="shared" si="14"/>
        <v>2.1706207901491905</v>
      </c>
      <c r="AB234">
        <f t="shared" si="15"/>
        <v>0.29726293231227957</v>
      </c>
      <c r="AC234">
        <f t="shared" si="15"/>
        <v>1.9345772489941675</v>
      </c>
      <c r="AD234">
        <f t="shared" si="15"/>
        <v>4.1165216523043657</v>
      </c>
      <c r="AE234">
        <f t="shared" si="12"/>
        <v>6980.4349708869822</v>
      </c>
    </row>
    <row r="235" spans="1:31" x14ac:dyDescent="0.3">
      <c r="A235" t="s">
        <v>1</v>
      </c>
      <c r="B235" t="s">
        <v>3</v>
      </c>
      <c r="C235" t="s">
        <v>11</v>
      </c>
      <c r="D235" t="s">
        <v>47</v>
      </c>
      <c r="E235" t="s">
        <v>7</v>
      </c>
      <c r="F235" t="s">
        <v>8</v>
      </c>
      <c r="G235" t="s">
        <v>9</v>
      </c>
      <c r="H235" t="s">
        <v>10</v>
      </c>
      <c r="I235" s="2">
        <v>43234</v>
      </c>
      <c r="J235" s="1">
        <v>14.561030000000001</v>
      </c>
      <c r="K235" s="1">
        <v>1.706601</v>
      </c>
      <c r="L235" s="1">
        <v>1.1927410000000001</v>
      </c>
      <c r="M235" s="1">
        <v>3.3160319999999999</v>
      </c>
      <c r="N235" s="1">
        <v>0.65103979999999995</v>
      </c>
      <c r="O235" s="1">
        <v>1.757997E-2</v>
      </c>
      <c r="P235" s="1">
        <v>0.12218329999999999</v>
      </c>
      <c r="Q235" s="1">
        <v>3.2214109999999999E-6</v>
      </c>
      <c r="R235" s="1">
        <v>2.527186E-2</v>
      </c>
      <c r="S235" s="1">
        <v>4.5594329999999999E-3</v>
      </c>
      <c r="T235" s="1">
        <v>2.6062439999999999E-2</v>
      </c>
      <c r="U235" s="1">
        <v>7.1978479999999997E-2</v>
      </c>
      <c r="V235" s="1">
        <v>1.9353E-3</v>
      </c>
      <c r="W235" s="1">
        <v>3.4009809999999998E-4</v>
      </c>
      <c r="X235" s="1">
        <v>5.0297019999999996E-3</v>
      </c>
      <c r="Y235" s="1">
        <v>2.2486850000000001E-4</v>
      </c>
      <c r="Z235">
        <f t="shared" si="13"/>
        <v>0.7859526084187366</v>
      </c>
      <c r="AA235" s="1">
        <f t="shared" si="14"/>
        <v>2.1706207901491905</v>
      </c>
      <c r="AB235">
        <f t="shared" si="15"/>
        <v>0.29726293231227957</v>
      </c>
      <c r="AC235">
        <f t="shared" si="15"/>
        <v>1.9345772489941675</v>
      </c>
      <c r="AD235">
        <f t="shared" si="15"/>
        <v>4.1165216523043657</v>
      </c>
      <c r="AE235">
        <f t="shared" si="12"/>
        <v>6980.4349708869822</v>
      </c>
    </row>
    <row r="236" spans="1:31" x14ac:dyDescent="0.3">
      <c r="A236" t="s">
        <v>1</v>
      </c>
      <c r="B236" t="s">
        <v>3</v>
      </c>
      <c r="C236" t="s">
        <v>11</v>
      </c>
      <c r="D236" t="s">
        <v>47</v>
      </c>
      <c r="E236" t="s">
        <v>7</v>
      </c>
      <c r="F236" t="s">
        <v>8</v>
      </c>
      <c r="G236" t="s">
        <v>9</v>
      </c>
      <c r="H236" t="s">
        <v>10</v>
      </c>
      <c r="I236" s="2">
        <v>43234</v>
      </c>
      <c r="J236" s="1">
        <v>14.561030000000001</v>
      </c>
      <c r="K236" s="1">
        <v>1.706601</v>
      </c>
      <c r="L236" s="1">
        <v>1.1927410000000001</v>
      </c>
      <c r="M236" s="1">
        <v>3.3160319999999999</v>
      </c>
      <c r="N236" s="1">
        <v>0.65103979999999995</v>
      </c>
      <c r="O236" s="1">
        <v>1.757997E-2</v>
      </c>
      <c r="P236" s="1">
        <v>0.12218329999999999</v>
      </c>
      <c r="Q236" s="1">
        <v>3.2214109999999999E-6</v>
      </c>
      <c r="R236" s="1">
        <v>2.527186E-2</v>
      </c>
      <c r="S236" s="1">
        <v>4.5594329999999999E-3</v>
      </c>
      <c r="T236" s="1">
        <v>2.6062439999999999E-2</v>
      </c>
      <c r="U236" s="1">
        <v>7.1978479999999997E-2</v>
      </c>
      <c r="V236" s="1">
        <v>1.9353E-3</v>
      </c>
      <c r="W236" s="1">
        <v>3.4009809999999998E-4</v>
      </c>
      <c r="X236" s="1">
        <v>5.0297019999999996E-3</v>
      </c>
      <c r="Y236" s="1">
        <v>2.2486850000000001E-4</v>
      </c>
      <c r="Z236">
        <f t="shared" si="13"/>
        <v>0.7859526084187366</v>
      </c>
      <c r="AA236" s="1">
        <f t="shared" si="14"/>
        <v>2.1706207901491905</v>
      </c>
      <c r="AB236">
        <f t="shared" si="15"/>
        <v>0.29726293231227957</v>
      </c>
      <c r="AC236">
        <f t="shared" si="15"/>
        <v>1.9345772489941675</v>
      </c>
      <c r="AD236">
        <f t="shared" si="15"/>
        <v>4.1165216523043657</v>
      </c>
      <c r="AE236">
        <f t="shared" si="12"/>
        <v>6980.4349708869822</v>
      </c>
    </row>
    <row r="237" spans="1:31" x14ac:dyDescent="0.3">
      <c r="A237" t="s">
        <v>1</v>
      </c>
      <c r="B237" t="s">
        <v>3</v>
      </c>
      <c r="C237" t="s">
        <v>11</v>
      </c>
      <c r="D237" t="s">
        <v>47</v>
      </c>
      <c r="E237" t="s">
        <v>7</v>
      </c>
      <c r="F237" t="s">
        <v>8</v>
      </c>
      <c r="G237" t="s">
        <v>9</v>
      </c>
      <c r="H237" t="s">
        <v>10</v>
      </c>
      <c r="I237" s="2">
        <v>43234</v>
      </c>
      <c r="J237" s="1">
        <v>14.561030000000001</v>
      </c>
      <c r="K237" s="1">
        <v>1.706601</v>
      </c>
      <c r="L237" s="1">
        <v>1.1927410000000001</v>
      </c>
      <c r="M237" s="1">
        <v>3.3160319999999999</v>
      </c>
      <c r="N237" s="1">
        <v>0.65103979999999995</v>
      </c>
      <c r="O237" s="1">
        <v>1.757997E-2</v>
      </c>
      <c r="P237" s="1">
        <v>0.12218329999999999</v>
      </c>
      <c r="Q237" s="1">
        <v>3.2214109999999999E-6</v>
      </c>
      <c r="R237" s="1">
        <v>2.527186E-2</v>
      </c>
      <c r="S237" s="1">
        <v>4.5594329999999999E-3</v>
      </c>
      <c r="T237" s="1">
        <v>2.6062439999999999E-2</v>
      </c>
      <c r="U237" s="1">
        <v>7.1978479999999997E-2</v>
      </c>
      <c r="V237" s="1">
        <v>1.9353E-3</v>
      </c>
      <c r="W237" s="1">
        <v>3.4009809999999998E-4</v>
      </c>
      <c r="X237" s="1">
        <v>5.0297019999999996E-3</v>
      </c>
      <c r="Y237" s="1">
        <v>2.2486850000000001E-4</v>
      </c>
      <c r="Z237">
        <f t="shared" si="13"/>
        <v>0.7859526084187366</v>
      </c>
      <c r="AA237" s="1">
        <f t="shared" si="14"/>
        <v>2.1706207901491905</v>
      </c>
      <c r="AB237">
        <f t="shared" si="15"/>
        <v>0.29726293231227957</v>
      </c>
      <c r="AC237">
        <f t="shared" si="15"/>
        <v>1.9345772489941675</v>
      </c>
      <c r="AD237">
        <f t="shared" si="15"/>
        <v>4.1165216523043657</v>
      </c>
      <c r="AE237">
        <f t="shared" si="12"/>
        <v>6980.4349708869822</v>
      </c>
    </row>
    <row r="238" spans="1:31" x14ac:dyDescent="0.3">
      <c r="A238" t="s">
        <v>1</v>
      </c>
      <c r="B238" t="s">
        <v>3</v>
      </c>
      <c r="C238" t="s">
        <v>11</v>
      </c>
      <c r="D238" t="s">
        <v>47</v>
      </c>
      <c r="E238" t="s">
        <v>7</v>
      </c>
      <c r="F238" t="s">
        <v>8</v>
      </c>
      <c r="G238" t="s">
        <v>9</v>
      </c>
      <c r="H238" t="s">
        <v>10</v>
      </c>
      <c r="I238" s="2">
        <v>43234</v>
      </c>
      <c r="J238" s="1">
        <v>14.561030000000001</v>
      </c>
      <c r="K238" s="1">
        <v>1.706601</v>
      </c>
      <c r="L238" s="1">
        <v>1.1927410000000001</v>
      </c>
      <c r="M238" s="1">
        <v>3.3160319999999999</v>
      </c>
      <c r="N238" s="1">
        <v>0.65103979999999995</v>
      </c>
      <c r="O238" s="1">
        <v>1.757997E-2</v>
      </c>
      <c r="P238" s="1">
        <v>0.12218329999999999</v>
      </c>
      <c r="Q238" s="1">
        <v>3.2214109999999999E-6</v>
      </c>
      <c r="R238" s="1">
        <v>2.527186E-2</v>
      </c>
      <c r="S238" s="1">
        <v>4.5594329999999999E-3</v>
      </c>
      <c r="T238" s="1">
        <v>2.6062439999999999E-2</v>
      </c>
      <c r="U238" s="1">
        <v>7.1978479999999997E-2</v>
      </c>
      <c r="V238" s="1">
        <v>1.9353E-3</v>
      </c>
      <c r="W238" s="1">
        <v>3.4009809999999998E-4</v>
      </c>
      <c r="X238" s="1">
        <v>5.0297019999999996E-3</v>
      </c>
      <c r="Y238" s="1">
        <v>2.2486850000000001E-4</v>
      </c>
      <c r="Z238">
        <f t="shared" si="13"/>
        <v>0.7859526084187366</v>
      </c>
      <c r="AA238" s="1">
        <f t="shared" si="14"/>
        <v>2.1706207901491905</v>
      </c>
      <c r="AB238">
        <f t="shared" si="15"/>
        <v>0.29726293231227957</v>
      </c>
      <c r="AC238">
        <f t="shared" si="15"/>
        <v>1.9345772489941675</v>
      </c>
      <c r="AD238">
        <f t="shared" si="15"/>
        <v>4.1165216523043657</v>
      </c>
      <c r="AE238">
        <f t="shared" si="12"/>
        <v>6980.4349708869822</v>
      </c>
    </row>
    <row r="239" spans="1:31" x14ac:dyDescent="0.3">
      <c r="A239" t="s">
        <v>1</v>
      </c>
      <c r="B239" t="s">
        <v>3</v>
      </c>
      <c r="C239" t="s">
        <v>11</v>
      </c>
      <c r="D239" t="s">
        <v>47</v>
      </c>
      <c r="E239" t="s">
        <v>7</v>
      </c>
      <c r="F239" t="s">
        <v>8</v>
      </c>
      <c r="G239" t="s">
        <v>9</v>
      </c>
      <c r="H239" t="s">
        <v>10</v>
      </c>
      <c r="I239" s="2">
        <v>43234</v>
      </c>
      <c r="J239" s="1">
        <v>14.561030000000001</v>
      </c>
      <c r="K239" s="1">
        <v>1.706601</v>
      </c>
      <c r="L239" s="1">
        <v>1.1927410000000001</v>
      </c>
      <c r="M239" s="1">
        <v>3.3160319999999999</v>
      </c>
      <c r="N239" s="1">
        <v>0.65103979999999995</v>
      </c>
      <c r="O239" s="1">
        <v>1.757997E-2</v>
      </c>
      <c r="P239" s="1">
        <v>0.12218329999999999</v>
      </c>
      <c r="Q239" s="1">
        <v>3.2214109999999999E-6</v>
      </c>
      <c r="R239" s="1">
        <v>2.527186E-2</v>
      </c>
      <c r="S239" s="1">
        <v>4.5594329999999999E-3</v>
      </c>
      <c r="T239" s="1">
        <v>2.6062439999999999E-2</v>
      </c>
      <c r="U239" s="1">
        <v>7.1978479999999997E-2</v>
      </c>
      <c r="V239" s="1">
        <v>1.9353E-3</v>
      </c>
      <c r="W239" s="1">
        <v>3.4009809999999998E-4</v>
      </c>
      <c r="X239" s="1">
        <v>5.0297019999999996E-3</v>
      </c>
      <c r="Y239" s="1">
        <v>2.2486850000000001E-4</v>
      </c>
      <c r="Z239">
        <f t="shared" si="13"/>
        <v>0.7859526084187366</v>
      </c>
      <c r="AA239" s="1">
        <f t="shared" si="14"/>
        <v>2.1706207901491905</v>
      </c>
      <c r="AB239">
        <f t="shared" si="15"/>
        <v>0.29726293231227957</v>
      </c>
      <c r="AC239">
        <f t="shared" si="15"/>
        <v>1.9345772489941675</v>
      </c>
      <c r="AD239">
        <f t="shared" si="15"/>
        <v>4.1165216523043657</v>
      </c>
      <c r="AE239">
        <f t="shared" si="12"/>
        <v>6980.4349708869822</v>
      </c>
    </row>
    <row r="240" spans="1:31" x14ac:dyDescent="0.3">
      <c r="A240" t="s">
        <v>1</v>
      </c>
      <c r="B240" t="s">
        <v>3</v>
      </c>
      <c r="C240" t="s">
        <v>11</v>
      </c>
      <c r="D240" t="s">
        <v>47</v>
      </c>
      <c r="E240" t="s">
        <v>7</v>
      </c>
      <c r="F240" t="s">
        <v>8</v>
      </c>
      <c r="G240" t="s">
        <v>9</v>
      </c>
      <c r="H240" t="s">
        <v>10</v>
      </c>
      <c r="I240" s="2">
        <v>43234</v>
      </c>
      <c r="J240" s="1">
        <v>14.561030000000001</v>
      </c>
      <c r="K240" s="1">
        <v>1.706601</v>
      </c>
      <c r="L240" s="1">
        <v>1.1927410000000001</v>
      </c>
      <c r="M240" s="1">
        <v>3.3160319999999999</v>
      </c>
      <c r="N240" s="1">
        <v>0.65103979999999995</v>
      </c>
      <c r="O240" s="1">
        <v>1.757997E-2</v>
      </c>
      <c r="P240" s="1">
        <v>0.12218329999999999</v>
      </c>
      <c r="Q240" s="1">
        <v>3.2214109999999999E-6</v>
      </c>
      <c r="R240" s="1">
        <v>2.527186E-2</v>
      </c>
      <c r="S240" s="1">
        <v>4.5594329999999999E-3</v>
      </c>
      <c r="T240" s="1">
        <v>2.6062439999999999E-2</v>
      </c>
      <c r="U240" s="1">
        <v>7.1978479999999997E-2</v>
      </c>
      <c r="V240" s="1">
        <v>1.9353E-3</v>
      </c>
      <c r="W240" s="1">
        <v>3.4009809999999998E-4</v>
      </c>
      <c r="X240" s="1">
        <v>5.0297019999999996E-3</v>
      </c>
      <c r="Y240" s="1">
        <v>2.2486850000000001E-4</v>
      </c>
      <c r="Z240">
        <f t="shared" si="13"/>
        <v>0.7859526084187366</v>
      </c>
      <c r="AA240" s="1">
        <f t="shared" si="14"/>
        <v>2.1706207901491905</v>
      </c>
      <c r="AB240">
        <f t="shared" si="15"/>
        <v>0.29726293231227957</v>
      </c>
      <c r="AC240">
        <f t="shared" si="15"/>
        <v>1.9345772489941675</v>
      </c>
      <c r="AD240">
        <f t="shared" si="15"/>
        <v>4.1165216523043657</v>
      </c>
      <c r="AE240">
        <f t="shared" si="12"/>
        <v>6980.4349708869822</v>
      </c>
    </row>
    <row r="241" spans="1:31" x14ac:dyDescent="0.3">
      <c r="A241" t="s">
        <v>1</v>
      </c>
      <c r="B241" t="s">
        <v>3</v>
      </c>
      <c r="C241" t="s">
        <v>11</v>
      </c>
      <c r="D241" t="s">
        <v>47</v>
      </c>
      <c r="E241" t="s">
        <v>7</v>
      </c>
      <c r="F241" t="s">
        <v>8</v>
      </c>
      <c r="G241" t="s">
        <v>9</v>
      </c>
      <c r="H241" t="s">
        <v>10</v>
      </c>
      <c r="I241" s="2">
        <v>43234</v>
      </c>
      <c r="J241" s="1">
        <v>14.561030000000001</v>
      </c>
      <c r="K241" s="1">
        <v>1.706601</v>
      </c>
      <c r="L241" s="1">
        <v>1.1927410000000001</v>
      </c>
      <c r="M241" s="1">
        <v>3.3160319999999999</v>
      </c>
      <c r="N241" s="1">
        <v>0.65103979999999995</v>
      </c>
      <c r="O241" s="1">
        <v>1.757997E-2</v>
      </c>
      <c r="P241" s="1">
        <v>0.12218329999999999</v>
      </c>
      <c r="Q241" s="1">
        <v>3.2214109999999999E-6</v>
      </c>
      <c r="R241" s="1">
        <v>2.527186E-2</v>
      </c>
      <c r="S241" s="1">
        <v>4.5594329999999999E-3</v>
      </c>
      <c r="T241" s="1">
        <v>2.6062439999999999E-2</v>
      </c>
      <c r="U241" s="1">
        <v>7.1978479999999997E-2</v>
      </c>
      <c r="V241" s="1">
        <v>1.9353E-3</v>
      </c>
      <c r="W241" s="1">
        <v>3.4009809999999998E-4</v>
      </c>
      <c r="X241" s="1">
        <v>5.0297019999999996E-3</v>
      </c>
      <c r="Y241" s="1">
        <v>2.2486850000000001E-4</v>
      </c>
      <c r="Z241">
        <f t="shared" si="13"/>
        <v>0.7859526084187366</v>
      </c>
      <c r="AA241" s="1">
        <f t="shared" si="14"/>
        <v>2.1706207901491905</v>
      </c>
      <c r="AB241">
        <f t="shared" si="15"/>
        <v>0.29726293231227957</v>
      </c>
      <c r="AC241">
        <f t="shared" si="15"/>
        <v>1.9345772489941675</v>
      </c>
      <c r="AD241">
        <f t="shared" si="15"/>
        <v>4.1165216523043657</v>
      </c>
      <c r="AE241">
        <f t="shared" si="12"/>
        <v>6980.4349708869822</v>
      </c>
    </row>
    <row r="242" spans="1:31" x14ac:dyDescent="0.3">
      <c r="A242" t="s">
        <v>1</v>
      </c>
      <c r="B242" t="s">
        <v>3</v>
      </c>
      <c r="C242" t="s">
        <v>15</v>
      </c>
      <c r="D242" t="s">
        <v>48</v>
      </c>
      <c r="E242" t="s">
        <v>7</v>
      </c>
      <c r="F242" t="s">
        <v>8</v>
      </c>
      <c r="G242" t="s">
        <v>9</v>
      </c>
      <c r="H242" t="s">
        <v>10</v>
      </c>
      <c r="I242" s="2">
        <v>43234</v>
      </c>
      <c r="J242" s="1">
        <v>16.52337</v>
      </c>
      <c r="K242" s="1">
        <v>1.685853</v>
      </c>
      <c r="L242" s="1">
        <v>1.860582</v>
      </c>
      <c r="M242" s="1">
        <v>3.162029</v>
      </c>
      <c r="N242" s="1">
        <v>0.78038730000000001</v>
      </c>
      <c r="O242" s="1">
        <v>2.7217180000000001E-2</v>
      </c>
      <c r="P242" s="1">
        <v>0.1821604</v>
      </c>
      <c r="Q242" s="1">
        <v>2.7729719999999998E-7</v>
      </c>
      <c r="R242" s="1">
        <v>3.5364680000000003E-2</v>
      </c>
      <c r="S242" s="1">
        <v>5.2511800000000003E-3</v>
      </c>
      <c r="T242" s="1">
        <v>2.420599E-2</v>
      </c>
      <c r="U242" s="1">
        <v>6.1496189999999999E-2</v>
      </c>
      <c r="V242" s="1">
        <v>1.7627879999999999E-3</v>
      </c>
      <c r="W242" s="1">
        <v>2.9462549999999997E-4</v>
      </c>
      <c r="X242" s="1">
        <v>4.3365460000000002E-3</v>
      </c>
      <c r="Y242" s="1">
        <v>1.9395210000000001E-4</v>
      </c>
      <c r="Z242">
        <f t="shared" si="13"/>
        <v>0.76552080958144275</v>
      </c>
      <c r="AA242" s="1">
        <f t="shared" si="14"/>
        <v>1.9448332067795708</v>
      </c>
      <c r="AB242">
        <f t="shared" si="15"/>
        <v>0.22588630030242673</v>
      </c>
      <c r="AC242">
        <f t="shared" si="15"/>
        <v>1.082498260290008</v>
      </c>
      <c r="AD242">
        <f t="shared" si="15"/>
        <v>2.3806194979809003</v>
      </c>
      <c r="AE242">
        <f t="shared" si="12"/>
        <v>69943.764307753561</v>
      </c>
    </row>
    <row r="243" spans="1:31" x14ac:dyDescent="0.3">
      <c r="A243" t="s">
        <v>1</v>
      </c>
      <c r="B243" t="s">
        <v>3</v>
      </c>
      <c r="C243" t="s">
        <v>15</v>
      </c>
      <c r="D243" t="s">
        <v>48</v>
      </c>
      <c r="E243" t="s">
        <v>7</v>
      </c>
      <c r="F243" t="s">
        <v>8</v>
      </c>
      <c r="G243" t="s">
        <v>9</v>
      </c>
      <c r="H243" t="s">
        <v>10</v>
      </c>
      <c r="I243" s="2">
        <v>43234</v>
      </c>
      <c r="J243" s="1">
        <v>16.52337</v>
      </c>
      <c r="K243" s="1">
        <v>1.685853</v>
      </c>
      <c r="L243" s="1">
        <v>1.860582</v>
      </c>
      <c r="M243" s="1">
        <v>3.162029</v>
      </c>
      <c r="N243" s="1">
        <v>0.78038730000000001</v>
      </c>
      <c r="O243" s="1">
        <v>2.7217180000000001E-2</v>
      </c>
      <c r="P243" s="1">
        <v>0.1821604</v>
      </c>
      <c r="Q243" s="1">
        <v>2.7729719999999998E-7</v>
      </c>
      <c r="R243" s="1">
        <v>3.5364680000000003E-2</v>
      </c>
      <c r="S243" s="1">
        <v>5.2511800000000003E-3</v>
      </c>
      <c r="T243" s="1">
        <v>2.420599E-2</v>
      </c>
      <c r="U243" s="1">
        <v>6.1496189999999999E-2</v>
      </c>
      <c r="V243" s="1">
        <v>1.7627879999999999E-3</v>
      </c>
      <c r="W243" s="1">
        <v>2.9462549999999997E-4</v>
      </c>
      <c r="X243" s="1">
        <v>4.3365460000000002E-3</v>
      </c>
      <c r="Y243" s="1">
        <v>1.9395210000000001E-4</v>
      </c>
      <c r="Z243">
        <f t="shared" si="13"/>
        <v>0.76552080958144275</v>
      </c>
      <c r="AA243" s="1">
        <f t="shared" si="14"/>
        <v>1.9448332067795708</v>
      </c>
      <c r="AB243">
        <f t="shared" si="15"/>
        <v>0.22588630030242673</v>
      </c>
      <c r="AC243">
        <f t="shared" si="15"/>
        <v>1.082498260290008</v>
      </c>
      <c r="AD243">
        <f t="shared" si="15"/>
        <v>2.3806194979809003</v>
      </c>
      <c r="AE243">
        <f t="shared" si="12"/>
        <v>69943.764307753561</v>
      </c>
    </row>
    <row r="244" spans="1:31" x14ac:dyDescent="0.3">
      <c r="A244" t="s">
        <v>1</v>
      </c>
      <c r="B244" t="s">
        <v>3</v>
      </c>
      <c r="C244" t="s">
        <v>15</v>
      </c>
      <c r="D244" t="s">
        <v>48</v>
      </c>
      <c r="E244" t="s">
        <v>7</v>
      </c>
      <c r="F244" t="s">
        <v>8</v>
      </c>
      <c r="G244" t="s">
        <v>9</v>
      </c>
      <c r="H244" t="s">
        <v>10</v>
      </c>
      <c r="I244" s="2">
        <v>43234</v>
      </c>
      <c r="J244" s="1">
        <v>16.52337</v>
      </c>
      <c r="K244" s="1">
        <v>1.685853</v>
      </c>
      <c r="L244" s="1">
        <v>1.860582</v>
      </c>
      <c r="M244" s="1">
        <v>3.162029</v>
      </c>
      <c r="N244" s="1">
        <v>0.78038730000000001</v>
      </c>
      <c r="O244" s="1">
        <v>2.7217180000000001E-2</v>
      </c>
      <c r="P244" s="1">
        <v>0.1821604</v>
      </c>
      <c r="Q244" s="1">
        <v>2.7729719999999998E-7</v>
      </c>
      <c r="R244" s="1">
        <v>3.5364680000000003E-2</v>
      </c>
      <c r="S244" s="1">
        <v>5.2511800000000003E-3</v>
      </c>
      <c r="T244" s="1">
        <v>2.420599E-2</v>
      </c>
      <c r="U244" s="1">
        <v>6.1496189999999999E-2</v>
      </c>
      <c r="V244" s="1">
        <v>1.7627879999999999E-3</v>
      </c>
      <c r="W244" s="1">
        <v>2.9462549999999997E-4</v>
      </c>
      <c r="X244" s="1">
        <v>4.3365460000000002E-3</v>
      </c>
      <c r="Y244" s="1">
        <v>1.9395210000000001E-4</v>
      </c>
      <c r="Z244">
        <f t="shared" si="13"/>
        <v>0.76552080958144275</v>
      </c>
      <c r="AA244" s="1">
        <f t="shared" si="14"/>
        <v>1.9448332067795708</v>
      </c>
      <c r="AB244">
        <f t="shared" si="15"/>
        <v>0.22588630030242673</v>
      </c>
      <c r="AC244">
        <f t="shared" si="15"/>
        <v>1.082498260290008</v>
      </c>
      <c r="AD244">
        <f t="shared" si="15"/>
        <v>2.3806194979809003</v>
      </c>
      <c r="AE244">
        <f t="shared" si="12"/>
        <v>69943.764307753561</v>
      </c>
    </row>
    <row r="245" spans="1:31" x14ac:dyDescent="0.3">
      <c r="A245" t="s">
        <v>1</v>
      </c>
      <c r="B245" t="s">
        <v>3</v>
      </c>
      <c r="C245" t="s">
        <v>15</v>
      </c>
      <c r="D245" t="s">
        <v>48</v>
      </c>
      <c r="E245" t="s">
        <v>7</v>
      </c>
      <c r="F245" t="s">
        <v>8</v>
      </c>
      <c r="G245" t="s">
        <v>9</v>
      </c>
      <c r="H245" t="s">
        <v>10</v>
      </c>
      <c r="I245" s="2">
        <v>43234</v>
      </c>
      <c r="J245" s="1">
        <v>16.52337</v>
      </c>
      <c r="K245" s="1">
        <v>1.685853</v>
      </c>
      <c r="L245" s="1">
        <v>1.860582</v>
      </c>
      <c r="M245" s="1">
        <v>3.162029</v>
      </c>
      <c r="N245" s="1">
        <v>0.78038730000000001</v>
      </c>
      <c r="O245" s="1">
        <v>2.7217180000000001E-2</v>
      </c>
      <c r="P245" s="1">
        <v>0.1821604</v>
      </c>
      <c r="Q245" s="1">
        <v>2.7729719999999998E-7</v>
      </c>
      <c r="R245" s="1">
        <v>3.5364680000000003E-2</v>
      </c>
      <c r="S245" s="1">
        <v>5.2511800000000003E-3</v>
      </c>
      <c r="T245" s="1">
        <v>2.420599E-2</v>
      </c>
      <c r="U245" s="1">
        <v>6.1496189999999999E-2</v>
      </c>
      <c r="V245" s="1">
        <v>1.7627879999999999E-3</v>
      </c>
      <c r="W245" s="1">
        <v>2.9462549999999997E-4</v>
      </c>
      <c r="X245" s="1">
        <v>4.3365460000000002E-3</v>
      </c>
      <c r="Y245" s="1">
        <v>1.9395210000000001E-4</v>
      </c>
      <c r="Z245">
        <f t="shared" si="13"/>
        <v>0.76552080958144275</v>
      </c>
      <c r="AA245" s="1">
        <f t="shared" si="14"/>
        <v>1.9448332067795708</v>
      </c>
      <c r="AB245">
        <f t="shared" si="15"/>
        <v>0.22588630030242673</v>
      </c>
      <c r="AC245">
        <f t="shared" si="15"/>
        <v>1.082498260290008</v>
      </c>
      <c r="AD245">
        <f t="shared" si="15"/>
        <v>2.3806194979809003</v>
      </c>
      <c r="AE245">
        <f t="shared" si="12"/>
        <v>69943.764307753561</v>
      </c>
    </row>
    <row r="246" spans="1:31" x14ac:dyDescent="0.3">
      <c r="A246" t="s">
        <v>1</v>
      </c>
      <c r="B246" t="s">
        <v>3</v>
      </c>
      <c r="C246" t="s">
        <v>15</v>
      </c>
      <c r="D246" t="s">
        <v>48</v>
      </c>
      <c r="E246" t="s">
        <v>7</v>
      </c>
      <c r="F246" t="s">
        <v>8</v>
      </c>
      <c r="G246" t="s">
        <v>9</v>
      </c>
      <c r="H246" t="s">
        <v>10</v>
      </c>
      <c r="I246" s="2">
        <v>43234</v>
      </c>
      <c r="J246" s="1">
        <v>16.52337</v>
      </c>
      <c r="K246" s="1">
        <v>1.685853</v>
      </c>
      <c r="L246" s="1">
        <v>1.860582</v>
      </c>
      <c r="M246" s="1">
        <v>3.162029</v>
      </c>
      <c r="N246" s="1">
        <v>0.78038730000000001</v>
      </c>
      <c r="O246" s="1">
        <v>2.7217180000000001E-2</v>
      </c>
      <c r="P246" s="1">
        <v>0.1821604</v>
      </c>
      <c r="Q246" s="1">
        <v>2.7729719999999998E-7</v>
      </c>
      <c r="R246" s="1">
        <v>3.5364680000000003E-2</v>
      </c>
      <c r="S246" s="1">
        <v>5.2511800000000003E-3</v>
      </c>
      <c r="T246" s="1">
        <v>2.420599E-2</v>
      </c>
      <c r="U246" s="1">
        <v>6.1496189999999999E-2</v>
      </c>
      <c r="V246" s="1">
        <v>1.7627879999999999E-3</v>
      </c>
      <c r="W246" s="1">
        <v>2.9462549999999997E-4</v>
      </c>
      <c r="X246" s="1">
        <v>4.3365460000000002E-3</v>
      </c>
      <c r="Y246" s="1">
        <v>1.9395210000000001E-4</v>
      </c>
      <c r="Z246">
        <f t="shared" si="13"/>
        <v>0.76552080958144275</v>
      </c>
      <c r="AA246" s="1">
        <f t="shared" si="14"/>
        <v>1.9448332067795708</v>
      </c>
      <c r="AB246">
        <f t="shared" si="15"/>
        <v>0.22588630030242673</v>
      </c>
      <c r="AC246">
        <f t="shared" si="15"/>
        <v>1.082498260290008</v>
      </c>
      <c r="AD246">
        <f t="shared" si="15"/>
        <v>2.3806194979809003</v>
      </c>
      <c r="AE246">
        <f t="shared" si="12"/>
        <v>69943.764307753561</v>
      </c>
    </row>
    <row r="247" spans="1:31" x14ac:dyDescent="0.3">
      <c r="A247" t="s">
        <v>1</v>
      </c>
      <c r="B247" t="s">
        <v>3</v>
      </c>
      <c r="C247" t="s">
        <v>15</v>
      </c>
      <c r="D247" t="s">
        <v>48</v>
      </c>
      <c r="E247" t="s">
        <v>7</v>
      </c>
      <c r="F247" t="s">
        <v>8</v>
      </c>
      <c r="G247" t="s">
        <v>9</v>
      </c>
      <c r="H247" t="s">
        <v>10</v>
      </c>
      <c r="I247" s="2">
        <v>43234</v>
      </c>
      <c r="J247" s="1">
        <v>16.52337</v>
      </c>
      <c r="K247" s="1">
        <v>1.685853</v>
      </c>
      <c r="L247" s="1">
        <v>1.860582</v>
      </c>
      <c r="M247" s="1">
        <v>3.162029</v>
      </c>
      <c r="N247" s="1">
        <v>0.78038730000000001</v>
      </c>
      <c r="O247" s="1">
        <v>2.7217180000000001E-2</v>
      </c>
      <c r="P247" s="1">
        <v>0.1821604</v>
      </c>
      <c r="Q247" s="1">
        <v>2.7729719999999998E-7</v>
      </c>
      <c r="R247" s="1">
        <v>3.5364680000000003E-2</v>
      </c>
      <c r="S247" s="1">
        <v>5.2511800000000003E-3</v>
      </c>
      <c r="T247" s="1">
        <v>2.420599E-2</v>
      </c>
      <c r="U247" s="1">
        <v>6.1496189999999999E-2</v>
      </c>
      <c r="V247" s="1">
        <v>1.7627879999999999E-3</v>
      </c>
      <c r="W247" s="1">
        <v>2.9462549999999997E-4</v>
      </c>
      <c r="X247" s="1">
        <v>4.3365460000000002E-3</v>
      </c>
      <c r="Y247" s="1">
        <v>1.9395210000000001E-4</v>
      </c>
      <c r="Z247">
        <f t="shared" si="13"/>
        <v>0.76552080958144275</v>
      </c>
      <c r="AA247" s="1">
        <f t="shared" si="14"/>
        <v>1.9448332067795708</v>
      </c>
      <c r="AB247">
        <f t="shared" si="15"/>
        <v>0.22588630030242673</v>
      </c>
      <c r="AC247">
        <f t="shared" si="15"/>
        <v>1.082498260290008</v>
      </c>
      <c r="AD247">
        <f t="shared" si="15"/>
        <v>2.3806194979809003</v>
      </c>
      <c r="AE247">
        <f t="shared" si="12"/>
        <v>69943.764307753561</v>
      </c>
    </row>
    <row r="248" spans="1:31" x14ac:dyDescent="0.3">
      <c r="A248" t="s">
        <v>1</v>
      </c>
      <c r="B248" t="s">
        <v>3</v>
      </c>
      <c r="C248" t="s">
        <v>15</v>
      </c>
      <c r="D248" t="s">
        <v>48</v>
      </c>
      <c r="E248" t="s">
        <v>7</v>
      </c>
      <c r="F248" t="s">
        <v>8</v>
      </c>
      <c r="G248" t="s">
        <v>9</v>
      </c>
      <c r="H248" t="s">
        <v>10</v>
      </c>
      <c r="I248" s="2">
        <v>43234</v>
      </c>
      <c r="J248" s="1">
        <v>16.52337</v>
      </c>
      <c r="K248" s="1">
        <v>1.685853</v>
      </c>
      <c r="L248" s="1">
        <v>1.860582</v>
      </c>
      <c r="M248" s="1">
        <v>3.162029</v>
      </c>
      <c r="N248" s="1">
        <v>0.78038730000000001</v>
      </c>
      <c r="O248" s="1">
        <v>2.7217180000000001E-2</v>
      </c>
      <c r="P248" s="1">
        <v>0.1821604</v>
      </c>
      <c r="Q248" s="1">
        <v>2.7729719999999998E-7</v>
      </c>
      <c r="R248" s="1">
        <v>3.5364680000000003E-2</v>
      </c>
      <c r="S248" s="1">
        <v>5.2511800000000003E-3</v>
      </c>
      <c r="T248" s="1">
        <v>2.420599E-2</v>
      </c>
      <c r="U248" s="1">
        <v>6.1496189999999999E-2</v>
      </c>
      <c r="V248" s="1">
        <v>1.7627879999999999E-3</v>
      </c>
      <c r="W248" s="1">
        <v>2.9462549999999997E-4</v>
      </c>
      <c r="X248" s="1">
        <v>4.3365460000000002E-3</v>
      </c>
      <c r="Y248" s="1">
        <v>1.9395210000000001E-4</v>
      </c>
      <c r="Z248">
        <f t="shared" si="13"/>
        <v>0.76552080958144275</v>
      </c>
      <c r="AA248" s="1">
        <f t="shared" si="14"/>
        <v>1.9448332067795708</v>
      </c>
      <c r="AB248">
        <f t="shared" si="15"/>
        <v>0.22588630030242673</v>
      </c>
      <c r="AC248">
        <f t="shared" si="15"/>
        <v>1.082498260290008</v>
      </c>
      <c r="AD248">
        <f t="shared" si="15"/>
        <v>2.3806194979809003</v>
      </c>
      <c r="AE248">
        <f t="shared" si="12"/>
        <v>69943.764307753561</v>
      </c>
    </row>
    <row r="249" spans="1:31" x14ac:dyDescent="0.3">
      <c r="A249" t="s">
        <v>1</v>
      </c>
      <c r="B249" t="s">
        <v>3</v>
      </c>
      <c r="C249" t="s">
        <v>15</v>
      </c>
      <c r="D249" t="s">
        <v>48</v>
      </c>
      <c r="E249" t="s">
        <v>7</v>
      </c>
      <c r="F249" t="s">
        <v>8</v>
      </c>
      <c r="G249" t="s">
        <v>9</v>
      </c>
      <c r="H249" t="s">
        <v>10</v>
      </c>
      <c r="I249" s="2">
        <v>43234</v>
      </c>
      <c r="J249" s="1">
        <v>16.52337</v>
      </c>
      <c r="K249" s="1">
        <v>1.685853</v>
      </c>
      <c r="L249" s="1">
        <v>1.860582</v>
      </c>
      <c r="M249" s="1">
        <v>3.162029</v>
      </c>
      <c r="N249" s="1">
        <v>0.78038730000000001</v>
      </c>
      <c r="O249" s="1">
        <v>2.7217180000000001E-2</v>
      </c>
      <c r="P249" s="1">
        <v>0.1821604</v>
      </c>
      <c r="Q249" s="1">
        <v>2.7729719999999998E-7</v>
      </c>
      <c r="R249" s="1">
        <v>3.5364680000000003E-2</v>
      </c>
      <c r="S249" s="1">
        <v>5.2511800000000003E-3</v>
      </c>
      <c r="T249" s="1">
        <v>2.420599E-2</v>
      </c>
      <c r="U249" s="1">
        <v>6.1496189999999999E-2</v>
      </c>
      <c r="V249" s="1">
        <v>1.7627879999999999E-3</v>
      </c>
      <c r="W249" s="1">
        <v>2.9462549999999997E-4</v>
      </c>
      <c r="X249" s="1">
        <v>4.3365460000000002E-3</v>
      </c>
      <c r="Y249" s="1">
        <v>1.9395210000000001E-4</v>
      </c>
      <c r="Z249">
        <f t="shared" si="13"/>
        <v>0.76552080958144275</v>
      </c>
      <c r="AA249" s="1">
        <f t="shared" si="14"/>
        <v>1.9448332067795708</v>
      </c>
      <c r="AB249">
        <f t="shared" si="15"/>
        <v>0.22588630030242673</v>
      </c>
      <c r="AC249">
        <f t="shared" si="15"/>
        <v>1.082498260290008</v>
      </c>
      <c r="AD249">
        <f t="shared" si="15"/>
        <v>2.3806194979809003</v>
      </c>
      <c r="AE249">
        <f t="shared" si="12"/>
        <v>69943.764307753561</v>
      </c>
    </row>
    <row r="250" spans="1:31" x14ac:dyDescent="0.3">
      <c r="A250" t="s">
        <v>1</v>
      </c>
      <c r="B250" t="s">
        <v>3</v>
      </c>
      <c r="C250" t="s">
        <v>17</v>
      </c>
      <c r="D250" t="s">
        <v>49</v>
      </c>
      <c r="E250" t="s">
        <v>7</v>
      </c>
      <c r="F250" t="s">
        <v>8</v>
      </c>
      <c r="G250" t="s">
        <v>9</v>
      </c>
      <c r="H250" t="s">
        <v>10</v>
      </c>
      <c r="I250" s="2">
        <v>43234</v>
      </c>
      <c r="J250" s="1">
        <v>13.8712</v>
      </c>
      <c r="K250" s="1">
        <v>1.6799729999999999</v>
      </c>
      <c r="L250" s="1">
        <v>1.4123650000000001</v>
      </c>
      <c r="M250" s="1">
        <v>3.707411</v>
      </c>
      <c r="N250" s="1">
        <v>0.63014099999999995</v>
      </c>
      <c r="O250" s="1">
        <v>1.7335690000000001E-2</v>
      </c>
      <c r="P250" s="1">
        <v>0.12936819999999999</v>
      </c>
      <c r="Q250" s="1">
        <v>2.6805520000000001E-5</v>
      </c>
      <c r="R250" s="1">
        <v>2.3864179999999999E-2</v>
      </c>
      <c r="S250" s="1">
        <v>4.5680720000000003E-3</v>
      </c>
      <c r="T250" s="1">
        <v>3.6599659999999999E-2</v>
      </c>
      <c r="U250" s="1">
        <v>0.1044129</v>
      </c>
      <c r="V250" s="1">
        <v>2.5592290000000001E-3</v>
      </c>
      <c r="W250" s="1">
        <v>4.8404159999999998E-4</v>
      </c>
      <c r="X250" s="1">
        <v>7.2983900000000001E-3</v>
      </c>
      <c r="Y250" s="1">
        <v>3.2452130000000003E-4</v>
      </c>
      <c r="Z250">
        <f t="shared" si="13"/>
        <v>0.98720265975366628</v>
      </c>
      <c r="AA250" s="1">
        <f t="shared" si="14"/>
        <v>2.8163292389217167</v>
      </c>
      <c r="AB250">
        <f t="shared" si="15"/>
        <v>0.40613592830810885</v>
      </c>
      <c r="AC250">
        <f t="shared" si="15"/>
        <v>2.7921680648419529</v>
      </c>
      <c r="AD250">
        <f t="shared" si="15"/>
        <v>5.6415641556425777</v>
      </c>
      <c r="AE250">
        <f t="shared" si="12"/>
        <v>1210.6510151640409</v>
      </c>
    </row>
    <row r="251" spans="1:31" x14ac:dyDescent="0.3">
      <c r="A251" t="s">
        <v>1</v>
      </c>
      <c r="B251" t="s">
        <v>3</v>
      </c>
      <c r="C251" t="s">
        <v>17</v>
      </c>
      <c r="D251" t="s">
        <v>49</v>
      </c>
      <c r="E251" t="s">
        <v>7</v>
      </c>
      <c r="F251" t="s">
        <v>8</v>
      </c>
      <c r="G251" t="s">
        <v>9</v>
      </c>
      <c r="H251" t="s">
        <v>10</v>
      </c>
      <c r="I251" s="2">
        <v>43234</v>
      </c>
      <c r="J251" s="1">
        <v>13.8712</v>
      </c>
      <c r="K251" s="1">
        <v>1.6799729999999999</v>
      </c>
      <c r="L251" s="1">
        <v>1.4123650000000001</v>
      </c>
      <c r="M251" s="1">
        <v>3.707411</v>
      </c>
      <c r="N251" s="1">
        <v>0.63014099999999995</v>
      </c>
      <c r="O251" s="1">
        <v>1.7335690000000001E-2</v>
      </c>
      <c r="P251" s="1">
        <v>0.12936819999999999</v>
      </c>
      <c r="Q251" s="1">
        <v>2.6805520000000001E-5</v>
      </c>
      <c r="R251" s="1">
        <v>2.3864179999999999E-2</v>
      </c>
      <c r="S251" s="1">
        <v>4.5680720000000003E-3</v>
      </c>
      <c r="T251" s="1">
        <v>3.6599659999999999E-2</v>
      </c>
      <c r="U251" s="1">
        <v>0.1044129</v>
      </c>
      <c r="V251" s="1">
        <v>2.5592290000000001E-3</v>
      </c>
      <c r="W251" s="1">
        <v>4.8404159999999998E-4</v>
      </c>
      <c r="X251" s="1">
        <v>7.2983900000000001E-3</v>
      </c>
      <c r="Y251" s="1">
        <v>3.2452130000000003E-4</v>
      </c>
      <c r="Z251">
        <f t="shared" si="13"/>
        <v>0.98720265975366628</v>
      </c>
      <c r="AA251" s="1">
        <f t="shared" si="14"/>
        <v>2.8163292389217167</v>
      </c>
      <c r="AB251">
        <f t="shared" si="15"/>
        <v>0.40613592830810885</v>
      </c>
      <c r="AC251">
        <f t="shared" si="15"/>
        <v>2.7921680648419529</v>
      </c>
      <c r="AD251">
        <f t="shared" si="15"/>
        <v>5.6415641556425777</v>
      </c>
      <c r="AE251">
        <f t="shared" si="12"/>
        <v>1210.6510151640409</v>
      </c>
    </row>
    <row r="252" spans="1:31" x14ac:dyDescent="0.3">
      <c r="A252" t="s">
        <v>1</v>
      </c>
      <c r="B252" t="s">
        <v>3</v>
      </c>
      <c r="C252" t="s">
        <v>17</v>
      </c>
      <c r="D252" t="s">
        <v>49</v>
      </c>
      <c r="E252" t="s">
        <v>7</v>
      </c>
      <c r="F252" t="s">
        <v>8</v>
      </c>
      <c r="G252" t="s">
        <v>9</v>
      </c>
      <c r="H252" t="s">
        <v>10</v>
      </c>
      <c r="I252" s="2">
        <v>43234</v>
      </c>
      <c r="J252" s="1">
        <v>13.8712</v>
      </c>
      <c r="K252" s="1">
        <v>1.6799729999999999</v>
      </c>
      <c r="L252" s="1">
        <v>1.4123650000000001</v>
      </c>
      <c r="M252" s="1">
        <v>3.707411</v>
      </c>
      <c r="N252" s="1">
        <v>0.63014099999999995</v>
      </c>
      <c r="O252" s="1">
        <v>1.7335690000000001E-2</v>
      </c>
      <c r="P252" s="1">
        <v>0.12936819999999999</v>
      </c>
      <c r="Q252" s="1">
        <v>2.6805520000000001E-5</v>
      </c>
      <c r="R252" s="1">
        <v>2.3864179999999999E-2</v>
      </c>
      <c r="S252" s="1">
        <v>4.5680720000000003E-3</v>
      </c>
      <c r="T252" s="1">
        <v>3.6599659999999999E-2</v>
      </c>
      <c r="U252" s="1">
        <v>0.1044129</v>
      </c>
      <c r="V252" s="1">
        <v>2.5592290000000001E-3</v>
      </c>
      <c r="W252" s="1">
        <v>4.8404159999999998E-4</v>
      </c>
      <c r="X252" s="1">
        <v>7.2983900000000001E-3</v>
      </c>
      <c r="Y252" s="1">
        <v>3.2452130000000003E-4</v>
      </c>
      <c r="Z252">
        <f t="shared" si="13"/>
        <v>0.98720265975366628</v>
      </c>
      <c r="AA252" s="1">
        <f t="shared" si="14"/>
        <v>2.8163292389217167</v>
      </c>
      <c r="AB252">
        <f t="shared" si="15"/>
        <v>0.40613592830810885</v>
      </c>
      <c r="AC252">
        <f t="shared" si="15"/>
        <v>2.7921680648419529</v>
      </c>
      <c r="AD252">
        <f t="shared" si="15"/>
        <v>5.6415641556425777</v>
      </c>
      <c r="AE252">
        <f t="shared" si="12"/>
        <v>1210.6510151640409</v>
      </c>
    </row>
    <row r="253" spans="1:31" x14ac:dyDescent="0.3">
      <c r="A253" t="s">
        <v>1</v>
      </c>
      <c r="B253" t="s">
        <v>3</v>
      </c>
      <c r="C253" t="s">
        <v>17</v>
      </c>
      <c r="D253" t="s">
        <v>49</v>
      </c>
      <c r="E253" t="s">
        <v>7</v>
      </c>
      <c r="F253" t="s">
        <v>8</v>
      </c>
      <c r="G253" t="s">
        <v>9</v>
      </c>
      <c r="H253" t="s">
        <v>10</v>
      </c>
      <c r="I253" s="2">
        <v>43234</v>
      </c>
      <c r="J253" s="1">
        <v>13.8712</v>
      </c>
      <c r="K253" s="1">
        <v>1.6799729999999999</v>
      </c>
      <c r="L253" s="1">
        <v>1.4123650000000001</v>
      </c>
      <c r="M253" s="1">
        <v>3.707411</v>
      </c>
      <c r="N253" s="1">
        <v>0.63014099999999995</v>
      </c>
      <c r="O253" s="1">
        <v>1.7335690000000001E-2</v>
      </c>
      <c r="P253" s="1">
        <v>0.12936819999999999</v>
      </c>
      <c r="Q253" s="1">
        <v>2.6805520000000001E-5</v>
      </c>
      <c r="R253" s="1">
        <v>2.3864179999999999E-2</v>
      </c>
      <c r="S253" s="1">
        <v>4.5680720000000003E-3</v>
      </c>
      <c r="T253" s="1">
        <v>3.6599659999999999E-2</v>
      </c>
      <c r="U253" s="1">
        <v>0.1044129</v>
      </c>
      <c r="V253" s="1">
        <v>2.5592290000000001E-3</v>
      </c>
      <c r="W253" s="1">
        <v>4.8404159999999998E-4</v>
      </c>
      <c r="X253" s="1">
        <v>7.2983900000000001E-3</v>
      </c>
      <c r="Y253" s="1">
        <v>3.2452130000000003E-4</v>
      </c>
      <c r="Z253">
        <f t="shared" si="13"/>
        <v>0.98720265975366628</v>
      </c>
      <c r="AA253" s="1">
        <f t="shared" si="14"/>
        <v>2.8163292389217167</v>
      </c>
      <c r="AB253">
        <f t="shared" si="15"/>
        <v>0.40613592830810885</v>
      </c>
      <c r="AC253">
        <f t="shared" si="15"/>
        <v>2.7921680648419529</v>
      </c>
      <c r="AD253">
        <f t="shared" si="15"/>
        <v>5.6415641556425777</v>
      </c>
      <c r="AE253">
        <f t="shared" si="12"/>
        <v>1210.6510151640409</v>
      </c>
    </row>
    <row r="254" spans="1:31" x14ac:dyDescent="0.3">
      <c r="A254" t="s">
        <v>1</v>
      </c>
      <c r="B254" t="s">
        <v>3</v>
      </c>
      <c r="C254" t="s">
        <v>17</v>
      </c>
      <c r="D254" t="s">
        <v>49</v>
      </c>
      <c r="E254" t="s">
        <v>7</v>
      </c>
      <c r="F254" t="s">
        <v>8</v>
      </c>
      <c r="G254" t="s">
        <v>9</v>
      </c>
      <c r="H254" t="s">
        <v>10</v>
      </c>
      <c r="I254" s="2">
        <v>43234</v>
      </c>
      <c r="J254" s="1">
        <v>13.8712</v>
      </c>
      <c r="K254" s="1">
        <v>1.6799729999999999</v>
      </c>
      <c r="L254" s="1">
        <v>1.4123650000000001</v>
      </c>
      <c r="M254" s="1">
        <v>3.707411</v>
      </c>
      <c r="N254" s="1">
        <v>0.63014099999999995</v>
      </c>
      <c r="O254" s="1">
        <v>1.7335690000000001E-2</v>
      </c>
      <c r="P254" s="1">
        <v>0.12936819999999999</v>
      </c>
      <c r="Q254" s="1">
        <v>2.6805520000000001E-5</v>
      </c>
      <c r="R254" s="1">
        <v>2.3864179999999999E-2</v>
      </c>
      <c r="S254" s="1">
        <v>4.5680720000000003E-3</v>
      </c>
      <c r="T254" s="1">
        <v>3.6599659999999999E-2</v>
      </c>
      <c r="U254" s="1">
        <v>0.1044129</v>
      </c>
      <c r="V254" s="1">
        <v>2.5592290000000001E-3</v>
      </c>
      <c r="W254" s="1">
        <v>4.8404159999999998E-4</v>
      </c>
      <c r="X254" s="1">
        <v>7.2983900000000001E-3</v>
      </c>
      <c r="Y254" s="1">
        <v>3.2452130000000003E-4</v>
      </c>
      <c r="Z254">
        <f t="shared" si="13"/>
        <v>0.98720265975366628</v>
      </c>
      <c r="AA254" s="1">
        <f t="shared" si="14"/>
        <v>2.8163292389217167</v>
      </c>
      <c r="AB254">
        <f t="shared" si="15"/>
        <v>0.40613592830810885</v>
      </c>
      <c r="AC254">
        <f t="shared" si="15"/>
        <v>2.7921680648419529</v>
      </c>
      <c r="AD254">
        <f t="shared" si="15"/>
        <v>5.6415641556425777</v>
      </c>
      <c r="AE254">
        <f t="shared" si="12"/>
        <v>1210.6510151640409</v>
      </c>
    </row>
    <row r="255" spans="1:31" x14ac:dyDescent="0.3">
      <c r="A255" t="s">
        <v>1</v>
      </c>
      <c r="B255" t="s">
        <v>3</v>
      </c>
      <c r="C255" t="s">
        <v>17</v>
      </c>
      <c r="D255" t="s">
        <v>49</v>
      </c>
      <c r="E255" t="s">
        <v>7</v>
      </c>
      <c r="F255" t="s">
        <v>8</v>
      </c>
      <c r="G255" t="s">
        <v>9</v>
      </c>
      <c r="H255" t="s">
        <v>10</v>
      </c>
      <c r="I255" s="2">
        <v>43234</v>
      </c>
      <c r="J255" s="1">
        <v>13.8712</v>
      </c>
      <c r="K255" s="1">
        <v>1.6799729999999999</v>
      </c>
      <c r="L255" s="1">
        <v>1.4123650000000001</v>
      </c>
      <c r="M255" s="1">
        <v>3.707411</v>
      </c>
      <c r="N255" s="1">
        <v>0.63014099999999995</v>
      </c>
      <c r="O255" s="1">
        <v>1.7335690000000001E-2</v>
      </c>
      <c r="P255" s="1">
        <v>0.12936819999999999</v>
      </c>
      <c r="Q255" s="1">
        <v>2.6805520000000001E-5</v>
      </c>
      <c r="R255" s="1">
        <v>2.3864179999999999E-2</v>
      </c>
      <c r="S255" s="1">
        <v>4.5680720000000003E-3</v>
      </c>
      <c r="T255" s="1">
        <v>3.6599659999999999E-2</v>
      </c>
      <c r="U255" s="1">
        <v>0.1044129</v>
      </c>
      <c r="V255" s="1">
        <v>2.5592290000000001E-3</v>
      </c>
      <c r="W255" s="1">
        <v>4.8404159999999998E-4</v>
      </c>
      <c r="X255" s="1">
        <v>7.2983900000000001E-3</v>
      </c>
      <c r="Y255" s="1">
        <v>3.2452130000000003E-4</v>
      </c>
      <c r="Z255">
        <f t="shared" si="13"/>
        <v>0.98720265975366628</v>
      </c>
      <c r="AA255" s="1">
        <f t="shared" si="14"/>
        <v>2.8163292389217167</v>
      </c>
      <c r="AB255">
        <f t="shared" si="15"/>
        <v>0.40613592830810885</v>
      </c>
      <c r="AC255">
        <f t="shared" si="15"/>
        <v>2.7921680648419529</v>
      </c>
      <c r="AD255">
        <f t="shared" si="15"/>
        <v>5.6415641556425777</v>
      </c>
      <c r="AE255">
        <f t="shared" si="12"/>
        <v>1210.6510151640409</v>
      </c>
    </row>
    <row r="256" spans="1:31" x14ac:dyDescent="0.3">
      <c r="A256" t="s">
        <v>1</v>
      </c>
      <c r="B256" t="s">
        <v>3</v>
      </c>
      <c r="C256" t="s">
        <v>17</v>
      </c>
      <c r="D256" t="s">
        <v>49</v>
      </c>
      <c r="E256" t="s">
        <v>7</v>
      </c>
      <c r="F256" t="s">
        <v>8</v>
      </c>
      <c r="G256" t="s">
        <v>9</v>
      </c>
      <c r="H256" t="s">
        <v>10</v>
      </c>
      <c r="I256" s="2">
        <v>43234</v>
      </c>
      <c r="J256" s="1">
        <v>13.8712</v>
      </c>
      <c r="K256" s="1">
        <v>1.6799729999999999</v>
      </c>
      <c r="L256" s="1">
        <v>1.4123650000000001</v>
      </c>
      <c r="M256" s="1">
        <v>3.707411</v>
      </c>
      <c r="N256" s="1">
        <v>0.63014099999999995</v>
      </c>
      <c r="O256" s="1">
        <v>1.7335690000000001E-2</v>
      </c>
      <c r="P256" s="1">
        <v>0.12936819999999999</v>
      </c>
      <c r="Q256" s="1">
        <v>2.6805520000000001E-5</v>
      </c>
      <c r="R256" s="1">
        <v>2.3864179999999999E-2</v>
      </c>
      <c r="S256" s="1">
        <v>4.5680720000000003E-3</v>
      </c>
      <c r="T256" s="1">
        <v>3.6599659999999999E-2</v>
      </c>
      <c r="U256" s="1">
        <v>0.1044129</v>
      </c>
      <c r="V256" s="1">
        <v>2.5592290000000001E-3</v>
      </c>
      <c r="W256" s="1">
        <v>4.8404159999999998E-4</v>
      </c>
      <c r="X256" s="1">
        <v>7.2983900000000001E-3</v>
      </c>
      <c r="Y256" s="1">
        <v>3.2452130000000003E-4</v>
      </c>
      <c r="Z256">
        <f t="shared" si="13"/>
        <v>0.98720265975366628</v>
      </c>
      <c r="AA256" s="1">
        <f t="shared" si="14"/>
        <v>2.8163292389217167</v>
      </c>
      <c r="AB256">
        <f t="shared" si="15"/>
        <v>0.40613592830810885</v>
      </c>
      <c r="AC256">
        <f t="shared" si="15"/>
        <v>2.7921680648419529</v>
      </c>
      <c r="AD256">
        <f t="shared" si="15"/>
        <v>5.6415641556425777</v>
      </c>
      <c r="AE256">
        <f t="shared" si="12"/>
        <v>1210.6510151640409</v>
      </c>
    </row>
    <row r="257" spans="1:31" x14ac:dyDescent="0.3">
      <c r="A257" t="s">
        <v>1</v>
      </c>
      <c r="B257" t="s">
        <v>3</v>
      </c>
      <c r="C257" t="s">
        <v>17</v>
      </c>
      <c r="D257" t="s">
        <v>49</v>
      </c>
      <c r="E257" t="s">
        <v>7</v>
      </c>
      <c r="F257" t="s">
        <v>8</v>
      </c>
      <c r="G257" t="s">
        <v>9</v>
      </c>
      <c r="H257" t="s">
        <v>10</v>
      </c>
      <c r="I257" s="2">
        <v>43234</v>
      </c>
      <c r="J257" s="1">
        <v>13.8712</v>
      </c>
      <c r="K257" s="1">
        <v>1.6799729999999999</v>
      </c>
      <c r="L257" s="1">
        <v>1.4123650000000001</v>
      </c>
      <c r="M257" s="1">
        <v>3.707411</v>
      </c>
      <c r="N257" s="1">
        <v>0.63014099999999995</v>
      </c>
      <c r="O257" s="1">
        <v>1.7335690000000001E-2</v>
      </c>
      <c r="P257" s="1">
        <v>0.12936819999999999</v>
      </c>
      <c r="Q257" s="1">
        <v>2.6805520000000001E-5</v>
      </c>
      <c r="R257" s="1">
        <v>2.3864179999999999E-2</v>
      </c>
      <c r="S257" s="1">
        <v>4.5680720000000003E-3</v>
      </c>
      <c r="T257" s="1">
        <v>3.6599659999999999E-2</v>
      </c>
      <c r="U257" s="1">
        <v>0.1044129</v>
      </c>
      <c r="V257" s="1">
        <v>2.5592290000000001E-3</v>
      </c>
      <c r="W257" s="1">
        <v>4.8404159999999998E-4</v>
      </c>
      <c r="X257" s="1">
        <v>7.2983900000000001E-3</v>
      </c>
      <c r="Y257" s="1">
        <v>3.2452130000000003E-4</v>
      </c>
      <c r="Z257">
        <f t="shared" si="13"/>
        <v>0.98720265975366628</v>
      </c>
      <c r="AA257" s="1">
        <f t="shared" si="14"/>
        <v>2.8163292389217167</v>
      </c>
      <c r="AB257">
        <f t="shared" si="15"/>
        <v>0.40613592830810885</v>
      </c>
      <c r="AC257">
        <f t="shared" si="15"/>
        <v>2.7921680648419529</v>
      </c>
      <c r="AD257">
        <f t="shared" si="15"/>
        <v>5.6415641556425777</v>
      </c>
      <c r="AE257">
        <f t="shared" si="12"/>
        <v>1210.6510151640409</v>
      </c>
    </row>
    <row r="258" spans="1:31" x14ac:dyDescent="0.3">
      <c r="A258" t="s">
        <v>1</v>
      </c>
      <c r="B258" t="s">
        <v>3</v>
      </c>
      <c r="C258" t="s">
        <v>19</v>
      </c>
      <c r="D258" t="s">
        <v>50</v>
      </c>
      <c r="E258" t="s">
        <v>7</v>
      </c>
      <c r="F258" t="s">
        <v>8</v>
      </c>
      <c r="G258" t="s">
        <v>9</v>
      </c>
      <c r="H258" t="s">
        <v>10</v>
      </c>
      <c r="I258" s="2">
        <v>43234</v>
      </c>
      <c r="J258" s="1">
        <v>13.936540000000001</v>
      </c>
      <c r="K258" s="1">
        <v>1.787021</v>
      </c>
      <c r="L258" s="1">
        <v>1.3007029999999999</v>
      </c>
      <c r="M258" s="1">
        <v>3.170919</v>
      </c>
      <c r="N258" s="1">
        <v>0.63955379999999995</v>
      </c>
      <c r="O258" s="1">
        <v>1.7804739999999999E-2</v>
      </c>
      <c r="P258" s="1">
        <v>0.1233244</v>
      </c>
      <c r="Q258" s="1">
        <v>1.9645929999999998E-6</v>
      </c>
      <c r="R258" s="1">
        <v>2.5059660000000001E-2</v>
      </c>
      <c r="S258" s="1">
        <v>4.8305650000000002E-3</v>
      </c>
      <c r="T258" s="1">
        <v>2.9547489999999999E-2</v>
      </c>
      <c r="U258" s="1">
        <v>8.2398979999999997E-2</v>
      </c>
      <c r="V258" s="1">
        <v>2.0692110000000001E-3</v>
      </c>
      <c r="W258" s="1">
        <v>3.7584579999999998E-4</v>
      </c>
      <c r="X258" s="1">
        <v>5.7728759999999997E-3</v>
      </c>
      <c r="Y258" s="1">
        <v>2.5970939999999998E-4</v>
      </c>
      <c r="Z258">
        <f t="shared" si="13"/>
        <v>0.93182733459921241</v>
      </c>
      <c r="AA258" s="1">
        <f t="shared" si="14"/>
        <v>2.5985835652061748</v>
      </c>
      <c r="AB258">
        <f t="shared" si="15"/>
        <v>0.3235397866450016</v>
      </c>
      <c r="AC258">
        <f t="shared" si="15"/>
        <v>2.1109311340687928</v>
      </c>
      <c r="AD258">
        <f t="shared" si="15"/>
        <v>4.681049330059583</v>
      </c>
      <c r="AE258">
        <f t="shared" si="15"/>
        <v>13219.501443810501</v>
      </c>
    </row>
    <row r="259" spans="1:31" x14ac:dyDescent="0.3">
      <c r="A259" t="s">
        <v>1</v>
      </c>
      <c r="B259" t="s">
        <v>3</v>
      </c>
      <c r="C259" t="s">
        <v>19</v>
      </c>
      <c r="D259" t="s">
        <v>50</v>
      </c>
      <c r="E259" t="s">
        <v>7</v>
      </c>
      <c r="F259" t="s">
        <v>8</v>
      </c>
      <c r="G259" t="s">
        <v>9</v>
      </c>
      <c r="H259" t="s">
        <v>10</v>
      </c>
      <c r="I259" s="2">
        <v>43234</v>
      </c>
      <c r="J259" s="1">
        <v>13.936540000000001</v>
      </c>
      <c r="K259" s="1">
        <v>1.787021</v>
      </c>
      <c r="L259" s="1">
        <v>1.3007029999999999</v>
      </c>
      <c r="M259" s="1">
        <v>3.170919</v>
      </c>
      <c r="N259" s="1">
        <v>0.63955379999999995</v>
      </c>
      <c r="O259" s="1">
        <v>1.7804739999999999E-2</v>
      </c>
      <c r="P259" s="1">
        <v>0.1233244</v>
      </c>
      <c r="Q259" s="1">
        <v>1.9645929999999998E-6</v>
      </c>
      <c r="R259" s="1">
        <v>2.5059660000000001E-2</v>
      </c>
      <c r="S259" s="1">
        <v>4.8305650000000002E-3</v>
      </c>
      <c r="T259" s="1">
        <v>2.9547489999999999E-2</v>
      </c>
      <c r="U259" s="1">
        <v>8.2398979999999997E-2</v>
      </c>
      <c r="V259" s="1">
        <v>2.0692110000000001E-3</v>
      </c>
      <c r="W259" s="1">
        <v>3.7584579999999998E-4</v>
      </c>
      <c r="X259" s="1">
        <v>5.7728759999999997E-3</v>
      </c>
      <c r="Y259" s="1">
        <v>2.5970939999999998E-4</v>
      </c>
      <c r="Z259">
        <f t="shared" ref="Z259:Z322" si="16">(T259/M259)*100</f>
        <v>0.93182733459921241</v>
      </c>
      <c r="AA259" s="1">
        <f t="shared" ref="AA259:AA322" si="17">U259/M259*100</f>
        <v>2.5985835652061748</v>
      </c>
      <c r="AB259">
        <f t="shared" ref="AB259:AE322" si="18">(V259/N259)*100</f>
        <v>0.3235397866450016</v>
      </c>
      <c r="AC259">
        <f t="shared" si="18"/>
        <v>2.1109311340687928</v>
      </c>
      <c r="AD259">
        <f t="shared" si="18"/>
        <v>4.681049330059583</v>
      </c>
      <c r="AE259">
        <f t="shared" si="18"/>
        <v>13219.501443810501</v>
      </c>
    </row>
    <row r="260" spans="1:31" x14ac:dyDescent="0.3">
      <c r="A260" t="s">
        <v>1</v>
      </c>
      <c r="B260" t="s">
        <v>3</v>
      </c>
      <c r="C260" t="s">
        <v>19</v>
      </c>
      <c r="D260" t="s">
        <v>50</v>
      </c>
      <c r="E260" t="s">
        <v>7</v>
      </c>
      <c r="F260" t="s">
        <v>8</v>
      </c>
      <c r="G260" t="s">
        <v>9</v>
      </c>
      <c r="H260" t="s">
        <v>10</v>
      </c>
      <c r="I260" s="2">
        <v>43234</v>
      </c>
      <c r="J260" s="1">
        <v>13.936540000000001</v>
      </c>
      <c r="K260" s="1">
        <v>1.787021</v>
      </c>
      <c r="L260" s="1">
        <v>1.3007029999999999</v>
      </c>
      <c r="M260" s="1">
        <v>3.170919</v>
      </c>
      <c r="N260" s="1">
        <v>0.63955379999999995</v>
      </c>
      <c r="O260" s="1">
        <v>1.7804739999999999E-2</v>
      </c>
      <c r="P260" s="1">
        <v>0.1233244</v>
      </c>
      <c r="Q260" s="1">
        <v>1.9645929999999998E-6</v>
      </c>
      <c r="R260" s="1">
        <v>2.5059660000000001E-2</v>
      </c>
      <c r="S260" s="1">
        <v>4.8305650000000002E-3</v>
      </c>
      <c r="T260" s="1">
        <v>2.9547489999999999E-2</v>
      </c>
      <c r="U260" s="1">
        <v>8.2398979999999997E-2</v>
      </c>
      <c r="V260" s="1">
        <v>2.0692110000000001E-3</v>
      </c>
      <c r="W260" s="1">
        <v>3.7584579999999998E-4</v>
      </c>
      <c r="X260" s="1">
        <v>5.7728759999999997E-3</v>
      </c>
      <c r="Y260" s="1">
        <v>2.5970939999999998E-4</v>
      </c>
      <c r="Z260">
        <f t="shared" si="16"/>
        <v>0.93182733459921241</v>
      </c>
      <c r="AA260" s="1">
        <f t="shared" si="17"/>
        <v>2.5985835652061748</v>
      </c>
      <c r="AB260">
        <f t="shared" si="18"/>
        <v>0.3235397866450016</v>
      </c>
      <c r="AC260">
        <f t="shared" si="18"/>
        <v>2.1109311340687928</v>
      </c>
      <c r="AD260">
        <f t="shared" si="18"/>
        <v>4.681049330059583</v>
      </c>
      <c r="AE260">
        <f t="shared" si="18"/>
        <v>13219.501443810501</v>
      </c>
    </row>
    <row r="261" spans="1:31" x14ac:dyDescent="0.3">
      <c r="A261" t="s">
        <v>1</v>
      </c>
      <c r="B261" t="s">
        <v>3</v>
      </c>
      <c r="C261" t="s">
        <v>19</v>
      </c>
      <c r="D261" t="s">
        <v>50</v>
      </c>
      <c r="E261" t="s">
        <v>7</v>
      </c>
      <c r="F261" t="s">
        <v>8</v>
      </c>
      <c r="G261" t="s">
        <v>9</v>
      </c>
      <c r="H261" t="s">
        <v>10</v>
      </c>
      <c r="I261" s="2">
        <v>43234</v>
      </c>
      <c r="J261" s="1">
        <v>13.936540000000001</v>
      </c>
      <c r="K261" s="1">
        <v>1.787021</v>
      </c>
      <c r="L261" s="1">
        <v>1.3007029999999999</v>
      </c>
      <c r="M261" s="1">
        <v>3.170919</v>
      </c>
      <c r="N261" s="1">
        <v>0.63955379999999995</v>
      </c>
      <c r="O261" s="1">
        <v>1.7804739999999999E-2</v>
      </c>
      <c r="P261" s="1">
        <v>0.1233244</v>
      </c>
      <c r="Q261" s="1">
        <v>1.9645929999999998E-6</v>
      </c>
      <c r="R261" s="1">
        <v>2.5059660000000001E-2</v>
      </c>
      <c r="S261" s="1">
        <v>4.8305650000000002E-3</v>
      </c>
      <c r="T261" s="1">
        <v>2.9547489999999999E-2</v>
      </c>
      <c r="U261" s="1">
        <v>8.2398979999999997E-2</v>
      </c>
      <c r="V261" s="1">
        <v>2.0692110000000001E-3</v>
      </c>
      <c r="W261" s="1">
        <v>3.7584579999999998E-4</v>
      </c>
      <c r="X261" s="1">
        <v>5.7728759999999997E-3</v>
      </c>
      <c r="Y261" s="1">
        <v>2.5970939999999998E-4</v>
      </c>
      <c r="Z261">
        <f t="shared" si="16"/>
        <v>0.93182733459921241</v>
      </c>
      <c r="AA261" s="1">
        <f t="shared" si="17"/>
        <v>2.5985835652061748</v>
      </c>
      <c r="AB261">
        <f t="shared" si="18"/>
        <v>0.3235397866450016</v>
      </c>
      <c r="AC261">
        <f t="shared" si="18"/>
        <v>2.1109311340687928</v>
      </c>
      <c r="AD261">
        <f t="shared" si="18"/>
        <v>4.681049330059583</v>
      </c>
      <c r="AE261">
        <f t="shared" si="18"/>
        <v>13219.501443810501</v>
      </c>
    </row>
    <row r="262" spans="1:31" x14ac:dyDescent="0.3">
      <c r="A262" t="s">
        <v>1</v>
      </c>
      <c r="B262" t="s">
        <v>3</v>
      </c>
      <c r="C262" t="s">
        <v>19</v>
      </c>
      <c r="D262" t="s">
        <v>50</v>
      </c>
      <c r="E262" t="s">
        <v>7</v>
      </c>
      <c r="F262" t="s">
        <v>8</v>
      </c>
      <c r="G262" t="s">
        <v>9</v>
      </c>
      <c r="H262" t="s">
        <v>10</v>
      </c>
      <c r="I262" s="2">
        <v>43234</v>
      </c>
      <c r="J262" s="1">
        <v>13.936540000000001</v>
      </c>
      <c r="K262" s="1">
        <v>1.787021</v>
      </c>
      <c r="L262" s="1">
        <v>1.3007029999999999</v>
      </c>
      <c r="M262" s="1">
        <v>3.170919</v>
      </c>
      <c r="N262" s="1">
        <v>0.63955379999999995</v>
      </c>
      <c r="O262" s="1">
        <v>1.7804739999999999E-2</v>
      </c>
      <c r="P262" s="1">
        <v>0.1233244</v>
      </c>
      <c r="Q262" s="1">
        <v>1.9645929999999998E-6</v>
      </c>
      <c r="R262" s="1">
        <v>2.5059660000000001E-2</v>
      </c>
      <c r="S262" s="1">
        <v>4.8305650000000002E-3</v>
      </c>
      <c r="T262" s="1">
        <v>2.9547489999999999E-2</v>
      </c>
      <c r="U262" s="1">
        <v>8.2398979999999997E-2</v>
      </c>
      <c r="V262" s="1">
        <v>2.0692110000000001E-3</v>
      </c>
      <c r="W262" s="1">
        <v>3.7584579999999998E-4</v>
      </c>
      <c r="X262" s="1">
        <v>5.7728759999999997E-3</v>
      </c>
      <c r="Y262" s="1">
        <v>2.5970939999999998E-4</v>
      </c>
      <c r="Z262">
        <f t="shared" si="16"/>
        <v>0.93182733459921241</v>
      </c>
      <c r="AA262" s="1">
        <f t="shared" si="17"/>
        <v>2.5985835652061748</v>
      </c>
      <c r="AB262">
        <f t="shared" si="18"/>
        <v>0.3235397866450016</v>
      </c>
      <c r="AC262">
        <f t="shared" si="18"/>
        <v>2.1109311340687928</v>
      </c>
      <c r="AD262">
        <f t="shared" si="18"/>
        <v>4.681049330059583</v>
      </c>
      <c r="AE262">
        <f t="shared" si="18"/>
        <v>13219.501443810501</v>
      </c>
    </row>
    <row r="263" spans="1:31" x14ac:dyDescent="0.3">
      <c r="A263" t="s">
        <v>1</v>
      </c>
      <c r="B263" t="s">
        <v>3</v>
      </c>
      <c r="C263" t="s">
        <v>19</v>
      </c>
      <c r="D263" t="s">
        <v>50</v>
      </c>
      <c r="E263" t="s">
        <v>7</v>
      </c>
      <c r="F263" t="s">
        <v>8</v>
      </c>
      <c r="G263" t="s">
        <v>9</v>
      </c>
      <c r="H263" t="s">
        <v>10</v>
      </c>
      <c r="I263" s="2">
        <v>43234</v>
      </c>
      <c r="J263" s="1">
        <v>13.936540000000001</v>
      </c>
      <c r="K263" s="1">
        <v>1.787021</v>
      </c>
      <c r="L263" s="1">
        <v>1.3007029999999999</v>
      </c>
      <c r="M263" s="1">
        <v>3.170919</v>
      </c>
      <c r="N263" s="1">
        <v>0.63955379999999995</v>
      </c>
      <c r="O263" s="1">
        <v>1.7804739999999999E-2</v>
      </c>
      <c r="P263" s="1">
        <v>0.1233244</v>
      </c>
      <c r="Q263" s="1">
        <v>1.9645929999999998E-6</v>
      </c>
      <c r="R263" s="1">
        <v>2.5059660000000001E-2</v>
      </c>
      <c r="S263" s="1">
        <v>4.8305650000000002E-3</v>
      </c>
      <c r="T263" s="1">
        <v>2.9547489999999999E-2</v>
      </c>
      <c r="U263" s="1">
        <v>8.2398979999999997E-2</v>
      </c>
      <c r="V263" s="1">
        <v>2.0692110000000001E-3</v>
      </c>
      <c r="W263" s="1">
        <v>3.7584579999999998E-4</v>
      </c>
      <c r="X263" s="1">
        <v>5.7728759999999997E-3</v>
      </c>
      <c r="Y263" s="1">
        <v>2.5970939999999998E-4</v>
      </c>
      <c r="Z263">
        <f t="shared" si="16"/>
        <v>0.93182733459921241</v>
      </c>
      <c r="AA263" s="1">
        <f t="shared" si="17"/>
        <v>2.5985835652061748</v>
      </c>
      <c r="AB263">
        <f t="shared" si="18"/>
        <v>0.3235397866450016</v>
      </c>
      <c r="AC263">
        <f t="shared" si="18"/>
        <v>2.1109311340687928</v>
      </c>
      <c r="AD263">
        <f t="shared" si="18"/>
        <v>4.681049330059583</v>
      </c>
      <c r="AE263">
        <f t="shared" si="18"/>
        <v>13219.501443810501</v>
      </c>
    </row>
    <row r="264" spans="1:31" x14ac:dyDescent="0.3">
      <c r="A264" t="s">
        <v>1</v>
      </c>
      <c r="B264" t="s">
        <v>3</v>
      </c>
      <c r="C264" t="s">
        <v>19</v>
      </c>
      <c r="D264" t="s">
        <v>50</v>
      </c>
      <c r="E264" t="s">
        <v>7</v>
      </c>
      <c r="F264" t="s">
        <v>8</v>
      </c>
      <c r="G264" t="s">
        <v>9</v>
      </c>
      <c r="H264" t="s">
        <v>10</v>
      </c>
      <c r="I264" s="2">
        <v>43234</v>
      </c>
      <c r="J264" s="1">
        <v>13.936540000000001</v>
      </c>
      <c r="K264" s="1">
        <v>1.787021</v>
      </c>
      <c r="L264" s="1">
        <v>1.3007029999999999</v>
      </c>
      <c r="M264" s="1">
        <v>3.170919</v>
      </c>
      <c r="N264" s="1">
        <v>0.63955379999999995</v>
      </c>
      <c r="O264" s="1">
        <v>1.7804739999999999E-2</v>
      </c>
      <c r="P264" s="1">
        <v>0.1233244</v>
      </c>
      <c r="Q264" s="1">
        <v>1.9645929999999998E-6</v>
      </c>
      <c r="R264" s="1">
        <v>2.5059660000000001E-2</v>
      </c>
      <c r="S264" s="1">
        <v>4.8305650000000002E-3</v>
      </c>
      <c r="T264" s="1">
        <v>2.9547489999999999E-2</v>
      </c>
      <c r="U264" s="1">
        <v>8.2398979999999997E-2</v>
      </c>
      <c r="V264" s="1">
        <v>2.0692110000000001E-3</v>
      </c>
      <c r="W264" s="1">
        <v>3.7584579999999998E-4</v>
      </c>
      <c r="X264" s="1">
        <v>5.7728759999999997E-3</v>
      </c>
      <c r="Y264" s="1">
        <v>2.5970939999999998E-4</v>
      </c>
      <c r="Z264">
        <f t="shared" si="16"/>
        <v>0.93182733459921241</v>
      </c>
      <c r="AA264" s="1">
        <f t="shared" si="17"/>
        <v>2.5985835652061748</v>
      </c>
      <c r="AB264">
        <f t="shared" si="18"/>
        <v>0.3235397866450016</v>
      </c>
      <c r="AC264">
        <f t="shared" si="18"/>
        <v>2.1109311340687928</v>
      </c>
      <c r="AD264">
        <f t="shared" si="18"/>
        <v>4.681049330059583</v>
      </c>
      <c r="AE264">
        <f t="shared" si="18"/>
        <v>13219.501443810501</v>
      </c>
    </row>
    <row r="265" spans="1:31" x14ac:dyDescent="0.3">
      <c r="A265" t="s">
        <v>1</v>
      </c>
      <c r="B265" t="s">
        <v>3</v>
      </c>
      <c r="C265" t="s">
        <v>19</v>
      </c>
      <c r="D265" t="s">
        <v>50</v>
      </c>
      <c r="E265" t="s">
        <v>7</v>
      </c>
      <c r="F265" t="s">
        <v>8</v>
      </c>
      <c r="G265" t="s">
        <v>9</v>
      </c>
      <c r="H265" t="s">
        <v>10</v>
      </c>
      <c r="I265" s="2">
        <v>43234</v>
      </c>
      <c r="J265" s="1">
        <v>13.936540000000001</v>
      </c>
      <c r="K265" s="1">
        <v>1.787021</v>
      </c>
      <c r="L265" s="1">
        <v>1.3007029999999999</v>
      </c>
      <c r="M265" s="1">
        <v>3.170919</v>
      </c>
      <c r="N265" s="1">
        <v>0.63955379999999995</v>
      </c>
      <c r="O265" s="1">
        <v>1.7804739999999999E-2</v>
      </c>
      <c r="P265" s="1">
        <v>0.1233244</v>
      </c>
      <c r="Q265" s="1">
        <v>1.9645929999999998E-6</v>
      </c>
      <c r="R265" s="1">
        <v>2.5059660000000001E-2</v>
      </c>
      <c r="S265" s="1">
        <v>4.8305650000000002E-3</v>
      </c>
      <c r="T265" s="1">
        <v>2.9547489999999999E-2</v>
      </c>
      <c r="U265" s="1">
        <v>8.2398979999999997E-2</v>
      </c>
      <c r="V265" s="1">
        <v>2.0692110000000001E-3</v>
      </c>
      <c r="W265" s="1">
        <v>3.7584579999999998E-4</v>
      </c>
      <c r="X265" s="1">
        <v>5.7728759999999997E-3</v>
      </c>
      <c r="Y265" s="1">
        <v>2.5970939999999998E-4</v>
      </c>
      <c r="Z265">
        <f t="shared" si="16"/>
        <v>0.93182733459921241</v>
      </c>
      <c r="AA265" s="1">
        <f t="shared" si="17"/>
        <v>2.5985835652061748</v>
      </c>
      <c r="AB265">
        <f t="shared" si="18"/>
        <v>0.3235397866450016</v>
      </c>
      <c r="AC265">
        <f t="shared" si="18"/>
        <v>2.1109311340687928</v>
      </c>
      <c r="AD265">
        <f t="shared" si="18"/>
        <v>4.681049330059583</v>
      </c>
      <c r="AE265">
        <f t="shared" si="18"/>
        <v>13219.501443810501</v>
      </c>
    </row>
    <row r="266" spans="1:31" x14ac:dyDescent="0.3">
      <c r="A266" t="s">
        <v>1</v>
      </c>
      <c r="B266" t="s">
        <v>3</v>
      </c>
      <c r="C266" t="s">
        <v>21</v>
      </c>
      <c r="D266" t="s">
        <v>51</v>
      </c>
      <c r="E266" t="s">
        <v>7</v>
      </c>
      <c r="F266" t="s">
        <v>8</v>
      </c>
      <c r="G266" t="s">
        <v>9</v>
      </c>
      <c r="H266" t="s">
        <v>10</v>
      </c>
      <c r="I266" s="2">
        <v>43234</v>
      </c>
      <c r="J266" s="1">
        <v>14.6172</v>
      </c>
      <c r="K266" s="1">
        <v>1.787185</v>
      </c>
      <c r="L266" s="1">
        <v>1.4416230000000001</v>
      </c>
      <c r="M266" s="1">
        <v>3.115243</v>
      </c>
      <c r="N266" s="1">
        <v>0.64594609999999997</v>
      </c>
      <c r="O266" s="1">
        <v>2.2965389999999999E-2</v>
      </c>
      <c r="P266" s="1">
        <v>0.13742460000000001</v>
      </c>
      <c r="Q266" s="1">
        <v>7.6236939999999998E-6</v>
      </c>
      <c r="R266" s="1">
        <v>3.0367660000000001E-2</v>
      </c>
      <c r="S266" s="1">
        <v>5.1073569999999999E-3</v>
      </c>
      <c r="T266" s="1">
        <v>2.344823E-2</v>
      </c>
      <c r="U266" s="1">
        <v>6.3734509999999994E-2</v>
      </c>
      <c r="V266" s="1">
        <v>1.7028600000000001E-3</v>
      </c>
      <c r="W266" s="1">
        <v>2.8944780000000002E-4</v>
      </c>
      <c r="X266" s="1">
        <v>4.356927E-3</v>
      </c>
      <c r="Y266" s="1">
        <v>1.9821389999999999E-4</v>
      </c>
      <c r="Z266">
        <f t="shared" si="16"/>
        <v>0.75269344959606688</v>
      </c>
      <c r="AA266" s="1">
        <f t="shared" si="17"/>
        <v>2.0458920861069263</v>
      </c>
      <c r="AB266">
        <f t="shared" si="18"/>
        <v>0.26362261495192868</v>
      </c>
      <c r="AC266">
        <f t="shared" si="18"/>
        <v>1.2603652713931706</v>
      </c>
      <c r="AD266">
        <f t="shared" si="18"/>
        <v>3.1704127208665693</v>
      </c>
      <c r="AE266">
        <f t="shared" si="18"/>
        <v>2599.9718771503685</v>
      </c>
    </row>
    <row r="267" spans="1:31" x14ac:dyDescent="0.3">
      <c r="A267" t="s">
        <v>1</v>
      </c>
      <c r="B267" t="s">
        <v>3</v>
      </c>
      <c r="C267" t="s">
        <v>21</v>
      </c>
      <c r="D267" t="s">
        <v>51</v>
      </c>
      <c r="E267" t="s">
        <v>7</v>
      </c>
      <c r="F267" t="s">
        <v>8</v>
      </c>
      <c r="G267" t="s">
        <v>9</v>
      </c>
      <c r="H267" t="s">
        <v>10</v>
      </c>
      <c r="I267" s="2">
        <v>43234</v>
      </c>
      <c r="J267" s="1">
        <v>14.6172</v>
      </c>
      <c r="K267" s="1">
        <v>1.787185</v>
      </c>
      <c r="L267" s="1">
        <v>1.4416230000000001</v>
      </c>
      <c r="M267" s="1">
        <v>3.115243</v>
      </c>
      <c r="N267" s="1">
        <v>0.64594609999999997</v>
      </c>
      <c r="O267" s="1">
        <v>2.2965389999999999E-2</v>
      </c>
      <c r="P267" s="1">
        <v>0.13742460000000001</v>
      </c>
      <c r="Q267" s="1">
        <v>7.6236939999999998E-6</v>
      </c>
      <c r="R267" s="1">
        <v>3.0367660000000001E-2</v>
      </c>
      <c r="S267" s="1">
        <v>5.1073569999999999E-3</v>
      </c>
      <c r="T267" s="1">
        <v>2.344823E-2</v>
      </c>
      <c r="U267" s="1">
        <v>6.3734509999999994E-2</v>
      </c>
      <c r="V267" s="1">
        <v>1.7028600000000001E-3</v>
      </c>
      <c r="W267" s="1">
        <v>2.8944780000000002E-4</v>
      </c>
      <c r="X267" s="1">
        <v>4.356927E-3</v>
      </c>
      <c r="Y267" s="1">
        <v>1.9821389999999999E-4</v>
      </c>
      <c r="Z267">
        <f t="shared" si="16"/>
        <v>0.75269344959606688</v>
      </c>
      <c r="AA267" s="1">
        <f t="shared" si="17"/>
        <v>2.0458920861069263</v>
      </c>
      <c r="AB267">
        <f t="shared" si="18"/>
        <v>0.26362261495192868</v>
      </c>
      <c r="AC267">
        <f t="shared" si="18"/>
        <v>1.2603652713931706</v>
      </c>
      <c r="AD267">
        <f t="shared" si="18"/>
        <v>3.1704127208665693</v>
      </c>
      <c r="AE267">
        <f t="shared" si="18"/>
        <v>2599.9718771503685</v>
      </c>
    </row>
    <row r="268" spans="1:31" x14ac:dyDescent="0.3">
      <c r="A268" t="s">
        <v>1</v>
      </c>
      <c r="B268" t="s">
        <v>3</v>
      </c>
      <c r="C268" t="s">
        <v>21</v>
      </c>
      <c r="D268" t="s">
        <v>51</v>
      </c>
      <c r="E268" t="s">
        <v>7</v>
      </c>
      <c r="F268" t="s">
        <v>8</v>
      </c>
      <c r="G268" t="s">
        <v>9</v>
      </c>
      <c r="H268" t="s">
        <v>10</v>
      </c>
      <c r="I268" s="2">
        <v>43234</v>
      </c>
      <c r="J268" s="1">
        <v>14.6172</v>
      </c>
      <c r="K268" s="1">
        <v>1.787185</v>
      </c>
      <c r="L268" s="1">
        <v>1.4416230000000001</v>
      </c>
      <c r="M268" s="1">
        <v>3.115243</v>
      </c>
      <c r="N268" s="1">
        <v>0.64594609999999997</v>
      </c>
      <c r="O268" s="1">
        <v>2.2965389999999999E-2</v>
      </c>
      <c r="P268" s="1">
        <v>0.13742460000000001</v>
      </c>
      <c r="Q268" s="1">
        <v>7.6236939999999998E-6</v>
      </c>
      <c r="R268" s="1">
        <v>3.0367660000000001E-2</v>
      </c>
      <c r="S268" s="1">
        <v>5.1073569999999999E-3</v>
      </c>
      <c r="T268" s="1">
        <v>2.344823E-2</v>
      </c>
      <c r="U268" s="1">
        <v>6.3734509999999994E-2</v>
      </c>
      <c r="V268" s="1">
        <v>1.7028600000000001E-3</v>
      </c>
      <c r="W268" s="1">
        <v>2.8944780000000002E-4</v>
      </c>
      <c r="X268" s="1">
        <v>4.356927E-3</v>
      </c>
      <c r="Y268" s="1">
        <v>1.9821389999999999E-4</v>
      </c>
      <c r="Z268">
        <f t="shared" si="16"/>
        <v>0.75269344959606688</v>
      </c>
      <c r="AA268" s="1">
        <f t="shared" si="17"/>
        <v>2.0458920861069263</v>
      </c>
      <c r="AB268">
        <f t="shared" si="18"/>
        <v>0.26362261495192868</v>
      </c>
      <c r="AC268">
        <f t="shared" si="18"/>
        <v>1.2603652713931706</v>
      </c>
      <c r="AD268">
        <f t="shared" si="18"/>
        <v>3.1704127208665693</v>
      </c>
      <c r="AE268">
        <f t="shared" si="18"/>
        <v>2599.9718771503685</v>
      </c>
    </row>
    <row r="269" spans="1:31" x14ac:dyDescent="0.3">
      <c r="A269" t="s">
        <v>1</v>
      </c>
      <c r="B269" t="s">
        <v>3</v>
      </c>
      <c r="C269" t="s">
        <v>21</v>
      </c>
      <c r="D269" t="s">
        <v>51</v>
      </c>
      <c r="E269" t="s">
        <v>7</v>
      </c>
      <c r="F269" t="s">
        <v>8</v>
      </c>
      <c r="G269" t="s">
        <v>9</v>
      </c>
      <c r="H269" t="s">
        <v>10</v>
      </c>
      <c r="I269" s="2">
        <v>43234</v>
      </c>
      <c r="J269" s="1">
        <v>14.6172</v>
      </c>
      <c r="K269" s="1">
        <v>1.787185</v>
      </c>
      <c r="L269" s="1">
        <v>1.4416230000000001</v>
      </c>
      <c r="M269" s="1">
        <v>3.115243</v>
      </c>
      <c r="N269" s="1">
        <v>0.64594609999999997</v>
      </c>
      <c r="O269" s="1">
        <v>2.2965389999999999E-2</v>
      </c>
      <c r="P269" s="1">
        <v>0.13742460000000001</v>
      </c>
      <c r="Q269" s="1">
        <v>7.6236939999999998E-6</v>
      </c>
      <c r="R269" s="1">
        <v>3.0367660000000001E-2</v>
      </c>
      <c r="S269" s="1">
        <v>5.1073569999999999E-3</v>
      </c>
      <c r="T269" s="1">
        <v>2.344823E-2</v>
      </c>
      <c r="U269" s="1">
        <v>6.3734509999999994E-2</v>
      </c>
      <c r="V269" s="1">
        <v>1.7028600000000001E-3</v>
      </c>
      <c r="W269" s="1">
        <v>2.8944780000000002E-4</v>
      </c>
      <c r="X269" s="1">
        <v>4.356927E-3</v>
      </c>
      <c r="Y269" s="1">
        <v>1.9821389999999999E-4</v>
      </c>
      <c r="Z269">
        <f t="shared" si="16"/>
        <v>0.75269344959606688</v>
      </c>
      <c r="AA269" s="1">
        <f t="shared" si="17"/>
        <v>2.0458920861069263</v>
      </c>
      <c r="AB269">
        <f t="shared" si="18"/>
        <v>0.26362261495192868</v>
      </c>
      <c r="AC269">
        <f t="shared" si="18"/>
        <v>1.2603652713931706</v>
      </c>
      <c r="AD269">
        <f t="shared" si="18"/>
        <v>3.1704127208665693</v>
      </c>
      <c r="AE269">
        <f t="shared" si="18"/>
        <v>2599.9718771503685</v>
      </c>
    </row>
    <row r="270" spans="1:31" x14ac:dyDescent="0.3">
      <c r="A270" t="s">
        <v>1</v>
      </c>
      <c r="B270" t="s">
        <v>3</v>
      </c>
      <c r="C270" t="s">
        <v>21</v>
      </c>
      <c r="D270" t="s">
        <v>51</v>
      </c>
      <c r="E270" t="s">
        <v>7</v>
      </c>
      <c r="F270" t="s">
        <v>8</v>
      </c>
      <c r="G270" t="s">
        <v>9</v>
      </c>
      <c r="H270" t="s">
        <v>10</v>
      </c>
      <c r="I270" s="2">
        <v>43234</v>
      </c>
      <c r="J270" s="1">
        <v>14.6172</v>
      </c>
      <c r="K270" s="1">
        <v>1.787185</v>
      </c>
      <c r="L270" s="1">
        <v>1.4416230000000001</v>
      </c>
      <c r="M270" s="1">
        <v>3.115243</v>
      </c>
      <c r="N270" s="1">
        <v>0.64594609999999997</v>
      </c>
      <c r="O270" s="1">
        <v>2.2965389999999999E-2</v>
      </c>
      <c r="P270" s="1">
        <v>0.13742460000000001</v>
      </c>
      <c r="Q270" s="1">
        <v>7.6236939999999998E-6</v>
      </c>
      <c r="R270" s="1">
        <v>3.0367660000000001E-2</v>
      </c>
      <c r="S270" s="1">
        <v>5.1073569999999999E-3</v>
      </c>
      <c r="T270" s="1">
        <v>2.344823E-2</v>
      </c>
      <c r="U270" s="1">
        <v>6.3734509999999994E-2</v>
      </c>
      <c r="V270" s="1">
        <v>1.7028600000000001E-3</v>
      </c>
      <c r="W270" s="1">
        <v>2.8944780000000002E-4</v>
      </c>
      <c r="X270" s="1">
        <v>4.356927E-3</v>
      </c>
      <c r="Y270" s="1">
        <v>1.9821389999999999E-4</v>
      </c>
      <c r="Z270">
        <f t="shared" si="16"/>
        <v>0.75269344959606688</v>
      </c>
      <c r="AA270" s="1">
        <f t="shared" si="17"/>
        <v>2.0458920861069263</v>
      </c>
      <c r="AB270">
        <f t="shared" si="18"/>
        <v>0.26362261495192868</v>
      </c>
      <c r="AC270">
        <f t="shared" si="18"/>
        <v>1.2603652713931706</v>
      </c>
      <c r="AD270">
        <f t="shared" si="18"/>
        <v>3.1704127208665693</v>
      </c>
      <c r="AE270">
        <f t="shared" si="18"/>
        <v>2599.9718771503685</v>
      </c>
    </row>
    <row r="271" spans="1:31" x14ac:dyDescent="0.3">
      <c r="A271" t="s">
        <v>1</v>
      </c>
      <c r="B271" t="s">
        <v>3</v>
      </c>
      <c r="C271" t="s">
        <v>21</v>
      </c>
      <c r="D271" t="s">
        <v>51</v>
      </c>
      <c r="E271" t="s">
        <v>7</v>
      </c>
      <c r="F271" t="s">
        <v>8</v>
      </c>
      <c r="G271" t="s">
        <v>9</v>
      </c>
      <c r="H271" t="s">
        <v>10</v>
      </c>
      <c r="I271" s="2">
        <v>43234</v>
      </c>
      <c r="J271" s="1">
        <v>14.6172</v>
      </c>
      <c r="K271" s="1">
        <v>1.787185</v>
      </c>
      <c r="L271" s="1">
        <v>1.4416230000000001</v>
      </c>
      <c r="M271" s="1">
        <v>3.115243</v>
      </c>
      <c r="N271" s="1">
        <v>0.64594609999999997</v>
      </c>
      <c r="O271" s="1">
        <v>2.2965389999999999E-2</v>
      </c>
      <c r="P271" s="1">
        <v>0.13742460000000001</v>
      </c>
      <c r="Q271" s="1">
        <v>7.6236939999999998E-6</v>
      </c>
      <c r="R271" s="1">
        <v>3.0367660000000001E-2</v>
      </c>
      <c r="S271" s="1">
        <v>5.1073569999999999E-3</v>
      </c>
      <c r="T271" s="1">
        <v>2.344823E-2</v>
      </c>
      <c r="U271" s="1">
        <v>6.3734509999999994E-2</v>
      </c>
      <c r="V271" s="1">
        <v>1.7028600000000001E-3</v>
      </c>
      <c r="W271" s="1">
        <v>2.8944780000000002E-4</v>
      </c>
      <c r="X271" s="1">
        <v>4.356927E-3</v>
      </c>
      <c r="Y271" s="1">
        <v>1.9821389999999999E-4</v>
      </c>
      <c r="Z271">
        <f t="shared" si="16"/>
        <v>0.75269344959606688</v>
      </c>
      <c r="AA271" s="1">
        <f t="shared" si="17"/>
        <v>2.0458920861069263</v>
      </c>
      <c r="AB271">
        <f t="shared" si="18"/>
        <v>0.26362261495192868</v>
      </c>
      <c r="AC271">
        <f t="shared" si="18"/>
        <v>1.2603652713931706</v>
      </c>
      <c r="AD271">
        <f t="shared" si="18"/>
        <v>3.1704127208665693</v>
      </c>
      <c r="AE271">
        <f t="shared" si="18"/>
        <v>2599.9718771503685</v>
      </c>
    </row>
    <row r="272" spans="1:31" x14ac:dyDescent="0.3">
      <c r="A272" t="s">
        <v>1</v>
      </c>
      <c r="B272" t="s">
        <v>3</v>
      </c>
      <c r="C272" t="s">
        <v>21</v>
      </c>
      <c r="D272" t="s">
        <v>51</v>
      </c>
      <c r="E272" t="s">
        <v>7</v>
      </c>
      <c r="F272" t="s">
        <v>8</v>
      </c>
      <c r="G272" t="s">
        <v>9</v>
      </c>
      <c r="H272" t="s">
        <v>10</v>
      </c>
      <c r="I272" s="2">
        <v>43234</v>
      </c>
      <c r="J272" s="1">
        <v>14.6172</v>
      </c>
      <c r="K272" s="1">
        <v>1.787185</v>
      </c>
      <c r="L272" s="1">
        <v>1.4416230000000001</v>
      </c>
      <c r="M272" s="1">
        <v>3.115243</v>
      </c>
      <c r="N272" s="1">
        <v>0.64594609999999997</v>
      </c>
      <c r="O272" s="1">
        <v>2.2965389999999999E-2</v>
      </c>
      <c r="P272" s="1">
        <v>0.13742460000000001</v>
      </c>
      <c r="Q272" s="1">
        <v>7.6236939999999998E-6</v>
      </c>
      <c r="R272" s="1">
        <v>3.0367660000000001E-2</v>
      </c>
      <c r="S272" s="1">
        <v>5.1073569999999999E-3</v>
      </c>
      <c r="T272" s="1">
        <v>2.344823E-2</v>
      </c>
      <c r="U272" s="1">
        <v>6.3734509999999994E-2</v>
      </c>
      <c r="V272" s="1">
        <v>1.7028600000000001E-3</v>
      </c>
      <c r="W272" s="1">
        <v>2.8944780000000002E-4</v>
      </c>
      <c r="X272" s="1">
        <v>4.356927E-3</v>
      </c>
      <c r="Y272" s="1">
        <v>1.9821389999999999E-4</v>
      </c>
      <c r="Z272">
        <f t="shared" si="16"/>
        <v>0.75269344959606688</v>
      </c>
      <c r="AA272" s="1">
        <f t="shared" si="17"/>
        <v>2.0458920861069263</v>
      </c>
      <c r="AB272">
        <f t="shared" si="18"/>
        <v>0.26362261495192868</v>
      </c>
      <c r="AC272">
        <f t="shared" si="18"/>
        <v>1.2603652713931706</v>
      </c>
      <c r="AD272">
        <f t="shared" si="18"/>
        <v>3.1704127208665693</v>
      </c>
      <c r="AE272">
        <f t="shared" si="18"/>
        <v>2599.9718771503685</v>
      </c>
    </row>
    <row r="273" spans="1:31" x14ac:dyDescent="0.3">
      <c r="A273" t="s">
        <v>1</v>
      </c>
      <c r="B273" t="s">
        <v>3</v>
      </c>
      <c r="C273" t="s">
        <v>21</v>
      </c>
      <c r="D273" t="s">
        <v>51</v>
      </c>
      <c r="E273" t="s">
        <v>7</v>
      </c>
      <c r="F273" t="s">
        <v>8</v>
      </c>
      <c r="G273" t="s">
        <v>9</v>
      </c>
      <c r="H273" t="s">
        <v>10</v>
      </c>
      <c r="I273" s="2">
        <v>43234</v>
      </c>
      <c r="J273" s="1">
        <v>14.6172</v>
      </c>
      <c r="K273" s="1">
        <v>1.787185</v>
      </c>
      <c r="L273" s="1">
        <v>1.4416230000000001</v>
      </c>
      <c r="M273" s="1">
        <v>3.115243</v>
      </c>
      <c r="N273" s="1">
        <v>0.64594609999999997</v>
      </c>
      <c r="O273" s="1">
        <v>2.2965389999999999E-2</v>
      </c>
      <c r="P273" s="1">
        <v>0.13742460000000001</v>
      </c>
      <c r="Q273" s="1">
        <v>7.6236939999999998E-6</v>
      </c>
      <c r="R273" s="1">
        <v>3.0367660000000001E-2</v>
      </c>
      <c r="S273" s="1">
        <v>5.1073569999999999E-3</v>
      </c>
      <c r="T273" s="1">
        <v>2.344823E-2</v>
      </c>
      <c r="U273" s="1">
        <v>6.3734509999999994E-2</v>
      </c>
      <c r="V273" s="1">
        <v>1.7028600000000001E-3</v>
      </c>
      <c r="W273" s="1">
        <v>2.8944780000000002E-4</v>
      </c>
      <c r="X273" s="1">
        <v>4.356927E-3</v>
      </c>
      <c r="Y273" s="1">
        <v>1.9821389999999999E-4</v>
      </c>
      <c r="Z273">
        <f t="shared" si="16"/>
        <v>0.75269344959606688</v>
      </c>
      <c r="AA273" s="1">
        <f t="shared" si="17"/>
        <v>2.0458920861069263</v>
      </c>
      <c r="AB273">
        <f t="shared" si="18"/>
        <v>0.26362261495192868</v>
      </c>
      <c r="AC273">
        <f t="shared" si="18"/>
        <v>1.2603652713931706</v>
      </c>
      <c r="AD273">
        <f t="shared" si="18"/>
        <v>3.1704127208665693</v>
      </c>
      <c r="AE273">
        <f t="shared" si="18"/>
        <v>2599.9718771503685</v>
      </c>
    </row>
    <row r="274" spans="1:31" x14ac:dyDescent="0.3">
      <c r="A274" t="s">
        <v>1</v>
      </c>
      <c r="B274" t="s">
        <v>3</v>
      </c>
      <c r="C274" t="s">
        <v>23</v>
      </c>
      <c r="D274" t="s">
        <v>52</v>
      </c>
      <c r="E274" t="s">
        <v>7</v>
      </c>
      <c r="F274" t="s">
        <v>8</v>
      </c>
      <c r="G274" t="s">
        <v>9</v>
      </c>
      <c r="H274" t="s">
        <v>10</v>
      </c>
      <c r="I274" s="2">
        <v>43234</v>
      </c>
      <c r="J274" s="1">
        <v>18.774550000000001</v>
      </c>
      <c r="K274" s="1">
        <v>1.9553020000000001</v>
      </c>
      <c r="L274" s="1">
        <v>2.2691029999999999</v>
      </c>
      <c r="M274" s="1">
        <v>3.5653899999999998</v>
      </c>
      <c r="N274" s="1">
        <v>0.77633280000000005</v>
      </c>
      <c r="O274" s="1">
        <v>1.9246780000000002E-2</v>
      </c>
      <c r="P274" s="1">
        <v>0.24308340000000001</v>
      </c>
      <c r="Q274" s="1">
        <v>4.6472199999999999E-6</v>
      </c>
      <c r="R274" s="1">
        <v>4.7186640000000002E-2</v>
      </c>
      <c r="S274" s="1">
        <v>5.9510170000000003E-3</v>
      </c>
      <c r="T274" s="1">
        <v>2.9701769999999999E-2</v>
      </c>
      <c r="U274" s="1">
        <v>7.408352E-2</v>
      </c>
      <c r="V274" s="1">
        <v>1.7640209999999999E-3</v>
      </c>
      <c r="W274" s="1">
        <v>3.1402809999999998E-4</v>
      </c>
      <c r="X274" s="1">
        <v>5.4566299999999996E-3</v>
      </c>
      <c r="Y274" s="1">
        <v>2.426277E-4</v>
      </c>
      <c r="Z274">
        <f t="shared" si="16"/>
        <v>0.83305809462639424</v>
      </c>
      <c r="AA274" s="1">
        <f t="shared" si="17"/>
        <v>2.077851791809592</v>
      </c>
      <c r="AB274">
        <f t="shared" si="18"/>
        <v>0.22722484480882424</v>
      </c>
      <c r="AC274">
        <f t="shared" si="18"/>
        <v>1.6315877253234043</v>
      </c>
      <c r="AD274">
        <f t="shared" si="18"/>
        <v>2.2447563264295298</v>
      </c>
      <c r="AE274">
        <f t="shared" si="18"/>
        <v>5220.9213250072089</v>
      </c>
    </row>
    <row r="275" spans="1:31" x14ac:dyDescent="0.3">
      <c r="A275" t="s">
        <v>1</v>
      </c>
      <c r="B275" t="s">
        <v>3</v>
      </c>
      <c r="C275" t="s">
        <v>23</v>
      </c>
      <c r="D275" t="s">
        <v>52</v>
      </c>
      <c r="E275" t="s">
        <v>7</v>
      </c>
      <c r="F275" t="s">
        <v>8</v>
      </c>
      <c r="G275" t="s">
        <v>9</v>
      </c>
      <c r="H275" t="s">
        <v>10</v>
      </c>
      <c r="I275" s="2">
        <v>43234</v>
      </c>
      <c r="J275" s="1">
        <v>18.774550000000001</v>
      </c>
      <c r="K275" s="1">
        <v>1.9553020000000001</v>
      </c>
      <c r="L275" s="1">
        <v>2.2691029999999999</v>
      </c>
      <c r="M275" s="1">
        <v>3.5653899999999998</v>
      </c>
      <c r="N275" s="1">
        <v>0.77633280000000005</v>
      </c>
      <c r="O275" s="1">
        <v>1.9246780000000002E-2</v>
      </c>
      <c r="P275" s="1">
        <v>0.24308340000000001</v>
      </c>
      <c r="Q275" s="1">
        <v>4.6472199999999999E-6</v>
      </c>
      <c r="R275" s="1">
        <v>4.7186640000000002E-2</v>
      </c>
      <c r="S275" s="1">
        <v>5.9510170000000003E-3</v>
      </c>
      <c r="T275" s="1">
        <v>2.9701769999999999E-2</v>
      </c>
      <c r="U275" s="1">
        <v>7.408352E-2</v>
      </c>
      <c r="V275" s="1">
        <v>1.7640209999999999E-3</v>
      </c>
      <c r="W275" s="1">
        <v>3.1402809999999998E-4</v>
      </c>
      <c r="X275" s="1">
        <v>5.4566299999999996E-3</v>
      </c>
      <c r="Y275" s="1">
        <v>2.426277E-4</v>
      </c>
      <c r="Z275">
        <f t="shared" si="16"/>
        <v>0.83305809462639424</v>
      </c>
      <c r="AA275" s="1">
        <f t="shared" si="17"/>
        <v>2.077851791809592</v>
      </c>
      <c r="AB275">
        <f t="shared" si="18"/>
        <v>0.22722484480882424</v>
      </c>
      <c r="AC275">
        <f t="shared" si="18"/>
        <v>1.6315877253234043</v>
      </c>
      <c r="AD275">
        <f t="shared" si="18"/>
        <v>2.2447563264295298</v>
      </c>
      <c r="AE275">
        <f t="shared" si="18"/>
        <v>5220.9213250072089</v>
      </c>
    </row>
    <row r="276" spans="1:31" x14ac:dyDescent="0.3">
      <c r="A276" t="s">
        <v>1</v>
      </c>
      <c r="B276" t="s">
        <v>3</v>
      </c>
      <c r="C276" t="s">
        <v>23</v>
      </c>
      <c r="D276" t="s">
        <v>52</v>
      </c>
      <c r="E276" t="s">
        <v>7</v>
      </c>
      <c r="F276" t="s">
        <v>8</v>
      </c>
      <c r="G276" t="s">
        <v>9</v>
      </c>
      <c r="H276" t="s">
        <v>10</v>
      </c>
      <c r="I276" s="2">
        <v>43234</v>
      </c>
      <c r="J276" s="1">
        <v>18.774550000000001</v>
      </c>
      <c r="K276" s="1">
        <v>1.9553020000000001</v>
      </c>
      <c r="L276" s="1">
        <v>2.2691029999999999</v>
      </c>
      <c r="M276" s="1">
        <v>3.5653899999999998</v>
      </c>
      <c r="N276" s="1">
        <v>0.77633280000000005</v>
      </c>
      <c r="O276" s="1">
        <v>1.9246780000000002E-2</v>
      </c>
      <c r="P276" s="1">
        <v>0.24308340000000001</v>
      </c>
      <c r="Q276" s="1">
        <v>4.6472199999999999E-6</v>
      </c>
      <c r="R276" s="1">
        <v>4.7186640000000002E-2</v>
      </c>
      <c r="S276" s="1">
        <v>5.9510170000000003E-3</v>
      </c>
      <c r="T276" s="1">
        <v>2.9701769999999999E-2</v>
      </c>
      <c r="U276" s="1">
        <v>7.408352E-2</v>
      </c>
      <c r="V276" s="1">
        <v>1.7640209999999999E-3</v>
      </c>
      <c r="W276" s="1">
        <v>3.1402809999999998E-4</v>
      </c>
      <c r="X276" s="1">
        <v>5.4566299999999996E-3</v>
      </c>
      <c r="Y276" s="1">
        <v>2.426277E-4</v>
      </c>
      <c r="Z276">
        <f t="shared" si="16"/>
        <v>0.83305809462639424</v>
      </c>
      <c r="AA276" s="1">
        <f t="shared" si="17"/>
        <v>2.077851791809592</v>
      </c>
      <c r="AB276">
        <f t="shared" si="18"/>
        <v>0.22722484480882424</v>
      </c>
      <c r="AC276">
        <f t="shared" si="18"/>
        <v>1.6315877253234043</v>
      </c>
      <c r="AD276">
        <f t="shared" si="18"/>
        <v>2.2447563264295298</v>
      </c>
      <c r="AE276">
        <f t="shared" si="18"/>
        <v>5220.9213250072089</v>
      </c>
    </row>
    <row r="277" spans="1:31" x14ac:dyDescent="0.3">
      <c r="A277" t="s">
        <v>1</v>
      </c>
      <c r="B277" t="s">
        <v>3</v>
      </c>
      <c r="C277" t="s">
        <v>23</v>
      </c>
      <c r="D277" t="s">
        <v>52</v>
      </c>
      <c r="E277" t="s">
        <v>7</v>
      </c>
      <c r="F277" t="s">
        <v>8</v>
      </c>
      <c r="G277" t="s">
        <v>9</v>
      </c>
      <c r="H277" t="s">
        <v>10</v>
      </c>
      <c r="I277" s="2">
        <v>43234</v>
      </c>
      <c r="J277" s="1">
        <v>18.774550000000001</v>
      </c>
      <c r="K277" s="1">
        <v>1.9553020000000001</v>
      </c>
      <c r="L277" s="1">
        <v>2.2691029999999999</v>
      </c>
      <c r="M277" s="1">
        <v>3.5653899999999998</v>
      </c>
      <c r="N277" s="1">
        <v>0.77633280000000005</v>
      </c>
      <c r="O277" s="1">
        <v>1.9246780000000002E-2</v>
      </c>
      <c r="P277" s="1">
        <v>0.24308340000000001</v>
      </c>
      <c r="Q277" s="1">
        <v>4.6472199999999999E-6</v>
      </c>
      <c r="R277" s="1">
        <v>4.7186640000000002E-2</v>
      </c>
      <c r="S277" s="1">
        <v>5.9510170000000003E-3</v>
      </c>
      <c r="T277" s="1">
        <v>2.9701769999999999E-2</v>
      </c>
      <c r="U277" s="1">
        <v>7.408352E-2</v>
      </c>
      <c r="V277" s="1">
        <v>1.7640209999999999E-3</v>
      </c>
      <c r="W277" s="1">
        <v>3.1402809999999998E-4</v>
      </c>
      <c r="X277" s="1">
        <v>5.4566299999999996E-3</v>
      </c>
      <c r="Y277" s="1">
        <v>2.426277E-4</v>
      </c>
      <c r="Z277">
        <f t="shared" si="16"/>
        <v>0.83305809462639424</v>
      </c>
      <c r="AA277" s="1">
        <f t="shared" si="17"/>
        <v>2.077851791809592</v>
      </c>
      <c r="AB277">
        <f t="shared" si="18"/>
        <v>0.22722484480882424</v>
      </c>
      <c r="AC277">
        <f t="shared" si="18"/>
        <v>1.6315877253234043</v>
      </c>
      <c r="AD277">
        <f t="shared" si="18"/>
        <v>2.2447563264295298</v>
      </c>
      <c r="AE277">
        <f t="shared" si="18"/>
        <v>5220.9213250072089</v>
      </c>
    </row>
    <row r="278" spans="1:31" x14ac:dyDescent="0.3">
      <c r="A278" t="s">
        <v>1</v>
      </c>
      <c r="B278" t="s">
        <v>3</v>
      </c>
      <c r="C278" t="s">
        <v>23</v>
      </c>
      <c r="D278" t="s">
        <v>52</v>
      </c>
      <c r="E278" t="s">
        <v>7</v>
      </c>
      <c r="F278" t="s">
        <v>8</v>
      </c>
      <c r="G278" t="s">
        <v>9</v>
      </c>
      <c r="H278" t="s">
        <v>10</v>
      </c>
      <c r="I278" s="2">
        <v>43234</v>
      </c>
      <c r="J278" s="1">
        <v>18.774550000000001</v>
      </c>
      <c r="K278" s="1">
        <v>1.9553020000000001</v>
      </c>
      <c r="L278" s="1">
        <v>2.2691029999999999</v>
      </c>
      <c r="M278" s="1">
        <v>3.5653899999999998</v>
      </c>
      <c r="N278" s="1">
        <v>0.77633280000000005</v>
      </c>
      <c r="O278" s="1">
        <v>1.9246780000000002E-2</v>
      </c>
      <c r="P278" s="1">
        <v>0.24308340000000001</v>
      </c>
      <c r="Q278" s="1">
        <v>4.6472199999999999E-6</v>
      </c>
      <c r="R278" s="1">
        <v>4.7186640000000002E-2</v>
      </c>
      <c r="S278" s="1">
        <v>5.9510170000000003E-3</v>
      </c>
      <c r="T278" s="1">
        <v>2.9701769999999999E-2</v>
      </c>
      <c r="U278" s="1">
        <v>7.408352E-2</v>
      </c>
      <c r="V278" s="1">
        <v>1.7640209999999999E-3</v>
      </c>
      <c r="W278" s="1">
        <v>3.1402809999999998E-4</v>
      </c>
      <c r="X278" s="1">
        <v>5.4566299999999996E-3</v>
      </c>
      <c r="Y278" s="1">
        <v>2.426277E-4</v>
      </c>
      <c r="Z278">
        <f t="shared" si="16"/>
        <v>0.83305809462639424</v>
      </c>
      <c r="AA278" s="1">
        <f t="shared" si="17"/>
        <v>2.077851791809592</v>
      </c>
      <c r="AB278">
        <f t="shared" si="18"/>
        <v>0.22722484480882424</v>
      </c>
      <c r="AC278">
        <f t="shared" si="18"/>
        <v>1.6315877253234043</v>
      </c>
      <c r="AD278">
        <f t="shared" si="18"/>
        <v>2.2447563264295298</v>
      </c>
      <c r="AE278">
        <f t="shared" si="18"/>
        <v>5220.9213250072089</v>
      </c>
    </row>
    <row r="279" spans="1:31" x14ac:dyDescent="0.3">
      <c r="A279" t="s">
        <v>1</v>
      </c>
      <c r="B279" t="s">
        <v>3</v>
      </c>
      <c r="C279" t="s">
        <v>23</v>
      </c>
      <c r="D279" t="s">
        <v>52</v>
      </c>
      <c r="E279" t="s">
        <v>7</v>
      </c>
      <c r="F279" t="s">
        <v>8</v>
      </c>
      <c r="G279" t="s">
        <v>9</v>
      </c>
      <c r="H279" t="s">
        <v>10</v>
      </c>
      <c r="I279" s="2">
        <v>43234</v>
      </c>
      <c r="J279" s="1">
        <v>18.774550000000001</v>
      </c>
      <c r="K279" s="1">
        <v>1.9553020000000001</v>
      </c>
      <c r="L279" s="1">
        <v>2.2691029999999999</v>
      </c>
      <c r="M279" s="1">
        <v>3.5653899999999998</v>
      </c>
      <c r="N279" s="1">
        <v>0.77633280000000005</v>
      </c>
      <c r="O279" s="1">
        <v>1.9246780000000002E-2</v>
      </c>
      <c r="P279" s="1">
        <v>0.24308340000000001</v>
      </c>
      <c r="Q279" s="1">
        <v>4.6472199999999999E-6</v>
      </c>
      <c r="R279" s="1">
        <v>4.7186640000000002E-2</v>
      </c>
      <c r="S279" s="1">
        <v>5.9510170000000003E-3</v>
      </c>
      <c r="T279" s="1">
        <v>2.9701769999999999E-2</v>
      </c>
      <c r="U279" s="1">
        <v>7.408352E-2</v>
      </c>
      <c r="V279" s="1">
        <v>1.7640209999999999E-3</v>
      </c>
      <c r="W279" s="1">
        <v>3.1402809999999998E-4</v>
      </c>
      <c r="X279" s="1">
        <v>5.4566299999999996E-3</v>
      </c>
      <c r="Y279" s="1">
        <v>2.426277E-4</v>
      </c>
      <c r="Z279">
        <f t="shared" si="16"/>
        <v>0.83305809462639424</v>
      </c>
      <c r="AA279" s="1">
        <f t="shared" si="17"/>
        <v>2.077851791809592</v>
      </c>
      <c r="AB279">
        <f t="shared" si="18"/>
        <v>0.22722484480882424</v>
      </c>
      <c r="AC279">
        <f t="shared" si="18"/>
        <v>1.6315877253234043</v>
      </c>
      <c r="AD279">
        <f t="shared" si="18"/>
        <v>2.2447563264295298</v>
      </c>
      <c r="AE279">
        <f t="shared" si="18"/>
        <v>5220.9213250072089</v>
      </c>
    </row>
    <row r="280" spans="1:31" x14ac:dyDescent="0.3">
      <c r="A280" t="s">
        <v>1</v>
      </c>
      <c r="B280" t="s">
        <v>3</v>
      </c>
      <c r="C280" t="s">
        <v>23</v>
      </c>
      <c r="D280" t="s">
        <v>52</v>
      </c>
      <c r="E280" t="s">
        <v>7</v>
      </c>
      <c r="F280" t="s">
        <v>8</v>
      </c>
      <c r="G280" t="s">
        <v>9</v>
      </c>
      <c r="H280" t="s">
        <v>10</v>
      </c>
      <c r="I280" s="2">
        <v>43234</v>
      </c>
      <c r="J280" s="1">
        <v>18.774550000000001</v>
      </c>
      <c r="K280" s="1">
        <v>1.9553020000000001</v>
      </c>
      <c r="L280" s="1">
        <v>2.2691029999999999</v>
      </c>
      <c r="M280" s="1">
        <v>3.5653899999999998</v>
      </c>
      <c r="N280" s="1">
        <v>0.77633280000000005</v>
      </c>
      <c r="O280" s="1">
        <v>1.9246780000000002E-2</v>
      </c>
      <c r="P280" s="1">
        <v>0.24308340000000001</v>
      </c>
      <c r="Q280" s="1">
        <v>4.6472199999999999E-6</v>
      </c>
      <c r="R280" s="1">
        <v>4.7186640000000002E-2</v>
      </c>
      <c r="S280" s="1">
        <v>5.9510170000000003E-3</v>
      </c>
      <c r="T280" s="1">
        <v>2.9701769999999999E-2</v>
      </c>
      <c r="U280" s="1">
        <v>7.408352E-2</v>
      </c>
      <c r="V280" s="1">
        <v>1.7640209999999999E-3</v>
      </c>
      <c r="W280" s="1">
        <v>3.1402809999999998E-4</v>
      </c>
      <c r="X280" s="1">
        <v>5.4566299999999996E-3</v>
      </c>
      <c r="Y280" s="1">
        <v>2.426277E-4</v>
      </c>
      <c r="Z280">
        <f t="shared" si="16"/>
        <v>0.83305809462639424</v>
      </c>
      <c r="AA280" s="1">
        <f t="shared" si="17"/>
        <v>2.077851791809592</v>
      </c>
      <c r="AB280">
        <f t="shared" si="18"/>
        <v>0.22722484480882424</v>
      </c>
      <c r="AC280">
        <f t="shared" si="18"/>
        <v>1.6315877253234043</v>
      </c>
      <c r="AD280">
        <f t="shared" si="18"/>
        <v>2.2447563264295298</v>
      </c>
      <c r="AE280">
        <f t="shared" si="18"/>
        <v>5220.9213250072089</v>
      </c>
    </row>
    <row r="281" spans="1:31" x14ac:dyDescent="0.3">
      <c r="A281" t="s">
        <v>1</v>
      </c>
      <c r="B281" t="s">
        <v>3</v>
      </c>
      <c r="C281" t="s">
        <v>23</v>
      </c>
      <c r="D281" t="s">
        <v>52</v>
      </c>
      <c r="E281" t="s">
        <v>7</v>
      </c>
      <c r="F281" t="s">
        <v>8</v>
      </c>
      <c r="G281" t="s">
        <v>9</v>
      </c>
      <c r="H281" t="s">
        <v>10</v>
      </c>
      <c r="I281" s="2">
        <v>43234</v>
      </c>
      <c r="J281" s="1">
        <v>18.774550000000001</v>
      </c>
      <c r="K281" s="1">
        <v>1.9553020000000001</v>
      </c>
      <c r="L281" s="1">
        <v>2.2691029999999999</v>
      </c>
      <c r="M281" s="1">
        <v>3.5653899999999998</v>
      </c>
      <c r="N281" s="1">
        <v>0.77633280000000005</v>
      </c>
      <c r="O281" s="1">
        <v>1.9246780000000002E-2</v>
      </c>
      <c r="P281" s="1">
        <v>0.24308340000000001</v>
      </c>
      <c r="Q281" s="1">
        <v>4.6472199999999999E-6</v>
      </c>
      <c r="R281" s="1">
        <v>4.7186640000000002E-2</v>
      </c>
      <c r="S281" s="1">
        <v>5.9510170000000003E-3</v>
      </c>
      <c r="T281" s="1">
        <v>2.9701769999999999E-2</v>
      </c>
      <c r="U281" s="1">
        <v>7.408352E-2</v>
      </c>
      <c r="V281" s="1">
        <v>1.7640209999999999E-3</v>
      </c>
      <c r="W281" s="1">
        <v>3.1402809999999998E-4</v>
      </c>
      <c r="X281" s="1">
        <v>5.4566299999999996E-3</v>
      </c>
      <c r="Y281" s="1">
        <v>2.426277E-4</v>
      </c>
      <c r="Z281">
        <f t="shared" si="16"/>
        <v>0.83305809462639424</v>
      </c>
      <c r="AA281" s="1">
        <f t="shared" si="17"/>
        <v>2.077851791809592</v>
      </c>
      <c r="AB281">
        <f t="shared" si="18"/>
        <v>0.22722484480882424</v>
      </c>
      <c r="AC281">
        <f t="shared" si="18"/>
        <v>1.6315877253234043</v>
      </c>
      <c r="AD281">
        <f t="shared" si="18"/>
        <v>2.2447563264295298</v>
      </c>
      <c r="AE281">
        <f t="shared" si="18"/>
        <v>5220.9213250072089</v>
      </c>
    </row>
    <row r="282" spans="1:31" x14ac:dyDescent="0.3">
      <c r="A282" t="s">
        <v>1</v>
      </c>
      <c r="B282" t="s">
        <v>3</v>
      </c>
      <c r="C282" t="s">
        <v>5</v>
      </c>
      <c r="D282" t="s">
        <v>53</v>
      </c>
      <c r="E282" t="s">
        <v>7</v>
      </c>
      <c r="F282" t="s">
        <v>8</v>
      </c>
      <c r="G282" t="s">
        <v>9</v>
      </c>
      <c r="H282" t="s">
        <v>10</v>
      </c>
      <c r="I282" s="2">
        <v>43234</v>
      </c>
      <c r="J282" s="1">
        <v>15.26934</v>
      </c>
      <c r="K282" s="1">
        <v>1.436048</v>
      </c>
      <c r="L282" s="1">
        <v>1.4549399999999999</v>
      </c>
      <c r="M282" s="1">
        <v>3.2980870000000002</v>
      </c>
      <c r="N282" s="1">
        <v>0.66752719999999999</v>
      </c>
      <c r="O282" s="1">
        <v>1.50697E-2</v>
      </c>
      <c r="P282" s="1">
        <v>0.13767460000000001</v>
      </c>
      <c r="Q282" s="1">
        <v>9.9830469999999994E-6</v>
      </c>
      <c r="R282" s="1">
        <v>2.4005309999999998E-2</v>
      </c>
      <c r="S282" s="1">
        <v>4.3546549999999998E-3</v>
      </c>
      <c r="T282" s="1">
        <v>4.3918230000000003E-2</v>
      </c>
      <c r="U282" s="1">
        <v>0.13728969999999999</v>
      </c>
      <c r="V282" s="1">
        <v>3.3551029999999999E-3</v>
      </c>
      <c r="W282" s="1">
        <v>6.0921179999999997E-4</v>
      </c>
      <c r="X282" s="1">
        <v>8.7974920000000005E-3</v>
      </c>
      <c r="Y282" s="1">
        <v>4.1605579999999997E-4</v>
      </c>
      <c r="Z282">
        <f t="shared" si="16"/>
        <v>1.33162739491105</v>
      </c>
      <c r="AA282" s="1">
        <f t="shared" si="17"/>
        <v>4.1627070480554327</v>
      </c>
      <c r="AB282">
        <f t="shared" si="18"/>
        <v>0.50261667239926699</v>
      </c>
      <c r="AC282">
        <f t="shared" si="18"/>
        <v>4.0426272586713736</v>
      </c>
      <c r="AD282">
        <f t="shared" si="18"/>
        <v>6.3900617833645423</v>
      </c>
      <c r="AE282">
        <f t="shared" si="18"/>
        <v>4167.6233719023867</v>
      </c>
    </row>
    <row r="283" spans="1:31" x14ac:dyDescent="0.3">
      <c r="A283" t="s">
        <v>1</v>
      </c>
      <c r="B283" t="s">
        <v>3</v>
      </c>
      <c r="C283" t="s">
        <v>5</v>
      </c>
      <c r="D283" t="s">
        <v>53</v>
      </c>
      <c r="E283" t="s">
        <v>7</v>
      </c>
      <c r="F283" t="s">
        <v>8</v>
      </c>
      <c r="G283" t="s">
        <v>9</v>
      </c>
      <c r="H283" t="s">
        <v>10</v>
      </c>
      <c r="I283" s="2">
        <v>43234</v>
      </c>
      <c r="J283" s="1">
        <v>15.26934</v>
      </c>
      <c r="K283" s="1">
        <v>1.436048</v>
      </c>
      <c r="L283" s="1">
        <v>1.4549399999999999</v>
      </c>
      <c r="M283" s="1">
        <v>3.2980870000000002</v>
      </c>
      <c r="N283" s="1">
        <v>0.66752719999999999</v>
      </c>
      <c r="O283" s="1">
        <v>1.50697E-2</v>
      </c>
      <c r="P283" s="1">
        <v>0.13767460000000001</v>
      </c>
      <c r="Q283" s="1">
        <v>9.9830469999999994E-6</v>
      </c>
      <c r="R283" s="1">
        <v>2.4005309999999998E-2</v>
      </c>
      <c r="S283" s="1">
        <v>4.3546549999999998E-3</v>
      </c>
      <c r="T283" s="1">
        <v>4.3918230000000003E-2</v>
      </c>
      <c r="U283" s="1">
        <v>0.13728969999999999</v>
      </c>
      <c r="V283" s="1">
        <v>3.3551029999999999E-3</v>
      </c>
      <c r="W283" s="1">
        <v>6.0921179999999997E-4</v>
      </c>
      <c r="X283" s="1">
        <v>8.7974920000000005E-3</v>
      </c>
      <c r="Y283" s="1">
        <v>4.1605579999999997E-4</v>
      </c>
      <c r="Z283">
        <f t="shared" si="16"/>
        <v>1.33162739491105</v>
      </c>
      <c r="AA283" s="1">
        <f t="shared" si="17"/>
        <v>4.1627070480554327</v>
      </c>
      <c r="AB283">
        <f t="shared" si="18"/>
        <v>0.50261667239926699</v>
      </c>
      <c r="AC283">
        <f t="shared" si="18"/>
        <v>4.0426272586713736</v>
      </c>
      <c r="AD283">
        <f t="shared" si="18"/>
        <v>6.3900617833645423</v>
      </c>
      <c r="AE283">
        <f t="shared" si="18"/>
        <v>4167.6233719023867</v>
      </c>
    </row>
    <row r="284" spans="1:31" x14ac:dyDescent="0.3">
      <c r="A284" t="s">
        <v>1</v>
      </c>
      <c r="B284" t="s">
        <v>3</v>
      </c>
      <c r="C284" t="s">
        <v>5</v>
      </c>
      <c r="D284" t="s">
        <v>53</v>
      </c>
      <c r="E284" t="s">
        <v>7</v>
      </c>
      <c r="F284" t="s">
        <v>8</v>
      </c>
      <c r="G284" t="s">
        <v>9</v>
      </c>
      <c r="H284" t="s">
        <v>10</v>
      </c>
      <c r="I284" s="2">
        <v>43234</v>
      </c>
      <c r="J284" s="1">
        <v>15.26934</v>
      </c>
      <c r="K284" s="1">
        <v>1.436048</v>
      </c>
      <c r="L284" s="1">
        <v>1.4549399999999999</v>
      </c>
      <c r="M284" s="1">
        <v>3.2980870000000002</v>
      </c>
      <c r="N284" s="1">
        <v>0.66752719999999999</v>
      </c>
      <c r="O284" s="1">
        <v>1.50697E-2</v>
      </c>
      <c r="P284" s="1">
        <v>0.13767460000000001</v>
      </c>
      <c r="Q284" s="1">
        <v>9.9830469999999994E-6</v>
      </c>
      <c r="R284" s="1">
        <v>2.4005309999999998E-2</v>
      </c>
      <c r="S284" s="1">
        <v>4.3546549999999998E-3</v>
      </c>
      <c r="T284" s="1">
        <v>4.3918230000000003E-2</v>
      </c>
      <c r="U284" s="1">
        <v>0.13728969999999999</v>
      </c>
      <c r="V284" s="1">
        <v>3.3551029999999999E-3</v>
      </c>
      <c r="W284" s="1">
        <v>6.0921179999999997E-4</v>
      </c>
      <c r="X284" s="1">
        <v>8.7974920000000005E-3</v>
      </c>
      <c r="Y284" s="1">
        <v>4.1605579999999997E-4</v>
      </c>
      <c r="Z284">
        <f t="shared" si="16"/>
        <v>1.33162739491105</v>
      </c>
      <c r="AA284" s="1">
        <f t="shared" si="17"/>
        <v>4.1627070480554327</v>
      </c>
      <c r="AB284">
        <f t="shared" si="18"/>
        <v>0.50261667239926699</v>
      </c>
      <c r="AC284">
        <f t="shared" si="18"/>
        <v>4.0426272586713736</v>
      </c>
      <c r="AD284">
        <f t="shared" si="18"/>
        <v>6.3900617833645423</v>
      </c>
      <c r="AE284">
        <f t="shared" si="18"/>
        <v>4167.6233719023867</v>
      </c>
    </row>
    <row r="285" spans="1:31" x14ac:dyDescent="0.3">
      <c r="A285" t="s">
        <v>1</v>
      </c>
      <c r="B285" t="s">
        <v>3</v>
      </c>
      <c r="C285" t="s">
        <v>5</v>
      </c>
      <c r="D285" t="s">
        <v>53</v>
      </c>
      <c r="E285" t="s">
        <v>7</v>
      </c>
      <c r="F285" t="s">
        <v>8</v>
      </c>
      <c r="G285" t="s">
        <v>9</v>
      </c>
      <c r="H285" t="s">
        <v>10</v>
      </c>
      <c r="I285" s="2">
        <v>43234</v>
      </c>
      <c r="J285" s="1">
        <v>15.26934</v>
      </c>
      <c r="K285" s="1">
        <v>1.436048</v>
      </c>
      <c r="L285" s="1">
        <v>1.4549399999999999</v>
      </c>
      <c r="M285" s="1">
        <v>3.2980870000000002</v>
      </c>
      <c r="N285" s="1">
        <v>0.66752719999999999</v>
      </c>
      <c r="O285" s="1">
        <v>1.50697E-2</v>
      </c>
      <c r="P285" s="1">
        <v>0.13767460000000001</v>
      </c>
      <c r="Q285" s="1">
        <v>9.9830469999999994E-6</v>
      </c>
      <c r="R285" s="1">
        <v>2.4005309999999998E-2</v>
      </c>
      <c r="S285" s="1">
        <v>4.3546549999999998E-3</v>
      </c>
      <c r="T285" s="1">
        <v>4.3918230000000003E-2</v>
      </c>
      <c r="U285" s="1">
        <v>0.13728969999999999</v>
      </c>
      <c r="V285" s="1">
        <v>3.3551029999999999E-3</v>
      </c>
      <c r="W285" s="1">
        <v>6.0921179999999997E-4</v>
      </c>
      <c r="X285" s="1">
        <v>8.7974920000000005E-3</v>
      </c>
      <c r="Y285" s="1">
        <v>4.1605579999999997E-4</v>
      </c>
      <c r="Z285">
        <f t="shared" si="16"/>
        <v>1.33162739491105</v>
      </c>
      <c r="AA285" s="1">
        <f t="shared" si="17"/>
        <v>4.1627070480554327</v>
      </c>
      <c r="AB285">
        <f t="shared" si="18"/>
        <v>0.50261667239926699</v>
      </c>
      <c r="AC285">
        <f t="shared" si="18"/>
        <v>4.0426272586713736</v>
      </c>
      <c r="AD285">
        <f t="shared" si="18"/>
        <v>6.3900617833645423</v>
      </c>
      <c r="AE285">
        <f t="shared" si="18"/>
        <v>4167.6233719023867</v>
      </c>
    </row>
    <row r="286" spans="1:31" x14ac:dyDescent="0.3">
      <c r="A286" t="s">
        <v>1</v>
      </c>
      <c r="B286" t="s">
        <v>3</v>
      </c>
      <c r="C286" t="s">
        <v>5</v>
      </c>
      <c r="D286" t="s">
        <v>53</v>
      </c>
      <c r="E286" t="s">
        <v>7</v>
      </c>
      <c r="F286" t="s">
        <v>8</v>
      </c>
      <c r="G286" t="s">
        <v>9</v>
      </c>
      <c r="H286" t="s">
        <v>10</v>
      </c>
      <c r="I286" s="2">
        <v>43234</v>
      </c>
      <c r="J286" s="1">
        <v>15.26934</v>
      </c>
      <c r="K286" s="1">
        <v>1.436048</v>
      </c>
      <c r="L286" s="1">
        <v>1.4549399999999999</v>
      </c>
      <c r="M286" s="1">
        <v>3.2980870000000002</v>
      </c>
      <c r="N286" s="1">
        <v>0.66752719999999999</v>
      </c>
      <c r="O286" s="1">
        <v>1.50697E-2</v>
      </c>
      <c r="P286" s="1">
        <v>0.13767460000000001</v>
      </c>
      <c r="Q286" s="1">
        <v>9.9830469999999994E-6</v>
      </c>
      <c r="R286" s="1">
        <v>2.4005309999999998E-2</v>
      </c>
      <c r="S286" s="1">
        <v>4.3546549999999998E-3</v>
      </c>
      <c r="T286" s="1">
        <v>4.3918230000000003E-2</v>
      </c>
      <c r="U286" s="1">
        <v>0.13728969999999999</v>
      </c>
      <c r="V286" s="1">
        <v>3.3551029999999999E-3</v>
      </c>
      <c r="W286" s="1">
        <v>6.0921179999999997E-4</v>
      </c>
      <c r="X286" s="1">
        <v>8.7974920000000005E-3</v>
      </c>
      <c r="Y286" s="1">
        <v>4.1605579999999997E-4</v>
      </c>
      <c r="Z286">
        <f t="shared" si="16"/>
        <v>1.33162739491105</v>
      </c>
      <c r="AA286" s="1">
        <f t="shared" si="17"/>
        <v>4.1627070480554327</v>
      </c>
      <c r="AB286">
        <f t="shared" si="18"/>
        <v>0.50261667239926699</v>
      </c>
      <c r="AC286">
        <f t="shared" si="18"/>
        <v>4.0426272586713736</v>
      </c>
      <c r="AD286">
        <f t="shared" si="18"/>
        <v>6.3900617833645423</v>
      </c>
      <c r="AE286">
        <f t="shared" si="18"/>
        <v>4167.6233719023867</v>
      </c>
    </row>
    <row r="287" spans="1:31" x14ac:dyDescent="0.3">
      <c r="A287" t="s">
        <v>1</v>
      </c>
      <c r="B287" t="s">
        <v>3</v>
      </c>
      <c r="C287" t="s">
        <v>5</v>
      </c>
      <c r="D287" t="s">
        <v>53</v>
      </c>
      <c r="E287" t="s">
        <v>7</v>
      </c>
      <c r="F287" t="s">
        <v>8</v>
      </c>
      <c r="G287" t="s">
        <v>9</v>
      </c>
      <c r="H287" t="s">
        <v>10</v>
      </c>
      <c r="I287" s="2">
        <v>43234</v>
      </c>
      <c r="J287" s="1">
        <v>15.26934</v>
      </c>
      <c r="K287" s="1">
        <v>1.436048</v>
      </c>
      <c r="L287" s="1">
        <v>1.4549399999999999</v>
      </c>
      <c r="M287" s="1">
        <v>3.2980870000000002</v>
      </c>
      <c r="N287" s="1">
        <v>0.66752719999999999</v>
      </c>
      <c r="O287" s="1">
        <v>1.50697E-2</v>
      </c>
      <c r="P287" s="1">
        <v>0.13767460000000001</v>
      </c>
      <c r="Q287" s="1">
        <v>9.9830469999999994E-6</v>
      </c>
      <c r="R287" s="1">
        <v>2.4005309999999998E-2</v>
      </c>
      <c r="S287" s="1">
        <v>4.3546549999999998E-3</v>
      </c>
      <c r="T287" s="1">
        <v>4.3918230000000003E-2</v>
      </c>
      <c r="U287" s="1">
        <v>0.13728969999999999</v>
      </c>
      <c r="V287" s="1">
        <v>3.3551029999999999E-3</v>
      </c>
      <c r="W287" s="1">
        <v>6.0921179999999997E-4</v>
      </c>
      <c r="X287" s="1">
        <v>8.7974920000000005E-3</v>
      </c>
      <c r="Y287" s="1">
        <v>4.1605579999999997E-4</v>
      </c>
      <c r="Z287">
        <f t="shared" si="16"/>
        <v>1.33162739491105</v>
      </c>
      <c r="AA287" s="1">
        <f t="shared" si="17"/>
        <v>4.1627070480554327</v>
      </c>
      <c r="AB287">
        <f t="shared" si="18"/>
        <v>0.50261667239926699</v>
      </c>
      <c r="AC287">
        <f t="shared" si="18"/>
        <v>4.0426272586713736</v>
      </c>
      <c r="AD287">
        <f t="shared" si="18"/>
        <v>6.3900617833645423</v>
      </c>
      <c r="AE287">
        <f t="shared" si="18"/>
        <v>4167.6233719023867</v>
      </c>
    </row>
    <row r="288" spans="1:31" x14ac:dyDescent="0.3">
      <c r="A288" t="s">
        <v>1</v>
      </c>
      <c r="B288" t="s">
        <v>3</v>
      </c>
      <c r="C288" t="s">
        <v>5</v>
      </c>
      <c r="D288" t="s">
        <v>53</v>
      </c>
      <c r="E288" t="s">
        <v>7</v>
      </c>
      <c r="F288" t="s">
        <v>8</v>
      </c>
      <c r="G288" t="s">
        <v>9</v>
      </c>
      <c r="H288" t="s">
        <v>10</v>
      </c>
      <c r="I288" s="2">
        <v>43234</v>
      </c>
      <c r="J288" s="1">
        <v>15.26934</v>
      </c>
      <c r="K288" s="1">
        <v>1.436048</v>
      </c>
      <c r="L288" s="1">
        <v>1.4549399999999999</v>
      </c>
      <c r="M288" s="1">
        <v>3.2980870000000002</v>
      </c>
      <c r="N288" s="1">
        <v>0.66752719999999999</v>
      </c>
      <c r="O288" s="1">
        <v>1.50697E-2</v>
      </c>
      <c r="P288" s="1">
        <v>0.13767460000000001</v>
      </c>
      <c r="Q288" s="1">
        <v>9.9830469999999994E-6</v>
      </c>
      <c r="R288" s="1">
        <v>2.4005309999999998E-2</v>
      </c>
      <c r="S288" s="1">
        <v>4.3546549999999998E-3</v>
      </c>
      <c r="T288" s="1">
        <v>4.3918230000000003E-2</v>
      </c>
      <c r="U288" s="1">
        <v>0.13728969999999999</v>
      </c>
      <c r="V288" s="1">
        <v>3.3551029999999999E-3</v>
      </c>
      <c r="W288" s="1">
        <v>6.0921179999999997E-4</v>
      </c>
      <c r="X288" s="1">
        <v>8.7974920000000005E-3</v>
      </c>
      <c r="Y288" s="1">
        <v>4.1605579999999997E-4</v>
      </c>
      <c r="Z288">
        <f t="shared" si="16"/>
        <v>1.33162739491105</v>
      </c>
      <c r="AA288" s="1">
        <f t="shared" si="17"/>
        <v>4.1627070480554327</v>
      </c>
      <c r="AB288">
        <f t="shared" si="18"/>
        <v>0.50261667239926699</v>
      </c>
      <c r="AC288">
        <f t="shared" si="18"/>
        <v>4.0426272586713736</v>
      </c>
      <c r="AD288">
        <f t="shared" si="18"/>
        <v>6.3900617833645423</v>
      </c>
      <c r="AE288">
        <f t="shared" si="18"/>
        <v>4167.6233719023867</v>
      </c>
    </row>
    <row r="289" spans="1:31" x14ac:dyDescent="0.3">
      <c r="A289" t="s">
        <v>1</v>
      </c>
      <c r="B289" t="s">
        <v>3</v>
      </c>
      <c r="C289" t="s">
        <v>5</v>
      </c>
      <c r="D289" t="s">
        <v>53</v>
      </c>
      <c r="E289" t="s">
        <v>7</v>
      </c>
      <c r="F289" t="s">
        <v>8</v>
      </c>
      <c r="G289" t="s">
        <v>9</v>
      </c>
      <c r="H289" t="s">
        <v>10</v>
      </c>
      <c r="I289" s="2">
        <v>43234</v>
      </c>
      <c r="J289" s="1">
        <v>15.26934</v>
      </c>
      <c r="K289" s="1">
        <v>1.436048</v>
      </c>
      <c r="L289" s="1">
        <v>1.4549399999999999</v>
      </c>
      <c r="M289" s="1">
        <v>3.2980870000000002</v>
      </c>
      <c r="N289" s="1">
        <v>0.66752719999999999</v>
      </c>
      <c r="O289" s="1">
        <v>1.50697E-2</v>
      </c>
      <c r="P289" s="1">
        <v>0.13767460000000001</v>
      </c>
      <c r="Q289" s="1">
        <v>9.9830469999999994E-6</v>
      </c>
      <c r="R289" s="1">
        <v>2.4005309999999998E-2</v>
      </c>
      <c r="S289" s="1">
        <v>4.3546549999999998E-3</v>
      </c>
      <c r="T289" s="1">
        <v>4.3918230000000003E-2</v>
      </c>
      <c r="U289" s="1">
        <v>0.13728969999999999</v>
      </c>
      <c r="V289" s="1">
        <v>3.3551029999999999E-3</v>
      </c>
      <c r="W289" s="1">
        <v>6.0921179999999997E-4</v>
      </c>
      <c r="X289" s="1">
        <v>8.7974920000000005E-3</v>
      </c>
      <c r="Y289" s="1">
        <v>4.1605579999999997E-4</v>
      </c>
      <c r="Z289">
        <f t="shared" si="16"/>
        <v>1.33162739491105</v>
      </c>
      <c r="AA289" s="1">
        <f t="shared" si="17"/>
        <v>4.1627070480554327</v>
      </c>
      <c r="AB289">
        <f t="shared" si="18"/>
        <v>0.50261667239926699</v>
      </c>
      <c r="AC289">
        <f t="shared" si="18"/>
        <v>4.0426272586713736</v>
      </c>
      <c r="AD289">
        <f t="shared" si="18"/>
        <v>6.3900617833645423</v>
      </c>
      <c r="AE289">
        <f t="shared" si="18"/>
        <v>4167.6233719023867</v>
      </c>
    </row>
    <row r="290" spans="1:31" x14ac:dyDescent="0.3">
      <c r="A290" t="s">
        <v>1</v>
      </c>
      <c r="B290" t="s">
        <v>3</v>
      </c>
      <c r="C290" t="s">
        <v>11</v>
      </c>
      <c r="D290" t="s">
        <v>54</v>
      </c>
      <c r="E290" t="s">
        <v>7</v>
      </c>
      <c r="F290" t="s">
        <v>8</v>
      </c>
      <c r="G290" t="s">
        <v>9</v>
      </c>
      <c r="H290" t="s">
        <v>10</v>
      </c>
      <c r="I290" s="2">
        <v>43234</v>
      </c>
      <c r="J290" s="1">
        <v>14.82447</v>
      </c>
      <c r="K290" s="1">
        <v>1.6598379999999999</v>
      </c>
      <c r="L290" s="1">
        <v>1.1879770000000001</v>
      </c>
      <c r="M290" s="1">
        <v>3.3844449999999999</v>
      </c>
      <c r="N290" s="1">
        <v>0.64740960000000003</v>
      </c>
      <c r="O290" s="1">
        <v>1.9737230000000001E-2</v>
      </c>
      <c r="P290" s="1">
        <v>0.1206334</v>
      </c>
      <c r="Q290" s="1">
        <v>1.616275E-5</v>
      </c>
      <c r="R290" s="1">
        <v>2.715236E-2</v>
      </c>
      <c r="S290" s="1">
        <v>4.7787389999999997E-3</v>
      </c>
      <c r="T290" s="1">
        <v>2.6715740000000002E-2</v>
      </c>
      <c r="U290" s="1">
        <v>7.2363940000000002E-2</v>
      </c>
      <c r="V290" s="1">
        <v>1.9681310000000001E-3</v>
      </c>
      <c r="W290" s="1">
        <v>3.4775170000000001E-4</v>
      </c>
      <c r="X290" s="1">
        <v>5.1512670000000002E-3</v>
      </c>
      <c r="Y290" s="1">
        <v>2.2887889999999999E-4</v>
      </c>
      <c r="Z290">
        <f t="shared" si="16"/>
        <v>0.78936841934201929</v>
      </c>
      <c r="AA290" s="1">
        <f t="shared" si="17"/>
        <v>2.138133135565802</v>
      </c>
      <c r="AB290">
        <f t="shared" si="18"/>
        <v>0.30400089834936028</v>
      </c>
      <c r="AC290">
        <f t="shared" si="18"/>
        <v>1.7619073193148176</v>
      </c>
      <c r="AD290">
        <f t="shared" si="18"/>
        <v>4.2701830504652944</v>
      </c>
      <c r="AE290">
        <f t="shared" si="18"/>
        <v>1416.088846266879</v>
      </c>
    </row>
    <row r="291" spans="1:31" x14ac:dyDescent="0.3">
      <c r="A291" t="s">
        <v>1</v>
      </c>
      <c r="B291" t="s">
        <v>3</v>
      </c>
      <c r="C291" t="s">
        <v>11</v>
      </c>
      <c r="D291" t="s">
        <v>54</v>
      </c>
      <c r="E291" t="s">
        <v>7</v>
      </c>
      <c r="F291" t="s">
        <v>8</v>
      </c>
      <c r="G291" t="s">
        <v>9</v>
      </c>
      <c r="H291" t="s">
        <v>10</v>
      </c>
      <c r="I291" s="2">
        <v>43234</v>
      </c>
      <c r="J291" s="1">
        <v>14.82447</v>
      </c>
      <c r="K291" s="1">
        <v>1.6598379999999999</v>
      </c>
      <c r="L291" s="1">
        <v>1.1879770000000001</v>
      </c>
      <c r="M291" s="1">
        <v>3.3844449999999999</v>
      </c>
      <c r="N291" s="1">
        <v>0.64740960000000003</v>
      </c>
      <c r="O291" s="1">
        <v>1.9737230000000001E-2</v>
      </c>
      <c r="P291" s="1">
        <v>0.1206334</v>
      </c>
      <c r="Q291" s="1">
        <v>1.616275E-5</v>
      </c>
      <c r="R291" s="1">
        <v>2.715236E-2</v>
      </c>
      <c r="S291" s="1">
        <v>4.7787389999999997E-3</v>
      </c>
      <c r="T291" s="1">
        <v>2.6715740000000002E-2</v>
      </c>
      <c r="U291" s="1">
        <v>7.2363940000000002E-2</v>
      </c>
      <c r="V291" s="1">
        <v>1.9681310000000001E-3</v>
      </c>
      <c r="W291" s="1">
        <v>3.4775170000000001E-4</v>
      </c>
      <c r="X291" s="1">
        <v>5.1512670000000002E-3</v>
      </c>
      <c r="Y291" s="1">
        <v>2.2887889999999999E-4</v>
      </c>
      <c r="Z291">
        <f t="shared" si="16"/>
        <v>0.78936841934201929</v>
      </c>
      <c r="AA291" s="1">
        <f t="shared" si="17"/>
        <v>2.138133135565802</v>
      </c>
      <c r="AB291">
        <f t="shared" si="18"/>
        <v>0.30400089834936028</v>
      </c>
      <c r="AC291">
        <f t="shared" si="18"/>
        <v>1.7619073193148176</v>
      </c>
      <c r="AD291">
        <f t="shared" si="18"/>
        <v>4.2701830504652944</v>
      </c>
      <c r="AE291">
        <f t="shared" si="18"/>
        <v>1416.088846266879</v>
      </c>
    </row>
    <row r="292" spans="1:31" x14ac:dyDescent="0.3">
      <c r="A292" t="s">
        <v>1</v>
      </c>
      <c r="B292" t="s">
        <v>3</v>
      </c>
      <c r="C292" t="s">
        <v>11</v>
      </c>
      <c r="D292" t="s">
        <v>54</v>
      </c>
      <c r="E292" t="s">
        <v>7</v>
      </c>
      <c r="F292" t="s">
        <v>8</v>
      </c>
      <c r="G292" t="s">
        <v>9</v>
      </c>
      <c r="H292" t="s">
        <v>10</v>
      </c>
      <c r="I292" s="2">
        <v>43234</v>
      </c>
      <c r="J292" s="1">
        <v>14.82447</v>
      </c>
      <c r="K292" s="1">
        <v>1.6598379999999999</v>
      </c>
      <c r="L292" s="1">
        <v>1.1879770000000001</v>
      </c>
      <c r="M292" s="1">
        <v>3.3844449999999999</v>
      </c>
      <c r="N292" s="1">
        <v>0.64740960000000003</v>
      </c>
      <c r="O292" s="1">
        <v>1.9737230000000001E-2</v>
      </c>
      <c r="P292" s="1">
        <v>0.1206334</v>
      </c>
      <c r="Q292" s="1">
        <v>1.616275E-5</v>
      </c>
      <c r="R292" s="1">
        <v>2.715236E-2</v>
      </c>
      <c r="S292" s="1">
        <v>4.7787389999999997E-3</v>
      </c>
      <c r="T292" s="1">
        <v>2.6715740000000002E-2</v>
      </c>
      <c r="U292" s="1">
        <v>7.2363940000000002E-2</v>
      </c>
      <c r="V292" s="1">
        <v>1.9681310000000001E-3</v>
      </c>
      <c r="W292" s="1">
        <v>3.4775170000000001E-4</v>
      </c>
      <c r="X292" s="1">
        <v>5.1512670000000002E-3</v>
      </c>
      <c r="Y292" s="1">
        <v>2.2887889999999999E-4</v>
      </c>
      <c r="Z292">
        <f t="shared" si="16"/>
        <v>0.78936841934201929</v>
      </c>
      <c r="AA292" s="1">
        <f t="shared" si="17"/>
        <v>2.138133135565802</v>
      </c>
      <c r="AB292">
        <f t="shared" si="18"/>
        <v>0.30400089834936028</v>
      </c>
      <c r="AC292">
        <f t="shared" si="18"/>
        <v>1.7619073193148176</v>
      </c>
      <c r="AD292">
        <f t="shared" si="18"/>
        <v>4.2701830504652944</v>
      </c>
      <c r="AE292">
        <f t="shared" si="18"/>
        <v>1416.088846266879</v>
      </c>
    </row>
    <row r="293" spans="1:31" x14ac:dyDescent="0.3">
      <c r="A293" t="s">
        <v>1</v>
      </c>
      <c r="B293" t="s">
        <v>3</v>
      </c>
      <c r="C293" t="s">
        <v>11</v>
      </c>
      <c r="D293" t="s">
        <v>54</v>
      </c>
      <c r="E293" t="s">
        <v>7</v>
      </c>
      <c r="F293" t="s">
        <v>8</v>
      </c>
      <c r="G293" t="s">
        <v>9</v>
      </c>
      <c r="H293" t="s">
        <v>10</v>
      </c>
      <c r="I293" s="2">
        <v>43234</v>
      </c>
      <c r="J293" s="1">
        <v>14.82447</v>
      </c>
      <c r="K293" s="1">
        <v>1.6598379999999999</v>
      </c>
      <c r="L293" s="1">
        <v>1.1879770000000001</v>
      </c>
      <c r="M293" s="1">
        <v>3.3844449999999999</v>
      </c>
      <c r="N293" s="1">
        <v>0.64740960000000003</v>
      </c>
      <c r="O293" s="1">
        <v>1.9737230000000001E-2</v>
      </c>
      <c r="P293" s="1">
        <v>0.1206334</v>
      </c>
      <c r="Q293" s="1">
        <v>1.616275E-5</v>
      </c>
      <c r="R293" s="1">
        <v>2.715236E-2</v>
      </c>
      <c r="S293" s="1">
        <v>4.7787389999999997E-3</v>
      </c>
      <c r="T293" s="1">
        <v>2.6715740000000002E-2</v>
      </c>
      <c r="U293" s="1">
        <v>7.2363940000000002E-2</v>
      </c>
      <c r="V293" s="1">
        <v>1.9681310000000001E-3</v>
      </c>
      <c r="W293" s="1">
        <v>3.4775170000000001E-4</v>
      </c>
      <c r="X293" s="1">
        <v>5.1512670000000002E-3</v>
      </c>
      <c r="Y293" s="1">
        <v>2.2887889999999999E-4</v>
      </c>
      <c r="Z293">
        <f t="shared" si="16"/>
        <v>0.78936841934201929</v>
      </c>
      <c r="AA293" s="1">
        <f t="shared" si="17"/>
        <v>2.138133135565802</v>
      </c>
      <c r="AB293">
        <f t="shared" si="18"/>
        <v>0.30400089834936028</v>
      </c>
      <c r="AC293">
        <f t="shared" si="18"/>
        <v>1.7619073193148176</v>
      </c>
      <c r="AD293">
        <f t="shared" si="18"/>
        <v>4.2701830504652944</v>
      </c>
      <c r="AE293">
        <f t="shared" si="18"/>
        <v>1416.088846266879</v>
      </c>
    </row>
    <row r="294" spans="1:31" x14ac:dyDescent="0.3">
      <c r="A294" t="s">
        <v>1</v>
      </c>
      <c r="B294" t="s">
        <v>3</v>
      </c>
      <c r="C294" t="s">
        <v>11</v>
      </c>
      <c r="D294" t="s">
        <v>54</v>
      </c>
      <c r="E294" t="s">
        <v>7</v>
      </c>
      <c r="F294" t="s">
        <v>8</v>
      </c>
      <c r="G294" t="s">
        <v>9</v>
      </c>
      <c r="H294" t="s">
        <v>10</v>
      </c>
      <c r="I294" s="2">
        <v>43234</v>
      </c>
      <c r="J294" s="1">
        <v>14.82447</v>
      </c>
      <c r="K294" s="1">
        <v>1.6598379999999999</v>
      </c>
      <c r="L294" s="1">
        <v>1.1879770000000001</v>
      </c>
      <c r="M294" s="1">
        <v>3.3844449999999999</v>
      </c>
      <c r="N294" s="1">
        <v>0.64740960000000003</v>
      </c>
      <c r="O294" s="1">
        <v>1.9737230000000001E-2</v>
      </c>
      <c r="P294" s="1">
        <v>0.1206334</v>
      </c>
      <c r="Q294" s="1">
        <v>1.616275E-5</v>
      </c>
      <c r="R294" s="1">
        <v>2.715236E-2</v>
      </c>
      <c r="S294" s="1">
        <v>4.7787389999999997E-3</v>
      </c>
      <c r="T294" s="1">
        <v>2.6715740000000002E-2</v>
      </c>
      <c r="U294" s="1">
        <v>7.2363940000000002E-2</v>
      </c>
      <c r="V294" s="1">
        <v>1.9681310000000001E-3</v>
      </c>
      <c r="W294" s="1">
        <v>3.4775170000000001E-4</v>
      </c>
      <c r="X294" s="1">
        <v>5.1512670000000002E-3</v>
      </c>
      <c r="Y294" s="1">
        <v>2.2887889999999999E-4</v>
      </c>
      <c r="Z294">
        <f t="shared" si="16"/>
        <v>0.78936841934201929</v>
      </c>
      <c r="AA294" s="1">
        <f t="shared" si="17"/>
        <v>2.138133135565802</v>
      </c>
      <c r="AB294">
        <f t="shared" si="18"/>
        <v>0.30400089834936028</v>
      </c>
      <c r="AC294">
        <f t="shared" si="18"/>
        <v>1.7619073193148176</v>
      </c>
      <c r="AD294">
        <f t="shared" si="18"/>
        <v>4.2701830504652944</v>
      </c>
      <c r="AE294">
        <f t="shared" si="18"/>
        <v>1416.088846266879</v>
      </c>
    </row>
    <row r="295" spans="1:31" x14ac:dyDescent="0.3">
      <c r="A295" t="s">
        <v>1</v>
      </c>
      <c r="B295" t="s">
        <v>3</v>
      </c>
      <c r="C295" t="s">
        <v>11</v>
      </c>
      <c r="D295" t="s">
        <v>54</v>
      </c>
      <c r="E295" t="s">
        <v>7</v>
      </c>
      <c r="F295" t="s">
        <v>8</v>
      </c>
      <c r="G295" t="s">
        <v>9</v>
      </c>
      <c r="H295" t="s">
        <v>10</v>
      </c>
      <c r="I295" s="2">
        <v>43234</v>
      </c>
      <c r="J295" s="1">
        <v>14.82447</v>
      </c>
      <c r="K295" s="1">
        <v>1.6598379999999999</v>
      </c>
      <c r="L295" s="1">
        <v>1.1879770000000001</v>
      </c>
      <c r="M295" s="1">
        <v>3.3844449999999999</v>
      </c>
      <c r="N295" s="1">
        <v>0.64740960000000003</v>
      </c>
      <c r="O295" s="1">
        <v>1.9737230000000001E-2</v>
      </c>
      <c r="P295" s="1">
        <v>0.1206334</v>
      </c>
      <c r="Q295" s="1">
        <v>1.616275E-5</v>
      </c>
      <c r="R295" s="1">
        <v>2.715236E-2</v>
      </c>
      <c r="S295" s="1">
        <v>4.7787389999999997E-3</v>
      </c>
      <c r="T295" s="1">
        <v>2.6715740000000002E-2</v>
      </c>
      <c r="U295" s="1">
        <v>7.2363940000000002E-2</v>
      </c>
      <c r="V295" s="1">
        <v>1.9681310000000001E-3</v>
      </c>
      <c r="W295" s="1">
        <v>3.4775170000000001E-4</v>
      </c>
      <c r="X295" s="1">
        <v>5.1512670000000002E-3</v>
      </c>
      <c r="Y295" s="1">
        <v>2.2887889999999999E-4</v>
      </c>
      <c r="Z295">
        <f t="shared" si="16"/>
        <v>0.78936841934201929</v>
      </c>
      <c r="AA295" s="1">
        <f t="shared" si="17"/>
        <v>2.138133135565802</v>
      </c>
      <c r="AB295">
        <f t="shared" si="18"/>
        <v>0.30400089834936028</v>
      </c>
      <c r="AC295">
        <f t="shared" si="18"/>
        <v>1.7619073193148176</v>
      </c>
      <c r="AD295">
        <f t="shared" si="18"/>
        <v>4.2701830504652944</v>
      </c>
      <c r="AE295">
        <f t="shared" si="18"/>
        <v>1416.088846266879</v>
      </c>
    </row>
    <row r="296" spans="1:31" x14ac:dyDescent="0.3">
      <c r="A296" t="s">
        <v>1</v>
      </c>
      <c r="B296" t="s">
        <v>3</v>
      </c>
      <c r="C296" t="s">
        <v>11</v>
      </c>
      <c r="D296" t="s">
        <v>54</v>
      </c>
      <c r="E296" t="s">
        <v>7</v>
      </c>
      <c r="F296" t="s">
        <v>8</v>
      </c>
      <c r="G296" t="s">
        <v>9</v>
      </c>
      <c r="H296" t="s">
        <v>10</v>
      </c>
      <c r="I296" s="2">
        <v>43234</v>
      </c>
      <c r="J296" s="1">
        <v>14.82447</v>
      </c>
      <c r="K296" s="1">
        <v>1.6598379999999999</v>
      </c>
      <c r="L296" s="1">
        <v>1.1879770000000001</v>
      </c>
      <c r="M296" s="1">
        <v>3.3844449999999999</v>
      </c>
      <c r="N296" s="1">
        <v>0.64740960000000003</v>
      </c>
      <c r="O296" s="1">
        <v>1.9737230000000001E-2</v>
      </c>
      <c r="P296" s="1">
        <v>0.1206334</v>
      </c>
      <c r="Q296" s="1">
        <v>1.616275E-5</v>
      </c>
      <c r="R296" s="1">
        <v>2.715236E-2</v>
      </c>
      <c r="S296" s="1">
        <v>4.7787389999999997E-3</v>
      </c>
      <c r="T296" s="1">
        <v>2.6715740000000002E-2</v>
      </c>
      <c r="U296" s="1">
        <v>7.2363940000000002E-2</v>
      </c>
      <c r="V296" s="1">
        <v>1.9681310000000001E-3</v>
      </c>
      <c r="W296" s="1">
        <v>3.4775170000000001E-4</v>
      </c>
      <c r="X296" s="1">
        <v>5.1512670000000002E-3</v>
      </c>
      <c r="Y296" s="1">
        <v>2.2887889999999999E-4</v>
      </c>
      <c r="Z296">
        <f t="shared" si="16"/>
        <v>0.78936841934201929</v>
      </c>
      <c r="AA296" s="1">
        <f t="shared" si="17"/>
        <v>2.138133135565802</v>
      </c>
      <c r="AB296">
        <f t="shared" si="18"/>
        <v>0.30400089834936028</v>
      </c>
      <c r="AC296">
        <f t="shared" si="18"/>
        <v>1.7619073193148176</v>
      </c>
      <c r="AD296">
        <f t="shared" si="18"/>
        <v>4.2701830504652944</v>
      </c>
      <c r="AE296">
        <f t="shared" si="18"/>
        <v>1416.088846266879</v>
      </c>
    </row>
    <row r="297" spans="1:31" x14ac:dyDescent="0.3">
      <c r="A297" t="s">
        <v>1</v>
      </c>
      <c r="B297" t="s">
        <v>3</v>
      </c>
      <c r="C297" t="s">
        <v>11</v>
      </c>
      <c r="D297" t="s">
        <v>54</v>
      </c>
      <c r="E297" t="s">
        <v>7</v>
      </c>
      <c r="F297" t="s">
        <v>8</v>
      </c>
      <c r="G297" t="s">
        <v>9</v>
      </c>
      <c r="H297" t="s">
        <v>10</v>
      </c>
      <c r="I297" s="2">
        <v>43234</v>
      </c>
      <c r="J297" s="1">
        <v>14.82447</v>
      </c>
      <c r="K297" s="1">
        <v>1.6598379999999999</v>
      </c>
      <c r="L297" s="1">
        <v>1.1879770000000001</v>
      </c>
      <c r="M297" s="1">
        <v>3.3844449999999999</v>
      </c>
      <c r="N297" s="1">
        <v>0.64740960000000003</v>
      </c>
      <c r="O297" s="1">
        <v>1.9737230000000001E-2</v>
      </c>
      <c r="P297" s="1">
        <v>0.1206334</v>
      </c>
      <c r="Q297" s="1">
        <v>1.616275E-5</v>
      </c>
      <c r="R297" s="1">
        <v>2.715236E-2</v>
      </c>
      <c r="S297" s="1">
        <v>4.7787389999999997E-3</v>
      </c>
      <c r="T297" s="1">
        <v>2.6715740000000002E-2</v>
      </c>
      <c r="U297" s="1">
        <v>7.2363940000000002E-2</v>
      </c>
      <c r="V297" s="1">
        <v>1.9681310000000001E-3</v>
      </c>
      <c r="W297" s="1">
        <v>3.4775170000000001E-4</v>
      </c>
      <c r="X297" s="1">
        <v>5.1512670000000002E-3</v>
      </c>
      <c r="Y297" s="1">
        <v>2.2887889999999999E-4</v>
      </c>
      <c r="Z297">
        <f t="shared" si="16"/>
        <v>0.78936841934201929</v>
      </c>
      <c r="AA297" s="1">
        <f t="shared" si="17"/>
        <v>2.138133135565802</v>
      </c>
      <c r="AB297">
        <f t="shared" si="18"/>
        <v>0.30400089834936028</v>
      </c>
      <c r="AC297">
        <f t="shared" si="18"/>
        <v>1.7619073193148176</v>
      </c>
      <c r="AD297">
        <f t="shared" si="18"/>
        <v>4.2701830504652944</v>
      </c>
      <c r="AE297">
        <f t="shared" si="18"/>
        <v>1416.088846266879</v>
      </c>
    </row>
    <row r="298" spans="1:31" x14ac:dyDescent="0.3">
      <c r="A298" t="s">
        <v>1</v>
      </c>
      <c r="B298" t="s">
        <v>3</v>
      </c>
      <c r="C298" t="s">
        <v>19</v>
      </c>
      <c r="D298" t="s">
        <v>55</v>
      </c>
      <c r="E298" t="s">
        <v>7</v>
      </c>
      <c r="F298" t="s">
        <v>8</v>
      </c>
      <c r="G298" t="s">
        <v>9</v>
      </c>
      <c r="H298" t="s">
        <v>10</v>
      </c>
      <c r="I298" s="2">
        <v>43234</v>
      </c>
      <c r="J298" s="1">
        <v>14.309519999999999</v>
      </c>
      <c r="K298" s="1">
        <v>1.7077929999999999</v>
      </c>
      <c r="L298" s="1">
        <v>1.2997590000000001</v>
      </c>
      <c r="M298" s="1">
        <v>3.5774780000000002</v>
      </c>
      <c r="N298" s="1">
        <v>0.64132389999999995</v>
      </c>
      <c r="O298" s="1">
        <v>1.7793900000000001E-2</v>
      </c>
      <c r="P298" s="1">
        <v>0.1235878</v>
      </c>
      <c r="Q298" s="1">
        <v>1.028782E-5</v>
      </c>
      <c r="R298" s="1">
        <v>2.664277E-2</v>
      </c>
      <c r="S298" s="1">
        <v>4.8014750000000004E-3</v>
      </c>
      <c r="T298" s="1">
        <v>3.0200029999999999E-2</v>
      </c>
      <c r="U298" s="1">
        <v>8.4588849999999993E-2</v>
      </c>
      <c r="V298" s="1">
        <v>2.147904E-3</v>
      </c>
      <c r="W298" s="1">
        <v>3.9060480000000002E-4</v>
      </c>
      <c r="X298" s="1">
        <v>5.8785089999999996E-3</v>
      </c>
      <c r="Y298" s="1">
        <v>2.625579E-4</v>
      </c>
      <c r="Z298">
        <f t="shared" si="16"/>
        <v>0.84417094947893456</v>
      </c>
      <c r="AA298" s="1">
        <f t="shared" si="17"/>
        <v>2.3644827445479746</v>
      </c>
      <c r="AB298">
        <f t="shared" si="18"/>
        <v>0.33491719238905648</v>
      </c>
      <c r="AC298">
        <f t="shared" si="18"/>
        <v>2.1951612631294992</v>
      </c>
      <c r="AD298">
        <f t="shared" si="18"/>
        <v>4.7565447398529628</v>
      </c>
      <c r="AE298">
        <f t="shared" si="18"/>
        <v>2552.1237735496929</v>
      </c>
    </row>
    <row r="299" spans="1:31" x14ac:dyDescent="0.3">
      <c r="A299" t="s">
        <v>1</v>
      </c>
      <c r="B299" t="s">
        <v>3</v>
      </c>
      <c r="C299" t="s">
        <v>19</v>
      </c>
      <c r="D299" t="s">
        <v>55</v>
      </c>
      <c r="E299" t="s">
        <v>7</v>
      </c>
      <c r="F299" t="s">
        <v>8</v>
      </c>
      <c r="G299" t="s">
        <v>9</v>
      </c>
      <c r="H299" t="s">
        <v>10</v>
      </c>
      <c r="I299" s="2">
        <v>43234</v>
      </c>
      <c r="J299" s="1">
        <v>14.309519999999999</v>
      </c>
      <c r="K299" s="1">
        <v>1.7077929999999999</v>
      </c>
      <c r="L299" s="1">
        <v>1.2997590000000001</v>
      </c>
      <c r="M299" s="1">
        <v>3.5774780000000002</v>
      </c>
      <c r="N299" s="1">
        <v>0.64132389999999995</v>
      </c>
      <c r="O299" s="1">
        <v>1.7793900000000001E-2</v>
      </c>
      <c r="P299" s="1">
        <v>0.1235878</v>
      </c>
      <c r="Q299" s="1">
        <v>1.028782E-5</v>
      </c>
      <c r="R299" s="1">
        <v>2.664277E-2</v>
      </c>
      <c r="S299" s="1">
        <v>4.8014750000000004E-3</v>
      </c>
      <c r="T299" s="1">
        <v>3.0200029999999999E-2</v>
      </c>
      <c r="U299" s="1">
        <v>8.4588849999999993E-2</v>
      </c>
      <c r="V299" s="1">
        <v>2.147904E-3</v>
      </c>
      <c r="W299" s="1">
        <v>3.9060480000000002E-4</v>
      </c>
      <c r="X299" s="1">
        <v>5.8785089999999996E-3</v>
      </c>
      <c r="Y299" s="1">
        <v>2.625579E-4</v>
      </c>
      <c r="Z299">
        <f t="shared" si="16"/>
        <v>0.84417094947893456</v>
      </c>
      <c r="AA299" s="1">
        <f t="shared" si="17"/>
        <v>2.3644827445479746</v>
      </c>
      <c r="AB299">
        <f t="shared" si="18"/>
        <v>0.33491719238905648</v>
      </c>
      <c r="AC299">
        <f t="shared" si="18"/>
        <v>2.1951612631294992</v>
      </c>
      <c r="AD299">
        <f t="shared" si="18"/>
        <v>4.7565447398529628</v>
      </c>
      <c r="AE299">
        <f t="shared" si="18"/>
        <v>2552.1237735496929</v>
      </c>
    </row>
    <row r="300" spans="1:31" x14ac:dyDescent="0.3">
      <c r="A300" t="s">
        <v>1</v>
      </c>
      <c r="B300" t="s">
        <v>3</v>
      </c>
      <c r="C300" t="s">
        <v>19</v>
      </c>
      <c r="D300" t="s">
        <v>55</v>
      </c>
      <c r="E300" t="s">
        <v>7</v>
      </c>
      <c r="F300" t="s">
        <v>8</v>
      </c>
      <c r="G300" t="s">
        <v>9</v>
      </c>
      <c r="H300" t="s">
        <v>10</v>
      </c>
      <c r="I300" s="2">
        <v>43234</v>
      </c>
      <c r="J300" s="1">
        <v>14.309519999999999</v>
      </c>
      <c r="K300" s="1">
        <v>1.7077929999999999</v>
      </c>
      <c r="L300" s="1">
        <v>1.2997590000000001</v>
      </c>
      <c r="M300" s="1">
        <v>3.5774780000000002</v>
      </c>
      <c r="N300" s="1">
        <v>0.64132389999999995</v>
      </c>
      <c r="O300" s="1">
        <v>1.7793900000000001E-2</v>
      </c>
      <c r="P300" s="1">
        <v>0.1235878</v>
      </c>
      <c r="Q300" s="1">
        <v>1.028782E-5</v>
      </c>
      <c r="R300" s="1">
        <v>2.664277E-2</v>
      </c>
      <c r="S300" s="1">
        <v>4.8014750000000004E-3</v>
      </c>
      <c r="T300" s="1">
        <v>3.0200029999999999E-2</v>
      </c>
      <c r="U300" s="1">
        <v>8.4588849999999993E-2</v>
      </c>
      <c r="V300" s="1">
        <v>2.147904E-3</v>
      </c>
      <c r="W300" s="1">
        <v>3.9060480000000002E-4</v>
      </c>
      <c r="X300" s="1">
        <v>5.8785089999999996E-3</v>
      </c>
      <c r="Y300" s="1">
        <v>2.625579E-4</v>
      </c>
      <c r="Z300">
        <f t="shared" si="16"/>
        <v>0.84417094947893456</v>
      </c>
      <c r="AA300" s="1">
        <f t="shared" si="17"/>
        <v>2.3644827445479746</v>
      </c>
      <c r="AB300">
        <f t="shared" si="18"/>
        <v>0.33491719238905648</v>
      </c>
      <c r="AC300">
        <f t="shared" si="18"/>
        <v>2.1951612631294992</v>
      </c>
      <c r="AD300">
        <f t="shared" si="18"/>
        <v>4.7565447398529628</v>
      </c>
      <c r="AE300">
        <f t="shared" si="18"/>
        <v>2552.1237735496929</v>
      </c>
    </row>
    <row r="301" spans="1:31" x14ac:dyDescent="0.3">
      <c r="A301" t="s">
        <v>1</v>
      </c>
      <c r="B301" t="s">
        <v>3</v>
      </c>
      <c r="C301" t="s">
        <v>19</v>
      </c>
      <c r="D301" t="s">
        <v>55</v>
      </c>
      <c r="E301" t="s">
        <v>7</v>
      </c>
      <c r="F301" t="s">
        <v>8</v>
      </c>
      <c r="G301" t="s">
        <v>9</v>
      </c>
      <c r="H301" t="s">
        <v>10</v>
      </c>
      <c r="I301" s="2">
        <v>43234</v>
      </c>
      <c r="J301" s="1">
        <v>14.309519999999999</v>
      </c>
      <c r="K301" s="1">
        <v>1.7077929999999999</v>
      </c>
      <c r="L301" s="1">
        <v>1.2997590000000001</v>
      </c>
      <c r="M301" s="1">
        <v>3.5774780000000002</v>
      </c>
      <c r="N301" s="1">
        <v>0.64132389999999995</v>
      </c>
      <c r="O301" s="1">
        <v>1.7793900000000001E-2</v>
      </c>
      <c r="P301" s="1">
        <v>0.1235878</v>
      </c>
      <c r="Q301" s="1">
        <v>1.028782E-5</v>
      </c>
      <c r="R301" s="1">
        <v>2.664277E-2</v>
      </c>
      <c r="S301" s="1">
        <v>4.8014750000000004E-3</v>
      </c>
      <c r="T301" s="1">
        <v>3.0200029999999999E-2</v>
      </c>
      <c r="U301" s="1">
        <v>8.4588849999999993E-2</v>
      </c>
      <c r="V301" s="1">
        <v>2.147904E-3</v>
      </c>
      <c r="W301" s="1">
        <v>3.9060480000000002E-4</v>
      </c>
      <c r="X301" s="1">
        <v>5.8785089999999996E-3</v>
      </c>
      <c r="Y301" s="1">
        <v>2.625579E-4</v>
      </c>
      <c r="Z301">
        <f t="shared" si="16"/>
        <v>0.84417094947893456</v>
      </c>
      <c r="AA301" s="1">
        <f t="shared" si="17"/>
        <v>2.3644827445479746</v>
      </c>
      <c r="AB301">
        <f t="shared" si="18"/>
        <v>0.33491719238905648</v>
      </c>
      <c r="AC301">
        <f t="shared" si="18"/>
        <v>2.1951612631294992</v>
      </c>
      <c r="AD301">
        <f t="shared" si="18"/>
        <v>4.7565447398529628</v>
      </c>
      <c r="AE301">
        <f t="shared" si="18"/>
        <v>2552.1237735496929</v>
      </c>
    </row>
    <row r="302" spans="1:31" x14ac:dyDescent="0.3">
      <c r="A302" t="s">
        <v>1</v>
      </c>
      <c r="B302" t="s">
        <v>3</v>
      </c>
      <c r="C302" t="s">
        <v>19</v>
      </c>
      <c r="D302" t="s">
        <v>55</v>
      </c>
      <c r="E302" t="s">
        <v>7</v>
      </c>
      <c r="F302" t="s">
        <v>8</v>
      </c>
      <c r="G302" t="s">
        <v>9</v>
      </c>
      <c r="H302" t="s">
        <v>10</v>
      </c>
      <c r="I302" s="2">
        <v>43234</v>
      </c>
      <c r="J302" s="1">
        <v>14.309519999999999</v>
      </c>
      <c r="K302" s="1">
        <v>1.7077929999999999</v>
      </c>
      <c r="L302" s="1">
        <v>1.2997590000000001</v>
      </c>
      <c r="M302" s="1">
        <v>3.5774780000000002</v>
      </c>
      <c r="N302" s="1">
        <v>0.64132389999999995</v>
      </c>
      <c r="O302" s="1">
        <v>1.7793900000000001E-2</v>
      </c>
      <c r="P302" s="1">
        <v>0.1235878</v>
      </c>
      <c r="Q302" s="1">
        <v>1.028782E-5</v>
      </c>
      <c r="R302" s="1">
        <v>2.664277E-2</v>
      </c>
      <c r="S302" s="1">
        <v>4.8014750000000004E-3</v>
      </c>
      <c r="T302" s="1">
        <v>3.0200029999999999E-2</v>
      </c>
      <c r="U302" s="1">
        <v>8.4588849999999993E-2</v>
      </c>
      <c r="V302" s="1">
        <v>2.147904E-3</v>
      </c>
      <c r="W302" s="1">
        <v>3.9060480000000002E-4</v>
      </c>
      <c r="X302" s="1">
        <v>5.8785089999999996E-3</v>
      </c>
      <c r="Y302" s="1">
        <v>2.625579E-4</v>
      </c>
      <c r="Z302">
        <f t="shared" si="16"/>
        <v>0.84417094947893456</v>
      </c>
      <c r="AA302" s="1">
        <f t="shared" si="17"/>
        <v>2.3644827445479746</v>
      </c>
      <c r="AB302">
        <f t="shared" si="18"/>
        <v>0.33491719238905648</v>
      </c>
      <c r="AC302">
        <f t="shared" si="18"/>
        <v>2.1951612631294992</v>
      </c>
      <c r="AD302">
        <f t="shared" si="18"/>
        <v>4.7565447398529628</v>
      </c>
      <c r="AE302">
        <f t="shared" si="18"/>
        <v>2552.1237735496929</v>
      </c>
    </row>
    <row r="303" spans="1:31" x14ac:dyDescent="0.3">
      <c r="A303" t="s">
        <v>1</v>
      </c>
      <c r="B303" t="s">
        <v>3</v>
      </c>
      <c r="C303" t="s">
        <v>19</v>
      </c>
      <c r="D303" t="s">
        <v>55</v>
      </c>
      <c r="E303" t="s">
        <v>7</v>
      </c>
      <c r="F303" t="s">
        <v>8</v>
      </c>
      <c r="G303" t="s">
        <v>9</v>
      </c>
      <c r="H303" t="s">
        <v>10</v>
      </c>
      <c r="I303" s="2">
        <v>43234</v>
      </c>
      <c r="J303" s="1">
        <v>14.309519999999999</v>
      </c>
      <c r="K303" s="1">
        <v>1.7077929999999999</v>
      </c>
      <c r="L303" s="1">
        <v>1.2997590000000001</v>
      </c>
      <c r="M303" s="1">
        <v>3.5774780000000002</v>
      </c>
      <c r="N303" s="1">
        <v>0.64132389999999995</v>
      </c>
      <c r="O303" s="1">
        <v>1.7793900000000001E-2</v>
      </c>
      <c r="P303" s="1">
        <v>0.1235878</v>
      </c>
      <c r="Q303" s="1">
        <v>1.028782E-5</v>
      </c>
      <c r="R303" s="1">
        <v>2.664277E-2</v>
      </c>
      <c r="S303" s="1">
        <v>4.8014750000000004E-3</v>
      </c>
      <c r="T303" s="1">
        <v>3.0200029999999999E-2</v>
      </c>
      <c r="U303" s="1">
        <v>8.4588849999999993E-2</v>
      </c>
      <c r="V303" s="1">
        <v>2.147904E-3</v>
      </c>
      <c r="W303" s="1">
        <v>3.9060480000000002E-4</v>
      </c>
      <c r="X303" s="1">
        <v>5.8785089999999996E-3</v>
      </c>
      <c r="Y303" s="1">
        <v>2.625579E-4</v>
      </c>
      <c r="Z303">
        <f t="shared" si="16"/>
        <v>0.84417094947893456</v>
      </c>
      <c r="AA303" s="1">
        <f t="shared" si="17"/>
        <v>2.3644827445479746</v>
      </c>
      <c r="AB303">
        <f t="shared" si="18"/>
        <v>0.33491719238905648</v>
      </c>
      <c r="AC303">
        <f t="shared" si="18"/>
        <v>2.1951612631294992</v>
      </c>
      <c r="AD303">
        <f t="shared" si="18"/>
        <v>4.7565447398529628</v>
      </c>
      <c r="AE303">
        <f t="shared" si="18"/>
        <v>2552.1237735496929</v>
      </c>
    </row>
    <row r="304" spans="1:31" x14ac:dyDescent="0.3">
      <c r="A304" t="s">
        <v>1</v>
      </c>
      <c r="B304" t="s">
        <v>3</v>
      </c>
      <c r="C304" t="s">
        <v>19</v>
      </c>
      <c r="D304" t="s">
        <v>55</v>
      </c>
      <c r="E304" t="s">
        <v>7</v>
      </c>
      <c r="F304" t="s">
        <v>8</v>
      </c>
      <c r="G304" t="s">
        <v>9</v>
      </c>
      <c r="H304" t="s">
        <v>10</v>
      </c>
      <c r="I304" s="2">
        <v>43234</v>
      </c>
      <c r="J304" s="1">
        <v>14.309519999999999</v>
      </c>
      <c r="K304" s="1">
        <v>1.7077929999999999</v>
      </c>
      <c r="L304" s="1">
        <v>1.2997590000000001</v>
      </c>
      <c r="M304" s="1">
        <v>3.5774780000000002</v>
      </c>
      <c r="N304" s="1">
        <v>0.64132389999999995</v>
      </c>
      <c r="O304" s="1">
        <v>1.7793900000000001E-2</v>
      </c>
      <c r="P304" s="1">
        <v>0.1235878</v>
      </c>
      <c r="Q304" s="1">
        <v>1.028782E-5</v>
      </c>
      <c r="R304" s="1">
        <v>2.664277E-2</v>
      </c>
      <c r="S304" s="1">
        <v>4.8014750000000004E-3</v>
      </c>
      <c r="T304" s="1">
        <v>3.0200029999999999E-2</v>
      </c>
      <c r="U304" s="1">
        <v>8.4588849999999993E-2</v>
      </c>
      <c r="V304" s="1">
        <v>2.147904E-3</v>
      </c>
      <c r="W304" s="1">
        <v>3.9060480000000002E-4</v>
      </c>
      <c r="X304" s="1">
        <v>5.8785089999999996E-3</v>
      </c>
      <c r="Y304" s="1">
        <v>2.625579E-4</v>
      </c>
      <c r="Z304">
        <f t="shared" si="16"/>
        <v>0.84417094947893456</v>
      </c>
      <c r="AA304" s="1">
        <f t="shared" si="17"/>
        <v>2.3644827445479746</v>
      </c>
      <c r="AB304">
        <f t="shared" si="18"/>
        <v>0.33491719238905648</v>
      </c>
      <c r="AC304">
        <f t="shared" si="18"/>
        <v>2.1951612631294992</v>
      </c>
      <c r="AD304">
        <f t="shared" si="18"/>
        <v>4.7565447398529628</v>
      </c>
      <c r="AE304">
        <f t="shared" si="18"/>
        <v>2552.1237735496929</v>
      </c>
    </row>
    <row r="305" spans="1:31" x14ac:dyDescent="0.3">
      <c r="A305" t="s">
        <v>1</v>
      </c>
      <c r="B305" t="s">
        <v>3</v>
      </c>
      <c r="C305" t="s">
        <v>19</v>
      </c>
      <c r="D305" t="s">
        <v>55</v>
      </c>
      <c r="E305" t="s">
        <v>7</v>
      </c>
      <c r="F305" t="s">
        <v>8</v>
      </c>
      <c r="G305" t="s">
        <v>9</v>
      </c>
      <c r="H305" t="s">
        <v>10</v>
      </c>
      <c r="I305" s="2">
        <v>43234</v>
      </c>
      <c r="J305" s="1">
        <v>14.309519999999999</v>
      </c>
      <c r="K305" s="1">
        <v>1.7077929999999999</v>
      </c>
      <c r="L305" s="1">
        <v>1.2997590000000001</v>
      </c>
      <c r="M305" s="1">
        <v>3.5774780000000002</v>
      </c>
      <c r="N305" s="1">
        <v>0.64132389999999995</v>
      </c>
      <c r="O305" s="1">
        <v>1.7793900000000001E-2</v>
      </c>
      <c r="P305" s="1">
        <v>0.1235878</v>
      </c>
      <c r="Q305" s="1">
        <v>1.028782E-5</v>
      </c>
      <c r="R305" s="1">
        <v>2.664277E-2</v>
      </c>
      <c r="S305" s="1">
        <v>4.8014750000000004E-3</v>
      </c>
      <c r="T305" s="1">
        <v>3.0200029999999999E-2</v>
      </c>
      <c r="U305" s="1">
        <v>8.4588849999999993E-2</v>
      </c>
      <c r="V305" s="1">
        <v>2.147904E-3</v>
      </c>
      <c r="W305" s="1">
        <v>3.9060480000000002E-4</v>
      </c>
      <c r="X305" s="1">
        <v>5.8785089999999996E-3</v>
      </c>
      <c r="Y305" s="1">
        <v>2.625579E-4</v>
      </c>
      <c r="Z305">
        <f t="shared" si="16"/>
        <v>0.84417094947893456</v>
      </c>
      <c r="AA305" s="1">
        <f t="shared" si="17"/>
        <v>2.3644827445479746</v>
      </c>
      <c r="AB305">
        <f t="shared" si="18"/>
        <v>0.33491719238905648</v>
      </c>
      <c r="AC305">
        <f t="shared" si="18"/>
        <v>2.1951612631294992</v>
      </c>
      <c r="AD305">
        <f t="shared" si="18"/>
        <v>4.7565447398529628</v>
      </c>
      <c r="AE305">
        <f t="shared" si="18"/>
        <v>2552.1237735496929</v>
      </c>
    </row>
    <row r="306" spans="1:31" x14ac:dyDescent="0.3">
      <c r="A306" t="s">
        <v>1</v>
      </c>
      <c r="B306" t="s">
        <v>3</v>
      </c>
      <c r="C306" t="s">
        <v>17</v>
      </c>
      <c r="D306" t="s">
        <v>56</v>
      </c>
      <c r="E306" t="s">
        <v>7</v>
      </c>
      <c r="F306" t="s">
        <v>8</v>
      </c>
      <c r="G306" t="s">
        <v>9</v>
      </c>
      <c r="H306" t="s">
        <v>10</v>
      </c>
      <c r="I306" s="2">
        <v>43234</v>
      </c>
      <c r="J306" s="1">
        <v>14.92361</v>
      </c>
      <c r="K306" s="1">
        <v>1.598425</v>
      </c>
      <c r="L306" s="1">
        <v>1.2357210000000001</v>
      </c>
      <c r="M306" s="1">
        <v>2.7759740000000002</v>
      </c>
      <c r="N306" s="1">
        <v>0.68700609999999995</v>
      </c>
      <c r="O306" s="1">
        <v>2.0695890000000002E-2</v>
      </c>
      <c r="P306" s="1">
        <v>0.1345819</v>
      </c>
      <c r="Q306" s="1">
        <v>2.1418490000000001E-5</v>
      </c>
      <c r="R306" s="1">
        <v>2.6124109999999999E-2</v>
      </c>
      <c r="S306" s="1">
        <v>4.5699920000000002E-3</v>
      </c>
      <c r="T306" s="1">
        <v>3.2299500000000002E-2</v>
      </c>
      <c r="U306" s="1">
        <v>9.3791079999999999E-2</v>
      </c>
      <c r="V306" s="1">
        <v>2.3581959999999999E-3</v>
      </c>
      <c r="W306" s="1">
        <v>4.2425690000000001E-4</v>
      </c>
      <c r="X306" s="1">
        <v>6.4154240000000003E-3</v>
      </c>
      <c r="Y306" s="1">
        <v>2.9566640000000001E-4</v>
      </c>
      <c r="Z306">
        <f t="shared" si="16"/>
        <v>1.1635375547465501</v>
      </c>
      <c r="AA306" s="1">
        <f t="shared" si="17"/>
        <v>3.3786728550051257</v>
      </c>
      <c r="AB306">
        <f t="shared" si="18"/>
        <v>0.34325692304624372</v>
      </c>
      <c r="AC306">
        <f t="shared" si="18"/>
        <v>2.0499572620457491</v>
      </c>
      <c r="AD306">
        <f t="shared" si="18"/>
        <v>4.7669292824666618</v>
      </c>
      <c r="AE306">
        <f t="shared" si="18"/>
        <v>1380.4259777416614</v>
      </c>
    </row>
    <row r="307" spans="1:31" x14ac:dyDescent="0.3">
      <c r="A307" t="s">
        <v>1</v>
      </c>
      <c r="B307" t="s">
        <v>3</v>
      </c>
      <c r="C307" t="s">
        <v>17</v>
      </c>
      <c r="D307" t="s">
        <v>56</v>
      </c>
      <c r="E307" t="s">
        <v>7</v>
      </c>
      <c r="F307" t="s">
        <v>8</v>
      </c>
      <c r="G307" t="s">
        <v>9</v>
      </c>
      <c r="H307" t="s">
        <v>10</v>
      </c>
      <c r="I307" s="2">
        <v>43234</v>
      </c>
      <c r="J307" s="1">
        <v>14.92361</v>
      </c>
      <c r="K307" s="1">
        <v>1.598425</v>
      </c>
      <c r="L307" s="1">
        <v>1.2357210000000001</v>
      </c>
      <c r="M307" s="1">
        <v>2.7759740000000002</v>
      </c>
      <c r="N307" s="1">
        <v>0.68700609999999995</v>
      </c>
      <c r="O307" s="1">
        <v>2.0695890000000002E-2</v>
      </c>
      <c r="P307" s="1">
        <v>0.1345819</v>
      </c>
      <c r="Q307" s="1">
        <v>2.1418490000000001E-5</v>
      </c>
      <c r="R307" s="1">
        <v>2.6124109999999999E-2</v>
      </c>
      <c r="S307" s="1">
        <v>4.5699920000000002E-3</v>
      </c>
      <c r="T307" s="1">
        <v>3.2299500000000002E-2</v>
      </c>
      <c r="U307" s="1">
        <v>9.3791079999999999E-2</v>
      </c>
      <c r="V307" s="1">
        <v>2.3581959999999999E-3</v>
      </c>
      <c r="W307" s="1">
        <v>4.2425690000000001E-4</v>
      </c>
      <c r="X307" s="1">
        <v>6.4154240000000003E-3</v>
      </c>
      <c r="Y307" s="1">
        <v>2.9566640000000001E-4</v>
      </c>
      <c r="Z307">
        <f t="shared" si="16"/>
        <v>1.1635375547465501</v>
      </c>
      <c r="AA307" s="1">
        <f t="shared" si="17"/>
        <v>3.3786728550051257</v>
      </c>
      <c r="AB307">
        <f t="shared" si="18"/>
        <v>0.34325692304624372</v>
      </c>
      <c r="AC307">
        <f t="shared" si="18"/>
        <v>2.0499572620457491</v>
      </c>
      <c r="AD307">
        <f t="shared" si="18"/>
        <v>4.7669292824666618</v>
      </c>
      <c r="AE307">
        <f t="shared" si="18"/>
        <v>1380.4259777416614</v>
      </c>
    </row>
    <row r="308" spans="1:31" x14ac:dyDescent="0.3">
      <c r="A308" t="s">
        <v>1</v>
      </c>
      <c r="B308" t="s">
        <v>3</v>
      </c>
      <c r="C308" t="s">
        <v>17</v>
      </c>
      <c r="D308" t="s">
        <v>56</v>
      </c>
      <c r="E308" t="s">
        <v>7</v>
      </c>
      <c r="F308" t="s">
        <v>8</v>
      </c>
      <c r="G308" t="s">
        <v>9</v>
      </c>
      <c r="H308" t="s">
        <v>10</v>
      </c>
      <c r="I308" s="2">
        <v>43234</v>
      </c>
      <c r="J308" s="1">
        <v>14.92361</v>
      </c>
      <c r="K308" s="1">
        <v>1.598425</v>
      </c>
      <c r="L308" s="1">
        <v>1.2357210000000001</v>
      </c>
      <c r="M308" s="1">
        <v>2.7759740000000002</v>
      </c>
      <c r="N308" s="1">
        <v>0.68700609999999995</v>
      </c>
      <c r="O308" s="1">
        <v>2.0695890000000002E-2</v>
      </c>
      <c r="P308" s="1">
        <v>0.1345819</v>
      </c>
      <c r="Q308" s="1">
        <v>2.1418490000000001E-5</v>
      </c>
      <c r="R308" s="1">
        <v>2.6124109999999999E-2</v>
      </c>
      <c r="S308" s="1">
        <v>4.5699920000000002E-3</v>
      </c>
      <c r="T308" s="1">
        <v>3.2299500000000002E-2</v>
      </c>
      <c r="U308" s="1">
        <v>9.3791079999999999E-2</v>
      </c>
      <c r="V308" s="1">
        <v>2.3581959999999999E-3</v>
      </c>
      <c r="W308" s="1">
        <v>4.2425690000000001E-4</v>
      </c>
      <c r="X308" s="1">
        <v>6.4154240000000003E-3</v>
      </c>
      <c r="Y308" s="1">
        <v>2.9566640000000001E-4</v>
      </c>
      <c r="Z308">
        <f t="shared" si="16"/>
        <v>1.1635375547465501</v>
      </c>
      <c r="AA308" s="1">
        <f t="shared" si="17"/>
        <v>3.3786728550051257</v>
      </c>
      <c r="AB308">
        <f t="shared" si="18"/>
        <v>0.34325692304624372</v>
      </c>
      <c r="AC308">
        <f t="shared" si="18"/>
        <v>2.0499572620457491</v>
      </c>
      <c r="AD308">
        <f t="shared" si="18"/>
        <v>4.7669292824666618</v>
      </c>
      <c r="AE308">
        <f t="shared" si="18"/>
        <v>1380.4259777416614</v>
      </c>
    </row>
    <row r="309" spans="1:31" x14ac:dyDescent="0.3">
      <c r="A309" t="s">
        <v>1</v>
      </c>
      <c r="B309" t="s">
        <v>3</v>
      </c>
      <c r="C309" t="s">
        <v>17</v>
      </c>
      <c r="D309" t="s">
        <v>56</v>
      </c>
      <c r="E309" t="s">
        <v>7</v>
      </c>
      <c r="F309" t="s">
        <v>8</v>
      </c>
      <c r="G309" t="s">
        <v>9</v>
      </c>
      <c r="H309" t="s">
        <v>10</v>
      </c>
      <c r="I309" s="2">
        <v>43234</v>
      </c>
      <c r="J309" s="1">
        <v>14.92361</v>
      </c>
      <c r="K309" s="1">
        <v>1.598425</v>
      </c>
      <c r="L309" s="1">
        <v>1.2357210000000001</v>
      </c>
      <c r="M309" s="1">
        <v>2.7759740000000002</v>
      </c>
      <c r="N309" s="1">
        <v>0.68700609999999995</v>
      </c>
      <c r="O309" s="1">
        <v>2.0695890000000002E-2</v>
      </c>
      <c r="P309" s="1">
        <v>0.1345819</v>
      </c>
      <c r="Q309" s="1">
        <v>2.1418490000000001E-5</v>
      </c>
      <c r="R309" s="1">
        <v>2.6124109999999999E-2</v>
      </c>
      <c r="S309" s="1">
        <v>4.5699920000000002E-3</v>
      </c>
      <c r="T309" s="1">
        <v>3.2299500000000002E-2</v>
      </c>
      <c r="U309" s="1">
        <v>9.3791079999999999E-2</v>
      </c>
      <c r="V309" s="1">
        <v>2.3581959999999999E-3</v>
      </c>
      <c r="W309" s="1">
        <v>4.2425690000000001E-4</v>
      </c>
      <c r="X309" s="1">
        <v>6.4154240000000003E-3</v>
      </c>
      <c r="Y309" s="1">
        <v>2.9566640000000001E-4</v>
      </c>
      <c r="Z309">
        <f t="shared" si="16"/>
        <v>1.1635375547465501</v>
      </c>
      <c r="AA309" s="1">
        <f t="shared" si="17"/>
        <v>3.3786728550051257</v>
      </c>
      <c r="AB309">
        <f t="shared" si="18"/>
        <v>0.34325692304624372</v>
      </c>
      <c r="AC309">
        <f t="shared" si="18"/>
        <v>2.0499572620457491</v>
      </c>
      <c r="AD309">
        <f t="shared" si="18"/>
        <v>4.7669292824666618</v>
      </c>
      <c r="AE309">
        <f t="shared" si="18"/>
        <v>1380.4259777416614</v>
      </c>
    </row>
    <row r="310" spans="1:31" x14ac:dyDescent="0.3">
      <c r="A310" t="s">
        <v>1</v>
      </c>
      <c r="B310" t="s">
        <v>3</v>
      </c>
      <c r="C310" t="s">
        <v>17</v>
      </c>
      <c r="D310" t="s">
        <v>56</v>
      </c>
      <c r="E310" t="s">
        <v>7</v>
      </c>
      <c r="F310" t="s">
        <v>8</v>
      </c>
      <c r="G310" t="s">
        <v>9</v>
      </c>
      <c r="H310" t="s">
        <v>10</v>
      </c>
      <c r="I310" s="2">
        <v>43234</v>
      </c>
      <c r="J310" s="1">
        <v>14.92361</v>
      </c>
      <c r="K310" s="1">
        <v>1.598425</v>
      </c>
      <c r="L310" s="1">
        <v>1.2357210000000001</v>
      </c>
      <c r="M310" s="1">
        <v>2.7759740000000002</v>
      </c>
      <c r="N310" s="1">
        <v>0.68700609999999995</v>
      </c>
      <c r="O310" s="1">
        <v>2.0695890000000002E-2</v>
      </c>
      <c r="P310" s="1">
        <v>0.1345819</v>
      </c>
      <c r="Q310" s="1">
        <v>2.1418490000000001E-5</v>
      </c>
      <c r="R310" s="1">
        <v>2.6124109999999999E-2</v>
      </c>
      <c r="S310" s="1">
        <v>4.5699920000000002E-3</v>
      </c>
      <c r="T310" s="1">
        <v>3.2299500000000002E-2</v>
      </c>
      <c r="U310" s="1">
        <v>9.3791079999999999E-2</v>
      </c>
      <c r="V310" s="1">
        <v>2.3581959999999999E-3</v>
      </c>
      <c r="W310" s="1">
        <v>4.2425690000000001E-4</v>
      </c>
      <c r="X310" s="1">
        <v>6.4154240000000003E-3</v>
      </c>
      <c r="Y310" s="1">
        <v>2.9566640000000001E-4</v>
      </c>
      <c r="Z310">
        <f t="shared" si="16"/>
        <v>1.1635375547465501</v>
      </c>
      <c r="AA310" s="1">
        <f t="shared" si="17"/>
        <v>3.3786728550051257</v>
      </c>
      <c r="AB310">
        <f t="shared" si="18"/>
        <v>0.34325692304624372</v>
      </c>
      <c r="AC310">
        <f t="shared" si="18"/>
        <v>2.0499572620457491</v>
      </c>
      <c r="AD310">
        <f t="shared" si="18"/>
        <v>4.7669292824666618</v>
      </c>
      <c r="AE310">
        <f t="shared" si="18"/>
        <v>1380.4259777416614</v>
      </c>
    </row>
    <row r="311" spans="1:31" x14ac:dyDescent="0.3">
      <c r="A311" t="s">
        <v>1</v>
      </c>
      <c r="B311" t="s">
        <v>3</v>
      </c>
      <c r="C311" t="s">
        <v>17</v>
      </c>
      <c r="D311" t="s">
        <v>56</v>
      </c>
      <c r="E311" t="s">
        <v>7</v>
      </c>
      <c r="F311" t="s">
        <v>8</v>
      </c>
      <c r="G311" t="s">
        <v>9</v>
      </c>
      <c r="H311" t="s">
        <v>10</v>
      </c>
      <c r="I311" s="2">
        <v>43234</v>
      </c>
      <c r="J311" s="1">
        <v>14.92361</v>
      </c>
      <c r="K311" s="1">
        <v>1.598425</v>
      </c>
      <c r="L311" s="1">
        <v>1.2357210000000001</v>
      </c>
      <c r="M311" s="1">
        <v>2.7759740000000002</v>
      </c>
      <c r="N311" s="1">
        <v>0.68700609999999995</v>
      </c>
      <c r="O311" s="1">
        <v>2.0695890000000002E-2</v>
      </c>
      <c r="P311" s="1">
        <v>0.1345819</v>
      </c>
      <c r="Q311" s="1">
        <v>2.1418490000000001E-5</v>
      </c>
      <c r="R311" s="1">
        <v>2.6124109999999999E-2</v>
      </c>
      <c r="S311" s="1">
        <v>4.5699920000000002E-3</v>
      </c>
      <c r="T311" s="1">
        <v>3.2299500000000002E-2</v>
      </c>
      <c r="U311" s="1">
        <v>9.3791079999999999E-2</v>
      </c>
      <c r="V311" s="1">
        <v>2.3581959999999999E-3</v>
      </c>
      <c r="W311" s="1">
        <v>4.2425690000000001E-4</v>
      </c>
      <c r="X311" s="1">
        <v>6.4154240000000003E-3</v>
      </c>
      <c r="Y311" s="1">
        <v>2.9566640000000001E-4</v>
      </c>
      <c r="Z311">
        <f t="shared" si="16"/>
        <v>1.1635375547465501</v>
      </c>
      <c r="AA311" s="1">
        <f t="shared" si="17"/>
        <v>3.3786728550051257</v>
      </c>
      <c r="AB311">
        <f t="shared" si="18"/>
        <v>0.34325692304624372</v>
      </c>
      <c r="AC311">
        <f t="shared" si="18"/>
        <v>2.0499572620457491</v>
      </c>
      <c r="AD311">
        <f t="shared" si="18"/>
        <v>4.7669292824666618</v>
      </c>
      <c r="AE311">
        <f t="shared" si="18"/>
        <v>1380.4259777416614</v>
      </c>
    </row>
    <row r="312" spans="1:31" x14ac:dyDescent="0.3">
      <c r="A312" t="s">
        <v>1</v>
      </c>
      <c r="B312" t="s">
        <v>3</v>
      </c>
      <c r="C312" t="s">
        <v>17</v>
      </c>
      <c r="D312" t="s">
        <v>56</v>
      </c>
      <c r="E312" t="s">
        <v>7</v>
      </c>
      <c r="F312" t="s">
        <v>8</v>
      </c>
      <c r="G312" t="s">
        <v>9</v>
      </c>
      <c r="H312" t="s">
        <v>10</v>
      </c>
      <c r="I312" s="2">
        <v>43234</v>
      </c>
      <c r="J312" s="1">
        <v>14.92361</v>
      </c>
      <c r="K312" s="1">
        <v>1.598425</v>
      </c>
      <c r="L312" s="1">
        <v>1.2357210000000001</v>
      </c>
      <c r="M312" s="1">
        <v>2.7759740000000002</v>
      </c>
      <c r="N312" s="1">
        <v>0.68700609999999995</v>
      </c>
      <c r="O312" s="1">
        <v>2.0695890000000002E-2</v>
      </c>
      <c r="P312" s="1">
        <v>0.1345819</v>
      </c>
      <c r="Q312" s="1">
        <v>2.1418490000000001E-5</v>
      </c>
      <c r="R312" s="1">
        <v>2.6124109999999999E-2</v>
      </c>
      <c r="S312" s="1">
        <v>4.5699920000000002E-3</v>
      </c>
      <c r="T312" s="1">
        <v>3.2299500000000002E-2</v>
      </c>
      <c r="U312" s="1">
        <v>9.3791079999999999E-2</v>
      </c>
      <c r="V312" s="1">
        <v>2.3581959999999999E-3</v>
      </c>
      <c r="W312" s="1">
        <v>4.2425690000000001E-4</v>
      </c>
      <c r="X312" s="1">
        <v>6.4154240000000003E-3</v>
      </c>
      <c r="Y312" s="1">
        <v>2.9566640000000001E-4</v>
      </c>
      <c r="Z312">
        <f t="shared" si="16"/>
        <v>1.1635375547465501</v>
      </c>
      <c r="AA312" s="1">
        <f t="shared" si="17"/>
        <v>3.3786728550051257</v>
      </c>
      <c r="AB312">
        <f t="shared" si="18"/>
        <v>0.34325692304624372</v>
      </c>
      <c r="AC312">
        <f t="shared" si="18"/>
        <v>2.0499572620457491</v>
      </c>
      <c r="AD312">
        <f t="shared" si="18"/>
        <v>4.7669292824666618</v>
      </c>
      <c r="AE312">
        <f t="shared" si="18"/>
        <v>1380.4259777416614</v>
      </c>
    </row>
    <row r="313" spans="1:31" x14ac:dyDescent="0.3">
      <c r="A313" t="s">
        <v>1</v>
      </c>
      <c r="B313" t="s">
        <v>3</v>
      </c>
      <c r="C313" t="s">
        <v>17</v>
      </c>
      <c r="D313" t="s">
        <v>56</v>
      </c>
      <c r="E313" t="s">
        <v>7</v>
      </c>
      <c r="F313" t="s">
        <v>8</v>
      </c>
      <c r="G313" t="s">
        <v>9</v>
      </c>
      <c r="H313" t="s">
        <v>10</v>
      </c>
      <c r="I313" s="2">
        <v>43234</v>
      </c>
      <c r="J313" s="1">
        <v>14.92361</v>
      </c>
      <c r="K313" s="1">
        <v>1.598425</v>
      </c>
      <c r="L313" s="1">
        <v>1.2357210000000001</v>
      </c>
      <c r="M313" s="1">
        <v>2.7759740000000002</v>
      </c>
      <c r="N313" s="1">
        <v>0.68700609999999995</v>
      </c>
      <c r="O313" s="1">
        <v>2.0695890000000002E-2</v>
      </c>
      <c r="P313" s="1">
        <v>0.1345819</v>
      </c>
      <c r="Q313" s="1">
        <v>2.1418490000000001E-5</v>
      </c>
      <c r="R313" s="1">
        <v>2.6124109999999999E-2</v>
      </c>
      <c r="S313" s="1">
        <v>4.5699920000000002E-3</v>
      </c>
      <c r="T313" s="1">
        <v>3.2299500000000002E-2</v>
      </c>
      <c r="U313" s="1">
        <v>9.3791079999999999E-2</v>
      </c>
      <c r="V313" s="1">
        <v>2.3581959999999999E-3</v>
      </c>
      <c r="W313" s="1">
        <v>4.2425690000000001E-4</v>
      </c>
      <c r="X313" s="1">
        <v>6.4154240000000003E-3</v>
      </c>
      <c r="Y313" s="1">
        <v>2.9566640000000001E-4</v>
      </c>
      <c r="Z313">
        <f t="shared" si="16"/>
        <v>1.1635375547465501</v>
      </c>
      <c r="AA313" s="1">
        <f t="shared" si="17"/>
        <v>3.3786728550051257</v>
      </c>
      <c r="AB313">
        <f t="shared" si="18"/>
        <v>0.34325692304624372</v>
      </c>
      <c r="AC313">
        <f t="shared" si="18"/>
        <v>2.0499572620457491</v>
      </c>
      <c r="AD313">
        <f t="shared" si="18"/>
        <v>4.7669292824666618</v>
      </c>
      <c r="AE313">
        <f t="shared" si="18"/>
        <v>1380.4259777416614</v>
      </c>
    </row>
    <row r="314" spans="1:31" x14ac:dyDescent="0.3">
      <c r="A314" t="s">
        <v>1</v>
      </c>
      <c r="B314" t="s">
        <v>3</v>
      </c>
      <c r="C314" t="s">
        <v>19</v>
      </c>
      <c r="D314" t="s">
        <v>57</v>
      </c>
      <c r="E314" t="s">
        <v>7</v>
      </c>
      <c r="F314" t="s">
        <v>8</v>
      </c>
      <c r="G314" t="s">
        <v>9</v>
      </c>
      <c r="H314" t="s">
        <v>10</v>
      </c>
      <c r="I314" s="2">
        <v>43234</v>
      </c>
      <c r="J314" s="1">
        <v>14.466699999999999</v>
      </c>
      <c r="K314" s="1">
        <v>1.607947</v>
      </c>
      <c r="L314" s="1">
        <v>1.2423029999999999</v>
      </c>
      <c r="M314" s="1">
        <v>3.2410890000000001</v>
      </c>
      <c r="N314" s="1">
        <v>0.67444729999999997</v>
      </c>
      <c r="O314" s="1">
        <v>1.926129E-2</v>
      </c>
      <c r="P314" s="1">
        <v>0.1345838</v>
      </c>
      <c r="Q314" s="1">
        <v>2.0593140000000001E-5</v>
      </c>
      <c r="R314" s="1">
        <v>2.785439E-2</v>
      </c>
      <c r="S314" s="1">
        <v>4.9322020000000001E-3</v>
      </c>
      <c r="T314" s="1">
        <v>2.8711629999999998E-2</v>
      </c>
      <c r="U314" s="1">
        <v>8.5453420000000002E-2</v>
      </c>
      <c r="V314" s="1">
        <v>2.168424E-3</v>
      </c>
      <c r="W314" s="1">
        <v>3.8325399999999997E-4</v>
      </c>
      <c r="X314" s="1">
        <v>5.5552259999999999E-3</v>
      </c>
      <c r="Y314" s="1">
        <v>2.5985020000000001E-4</v>
      </c>
      <c r="Z314">
        <f t="shared" si="16"/>
        <v>0.88586367113028985</v>
      </c>
      <c r="AA314" s="1">
        <f t="shared" si="17"/>
        <v>2.6365650557574938</v>
      </c>
      <c r="AB314">
        <f t="shared" si="18"/>
        <v>0.32151125818132864</v>
      </c>
      <c r="AC314">
        <f t="shared" si="18"/>
        <v>1.989762887117114</v>
      </c>
      <c r="AD314">
        <f t="shared" si="18"/>
        <v>4.1277077924683354</v>
      </c>
      <c r="AE314">
        <f t="shared" si="18"/>
        <v>1261.8289391515816</v>
      </c>
    </row>
    <row r="315" spans="1:31" x14ac:dyDescent="0.3">
      <c r="A315" t="s">
        <v>1</v>
      </c>
      <c r="B315" t="s">
        <v>3</v>
      </c>
      <c r="C315" t="s">
        <v>19</v>
      </c>
      <c r="D315" t="s">
        <v>57</v>
      </c>
      <c r="E315" t="s">
        <v>7</v>
      </c>
      <c r="F315" t="s">
        <v>8</v>
      </c>
      <c r="G315" t="s">
        <v>9</v>
      </c>
      <c r="H315" t="s">
        <v>10</v>
      </c>
      <c r="I315" s="2">
        <v>43234</v>
      </c>
      <c r="J315" s="1">
        <v>14.466699999999999</v>
      </c>
      <c r="K315" s="1">
        <v>1.607947</v>
      </c>
      <c r="L315" s="1">
        <v>1.2423029999999999</v>
      </c>
      <c r="M315" s="1">
        <v>3.2410890000000001</v>
      </c>
      <c r="N315" s="1">
        <v>0.67444729999999997</v>
      </c>
      <c r="O315" s="1">
        <v>1.926129E-2</v>
      </c>
      <c r="P315" s="1">
        <v>0.1345838</v>
      </c>
      <c r="Q315" s="1">
        <v>2.0593140000000001E-5</v>
      </c>
      <c r="R315" s="1">
        <v>2.785439E-2</v>
      </c>
      <c r="S315" s="1">
        <v>4.9322020000000001E-3</v>
      </c>
      <c r="T315" s="1">
        <v>2.8711629999999998E-2</v>
      </c>
      <c r="U315" s="1">
        <v>8.5453420000000002E-2</v>
      </c>
      <c r="V315" s="1">
        <v>2.168424E-3</v>
      </c>
      <c r="W315" s="1">
        <v>3.8325399999999997E-4</v>
      </c>
      <c r="X315" s="1">
        <v>5.5552259999999999E-3</v>
      </c>
      <c r="Y315" s="1">
        <v>2.5985020000000001E-4</v>
      </c>
      <c r="Z315">
        <f t="shared" si="16"/>
        <v>0.88586367113028985</v>
      </c>
      <c r="AA315" s="1">
        <f t="shared" si="17"/>
        <v>2.6365650557574938</v>
      </c>
      <c r="AB315">
        <f t="shared" si="18"/>
        <v>0.32151125818132864</v>
      </c>
      <c r="AC315">
        <f t="shared" si="18"/>
        <v>1.989762887117114</v>
      </c>
      <c r="AD315">
        <f t="shared" si="18"/>
        <v>4.1277077924683354</v>
      </c>
      <c r="AE315">
        <f t="shared" si="18"/>
        <v>1261.8289391515816</v>
      </c>
    </row>
    <row r="316" spans="1:31" x14ac:dyDescent="0.3">
      <c r="A316" t="s">
        <v>1</v>
      </c>
      <c r="B316" t="s">
        <v>3</v>
      </c>
      <c r="C316" t="s">
        <v>19</v>
      </c>
      <c r="D316" t="s">
        <v>57</v>
      </c>
      <c r="E316" t="s">
        <v>7</v>
      </c>
      <c r="F316" t="s">
        <v>8</v>
      </c>
      <c r="G316" t="s">
        <v>9</v>
      </c>
      <c r="H316" t="s">
        <v>10</v>
      </c>
      <c r="I316" s="2">
        <v>43234</v>
      </c>
      <c r="J316" s="1">
        <v>14.466699999999999</v>
      </c>
      <c r="K316" s="1">
        <v>1.607947</v>
      </c>
      <c r="L316" s="1">
        <v>1.2423029999999999</v>
      </c>
      <c r="M316" s="1">
        <v>3.2410890000000001</v>
      </c>
      <c r="N316" s="1">
        <v>0.67444729999999997</v>
      </c>
      <c r="O316" s="1">
        <v>1.926129E-2</v>
      </c>
      <c r="P316" s="1">
        <v>0.1345838</v>
      </c>
      <c r="Q316" s="1">
        <v>2.0593140000000001E-5</v>
      </c>
      <c r="R316" s="1">
        <v>2.785439E-2</v>
      </c>
      <c r="S316" s="1">
        <v>4.9322020000000001E-3</v>
      </c>
      <c r="T316" s="1">
        <v>2.8711629999999998E-2</v>
      </c>
      <c r="U316" s="1">
        <v>8.5453420000000002E-2</v>
      </c>
      <c r="V316" s="1">
        <v>2.168424E-3</v>
      </c>
      <c r="W316" s="1">
        <v>3.8325399999999997E-4</v>
      </c>
      <c r="X316" s="1">
        <v>5.5552259999999999E-3</v>
      </c>
      <c r="Y316" s="1">
        <v>2.5985020000000001E-4</v>
      </c>
      <c r="Z316">
        <f t="shared" si="16"/>
        <v>0.88586367113028985</v>
      </c>
      <c r="AA316" s="1">
        <f t="shared" si="17"/>
        <v>2.6365650557574938</v>
      </c>
      <c r="AB316">
        <f t="shared" si="18"/>
        <v>0.32151125818132864</v>
      </c>
      <c r="AC316">
        <f t="shared" si="18"/>
        <v>1.989762887117114</v>
      </c>
      <c r="AD316">
        <f t="shared" si="18"/>
        <v>4.1277077924683354</v>
      </c>
      <c r="AE316">
        <f t="shared" si="18"/>
        <v>1261.8289391515816</v>
      </c>
    </row>
    <row r="317" spans="1:31" x14ac:dyDescent="0.3">
      <c r="A317" t="s">
        <v>1</v>
      </c>
      <c r="B317" t="s">
        <v>3</v>
      </c>
      <c r="C317" t="s">
        <v>19</v>
      </c>
      <c r="D317" t="s">
        <v>57</v>
      </c>
      <c r="E317" t="s">
        <v>7</v>
      </c>
      <c r="F317" t="s">
        <v>8</v>
      </c>
      <c r="G317" t="s">
        <v>9</v>
      </c>
      <c r="H317" t="s">
        <v>10</v>
      </c>
      <c r="I317" s="2">
        <v>43234</v>
      </c>
      <c r="J317" s="1">
        <v>14.466699999999999</v>
      </c>
      <c r="K317" s="1">
        <v>1.607947</v>
      </c>
      <c r="L317" s="1">
        <v>1.2423029999999999</v>
      </c>
      <c r="M317" s="1">
        <v>3.2410890000000001</v>
      </c>
      <c r="N317" s="1">
        <v>0.67444729999999997</v>
      </c>
      <c r="O317" s="1">
        <v>1.926129E-2</v>
      </c>
      <c r="P317" s="1">
        <v>0.1345838</v>
      </c>
      <c r="Q317" s="1">
        <v>2.0593140000000001E-5</v>
      </c>
      <c r="R317" s="1">
        <v>2.785439E-2</v>
      </c>
      <c r="S317" s="1">
        <v>4.9322020000000001E-3</v>
      </c>
      <c r="T317" s="1">
        <v>2.8711629999999998E-2</v>
      </c>
      <c r="U317" s="1">
        <v>8.5453420000000002E-2</v>
      </c>
      <c r="V317" s="1">
        <v>2.168424E-3</v>
      </c>
      <c r="W317" s="1">
        <v>3.8325399999999997E-4</v>
      </c>
      <c r="X317" s="1">
        <v>5.5552259999999999E-3</v>
      </c>
      <c r="Y317" s="1">
        <v>2.5985020000000001E-4</v>
      </c>
      <c r="Z317">
        <f t="shared" si="16"/>
        <v>0.88586367113028985</v>
      </c>
      <c r="AA317" s="1">
        <f t="shared" si="17"/>
        <v>2.6365650557574938</v>
      </c>
      <c r="AB317">
        <f t="shared" si="18"/>
        <v>0.32151125818132864</v>
      </c>
      <c r="AC317">
        <f t="shared" si="18"/>
        <v>1.989762887117114</v>
      </c>
      <c r="AD317">
        <f t="shared" si="18"/>
        <v>4.1277077924683354</v>
      </c>
      <c r="AE317">
        <f t="shared" si="18"/>
        <v>1261.8289391515816</v>
      </c>
    </row>
    <row r="318" spans="1:31" x14ac:dyDescent="0.3">
      <c r="A318" t="s">
        <v>1</v>
      </c>
      <c r="B318" t="s">
        <v>3</v>
      </c>
      <c r="C318" t="s">
        <v>19</v>
      </c>
      <c r="D318" t="s">
        <v>57</v>
      </c>
      <c r="E318" t="s">
        <v>7</v>
      </c>
      <c r="F318" t="s">
        <v>8</v>
      </c>
      <c r="G318" t="s">
        <v>9</v>
      </c>
      <c r="H318" t="s">
        <v>10</v>
      </c>
      <c r="I318" s="2">
        <v>43234</v>
      </c>
      <c r="J318" s="1">
        <v>14.466699999999999</v>
      </c>
      <c r="K318" s="1">
        <v>1.607947</v>
      </c>
      <c r="L318" s="1">
        <v>1.2423029999999999</v>
      </c>
      <c r="M318" s="1">
        <v>3.2410890000000001</v>
      </c>
      <c r="N318" s="1">
        <v>0.67444729999999997</v>
      </c>
      <c r="O318" s="1">
        <v>1.926129E-2</v>
      </c>
      <c r="P318" s="1">
        <v>0.1345838</v>
      </c>
      <c r="Q318" s="1">
        <v>2.0593140000000001E-5</v>
      </c>
      <c r="R318" s="1">
        <v>2.785439E-2</v>
      </c>
      <c r="S318" s="1">
        <v>4.9322020000000001E-3</v>
      </c>
      <c r="T318" s="1">
        <v>2.8711629999999998E-2</v>
      </c>
      <c r="U318" s="1">
        <v>8.5453420000000002E-2</v>
      </c>
      <c r="V318" s="1">
        <v>2.168424E-3</v>
      </c>
      <c r="W318" s="1">
        <v>3.8325399999999997E-4</v>
      </c>
      <c r="X318" s="1">
        <v>5.5552259999999999E-3</v>
      </c>
      <c r="Y318" s="1">
        <v>2.5985020000000001E-4</v>
      </c>
      <c r="Z318">
        <f t="shared" si="16"/>
        <v>0.88586367113028985</v>
      </c>
      <c r="AA318" s="1">
        <f t="shared" si="17"/>
        <v>2.6365650557574938</v>
      </c>
      <c r="AB318">
        <f t="shared" si="18"/>
        <v>0.32151125818132864</v>
      </c>
      <c r="AC318">
        <f t="shared" si="18"/>
        <v>1.989762887117114</v>
      </c>
      <c r="AD318">
        <f t="shared" si="18"/>
        <v>4.1277077924683354</v>
      </c>
      <c r="AE318">
        <f t="shared" si="18"/>
        <v>1261.8289391515816</v>
      </c>
    </row>
    <row r="319" spans="1:31" x14ac:dyDescent="0.3">
      <c r="A319" t="s">
        <v>1</v>
      </c>
      <c r="B319" t="s">
        <v>3</v>
      </c>
      <c r="C319" t="s">
        <v>19</v>
      </c>
      <c r="D319" t="s">
        <v>57</v>
      </c>
      <c r="E319" t="s">
        <v>7</v>
      </c>
      <c r="F319" t="s">
        <v>8</v>
      </c>
      <c r="G319" t="s">
        <v>9</v>
      </c>
      <c r="H319" t="s">
        <v>10</v>
      </c>
      <c r="I319" s="2">
        <v>43234</v>
      </c>
      <c r="J319" s="1">
        <v>14.466699999999999</v>
      </c>
      <c r="K319" s="1">
        <v>1.607947</v>
      </c>
      <c r="L319" s="1">
        <v>1.2423029999999999</v>
      </c>
      <c r="M319" s="1">
        <v>3.2410890000000001</v>
      </c>
      <c r="N319" s="1">
        <v>0.67444729999999997</v>
      </c>
      <c r="O319" s="1">
        <v>1.926129E-2</v>
      </c>
      <c r="P319" s="1">
        <v>0.1345838</v>
      </c>
      <c r="Q319" s="1">
        <v>2.0593140000000001E-5</v>
      </c>
      <c r="R319" s="1">
        <v>2.785439E-2</v>
      </c>
      <c r="S319" s="1">
        <v>4.9322020000000001E-3</v>
      </c>
      <c r="T319" s="1">
        <v>2.8711629999999998E-2</v>
      </c>
      <c r="U319" s="1">
        <v>8.5453420000000002E-2</v>
      </c>
      <c r="V319" s="1">
        <v>2.168424E-3</v>
      </c>
      <c r="W319" s="1">
        <v>3.8325399999999997E-4</v>
      </c>
      <c r="X319" s="1">
        <v>5.5552259999999999E-3</v>
      </c>
      <c r="Y319" s="1">
        <v>2.5985020000000001E-4</v>
      </c>
      <c r="Z319">
        <f t="shared" si="16"/>
        <v>0.88586367113028985</v>
      </c>
      <c r="AA319" s="1">
        <f t="shared" si="17"/>
        <v>2.6365650557574938</v>
      </c>
      <c r="AB319">
        <f t="shared" si="18"/>
        <v>0.32151125818132864</v>
      </c>
      <c r="AC319">
        <f t="shared" si="18"/>
        <v>1.989762887117114</v>
      </c>
      <c r="AD319">
        <f t="shared" si="18"/>
        <v>4.1277077924683354</v>
      </c>
      <c r="AE319">
        <f t="shared" si="18"/>
        <v>1261.8289391515816</v>
      </c>
    </row>
    <row r="320" spans="1:31" x14ac:dyDescent="0.3">
      <c r="A320" t="s">
        <v>1</v>
      </c>
      <c r="B320" t="s">
        <v>3</v>
      </c>
      <c r="C320" t="s">
        <v>19</v>
      </c>
      <c r="D320" t="s">
        <v>57</v>
      </c>
      <c r="E320" t="s">
        <v>7</v>
      </c>
      <c r="F320" t="s">
        <v>8</v>
      </c>
      <c r="G320" t="s">
        <v>9</v>
      </c>
      <c r="H320" t="s">
        <v>10</v>
      </c>
      <c r="I320" s="2">
        <v>43234</v>
      </c>
      <c r="J320" s="1">
        <v>14.466699999999999</v>
      </c>
      <c r="K320" s="1">
        <v>1.607947</v>
      </c>
      <c r="L320" s="1">
        <v>1.2423029999999999</v>
      </c>
      <c r="M320" s="1">
        <v>3.2410890000000001</v>
      </c>
      <c r="N320" s="1">
        <v>0.67444729999999997</v>
      </c>
      <c r="O320" s="1">
        <v>1.926129E-2</v>
      </c>
      <c r="P320" s="1">
        <v>0.1345838</v>
      </c>
      <c r="Q320" s="1">
        <v>2.0593140000000001E-5</v>
      </c>
      <c r="R320" s="1">
        <v>2.785439E-2</v>
      </c>
      <c r="S320" s="1">
        <v>4.9322020000000001E-3</v>
      </c>
      <c r="T320" s="1">
        <v>2.8711629999999998E-2</v>
      </c>
      <c r="U320" s="1">
        <v>8.5453420000000002E-2</v>
      </c>
      <c r="V320" s="1">
        <v>2.168424E-3</v>
      </c>
      <c r="W320" s="1">
        <v>3.8325399999999997E-4</v>
      </c>
      <c r="X320" s="1">
        <v>5.5552259999999999E-3</v>
      </c>
      <c r="Y320" s="1">
        <v>2.5985020000000001E-4</v>
      </c>
      <c r="Z320">
        <f t="shared" si="16"/>
        <v>0.88586367113028985</v>
      </c>
      <c r="AA320" s="1">
        <f t="shared" si="17"/>
        <v>2.6365650557574938</v>
      </c>
      <c r="AB320">
        <f t="shared" si="18"/>
        <v>0.32151125818132864</v>
      </c>
      <c r="AC320">
        <f t="shared" si="18"/>
        <v>1.989762887117114</v>
      </c>
      <c r="AD320">
        <f t="shared" si="18"/>
        <v>4.1277077924683354</v>
      </c>
      <c r="AE320">
        <f t="shared" si="18"/>
        <v>1261.8289391515816</v>
      </c>
    </row>
    <row r="321" spans="1:31" x14ac:dyDescent="0.3">
      <c r="A321" t="s">
        <v>1</v>
      </c>
      <c r="B321" t="s">
        <v>3</v>
      </c>
      <c r="C321" t="s">
        <v>19</v>
      </c>
      <c r="D321" t="s">
        <v>57</v>
      </c>
      <c r="E321" t="s">
        <v>7</v>
      </c>
      <c r="F321" t="s">
        <v>8</v>
      </c>
      <c r="G321" t="s">
        <v>9</v>
      </c>
      <c r="H321" t="s">
        <v>10</v>
      </c>
      <c r="I321" s="2">
        <v>43234</v>
      </c>
      <c r="J321" s="1">
        <v>14.466699999999999</v>
      </c>
      <c r="K321" s="1">
        <v>1.607947</v>
      </c>
      <c r="L321" s="1">
        <v>1.2423029999999999</v>
      </c>
      <c r="M321" s="1">
        <v>3.2410890000000001</v>
      </c>
      <c r="N321" s="1">
        <v>0.67444729999999997</v>
      </c>
      <c r="O321" s="1">
        <v>1.926129E-2</v>
      </c>
      <c r="P321" s="1">
        <v>0.1345838</v>
      </c>
      <c r="Q321" s="1">
        <v>2.0593140000000001E-5</v>
      </c>
      <c r="R321" s="1">
        <v>2.785439E-2</v>
      </c>
      <c r="S321" s="1">
        <v>4.9322020000000001E-3</v>
      </c>
      <c r="T321" s="1">
        <v>2.8711629999999998E-2</v>
      </c>
      <c r="U321" s="1">
        <v>8.5453420000000002E-2</v>
      </c>
      <c r="V321" s="1">
        <v>2.168424E-3</v>
      </c>
      <c r="W321" s="1">
        <v>3.8325399999999997E-4</v>
      </c>
      <c r="X321" s="1">
        <v>5.5552259999999999E-3</v>
      </c>
      <c r="Y321" s="1">
        <v>2.5985020000000001E-4</v>
      </c>
      <c r="Z321">
        <f t="shared" si="16"/>
        <v>0.88586367113028985</v>
      </c>
      <c r="AA321" s="1">
        <f t="shared" si="17"/>
        <v>2.6365650557574938</v>
      </c>
      <c r="AB321">
        <f t="shared" si="18"/>
        <v>0.32151125818132864</v>
      </c>
      <c r="AC321">
        <f t="shared" si="18"/>
        <v>1.989762887117114</v>
      </c>
      <c r="AD321">
        <f t="shared" si="18"/>
        <v>4.1277077924683354</v>
      </c>
      <c r="AE321">
        <f t="shared" si="18"/>
        <v>1261.8289391515816</v>
      </c>
    </row>
    <row r="322" spans="1:31" x14ac:dyDescent="0.3">
      <c r="A322" t="s">
        <v>1</v>
      </c>
      <c r="B322" t="s">
        <v>3</v>
      </c>
      <c r="C322" t="s">
        <v>21</v>
      </c>
      <c r="D322" t="s">
        <v>58</v>
      </c>
      <c r="E322" t="s">
        <v>7</v>
      </c>
      <c r="F322" t="s">
        <v>8</v>
      </c>
      <c r="G322" t="s">
        <v>9</v>
      </c>
      <c r="H322" t="s">
        <v>10</v>
      </c>
      <c r="I322" s="2">
        <v>43234</v>
      </c>
      <c r="J322" s="1">
        <v>15.13678</v>
      </c>
      <c r="K322" s="1">
        <v>1.7379249999999999</v>
      </c>
      <c r="L322" s="1">
        <v>1.354511</v>
      </c>
      <c r="M322" s="1">
        <v>3.283693</v>
      </c>
      <c r="N322" s="1">
        <v>0.67858370000000001</v>
      </c>
      <c r="O322" s="1">
        <v>2.2111889999999999E-2</v>
      </c>
      <c r="P322" s="1">
        <v>0.13452449999999999</v>
      </c>
      <c r="Q322" s="1">
        <v>5.9752949999999999E-6</v>
      </c>
      <c r="R322" s="1">
        <v>3.2458809999999998E-2</v>
      </c>
      <c r="S322" s="1">
        <v>5.3397059999999996E-3</v>
      </c>
      <c r="T322" s="1">
        <v>2.5239129999999999E-2</v>
      </c>
      <c r="U322" s="1">
        <v>6.6312159999999995E-2</v>
      </c>
      <c r="V322" s="1">
        <v>1.7861890000000001E-3</v>
      </c>
      <c r="W322" s="1">
        <v>3.0622599999999999E-4</v>
      </c>
      <c r="X322" s="1">
        <v>4.713376E-3</v>
      </c>
      <c r="Y322" s="1">
        <v>2.0945919999999999E-4</v>
      </c>
      <c r="Z322">
        <f t="shared" si="16"/>
        <v>0.76862026992170096</v>
      </c>
      <c r="AA322" s="1">
        <f t="shared" si="17"/>
        <v>2.0194384797848031</v>
      </c>
      <c r="AB322">
        <f t="shared" si="18"/>
        <v>0.26322309244975972</v>
      </c>
      <c r="AC322">
        <f t="shared" si="18"/>
        <v>1.3848929241236276</v>
      </c>
      <c r="AD322">
        <f t="shared" si="18"/>
        <v>3.5037305472237401</v>
      </c>
      <c r="AE322">
        <f t="shared" ref="AE322:AE385" si="19">(Y322/Q322)*100</f>
        <v>3505.420234482147</v>
      </c>
    </row>
    <row r="323" spans="1:31" x14ac:dyDescent="0.3">
      <c r="A323" t="s">
        <v>1</v>
      </c>
      <c r="B323" t="s">
        <v>3</v>
      </c>
      <c r="C323" t="s">
        <v>21</v>
      </c>
      <c r="D323" t="s">
        <v>58</v>
      </c>
      <c r="E323" t="s">
        <v>7</v>
      </c>
      <c r="F323" t="s">
        <v>8</v>
      </c>
      <c r="G323" t="s">
        <v>9</v>
      </c>
      <c r="H323" t="s">
        <v>10</v>
      </c>
      <c r="I323" s="2">
        <v>43234</v>
      </c>
      <c r="J323" s="1">
        <v>15.13678</v>
      </c>
      <c r="K323" s="1">
        <v>1.7379249999999999</v>
      </c>
      <c r="L323" s="1">
        <v>1.354511</v>
      </c>
      <c r="M323" s="1">
        <v>3.283693</v>
      </c>
      <c r="N323" s="1">
        <v>0.67858370000000001</v>
      </c>
      <c r="O323" s="1">
        <v>2.2111889999999999E-2</v>
      </c>
      <c r="P323" s="1">
        <v>0.13452449999999999</v>
      </c>
      <c r="Q323" s="1">
        <v>5.9752949999999999E-6</v>
      </c>
      <c r="R323" s="1">
        <v>3.2458809999999998E-2</v>
      </c>
      <c r="S323" s="1">
        <v>5.3397059999999996E-3</v>
      </c>
      <c r="T323" s="1">
        <v>2.5239129999999999E-2</v>
      </c>
      <c r="U323" s="1">
        <v>6.6312159999999995E-2</v>
      </c>
      <c r="V323" s="1">
        <v>1.7861890000000001E-3</v>
      </c>
      <c r="W323" s="1">
        <v>3.0622599999999999E-4</v>
      </c>
      <c r="X323" s="1">
        <v>4.713376E-3</v>
      </c>
      <c r="Y323" s="1">
        <v>2.0945919999999999E-4</v>
      </c>
      <c r="Z323">
        <f t="shared" ref="Z323:Z386" si="20">(T323/M323)*100</f>
        <v>0.76862026992170096</v>
      </c>
      <c r="AA323" s="1">
        <f t="shared" ref="AA323:AA386" si="21">U323/M323*100</f>
        <v>2.0194384797848031</v>
      </c>
      <c r="AB323">
        <f t="shared" ref="AB323:AE386" si="22">(V323/N323)*100</f>
        <v>0.26322309244975972</v>
      </c>
      <c r="AC323">
        <f t="shared" si="22"/>
        <v>1.3848929241236276</v>
      </c>
      <c r="AD323">
        <f t="shared" si="22"/>
        <v>3.5037305472237401</v>
      </c>
      <c r="AE323">
        <f t="shared" si="19"/>
        <v>3505.420234482147</v>
      </c>
    </row>
    <row r="324" spans="1:31" x14ac:dyDescent="0.3">
      <c r="A324" t="s">
        <v>1</v>
      </c>
      <c r="B324" t="s">
        <v>3</v>
      </c>
      <c r="C324" t="s">
        <v>21</v>
      </c>
      <c r="D324" t="s">
        <v>58</v>
      </c>
      <c r="E324" t="s">
        <v>7</v>
      </c>
      <c r="F324" t="s">
        <v>8</v>
      </c>
      <c r="G324" t="s">
        <v>9</v>
      </c>
      <c r="H324" t="s">
        <v>10</v>
      </c>
      <c r="I324" s="2">
        <v>43234</v>
      </c>
      <c r="J324" s="1">
        <v>15.13678</v>
      </c>
      <c r="K324" s="1">
        <v>1.7379249999999999</v>
      </c>
      <c r="L324" s="1">
        <v>1.354511</v>
      </c>
      <c r="M324" s="1">
        <v>3.283693</v>
      </c>
      <c r="N324" s="1">
        <v>0.67858370000000001</v>
      </c>
      <c r="O324" s="1">
        <v>2.2111889999999999E-2</v>
      </c>
      <c r="P324" s="1">
        <v>0.13452449999999999</v>
      </c>
      <c r="Q324" s="1">
        <v>5.9752949999999999E-6</v>
      </c>
      <c r="R324" s="1">
        <v>3.2458809999999998E-2</v>
      </c>
      <c r="S324" s="1">
        <v>5.3397059999999996E-3</v>
      </c>
      <c r="T324" s="1">
        <v>2.5239129999999999E-2</v>
      </c>
      <c r="U324" s="1">
        <v>6.6312159999999995E-2</v>
      </c>
      <c r="V324" s="1">
        <v>1.7861890000000001E-3</v>
      </c>
      <c r="W324" s="1">
        <v>3.0622599999999999E-4</v>
      </c>
      <c r="X324" s="1">
        <v>4.713376E-3</v>
      </c>
      <c r="Y324" s="1">
        <v>2.0945919999999999E-4</v>
      </c>
      <c r="Z324">
        <f t="shared" si="20"/>
        <v>0.76862026992170096</v>
      </c>
      <c r="AA324" s="1">
        <f t="shared" si="21"/>
        <v>2.0194384797848031</v>
      </c>
      <c r="AB324">
        <f t="shared" si="22"/>
        <v>0.26322309244975972</v>
      </c>
      <c r="AC324">
        <f t="shared" si="22"/>
        <v>1.3848929241236276</v>
      </c>
      <c r="AD324">
        <f t="shared" si="22"/>
        <v>3.5037305472237401</v>
      </c>
      <c r="AE324">
        <f t="shared" si="19"/>
        <v>3505.420234482147</v>
      </c>
    </row>
    <row r="325" spans="1:31" x14ac:dyDescent="0.3">
      <c r="A325" t="s">
        <v>1</v>
      </c>
      <c r="B325" t="s">
        <v>3</v>
      </c>
      <c r="C325" t="s">
        <v>21</v>
      </c>
      <c r="D325" t="s">
        <v>58</v>
      </c>
      <c r="E325" t="s">
        <v>7</v>
      </c>
      <c r="F325" t="s">
        <v>8</v>
      </c>
      <c r="G325" t="s">
        <v>9</v>
      </c>
      <c r="H325" t="s">
        <v>10</v>
      </c>
      <c r="I325" s="2">
        <v>43234</v>
      </c>
      <c r="J325" s="1">
        <v>15.13678</v>
      </c>
      <c r="K325" s="1">
        <v>1.7379249999999999</v>
      </c>
      <c r="L325" s="1">
        <v>1.354511</v>
      </c>
      <c r="M325" s="1">
        <v>3.283693</v>
      </c>
      <c r="N325" s="1">
        <v>0.67858370000000001</v>
      </c>
      <c r="O325" s="1">
        <v>2.2111889999999999E-2</v>
      </c>
      <c r="P325" s="1">
        <v>0.13452449999999999</v>
      </c>
      <c r="Q325" s="1">
        <v>5.9752949999999999E-6</v>
      </c>
      <c r="R325" s="1">
        <v>3.2458809999999998E-2</v>
      </c>
      <c r="S325" s="1">
        <v>5.3397059999999996E-3</v>
      </c>
      <c r="T325" s="1">
        <v>2.5239129999999999E-2</v>
      </c>
      <c r="U325" s="1">
        <v>6.6312159999999995E-2</v>
      </c>
      <c r="V325" s="1">
        <v>1.7861890000000001E-3</v>
      </c>
      <c r="W325" s="1">
        <v>3.0622599999999999E-4</v>
      </c>
      <c r="X325" s="1">
        <v>4.713376E-3</v>
      </c>
      <c r="Y325" s="1">
        <v>2.0945919999999999E-4</v>
      </c>
      <c r="Z325">
        <f t="shared" si="20"/>
        <v>0.76862026992170096</v>
      </c>
      <c r="AA325" s="1">
        <f t="shared" si="21"/>
        <v>2.0194384797848031</v>
      </c>
      <c r="AB325">
        <f t="shared" si="22"/>
        <v>0.26322309244975972</v>
      </c>
      <c r="AC325">
        <f t="shared" si="22"/>
        <v>1.3848929241236276</v>
      </c>
      <c r="AD325">
        <f t="shared" si="22"/>
        <v>3.5037305472237401</v>
      </c>
      <c r="AE325">
        <f t="shared" si="19"/>
        <v>3505.420234482147</v>
      </c>
    </row>
    <row r="326" spans="1:31" x14ac:dyDescent="0.3">
      <c r="A326" t="s">
        <v>1</v>
      </c>
      <c r="B326" t="s">
        <v>3</v>
      </c>
      <c r="C326" t="s">
        <v>21</v>
      </c>
      <c r="D326" t="s">
        <v>58</v>
      </c>
      <c r="E326" t="s">
        <v>7</v>
      </c>
      <c r="F326" t="s">
        <v>8</v>
      </c>
      <c r="G326" t="s">
        <v>9</v>
      </c>
      <c r="H326" t="s">
        <v>10</v>
      </c>
      <c r="I326" s="2">
        <v>43234</v>
      </c>
      <c r="J326" s="1">
        <v>15.13678</v>
      </c>
      <c r="K326" s="1">
        <v>1.7379249999999999</v>
      </c>
      <c r="L326" s="1">
        <v>1.354511</v>
      </c>
      <c r="M326" s="1">
        <v>3.283693</v>
      </c>
      <c r="N326" s="1">
        <v>0.67858370000000001</v>
      </c>
      <c r="O326" s="1">
        <v>2.2111889999999999E-2</v>
      </c>
      <c r="P326" s="1">
        <v>0.13452449999999999</v>
      </c>
      <c r="Q326" s="1">
        <v>5.9752949999999999E-6</v>
      </c>
      <c r="R326" s="1">
        <v>3.2458809999999998E-2</v>
      </c>
      <c r="S326" s="1">
        <v>5.3397059999999996E-3</v>
      </c>
      <c r="T326" s="1">
        <v>2.5239129999999999E-2</v>
      </c>
      <c r="U326" s="1">
        <v>6.6312159999999995E-2</v>
      </c>
      <c r="V326" s="1">
        <v>1.7861890000000001E-3</v>
      </c>
      <c r="W326" s="1">
        <v>3.0622599999999999E-4</v>
      </c>
      <c r="X326" s="1">
        <v>4.713376E-3</v>
      </c>
      <c r="Y326" s="1">
        <v>2.0945919999999999E-4</v>
      </c>
      <c r="Z326">
        <f t="shared" si="20"/>
        <v>0.76862026992170096</v>
      </c>
      <c r="AA326" s="1">
        <f t="shared" si="21"/>
        <v>2.0194384797848031</v>
      </c>
      <c r="AB326">
        <f t="shared" si="22"/>
        <v>0.26322309244975972</v>
      </c>
      <c r="AC326">
        <f t="shared" si="22"/>
        <v>1.3848929241236276</v>
      </c>
      <c r="AD326">
        <f t="shared" si="22"/>
        <v>3.5037305472237401</v>
      </c>
      <c r="AE326">
        <f t="shared" si="19"/>
        <v>3505.420234482147</v>
      </c>
    </row>
    <row r="327" spans="1:31" x14ac:dyDescent="0.3">
      <c r="A327" t="s">
        <v>1</v>
      </c>
      <c r="B327" t="s">
        <v>3</v>
      </c>
      <c r="C327" t="s">
        <v>21</v>
      </c>
      <c r="D327" t="s">
        <v>58</v>
      </c>
      <c r="E327" t="s">
        <v>7</v>
      </c>
      <c r="F327" t="s">
        <v>8</v>
      </c>
      <c r="G327" t="s">
        <v>9</v>
      </c>
      <c r="H327" t="s">
        <v>10</v>
      </c>
      <c r="I327" s="2">
        <v>43234</v>
      </c>
      <c r="J327" s="1">
        <v>15.13678</v>
      </c>
      <c r="K327" s="1">
        <v>1.7379249999999999</v>
      </c>
      <c r="L327" s="1">
        <v>1.354511</v>
      </c>
      <c r="M327" s="1">
        <v>3.283693</v>
      </c>
      <c r="N327" s="1">
        <v>0.67858370000000001</v>
      </c>
      <c r="O327" s="1">
        <v>2.2111889999999999E-2</v>
      </c>
      <c r="P327" s="1">
        <v>0.13452449999999999</v>
      </c>
      <c r="Q327" s="1">
        <v>5.9752949999999999E-6</v>
      </c>
      <c r="R327" s="1">
        <v>3.2458809999999998E-2</v>
      </c>
      <c r="S327" s="1">
        <v>5.3397059999999996E-3</v>
      </c>
      <c r="T327" s="1">
        <v>2.5239129999999999E-2</v>
      </c>
      <c r="U327" s="1">
        <v>6.6312159999999995E-2</v>
      </c>
      <c r="V327" s="1">
        <v>1.7861890000000001E-3</v>
      </c>
      <c r="W327" s="1">
        <v>3.0622599999999999E-4</v>
      </c>
      <c r="X327" s="1">
        <v>4.713376E-3</v>
      </c>
      <c r="Y327" s="1">
        <v>2.0945919999999999E-4</v>
      </c>
      <c r="Z327">
        <f t="shared" si="20"/>
        <v>0.76862026992170096</v>
      </c>
      <c r="AA327" s="1">
        <f t="shared" si="21"/>
        <v>2.0194384797848031</v>
      </c>
      <c r="AB327">
        <f t="shared" si="22"/>
        <v>0.26322309244975972</v>
      </c>
      <c r="AC327">
        <f t="shared" si="22"/>
        <v>1.3848929241236276</v>
      </c>
      <c r="AD327">
        <f t="shared" si="22"/>
        <v>3.5037305472237401</v>
      </c>
      <c r="AE327">
        <f t="shared" si="19"/>
        <v>3505.420234482147</v>
      </c>
    </row>
    <row r="328" spans="1:31" x14ac:dyDescent="0.3">
      <c r="A328" t="s">
        <v>1</v>
      </c>
      <c r="B328" t="s">
        <v>3</v>
      </c>
      <c r="C328" t="s">
        <v>21</v>
      </c>
      <c r="D328" t="s">
        <v>58</v>
      </c>
      <c r="E328" t="s">
        <v>7</v>
      </c>
      <c r="F328" t="s">
        <v>8</v>
      </c>
      <c r="G328" t="s">
        <v>9</v>
      </c>
      <c r="H328" t="s">
        <v>10</v>
      </c>
      <c r="I328" s="2">
        <v>43234</v>
      </c>
      <c r="J328" s="1">
        <v>15.13678</v>
      </c>
      <c r="K328" s="1">
        <v>1.7379249999999999</v>
      </c>
      <c r="L328" s="1">
        <v>1.354511</v>
      </c>
      <c r="M328" s="1">
        <v>3.283693</v>
      </c>
      <c r="N328" s="1">
        <v>0.67858370000000001</v>
      </c>
      <c r="O328" s="1">
        <v>2.2111889999999999E-2</v>
      </c>
      <c r="P328" s="1">
        <v>0.13452449999999999</v>
      </c>
      <c r="Q328" s="1">
        <v>5.9752949999999999E-6</v>
      </c>
      <c r="R328" s="1">
        <v>3.2458809999999998E-2</v>
      </c>
      <c r="S328" s="1">
        <v>5.3397059999999996E-3</v>
      </c>
      <c r="T328" s="1">
        <v>2.5239129999999999E-2</v>
      </c>
      <c r="U328" s="1">
        <v>6.6312159999999995E-2</v>
      </c>
      <c r="V328" s="1">
        <v>1.7861890000000001E-3</v>
      </c>
      <c r="W328" s="1">
        <v>3.0622599999999999E-4</v>
      </c>
      <c r="X328" s="1">
        <v>4.713376E-3</v>
      </c>
      <c r="Y328" s="1">
        <v>2.0945919999999999E-4</v>
      </c>
      <c r="Z328">
        <f t="shared" si="20"/>
        <v>0.76862026992170096</v>
      </c>
      <c r="AA328" s="1">
        <f t="shared" si="21"/>
        <v>2.0194384797848031</v>
      </c>
      <c r="AB328">
        <f t="shared" si="22"/>
        <v>0.26322309244975972</v>
      </c>
      <c r="AC328">
        <f t="shared" si="22"/>
        <v>1.3848929241236276</v>
      </c>
      <c r="AD328">
        <f t="shared" si="22"/>
        <v>3.5037305472237401</v>
      </c>
      <c r="AE328">
        <f t="shared" si="19"/>
        <v>3505.420234482147</v>
      </c>
    </row>
    <row r="329" spans="1:31" x14ac:dyDescent="0.3">
      <c r="A329" t="s">
        <v>1</v>
      </c>
      <c r="B329" t="s">
        <v>3</v>
      </c>
      <c r="C329" t="s">
        <v>21</v>
      </c>
      <c r="D329" t="s">
        <v>58</v>
      </c>
      <c r="E329" t="s">
        <v>7</v>
      </c>
      <c r="F329" t="s">
        <v>8</v>
      </c>
      <c r="G329" t="s">
        <v>9</v>
      </c>
      <c r="H329" t="s">
        <v>10</v>
      </c>
      <c r="I329" s="2">
        <v>43234</v>
      </c>
      <c r="J329" s="1">
        <v>15.13678</v>
      </c>
      <c r="K329" s="1">
        <v>1.7379249999999999</v>
      </c>
      <c r="L329" s="1">
        <v>1.354511</v>
      </c>
      <c r="M329" s="1">
        <v>3.283693</v>
      </c>
      <c r="N329" s="1">
        <v>0.67858370000000001</v>
      </c>
      <c r="O329" s="1">
        <v>2.2111889999999999E-2</v>
      </c>
      <c r="P329" s="1">
        <v>0.13452449999999999</v>
      </c>
      <c r="Q329" s="1">
        <v>5.9752949999999999E-6</v>
      </c>
      <c r="R329" s="1">
        <v>3.2458809999999998E-2</v>
      </c>
      <c r="S329" s="1">
        <v>5.3397059999999996E-3</v>
      </c>
      <c r="T329" s="1">
        <v>2.5239129999999999E-2</v>
      </c>
      <c r="U329" s="1">
        <v>6.6312159999999995E-2</v>
      </c>
      <c r="V329" s="1">
        <v>1.7861890000000001E-3</v>
      </c>
      <c r="W329" s="1">
        <v>3.0622599999999999E-4</v>
      </c>
      <c r="X329" s="1">
        <v>4.713376E-3</v>
      </c>
      <c r="Y329" s="1">
        <v>2.0945919999999999E-4</v>
      </c>
      <c r="Z329">
        <f t="shared" si="20"/>
        <v>0.76862026992170096</v>
      </c>
      <c r="AA329" s="1">
        <f t="shared" si="21"/>
        <v>2.0194384797848031</v>
      </c>
      <c r="AB329">
        <f t="shared" si="22"/>
        <v>0.26322309244975972</v>
      </c>
      <c r="AC329">
        <f t="shared" si="22"/>
        <v>1.3848929241236276</v>
      </c>
      <c r="AD329">
        <f t="shared" si="22"/>
        <v>3.5037305472237401</v>
      </c>
      <c r="AE329">
        <f t="shared" si="19"/>
        <v>3505.420234482147</v>
      </c>
    </row>
    <row r="330" spans="1:31" x14ac:dyDescent="0.3">
      <c r="A330" t="s">
        <v>1</v>
      </c>
      <c r="B330" t="s">
        <v>3</v>
      </c>
      <c r="C330" t="s">
        <v>5</v>
      </c>
      <c r="D330" t="s">
        <v>59</v>
      </c>
      <c r="E330" t="s">
        <v>7</v>
      </c>
      <c r="F330" t="s">
        <v>8</v>
      </c>
      <c r="G330" t="s">
        <v>9</v>
      </c>
      <c r="H330" t="s">
        <v>10</v>
      </c>
      <c r="I330" s="2">
        <v>43234</v>
      </c>
      <c r="J330" s="1">
        <v>14.25742</v>
      </c>
      <c r="K330" s="1">
        <v>1.512362</v>
      </c>
      <c r="L330" s="1">
        <v>1.8443069999999999</v>
      </c>
      <c r="M330" s="1">
        <v>3.3505419999999999</v>
      </c>
      <c r="N330" s="1">
        <v>0.65033439999999998</v>
      </c>
      <c r="O330" s="1">
        <v>1.517486E-2</v>
      </c>
      <c r="P330" s="1">
        <v>0.1602209</v>
      </c>
      <c r="Q330" s="1">
        <v>2.1023829999999999E-5</v>
      </c>
      <c r="R330" s="1">
        <v>2.274456E-2</v>
      </c>
      <c r="S330" s="1">
        <v>4.4590919999999996E-3</v>
      </c>
      <c r="T330" s="1">
        <v>4.5670259999999997E-2</v>
      </c>
      <c r="U330" s="1">
        <v>0.14938770000000001</v>
      </c>
      <c r="V330" s="1">
        <v>3.505153E-3</v>
      </c>
      <c r="W330" s="1">
        <v>6.4584970000000001E-4</v>
      </c>
      <c r="X330" s="1">
        <v>9.2008969999999995E-3</v>
      </c>
      <c r="Y330" s="1">
        <v>4.4893580000000003E-4</v>
      </c>
      <c r="Z330">
        <f t="shared" si="20"/>
        <v>1.3630708106330258</v>
      </c>
      <c r="AA330" s="1">
        <f t="shared" si="21"/>
        <v>4.4586129647083972</v>
      </c>
      <c r="AB330">
        <f t="shared" si="22"/>
        <v>0.53897702474296305</v>
      </c>
      <c r="AC330">
        <f t="shared" si="22"/>
        <v>4.2560504676814155</v>
      </c>
      <c r="AD330">
        <f t="shared" si="22"/>
        <v>5.7426322034141606</v>
      </c>
      <c r="AE330">
        <f t="shared" si="19"/>
        <v>2135.3663913758819</v>
      </c>
    </row>
    <row r="331" spans="1:31" x14ac:dyDescent="0.3">
      <c r="A331" t="s">
        <v>1</v>
      </c>
      <c r="B331" t="s">
        <v>3</v>
      </c>
      <c r="C331" t="s">
        <v>5</v>
      </c>
      <c r="D331" t="s">
        <v>59</v>
      </c>
      <c r="E331" t="s">
        <v>7</v>
      </c>
      <c r="F331" t="s">
        <v>8</v>
      </c>
      <c r="G331" t="s">
        <v>9</v>
      </c>
      <c r="H331" t="s">
        <v>10</v>
      </c>
      <c r="I331" s="2">
        <v>43234</v>
      </c>
      <c r="J331" s="1">
        <v>14.25742</v>
      </c>
      <c r="K331" s="1">
        <v>1.512362</v>
      </c>
      <c r="L331" s="1">
        <v>1.8443069999999999</v>
      </c>
      <c r="M331" s="1">
        <v>3.3505419999999999</v>
      </c>
      <c r="N331" s="1">
        <v>0.65033439999999998</v>
      </c>
      <c r="O331" s="1">
        <v>1.517486E-2</v>
      </c>
      <c r="P331" s="1">
        <v>0.1602209</v>
      </c>
      <c r="Q331" s="1">
        <v>2.1023829999999999E-5</v>
      </c>
      <c r="R331" s="1">
        <v>2.274456E-2</v>
      </c>
      <c r="S331" s="1">
        <v>4.4590919999999996E-3</v>
      </c>
      <c r="T331" s="1">
        <v>4.5670259999999997E-2</v>
      </c>
      <c r="U331" s="1">
        <v>0.14938770000000001</v>
      </c>
      <c r="V331" s="1">
        <v>3.505153E-3</v>
      </c>
      <c r="W331" s="1">
        <v>6.4584970000000001E-4</v>
      </c>
      <c r="X331" s="1">
        <v>9.2008969999999995E-3</v>
      </c>
      <c r="Y331" s="1">
        <v>4.4893580000000003E-4</v>
      </c>
      <c r="Z331">
        <f t="shared" si="20"/>
        <v>1.3630708106330258</v>
      </c>
      <c r="AA331" s="1">
        <f t="shared" si="21"/>
        <v>4.4586129647083972</v>
      </c>
      <c r="AB331">
        <f t="shared" si="22"/>
        <v>0.53897702474296305</v>
      </c>
      <c r="AC331">
        <f t="shared" si="22"/>
        <v>4.2560504676814155</v>
      </c>
      <c r="AD331">
        <f t="shared" si="22"/>
        <v>5.7426322034141606</v>
      </c>
      <c r="AE331">
        <f t="shared" si="19"/>
        <v>2135.3663913758819</v>
      </c>
    </row>
    <row r="332" spans="1:31" x14ac:dyDescent="0.3">
      <c r="A332" t="s">
        <v>1</v>
      </c>
      <c r="B332" t="s">
        <v>3</v>
      </c>
      <c r="C332" t="s">
        <v>5</v>
      </c>
      <c r="D332" t="s">
        <v>59</v>
      </c>
      <c r="E332" t="s">
        <v>7</v>
      </c>
      <c r="F332" t="s">
        <v>8</v>
      </c>
      <c r="G332" t="s">
        <v>9</v>
      </c>
      <c r="H332" t="s">
        <v>10</v>
      </c>
      <c r="I332" s="2">
        <v>43234</v>
      </c>
      <c r="J332" s="1">
        <v>14.25742</v>
      </c>
      <c r="K332" s="1">
        <v>1.512362</v>
      </c>
      <c r="L332" s="1">
        <v>1.8443069999999999</v>
      </c>
      <c r="M332" s="1">
        <v>3.3505419999999999</v>
      </c>
      <c r="N332" s="1">
        <v>0.65033439999999998</v>
      </c>
      <c r="O332" s="1">
        <v>1.517486E-2</v>
      </c>
      <c r="P332" s="1">
        <v>0.1602209</v>
      </c>
      <c r="Q332" s="1">
        <v>2.1023829999999999E-5</v>
      </c>
      <c r="R332" s="1">
        <v>2.274456E-2</v>
      </c>
      <c r="S332" s="1">
        <v>4.4590919999999996E-3</v>
      </c>
      <c r="T332" s="1">
        <v>4.5670259999999997E-2</v>
      </c>
      <c r="U332" s="1">
        <v>0.14938770000000001</v>
      </c>
      <c r="V332" s="1">
        <v>3.505153E-3</v>
      </c>
      <c r="W332" s="1">
        <v>6.4584970000000001E-4</v>
      </c>
      <c r="X332" s="1">
        <v>9.2008969999999995E-3</v>
      </c>
      <c r="Y332" s="1">
        <v>4.4893580000000003E-4</v>
      </c>
      <c r="Z332">
        <f t="shared" si="20"/>
        <v>1.3630708106330258</v>
      </c>
      <c r="AA332" s="1">
        <f t="shared" si="21"/>
        <v>4.4586129647083972</v>
      </c>
      <c r="AB332">
        <f t="shared" si="22"/>
        <v>0.53897702474296305</v>
      </c>
      <c r="AC332">
        <f t="shared" si="22"/>
        <v>4.2560504676814155</v>
      </c>
      <c r="AD332">
        <f t="shared" si="22"/>
        <v>5.7426322034141606</v>
      </c>
      <c r="AE332">
        <f t="shared" si="19"/>
        <v>2135.3663913758819</v>
      </c>
    </row>
    <row r="333" spans="1:31" x14ac:dyDescent="0.3">
      <c r="A333" t="s">
        <v>1</v>
      </c>
      <c r="B333" t="s">
        <v>3</v>
      </c>
      <c r="C333" t="s">
        <v>5</v>
      </c>
      <c r="D333" t="s">
        <v>59</v>
      </c>
      <c r="E333" t="s">
        <v>7</v>
      </c>
      <c r="F333" t="s">
        <v>8</v>
      </c>
      <c r="G333" t="s">
        <v>9</v>
      </c>
      <c r="H333" t="s">
        <v>10</v>
      </c>
      <c r="I333" s="2">
        <v>43234</v>
      </c>
      <c r="J333" s="1">
        <v>14.25742</v>
      </c>
      <c r="K333" s="1">
        <v>1.512362</v>
      </c>
      <c r="L333" s="1">
        <v>1.8443069999999999</v>
      </c>
      <c r="M333" s="1">
        <v>3.3505419999999999</v>
      </c>
      <c r="N333" s="1">
        <v>0.65033439999999998</v>
      </c>
      <c r="O333" s="1">
        <v>1.517486E-2</v>
      </c>
      <c r="P333" s="1">
        <v>0.1602209</v>
      </c>
      <c r="Q333" s="1">
        <v>2.1023829999999999E-5</v>
      </c>
      <c r="R333" s="1">
        <v>2.274456E-2</v>
      </c>
      <c r="S333" s="1">
        <v>4.4590919999999996E-3</v>
      </c>
      <c r="T333" s="1">
        <v>4.5670259999999997E-2</v>
      </c>
      <c r="U333" s="1">
        <v>0.14938770000000001</v>
      </c>
      <c r="V333" s="1">
        <v>3.505153E-3</v>
      </c>
      <c r="W333" s="1">
        <v>6.4584970000000001E-4</v>
      </c>
      <c r="X333" s="1">
        <v>9.2008969999999995E-3</v>
      </c>
      <c r="Y333" s="1">
        <v>4.4893580000000003E-4</v>
      </c>
      <c r="Z333">
        <f t="shared" si="20"/>
        <v>1.3630708106330258</v>
      </c>
      <c r="AA333" s="1">
        <f t="shared" si="21"/>
        <v>4.4586129647083972</v>
      </c>
      <c r="AB333">
        <f t="shared" si="22"/>
        <v>0.53897702474296305</v>
      </c>
      <c r="AC333">
        <f t="shared" si="22"/>
        <v>4.2560504676814155</v>
      </c>
      <c r="AD333">
        <f t="shared" si="22"/>
        <v>5.7426322034141606</v>
      </c>
      <c r="AE333">
        <f t="shared" si="19"/>
        <v>2135.3663913758819</v>
      </c>
    </row>
    <row r="334" spans="1:31" x14ac:dyDescent="0.3">
      <c r="A334" t="s">
        <v>1</v>
      </c>
      <c r="B334" t="s">
        <v>3</v>
      </c>
      <c r="C334" t="s">
        <v>5</v>
      </c>
      <c r="D334" t="s">
        <v>59</v>
      </c>
      <c r="E334" t="s">
        <v>7</v>
      </c>
      <c r="F334" t="s">
        <v>8</v>
      </c>
      <c r="G334" t="s">
        <v>9</v>
      </c>
      <c r="H334" t="s">
        <v>10</v>
      </c>
      <c r="I334" s="2">
        <v>43234</v>
      </c>
      <c r="J334" s="1">
        <v>14.25742</v>
      </c>
      <c r="K334" s="1">
        <v>1.512362</v>
      </c>
      <c r="L334" s="1">
        <v>1.8443069999999999</v>
      </c>
      <c r="M334" s="1">
        <v>3.3505419999999999</v>
      </c>
      <c r="N334" s="1">
        <v>0.65033439999999998</v>
      </c>
      <c r="O334" s="1">
        <v>1.517486E-2</v>
      </c>
      <c r="P334" s="1">
        <v>0.1602209</v>
      </c>
      <c r="Q334" s="1">
        <v>2.1023829999999999E-5</v>
      </c>
      <c r="R334" s="1">
        <v>2.274456E-2</v>
      </c>
      <c r="S334" s="1">
        <v>4.4590919999999996E-3</v>
      </c>
      <c r="T334" s="1">
        <v>4.5670259999999997E-2</v>
      </c>
      <c r="U334" s="1">
        <v>0.14938770000000001</v>
      </c>
      <c r="V334" s="1">
        <v>3.505153E-3</v>
      </c>
      <c r="W334" s="1">
        <v>6.4584970000000001E-4</v>
      </c>
      <c r="X334" s="1">
        <v>9.2008969999999995E-3</v>
      </c>
      <c r="Y334" s="1">
        <v>4.4893580000000003E-4</v>
      </c>
      <c r="Z334">
        <f t="shared" si="20"/>
        <v>1.3630708106330258</v>
      </c>
      <c r="AA334" s="1">
        <f t="shared" si="21"/>
        <v>4.4586129647083972</v>
      </c>
      <c r="AB334">
        <f t="shared" si="22"/>
        <v>0.53897702474296305</v>
      </c>
      <c r="AC334">
        <f t="shared" si="22"/>
        <v>4.2560504676814155</v>
      </c>
      <c r="AD334">
        <f t="shared" si="22"/>
        <v>5.7426322034141606</v>
      </c>
      <c r="AE334">
        <f t="shared" si="19"/>
        <v>2135.3663913758819</v>
      </c>
    </row>
    <row r="335" spans="1:31" x14ac:dyDescent="0.3">
      <c r="A335" t="s">
        <v>1</v>
      </c>
      <c r="B335" t="s">
        <v>3</v>
      </c>
      <c r="C335" t="s">
        <v>5</v>
      </c>
      <c r="D335" t="s">
        <v>59</v>
      </c>
      <c r="E335" t="s">
        <v>7</v>
      </c>
      <c r="F335" t="s">
        <v>8</v>
      </c>
      <c r="G335" t="s">
        <v>9</v>
      </c>
      <c r="H335" t="s">
        <v>10</v>
      </c>
      <c r="I335" s="2">
        <v>43234</v>
      </c>
      <c r="J335" s="1">
        <v>14.25742</v>
      </c>
      <c r="K335" s="1">
        <v>1.512362</v>
      </c>
      <c r="L335" s="1">
        <v>1.8443069999999999</v>
      </c>
      <c r="M335" s="1">
        <v>3.3505419999999999</v>
      </c>
      <c r="N335" s="1">
        <v>0.65033439999999998</v>
      </c>
      <c r="O335" s="1">
        <v>1.517486E-2</v>
      </c>
      <c r="P335" s="1">
        <v>0.1602209</v>
      </c>
      <c r="Q335" s="1">
        <v>2.1023829999999999E-5</v>
      </c>
      <c r="R335" s="1">
        <v>2.274456E-2</v>
      </c>
      <c r="S335" s="1">
        <v>4.4590919999999996E-3</v>
      </c>
      <c r="T335" s="1">
        <v>4.5670259999999997E-2</v>
      </c>
      <c r="U335" s="1">
        <v>0.14938770000000001</v>
      </c>
      <c r="V335" s="1">
        <v>3.505153E-3</v>
      </c>
      <c r="W335" s="1">
        <v>6.4584970000000001E-4</v>
      </c>
      <c r="X335" s="1">
        <v>9.2008969999999995E-3</v>
      </c>
      <c r="Y335" s="1">
        <v>4.4893580000000003E-4</v>
      </c>
      <c r="Z335">
        <f t="shared" si="20"/>
        <v>1.3630708106330258</v>
      </c>
      <c r="AA335" s="1">
        <f t="shared" si="21"/>
        <v>4.4586129647083972</v>
      </c>
      <c r="AB335">
        <f t="shared" si="22"/>
        <v>0.53897702474296305</v>
      </c>
      <c r="AC335">
        <f t="shared" si="22"/>
        <v>4.2560504676814155</v>
      </c>
      <c r="AD335">
        <f t="shared" si="22"/>
        <v>5.7426322034141606</v>
      </c>
      <c r="AE335">
        <f t="shared" si="19"/>
        <v>2135.3663913758819</v>
      </c>
    </row>
    <row r="336" spans="1:31" x14ac:dyDescent="0.3">
      <c r="A336" t="s">
        <v>1</v>
      </c>
      <c r="B336" t="s">
        <v>3</v>
      </c>
      <c r="C336" t="s">
        <v>5</v>
      </c>
      <c r="D336" t="s">
        <v>59</v>
      </c>
      <c r="E336" t="s">
        <v>7</v>
      </c>
      <c r="F336" t="s">
        <v>8</v>
      </c>
      <c r="G336" t="s">
        <v>9</v>
      </c>
      <c r="H336" t="s">
        <v>10</v>
      </c>
      <c r="I336" s="2">
        <v>43234</v>
      </c>
      <c r="J336" s="1">
        <v>14.25742</v>
      </c>
      <c r="K336" s="1">
        <v>1.512362</v>
      </c>
      <c r="L336" s="1">
        <v>1.8443069999999999</v>
      </c>
      <c r="M336" s="1">
        <v>3.3505419999999999</v>
      </c>
      <c r="N336" s="1">
        <v>0.65033439999999998</v>
      </c>
      <c r="O336" s="1">
        <v>1.517486E-2</v>
      </c>
      <c r="P336" s="1">
        <v>0.1602209</v>
      </c>
      <c r="Q336" s="1">
        <v>2.1023829999999999E-5</v>
      </c>
      <c r="R336" s="1">
        <v>2.274456E-2</v>
      </c>
      <c r="S336" s="1">
        <v>4.4590919999999996E-3</v>
      </c>
      <c r="T336" s="1">
        <v>4.5670259999999997E-2</v>
      </c>
      <c r="U336" s="1">
        <v>0.14938770000000001</v>
      </c>
      <c r="V336" s="1">
        <v>3.505153E-3</v>
      </c>
      <c r="W336" s="1">
        <v>6.4584970000000001E-4</v>
      </c>
      <c r="X336" s="1">
        <v>9.2008969999999995E-3</v>
      </c>
      <c r="Y336" s="1">
        <v>4.4893580000000003E-4</v>
      </c>
      <c r="Z336">
        <f t="shared" si="20"/>
        <v>1.3630708106330258</v>
      </c>
      <c r="AA336" s="1">
        <f t="shared" si="21"/>
        <v>4.4586129647083972</v>
      </c>
      <c r="AB336">
        <f t="shared" si="22"/>
        <v>0.53897702474296305</v>
      </c>
      <c r="AC336">
        <f t="shared" si="22"/>
        <v>4.2560504676814155</v>
      </c>
      <c r="AD336">
        <f t="shared" si="22"/>
        <v>5.7426322034141606</v>
      </c>
      <c r="AE336">
        <f t="shared" si="19"/>
        <v>2135.3663913758819</v>
      </c>
    </row>
    <row r="337" spans="1:31" x14ac:dyDescent="0.3">
      <c r="A337" t="s">
        <v>1</v>
      </c>
      <c r="B337" t="s">
        <v>3</v>
      </c>
      <c r="C337" t="s">
        <v>5</v>
      </c>
      <c r="D337" t="s">
        <v>59</v>
      </c>
      <c r="E337" t="s">
        <v>7</v>
      </c>
      <c r="F337" t="s">
        <v>8</v>
      </c>
      <c r="G337" t="s">
        <v>9</v>
      </c>
      <c r="H337" t="s">
        <v>10</v>
      </c>
      <c r="I337" s="2">
        <v>43234</v>
      </c>
      <c r="J337" s="1">
        <v>14.25742</v>
      </c>
      <c r="K337" s="1">
        <v>1.512362</v>
      </c>
      <c r="L337" s="1">
        <v>1.8443069999999999</v>
      </c>
      <c r="M337" s="1">
        <v>3.3505419999999999</v>
      </c>
      <c r="N337" s="1">
        <v>0.65033439999999998</v>
      </c>
      <c r="O337" s="1">
        <v>1.517486E-2</v>
      </c>
      <c r="P337" s="1">
        <v>0.1602209</v>
      </c>
      <c r="Q337" s="1">
        <v>2.1023829999999999E-5</v>
      </c>
      <c r="R337" s="1">
        <v>2.274456E-2</v>
      </c>
      <c r="S337" s="1">
        <v>4.4590919999999996E-3</v>
      </c>
      <c r="T337" s="1">
        <v>4.5670259999999997E-2</v>
      </c>
      <c r="U337" s="1">
        <v>0.14938770000000001</v>
      </c>
      <c r="V337" s="1">
        <v>3.505153E-3</v>
      </c>
      <c r="W337" s="1">
        <v>6.4584970000000001E-4</v>
      </c>
      <c r="X337" s="1">
        <v>9.2008969999999995E-3</v>
      </c>
      <c r="Y337" s="1">
        <v>4.4893580000000003E-4</v>
      </c>
      <c r="Z337">
        <f t="shared" si="20"/>
        <v>1.3630708106330258</v>
      </c>
      <c r="AA337" s="1">
        <f t="shared" si="21"/>
        <v>4.4586129647083972</v>
      </c>
      <c r="AB337">
        <f t="shared" si="22"/>
        <v>0.53897702474296305</v>
      </c>
      <c r="AC337">
        <f t="shared" si="22"/>
        <v>4.2560504676814155</v>
      </c>
      <c r="AD337">
        <f t="shared" si="22"/>
        <v>5.7426322034141606</v>
      </c>
      <c r="AE337">
        <f t="shared" si="19"/>
        <v>2135.3663913758819</v>
      </c>
    </row>
    <row r="338" spans="1:31" x14ac:dyDescent="0.3">
      <c r="A338" t="s">
        <v>1</v>
      </c>
      <c r="B338" t="s">
        <v>3</v>
      </c>
      <c r="C338" t="s">
        <v>21</v>
      </c>
      <c r="D338" t="s">
        <v>60</v>
      </c>
      <c r="E338" t="s">
        <v>7</v>
      </c>
      <c r="F338" t="s">
        <v>8</v>
      </c>
      <c r="G338" t="s">
        <v>9</v>
      </c>
      <c r="H338" t="s">
        <v>10</v>
      </c>
      <c r="I338" s="2">
        <v>43234</v>
      </c>
      <c r="J338" s="1">
        <v>15.08263</v>
      </c>
      <c r="K338" s="1">
        <v>1.6924509999999999</v>
      </c>
      <c r="L338" s="1">
        <v>1.508975</v>
      </c>
      <c r="M338" s="1">
        <v>2.6888390000000002</v>
      </c>
      <c r="N338" s="1">
        <v>0.66836079999999998</v>
      </c>
      <c r="O338" s="1">
        <v>2.194948E-2</v>
      </c>
      <c r="P338" s="1">
        <v>0.1482309</v>
      </c>
      <c r="Q338" s="1">
        <v>1.567159E-5</v>
      </c>
      <c r="R338" s="1">
        <v>3.6443219999999998E-2</v>
      </c>
      <c r="S338" s="1">
        <v>5.9944519999999999E-3</v>
      </c>
      <c r="T338" s="1">
        <v>2.7118070000000001E-2</v>
      </c>
      <c r="U338" s="1">
        <v>7.54494E-2</v>
      </c>
      <c r="V338" s="1">
        <v>1.8703120000000001E-3</v>
      </c>
      <c r="W338" s="1">
        <v>3.154136E-4</v>
      </c>
      <c r="X338" s="1">
        <v>5.1145160000000004E-3</v>
      </c>
      <c r="Y338" s="1">
        <v>2.3749160000000001E-4</v>
      </c>
      <c r="Z338">
        <f t="shared" si="20"/>
        <v>1.008541976667253</v>
      </c>
      <c r="AA338" s="1">
        <f t="shared" si="21"/>
        <v>2.8060214836217416</v>
      </c>
      <c r="AB338">
        <f t="shared" si="22"/>
        <v>0.27983568156600447</v>
      </c>
      <c r="AC338">
        <f t="shared" si="22"/>
        <v>1.4369980518900676</v>
      </c>
      <c r="AD338">
        <f t="shared" si="22"/>
        <v>3.4503710090136406</v>
      </c>
      <c r="AE338">
        <f t="shared" si="19"/>
        <v>1515.427598603588</v>
      </c>
    </row>
    <row r="339" spans="1:31" x14ac:dyDescent="0.3">
      <c r="A339" t="s">
        <v>1</v>
      </c>
      <c r="B339" t="s">
        <v>3</v>
      </c>
      <c r="C339" t="s">
        <v>21</v>
      </c>
      <c r="D339" t="s">
        <v>60</v>
      </c>
      <c r="E339" t="s">
        <v>7</v>
      </c>
      <c r="F339" t="s">
        <v>8</v>
      </c>
      <c r="G339" t="s">
        <v>9</v>
      </c>
      <c r="H339" t="s">
        <v>10</v>
      </c>
      <c r="I339" s="2">
        <v>43234</v>
      </c>
      <c r="J339" s="1">
        <v>15.08263</v>
      </c>
      <c r="K339" s="1">
        <v>1.6924509999999999</v>
      </c>
      <c r="L339" s="1">
        <v>1.508975</v>
      </c>
      <c r="M339" s="1">
        <v>2.6888390000000002</v>
      </c>
      <c r="N339" s="1">
        <v>0.66836079999999998</v>
      </c>
      <c r="O339" s="1">
        <v>2.194948E-2</v>
      </c>
      <c r="P339" s="1">
        <v>0.1482309</v>
      </c>
      <c r="Q339" s="1">
        <v>1.567159E-5</v>
      </c>
      <c r="R339" s="1">
        <v>3.6443219999999998E-2</v>
      </c>
      <c r="S339" s="1">
        <v>5.9944519999999999E-3</v>
      </c>
      <c r="T339" s="1">
        <v>2.7118070000000001E-2</v>
      </c>
      <c r="U339" s="1">
        <v>7.54494E-2</v>
      </c>
      <c r="V339" s="1">
        <v>1.8703120000000001E-3</v>
      </c>
      <c r="W339" s="1">
        <v>3.154136E-4</v>
      </c>
      <c r="X339" s="1">
        <v>5.1145160000000004E-3</v>
      </c>
      <c r="Y339" s="1">
        <v>2.3749160000000001E-4</v>
      </c>
      <c r="Z339">
        <f t="shared" si="20"/>
        <v>1.008541976667253</v>
      </c>
      <c r="AA339" s="1">
        <f t="shared" si="21"/>
        <v>2.8060214836217416</v>
      </c>
      <c r="AB339">
        <f t="shared" si="22"/>
        <v>0.27983568156600447</v>
      </c>
      <c r="AC339">
        <f t="shared" si="22"/>
        <v>1.4369980518900676</v>
      </c>
      <c r="AD339">
        <f t="shared" si="22"/>
        <v>3.4503710090136406</v>
      </c>
      <c r="AE339">
        <f t="shared" si="19"/>
        <v>1515.427598603588</v>
      </c>
    </row>
    <row r="340" spans="1:31" x14ac:dyDescent="0.3">
      <c r="A340" t="s">
        <v>1</v>
      </c>
      <c r="B340" t="s">
        <v>3</v>
      </c>
      <c r="C340" t="s">
        <v>21</v>
      </c>
      <c r="D340" t="s">
        <v>60</v>
      </c>
      <c r="E340" t="s">
        <v>7</v>
      </c>
      <c r="F340" t="s">
        <v>8</v>
      </c>
      <c r="G340" t="s">
        <v>9</v>
      </c>
      <c r="H340" t="s">
        <v>10</v>
      </c>
      <c r="I340" s="2">
        <v>43234</v>
      </c>
      <c r="J340" s="1">
        <v>15.08263</v>
      </c>
      <c r="K340" s="1">
        <v>1.6924509999999999</v>
      </c>
      <c r="L340" s="1">
        <v>1.508975</v>
      </c>
      <c r="M340" s="1">
        <v>2.6888390000000002</v>
      </c>
      <c r="N340" s="1">
        <v>0.66836079999999998</v>
      </c>
      <c r="O340" s="1">
        <v>2.194948E-2</v>
      </c>
      <c r="P340" s="1">
        <v>0.1482309</v>
      </c>
      <c r="Q340" s="1">
        <v>1.567159E-5</v>
      </c>
      <c r="R340" s="1">
        <v>3.6443219999999998E-2</v>
      </c>
      <c r="S340" s="1">
        <v>5.9944519999999999E-3</v>
      </c>
      <c r="T340" s="1">
        <v>2.7118070000000001E-2</v>
      </c>
      <c r="U340" s="1">
        <v>7.54494E-2</v>
      </c>
      <c r="V340" s="1">
        <v>1.8703120000000001E-3</v>
      </c>
      <c r="W340" s="1">
        <v>3.154136E-4</v>
      </c>
      <c r="X340" s="1">
        <v>5.1145160000000004E-3</v>
      </c>
      <c r="Y340" s="1">
        <v>2.3749160000000001E-4</v>
      </c>
      <c r="Z340">
        <f t="shared" si="20"/>
        <v>1.008541976667253</v>
      </c>
      <c r="AA340" s="1">
        <f t="shared" si="21"/>
        <v>2.8060214836217416</v>
      </c>
      <c r="AB340">
        <f t="shared" si="22"/>
        <v>0.27983568156600447</v>
      </c>
      <c r="AC340">
        <f t="shared" si="22"/>
        <v>1.4369980518900676</v>
      </c>
      <c r="AD340">
        <f t="shared" si="22"/>
        <v>3.4503710090136406</v>
      </c>
      <c r="AE340">
        <f t="shared" si="19"/>
        <v>1515.427598603588</v>
      </c>
    </row>
    <row r="341" spans="1:31" x14ac:dyDescent="0.3">
      <c r="A341" t="s">
        <v>1</v>
      </c>
      <c r="B341" t="s">
        <v>3</v>
      </c>
      <c r="C341" t="s">
        <v>21</v>
      </c>
      <c r="D341" t="s">
        <v>60</v>
      </c>
      <c r="E341" t="s">
        <v>7</v>
      </c>
      <c r="F341" t="s">
        <v>8</v>
      </c>
      <c r="G341" t="s">
        <v>9</v>
      </c>
      <c r="H341" t="s">
        <v>10</v>
      </c>
      <c r="I341" s="2">
        <v>43234</v>
      </c>
      <c r="J341" s="1">
        <v>15.08263</v>
      </c>
      <c r="K341" s="1">
        <v>1.6924509999999999</v>
      </c>
      <c r="L341" s="1">
        <v>1.508975</v>
      </c>
      <c r="M341" s="1">
        <v>2.6888390000000002</v>
      </c>
      <c r="N341" s="1">
        <v>0.66836079999999998</v>
      </c>
      <c r="O341" s="1">
        <v>2.194948E-2</v>
      </c>
      <c r="P341" s="1">
        <v>0.1482309</v>
      </c>
      <c r="Q341" s="1">
        <v>1.567159E-5</v>
      </c>
      <c r="R341" s="1">
        <v>3.6443219999999998E-2</v>
      </c>
      <c r="S341" s="1">
        <v>5.9944519999999999E-3</v>
      </c>
      <c r="T341" s="1">
        <v>2.7118070000000001E-2</v>
      </c>
      <c r="U341" s="1">
        <v>7.54494E-2</v>
      </c>
      <c r="V341" s="1">
        <v>1.8703120000000001E-3</v>
      </c>
      <c r="W341" s="1">
        <v>3.154136E-4</v>
      </c>
      <c r="X341" s="1">
        <v>5.1145160000000004E-3</v>
      </c>
      <c r="Y341" s="1">
        <v>2.3749160000000001E-4</v>
      </c>
      <c r="Z341">
        <f t="shared" si="20"/>
        <v>1.008541976667253</v>
      </c>
      <c r="AA341" s="1">
        <f t="shared" si="21"/>
        <v>2.8060214836217416</v>
      </c>
      <c r="AB341">
        <f t="shared" si="22"/>
        <v>0.27983568156600447</v>
      </c>
      <c r="AC341">
        <f t="shared" si="22"/>
        <v>1.4369980518900676</v>
      </c>
      <c r="AD341">
        <f t="shared" si="22"/>
        <v>3.4503710090136406</v>
      </c>
      <c r="AE341">
        <f t="shared" si="19"/>
        <v>1515.427598603588</v>
      </c>
    </row>
    <row r="342" spans="1:31" x14ac:dyDescent="0.3">
      <c r="A342" t="s">
        <v>1</v>
      </c>
      <c r="B342" t="s">
        <v>3</v>
      </c>
      <c r="C342" t="s">
        <v>21</v>
      </c>
      <c r="D342" t="s">
        <v>60</v>
      </c>
      <c r="E342" t="s">
        <v>7</v>
      </c>
      <c r="F342" t="s">
        <v>8</v>
      </c>
      <c r="G342" t="s">
        <v>9</v>
      </c>
      <c r="H342" t="s">
        <v>10</v>
      </c>
      <c r="I342" s="2">
        <v>43234</v>
      </c>
      <c r="J342" s="1">
        <v>15.08263</v>
      </c>
      <c r="K342" s="1">
        <v>1.6924509999999999</v>
      </c>
      <c r="L342" s="1">
        <v>1.508975</v>
      </c>
      <c r="M342" s="1">
        <v>2.6888390000000002</v>
      </c>
      <c r="N342" s="1">
        <v>0.66836079999999998</v>
      </c>
      <c r="O342" s="1">
        <v>2.194948E-2</v>
      </c>
      <c r="P342" s="1">
        <v>0.1482309</v>
      </c>
      <c r="Q342" s="1">
        <v>1.567159E-5</v>
      </c>
      <c r="R342" s="1">
        <v>3.6443219999999998E-2</v>
      </c>
      <c r="S342" s="1">
        <v>5.9944519999999999E-3</v>
      </c>
      <c r="T342" s="1">
        <v>2.7118070000000001E-2</v>
      </c>
      <c r="U342" s="1">
        <v>7.54494E-2</v>
      </c>
      <c r="V342" s="1">
        <v>1.8703120000000001E-3</v>
      </c>
      <c r="W342" s="1">
        <v>3.154136E-4</v>
      </c>
      <c r="X342" s="1">
        <v>5.1145160000000004E-3</v>
      </c>
      <c r="Y342" s="1">
        <v>2.3749160000000001E-4</v>
      </c>
      <c r="Z342">
        <f t="shared" si="20"/>
        <v>1.008541976667253</v>
      </c>
      <c r="AA342" s="1">
        <f t="shared" si="21"/>
        <v>2.8060214836217416</v>
      </c>
      <c r="AB342">
        <f t="shared" si="22"/>
        <v>0.27983568156600447</v>
      </c>
      <c r="AC342">
        <f t="shared" si="22"/>
        <v>1.4369980518900676</v>
      </c>
      <c r="AD342">
        <f t="shared" si="22"/>
        <v>3.4503710090136406</v>
      </c>
      <c r="AE342">
        <f t="shared" si="19"/>
        <v>1515.427598603588</v>
      </c>
    </row>
    <row r="343" spans="1:31" x14ac:dyDescent="0.3">
      <c r="A343" t="s">
        <v>1</v>
      </c>
      <c r="B343" t="s">
        <v>3</v>
      </c>
      <c r="C343" t="s">
        <v>21</v>
      </c>
      <c r="D343" t="s">
        <v>60</v>
      </c>
      <c r="E343" t="s">
        <v>7</v>
      </c>
      <c r="F343" t="s">
        <v>8</v>
      </c>
      <c r="G343" t="s">
        <v>9</v>
      </c>
      <c r="H343" t="s">
        <v>10</v>
      </c>
      <c r="I343" s="2">
        <v>43234</v>
      </c>
      <c r="J343" s="1">
        <v>15.08263</v>
      </c>
      <c r="K343" s="1">
        <v>1.6924509999999999</v>
      </c>
      <c r="L343" s="1">
        <v>1.508975</v>
      </c>
      <c r="M343" s="1">
        <v>2.6888390000000002</v>
      </c>
      <c r="N343" s="1">
        <v>0.66836079999999998</v>
      </c>
      <c r="O343" s="1">
        <v>2.194948E-2</v>
      </c>
      <c r="P343" s="1">
        <v>0.1482309</v>
      </c>
      <c r="Q343" s="1">
        <v>1.567159E-5</v>
      </c>
      <c r="R343" s="1">
        <v>3.6443219999999998E-2</v>
      </c>
      <c r="S343" s="1">
        <v>5.9944519999999999E-3</v>
      </c>
      <c r="T343" s="1">
        <v>2.7118070000000001E-2</v>
      </c>
      <c r="U343" s="1">
        <v>7.54494E-2</v>
      </c>
      <c r="V343" s="1">
        <v>1.8703120000000001E-3</v>
      </c>
      <c r="W343" s="1">
        <v>3.154136E-4</v>
      </c>
      <c r="X343" s="1">
        <v>5.1145160000000004E-3</v>
      </c>
      <c r="Y343" s="1">
        <v>2.3749160000000001E-4</v>
      </c>
      <c r="Z343">
        <f t="shared" si="20"/>
        <v>1.008541976667253</v>
      </c>
      <c r="AA343" s="1">
        <f t="shared" si="21"/>
        <v>2.8060214836217416</v>
      </c>
      <c r="AB343">
        <f t="shared" si="22"/>
        <v>0.27983568156600447</v>
      </c>
      <c r="AC343">
        <f t="shared" si="22"/>
        <v>1.4369980518900676</v>
      </c>
      <c r="AD343">
        <f t="shared" si="22"/>
        <v>3.4503710090136406</v>
      </c>
      <c r="AE343">
        <f t="shared" si="19"/>
        <v>1515.427598603588</v>
      </c>
    </row>
    <row r="344" spans="1:31" x14ac:dyDescent="0.3">
      <c r="A344" t="s">
        <v>1</v>
      </c>
      <c r="B344" t="s">
        <v>3</v>
      </c>
      <c r="C344" t="s">
        <v>21</v>
      </c>
      <c r="D344" t="s">
        <v>60</v>
      </c>
      <c r="E344" t="s">
        <v>7</v>
      </c>
      <c r="F344" t="s">
        <v>8</v>
      </c>
      <c r="G344" t="s">
        <v>9</v>
      </c>
      <c r="H344" t="s">
        <v>10</v>
      </c>
      <c r="I344" s="2">
        <v>43234</v>
      </c>
      <c r="J344" s="1">
        <v>15.08263</v>
      </c>
      <c r="K344" s="1">
        <v>1.6924509999999999</v>
      </c>
      <c r="L344" s="1">
        <v>1.508975</v>
      </c>
      <c r="M344" s="1">
        <v>2.6888390000000002</v>
      </c>
      <c r="N344" s="1">
        <v>0.66836079999999998</v>
      </c>
      <c r="O344" s="1">
        <v>2.194948E-2</v>
      </c>
      <c r="P344" s="1">
        <v>0.1482309</v>
      </c>
      <c r="Q344" s="1">
        <v>1.567159E-5</v>
      </c>
      <c r="R344" s="1">
        <v>3.6443219999999998E-2</v>
      </c>
      <c r="S344" s="1">
        <v>5.9944519999999999E-3</v>
      </c>
      <c r="T344" s="1">
        <v>2.7118070000000001E-2</v>
      </c>
      <c r="U344" s="1">
        <v>7.54494E-2</v>
      </c>
      <c r="V344" s="1">
        <v>1.8703120000000001E-3</v>
      </c>
      <c r="W344" s="1">
        <v>3.154136E-4</v>
      </c>
      <c r="X344" s="1">
        <v>5.1145160000000004E-3</v>
      </c>
      <c r="Y344" s="1">
        <v>2.3749160000000001E-4</v>
      </c>
      <c r="Z344">
        <f t="shared" si="20"/>
        <v>1.008541976667253</v>
      </c>
      <c r="AA344" s="1">
        <f t="shared" si="21"/>
        <v>2.8060214836217416</v>
      </c>
      <c r="AB344">
        <f t="shared" si="22"/>
        <v>0.27983568156600447</v>
      </c>
      <c r="AC344">
        <f t="shared" si="22"/>
        <v>1.4369980518900676</v>
      </c>
      <c r="AD344">
        <f t="shared" si="22"/>
        <v>3.4503710090136406</v>
      </c>
      <c r="AE344">
        <f t="shared" si="19"/>
        <v>1515.427598603588</v>
      </c>
    </row>
    <row r="345" spans="1:31" x14ac:dyDescent="0.3">
      <c r="A345" t="s">
        <v>1</v>
      </c>
      <c r="B345" t="s">
        <v>3</v>
      </c>
      <c r="C345" t="s">
        <v>21</v>
      </c>
      <c r="D345" t="s">
        <v>60</v>
      </c>
      <c r="E345" t="s">
        <v>7</v>
      </c>
      <c r="F345" t="s">
        <v>8</v>
      </c>
      <c r="G345" t="s">
        <v>9</v>
      </c>
      <c r="H345" t="s">
        <v>10</v>
      </c>
      <c r="I345" s="2">
        <v>43234</v>
      </c>
      <c r="J345" s="1">
        <v>15.08263</v>
      </c>
      <c r="K345" s="1">
        <v>1.6924509999999999</v>
      </c>
      <c r="L345" s="1">
        <v>1.508975</v>
      </c>
      <c r="M345" s="1">
        <v>2.6888390000000002</v>
      </c>
      <c r="N345" s="1">
        <v>0.66836079999999998</v>
      </c>
      <c r="O345" s="1">
        <v>2.194948E-2</v>
      </c>
      <c r="P345" s="1">
        <v>0.1482309</v>
      </c>
      <c r="Q345" s="1">
        <v>1.567159E-5</v>
      </c>
      <c r="R345" s="1">
        <v>3.6443219999999998E-2</v>
      </c>
      <c r="S345" s="1">
        <v>5.9944519999999999E-3</v>
      </c>
      <c r="T345" s="1">
        <v>2.7118070000000001E-2</v>
      </c>
      <c r="U345" s="1">
        <v>7.54494E-2</v>
      </c>
      <c r="V345" s="1">
        <v>1.8703120000000001E-3</v>
      </c>
      <c r="W345" s="1">
        <v>3.154136E-4</v>
      </c>
      <c r="X345" s="1">
        <v>5.1145160000000004E-3</v>
      </c>
      <c r="Y345" s="1">
        <v>2.3749160000000001E-4</v>
      </c>
      <c r="Z345">
        <f t="shared" si="20"/>
        <v>1.008541976667253</v>
      </c>
      <c r="AA345" s="1">
        <f t="shared" si="21"/>
        <v>2.8060214836217416</v>
      </c>
      <c r="AB345">
        <f t="shared" si="22"/>
        <v>0.27983568156600447</v>
      </c>
      <c r="AC345">
        <f t="shared" si="22"/>
        <v>1.4369980518900676</v>
      </c>
      <c r="AD345">
        <f t="shared" si="22"/>
        <v>3.4503710090136406</v>
      </c>
      <c r="AE345">
        <f t="shared" si="19"/>
        <v>1515.427598603588</v>
      </c>
    </row>
    <row r="346" spans="1:31" x14ac:dyDescent="0.3">
      <c r="A346" t="s">
        <v>1</v>
      </c>
      <c r="B346" t="s">
        <v>3</v>
      </c>
      <c r="C346" t="s">
        <v>19</v>
      </c>
      <c r="D346" t="s">
        <v>61</v>
      </c>
      <c r="E346" t="s">
        <v>7</v>
      </c>
      <c r="F346" t="s">
        <v>8</v>
      </c>
      <c r="G346" t="s">
        <v>9</v>
      </c>
      <c r="H346" t="s">
        <v>10</v>
      </c>
      <c r="I346" s="2">
        <v>43234</v>
      </c>
      <c r="J346" s="1">
        <v>15.02877</v>
      </c>
      <c r="K346" s="1">
        <v>1.587251</v>
      </c>
      <c r="L346" s="1">
        <v>1.2446280000000001</v>
      </c>
      <c r="M346" s="1">
        <v>3.0368170000000001</v>
      </c>
      <c r="N346" s="1">
        <v>0.68130800000000002</v>
      </c>
      <c r="O346" s="1">
        <v>2.17036E-2</v>
      </c>
      <c r="P346" s="1">
        <v>0.12806809999999999</v>
      </c>
      <c r="Q346" s="1">
        <v>1.2434039999999999E-6</v>
      </c>
      <c r="R346" s="1">
        <v>2.7061749999999999E-2</v>
      </c>
      <c r="S346" s="1">
        <v>4.667086E-3</v>
      </c>
      <c r="T346" s="1">
        <v>2.847479E-2</v>
      </c>
      <c r="U346" s="1">
        <v>7.8740270000000001E-2</v>
      </c>
      <c r="V346" s="1">
        <v>2.1716800000000001E-3</v>
      </c>
      <c r="W346" s="1">
        <v>3.6849460000000001E-4</v>
      </c>
      <c r="X346" s="1">
        <v>5.5249490000000004E-3</v>
      </c>
      <c r="Y346" s="1">
        <v>2.4820460000000001E-4</v>
      </c>
      <c r="Z346">
        <f t="shared" si="20"/>
        <v>0.93765248284634861</v>
      </c>
      <c r="AA346" s="1">
        <f t="shared" si="21"/>
        <v>2.5928552823564934</v>
      </c>
      <c r="AB346">
        <f t="shared" si="22"/>
        <v>0.31875157784731722</v>
      </c>
      <c r="AC346">
        <f t="shared" si="22"/>
        <v>1.697850126246337</v>
      </c>
      <c r="AD346">
        <f t="shared" si="22"/>
        <v>4.3140711855645559</v>
      </c>
      <c r="AE346">
        <f t="shared" si="19"/>
        <v>19961.701908631469</v>
      </c>
    </row>
    <row r="347" spans="1:31" x14ac:dyDescent="0.3">
      <c r="A347" t="s">
        <v>1</v>
      </c>
      <c r="B347" t="s">
        <v>3</v>
      </c>
      <c r="C347" t="s">
        <v>19</v>
      </c>
      <c r="D347" t="s">
        <v>61</v>
      </c>
      <c r="E347" t="s">
        <v>7</v>
      </c>
      <c r="F347" t="s">
        <v>8</v>
      </c>
      <c r="G347" t="s">
        <v>9</v>
      </c>
      <c r="H347" t="s">
        <v>10</v>
      </c>
      <c r="I347" s="2">
        <v>43234</v>
      </c>
      <c r="J347" s="1">
        <v>15.02877</v>
      </c>
      <c r="K347" s="1">
        <v>1.587251</v>
      </c>
      <c r="L347" s="1">
        <v>1.2446280000000001</v>
      </c>
      <c r="M347" s="1">
        <v>3.0368170000000001</v>
      </c>
      <c r="N347" s="1">
        <v>0.68130800000000002</v>
      </c>
      <c r="O347" s="1">
        <v>2.17036E-2</v>
      </c>
      <c r="P347" s="1">
        <v>0.12806809999999999</v>
      </c>
      <c r="Q347" s="1">
        <v>1.2434039999999999E-6</v>
      </c>
      <c r="R347" s="1">
        <v>2.7061749999999999E-2</v>
      </c>
      <c r="S347" s="1">
        <v>4.667086E-3</v>
      </c>
      <c r="T347" s="1">
        <v>2.847479E-2</v>
      </c>
      <c r="U347" s="1">
        <v>7.8740270000000001E-2</v>
      </c>
      <c r="V347" s="1">
        <v>2.1716800000000001E-3</v>
      </c>
      <c r="W347" s="1">
        <v>3.6849460000000001E-4</v>
      </c>
      <c r="X347" s="1">
        <v>5.5249490000000004E-3</v>
      </c>
      <c r="Y347" s="1">
        <v>2.4820460000000001E-4</v>
      </c>
      <c r="Z347">
        <f t="shared" si="20"/>
        <v>0.93765248284634861</v>
      </c>
      <c r="AA347" s="1">
        <f t="shared" si="21"/>
        <v>2.5928552823564934</v>
      </c>
      <c r="AB347">
        <f t="shared" si="22"/>
        <v>0.31875157784731722</v>
      </c>
      <c r="AC347">
        <f t="shared" si="22"/>
        <v>1.697850126246337</v>
      </c>
      <c r="AD347">
        <f t="shared" si="22"/>
        <v>4.3140711855645559</v>
      </c>
      <c r="AE347">
        <f t="shared" si="19"/>
        <v>19961.701908631469</v>
      </c>
    </row>
    <row r="348" spans="1:31" x14ac:dyDescent="0.3">
      <c r="A348" t="s">
        <v>1</v>
      </c>
      <c r="B348" t="s">
        <v>3</v>
      </c>
      <c r="C348" t="s">
        <v>19</v>
      </c>
      <c r="D348" t="s">
        <v>61</v>
      </c>
      <c r="E348" t="s">
        <v>7</v>
      </c>
      <c r="F348" t="s">
        <v>8</v>
      </c>
      <c r="G348" t="s">
        <v>9</v>
      </c>
      <c r="H348" t="s">
        <v>10</v>
      </c>
      <c r="I348" s="2">
        <v>43234</v>
      </c>
      <c r="J348" s="1">
        <v>15.02877</v>
      </c>
      <c r="K348" s="1">
        <v>1.587251</v>
      </c>
      <c r="L348" s="1">
        <v>1.2446280000000001</v>
      </c>
      <c r="M348" s="1">
        <v>3.0368170000000001</v>
      </c>
      <c r="N348" s="1">
        <v>0.68130800000000002</v>
      </c>
      <c r="O348" s="1">
        <v>2.17036E-2</v>
      </c>
      <c r="P348" s="1">
        <v>0.12806809999999999</v>
      </c>
      <c r="Q348" s="1">
        <v>1.2434039999999999E-6</v>
      </c>
      <c r="R348" s="1">
        <v>2.7061749999999999E-2</v>
      </c>
      <c r="S348" s="1">
        <v>4.667086E-3</v>
      </c>
      <c r="T348" s="1">
        <v>2.847479E-2</v>
      </c>
      <c r="U348" s="1">
        <v>7.8740270000000001E-2</v>
      </c>
      <c r="V348" s="1">
        <v>2.1716800000000001E-3</v>
      </c>
      <c r="W348" s="1">
        <v>3.6849460000000001E-4</v>
      </c>
      <c r="X348" s="1">
        <v>5.5249490000000004E-3</v>
      </c>
      <c r="Y348" s="1">
        <v>2.4820460000000001E-4</v>
      </c>
      <c r="Z348">
        <f t="shared" si="20"/>
        <v>0.93765248284634861</v>
      </c>
      <c r="AA348" s="1">
        <f t="shared" si="21"/>
        <v>2.5928552823564934</v>
      </c>
      <c r="AB348">
        <f t="shared" si="22"/>
        <v>0.31875157784731722</v>
      </c>
      <c r="AC348">
        <f t="shared" si="22"/>
        <v>1.697850126246337</v>
      </c>
      <c r="AD348">
        <f t="shared" si="22"/>
        <v>4.3140711855645559</v>
      </c>
      <c r="AE348">
        <f t="shared" si="19"/>
        <v>19961.701908631469</v>
      </c>
    </row>
    <row r="349" spans="1:31" x14ac:dyDescent="0.3">
      <c r="A349" t="s">
        <v>1</v>
      </c>
      <c r="B349" t="s">
        <v>3</v>
      </c>
      <c r="C349" t="s">
        <v>19</v>
      </c>
      <c r="D349" t="s">
        <v>61</v>
      </c>
      <c r="E349" t="s">
        <v>7</v>
      </c>
      <c r="F349" t="s">
        <v>8</v>
      </c>
      <c r="G349" t="s">
        <v>9</v>
      </c>
      <c r="H349" t="s">
        <v>10</v>
      </c>
      <c r="I349" s="2">
        <v>43234</v>
      </c>
      <c r="J349" s="1">
        <v>15.02877</v>
      </c>
      <c r="K349" s="1">
        <v>1.587251</v>
      </c>
      <c r="L349" s="1">
        <v>1.2446280000000001</v>
      </c>
      <c r="M349" s="1">
        <v>3.0368170000000001</v>
      </c>
      <c r="N349" s="1">
        <v>0.68130800000000002</v>
      </c>
      <c r="O349" s="1">
        <v>2.17036E-2</v>
      </c>
      <c r="P349" s="1">
        <v>0.12806809999999999</v>
      </c>
      <c r="Q349" s="1">
        <v>1.2434039999999999E-6</v>
      </c>
      <c r="R349" s="1">
        <v>2.7061749999999999E-2</v>
      </c>
      <c r="S349" s="1">
        <v>4.667086E-3</v>
      </c>
      <c r="T349" s="1">
        <v>2.847479E-2</v>
      </c>
      <c r="U349" s="1">
        <v>7.8740270000000001E-2</v>
      </c>
      <c r="V349" s="1">
        <v>2.1716800000000001E-3</v>
      </c>
      <c r="W349" s="1">
        <v>3.6849460000000001E-4</v>
      </c>
      <c r="X349" s="1">
        <v>5.5249490000000004E-3</v>
      </c>
      <c r="Y349" s="1">
        <v>2.4820460000000001E-4</v>
      </c>
      <c r="Z349">
        <f t="shared" si="20"/>
        <v>0.93765248284634861</v>
      </c>
      <c r="AA349" s="1">
        <f t="shared" si="21"/>
        <v>2.5928552823564934</v>
      </c>
      <c r="AB349">
        <f t="shared" si="22"/>
        <v>0.31875157784731722</v>
      </c>
      <c r="AC349">
        <f t="shared" si="22"/>
        <v>1.697850126246337</v>
      </c>
      <c r="AD349">
        <f t="shared" si="22"/>
        <v>4.3140711855645559</v>
      </c>
      <c r="AE349">
        <f t="shared" si="19"/>
        <v>19961.701908631469</v>
      </c>
    </row>
    <row r="350" spans="1:31" x14ac:dyDescent="0.3">
      <c r="A350" t="s">
        <v>1</v>
      </c>
      <c r="B350" t="s">
        <v>3</v>
      </c>
      <c r="C350" t="s">
        <v>19</v>
      </c>
      <c r="D350" t="s">
        <v>61</v>
      </c>
      <c r="E350" t="s">
        <v>7</v>
      </c>
      <c r="F350" t="s">
        <v>8</v>
      </c>
      <c r="G350" t="s">
        <v>9</v>
      </c>
      <c r="H350" t="s">
        <v>10</v>
      </c>
      <c r="I350" s="2">
        <v>43234</v>
      </c>
      <c r="J350" s="1">
        <v>15.02877</v>
      </c>
      <c r="K350" s="1">
        <v>1.587251</v>
      </c>
      <c r="L350" s="1">
        <v>1.2446280000000001</v>
      </c>
      <c r="M350" s="1">
        <v>3.0368170000000001</v>
      </c>
      <c r="N350" s="1">
        <v>0.68130800000000002</v>
      </c>
      <c r="O350" s="1">
        <v>2.17036E-2</v>
      </c>
      <c r="P350" s="1">
        <v>0.12806809999999999</v>
      </c>
      <c r="Q350" s="1">
        <v>1.2434039999999999E-6</v>
      </c>
      <c r="R350" s="1">
        <v>2.7061749999999999E-2</v>
      </c>
      <c r="S350" s="1">
        <v>4.667086E-3</v>
      </c>
      <c r="T350" s="1">
        <v>2.847479E-2</v>
      </c>
      <c r="U350" s="1">
        <v>7.8740270000000001E-2</v>
      </c>
      <c r="V350" s="1">
        <v>2.1716800000000001E-3</v>
      </c>
      <c r="W350" s="1">
        <v>3.6849460000000001E-4</v>
      </c>
      <c r="X350" s="1">
        <v>5.5249490000000004E-3</v>
      </c>
      <c r="Y350" s="1">
        <v>2.4820460000000001E-4</v>
      </c>
      <c r="Z350">
        <f t="shared" si="20"/>
        <v>0.93765248284634861</v>
      </c>
      <c r="AA350" s="1">
        <f t="shared" si="21"/>
        <v>2.5928552823564934</v>
      </c>
      <c r="AB350">
        <f t="shared" si="22"/>
        <v>0.31875157784731722</v>
      </c>
      <c r="AC350">
        <f t="shared" si="22"/>
        <v>1.697850126246337</v>
      </c>
      <c r="AD350">
        <f t="shared" si="22"/>
        <v>4.3140711855645559</v>
      </c>
      <c r="AE350">
        <f t="shared" si="19"/>
        <v>19961.701908631469</v>
      </c>
    </row>
    <row r="351" spans="1:31" x14ac:dyDescent="0.3">
      <c r="A351" t="s">
        <v>1</v>
      </c>
      <c r="B351" t="s">
        <v>3</v>
      </c>
      <c r="C351" t="s">
        <v>19</v>
      </c>
      <c r="D351" t="s">
        <v>61</v>
      </c>
      <c r="E351" t="s">
        <v>7</v>
      </c>
      <c r="F351" t="s">
        <v>8</v>
      </c>
      <c r="G351" t="s">
        <v>9</v>
      </c>
      <c r="H351" t="s">
        <v>10</v>
      </c>
      <c r="I351" s="2">
        <v>43234</v>
      </c>
      <c r="J351" s="1">
        <v>15.02877</v>
      </c>
      <c r="K351" s="1">
        <v>1.587251</v>
      </c>
      <c r="L351" s="1">
        <v>1.2446280000000001</v>
      </c>
      <c r="M351" s="1">
        <v>3.0368170000000001</v>
      </c>
      <c r="N351" s="1">
        <v>0.68130800000000002</v>
      </c>
      <c r="O351" s="1">
        <v>2.17036E-2</v>
      </c>
      <c r="P351" s="1">
        <v>0.12806809999999999</v>
      </c>
      <c r="Q351" s="1">
        <v>1.2434039999999999E-6</v>
      </c>
      <c r="R351" s="1">
        <v>2.7061749999999999E-2</v>
      </c>
      <c r="S351" s="1">
        <v>4.667086E-3</v>
      </c>
      <c r="T351" s="1">
        <v>2.847479E-2</v>
      </c>
      <c r="U351" s="1">
        <v>7.8740270000000001E-2</v>
      </c>
      <c r="V351" s="1">
        <v>2.1716800000000001E-3</v>
      </c>
      <c r="W351" s="1">
        <v>3.6849460000000001E-4</v>
      </c>
      <c r="X351" s="1">
        <v>5.5249490000000004E-3</v>
      </c>
      <c r="Y351" s="1">
        <v>2.4820460000000001E-4</v>
      </c>
      <c r="Z351">
        <f t="shared" si="20"/>
        <v>0.93765248284634861</v>
      </c>
      <c r="AA351" s="1">
        <f t="shared" si="21"/>
        <v>2.5928552823564934</v>
      </c>
      <c r="AB351">
        <f t="shared" si="22"/>
        <v>0.31875157784731722</v>
      </c>
      <c r="AC351">
        <f t="shared" si="22"/>
        <v>1.697850126246337</v>
      </c>
      <c r="AD351">
        <f t="shared" si="22"/>
        <v>4.3140711855645559</v>
      </c>
      <c r="AE351">
        <f t="shared" si="19"/>
        <v>19961.701908631469</v>
      </c>
    </row>
    <row r="352" spans="1:31" x14ac:dyDescent="0.3">
      <c r="A352" t="s">
        <v>1</v>
      </c>
      <c r="B352" t="s">
        <v>3</v>
      </c>
      <c r="C352" t="s">
        <v>19</v>
      </c>
      <c r="D352" t="s">
        <v>61</v>
      </c>
      <c r="E352" t="s">
        <v>7</v>
      </c>
      <c r="F352" t="s">
        <v>8</v>
      </c>
      <c r="G352" t="s">
        <v>9</v>
      </c>
      <c r="H352" t="s">
        <v>10</v>
      </c>
      <c r="I352" s="2">
        <v>43234</v>
      </c>
      <c r="J352" s="1">
        <v>15.02877</v>
      </c>
      <c r="K352" s="1">
        <v>1.587251</v>
      </c>
      <c r="L352" s="1">
        <v>1.2446280000000001</v>
      </c>
      <c r="M352" s="1">
        <v>3.0368170000000001</v>
      </c>
      <c r="N352" s="1">
        <v>0.68130800000000002</v>
      </c>
      <c r="O352" s="1">
        <v>2.17036E-2</v>
      </c>
      <c r="P352" s="1">
        <v>0.12806809999999999</v>
      </c>
      <c r="Q352" s="1">
        <v>1.2434039999999999E-6</v>
      </c>
      <c r="R352" s="1">
        <v>2.7061749999999999E-2</v>
      </c>
      <c r="S352" s="1">
        <v>4.667086E-3</v>
      </c>
      <c r="T352" s="1">
        <v>2.847479E-2</v>
      </c>
      <c r="U352" s="1">
        <v>7.8740270000000001E-2</v>
      </c>
      <c r="V352" s="1">
        <v>2.1716800000000001E-3</v>
      </c>
      <c r="W352" s="1">
        <v>3.6849460000000001E-4</v>
      </c>
      <c r="X352" s="1">
        <v>5.5249490000000004E-3</v>
      </c>
      <c r="Y352" s="1">
        <v>2.4820460000000001E-4</v>
      </c>
      <c r="Z352">
        <f t="shared" si="20"/>
        <v>0.93765248284634861</v>
      </c>
      <c r="AA352" s="1">
        <f t="shared" si="21"/>
        <v>2.5928552823564934</v>
      </c>
      <c r="AB352">
        <f t="shared" si="22"/>
        <v>0.31875157784731722</v>
      </c>
      <c r="AC352">
        <f t="shared" si="22"/>
        <v>1.697850126246337</v>
      </c>
      <c r="AD352">
        <f t="shared" si="22"/>
        <v>4.3140711855645559</v>
      </c>
      <c r="AE352">
        <f t="shared" si="19"/>
        <v>19961.701908631469</v>
      </c>
    </row>
    <row r="353" spans="1:31" x14ac:dyDescent="0.3">
      <c r="A353" t="s">
        <v>1</v>
      </c>
      <c r="B353" t="s">
        <v>3</v>
      </c>
      <c r="C353" t="s">
        <v>19</v>
      </c>
      <c r="D353" t="s">
        <v>61</v>
      </c>
      <c r="E353" t="s">
        <v>7</v>
      </c>
      <c r="F353" t="s">
        <v>8</v>
      </c>
      <c r="G353" t="s">
        <v>9</v>
      </c>
      <c r="H353" t="s">
        <v>10</v>
      </c>
      <c r="I353" s="2">
        <v>43234</v>
      </c>
      <c r="J353" s="1">
        <v>15.02877</v>
      </c>
      <c r="K353" s="1">
        <v>1.587251</v>
      </c>
      <c r="L353" s="1">
        <v>1.2446280000000001</v>
      </c>
      <c r="M353" s="1">
        <v>3.0368170000000001</v>
      </c>
      <c r="N353" s="1">
        <v>0.68130800000000002</v>
      </c>
      <c r="O353" s="1">
        <v>2.17036E-2</v>
      </c>
      <c r="P353" s="1">
        <v>0.12806809999999999</v>
      </c>
      <c r="Q353" s="1">
        <v>1.2434039999999999E-6</v>
      </c>
      <c r="R353" s="1">
        <v>2.7061749999999999E-2</v>
      </c>
      <c r="S353" s="1">
        <v>4.667086E-3</v>
      </c>
      <c r="T353" s="1">
        <v>2.847479E-2</v>
      </c>
      <c r="U353" s="1">
        <v>7.8740270000000001E-2</v>
      </c>
      <c r="V353" s="1">
        <v>2.1716800000000001E-3</v>
      </c>
      <c r="W353" s="1">
        <v>3.6849460000000001E-4</v>
      </c>
      <c r="X353" s="1">
        <v>5.5249490000000004E-3</v>
      </c>
      <c r="Y353" s="1">
        <v>2.4820460000000001E-4</v>
      </c>
      <c r="Z353">
        <f t="shared" si="20"/>
        <v>0.93765248284634861</v>
      </c>
      <c r="AA353" s="1">
        <f t="shared" si="21"/>
        <v>2.5928552823564934</v>
      </c>
      <c r="AB353">
        <f t="shared" si="22"/>
        <v>0.31875157784731722</v>
      </c>
      <c r="AC353">
        <f t="shared" si="22"/>
        <v>1.697850126246337</v>
      </c>
      <c r="AD353">
        <f t="shared" si="22"/>
        <v>4.3140711855645559</v>
      </c>
      <c r="AE353">
        <f t="shared" si="19"/>
        <v>19961.701908631469</v>
      </c>
    </row>
    <row r="354" spans="1:31" x14ac:dyDescent="0.3">
      <c r="A354" t="s">
        <v>1</v>
      </c>
      <c r="B354" t="s">
        <v>3</v>
      </c>
      <c r="C354" t="s">
        <v>17</v>
      </c>
      <c r="D354" t="s">
        <v>62</v>
      </c>
      <c r="E354" t="s">
        <v>7</v>
      </c>
      <c r="F354" t="s">
        <v>8</v>
      </c>
      <c r="G354" t="s">
        <v>9</v>
      </c>
      <c r="H354" t="s">
        <v>10</v>
      </c>
      <c r="I354" s="2">
        <v>43234</v>
      </c>
      <c r="J354" s="1">
        <v>14.451739999999999</v>
      </c>
      <c r="K354" s="1">
        <v>1.5919620000000001</v>
      </c>
      <c r="L354" s="1">
        <v>1.2435830000000001</v>
      </c>
      <c r="M354" s="1">
        <v>3.393065</v>
      </c>
      <c r="N354" s="1">
        <v>0.57850939999999995</v>
      </c>
      <c r="O354" s="1">
        <v>1.9242479999999999E-2</v>
      </c>
      <c r="P354" s="1">
        <v>0.1203026</v>
      </c>
      <c r="Q354" s="1">
        <v>1.549926E-5</v>
      </c>
      <c r="R354" s="1">
        <v>2.3912039999999999E-2</v>
      </c>
      <c r="S354" s="1">
        <v>4.5368409999999998E-3</v>
      </c>
      <c r="T354" s="1">
        <v>3.2675280000000001E-2</v>
      </c>
      <c r="U354" s="1">
        <v>9.1118060000000001E-2</v>
      </c>
      <c r="V354" s="1">
        <v>2.3462790000000002E-3</v>
      </c>
      <c r="W354" s="1">
        <v>4.4416939999999998E-4</v>
      </c>
      <c r="X354" s="1">
        <v>6.4750509999999999E-3</v>
      </c>
      <c r="Y354" s="1">
        <v>2.851951E-4</v>
      </c>
      <c r="Z354">
        <f t="shared" si="20"/>
        <v>0.96300188767382888</v>
      </c>
      <c r="AA354" s="1">
        <f t="shared" si="21"/>
        <v>2.6854204089812606</v>
      </c>
      <c r="AB354">
        <f t="shared" si="22"/>
        <v>0.4055731851548135</v>
      </c>
      <c r="AC354">
        <f t="shared" si="22"/>
        <v>2.3082752327142861</v>
      </c>
      <c r="AD354">
        <f t="shared" si="22"/>
        <v>5.3823034581131246</v>
      </c>
      <c r="AE354">
        <f t="shared" si="19"/>
        <v>1840.0562349428294</v>
      </c>
    </row>
    <row r="355" spans="1:31" x14ac:dyDescent="0.3">
      <c r="A355" t="s">
        <v>1</v>
      </c>
      <c r="B355" t="s">
        <v>3</v>
      </c>
      <c r="C355" t="s">
        <v>17</v>
      </c>
      <c r="D355" t="s">
        <v>62</v>
      </c>
      <c r="E355" t="s">
        <v>7</v>
      </c>
      <c r="F355" t="s">
        <v>8</v>
      </c>
      <c r="G355" t="s">
        <v>9</v>
      </c>
      <c r="H355" t="s">
        <v>10</v>
      </c>
      <c r="I355" s="2">
        <v>43234</v>
      </c>
      <c r="J355" s="1">
        <v>14.451739999999999</v>
      </c>
      <c r="K355" s="1">
        <v>1.5919620000000001</v>
      </c>
      <c r="L355" s="1">
        <v>1.2435830000000001</v>
      </c>
      <c r="M355" s="1">
        <v>3.393065</v>
      </c>
      <c r="N355" s="1">
        <v>0.57850939999999995</v>
      </c>
      <c r="O355" s="1">
        <v>1.9242479999999999E-2</v>
      </c>
      <c r="P355" s="1">
        <v>0.1203026</v>
      </c>
      <c r="Q355" s="1">
        <v>1.549926E-5</v>
      </c>
      <c r="R355" s="1">
        <v>2.3912039999999999E-2</v>
      </c>
      <c r="S355" s="1">
        <v>4.5368409999999998E-3</v>
      </c>
      <c r="T355" s="1">
        <v>3.2675280000000001E-2</v>
      </c>
      <c r="U355" s="1">
        <v>9.1118060000000001E-2</v>
      </c>
      <c r="V355" s="1">
        <v>2.3462790000000002E-3</v>
      </c>
      <c r="W355" s="1">
        <v>4.4416939999999998E-4</v>
      </c>
      <c r="X355" s="1">
        <v>6.4750509999999999E-3</v>
      </c>
      <c r="Y355" s="1">
        <v>2.851951E-4</v>
      </c>
      <c r="Z355">
        <f t="shared" si="20"/>
        <v>0.96300188767382888</v>
      </c>
      <c r="AA355" s="1">
        <f t="shared" si="21"/>
        <v>2.6854204089812606</v>
      </c>
      <c r="AB355">
        <f t="shared" si="22"/>
        <v>0.4055731851548135</v>
      </c>
      <c r="AC355">
        <f t="shared" si="22"/>
        <v>2.3082752327142861</v>
      </c>
      <c r="AD355">
        <f t="shared" si="22"/>
        <v>5.3823034581131246</v>
      </c>
      <c r="AE355">
        <f t="shared" si="19"/>
        <v>1840.0562349428294</v>
      </c>
    </row>
    <row r="356" spans="1:31" x14ac:dyDescent="0.3">
      <c r="A356" t="s">
        <v>1</v>
      </c>
      <c r="B356" t="s">
        <v>3</v>
      </c>
      <c r="C356" t="s">
        <v>17</v>
      </c>
      <c r="D356" t="s">
        <v>62</v>
      </c>
      <c r="E356" t="s">
        <v>7</v>
      </c>
      <c r="F356" t="s">
        <v>8</v>
      </c>
      <c r="G356" t="s">
        <v>9</v>
      </c>
      <c r="H356" t="s">
        <v>10</v>
      </c>
      <c r="I356" s="2">
        <v>43234</v>
      </c>
      <c r="J356" s="1">
        <v>14.451739999999999</v>
      </c>
      <c r="K356" s="1">
        <v>1.5919620000000001</v>
      </c>
      <c r="L356" s="1">
        <v>1.2435830000000001</v>
      </c>
      <c r="M356" s="1">
        <v>3.393065</v>
      </c>
      <c r="N356" s="1">
        <v>0.57850939999999995</v>
      </c>
      <c r="O356" s="1">
        <v>1.9242479999999999E-2</v>
      </c>
      <c r="P356" s="1">
        <v>0.1203026</v>
      </c>
      <c r="Q356" s="1">
        <v>1.549926E-5</v>
      </c>
      <c r="R356" s="1">
        <v>2.3912039999999999E-2</v>
      </c>
      <c r="S356" s="1">
        <v>4.5368409999999998E-3</v>
      </c>
      <c r="T356" s="1">
        <v>3.2675280000000001E-2</v>
      </c>
      <c r="U356" s="1">
        <v>9.1118060000000001E-2</v>
      </c>
      <c r="V356" s="1">
        <v>2.3462790000000002E-3</v>
      </c>
      <c r="W356" s="1">
        <v>4.4416939999999998E-4</v>
      </c>
      <c r="X356" s="1">
        <v>6.4750509999999999E-3</v>
      </c>
      <c r="Y356" s="1">
        <v>2.851951E-4</v>
      </c>
      <c r="Z356">
        <f t="shared" si="20"/>
        <v>0.96300188767382888</v>
      </c>
      <c r="AA356" s="1">
        <f t="shared" si="21"/>
        <v>2.6854204089812606</v>
      </c>
      <c r="AB356">
        <f t="shared" si="22"/>
        <v>0.4055731851548135</v>
      </c>
      <c r="AC356">
        <f t="shared" si="22"/>
        <v>2.3082752327142861</v>
      </c>
      <c r="AD356">
        <f t="shared" si="22"/>
        <v>5.3823034581131246</v>
      </c>
      <c r="AE356">
        <f t="shared" si="19"/>
        <v>1840.0562349428294</v>
      </c>
    </row>
    <row r="357" spans="1:31" x14ac:dyDescent="0.3">
      <c r="A357" t="s">
        <v>1</v>
      </c>
      <c r="B357" t="s">
        <v>3</v>
      </c>
      <c r="C357" t="s">
        <v>17</v>
      </c>
      <c r="D357" t="s">
        <v>62</v>
      </c>
      <c r="E357" t="s">
        <v>7</v>
      </c>
      <c r="F357" t="s">
        <v>8</v>
      </c>
      <c r="G357" t="s">
        <v>9</v>
      </c>
      <c r="H357" t="s">
        <v>10</v>
      </c>
      <c r="I357" s="2">
        <v>43234</v>
      </c>
      <c r="J357" s="1">
        <v>14.451739999999999</v>
      </c>
      <c r="K357" s="1">
        <v>1.5919620000000001</v>
      </c>
      <c r="L357" s="1">
        <v>1.2435830000000001</v>
      </c>
      <c r="M357" s="1">
        <v>3.393065</v>
      </c>
      <c r="N357" s="1">
        <v>0.57850939999999995</v>
      </c>
      <c r="O357" s="1">
        <v>1.9242479999999999E-2</v>
      </c>
      <c r="P357" s="1">
        <v>0.1203026</v>
      </c>
      <c r="Q357" s="1">
        <v>1.549926E-5</v>
      </c>
      <c r="R357" s="1">
        <v>2.3912039999999999E-2</v>
      </c>
      <c r="S357" s="1">
        <v>4.5368409999999998E-3</v>
      </c>
      <c r="T357" s="1">
        <v>3.2675280000000001E-2</v>
      </c>
      <c r="U357" s="1">
        <v>9.1118060000000001E-2</v>
      </c>
      <c r="V357" s="1">
        <v>2.3462790000000002E-3</v>
      </c>
      <c r="W357" s="1">
        <v>4.4416939999999998E-4</v>
      </c>
      <c r="X357" s="1">
        <v>6.4750509999999999E-3</v>
      </c>
      <c r="Y357" s="1">
        <v>2.851951E-4</v>
      </c>
      <c r="Z357">
        <f t="shared" si="20"/>
        <v>0.96300188767382888</v>
      </c>
      <c r="AA357" s="1">
        <f t="shared" si="21"/>
        <v>2.6854204089812606</v>
      </c>
      <c r="AB357">
        <f t="shared" si="22"/>
        <v>0.4055731851548135</v>
      </c>
      <c r="AC357">
        <f t="shared" si="22"/>
        <v>2.3082752327142861</v>
      </c>
      <c r="AD357">
        <f t="shared" si="22"/>
        <v>5.3823034581131246</v>
      </c>
      <c r="AE357">
        <f t="shared" si="19"/>
        <v>1840.0562349428294</v>
      </c>
    </row>
    <row r="358" spans="1:31" x14ac:dyDescent="0.3">
      <c r="A358" t="s">
        <v>1</v>
      </c>
      <c r="B358" t="s">
        <v>3</v>
      </c>
      <c r="C358" t="s">
        <v>17</v>
      </c>
      <c r="D358" t="s">
        <v>62</v>
      </c>
      <c r="E358" t="s">
        <v>7</v>
      </c>
      <c r="F358" t="s">
        <v>8</v>
      </c>
      <c r="G358" t="s">
        <v>9</v>
      </c>
      <c r="H358" t="s">
        <v>10</v>
      </c>
      <c r="I358" s="2">
        <v>43234</v>
      </c>
      <c r="J358" s="1">
        <v>14.451739999999999</v>
      </c>
      <c r="K358" s="1">
        <v>1.5919620000000001</v>
      </c>
      <c r="L358" s="1">
        <v>1.2435830000000001</v>
      </c>
      <c r="M358" s="1">
        <v>3.393065</v>
      </c>
      <c r="N358" s="1">
        <v>0.57850939999999995</v>
      </c>
      <c r="O358" s="1">
        <v>1.9242479999999999E-2</v>
      </c>
      <c r="P358" s="1">
        <v>0.1203026</v>
      </c>
      <c r="Q358" s="1">
        <v>1.549926E-5</v>
      </c>
      <c r="R358" s="1">
        <v>2.3912039999999999E-2</v>
      </c>
      <c r="S358" s="1">
        <v>4.5368409999999998E-3</v>
      </c>
      <c r="T358" s="1">
        <v>3.2675280000000001E-2</v>
      </c>
      <c r="U358" s="1">
        <v>9.1118060000000001E-2</v>
      </c>
      <c r="V358" s="1">
        <v>2.3462790000000002E-3</v>
      </c>
      <c r="W358" s="1">
        <v>4.4416939999999998E-4</v>
      </c>
      <c r="X358" s="1">
        <v>6.4750509999999999E-3</v>
      </c>
      <c r="Y358" s="1">
        <v>2.851951E-4</v>
      </c>
      <c r="Z358">
        <f t="shared" si="20"/>
        <v>0.96300188767382888</v>
      </c>
      <c r="AA358" s="1">
        <f t="shared" si="21"/>
        <v>2.6854204089812606</v>
      </c>
      <c r="AB358">
        <f t="shared" si="22"/>
        <v>0.4055731851548135</v>
      </c>
      <c r="AC358">
        <f t="shared" si="22"/>
        <v>2.3082752327142861</v>
      </c>
      <c r="AD358">
        <f t="shared" si="22"/>
        <v>5.3823034581131246</v>
      </c>
      <c r="AE358">
        <f t="shared" si="19"/>
        <v>1840.0562349428294</v>
      </c>
    </row>
    <row r="359" spans="1:31" x14ac:dyDescent="0.3">
      <c r="A359" t="s">
        <v>1</v>
      </c>
      <c r="B359" t="s">
        <v>3</v>
      </c>
      <c r="C359" t="s">
        <v>17</v>
      </c>
      <c r="D359" t="s">
        <v>62</v>
      </c>
      <c r="E359" t="s">
        <v>7</v>
      </c>
      <c r="F359" t="s">
        <v>8</v>
      </c>
      <c r="G359" t="s">
        <v>9</v>
      </c>
      <c r="H359" t="s">
        <v>10</v>
      </c>
      <c r="I359" s="2">
        <v>43234</v>
      </c>
      <c r="J359" s="1">
        <v>14.451739999999999</v>
      </c>
      <c r="K359" s="1">
        <v>1.5919620000000001</v>
      </c>
      <c r="L359" s="1">
        <v>1.2435830000000001</v>
      </c>
      <c r="M359" s="1">
        <v>3.393065</v>
      </c>
      <c r="N359" s="1">
        <v>0.57850939999999995</v>
      </c>
      <c r="O359" s="1">
        <v>1.9242479999999999E-2</v>
      </c>
      <c r="P359" s="1">
        <v>0.1203026</v>
      </c>
      <c r="Q359" s="1">
        <v>1.549926E-5</v>
      </c>
      <c r="R359" s="1">
        <v>2.3912039999999999E-2</v>
      </c>
      <c r="S359" s="1">
        <v>4.5368409999999998E-3</v>
      </c>
      <c r="T359" s="1">
        <v>3.2675280000000001E-2</v>
      </c>
      <c r="U359" s="1">
        <v>9.1118060000000001E-2</v>
      </c>
      <c r="V359" s="1">
        <v>2.3462790000000002E-3</v>
      </c>
      <c r="W359" s="1">
        <v>4.4416939999999998E-4</v>
      </c>
      <c r="X359" s="1">
        <v>6.4750509999999999E-3</v>
      </c>
      <c r="Y359" s="1">
        <v>2.851951E-4</v>
      </c>
      <c r="Z359">
        <f t="shared" si="20"/>
        <v>0.96300188767382888</v>
      </c>
      <c r="AA359" s="1">
        <f t="shared" si="21"/>
        <v>2.6854204089812606</v>
      </c>
      <c r="AB359">
        <f t="shared" si="22"/>
        <v>0.4055731851548135</v>
      </c>
      <c r="AC359">
        <f t="shared" si="22"/>
        <v>2.3082752327142861</v>
      </c>
      <c r="AD359">
        <f t="shared" si="22"/>
        <v>5.3823034581131246</v>
      </c>
      <c r="AE359">
        <f t="shared" si="19"/>
        <v>1840.0562349428294</v>
      </c>
    </row>
    <row r="360" spans="1:31" x14ac:dyDescent="0.3">
      <c r="A360" t="s">
        <v>1</v>
      </c>
      <c r="B360" t="s">
        <v>3</v>
      </c>
      <c r="C360" t="s">
        <v>17</v>
      </c>
      <c r="D360" t="s">
        <v>62</v>
      </c>
      <c r="E360" t="s">
        <v>7</v>
      </c>
      <c r="F360" t="s">
        <v>8</v>
      </c>
      <c r="G360" t="s">
        <v>9</v>
      </c>
      <c r="H360" t="s">
        <v>10</v>
      </c>
      <c r="I360" s="2">
        <v>43234</v>
      </c>
      <c r="J360" s="1">
        <v>14.451739999999999</v>
      </c>
      <c r="K360" s="1">
        <v>1.5919620000000001</v>
      </c>
      <c r="L360" s="1">
        <v>1.2435830000000001</v>
      </c>
      <c r="M360" s="1">
        <v>3.393065</v>
      </c>
      <c r="N360" s="1">
        <v>0.57850939999999995</v>
      </c>
      <c r="O360" s="1">
        <v>1.9242479999999999E-2</v>
      </c>
      <c r="P360" s="1">
        <v>0.1203026</v>
      </c>
      <c r="Q360" s="1">
        <v>1.549926E-5</v>
      </c>
      <c r="R360" s="1">
        <v>2.3912039999999999E-2</v>
      </c>
      <c r="S360" s="1">
        <v>4.5368409999999998E-3</v>
      </c>
      <c r="T360" s="1">
        <v>3.2675280000000001E-2</v>
      </c>
      <c r="U360" s="1">
        <v>9.1118060000000001E-2</v>
      </c>
      <c r="V360" s="1">
        <v>2.3462790000000002E-3</v>
      </c>
      <c r="W360" s="1">
        <v>4.4416939999999998E-4</v>
      </c>
      <c r="X360" s="1">
        <v>6.4750509999999999E-3</v>
      </c>
      <c r="Y360" s="1">
        <v>2.851951E-4</v>
      </c>
      <c r="Z360">
        <f t="shared" si="20"/>
        <v>0.96300188767382888</v>
      </c>
      <c r="AA360" s="1">
        <f t="shared" si="21"/>
        <v>2.6854204089812606</v>
      </c>
      <c r="AB360">
        <f t="shared" si="22"/>
        <v>0.4055731851548135</v>
      </c>
      <c r="AC360">
        <f t="shared" si="22"/>
        <v>2.3082752327142861</v>
      </c>
      <c r="AD360">
        <f t="shared" si="22"/>
        <v>5.3823034581131246</v>
      </c>
      <c r="AE360">
        <f t="shared" si="19"/>
        <v>1840.0562349428294</v>
      </c>
    </row>
    <row r="361" spans="1:31" x14ac:dyDescent="0.3">
      <c r="A361" t="s">
        <v>1</v>
      </c>
      <c r="B361" t="s">
        <v>3</v>
      </c>
      <c r="C361" t="s">
        <v>17</v>
      </c>
      <c r="D361" t="s">
        <v>62</v>
      </c>
      <c r="E361" t="s">
        <v>7</v>
      </c>
      <c r="F361" t="s">
        <v>8</v>
      </c>
      <c r="G361" t="s">
        <v>9</v>
      </c>
      <c r="H361" t="s">
        <v>10</v>
      </c>
      <c r="I361" s="2">
        <v>43234</v>
      </c>
      <c r="J361" s="1">
        <v>14.451739999999999</v>
      </c>
      <c r="K361" s="1">
        <v>1.5919620000000001</v>
      </c>
      <c r="L361" s="1">
        <v>1.2435830000000001</v>
      </c>
      <c r="M361" s="1">
        <v>3.393065</v>
      </c>
      <c r="N361" s="1">
        <v>0.57850939999999995</v>
      </c>
      <c r="O361" s="1">
        <v>1.9242479999999999E-2</v>
      </c>
      <c r="P361" s="1">
        <v>0.1203026</v>
      </c>
      <c r="Q361" s="1">
        <v>1.549926E-5</v>
      </c>
      <c r="R361" s="1">
        <v>2.3912039999999999E-2</v>
      </c>
      <c r="S361" s="1">
        <v>4.5368409999999998E-3</v>
      </c>
      <c r="T361" s="1">
        <v>3.2675280000000001E-2</v>
      </c>
      <c r="U361" s="1">
        <v>9.1118060000000001E-2</v>
      </c>
      <c r="V361" s="1">
        <v>2.3462790000000002E-3</v>
      </c>
      <c r="W361" s="1">
        <v>4.4416939999999998E-4</v>
      </c>
      <c r="X361" s="1">
        <v>6.4750509999999999E-3</v>
      </c>
      <c r="Y361" s="1">
        <v>2.851951E-4</v>
      </c>
      <c r="Z361">
        <f t="shared" si="20"/>
        <v>0.96300188767382888</v>
      </c>
      <c r="AA361" s="1">
        <f t="shared" si="21"/>
        <v>2.6854204089812606</v>
      </c>
      <c r="AB361">
        <f t="shared" si="22"/>
        <v>0.4055731851548135</v>
      </c>
      <c r="AC361">
        <f t="shared" si="22"/>
        <v>2.3082752327142861</v>
      </c>
      <c r="AD361">
        <f t="shared" si="22"/>
        <v>5.3823034581131246</v>
      </c>
      <c r="AE361">
        <f t="shared" si="19"/>
        <v>1840.0562349428294</v>
      </c>
    </row>
    <row r="362" spans="1:31" x14ac:dyDescent="0.3">
      <c r="A362" t="s">
        <v>1</v>
      </c>
      <c r="B362" t="s">
        <v>3</v>
      </c>
      <c r="C362" t="s">
        <v>19</v>
      </c>
      <c r="D362" t="s">
        <v>63</v>
      </c>
      <c r="E362" t="s">
        <v>7</v>
      </c>
      <c r="F362" t="s">
        <v>8</v>
      </c>
      <c r="G362" t="s">
        <v>9</v>
      </c>
      <c r="H362" t="s">
        <v>10</v>
      </c>
      <c r="I362" s="2">
        <v>43234</v>
      </c>
      <c r="J362" s="1">
        <v>14.170579999999999</v>
      </c>
      <c r="K362" s="1">
        <v>1.6110059999999999</v>
      </c>
      <c r="L362" s="1">
        <v>1.2894159999999999</v>
      </c>
      <c r="M362" s="1">
        <v>2.9183699999999999</v>
      </c>
      <c r="N362" s="1">
        <v>0.64453530000000003</v>
      </c>
      <c r="O362" s="1">
        <v>2.191063E-2</v>
      </c>
      <c r="P362" s="1">
        <v>0.13093070000000001</v>
      </c>
      <c r="Q362" s="1">
        <v>2.1951949999999998E-6</v>
      </c>
      <c r="R362" s="1">
        <v>2.7207869999999999E-2</v>
      </c>
      <c r="S362" s="1">
        <v>4.8709160000000003E-3</v>
      </c>
      <c r="T362" s="1">
        <v>2.86983E-2</v>
      </c>
      <c r="U362" s="1">
        <v>8.372744E-2</v>
      </c>
      <c r="V362" s="1">
        <v>2.0807149999999999E-3</v>
      </c>
      <c r="W362" s="1">
        <v>3.8745849999999998E-4</v>
      </c>
      <c r="X362" s="1">
        <v>5.6295579999999998E-3</v>
      </c>
      <c r="Y362" s="1">
        <v>2.6320549999999998E-4</v>
      </c>
      <c r="Z362">
        <f t="shared" si="20"/>
        <v>0.98336742770793284</v>
      </c>
      <c r="AA362" s="1">
        <f t="shared" si="21"/>
        <v>2.8689796016269358</v>
      </c>
      <c r="AB362">
        <f t="shared" si="22"/>
        <v>0.32282405633950534</v>
      </c>
      <c r="AC362">
        <f t="shared" si="22"/>
        <v>1.7683585547289147</v>
      </c>
      <c r="AD362">
        <f t="shared" si="22"/>
        <v>4.2996470652031942</v>
      </c>
      <c r="AE362">
        <f t="shared" si="19"/>
        <v>11990.073774767161</v>
      </c>
    </row>
    <row r="363" spans="1:31" x14ac:dyDescent="0.3">
      <c r="A363" t="s">
        <v>1</v>
      </c>
      <c r="B363" t="s">
        <v>3</v>
      </c>
      <c r="C363" t="s">
        <v>19</v>
      </c>
      <c r="D363" t="s">
        <v>63</v>
      </c>
      <c r="E363" t="s">
        <v>7</v>
      </c>
      <c r="F363" t="s">
        <v>8</v>
      </c>
      <c r="G363" t="s">
        <v>9</v>
      </c>
      <c r="H363" t="s">
        <v>10</v>
      </c>
      <c r="I363" s="2">
        <v>43234</v>
      </c>
      <c r="J363" s="1">
        <v>14.170579999999999</v>
      </c>
      <c r="K363" s="1">
        <v>1.6110059999999999</v>
      </c>
      <c r="L363" s="1">
        <v>1.2894159999999999</v>
      </c>
      <c r="M363" s="1">
        <v>2.9183699999999999</v>
      </c>
      <c r="N363" s="1">
        <v>0.64453530000000003</v>
      </c>
      <c r="O363" s="1">
        <v>2.191063E-2</v>
      </c>
      <c r="P363" s="1">
        <v>0.13093070000000001</v>
      </c>
      <c r="Q363" s="1">
        <v>2.1951949999999998E-6</v>
      </c>
      <c r="R363" s="1">
        <v>2.7207869999999999E-2</v>
      </c>
      <c r="S363" s="1">
        <v>4.8709160000000003E-3</v>
      </c>
      <c r="T363" s="1">
        <v>2.86983E-2</v>
      </c>
      <c r="U363" s="1">
        <v>8.372744E-2</v>
      </c>
      <c r="V363" s="1">
        <v>2.0807149999999999E-3</v>
      </c>
      <c r="W363" s="1">
        <v>3.8745849999999998E-4</v>
      </c>
      <c r="X363" s="1">
        <v>5.6295579999999998E-3</v>
      </c>
      <c r="Y363" s="1">
        <v>2.6320549999999998E-4</v>
      </c>
      <c r="Z363">
        <f t="shared" si="20"/>
        <v>0.98336742770793284</v>
      </c>
      <c r="AA363" s="1">
        <f t="shared" si="21"/>
        <v>2.8689796016269358</v>
      </c>
      <c r="AB363">
        <f t="shared" si="22"/>
        <v>0.32282405633950534</v>
      </c>
      <c r="AC363">
        <f t="shared" si="22"/>
        <v>1.7683585547289147</v>
      </c>
      <c r="AD363">
        <f t="shared" si="22"/>
        <v>4.2996470652031942</v>
      </c>
      <c r="AE363">
        <f t="shared" si="19"/>
        <v>11990.073774767161</v>
      </c>
    </row>
    <row r="364" spans="1:31" x14ac:dyDescent="0.3">
      <c r="A364" t="s">
        <v>1</v>
      </c>
      <c r="B364" t="s">
        <v>3</v>
      </c>
      <c r="C364" t="s">
        <v>19</v>
      </c>
      <c r="D364" t="s">
        <v>63</v>
      </c>
      <c r="E364" t="s">
        <v>7</v>
      </c>
      <c r="F364" t="s">
        <v>8</v>
      </c>
      <c r="G364" t="s">
        <v>9</v>
      </c>
      <c r="H364" t="s">
        <v>10</v>
      </c>
      <c r="I364" s="2">
        <v>43234</v>
      </c>
      <c r="J364" s="1">
        <v>14.170579999999999</v>
      </c>
      <c r="K364" s="1">
        <v>1.6110059999999999</v>
      </c>
      <c r="L364" s="1">
        <v>1.2894159999999999</v>
      </c>
      <c r="M364" s="1">
        <v>2.9183699999999999</v>
      </c>
      <c r="N364" s="1">
        <v>0.64453530000000003</v>
      </c>
      <c r="O364" s="1">
        <v>2.191063E-2</v>
      </c>
      <c r="P364" s="1">
        <v>0.13093070000000001</v>
      </c>
      <c r="Q364" s="1">
        <v>2.1951949999999998E-6</v>
      </c>
      <c r="R364" s="1">
        <v>2.7207869999999999E-2</v>
      </c>
      <c r="S364" s="1">
        <v>4.8709160000000003E-3</v>
      </c>
      <c r="T364" s="1">
        <v>2.86983E-2</v>
      </c>
      <c r="U364" s="1">
        <v>8.372744E-2</v>
      </c>
      <c r="V364" s="1">
        <v>2.0807149999999999E-3</v>
      </c>
      <c r="W364" s="1">
        <v>3.8745849999999998E-4</v>
      </c>
      <c r="X364" s="1">
        <v>5.6295579999999998E-3</v>
      </c>
      <c r="Y364" s="1">
        <v>2.6320549999999998E-4</v>
      </c>
      <c r="Z364">
        <f t="shared" si="20"/>
        <v>0.98336742770793284</v>
      </c>
      <c r="AA364" s="1">
        <f t="shared" si="21"/>
        <v>2.8689796016269358</v>
      </c>
      <c r="AB364">
        <f t="shared" si="22"/>
        <v>0.32282405633950534</v>
      </c>
      <c r="AC364">
        <f t="shared" si="22"/>
        <v>1.7683585547289147</v>
      </c>
      <c r="AD364">
        <f t="shared" si="22"/>
        <v>4.2996470652031942</v>
      </c>
      <c r="AE364">
        <f t="shared" si="19"/>
        <v>11990.073774767161</v>
      </c>
    </row>
    <row r="365" spans="1:31" x14ac:dyDescent="0.3">
      <c r="A365" t="s">
        <v>1</v>
      </c>
      <c r="B365" t="s">
        <v>3</v>
      </c>
      <c r="C365" t="s">
        <v>19</v>
      </c>
      <c r="D365" t="s">
        <v>63</v>
      </c>
      <c r="E365" t="s">
        <v>7</v>
      </c>
      <c r="F365" t="s">
        <v>8</v>
      </c>
      <c r="G365" t="s">
        <v>9</v>
      </c>
      <c r="H365" t="s">
        <v>10</v>
      </c>
      <c r="I365" s="2">
        <v>43234</v>
      </c>
      <c r="J365" s="1">
        <v>14.170579999999999</v>
      </c>
      <c r="K365" s="1">
        <v>1.6110059999999999</v>
      </c>
      <c r="L365" s="1">
        <v>1.2894159999999999</v>
      </c>
      <c r="M365" s="1">
        <v>2.9183699999999999</v>
      </c>
      <c r="N365" s="1">
        <v>0.64453530000000003</v>
      </c>
      <c r="O365" s="1">
        <v>2.191063E-2</v>
      </c>
      <c r="P365" s="1">
        <v>0.13093070000000001</v>
      </c>
      <c r="Q365" s="1">
        <v>2.1951949999999998E-6</v>
      </c>
      <c r="R365" s="1">
        <v>2.7207869999999999E-2</v>
      </c>
      <c r="S365" s="1">
        <v>4.8709160000000003E-3</v>
      </c>
      <c r="T365" s="1">
        <v>2.86983E-2</v>
      </c>
      <c r="U365" s="1">
        <v>8.372744E-2</v>
      </c>
      <c r="V365" s="1">
        <v>2.0807149999999999E-3</v>
      </c>
      <c r="W365" s="1">
        <v>3.8745849999999998E-4</v>
      </c>
      <c r="X365" s="1">
        <v>5.6295579999999998E-3</v>
      </c>
      <c r="Y365" s="1">
        <v>2.6320549999999998E-4</v>
      </c>
      <c r="Z365">
        <f t="shared" si="20"/>
        <v>0.98336742770793284</v>
      </c>
      <c r="AA365" s="1">
        <f t="shared" si="21"/>
        <v>2.8689796016269358</v>
      </c>
      <c r="AB365">
        <f t="shared" si="22"/>
        <v>0.32282405633950534</v>
      </c>
      <c r="AC365">
        <f t="shared" si="22"/>
        <v>1.7683585547289147</v>
      </c>
      <c r="AD365">
        <f t="shared" si="22"/>
        <v>4.2996470652031942</v>
      </c>
      <c r="AE365">
        <f t="shared" si="19"/>
        <v>11990.073774767161</v>
      </c>
    </row>
    <row r="366" spans="1:31" x14ac:dyDescent="0.3">
      <c r="A366" t="s">
        <v>1</v>
      </c>
      <c r="B366" t="s">
        <v>3</v>
      </c>
      <c r="C366" t="s">
        <v>19</v>
      </c>
      <c r="D366" t="s">
        <v>63</v>
      </c>
      <c r="E366" t="s">
        <v>7</v>
      </c>
      <c r="F366" t="s">
        <v>8</v>
      </c>
      <c r="G366" t="s">
        <v>9</v>
      </c>
      <c r="H366" t="s">
        <v>10</v>
      </c>
      <c r="I366" s="2">
        <v>43234</v>
      </c>
      <c r="J366" s="1">
        <v>14.170579999999999</v>
      </c>
      <c r="K366" s="1">
        <v>1.6110059999999999</v>
      </c>
      <c r="L366" s="1">
        <v>1.2894159999999999</v>
      </c>
      <c r="M366" s="1">
        <v>2.9183699999999999</v>
      </c>
      <c r="N366" s="1">
        <v>0.64453530000000003</v>
      </c>
      <c r="O366" s="1">
        <v>2.191063E-2</v>
      </c>
      <c r="P366" s="1">
        <v>0.13093070000000001</v>
      </c>
      <c r="Q366" s="1">
        <v>2.1951949999999998E-6</v>
      </c>
      <c r="R366" s="1">
        <v>2.7207869999999999E-2</v>
      </c>
      <c r="S366" s="1">
        <v>4.8709160000000003E-3</v>
      </c>
      <c r="T366" s="1">
        <v>2.86983E-2</v>
      </c>
      <c r="U366" s="1">
        <v>8.372744E-2</v>
      </c>
      <c r="V366" s="1">
        <v>2.0807149999999999E-3</v>
      </c>
      <c r="W366" s="1">
        <v>3.8745849999999998E-4</v>
      </c>
      <c r="X366" s="1">
        <v>5.6295579999999998E-3</v>
      </c>
      <c r="Y366" s="1">
        <v>2.6320549999999998E-4</v>
      </c>
      <c r="Z366">
        <f t="shared" si="20"/>
        <v>0.98336742770793284</v>
      </c>
      <c r="AA366" s="1">
        <f t="shared" si="21"/>
        <v>2.8689796016269358</v>
      </c>
      <c r="AB366">
        <f t="shared" si="22"/>
        <v>0.32282405633950534</v>
      </c>
      <c r="AC366">
        <f t="shared" si="22"/>
        <v>1.7683585547289147</v>
      </c>
      <c r="AD366">
        <f t="shared" si="22"/>
        <v>4.2996470652031942</v>
      </c>
      <c r="AE366">
        <f t="shared" si="19"/>
        <v>11990.073774767161</v>
      </c>
    </row>
    <row r="367" spans="1:31" x14ac:dyDescent="0.3">
      <c r="A367" t="s">
        <v>1</v>
      </c>
      <c r="B367" t="s">
        <v>3</v>
      </c>
      <c r="C367" t="s">
        <v>19</v>
      </c>
      <c r="D367" t="s">
        <v>63</v>
      </c>
      <c r="E367" t="s">
        <v>7</v>
      </c>
      <c r="F367" t="s">
        <v>8</v>
      </c>
      <c r="G367" t="s">
        <v>9</v>
      </c>
      <c r="H367" t="s">
        <v>10</v>
      </c>
      <c r="I367" s="2">
        <v>43234</v>
      </c>
      <c r="J367" s="1">
        <v>14.170579999999999</v>
      </c>
      <c r="K367" s="1">
        <v>1.6110059999999999</v>
      </c>
      <c r="L367" s="1">
        <v>1.2894159999999999</v>
      </c>
      <c r="M367" s="1">
        <v>2.9183699999999999</v>
      </c>
      <c r="N367" s="1">
        <v>0.64453530000000003</v>
      </c>
      <c r="O367" s="1">
        <v>2.191063E-2</v>
      </c>
      <c r="P367" s="1">
        <v>0.13093070000000001</v>
      </c>
      <c r="Q367" s="1">
        <v>2.1951949999999998E-6</v>
      </c>
      <c r="R367" s="1">
        <v>2.7207869999999999E-2</v>
      </c>
      <c r="S367" s="1">
        <v>4.8709160000000003E-3</v>
      </c>
      <c r="T367" s="1">
        <v>2.86983E-2</v>
      </c>
      <c r="U367" s="1">
        <v>8.372744E-2</v>
      </c>
      <c r="V367" s="1">
        <v>2.0807149999999999E-3</v>
      </c>
      <c r="W367" s="1">
        <v>3.8745849999999998E-4</v>
      </c>
      <c r="X367" s="1">
        <v>5.6295579999999998E-3</v>
      </c>
      <c r="Y367" s="1">
        <v>2.6320549999999998E-4</v>
      </c>
      <c r="Z367">
        <f t="shared" si="20"/>
        <v>0.98336742770793284</v>
      </c>
      <c r="AA367" s="1">
        <f t="shared" si="21"/>
        <v>2.8689796016269358</v>
      </c>
      <c r="AB367">
        <f t="shared" si="22"/>
        <v>0.32282405633950534</v>
      </c>
      <c r="AC367">
        <f t="shared" si="22"/>
        <v>1.7683585547289147</v>
      </c>
      <c r="AD367">
        <f t="shared" si="22"/>
        <v>4.2996470652031942</v>
      </c>
      <c r="AE367">
        <f t="shared" si="19"/>
        <v>11990.073774767161</v>
      </c>
    </row>
    <row r="368" spans="1:31" x14ac:dyDescent="0.3">
      <c r="A368" t="s">
        <v>1</v>
      </c>
      <c r="B368" t="s">
        <v>3</v>
      </c>
      <c r="C368" t="s">
        <v>19</v>
      </c>
      <c r="D368" t="s">
        <v>63</v>
      </c>
      <c r="E368" t="s">
        <v>7</v>
      </c>
      <c r="F368" t="s">
        <v>8</v>
      </c>
      <c r="G368" t="s">
        <v>9</v>
      </c>
      <c r="H368" t="s">
        <v>10</v>
      </c>
      <c r="I368" s="2">
        <v>43234</v>
      </c>
      <c r="J368" s="1">
        <v>14.170579999999999</v>
      </c>
      <c r="K368" s="1">
        <v>1.6110059999999999</v>
      </c>
      <c r="L368" s="1">
        <v>1.2894159999999999</v>
      </c>
      <c r="M368" s="1">
        <v>2.9183699999999999</v>
      </c>
      <c r="N368" s="1">
        <v>0.64453530000000003</v>
      </c>
      <c r="O368" s="1">
        <v>2.191063E-2</v>
      </c>
      <c r="P368" s="1">
        <v>0.13093070000000001</v>
      </c>
      <c r="Q368" s="1">
        <v>2.1951949999999998E-6</v>
      </c>
      <c r="R368" s="1">
        <v>2.7207869999999999E-2</v>
      </c>
      <c r="S368" s="1">
        <v>4.8709160000000003E-3</v>
      </c>
      <c r="T368" s="1">
        <v>2.86983E-2</v>
      </c>
      <c r="U368" s="1">
        <v>8.372744E-2</v>
      </c>
      <c r="V368" s="1">
        <v>2.0807149999999999E-3</v>
      </c>
      <c r="W368" s="1">
        <v>3.8745849999999998E-4</v>
      </c>
      <c r="X368" s="1">
        <v>5.6295579999999998E-3</v>
      </c>
      <c r="Y368" s="1">
        <v>2.6320549999999998E-4</v>
      </c>
      <c r="Z368">
        <f t="shared" si="20"/>
        <v>0.98336742770793284</v>
      </c>
      <c r="AA368" s="1">
        <f t="shared" si="21"/>
        <v>2.8689796016269358</v>
      </c>
      <c r="AB368">
        <f t="shared" si="22"/>
        <v>0.32282405633950534</v>
      </c>
      <c r="AC368">
        <f t="shared" si="22"/>
        <v>1.7683585547289147</v>
      </c>
      <c r="AD368">
        <f t="shared" si="22"/>
        <v>4.2996470652031942</v>
      </c>
      <c r="AE368">
        <f t="shared" si="19"/>
        <v>11990.073774767161</v>
      </c>
    </row>
    <row r="369" spans="1:31" x14ac:dyDescent="0.3">
      <c r="A369" t="s">
        <v>1</v>
      </c>
      <c r="B369" t="s">
        <v>3</v>
      </c>
      <c r="C369" t="s">
        <v>19</v>
      </c>
      <c r="D369" t="s">
        <v>63</v>
      </c>
      <c r="E369" t="s">
        <v>7</v>
      </c>
      <c r="F369" t="s">
        <v>8</v>
      </c>
      <c r="G369" t="s">
        <v>9</v>
      </c>
      <c r="H369" t="s">
        <v>10</v>
      </c>
      <c r="I369" s="2">
        <v>43234</v>
      </c>
      <c r="J369" s="1">
        <v>14.170579999999999</v>
      </c>
      <c r="K369" s="1">
        <v>1.6110059999999999</v>
      </c>
      <c r="L369" s="1">
        <v>1.2894159999999999</v>
      </c>
      <c r="M369" s="1">
        <v>2.9183699999999999</v>
      </c>
      <c r="N369" s="1">
        <v>0.64453530000000003</v>
      </c>
      <c r="O369" s="1">
        <v>2.191063E-2</v>
      </c>
      <c r="P369" s="1">
        <v>0.13093070000000001</v>
      </c>
      <c r="Q369" s="1">
        <v>2.1951949999999998E-6</v>
      </c>
      <c r="R369" s="1">
        <v>2.7207869999999999E-2</v>
      </c>
      <c r="S369" s="1">
        <v>4.8709160000000003E-3</v>
      </c>
      <c r="T369" s="1">
        <v>2.86983E-2</v>
      </c>
      <c r="U369" s="1">
        <v>8.372744E-2</v>
      </c>
      <c r="V369" s="1">
        <v>2.0807149999999999E-3</v>
      </c>
      <c r="W369" s="1">
        <v>3.8745849999999998E-4</v>
      </c>
      <c r="X369" s="1">
        <v>5.6295579999999998E-3</v>
      </c>
      <c r="Y369" s="1">
        <v>2.6320549999999998E-4</v>
      </c>
      <c r="Z369">
        <f t="shared" si="20"/>
        <v>0.98336742770793284</v>
      </c>
      <c r="AA369" s="1">
        <f t="shared" si="21"/>
        <v>2.8689796016269358</v>
      </c>
      <c r="AB369">
        <f t="shared" si="22"/>
        <v>0.32282405633950534</v>
      </c>
      <c r="AC369">
        <f t="shared" si="22"/>
        <v>1.7683585547289147</v>
      </c>
      <c r="AD369">
        <f t="shared" si="22"/>
        <v>4.2996470652031942</v>
      </c>
      <c r="AE369">
        <f t="shared" si="19"/>
        <v>11990.073774767161</v>
      </c>
    </row>
    <row r="370" spans="1:31" x14ac:dyDescent="0.3">
      <c r="A370" t="s">
        <v>1</v>
      </c>
      <c r="B370" t="s">
        <v>3</v>
      </c>
      <c r="C370" t="s">
        <v>23</v>
      </c>
      <c r="D370" t="s">
        <v>64</v>
      </c>
      <c r="E370" t="s">
        <v>7</v>
      </c>
      <c r="F370" t="s">
        <v>8</v>
      </c>
      <c r="G370" t="s">
        <v>9</v>
      </c>
      <c r="H370" t="s">
        <v>10</v>
      </c>
      <c r="I370" s="2">
        <v>43234</v>
      </c>
      <c r="J370" s="1">
        <v>21.934619999999999</v>
      </c>
      <c r="K370" s="1">
        <v>1.953319</v>
      </c>
      <c r="L370" s="1">
        <v>2.8365290000000001</v>
      </c>
      <c r="M370" s="1">
        <v>4.485455</v>
      </c>
      <c r="N370" s="1">
        <v>0.83818219999999999</v>
      </c>
      <c r="O370" s="1">
        <v>2.0310410000000001E-2</v>
      </c>
      <c r="P370" s="1">
        <v>0.26324389999999998</v>
      </c>
      <c r="Q370" s="1">
        <v>2.5522119999999999E-4</v>
      </c>
      <c r="R370" s="1">
        <v>5.3966359999999998E-2</v>
      </c>
      <c r="S370" s="1">
        <v>6.1435489999999999E-3</v>
      </c>
      <c r="T370" s="1">
        <v>3.4549240000000002E-2</v>
      </c>
      <c r="U370" s="1">
        <v>7.7743300000000001E-2</v>
      </c>
      <c r="V370" s="1">
        <v>1.9937739999999998E-3</v>
      </c>
      <c r="W370" s="1">
        <v>3.5777459999999998E-4</v>
      </c>
      <c r="X370" s="1">
        <v>6.4048170000000001E-3</v>
      </c>
      <c r="Y370" s="1">
        <v>2.7139040000000002E-4</v>
      </c>
      <c r="Z370">
        <f t="shared" si="20"/>
        <v>0.770250509703029</v>
      </c>
      <c r="AA370" s="1">
        <f t="shared" si="21"/>
        <v>1.7332310768918651</v>
      </c>
      <c r="AB370">
        <f t="shared" si="22"/>
        <v>0.23786880704457811</v>
      </c>
      <c r="AC370">
        <f t="shared" si="22"/>
        <v>1.7615331251313977</v>
      </c>
      <c r="AD370">
        <f t="shared" si="22"/>
        <v>2.433035295404756</v>
      </c>
      <c r="AE370">
        <f t="shared" si="19"/>
        <v>106.33536712467462</v>
      </c>
    </row>
    <row r="371" spans="1:31" x14ac:dyDescent="0.3">
      <c r="A371" t="s">
        <v>1</v>
      </c>
      <c r="B371" t="s">
        <v>3</v>
      </c>
      <c r="C371" t="s">
        <v>23</v>
      </c>
      <c r="D371" t="s">
        <v>64</v>
      </c>
      <c r="E371" t="s">
        <v>7</v>
      </c>
      <c r="F371" t="s">
        <v>8</v>
      </c>
      <c r="G371" t="s">
        <v>9</v>
      </c>
      <c r="H371" t="s">
        <v>10</v>
      </c>
      <c r="I371" s="2">
        <v>43234</v>
      </c>
      <c r="J371" s="1">
        <v>21.934619999999999</v>
      </c>
      <c r="K371" s="1">
        <v>1.953319</v>
      </c>
      <c r="L371" s="1">
        <v>2.8365290000000001</v>
      </c>
      <c r="M371" s="1">
        <v>4.485455</v>
      </c>
      <c r="N371" s="1">
        <v>0.83818219999999999</v>
      </c>
      <c r="O371" s="1">
        <v>2.0310410000000001E-2</v>
      </c>
      <c r="P371" s="1">
        <v>0.26324389999999998</v>
      </c>
      <c r="Q371" s="1">
        <v>2.5522119999999999E-4</v>
      </c>
      <c r="R371" s="1">
        <v>5.3966359999999998E-2</v>
      </c>
      <c r="S371" s="1">
        <v>6.1435489999999999E-3</v>
      </c>
      <c r="T371" s="1">
        <v>3.4549240000000002E-2</v>
      </c>
      <c r="U371" s="1">
        <v>7.7743300000000001E-2</v>
      </c>
      <c r="V371" s="1">
        <v>1.9937739999999998E-3</v>
      </c>
      <c r="W371" s="1">
        <v>3.5777459999999998E-4</v>
      </c>
      <c r="X371" s="1">
        <v>6.4048170000000001E-3</v>
      </c>
      <c r="Y371" s="1">
        <v>2.7139040000000002E-4</v>
      </c>
      <c r="Z371">
        <f t="shared" si="20"/>
        <v>0.770250509703029</v>
      </c>
      <c r="AA371" s="1">
        <f t="shared" si="21"/>
        <v>1.7332310768918651</v>
      </c>
      <c r="AB371">
        <f t="shared" si="22"/>
        <v>0.23786880704457811</v>
      </c>
      <c r="AC371">
        <f t="shared" si="22"/>
        <v>1.7615331251313977</v>
      </c>
      <c r="AD371">
        <f t="shared" si="22"/>
        <v>2.433035295404756</v>
      </c>
      <c r="AE371">
        <f t="shared" si="19"/>
        <v>106.33536712467462</v>
      </c>
    </row>
    <row r="372" spans="1:31" x14ac:dyDescent="0.3">
      <c r="A372" t="s">
        <v>1</v>
      </c>
      <c r="B372" t="s">
        <v>3</v>
      </c>
      <c r="C372" t="s">
        <v>23</v>
      </c>
      <c r="D372" t="s">
        <v>64</v>
      </c>
      <c r="E372" t="s">
        <v>7</v>
      </c>
      <c r="F372" t="s">
        <v>8</v>
      </c>
      <c r="G372" t="s">
        <v>9</v>
      </c>
      <c r="H372" t="s">
        <v>10</v>
      </c>
      <c r="I372" s="2">
        <v>43234</v>
      </c>
      <c r="J372" s="1">
        <v>21.934619999999999</v>
      </c>
      <c r="K372" s="1">
        <v>1.953319</v>
      </c>
      <c r="L372" s="1">
        <v>2.8365290000000001</v>
      </c>
      <c r="M372" s="1">
        <v>4.485455</v>
      </c>
      <c r="N372" s="1">
        <v>0.83818219999999999</v>
      </c>
      <c r="O372" s="1">
        <v>2.0310410000000001E-2</v>
      </c>
      <c r="P372" s="1">
        <v>0.26324389999999998</v>
      </c>
      <c r="Q372" s="1">
        <v>2.5522119999999999E-4</v>
      </c>
      <c r="R372" s="1">
        <v>5.3966359999999998E-2</v>
      </c>
      <c r="S372" s="1">
        <v>6.1435489999999999E-3</v>
      </c>
      <c r="T372" s="1">
        <v>3.4549240000000002E-2</v>
      </c>
      <c r="U372" s="1">
        <v>7.7743300000000001E-2</v>
      </c>
      <c r="V372" s="1">
        <v>1.9937739999999998E-3</v>
      </c>
      <c r="W372" s="1">
        <v>3.5777459999999998E-4</v>
      </c>
      <c r="X372" s="1">
        <v>6.4048170000000001E-3</v>
      </c>
      <c r="Y372" s="1">
        <v>2.7139040000000002E-4</v>
      </c>
      <c r="Z372">
        <f t="shared" si="20"/>
        <v>0.770250509703029</v>
      </c>
      <c r="AA372" s="1">
        <f t="shared" si="21"/>
        <v>1.7332310768918651</v>
      </c>
      <c r="AB372">
        <f t="shared" si="22"/>
        <v>0.23786880704457811</v>
      </c>
      <c r="AC372">
        <f t="shared" si="22"/>
        <v>1.7615331251313977</v>
      </c>
      <c r="AD372">
        <f t="shared" si="22"/>
        <v>2.433035295404756</v>
      </c>
      <c r="AE372">
        <f t="shared" si="19"/>
        <v>106.33536712467462</v>
      </c>
    </row>
    <row r="373" spans="1:31" x14ac:dyDescent="0.3">
      <c r="A373" t="s">
        <v>1</v>
      </c>
      <c r="B373" t="s">
        <v>3</v>
      </c>
      <c r="C373" t="s">
        <v>23</v>
      </c>
      <c r="D373" t="s">
        <v>64</v>
      </c>
      <c r="E373" t="s">
        <v>7</v>
      </c>
      <c r="F373" t="s">
        <v>8</v>
      </c>
      <c r="G373" t="s">
        <v>9</v>
      </c>
      <c r="H373" t="s">
        <v>10</v>
      </c>
      <c r="I373" s="2">
        <v>43234</v>
      </c>
      <c r="J373" s="1">
        <v>21.934619999999999</v>
      </c>
      <c r="K373" s="1">
        <v>1.953319</v>
      </c>
      <c r="L373" s="1">
        <v>2.8365290000000001</v>
      </c>
      <c r="M373" s="1">
        <v>4.485455</v>
      </c>
      <c r="N373" s="1">
        <v>0.83818219999999999</v>
      </c>
      <c r="O373" s="1">
        <v>2.0310410000000001E-2</v>
      </c>
      <c r="P373" s="1">
        <v>0.26324389999999998</v>
      </c>
      <c r="Q373" s="1">
        <v>2.5522119999999999E-4</v>
      </c>
      <c r="R373" s="1">
        <v>5.3966359999999998E-2</v>
      </c>
      <c r="S373" s="1">
        <v>6.1435489999999999E-3</v>
      </c>
      <c r="T373" s="1">
        <v>3.4549240000000002E-2</v>
      </c>
      <c r="U373" s="1">
        <v>7.7743300000000001E-2</v>
      </c>
      <c r="V373" s="1">
        <v>1.9937739999999998E-3</v>
      </c>
      <c r="W373" s="1">
        <v>3.5777459999999998E-4</v>
      </c>
      <c r="X373" s="1">
        <v>6.4048170000000001E-3</v>
      </c>
      <c r="Y373" s="1">
        <v>2.7139040000000002E-4</v>
      </c>
      <c r="Z373">
        <f t="shared" si="20"/>
        <v>0.770250509703029</v>
      </c>
      <c r="AA373" s="1">
        <f t="shared" si="21"/>
        <v>1.7332310768918651</v>
      </c>
      <c r="AB373">
        <f t="shared" si="22"/>
        <v>0.23786880704457811</v>
      </c>
      <c r="AC373">
        <f t="shared" si="22"/>
        <v>1.7615331251313977</v>
      </c>
      <c r="AD373">
        <f t="shared" si="22"/>
        <v>2.433035295404756</v>
      </c>
      <c r="AE373">
        <f t="shared" si="19"/>
        <v>106.33536712467462</v>
      </c>
    </row>
    <row r="374" spans="1:31" x14ac:dyDescent="0.3">
      <c r="A374" t="s">
        <v>1</v>
      </c>
      <c r="B374" t="s">
        <v>3</v>
      </c>
      <c r="C374" t="s">
        <v>23</v>
      </c>
      <c r="D374" t="s">
        <v>64</v>
      </c>
      <c r="E374" t="s">
        <v>7</v>
      </c>
      <c r="F374" t="s">
        <v>8</v>
      </c>
      <c r="G374" t="s">
        <v>9</v>
      </c>
      <c r="H374" t="s">
        <v>10</v>
      </c>
      <c r="I374" s="2">
        <v>43234</v>
      </c>
      <c r="J374" s="1">
        <v>21.934619999999999</v>
      </c>
      <c r="K374" s="1">
        <v>1.953319</v>
      </c>
      <c r="L374" s="1">
        <v>2.8365290000000001</v>
      </c>
      <c r="M374" s="1">
        <v>4.485455</v>
      </c>
      <c r="N374" s="1">
        <v>0.83818219999999999</v>
      </c>
      <c r="O374" s="1">
        <v>2.0310410000000001E-2</v>
      </c>
      <c r="P374" s="1">
        <v>0.26324389999999998</v>
      </c>
      <c r="Q374" s="1">
        <v>2.5522119999999999E-4</v>
      </c>
      <c r="R374" s="1">
        <v>5.3966359999999998E-2</v>
      </c>
      <c r="S374" s="1">
        <v>6.1435489999999999E-3</v>
      </c>
      <c r="T374" s="1">
        <v>3.4549240000000002E-2</v>
      </c>
      <c r="U374" s="1">
        <v>7.7743300000000001E-2</v>
      </c>
      <c r="V374" s="1">
        <v>1.9937739999999998E-3</v>
      </c>
      <c r="W374" s="1">
        <v>3.5777459999999998E-4</v>
      </c>
      <c r="X374" s="1">
        <v>6.4048170000000001E-3</v>
      </c>
      <c r="Y374" s="1">
        <v>2.7139040000000002E-4</v>
      </c>
      <c r="Z374">
        <f t="shared" si="20"/>
        <v>0.770250509703029</v>
      </c>
      <c r="AA374" s="1">
        <f t="shared" si="21"/>
        <v>1.7332310768918651</v>
      </c>
      <c r="AB374">
        <f t="shared" si="22"/>
        <v>0.23786880704457811</v>
      </c>
      <c r="AC374">
        <f t="shared" si="22"/>
        <v>1.7615331251313977</v>
      </c>
      <c r="AD374">
        <f t="shared" si="22"/>
        <v>2.433035295404756</v>
      </c>
      <c r="AE374">
        <f t="shared" si="19"/>
        <v>106.33536712467462</v>
      </c>
    </row>
    <row r="375" spans="1:31" x14ac:dyDescent="0.3">
      <c r="A375" t="s">
        <v>1</v>
      </c>
      <c r="B375" t="s">
        <v>3</v>
      </c>
      <c r="C375" t="s">
        <v>23</v>
      </c>
      <c r="D375" t="s">
        <v>64</v>
      </c>
      <c r="E375" t="s">
        <v>7</v>
      </c>
      <c r="F375" t="s">
        <v>8</v>
      </c>
      <c r="G375" t="s">
        <v>9</v>
      </c>
      <c r="H375" t="s">
        <v>10</v>
      </c>
      <c r="I375" s="2">
        <v>43234</v>
      </c>
      <c r="J375" s="1">
        <v>21.934619999999999</v>
      </c>
      <c r="K375" s="1">
        <v>1.953319</v>
      </c>
      <c r="L375" s="1">
        <v>2.8365290000000001</v>
      </c>
      <c r="M375" s="1">
        <v>4.485455</v>
      </c>
      <c r="N375" s="1">
        <v>0.83818219999999999</v>
      </c>
      <c r="O375" s="1">
        <v>2.0310410000000001E-2</v>
      </c>
      <c r="P375" s="1">
        <v>0.26324389999999998</v>
      </c>
      <c r="Q375" s="1">
        <v>2.5522119999999999E-4</v>
      </c>
      <c r="R375" s="1">
        <v>5.3966359999999998E-2</v>
      </c>
      <c r="S375" s="1">
        <v>6.1435489999999999E-3</v>
      </c>
      <c r="T375" s="1">
        <v>3.4549240000000002E-2</v>
      </c>
      <c r="U375" s="1">
        <v>7.7743300000000001E-2</v>
      </c>
      <c r="V375" s="1">
        <v>1.9937739999999998E-3</v>
      </c>
      <c r="W375" s="1">
        <v>3.5777459999999998E-4</v>
      </c>
      <c r="X375" s="1">
        <v>6.4048170000000001E-3</v>
      </c>
      <c r="Y375" s="1">
        <v>2.7139040000000002E-4</v>
      </c>
      <c r="Z375">
        <f t="shared" si="20"/>
        <v>0.770250509703029</v>
      </c>
      <c r="AA375" s="1">
        <f t="shared" si="21"/>
        <v>1.7332310768918651</v>
      </c>
      <c r="AB375">
        <f t="shared" si="22"/>
        <v>0.23786880704457811</v>
      </c>
      <c r="AC375">
        <f t="shared" si="22"/>
        <v>1.7615331251313977</v>
      </c>
      <c r="AD375">
        <f t="shared" si="22"/>
        <v>2.433035295404756</v>
      </c>
      <c r="AE375">
        <f t="shared" si="19"/>
        <v>106.33536712467462</v>
      </c>
    </row>
    <row r="376" spans="1:31" x14ac:dyDescent="0.3">
      <c r="A376" t="s">
        <v>1</v>
      </c>
      <c r="B376" t="s">
        <v>3</v>
      </c>
      <c r="C376" t="s">
        <v>23</v>
      </c>
      <c r="D376" t="s">
        <v>64</v>
      </c>
      <c r="E376" t="s">
        <v>7</v>
      </c>
      <c r="F376" t="s">
        <v>8</v>
      </c>
      <c r="G376" t="s">
        <v>9</v>
      </c>
      <c r="H376" t="s">
        <v>10</v>
      </c>
      <c r="I376" s="2">
        <v>43234</v>
      </c>
      <c r="J376" s="1">
        <v>21.934619999999999</v>
      </c>
      <c r="K376" s="1">
        <v>1.953319</v>
      </c>
      <c r="L376" s="1">
        <v>2.8365290000000001</v>
      </c>
      <c r="M376" s="1">
        <v>4.485455</v>
      </c>
      <c r="N376" s="1">
        <v>0.83818219999999999</v>
      </c>
      <c r="O376" s="1">
        <v>2.0310410000000001E-2</v>
      </c>
      <c r="P376" s="1">
        <v>0.26324389999999998</v>
      </c>
      <c r="Q376" s="1">
        <v>2.5522119999999999E-4</v>
      </c>
      <c r="R376" s="1">
        <v>5.3966359999999998E-2</v>
      </c>
      <c r="S376" s="1">
        <v>6.1435489999999999E-3</v>
      </c>
      <c r="T376" s="1">
        <v>3.4549240000000002E-2</v>
      </c>
      <c r="U376" s="1">
        <v>7.7743300000000001E-2</v>
      </c>
      <c r="V376" s="1">
        <v>1.9937739999999998E-3</v>
      </c>
      <c r="W376" s="1">
        <v>3.5777459999999998E-4</v>
      </c>
      <c r="X376" s="1">
        <v>6.4048170000000001E-3</v>
      </c>
      <c r="Y376" s="1">
        <v>2.7139040000000002E-4</v>
      </c>
      <c r="Z376">
        <f t="shared" si="20"/>
        <v>0.770250509703029</v>
      </c>
      <c r="AA376" s="1">
        <f t="shared" si="21"/>
        <v>1.7332310768918651</v>
      </c>
      <c r="AB376">
        <f t="shared" si="22"/>
        <v>0.23786880704457811</v>
      </c>
      <c r="AC376">
        <f t="shared" si="22"/>
        <v>1.7615331251313977</v>
      </c>
      <c r="AD376">
        <f t="shared" si="22"/>
        <v>2.433035295404756</v>
      </c>
      <c r="AE376">
        <f t="shared" si="19"/>
        <v>106.33536712467462</v>
      </c>
    </row>
    <row r="377" spans="1:31" x14ac:dyDescent="0.3">
      <c r="A377" t="s">
        <v>1</v>
      </c>
      <c r="B377" t="s">
        <v>3</v>
      </c>
      <c r="C377" t="s">
        <v>23</v>
      </c>
      <c r="D377" t="s">
        <v>64</v>
      </c>
      <c r="E377" t="s">
        <v>7</v>
      </c>
      <c r="F377" t="s">
        <v>8</v>
      </c>
      <c r="G377" t="s">
        <v>9</v>
      </c>
      <c r="H377" t="s">
        <v>10</v>
      </c>
      <c r="I377" s="2">
        <v>43234</v>
      </c>
      <c r="J377" s="1">
        <v>21.934619999999999</v>
      </c>
      <c r="K377" s="1">
        <v>1.953319</v>
      </c>
      <c r="L377" s="1">
        <v>2.8365290000000001</v>
      </c>
      <c r="M377" s="1">
        <v>4.485455</v>
      </c>
      <c r="N377" s="1">
        <v>0.83818219999999999</v>
      </c>
      <c r="O377" s="1">
        <v>2.0310410000000001E-2</v>
      </c>
      <c r="P377" s="1">
        <v>0.26324389999999998</v>
      </c>
      <c r="Q377" s="1">
        <v>2.5522119999999999E-4</v>
      </c>
      <c r="R377" s="1">
        <v>5.3966359999999998E-2</v>
      </c>
      <c r="S377" s="1">
        <v>6.1435489999999999E-3</v>
      </c>
      <c r="T377" s="1">
        <v>3.4549240000000002E-2</v>
      </c>
      <c r="U377" s="1">
        <v>7.7743300000000001E-2</v>
      </c>
      <c r="V377" s="1">
        <v>1.9937739999999998E-3</v>
      </c>
      <c r="W377" s="1">
        <v>3.5777459999999998E-4</v>
      </c>
      <c r="X377" s="1">
        <v>6.4048170000000001E-3</v>
      </c>
      <c r="Y377" s="1">
        <v>2.7139040000000002E-4</v>
      </c>
      <c r="Z377">
        <f t="shared" si="20"/>
        <v>0.770250509703029</v>
      </c>
      <c r="AA377" s="1">
        <f t="shared" si="21"/>
        <v>1.7332310768918651</v>
      </c>
      <c r="AB377">
        <f t="shared" si="22"/>
        <v>0.23786880704457811</v>
      </c>
      <c r="AC377">
        <f t="shared" si="22"/>
        <v>1.7615331251313977</v>
      </c>
      <c r="AD377">
        <f t="shared" si="22"/>
        <v>2.433035295404756</v>
      </c>
      <c r="AE377">
        <f t="shared" si="19"/>
        <v>106.33536712467462</v>
      </c>
    </row>
    <row r="378" spans="1:31" x14ac:dyDescent="0.3">
      <c r="A378" t="s">
        <v>1</v>
      </c>
      <c r="B378" t="s">
        <v>3</v>
      </c>
      <c r="C378" t="s">
        <v>21</v>
      </c>
      <c r="D378" t="s">
        <v>65</v>
      </c>
      <c r="E378" t="s">
        <v>7</v>
      </c>
      <c r="F378" t="s">
        <v>8</v>
      </c>
      <c r="G378" t="s">
        <v>9</v>
      </c>
      <c r="H378" t="s">
        <v>10</v>
      </c>
      <c r="I378" s="2">
        <v>43234</v>
      </c>
      <c r="J378" s="1">
        <v>14.859260000000001</v>
      </c>
      <c r="K378" s="1">
        <v>1.6696569999999999</v>
      </c>
      <c r="L378" s="1">
        <v>1.391894</v>
      </c>
      <c r="M378" s="1">
        <v>2.8078059999999998</v>
      </c>
      <c r="N378" s="1">
        <v>0.66892490000000004</v>
      </c>
      <c r="O378" s="1">
        <v>2.2276689999999998E-2</v>
      </c>
      <c r="P378" s="1">
        <v>0.14469950000000001</v>
      </c>
      <c r="Q378" s="1">
        <v>8.0149879999999992E-6</v>
      </c>
      <c r="R378" s="1">
        <v>3.793879E-2</v>
      </c>
      <c r="S378" s="1">
        <v>6.2981490000000003E-3</v>
      </c>
      <c r="T378" s="1">
        <v>2.7843960000000001E-2</v>
      </c>
      <c r="U378" s="1">
        <v>7.8281370000000003E-2</v>
      </c>
      <c r="V378" s="1">
        <v>1.8554190000000001E-3</v>
      </c>
      <c r="W378" s="1">
        <v>3.241826E-4</v>
      </c>
      <c r="X378" s="1">
        <v>5.2403889999999998E-3</v>
      </c>
      <c r="Y378" s="1">
        <v>2.4516220000000001E-4</v>
      </c>
      <c r="Z378">
        <f t="shared" si="20"/>
        <v>0.99166252939127575</v>
      </c>
      <c r="AA378" s="1">
        <f t="shared" si="21"/>
        <v>2.7879906945137951</v>
      </c>
      <c r="AB378">
        <f t="shared" si="22"/>
        <v>0.27737328958751573</v>
      </c>
      <c r="AC378">
        <f t="shared" si="22"/>
        <v>1.4552547977280288</v>
      </c>
      <c r="AD378">
        <f t="shared" si="22"/>
        <v>3.6215667642251694</v>
      </c>
      <c r="AE378">
        <f t="shared" si="19"/>
        <v>3058.7968441125554</v>
      </c>
    </row>
    <row r="379" spans="1:31" x14ac:dyDescent="0.3">
      <c r="A379" t="s">
        <v>1</v>
      </c>
      <c r="B379" t="s">
        <v>3</v>
      </c>
      <c r="C379" t="s">
        <v>21</v>
      </c>
      <c r="D379" t="s">
        <v>65</v>
      </c>
      <c r="E379" t="s">
        <v>7</v>
      </c>
      <c r="F379" t="s">
        <v>8</v>
      </c>
      <c r="G379" t="s">
        <v>9</v>
      </c>
      <c r="H379" t="s">
        <v>10</v>
      </c>
      <c r="I379" s="2">
        <v>43234</v>
      </c>
      <c r="J379" s="1">
        <v>14.859260000000001</v>
      </c>
      <c r="K379" s="1">
        <v>1.6696569999999999</v>
      </c>
      <c r="L379" s="1">
        <v>1.391894</v>
      </c>
      <c r="M379" s="1">
        <v>2.8078059999999998</v>
      </c>
      <c r="N379" s="1">
        <v>0.66892490000000004</v>
      </c>
      <c r="O379" s="1">
        <v>2.2276689999999998E-2</v>
      </c>
      <c r="P379" s="1">
        <v>0.14469950000000001</v>
      </c>
      <c r="Q379" s="1">
        <v>8.0149879999999992E-6</v>
      </c>
      <c r="R379" s="1">
        <v>3.793879E-2</v>
      </c>
      <c r="S379" s="1">
        <v>6.2981490000000003E-3</v>
      </c>
      <c r="T379" s="1">
        <v>2.7843960000000001E-2</v>
      </c>
      <c r="U379" s="1">
        <v>7.8281370000000003E-2</v>
      </c>
      <c r="V379" s="1">
        <v>1.8554190000000001E-3</v>
      </c>
      <c r="W379" s="1">
        <v>3.241826E-4</v>
      </c>
      <c r="X379" s="1">
        <v>5.2403889999999998E-3</v>
      </c>
      <c r="Y379" s="1">
        <v>2.4516220000000001E-4</v>
      </c>
      <c r="Z379">
        <f t="shared" si="20"/>
        <v>0.99166252939127575</v>
      </c>
      <c r="AA379" s="1">
        <f t="shared" si="21"/>
        <v>2.7879906945137951</v>
      </c>
      <c r="AB379">
        <f t="shared" si="22"/>
        <v>0.27737328958751573</v>
      </c>
      <c r="AC379">
        <f t="shared" si="22"/>
        <v>1.4552547977280288</v>
      </c>
      <c r="AD379">
        <f t="shared" si="22"/>
        <v>3.6215667642251694</v>
      </c>
      <c r="AE379">
        <f t="shared" si="19"/>
        <v>3058.7968441125554</v>
      </c>
    </row>
    <row r="380" spans="1:31" x14ac:dyDescent="0.3">
      <c r="A380" t="s">
        <v>1</v>
      </c>
      <c r="B380" t="s">
        <v>3</v>
      </c>
      <c r="C380" t="s">
        <v>21</v>
      </c>
      <c r="D380" t="s">
        <v>65</v>
      </c>
      <c r="E380" t="s">
        <v>7</v>
      </c>
      <c r="F380" t="s">
        <v>8</v>
      </c>
      <c r="G380" t="s">
        <v>9</v>
      </c>
      <c r="H380" t="s">
        <v>10</v>
      </c>
      <c r="I380" s="2">
        <v>43234</v>
      </c>
      <c r="J380" s="1">
        <v>14.859260000000001</v>
      </c>
      <c r="K380" s="1">
        <v>1.6696569999999999</v>
      </c>
      <c r="L380" s="1">
        <v>1.391894</v>
      </c>
      <c r="M380" s="1">
        <v>2.8078059999999998</v>
      </c>
      <c r="N380" s="1">
        <v>0.66892490000000004</v>
      </c>
      <c r="O380" s="1">
        <v>2.2276689999999998E-2</v>
      </c>
      <c r="P380" s="1">
        <v>0.14469950000000001</v>
      </c>
      <c r="Q380" s="1">
        <v>8.0149879999999992E-6</v>
      </c>
      <c r="R380" s="1">
        <v>3.793879E-2</v>
      </c>
      <c r="S380" s="1">
        <v>6.2981490000000003E-3</v>
      </c>
      <c r="T380" s="1">
        <v>2.7843960000000001E-2</v>
      </c>
      <c r="U380" s="1">
        <v>7.8281370000000003E-2</v>
      </c>
      <c r="V380" s="1">
        <v>1.8554190000000001E-3</v>
      </c>
      <c r="W380" s="1">
        <v>3.241826E-4</v>
      </c>
      <c r="X380" s="1">
        <v>5.2403889999999998E-3</v>
      </c>
      <c r="Y380" s="1">
        <v>2.4516220000000001E-4</v>
      </c>
      <c r="Z380">
        <f t="shared" si="20"/>
        <v>0.99166252939127575</v>
      </c>
      <c r="AA380" s="1">
        <f t="shared" si="21"/>
        <v>2.7879906945137951</v>
      </c>
      <c r="AB380">
        <f t="shared" si="22"/>
        <v>0.27737328958751573</v>
      </c>
      <c r="AC380">
        <f t="shared" si="22"/>
        <v>1.4552547977280288</v>
      </c>
      <c r="AD380">
        <f t="shared" si="22"/>
        <v>3.6215667642251694</v>
      </c>
      <c r="AE380">
        <f t="shared" si="19"/>
        <v>3058.7968441125554</v>
      </c>
    </row>
    <row r="381" spans="1:31" x14ac:dyDescent="0.3">
      <c r="A381" t="s">
        <v>1</v>
      </c>
      <c r="B381" t="s">
        <v>3</v>
      </c>
      <c r="C381" t="s">
        <v>21</v>
      </c>
      <c r="D381" t="s">
        <v>65</v>
      </c>
      <c r="E381" t="s">
        <v>7</v>
      </c>
      <c r="F381" t="s">
        <v>8</v>
      </c>
      <c r="G381" t="s">
        <v>9</v>
      </c>
      <c r="H381" t="s">
        <v>10</v>
      </c>
      <c r="I381" s="2">
        <v>43234</v>
      </c>
      <c r="J381" s="1">
        <v>14.859260000000001</v>
      </c>
      <c r="K381" s="1">
        <v>1.6696569999999999</v>
      </c>
      <c r="L381" s="1">
        <v>1.391894</v>
      </c>
      <c r="M381" s="1">
        <v>2.8078059999999998</v>
      </c>
      <c r="N381" s="1">
        <v>0.66892490000000004</v>
      </c>
      <c r="O381" s="1">
        <v>2.2276689999999998E-2</v>
      </c>
      <c r="P381" s="1">
        <v>0.14469950000000001</v>
      </c>
      <c r="Q381" s="1">
        <v>8.0149879999999992E-6</v>
      </c>
      <c r="R381" s="1">
        <v>3.793879E-2</v>
      </c>
      <c r="S381" s="1">
        <v>6.2981490000000003E-3</v>
      </c>
      <c r="T381" s="1">
        <v>2.7843960000000001E-2</v>
      </c>
      <c r="U381" s="1">
        <v>7.8281370000000003E-2</v>
      </c>
      <c r="V381" s="1">
        <v>1.8554190000000001E-3</v>
      </c>
      <c r="W381" s="1">
        <v>3.241826E-4</v>
      </c>
      <c r="X381" s="1">
        <v>5.2403889999999998E-3</v>
      </c>
      <c r="Y381" s="1">
        <v>2.4516220000000001E-4</v>
      </c>
      <c r="Z381">
        <f t="shared" si="20"/>
        <v>0.99166252939127575</v>
      </c>
      <c r="AA381" s="1">
        <f t="shared" si="21"/>
        <v>2.7879906945137951</v>
      </c>
      <c r="AB381">
        <f t="shared" si="22"/>
        <v>0.27737328958751573</v>
      </c>
      <c r="AC381">
        <f t="shared" si="22"/>
        <v>1.4552547977280288</v>
      </c>
      <c r="AD381">
        <f t="shared" si="22"/>
        <v>3.6215667642251694</v>
      </c>
      <c r="AE381">
        <f t="shared" si="19"/>
        <v>3058.7968441125554</v>
      </c>
    </row>
    <row r="382" spans="1:31" x14ac:dyDescent="0.3">
      <c r="A382" t="s">
        <v>1</v>
      </c>
      <c r="B382" t="s">
        <v>3</v>
      </c>
      <c r="C382" t="s">
        <v>21</v>
      </c>
      <c r="D382" t="s">
        <v>65</v>
      </c>
      <c r="E382" t="s">
        <v>7</v>
      </c>
      <c r="F382" t="s">
        <v>8</v>
      </c>
      <c r="G382" t="s">
        <v>9</v>
      </c>
      <c r="H382" t="s">
        <v>10</v>
      </c>
      <c r="I382" s="2">
        <v>43234</v>
      </c>
      <c r="J382" s="1">
        <v>14.859260000000001</v>
      </c>
      <c r="K382" s="1">
        <v>1.6696569999999999</v>
      </c>
      <c r="L382" s="1">
        <v>1.391894</v>
      </c>
      <c r="M382" s="1">
        <v>2.8078059999999998</v>
      </c>
      <c r="N382" s="1">
        <v>0.66892490000000004</v>
      </c>
      <c r="O382" s="1">
        <v>2.2276689999999998E-2</v>
      </c>
      <c r="P382" s="1">
        <v>0.14469950000000001</v>
      </c>
      <c r="Q382" s="1">
        <v>8.0149879999999992E-6</v>
      </c>
      <c r="R382" s="1">
        <v>3.793879E-2</v>
      </c>
      <c r="S382" s="1">
        <v>6.2981490000000003E-3</v>
      </c>
      <c r="T382" s="1">
        <v>2.7843960000000001E-2</v>
      </c>
      <c r="U382" s="1">
        <v>7.8281370000000003E-2</v>
      </c>
      <c r="V382" s="1">
        <v>1.8554190000000001E-3</v>
      </c>
      <c r="W382" s="1">
        <v>3.241826E-4</v>
      </c>
      <c r="X382" s="1">
        <v>5.2403889999999998E-3</v>
      </c>
      <c r="Y382" s="1">
        <v>2.4516220000000001E-4</v>
      </c>
      <c r="Z382">
        <f t="shared" si="20"/>
        <v>0.99166252939127575</v>
      </c>
      <c r="AA382" s="1">
        <f t="shared" si="21"/>
        <v>2.7879906945137951</v>
      </c>
      <c r="AB382">
        <f t="shared" si="22"/>
        <v>0.27737328958751573</v>
      </c>
      <c r="AC382">
        <f t="shared" si="22"/>
        <v>1.4552547977280288</v>
      </c>
      <c r="AD382">
        <f t="shared" si="22"/>
        <v>3.6215667642251694</v>
      </c>
      <c r="AE382">
        <f t="shared" si="19"/>
        <v>3058.7968441125554</v>
      </c>
    </row>
    <row r="383" spans="1:31" x14ac:dyDescent="0.3">
      <c r="A383" t="s">
        <v>1</v>
      </c>
      <c r="B383" t="s">
        <v>3</v>
      </c>
      <c r="C383" t="s">
        <v>21</v>
      </c>
      <c r="D383" t="s">
        <v>65</v>
      </c>
      <c r="E383" t="s">
        <v>7</v>
      </c>
      <c r="F383" t="s">
        <v>8</v>
      </c>
      <c r="G383" t="s">
        <v>9</v>
      </c>
      <c r="H383" t="s">
        <v>10</v>
      </c>
      <c r="I383" s="2">
        <v>43234</v>
      </c>
      <c r="J383" s="1">
        <v>14.859260000000001</v>
      </c>
      <c r="K383" s="1">
        <v>1.6696569999999999</v>
      </c>
      <c r="L383" s="1">
        <v>1.391894</v>
      </c>
      <c r="M383" s="1">
        <v>2.8078059999999998</v>
      </c>
      <c r="N383" s="1">
        <v>0.66892490000000004</v>
      </c>
      <c r="O383" s="1">
        <v>2.2276689999999998E-2</v>
      </c>
      <c r="P383" s="1">
        <v>0.14469950000000001</v>
      </c>
      <c r="Q383" s="1">
        <v>8.0149879999999992E-6</v>
      </c>
      <c r="R383" s="1">
        <v>3.793879E-2</v>
      </c>
      <c r="S383" s="1">
        <v>6.2981490000000003E-3</v>
      </c>
      <c r="T383" s="1">
        <v>2.7843960000000001E-2</v>
      </c>
      <c r="U383" s="1">
        <v>7.8281370000000003E-2</v>
      </c>
      <c r="V383" s="1">
        <v>1.8554190000000001E-3</v>
      </c>
      <c r="W383" s="1">
        <v>3.241826E-4</v>
      </c>
      <c r="X383" s="1">
        <v>5.2403889999999998E-3</v>
      </c>
      <c r="Y383" s="1">
        <v>2.4516220000000001E-4</v>
      </c>
      <c r="Z383">
        <f t="shared" si="20"/>
        <v>0.99166252939127575</v>
      </c>
      <c r="AA383" s="1">
        <f t="shared" si="21"/>
        <v>2.7879906945137951</v>
      </c>
      <c r="AB383">
        <f t="shared" si="22"/>
        <v>0.27737328958751573</v>
      </c>
      <c r="AC383">
        <f t="shared" si="22"/>
        <v>1.4552547977280288</v>
      </c>
      <c r="AD383">
        <f t="shared" si="22"/>
        <v>3.6215667642251694</v>
      </c>
      <c r="AE383">
        <f t="shared" si="19"/>
        <v>3058.7968441125554</v>
      </c>
    </row>
    <row r="384" spans="1:31" x14ac:dyDescent="0.3">
      <c r="A384" t="s">
        <v>1</v>
      </c>
      <c r="B384" t="s">
        <v>3</v>
      </c>
      <c r="C384" t="s">
        <v>21</v>
      </c>
      <c r="D384" t="s">
        <v>65</v>
      </c>
      <c r="E384" t="s">
        <v>7</v>
      </c>
      <c r="F384" t="s">
        <v>8</v>
      </c>
      <c r="G384" t="s">
        <v>9</v>
      </c>
      <c r="H384" t="s">
        <v>10</v>
      </c>
      <c r="I384" s="2">
        <v>43234</v>
      </c>
      <c r="J384" s="1">
        <v>14.859260000000001</v>
      </c>
      <c r="K384" s="1">
        <v>1.6696569999999999</v>
      </c>
      <c r="L384" s="1">
        <v>1.391894</v>
      </c>
      <c r="M384" s="1">
        <v>2.8078059999999998</v>
      </c>
      <c r="N384" s="1">
        <v>0.66892490000000004</v>
      </c>
      <c r="O384" s="1">
        <v>2.2276689999999998E-2</v>
      </c>
      <c r="P384" s="1">
        <v>0.14469950000000001</v>
      </c>
      <c r="Q384" s="1">
        <v>8.0149879999999992E-6</v>
      </c>
      <c r="R384" s="1">
        <v>3.793879E-2</v>
      </c>
      <c r="S384" s="1">
        <v>6.2981490000000003E-3</v>
      </c>
      <c r="T384" s="1">
        <v>2.7843960000000001E-2</v>
      </c>
      <c r="U384" s="1">
        <v>7.8281370000000003E-2</v>
      </c>
      <c r="V384" s="1">
        <v>1.8554190000000001E-3</v>
      </c>
      <c r="W384" s="1">
        <v>3.241826E-4</v>
      </c>
      <c r="X384" s="1">
        <v>5.2403889999999998E-3</v>
      </c>
      <c r="Y384" s="1">
        <v>2.4516220000000001E-4</v>
      </c>
      <c r="Z384">
        <f t="shared" si="20"/>
        <v>0.99166252939127575</v>
      </c>
      <c r="AA384" s="1">
        <f t="shared" si="21"/>
        <v>2.7879906945137951</v>
      </c>
      <c r="AB384">
        <f t="shared" si="22"/>
        <v>0.27737328958751573</v>
      </c>
      <c r="AC384">
        <f t="shared" si="22"/>
        <v>1.4552547977280288</v>
      </c>
      <c r="AD384">
        <f t="shared" si="22"/>
        <v>3.6215667642251694</v>
      </c>
      <c r="AE384">
        <f t="shared" si="19"/>
        <v>3058.7968441125554</v>
      </c>
    </row>
    <row r="385" spans="1:31" x14ac:dyDescent="0.3">
      <c r="A385" t="s">
        <v>1</v>
      </c>
      <c r="B385" t="s">
        <v>3</v>
      </c>
      <c r="C385" t="s">
        <v>21</v>
      </c>
      <c r="D385" t="s">
        <v>65</v>
      </c>
      <c r="E385" t="s">
        <v>7</v>
      </c>
      <c r="F385" t="s">
        <v>8</v>
      </c>
      <c r="G385" t="s">
        <v>9</v>
      </c>
      <c r="H385" t="s">
        <v>10</v>
      </c>
      <c r="I385" s="2">
        <v>43234</v>
      </c>
      <c r="J385" s="1">
        <v>14.859260000000001</v>
      </c>
      <c r="K385" s="1">
        <v>1.6696569999999999</v>
      </c>
      <c r="L385" s="1">
        <v>1.391894</v>
      </c>
      <c r="M385" s="1">
        <v>2.8078059999999998</v>
      </c>
      <c r="N385" s="1">
        <v>0.66892490000000004</v>
      </c>
      <c r="O385" s="1">
        <v>2.2276689999999998E-2</v>
      </c>
      <c r="P385" s="1">
        <v>0.14469950000000001</v>
      </c>
      <c r="Q385" s="1">
        <v>8.0149879999999992E-6</v>
      </c>
      <c r="R385" s="1">
        <v>3.793879E-2</v>
      </c>
      <c r="S385" s="1">
        <v>6.2981490000000003E-3</v>
      </c>
      <c r="T385" s="1">
        <v>2.7843960000000001E-2</v>
      </c>
      <c r="U385" s="1">
        <v>7.8281370000000003E-2</v>
      </c>
      <c r="V385" s="1">
        <v>1.8554190000000001E-3</v>
      </c>
      <c r="W385" s="1">
        <v>3.241826E-4</v>
      </c>
      <c r="X385" s="1">
        <v>5.2403889999999998E-3</v>
      </c>
      <c r="Y385" s="1">
        <v>2.4516220000000001E-4</v>
      </c>
      <c r="Z385">
        <f t="shared" si="20"/>
        <v>0.99166252939127575</v>
      </c>
      <c r="AA385" s="1">
        <f t="shared" si="21"/>
        <v>2.7879906945137951</v>
      </c>
      <c r="AB385">
        <f t="shared" si="22"/>
        <v>0.27737328958751573</v>
      </c>
      <c r="AC385">
        <f t="shared" si="22"/>
        <v>1.4552547977280288</v>
      </c>
      <c r="AD385">
        <f t="shared" si="22"/>
        <v>3.6215667642251694</v>
      </c>
      <c r="AE385">
        <f t="shared" si="19"/>
        <v>3058.7968441125554</v>
      </c>
    </row>
    <row r="386" spans="1:31" x14ac:dyDescent="0.3">
      <c r="A386" t="s">
        <v>1</v>
      </c>
      <c r="B386" t="s">
        <v>3</v>
      </c>
      <c r="C386" t="s">
        <v>19</v>
      </c>
      <c r="D386" t="s">
        <v>66</v>
      </c>
      <c r="E386" t="s">
        <v>7</v>
      </c>
      <c r="F386" t="s">
        <v>8</v>
      </c>
      <c r="G386" t="s">
        <v>9</v>
      </c>
      <c r="H386" t="s">
        <v>10</v>
      </c>
      <c r="I386" s="2">
        <v>43234</v>
      </c>
      <c r="J386" s="1">
        <v>14.59229</v>
      </c>
      <c r="K386" s="1">
        <v>1.6339379999999999</v>
      </c>
      <c r="L386" s="1">
        <v>1.204582</v>
      </c>
      <c r="M386" s="1">
        <v>3.2186149999999998</v>
      </c>
      <c r="N386" s="1">
        <v>0.63503140000000002</v>
      </c>
      <c r="O386" s="1">
        <v>2.147874E-2</v>
      </c>
      <c r="P386" s="1">
        <v>0.12180340000000001</v>
      </c>
      <c r="Q386" s="1">
        <v>2.1173349999999999E-5</v>
      </c>
      <c r="R386" s="1">
        <v>2.6157819999999998E-2</v>
      </c>
      <c r="S386" s="1">
        <v>4.7049559999999997E-3</v>
      </c>
      <c r="T386" s="1">
        <v>2.8112910000000001E-2</v>
      </c>
      <c r="U386" s="1">
        <v>7.6792070000000004E-2</v>
      </c>
      <c r="V386" s="1">
        <v>2.1412139999999998E-3</v>
      </c>
      <c r="W386" s="1">
        <v>3.6980249999999997E-4</v>
      </c>
      <c r="X386" s="1">
        <v>5.4517769999999997E-3</v>
      </c>
      <c r="Y386" s="1">
        <v>2.4186889999999999E-4</v>
      </c>
      <c r="Z386">
        <f t="shared" si="20"/>
        <v>0.87344743002813341</v>
      </c>
      <c r="AA386" s="1">
        <f t="shared" si="21"/>
        <v>2.3858731162316715</v>
      </c>
      <c r="AB386">
        <f t="shared" si="22"/>
        <v>0.33718238184757471</v>
      </c>
      <c r="AC386">
        <f t="shared" si="22"/>
        <v>1.7217141228954771</v>
      </c>
      <c r="AD386">
        <f t="shared" si="22"/>
        <v>4.4758824466312106</v>
      </c>
      <c r="AE386">
        <f t="shared" si="22"/>
        <v>1142.3270290246937</v>
      </c>
    </row>
    <row r="387" spans="1:31" x14ac:dyDescent="0.3">
      <c r="A387" t="s">
        <v>1</v>
      </c>
      <c r="B387" t="s">
        <v>3</v>
      </c>
      <c r="C387" t="s">
        <v>19</v>
      </c>
      <c r="D387" t="s">
        <v>66</v>
      </c>
      <c r="E387" t="s">
        <v>7</v>
      </c>
      <c r="F387" t="s">
        <v>8</v>
      </c>
      <c r="G387" t="s">
        <v>9</v>
      </c>
      <c r="H387" t="s">
        <v>10</v>
      </c>
      <c r="I387" s="2">
        <v>43234</v>
      </c>
      <c r="J387" s="1">
        <v>14.59229</v>
      </c>
      <c r="K387" s="1">
        <v>1.6339379999999999</v>
      </c>
      <c r="L387" s="1">
        <v>1.204582</v>
      </c>
      <c r="M387" s="1">
        <v>3.2186149999999998</v>
      </c>
      <c r="N387" s="1">
        <v>0.63503140000000002</v>
      </c>
      <c r="O387" s="1">
        <v>2.147874E-2</v>
      </c>
      <c r="P387" s="1">
        <v>0.12180340000000001</v>
      </c>
      <c r="Q387" s="1">
        <v>2.1173349999999999E-5</v>
      </c>
      <c r="R387" s="1">
        <v>2.6157819999999998E-2</v>
      </c>
      <c r="S387" s="1">
        <v>4.7049559999999997E-3</v>
      </c>
      <c r="T387" s="1">
        <v>2.8112910000000001E-2</v>
      </c>
      <c r="U387" s="1">
        <v>7.6792070000000004E-2</v>
      </c>
      <c r="V387" s="1">
        <v>2.1412139999999998E-3</v>
      </c>
      <c r="W387" s="1">
        <v>3.6980249999999997E-4</v>
      </c>
      <c r="X387" s="1">
        <v>5.4517769999999997E-3</v>
      </c>
      <c r="Y387" s="1">
        <v>2.4186889999999999E-4</v>
      </c>
      <c r="Z387">
        <f t="shared" ref="Z387:Z450" si="23">(T387/M387)*100</f>
        <v>0.87344743002813341</v>
      </c>
      <c r="AA387" s="1">
        <f t="shared" ref="AA387:AA450" si="24">U387/M387*100</f>
        <v>2.3858731162316715</v>
      </c>
      <c r="AB387">
        <f t="shared" ref="AB387:AE450" si="25">(V387/N387)*100</f>
        <v>0.33718238184757471</v>
      </c>
      <c r="AC387">
        <f t="shared" si="25"/>
        <v>1.7217141228954771</v>
      </c>
      <c r="AD387">
        <f t="shared" si="25"/>
        <v>4.4758824466312106</v>
      </c>
      <c r="AE387">
        <f t="shared" si="25"/>
        <v>1142.3270290246937</v>
      </c>
    </row>
    <row r="388" spans="1:31" x14ac:dyDescent="0.3">
      <c r="A388" t="s">
        <v>1</v>
      </c>
      <c r="B388" t="s">
        <v>3</v>
      </c>
      <c r="C388" t="s">
        <v>19</v>
      </c>
      <c r="D388" t="s">
        <v>66</v>
      </c>
      <c r="E388" t="s">
        <v>7</v>
      </c>
      <c r="F388" t="s">
        <v>8</v>
      </c>
      <c r="G388" t="s">
        <v>9</v>
      </c>
      <c r="H388" t="s">
        <v>10</v>
      </c>
      <c r="I388" s="2">
        <v>43234</v>
      </c>
      <c r="J388" s="1">
        <v>14.59229</v>
      </c>
      <c r="K388" s="1">
        <v>1.6339379999999999</v>
      </c>
      <c r="L388" s="1">
        <v>1.204582</v>
      </c>
      <c r="M388" s="1">
        <v>3.2186149999999998</v>
      </c>
      <c r="N388" s="1">
        <v>0.63503140000000002</v>
      </c>
      <c r="O388" s="1">
        <v>2.147874E-2</v>
      </c>
      <c r="P388" s="1">
        <v>0.12180340000000001</v>
      </c>
      <c r="Q388" s="1">
        <v>2.1173349999999999E-5</v>
      </c>
      <c r="R388" s="1">
        <v>2.6157819999999998E-2</v>
      </c>
      <c r="S388" s="1">
        <v>4.7049559999999997E-3</v>
      </c>
      <c r="T388" s="1">
        <v>2.8112910000000001E-2</v>
      </c>
      <c r="U388" s="1">
        <v>7.6792070000000004E-2</v>
      </c>
      <c r="V388" s="1">
        <v>2.1412139999999998E-3</v>
      </c>
      <c r="W388" s="1">
        <v>3.6980249999999997E-4</v>
      </c>
      <c r="X388" s="1">
        <v>5.4517769999999997E-3</v>
      </c>
      <c r="Y388" s="1">
        <v>2.4186889999999999E-4</v>
      </c>
      <c r="Z388">
        <f t="shared" si="23"/>
        <v>0.87344743002813341</v>
      </c>
      <c r="AA388" s="1">
        <f t="shared" si="24"/>
        <v>2.3858731162316715</v>
      </c>
      <c r="AB388">
        <f t="shared" si="25"/>
        <v>0.33718238184757471</v>
      </c>
      <c r="AC388">
        <f t="shared" si="25"/>
        <v>1.7217141228954771</v>
      </c>
      <c r="AD388">
        <f t="shared" si="25"/>
        <v>4.4758824466312106</v>
      </c>
      <c r="AE388">
        <f t="shared" si="25"/>
        <v>1142.3270290246937</v>
      </c>
    </row>
    <row r="389" spans="1:31" x14ac:dyDescent="0.3">
      <c r="A389" t="s">
        <v>1</v>
      </c>
      <c r="B389" t="s">
        <v>3</v>
      </c>
      <c r="C389" t="s">
        <v>19</v>
      </c>
      <c r="D389" t="s">
        <v>66</v>
      </c>
      <c r="E389" t="s">
        <v>7</v>
      </c>
      <c r="F389" t="s">
        <v>8</v>
      </c>
      <c r="G389" t="s">
        <v>9</v>
      </c>
      <c r="H389" t="s">
        <v>10</v>
      </c>
      <c r="I389" s="2">
        <v>43234</v>
      </c>
      <c r="J389" s="1">
        <v>14.59229</v>
      </c>
      <c r="K389" s="1">
        <v>1.6339379999999999</v>
      </c>
      <c r="L389" s="1">
        <v>1.204582</v>
      </c>
      <c r="M389" s="1">
        <v>3.2186149999999998</v>
      </c>
      <c r="N389" s="1">
        <v>0.63503140000000002</v>
      </c>
      <c r="O389" s="1">
        <v>2.147874E-2</v>
      </c>
      <c r="P389" s="1">
        <v>0.12180340000000001</v>
      </c>
      <c r="Q389" s="1">
        <v>2.1173349999999999E-5</v>
      </c>
      <c r="R389" s="1">
        <v>2.6157819999999998E-2</v>
      </c>
      <c r="S389" s="1">
        <v>4.7049559999999997E-3</v>
      </c>
      <c r="T389" s="1">
        <v>2.8112910000000001E-2</v>
      </c>
      <c r="U389" s="1">
        <v>7.6792070000000004E-2</v>
      </c>
      <c r="V389" s="1">
        <v>2.1412139999999998E-3</v>
      </c>
      <c r="W389" s="1">
        <v>3.6980249999999997E-4</v>
      </c>
      <c r="X389" s="1">
        <v>5.4517769999999997E-3</v>
      </c>
      <c r="Y389" s="1">
        <v>2.4186889999999999E-4</v>
      </c>
      <c r="Z389">
        <f t="shared" si="23"/>
        <v>0.87344743002813341</v>
      </c>
      <c r="AA389" s="1">
        <f t="shared" si="24"/>
        <v>2.3858731162316715</v>
      </c>
      <c r="AB389">
        <f t="shared" si="25"/>
        <v>0.33718238184757471</v>
      </c>
      <c r="AC389">
        <f t="shared" si="25"/>
        <v>1.7217141228954771</v>
      </c>
      <c r="AD389">
        <f t="shared" si="25"/>
        <v>4.4758824466312106</v>
      </c>
      <c r="AE389">
        <f t="shared" si="25"/>
        <v>1142.3270290246937</v>
      </c>
    </row>
    <row r="390" spans="1:31" x14ac:dyDescent="0.3">
      <c r="A390" t="s">
        <v>1</v>
      </c>
      <c r="B390" t="s">
        <v>3</v>
      </c>
      <c r="C390" t="s">
        <v>19</v>
      </c>
      <c r="D390" t="s">
        <v>66</v>
      </c>
      <c r="E390" t="s">
        <v>7</v>
      </c>
      <c r="F390" t="s">
        <v>8</v>
      </c>
      <c r="G390" t="s">
        <v>9</v>
      </c>
      <c r="H390" t="s">
        <v>10</v>
      </c>
      <c r="I390" s="2">
        <v>43234</v>
      </c>
      <c r="J390" s="1">
        <v>14.59229</v>
      </c>
      <c r="K390" s="1">
        <v>1.6339379999999999</v>
      </c>
      <c r="L390" s="1">
        <v>1.204582</v>
      </c>
      <c r="M390" s="1">
        <v>3.2186149999999998</v>
      </c>
      <c r="N390" s="1">
        <v>0.63503140000000002</v>
      </c>
      <c r="O390" s="1">
        <v>2.147874E-2</v>
      </c>
      <c r="P390" s="1">
        <v>0.12180340000000001</v>
      </c>
      <c r="Q390" s="1">
        <v>2.1173349999999999E-5</v>
      </c>
      <c r="R390" s="1">
        <v>2.6157819999999998E-2</v>
      </c>
      <c r="S390" s="1">
        <v>4.7049559999999997E-3</v>
      </c>
      <c r="T390" s="1">
        <v>2.8112910000000001E-2</v>
      </c>
      <c r="U390" s="1">
        <v>7.6792070000000004E-2</v>
      </c>
      <c r="V390" s="1">
        <v>2.1412139999999998E-3</v>
      </c>
      <c r="W390" s="1">
        <v>3.6980249999999997E-4</v>
      </c>
      <c r="X390" s="1">
        <v>5.4517769999999997E-3</v>
      </c>
      <c r="Y390" s="1">
        <v>2.4186889999999999E-4</v>
      </c>
      <c r="Z390">
        <f t="shared" si="23"/>
        <v>0.87344743002813341</v>
      </c>
      <c r="AA390" s="1">
        <f t="shared" si="24"/>
        <v>2.3858731162316715</v>
      </c>
      <c r="AB390">
        <f t="shared" si="25"/>
        <v>0.33718238184757471</v>
      </c>
      <c r="AC390">
        <f t="shared" si="25"/>
        <v>1.7217141228954771</v>
      </c>
      <c r="AD390">
        <f t="shared" si="25"/>
        <v>4.4758824466312106</v>
      </c>
      <c r="AE390">
        <f t="shared" si="25"/>
        <v>1142.3270290246937</v>
      </c>
    </row>
    <row r="391" spans="1:31" x14ac:dyDescent="0.3">
      <c r="A391" t="s">
        <v>1</v>
      </c>
      <c r="B391" t="s">
        <v>3</v>
      </c>
      <c r="C391" t="s">
        <v>19</v>
      </c>
      <c r="D391" t="s">
        <v>66</v>
      </c>
      <c r="E391" t="s">
        <v>7</v>
      </c>
      <c r="F391" t="s">
        <v>8</v>
      </c>
      <c r="G391" t="s">
        <v>9</v>
      </c>
      <c r="H391" t="s">
        <v>10</v>
      </c>
      <c r="I391" s="2">
        <v>43234</v>
      </c>
      <c r="J391" s="1">
        <v>14.59229</v>
      </c>
      <c r="K391" s="1">
        <v>1.6339379999999999</v>
      </c>
      <c r="L391" s="1">
        <v>1.204582</v>
      </c>
      <c r="M391" s="1">
        <v>3.2186149999999998</v>
      </c>
      <c r="N391" s="1">
        <v>0.63503140000000002</v>
      </c>
      <c r="O391" s="1">
        <v>2.147874E-2</v>
      </c>
      <c r="P391" s="1">
        <v>0.12180340000000001</v>
      </c>
      <c r="Q391" s="1">
        <v>2.1173349999999999E-5</v>
      </c>
      <c r="R391" s="1">
        <v>2.6157819999999998E-2</v>
      </c>
      <c r="S391" s="1">
        <v>4.7049559999999997E-3</v>
      </c>
      <c r="T391" s="1">
        <v>2.8112910000000001E-2</v>
      </c>
      <c r="U391" s="1">
        <v>7.6792070000000004E-2</v>
      </c>
      <c r="V391" s="1">
        <v>2.1412139999999998E-3</v>
      </c>
      <c r="W391" s="1">
        <v>3.6980249999999997E-4</v>
      </c>
      <c r="X391" s="1">
        <v>5.4517769999999997E-3</v>
      </c>
      <c r="Y391" s="1">
        <v>2.4186889999999999E-4</v>
      </c>
      <c r="Z391">
        <f t="shared" si="23"/>
        <v>0.87344743002813341</v>
      </c>
      <c r="AA391" s="1">
        <f t="shared" si="24"/>
        <v>2.3858731162316715</v>
      </c>
      <c r="AB391">
        <f t="shared" si="25"/>
        <v>0.33718238184757471</v>
      </c>
      <c r="AC391">
        <f t="shared" si="25"/>
        <v>1.7217141228954771</v>
      </c>
      <c r="AD391">
        <f t="shared" si="25"/>
        <v>4.4758824466312106</v>
      </c>
      <c r="AE391">
        <f t="shared" si="25"/>
        <v>1142.3270290246937</v>
      </c>
    </row>
    <row r="392" spans="1:31" x14ac:dyDescent="0.3">
      <c r="A392" t="s">
        <v>1</v>
      </c>
      <c r="B392" t="s">
        <v>3</v>
      </c>
      <c r="C392" t="s">
        <v>19</v>
      </c>
      <c r="D392" t="s">
        <v>66</v>
      </c>
      <c r="E392" t="s">
        <v>7</v>
      </c>
      <c r="F392" t="s">
        <v>8</v>
      </c>
      <c r="G392" t="s">
        <v>9</v>
      </c>
      <c r="H392" t="s">
        <v>10</v>
      </c>
      <c r="I392" s="2">
        <v>43234</v>
      </c>
      <c r="J392" s="1">
        <v>14.59229</v>
      </c>
      <c r="K392" s="1">
        <v>1.6339379999999999</v>
      </c>
      <c r="L392" s="1">
        <v>1.204582</v>
      </c>
      <c r="M392" s="1">
        <v>3.2186149999999998</v>
      </c>
      <c r="N392" s="1">
        <v>0.63503140000000002</v>
      </c>
      <c r="O392" s="1">
        <v>2.147874E-2</v>
      </c>
      <c r="P392" s="1">
        <v>0.12180340000000001</v>
      </c>
      <c r="Q392" s="1">
        <v>2.1173349999999999E-5</v>
      </c>
      <c r="R392" s="1">
        <v>2.6157819999999998E-2</v>
      </c>
      <c r="S392" s="1">
        <v>4.7049559999999997E-3</v>
      </c>
      <c r="T392" s="1">
        <v>2.8112910000000001E-2</v>
      </c>
      <c r="U392" s="1">
        <v>7.6792070000000004E-2</v>
      </c>
      <c r="V392" s="1">
        <v>2.1412139999999998E-3</v>
      </c>
      <c r="W392" s="1">
        <v>3.6980249999999997E-4</v>
      </c>
      <c r="X392" s="1">
        <v>5.4517769999999997E-3</v>
      </c>
      <c r="Y392" s="1">
        <v>2.4186889999999999E-4</v>
      </c>
      <c r="Z392">
        <f t="shared" si="23"/>
        <v>0.87344743002813341</v>
      </c>
      <c r="AA392" s="1">
        <f t="shared" si="24"/>
        <v>2.3858731162316715</v>
      </c>
      <c r="AB392">
        <f t="shared" si="25"/>
        <v>0.33718238184757471</v>
      </c>
      <c r="AC392">
        <f t="shared" si="25"/>
        <v>1.7217141228954771</v>
      </c>
      <c r="AD392">
        <f t="shared" si="25"/>
        <v>4.4758824466312106</v>
      </c>
      <c r="AE392">
        <f t="shared" si="25"/>
        <v>1142.3270290246937</v>
      </c>
    </row>
    <row r="393" spans="1:31" x14ac:dyDescent="0.3">
      <c r="A393" t="s">
        <v>1</v>
      </c>
      <c r="B393" t="s">
        <v>3</v>
      </c>
      <c r="C393" t="s">
        <v>19</v>
      </c>
      <c r="D393" t="s">
        <v>66</v>
      </c>
      <c r="E393" t="s">
        <v>7</v>
      </c>
      <c r="F393" t="s">
        <v>8</v>
      </c>
      <c r="G393" t="s">
        <v>9</v>
      </c>
      <c r="H393" t="s">
        <v>10</v>
      </c>
      <c r="I393" s="2">
        <v>43234</v>
      </c>
      <c r="J393" s="1">
        <v>14.59229</v>
      </c>
      <c r="K393" s="1">
        <v>1.6339379999999999</v>
      </c>
      <c r="L393" s="1">
        <v>1.204582</v>
      </c>
      <c r="M393" s="1">
        <v>3.2186149999999998</v>
      </c>
      <c r="N393" s="1">
        <v>0.63503140000000002</v>
      </c>
      <c r="O393" s="1">
        <v>2.147874E-2</v>
      </c>
      <c r="P393" s="1">
        <v>0.12180340000000001</v>
      </c>
      <c r="Q393" s="1">
        <v>2.1173349999999999E-5</v>
      </c>
      <c r="R393" s="1">
        <v>2.6157819999999998E-2</v>
      </c>
      <c r="S393" s="1">
        <v>4.7049559999999997E-3</v>
      </c>
      <c r="T393" s="1">
        <v>2.8112910000000001E-2</v>
      </c>
      <c r="U393" s="1">
        <v>7.6792070000000004E-2</v>
      </c>
      <c r="V393" s="1">
        <v>2.1412139999999998E-3</v>
      </c>
      <c r="W393" s="1">
        <v>3.6980249999999997E-4</v>
      </c>
      <c r="X393" s="1">
        <v>5.4517769999999997E-3</v>
      </c>
      <c r="Y393" s="1">
        <v>2.4186889999999999E-4</v>
      </c>
      <c r="Z393">
        <f t="shared" si="23"/>
        <v>0.87344743002813341</v>
      </c>
      <c r="AA393" s="1">
        <f t="shared" si="24"/>
        <v>2.3858731162316715</v>
      </c>
      <c r="AB393">
        <f t="shared" si="25"/>
        <v>0.33718238184757471</v>
      </c>
      <c r="AC393">
        <f t="shared" si="25"/>
        <v>1.7217141228954771</v>
      </c>
      <c r="AD393">
        <f t="shared" si="25"/>
        <v>4.4758824466312106</v>
      </c>
      <c r="AE393">
        <f t="shared" si="25"/>
        <v>1142.3270290246937</v>
      </c>
    </row>
    <row r="394" spans="1:31" x14ac:dyDescent="0.3">
      <c r="A394" t="s">
        <v>1</v>
      </c>
      <c r="B394" t="s">
        <v>3</v>
      </c>
      <c r="C394" t="s">
        <v>17</v>
      </c>
      <c r="D394" t="s">
        <v>67</v>
      </c>
      <c r="E394" t="s">
        <v>7</v>
      </c>
      <c r="F394" t="s">
        <v>8</v>
      </c>
      <c r="G394" t="s">
        <v>9</v>
      </c>
      <c r="H394" t="s">
        <v>10</v>
      </c>
      <c r="I394" s="2">
        <v>43234</v>
      </c>
      <c r="J394" s="1">
        <v>14.141349999999999</v>
      </c>
      <c r="K394" s="1">
        <v>1.668858</v>
      </c>
      <c r="L394" s="1">
        <v>1.1269940000000001</v>
      </c>
      <c r="M394" s="1">
        <v>3.2527170000000001</v>
      </c>
      <c r="N394" s="1">
        <v>0.56692640000000005</v>
      </c>
      <c r="O394" s="1">
        <v>2.1978109999999999E-2</v>
      </c>
      <c r="P394" s="1">
        <v>0.1144966</v>
      </c>
      <c r="Q394" s="1">
        <v>3.0933750000000003E-7</v>
      </c>
      <c r="R394" s="1">
        <v>2.534552E-2</v>
      </c>
      <c r="S394" s="1">
        <v>4.7071689999999998E-3</v>
      </c>
      <c r="T394" s="1">
        <v>3.1662320000000001E-2</v>
      </c>
      <c r="U394" s="1">
        <v>9.2194559999999995E-2</v>
      </c>
      <c r="V394" s="1">
        <v>2.249409E-3</v>
      </c>
      <c r="W394" s="1">
        <v>4.2058649999999998E-4</v>
      </c>
      <c r="X394" s="1">
        <v>6.2542459999999998E-3</v>
      </c>
      <c r="Y394" s="1">
        <v>2.87717E-4</v>
      </c>
      <c r="Z394">
        <f t="shared" si="23"/>
        <v>0.97341145878968249</v>
      </c>
      <c r="AA394" s="1">
        <f t="shared" si="24"/>
        <v>2.8343861454900625</v>
      </c>
      <c r="AB394">
        <f t="shared" si="25"/>
        <v>0.39677266749264095</v>
      </c>
      <c r="AC394">
        <f t="shared" si="25"/>
        <v>1.9136609107880522</v>
      </c>
      <c r="AD394">
        <f t="shared" si="25"/>
        <v>5.462385782634593</v>
      </c>
      <c r="AE394">
        <f t="shared" si="25"/>
        <v>93010.70836869115</v>
      </c>
    </row>
    <row r="395" spans="1:31" x14ac:dyDescent="0.3">
      <c r="A395" t="s">
        <v>1</v>
      </c>
      <c r="B395" t="s">
        <v>3</v>
      </c>
      <c r="C395" t="s">
        <v>17</v>
      </c>
      <c r="D395" t="s">
        <v>67</v>
      </c>
      <c r="E395" t="s">
        <v>7</v>
      </c>
      <c r="F395" t="s">
        <v>8</v>
      </c>
      <c r="G395" t="s">
        <v>9</v>
      </c>
      <c r="H395" t="s">
        <v>10</v>
      </c>
      <c r="I395" s="2">
        <v>43234</v>
      </c>
      <c r="J395" s="1">
        <v>14.141349999999999</v>
      </c>
      <c r="K395" s="1">
        <v>1.668858</v>
      </c>
      <c r="L395" s="1">
        <v>1.1269940000000001</v>
      </c>
      <c r="M395" s="1">
        <v>3.2527170000000001</v>
      </c>
      <c r="N395" s="1">
        <v>0.56692640000000005</v>
      </c>
      <c r="O395" s="1">
        <v>2.1978109999999999E-2</v>
      </c>
      <c r="P395" s="1">
        <v>0.1144966</v>
      </c>
      <c r="Q395" s="1">
        <v>3.0933750000000003E-7</v>
      </c>
      <c r="R395" s="1">
        <v>2.534552E-2</v>
      </c>
      <c r="S395" s="1">
        <v>4.7071689999999998E-3</v>
      </c>
      <c r="T395" s="1">
        <v>3.1662320000000001E-2</v>
      </c>
      <c r="U395" s="1">
        <v>9.2194559999999995E-2</v>
      </c>
      <c r="V395" s="1">
        <v>2.249409E-3</v>
      </c>
      <c r="W395" s="1">
        <v>4.2058649999999998E-4</v>
      </c>
      <c r="X395" s="1">
        <v>6.2542459999999998E-3</v>
      </c>
      <c r="Y395" s="1">
        <v>2.87717E-4</v>
      </c>
      <c r="Z395">
        <f t="shared" si="23"/>
        <v>0.97341145878968249</v>
      </c>
      <c r="AA395" s="1">
        <f t="shared" si="24"/>
        <v>2.8343861454900625</v>
      </c>
      <c r="AB395">
        <f t="shared" si="25"/>
        <v>0.39677266749264095</v>
      </c>
      <c r="AC395">
        <f t="shared" si="25"/>
        <v>1.9136609107880522</v>
      </c>
      <c r="AD395">
        <f t="shared" si="25"/>
        <v>5.462385782634593</v>
      </c>
      <c r="AE395">
        <f t="shared" si="25"/>
        <v>93010.70836869115</v>
      </c>
    </row>
    <row r="396" spans="1:31" x14ac:dyDescent="0.3">
      <c r="A396" t="s">
        <v>1</v>
      </c>
      <c r="B396" t="s">
        <v>3</v>
      </c>
      <c r="C396" t="s">
        <v>17</v>
      </c>
      <c r="D396" t="s">
        <v>67</v>
      </c>
      <c r="E396" t="s">
        <v>7</v>
      </c>
      <c r="F396" t="s">
        <v>8</v>
      </c>
      <c r="G396" t="s">
        <v>9</v>
      </c>
      <c r="H396" t="s">
        <v>10</v>
      </c>
      <c r="I396" s="2">
        <v>43234</v>
      </c>
      <c r="J396" s="1">
        <v>14.141349999999999</v>
      </c>
      <c r="K396" s="1">
        <v>1.668858</v>
      </c>
      <c r="L396" s="1">
        <v>1.1269940000000001</v>
      </c>
      <c r="M396" s="1">
        <v>3.2527170000000001</v>
      </c>
      <c r="N396" s="1">
        <v>0.56692640000000005</v>
      </c>
      <c r="O396" s="1">
        <v>2.1978109999999999E-2</v>
      </c>
      <c r="P396" s="1">
        <v>0.1144966</v>
      </c>
      <c r="Q396" s="1">
        <v>3.0933750000000003E-7</v>
      </c>
      <c r="R396" s="1">
        <v>2.534552E-2</v>
      </c>
      <c r="S396" s="1">
        <v>4.7071689999999998E-3</v>
      </c>
      <c r="T396" s="1">
        <v>3.1662320000000001E-2</v>
      </c>
      <c r="U396" s="1">
        <v>9.2194559999999995E-2</v>
      </c>
      <c r="V396" s="1">
        <v>2.249409E-3</v>
      </c>
      <c r="W396" s="1">
        <v>4.2058649999999998E-4</v>
      </c>
      <c r="X396" s="1">
        <v>6.2542459999999998E-3</v>
      </c>
      <c r="Y396" s="1">
        <v>2.87717E-4</v>
      </c>
      <c r="Z396">
        <f t="shared" si="23"/>
        <v>0.97341145878968249</v>
      </c>
      <c r="AA396" s="1">
        <f t="shared" si="24"/>
        <v>2.8343861454900625</v>
      </c>
      <c r="AB396">
        <f t="shared" si="25"/>
        <v>0.39677266749264095</v>
      </c>
      <c r="AC396">
        <f t="shared" si="25"/>
        <v>1.9136609107880522</v>
      </c>
      <c r="AD396">
        <f t="shared" si="25"/>
        <v>5.462385782634593</v>
      </c>
      <c r="AE396">
        <f t="shared" si="25"/>
        <v>93010.70836869115</v>
      </c>
    </row>
    <row r="397" spans="1:31" x14ac:dyDescent="0.3">
      <c r="A397" t="s">
        <v>1</v>
      </c>
      <c r="B397" t="s">
        <v>3</v>
      </c>
      <c r="C397" t="s">
        <v>17</v>
      </c>
      <c r="D397" t="s">
        <v>67</v>
      </c>
      <c r="E397" t="s">
        <v>7</v>
      </c>
      <c r="F397" t="s">
        <v>8</v>
      </c>
      <c r="G397" t="s">
        <v>9</v>
      </c>
      <c r="H397" t="s">
        <v>10</v>
      </c>
      <c r="I397" s="2">
        <v>43234</v>
      </c>
      <c r="J397" s="1">
        <v>14.141349999999999</v>
      </c>
      <c r="K397" s="1">
        <v>1.668858</v>
      </c>
      <c r="L397" s="1">
        <v>1.1269940000000001</v>
      </c>
      <c r="M397" s="1">
        <v>3.2527170000000001</v>
      </c>
      <c r="N397" s="1">
        <v>0.56692640000000005</v>
      </c>
      <c r="O397" s="1">
        <v>2.1978109999999999E-2</v>
      </c>
      <c r="P397" s="1">
        <v>0.1144966</v>
      </c>
      <c r="Q397" s="1">
        <v>3.0933750000000003E-7</v>
      </c>
      <c r="R397" s="1">
        <v>2.534552E-2</v>
      </c>
      <c r="S397" s="1">
        <v>4.7071689999999998E-3</v>
      </c>
      <c r="T397" s="1">
        <v>3.1662320000000001E-2</v>
      </c>
      <c r="U397" s="1">
        <v>9.2194559999999995E-2</v>
      </c>
      <c r="V397" s="1">
        <v>2.249409E-3</v>
      </c>
      <c r="W397" s="1">
        <v>4.2058649999999998E-4</v>
      </c>
      <c r="X397" s="1">
        <v>6.2542459999999998E-3</v>
      </c>
      <c r="Y397" s="1">
        <v>2.87717E-4</v>
      </c>
      <c r="Z397">
        <f t="shared" si="23"/>
        <v>0.97341145878968249</v>
      </c>
      <c r="AA397" s="1">
        <f t="shared" si="24"/>
        <v>2.8343861454900625</v>
      </c>
      <c r="AB397">
        <f t="shared" si="25"/>
        <v>0.39677266749264095</v>
      </c>
      <c r="AC397">
        <f t="shared" si="25"/>
        <v>1.9136609107880522</v>
      </c>
      <c r="AD397">
        <f t="shared" si="25"/>
        <v>5.462385782634593</v>
      </c>
      <c r="AE397">
        <f t="shared" si="25"/>
        <v>93010.70836869115</v>
      </c>
    </row>
    <row r="398" spans="1:31" x14ac:dyDescent="0.3">
      <c r="A398" t="s">
        <v>1</v>
      </c>
      <c r="B398" t="s">
        <v>3</v>
      </c>
      <c r="C398" t="s">
        <v>17</v>
      </c>
      <c r="D398" t="s">
        <v>67</v>
      </c>
      <c r="E398" t="s">
        <v>7</v>
      </c>
      <c r="F398" t="s">
        <v>8</v>
      </c>
      <c r="G398" t="s">
        <v>9</v>
      </c>
      <c r="H398" t="s">
        <v>10</v>
      </c>
      <c r="I398" s="2">
        <v>43234</v>
      </c>
      <c r="J398" s="1">
        <v>14.141349999999999</v>
      </c>
      <c r="K398" s="1">
        <v>1.668858</v>
      </c>
      <c r="L398" s="1">
        <v>1.1269940000000001</v>
      </c>
      <c r="M398" s="1">
        <v>3.2527170000000001</v>
      </c>
      <c r="N398" s="1">
        <v>0.56692640000000005</v>
      </c>
      <c r="O398" s="1">
        <v>2.1978109999999999E-2</v>
      </c>
      <c r="P398" s="1">
        <v>0.1144966</v>
      </c>
      <c r="Q398" s="1">
        <v>3.0933750000000003E-7</v>
      </c>
      <c r="R398" s="1">
        <v>2.534552E-2</v>
      </c>
      <c r="S398" s="1">
        <v>4.7071689999999998E-3</v>
      </c>
      <c r="T398" s="1">
        <v>3.1662320000000001E-2</v>
      </c>
      <c r="U398" s="1">
        <v>9.2194559999999995E-2</v>
      </c>
      <c r="V398" s="1">
        <v>2.249409E-3</v>
      </c>
      <c r="W398" s="1">
        <v>4.2058649999999998E-4</v>
      </c>
      <c r="X398" s="1">
        <v>6.2542459999999998E-3</v>
      </c>
      <c r="Y398" s="1">
        <v>2.87717E-4</v>
      </c>
      <c r="Z398">
        <f t="shared" si="23"/>
        <v>0.97341145878968249</v>
      </c>
      <c r="AA398" s="1">
        <f t="shared" si="24"/>
        <v>2.8343861454900625</v>
      </c>
      <c r="AB398">
        <f t="shared" si="25"/>
        <v>0.39677266749264095</v>
      </c>
      <c r="AC398">
        <f t="shared" si="25"/>
        <v>1.9136609107880522</v>
      </c>
      <c r="AD398">
        <f t="shared" si="25"/>
        <v>5.462385782634593</v>
      </c>
      <c r="AE398">
        <f t="shared" si="25"/>
        <v>93010.70836869115</v>
      </c>
    </row>
    <row r="399" spans="1:31" x14ac:dyDescent="0.3">
      <c r="A399" t="s">
        <v>1</v>
      </c>
      <c r="B399" t="s">
        <v>3</v>
      </c>
      <c r="C399" t="s">
        <v>17</v>
      </c>
      <c r="D399" t="s">
        <v>67</v>
      </c>
      <c r="E399" t="s">
        <v>7</v>
      </c>
      <c r="F399" t="s">
        <v>8</v>
      </c>
      <c r="G399" t="s">
        <v>9</v>
      </c>
      <c r="H399" t="s">
        <v>10</v>
      </c>
      <c r="I399" s="2">
        <v>43234</v>
      </c>
      <c r="J399" s="1">
        <v>14.141349999999999</v>
      </c>
      <c r="K399" s="1">
        <v>1.668858</v>
      </c>
      <c r="L399" s="1">
        <v>1.1269940000000001</v>
      </c>
      <c r="M399" s="1">
        <v>3.2527170000000001</v>
      </c>
      <c r="N399" s="1">
        <v>0.56692640000000005</v>
      </c>
      <c r="O399" s="1">
        <v>2.1978109999999999E-2</v>
      </c>
      <c r="P399" s="1">
        <v>0.1144966</v>
      </c>
      <c r="Q399" s="1">
        <v>3.0933750000000003E-7</v>
      </c>
      <c r="R399" s="1">
        <v>2.534552E-2</v>
      </c>
      <c r="S399" s="1">
        <v>4.7071689999999998E-3</v>
      </c>
      <c r="T399" s="1">
        <v>3.1662320000000001E-2</v>
      </c>
      <c r="U399" s="1">
        <v>9.2194559999999995E-2</v>
      </c>
      <c r="V399" s="1">
        <v>2.249409E-3</v>
      </c>
      <c r="W399" s="1">
        <v>4.2058649999999998E-4</v>
      </c>
      <c r="X399" s="1">
        <v>6.2542459999999998E-3</v>
      </c>
      <c r="Y399" s="1">
        <v>2.87717E-4</v>
      </c>
      <c r="Z399">
        <f t="shared" si="23"/>
        <v>0.97341145878968249</v>
      </c>
      <c r="AA399" s="1">
        <f t="shared" si="24"/>
        <v>2.8343861454900625</v>
      </c>
      <c r="AB399">
        <f t="shared" si="25"/>
        <v>0.39677266749264095</v>
      </c>
      <c r="AC399">
        <f t="shared" si="25"/>
        <v>1.9136609107880522</v>
      </c>
      <c r="AD399">
        <f t="shared" si="25"/>
        <v>5.462385782634593</v>
      </c>
      <c r="AE399">
        <f t="shared" si="25"/>
        <v>93010.70836869115</v>
      </c>
    </row>
    <row r="400" spans="1:31" x14ac:dyDescent="0.3">
      <c r="A400" t="s">
        <v>1</v>
      </c>
      <c r="B400" t="s">
        <v>3</v>
      </c>
      <c r="C400" t="s">
        <v>17</v>
      </c>
      <c r="D400" t="s">
        <v>67</v>
      </c>
      <c r="E400" t="s">
        <v>7</v>
      </c>
      <c r="F400" t="s">
        <v>8</v>
      </c>
      <c r="G400" t="s">
        <v>9</v>
      </c>
      <c r="H400" t="s">
        <v>10</v>
      </c>
      <c r="I400" s="2">
        <v>43234</v>
      </c>
      <c r="J400" s="1">
        <v>14.141349999999999</v>
      </c>
      <c r="K400" s="1">
        <v>1.668858</v>
      </c>
      <c r="L400" s="1">
        <v>1.1269940000000001</v>
      </c>
      <c r="M400" s="1">
        <v>3.2527170000000001</v>
      </c>
      <c r="N400" s="1">
        <v>0.56692640000000005</v>
      </c>
      <c r="O400" s="1">
        <v>2.1978109999999999E-2</v>
      </c>
      <c r="P400" s="1">
        <v>0.1144966</v>
      </c>
      <c r="Q400" s="1">
        <v>3.0933750000000003E-7</v>
      </c>
      <c r="R400" s="1">
        <v>2.534552E-2</v>
      </c>
      <c r="S400" s="1">
        <v>4.7071689999999998E-3</v>
      </c>
      <c r="T400" s="1">
        <v>3.1662320000000001E-2</v>
      </c>
      <c r="U400" s="1">
        <v>9.2194559999999995E-2</v>
      </c>
      <c r="V400" s="1">
        <v>2.249409E-3</v>
      </c>
      <c r="W400" s="1">
        <v>4.2058649999999998E-4</v>
      </c>
      <c r="X400" s="1">
        <v>6.2542459999999998E-3</v>
      </c>
      <c r="Y400" s="1">
        <v>2.87717E-4</v>
      </c>
      <c r="Z400">
        <f t="shared" si="23"/>
        <v>0.97341145878968249</v>
      </c>
      <c r="AA400" s="1">
        <f t="shared" si="24"/>
        <v>2.8343861454900625</v>
      </c>
      <c r="AB400">
        <f t="shared" si="25"/>
        <v>0.39677266749264095</v>
      </c>
      <c r="AC400">
        <f t="shared" si="25"/>
        <v>1.9136609107880522</v>
      </c>
      <c r="AD400">
        <f t="shared" si="25"/>
        <v>5.462385782634593</v>
      </c>
      <c r="AE400">
        <f t="shared" si="25"/>
        <v>93010.70836869115</v>
      </c>
    </row>
    <row r="401" spans="1:31" x14ac:dyDescent="0.3">
      <c r="A401" t="s">
        <v>1</v>
      </c>
      <c r="B401" t="s">
        <v>3</v>
      </c>
      <c r="C401" t="s">
        <v>17</v>
      </c>
      <c r="D401" t="s">
        <v>67</v>
      </c>
      <c r="E401" t="s">
        <v>7</v>
      </c>
      <c r="F401" t="s">
        <v>8</v>
      </c>
      <c r="G401" t="s">
        <v>9</v>
      </c>
      <c r="H401" t="s">
        <v>10</v>
      </c>
      <c r="I401" s="2">
        <v>43234</v>
      </c>
      <c r="J401" s="1">
        <v>14.141349999999999</v>
      </c>
      <c r="K401" s="1">
        <v>1.668858</v>
      </c>
      <c r="L401" s="1">
        <v>1.1269940000000001</v>
      </c>
      <c r="M401" s="1">
        <v>3.2527170000000001</v>
      </c>
      <c r="N401" s="1">
        <v>0.56692640000000005</v>
      </c>
      <c r="O401" s="1">
        <v>2.1978109999999999E-2</v>
      </c>
      <c r="P401" s="1">
        <v>0.1144966</v>
      </c>
      <c r="Q401" s="1">
        <v>3.0933750000000003E-7</v>
      </c>
      <c r="R401" s="1">
        <v>2.534552E-2</v>
      </c>
      <c r="S401" s="1">
        <v>4.7071689999999998E-3</v>
      </c>
      <c r="T401" s="1">
        <v>3.1662320000000001E-2</v>
      </c>
      <c r="U401" s="1">
        <v>9.2194559999999995E-2</v>
      </c>
      <c r="V401" s="1">
        <v>2.249409E-3</v>
      </c>
      <c r="W401" s="1">
        <v>4.2058649999999998E-4</v>
      </c>
      <c r="X401" s="1">
        <v>6.2542459999999998E-3</v>
      </c>
      <c r="Y401" s="1">
        <v>2.87717E-4</v>
      </c>
      <c r="Z401">
        <f t="shared" si="23"/>
        <v>0.97341145878968249</v>
      </c>
      <c r="AA401" s="1">
        <f t="shared" si="24"/>
        <v>2.8343861454900625</v>
      </c>
      <c r="AB401">
        <f t="shared" si="25"/>
        <v>0.39677266749264095</v>
      </c>
      <c r="AC401">
        <f t="shared" si="25"/>
        <v>1.9136609107880522</v>
      </c>
      <c r="AD401">
        <f t="shared" si="25"/>
        <v>5.462385782634593</v>
      </c>
      <c r="AE401">
        <f t="shared" si="25"/>
        <v>93010.70836869115</v>
      </c>
    </row>
    <row r="402" spans="1:31" x14ac:dyDescent="0.3">
      <c r="A402" t="s">
        <v>1</v>
      </c>
      <c r="B402" t="s">
        <v>3</v>
      </c>
      <c r="C402" t="s">
        <v>5</v>
      </c>
      <c r="D402" t="s">
        <v>68</v>
      </c>
      <c r="E402" t="s">
        <v>7</v>
      </c>
      <c r="F402" t="s">
        <v>8</v>
      </c>
      <c r="G402" t="s">
        <v>9</v>
      </c>
      <c r="H402" t="s">
        <v>10</v>
      </c>
      <c r="I402" s="2">
        <v>43234</v>
      </c>
      <c r="J402" s="1">
        <v>13.937939999999999</v>
      </c>
      <c r="K402" s="1">
        <v>1.5766389999999999</v>
      </c>
      <c r="L402" s="1">
        <v>1.6361330000000001</v>
      </c>
      <c r="M402" s="1">
        <v>2.912471</v>
      </c>
      <c r="N402" s="1">
        <v>0.68143819999999999</v>
      </c>
      <c r="O402" s="1">
        <v>1.3619930000000001E-2</v>
      </c>
      <c r="P402" s="1">
        <v>0.15030009999999999</v>
      </c>
      <c r="Q402" s="1">
        <v>2.579866E-6</v>
      </c>
      <c r="R402" s="1">
        <v>2.3039199999999999E-2</v>
      </c>
      <c r="S402" s="1">
        <v>4.6587019999999998E-3</v>
      </c>
      <c r="T402" s="1">
        <v>4.7429949999999999E-2</v>
      </c>
      <c r="U402" s="1">
        <v>0.15253349999999999</v>
      </c>
      <c r="V402" s="1">
        <v>3.4784439999999998E-3</v>
      </c>
      <c r="W402" s="1">
        <v>6.7051890000000003E-4</v>
      </c>
      <c r="X402" s="1">
        <v>9.6834450000000006E-3</v>
      </c>
      <c r="Y402" s="1">
        <v>4.7118330000000001E-4</v>
      </c>
      <c r="Z402">
        <f t="shared" si="23"/>
        <v>1.6285123525693472</v>
      </c>
      <c r="AA402" s="1">
        <f t="shared" si="24"/>
        <v>5.2372538645019979</v>
      </c>
      <c r="AB402">
        <f t="shared" si="25"/>
        <v>0.51045626734750116</v>
      </c>
      <c r="AC402">
        <f t="shared" si="25"/>
        <v>4.9230715576364927</v>
      </c>
      <c r="AD402">
        <f t="shared" si="25"/>
        <v>6.442740224391069</v>
      </c>
      <c r="AE402">
        <f t="shared" si="25"/>
        <v>18263.867193102276</v>
      </c>
    </row>
    <row r="403" spans="1:31" x14ac:dyDescent="0.3">
      <c r="A403" t="s">
        <v>1</v>
      </c>
      <c r="B403" t="s">
        <v>3</v>
      </c>
      <c r="C403" t="s">
        <v>5</v>
      </c>
      <c r="D403" t="s">
        <v>68</v>
      </c>
      <c r="E403" t="s">
        <v>7</v>
      </c>
      <c r="F403" t="s">
        <v>8</v>
      </c>
      <c r="G403" t="s">
        <v>9</v>
      </c>
      <c r="H403" t="s">
        <v>10</v>
      </c>
      <c r="I403" s="2">
        <v>43234</v>
      </c>
      <c r="J403" s="1">
        <v>13.937939999999999</v>
      </c>
      <c r="K403" s="1">
        <v>1.5766389999999999</v>
      </c>
      <c r="L403" s="1">
        <v>1.6361330000000001</v>
      </c>
      <c r="M403" s="1">
        <v>2.912471</v>
      </c>
      <c r="N403" s="1">
        <v>0.68143819999999999</v>
      </c>
      <c r="O403" s="1">
        <v>1.3619930000000001E-2</v>
      </c>
      <c r="P403" s="1">
        <v>0.15030009999999999</v>
      </c>
      <c r="Q403" s="1">
        <v>2.579866E-6</v>
      </c>
      <c r="R403" s="1">
        <v>2.3039199999999999E-2</v>
      </c>
      <c r="S403" s="1">
        <v>4.6587019999999998E-3</v>
      </c>
      <c r="T403" s="1">
        <v>4.7429949999999999E-2</v>
      </c>
      <c r="U403" s="1">
        <v>0.15253349999999999</v>
      </c>
      <c r="V403" s="1">
        <v>3.4784439999999998E-3</v>
      </c>
      <c r="W403" s="1">
        <v>6.7051890000000003E-4</v>
      </c>
      <c r="X403" s="1">
        <v>9.6834450000000006E-3</v>
      </c>
      <c r="Y403" s="1">
        <v>4.7118330000000001E-4</v>
      </c>
      <c r="Z403">
        <f t="shared" si="23"/>
        <v>1.6285123525693472</v>
      </c>
      <c r="AA403" s="1">
        <f t="shared" si="24"/>
        <v>5.2372538645019979</v>
      </c>
      <c r="AB403">
        <f t="shared" si="25"/>
        <v>0.51045626734750116</v>
      </c>
      <c r="AC403">
        <f t="shared" si="25"/>
        <v>4.9230715576364927</v>
      </c>
      <c r="AD403">
        <f t="shared" si="25"/>
        <v>6.442740224391069</v>
      </c>
      <c r="AE403">
        <f t="shared" si="25"/>
        <v>18263.867193102276</v>
      </c>
    </row>
    <row r="404" spans="1:31" x14ac:dyDescent="0.3">
      <c r="A404" t="s">
        <v>1</v>
      </c>
      <c r="B404" t="s">
        <v>3</v>
      </c>
      <c r="C404" t="s">
        <v>5</v>
      </c>
      <c r="D404" t="s">
        <v>68</v>
      </c>
      <c r="E404" t="s">
        <v>7</v>
      </c>
      <c r="F404" t="s">
        <v>8</v>
      </c>
      <c r="G404" t="s">
        <v>9</v>
      </c>
      <c r="H404" t="s">
        <v>10</v>
      </c>
      <c r="I404" s="2">
        <v>43234</v>
      </c>
      <c r="J404" s="1">
        <v>13.937939999999999</v>
      </c>
      <c r="K404" s="1">
        <v>1.5766389999999999</v>
      </c>
      <c r="L404" s="1">
        <v>1.6361330000000001</v>
      </c>
      <c r="M404" s="1">
        <v>2.912471</v>
      </c>
      <c r="N404" s="1">
        <v>0.68143819999999999</v>
      </c>
      <c r="O404" s="1">
        <v>1.3619930000000001E-2</v>
      </c>
      <c r="P404" s="1">
        <v>0.15030009999999999</v>
      </c>
      <c r="Q404" s="1">
        <v>2.579866E-6</v>
      </c>
      <c r="R404" s="1">
        <v>2.3039199999999999E-2</v>
      </c>
      <c r="S404" s="1">
        <v>4.6587019999999998E-3</v>
      </c>
      <c r="T404" s="1">
        <v>4.7429949999999999E-2</v>
      </c>
      <c r="U404" s="1">
        <v>0.15253349999999999</v>
      </c>
      <c r="V404" s="1">
        <v>3.4784439999999998E-3</v>
      </c>
      <c r="W404" s="1">
        <v>6.7051890000000003E-4</v>
      </c>
      <c r="X404" s="1">
        <v>9.6834450000000006E-3</v>
      </c>
      <c r="Y404" s="1">
        <v>4.7118330000000001E-4</v>
      </c>
      <c r="Z404">
        <f t="shared" si="23"/>
        <v>1.6285123525693472</v>
      </c>
      <c r="AA404" s="1">
        <f t="shared" si="24"/>
        <v>5.2372538645019979</v>
      </c>
      <c r="AB404">
        <f t="shared" si="25"/>
        <v>0.51045626734750116</v>
      </c>
      <c r="AC404">
        <f t="shared" si="25"/>
        <v>4.9230715576364927</v>
      </c>
      <c r="AD404">
        <f t="shared" si="25"/>
        <v>6.442740224391069</v>
      </c>
      <c r="AE404">
        <f t="shared" si="25"/>
        <v>18263.867193102276</v>
      </c>
    </row>
    <row r="405" spans="1:31" x14ac:dyDescent="0.3">
      <c r="A405" t="s">
        <v>1</v>
      </c>
      <c r="B405" t="s">
        <v>3</v>
      </c>
      <c r="C405" t="s">
        <v>5</v>
      </c>
      <c r="D405" t="s">
        <v>68</v>
      </c>
      <c r="E405" t="s">
        <v>7</v>
      </c>
      <c r="F405" t="s">
        <v>8</v>
      </c>
      <c r="G405" t="s">
        <v>9</v>
      </c>
      <c r="H405" t="s">
        <v>10</v>
      </c>
      <c r="I405" s="2">
        <v>43234</v>
      </c>
      <c r="J405" s="1">
        <v>13.937939999999999</v>
      </c>
      <c r="K405" s="1">
        <v>1.5766389999999999</v>
      </c>
      <c r="L405" s="1">
        <v>1.6361330000000001</v>
      </c>
      <c r="M405" s="1">
        <v>2.912471</v>
      </c>
      <c r="N405" s="1">
        <v>0.68143819999999999</v>
      </c>
      <c r="O405" s="1">
        <v>1.3619930000000001E-2</v>
      </c>
      <c r="P405" s="1">
        <v>0.15030009999999999</v>
      </c>
      <c r="Q405" s="1">
        <v>2.579866E-6</v>
      </c>
      <c r="R405" s="1">
        <v>2.3039199999999999E-2</v>
      </c>
      <c r="S405" s="1">
        <v>4.6587019999999998E-3</v>
      </c>
      <c r="T405" s="1">
        <v>4.7429949999999999E-2</v>
      </c>
      <c r="U405" s="1">
        <v>0.15253349999999999</v>
      </c>
      <c r="V405" s="1">
        <v>3.4784439999999998E-3</v>
      </c>
      <c r="W405" s="1">
        <v>6.7051890000000003E-4</v>
      </c>
      <c r="X405" s="1">
        <v>9.6834450000000006E-3</v>
      </c>
      <c r="Y405" s="1">
        <v>4.7118330000000001E-4</v>
      </c>
      <c r="Z405">
        <f t="shared" si="23"/>
        <v>1.6285123525693472</v>
      </c>
      <c r="AA405" s="1">
        <f t="shared" si="24"/>
        <v>5.2372538645019979</v>
      </c>
      <c r="AB405">
        <f t="shared" si="25"/>
        <v>0.51045626734750116</v>
      </c>
      <c r="AC405">
        <f t="shared" si="25"/>
        <v>4.9230715576364927</v>
      </c>
      <c r="AD405">
        <f t="shared" si="25"/>
        <v>6.442740224391069</v>
      </c>
      <c r="AE405">
        <f t="shared" si="25"/>
        <v>18263.867193102276</v>
      </c>
    </row>
    <row r="406" spans="1:31" x14ac:dyDescent="0.3">
      <c r="A406" t="s">
        <v>1</v>
      </c>
      <c r="B406" t="s">
        <v>3</v>
      </c>
      <c r="C406" t="s">
        <v>5</v>
      </c>
      <c r="D406" t="s">
        <v>68</v>
      </c>
      <c r="E406" t="s">
        <v>7</v>
      </c>
      <c r="F406" t="s">
        <v>8</v>
      </c>
      <c r="G406" t="s">
        <v>9</v>
      </c>
      <c r="H406" t="s">
        <v>10</v>
      </c>
      <c r="I406" s="2">
        <v>43234</v>
      </c>
      <c r="J406" s="1">
        <v>13.937939999999999</v>
      </c>
      <c r="K406" s="1">
        <v>1.5766389999999999</v>
      </c>
      <c r="L406" s="1">
        <v>1.6361330000000001</v>
      </c>
      <c r="M406" s="1">
        <v>2.912471</v>
      </c>
      <c r="N406" s="1">
        <v>0.68143819999999999</v>
      </c>
      <c r="O406" s="1">
        <v>1.3619930000000001E-2</v>
      </c>
      <c r="P406" s="1">
        <v>0.15030009999999999</v>
      </c>
      <c r="Q406" s="1">
        <v>2.579866E-6</v>
      </c>
      <c r="R406" s="1">
        <v>2.3039199999999999E-2</v>
      </c>
      <c r="S406" s="1">
        <v>4.6587019999999998E-3</v>
      </c>
      <c r="T406" s="1">
        <v>4.7429949999999999E-2</v>
      </c>
      <c r="U406" s="1">
        <v>0.15253349999999999</v>
      </c>
      <c r="V406" s="1">
        <v>3.4784439999999998E-3</v>
      </c>
      <c r="W406" s="1">
        <v>6.7051890000000003E-4</v>
      </c>
      <c r="X406" s="1">
        <v>9.6834450000000006E-3</v>
      </c>
      <c r="Y406" s="1">
        <v>4.7118330000000001E-4</v>
      </c>
      <c r="Z406">
        <f t="shared" si="23"/>
        <v>1.6285123525693472</v>
      </c>
      <c r="AA406" s="1">
        <f t="shared" si="24"/>
        <v>5.2372538645019979</v>
      </c>
      <c r="AB406">
        <f t="shared" si="25"/>
        <v>0.51045626734750116</v>
      </c>
      <c r="AC406">
        <f t="shared" si="25"/>
        <v>4.9230715576364927</v>
      </c>
      <c r="AD406">
        <f t="shared" si="25"/>
        <v>6.442740224391069</v>
      </c>
      <c r="AE406">
        <f t="shared" si="25"/>
        <v>18263.867193102276</v>
      </c>
    </row>
    <row r="407" spans="1:31" x14ac:dyDescent="0.3">
      <c r="A407" t="s">
        <v>1</v>
      </c>
      <c r="B407" t="s">
        <v>3</v>
      </c>
      <c r="C407" t="s">
        <v>5</v>
      </c>
      <c r="D407" t="s">
        <v>68</v>
      </c>
      <c r="E407" t="s">
        <v>7</v>
      </c>
      <c r="F407" t="s">
        <v>8</v>
      </c>
      <c r="G407" t="s">
        <v>9</v>
      </c>
      <c r="H407" t="s">
        <v>10</v>
      </c>
      <c r="I407" s="2">
        <v>43234</v>
      </c>
      <c r="J407" s="1">
        <v>13.937939999999999</v>
      </c>
      <c r="K407" s="1">
        <v>1.5766389999999999</v>
      </c>
      <c r="L407" s="1">
        <v>1.6361330000000001</v>
      </c>
      <c r="M407" s="1">
        <v>2.912471</v>
      </c>
      <c r="N407" s="1">
        <v>0.68143819999999999</v>
      </c>
      <c r="O407" s="1">
        <v>1.3619930000000001E-2</v>
      </c>
      <c r="P407" s="1">
        <v>0.15030009999999999</v>
      </c>
      <c r="Q407" s="1">
        <v>2.579866E-6</v>
      </c>
      <c r="R407" s="1">
        <v>2.3039199999999999E-2</v>
      </c>
      <c r="S407" s="1">
        <v>4.6587019999999998E-3</v>
      </c>
      <c r="T407" s="1">
        <v>4.7429949999999999E-2</v>
      </c>
      <c r="U407" s="1">
        <v>0.15253349999999999</v>
      </c>
      <c r="V407" s="1">
        <v>3.4784439999999998E-3</v>
      </c>
      <c r="W407" s="1">
        <v>6.7051890000000003E-4</v>
      </c>
      <c r="X407" s="1">
        <v>9.6834450000000006E-3</v>
      </c>
      <c r="Y407" s="1">
        <v>4.7118330000000001E-4</v>
      </c>
      <c r="Z407">
        <f t="shared" si="23"/>
        <v>1.6285123525693472</v>
      </c>
      <c r="AA407" s="1">
        <f t="shared" si="24"/>
        <v>5.2372538645019979</v>
      </c>
      <c r="AB407">
        <f t="shared" si="25"/>
        <v>0.51045626734750116</v>
      </c>
      <c r="AC407">
        <f t="shared" si="25"/>
        <v>4.9230715576364927</v>
      </c>
      <c r="AD407">
        <f t="shared" si="25"/>
        <v>6.442740224391069</v>
      </c>
      <c r="AE407">
        <f t="shared" si="25"/>
        <v>18263.867193102276</v>
      </c>
    </row>
    <row r="408" spans="1:31" x14ac:dyDescent="0.3">
      <c r="A408" t="s">
        <v>1</v>
      </c>
      <c r="B408" t="s">
        <v>3</v>
      </c>
      <c r="C408" t="s">
        <v>5</v>
      </c>
      <c r="D408" t="s">
        <v>68</v>
      </c>
      <c r="E408" t="s">
        <v>7</v>
      </c>
      <c r="F408" t="s">
        <v>8</v>
      </c>
      <c r="G408" t="s">
        <v>9</v>
      </c>
      <c r="H408" t="s">
        <v>10</v>
      </c>
      <c r="I408" s="2">
        <v>43234</v>
      </c>
      <c r="J408" s="1">
        <v>13.937939999999999</v>
      </c>
      <c r="K408" s="1">
        <v>1.5766389999999999</v>
      </c>
      <c r="L408" s="1">
        <v>1.6361330000000001</v>
      </c>
      <c r="M408" s="1">
        <v>2.912471</v>
      </c>
      <c r="N408" s="1">
        <v>0.68143819999999999</v>
      </c>
      <c r="O408" s="1">
        <v>1.3619930000000001E-2</v>
      </c>
      <c r="P408" s="1">
        <v>0.15030009999999999</v>
      </c>
      <c r="Q408" s="1">
        <v>2.579866E-6</v>
      </c>
      <c r="R408" s="1">
        <v>2.3039199999999999E-2</v>
      </c>
      <c r="S408" s="1">
        <v>4.6587019999999998E-3</v>
      </c>
      <c r="T408" s="1">
        <v>4.7429949999999999E-2</v>
      </c>
      <c r="U408" s="1">
        <v>0.15253349999999999</v>
      </c>
      <c r="V408" s="1">
        <v>3.4784439999999998E-3</v>
      </c>
      <c r="W408" s="1">
        <v>6.7051890000000003E-4</v>
      </c>
      <c r="X408" s="1">
        <v>9.6834450000000006E-3</v>
      </c>
      <c r="Y408" s="1">
        <v>4.7118330000000001E-4</v>
      </c>
      <c r="Z408">
        <f t="shared" si="23"/>
        <v>1.6285123525693472</v>
      </c>
      <c r="AA408" s="1">
        <f t="shared" si="24"/>
        <v>5.2372538645019979</v>
      </c>
      <c r="AB408">
        <f t="shared" si="25"/>
        <v>0.51045626734750116</v>
      </c>
      <c r="AC408">
        <f t="shared" si="25"/>
        <v>4.9230715576364927</v>
      </c>
      <c r="AD408">
        <f t="shared" si="25"/>
        <v>6.442740224391069</v>
      </c>
      <c r="AE408">
        <f t="shared" si="25"/>
        <v>18263.867193102276</v>
      </c>
    </row>
    <row r="409" spans="1:31" x14ac:dyDescent="0.3">
      <c r="A409" t="s">
        <v>1</v>
      </c>
      <c r="B409" t="s">
        <v>3</v>
      </c>
      <c r="C409" t="s">
        <v>5</v>
      </c>
      <c r="D409" t="s">
        <v>68</v>
      </c>
      <c r="E409" t="s">
        <v>7</v>
      </c>
      <c r="F409" t="s">
        <v>8</v>
      </c>
      <c r="G409" t="s">
        <v>9</v>
      </c>
      <c r="H409" t="s">
        <v>10</v>
      </c>
      <c r="I409" s="2">
        <v>43234</v>
      </c>
      <c r="J409" s="1">
        <v>13.937939999999999</v>
      </c>
      <c r="K409" s="1">
        <v>1.5766389999999999</v>
      </c>
      <c r="L409" s="1">
        <v>1.6361330000000001</v>
      </c>
      <c r="M409" s="1">
        <v>2.912471</v>
      </c>
      <c r="N409" s="1">
        <v>0.68143819999999999</v>
      </c>
      <c r="O409" s="1">
        <v>1.3619930000000001E-2</v>
      </c>
      <c r="P409" s="1">
        <v>0.15030009999999999</v>
      </c>
      <c r="Q409" s="1">
        <v>2.579866E-6</v>
      </c>
      <c r="R409" s="1">
        <v>2.3039199999999999E-2</v>
      </c>
      <c r="S409" s="1">
        <v>4.6587019999999998E-3</v>
      </c>
      <c r="T409" s="1">
        <v>4.7429949999999999E-2</v>
      </c>
      <c r="U409" s="1">
        <v>0.15253349999999999</v>
      </c>
      <c r="V409" s="1">
        <v>3.4784439999999998E-3</v>
      </c>
      <c r="W409" s="1">
        <v>6.7051890000000003E-4</v>
      </c>
      <c r="X409" s="1">
        <v>9.6834450000000006E-3</v>
      </c>
      <c r="Y409" s="1">
        <v>4.7118330000000001E-4</v>
      </c>
      <c r="Z409">
        <f t="shared" si="23"/>
        <v>1.6285123525693472</v>
      </c>
      <c r="AA409" s="1">
        <f t="shared" si="24"/>
        <v>5.2372538645019979</v>
      </c>
      <c r="AB409">
        <f t="shared" si="25"/>
        <v>0.51045626734750116</v>
      </c>
      <c r="AC409">
        <f t="shared" si="25"/>
        <v>4.9230715576364927</v>
      </c>
      <c r="AD409">
        <f t="shared" si="25"/>
        <v>6.442740224391069</v>
      </c>
      <c r="AE409">
        <f t="shared" si="25"/>
        <v>18263.867193102276</v>
      </c>
    </row>
    <row r="410" spans="1:31" x14ac:dyDescent="0.3">
      <c r="A410" t="s">
        <v>1</v>
      </c>
      <c r="B410" t="s">
        <v>3</v>
      </c>
      <c r="C410" t="s">
        <v>11</v>
      </c>
      <c r="D410" t="s">
        <v>69</v>
      </c>
      <c r="E410" t="s">
        <v>7</v>
      </c>
      <c r="F410" t="s">
        <v>8</v>
      </c>
      <c r="G410" t="s">
        <v>9</v>
      </c>
      <c r="H410" t="s">
        <v>10</v>
      </c>
      <c r="I410" s="2">
        <v>43234</v>
      </c>
      <c r="J410" s="1">
        <v>14.51458</v>
      </c>
      <c r="K410" s="1">
        <v>1.6795610000000001</v>
      </c>
      <c r="L410" s="1">
        <v>1.3538760000000001</v>
      </c>
      <c r="M410" s="1">
        <v>3.0954670000000002</v>
      </c>
      <c r="N410" s="1">
        <v>0.65957520000000003</v>
      </c>
      <c r="O410" s="1">
        <v>2.0871890000000001E-2</v>
      </c>
      <c r="P410" s="1">
        <v>0.12792400000000001</v>
      </c>
      <c r="Q410" s="1">
        <v>3.9889159999999996E-6</v>
      </c>
      <c r="R410" s="1">
        <v>2.7078109999999999E-2</v>
      </c>
      <c r="S410" s="1">
        <v>4.7998729999999996E-3</v>
      </c>
      <c r="T410" s="1">
        <v>2.8669279999999998E-2</v>
      </c>
      <c r="U410" s="1">
        <v>7.7341530000000006E-2</v>
      </c>
      <c r="V410" s="1">
        <v>2.033576E-3</v>
      </c>
      <c r="W410" s="1">
        <v>3.5662619999999998E-4</v>
      </c>
      <c r="X410" s="1">
        <v>5.5757419999999999E-3</v>
      </c>
      <c r="Y410" s="1">
        <v>2.485694E-4</v>
      </c>
      <c r="Z410">
        <f t="shared" si="23"/>
        <v>0.92616978310542475</v>
      </c>
      <c r="AA410" s="1">
        <f t="shared" si="24"/>
        <v>2.498541577086753</v>
      </c>
      <c r="AB410">
        <f t="shared" si="25"/>
        <v>0.30831601915899809</v>
      </c>
      <c r="AC410">
        <f t="shared" si="25"/>
        <v>1.7086435392290777</v>
      </c>
      <c r="AD410">
        <f t="shared" si="25"/>
        <v>4.3586363778493471</v>
      </c>
      <c r="AE410">
        <f t="shared" si="25"/>
        <v>6231.502493409238</v>
      </c>
    </row>
    <row r="411" spans="1:31" x14ac:dyDescent="0.3">
      <c r="A411" t="s">
        <v>1</v>
      </c>
      <c r="B411" t="s">
        <v>3</v>
      </c>
      <c r="C411" t="s">
        <v>11</v>
      </c>
      <c r="D411" t="s">
        <v>69</v>
      </c>
      <c r="E411" t="s">
        <v>7</v>
      </c>
      <c r="F411" t="s">
        <v>8</v>
      </c>
      <c r="G411" t="s">
        <v>9</v>
      </c>
      <c r="H411" t="s">
        <v>10</v>
      </c>
      <c r="I411" s="2">
        <v>43234</v>
      </c>
      <c r="J411" s="1">
        <v>14.51458</v>
      </c>
      <c r="K411" s="1">
        <v>1.6795610000000001</v>
      </c>
      <c r="L411" s="1">
        <v>1.3538760000000001</v>
      </c>
      <c r="M411" s="1">
        <v>3.0954670000000002</v>
      </c>
      <c r="N411" s="1">
        <v>0.65957520000000003</v>
      </c>
      <c r="O411" s="1">
        <v>2.0871890000000001E-2</v>
      </c>
      <c r="P411" s="1">
        <v>0.12792400000000001</v>
      </c>
      <c r="Q411" s="1">
        <v>3.9889159999999996E-6</v>
      </c>
      <c r="R411" s="1">
        <v>2.7078109999999999E-2</v>
      </c>
      <c r="S411" s="1">
        <v>4.7998729999999996E-3</v>
      </c>
      <c r="T411" s="1">
        <v>2.8669279999999998E-2</v>
      </c>
      <c r="U411" s="1">
        <v>7.7341530000000006E-2</v>
      </c>
      <c r="V411" s="1">
        <v>2.033576E-3</v>
      </c>
      <c r="W411" s="1">
        <v>3.5662619999999998E-4</v>
      </c>
      <c r="X411" s="1">
        <v>5.5757419999999999E-3</v>
      </c>
      <c r="Y411" s="1">
        <v>2.485694E-4</v>
      </c>
      <c r="Z411">
        <f t="shared" si="23"/>
        <v>0.92616978310542475</v>
      </c>
      <c r="AA411" s="1">
        <f t="shared" si="24"/>
        <v>2.498541577086753</v>
      </c>
      <c r="AB411">
        <f t="shared" si="25"/>
        <v>0.30831601915899809</v>
      </c>
      <c r="AC411">
        <f t="shared" si="25"/>
        <v>1.7086435392290777</v>
      </c>
      <c r="AD411">
        <f t="shared" si="25"/>
        <v>4.3586363778493471</v>
      </c>
      <c r="AE411">
        <f t="shared" si="25"/>
        <v>6231.502493409238</v>
      </c>
    </row>
    <row r="412" spans="1:31" x14ac:dyDescent="0.3">
      <c r="A412" t="s">
        <v>1</v>
      </c>
      <c r="B412" t="s">
        <v>3</v>
      </c>
      <c r="C412" t="s">
        <v>11</v>
      </c>
      <c r="D412" t="s">
        <v>69</v>
      </c>
      <c r="E412" t="s">
        <v>7</v>
      </c>
      <c r="F412" t="s">
        <v>8</v>
      </c>
      <c r="G412" t="s">
        <v>9</v>
      </c>
      <c r="H412" t="s">
        <v>10</v>
      </c>
      <c r="I412" s="2">
        <v>43234</v>
      </c>
      <c r="J412" s="1">
        <v>14.51458</v>
      </c>
      <c r="K412" s="1">
        <v>1.6795610000000001</v>
      </c>
      <c r="L412" s="1">
        <v>1.3538760000000001</v>
      </c>
      <c r="M412" s="1">
        <v>3.0954670000000002</v>
      </c>
      <c r="N412" s="1">
        <v>0.65957520000000003</v>
      </c>
      <c r="O412" s="1">
        <v>2.0871890000000001E-2</v>
      </c>
      <c r="P412" s="1">
        <v>0.12792400000000001</v>
      </c>
      <c r="Q412" s="1">
        <v>3.9889159999999996E-6</v>
      </c>
      <c r="R412" s="1">
        <v>2.7078109999999999E-2</v>
      </c>
      <c r="S412" s="1">
        <v>4.7998729999999996E-3</v>
      </c>
      <c r="T412" s="1">
        <v>2.8669279999999998E-2</v>
      </c>
      <c r="U412" s="1">
        <v>7.7341530000000006E-2</v>
      </c>
      <c r="V412" s="1">
        <v>2.033576E-3</v>
      </c>
      <c r="W412" s="1">
        <v>3.5662619999999998E-4</v>
      </c>
      <c r="X412" s="1">
        <v>5.5757419999999999E-3</v>
      </c>
      <c r="Y412" s="1">
        <v>2.485694E-4</v>
      </c>
      <c r="Z412">
        <f t="shared" si="23"/>
        <v>0.92616978310542475</v>
      </c>
      <c r="AA412" s="1">
        <f t="shared" si="24"/>
        <v>2.498541577086753</v>
      </c>
      <c r="AB412">
        <f t="shared" si="25"/>
        <v>0.30831601915899809</v>
      </c>
      <c r="AC412">
        <f t="shared" si="25"/>
        <v>1.7086435392290777</v>
      </c>
      <c r="AD412">
        <f t="shared" si="25"/>
        <v>4.3586363778493471</v>
      </c>
      <c r="AE412">
        <f t="shared" si="25"/>
        <v>6231.502493409238</v>
      </c>
    </row>
    <row r="413" spans="1:31" x14ac:dyDescent="0.3">
      <c r="A413" t="s">
        <v>1</v>
      </c>
      <c r="B413" t="s">
        <v>3</v>
      </c>
      <c r="C413" t="s">
        <v>11</v>
      </c>
      <c r="D413" t="s">
        <v>69</v>
      </c>
      <c r="E413" t="s">
        <v>7</v>
      </c>
      <c r="F413" t="s">
        <v>8</v>
      </c>
      <c r="G413" t="s">
        <v>9</v>
      </c>
      <c r="H413" t="s">
        <v>10</v>
      </c>
      <c r="I413" s="2">
        <v>43234</v>
      </c>
      <c r="J413" s="1">
        <v>14.51458</v>
      </c>
      <c r="K413" s="1">
        <v>1.6795610000000001</v>
      </c>
      <c r="L413" s="1">
        <v>1.3538760000000001</v>
      </c>
      <c r="M413" s="1">
        <v>3.0954670000000002</v>
      </c>
      <c r="N413" s="1">
        <v>0.65957520000000003</v>
      </c>
      <c r="O413" s="1">
        <v>2.0871890000000001E-2</v>
      </c>
      <c r="P413" s="1">
        <v>0.12792400000000001</v>
      </c>
      <c r="Q413" s="1">
        <v>3.9889159999999996E-6</v>
      </c>
      <c r="R413" s="1">
        <v>2.7078109999999999E-2</v>
      </c>
      <c r="S413" s="1">
        <v>4.7998729999999996E-3</v>
      </c>
      <c r="T413" s="1">
        <v>2.8669279999999998E-2</v>
      </c>
      <c r="U413" s="1">
        <v>7.7341530000000006E-2</v>
      </c>
      <c r="V413" s="1">
        <v>2.033576E-3</v>
      </c>
      <c r="W413" s="1">
        <v>3.5662619999999998E-4</v>
      </c>
      <c r="X413" s="1">
        <v>5.5757419999999999E-3</v>
      </c>
      <c r="Y413" s="1">
        <v>2.485694E-4</v>
      </c>
      <c r="Z413">
        <f t="shared" si="23"/>
        <v>0.92616978310542475</v>
      </c>
      <c r="AA413" s="1">
        <f t="shared" si="24"/>
        <v>2.498541577086753</v>
      </c>
      <c r="AB413">
        <f t="shared" si="25"/>
        <v>0.30831601915899809</v>
      </c>
      <c r="AC413">
        <f t="shared" si="25"/>
        <v>1.7086435392290777</v>
      </c>
      <c r="AD413">
        <f t="shared" si="25"/>
        <v>4.3586363778493471</v>
      </c>
      <c r="AE413">
        <f t="shared" si="25"/>
        <v>6231.502493409238</v>
      </c>
    </row>
    <row r="414" spans="1:31" x14ac:dyDescent="0.3">
      <c r="A414" t="s">
        <v>1</v>
      </c>
      <c r="B414" t="s">
        <v>3</v>
      </c>
      <c r="C414" t="s">
        <v>11</v>
      </c>
      <c r="D414" t="s">
        <v>69</v>
      </c>
      <c r="E414" t="s">
        <v>7</v>
      </c>
      <c r="F414" t="s">
        <v>8</v>
      </c>
      <c r="G414" t="s">
        <v>9</v>
      </c>
      <c r="H414" t="s">
        <v>10</v>
      </c>
      <c r="I414" s="2">
        <v>43234</v>
      </c>
      <c r="J414" s="1">
        <v>14.51458</v>
      </c>
      <c r="K414" s="1">
        <v>1.6795610000000001</v>
      </c>
      <c r="L414" s="1">
        <v>1.3538760000000001</v>
      </c>
      <c r="M414" s="1">
        <v>3.0954670000000002</v>
      </c>
      <c r="N414" s="1">
        <v>0.65957520000000003</v>
      </c>
      <c r="O414" s="1">
        <v>2.0871890000000001E-2</v>
      </c>
      <c r="P414" s="1">
        <v>0.12792400000000001</v>
      </c>
      <c r="Q414" s="1">
        <v>3.9889159999999996E-6</v>
      </c>
      <c r="R414" s="1">
        <v>2.7078109999999999E-2</v>
      </c>
      <c r="S414" s="1">
        <v>4.7998729999999996E-3</v>
      </c>
      <c r="T414" s="1">
        <v>2.8669279999999998E-2</v>
      </c>
      <c r="U414" s="1">
        <v>7.7341530000000006E-2</v>
      </c>
      <c r="V414" s="1">
        <v>2.033576E-3</v>
      </c>
      <c r="W414" s="1">
        <v>3.5662619999999998E-4</v>
      </c>
      <c r="X414" s="1">
        <v>5.5757419999999999E-3</v>
      </c>
      <c r="Y414" s="1">
        <v>2.485694E-4</v>
      </c>
      <c r="Z414">
        <f t="shared" si="23"/>
        <v>0.92616978310542475</v>
      </c>
      <c r="AA414" s="1">
        <f t="shared" si="24"/>
        <v>2.498541577086753</v>
      </c>
      <c r="AB414">
        <f t="shared" si="25"/>
        <v>0.30831601915899809</v>
      </c>
      <c r="AC414">
        <f t="shared" si="25"/>
        <v>1.7086435392290777</v>
      </c>
      <c r="AD414">
        <f t="shared" si="25"/>
        <v>4.3586363778493471</v>
      </c>
      <c r="AE414">
        <f t="shared" si="25"/>
        <v>6231.502493409238</v>
      </c>
    </row>
    <row r="415" spans="1:31" x14ac:dyDescent="0.3">
      <c r="A415" t="s">
        <v>1</v>
      </c>
      <c r="B415" t="s">
        <v>3</v>
      </c>
      <c r="C415" t="s">
        <v>11</v>
      </c>
      <c r="D415" t="s">
        <v>69</v>
      </c>
      <c r="E415" t="s">
        <v>7</v>
      </c>
      <c r="F415" t="s">
        <v>8</v>
      </c>
      <c r="G415" t="s">
        <v>9</v>
      </c>
      <c r="H415" t="s">
        <v>10</v>
      </c>
      <c r="I415" s="2">
        <v>43234</v>
      </c>
      <c r="J415" s="1">
        <v>14.51458</v>
      </c>
      <c r="K415" s="1">
        <v>1.6795610000000001</v>
      </c>
      <c r="L415" s="1">
        <v>1.3538760000000001</v>
      </c>
      <c r="M415" s="1">
        <v>3.0954670000000002</v>
      </c>
      <c r="N415" s="1">
        <v>0.65957520000000003</v>
      </c>
      <c r="O415" s="1">
        <v>2.0871890000000001E-2</v>
      </c>
      <c r="P415" s="1">
        <v>0.12792400000000001</v>
      </c>
      <c r="Q415" s="1">
        <v>3.9889159999999996E-6</v>
      </c>
      <c r="R415" s="1">
        <v>2.7078109999999999E-2</v>
      </c>
      <c r="S415" s="1">
        <v>4.7998729999999996E-3</v>
      </c>
      <c r="T415" s="1">
        <v>2.8669279999999998E-2</v>
      </c>
      <c r="U415" s="1">
        <v>7.7341530000000006E-2</v>
      </c>
      <c r="V415" s="1">
        <v>2.033576E-3</v>
      </c>
      <c r="W415" s="1">
        <v>3.5662619999999998E-4</v>
      </c>
      <c r="X415" s="1">
        <v>5.5757419999999999E-3</v>
      </c>
      <c r="Y415" s="1">
        <v>2.485694E-4</v>
      </c>
      <c r="Z415">
        <f t="shared" si="23"/>
        <v>0.92616978310542475</v>
      </c>
      <c r="AA415" s="1">
        <f t="shared" si="24"/>
        <v>2.498541577086753</v>
      </c>
      <c r="AB415">
        <f t="shared" si="25"/>
        <v>0.30831601915899809</v>
      </c>
      <c r="AC415">
        <f t="shared" si="25"/>
        <v>1.7086435392290777</v>
      </c>
      <c r="AD415">
        <f t="shared" si="25"/>
        <v>4.3586363778493471</v>
      </c>
      <c r="AE415">
        <f t="shared" si="25"/>
        <v>6231.502493409238</v>
      </c>
    </row>
    <row r="416" spans="1:31" x14ac:dyDescent="0.3">
      <c r="A416" t="s">
        <v>1</v>
      </c>
      <c r="B416" t="s">
        <v>3</v>
      </c>
      <c r="C416" t="s">
        <v>11</v>
      </c>
      <c r="D416" t="s">
        <v>69</v>
      </c>
      <c r="E416" t="s">
        <v>7</v>
      </c>
      <c r="F416" t="s">
        <v>8</v>
      </c>
      <c r="G416" t="s">
        <v>9</v>
      </c>
      <c r="H416" t="s">
        <v>10</v>
      </c>
      <c r="I416" s="2">
        <v>43234</v>
      </c>
      <c r="J416" s="1">
        <v>14.51458</v>
      </c>
      <c r="K416" s="1">
        <v>1.6795610000000001</v>
      </c>
      <c r="L416" s="1">
        <v>1.3538760000000001</v>
      </c>
      <c r="M416" s="1">
        <v>3.0954670000000002</v>
      </c>
      <c r="N416" s="1">
        <v>0.65957520000000003</v>
      </c>
      <c r="O416" s="1">
        <v>2.0871890000000001E-2</v>
      </c>
      <c r="P416" s="1">
        <v>0.12792400000000001</v>
      </c>
      <c r="Q416" s="1">
        <v>3.9889159999999996E-6</v>
      </c>
      <c r="R416" s="1">
        <v>2.7078109999999999E-2</v>
      </c>
      <c r="S416" s="1">
        <v>4.7998729999999996E-3</v>
      </c>
      <c r="T416" s="1">
        <v>2.8669279999999998E-2</v>
      </c>
      <c r="U416" s="1">
        <v>7.7341530000000006E-2</v>
      </c>
      <c r="V416" s="1">
        <v>2.033576E-3</v>
      </c>
      <c r="W416" s="1">
        <v>3.5662619999999998E-4</v>
      </c>
      <c r="X416" s="1">
        <v>5.5757419999999999E-3</v>
      </c>
      <c r="Y416" s="1">
        <v>2.485694E-4</v>
      </c>
      <c r="Z416">
        <f t="shared" si="23"/>
        <v>0.92616978310542475</v>
      </c>
      <c r="AA416" s="1">
        <f t="shared" si="24"/>
        <v>2.498541577086753</v>
      </c>
      <c r="AB416">
        <f t="shared" si="25"/>
        <v>0.30831601915899809</v>
      </c>
      <c r="AC416">
        <f t="shared" si="25"/>
        <v>1.7086435392290777</v>
      </c>
      <c r="AD416">
        <f t="shared" si="25"/>
        <v>4.3586363778493471</v>
      </c>
      <c r="AE416">
        <f t="shared" si="25"/>
        <v>6231.502493409238</v>
      </c>
    </row>
    <row r="417" spans="1:31" x14ac:dyDescent="0.3">
      <c r="A417" t="s">
        <v>1</v>
      </c>
      <c r="B417" t="s">
        <v>3</v>
      </c>
      <c r="C417" t="s">
        <v>11</v>
      </c>
      <c r="D417" t="s">
        <v>69</v>
      </c>
      <c r="E417" t="s">
        <v>7</v>
      </c>
      <c r="F417" t="s">
        <v>8</v>
      </c>
      <c r="G417" t="s">
        <v>9</v>
      </c>
      <c r="H417" t="s">
        <v>10</v>
      </c>
      <c r="I417" s="2">
        <v>43234</v>
      </c>
      <c r="J417" s="1">
        <v>14.51458</v>
      </c>
      <c r="K417" s="1">
        <v>1.6795610000000001</v>
      </c>
      <c r="L417" s="1">
        <v>1.3538760000000001</v>
      </c>
      <c r="M417" s="1">
        <v>3.0954670000000002</v>
      </c>
      <c r="N417" s="1">
        <v>0.65957520000000003</v>
      </c>
      <c r="O417" s="1">
        <v>2.0871890000000001E-2</v>
      </c>
      <c r="P417" s="1">
        <v>0.12792400000000001</v>
      </c>
      <c r="Q417" s="1">
        <v>3.9889159999999996E-6</v>
      </c>
      <c r="R417" s="1">
        <v>2.7078109999999999E-2</v>
      </c>
      <c r="S417" s="1">
        <v>4.7998729999999996E-3</v>
      </c>
      <c r="T417" s="1">
        <v>2.8669279999999998E-2</v>
      </c>
      <c r="U417" s="1">
        <v>7.7341530000000006E-2</v>
      </c>
      <c r="V417" s="1">
        <v>2.033576E-3</v>
      </c>
      <c r="W417" s="1">
        <v>3.5662619999999998E-4</v>
      </c>
      <c r="X417" s="1">
        <v>5.5757419999999999E-3</v>
      </c>
      <c r="Y417" s="1">
        <v>2.485694E-4</v>
      </c>
      <c r="Z417">
        <f t="shared" si="23"/>
        <v>0.92616978310542475</v>
      </c>
      <c r="AA417" s="1">
        <f t="shared" si="24"/>
        <v>2.498541577086753</v>
      </c>
      <c r="AB417">
        <f t="shared" si="25"/>
        <v>0.30831601915899809</v>
      </c>
      <c r="AC417">
        <f t="shared" si="25"/>
        <v>1.7086435392290777</v>
      </c>
      <c r="AD417">
        <f t="shared" si="25"/>
        <v>4.3586363778493471</v>
      </c>
      <c r="AE417">
        <f t="shared" si="25"/>
        <v>6231.502493409238</v>
      </c>
    </row>
    <row r="418" spans="1:31" x14ac:dyDescent="0.3">
      <c r="A418" t="s">
        <v>1</v>
      </c>
      <c r="B418" t="s">
        <v>3</v>
      </c>
      <c r="C418" t="s">
        <v>15</v>
      </c>
      <c r="D418" t="s">
        <v>70</v>
      </c>
      <c r="E418" t="s">
        <v>7</v>
      </c>
      <c r="F418" t="s">
        <v>8</v>
      </c>
      <c r="G418" t="s">
        <v>9</v>
      </c>
      <c r="H418" t="s">
        <v>10</v>
      </c>
      <c r="I418" s="2">
        <v>43234</v>
      </c>
      <c r="J418" s="1">
        <v>16.50142</v>
      </c>
      <c r="K418" s="1">
        <v>1.716291</v>
      </c>
      <c r="L418" s="1">
        <v>1.901786</v>
      </c>
      <c r="M418" s="1">
        <v>2.9269609999999999</v>
      </c>
      <c r="N418" s="1">
        <v>0.78846119999999997</v>
      </c>
      <c r="O418" s="1">
        <v>2.5953919999999998E-2</v>
      </c>
      <c r="P418" s="1">
        <v>0.18721840000000001</v>
      </c>
      <c r="Q418" s="1">
        <v>6.4289750000000006E-5</v>
      </c>
      <c r="R418" s="1">
        <v>3.7378880000000003E-2</v>
      </c>
      <c r="S418" s="1">
        <v>5.5474620000000004E-3</v>
      </c>
      <c r="T418" s="1">
        <v>2.4922349999999999E-2</v>
      </c>
      <c r="U418" s="1">
        <v>6.2395539999999999E-2</v>
      </c>
      <c r="V418" s="1">
        <v>1.7373060000000001E-3</v>
      </c>
      <c r="W418" s="1">
        <v>2.9163950000000001E-4</v>
      </c>
      <c r="X418" s="1">
        <v>4.4200439999999997E-3</v>
      </c>
      <c r="Y418" s="1">
        <v>1.9958479999999999E-4</v>
      </c>
      <c r="Z418">
        <f t="shared" si="23"/>
        <v>0.85147530151580431</v>
      </c>
      <c r="AA418" s="1">
        <f t="shared" si="24"/>
        <v>2.1317516700769161</v>
      </c>
      <c r="AB418">
        <f t="shared" si="25"/>
        <v>0.22034134336604011</v>
      </c>
      <c r="AC418">
        <f t="shared" si="25"/>
        <v>1.1236818946810347</v>
      </c>
      <c r="AD418">
        <f t="shared" si="25"/>
        <v>2.3609025608594023</v>
      </c>
      <c r="AE418">
        <f t="shared" si="25"/>
        <v>310.44575534980299</v>
      </c>
    </row>
    <row r="419" spans="1:31" x14ac:dyDescent="0.3">
      <c r="A419" t="s">
        <v>1</v>
      </c>
      <c r="B419" t="s">
        <v>3</v>
      </c>
      <c r="C419" t="s">
        <v>15</v>
      </c>
      <c r="D419" t="s">
        <v>70</v>
      </c>
      <c r="E419" t="s">
        <v>7</v>
      </c>
      <c r="F419" t="s">
        <v>8</v>
      </c>
      <c r="G419" t="s">
        <v>9</v>
      </c>
      <c r="H419" t="s">
        <v>10</v>
      </c>
      <c r="I419" s="2">
        <v>43234</v>
      </c>
      <c r="J419" s="1">
        <v>16.50142</v>
      </c>
      <c r="K419" s="1">
        <v>1.716291</v>
      </c>
      <c r="L419" s="1">
        <v>1.901786</v>
      </c>
      <c r="M419" s="1">
        <v>2.9269609999999999</v>
      </c>
      <c r="N419" s="1">
        <v>0.78846119999999997</v>
      </c>
      <c r="O419" s="1">
        <v>2.5953919999999998E-2</v>
      </c>
      <c r="P419" s="1">
        <v>0.18721840000000001</v>
      </c>
      <c r="Q419" s="1">
        <v>6.4289750000000006E-5</v>
      </c>
      <c r="R419" s="1">
        <v>3.7378880000000003E-2</v>
      </c>
      <c r="S419" s="1">
        <v>5.5474620000000004E-3</v>
      </c>
      <c r="T419" s="1">
        <v>2.4922349999999999E-2</v>
      </c>
      <c r="U419" s="1">
        <v>6.2395539999999999E-2</v>
      </c>
      <c r="V419" s="1">
        <v>1.7373060000000001E-3</v>
      </c>
      <c r="W419" s="1">
        <v>2.9163950000000001E-4</v>
      </c>
      <c r="X419" s="1">
        <v>4.4200439999999997E-3</v>
      </c>
      <c r="Y419" s="1">
        <v>1.9958479999999999E-4</v>
      </c>
      <c r="Z419">
        <f t="shared" si="23"/>
        <v>0.85147530151580431</v>
      </c>
      <c r="AA419" s="1">
        <f t="shared" si="24"/>
        <v>2.1317516700769161</v>
      </c>
      <c r="AB419">
        <f t="shared" si="25"/>
        <v>0.22034134336604011</v>
      </c>
      <c r="AC419">
        <f t="shared" si="25"/>
        <v>1.1236818946810347</v>
      </c>
      <c r="AD419">
        <f t="shared" si="25"/>
        <v>2.3609025608594023</v>
      </c>
      <c r="AE419">
        <f t="shared" si="25"/>
        <v>310.44575534980299</v>
      </c>
    </row>
    <row r="420" spans="1:31" x14ac:dyDescent="0.3">
      <c r="A420" t="s">
        <v>1</v>
      </c>
      <c r="B420" t="s">
        <v>3</v>
      </c>
      <c r="C420" t="s">
        <v>15</v>
      </c>
      <c r="D420" t="s">
        <v>70</v>
      </c>
      <c r="E420" t="s">
        <v>7</v>
      </c>
      <c r="F420" t="s">
        <v>8</v>
      </c>
      <c r="G420" t="s">
        <v>9</v>
      </c>
      <c r="H420" t="s">
        <v>10</v>
      </c>
      <c r="I420" s="2">
        <v>43234</v>
      </c>
      <c r="J420" s="1">
        <v>16.50142</v>
      </c>
      <c r="K420" s="1">
        <v>1.716291</v>
      </c>
      <c r="L420" s="1">
        <v>1.901786</v>
      </c>
      <c r="M420" s="1">
        <v>2.9269609999999999</v>
      </c>
      <c r="N420" s="1">
        <v>0.78846119999999997</v>
      </c>
      <c r="O420" s="1">
        <v>2.5953919999999998E-2</v>
      </c>
      <c r="P420" s="1">
        <v>0.18721840000000001</v>
      </c>
      <c r="Q420" s="1">
        <v>6.4289750000000006E-5</v>
      </c>
      <c r="R420" s="1">
        <v>3.7378880000000003E-2</v>
      </c>
      <c r="S420" s="1">
        <v>5.5474620000000004E-3</v>
      </c>
      <c r="T420" s="1">
        <v>2.4922349999999999E-2</v>
      </c>
      <c r="U420" s="1">
        <v>6.2395539999999999E-2</v>
      </c>
      <c r="V420" s="1">
        <v>1.7373060000000001E-3</v>
      </c>
      <c r="W420" s="1">
        <v>2.9163950000000001E-4</v>
      </c>
      <c r="X420" s="1">
        <v>4.4200439999999997E-3</v>
      </c>
      <c r="Y420" s="1">
        <v>1.9958479999999999E-4</v>
      </c>
      <c r="Z420">
        <f t="shared" si="23"/>
        <v>0.85147530151580431</v>
      </c>
      <c r="AA420" s="1">
        <f t="shared" si="24"/>
        <v>2.1317516700769161</v>
      </c>
      <c r="AB420">
        <f t="shared" si="25"/>
        <v>0.22034134336604011</v>
      </c>
      <c r="AC420">
        <f t="shared" si="25"/>
        <v>1.1236818946810347</v>
      </c>
      <c r="AD420">
        <f t="shared" si="25"/>
        <v>2.3609025608594023</v>
      </c>
      <c r="AE420">
        <f t="shared" si="25"/>
        <v>310.44575534980299</v>
      </c>
    </row>
    <row r="421" spans="1:31" x14ac:dyDescent="0.3">
      <c r="A421" t="s">
        <v>1</v>
      </c>
      <c r="B421" t="s">
        <v>3</v>
      </c>
      <c r="C421" t="s">
        <v>15</v>
      </c>
      <c r="D421" t="s">
        <v>70</v>
      </c>
      <c r="E421" t="s">
        <v>7</v>
      </c>
      <c r="F421" t="s">
        <v>8</v>
      </c>
      <c r="G421" t="s">
        <v>9</v>
      </c>
      <c r="H421" t="s">
        <v>10</v>
      </c>
      <c r="I421" s="2">
        <v>43234</v>
      </c>
      <c r="J421" s="1">
        <v>16.50142</v>
      </c>
      <c r="K421" s="1">
        <v>1.716291</v>
      </c>
      <c r="L421" s="1">
        <v>1.901786</v>
      </c>
      <c r="M421" s="1">
        <v>2.9269609999999999</v>
      </c>
      <c r="N421" s="1">
        <v>0.78846119999999997</v>
      </c>
      <c r="O421" s="1">
        <v>2.5953919999999998E-2</v>
      </c>
      <c r="P421" s="1">
        <v>0.18721840000000001</v>
      </c>
      <c r="Q421" s="1">
        <v>6.4289750000000006E-5</v>
      </c>
      <c r="R421" s="1">
        <v>3.7378880000000003E-2</v>
      </c>
      <c r="S421" s="1">
        <v>5.5474620000000004E-3</v>
      </c>
      <c r="T421" s="1">
        <v>2.4922349999999999E-2</v>
      </c>
      <c r="U421" s="1">
        <v>6.2395539999999999E-2</v>
      </c>
      <c r="V421" s="1">
        <v>1.7373060000000001E-3</v>
      </c>
      <c r="W421" s="1">
        <v>2.9163950000000001E-4</v>
      </c>
      <c r="X421" s="1">
        <v>4.4200439999999997E-3</v>
      </c>
      <c r="Y421" s="1">
        <v>1.9958479999999999E-4</v>
      </c>
      <c r="Z421">
        <f t="shared" si="23"/>
        <v>0.85147530151580431</v>
      </c>
      <c r="AA421" s="1">
        <f t="shared" si="24"/>
        <v>2.1317516700769161</v>
      </c>
      <c r="AB421">
        <f t="shared" si="25"/>
        <v>0.22034134336604011</v>
      </c>
      <c r="AC421">
        <f t="shared" si="25"/>
        <v>1.1236818946810347</v>
      </c>
      <c r="AD421">
        <f t="shared" si="25"/>
        <v>2.3609025608594023</v>
      </c>
      <c r="AE421">
        <f t="shared" si="25"/>
        <v>310.44575534980299</v>
      </c>
    </row>
    <row r="422" spans="1:31" x14ac:dyDescent="0.3">
      <c r="A422" t="s">
        <v>1</v>
      </c>
      <c r="B422" t="s">
        <v>3</v>
      </c>
      <c r="C422" t="s">
        <v>15</v>
      </c>
      <c r="D422" t="s">
        <v>70</v>
      </c>
      <c r="E422" t="s">
        <v>7</v>
      </c>
      <c r="F422" t="s">
        <v>8</v>
      </c>
      <c r="G422" t="s">
        <v>9</v>
      </c>
      <c r="H422" t="s">
        <v>10</v>
      </c>
      <c r="I422" s="2">
        <v>43234</v>
      </c>
      <c r="J422" s="1">
        <v>16.50142</v>
      </c>
      <c r="K422" s="1">
        <v>1.716291</v>
      </c>
      <c r="L422" s="1">
        <v>1.901786</v>
      </c>
      <c r="M422" s="1">
        <v>2.9269609999999999</v>
      </c>
      <c r="N422" s="1">
        <v>0.78846119999999997</v>
      </c>
      <c r="O422" s="1">
        <v>2.5953919999999998E-2</v>
      </c>
      <c r="P422" s="1">
        <v>0.18721840000000001</v>
      </c>
      <c r="Q422" s="1">
        <v>6.4289750000000006E-5</v>
      </c>
      <c r="R422" s="1">
        <v>3.7378880000000003E-2</v>
      </c>
      <c r="S422" s="1">
        <v>5.5474620000000004E-3</v>
      </c>
      <c r="T422" s="1">
        <v>2.4922349999999999E-2</v>
      </c>
      <c r="U422" s="1">
        <v>6.2395539999999999E-2</v>
      </c>
      <c r="V422" s="1">
        <v>1.7373060000000001E-3</v>
      </c>
      <c r="W422" s="1">
        <v>2.9163950000000001E-4</v>
      </c>
      <c r="X422" s="1">
        <v>4.4200439999999997E-3</v>
      </c>
      <c r="Y422" s="1">
        <v>1.9958479999999999E-4</v>
      </c>
      <c r="Z422">
        <f t="shared" si="23"/>
        <v>0.85147530151580431</v>
      </c>
      <c r="AA422" s="1">
        <f t="shared" si="24"/>
        <v>2.1317516700769161</v>
      </c>
      <c r="AB422">
        <f t="shared" si="25"/>
        <v>0.22034134336604011</v>
      </c>
      <c r="AC422">
        <f t="shared" si="25"/>
        <v>1.1236818946810347</v>
      </c>
      <c r="AD422">
        <f t="shared" si="25"/>
        <v>2.3609025608594023</v>
      </c>
      <c r="AE422">
        <f t="shared" si="25"/>
        <v>310.44575534980299</v>
      </c>
    </row>
    <row r="423" spans="1:31" x14ac:dyDescent="0.3">
      <c r="A423" t="s">
        <v>1</v>
      </c>
      <c r="B423" t="s">
        <v>3</v>
      </c>
      <c r="C423" t="s">
        <v>15</v>
      </c>
      <c r="D423" t="s">
        <v>70</v>
      </c>
      <c r="E423" t="s">
        <v>7</v>
      </c>
      <c r="F423" t="s">
        <v>8</v>
      </c>
      <c r="G423" t="s">
        <v>9</v>
      </c>
      <c r="H423" t="s">
        <v>10</v>
      </c>
      <c r="I423" s="2">
        <v>43234</v>
      </c>
      <c r="J423" s="1">
        <v>16.50142</v>
      </c>
      <c r="K423" s="1">
        <v>1.716291</v>
      </c>
      <c r="L423" s="1">
        <v>1.901786</v>
      </c>
      <c r="M423" s="1">
        <v>2.9269609999999999</v>
      </c>
      <c r="N423" s="1">
        <v>0.78846119999999997</v>
      </c>
      <c r="O423" s="1">
        <v>2.5953919999999998E-2</v>
      </c>
      <c r="P423" s="1">
        <v>0.18721840000000001</v>
      </c>
      <c r="Q423" s="1">
        <v>6.4289750000000006E-5</v>
      </c>
      <c r="R423" s="1">
        <v>3.7378880000000003E-2</v>
      </c>
      <c r="S423" s="1">
        <v>5.5474620000000004E-3</v>
      </c>
      <c r="T423" s="1">
        <v>2.4922349999999999E-2</v>
      </c>
      <c r="U423" s="1">
        <v>6.2395539999999999E-2</v>
      </c>
      <c r="V423" s="1">
        <v>1.7373060000000001E-3</v>
      </c>
      <c r="W423" s="1">
        <v>2.9163950000000001E-4</v>
      </c>
      <c r="X423" s="1">
        <v>4.4200439999999997E-3</v>
      </c>
      <c r="Y423" s="1">
        <v>1.9958479999999999E-4</v>
      </c>
      <c r="Z423">
        <f t="shared" si="23"/>
        <v>0.85147530151580431</v>
      </c>
      <c r="AA423" s="1">
        <f t="shared" si="24"/>
        <v>2.1317516700769161</v>
      </c>
      <c r="AB423">
        <f t="shared" si="25"/>
        <v>0.22034134336604011</v>
      </c>
      <c r="AC423">
        <f t="shared" si="25"/>
        <v>1.1236818946810347</v>
      </c>
      <c r="AD423">
        <f t="shared" si="25"/>
        <v>2.3609025608594023</v>
      </c>
      <c r="AE423">
        <f t="shared" si="25"/>
        <v>310.44575534980299</v>
      </c>
    </row>
    <row r="424" spans="1:31" x14ac:dyDescent="0.3">
      <c r="A424" t="s">
        <v>1</v>
      </c>
      <c r="B424" t="s">
        <v>3</v>
      </c>
      <c r="C424" t="s">
        <v>15</v>
      </c>
      <c r="D424" t="s">
        <v>70</v>
      </c>
      <c r="E424" t="s">
        <v>7</v>
      </c>
      <c r="F424" t="s">
        <v>8</v>
      </c>
      <c r="G424" t="s">
        <v>9</v>
      </c>
      <c r="H424" t="s">
        <v>10</v>
      </c>
      <c r="I424" s="2">
        <v>43234</v>
      </c>
      <c r="J424" s="1">
        <v>16.50142</v>
      </c>
      <c r="K424" s="1">
        <v>1.716291</v>
      </c>
      <c r="L424" s="1">
        <v>1.901786</v>
      </c>
      <c r="M424" s="1">
        <v>2.9269609999999999</v>
      </c>
      <c r="N424" s="1">
        <v>0.78846119999999997</v>
      </c>
      <c r="O424" s="1">
        <v>2.5953919999999998E-2</v>
      </c>
      <c r="P424" s="1">
        <v>0.18721840000000001</v>
      </c>
      <c r="Q424" s="1">
        <v>6.4289750000000006E-5</v>
      </c>
      <c r="R424" s="1">
        <v>3.7378880000000003E-2</v>
      </c>
      <c r="S424" s="1">
        <v>5.5474620000000004E-3</v>
      </c>
      <c r="T424" s="1">
        <v>2.4922349999999999E-2</v>
      </c>
      <c r="U424" s="1">
        <v>6.2395539999999999E-2</v>
      </c>
      <c r="V424" s="1">
        <v>1.7373060000000001E-3</v>
      </c>
      <c r="W424" s="1">
        <v>2.9163950000000001E-4</v>
      </c>
      <c r="X424" s="1">
        <v>4.4200439999999997E-3</v>
      </c>
      <c r="Y424" s="1">
        <v>1.9958479999999999E-4</v>
      </c>
      <c r="Z424">
        <f t="shared" si="23"/>
        <v>0.85147530151580431</v>
      </c>
      <c r="AA424" s="1">
        <f t="shared" si="24"/>
        <v>2.1317516700769161</v>
      </c>
      <c r="AB424">
        <f t="shared" si="25"/>
        <v>0.22034134336604011</v>
      </c>
      <c r="AC424">
        <f t="shared" si="25"/>
        <v>1.1236818946810347</v>
      </c>
      <c r="AD424">
        <f t="shared" si="25"/>
        <v>2.3609025608594023</v>
      </c>
      <c r="AE424">
        <f t="shared" si="25"/>
        <v>310.44575534980299</v>
      </c>
    </row>
    <row r="425" spans="1:31" x14ac:dyDescent="0.3">
      <c r="A425" t="s">
        <v>1</v>
      </c>
      <c r="B425" t="s">
        <v>3</v>
      </c>
      <c r="C425" t="s">
        <v>15</v>
      </c>
      <c r="D425" t="s">
        <v>70</v>
      </c>
      <c r="E425" t="s">
        <v>7</v>
      </c>
      <c r="F425" t="s">
        <v>8</v>
      </c>
      <c r="G425" t="s">
        <v>9</v>
      </c>
      <c r="H425" t="s">
        <v>10</v>
      </c>
      <c r="I425" s="2">
        <v>43234</v>
      </c>
      <c r="J425" s="1">
        <v>16.50142</v>
      </c>
      <c r="K425" s="1">
        <v>1.716291</v>
      </c>
      <c r="L425" s="1">
        <v>1.901786</v>
      </c>
      <c r="M425" s="1">
        <v>2.9269609999999999</v>
      </c>
      <c r="N425" s="1">
        <v>0.78846119999999997</v>
      </c>
      <c r="O425" s="1">
        <v>2.5953919999999998E-2</v>
      </c>
      <c r="P425" s="1">
        <v>0.18721840000000001</v>
      </c>
      <c r="Q425" s="1">
        <v>6.4289750000000006E-5</v>
      </c>
      <c r="R425" s="1">
        <v>3.7378880000000003E-2</v>
      </c>
      <c r="S425" s="1">
        <v>5.5474620000000004E-3</v>
      </c>
      <c r="T425" s="1">
        <v>2.4922349999999999E-2</v>
      </c>
      <c r="U425" s="1">
        <v>6.2395539999999999E-2</v>
      </c>
      <c r="V425" s="1">
        <v>1.7373060000000001E-3</v>
      </c>
      <c r="W425" s="1">
        <v>2.9163950000000001E-4</v>
      </c>
      <c r="X425" s="1">
        <v>4.4200439999999997E-3</v>
      </c>
      <c r="Y425" s="1">
        <v>1.9958479999999999E-4</v>
      </c>
      <c r="Z425">
        <f t="shared" si="23"/>
        <v>0.85147530151580431</v>
      </c>
      <c r="AA425" s="1">
        <f t="shared" si="24"/>
        <v>2.1317516700769161</v>
      </c>
      <c r="AB425">
        <f t="shared" si="25"/>
        <v>0.22034134336604011</v>
      </c>
      <c r="AC425">
        <f t="shared" si="25"/>
        <v>1.1236818946810347</v>
      </c>
      <c r="AD425">
        <f t="shared" si="25"/>
        <v>2.3609025608594023</v>
      </c>
      <c r="AE425">
        <f t="shared" si="25"/>
        <v>310.44575534980299</v>
      </c>
    </row>
    <row r="426" spans="1:31" x14ac:dyDescent="0.3">
      <c r="A426" t="s">
        <v>1</v>
      </c>
      <c r="B426" t="s">
        <v>3</v>
      </c>
      <c r="C426" t="s">
        <v>5</v>
      </c>
      <c r="D426" t="s">
        <v>71</v>
      </c>
      <c r="E426" t="s">
        <v>7</v>
      </c>
      <c r="F426" t="s">
        <v>8</v>
      </c>
      <c r="G426" t="s">
        <v>9</v>
      </c>
      <c r="H426" t="s">
        <v>10</v>
      </c>
      <c r="I426" s="2">
        <v>43234</v>
      </c>
      <c r="J426" s="1">
        <v>14.297169999999999</v>
      </c>
      <c r="K426" s="1">
        <v>1.5234719999999999</v>
      </c>
      <c r="L426" s="1">
        <v>1.715686</v>
      </c>
      <c r="M426" s="1">
        <v>2.9713579999999999</v>
      </c>
      <c r="N426" s="1">
        <v>0.68032000000000004</v>
      </c>
      <c r="O426" s="1">
        <v>1.425059E-2</v>
      </c>
      <c r="P426" s="1">
        <v>0.16305059999999999</v>
      </c>
      <c r="Q426" s="1">
        <v>8.8060789999999995E-7</v>
      </c>
      <c r="R426" s="1">
        <v>2.4388859999999998E-2</v>
      </c>
      <c r="S426" s="1">
        <v>4.5749509999999998E-3</v>
      </c>
      <c r="T426" s="1">
        <v>4.4972070000000003E-2</v>
      </c>
      <c r="U426" s="1">
        <v>0.15370159999999999</v>
      </c>
      <c r="V426" s="1">
        <v>3.4172989999999999E-3</v>
      </c>
      <c r="W426" s="1">
        <v>6.4542259999999998E-4</v>
      </c>
      <c r="X426" s="1">
        <v>9.1078889999999992E-3</v>
      </c>
      <c r="Y426" s="1">
        <v>4.6325529999999998E-4</v>
      </c>
      <c r="Z426">
        <f t="shared" si="23"/>
        <v>1.5135190710779383</v>
      </c>
      <c r="AA426" s="1">
        <f t="shared" si="24"/>
        <v>5.1727728533552666</v>
      </c>
      <c r="AB426">
        <f t="shared" si="25"/>
        <v>0.50230759054562557</v>
      </c>
      <c r="AC426">
        <f t="shared" si="25"/>
        <v>4.5290938831304528</v>
      </c>
      <c r="AD426">
        <f t="shared" si="25"/>
        <v>5.5859279266681634</v>
      </c>
      <c r="AE426">
        <f t="shared" si="25"/>
        <v>52606.30752915117</v>
      </c>
    </row>
    <row r="427" spans="1:31" x14ac:dyDescent="0.3">
      <c r="A427" t="s">
        <v>1</v>
      </c>
      <c r="B427" t="s">
        <v>3</v>
      </c>
      <c r="C427" t="s">
        <v>5</v>
      </c>
      <c r="D427" t="s">
        <v>71</v>
      </c>
      <c r="E427" t="s">
        <v>7</v>
      </c>
      <c r="F427" t="s">
        <v>8</v>
      </c>
      <c r="G427" t="s">
        <v>9</v>
      </c>
      <c r="H427" t="s">
        <v>10</v>
      </c>
      <c r="I427" s="2">
        <v>43234</v>
      </c>
      <c r="J427" s="1">
        <v>14.297169999999999</v>
      </c>
      <c r="K427" s="1">
        <v>1.5234719999999999</v>
      </c>
      <c r="L427" s="1">
        <v>1.715686</v>
      </c>
      <c r="M427" s="1">
        <v>2.9713579999999999</v>
      </c>
      <c r="N427" s="1">
        <v>0.68032000000000004</v>
      </c>
      <c r="O427" s="1">
        <v>1.425059E-2</v>
      </c>
      <c r="P427" s="1">
        <v>0.16305059999999999</v>
      </c>
      <c r="Q427" s="1">
        <v>8.8060789999999995E-7</v>
      </c>
      <c r="R427" s="1">
        <v>2.4388859999999998E-2</v>
      </c>
      <c r="S427" s="1">
        <v>4.5749509999999998E-3</v>
      </c>
      <c r="T427" s="1">
        <v>4.4972070000000003E-2</v>
      </c>
      <c r="U427" s="1">
        <v>0.15370159999999999</v>
      </c>
      <c r="V427" s="1">
        <v>3.4172989999999999E-3</v>
      </c>
      <c r="W427" s="1">
        <v>6.4542259999999998E-4</v>
      </c>
      <c r="X427" s="1">
        <v>9.1078889999999992E-3</v>
      </c>
      <c r="Y427" s="1">
        <v>4.6325529999999998E-4</v>
      </c>
      <c r="Z427">
        <f t="shared" si="23"/>
        <v>1.5135190710779383</v>
      </c>
      <c r="AA427" s="1">
        <f t="shared" si="24"/>
        <v>5.1727728533552666</v>
      </c>
      <c r="AB427">
        <f t="shared" si="25"/>
        <v>0.50230759054562557</v>
      </c>
      <c r="AC427">
        <f t="shared" si="25"/>
        <v>4.5290938831304528</v>
      </c>
      <c r="AD427">
        <f t="shared" si="25"/>
        <v>5.5859279266681634</v>
      </c>
      <c r="AE427">
        <f t="shared" si="25"/>
        <v>52606.30752915117</v>
      </c>
    </row>
    <row r="428" spans="1:31" x14ac:dyDescent="0.3">
      <c r="A428" t="s">
        <v>1</v>
      </c>
      <c r="B428" t="s">
        <v>3</v>
      </c>
      <c r="C428" t="s">
        <v>5</v>
      </c>
      <c r="D428" t="s">
        <v>71</v>
      </c>
      <c r="E428" t="s">
        <v>7</v>
      </c>
      <c r="F428" t="s">
        <v>8</v>
      </c>
      <c r="G428" t="s">
        <v>9</v>
      </c>
      <c r="H428" t="s">
        <v>10</v>
      </c>
      <c r="I428" s="2">
        <v>43234</v>
      </c>
      <c r="J428" s="1">
        <v>14.297169999999999</v>
      </c>
      <c r="K428" s="1">
        <v>1.5234719999999999</v>
      </c>
      <c r="L428" s="1">
        <v>1.715686</v>
      </c>
      <c r="M428" s="1">
        <v>2.9713579999999999</v>
      </c>
      <c r="N428" s="1">
        <v>0.68032000000000004</v>
      </c>
      <c r="O428" s="1">
        <v>1.425059E-2</v>
      </c>
      <c r="P428" s="1">
        <v>0.16305059999999999</v>
      </c>
      <c r="Q428" s="1">
        <v>8.8060789999999995E-7</v>
      </c>
      <c r="R428" s="1">
        <v>2.4388859999999998E-2</v>
      </c>
      <c r="S428" s="1">
        <v>4.5749509999999998E-3</v>
      </c>
      <c r="T428" s="1">
        <v>4.4972070000000003E-2</v>
      </c>
      <c r="U428" s="1">
        <v>0.15370159999999999</v>
      </c>
      <c r="V428" s="1">
        <v>3.4172989999999999E-3</v>
      </c>
      <c r="W428" s="1">
        <v>6.4542259999999998E-4</v>
      </c>
      <c r="X428" s="1">
        <v>9.1078889999999992E-3</v>
      </c>
      <c r="Y428" s="1">
        <v>4.6325529999999998E-4</v>
      </c>
      <c r="Z428">
        <f t="shared" si="23"/>
        <v>1.5135190710779383</v>
      </c>
      <c r="AA428" s="1">
        <f t="shared" si="24"/>
        <v>5.1727728533552666</v>
      </c>
      <c r="AB428">
        <f t="shared" si="25"/>
        <v>0.50230759054562557</v>
      </c>
      <c r="AC428">
        <f t="shared" si="25"/>
        <v>4.5290938831304528</v>
      </c>
      <c r="AD428">
        <f t="shared" si="25"/>
        <v>5.5859279266681634</v>
      </c>
      <c r="AE428">
        <f t="shared" si="25"/>
        <v>52606.30752915117</v>
      </c>
    </row>
    <row r="429" spans="1:31" x14ac:dyDescent="0.3">
      <c r="A429" t="s">
        <v>1</v>
      </c>
      <c r="B429" t="s">
        <v>3</v>
      </c>
      <c r="C429" t="s">
        <v>5</v>
      </c>
      <c r="D429" t="s">
        <v>71</v>
      </c>
      <c r="E429" t="s">
        <v>7</v>
      </c>
      <c r="F429" t="s">
        <v>8</v>
      </c>
      <c r="G429" t="s">
        <v>9</v>
      </c>
      <c r="H429" t="s">
        <v>10</v>
      </c>
      <c r="I429" s="2">
        <v>43234</v>
      </c>
      <c r="J429" s="1">
        <v>14.297169999999999</v>
      </c>
      <c r="K429" s="1">
        <v>1.5234719999999999</v>
      </c>
      <c r="L429" s="1">
        <v>1.715686</v>
      </c>
      <c r="M429" s="1">
        <v>2.9713579999999999</v>
      </c>
      <c r="N429" s="1">
        <v>0.68032000000000004</v>
      </c>
      <c r="O429" s="1">
        <v>1.425059E-2</v>
      </c>
      <c r="P429" s="1">
        <v>0.16305059999999999</v>
      </c>
      <c r="Q429" s="1">
        <v>8.8060789999999995E-7</v>
      </c>
      <c r="R429" s="1">
        <v>2.4388859999999998E-2</v>
      </c>
      <c r="S429" s="1">
        <v>4.5749509999999998E-3</v>
      </c>
      <c r="T429" s="1">
        <v>4.4972070000000003E-2</v>
      </c>
      <c r="U429" s="1">
        <v>0.15370159999999999</v>
      </c>
      <c r="V429" s="1">
        <v>3.4172989999999999E-3</v>
      </c>
      <c r="W429" s="1">
        <v>6.4542259999999998E-4</v>
      </c>
      <c r="X429" s="1">
        <v>9.1078889999999992E-3</v>
      </c>
      <c r="Y429" s="1">
        <v>4.6325529999999998E-4</v>
      </c>
      <c r="Z429">
        <f t="shared" si="23"/>
        <v>1.5135190710779383</v>
      </c>
      <c r="AA429" s="1">
        <f t="shared" si="24"/>
        <v>5.1727728533552666</v>
      </c>
      <c r="AB429">
        <f t="shared" si="25"/>
        <v>0.50230759054562557</v>
      </c>
      <c r="AC429">
        <f t="shared" si="25"/>
        <v>4.5290938831304528</v>
      </c>
      <c r="AD429">
        <f t="shared" si="25"/>
        <v>5.5859279266681634</v>
      </c>
      <c r="AE429">
        <f t="shared" si="25"/>
        <v>52606.30752915117</v>
      </c>
    </row>
    <row r="430" spans="1:31" x14ac:dyDescent="0.3">
      <c r="A430" t="s">
        <v>1</v>
      </c>
      <c r="B430" t="s">
        <v>3</v>
      </c>
      <c r="C430" t="s">
        <v>5</v>
      </c>
      <c r="D430" t="s">
        <v>71</v>
      </c>
      <c r="E430" t="s">
        <v>7</v>
      </c>
      <c r="F430" t="s">
        <v>8</v>
      </c>
      <c r="G430" t="s">
        <v>9</v>
      </c>
      <c r="H430" t="s">
        <v>10</v>
      </c>
      <c r="I430" s="2">
        <v>43234</v>
      </c>
      <c r="J430" s="1">
        <v>14.297169999999999</v>
      </c>
      <c r="K430" s="1">
        <v>1.5234719999999999</v>
      </c>
      <c r="L430" s="1">
        <v>1.715686</v>
      </c>
      <c r="M430" s="1">
        <v>2.9713579999999999</v>
      </c>
      <c r="N430" s="1">
        <v>0.68032000000000004</v>
      </c>
      <c r="O430" s="1">
        <v>1.425059E-2</v>
      </c>
      <c r="P430" s="1">
        <v>0.16305059999999999</v>
      </c>
      <c r="Q430" s="1">
        <v>8.8060789999999995E-7</v>
      </c>
      <c r="R430" s="1">
        <v>2.4388859999999998E-2</v>
      </c>
      <c r="S430" s="1">
        <v>4.5749509999999998E-3</v>
      </c>
      <c r="T430" s="1">
        <v>4.4972070000000003E-2</v>
      </c>
      <c r="U430" s="1">
        <v>0.15370159999999999</v>
      </c>
      <c r="V430" s="1">
        <v>3.4172989999999999E-3</v>
      </c>
      <c r="W430" s="1">
        <v>6.4542259999999998E-4</v>
      </c>
      <c r="X430" s="1">
        <v>9.1078889999999992E-3</v>
      </c>
      <c r="Y430" s="1">
        <v>4.6325529999999998E-4</v>
      </c>
      <c r="Z430">
        <f t="shared" si="23"/>
        <v>1.5135190710779383</v>
      </c>
      <c r="AA430" s="1">
        <f t="shared" si="24"/>
        <v>5.1727728533552666</v>
      </c>
      <c r="AB430">
        <f t="shared" si="25"/>
        <v>0.50230759054562557</v>
      </c>
      <c r="AC430">
        <f t="shared" si="25"/>
        <v>4.5290938831304528</v>
      </c>
      <c r="AD430">
        <f t="shared" si="25"/>
        <v>5.5859279266681634</v>
      </c>
      <c r="AE430">
        <f t="shared" si="25"/>
        <v>52606.30752915117</v>
      </c>
    </row>
    <row r="431" spans="1:31" x14ac:dyDescent="0.3">
      <c r="A431" t="s">
        <v>1</v>
      </c>
      <c r="B431" t="s">
        <v>3</v>
      </c>
      <c r="C431" t="s">
        <v>5</v>
      </c>
      <c r="D431" t="s">
        <v>71</v>
      </c>
      <c r="E431" t="s">
        <v>7</v>
      </c>
      <c r="F431" t="s">
        <v>8</v>
      </c>
      <c r="G431" t="s">
        <v>9</v>
      </c>
      <c r="H431" t="s">
        <v>10</v>
      </c>
      <c r="I431" s="2">
        <v>43234</v>
      </c>
      <c r="J431" s="1">
        <v>14.297169999999999</v>
      </c>
      <c r="K431" s="1">
        <v>1.5234719999999999</v>
      </c>
      <c r="L431" s="1">
        <v>1.715686</v>
      </c>
      <c r="M431" s="1">
        <v>2.9713579999999999</v>
      </c>
      <c r="N431" s="1">
        <v>0.68032000000000004</v>
      </c>
      <c r="O431" s="1">
        <v>1.425059E-2</v>
      </c>
      <c r="P431" s="1">
        <v>0.16305059999999999</v>
      </c>
      <c r="Q431" s="1">
        <v>8.8060789999999995E-7</v>
      </c>
      <c r="R431" s="1">
        <v>2.4388859999999998E-2</v>
      </c>
      <c r="S431" s="1">
        <v>4.5749509999999998E-3</v>
      </c>
      <c r="T431" s="1">
        <v>4.4972070000000003E-2</v>
      </c>
      <c r="U431" s="1">
        <v>0.15370159999999999</v>
      </c>
      <c r="V431" s="1">
        <v>3.4172989999999999E-3</v>
      </c>
      <c r="W431" s="1">
        <v>6.4542259999999998E-4</v>
      </c>
      <c r="X431" s="1">
        <v>9.1078889999999992E-3</v>
      </c>
      <c r="Y431" s="1">
        <v>4.6325529999999998E-4</v>
      </c>
      <c r="Z431">
        <f t="shared" si="23"/>
        <v>1.5135190710779383</v>
      </c>
      <c r="AA431" s="1">
        <f t="shared" si="24"/>
        <v>5.1727728533552666</v>
      </c>
      <c r="AB431">
        <f t="shared" si="25"/>
        <v>0.50230759054562557</v>
      </c>
      <c r="AC431">
        <f t="shared" si="25"/>
        <v>4.5290938831304528</v>
      </c>
      <c r="AD431">
        <f t="shared" si="25"/>
        <v>5.5859279266681634</v>
      </c>
      <c r="AE431">
        <f t="shared" si="25"/>
        <v>52606.30752915117</v>
      </c>
    </row>
    <row r="432" spans="1:31" x14ac:dyDescent="0.3">
      <c r="A432" t="s">
        <v>1</v>
      </c>
      <c r="B432" t="s">
        <v>3</v>
      </c>
      <c r="C432" t="s">
        <v>5</v>
      </c>
      <c r="D432" t="s">
        <v>71</v>
      </c>
      <c r="E432" t="s">
        <v>7</v>
      </c>
      <c r="F432" t="s">
        <v>8</v>
      </c>
      <c r="G432" t="s">
        <v>9</v>
      </c>
      <c r="H432" t="s">
        <v>10</v>
      </c>
      <c r="I432" s="2">
        <v>43234</v>
      </c>
      <c r="J432" s="1">
        <v>14.297169999999999</v>
      </c>
      <c r="K432" s="1">
        <v>1.5234719999999999</v>
      </c>
      <c r="L432" s="1">
        <v>1.715686</v>
      </c>
      <c r="M432" s="1">
        <v>2.9713579999999999</v>
      </c>
      <c r="N432" s="1">
        <v>0.68032000000000004</v>
      </c>
      <c r="O432" s="1">
        <v>1.425059E-2</v>
      </c>
      <c r="P432" s="1">
        <v>0.16305059999999999</v>
      </c>
      <c r="Q432" s="1">
        <v>8.8060789999999995E-7</v>
      </c>
      <c r="R432" s="1">
        <v>2.4388859999999998E-2</v>
      </c>
      <c r="S432" s="1">
        <v>4.5749509999999998E-3</v>
      </c>
      <c r="T432" s="1">
        <v>4.4972070000000003E-2</v>
      </c>
      <c r="U432" s="1">
        <v>0.15370159999999999</v>
      </c>
      <c r="V432" s="1">
        <v>3.4172989999999999E-3</v>
      </c>
      <c r="W432" s="1">
        <v>6.4542259999999998E-4</v>
      </c>
      <c r="X432" s="1">
        <v>9.1078889999999992E-3</v>
      </c>
      <c r="Y432" s="1">
        <v>4.6325529999999998E-4</v>
      </c>
      <c r="Z432">
        <f t="shared" si="23"/>
        <v>1.5135190710779383</v>
      </c>
      <c r="AA432" s="1">
        <f t="shared" si="24"/>
        <v>5.1727728533552666</v>
      </c>
      <c r="AB432">
        <f t="shared" si="25"/>
        <v>0.50230759054562557</v>
      </c>
      <c r="AC432">
        <f t="shared" si="25"/>
        <v>4.5290938831304528</v>
      </c>
      <c r="AD432">
        <f t="shared" si="25"/>
        <v>5.5859279266681634</v>
      </c>
      <c r="AE432">
        <f t="shared" si="25"/>
        <v>52606.30752915117</v>
      </c>
    </row>
    <row r="433" spans="1:31" x14ac:dyDescent="0.3">
      <c r="A433" t="s">
        <v>1</v>
      </c>
      <c r="B433" t="s">
        <v>3</v>
      </c>
      <c r="C433" t="s">
        <v>5</v>
      </c>
      <c r="D433" t="s">
        <v>71</v>
      </c>
      <c r="E433" t="s">
        <v>7</v>
      </c>
      <c r="F433" t="s">
        <v>8</v>
      </c>
      <c r="G433" t="s">
        <v>9</v>
      </c>
      <c r="H433" t="s">
        <v>10</v>
      </c>
      <c r="I433" s="2">
        <v>43234</v>
      </c>
      <c r="J433" s="1">
        <v>14.297169999999999</v>
      </c>
      <c r="K433" s="1">
        <v>1.5234719999999999</v>
      </c>
      <c r="L433" s="1">
        <v>1.715686</v>
      </c>
      <c r="M433" s="1">
        <v>2.9713579999999999</v>
      </c>
      <c r="N433" s="1">
        <v>0.68032000000000004</v>
      </c>
      <c r="O433" s="1">
        <v>1.425059E-2</v>
      </c>
      <c r="P433" s="1">
        <v>0.16305059999999999</v>
      </c>
      <c r="Q433" s="1">
        <v>8.8060789999999995E-7</v>
      </c>
      <c r="R433" s="1">
        <v>2.4388859999999998E-2</v>
      </c>
      <c r="S433" s="1">
        <v>4.5749509999999998E-3</v>
      </c>
      <c r="T433" s="1">
        <v>4.4972070000000003E-2</v>
      </c>
      <c r="U433" s="1">
        <v>0.15370159999999999</v>
      </c>
      <c r="V433" s="1">
        <v>3.4172989999999999E-3</v>
      </c>
      <c r="W433" s="1">
        <v>6.4542259999999998E-4</v>
      </c>
      <c r="X433" s="1">
        <v>9.1078889999999992E-3</v>
      </c>
      <c r="Y433" s="1">
        <v>4.6325529999999998E-4</v>
      </c>
      <c r="Z433">
        <f t="shared" si="23"/>
        <v>1.5135190710779383</v>
      </c>
      <c r="AA433" s="1">
        <f t="shared" si="24"/>
        <v>5.1727728533552666</v>
      </c>
      <c r="AB433">
        <f t="shared" si="25"/>
        <v>0.50230759054562557</v>
      </c>
      <c r="AC433">
        <f t="shared" si="25"/>
        <v>4.5290938831304528</v>
      </c>
      <c r="AD433">
        <f t="shared" si="25"/>
        <v>5.5859279266681634</v>
      </c>
      <c r="AE433">
        <f t="shared" si="25"/>
        <v>52606.30752915117</v>
      </c>
    </row>
    <row r="434" spans="1:31" x14ac:dyDescent="0.3">
      <c r="A434" t="s">
        <v>1</v>
      </c>
      <c r="B434" t="s">
        <v>3</v>
      </c>
      <c r="C434" t="s">
        <v>11</v>
      </c>
      <c r="D434" t="s">
        <v>72</v>
      </c>
      <c r="E434" t="s">
        <v>7</v>
      </c>
      <c r="F434" t="s">
        <v>8</v>
      </c>
      <c r="G434" t="s">
        <v>9</v>
      </c>
      <c r="H434" t="s">
        <v>10</v>
      </c>
      <c r="I434" s="2">
        <v>43234</v>
      </c>
      <c r="J434" s="1">
        <v>14.013159999999999</v>
      </c>
      <c r="K434" s="1">
        <v>1.660582</v>
      </c>
      <c r="L434" s="1">
        <v>1.3824000000000001</v>
      </c>
      <c r="M434" s="1">
        <v>2.971177</v>
      </c>
      <c r="N434" s="1">
        <v>0.65373429999999999</v>
      </c>
      <c r="O434" s="1">
        <v>2.0045799999999999E-2</v>
      </c>
      <c r="P434" s="1">
        <v>0.12841900000000001</v>
      </c>
      <c r="Q434" s="1">
        <v>1.5330400000000001E-5</v>
      </c>
      <c r="R434" s="1">
        <v>2.419251E-2</v>
      </c>
      <c r="S434" s="1">
        <v>4.66148E-3</v>
      </c>
      <c r="T434" s="1">
        <v>2.9306039999999998E-2</v>
      </c>
      <c r="U434" s="1">
        <v>7.7365879999999998E-2</v>
      </c>
      <c r="V434" s="1">
        <v>2.140079E-3</v>
      </c>
      <c r="W434" s="1">
        <v>3.6397609999999999E-4</v>
      </c>
      <c r="X434" s="1">
        <v>5.7462520000000003E-3</v>
      </c>
      <c r="Y434" s="1">
        <v>2.4952330000000002E-4</v>
      </c>
      <c r="Z434">
        <f t="shared" si="23"/>
        <v>0.98634446887546579</v>
      </c>
      <c r="AA434" s="1">
        <f t="shared" si="24"/>
        <v>2.6038798765607032</v>
      </c>
      <c r="AB434">
        <f t="shared" si="25"/>
        <v>0.32736220204446975</v>
      </c>
      <c r="AC434">
        <f t="shared" si="25"/>
        <v>1.8157224954853386</v>
      </c>
      <c r="AD434">
        <f t="shared" si="25"/>
        <v>4.4746120122411792</v>
      </c>
      <c r="AE434">
        <f t="shared" si="25"/>
        <v>1627.6372436466108</v>
      </c>
    </row>
    <row r="435" spans="1:31" x14ac:dyDescent="0.3">
      <c r="A435" t="s">
        <v>1</v>
      </c>
      <c r="B435" t="s">
        <v>3</v>
      </c>
      <c r="C435" t="s">
        <v>11</v>
      </c>
      <c r="D435" t="s">
        <v>72</v>
      </c>
      <c r="E435" t="s">
        <v>7</v>
      </c>
      <c r="F435" t="s">
        <v>8</v>
      </c>
      <c r="G435" t="s">
        <v>9</v>
      </c>
      <c r="H435" t="s">
        <v>10</v>
      </c>
      <c r="I435" s="2">
        <v>43234</v>
      </c>
      <c r="J435" s="1">
        <v>14.013159999999999</v>
      </c>
      <c r="K435" s="1">
        <v>1.660582</v>
      </c>
      <c r="L435" s="1">
        <v>1.3824000000000001</v>
      </c>
      <c r="M435" s="1">
        <v>2.971177</v>
      </c>
      <c r="N435" s="1">
        <v>0.65373429999999999</v>
      </c>
      <c r="O435" s="1">
        <v>2.0045799999999999E-2</v>
      </c>
      <c r="P435" s="1">
        <v>0.12841900000000001</v>
      </c>
      <c r="Q435" s="1">
        <v>1.5330400000000001E-5</v>
      </c>
      <c r="R435" s="1">
        <v>2.419251E-2</v>
      </c>
      <c r="S435" s="1">
        <v>4.66148E-3</v>
      </c>
      <c r="T435" s="1">
        <v>2.9306039999999998E-2</v>
      </c>
      <c r="U435" s="1">
        <v>7.7365879999999998E-2</v>
      </c>
      <c r="V435" s="1">
        <v>2.140079E-3</v>
      </c>
      <c r="W435" s="1">
        <v>3.6397609999999999E-4</v>
      </c>
      <c r="X435" s="1">
        <v>5.7462520000000003E-3</v>
      </c>
      <c r="Y435" s="1">
        <v>2.4952330000000002E-4</v>
      </c>
      <c r="Z435">
        <f t="shared" si="23"/>
        <v>0.98634446887546579</v>
      </c>
      <c r="AA435" s="1">
        <f t="shared" si="24"/>
        <v>2.6038798765607032</v>
      </c>
      <c r="AB435">
        <f t="shared" si="25"/>
        <v>0.32736220204446975</v>
      </c>
      <c r="AC435">
        <f t="shared" si="25"/>
        <v>1.8157224954853386</v>
      </c>
      <c r="AD435">
        <f t="shared" si="25"/>
        <v>4.4746120122411792</v>
      </c>
      <c r="AE435">
        <f t="shared" si="25"/>
        <v>1627.6372436466108</v>
      </c>
    </row>
    <row r="436" spans="1:31" x14ac:dyDescent="0.3">
      <c r="A436" t="s">
        <v>1</v>
      </c>
      <c r="B436" t="s">
        <v>3</v>
      </c>
      <c r="C436" t="s">
        <v>11</v>
      </c>
      <c r="D436" t="s">
        <v>72</v>
      </c>
      <c r="E436" t="s">
        <v>7</v>
      </c>
      <c r="F436" t="s">
        <v>8</v>
      </c>
      <c r="G436" t="s">
        <v>9</v>
      </c>
      <c r="H436" t="s">
        <v>10</v>
      </c>
      <c r="I436" s="2">
        <v>43234</v>
      </c>
      <c r="J436" s="1">
        <v>14.013159999999999</v>
      </c>
      <c r="K436" s="1">
        <v>1.660582</v>
      </c>
      <c r="L436" s="1">
        <v>1.3824000000000001</v>
      </c>
      <c r="M436" s="1">
        <v>2.971177</v>
      </c>
      <c r="N436" s="1">
        <v>0.65373429999999999</v>
      </c>
      <c r="O436" s="1">
        <v>2.0045799999999999E-2</v>
      </c>
      <c r="P436" s="1">
        <v>0.12841900000000001</v>
      </c>
      <c r="Q436" s="1">
        <v>1.5330400000000001E-5</v>
      </c>
      <c r="R436" s="1">
        <v>2.419251E-2</v>
      </c>
      <c r="S436" s="1">
        <v>4.66148E-3</v>
      </c>
      <c r="T436" s="1">
        <v>2.9306039999999998E-2</v>
      </c>
      <c r="U436" s="1">
        <v>7.7365879999999998E-2</v>
      </c>
      <c r="V436" s="1">
        <v>2.140079E-3</v>
      </c>
      <c r="W436" s="1">
        <v>3.6397609999999999E-4</v>
      </c>
      <c r="X436" s="1">
        <v>5.7462520000000003E-3</v>
      </c>
      <c r="Y436" s="1">
        <v>2.4952330000000002E-4</v>
      </c>
      <c r="Z436">
        <f t="shared" si="23"/>
        <v>0.98634446887546579</v>
      </c>
      <c r="AA436" s="1">
        <f t="shared" si="24"/>
        <v>2.6038798765607032</v>
      </c>
      <c r="AB436">
        <f t="shared" si="25"/>
        <v>0.32736220204446975</v>
      </c>
      <c r="AC436">
        <f t="shared" si="25"/>
        <v>1.8157224954853386</v>
      </c>
      <c r="AD436">
        <f t="shared" si="25"/>
        <v>4.4746120122411792</v>
      </c>
      <c r="AE436">
        <f t="shared" si="25"/>
        <v>1627.6372436466108</v>
      </c>
    </row>
    <row r="437" spans="1:31" x14ac:dyDescent="0.3">
      <c r="A437" t="s">
        <v>1</v>
      </c>
      <c r="B437" t="s">
        <v>3</v>
      </c>
      <c r="C437" t="s">
        <v>11</v>
      </c>
      <c r="D437" t="s">
        <v>72</v>
      </c>
      <c r="E437" t="s">
        <v>7</v>
      </c>
      <c r="F437" t="s">
        <v>8</v>
      </c>
      <c r="G437" t="s">
        <v>9</v>
      </c>
      <c r="H437" t="s">
        <v>10</v>
      </c>
      <c r="I437" s="2">
        <v>43234</v>
      </c>
      <c r="J437" s="1">
        <v>14.013159999999999</v>
      </c>
      <c r="K437" s="1">
        <v>1.660582</v>
      </c>
      <c r="L437" s="1">
        <v>1.3824000000000001</v>
      </c>
      <c r="M437" s="1">
        <v>2.971177</v>
      </c>
      <c r="N437" s="1">
        <v>0.65373429999999999</v>
      </c>
      <c r="O437" s="1">
        <v>2.0045799999999999E-2</v>
      </c>
      <c r="P437" s="1">
        <v>0.12841900000000001</v>
      </c>
      <c r="Q437" s="1">
        <v>1.5330400000000001E-5</v>
      </c>
      <c r="R437" s="1">
        <v>2.419251E-2</v>
      </c>
      <c r="S437" s="1">
        <v>4.66148E-3</v>
      </c>
      <c r="T437" s="1">
        <v>2.9306039999999998E-2</v>
      </c>
      <c r="U437" s="1">
        <v>7.7365879999999998E-2</v>
      </c>
      <c r="V437" s="1">
        <v>2.140079E-3</v>
      </c>
      <c r="W437" s="1">
        <v>3.6397609999999999E-4</v>
      </c>
      <c r="X437" s="1">
        <v>5.7462520000000003E-3</v>
      </c>
      <c r="Y437" s="1">
        <v>2.4952330000000002E-4</v>
      </c>
      <c r="Z437">
        <f t="shared" si="23"/>
        <v>0.98634446887546579</v>
      </c>
      <c r="AA437" s="1">
        <f t="shared" si="24"/>
        <v>2.6038798765607032</v>
      </c>
      <c r="AB437">
        <f t="shared" si="25"/>
        <v>0.32736220204446975</v>
      </c>
      <c r="AC437">
        <f t="shared" si="25"/>
        <v>1.8157224954853386</v>
      </c>
      <c r="AD437">
        <f t="shared" si="25"/>
        <v>4.4746120122411792</v>
      </c>
      <c r="AE437">
        <f t="shared" si="25"/>
        <v>1627.6372436466108</v>
      </c>
    </row>
    <row r="438" spans="1:31" x14ac:dyDescent="0.3">
      <c r="A438" t="s">
        <v>1</v>
      </c>
      <c r="B438" t="s">
        <v>3</v>
      </c>
      <c r="C438" t="s">
        <v>11</v>
      </c>
      <c r="D438" t="s">
        <v>72</v>
      </c>
      <c r="E438" t="s">
        <v>7</v>
      </c>
      <c r="F438" t="s">
        <v>8</v>
      </c>
      <c r="G438" t="s">
        <v>9</v>
      </c>
      <c r="H438" t="s">
        <v>10</v>
      </c>
      <c r="I438" s="2">
        <v>43234</v>
      </c>
      <c r="J438" s="1">
        <v>14.013159999999999</v>
      </c>
      <c r="K438" s="1">
        <v>1.660582</v>
      </c>
      <c r="L438" s="1">
        <v>1.3824000000000001</v>
      </c>
      <c r="M438" s="1">
        <v>2.971177</v>
      </c>
      <c r="N438" s="1">
        <v>0.65373429999999999</v>
      </c>
      <c r="O438" s="1">
        <v>2.0045799999999999E-2</v>
      </c>
      <c r="P438" s="1">
        <v>0.12841900000000001</v>
      </c>
      <c r="Q438" s="1">
        <v>1.5330400000000001E-5</v>
      </c>
      <c r="R438" s="1">
        <v>2.419251E-2</v>
      </c>
      <c r="S438" s="1">
        <v>4.66148E-3</v>
      </c>
      <c r="T438" s="1">
        <v>2.9306039999999998E-2</v>
      </c>
      <c r="U438" s="1">
        <v>7.7365879999999998E-2</v>
      </c>
      <c r="V438" s="1">
        <v>2.140079E-3</v>
      </c>
      <c r="W438" s="1">
        <v>3.6397609999999999E-4</v>
      </c>
      <c r="X438" s="1">
        <v>5.7462520000000003E-3</v>
      </c>
      <c r="Y438" s="1">
        <v>2.4952330000000002E-4</v>
      </c>
      <c r="Z438">
        <f t="shared" si="23"/>
        <v>0.98634446887546579</v>
      </c>
      <c r="AA438" s="1">
        <f t="shared" si="24"/>
        <v>2.6038798765607032</v>
      </c>
      <c r="AB438">
        <f t="shared" si="25"/>
        <v>0.32736220204446975</v>
      </c>
      <c r="AC438">
        <f t="shared" si="25"/>
        <v>1.8157224954853386</v>
      </c>
      <c r="AD438">
        <f t="shared" si="25"/>
        <v>4.4746120122411792</v>
      </c>
      <c r="AE438">
        <f t="shared" si="25"/>
        <v>1627.6372436466108</v>
      </c>
    </row>
    <row r="439" spans="1:31" x14ac:dyDescent="0.3">
      <c r="A439" t="s">
        <v>1</v>
      </c>
      <c r="B439" t="s">
        <v>3</v>
      </c>
      <c r="C439" t="s">
        <v>11</v>
      </c>
      <c r="D439" t="s">
        <v>72</v>
      </c>
      <c r="E439" t="s">
        <v>7</v>
      </c>
      <c r="F439" t="s">
        <v>8</v>
      </c>
      <c r="G439" t="s">
        <v>9</v>
      </c>
      <c r="H439" t="s">
        <v>10</v>
      </c>
      <c r="I439" s="2">
        <v>43234</v>
      </c>
      <c r="J439" s="1">
        <v>14.013159999999999</v>
      </c>
      <c r="K439" s="1">
        <v>1.660582</v>
      </c>
      <c r="L439" s="1">
        <v>1.3824000000000001</v>
      </c>
      <c r="M439" s="1">
        <v>2.971177</v>
      </c>
      <c r="N439" s="1">
        <v>0.65373429999999999</v>
      </c>
      <c r="O439" s="1">
        <v>2.0045799999999999E-2</v>
      </c>
      <c r="P439" s="1">
        <v>0.12841900000000001</v>
      </c>
      <c r="Q439" s="1">
        <v>1.5330400000000001E-5</v>
      </c>
      <c r="R439" s="1">
        <v>2.419251E-2</v>
      </c>
      <c r="S439" s="1">
        <v>4.66148E-3</v>
      </c>
      <c r="T439" s="1">
        <v>2.9306039999999998E-2</v>
      </c>
      <c r="U439" s="1">
        <v>7.7365879999999998E-2</v>
      </c>
      <c r="V439" s="1">
        <v>2.140079E-3</v>
      </c>
      <c r="W439" s="1">
        <v>3.6397609999999999E-4</v>
      </c>
      <c r="X439" s="1">
        <v>5.7462520000000003E-3</v>
      </c>
      <c r="Y439" s="1">
        <v>2.4952330000000002E-4</v>
      </c>
      <c r="Z439">
        <f t="shared" si="23"/>
        <v>0.98634446887546579</v>
      </c>
      <c r="AA439" s="1">
        <f t="shared" si="24"/>
        <v>2.6038798765607032</v>
      </c>
      <c r="AB439">
        <f t="shared" si="25"/>
        <v>0.32736220204446975</v>
      </c>
      <c r="AC439">
        <f t="shared" si="25"/>
        <v>1.8157224954853386</v>
      </c>
      <c r="AD439">
        <f t="shared" si="25"/>
        <v>4.4746120122411792</v>
      </c>
      <c r="AE439">
        <f t="shared" si="25"/>
        <v>1627.6372436466108</v>
      </c>
    </row>
    <row r="440" spans="1:31" x14ac:dyDescent="0.3">
      <c r="A440" t="s">
        <v>1</v>
      </c>
      <c r="B440" t="s">
        <v>3</v>
      </c>
      <c r="C440" t="s">
        <v>11</v>
      </c>
      <c r="D440" t="s">
        <v>72</v>
      </c>
      <c r="E440" t="s">
        <v>7</v>
      </c>
      <c r="F440" t="s">
        <v>8</v>
      </c>
      <c r="G440" t="s">
        <v>9</v>
      </c>
      <c r="H440" t="s">
        <v>10</v>
      </c>
      <c r="I440" s="2">
        <v>43234</v>
      </c>
      <c r="J440" s="1">
        <v>14.013159999999999</v>
      </c>
      <c r="K440" s="1">
        <v>1.660582</v>
      </c>
      <c r="L440" s="1">
        <v>1.3824000000000001</v>
      </c>
      <c r="M440" s="1">
        <v>2.971177</v>
      </c>
      <c r="N440" s="1">
        <v>0.65373429999999999</v>
      </c>
      <c r="O440" s="1">
        <v>2.0045799999999999E-2</v>
      </c>
      <c r="P440" s="1">
        <v>0.12841900000000001</v>
      </c>
      <c r="Q440" s="1">
        <v>1.5330400000000001E-5</v>
      </c>
      <c r="R440" s="1">
        <v>2.419251E-2</v>
      </c>
      <c r="S440" s="1">
        <v>4.66148E-3</v>
      </c>
      <c r="T440" s="1">
        <v>2.9306039999999998E-2</v>
      </c>
      <c r="U440" s="1">
        <v>7.7365879999999998E-2</v>
      </c>
      <c r="V440" s="1">
        <v>2.140079E-3</v>
      </c>
      <c r="W440" s="1">
        <v>3.6397609999999999E-4</v>
      </c>
      <c r="X440" s="1">
        <v>5.7462520000000003E-3</v>
      </c>
      <c r="Y440" s="1">
        <v>2.4952330000000002E-4</v>
      </c>
      <c r="Z440">
        <f t="shared" si="23"/>
        <v>0.98634446887546579</v>
      </c>
      <c r="AA440" s="1">
        <f t="shared" si="24"/>
        <v>2.6038798765607032</v>
      </c>
      <c r="AB440">
        <f t="shared" si="25"/>
        <v>0.32736220204446975</v>
      </c>
      <c r="AC440">
        <f t="shared" si="25"/>
        <v>1.8157224954853386</v>
      </c>
      <c r="AD440">
        <f t="shared" si="25"/>
        <v>4.4746120122411792</v>
      </c>
      <c r="AE440">
        <f t="shared" si="25"/>
        <v>1627.6372436466108</v>
      </c>
    </row>
    <row r="441" spans="1:31" x14ac:dyDescent="0.3">
      <c r="A441" t="s">
        <v>1</v>
      </c>
      <c r="B441" t="s">
        <v>3</v>
      </c>
      <c r="C441" t="s">
        <v>11</v>
      </c>
      <c r="D441" t="s">
        <v>72</v>
      </c>
      <c r="E441" t="s">
        <v>7</v>
      </c>
      <c r="F441" t="s">
        <v>8</v>
      </c>
      <c r="G441" t="s">
        <v>9</v>
      </c>
      <c r="H441" t="s">
        <v>10</v>
      </c>
      <c r="I441" s="2">
        <v>43234</v>
      </c>
      <c r="J441" s="1">
        <v>14.013159999999999</v>
      </c>
      <c r="K441" s="1">
        <v>1.660582</v>
      </c>
      <c r="L441" s="1">
        <v>1.3824000000000001</v>
      </c>
      <c r="M441" s="1">
        <v>2.971177</v>
      </c>
      <c r="N441" s="1">
        <v>0.65373429999999999</v>
      </c>
      <c r="O441" s="1">
        <v>2.0045799999999999E-2</v>
      </c>
      <c r="P441" s="1">
        <v>0.12841900000000001</v>
      </c>
      <c r="Q441" s="1">
        <v>1.5330400000000001E-5</v>
      </c>
      <c r="R441" s="1">
        <v>2.419251E-2</v>
      </c>
      <c r="S441" s="1">
        <v>4.66148E-3</v>
      </c>
      <c r="T441" s="1">
        <v>2.9306039999999998E-2</v>
      </c>
      <c r="U441" s="1">
        <v>7.7365879999999998E-2</v>
      </c>
      <c r="V441" s="1">
        <v>2.140079E-3</v>
      </c>
      <c r="W441" s="1">
        <v>3.6397609999999999E-4</v>
      </c>
      <c r="X441" s="1">
        <v>5.7462520000000003E-3</v>
      </c>
      <c r="Y441" s="1">
        <v>2.4952330000000002E-4</v>
      </c>
      <c r="Z441">
        <f t="shared" si="23"/>
        <v>0.98634446887546579</v>
      </c>
      <c r="AA441" s="1">
        <f t="shared" si="24"/>
        <v>2.6038798765607032</v>
      </c>
      <c r="AB441">
        <f t="shared" si="25"/>
        <v>0.32736220204446975</v>
      </c>
      <c r="AC441">
        <f t="shared" si="25"/>
        <v>1.8157224954853386</v>
      </c>
      <c r="AD441">
        <f t="shared" si="25"/>
        <v>4.4746120122411792</v>
      </c>
      <c r="AE441">
        <f t="shared" si="25"/>
        <v>1627.6372436466108</v>
      </c>
    </row>
    <row r="442" spans="1:31" x14ac:dyDescent="0.3">
      <c r="A442" t="s">
        <v>1</v>
      </c>
      <c r="B442" t="s">
        <v>3</v>
      </c>
      <c r="C442" t="s">
        <v>5</v>
      </c>
      <c r="D442" t="s">
        <v>73</v>
      </c>
      <c r="E442" t="s">
        <v>7</v>
      </c>
      <c r="F442" t="s">
        <v>8</v>
      </c>
      <c r="G442" t="s">
        <v>9</v>
      </c>
      <c r="H442" t="s">
        <v>10</v>
      </c>
      <c r="I442" s="2">
        <v>43234</v>
      </c>
      <c r="J442" s="1">
        <v>13.77192</v>
      </c>
      <c r="K442" s="1">
        <v>1.493193</v>
      </c>
      <c r="L442" s="1">
        <v>2.0556830000000001</v>
      </c>
      <c r="M442" s="1">
        <v>2.5598900000000002</v>
      </c>
      <c r="N442" s="1">
        <v>0.66216909999999995</v>
      </c>
      <c r="O442" s="1">
        <v>1.406486E-2</v>
      </c>
      <c r="P442" s="1">
        <v>0.17651310000000001</v>
      </c>
      <c r="Q442" s="1">
        <v>1.461381E-5</v>
      </c>
      <c r="R442" s="1">
        <v>2.3402280000000001E-2</v>
      </c>
      <c r="S442" s="1">
        <v>4.7097500000000004E-3</v>
      </c>
      <c r="T442" s="1">
        <v>5.0224829999999998E-2</v>
      </c>
      <c r="U442" s="1">
        <v>0.16186690000000001</v>
      </c>
      <c r="V442" s="1">
        <v>3.7923169999999999E-3</v>
      </c>
      <c r="W442" s="1">
        <v>6.8220729999999999E-4</v>
      </c>
      <c r="X442" s="1">
        <v>1.027463E-2</v>
      </c>
      <c r="Y442" s="1">
        <v>5.0119650000000004E-4</v>
      </c>
      <c r="Z442">
        <f t="shared" si="23"/>
        <v>1.9619917262069853</v>
      </c>
      <c r="AA442" s="1">
        <f t="shared" si="24"/>
        <v>6.3231974811417677</v>
      </c>
      <c r="AB442">
        <f t="shared" si="25"/>
        <v>0.57271126061303679</v>
      </c>
      <c r="AC442">
        <f t="shared" si="25"/>
        <v>4.8504378998440085</v>
      </c>
      <c r="AD442">
        <f t="shared" si="25"/>
        <v>5.820888081394525</v>
      </c>
      <c r="AE442">
        <f t="shared" si="25"/>
        <v>3429.6087057379291</v>
      </c>
    </row>
    <row r="443" spans="1:31" x14ac:dyDescent="0.3">
      <c r="A443" t="s">
        <v>1</v>
      </c>
      <c r="B443" t="s">
        <v>3</v>
      </c>
      <c r="C443" t="s">
        <v>5</v>
      </c>
      <c r="D443" t="s">
        <v>73</v>
      </c>
      <c r="E443" t="s">
        <v>7</v>
      </c>
      <c r="F443" t="s">
        <v>8</v>
      </c>
      <c r="G443" t="s">
        <v>9</v>
      </c>
      <c r="H443" t="s">
        <v>10</v>
      </c>
      <c r="I443" s="2">
        <v>43234</v>
      </c>
      <c r="J443" s="1">
        <v>13.77192</v>
      </c>
      <c r="K443" s="1">
        <v>1.493193</v>
      </c>
      <c r="L443" s="1">
        <v>2.0556830000000001</v>
      </c>
      <c r="M443" s="1">
        <v>2.5598900000000002</v>
      </c>
      <c r="N443" s="1">
        <v>0.66216909999999995</v>
      </c>
      <c r="O443" s="1">
        <v>1.406486E-2</v>
      </c>
      <c r="P443" s="1">
        <v>0.17651310000000001</v>
      </c>
      <c r="Q443" s="1">
        <v>1.461381E-5</v>
      </c>
      <c r="R443" s="1">
        <v>2.3402280000000001E-2</v>
      </c>
      <c r="S443" s="1">
        <v>4.7097500000000004E-3</v>
      </c>
      <c r="T443" s="1">
        <v>5.0224829999999998E-2</v>
      </c>
      <c r="U443" s="1">
        <v>0.16186690000000001</v>
      </c>
      <c r="V443" s="1">
        <v>3.7923169999999999E-3</v>
      </c>
      <c r="W443" s="1">
        <v>6.8220729999999999E-4</v>
      </c>
      <c r="X443" s="1">
        <v>1.027463E-2</v>
      </c>
      <c r="Y443" s="1">
        <v>5.0119650000000004E-4</v>
      </c>
      <c r="Z443">
        <f t="shared" si="23"/>
        <v>1.9619917262069853</v>
      </c>
      <c r="AA443" s="1">
        <f t="shared" si="24"/>
        <v>6.3231974811417677</v>
      </c>
      <c r="AB443">
        <f t="shared" si="25"/>
        <v>0.57271126061303679</v>
      </c>
      <c r="AC443">
        <f t="shared" si="25"/>
        <v>4.8504378998440085</v>
      </c>
      <c r="AD443">
        <f t="shared" si="25"/>
        <v>5.820888081394525</v>
      </c>
      <c r="AE443">
        <f t="shared" si="25"/>
        <v>3429.6087057379291</v>
      </c>
    </row>
    <row r="444" spans="1:31" x14ac:dyDescent="0.3">
      <c r="A444" t="s">
        <v>1</v>
      </c>
      <c r="B444" t="s">
        <v>3</v>
      </c>
      <c r="C444" t="s">
        <v>5</v>
      </c>
      <c r="D444" t="s">
        <v>73</v>
      </c>
      <c r="E444" t="s">
        <v>7</v>
      </c>
      <c r="F444" t="s">
        <v>8</v>
      </c>
      <c r="G444" t="s">
        <v>9</v>
      </c>
      <c r="H444" t="s">
        <v>10</v>
      </c>
      <c r="I444" s="2">
        <v>43234</v>
      </c>
      <c r="J444" s="1">
        <v>13.77192</v>
      </c>
      <c r="K444" s="1">
        <v>1.493193</v>
      </c>
      <c r="L444" s="1">
        <v>2.0556830000000001</v>
      </c>
      <c r="M444" s="1">
        <v>2.5598900000000002</v>
      </c>
      <c r="N444" s="1">
        <v>0.66216909999999995</v>
      </c>
      <c r="O444" s="1">
        <v>1.406486E-2</v>
      </c>
      <c r="P444" s="1">
        <v>0.17651310000000001</v>
      </c>
      <c r="Q444" s="1">
        <v>1.461381E-5</v>
      </c>
      <c r="R444" s="1">
        <v>2.3402280000000001E-2</v>
      </c>
      <c r="S444" s="1">
        <v>4.7097500000000004E-3</v>
      </c>
      <c r="T444" s="1">
        <v>5.0224829999999998E-2</v>
      </c>
      <c r="U444" s="1">
        <v>0.16186690000000001</v>
      </c>
      <c r="V444" s="1">
        <v>3.7923169999999999E-3</v>
      </c>
      <c r="W444" s="1">
        <v>6.8220729999999999E-4</v>
      </c>
      <c r="X444" s="1">
        <v>1.027463E-2</v>
      </c>
      <c r="Y444" s="1">
        <v>5.0119650000000004E-4</v>
      </c>
      <c r="Z444">
        <f t="shared" si="23"/>
        <v>1.9619917262069853</v>
      </c>
      <c r="AA444" s="1">
        <f t="shared" si="24"/>
        <v>6.3231974811417677</v>
      </c>
      <c r="AB444">
        <f t="shared" si="25"/>
        <v>0.57271126061303679</v>
      </c>
      <c r="AC444">
        <f t="shared" si="25"/>
        <v>4.8504378998440085</v>
      </c>
      <c r="AD444">
        <f t="shared" si="25"/>
        <v>5.820888081394525</v>
      </c>
      <c r="AE444">
        <f t="shared" si="25"/>
        <v>3429.6087057379291</v>
      </c>
    </row>
    <row r="445" spans="1:31" x14ac:dyDescent="0.3">
      <c r="A445" t="s">
        <v>1</v>
      </c>
      <c r="B445" t="s">
        <v>3</v>
      </c>
      <c r="C445" t="s">
        <v>5</v>
      </c>
      <c r="D445" t="s">
        <v>73</v>
      </c>
      <c r="E445" t="s">
        <v>7</v>
      </c>
      <c r="F445" t="s">
        <v>8</v>
      </c>
      <c r="G445" t="s">
        <v>9</v>
      </c>
      <c r="H445" t="s">
        <v>10</v>
      </c>
      <c r="I445" s="2">
        <v>43234</v>
      </c>
      <c r="J445" s="1">
        <v>13.77192</v>
      </c>
      <c r="K445" s="1">
        <v>1.493193</v>
      </c>
      <c r="L445" s="1">
        <v>2.0556830000000001</v>
      </c>
      <c r="M445" s="1">
        <v>2.5598900000000002</v>
      </c>
      <c r="N445" s="1">
        <v>0.66216909999999995</v>
      </c>
      <c r="O445" s="1">
        <v>1.406486E-2</v>
      </c>
      <c r="P445" s="1">
        <v>0.17651310000000001</v>
      </c>
      <c r="Q445" s="1">
        <v>1.461381E-5</v>
      </c>
      <c r="R445" s="1">
        <v>2.3402280000000001E-2</v>
      </c>
      <c r="S445" s="1">
        <v>4.7097500000000004E-3</v>
      </c>
      <c r="T445" s="1">
        <v>5.0224829999999998E-2</v>
      </c>
      <c r="U445" s="1">
        <v>0.16186690000000001</v>
      </c>
      <c r="V445" s="1">
        <v>3.7923169999999999E-3</v>
      </c>
      <c r="W445" s="1">
        <v>6.8220729999999999E-4</v>
      </c>
      <c r="X445" s="1">
        <v>1.027463E-2</v>
      </c>
      <c r="Y445" s="1">
        <v>5.0119650000000004E-4</v>
      </c>
      <c r="Z445">
        <f t="shared" si="23"/>
        <v>1.9619917262069853</v>
      </c>
      <c r="AA445" s="1">
        <f t="shared" si="24"/>
        <v>6.3231974811417677</v>
      </c>
      <c r="AB445">
        <f t="shared" si="25"/>
        <v>0.57271126061303679</v>
      </c>
      <c r="AC445">
        <f t="shared" si="25"/>
        <v>4.8504378998440085</v>
      </c>
      <c r="AD445">
        <f t="shared" si="25"/>
        <v>5.820888081394525</v>
      </c>
      <c r="AE445">
        <f t="shared" si="25"/>
        <v>3429.6087057379291</v>
      </c>
    </row>
    <row r="446" spans="1:31" x14ac:dyDescent="0.3">
      <c r="A446" t="s">
        <v>1</v>
      </c>
      <c r="B446" t="s">
        <v>3</v>
      </c>
      <c r="C446" t="s">
        <v>5</v>
      </c>
      <c r="D446" t="s">
        <v>73</v>
      </c>
      <c r="E446" t="s">
        <v>7</v>
      </c>
      <c r="F446" t="s">
        <v>8</v>
      </c>
      <c r="G446" t="s">
        <v>9</v>
      </c>
      <c r="H446" t="s">
        <v>10</v>
      </c>
      <c r="I446" s="2">
        <v>43234</v>
      </c>
      <c r="J446" s="1">
        <v>13.77192</v>
      </c>
      <c r="K446" s="1">
        <v>1.493193</v>
      </c>
      <c r="L446" s="1">
        <v>2.0556830000000001</v>
      </c>
      <c r="M446" s="1">
        <v>2.5598900000000002</v>
      </c>
      <c r="N446" s="1">
        <v>0.66216909999999995</v>
      </c>
      <c r="O446" s="1">
        <v>1.406486E-2</v>
      </c>
      <c r="P446" s="1">
        <v>0.17651310000000001</v>
      </c>
      <c r="Q446" s="1">
        <v>1.461381E-5</v>
      </c>
      <c r="R446" s="1">
        <v>2.3402280000000001E-2</v>
      </c>
      <c r="S446" s="1">
        <v>4.7097500000000004E-3</v>
      </c>
      <c r="T446" s="1">
        <v>5.0224829999999998E-2</v>
      </c>
      <c r="U446" s="1">
        <v>0.16186690000000001</v>
      </c>
      <c r="V446" s="1">
        <v>3.7923169999999999E-3</v>
      </c>
      <c r="W446" s="1">
        <v>6.8220729999999999E-4</v>
      </c>
      <c r="X446" s="1">
        <v>1.027463E-2</v>
      </c>
      <c r="Y446" s="1">
        <v>5.0119650000000004E-4</v>
      </c>
      <c r="Z446">
        <f t="shared" si="23"/>
        <v>1.9619917262069853</v>
      </c>
      <c r="AA446" s="1">
        <f t="shared" si="24"/>
        <v>6.3231974811417677</v>
      </c>
      <c r="AB446">
        <f t="shared" si="25"/>
        <v>0.57271126061303679</v>
      </c>
      <c r="AC446">
        <f t="shared" si="25"/>
        <v>4.8504378998440085</v>
      </c>
      <c r="AD446">
        <f t="shared" si="25"/>
        <v>5.820888081394525</v>
      </c>
      <c r="AE446">
        <f t="shared" si="25"/>
        <v>3429.6087057379291</v>
      </c>
    </row>
    <row r="447" spans="1:31" x14ac:dyDescent="0.3">
      <c r="A447" t="s">
        <v>1</v>
      </c>
      <c r="B447" t="s">
        <v>3</v>
      </c>
      <c r="C447" t="s">
        <v>5</v>
      </c>
      <c r="D447" t="s">
        <v>73</v>
      </c>
      <c r="E447" t="s">
        <v>7</v>
      </c>
      <c r="F447" t="s">
        <v>8</v>
      </c>
      <c r="G447" t="s">
        <v>9</v>
      </c>
      <c r="H447" t="s">
        <v>10</v>
      </c>
      <c r="I447" s="2">
        <v>43234</v>
      </c>
      <c r="J447" s="1">
        <v>13.77192</v>
      </c>
      <c r="K447" s="1">
        <v>1.493193</v>
      </c>
      <c r="L447" s="1">
        <v>2.0556830000000001</v>
      </c>
      <c r="M447" s="1">
        <v>2.5598900000000002</v>
      </c>
      <c r="N447" s="1">
        <v>0.66216909999999995</v>
      </c>
      <c r="O447" s="1">
        <v>1.406486E-2</v>
      </c>
      <c r="P447" s="1">
        <v>0.17651310000000001</v>
      </c>
      <c r="Q447" s="1">
        <v>1.461381E-5</v>
      </c>
      <c r="R447" s="1">
        <v>2.3402280000000001E-2</v>
      </c>
      <c r="S447" s="1">
        <v>4.7097500000000004E-3</v>
      </c>
      <c r="T447" s="1">
        <v>5.0224829999999998E-2</v>
      </c>
      <c r="U447" s="1">
        <v>0.16186690000000001</v>
      </c>
      <c r="V447" s="1">
        <v>3.7923169999999999E-3</v>
      </c>
      <c r="W447" s="1">
        <v>6.8220729999999999E-4</v>
      </c>
      <c r="X447" s="1">
        <v>1.027463E-2</v>
      </c>
      <c r="Y447" s="1">
        <v>5.0119650000000004E-4</v>
      </c>
      <c r="Z447">
        <f t="shared" si="23"/>
        <v>1.9619917262069853</v>
      </c>
      <c r="AA447" s="1">
        <f t="shared" si="24"/>
        <v>6.3231974811417677</v>
      </c>
      <c r="AB447">
        <f t="shared" si="25"/>
        <v>0.57271126061303679</v>
      </c>
      <c r="AC447">
        <f t="shared" si="25"/>
        <v>4.8504378998440085</v>
      </c>
      <c r="AD447">
        <f t="shared" si="25"/>
        <v>5.820888081394525</v>
      </c>
      <c r="AE447">
        <f t="shared" si="25"/>
        <v>3429.6087057379291</v>
      </c>
    </row>
    <row r="448" spans="1:31" x14ac:dyDescent="0.3">
      <c r="A448" t="s">
        <v>1</v>
      </c>
      <c r="B448" t="s">
        <v>3</v>
      </c>
      <c r="C448" t="s">
        <v>5</v>
      </c>
      <c r="D448" t="s">
        <v>73</v>
      </c>
      <c r="E448" t="s">
        <v>7</v>
      </c>
      <c r="F448" t="s">
        <v>8</v>
      </c>
      <c r="G448" t="s">
        <v>9</v>
      </c>
      <c r="H448" t="s">
        <v>10</v>
      </c>
      <c r="I448" s="2">
        <v>43234</v>
      </c>
      <c r="J448" s="1">
        <v>13.77192</v>
      </c>
      <c r="K448" s="1">
        <v>1.493193</v>
      </c>
      <c r="L448" s="1">
        <v>2.0556830000000001</v>
      </c>
      <c r="M448" s="1">
        <v>2.5598900000000002</v>
      </c>
      <c r="N448" s="1">
        <v>0.66216909999999995</v>
      </c>
      <c r="O448" s="1">
        <v>1.406486E-2</v>
      </c>
      <c r="P448" s="1">
        <v>0.17651310000000001</v>
      </c>
      <c r="Q448" s="1">
        <v>1.461381E-5</v>
      </c>
      <c r="R448" s="1">
        <v>2.3402280000000001E-2</v>
      </c>
      <c r="S448" s="1">
        <v>4.7097500000000004E-3</v>
      </c>
      <c r="T448" s="1">
        <v>5.0224829999999998E-2</v>
      </c>
      <c r="U448" s="1">
        <v>0.16186690000000001</v>
      </c>
      <c r="V448" s="1">
        <v>3.7923169999999999E-3</v>
      </c>
      <c r="W448" s="1">
        <v>6.8220729999999999E-4</v>
      </c>
      <c r="X448" s="1">
        <v>1.027463E-2</v>
      </c>
      <c r="Y448" s="1">
        <v>5.0119650000000004E-4</v>
      </c>
      <c r="Z448">
        <f t="shared" si="23"/>
        <v>1.9619917262069853</v>
      </c>
      <c r="AA448" s="1">
        <f t="shared" si="24"/>
        <v>6.3231974811417677</v>
      </c>
      <c r="AB448">
        <f t="shared" si="25"/>
        <v>0.57271126061303679</v>
      </c>
      <c r="AC448">
        <f t="shared" si="25"/>
        <v>4.8504378998440085</v>
      </c>
      <c r="AD448">
        <f t="shared" si="25"/>
        <v>5.820888081394525</v>
      </c>
      <c r="AE448">
        <f t="shared" si="25"/>
        <v>3429.6087057379291</v>
      </c>
    </row>
    <row r="449" spans="1:31" x14ac:dyDescent="0.3">
      <c r="A449" t="s">
        <v>1</v>
      </c>
      <c r="B449" t="s">
        <v>3</v>
      </c>
      <c r="C449" t="s">
        <v>5</v>
      </c>
      <c r="D449" t="s">
        <v>73</v>
      </c>
      <c r="E449" t="s">
        <v>7</v>
      </c>
      <c r="F449" t="s">
        <v>8</v>
      </c>
      <c r="G449" t="s">
        <v>9</v>
      </c>
      <c r="H449" t="s">
        <v>10</v>
      </c>
      <c r="I449" s="2">
        <v>43234</v>
      </c>
      <c r="J449" s="1">
        <v>13.77192</v>
      </c>
      <c r="K449" s="1">
        <v>1.493193</v>
      </c>
      <c r="L449" s="1">
        <v>2.0556830000000001</v>
      </c>
      <c r="M449" s="1">
        <v>2.5598900000000002</v>
      </c>
      <c r="N449" s="1">
        <v>0.66216909999999995</v>
      </c>
      <c r="O449" s="1">
        <v>1.406486E-2</v>
      </c>
      <c r="P449" s="1">
        <v>0.17651310000000001</v>
      </c>
      <c r="Q449" s="1">
        <v>1.461381E-5</v>
      </c>
      <c r="R449" s="1">
        <v>2.3402280000000001E-2</v>
      </c>
      <c r="S449" s="1">
        <v>4.7097500000000004E-3</v>
      </c>
      <c r="T449" s="1">
        <v>5.0224829999999998E-2</v>
      </c>
      <c r="U449" s="1">
        <v>0.16186690000000001</v>
      </c>
      <c r="V449" s="1">
        <v>3.7923169999999999E-3</v>
      </c>
      <c r="W449" s="1">
        <v>6.8220729999999999E-4</v>
      </c>
      <c r="X449" s="1">
        <v>1.027463E-2</v>
      </c>
      <c r="Y449" s="1">
        <v>5.0119650000000004E-4</v>
      </c>
      <c r="Z449">
        <f t="shared" si="23"/>
        <v>1.9619917262069853</v>
      </c>
      <c r="AA449" s="1">
        <f t="shared" si="24"/>
        <v>6.3231974811417677</v>
      </c>
      <c r="AB449">
        <f t="shared" si="25"/>
        <v>0.57271126061303679</v>
      </c>
      <c r="AC449">
        <f t="shared" si="25"/>
        <v>4.8504378998440085</v>
      </c>
      <c r="AD449">
        <f t="shared" si="25"/>
        <v>5.820888081394525</v>
      </c>
      <c r="AE449">
        <f t="shared" si="25"/>
        <v>3429.6087057379291</v>
      </c>
    </row>
    <row r="450" spans="1:31" x14ac:dyDescent="0.3">
      <c r="A450" t="s">
        <v>1</v>
      </c>
      <c r="B450" t="s">
        <v>3</v>
      </c>
      <c r="C450" t="s">
        <v>5</v>
      </c>
      <c r="D450" t="s">
        <v>6</v>
      </c>
      <c r="E450" t="s">
        <v>13</v>
      </c>
      <c r="F450" t="s">
        <v>14</v>
      </c>
      <c r="G450" t="s">
        <v>9</v>
      </c>
      <c r="H450" t="s">
        <v>10</v>
      </c>
      <c r="I450" s="2">
        <v>43234</v>
      </c>
      <c r="J450" s="1">
        <v>12.08606</v>
      </c>
      <c r="K450" s="1">
        <v>1.6712009999999999</v>
      </c>
      <c r="L450" s="1">
        <v>2.3173469999999998</v>
      </c>
      <c r="M450" s="1">
        <v>3.0728719999999998</v>
      </c>
      <c r="N450" s="1">
        <v>0.60852280000000003</v>
      </c>
      <c r="O450" s="1">
        <v>3.4888559999999998E-3</v>
      </c>
      <c r="P450" s="1">
        <v>0.17699719999999999</v>
      </c>
      <c r="Q450" s="1">
        <v>2.8030590000000002E-5</v>
      </c>
      <c r="R450" s="1">
        <v>1.982302E-2</v>
      </c>
      <c r="S450" s="1">
        <v>4.8937249999999998E-3</v>
      </c>
      <c r="T450" s="1">
        <v>5.0685000000000001E-2</v>
      </c>
      <c r="U450" s="1">
        <v>0.17243430000000001</v>
      </c>
      <c r="V450" s="1">
        <v>3.827507E-3</v>
      </c>
      <c r="W450" s="1">
        <v>7.0999840000000002E-4</v>
      </c>
      <c r="X450" s="1">
        <v>1.027759E-2</v>
      </c>
      <c r="Y450" s="1">
        <v>5.1138050000000003E-4</v>
      </c>
      <c r="Z450">
        <f t="shared" si="23"/>
        <v>1.6494341449953007</v>
      </c>
      <c r="AA450" s="1">
        <f t="shared" si="24"/>
        <v>5.6115028546584442</v>
      </c>
      <c r="AB450">
        <f t="shared" si="25"/>
        <v>0.62898333472468071</v>
      </c>
      <c r="AC450">
        <f t="shared" si="25"/>
        <v>20.350464450238132</v>
      </c>
      <c r="AD450">
        <f t="shared" si="25"/>
        <v>5.8066398790489338</v>
      </c>
      <c r="AE450">
        <f t="shared" ref="AE450:AE513" si="26">(Y450/Q450)*100</f>
        <v>1824.3658089251778</v>
      </c>
    </row>
    <row r="451" spans="1:31" x14ac:dyDescent="0.3">
      <c r="A451" t="s">
        <v>1</v>
      </c>
      <c r="B451" t="s">
        <v>3</v>
      </c>
      <c r="C451" t="s">
        <v>5</v>
      </c>
      <c r="D451" t="s">
        <v>6</v>
      </c>
      <c r="E451" t="s">
        <v>13</v>
      </c>
      <c r="F451" t="s">
        <v>14</v>
      </c>
      <c r="G451" t="s">
        <v>9</v>
      </c>
      <c r="H451" t="s">
        <v>10</v>
      </c>
      <c r="I451" s="2">
        <v>43234</v>
      </c>
      <c r="J451" s="1">
        <v>12.08606</v>
      </c>
      <c r="K451" s="1">
        <v>1.6712009999999999</v>
      </c>
      <c r="L451" s="1">
        <v>2.3173469999999998</v>
      </c>
      <c r="M451" s="1">
        <v>3.0728719999999998</v>
      </c>
      <c r="N451" s="1">
        <v>0.60852280000000003</v>
      </c>
      <c r="O451" s="1">
        <v>3.4888559999999998E-3</v>
      </c>
      <c r="P451" s="1">
        <v>0.17699719999999999</v>
      </c>
      <c r="Q451" s="1">
        <v>2.8030590000000002E-5</v>
      </c>
      <c r="R451" s="1">
        <v>1.982302E-2</v>
      </c>
      <c r="S451" s="1">
        <v>4.8937249999999998E-3</v>
      </c>
      <c r="T451" s="1">
        <v>5.0685000000000001E-2</v>
      </c>
      <c r="U451" s="1">
        <v>0.17243430000000001</v>
      </c>
      <c r="V451" s="1">
        <v>3.827507E-3</v>
      </c>
      <c r="W451" s="1">
        <v>7.0999840000000002E-4</v>
      </c>
      <c r="X451" s="1">
        <v>1.027759E-2</v>
      </c>
      <c r="Y451" s="1">
        <v>5.1138050000000003E-4</v>
      </c>
      <c r="Z451">
        <f t="shared" ref="Z451:Z514" si="27">(T451/M451)*100</f>
        <v>1.6494341449953007</v>
      </c>
      <c r="AA451" s="1">
        <f t="shared" ref="AA451:AA514" si="28">U451/M451*100</f>
        <v>5.6115028546584442</v>
      </c>
      <c r="AB451">
        <f t="shared" ref="AB451:AE514" si="29">(V451/N451)*100</f>
        <v>0.62898333472468071</v>
      </c>
      <c r="AC451">
        <f t="shared" si="29"/>
        <v>20.350464450238132</v>
      </c>
      <c r="AD451">
        <f t="shared" si="29"/>
        <v>5.8066398790489338</v>
      </c>
      <c r="AE451">
        <f t="shared" si="26"/>
        <v>1824.3658089251778</v>
      </c>
    </row>
    <row r="452" spans="1:31" x14ac:dyDescent="0.3">
      <c r="A452" t="s">
        <v>1</v>
      </c>
      <c r="B452" t="s">
        <v>3</v>
      </c>
      <c r="C452" t="s">
        <v>5</v>
      </c>
      <c r="D452" t="s">
        <v>6</v>
      </c>
      <c r="E452" t="s">
        <v>13</v>
      </c>
      <c r="F452" t="s">
        <v>14</v>
      </c>
      <c r="G452" t="s">
        <v>9</v>
      </c>
      <c r="H452" t="s">
        <v>10</v>
      </c>
      <c r="I452" s="2">
        <v>43234</v>
      </c>
      <c r="J452" s="1">
        <v>12.08606</v>
      </c>
      <c r="K452" s="1">
        <v>1.6712009999999999</v>
      </c>
      <c r="L452" s="1">
        <v>2.3173469999999998</v>
      </c>
      <c r="M452" s="1">
        <v>3.0728719999999998</v>
      </c>
      <c r="N452" s="1">
        <v>0.60852280000000003</v>
      </c>
      <c r="O452" s="1">
        <v>3.4888559999999998E-3</v>
      </c>
      <c r="P452" s="1">
        <v>0.17699719999999999</v>
      </c>
      <c r="Q452" s="1">
        <v>2.8030590000000002E-5</v>
      </c>
      <c r="R452" s="1">
        <v>1.982302E-2</v>
      </c>
      <c r="S452" s="1">
        <v>4.8937249999999998E-3</v>
      </c>
      <c r="T452" s="1">
        <v>5.0685000000000001E-2</v>
      </c>
      <c r="U452" s="1">
        <v>0.17243430000000001</v>
      </c>
      <c r="V452" s="1">
        <v>3.827507E-3</v>
      </c>
      <c r="W452" s="1">
        <v>7.0999840000000002E-4</v>
      </c>
      <c r="X452" s="1">
        <v>1.027759E-2</v>
      </c>
      <c r="Y452" s="1">
        <v>5.1138050000000003E-4</v>
      </c>
      <c r="Z452">
        <f t="shared" si="27"/>
        <v>1.6494341449953007</v>
      </c>
      <c r="AA452" s="1">
        <f t="shared" si="28"/>
        <v>5.6115028546584442</v>
      </c>
      <c r="AB452">
        <f t="shared" si="29"/>
        <v>0.62898333472468071</v>
      </c>
      <c r="AC452">
        <f t="shared" si="29"/>
        <v>20.350464450238132</v>
      </c>
      <c r="AD452">
        <f t="shared" si="29"/>
        <v>5.8066398790489338</v>
      </c>
      <c r="AE452">
        <f t="shared" si="26"/>
        <v>1824.3658089251778</v>
      </c>
    </row>
    <row r="453" spans="1:31" x14ac:dyDescent="0.3">
      <c r="A453" t="s">
        <v>1</v>
      </c>
      <c r="B453" t="s">
        <v>3</v>
      </c>
      <c r="C453" t="s">
        <v>5</v>
      </c>
      <c r="D453" t="s">
        <v>6</v>
      </c>
      <c r="E453" t="s">
        <v>13</v>
      </c>
      <c r="F453" t="s">
        <v>14</v>
      </c>
      <c r="G453" t="s">
        <v>9</v>
      </c>
      <c r="H453" t="s">
        <v>10</v>
      </c>
      <c r="I453" s="2">
        <v>43234</v>
      </c>
      <c r="J453" s="1">
        <v>12.08606</v>
      </c>
      <c r="K453" s="1">
        <v>1.6712009999999999</v>
      </c>
      <c r="L453" s="1">
        <v>2.3173469999999998</v>
      </c>
      <c r="M453" s="1">
        <v>3.0728719999999998</v>
      </c>
      <c r="N453" s="1">
        <v>0.60852280000000003</v>
      </c>
      <c r="O453" s="1">
        <v>3.4888559999999998E-3</v>
      </c>
      <c r="P453" s="1">
        <v>0.17699719999999999</v>
      </c>
      <c r="Q453" s="1">
        <v>2.8030590000000002E-5</v>
      </c>
      <c r="R453" s="1">
        <v>1.982302E-2</v>
      </c>
      <c r="S453" s="1">
        <v>4.8937249999999998E-3</v>
      </c>
      <c r="T453" s="1">
        <v>5.0685000000000001E-2</v>
      </c>
      <c r="U453" s="1">
        <v>0.17243430000000001</v>
      </c>
      <c r="V453" s="1">
        <v>3.827507E-3</v>
      </c>
      <c r="W453" s="1">
        <v>7.0999840000000002E-4</v>
      </c>
      <c r="X453" s="1">
        <v>1.027759E-2</v>
      </c>
      <c r="Y453" s="1">
        <v>5.1138050000000003E-4</v>
      </c>
      <c r="Z453">
        <f t="shared" si="27"/>
        <v>1.6494341449953007</v>
      </c>
      <c r="AA453" s="1">
        <f t="shared" si="28"/>
        <v>5.6115028546584442</v>
      </c>
      <c r="AB453">
        <f t="shared" si="29"/>
        <v>0.62898333472468071</v>
      </c>
      <c r="AC453">
        <f t="shared" si="29"/>
        <v>20.350464450238132</v>
      </c>
      <c r="AD453">
        <f t="shared" si="29"/>
        <v>5.8066398790489338</v>
      </c>
      <c r="AE453">
        <f t="shared" si="26"/>
        <v>1824.3658089251778</v>
      </c>
    </row>
    <row r="454" spans="1:31" x14ac:dyDescent="0.3">
      <c r="A454" t="s">
        <v>1</v>
      </c>
      <c r="B454" t="s">
        <v>3</v>
      </c>
      <c r="C454" t="s">
        <v>5</v>
      </c>
      <c r="D454" t="s">
        <v>6</v>
      </c>
      <c r="E454" t="s">
        <v>13</v>
      </c>
      <c r="F454" t="s">
        <v>14</v>
      </c>
      <c r="G454" t="s">
        <v>9</v>
      </c>
      <c r="H454" t="s">
        <v>10</v>
      </c>
      <c r="I454" s="2">
        <v>43234</v>
      </c>
      <c r="J454" s="1">
        <v>12.08606</v>
      </c>
      <c r="K454" s="1">
        <v>1.6712009999999999</v>
      </c>
      <c r="L454" s="1">
        <v>2.3173469999999998</v>
      </c>
      <c r="M454" s="1">
        <v>3.0728719999999998</v>
      </c>
      <c r="N454" s="1">
        <v>0.60852280000000003</v>
      </c>
      <c r="O454" s="1">
        <v>3.4888559999999998E-3</v>
      </c>
      <c r="P454" s="1">
        <v>0.17699719999999999</v>
      </c>
      <c r="Q454" s="1">
        <v>2.8030590000000002E-5</v>
      </c>
      <c r="R454" s="1">
        <v>1.982302E-2</v>
      </c>
      <c r="S454" s="1">
        <v>4.8937249999999998E-3</v>
      </c>
      <c r="T454" s="1">
        <v>5.0685000000000001E-2</v>
      </c>
      <c r="U454" s="1">
        <v>0.17243430000000001</v>
      </c>
      <c r="V454" s="1">
        <v>3.827507E-3</v>
      </c>
      <c r="W454" s="1">
        <v>7.0999840000000002E-4</v>
      </c>
      <c r="X454" s="1">
        <v>1.027759E-2</v>
      </c>
      <c r="Y454" s="1">
        <v>5.1138050000000003E-4</v>
      </c>
      <c r="Z454">
        <f t="shared" si="27"/>
        <v>1.6494341449953007</v>
      </c>
      <c r="AA454" s="1">
        <f t="shared" si="28"/>
        <v>5.6115028546584442</v>
      </c>
      <c r="AB454">
        <f t="shared" si="29"/>
        <v>0.62898333472468071</v>
      </c>
      <c r="AC454">
        <f t="shared" si="29"/>
        <v>20.350464450238132</v>
      </c>
      <c r="AD454">
        <f t="shared" si="29"/>
        <v>5.8066398790489338</v>
      </c>
      <c r="AE454">
        <f t="shared" si="26"/>
        <v>1824.3658089251778</v>
      </c>
    </row>
    <row r="455" spans="1:31" x14ac:dyDescent="0.3">
      <c r="A455" t="s">
        <v>1</v>
      </c>
      <c r="B455" t="s">
        <v>3</v>
      </c>
      <c r="C455" t="s">
        <v>5</v>
      </c>
      <c r="D455" t="s">
        <v>6</v>
      </c>
      <c r="E455" t="s">
        <v>13</v>
      </c>
      <c r="F455" t="s">
        <v>14</v>
      </c>
      <c r="G455" t="s">
        <v>9</v>
      </c>
      <c r="H455" t="s">
        <v>10</v>
      </c>
      <c r="I455" s="2">
        <v>43234</v>
      </c>
      <c r="J455" s="1">
        <v>12.08606</v>
      </c>
      <c r="K455" s="1">
        <v>1.6712009999999999</v>
      </c>
      <c r="L455" s="1">
        <v>2.3173469999999998</v>
      </c>
      <c r="M455" s="1">
        <v>3.0728719999999998</v>
      </c>
      <c r="N455" s="1">
        <v>0.60852280000000003</v>
      </c>
      <c r="O455" s="1">
        <v>3.4888559999999998E-3</v>
      </c>
      <c r="P455" s="1">
        <v>0.17699719999999999</v>
      </c>
      <c r="Q455" s="1">
        <v>2.8030590000000002E-5</v>
      </c>
      <c r="R455" s="1">
        <v>1.982302E-2</v>
      </c>
      <c r="S455" s="1">
        <v>4.8937249999999998E-3</v>
      </c>
      <c r="T455" s="1">
        <v>5.0685000000000001E-2</v>
      </c>
      <c r="U455" s="1">
        <v>0.17243430000000001</v>
      </c>
      <c r="V455" s="1">
        <v>3.827507E-3</v>
      </c>
      <c r="W455" s="1">
        <v>7.0999840000000002E-4</v>
      </c>
      <c r="X455" s="1">
        <v>1.027759E-2</v>
      </c>
      <c r="Y455" s="1">
        <v>5.1138050000000003E-4</v>
      </c>
      <c r="Z455">
        <f t="shared" si="27"/>
        <v>1.6494341449953007</v>
      </c>
      <c r="AA455" s="1">
        <f t="shared" si="28"/>
        <v>5.6115028546584442</v>
      </c>
      <c r="AB455">
        <f t="shared" si="29"/>
        <v>0.62898333472468071</v>
      </c>
      <c r="AC455">
        <f t="shared" si="29"/>
        <v>20.350464450238132</v>
      </c>
      <c r="AD455">
        <f t="shared" si="29"/>
        <v>5.8066398790489338</v>
      </c>
      <c r="AE455">
        <f t="shared" si="26"/>
        <v>1824.3658089251778</v>
      </c>
    </row>
    <row r="456" spans="1:31" x14ac:dyDescent="0.3">
      <c r="A456" t="s">
        <v>1</v>
      </c>
      <c r="B456" t="s">
        <v>3</v>
      </c>
      <c r="C456" t="s">
        <v>5</v>
      </c>
      <c r="D456" t="s">
        <v>6</v>
      </c>
      <c r="E456" t="s">
        <v>13</v>
      </c>
      <c r="F456" t="s">
        <v>14</v>
      </c>
      <c r="G456" t="s">
        <v>9</v>
      </c>
      <c r="H456" t="s">
        <v>10</v>
      </c>
      <c r="I456" s="2">
        <v>43234</v>
      </c>
      <c r="J456" s="1">
        <v>12.08606</v>
      </c>
      <c r="K456" s="1">
        <v>1.6712009999999999</v>
      </c>
      <c r="L456" s="1">
        <v>2.3173469999999998</v>
      </c>
      <c r="M456" s="1">
        <v>3.0728719999999998</v>
      </c>
      <c r="N456" s="1">
        <v>0.60852280000000003</v>
      </c>
      <c r="O456" s="1">
        <v>3.4888559999999998E-3</v>
      </c>
      <c r="P456" s="1">
        <v>0.17699719999999999</v>
      </c>
      <c r="Q456" s="1">
        <v>2.8030590000000002E-5</v>
      </c>
      <c r="R456" s="1">
        <v>1.982302E-2</v>
      </c>
      <c r="S456" s="1">
        <v>4.8937249999999998E-3</v>
      </c>
      <c r="T456" s="1">
        <v>5.0685000000000001E-2</v>
      </c>
      <c r="U456" s="1">
        <v>0.17243430000000001</v>
      </c>
      <c r="V456" s="1">
        <v>3.827507E-3</v>
      </c>
      <c r="W456" s="1">
        <v>7.0999840000000002E-4</v>
      </c>
      <c r="X456" s="1">
        <v>1.027759E-2</v>
      </c>
      <c r="Y456" s="1">
        <v>5.1138050000000003E-4</v>
      </c>
      <c r="Z456">
        <f t="shared" si="27"/>
        <v>1.6494341449953007</v>
      </c>
      <c r="AA456" s="1">
        <f t="shared" si="28"/>
        <v>5.6115028546584442</v>
      </c>
      <c r="AB456">
        <f t="shared" si="29"/>
        <v>0.62898333472468071</v>
      </c>
      <c r="AC456">
        <f t="shared" si="29"/>
        <v>20.350464450238132</v>
      </c>
      <c r="AD456">
        <f t="shared" si="29"/>
        <v>5.8066398790489338</v>
      </c>
      <c r="AE456">
        <f t="shared" si="26"/>
        <v>1824.3658089251778</v>
      </c>
    </row>
    <row r="457" spans="1:31" x14ac:dyDescent="0.3">
      <c r="A457" t="s">
        <v>1</v>
      </c>
      <c r="B457" t="s">
        <v>3</v>
      </c>
      <c r="C457" t="s">
        <v>5</v>
      </c>
      <c r="D457" t="s">
        <v>6</v>
      </c>
      <c r="E457" t="s">
        <v>13</v>
      </c>
      <c r="F457" t="s">
        <v>14</v>
      </c>
      <c r="G457" t="s">
        <v>9</v>
      </c>
      <c r="H457" t="s">
        <v>10</v>
      </c>
      <c r="I457" s="2">
        <v>43234</v>
      </c>
      <c r="J457" s="1">
        <v>12.08606</v>
      </c>
      <c r="K457" s="1">
        <v>1.6712009999999999</v>
      </c>
      <c r="L457" s="1">
        <v>2.3173469999999998</v>
      </c>
      <c r="M457" s="1">
        <v>3.0728719999999998</v>
      </c>
      <c r="N457" s="1">
        <v>0.60852280000000003</v>
      </c>
      <c r="O457" s="1">
        <v>3.4888559999999998E-3</v>
      </c>
      <c r="P457" s="1">
        <v>0.17699719999999999</v>
      </c>
      <c r="Q457" s="1">
        <v>2.8030590000000002E-5</v>
      </c>
      <c r="R457" s="1">
        <v>1.982302E-2</v>
      </c>
      <c r="S457" s="1">
        <v>4.8937249999999998E-3</v>
      </c>
      <c r="T457" s="1">
        <v>5.0685000000000001E-2</v>
      </c>
      <c r="U457" s="1">
        <v>0.17243430000000001</v>
      </c>
      <c r="V457" s="1">
        <v>3.827507E-3</v>
      </c>
      <c r="W457" s="1">
        <v>7.0999840000000002E-4</v>
      </c>
      <c r="X457" s="1">
        <v>1.027759E-2</v>
      </c>
      <c r="Y457" s="1">
        <v>5.1138050000000003E-4</v>
      </c>
      <c r="Z457">
        <f t="shared" si="27"/>
        <v>1.6494341449953007</v>
      </c>
      <c r="AA457" s="1">
        <f t="shared" si="28"/>
        <v>5.6115028546584442</v>
      </c>
      <c r="AB457">
        <f t="shared" si="29"/>
        <v>0.62898333472468071</v>
      </c>
      <c r="AC457">
        <f t="shared" si="29"/>
        <v>20.350464450238132</v>
      </c>
      <c r="AD457">
        <f t="shared" si="29"/>
        <v>5.8066398790489338</v>
      </c>
      <c r="AE457">
        <f t="shared" si="26"/>
        <v>1824.3658089251778</v>
      </c>
    </row>
    <row r="458" spans="1:31" x14ac:dyDescent="0.3">
      <c r="A458" t="s">
        <v>1</v>
      </c>
      <c r="B458" t="s">
        <v>3</v>
      </c>
      <c r="C458" t="s">
        <v>11</v>
      </c>
      <c r="D458" t="s">
        <v>12</v>
      </c>
      <c r="E458" t="s">
        <v>13</v>
      </c>
      <c r="F458" t="s">
        <v>14</v>
      </c>
      <c r="G458" t="s">
        <v>9</v>
      </c>
      <c r="H458" t="s">
        <v>10</v>
      </c>
      <c r="I458" s="2">
        <v>43234</v>
      </c>
      <c r="J458" s="1">
        <v>12.02191</v>
      </c>
      <c r="K458" s="1">
        <v>1.8513729999999999</v>
      </c>
      <c r="L458" s="1">
        <v>2.006535</v>
      </c>
      <c r="M458" s="1">
        <v>3.2689919999999999</v>
      </c>
      <c r="N458" s="1">
        <v>0.54981729999999995</v>
      </c>
      <c r="O458" s="1">
        <v>1.5092110000000001E-2</v>
      </c>
      <c r="P458" s="1">
        <v>0.15289839999999999</v>
      </c>
      <c r="Q458" s="1">
        <v>2.5493330000000001E-5</v>
      </c>
      <c r="R458" s="1">
        <v>2.6961300000000001E-2</v>
      </c>
      <c r="S458" s="1">
        <v>5.5777450000000003E-3</v>
      </c>
      <c r="T458" s="1">
        <v>3.0223570000000002E-2</v>
      </c>
      <c r="U458" s="1">
        <v>9.4146809999999997E-2</v>
      </c>
      <c r="V458" s="1">
        <v>2.0829070000000002E-3</v>
      </c>
      <c r="W458" s="1">
        <v>3.9132190000000001E-4</v>
      </c>
      <c r="X458" s="1">
        <v>5.7287190000000002E-3</v>
      </c>
      <c r="Y458" s="1">
        <v>2.8784790000000002E-4</v>
      </c>
      <c r="Z458">
        <f t="shared" si="27"/>
        <v>0.92455319560280358</v>
      </c>
      <c r="AA458" s="1">
        <f t="shared" si="28"/>
        <v>2.8799951177610712</v>
      </c>
      <c r="AB458">
        <f t="shared" si="29"/>
        <v>0.37883620613611113</v>
      </c>
      <c r="AC458">
        <f t="shared" si="29"/>
        <v>2.5928905898512533</v>
      </c>
      <c r="AD458">
        <f t="shared" si="29"/>
        <v>3.7467488214395965</v>
      </c>
      <c r="AE458">
        <f t="shared" si="26"/>
        <v>1129.1106340364322</v>
      </c>
    </row>
    <row r="459" spans="1:31" x14ac:dyDescent="0.3">
      <c r="A459" t="s">
        <v>1</v>
      </c>
      <c r="B459" t="s">
        <v>3</v>
      </c>
      <c r="C459" t="s">
        <v>11</v>
      </c>
      <c r="D459" t="s">
        <v>12</v>
      </c>
      <c r="E459" t="s">
        <v>13</v>
      </c>
      <c r="F459" t="s">
        <v>14</v>
      </c>
      <c r="G459" t="s">
        <v>9</v>
      </c>
      <c r="H459" t="s">
        <v>10</v>
      </c>
      <c r="I459" s="2">
        <v>43234</v>
      </c>
      <c r="J459" s="1">
        <v>12.02191</v>
      </c>
      <c r="K459" s="1">
        <v>1.8513729999999999</v>
      </c>
      <c r="L459" s="1">
        <v>2.006535</v>
      </c>
      <c r="M459" s="1">
        <v>3.2689919999999999</v>
      </c>
      <c r="N459" s="1">
        <v>0.54981729999999995</v>
      </c>
      <c r="O459" s="1">
        <v>1.5092110000000001E-2</v>
      </c>
      <c r="P459" s="1">
        <v>0.15289839999999999</v>
      </c>
      <c r="Q459" s="1">
        <v>2.5493330000000001E-5</v>
      </c>
      <c r="R459" s="1">
        <v>2.6961300000000001E-2</v>
      </c>
      <c r="S459" s="1">
        <v>5.5777450000000003E-3</v>
      </c>
      <c r="T459" s="1">
        <v>3.0223570000000002E-2</v>
      </c>
      <c r="U459" s="1">
        <v>9.4146809999999997E-2</v>
      </c>
      <c r="V459" s="1">
        <v>2.0829070000000002E-3</v>
      </c>
      <c r="W459" s="1">
        <v>3.9132190000000001E-4</v>
      </c>
      <c r="X459" s="1">
        <v>5.7287190000000002E-3</v>
      </c>
      <c r="Y459" s="1">
        <v>2.8784790000000002E-4</v>
      </c>
      <c r="Z459">
        <f t="shared" si="27"/>
        <v>0.92455319560280358</v>
      </c>
      <c r="AA459" s="1">
        <f t="shared" si="28"/>
        <v>2.8799951177610712</v>
      </c>
      <c r="AB459">
        <f t="shared" si="29"/>
        <v>0.37883620613611113</v>
      </c>
      <c r="AC459">
        <f t="shared" si="29"/>
        <v>2.5928905898512533</v>
      </c>
      <c r="AD459">
        <f t="shared" si="29"/>
        <v>3.7467488214395965</v>
      </c>
      <c r="AE459">
        <f t="shared" si="26"/>
        <v>1129.1106340364322</v>
      </c>
    </row>
    <row r="460" spans="1:31" x14ac:dyDescent="0.3">
      <c r="A460" t="s">
        <v>1</v>
      </c>
      <c r="B460" t="s">
        <v>3</v>
      </c>
      <c r="C460" t="s">
        <v>11</v>
      </c>
      <c r="D460" t="s">
        <v>12</v>
      </c>
      <c r="E460" t="s">
        <v>13</v>
      </c>
      <c r="F460" t="s">
        <v>14</v>
      </c>
      <c r="G460" t="s">
        <v>9</v>
      </c>
      <c r="H460" t="s">
        <v>10</v>
      </c>
      <c r="I460" s="2">
        <v>43234</v>
      </c>
      <c r="J460" s="1">
        <v>12.02191</v>
      </c>
      <c r="K460" s="1">
        <v>1.8513729999999999</v>
      </c>
      <c r="L460" s="1">
        <v>2.006535</v>
      </c>
      <c r="M460" s="1">
        <v>3.2689919999999999</v>
      </c>
      <c r="N460" s="1">
        <v>0.54981729999999995</v>
      </c>
      <c r="O460" s="1">
        <v>1.5092110000000001E-2</v>
      </c>
      <c r="P460" s="1">
        <v>0.15289839999999999</v>
      </c>
      <c r="Q460" s="1">
        <v>2.5493330000000001E-5</v>
      </c>
      <c r="R460" s="1">
        <v>2.6961300000000001E-2</v>
      </c>
      <c r="S460" s="1">
        <v>5.5777450000000003E-3</v>
      </c>
      <c r="T460" s="1">
        <v>3.0223570000000002E-2</v>
      </c>
      <c r="U460" s="1">
        <v>9.4146809999999997E-2</v>
      </c>
      <c r="V460" s="1">
        <v>2.0829070000000002E-3</v>
      </c>
      <c r="W460" s="1">
        <v>3.9132190000000001E-4</v>
      </c>
      <c r="X460" s="1">
        <v>5.7287190000000002E-3</v>
      </c>
      <c r="Y460" s="1">
        <v>2.8784790000000002E-4</v>
      </c>
      <c r="Z460">
        <f t="shared" si="27"/>
        <v>0.92455319560280358</v>
      </c>
      <c r="AA460" s="1">
        <f t="shared" si="28"/>
        <v>2.8799951177610712</v>
      </c>
      <c r="AB460">
        <f t="shared" si="29"/>
        <v>0.37883620613611113</v>
      </c>
      <c r="AC460">
        <f t="shared" si="29"/>
        <v>2.5928905898512533</v>
      </c>
      <c r="AD460">
        <f t="shared" si="29"/>
        <v>3.7467488214395965</v>
      </c>
      <c r="AE460">
        <f t="shared" si="26"/>
        <v>1129.1106340364322</v>
      </c>
    </row>
    <row r="461" spans="1:31" x14ac:dyDescent="0.3">
      <c r="A461" t="s">
        <v>1</v>
      </c>
      <c r="B461" t="s">
        <v>3</v>
      </c>
      <c r="C461" t="s">
        <v>11</v>
      </c>
      <c r="D461" t="s">
        <v>12</v>
      </c>
      <c r="E461" t="s">
        <v>13</v>
      </c>
      <c r="F461" t="s">
        <v>14</v>
      </c>
      <c r="G461" t="s">
        <v>9</v>
      </c>
      <c r="H461" t="s">
        <v>10</v>
      </c>
      <c r="I461" s="2">
        <v>43234</v>
      </c>
      <c r="J461" s="1">
        <v>12.02191</v>
      </c>
      <c r="K461" s="1">
        <v>1.8513729999999999</v>
      </c>
      <c r="L461" s="1">
        <v>2.006535</v>
      </c>
      <c r="M461" s="1">
        <v>3.2689919999999999</v>
      </c>
      <c r="N461" s="1">
        <v>0.54981729999999995</v>
      </c>
      <c r="O461" s="1">
        <v>1.5092110000000001E-2</v>
      </c>
      <c r="P461" s="1">
        <v>0.15289839999999999</v>
      </c>
      <c r="Q461" s="1">
        <v>2.5493330000000001E-5</v>
      </c>
      <c r="R461" s="1">
        <v>2.6961300000000001E-2</v>
      </c>
      <c r="S461" s="1">
        <v>5.5777450000000003E-3</v>
      </c>
      <c r="T461" s="1">
        <v>3.0223570000000002E-2</v>
      </c>
      <c r="U461" s="1">
        <v>9.4146809999999997E-2</v>
      </c>
      <c r="V461" s="1">
        <v>2.0829070000000002E-3</v>
      </c>
      <c r="W461" s="1">
        <v>3.9132190000000001E-4</v>
      </c>
      <c r="X461" s="1">
        <v>5.7287190000000002E-3</v>
      </c>
      <c r="Y461" s="1">
        <v>2.8784790000000002E-4</v>
      </c>
      <c r="Z461">
        <f t="shared" si="27"/>
        <v>0.92455319560280358</v>
      </c>
      <c r="AA461" s="1">
        <f t="shared" si="28"/>
        <v>2.8799951177610712</v>
      </c>
      <c r="AB461">
        <f t="shared" si="29"/>
        <v>0.37883620613611113</v>
      </c>
      <c r="AC461">
        <f t="shared" si="29"/>
        <v>2.5928905898512533</v>
      </c>
      <c r="AD461">
        <f t="shared" si="29"/>
        <v>3.7467488214395965</v>
      </c>
      <c r="AE461">
        <f t="shared" si="26"/>
        <v>1129.1106340364322</v>
      </c>
    </row>
    <row r="462" spans="1:31" x14ac:dyDescent="0.3">
      <c r="A462" t="s">
        <v>1</v>
      </c>
      <c r="B462" t="s">
        <v>3</v>
      </c>
      <c r="C462" t="s">
        <v>11</v>
      </c>
      <c r="D462" t="s">
        <v>12</v>
      </c>
      <c r="E462" t="s">
        <v>13</v>
      </c>
      <c r="F462" t="s">
        <v>14</v>
      </c>
      <c r="G462" t="s">
        <v>9</v>
      </c>
      <c r="H462" t="s">
        <v>10</v>
      </c>
      <c r="I462" s="2">
        <v>43234</v>
      </c>
      <c r="J462" s="1">
        <v>12.02191</v>
      </c>
      <c r="K462" s="1">
        <v>1.8513729999999999</v>
      </c>
      <c r="L462" s="1">
        <v>2.006535</v>
      </c>
      <c r="M462" s="1">
        <v>3.2689919999999999</v>
      </c>
      <c r="N462" s="1">
        <v>0.54981729999999995</v>
      </c>
      <c r="O462" s="1">
        <v>1.5092110000000001E-2</v>
      </c>
      <c r="P462" s="1">
        <v>0.15289839999999999</v>
      </c>
      <c r="Q462" s="1">
        <v>2.5493330000000001E-5</v>
      </c>
      <c r="R462" s="1">
        <v>2.6961300000000001E-2</v>
      </c>
      <c r="S462" s="1">
        <v>5.5777450000000003E-3</v>
      </c>
      <c r="T462" s="1">
        <v>3.0223570000000002E-2</v>
      </c>
      <c r="U462" s="1">
        <v>9.4146809999999997E-2</v>
      </c>
      <c r="V462" s="1">
        <v>2.0829070000000002E-3</v>
      </c>
      <c r="W462" s="1">
        <v>3.9132190000000001E-4</v>
      </c>
      <c r="X462" s="1">
        <v>5.7287190000000002E-3</v>
      </c>
      <c r="Y462" s="1">
        <v>2.8784790000000002E-4</v>
      </c>
      <c r="Z462">
        <f t="shared" si="27"/>
        <v>0.92455319560280358</v>
      </c>
      <c r="AA462" s="1">
        <f t="shared" si="28"/>
        <v>2.8799951177610712</v>
      </c>
      <c r="AB462">
        <f t="shared" si="29"/>
        <v>0.37883620613611113</v>
      </c>
      <c r="AC462">
        <f t="shared" si="29"/>
        <v>2.5928905898512533</v>
      </c>
      <c r="AD462">
        <f t="shared" si="29"/>
        <v>3.7467488214395965</v>
      </c>
      <c r="AE462">
        <f t="shared" si="26"/>
        <v>1129.1106340364322</v>
      </c>
    </row>
    <row r="463" spans="1:31" x14ac:dyDescent="0.3">
      <c r="A463" t="s">
        <v>1</v>
      </c>
      <c r="B463" t="s">
        <v>3</v>
      </c>
      <c r="C463" t="s">
        <v>11</v>
      </c>
      <c r="D463" t="s">
        <v>12</v>
      </c>
      <c r="E463" t="s">
        <v>13</v>
      </c>
      <c r="F463" t="s">
        <v>14</v>
      </c>
      <c r="G463" t="s">
        <v>9</v>
      </c>
      <c r="H463" t="s">
        <v>10</v>
      </c>
      <c r="I463" s="2">
        <v>43234</v>
      </c>
      <c r="J463" s="1">
        <v>12.02191</v>
      </c>
      <c r="K463" s="1">
        <v>1.8513729999999999</v>
      </c>
      <c r="L463" s="1">
        <v>2.006535</v>
      </c>
      <c r="M463" s="1">
        <v>3.2689919999999999</v>
      </c>
      <c r="N463" s="1">
        <v>0.54981729999999995</v>
      </c>
      <c r="O463" s="1">
        <v>1.5092110000000001E-2</v>
      </c>
      <c r="P463" s="1">
        <v>0.15289839999999999</v>
      </c>
      <c r="Q463" s="1">
        <v>2.5493330000000001E-5</v>
      </c>
      <c r="R463" s="1">
        <v>2.6961300000000001E-2</v>
      </c>
      <c r="S463" s="1">
        <v>5.5777450000000003E-3</v>
      </c>
      <c r="T463" s="1">
        <v>3.0223570000000002E-2</v>
      </c>
      <c r="U463" s="1">
        <v>9.4146809999999997E-2</v>
      </c>
      <c r="V463" s="1">
        <v>2.0829070000000002E-3</v>
      </c>
      <c r="W463" s="1">
        <v>3.9132190000000001E-4</v>
      </c>
      <c r="X463" s="1">
        <v>5.7287190000000002E-3</v>
      </c>
      <c r="Y463" s="1">
        <v>2.8784790000000002E-4</v>
      </c>
      <c r="Z463">
        <f t="shared" si="27"/>
        <v>0.92455319560280358</v>
      </c>
      <c r="AA463" s="1">
        <f t="shared" si="28"/>
        <v>2.8799951177610712</v>
      </c>
      <c r="AB463">
        <f t="shared" si="29"/>
        <v>0.37883620613611113</v>
      </c>
      <c r="AC463">
        <f t="shared" si="29"/>
        <v>2.5928905898512533</v>
      </c>
      <c r="AD463">
        <f t="shared" si="29"/>
        <v>3.7467488214395965</v>
      </c>
      <c r="AE463">
        <f t="shared" si="26"/>
        <v>1129.1106340364322</v>
      </c>
    </row>
    <row r="464" spans="1:31" x14ac:dyDescent="0.3">
      <c r="A464" t="s">
        <v>1</v>
      </c>
      <c r="B464" t="s">
        <v>3</v>
      </c>
      <c r="C464" t="s">
        <v>11</v>
      </c>
      <c r="D464" t="s">
        <v>12</v>
      </c>
      <c r="E464" t="s">
        <v>13</v>
      </c>
      <c r="F464" t="s">
        <v>14</v>
      </c>
      <c r="G464" t="s">
        <v>9</v>
      </c>
      <c r="H464" t="s">
        <v>10</v>
      </c>
      <c r="I464" s="2">
        <v>43234</v>
      </c>
      <c r="J464" s="1">
        <v>12.02191</v>
      </c>
      <c r="K464" s="1">
        <v>1.8513729999999999</v>
      </c>
      <c r="L464" s="1">
        <v>2.006535</v>
      </c>
      <c r="M464" s="1">
        <v>3.2689919999999999</v>
      </c>
      <c r="N464" s="1">
        <v>0.54981729999999995</v>
      </c>
      <c r="O464" s="1">
        <v>1.5092110000000001E-2</v>
      </c>
      <c r="P464" s="1">
        <v>0.15289839999999999</v>
      </c>
      <c r="Q464" s="1">
        <v>2.5493330000000001E-5</v>
      </c>
      <c r="R464" s="1">
        <v>2.6961300000000001E-2</v>
      </c>
      <c r="S464" s="1">
        <v>5.5777450000000003E-3</v>
      </c>
      <c r="T464" s="1">
        <v>3.0223570000000002E-2</v>
      </c>
      <c r="U464" s="1">
        <v>9.4146809999999997E-2</v>
      </c>
      <c r="V464" s="1">
        <v>2.0829070000000002E-3</v>
      </c>
      <c r="W464" s="1">
        <v>3.9132190000000001E-4</v>
      </c>
      <c r="X464" s="1">
        <v>5.7287190000000002E-3</v>
      </c>
      <c r="Y464" s="1">
        <v>2.8784790000000002E-4</v>
      </c>
      <c r="Z464">
        <f t="shared" si="27"/>
        <v>0.92455319560280358</v>
      </c>
      <c r="AA464" s="1">
        <f t="shared" si="28"/>
        <v>2.8799951177610712</v>
      </c>
      <c r="AB464">
        <f t="shared" si="29"/>
        <v>0.37883620613611113</v>
      </c>
      <c r="AC464">
        <f t="shared" si="29"/>
        <v>2.5928905898512533</v>
      </c>
      <c r="AD464">
        <f t="shared" si="29"/>
        <v>3.7467488214395965</v>
      </c>
      <c r="AE464">
        <f t="shared" si="26"/>
        <v>1129.1106340364322</v>
      </c>
    </row>
    <row r="465" spans="1:31" x14ac:dyDescent="0.3">
      <c r="A465" t="s">
        <v>1</v>
      </c>
      <c r="B465" t="s">
        <v>3</v>
      </c>
      <c r="C465" t="s">
        <v>11</v>
      </c>
      <c r="D465" t="s">
        <v>12</v>
      </c>
      <c r="E465" t="s">
        <v>13</v>
      </c>
      <c r="F465" t="s">
        <v>14</v>
      </c>
      <c r="G465" t="s">
        <v>9</v>
      </c>
      <c r="H465" t="s">
        <v>10</v>
      </c>
      <c r="I465" s="2">
        <v>43234</v>
      </c>
      <c r="J465" s="1">
        <v>12.02191</v>
      </c>
      <c r="K465" s="1">
        <v>1.8513729999999999</v>
      </c>
      <c r="L465" s="1">
        <v>2.006535</v>
      </c>
      <c r="M465" s="1">
        <v>3.2689919999999999</v>
      </c>
      <c r="N465" s="1">
        <v>0.54981729999999995</v>
      </c>
      <c r="O465" s="1">
        <v>1.5092110000000001E-2</v>
      </c>
      <c r="P465" s="1">
        <v>0.15289839999999999</v>
      </c>
      <c r="Q465" s="1">
        <v>2.5493330000000001E-5</v>
      </c>
      <c r="R465" s="1">
        <v>2.6961300000000001E-2</v>
      </c>
      <c r="S465" s="1">
        <v>5.5777450000000003E-3</v>
      </c>
      <c r="T465" s="1">
        <v>3.0223570000000002E-2</v>
      </c>
      <c r="U465" s="1">
        <v>9.4146809999999997E-2</v>
      </c>
      <c r="V465" s="1">
        <v>2.0829070000000002E-3</v>
      </c>
      <c r="W465" s="1">
        <v>3.9132190000000001E-4</v>
      </c>
      <c r="X465" s="1">
        <v>5.7287190000000002E-3</v>
      </c>
      <c r="Y465" s="1">
        <v>2.8784790000000002E-4</v>
      </c>
      <c r="Z465">
        <f t="shared" si="27"/>
        <v>0.92455319560280358</v>
      </c>
      <c r="AA465" s="1">
        <f t="shared" si="28"/>
        <v>2.8799951177610712</v>
      </c>
      <c r="AB465">
        <f t="shared" si="29"/>
        <v>0.37883620613611113</v>
      </c>
      <c r="AC465">
        <f t="shared" si="29"/>
        <v>2.5928905898512533</v>
      </c>
      <c r="AD465">
        <f t="shared" si="29"/>
        <v>3.7467488214395965</v>
      </c>
      <c r="AE465">
        <f t="shared" si="26"/>
        <v>1129.1106340364322</v>
      </c>
    </row>
    <row r="466" spans="1:31" x14ac:dyDescent="0.3">
      <c r="A466" t="s">
        <v>1</v>
      </c>
      <c r="B466" t="s">
        <v>3</v>
      </c>
      <c r="C466" t="s">
        <v>15</v>
      </c>
      <c r="D466" t="s">
        <v>16</v>
      </c>
      <c r="E466" t="s">
        <v>13</v>
      </c>
      <c r="F466" t="s">
        <v>14</v>
      </c>
      <c r="G466" t="s">
        <v>9</v>
      </c>
      <c r="H466" t="s">
        <v>10</v>
      </c>
      <c r="I466" s="2">
        <v>43234</v>
      </c>
      <c r="J466" s="1">
        <v>11.84019</v>
      </c>
      <c r="K466" s="1">
        <v>1.736864</v>
      </c>
      <c r="L466" s="1">
        <v>2.0406759999999999</v>
      </c>
      <c r="M466" s="1">
        <v>2.5539109999999998</v>
      </c>
      <c r="N466" s="1">
        <v>0.65910469999999999</v>
      </c>
      <c r="O466" s="1">
        <v>2.163404E-2</v>
      </c>
      <c r="P466" s="1">
        <v>0.1866334</v>
      </c>
      <c r="Q466" s="1">
        <v>1.3265099999999999E-5</v>
      </c>
      <c r="R466" s="1">
        <v>2.2859109999999998E-2</v>
      </c>
      <c r="S466" s="1">
        <v>4.8319119999999998E-3</v>
      </c>
      <c r="T466" s="1">
        <v>2.4370099999999999E-2</v>
      </c>
      <c r="U466" s="1">
        <v>6.880066E-2</v>
      </c>
      <c r="V466" s="1">
        <v>1.719106E-3</v>
      </c>
      <c r="W466" s="1">
        <v>3.0216269999999999E-4</v>
      </c>
      <c r="X466" s="1">
        <v>4.6650099999999998E-3</v>
      </c>
      <c r="Y466" s="1">
        <v>2.1512309999999999E-4</v>
      </c>
      <c r="Z466">
        <f t="shared" si="27"/>
        <v>0.95422667430462538</v>
      </c>
      <c r="AA466" s="1">
        <f t="shared" si="28"/>
        <v>2.6939333438009392</v>
      </c>
      <c r="AB466">
        <f t="shared" si="29"/>
        <v>0.26082441833596393</v>
      </c>
      <c r="AC466">
        <f t="shared" si="29"/>
        <v>1.3967002926868952</v>
      </c>
      <c r="AD466">
        <f t="shared" si="29"/>
        <v>2.4995579569358966</v>
      </c>
      <c r="AE466">
        <f t="shared" si="26"/>
        <v>1621.7224144559782</v>
      </c>
    </row>
    <row r="467" spans="1:31" x14ac:dyDescent="0.3">
      <c r="A467" t="s">
        <v>1</v>
      </c>
      <c r="B467" t="s">
        <v>3</v>
      </c>
      <c r="C467" t="s">
        <v>15</v>
      </c>
      <c r="D467" t="s">
        <v>16</v>
      </c>
      <c r="E467" t="s">
        <v>13</v>
      </c>
      <c r="F467" t="s">
        <v>14</v>
      </c>
      <c r="G467" t="s">
        <v>9</v>
      </c>
      <c r="H467" t="s">
        <v>10</v>
      </c>
      <c r="I467" s="2">
        <v>43234</v>
      </c>
      <c r="J467" s="1">
        <v>11.84019</v>
      </c>
      <c r="K467" s="1">
        <v>1.736864</v>
      </c>
      <c r="L467" s="1">
        <v>2.0406759999999999</v>
      </c>
      <c r="M467" s="1">
        <v>2.5539109999999998</v>
      </c>
      <c r="N467" s="1">
        <v>0.65910469999999999</v>
      </c>
      <c r="O467" s="1">
        <v>2.163404E-2</v>
      </c>
      <c r="P467" s="1">
        <v>0.1866334</v>
      </c>
      <c r="Q467" s="1">
        <v>1.3265099999999999E-5</v>
      </c>
      <c r="R467" s="1">
        <v>2.2859109999999998E-2</v>
      </c>
      <c r="S467" s="1">
        <v>4.8319119999999998E-3</v>
      </c>
      <c r="T467" s="1">
        <v>2.4370099999999999E-2</v>
      </c>
      <c r="U467" s="1">
        <v>6.880066E-2</v>
      </c>
      <c r="V467" s="1">
        <v>1.719106E-3</v>
      </c>
      <c r="W467" s="1">
        <v>3.0216269999999999E-4</v>
      </c>
      <c r="X467" s="1">
        <v>4.6650099999999998E-3</v>
      </c>
      <c r="Y467" s="1">
        <v>2.1512309999999999E-4</v>
      </c>
      <c r="Z467">
        <f t="shared" si="27"/>
        <v>0.95422667430462538</v>
      </c>
      <c r="AA467" s="1">
        <f t="shared" si="28"/>
        <v>2.6939333438009392</v>
      </c>
      <c r="AB467">
        <f t="shared" si="29"/>
        <v>0.26082441833596393</v>
      </c>
      <c r="AC467">
        <f t="shared" si="29"/>
        <v>1.3967002926868952</v>
      </c>
      <c r="AD467">
        <f t="shared" si="29"/>
        <v>2.4995579569358966</v>
      </c>
      <c r="AE467">
        <f t="shared" si="26"/>
        <v>1621.7224144559782</v>
      </c>
    </row>
    <row r="468" spans="1:31" x14ac:dyDescent="0.3">
      <c r="A468" t="s">
        <v>1</v>
      </c>
      <c r="B468" t="s">
        <v>3</v>
      </c>
      <c r="C468" t="s">
        <v>15</v>
      </c>
      <c r="D468" t="s">
        <v>16</v>
      </c>
      <c r="E468" t="s">
        <v>13</v>
      </c>
      <c r="F468" t="s">
        <v>14</v>
      </c>
      <c r="G468" t="s">
        <v>9</v>
      </c>
      <c r="H468" t="s">
        <v>10</v>
      </c>
      <c r="I468" s="2">
        <v>43234</v>
      </c>
      <c r="J468" s="1">
        <v>11.84019</v>
      </c>
      <c r="K468" s="1">
        <v>1.736864</v>
      </c>
      <c r="L468" s="1">
        <v>2.0406759999999999</v>
      </c>
      <c r="M468" s="1">
        <v>2.5539109999999998</v>
      </c>
      <c r="N468" s="1">
        <v>0.65910469999999999</v>
      </c>
      <c r="O468" s="1">
        <v>2.163404E-2</v>
      </c>
      <c r="P468" s="1">
        <v>0.1866334</v>
      </c>
      <c r="Q468" s="1">
        <v>1.3265099999999999E-5</v>
      </c>
      <c r="R468" s="1">
        <v>2.2859109999999998E-2</v>
      </c>
      <c r="S468" s="1">
        <v>4.8319119999999998E-3</v>
      </c>
      <c r="T468" s="1">
        <v>2.4370099999999999E-2</v>
      </c>
      <c r="U468" s="1">
        <v>6.880066E-2</v>
      </c>
      <c r="V468" s="1">
        <v>1.719106E-3</v>
      </c>
      <c r="W468" s="1">
        <v>3.0216269999999999E-4</v>
      </c>
      <c r="X468" s="1">
        <v>4.6650099999999998E-3</v>
      </c>
      <c r="Y468" s="1">
        <v>2.1512309999999999E-4</v>
      </c>
      <c r="Z468">
        <f t="shared" si="27"/>
        <v>0.95422667430462538</v>
      </c>
      <c r="AA468" s="1">
        <f t="shared" si="28"/>
        <v>2.6939333438009392</v>
      </c>
      <c r="AB468">
        <f t="shared" si="29"/>
        <v>0.26082441833596393</v>
      </c>
      <c r="AC468">
        <f t="shared" si="29"/>
        <v>1.3967002926868952</v>
      </c>
      <c r="AD468">
        <f t="shared" si="29"/>
        <v>2.4995579569358966</v>
      </c>
      <c r="AE468">
        <f t="shared" si="26"/>
        <v>1621.7224144559782</v>
      </c>
    </row>
    <row r="469" spans="1:31" x14ac:dyDescent="0.3">
      <c r="A469" t="s">
        <v>1</v>
      </c>
      <c r="B469" t="s">
        <v>3</v>
      </c>
      <c r="C469" t="s">
        <v>15</v>
      </c>
      <c r="D469" t="s">
        <v>16</v>
      </c>
      <c r="E469" t="s">
        <v>13</v>
      </c>
      <c r="F469" t="s">
        <v>14</v>
      </c>
      <c r="G469" t="s">
        <v>9</v>
      </c>
      <c r="H469" t="s">
        <v>10</v>
      </c>
      <c r="I469" s="2">
        <v>43234</v>
      </c>
      <c r="J469" s="1">
        <v>11.84019</v>
      </c>
      <c r="K469" s="1">
        <v>1.736864</v>
      </c>
      <c r="L469" s="1">
        <v>2.0406759999999999</v>
      </c>
      <c r="M469" s="1">
        <v>2.5539109999999998</v>
      </c>
      <c r="N469" s="1">
        <v>0.65910469999999999</v>
      </c>
      <c r="O469" s="1">
        <v>2.163404E-2</v>
      </c>
      <c r="P469" s="1">
        <v>0.1866334</v>
      </c>
      <c r="Q469" s="1">
        <v>1.3265099999999999E-5</v>
      </c>
      <c r="R469" s="1">
        <v>2.2859109999999998E-2</v>
      </c>
      <c r="S469" s="1">
        <v>4.8319119999999998E-3</v>
      </c>
      <c r="T469" s="1">
        <v>2.4370099999999999E-2</v>
      </c>
      <c r="U469" s="1">
        <v>6.880066E-2</v>
      </c>
      <c r="V469" s="1">
        <v>1.719106E-3</v>
      </c>
      <c r="W469" s="1">
        <v>3.0216269999999999E-4</v>
      </c>
      <c r="X469" s="1">
        <v>4.6650099999999998E-3</v>
      </c>
      <c r="Y469" s="1">
        <v>2.1512309999999999E-4</v>
      </c>
      <c r="Z469">
        <f t="shared" si="27"/>
        <v>0.95422667430462538</v>
      </c>
      <c r="AA469" s="1">
        <f t="shared" si="28"/>
        <v>2.6939333438009392</v>
      </c>
      <c r="AB469">
        <f t="shared" si="29"/>
        <v>0.26082441833596393</v>
      </c>
      <c r="AC469">
        <f t="shared" si="29"/>
        <v>1.3967002926868952</v>
      </c>
      <c r="AD469">
        <f t="shared" si="29"/>
        <v>2.4995579569358966</v>
      </c>
      <c r="AE469">
        <f t="shared" si="26"/>
        <v>1621.7224144559782</v>
      </c>
    </row>
    <row r="470" spans="1:31" x14ac:dyDescent="0.3">
      <c r="A470" t="s">
        <v>1</v>
      </c>
      <c r="B470" t="s">
        <v>3</v>
      </c>
      <c r="C470" t="s">
        <v>15</v>
      </c>
      <c r="D470" t="s">
        <v>16</v>
      </c>
      <c r="E470" t="s">
        <v>13</v>
      </c>
      <c r="F470" t="s">
        <v>14</v>
      </c>
      <c r="G470" t="s">
        <v>9</v>
      </c>
      <c r="H470" t="s">
        <v>10</v>
      </c>
      <c r="I470" s="2">
        <v>43234</v>
      </c>
      <c r="J470" s="1">
        <v>11.84019</v>
      </c>
      <c r="K470" s="1">
        <v>1.736864</v>
      </c>
      <c r="L470" s="1">
        <v>2.0406759999999999</v>
      </c>
      <c r="M470" s="1">
        <v>2.5539109999999998</v>
      </c>
      <c r="N470" s="1">
        <v>0.65910469999999999</v>
      </c>
      <c r="O470" s="1">
        <v>2.163404E-2</v>
      </c>
      <c r="P470" s="1">
        <v>0.1866334</v>
      </c>
      <c r="Q470" s="1">
        <v>1.3265099999999999E-5</v>
      </c>
      <c r="R470" s="1">
        <v>2.2859109999999998E-2</v>
      </c>
      <c r="S470" s="1">
        <v>4.8319119999999998E-3</v>
      </c>
      <c r="T470" s="1">
        <v>2.4370099999999999E-2</v>
      </c>
      <c r="U470" s="1">
        <v>6.880066E-2</v>
      </c>
      <c r="V470" s="1">
        <v>1.719106E-3</v>
      </c>
      <c r="W470" s="1">
        <v>3.0216269999999999E-4</v>
      </c>
      <c r="X470" s="1">
        <v>4.6650099999999998E-3</v>
      </c>
      <c r="Y470" s="1">
        <v>2.1512309999999999E-4</v>
      </c>
      <c r="Z470">
        <f t="shared" si="27"/>
        <v>0.95422667430462538</v>
      </c>
      <c r="AA470" s="1">
        <f t="shared" si="28"/>
        <v>2.6939333438009392</v>
      </c>
      <c r="AB470">
        <f t="shared" si="29"/>
        <v>0.26082441833596393</v>
      </c>
      <c r="AC470">
        <f t="shared" si="29"/>
        <v>1.3967002926868952</v>
      </c>
      <c r="AD470">
        <f t="shared" si="29"/>
        <v>2.4995579569358966</v>
      </c>
      <c r="AE470">
        <f t="shared" si="26"/>
        <v>1621.7224144559782</v>
      </c>
    </row>
    <row r="471" spans="1:31" x14ac:dyDescent="0.3">
      <c r="A471" t="s">
        <v>1</v>
      </c>
      <c r="B471" t="s">
        <v>3</v>
      </c>
      <c r="C471" t="s">
        <v>15</v>
      </c>
      <c r="D471" t="s">
        <v>16</v>
      </c>
      <c r="E471" t="s">
        <v>13</v>
      </c>
      <c r="F471" t="s">
        <v>14</v>
      </c>
      <c r="G471" t="s">
        <v>9</v>
      </c>
      <c r="H471" t="s">
        <v>10</v>
      </c>
      <c r="I471" s="2">
        <v>43234</v>
      </c>
      <c r="J471" s="1">
        <v>11.84019</v>
      </c>
      <c r="K471" s="1">
        <v>1.736864</v>
      </c>
      <c r="L471" s="1">
        <v>2.0406759999999999</v>
      </c>
      <c r="M471" s="1">
        <v>2.5539109999999998</v>
      </c>
      <c r="N471" s="1">
        <v>0.65910469999999999</v>
      </c>
      <c r="O471" s="1">
        <v>2.163404E-2</v>
      </c>
      <c r="P471" s="1">
        <v>0.1866334</v>
      </c>
      <c r="Q471" s="1">
        <v>1.3265099999999999E-5</v>
      </c>
      <c r="R471" s="1">
        <v>2.2859109999999998E-2</v>
      </c>
      <c r="S471" s="1">
        <v>4.8319119999999998E-3</v>
      </c>
      <c r="T471" s="1">
        <v>2.4370099999999999E-2</v>
      </c>
      <c r="U471" s="1">
        <v>6.880066E-2</v>
      </c>
      <c r="V471" s="1">
        <v>1.719106E-3</v>
      </c>
      <c r="W471" s="1">
        <v>3.0216269999999999E-4</v>
      </c>
      <c r="X471" s="1">
        <v>4.6650099999999998E-3</v>
      </c>
      <c r="Y471" s="1">
        <v>2.1512309999999999E-4</v>
      </c>
      <c r="Z471">
        <f t="shared" si="27"/>
        <v>0.95422667430462538</v>
      </c>
      <c r="AA471" s="1">
        <f t="shared" si="28"/>
        <v>2.6939333438009392</v>
      </c>
      <c r="AB471">
        <f t="shared" si="29"/>
        <v>0.26082441833596393</v>
      </c>
      <c r="AC471">
        <f t="shared" si="29"/>
        <v>1.3967002926868952</v>
      </c>
      <c r="AD471">
        <f t="shared" si="29"/>
        <v>2.4995579569358966</v>
      </c>
      <c r="AE471">
        <f t="shared" si="26"/>
        <v>1621.7224144559782</v>
      </c>
    </row>
    <row r="472" spans="1:31" x14ac:dyDescent="0.3">
      <c r="A472" t="s">
        <v>1</v>
      </c>
      <c r="B472" t="s">
        <v>3</v>
      </c>
      <c r="C472" t="s">
        <v>15</v>
      </c>
      <c r="D472" t="s">
        <v>16</v>
      </c>
      <c r="E472" t="s">
        <v>13</v>
      </c>
      <c r="F472" t="s">
        <v>14</v>
      </c>
      <c r="G472" t="s">
        <v>9</v>
      </c>
      <c r="H472" t="s">
        <v>10</v>
      </c>
      <c r="I472" s="2">
        <v>43234</v>
      </c>
      <c r="J472" s="1">
        <v>11.84019</v>
      </c>
      <c r="K472" s="1">
        <v>1.736864</v>
      </c>
      <c r="L472" s="1">
        <v>2.0406759999999999</v>
      </c>
      <c r="M472" s="1">
        <v>2.5539109999999998</v>
      </c>
      <c r="N472" s="1">
        <v>0.65910469999999999</v>
      </c>
      <c r="O472" s="1">
        <v>2.163404E-2</v>
      </c>
      <c r="P472" s="1">
        <v>0.1866334</v>
      </c>
      <c r="Q472" s="1">
        <v>1.3265099999999999E-5</v>
      </c>
      <c r="R472" s="1">
        <v>2.2859109999999998E-2</v>
      </c>
      <c r="S472" s="1">
        <v>4.8319119999999998E-3</v>
      </c>
      <c r="T472" s="1">
        <v>2.4370099999999999E-2</v>
      </c>
      <c r="U472" s="1">
        <v>6.880066E-2</v>
      </c>
      <c r="V472" s="1">
        <v>1.719106E-3</v>
      </c>
      <c r="W472" s="1">
        <v>3.0216269999999999E-4</v>
      </c>
      <c r="X472" s="1">
        <v>4.6650099999999998E-3</v>
      </c>
      <c r="Y472" s="1">
        <v>2.1512309999999999E-4</v>
      </c>
      <c r="Z472">
        <f t="shared" si="27"/>
        <v>0.95422667430462538</v>
      </c>
      <c r="AA472" s="1">
        <f t="shared" si="28"/>
        <v>2.6939333438009392</v>
      </c>
      <c r="AB472">
        <f t="shared" si="29"/>
        <v>0.26082441833596393</v>
      </c>
      <c r="AC472">
        <f t="shared" si="29"/>
        <v>1.3967002926868952</v>
      </c>
      <c r="AD472">
        <f t="shared" si="29"/>
        <v>2.4995579569358966</v>
      </c>
      <c r="AE472">
        <f t="shared" si="26"/>
        <v>1621.7224144559782</v>
      </c>
    </row>
    <row r="473" spans="1:31" x14ac:dyDescent="0.3">
      <c r="A473" t="s">
        <v>1</v>
      </c>
      <c r="B473" t="s">
        <v>3</v>
      </c>
      <c r="C473" t="s">
        <v>15</v>
      </c>
      <c r="D473" t="s">
        <v>16</v>
      </c>
      <c r="E473" t="s">
        <v>13</v>
      </c>
      <c r="F473" t="s">
        <v>14</v>
      </c>
      <c r="G473" t="s">
        <v>9</v>
      </c>
      <c r="H473" t="s">
        <v>10</v>
      </c>
      <c r="I473" s="2">
        <v>43234</v>
      </c>
      <c r="J473" s="1">
        <v>11.84019</v>
      </c>
      <c r="K473" s="1">
        <v>1.736864</v>
      </c>
      <c r="L473" s="1">
        <v>2.0406759999999999</v>
      </c>
      <c r="M473" s="1">
        <v>2.5539109999999998</v>
      </c>
      <c r="N473" s="1">
        <v>0.65910469999999999</v>
      </c>
      <c r="O473" s="1">
        <v>2.163404E-2</v>
      </c>
      <c r="P473" s="1">
        <v>0.1866334</v>
      </c>
      <c r="Q473" s="1">
        <v>1.3265099999999999E-5</v>
      </c>
      <c r="R473" s="1">
        <v>2.2859109999999998E-2</v>
      </c>
      <c r="S473" s="1">
        <v>4.8319119999999998E-3</v>
      </c>
      <c r="T473" s="1">
        <v>2.4370099999999999E-2</v>
      </c>
      <c r="U473" s="1">
        <v>6.880066E-2</v>
      </c>
      <c r="V473" s="1">
        <v>1.719106E-3</v>
      </c>
      <c r="W473" s="1">
        <v>3.0216269999999999E-4</v>
      </c>
      <c r="X473" s="1">
        <v>4.6650099999999998E-3</v>
      </c>
      <c r="Y473" s="1">
        <v>2.1512309999999999E-4</v>
      </c>
      <c r="Z473">
        <f t="shared" si="27"/>
        <v>0.95422667430462538</v>
      </c>
      <c r="AA473" s="1">
        <f t="shared" si="28"/>
        <v>2.6939333438009392</v>
      </c>
      <c r="AB473">
        <f t="shared" si="29"/>
        <v>0.26082441833596393</v>
      </c>
      <c r="AC473">
        <f t="shared" si="29"/>
        <v>1.3967002926868952</v>
      </c>
      <c r="AD473">
        <f t="shared" si="29"/>
        <v>2.4995579569358966</v>
      </c>
      <c r="AE473">
        <f t="shared" si="26"/>
        <v>1621.7224144559782</v>
      </c>
    </row>
    <row r="474" spans="1:31" x14ac:dyDescent="0.3">
      <c r="A474" t="s">
        <v>1</v>
      </c>
      <c r="B474" t="s">
        <v>3</v>
      </c>
      <c r="C474" t="s">
        <v>17</v>
      </c>
      <c r="D474" t="s">
        <v>18</v>
      </c>
      <c r="E474" t="s">
        <v>13</v>
      </c>
      <c r="F474" t="s">
        <v>14</v>
      </c>
      <c r="G474" t="s">
        <v>9</v>
      </c>
      <c r="H474" t="s">
        <v>10</v>
      </c>
      <c r="I474" s="2">
        <v>43234</v>
      </c>
      <c r="J474" s="1">
        <v>13.29519</v>
      </c>
      <c r="K474" s="1">
        <v>1.7140299999999999</v>
      </c>
      <c r="L474" s="1">
        <v>1.5297529999999999</v>
      </c>
      <c r="M474" s="1">
        <v>3.30165</v>
      </c>
      <c r="N474" s="1">
        <v>0.63125209999999998</v>
      </c>
      <c r="O474" s="1">
        <v>1.677358E-2</v>
      </c>
      <c r="P474" s="1">
        <v>0.1251747</v>
      </c>
      <c r="Q474" s="1">
        <v>8.9795200000000007E-6</v>
      </c>
      <c r="R474" s="1">
        <v>2.1428160000000002E-2</v>
      </c>
      <c r="S474" s="1">
        <v>4.5270650000000003E-3</v>
      </c>
      <c r="T474" s="1">
        <v>3.6370230000000003E-2</v>
      </c>
      <c r="U474" s="1">
        <v>9.8166660000000003E-2</v>
      </c>
      <c r="V474" s="1">
        <v>2.6338049999999999E-3</v>
      </c>
      <c r="W474" s="1">
        <v>4.6358579999999998E-4</v>
      </c>
      <c r="X474" s="1">
        <v>7.2476379999999998E-3</v>
      </c>
      <c r="Y474" s="1">
        <v>3.1555E-4</v>
      </c>
      <c r="Z474">
        <f t="shared" si="27"/>
        <v>1.1015773931216211</v>
      </c>
      <c r="AA474" s="1">
        <f t="shared" si="28"/>
        <v>2.9732606424060699</v>
      </c>
      <c r="AB474">
        <f t="shared" si="29"/>
        <v>0.41723504761409902</v>
      </c>
      <c r="AC474">
        <f t="shared" si="29"/>
        <v>2.7637856676988455</v>
      </c>
      <c r="AD474">
        <f t="shared" si="29"/>
        <v>5.7900182704651977</v>
      </c>
      <c r="AE474">
        <f t="shared" si="26"/>
        <v>3514.1076583158119</v>
      </c>
    </row>
    <row r="475" spans="1:31" x14ac:dyDescent="0.3">
      <c r="A475" t="s">
        <v>1</v>
      </c>
      <c r="B475" t="s">
        <v>3</v>
      </c>
      <c r="C475" t="s">
        <v>17</v>
      </c>
      <c r="D475" t="s">
        <v>18</v>
      </c>
      <c r="E475" t="s">
        <v>13</v>
      </c>
      <c r="F475" t="s">
        <v>14</v>
      </c>
      <c r="G475" t="s">
        <v>9</v>
      </c>
      <c r="H475" t="s">
        <v>10</v>
      </c>
      <c r="I475" s="2">
        <v>43234</v>
      </c>
      <c r="J475" s="1">
        <v>13.29519</v>
      </c>
      <c r="K475" s="1">
        <v>1.7140299999999999</v>
      </c>
      <c r="L475" s="1">
        <v>1.5297529999999999</v>
      </c>
      <c r="M475" s="1">
        <v>3.30165</v>
      </c>
      <c r="N475" s="1">
        <v>0.63125209999999998</v>
      </c>
      <c r="O475" s="1">
        <v>1.677358E-2</v>
      </c>
      <c r="P475" s="1">
        <v>0.1251747</v>
      </c>
      <c r="Q475" s="1">
        <v>8.9795200000000007E-6</v>
      </c>
      <c r="R475" s="1">
        <v>2.1428160000000002E-2</v>
      </c>
      <c r="S475" s="1">
        <v>4.5270650000000003E-3</v>
      </c>
      <c r="T475" s="1">
        <v>3.6370230000000003E-2</v>
      </c>
      <c r="U475" s="1">
        <v>9.8166660000000003E-2</v>
      </c>
      <c r="V475" s="1">
        <v>2.6338049999999999E-3</v>
      </c>
      <c r="W475" s="1">
        <v>4.6358579999999998E-4</v>
      </c>
      <c r="X475" s="1">
        <v>7.2476379999999998E-3</v>
      </c>
      <c r="Y475" s="1">
        <v>3.1555E-4</v>
      </c>
      <c r="Z475">
        <f t="shared" si="27"/>
        <v>1.1015773931216211</v>
      </c>
      <c r="AA475" s="1">
        <f t="shared" si="28"/>
        <v>2.9732606424060699</v>
      </c>
      <c r="AB475">
        <f t="shared" si="29"/>
        <v>0.41723504761409902</v>
      </c>
      <c r="AC475">
        <f t="shared" si="29"/>
        <v>2.7637856676988455</v>
      </c>
      <c r="AD475">
        <f t="shared" si="29"/>
        <v>5.7900182704651977</v>
      </c>
      <c r="AE475">
        <f t="shared" si="26"/>
        <v>3514.1076583158119</v>
      </c>
    </row>
    <row r="476" spans="1:31" x14ac:dyDescent="0.3">
      <c r="A476" t="s">
        <v>1</v>
      </c>
      <c r="B476" t="s">
        <v>3</v>
      </c>
      <c r="C476" t="s">
        <v>17</v>
      </c>
      <c r="D476" t="s">
        <v>18</v>
      </c>
      <c r="E476" t="s">
        <v>13</v>
      </c>
      <c r="F476" t="s">
        <v>14</v>
      </c>
      <c r="G476" t="s">
        <v>9</v>
      </c>
      <c r="H476" t="s">
        <v>10</v>
      </c>
      <c r="I476" s="2">
        <v>43234</v>
      </c>
      <c r="J476" s="1">
        <v>13.29519</v>
      </c>
      <c r="K476" s="1">
        <v>1.7140299999999999</v>
      </c>
      <c r="L476" s="1">
        <v>1.5297529999999999</v>
      </c>
      <c r="M476" s="1">
        <v>3.30165</v>
      </c>
      <c r="N476" s="1">
        <v>0.63125209999999998</v>
      </c>
      <c r="O476" s="1">
        <v>1.677358E-2</v>
      </c>
      <c r="P476" s="1">
        <v>0.1251747</v>
      </c>
      <c r="Q476" s="1">
        <v>8.9795200000000007E-6</v>
      </c>
      <c r="R476" s="1">
        <v>2.1428160000000002E-2</v>
      </c>
      <c r="S476" s="1">
        <v>4.5270650000000003E-3</v>
      </c>
      <c r="T476" s="1">
        <v>3.6370230000000003E-2</v>
      </c>
      <c r="U476" s="1">
        <v>9.8166660000000003E-2</v>
      </c>
      <c r="V476" s="1">
        <v>2.6338049999999999E-3</v>
      </c>
      <c r="W476" s="1">
        <v>4.6358579999999998E-4</v>
      </c>
      <c r="X476" s="1">
        <v>7.2476379999999998E-3</v>
      </c>
      <c r="Y476" s="1">
        <v>3.1555E-4</v>
      </c>
      <c r="Z476">
        <f t="shared" si="27"/>
        <v>1.1015773931216211</v>
      </c>
      <c r="AA476" s="1">
        <f t="shared" si="28"/>
        <v>2.9732606424060699</v>
      </c>
      <c r="AB476">
        <f t="shared" si="29"/>
        <v>0.41723504761409902</v>
      </c>
      <c r="AC476">
        <f t="shared" si="29"/>
        <v>2.7637856676988455</v>
      </c>
      <c r="AD476">
        <f t="shared" si="29"/>
        <v>5.7900182704651977</v>
      </c>
      <c r="AE476">
        <f t="shared" si="26"/>
        <v>3514.1076583158119</v>
      </c>
    </row>
    <row r="477" spans="1:31" x14ac:dyDescent="0.3">
      <c r="A477" t="s">
        <v>1</v>
      </c>
      <c r="B477" t="s">
        <v>3</v>
      </c>
      <c r="C477" t="s">
        <v>17</v>
      </c>
      <c r="D477" t="s">
        <v>18</v>
      </c>
      <c r="E477" t="s">
        <v>13</v>
      </c>
      <c r="F477" t="s">
        <v>14</v>
      </c>
      <c r="G477" t="s">
        <v>9</v>
      </c>
      <c r="H477" t="s">
        <v>10</v>
      </c>
      <c r="I477" s="2">
        <v>43234</v>
      </c>
      <c r="J477" s="1">
        <v>13.29519</v>
      </c>
      <c r="K477" s="1">
        <v>1.7140299999999999</v>
      </c>
      <c r="L477" s="1">
        <v>1.5297529999999999</v>
      </c>
      <c r="M477" s="1">
        <v>3.30165</v>
      </c>
      <c r="N477" s="1">
        <v>0.63125209999999998</v>
      </c>
      <c r="O477" s="1">
        <v>1.677358E-2</v>
      </c>
      <c r="P477" s="1">
        <v>0.1251747</v>
      </c>
      <c r="Q477" s="1">
        <v>8.9795200000000007E-6</v>
      </c>
      <c r="R477" s="1">
        <v>2.1428160000000002E-2</v>
      </c>
      <c r="S477" s="1">
        <v>4.5270650000000003E-3</v>
      </c>
      <c r="T477" s="1">
        <v>3.6370230000000003E-2</v>
      </c>
      <c r="U477" s="1">
        <v>9.8166660000000003E-2</v>
      </c>
      <c r="V477" s="1">
        <v>2.6338049999999999E-3</v>
      </c>
      <c r="W477" s="1">
        <v>4.6358579999999998E-4</v>
      </c>
      <c r="X477" s="1">
        <v>7.2476379999999998E-3</v>
      </c>
      <c r="Y477" s="1">
        <v>3.1555E-4</v>
      </c>
      <c r="Z477">
        <f t="shared" si="27"/>
        <v>1.1015773931216211</v>
      </c>
      <c r="AA477" s="1">
        <f t="shared" si="28"/>
        <v>2.9732606424060699</v>
      </c>
      <c r="AB477">
        <f t="shared" si="29"/>
        <v>0.41723504761409902</v>
      </c>
      <c r="AC477">
        <f t="shared" si="29"/>
        <v>2.7637856676988455</v>
      </c>
      <c r="AD477">
        <f t="shared" si="29"/>
        <v>5.7900182704651977</v>
      </c>
      <c r="AE477">
        <f t="shared" si="26"/>
        <v>3514.1076583158119</v>
      </c>
    </row>
    <row r="478" spans="1:31" x14ac:dyDescent="0.3">
      <c r="A478" t="s">
        <v>1</v>
      </c>
      <c r="B478" t="s">
        <v>3</v>
      </c>
      <c r="C478" t="s">
        <v>17</v>
      </c>
      <c r="D478" t="s">
        <v>18</v>
      </c>
      <c r="E478" t="s">
        <v>13</v>
      </c>
      <c r="F478" t="s">
        <v>14</v>
      </c>
      <c r="G478" t="s">
        <v>9</v>
      </c>
      <c r="H478" t="s">
        <v>10</v>
      </c>
      <c r="I478" s="2">
        <v>43234</v>
      </c>
      <c r="J478" s="1">
        <v>13.29519</v>
      </c>
      <c r="K478" s="1">
        <v>1.7140299999999999</v>
      </c>
      <c r="L478" s="1">
        <v>1.5297529999999999</v>
      </c>
      <c r="M478" s="1">
        <v>3.30165</v>
      </c>
      <c r="N478" s="1">
        <v>0.63125209999999998</v>
      </c>
      <c r="O478" s="1">
        <v>1.677358E-2</v>
      </c>
      <c r="P478" s="1">
        <v>0.1251747</v>
      </c>
      <c r="Q478" s="1">
        <v>8.9795200000000007E-6</v>
      </c>
      <c r="R478" s="1">
        <v>2.1428160000000002E-2</v>
      </c>
      <c r="S478" s="1">
        <v>4.5270650000000003E-3</v>
      </c>
      <c r="T478" s="1">
        <v>3.6370230000000003E-2</v>
      </c>
      <c r="U478" s="1">
        <v>9.8166660000000003E-2</v>
      </c>
      <c r="V478" s="1">
        <v>2.6338049999999999E-3</v>
      </c>
      <c r="W478" s="1">
        <v>4.6358579999999998E-4</v>
      </c>
      <c r="X478" s="1">
        <v>7.2476379999999998E-3</v>
      </c>
      <c r="Y478" s="1">
        <v>3.1555E-4</v>
      </c>
      <c r="Z478">
        <f t="shared" si="27"/>
        <v>1.1015773931216211</v>
      </c>
      <c r="AA478" s="1">
        <f t="shared" si="28"/>
        <v>2.9732606424060699</v>
      </c>
      <c r="AB478">
        <f t="shared" si="29"/>
        <v>0.41723504761409902</v>
      </c>
      <c r="AC478">
        <f t="shared" si="29"/>
        <v>2.7637856676988455</v>
      </c>
      <c r="AD478">
        <f t="shared" si="29"/>
        <v>5.7900182704651977</v>
      </c>
      <c r="AE478">
        <f t="shared" si="26"/>
        <v>3514.1076583158119</v>
      </c>
    </row>
    <row r="479" spans="1:31" x14ac:dyDescent="0.3">
      <c r="A479" t="s">
        <v>1</v>
      </c>
      <c r="B479" t="s">
        <v>3</v>
      </c>
      <c r="C479" t="s">
        <v>17</v>
      </c>
      <c r="D479" t="s">
        <v>18</v>
      </c>
      <c r="E479" t="s">
        <v>13</v>
      </c>
      <c r="F479" t="s">
        <v>14</v>
      </c>
      <c r="G479" t="s">
        <v>9</v>
      </c>
      <c r="H479" t="s">
        <v>10</v>
      </c>
      <c r="I479" s="2">
        <v>43234</v>
      </c>
      <c r="J479" s="1">
        <v>13.29519</v>
      </c>
      <c r="K479" s="1">
        <v>1.7140299999999999</v>
      </c>
      <c r="L479" s="1">
        <v>1.5297529999999999</v>
      </c>
      <c r="M479" s="1">
        <v>3.30165</v>
      </c>
      <c r="N479" s="1">
        <v>0.63125209999999998</v>
      </c>
      <c r="O479" s="1">
        <v>1.677358E-2</v>
      </c>
      <c r="P479" s="1">
        <v>0.1251747</v>
      </c>
      <c r="Q479" s="1">
        <v>8.9795200000000007E-6</v>
      </c>
      <c r="R479" s="1">
        <v>2.1428160000000002E-2</v>
      </c>
      <c r="S479" s="1">
        <v>4.5270650000000003E-3</v>
      </c>
      <c r="T479" s="1">
        <v>3.6370230000000003E-2</v>
      </c>
      <c r="U479" s="1">
        <v>9.8166660000000003E-2</v>
      </c>
      <c r="V479" s="1">
        <v>2.6338049999999999E-3</v>
      </c>
      <c r="W479" s="1">
        <v>4.6358579999999998E-4</v>
      </c>
      <c r="X479" s="1">
        <v>7.2476379999999998E-3</v>
      </c>
      <c r="Y479" s="1">
        <v>3.1555E-4</v>
      </c>
      <c r="Z479">
        <f t="shared" si="27"/>
        <v>1.1015773931216211</v>
      </c>
      <c r="AA479" s="1">
        <f t="shared" si="28"/>
        <v>2.9732606424060699</v>
      </c>
      <c r="AB479">
        <f t="shared" si="29"/>
        <v>0.41723504761409902</v>
      </c>
      <c r="AC479">
        <f t="shared" si="29"/>
        <v>2.7637856676988455</v>
      </c>
      <c r="AD479">
        <f t="shared" si="29"/>
        <v>5.7900182704651977</v>
      </c>
      <c r="AE479">
        <f t="shared" si="26"/>
        <v>3514.1076583158119</v>
      </c>
    </row>
    <row r="480" spans="1:31" x14ac:dyDescent="0.3">
      <c r="A480" t="s">
        <v>1</v>
      </c>
      <c r="B480" t="s">
        <v>3</v>
      </c>
      <c r="C480" t="s">
        <v>17</v>
      </c>
      <c r="D480" t="s">
        <v>18</v>
      </c>
      <c r="E480" t="s">
        <v>13</v>
      </c>
      <c r="F480" t="s">
        <v>14</v>
      </c>
      <c r="G480" t="s">
        <v>9</v>
      </c>
      <c r="H480" t="s">
        <v>10</v>
      </c>
      <c r="I480" s="2">
        <v>43234</v>
      </c>
      <c r="J480" s="1">
        <v>13.29519</v>
      </c>
      <c r="K480" s="1">
        <v>1.7140299999999999</v>
      </c>
      <c r="L480" s="1">
        <v>1.5297529999999999</v>
      </c>
      <c r="M480" s="1">
        <v>3.30165</v>
      </c>
      <c r="N480" s="1">
        <v>0.63125209999999998</v>
      </c>
      <c r="O480" s="1">
        <v>1.677358E-2</v>
      </c>
      <c r="P480" s="1">
        <v>0.1251747</v>
      </c>
      <c r="Q480" s="1">
        <v>8.9795200000000007E-6</v>
      </c>
      <c r="R480" s="1">
        <v>2.1428160000000002E-2</v>
      </c>
      <c r="S480" s="1">
        <v>4.5270650000000003E-3</v>
      </c>
      <c r="T480" s="1">
        <v>3.6370230000000003E-2</v>
      </c>
      <c r="U480" s="1">
        <v>9.8166660000000003E-2</v>
      </c>
      <c r="V480" s="1">
        <v>2.6338049999999999E-3</v>
      </c>
      <c r="W480" s="1">
        <v>4.6358579999999998E-4</v>
      </c>
      <c r="X480" s="1">
        <v>7.2476379999999998E-3</v>
      </c>
      <c r="Y480" s="1">
        <v>3.1555E-4</v>
      </c>
      <c r="Z480">
        <f t="shared" si="27"/>
        <v>1.1015773931216211</v>
      </c>
      <c r="AA480" s="1">
        <f t="shared" si="28"/>
        <v>2.9732606424060699</v>
      </c>
      <c r="AB480">
        <f t="shared" si="29"/>
        <v>0.41723504761409902</v>
      </c>
      <c r="AC480">
        <f t="shared" si="29"/>
        <v>2.7637856676988455</v>
      </c>
      <c r="AD480">
        <f t="shared" si="29"/>
        <v>5.7900182704651977</v>
      </c>
      <c r="AE480">
        <f t="shared" si="26"/>
        <v>3514.1076583158119</v>
      </c>
    </row>
    <row r="481" spans="1:31" x14ac:dyDescent="0.3">
      <c r="A481" t="s">
        <v>1</v>
      </c>
      <c r="B481" t="s">
        <v>3</v>
      </c>
      <c r="C481" t="s">
        <v>17</v>
      </c>
      <c r="D481" t="s">
        <v>18</v>
      </c>
      <c r="E481" t="s">
        <v>13</v>
      </c>
      <c r="F481" t="s">
        <v>14</v>
      </c>
      <c r="G481" t="s">
        <v>9</v>
      </c>
      <c r="H481" t="s">
        <v>10</v>
      </c>
      <c r="I481" s="2">
        <v>43234</v>
      </c>
      <c r="J481" s="1">
        <v>13.29519</v>
      </c>
      <c r="K481" s="1">
        <v>1.7140299999999999</v>
      </c>
      <c r="L481" s="1">
        <v>1.5297529999999999</v>
      </c>
      <c r="M481" s="1">
        <v>3.30165</v>
      </c>
      <c r="N481" s="1">
        <v>0.63125209999999998</v>
      </c>
      <c r="O481" s="1">
        <v>1.677358E-2</v>
      </c>
      <c r="P481" s="1">
        <v>0.1251747</v>
      </c>
      <c r="Q481" s="1">
        <v>8.9795200000000007E-6</v>
      </c>
      <c r="R481" s="1">
        <v>2.1428160000000002E-2</v>
      </c>
      <c r="S481" s="1">
        <v>4.5270650000000003E-3</v>
      </c>
      <c r="T481" s="1">
        <v>3.6370230000000003E-2</v>
      </c>
      <c r="U481" s="1">
        <v>9.8166660000000003E-2</v>
      </c>
      <c r="V481" s="1">
        <v>2.6338049999999999E-3</v>
      </c>
      <c r="W481" s="1">
        <v>4.6358579999999998E-4</v>
      </c>
      <c r="X481" s="1">
        <v>7.2476379999999998E-3</v>
      </c>
      <c r="Y481" s="1">
        <v>3.1555E-4</v>
      </c>
      <c r="Z481">
        <f t="shared" si="27"/>
        <v>1.1015773931216211</v>
      </c>
      <c r="AA481" s="1">
        <f t="shared" si="28"/>
        <v>2.9732606424060699</v>
      </c>
      <c r="AB481">
        <f t="shared" si="29"/>
        <v>0.41723504761409902</v>
      </c>
      <c r="AC481">
        <f t="shared" si="29"/>
        <v>2.7637856676988455</v>
      </c>
      <c r="AD481">
        <f t="shared" si="29"/>
        <v>5.7900182704651977</v>
      </c>
      <c r="AE481">
        <f t="shared" si="26"/>
        <v>3514.1076583158119</v>
      </c>
    </row>
    <row r="482" spans="1:31" x14ac:dyDescent="0.3">
      <c r="A482" t="s">
        <v>1</v>
      </c>
      <c r="B482" t="s">
        <v>3</v>
      </c>
      <c r="C482" t="s">
        <v>19</v>
      </c>
      <c r="D482" t="s">
        <v>20</v>
      </c>
      <c r="E482" t="s">
        <v>13</v>
      </c>
      <c r="F482" t="s">
        <v>14</v>
      </c>
      <c r="G482" t="s">
        <v>9</v>
      </c>
      <c r="H482" t="s">
        <v>10</v>
      </c>
      <c r="I482" s="2">
        <v>43234</v>
      </c>
      <c r="J482" s="1">
        <v>12.973990000000001</v>
      </c>
      <c r="K482" s="1">
        <v>1.740858</v>
      </c>
      <c r="L482" s="1">
        <v>1.8614170000000001</v>
      </c>
      <c r="M482" s="1">
        <v>3.1671230000000001</v>
      </c>
      <c r="N482" s="1">
        <v>0.67745069999999996</v>
      </c>
      <c r="O482" s="1">
        <v>1.914681E-2</v>
      </c>
      <c r="P482" s="1">
        <v>0.15686929999999999</v>
      </c>
      <c r="Q482" s="1">
        <v>1.3930560000000001E-5</v>
      </c>
      <c r="R482" s="1">
        <v>2.3469460000000001E-2</v>
      </c>
      <c r="S482" s="1">
        <v>4.7746749999999999E-3</v>
      </c>
      <c r="T482" s="1">
        <v>3.1613719999999998E-2</v>
      </c>
      <c r="U482" s="1">
        <v>9.0347209999999997E-2</v>
      </c>
      <c r="V482" s="1">
        <v>2.3198419999999999E-3</v>
      </c>
      <c r="W482" s="1">
        <v>3.939406E-4</v>
      </c>
      <c r="X482" s="1">
        <v>6.1402059999999996E-3</v>
      </c>
      <c r="Y482" s="1">
        <v>2.8410479999999998E-4</v>
      </c>
      <c r="Z482">
        <f t="shared" si="27"/>
        <v>0.99818415640946045</v>
      </c>
      <c r="AA482" s="1">
        <f t="shared" si="28"/>
        <v>2.8526587063401072</v>
      </c>
      <c r="AB482">
        <f t="shared" si="29"/>
        <v>0.34243702161648071</v>
      </c>
      <c r="AC482">
        <f t="shared" si="29"/>
        <v>2.0574738037302298</v>
      </c>
      <c r="AD482">
        <f t="shared" si="29"/>
        <v>3.91421775962537</v>
      </c>
      <c r="AE482">
        <f t="shared" si="26"/>
        <v>2039.4356005788709</v>
      </c>
    </row>
    <row r="483" spans="1:31" x14ac:dyDescent="0.3">
      <c r="A483" t="s">
        <v>1</v>
      </c>
      <c r="B483" t="s">
        <v>3</v>
      </c>
      <c r="C483" t="s">
        <v>19</v>
      </c>
      <c r="D483" t="s">
        <v>20</v>
      </c>
      <c r="E483" t="s">
        <v>13</v>
      </c>
      <c r="F483" t="s">
        <v>14</v>
      </c>
      <c r="G483" t="s">
        <v>9</v>
      </c>
      <c r="H483" t="s">
        <v>10</v>
      </c>
      <c r="I483" s="2">
        <v>43234</v>
      </c>
      <c r="J483" s="1">
        <v>12.973990000000001</v>
      </c>
      <c r="K483" s="1">
        <v>1.740858</v>
      </c>
      <c r="L483" s="1">
        <v>1.8614170000000001</v>
      </c>
      <c r="M483" s="1">
        <v>3.1671230000000001</v>
      </c>
      <c r="N483" s="1">
        <v>0.67745069999999996</v>
      </c>
      <c r="O483" s="1">
        <v>1.914681E-2</v>
      </c>
      <c r="P483" s="1">
        <v>0.15686929999999999</v>
      </c>
      <c r="Q483" s="1">
        <v>1.3930560000000001E-5</v>
      </c>
      <c r="R483" s="1">
        <v>2.3469460000000001E-2</v>
      </c>
      <c r="S483" s="1">
        <v>4.7746749999999999E-3</v>
      </c>
      <c r="T483" s="1">
        <v>3.1613719999999998E-2</v>
      </c>
      <c r="U483" s="1">
        <v>9.0347209999999997E-2</v>
      </c>
      <c r="V483" s="1">
        <v>2.3198419999999999E-3</v>
      </c>
      <c r="W483" s="1">
        <v>3.939406E-4</v>
      </c>
      <c r="X483" s="1">
        <v>6.1402059999999996E-3</v>
      </c>
      <c r="Y483" s="1">
        <v>2.8410479999999998E-4</v>
      </c>
      <c r="Z483">
        <f t="shared" si="27"/>
        <v>0.99818415640946045</v>
      </c>
      <c r="AA483" s="1">
        <f t="shared" si="28"/>
        <v>2.8526587063401072</v>
      </c>
      <c r="AB483">
        <f t="shared" si="29"/>
        <v>0.34243702161648071</v>
      </c>
      <c r="AC483">
        <f t="shared" si="29"/>
        <v>2.0574738037302298</v>
      </c>
      <c r="AD483">
        <f t="shared" si="29"/>
        <v>3.91421775962537</v>
      </c>
      <c r="AE483">
        <f t="shared" si="26"/>
        <v>2039.4356005788709</v>
      </c>
    </row>
    <row r="484" spans="1:31" x14ac:dyDescent="0.3">
      <c r="A484" t="s">
        <v>1</v>
      </c>
      <c r="B484" t="s">
        <v>3</v>
      </c>
      <c r="C484" t="s">
        <v>19</v>
      </c>
      <c r="D484" t="s">
        <v>20</v>
      </c>
      <c r="E484" t="s">
        <v>13</v>
      </c>
      <c r="F484" t="s">
        <v>14</v>
      </c>
      <c r="G484" t="s">
        <v>9</v>
      </c>
      <c r="H484" t="s">
        <v>10</v>
      </c>
      <c r="I484" s="2">
        <v>43234</v>
      </c>
      <c r="J484" s="1">
        <v>12.973990000000001</v>
      </c>
      <c r="K484" s="1">
        <v>1.740858</v>
      </c>
      <c r="L484" s="1">
        <v>1.8614170000000001</v>
      </c>
      <c r="M484" s="1">
        <v>3.1671230000000001</v>
      </c>
      <c r="N484" s="1">
        <v>0.67745069999999996</v>
      </c>
      <c r="O484" s="1">
        <v>1.914681E-2</v>
      </c>
      <c r="P484" s="1">
        <v>0.15686929999999999</v>
      </c>
      <c r="Q484" s="1">
        <v>1.3930560000000001E-5</v>
      </c>
      <c r="R484" s="1">
        <v>2.3469460000000001E-2</v>
      </c>
      <c r="S484" s="1">
        <v>4.7746749999999999E-3</v>
      </c>
      <c r="T484" s="1">
        <v>3.1613719999999998E-2</v>
      </c>
      <c r="U484" s="1">
        <v>9.0347209999999997E-2</v>
      </c>
      <c r="V484" s="1">
        <v>2.3198419999999999E-3</v>
      </c>
      <c r="W484" s="1">
        <v>3.939406E-4</v>
      </c>
      <c r="X484" s="1">
        <v>6.1402059999999996E-3</v>
      </c>
      <c r="Y484" s="1">
        <v>2.8410479999999998E-4</v>
      </c>
      <c r="Z484">
        <f t="shared" si="27"/>
        <v>0.99818415640946045</v>
      </c>
      <c r="AA484" s="1">
        <f t="shared" si="28"/>
        <v>2.8526587063401072</v>
      </c>
      <c r="AB484">
        <f t="shared" si="29"/>
        <v>0.34243702161648071</v>
      </c>
      <c r="AC484">
        <f t="shared" si="29"/>
        <v>2.0574738037302298</v>
      </c>
      <c r="AD484">
        <f t="shared" si="29"/>
        <v>3.91421775962537</v>
      </c>
      <c r="AE484">
        <f t="shared" si="26"/>
        <v>2039.4356005788709</v>
      </c>
    </row>
    <row r="485" spans="1:31" x14ac:dyDescent="0.3">
      <c r="A485" t="s">
        <v>1</v>
      </c>
      <c r="B485" t="s">
        <v>3</v>
      </c>
      <c r="C485" t="s">
        <v>19</v>
      </c>
      <c r="D485" t="s">
        <v>20</v>
      </c>
      <c r="E485" t="s">
        <v>13</v>
      </c>
      <c r="F485" t="s">
        <v>14</v>
      </c>
      <c r="G485" t="s">
        <v>9</v>
      </c>
      <c r="H485" t="s">
        <v>10</v>
      </c>
      <c r="I485" s="2">
        <v>43234</v>
      </c>
      <c r="J485" s="1">
        <v>12.973990000000001</v>
      </c>
      <c r="K485" s="1">
        <v>1.740858</v>
      </c>
      <c r="L485" s="1">
        <v>1.8614170000000001</v>
      </c>
      <c r="M485" s="1">
        <v>3.1671230000000001</v>
      </c>
      <c r="N485" s="1">
        <v>0.67745069999999996</v>
      </c>
      <c r="O485" s="1">
        <v>1.914681E-2</v>
      </c>
      <c r="P485" s="1">
        <v>0.15686929999999999</v>
      </c>
      <c r="Q485" s="1">
        <v>1.3930560000000001E-5</v>
      </c>
      <c r="R485" s="1">
        <v>2.3469460000000001E-2</v>
      </c>
      <c r="S485" s="1">
        <v>4.7746749999999999E-3</v>
      </c>
      <c r="T485" s="1">
        <v>3.1613719999999998E-2</v>
      </c>
      <c r="U485" s="1">
        <v>9.0347209999999997E-2</v>
      </c>
      <c r="V485" s="1">
        <v>2.3198419999999999E-3</v>
      </c>
      <c r="W485" s="1">
        <v>3.939406E-4</v>
      </c>
      <c r="X485" s="1">
        <v>6.1402059999999996E-3</v>
      </c>
      <c r="Y485" s="1">
        <v>2.8410479999999998E-4</v>
      </c>
      <c r="Z485">
        <f t="shared" si="27"/>
        <v>0.99818415640946045</v>
      </c>
      <c r="AA485" s="1">
        <f t="shared" si="28"/>
        <v>2.8526587063401072</v>
      </c>
      <c r="AB485">
        <f t="shared" si="29"/>
        <v>0.34243702161648071</v>
      </c>
      <c r="AC485">
        <f t="shared" si="29"/>
        <v>2.0574738037302298</v>
      </c>
      <c r="AD485">
        <f t="shared" si="29"/>
        <v>3.91421775962537</v>
      </c>
      <c r="AE485">
        <f t="shared" si="26"/>
        <v>2039.4356005788709</v>
      </c>
    </row>
    <row r="486" spans="1:31" x14ac:dyDescent="0.3">
      <c r="A486" t="s">
        <v>1</v>
      </c>
      <c r="B486" t="s">
        <v>3</v>
      </c>
      <c r="C486" t="s">
        <v>19</v>
      </c>
      <c r="D486" t="s">
        <v>20</v>
      </c>
      <c r="E486" t="s">
        <v>13</v>
      </c>
      <c r="F486" t="s">
        <v>14</v>
      </c>
      <c r="G486" t="s">
        <v>9</v>
      </c>
      <c r="H486" t="s">
        <v>10</v>
      </c>
      <c r="I486" s="2">
        <v>43234</v>
      </c>
      <c r="J486" s="1">
        <v>12.973990000000001</v>
      </c>
      <c r="K486" s="1">
        <v>1.740858</v>
      </c>
      <c r="L486" s="1">
        <v>1.8614170000000001</v>
      </c>
      <c r="M486" s="1">
        <v>3.1671230000000001</v>
      </c>
      <c r="N486" s="1">
        <v>0.67745069999999996</v>
      </c>
      <c r="O486" s="1">
        <v>1.914681E-2</v>
      </c>
      <c r="P486" s="1">
        <v>0.15686929999999999</v>
      </c>
      <c r="Q486" s="1">
        <v>1.3930560000000001E-5</v>
      </c>
      <c r="R486" s="1">
        <v>2.3469460000000001E-2</v>
      </c>
      <c r="S486" s="1">
        <v>4.7746749999999999E-3</v>
      </c>
      <c r="T486" s="1">
        <v>3.1613719999999998E-2</v>
      </c>
      <c r="U486" s="1">
        <v>9.0347209999999997E-2</v>
      </c>
      <c r="V486" s="1">
        <v>2.3198419999999999E-3</v>
      </c>
      <c r="W486" s="1">
        <v>3.939406E-4</v>
      </c>
      <c r="X486" s="1">
        <v>6.1402059999999996E-3</v>
      </c>
      <c r="Y486" s="1">
        <v>2.8410479999999998E-4</v>
      </c>
      <c r="Z486">
        <f t="shared" si="27"/>
        <v>0.99818415640946045</v>
      </c>
      <c r="AA486" s="1">
        <f t="shared" si="28"/>
        <v>2.8526587063401072</v>
      </c>
      <c r="AB486">
        <f t="shared" si="29"/>
        <v>0.34243702161648071</v>
      </c>
      <c r="AC486">
        <f t="shared" si="29"/>
        <v>2.0574738037302298</v>
      </c>
      <c r="AD486">
        <f t="shared" si="29"/>
        <v>3.91421775962537</v>
      </c>
      <c r="AE486">
        <f t="shared" si="26"/>
        <v>2039.4356005788709</v>
      </c>
    </row>
    <row r="487" spans="1:31" x14ac:dyDescent="0.3">
      <c r="A487" t="s">
        <v>1</v>
      </c>
      <c r="B487" t="s">
        <v>3</v>
      </c>
      <c r="C487" t="s">
        <v>19</v>
      </c>
      <c r="D487" t="s">
        <v>20</v>
      </c>
      <c r="E487" t="s">
        <v>13</v>
      </c>
      <c r="F487" t="s">
        <v>14</v>
      </c>
      <c r="G487" t="s">
        <v>9</v>
      </c>
      <c r="H487" t="s">
        <v>10</v>
      </c>
      <c r="I487" s="2">
        <v>43234</v>
      </c>
      <c r="J487" s="1">
        <v>12.973990000000001</v>
      </c>
      <c r="K487" s="1">
        <v>1.740858</v>
      </c>
      <c r="L487" s="1">
        <v>1.8614170000000001</v>
      </c>
      <c r="M487" s="1">
        <v>3.1671230000000001</v>
      </c>
      <c r="N487" s="1">
        <v>0.67745069999999996</v>
      </c>
      <c r="O487" s="1">
        <v>1.914681E-2</v>
      </c>
      <c r="P487" s="1">
        <v>0.15686929999999999</v>
      </c>
      <c r="Q487" s="1">
        <v>1.3930560000000001E-5</v>
      </c>
      <c r="R487" s="1">
        <v>2.3469460000000001E-2</v>
      </c>
      <c r="S487" s="1">
        <v>4.7746749999999999E-3</v>
      </c>
      <c r="T487" s="1">
        <v>3.1613719999999998E-2</v>
      </c>
      <c r="U487" s="1">
        <v>9.0347209999999997E-2</v>
      </c>
      <c r="V487" s="1">
        <v>2.3198419999999999E-3</v>
      </c>
      <c r="W487" s="1">
        <v>3.939406E-4</v>
      </c>
      <c r="X487" s="1">
        <v>6.1402059999999996E-3</v>
      </c>
      <c r="Y487" s="1">
        <v>2.8410479999999998E-4</v>
      </c>
      <c r="Z487">
        <f t="shared" si="27"/>
        <v>0.99818415640946045</v>
      </c>
      <c r="AA487" s="1">
        <f t="shared" si="28"/>
        <v>2.8526587063401072</v>
      </c>
      <c r="AB487">
        <f t="shared" si="29"/>
        <v>0.34243702161648071</v>
      </c>
      <c r="AC487">
        <f t="shared" si="29"/>
        <v>2.0574738037302298</v>
      </c>
      <c r="AD487">
        <f t="shared" si="29"/>
        <v>3.91421775962537</v>
      </c>
      <c r="AE487">
        <f t="shared" si="26"/>
        <v>2039.4356005788709</v>
      </c>
    </row>
    <row r="488" spans="1:31" x14ac:dyDescent="0.3">
      <c r="A488" t="s">
        <v>1</v>
      </c>
      <c r="B488" t="s">
        <v>3</v>
      </c>
      <c r="C488" t="s">
        <v>19</v>
      </c>
      <c r="D488" t="s">
        <v>20</v>
      </c>
      <c r="E488" t="s">
        <v>13</v>
      </c>
      <c r="F488" t="s">
        <v>14</v>
      </c>
      <c r="G488" t="s">
        <v>9</v>
      </c>
      <c r="H488" t="s">
        <v>10</v>
      </c>
      <c r="I488" s="2">
        <v>43234</v>
      </c>
      <c r="J488" s="1">
        <v>12.973990000000001</v>
      </c>
      <c r="K488" s="1">
        <v>1.740858</v>
      </c>
      <c r="L488" s="1">
        <v>1.8614170000000001</v>
      </c>
      <c r="M488" s="1">
        <v>3.1671230000000001</v>
      </c>
      <c r="N488" s="1">
        <v>0.67745069999999996</v>
      </c>
      <c r="O488" s="1">
        <v>1.914681E-2</v>
      </c>
      <c r="P488" s="1">
        <v>0.15686929999999999</v>
      </c>
      <c r="Q488" s="1">
        <v>1.3930560000000001E-5</v>
      </c>
      <c r="R488" s="1">
        <v>2.3469460000000001E-2</v>
      </c>
      <c r="S488" s="1">
        <v>4.7746749999999999E-3</v>
      </c>
      <c r="T488" s="1">
        <v>3.1613719999999998E-2</v>
      </c>
      <c r="U488" s="1">
        <v>9.0347209999999997E-2</v>
      </c>
      <c r="V488" s="1">
        <v>2.3198419999999999E-3</v>
      </c>
      <c r="W488" s="1">
        <v>3.939406E-4</v>
      </c>
      <c r="X488" s="1">
        <v>6.1402059999999996E-3</v>
      </c>
      <c r="Y488" s="1">
        <v>2.8410479999999998E-4</v>
      </c>
      <c r="Z488">
        <f t="shared" si="27"/>
        <v>0.99818415640946045</v>
      </c>
      <c r="AA488" s="1">
        <f t="shared" si="28"/>
        <v>2.8526587063401072</v>
      </c>
      <c r="AB488">
        <f t="shared" si="29"/>
        <v>0.34243702161648071</v>
      </c>
      <c r="AC488">
        <f t="shared" si="29"/>
        <v>2.0574738037302298</v>
      </c>
      <c r="AD488">
        <f t="shared" si="29"/>
        <v>3.91421775962537</v>
      </c>
      <c r="AE488">
        <f t="shared" si="26"/>
        <v>2039.4356005788709</v>
      </c>
    </row>
    <row r="489" spans="1:31" x14ac:dyDescent="0.3">
      <c r="A489" t="s">
        <v>1</v>
      </c>
      <c r="B489" t="s">
        <v>3</v>
      </c>
      <c r="C489" t="s">
        <v>19</v>
      </c>
      <c r="D489" t="s">
        <v>20</v>
      </c>
      <c r="E489" t="s">
        <v>13</v>
      </c>
      <c r="F489" t="s">
        <v>14</v>
      </c>
      <c r="G489" t="s">
        <v>9</v>
      </c>
      <c r="H489" t="s">
        <v>10</v>
      </c>
      <c r="I489" s="2">
        <v>43234</v>
      </c>
      <c r="J489" s="1">
        <v>12.973990000000001</v>
      </c>
      <c r="K489" s="1">
        <v>1.740858</v>
      </c>
      <c r="L489" s="1">
        <v>1.8614170000000001</v>
      </c>
      <c r="M489" s="1">
        <v>3.1671230000000001</v>
      </c>
      <c r="N489" s="1">
        <v>0.67745069999999996</v>
      </c>
      <c r="O489" s="1">
        <v>1.914681E-2</v>
      </c>
      <c r="P489" s="1">
        <v>0.15686929999999999</v>
      </c>
      <c r="Q489" s="1">
        <v>1.3930560000000001E-5</v>
      </c>
      <c r="R489" s="1">
        <v>2.3469460000000001E-2</v>
      </c>
      <c r="S489" s="1">
        <v>4.7746749999999999E-3</v>
      </c>
      <c r="T489" s="1">
        <v>3.1613719999999998E-2</v>
      </c>
      <c r="U489" s="1">
        <v>9.0347209999999997E-2</v>
      </c>
      <c r="V489" s="1">
        <v>2.3198419999999999E-3</v>
      </c>
      <c r="W489" s="1">
        <v>3.939406E-4</v>
      </c>
      <c r="X489" s="1">
        <v>6.1402059999999996E-3</v>
      </c>
      <c r="Y489" s="1">
        <v>2.8410479999999998E-4</v>
      </c>
      <c r="Z489">
        <f t="shared" si="27"/>
        <v>0.99818415640946045</v>
      </c>
      <c r="AA489" s="1">
        <f t="shared" si="28"/>
        <v>2.8526587063401072</v>
      </c>
      <c r="AB489">
        <f t="shared" si="29"/>
        <v>0.34243702161648071</v>
      </c>
      <c r="AC489">
        <f t="shared" si="29"/>
        <v>2.0574738037302298</v>
      </c>
      <c r="AD489">
        <f t="shared" si="29"/>
        <v>3.91421775962537</v>
      </c>
      <c r="AE489">
        <f t="shared" si="26"/>
        <v>2039.4356005788709</v>
      </c>
    </row>
    <row r="490" spans="1:31" x14ac:dyDescent="0.3">
      <c r="A490" t="s">
        <v>1</v>
      </c>
      <c r="B490" t="s">
        <v>3</v>
      </c>
      <c r="C490" t="s">
        <v>21</v>
      </c>
      <c r="D490" t="s">
        <v>22</v>
      </c>
      <c r="E490" t="s">
        <v>13</v>
      </c>
      <c r="F490" t="s">
        <v>14</v>
      </c>
      <c r="G490" t="s">
        <v>9</v>
      </c>
      <c r="H490" t="s">
        <v>10</v>
      </c>
      <c r="I490" s="2">
        <v>43234</v>
      </c>
      <c r="J490" s="1">
        <v>12.50562</v>
      </c>
      <c r="K490" s="1">
        <v>1.86286</v>
      </c>
      <c r="L490" s="1">
        <v>1.855507</v>
      </c>
      <c r="M490" s="1">
        <v>3.1770420000000001</v>
      </c>
      <c r="N490" s="1">
        <v>0.58563379999999998</v>
      </c>
      <c r="O490" s="1">
        <v>2.435114E-2</v>
      </c>
      <c r="P490" s="1">
        <v>0.1520792</v>
      </c>
      <c r="Q490" s="1">
        <v>1.3373000000000001E-5</v>
      </c>
      <c r="R490" s="1">
        <v>2.5989760000000001E-2</v>
      </c>
      <c r="S490" s="1">
        <v>5.2365399999999996E-3</v>
      </c>
      <c r="T490" s="1">
        <v>2.4581180000000001E-2</v>
      </c>
      <c r="U490" s="1">
        <v>6.9058369999999994E-2</v>
      </c>
      <c r="V490" s="1">
        <v>1.870388E-3</v>
      </c>
      <c r="W490" s="1">
        <v>3.3307969999999998E-4</v>
      </c>
      <c r="X490" s="1">
        <v>4.5229229999999999E-3</v>
      </c>
      <c r="Y490" s="1">
        <v>2.1118100000000001E-4</v>
      </c>
      <c r="Z490">
        <f t="shared" si="27"/>
        <v>0.77371278063053617</v>
      </c>
      <c r="AA490" s="1">
        <f t="shared" si="28"/>
        <v>2.1736687774351107</v>
      </c>
      <c r="AB490">
        <f t="shared" si="29"/>
        <v>0.31937842385463411</v>
      </c>
      <c r="AC490">
        <f t="shared" si="29"/>
        <v>1.3678197406774384</v>
      </c>
      <c r="AD490">
        <f t="shared" si="29"/>
        <v>2.9740575963050833</v>
      </c>
      <c r="AE490">
        <f t="shared" si="26"/>
        <v>1579.159500486054</v>
      </c>
    </row>
    <row r="491" spans="1:31" x14ac:dyDescent="0.3">
      <c r="A491" t="s">
        <v>1</v>
      </c>
      <c r="B491" t="s">
        <v>3</v>
      </c>
      <c r="C491" t="s">
        <v>21</v>
      </c>
      <c r="D491" t="s">
        <v>22</v>
      </c>
      <c r="E491" t="s">
        <v>13</v>
      </c>
      <c r="F491" t="s">
        <v>14</v>
      </c>
      <c r="G491" t="s">
        <v>9</v>
      </c>
      <c r="H491" t="s">
        <v>10</v>
      </c>
      <c r="I491" s="2">
        <v>43234</v>
      </c>
      <c r="J491" s="1">
        <v>12.50562</v>
      </c>
      <c r="K491" s="1">
        <v>1.86286</v>
      </c>
      <c r="L491" s="1">
        <v>1.855507</v>
      </c>
      <c r="M491" s="1">
        <v>3.1770420000000001</v>
      </c>
      <c r="N491" s="1">
        <v>0.58563379999999998</v>
      </c>
      <c r="O491" s="1">
        <v>2.435114E-2</v>
      </c>
      <c r="P491" s="1">
        <v>0.1520792</v>
      </c>
      <c r="Q491" s="1">
        <v>1.3373000000000001E-5</v>
      </c>
      <c r="R491" s="1">
        <v>2.5989760000000001E-2</v>
      </c>
      <c r="S491" s="1">
        <v>5.2365399999999996E-3</v>
      </c>
      <c r="T491" s="1">
        <v>2.4581180000000001E-2</v>
      </c>
      <c r="U491" s="1">
        <v>6.9058369999999994E-2</v>
      </c>
      <c r="V491" s="1">
        <v>1.870388E-3</v>
      </c>
      <c r="W491" s="1">
        <v>3.3307969999999998E-4</v>
      </c>
      <c r="X491" s="1">
        <v>4.5229229999999999E-3</v>
      </c>
      <c r="Y491" s="1">
        <v>2.1118100000000001E-4</v>
      </c>
      <c r="Z491">
        <f t="shared" si="27"/>
        <v>0.77371278063053617</v>
      </c>
      <c r="AA491" s="1">
        <f t="shared" si="28"/>
        <v>2.1736687774351107</v>
      </c>
      <c r="AB491">
        <f t="shared" si="29"/>
        <v>0.31937842385463411</v>
      </c>
      <c r="AC491">
        <f t="shared" si="29"/>
        <v>1.3678197406774384</v>
      </c>
      <c r="AD491">
        <f t="shared" si="29"/>
        <v>2.9740575963050833</v>
      </c>
      <c r="AE491">
        <f t="shared" si="26"/>
        <v>1579.159500486054</v>
      </c>
    </row>
    <row r="492" spans="1:31" x14ac:dyDescent="0.3">
      <c r="A492" t="s">
        <v>1</v>
      </c>
      <c r="B492" t="s">
        <v>3</v>
      </c>
      <c r="C492" t="s">
        <v>21</v>
      </c>
      <c r="D492" t="s">
        <v>22</v>
      </c>
      <c r="E492" t="s">
        <v>13</v>
      </c>
      <c r="F492" t="s">
        <v>14</v>
      </c>
      <c r="G492" t="s">
        <v>9</v>
      </c>
      <c r="H492" t="s">
        <v>10</v>
      </c>
      <c r="I492" s="2">
        <v>43234</v>
      </c>
      <c r="J492" s="1">
        <v>12.50562</v>
      </c>
      <c r="K492" s="1">
        <v>1.86286</v>
      </c>
      <c r="L492" s="1">
        <v>1.855507</v>
      </c>
      <c r="M492" s="1">
        <v>3.1770420000000001</v>
      </c>
      <c r="N492" s="1">
        <v>0.58563379999999998</v>
      </c>
      <c r="O492" s="1">
        <v>2.435114E-2</v>
      </c>
      <c r="P492" s="1">
        <v>0.1520792</v>
      </c>
      <c r="Q492" s="1">
        <v>1.3373000000000001E-5</v>
      </c>
      <c r="R492" s="1">
        <v>2.5989760000000001E-2</v>
      </c>
      <c r="S492" s="1">
        <v>5.2365399999999996E-3</v>
      </c>
      <c r="T492" s="1">
        <v>2.4581180000000001E-2</v>
      </c>
      <c r="U492" s="1">
        <v>6.9058369999999994E-2</v>
      </c>
      <c r="V492" s="1">
        <v>1.870388E-3</v>
      </c>
      <c r="W492" s="1">
        <v>3.3307969999999998E-4</v>
      </c>
      <c r="X492" s="1">
        <v>4.5229229999999999E-3</v>
      </c>
      <c r="Y492" s="1">
        <v>2.1118100000000001E-4</v>
      </c>
      <c r="Z492">
        <f t="shared" si="27"/>
        <v>0.77371278063053617</v>
      </c>
      <c r="AA492" s="1">
        <f t="shared" si="28"/>
        <v>2.1736687774351107</v>
      </c>
      <c r="AB492">
        <f t="shared" si="29"/>
        <v>0.31937842385463411</v>
      </c>
      <c r="AC492">
        <f t="shared" si="29"/>
        <v>1.3678197406774384</v>
      </c>
      <c r="AD492">
        <f t="shared" si="29"/>
        <v>2.9740575963050833</v>
      </c>
      <c r="AE492">
        <f t="shared" si="26"/>
        <v>1579.159500486054</v>
      </c>
    </row>
    <row r="493" spans="1:31" x14ac:dyDescent="0.3">
      <c r="A493" t="s">
        <v>1</v>
      </c>
      <c r="B493" t="s">
        <v>3</v>
      </c>
      <c r="C493" t="s">
        <v>21</v>
      </c>
      <c r="D493" t="s">
        <v>22</v>
      </c>
      <c r="E493" t="s">
        <v>13</v>
      </c>
      <c r="F493" t="s">
        <v>14</v>
      </c>
      <c r="G493" t="s">
        <v>9</v>
      </c>
      <c r="H493" t="s">
        <v>10</v>
      </c>
      <c r="I493" s="2">
        <v>43234</v>
      </c>
      <c r="J493" s="1">
        <v>12.50562</v>
      </c>
      <c r="K493" s="1">
        <v>1.86286</v>
      </c>
      <c r="L493" s="1">
        <v>1.855507</v>
      </c>
      <c r="M493" s="1">
        <v>3.1770420000000001</v>
      </c>
      <c r="N493" s="1">
        <v>0.58563379999999998</v>
      </c>
      <c r="O493" s="1">
        <v>2.435114E-2</v>
      </c>
      <c r="P493" s="1">
        <v>0.1520792</v>
      </c>
      <c r="Q493" s="1">
        <v>1.3373000000000001E-5</v>
      </c>
      <c r="R493" s="1">
        <v>2.5989760000000001E-2</v>
      </c>
      <c r="S493" s="1">
        <v>5.2365399999999996E-3</v>
      </c>
      <c r="T493" s="1">
        <v>2.4581180000000001E-2</v>
      </c>
      <c r="U493" s="1">
        <v>6.9058369999999994E-2</v>
      </c>
      <c r="V493" s="1">
        <v>1.870388E-3</v>
      </c>
      <c r="W493" s="1">
        <v>3.3307969999999998E-4</v>
      </c>
      <c r="X493" s="1">
        <v>4.5229229999999999E-3</v>
      </c>
      <c r="Y493" s="1">
        <v>2.1118100000000001E-4</v>
      </c>
      <c r="Z493">
        <f t="shared" si="27"/>
        <v>0.77371278063053617</v>
      </c>
      <c r="AA493" s="1">
        <f t="shared" si="28"/>
        <v>2.1736687774351107</v>
      </c>
      <c r="AB493">
        <f t="shared" si="29"/>
        <v>0.31937842385463411</v>
      </c>
      <c r="AC493">
        <f t="shared" si="29"/>
        <v>1.3678197406774384</v>
      </c>
      <c r="AD493">
        <f t="shared" si="29"/>
        <v>2.9740575963050833</v>
      </c>
      <c r="AE493">
        <f t="shared" si="26"/>
        <v>1579.159500486054</v>
      </c>
    </row>
    <row r="494" spans="1:31" x14ac:dyDescent="0.3">
      <c r="A494" t="s">
        <v>1</v>
      </c>
      <c r="B494" t="s">
        <v>3</v>
      </c>
      <c r="C494" t="s">
        <v>21</v>
      </c>
      <c r="D494" t="s">
        <v>22</v>
      </c>
      <c r="E494" t="s">
        <v>13</v>
      </c>
      <c r="F494" t="s">
        <v>14</v>
      </c>
      <c r="G494" t="s">
        <v>9</v>
      </c>
      <c r="H494" t="s">
        <v>10</v>
      </c>
      <c r="I494" s="2">
        <v>43234</v>
      </c>
      <c r="J494" s="1">
        <v>12.50562</v>
      </c>
      <c r="K494" s="1">
        <v>1.86286</v>
      </c>
      <c r="L494" s="1">
        <v>1.855507</v>
      </c>
      <c r="M494" s="1">
        <v>3.1770420000000001</v>
      </c>
      <c r="N494" s="1">
        <v>0.58563379999999998</v>
      </c>
      <c r="O494" s="1">
        <v>2.435114E-2</v>
      </c>
      <c r="P494" s="1">
        <v>0.1520792</v>
      </c>
      <c r="Q494" s="1">
        <v>1.3373000000000001E-5</v>
      </c>
      <c r="R494" s="1">
        <v>2.5989760000000001E-2</v>
      </c>
      <c r="S494" s="1">
        <v>5.2365399999999996E-3</v>
      </c>
      <c r="T494" s="1">
        <v>2.4581180000000001E-2</v>
      </c>
      <c r="U494" s="1">
        <v>6.9058369999999994E-2</v>
      </c>
      <c r="V494" s="1">
        <v>1.870388E-3</v>
      </c>
      <c r="W494" s="1">
        <v>3.3307969999999998E-4</v>
      </c>
      <c r="X494" s="1">
        <v>4.5229229999999999E-3</v>
      </c>
      <c r="Y494" s="1">
        <v>2.1118100000000001E-4</v>
      </c>
      <c r="Z494">
        <f t="shared" si="27"/>
        <v>0.77371278063053617</v>
      </c>
      <c r="AA494" s="1">
        <f t="shared" si="28"/>
        <v>2.1736687774351107</v>
      </c>
      <c r="AB494">
        <f t="shared" si="29"/>
        <v>0.31937842385463411</v>
      </c>
      <c r="AC494">
        <f t="shared" si="29"/>
        <v>1.3678197406774384</v>
      </c>
      <c r="AD494">
        <f t="shared" si="29"/>
        <v>2.9740575963050833</v>
      </c>
      <c r="AE494">
        <f t="shared" si="26"/>
        <v>1579.159500486054</v>
      </c>
    </row>
    <row r="495" spans="1:31" x14ac:dyDescent="0.3">
      <c r="A495" t="s">
        <v>1</v>
      </c>
      <c r="B495" t="s">
        <v>3</v>
      </c>
      <c r="C495" t="s">
        <v>21</v>
      </c>
      <c r="D495" t="s">
        <v>22</v>
      </c>
      <c r="E495" t="s">
        <v>13</v>
      </c>
      <c r="F495" t="s">
        <v>14</v>
      </c>
      <c r="G495" t="s">
        <v>9</v>
      </c>
      <c r="H495" t="s">
        <v>10</v>
      </c>
      <c r="I495" s="2">
        <v>43234</v>
      </c>
      <c r="J495" s="1">
        <v>12.50562</v>
      </c>
      <c r="K495" s="1">
        <v>1.86286</v>
      </c>
      <c r="L495" s="1">
        <v>1.855507</v>
      </c>
      <c r="M495" s="1">
        <v>3.1770420000000001</v>
      </c>
      <c r="N495" s="1">
        <v>0.58563379999999998</v>
      </c>
      <c r="O495" s="1">
        <v>2.435114E-2</v>
      </c>
      <c r="P495" s="1">
        <v>0.1520792</v>
      </c>
      <c r="Q495" s="1">
        <v>1.3373000000000001E-5</v>
      </c>
      <c r="R495" s="1">
        <v>2.5989760000000001E-2</v>
      </c>
      <c r="S495" s="1">
        <v>5.2365399999999996E-3</v>
      </c>
      <c r="T495" s="1">
        <v>2.4581180000000001E-2</v>
      </c>
      <c r="U495" s="1">
        <v>6.9058369999999994E-2</v>
      </c>
      <c r="V495" s="1">
        <v>1.870388E-3</v>
      </c>
      <c r="W495" s="1">
        <v>3.3307969999999998E-4</v>
      </c>
      <c r="X495" s="1">
        <v>4.5229229999999999E-3</v>
      </c>
      <c r="Y495" s="1">
        <v>2.1118100000000001E-4</v>
      </c>
      <c r="Z495">
        <f t="shared" si="27"/>
        <v>0.77371278063053617</v>
      </c>
      <c r="AA495" s="1">
        <f t="shared" si="28"/>
        <v>2.1736687774351107</v>
      </c>
      <c r="AB495">
        <f t="shared" si="29"/>
        <v>0.31937842385463411</v>
      </c>
      <c r="AC495">
        <f t="shared" si="29"/>
        <v>1.3678197406774384</v>
      </c>
      <c r="AD495">
        <f t="shared" si="29"/>
        <v>2.9740575963050833</v>
      </c>
      <c r="AE495">
        <f t="shared" si="26"/>
        <v>1579.159500486054</v>
      </c>
    </row>
    <row r="496" spans="1:31" x14ac:dyDescent="0.3">
      <c r="A496" t="s">
        <v>1</v>
      </c>
      <c r="B496" t="s">
        <v>3</v>
      </c>
      <c r="C496" t="s">
        <v>21</v>
      </c>
      <c r="D496" t="s">
        <v>22</v>
      </c>
      <c r="E496" t="s">
        <v>13</v>
      </c>
      <c r="F496" t="s">
        <v>14</v>
      </c>
      <c r="G496" t="s">
        <v>9</v>
      </c>
      <c r="H496" t="s">
        <v>10</v>
      </c>
      <c r="I496" s="2">
        <v>43234</v>
      </c>
      <c r="J496" s="1">
        <v>12.50562</v>
      </c>
      <c r="K496" s="1">
        <v>1.86286</v>
      </c>
      <c r="L496" s="1">
        <v>1.855507</v>
      </c>
      <c r="M496" s="1">
        <v>3.1770420000000001</v>
      </c>
      <c r="N496" s="1">
        <v>0.58563379999999998</v>
      </c>
      <c r="O496" s="1">
        <v>2.435114E-2</v>
      </c>
      <c r="P496" s="1">
        <v>0.1520792</v>
      </c>
      <c r="Q496" s="1">
        <v>1.3373000000000001E-5</v>
      </c>
      <c r="R496" s="1">
        <v>2.5989760000000001E-2</v>
      </c>
      <c r="S496" s="1">
        <v>5.2365399999999996E-3</v>
      </c>
      <c r="T496" s="1">
        <v>2.4581180000000001E-2</v>
      </c>
      <c r="U496" s="1">
        <v>6.9058369999999994E-2</v>
      </c>
      <c r="V496" s="1">
        <v>1.870388E-3</v>
      </c>
      <c r="W496" s="1">
        <v>3.3307969999999998E-4</v>
      </c>
      <c r="X496" s="1">
        <v>4.5229229999999999E-3</v>
      </c>
      <c r="Y496" s="1">
        <v>2.1118100000000001E-4</v>
      </c>
      <c r="Z496">
        <f t="shared" si="27"/>
        <v>0.77371278063053617</v>
      </c>
      <c r="AA496" s="1">
        <f t="shared" si="28"/>
        <v>2.1736687774351107</v>
      </c>
      <c r="AB496">
        <f t="shared" si="29"/>
        <v>0.31937842385463411</v>
      </c>
      <c r="AC496">
        <f t="shared" si="29"/>
        <v>1.3678197406774384</v>
      </c>
      <c r="AD496">
        <f t="shared" si="29"/>
        <v>2.9740575963050833</v>
      </c>
      <c r="AE496">
        <f t="shared" si="26"/>
        <v>1579.159500486054</v>
      </c>
    </row>
    <row r="497" spans="1:31" x14ac:dyDescent="0.3">
      <c r="A497" t="s">
        <v>1</v>
      </c>
      <c r="B497" t="s">
        <v>3</v>
      </c>
      <c r="C497" t="s">
        <v>21</v>
      </c>
      <c r="D497" t="s">
        <v>22</v>
      </c>
      <c r="E497" t="s">
        <v>13</v>
      </c>
      <c r="F497" t="s">
        <v>14</v>
      </c>
      <c r="G497" t="s">
        <v>9</v>
      </c>
      <c r="H497" t="s">
        <v>10</v>
      </c>
      <c r="I497" s="2">
        <v>43234</v>
      </c>
      <c r="J497" s="1">
        <v>12.50562</v>
      </c>
      <c r="K497" s="1">
        <v>1.86286</v>
      </c>
      <c r="L497" s="1">
        <v>1.855507</v>
      </c>
      <c r="M497" s="1">
        <v>3.1770420000000001</v>
      </c>
      <c r="N497" s="1">
        <v>0.58563379999999998</v>
      </c>
      <c r="O497" s="1">
        <v>2.435114E-2</v>
      </c>
      <c r="P497" s="1">
        <v>0.1520792</v>
      </c>
      <c r="Q497" s="1">
        <v>1.3373000000000001E-5</v>
      </c>
      <c r="R497" s="1">
        <v>2.5989760000000001E-2</v>
      </c>
      <c r="S497" s="1">
        <v>5.2365399999999996E-3</v>
      </c>
      <c r="T497" s="1">
        <v>2.4581180000000001E-2</v>
      </c>
      <c r="U497" s="1">
        <v>6.9058369999999994E-2</v>
      </c>
      <c r="V497" s="1">
        <v>1.870388E-3</v>
      </c>
      <c r="W497" s="1">
        <v>3.3307969999999998E-4</v>
      </c>
      <c r="X497" s="1">
        <v>4.5229229999999999E-3</v>
      </c>
      <c r="Y497" s="1">
        <v>2.1118100000000001E-4</v>
      </c>
      <c r="Z497">
        <f t="shared" si="27"/>
        <v>0.77371278063053617</v>
      </c>
      <c r="AA497" s="1">
        <f t="shared" si="28"/>
        <v>2.1736687774351107</v>
      </c>
      <c r="AB497">
        <f t="shared" si="29"/>
        <v>0.31937842385463411</v>
      </c>
      <c r="AC497">
        <f t="shared" si="29"/>
        <v>1.3678197406774384</v>
      </c>
      <c r="AD497">
        <f t="shared" si="29"/>
        <v>2.9740575963050833</v>
      </c>
      <c r="AE497">
        <f t="shared" si="26"/>
        <v>1579.159500486054</v>
      </c>
    </row>
    <row r="498" spans="1:31" x14ac:dyDescent="0.3">
      <c r="A498" t="s">
        <v>1</v>
      </c>
      <c r="B498" t="s">
        <v>3</v>
      </c>
      <c r="C498" t="s">
        <v>23</v>
      </c>
      <c r="D498" t="s">
        <v>24</v>
      </c>
      <c r="E498" t="s">
        <v>13</v>
      </c>
      <c r="F498" t="s">
        <v>14</v>
      </c>
      <c r="G498" t="s">
        <v>9</v>
      </c>
      <c r="H498" t="s">
        <v>10</v>
      </c>
      <c r="I498" s="2">
        <v>43234</v>
      </c>
      <c r="J498" s="1">
        <v>13.13378</v>
      </c>
      <c r="K498" s="1">
        <v>1.898466</v>
      </c>
      <c r="L498" s="1">
        <v>2.0754790000000001</v>
      </c>
      <c r="M498" s="1">
        <v>2.7388180000000002</v>
      </c>
      <c r="N498" s="1">
        <v>0.64705060000000003</v>
      </c>
      <c r="O498" s="1">
        <v>2.8739230000000001E-2</v>
      </c>
      <c r="P498" s="1">
        <v>0.18985659999999999</v>
      </c>
      <c r="Q498" s="1">
        <v>1.4681359999999999E-4</v>
      </c>
      <c r="R498" s="1">
        <v>4.2362030000000002E-2</v>
      </c>
      <c r="S498" s="1">
        <v>7.4012779999999999E-3</v>
      </c>
      <c r="T498" s="1">
        <v>3.0275719999999999E-2</v>
      </c>
      <c r="U498" s="1">
        <v>7.5772190000000003E-2</v>
      </c>
      <c r="V498" s="1">
        <v>1.6804529999999999E-3</v>
      </c>
      <c r="W498" s="1">
        <v>3.2219079999999998E-4</v>
      </c>
      <c r="X498" s="1">
        <v>5.4299999999999999E-3</v>
      </c>
      <c r="Y498" s="1">
        <v>2.5239970000000002E-4</v>
      </c>
      <c r="Z498">
        <f t="shared" si="27"/>
        <v>1.1054301527155144</v>
      </c>
      <c r="AA498" s="1">
        <f t="shared" si="28"/>
        <v>2.7666018698577268</v>
      </c>
      <c r="AB498">
        <f t="shared" si="29"/>
        <v>0.25970967340112189</v>
      </c>
      <c r="AC498">
        <f t="shared" si="29"/>
        <v>1.1210836198464607</v>
      </c>
      <c r="AD498">
        <f t="shared" si="29"/>
        <v>2.8600533244564583</v>
      </c>
      <c r="AE498">
        <f t="shared" si="26"/>
        <v>171.91847349291893</v>
      </c>
    </row>
    <row r="499" spans="1:31" x14ac:dyDescent="0.3">
      <c r="A499" t="s">
        <v>1</v>
      </c>
      <c r="B499" t="s">
        <v>3</v>
      </c>
      <c r="C499" t="s">
        <v>23</v>
      </c>
      <c r="D499" t="s">
        <v>24</v>
      </c>
      <c r="E499" t="s">
        <v>13</v>
      </c>
      <c r="F499" t="s">
        <v>14</v>
      </c>
      <c r="G499" t="s">
        <v>9</v>
      </c>
      <c r="H499" t="s">
        <v>10</v>
      </c>
      <c r="I499" s="2">
        <v>43234</v>
      </c>
      <c r="J499" s="1">
        <v>13.13378</v>
      </c>
      <c r="K499" s="1">
        <v>1.898466</v>
      </c>
      <c r="L499" s="1">
        <v>2.0754790000000001</v>
      </c>
      <c r="M499" s="1">
        <v>2.7388180000000002</v>
      </c>
      <c r="N499" s="1">
        <v>0.64705060000000003</v>
      </c>
      <c r="O499" s="1">
        <v>2.8739230000000001E-2</v>
      </c>
      <c r="P499" s="1">
        <v>0.18985659999999999</v>
      </c>
      <c r="Q499" s="1">
        <v>1.4681359999999999E-4</v>
      </c>
      <c r="R499" s="1">
        <v>4.2362030000000002E-2</v>
      </c>
      <c r="S499" s="1">
        <v>7.4012779999999999E-3</v>
      </c>
      <c r="T499" s="1">
        <v>3.0275719999999999E-2</v>
      </c>
      <c r="U499" s="1">
        <v>7.5772190000000003E-2</v>
      </c>
      <c r="V499" s="1">
        <v>1.6804529999999999E-3</v>
      </c>
      <c r="W499" s="1">
        <v>3.2219079999999998E-4</v>
      </c>
      <c r="X499" s="1">
        <v>5.4299999999999999E-3</v>
      </c>
      <c r="Y499" s="1">
        <v>2.5239970000000002E-4</v>
      </c>
      <c r="Z499">
        <f t="shared" si="27"/>
        <v>1.1054301527155144</v>
      </c>
      <c r="AA499" s="1">
        <f t="shared" si="28"/>
        <v>2.7666018698577268</v>
      </c>
      <c r="AB499">
        <f t="shared" si="29"/>
        <v>0.25970967340112189</v>
      </c>
      <c r="AC499">
        <f t="shared" si="29"/>
        <v>1.1210836198464607</v>
      </c>
      <c r="AD499">
        <f t="shared" si="29"/>
        <v>2.8600533244564583</v>
      </c>
      <c r="AE499">
        <f t="shared" si="26"/>
        <v>171.91847349291893</v>
      </c>
    </row>
    <row r="500" spans="1:31" x14ac:dyDescent="0.3">
      <c r="A500" t="s">
        <v>1</v>
      </c>
      <c r="B500" t="s">
        <v>3</v>
      </c>
      <c r="C500" t="s">
        <v>23</v>
      </c>
      <c r="D500" t="s">
        <v>24</v>
      </c>
      <c r="E500" t="s">
        <v>13</v>
      </c>
      <c r="F500" t="s">
        <v>14</v>
      </c>
      <c r="G500" t="s">
        <v>9</v>
      </c>
      <c r="H500" t="s">
        <v>10</v>
      </c>
      <c r="I500" s="2">
        <v>43234</v>
      </c>
      <c r="J500" s="1">
        <v>13.13378</v>
      </c>
      <c r="K500" s="1">
        <v>1.898466</v>
      </c>
      <c r="L500" s="1">
        <v>2.0754790000000001</v>
      </c>
      <c r="M500" s="1">
        <v>2.7388180000000002</v>
      </c>
      <c r="N500" s="1">
        <v>0.64705060000000003</v>
      </c>
      <c r="O500" s="1">
        <v>2.8739230000000001E-2</v>
      </c>
      <c r="P500" s="1">
        <v>0.18985659999999999</v>
      </c>
      <c r="Q500" s="1">
        <v>1.4681359999999999E-4</v>
      </c>
      <c r="R500" s="1">
        <v>4.2362030000000002E-2</v>
      </c>
      <c r="S500" s="1">
        <v>7.4012779999999999E-3</v>
      </c>
      <c r="T500" s="1">
        <v>3.0275719999999999E-2</v>
      </c>
      <c r="U500" s="1">
        <v>7.5772190000000003E-2</v>
      </c>
      <c r="V500" s="1">
        <v>1.6804529999999999E-3</v>
      </c>
      <c r="W500" s="1">
        <v>3.2219079999999998E-4</v>
      </c>
      <c r="X500" s="1">
        <v>5.4299999999999999E-3</v>
      </c>
      <c r="Y500" s="1">
        <v>2.5239970000000002E-4</v>
      </c>
      <c r="Z500">
        <f t="shared" si="27"/>
        <v>1.1054301527155144</v>
      </c>
      <c r="AA500" s="1">
        <f t="shared" si="28"/>
        <v>2.7666018698577268</v>
      </c>
      <c r="AB500">
        <f t="shared" si="29"/>
        <v>0.25970967340112189</v>
      </c>
      <c r="AC500">
        <f t="shared" si="29"/>
        <v>1.1210836198464607</v>
      </c>
      <c r="AD500">
        <f t="shared" si="29"/>
        <v>2.8600533244564583</v>
      </c>
      <c r="AE500">
        <f t="shared" si="26"/>
        <v>171.91847349291893</v>
      </c>
    </row>
    <row r="501" spans="1:31" x14ac:dyDescent="0.3">
      <c r="A501" t="s">
        <v>1</v>
      </c>
      <c r="B501" t="s">
        <v>3</v>
      </c>
      <c r="C501" t="s">
        <v>23</v>
      </c>
      <c r="D501" t="s">
        <v>24</v>
      </c>
      <c r="E501" t="s">
        <v>13</v>
      </c>
      <c r="F501" t="s">
        <v>14</v>
      </c>
      <c r="G501" t="s">
        <v>9</v>
      </c>
      <c r="H501" t="s">
        <v>10</v>
      </c>
      <c r="I501" s="2">
        <v>43234</v>
      </c>
      <c r="J501" s="1">
        <v>13.13378</v>
      </c>
      <c r="K501" s="1">
        <v>1.898466</v>
      </c>
      <c r="L501" s="1">
        <v>2.0754790000000001</v>
      </c>
      <c r="M501" s="1">
        <v>2.7388180000000002</v>
      </c>
      <c r="N501" s="1">
        <v>0.64705060000000003</v>
      </c>
      <c r="O501" s="1">
        <v>2.8739230000000001E-2</v>
      </c>
      <c r="P501" s="1">
        <v>0.18985659999999999</v>
      </c>
      <c r="Q501" s="1">
        <v>1.4681359999999999E-4</v>
      </c>
      <c r="R501" s="1">
        <v>4.2362030000000002E-2</v>
      </c>
      <c r="S501" s="1">
        <v>7.4012779999999999E-3</v>
      </c>
      <c r="T501" s="1">
        <v>3.0275719999999999E-2</v>
      </c>
      <c r="U501" s="1">
        <v>7.5772190000000003E-2</v>
      </c>
      <c r="V501" s="1">
        <v>1.6804529999999999E-3</v>
      </c>
      <c r="W501" s="1">
        <v>3.2219079999999998E-4</v>
      </c>
      <c r="X501" s="1">
        <v>5.4299999999999999E-3</v>
      </c>
      <c r="Y501" s="1">
        <v>2.5239970000000002E-4</v>
      </c>
      <c r="Z501">
        <f t="shared" si="27"/>
        <v>1.1054301527155144</v>
      </c>
      <c r="AA501" s="1">
        <f t="shared" si="28"/>
        <v>2.7666018698577268</v>
      </c>
      <c r="AB501">
        <f t="shared" si="29"/>
        <v>0.25970967340112189</v>
      </c>
      <c r="AC501">
        <f t="shared" si="29"/>
        <v>1.1210836198464607</v>
      </c>
      <c r="AD501">
        <f t="shared" si="29"/>
        <v>2.8600533244564583</v>
      </c>
      <c r="AE501">
        <f t="shared" si="26"/>
        <v>171.91847349291893</v>
      </c>
    </row>
    <row r="502" spans="1:31" x14ac:dyDescent="0.3">
      <c r="A502" t="s">
        <v>1</v>
      </c>
      <c r="B502" t="s">
        <v>3</v>
      </c>
      <c r="C502" t="s">
        <v>23</v>
      </c>
      <c r="D502" t="s">
        <v>24</v>
      </c>
      <c r="E502" t="s">
        <v>13</v>
      </c>
      <c r="F502" t="s">
        <v>14</v>
      </c>
      <c r="G502" t="s">
        <v>9</v>
      </c>
      <c r="H502" t="s">
        <v>10</v>
      </c>
      <c r="I502" s="2">
        <v>43234</v>
      </c>
      <c r="J502" s="1">
        <v>13.13378</v>
      </c>
      <c r="K502" s="1">
        <v>1.898466</v>
      </c>
      <c r="L502" s="1">
        <v>2.0754790000000001</v>
      </c>
      <c r="M502" s="1">
        <v>2.7388180000000002</v>
      </c>
      <c r="N502" s="1">
        <v>0.64705060000000003</v>
      </c>
      <c r="O502" s="1">
        <v>2.8739230000000001E-2</v>
      </c>
      <c r="P502" s="1">
        <v>0.18985659999999999</v>
      </c>
      <c r="Q502" s="1">
        <v>1.4681359999999999E-4</v>
      </c>
      <c r="R502" s="1">
        <v>4.2362030000000002E-2</v>
      </c>
      <c r="S502" s="1">
        <v>7.4012779999999999E-3</v>
      </c>
      <c r="T502" s="1">
        <v>3.0275719999999999E-2</v>
      </c>
      <c r="U502" s="1">
        <v>7.5772190000000003E-2</v>
      </c>
      <c r="V502" s="1">
        <v>1.6804529999999999E-3</v>
      </c>
      <c r="W502" s="1">
        <v>3.2219079999999998E-4</v>
      </c>
      <c r="X502" s="1">
        <v>5.4299999999999999E-3</v>
      </c>
      <c r="Y502" s="1">
        <v>2.5239970000000002E-4</v>
      </c>
      <c r="Z502">
        <f t="shared" si="27"/>
        <v>1.1054301527155144</v>
      </c>
      <c r="AA502" s="1">
        <f t="shared" si="28"/>
        <v>2.7666018698577268</v>
      </c>
      <c r="AB502">
        <f t="shared" si="29"/>
        <v>0.25970967340112189</v>
      </c>
      <c r="AC502">
        <f t="shared" si="29"/>
        <v>1.1210836198464607</v>
      </c>
      <c r="AD502">
        <f t="shared" si="29"/>
        <v>2.8600533244564583</v>
      </c>
      <c r="AE502">
        <f t="shared" si="26"/>
        <v>171.91847349291893</v>
      </c>
    </row>
    <row r="503" spans="1:31" x14ac:dyDescent="0.3">
      <c r="A503" t="s">
        <v>1</v>
      </c>
      <c r="B503" t="s">
        <v>3</v>
      </c>
      <c r="C503" t="s">
        <v>23</v>
      </c>
      <c r="D503" t="s">
        <v>24</v>
      </c>
      <c r="E503" t="s">
        <v>13</v>
      </c>
      <c r="F503" t="s">
        <v>14</v>
      </c>
      <c r="G503" t="s">
        <v>9</v>
      </c>
      <c r="H503" t="s">
        <v>10</v>
      </c>
      <c r="I503" s="2">
        <v>43234</v>
      </c>
      <c r="J503" s="1">
        <v>13.13378</v>
      </c>
      <c r="K503" s="1">
        <v>1.898466</v>
      </c>
      <c r="L503" s="1">
        <v>2.0754790000000001</v>
      </c>
      <c r="M503" s="1">
        <v>2.7388180000000002</v>
      </c>
      <c r="N503" s="1">
        <v>0.64705060000000003</v>
      </c>
      <c r="O503" s="1">
        <v>2.8739230000000001E-2</v>
      </c>
      <c r="P503" s="1">
        <v>0.18985659999999999</v>
      </c>
      <c r="Q503" s="1">
        <v>1.4681359999999999E-4</v>
      </c>
      <c r="R503" s="1">
        <v>4.2362030000000002E-2</v>
      </c>
      <c r="S503" s="1">
        <v>7.4012779999999999E-3</v>
      </c>
      <c r="T503" s="1">
        <v>3.0275719999999999E-2</v>
      </c>
      <c r="U503" s="1">
        <v>7.5772190000000003E-2</v>
      </c>
      <c r="V503" s="1">
        <v>1.6804529999999999E-3</v>
      </c>
      <c r="W503" s="1">
        <v>3.2219079999999998E-4</v>
      </c>
      <c r="X503" s="1">
        <v>5.4299999999999999E-3</v>
      </c>
      <c r="Y503" s="1">
        <v>2.5239970000000002E-4</v>
      </c>
      <c r="Z503">
        <f t="shared" si="27"/>
        <v>1.1054301527155144</v>
      </c>
      <c r="AA503" s="1">
        <f t="shared" si="28"/>
        <v>2.7666018698577268</v>
      </c>
      <c r="AB503">
        <f t="shared" si="29"/>
        <v>0.25970967340112189</v>
      </c>
      <c r="AC503">
        <f t="shared" si="29"/>
        <v>1.1210836198464607</v>
      </c>
      <c r="AD503">
        <f t="shared" si="29"/>
        <v>2.8600533244564583</v>
      </c>
      <c r="AE503">
        <f t="shared" si="26"/>
        <v>171.91847349291893</v>
      </c>
    </row>
    <row r="504" spans="1:31" x14ac:dyDescent="0.3">
      <c r="A504" t="s">
        <v>1</v>
      </c>
      <c r="B504" t="s">
        <v>3</v>
      </c>
      <c r="C504" t="s">
        <v>23</v>
      </c>
      <c r="D504" t="s">
        <v>24</v>
      </c>
      <c r="E504" t="s">
        <v>13</v>
      </c>
      <c r="F504" t="s">
        <v>14</v>
      </c>
      <c r="G504" t="s">
        <v>9</v>
      </c>
      <c r="H504" t="s">
        <v>10</v>
      </c>
      <c r="I504" s="2">
        <v>43234</v>
      </c>
      <c r="J504" s="1">
        <v>13.13378</v>
      </c>
      <c r="K504" s="1">
        <v>1.898466</v>
      </c>
      <c r="L504" s="1">
        <v>2.0754790000000001</v>
      </c>
      <c r="M504" s="1">
        <v>2.7388180000000002</v>
      </c>
      <c r="N504" s="1">
        <v>0.64705060000000003</v>
      </c>
      <c r="O504" s="1">
        <v>2.8739230000000001E-2</v>
      </c>
      <c r="P504" s="1">
        <v>0.18985659999999999</v>
      </c>
      <c r="Q504" s="1">
        <v>1.4681359999999999E-4</v>
      </c>
      <c r="R504" s="1">
        <v>4.2362030000000002E-2</v>
      </c>
      <c r="S504" s="1">
        <v>7.4012779999999999E-3</v>
      </c>
      <c r="T504" s="1">
        <v>3.0275719999999999E-2</v>
      </c>
      <c r="U504" s="1">
        <v>7.5772190000000003E-2</v>
      </c>
      <c r="V504" s="1">
        <v>1.6804529999999999E-3</v>
      </c>
      <c r="W504" s="1">
        <v>3.2219079999999998E-4</v>
      </c>
      <c r="X504" s="1">
        <v>5.4299999999999999E-3</v>
      </c>
      <c r="Y504" s="1">
        <v>2.5239970000000002E-4</v>
      </c>
      <c r="Z504">
        <f t="shared" si="27"/>
        <v>1.1054301527155144</v>
      </c>
      <c r="AA504" s="1">
        <f t="shared" si="28"/>
        <v>2.7666018698577268</v>
      </c>
      <c r="AB504">
        <f t="shared" si="29"/>
        <v>0.25970967340112189</v>
      </c>
      <c r="AC504">
        <f t="shared" si="29"/>
        <v>1.1210836198464607</v>
      </c>
      <c r="AD504">
        <f t="shared" si="29"/>
        <v>2.8600533244564583</v>
      </c>
      <c r="AE504">
        <f t="shared" si="26"/>
        <v>171.91847349291893</v>
      </c>
    </row>
    <row r="505" spans="1:31" x14ac:dyDescent="0.3">
      <c r="A505" t="s">
        <v>1</v>
      </c>
      <c r="B505" t="s">
        <v>3</v>
      </c>
      <c r="C505" t="s">
        <v>23</v>
      </c>
      <c r="D505" t="s">
        <v>24</v>
      </c>
      <c r="E505" t="s">
        <v>13</v>
      </c>
      <c r="F505" t="s">
        <v>14</v>
      </c>
      <c r="G505" t="s">
        <v>9</v>
      </c>
      <c r="H505" t="s">
        <v>10</v>
      </c>
      <c r="I505" s="2">
        <v>43234</v>
      </c>
      <c r="J505" s="1">
        <v>13.13378</v>
      </c>
      <c r="K505" s="1">
        <v>1.898466</v>
      </c>
      <c r="L505" s="1">
        <v>2.0754790000000001</v>
      </c>
      <c r="M505" s="1">
        <v>2.7388180000000002</v>
      </c>
      <c r="N505" s="1">
        <v>0.64705060000000003</v>
      </c>
      <c r="O505" s="1">
        <v>2.8739230000000001E-2</v>
      </c>
      <c r="P505" s="1">
        <v>0.18985659999999999</v>
      </c>
      <c r="Q505" s="1">
        <v>1.4681359999999999E-4</v>
      </c>
      <c r="R505" s="1">
        <v>4.2362030000000002E-2</v>
      </c>
      <c r="S505" s="1">
        <v>7.4012779999999999E-3</v>
      </c>
      <c r="T505" s="1">
        <v>3.0275719999999999E-2</v>
      </c>
      <c r="U505" s="1">
        <v>7.5772190000000003E-2</v>
      </c>
      <c r="V505" s="1">
        <v>1.6804529999999999E-3</v>
      </c>
      <c r="W505" s="1">
        <v>3.2219079999999998E-4</v>
      </c>
      <c r="X505" s="1">
        <v>5.4299999999999999E-3</v>
      </c>
      <c r="Y505" s="1">
        <v>2.5239970000000002E-4</v>
      </c>
      <c r="Z505">
        <f t="shared" si="27"/>
        <v>1.1054301527155144</v>
      </c>
      <c r="AA505" s="1">
        <f t="shared" si="28"/>
        <v>2.7666018698577268</v>
      </c>
      <c r="AB505">
        <f t="shared" si="29"/>
        <v>0.25970967340112189</v>
      </c>
      <c r="AC505">
        <f t="shared" si="29"/>
        <v>1.1210836198464607</v>
      </c>
      <c r="AD505">
        <f t="shared" si="29"/>
        <v>2.8600533244564583</v>
      </c>
      <c r="AE505">
        <f t="shared" si="26"/>
        <v>171.91847349291893</v>
      </c>
    </row>
    <row r="506" spans="1:31" x14ac:dyDescent="0.3">
      <c r="A506" t="s">
        <v>1</v>
      </c>
      <c r="B506" t="s">
        <v>3</v>
      </c>
      <c r="C506" t="s">
        <v>5</v>
      </c>
      <c r="D506" t="s">
        <v>25</v>
      </c>
      <c r="E506" t="s">
        <v>13</v>
      </c>
      <c r="F506" t="s">
        <v>14</v>
      </c>
      <c r="G506" t="s">
        <v>9</v>
      </c>
      <c r="H506" t="s">
        <v>10</v>
      </c>
      <c r="I506" s="2">
        <v>43234</v>
      </c>
      <c r="J506" s="1">
        <v>11.85188</v>
      </c>
      <c r="K506" s="1">
        <v>1.6464110000000001</v>
      </c>
      <c r="L506" s="1">
        <v>2.723465</v>
      </c>
      <c r="M506" s="1">
        <v>3.2000799999999998</v>
      </c>
      <c r="N506" s="1">
        <v>0.55987509999999996</v>
      </c>
      <c r="O506" s="1">
        <v>1.099202E-2</v>
      </c>
      <c r="P506" s="1">
        <v>0.193383</v>
      </c>
      <c r="Q506" s="1">
        <v>1.64872E-5</v>
      </c>
      <c r="R506" s="1">
        <v>1.9491850000000002E-2</v>
      </c>
      <c r="S506" s="1">
        <v>4.9445670000000004E-3</v>
      </c>
      <c r="T506" s="1">
        <v>5.0653419999999998E-2</v>
      </c>
      <c r="U506" s="1">
        <v>0.16786419999999999</v>
      </c>
      <c r="V506" s="1">
        <v>3.6547789999999999E-3</v>
      </c>
      <c r="W506" s="1">
        <v>7.1019680000000002E-4</v>
      </c>
      <c r="X506" s="1">
        <v>1.028224E-2</v>
      </c>
      <c r="Y506" s="1">
        <v>5.0952289999999997E-4</v>
      </c>
      <c r="Z506">
        <f t="shared" si="27"/>
        <v>1.5828798030049249</v>
      </c>
      <c r="AA506" s="1">
        <f t="shared" si="28"/>
        <v>5.2456251093722654</v>
      </c>
      <c r="AB506">
        <f t="shared" si="29"/>
        <v>0.65278470144501877</v>
      </c>
      <c r="AC506">
        <f t="shared" si="29"/>
        <v>6.4610217230317994</v>
      </c>
      <c r="AD506">
        <f t="shared" si="29"/>
        <v>5.3170340722814311</v>
      </c>
      <c r="AE506">
        <f t="shared" si="26"/>
        <v>3090.4149885972147</v>
      </c>
    </row>
    <row r="507" spans="1:31" x14ac:dyDescent="0.3">
      <c r="A507" t="s">
        <v>1</v>
      </c>
      <c r="B507" t="s">
        <v>3</v>
      </c>
      <c r="C507" t="s">
        <v>5</v>
      </c>
      <c r="D507" t="s">
        <v>25</v>
      </c>
      <c r="E507" t="s">
        <v>13</v>
      </c>
      <c r="F507" t="s">
        <v>14</v>
      </c>
      <c r="G507" t="s">
        <v>9</v>
      </c>
      <c r="H507" t="s">
        <v>10</v>
      </c>
      <c r="I507" s="2">
        <v>43234</v>
      </c>
      <c r="J507" s="1">
        <v>11.85188</v>
      </c>
      <c r="K507" s="1">
        <v>1.6464110000000001</v>
      </c>
      <c r="L507" s="1">
        <v>2.723465</v>
      </c>
      <c r="M507" s="1">
        <v>3.2000799999999998</v>
      </c>
      <c r="N507" s="1">
        <v>0.55987509999999996</v>
      </c>
      <c r="O507" s="1">
        <v>1.099202E-2</v>
      </c>
      <c r="P507" s="1">
        <v>0.193383</v>
      </c>
      <c r="Q507" s="1">
        <v>1.64872E-5</v>
      </c>
      <c r="R507" s="1">
        <v>1.9491850000000002E-2</v>
      </c>
      <c r="S507" s="1">
        <v>4.9445670000000004E-3</v>
      </c>
      <c r="T507" s="1">
        <v>5.0653419999999998E-2</v>
      </c>
      <c r="U507" s="1">
        <v>0.16786419999999999</v>
      </c>
      <c r="V507" s="1">
        <v>3.6547789999999999E-3</v>
      </c>
      <c r="W507" s="1">
        <v>7.1019680000000002E-4</v>
      </c>
      <c r="X507" s="1">
        <v>1.028224E-2</v>
      </c>
      <c r="Y507" s="1">
        <v>5.0952289999999997E-4</v>
      </c>
      <c r="Z507">
        <f t="shared" si="27"/>
        <v>1.5828798030049249</v>
      </c>
      <c r="AA507" s="1">
        <f t="shared" si="28"/>
        <v>5.2456251093722654</v>
      </c>
      <c r="AB507">
        <f t="shared" si="29"/>
        <v>0.65278470144501877</v>
      </c>
      <c r="AC507">
        <f t="shared" si="29"/>
        <v>6.4610217230317994</v>
      </c>
      <c r="AD507">
        <f t="shared" si="29"/>
        <v>5.3170340722814311</v>
      </c>
      <c r="AE507">
        <f t="shared" si="26"/>
        <v>3090.4149885972147</v>
      </c>
    </row>
    <row r="508" spans="1:31" x14ac:dyDescent="0.3">
      <c r="A508" t="s">
        <v>1</v>
      </c>
      <c r="B508" t="s">
        <v>3</v>
      </c>
      <c r="C508" t="s">
        <v>5</v>
      </c>
      <c r="D508" t="s">
        <v>25</v>
      </c>
      <c r="E508" t="s">
        <v>13</v>
      </c>
      <c r="F508" t="s">
        <v>14</v>
      </c>
      <c r="G508" t="s">
        <v>9</v>
      </c>
      <c r="H508" t="s">
        <v>10</v>
      </c>
      <c r="I508" s="2">
        <v>43234</v>
      </c>
      <c r="J508" s="1">
        <v>11.85188</v>
      </c>
      <c r="K508" s="1">
        <v>1.6464110000000001</v>
      </c>
      <c r="L508" s="1">
        <v>2.723465</v>
      </c>
      <c r="M508" s="1">
        <v>3.2000799999999998</v>
      </c>
      <c r="N508" s="1">
        <v>0.55987509999999996</v>
      </c>
      <c r="O508" s="1">
        <v>1.099202E-2</v>
      </c>
      <c r="P508" s="1">
        <v>0.193383</v>
      </c>
      <c r="Q508" s="1">
        <v>1.64872E-5</v>
      </c>
      <c r="R508" s="1">
        <v>1.9491850000000002E-2</v>
      </c>
      <c r="S508" s="1">
        <v>4.9445670000000004E-3</v>
      </c>
      <c r="T508" s="1">
        <v>5.0653419999999998E-2</v>
      </c>
      <c r="U508" s="1">
        <v>0.16786419999999999</v>
      </c>
      <c r="V508" s="1">
        <v>3.6547789999999999E-3</v>
      </c>
      <c r="W508" s="1">
        <v>7.1019680000000002E-4</v>
      </c>
      <c r="X508" s="1">
        <v>1.028224E-2</v>
      </c>
      <c r="Y508" s="1">
        <v>5.0952289999999997E-4</v>
      </c>
      <c r="Z508">
        <f t="shared" si="27"/>
        <v>1.5828798030049249</v>
      </c>
      <c r="AA508" s="1">
        <f t="shared" si="28"/>
        <v>5.2456251093722654</v>
      </c>
      <c r="AB508">
        <f t="shared" si="29"/>
        <v>0.65278470144501877</v>
      </c>
      <c r="AC508">
        <f t="shared" si="29"/>
        <v>6.4610217230317994</v>
      </c>
      <c r="AD508">
        <f t="shared" si="29"/>
        <v>5.3170340722814311</v>
      </c>
      <c r="AE508">
        <f t="shared" si="26"/>
        <v>3090.4149885972147</v>
      </c>
    </row>
    <row r="509" spans="1:31" x14ac:dyDescent="0.3">
      <c r="A509" t="s">
        <v>1</v>
      </c>
      <c r="B509" t="s">
        <v>3</v>
      </c>
      <c r="C509" t="s">
        <v>5</v>
      </c>
      <c r="D509" t="s">
        <v>25</v>
      </c>
      <c r="E509" t="s">
        <v>13</v>
      </c>
      <c r="F509" t="s">
        <v>14</v>
      </c>
      <c r="G509" t="s">
        <v>9</v>
      </c>
      <c r="H509" t="s">
        <v>10</v>
      </c>
      <c r="I509" s="2">
        <v>43234</v>
      </c>
      <c r="J509" s="1">
        <v>11.85188</v>
      </c>
      <c r="K509" s="1">
        <v>1.6464110000000001</v>
      </c>
      <c r="L509" s="1">
        <v>2.723465</v>
      </c>
      <c r="M509" s="1">
        <v>3.2000799999999998</v>
      </c>
      <c r="N509" s="1">
        <v>0.55987509999999996</v>
      </c>
      <c r="O509" s="1">
        <v>1.099202E-2</v>
      </c>
      <c r="P509" s="1">
        <v>0.193383</v>
      </c>
      <c r="Q509" s="1">
        <v>1.64872E-5</v>
      </c>
      <c r="R509" s="1">
        <v>1.9491850000000002E-2</v>
      </c>
      <c r="S509" s="1">
        <v>4.9445670000000004E-3</v>
      </c>
      <c r="T509" s="1">
        <v>5.0653419999999998E-2</v>
      </c>
      <c r="U509" s="1">
        <v>0.16786419999999999</v>
      </c>
      <c r="V509" s="1">
        <v>3.6547789999999999E-3</v>
      </c>
      <c r="W509" s="1">
        <v>7.1019680000000002E-4</v>
      </c>
      <c r="X509" s="1">
        <v>1.028224E-2</v>
      </c>
      <c r="Y509" s="1">
        <v>5.0952289999999997E-4</v>
      </c>
      <c r="Z509">
        <f t="shared" si="27"/>
        <v>1.5828798030049249</v>
      </c>
      <c r="AA509" s="1">
        <f t="shared" si="28"/>
        <v>5.2456251093722654</v>
      </c>
      <c r="AB509">
        <f t="shared" si="29"/>
        <v>0.65278470144501877</v>
      </c>
      <c r="AC509">
        <f t="shared" si="29"/>
        <v>6.4610217230317994</v>
      </c>
      <c r="AD509">
        <f t="shared" si="29"/>
        <v>5.3170340722814311</v>
      </c>
      <c r="AE509">
        <f t="shared" si="26"/>
        <v>3090.4149885972147</v>
      </c>
    </row>
    <row r="510" spans="1:31" x14ac:dyDescent="0.3">
      <c r="A510" t="s">
        <v>1</v>
      </c>
      <c r="B510" t="s">
        <v>3</v>
      </c>
      <c r="C510" t="s">
        <v>5</v>
      </c>
      <c r="D510" t="s">
        <v>25</v>
      </c>
      <c r="E510" t="s">
        <v>13</v>
      </c>
      <c r="F510" t="s">
        <v>14</v>
      </c>
      <c r="G510" t="s">
        <v>9</v>
      </c>
      <c r="H510" t="s">
        <v>10</v>
      </c>
      <c r="I510" s="2">
        <v>43234</v>
      </c>
      <c r="J510" s="1">
        <v>11.85188</v>
      </c>
      <c r="K510" s="1">
        <v>1.6464110000000001</v>
      </c>
      <c r="L510" s="1">
        <v>2.723465</v>
      </c>
      <c r="M510" s="1">
        <v>3.2000799999999998</v>
      </c>
      <c r="N510" s="1">
        <v>0.55987509999999996</v>
      </c>
      <c r="O510" s="1">
        <v>1.099202E-2</v>
      </c>
      <c r="P510" s="1">
        <v>0.193383</v>
      </c>
      <c r="Q510" s="1">
        <v>1.64872E-5</v>
      </c>
      <c r="R510" s="1">
        <v>1.9491850000000002E-2</v>
      </c>
      <c r="S510" s="1">
        <v>4.9445670000000004E-3</v>
      </c>
      <c r="T510" s="1">
        <v>5.0653419999999998E-2</v>
      </c>
      <c r="U510" s="1">
        <v>0.16786419999999999</v>
      </c>
      <c r="V510" s="1">
        <v>3.6547789999999999E-3</v>
      </c>
      <c r="W510" s="1">
        <v>7.1019680000000002E-4</v>
      </c>
      <c r="X510" s="1">
        <v>1.028224E-2</v>
      </c>
      <c r="Y510" s="1">
        <v>5.0952289999999997E-4</v>
      </c>
      <c r="Z510">
        <f t="shared" si="27"/>
        <v>1.5828798030049249</v>
      </c>
      <c r="AA510" s="1">
        <f t="shared" si="28"/>
        <v>5.2456251093722654</v>
      </c>
      <c r="AB510">
        <f t="shared" si="29"/>
        <v>0.65278470144501877</v>
      </c>
      <c r="AC510">
        <f t="shared" si="29"/>
        <v>6.4610217230317994</v>
      </c>
      <c r="AD510">
        <f t="shared" si="29"/>
        <v>5.3170340722814311</v>
      </c>
      <c r="AE510">
        <f t="shared" si="26"/>
        <v>3090.4149885972147</v>
      </c>
    </row>
    <row r="511" spans="1:31" x14ac:dyDescent="0.3">
      <c r="A511" t="s">
        <v>1</v>
      </c>
      <c r="B511" t="s">
        <v>3</v>
      </c>
      <c r="C511" t="s">
        <v>5</v>
      </c>
      <c r="D511" t="s">
        <v>25</v>
      </c>
      <c r="E511" t="s">
        <v>13</v>
      </c>
      <c r="F511" t="s">
        <v>14</v>
      </c>
      <c r="G511" t="s">
        <v>9</v>
      </c>
      <c r="H511" t="s">
        <v>10</v>
      </c>
      <c r="I511" s="2">
        <v>43234</v>
      </c>
      <c r="J511" s="1">
        <v>11.85188</v>
      </c>
      <c r="K511" s="1">
        <v>1.6464110000000001</v>
      </c>
      <c r="L511" s="1">
        <v>2.723465</v>
      </c>
      <c r="M511" s="1">
        <v>3.2000799999999998</v>
      </c>
      <c r="N511" s="1">
        <v>0.55987509999999996</v>
      </c>
      <c r="O511" s="1">
        <v>1.099202E-2</v>
      </c>
      <c r="P511" s="1">
        <v>0.193383</v>
      </c>
      <c r="Q511" s="1">
        <v>1.64872E-5</v>
      </c>
      <c r="R511" s="1">
        <v>1.9491850000000002E-2</v>
      </c>
      <c r="S511" s="1">
        <v>4.9445670000000004E-3</v>
      </c>
      <c r="T511" s="1">
        <v>5.0653419999999998E-2</v>
      </c>
      <c r="U511" s="1">
        <v>0.16786419999999999</v>
      </c>
      <c r="V511" s="1">
        <v>3.6547789999999999E-3</v>
      </c>
      <c r="W511" s="1">
        <v>7.1019680000000002E-4</v>
      </c>
      <c r="X511" s="1">
        <v>1.028224E-2</v>
      </c>
      <c r="Y511" s="1">
        <v>5.0952289999999997E-4</v>
      </c>
      <c r="Z511">
        <f t="shared" si="27"/>
        <v>1.5828798030049249</v>
      </c>
      <c r="AA511" s="1">
        <f t="shared" si="28"/>
        <v>5.2456251093722654</v>
      </c>
      <c r="AB511">
        <f t="shared" si="29"/>
        <v>0.65278470144501877</v>
      </c>
      <c r="AC511">
        <f t="shared" si="29"/>
        <v>6.4610217230317994</v>
      </c>
      <c r="AD511">
        <f t="shared" si="29"/>
        <v>5.3170340722814311</v>
      </c>
      <c r="AE511">
        <f t="shared" si="26"/>
        <v>3090.4149885972147</v>
      </c>
    </row>
    <row r="512" spans="1:31" x14ac:dyDescent="0.3">
      <c r="A512" t="s">
        <v>1</v>
      </c>
      <c r="B512" t="s">
        <v>3</v>
      </c>
      <c r="C512" t="s">
        <v>5</v>
      </c>
      <c r="D512" t="s">
        <v>25</v>
      </c>
      <c r="E512" t="s">
        <v>13</v>
      </c>
      <c r="F512" t="s">
        <v>14</v>
      </c>
      <c r="G512" t="s">
        <v>9</v>
      </c>
      <c r="H512" t="s">
        <v>10</v>
      </c>
      <c r="I512" s="2">
        <v>43234</v>
      </c>
      <c r="J512" s="1">
        <v>11.85188</v>
      </c>
      <c r="K512" s="1">
        <v>1.6464110000000001</v>
      </c>
      <c r="L512" s="1">
        <v>2.723465</v>
      </c>
      <c r="M512" s="1">
        <v>3.2000799999999998</v>
      </c>
      <c r="N512" s="1">
        <v>0.55987509999999996</v>
      </c>
      <c r="O512" s="1">
        <v>1.099202E-2</v>
      </c>
      <c r="P512" s="1">
        <v>0.193383</v>
      </c>
      <c r="Q512" s="1">
        <v>1.64872E-5</v>
      </c>
      <c r="R512" s="1">
        <v>1.9491850000000002E-2</v>
      </c>
      <c r="S512" s="1">
        <v>4.9445670000000004E-3</v>
      </c>
      <c r="T512" s="1">
        <v>5.0653419999999998E-2</v>
      </c>
      <c r="U512" s="1">
        <v>0.16786419999999999</v>
      </c>
      <c r="V512" s="1">
        <v>3.6547789999999999E-3</v>
      </c>
      <c r="W512" s="1">
        <v>7.1019680000000002E-4</v>
      </c>
      <c r="X512" s="1">
        <v>1.028224E-2</v>
      </c>
      <c r="Y512" s="1">
        <v>5.0952289999999997E-4</v>
      </c>
      <c r="Z512">
        <f t="shared" si="27"/>
        <v>1.5828798030049249</v>
      </c>
      <c r="AA512" s="1">
        <f t="shared" si="28"/>
        <v>5.2456251093722654</v>
      </c>
      <c r="AB512">
        <f t="shared" si="29"/>
        <v>0.65278470144501877</v>
      </c>
      <c r="AC512">
        <f t="shared" si="29"/>
        <v>6.4610217230317994</v>
      </c>
      <c r="AD512">
        <f t="shared" si="29"/>
        <v>5.3170340722814311</v>
      </c>
      <c r="AE512">
        <f t="shared" si="26"/>
        <v>3090.4149885972147</v>
      </c>
    </row>
    <row r="513" spans="1:31" x14ac:dyDescent="0.3">
      <c r="A513" t="s">
        <v>1</v>
      </c>
      <c r="B513" t="s">
        <v>3</v>
      </c>
      <c r="C513" t="s">
        <v>5</v>
      </c>
      <c r="D513" t="s">
        <v>25</v>
      </c>
      <c r="E513" t="s">
        <v>13</v>
      </c>
      <c r="F513" t="s">
        <v>14</v>
      </c>
      <c r="G513" t="s">
        <v>9</v>
      </c>
      <c r="H513" t="s">
        <v>10</v>
      </c>
      <c r="I513" s="2">
        <v>43234</v>
      </c>
      <c r="J513" s="1">
        <v>11.85188</v>
      </c>
      <c r="K513" s="1">
        <v>1.6464110000000001</v>
      </c>
      <c r="L513" s="1">
        <v>2.723465</v>
      </c>
      <c r="M513" s="1">
        <v>3.2000799999999998</v>
      </c>
      <c r="N513" s="1">
        <v>0.55987509999999996</v>
      </c>
      <c r="O513" s="1">
        <v>1.099202E-2</v>
      </c>
      <c r="P513" s="1">
        <v>0.193383</v>
      </c>
      <c r="Q513" s="1">
        <v>1.64872E-5</v>
      </c>
      <c r="R513" s="1">
        <v>1.9491850000000002E-2</v>
      </c>
      <c r="S513" s="1">
        <v>4.9445670000000004E-3</v>
      </c>
      <c r="T513" s="1">
        <v>5.0653419999999998E-2</v>
      </c>
      <c r="U513" s="1">
        <v>0.16786419999999999</v>
      </c>
      <c r="V513" s="1">
        <v>3.6547789999999999E-3</v>
      </c>
      <c r="W513" s="1">
        <v>7.1019680000000002E-4</v>
      </c>
      <c r="X513" s="1">
        <v>1.028224E-2</v>
      </c>
      <c r="Y513" s="1">
        <v>5.0952289999999997E-4</v>
      </c>
      <c r="Z513">
        <f t="shared" si="27"/>
        <v>1.5828798030049249</v>
      </c>
      <c r="AA513" s="1">
        <f t="shared" si="28"/>
        <v>5.2456251093722654</v>
      </c>
      <c r="AB513">
        <f t="shared" si="29"/>
        <v>0.65278470144501877</v>
      </c>
      <c r="AC513">
        <f t="shared" si="29"/>
        <v>6.4610217230317994</v>
      </c>
      <c r="AD513">
        <f t="shared" si="29"/>
        <v>5.3170340722814311</v>
      </c>
      <c r="AE513">
        <f t="shared" si="26"/>
        <v>3090.4149885972147</v>
      </c>
    </row>
    <row r="514" spans="1:31" x14ac:dyDescent="0.3">
      <c r="A514" t="s">
        <v>1</v>
      </c>
      <c r="B514" t="s">
        <v>3</v>
      </c>
      <c r="C514" t="s">
        <v>11</v>
      </c>
      <c r="D514" t="s">
        <v>26</v>
      </c>
      <c r="E514" t="s">
        <v>13</v>
      </c>
      <c r="F514" t="s">
        <v>14</v>
      </c>
      <c r="G514" t="s">
        <v>9</v>
      </c>
      <c r="H514" t="s">
        <v>10</v>
      </c>
      <c r="I514" s="2">
        <v>43234</v>
      </c>
      <c r="J514" s="1">
        <v>11.610810000000001</v>
      </c>
      <c r="K514" s="1">
        <v>1.870201</v>
      </c>
      <c r="L514" s="1">
        <v>1.915753</v>
      </c>
      <c r="M514" s="1">
        <v>3.1341709999999998</v>
      </c>
      <c r="N514" s="1">
        <v>0.53060609999999997</v>
      </c>
      <c r="O514" s="1">
        <v>1.6133430000000001E-2</v>
      </c>
      <c r="P514" s="1">
        <v>0.1466845</v>
      </c>
      <c r="Q514" s="1">
        <v>3.577012E-5</v>
      </c>
      <c r="R514" s="1">
        <v>2.1815339999999999E-2</v>
      </c>
      <c r="S514" s="1">
        <v>5.0588839999999996E-3</v>
      </c>
      <c r="T514" s="1">
        <v>2.9964950000000001E-2</v>
      </c>
      <c r="U514" s="1">
        <v>8.9094010000000001E-2</v>
      </c>
      <c r="V514" s="1">
        <v>2.108558E-3</v>
      </c>
      <c r="W514" s="1">
        <v>3.8877019999999999E-4</v>
      </c>
      <c r="X514" s="1">
        <v>5.8259399999999999E-3</v>
      </c>
      <c r="Y514" s="1">
        <v>2.73009E-4</v>
      </c>
      <c r="Z514">
        <f t="shared" si="27"/>
        <v>0.95607259463507255</v>
      </c>
      <c r="AA514" s="1">
        <f t="shared" si="28"/>
        <v>2.8426658915547369</v>
      </c>
      <c r="AB514">
        <f t="shared" si="29"/>
        <v>0.39738668665889826</v>
      </c>
      <c r="AC514">
        <f t="shared" si="29"/>
        <v>2.4097182062338884</v>
      </c>
      <c r="AD514">
        <f t="shared" si="29"/>
        <v>3.9717488896236484</v>
      </c>
      <c r="AE514">
        <f t="shared" si="29"/>
        <v>763.23199363043796</v>
      </c>
    </row>
    <row r="515" spans="1:31" x14ac:dyDescent="0.3">
      <c r="A515" t="s">
        <v>1</v>
      </c>
      <c r="B515" t="s">
        <v>3</v>
      </c>
      <c r="C515" t="s">
        <v>11</v>
      </c>
      <c r="D515" t="s">
        <v>26</v>
      </c>
      <c r="E515" t="s">
        <v>13</v>
      </c>
      <c r="F515" t="s">
        <v>14</v>
      </c>
      <c r="G515" t="s">
        <v>9</v>
      </c>
      <c r="H515" t="s">
        <v>10</v>
      </c>
      <c r="I515" s="2">
        <v>43234</v>
      </c>
      <c r="J515" s="1">
        <v>11.610810000000001</v>
      </c>
      <c r="K515" s="1">
        <v>1.870201</v>
      </c>
      <c r="L515" s="1">
        <v>1.915753</v>
      </c>
      <c r="M515" s="1">
        <v>3.1341709999999998</v>
      </c>
      <c r="N515" s="1">
        <v>0.53060609999999997</v>
      </c>
      <c r="O515" s="1">
        <v>1.6133430000000001E-2</v>
      </c>
      <c r="P515" s="1">
        <v>0.1466845</v>
      </c>
      <c r="Q515" s="1">
        <v>3.577012E-5</v>
      </c>
      <c r="R515" s="1">
        <v>2.1815339999999999E-2</v>
      </c>
      <c r="S515" s="1">
        <v>5.0588839999999996E-3</v>
      </c>
      <c r="T515" s="1">
        <v>2.9964950000000001E-2</v>
      </c>
      <c r="U515" s="1">
        <v>8.9094010000000001E-2</v>
      </c>
      <c r="V515" s="1">
        <v>2.108558E-3</v>
      </c>
      <c r="W515" s="1">
        <v>3.8877019999999999E-4</v>
      </c>
      <c r="X515" s="1">
        <v>5.8259399999999999E-3</v>
      </c>
      <c r="Y515" s="1">
        <v>2.73009E-4</v>
      </c>
      <c r="Z515">
        <f t="shared" ref="Z515:Z578" si="30">(T515/M515)*100</f>
        <v>0.95607259463507255</v>
      </c>
      <c r="AA515" s="1">
        <f t="shared" ref="AA515:AA578" si="31">U515/M515*100</f>
        <v>2.8426658915547369</v>
      </c>
      <c r="AB515">
        <f t="shared" ref="AB515:AE578" si="32">(V515/N515)*100</f>
        <v>0.39738668665889826</v>
      </c>
      <c r="AC515">
        <f t="shared" si="32"/>
        <v>2.4097182062338884</v>
      </c>
      <c r="AD515">
        <f t="shared" si="32"/>
        <v>3.9717488896236484</v>
      </c>
      <c r="AE515">
        <f t="shared" si="32"/>
        <v>763.23199363043796</v>
      </c>
    </row>
    <row r="516" spans="1:31" x14ac:dyDescent="0.3">
      <c r="A516" t="s">
        <v>1</v>
      </c>
      <c r="B516" t="s">
        <v>3</v>
      </c>
      <c r="C516" t="s">
        <v>11</v>
      </c>
      <c r="D516" t="s">
        <v>26</v>
      </c>
      <c r="E516" t="s">
        <v>13</v>
      </c>
      <c r="F516" t="s">
        <v>14</v>
      </c>
      <c r="G516" t="s">
        <v>9</v>
      </c>
      <c r="H516" t="s">
        <v>10</v>
      </c>
      <c r="I516" s="2">
        <v>43234</v>
      </c>
      <c r="J516" s="1">
        <v>11.610810000000001</v>
      </c>
      <c r="K516" s="1">
        <v>1.870201</v>
      </c>
      <c r="L516" s="1">
        <v>1.915753</v>
      </c>
      <c r="M516" s="1">
        <v>3.1341709999999998</v>
      </c>
      <c r="N516" s="1">
        <v>0.53060609999999997</v>
      </c>
      <c r="O516" s="1">
        <v>1.6133430000000001E-2</v>
      </c>
      <c r="P516" s="1">
        <v>0.1466845</v>
      </c>
      <c r="Q516" s="1">
        <v>3.577012E-5</v>
      </c>
      <c r="R516" s="1">
        <v>2.1815339999999999E-2</v>
      </c>
      <c r="S516" s="1">
        <v>5.0588839999999996E-3</v>
      </c>
      <c r="T516" s="1">
        <v>2.9964950000000001E-2</v>
      </c>
      <c r="U516" s="1">
        <v>8.9094010000000001E-2</v>
      </c>
      <c r="V516" s="1">
        <v>2.108558E-3</v>
      </c>
      <c r="W516" s="1">
        <v>3.8877019999999999E-4</v>
      </c>
      <c r="X516" s="1">
        <v>5.8259399999999999E-3</v>
      </c>
      <c r="Y516" s="1">
        <v>2.73009E-4</v>
      </c>
      <c r="Z516">
        <f t="shared" si="30"/>
        <v>0.95607259463507255</v>
      </c>
      <c r="AA516" s="1">
        <f t="shared" si="31"/>
        <v>2.8426658915547369</v>
      </c>
      <c r="AB516">
        <f t="shared" si="32"/>
        <v>0.39738668665889826</v>
      </c>
      <c r="AC516">
        <f t="shared" si="32"/>
        <v>2.4097182062338884</v>
      </c>
      <c r="AD516">
        <f t="shared" si="32"/>
        <v>3.9717488896236484</v>
      </c>
      <c r="AE516">
        <f t="shared" si="32"/>
        <v>763.23199363043796</v>
      </c>
    </row>
    <row r="517" spans="1:31" x14ac:dyDescent="0.3">
      <c r="A517" t="s">
        <v>1</v>
      </c>
      <c r="B517" t="s">
        <v>3</v>
      </c>
      <c r="C517" t="s">
        <v>11</v>
      </c>
      <c r="D517" t="s">
        <v>26</v>
      </c>
      <c r="E517" t="s">
        <v>13</v>
      </c>
      <c r="F517" t="s">
        <v>14</v>
      </c>
      <c r="G517" t="s">
        <v>9</v>
      </c>
      <c r="H517" t="s">
        <v>10</v>
      </c>
      <c r="I517" s="2">
        <v>43234</v>
      </c>
      <c r="J517" s="1">
        <v>11.610810000000001</v>
      </c>
      <c r="K517" s="1">
        <v>1.870201</v>
      </c>
      <c r="L517" s="1">
        <v>1.915753</v>
      </c>
      <c r="M517" s="1">
        <v>3.1341709999999998</v>
      </c>
      <c r="N517" s="1">
        <v>0.53060609999999997</v>
      </c>
      <c r="O517" s="1">
        <v>1.6133430000000001E-2</v>
      </c>
      <c r="P517" s="1">
        <v>0.1466845</v>
      </c>
      <c r="Q517" s="1">
        <v>3.577012E-5</v>
      </c>
      <c r="R517" s="1">
        <v>2.1815339999999999E-2</v>
      </c>
      <c r="S517" s="1">
        <v>5.0588839999999996E-3</v>
      </c>
      <c r="T517" s="1">
        <v>2.9964950000000001E-2</v>
      </c>
      <c r="U517" s="1">
        <v>8.9094010000000001E-2</v>
      </c>
      <c r="V517" s="1">
        <v>2.108558E-3</v>
      </c>
      <c r="W517" s="1">
        <v>3.8877019999999999E-4</v>
      </c>
      <c r="X517" s="1">
        <v>5.8259399999999999E-3</v>
      </c>
      <c r="Y517" s="1">
        <v>2.73009E-4</v>
      </c>
      <c r="Z517">
        <f t="shared" si="30"/>
        <v>0.95607259463507255</v>
      </c>
      <c r="AA517" s="1">
        <f t="shared" si="31"/>
        <v>2.8426658915547369</v>
      </c>
      <c r="AB517">
        <f t="shared" si="32"/>
        <v>0.39738668665889826</v>
      </c>
      <c r="AC517">
        <f t="shared" si="32"/>
        <v>2.4097182062338884</v>
      </c>
      <c r="AD517">
        <f t="shared" si="32"/>
        <v>3.9717488896236484</v>
      </c>
      <c r="AE517">
        <f t="shared" si="32"/>
        <v>763.23199363043796</v>
      </c>
    </row>
    <row r="518" spans="1:31" x14ac:dyDescent="0.3">
      <c r="A518" t="s">
        <v>1</v>
      </c>
      <c r="B518" t="s">
        <v>3</v>
      </c>
      <c r="C518" t="s">
        <v>11</v>
      </c>
      <c r="D518" t="s">
        <v>26</v>
      </c>
      <c r="E518" t="s">
        <v>13</v>
      </c>
      <c r="F518" t="s">
        <v>14</v>
      </c>
      <c r="G518" t="s">
        <v>9</v>
      </c>
      <c r="H518" t="s">
        <v>10</v>
      </c>
      <c r="I518" s="2">
        <v>43234</v>
      </c>
      <c r="J518" s="1">
        <v>11.610810000000001</v>
      </c>
      <c r="K518" s="1">
        <v>1.870201</v>
      </c>
      <c r="L518" s="1">
        <v>1.915753</v>
      </c>
      <c r="M518" s="1">
        <v>3.1341709999999998</v>
      </c>
      <c r="N518" s="1">
        <v>0.53060609999999997</v>
      </c>
      <c r="O518" s="1">
        <v>1.6133430000000001E-2</v>
      </c>
      <c r="P518" s="1">
        <v>0.1466845</v>
      </c>
      <c r="Q518" s="1">
        <v>3.577012E-5</v>
      </c>
      <c r="R518" s="1">
        <v>2.1815339999999999E-2</v>
      </c>
      <c r="S518" s="1">
        <v>5.0588839999999996E-3</v>
      </c>
      <c r="T518" s="1">
        <v>2.9964950000000001E-2</v>
      </c>
      <c r="U518" s="1">
        <v>8.9094010000000001E-2</v>
      </c>
      <c r="V518" s="1">
        <v>2.108558E-3</v>
      </c>
      <c r="W518" s="1">
        <v>3.8877019999999999E-4</v>
      </c>
      <c r="X518" s="1">
        <v>5.8259399999999999E-3</v>
      </c>
      <c r="Y518" s="1">
        <v>2.73009E-4</v>
      </c>
      <c r="Z518">
        <f t="shared" si="30"/>
        <v>0.95607259463507255</v>
      </c>
      <c r="AA518" s="1">
        <f t="shared" si="31"/>
        <v>2.8426658915547369</v>
      </c>
      <c r="AB518">
        <f t="shared" si="32"/>
        <v>0.39738668665889826</v>
      </c>
      <c r="AC518">
        <f t="shared" si="32"/>
        <v>2.4097182062338884</v>
      </c>
      <c r="AD518">
        <f t="shared" si="32"/>
        <v>3.9717488896236484</v>
      </c>
      <c r="AE518">
        <f t="shared" si="32"/>
        <v>763.23199363043796</v>
      </c>
    </row>
    <row r="519" spans="1:31" x14ac:dyDescent="0.3">
      <c r="A519" t="s">
        <v>1</v>
      </c>
      <c r="B519" t="s">
        <v>3</v>
      </c>
      <c r="C519" t="s">
        <v>11</v>
      </c>
      <c r="D519" t="s">
        <v>26</v>
      </c>
      <c r="E519" t="s">
        <v>13</v>
      </c>
      <c r="F519" t="s">
        <v>14</v>
      </c>
      <c r="G519" t="s">
        <v>9</v>
      </c>
      <c r="H519" t="s">
        <v>10</v>
      </c>
      <c r="I519" s="2">
        <v>43234</v>
      </c>
      <c r="J519" s="1">
        <v>11.610810000000001</v>
      </c>
      <c r="K519" s="1">
        <v>1.870201</v>
      </c>
      <c r="L519" s="1">
        <v>1.915753</v>
      </c>
      <c r="M519" s="1">
        <v>3.1341709999999998</v>
      </c>
      <c r="N519" s="1">
        <v>0.53060609999999997</v>
      </c>
      <c r="O519" s="1">
        <v>1.6133430000000001E-2</v>
      </c>
      <c r="P519" s="1">
        <v>0.1466845</v>
      </c>
      <c r="Q519" s="1">
        <v>3.577012E-5</v>
      </c>
      <c r="R519" s="1">
        <v>2.1815339999999999E-2</v>
      </c>
      <c r="S519" s="1">
        <v>5.0588839999999996E-3</v>
      </c>
      <c r="T519" s="1">
        <v>2.9964950000000001E-2</v>
      </c>
      <c r="U519" s="1">
        <v>8.9094010000000001E-2</v>
      </c>
      <c r="V519" s="1">
        <v>2.108558E-3</v>
      </c>
      <c r="W519" s="1">
        <v>3.8877019999999999E-4</v>
      </c>
      <c r="X519" s="1">
        <v>5.8259399999999999E-3</v>
      </c>
      <c r="Y519" s="1">
        <v>2.73009E-4</v>
      </c>
      <c r="Z519">
        <f t="shared" si="30"/>
        <v>0.95607259463507255</v>
      </c>
      <c r="AA519" s="1">
        <f t="shared" si="31"/>
        <v>2.8426658915547369</v>
      </c>
      <c r="AB519">
        <f t="shared" si="32"/>
        <v>0.39738668665889826</v>
      </c>
      <c r="AC519">
        <f t="shared" si="32"/>
        <v>2.4097182062338884</v>
      </c>
      <c r="AD519">
        <f t="shared" si="32"/>
        <v>3.9717488896236484</v>
      </c>
      <c r="AE519">
        <f t="shared" si="32"/>
        <v>763.23199363043796</v>
      </c>
    </row>
    <row r="520" spans="1:31" x14ac:dyDescent="0.3">
      <c r="A520" t="s">
        <v>1</v>
      </c>
      <c r="B520" t="s">
        <v>3</v>
      </c>
      <c r="C520" t="s">
        <v>11</v>
      </c>
      <c r="D520" t="s">
        <v>26</v>
      </c>
      <c r="E520" t="s">
        <v>13</v>
      </c>
      <c r="F520" t="s">
        <v>14</v>
      </c>
      <c r="G520" t="s">
        <v>9</v>
      </c>
      <c r="H520" t="s">
        <v>10</v>
      </c>
      <c r="I520" s="2">
        <v>43234</v>
      </c>
      <c r="J520" s="1">
        <v>11.610810000000001</v>
      </c>
      <c r="K520" s="1">
        <v>1.870201</v>
      </c>
      <c r="L520" s="1">
        <v>1.915753</v>
      </c>
      <c r="M520" s="1">
        <v>3.1341709999999998</v>
      </c>
      <c r="N520" s="1">
        <v>0.53060609999999997</v>
      </c>
      <c r="O520" s="1">
        <v>1.6133430000000001E-2</v>
      </c>
      <c r="P520" s="1">
        <v>0.1466845</v>
      </c>
      <c r="Q520" s="1">
        <v>3.577012E-5</v>
      </c>
      <c r="R520" s="1">
        <v>2.1815339999999999E-2</v>
      </c>
      <c r="S520" s="1">
        <v>5.0588839999999996E-3</v>
      </c>
      <c r="T520" s="1">
        <v>2.9964950000000001E-2</v>
      </c>
      <c r="U520" s="1">
        <v>8.9094010000000001E-2</v>
      </c>
      <c r="V520" s="1">
        <v>2.108558E-3</v>
      </c>
      <c r="W520" s="1">
        <v>3.8877019999999999E-4</v>
      </c>
      <c r="X520" s="1">
        <v>5.8259399999999999E-3</v>
      </c>
      <c r="Y520" s="1">
        <v>2.73009E-4</v>
      </c>
      <c r="Z520">
        <f t="shared" si="30"/>
        <v>0.95607259463507255</v>
      </c>
      <c r="AA520" s="1">
        <f t="shared" si="31"/>
        <v>2.8426658915547369</v>
      </c>
      <c r="AB520">
        <f t="shared" si="32"/>
        <v>0.39738668665889826</v>
      </c>
      <c r="AC520">
        <f t="shared" si="32"/>
        <v>2.4097182062338884</v>
      </c>
      <c r="AD520">
        <f t="shared" si="32"/>
        <v>3.9717488896236484</v>
      </c>
      <c r="AE520">
        <f t="shared" si="32"/>
        <v>763.23199363043796</v>
      </c>
    </row>
    <row r="521" spans="1:31" x14ac:dyDescent="0.3">
      <c r="A521" t="s">
        <v>1</v>
      </c>
      <c r="B521" t="s">
        <v>3</v>
      </c>
      <c r="C521" t="s">
        <v>11</v>
      </c>
      <c r="D521" t="s">
        <v>26</v>
      </c>
      <c r="E521" t="s">
        <v>13</v>
      </c>
      <c r="F521" t="s">
        <v>14</v>
      </c>
      <c r="G521" t="s">
        <v>9</v>
      </c>
      <c r="H521" t="s">
        <v>10</v>
      </c>
      <c r="I521" s="2">
        <v>43234</v>
      </c>
      <c r="J521" s="1">
        <v>11.610810000000001</v>
      </c>
      <c r="K521" s="1">
        <v>1.870201</v>
      </c>
      <c r="L521" s="1">
        <v>1.915753</v>
      </c>
      <c r="M521" s="1">
        <v>3.1341709999999998</v>
      </c>
      <c r="N521" s="1">
        <v>0.53060609999999997</v>
      </c>
      <c r="O521" s="1">
        <v>1.6133430000000001E-2</v>
      </c>
      <c r="P521" s="1">
        <v>0.1466845</v>
      </c>
      <c r="Q521" s="1">
        <v>3.577012E-5</v>
      </c>
      <c r="R521" s="1">
        <v>2.1815339999999999E-2</v>
      </c>
      <c r="S521" s="1">
        <v>5.0588839999999996E-3</v>
      </c>
      <c r="T521" s="1">
        <v>2.9964950000000001E-2</v>
      </c>
      <c r="U521" s="1">
        <v>8.9094010000000001E-2</v>
      </c>
      <c r="V521" s="1">
        <v>2.108558E-3</v>
      </c>
      <c r="W521" s="1">
        <v>3.8877019999999999E-4</v>
      </c>
      <c r="X521" s="1">
        <v>5.8259399999999999E-3</v>
      </c>
      <c r="Y521" s="1">
        <v>2.73009E-4</v>
      </c>
      <c r="Z521">
        <f t="shared" si="30"/>
        <v>0.95607259463507255</v>
      </c>
      <c r="AA521" s="1">
        <f t="shared" si="31"/>
        <v>2.8426658915547369</v>
      </c>
      <c r="AB521">
        <f t="shared" si="32"/>
        <v>0.39738668665889826</v>
      </c>
      <c r="AC521">
        <f t="shared" si="32"/>
        <v>2.4097182062338884</v>
      </c>
      <c r="AD521">
        <f t="shared" si="32"/>
        <v>3.9717488896236484</v>
      </c>
      <c r="AE521">
        <f t="shared" si="32"/>
        <v>763.23199363043796</v>
      </c>
    </row>
    <row r="522" spans="1:31" x14ac:dyDescent="0.3">
      <c r="A522" t="s">
        <v>1</v>
      </c>
      <c r="B522" t="s">
        <v>3</v>
      </c>
      <c r="C522" t="s">
        <v>19</v>
      </c>
      <c r="D522" t="s">
        <v>27</v>
      </c>
      <c r="E522" t="s">
        <v>13</v>
      </c>
      <c r="F522" t="s">
        <v>14</v>
      </c>
      <c r="G522" t="s">
        <v>9</v>
      </c>
      <c r="H522" t="s">
        <v>10</v>
      </c>
      <c r="I522" s="2">
        <v>43234</v>
      </c>
      <c r="J522" s="1">
        <v>13.108420000000001</v>
      </c>
      <c r="K522" s="1">
        <v>1.737627</v>
      </c>
      <c r="L522" s="1">
        <v>1.838068</v>
      </c>
      <c r="M522" s="1">
        <v>3.1742530000000002</v>
      </c>
      <c r="N522" s="1">
        <v>0.64720829999999996</v>
      </c>
      <c r="O522" s="1">
        <v>1.7455809999999999E-2</v>
      </c>
      <c r="P522" s="1">
        <v>0.1554866</v>
      </c>
      <c r="Q522" s="1">
        <v>1.021949E-5</v>
      </c>
      <c r="R522" s="1">
        <v>2.3113689999999999E-2</v>
      </c>
      <c r="S522" s="1">
        <v>4.7160809999999996E-3</v>
      </c>
      <c r="T522" s="1">
        <v>3.0523399999999999E-2</v>
      </c>
      <c r="U522" s="1">
        <v>8.8934879999999994E-2</v>
      </c>
      <c r="V522" s="1">
        <v>2.2046169999999999E-3</v>
      </c>
      <c r="W522" s="1">
        <v>3.8536769999999998E-4</v>
      </c>
      <c r="X522" s="1">
        <v>5.9490879999999999E-3</v>
      </c>
      <c r="Y522" s="1">
        <v>2.7874079999999998E-4</v>
      </c>
      <c r="Z522">
        <f t="shared" si="30"/>
        <v>0.96159316853445509</v>
      </c>
      <c r="AA522" s="1">
        <f t="shared" si="31"/>
        <v>2.8017577678905869</v>
      </c>
      <c r="AB522">
        <f t="shared" si="32"/>
        <v>0.34063484661738735</v>
      </c>
      <c r="AC522">
        <f t="shared" si="32"/>
        <v>2.207675839734736</v>
      </c>
      <c r="AD522">
        <f t="shared" si="32"/>
        <v>3.8261097740898573</v>
      </c>
      <c r="AE522">
        <f t="shared" si="32"/>
        <v>2727.5411982398336</v>
      </c>
    </row>
    <row r="523" spans="1:31" x14ac:dyDescent="0.3">
      <c r="A523" t="s">
        <v>1</v>
      </c>
      <c r="B523" t="s">
        <v>3</v>
      </c>
      <c r="C523" t="s">
        <v>19</v>
      </c>
      <c r="D523" t="s">
        <v>27</v>
      </c>
      <c r="E523" t="s">
        <v>13</v>
      </c>
      <c r="F523" t="s">
        <v>14</v>
      </c>
      <c r="G523" t="s">
        <v>9</v>
      </c>
      <c r="H523" t="s">
        <v>10</v>
      </c>
      <c r="I523" s="2">
        <v>43234</v>
      </c>
      <c r="J523" s="1">
        <v>13.108420000000001</v>
      </c>
      <c r="K523" s="1">
        <v>1.737627</v>
      </c>
      <c r="L523" s="1">
        <v>1.838068</v>
      </c>
      <c r="M523" s="1">
        <v>3.1742530000000002</v>
      </c>
      <c r="N523" s="1">
        <v>0.64720829999999996</v>
      </c>
      <c r="O523" s="1">
        <v>1.7455809999999999E-2</v>
      </c>
      <c r="P523" s="1">
        <v>0.1554866</v>
      </c>
      <c r="Q523" s="1">
        <v>1.021949E-5</v>
      </c>
      <c r="R523" s="1">
        <v>2.3113689999999999E-2</v>
      </c>
      <c r="S523" s="1">
        <v>4.7160809999999996E-3</v>
      </c>
      <c r="T523" s="1">
        <v>3.0523399999999999E-2</v>
      </c>
      <c r="U523" s="1">
        <v>8.8934879999999994E-2</v>
      </c>
      <c r="V523" s="1">
        <v>2.2046169999999999E-3</v>
      </c>
      <c r="W523" s="1">
        <v>3.8536769999999998E-4</v>
      </c>
      <c r="X523" s="1">
        <v>5.9490879999999999E-3</v>
      </c>
      <c r="Y523" s="1">
        <v>2.7874079999999998E-4</v>
      </c>
      <c r="Z523">
        <f t="shared" si="30"/>
        <v>0.96159316853445509</v>
      </c>
      <c r="AA523" s="1">
        <f t="shared" si="31"/>
        <v>2.8017577678905869</v>
      </c>
      <c r="AB523">
        <f t="shared" si="32"/>
        <v>0.34063484661738735</v>
      </c>
      <c r="AC523">
        <f t="shared" si="32"/>
        <v>2.207675839734736</v>
      </c>
      <c r="AD523">
        <f t="shared" si="32"/>
        <v>3.8261097740898573</v>
      </c>
      <c r="AE523">
        <f t="shared" si="32"/>
        <v>2727.5411982398336</v>
      </c>
    </row>
    <row r="524" spans="1:31" x14ac:dyDescent="0.3">
      <c r="A524" t="s">
        <v>1</v>
      </c>
      <c r="B524" t="s">
        <v>3</v>
      </c>
      <c r="C524" t="s">
        <v>19</v>
      </c>
      <c r="D524" t="s">
        <v>27</v>
      </c>
      <c r="E524" t="s">
        <v>13</v>
      </c>
      <c r="F524" t="s">
        <v>14</v>
      </c>
      <c r="G524" t="s">
        <v>9</v>
      </c>
      <c r="H524" t="s">
        <v>10</v>
      </c>
      <c r="I524" s="2">
        <v>43234</v>
      </c>
      <c r="J524" s="1">
        <v>13.108420000000001</v>
      </c>
      <c r="K524" s="1">
        <v>1.737627</v>
      </c>
      <c r="L524" s="1">
        <v>1.838068</v>
      </c>
      <c r="M524" s="1">
        <v>3.1742530000000002</v>
      </c>
      <c r="N524" s="1">
        <v>0.64720829999999996</v>
      </c>
      <c r="O524" s="1">
        <v>1.7455809999999999E-2</v>
      </c>
      <c r="P524" s="1">
        <v>0.1554866</v>
      </c>
      <c r="Q524" s="1">
        <v>1.021949E-5</v>
      </c>
      <c r="R524" s="1">
        <v>2.3113689999999999E-2</v>
      </c>
      <c r="S524" s="1">
        <v>4.7160809999999996E-3</v>
      </c>
      <c r="T524" s="1">
        <v>3.0523399999999999E-2</v>
      </c>
      <c r="U524" s="1">
        <v>8.8934879999999994E-2</v>
      </c>
      <c r="V524" s="1">
        <v>2.2046169999999999E-3</v>
      </c>
      <c r="W524" s="1">
        <v>3.8536769999999998E-4</v>
      </c>
      <c r="X524" s="1">
        <v>5.9490879999999999E-3</v>
      </c>
      <c r="Y524" s="1">
        <v>2.7874079999999998E-4</v>
      </c>
      <c r="Z524">
        <f t="shared" si="30"/>
        <v>0.96159316853445509</v>
      </c>
      <c r="AA524" s="1">
        <f t="shared" si="31"/>
        <v>2.8017577678905869</v>
      </c>
      <c r="AB524">
        <f t="shared" si="32"/>
        <v>0.34063484661738735</v>
      </c>
      <c r="AC524">
        <f t="shared" si="32"/>
        <v>2.207675839734736</v>
      </c>
      <c r="AD524">
        <f t="shared" si="32"/>
        <v>3.8261097740898573</v>
      </c>
      <c r="AE524">
        <f t="shared" si="32"/>
        <v>2727.5411982398336</v>
      </c>
    </row>
    <row r="525" spans="1:31" x14ac:dyDescent="0.3">
      <c r="A525" t="s">
        <v>1</v>
      </c>
      <c r="B525" t="s">
        <v>3</v>
      </c>
      <c r="C525" t="s">
        <v>19</v>
      </c>
      <c r="D525" t="s">
        <v>27</v>
      </c>
      <c r="E525" t="s">
        <v>13</v>
      </c>
      <c r="F525" t="s">
        <v>14</v>
      </c>
      <c r="G525" t="s">
        <v>9</v>
      </c>
      <c r="H525" t="s">
        <v>10</v>
      </c>
      <c r="I525" s="2">
        <v>43234</v>
      </c>
      <c r="J525" s="1">
        <v>13.108420000000001</v>
      </c>
      <c r="K525" s="1">
        <v>1.737627</v>
      </c>
      <c r="L525" s="1">
        <v>1.838068</v>
      </c>
      <c r="M525" s="1">
        <v>3.1742530000000002</v>
      </c>
      <c r="N525" s="1">
        <v>0.64720829999999996</v>
      </c>
      <c r="O525" s="1">
        <v>1.7455809999999999E-2</v>
      </c>
      <c r="P525" s="1">
        <v>0.1554866</v>
      </c>
      <c r="Q525" s="1">
        <v>1.021949E-5</v>
      </c>
      <c r="R525" s="1">
        <v>2.3113689999999999E-2</v>
      </c>
      <c r="S525" s="1">
        <v>4.7160809999999996E-3</v>
      </c>
      <c r="T525" s="1">
        <v>3.0523399999999999E-2</v>
      </c>
      <c r="U525" s="1">
        <v>8.8934879999999994E-2</v>
      </c>
      <c r="V525" s="1">
        <v>2.2046169999999999E-3</v>
      </c>
      <c r="W525" s="1">
        <v>3.8536769999999998E-4</v>
      </c>
      <c r="X525" s="1">
        <v>5.9490879999999999E-3</v>
      </c>
      <c r="Y525" s="1">
        <v>2.7874079999999998E-4</v>
      </c>
      <c r="Z525">
        <f t="shared" si="30"/>
        <v>0.96159316853445509</v>
      </c>
      <c r="AA525" s="1">
        <f t="shared" si="31"/>
        <v>2.8017577678905869</v>
      </c>
      <c r="AB525">
        <f t="shared" si="32"/>
        <v>0.34063484661738735</v>
      </c>
      <c r="AC525">
        <f t="shared" si="32"/>
        <v>2.207675839734736</v>
      </c>
      <c r="AD525">
        <f t="shared" si="32"/>
        <v>3.8261097740898573</v>
      </c>
      <c r="AE525">
        <f t="shared" si="32"/>
        <v>2727.5411982398336</v>
      </c>
    </row>
    <row r="526" spans="1:31" x14ac:dyDescent="0.3">
      <c r="A526" t="s">
        <v>1</v>
      </c>
      <c r="B526" t="s">
        <v>3</v>
      </c>
      <c r="C526" t="s">
        <v>19</v>
      </c>
      <c r="D526" t="s">
        <v>27</v>
      </c>
      <c r="E526" t="s">
        <v>13</v>
      </c>
      <c r="F526" t="s">
        <v>14</v>
      </c>
      <c r="G526" t="s">
        <v>9</v>
      </c>
      <c r="H526" t="s">
        <v>10</v>
      </c>
      <c r="I526" s="2">
        <v>43234</v>
      </c>
      <c r="J526" s="1">
        <v>13.108420000000001</v>
      </c>
      <c r="K526" s="1">
        <v>1.737627</v>
      </c>
      <c r="L526" s="1">
        <v>1.838068</v>
      </c>
      <c r="M526" s="1">
        <v>3.1742530000000002</v>
      </c>
      <c r="N526" s="1">
        <v>0.64720829999999996</v>
      </c>
      <c r="O526" s="1">
        <v>1.7455809999999999E-2</v>
      </c>
      <c r="P526" s="1">
        <v>0.1554866</v>
      </c>
      <c r="Q526" s="1">
        <v>1.021949E-5</v>
      </c>
      <c r="R526" s="1">
        <v>2.3113689999999999E-2</v>
      </c>
      <c r="S526" s="1">
        <v>4.7160809999999996E-3</v>
      </c>
      <c r="T526" s="1">
        <v>3.0523399999999999E-2</v>
      </c>
      <c r="U526" s="1">
        <v>8.8934879999999994E-2</v>
      </c>
      <c r="V526" s="1">
        <v>2.2046169999999999E-3</v>
      </c>
      <c r="W526" s="1">
        <v>3.8536769999999998E-4</v>
      </c>
      <c r="X526" s="1">
        <v>5.9490879999999999E-3</v>
      </c>
      <c r="Y526" s="1">
        <v>2.7874079999999998E-4</v>
      </c>
      <c r="Z526">
        <f t="shared" si="30"/>
        <v>0.96159316853445509</v>
      </c>
      <c r="AA526" s="1">
        <f t="shared" si="31"/>
        <v>2.8017577678905869</v>
      </c>
      <c r="AB526">
        <f t="shared" si="32"/>
        <v>0.34063484661738735</v>
      </c>
      <c r="AC526">
        <f t="shared" si="32"/>
        <v>2.207675839734736</v>
      </c>
      <c r="AD526">
        <f t="shared" si="32"/>
        <v>3.8261097740898573</v>
      </c>
      <c r="AE526">
        <f t="shared" si="32"/>
        <v>2727.5411982398336</v>
      </c>
    </row>
    <row r="527" spans="1:31" x14ac:dyDescent="0.3">
      <c r="A527" t="s">
        <v>1</v>
      </c>
      <c r="B527" t="s">
        <v>3</v>
      </c>
      <c r="C527" t="s">
        <v>19</v>
      </c>
      <c r="D527" t="s">
        <v>27</v>
      </c>
      <c r="E527" t="s">
        <v>13</v>
      </c>
      <c r="F527" t="s">
        <v>14</v>
      </c>
      <c r="G527" t="s">
        <v>9</v>
      </c>
      <c r="H527" t="s">
        <v>10</v>
      </c>
      <c r="I527" s="2">
        <v>43234</v>
      </c>
      <c r="J527" s="1">
        <v>13.108420000000001</v>
      </c>
      <c r="K527" s="1">
        <v>1.737627</v>
      </c>
      <c r="L527" s="1">
        <v>1.838068</v>
      </c>
      <c r="M527" s="1">
        <v>3.1742530000000002</v>
      </c>
      <c r="N527" s="1">
        <v>0.64720829999999996</v>
      </c>
      <c r="O527" s="1">
        <v>1.7455809999999999E-2</v>
      </c>
      <c r="P527" s="1">
        <v>0.1554866</v>
      </c>
      <c r="Q527" s="1">
        <v>1.021949E-5</v>
      </c>
      <c r="R527" s="1">
        <v>2.3113689999999999E-2</v>
      </c>
      <c r="S527" s="1">
        <v>4.7160809999999996E-3</v>
      </c>
      <c r="T527" s="1">
        <v>3.0523399999999999E-2</v>
      </c>
      <c r="U527" s="1">
        <v>8.8934879999999994E-2</v>
      </c>
      <c r="V527" s="1">
        <v>2.2046169999999999E-3</v>
      </c>
      <c r="W527" s="1">
        <v>3.8536769999999998E-4</v>
      </c>
      <c r="X527" s="1">
        <v>5.9490879999999999E-3</v>
      </c>
      <c r="Y527" s="1">
        <v>2.7874079999999998E-4</v>
      </c>
      <c r="Z527">
        <f t="shared" si="30"/>
        <v>0.96159316853445509</v>
      </c>
      <c r="AA527" s="1">
        <f t="shared" si="31"/>
        <v>2.8017577678905869</v>
      </c>
      <c r="AB527">
        <f t="shared" si="32"/>
        <v>0.34063484661738735</v>
      </c>
      <c r="AC527">
        <f t="shared" si="32"/>
        <v>2.207675839734736</v>
      </c>
      <c r="AD527">
        <f t="shared" si="32"/>
        <v>3.8261097740898573</v>
      </c>
      <c r="AE527">
        <f t="shared" si="32"/>
        <v>2727.5411982398336</v>
      </c>
    </row>
    <row r="528" spans="1:31" x14ac:dyDescent="0.3">
      <c r="A528" t="s">
        <v>1</v>
      </c>
      <c r="B528" t="s">
        <v>3</v>
      </c>
      <c r="C528" t="s">
        <v>19</v>
      </c>
      <c r="D528" t="s">
        <v>27</v>
      </c>
      <c r="E528" t="s">
        <v>13</v>
      </c>
      <c r="F528" t="s">
        <v>14</v>
      </c>
      <c r="G528" t="s">
        <v>9</v>
      </c>
      <c r="H528" t="s">
        <v>10</v>
      </c>
      <c r="I528" s="2">
        <v>43234</v>
      </c>
      <c r="J528" s="1">
        <v>13.108420000000001</v>
      </c>
      <c r="K528" s="1">
        <v>1.737627</v>
      </c>
      <c r="L528" s="1">
        <v>1.838068</v>
      </c>
      <c r="M528" s="1">
        <v>3.1742530000000002</v>
      </c>
      <c r="N528" s="1">
        <v>0.64720829999999996</v>
      </c>
      <c r="O528" s="1">
        <v>1.7455809999999999E-2</v>
      </c>
      <c r="P528" s="1">
        <v>0.1554866</v>
      </c>
      <c r="Q528" s="1">
        <v>1.021949E-5</v>
      </c>
      <c r="R528" s="1">
        <v>2.3113689999999999E-2</v>
      </c>
      <c r="S528" s="1">
        <v>4.7160809999999996E-3</v>
      </c>
      <c r="T528" s="1">
        <v>3.0523399999999999E-2</v>
      </c>
      <c r="U528" s="1">
        <v>8.8934879999999994E-2</v>
      </c>
      <c r="V528" s="1">
        <v>2.2046169999999999E-3</v>
      </c>
      <c r="W528" s="1">
        <v>3.8536769999999998E-4</v>
      </c>
      <c r="X528" s="1">
        <v>5.9490879999999999E-3</v>
      </c>
      <c r="Y528" s="1">
        <v>2.7874079999999998E-4</v>
      </c>
      <c r="Z528">
        <f t="shared" si="30"/>
        <v>0.96159316853445509</v>
      </c>
      <c r="AA528" s="1">
        <f t="shared" si="31"/>
        <v>2.8017577678905869</v>
      </c>
      <c r="AB528">
        <f t="shared" si="32"/>
        <v>0.34063484661738735</v>
      </c>
      <c r="AC528">
        <f t="shared" si="32"/>
        <v>2.207675839734736</v>
      </c>
      <c r="AD528">
        <f t="shared" si="32"/>
        <v>3.8261097740898573</v>
      </c>
      <c r="AE528">
        <f t="shared" si="32"/>
        <v>2727.5411982398336</v>
      </c>
    </row>
    <row r="529" spans="1:31" x14ac:dyDescent="0.3">
      <c r="A529" t="s">
        <v>1</v>
      </c>
      <c r="B529" t="s">
        <v>3</v>
      </c>
      <c r="C529" t="s">
        <v>19</v>
      </c>
      <c r="D529" t="s">
        <v>27</v>
      </c>
      <c r="E529" t="s">
        <v>13</v>
      </c>
      <c r="F529" t="s">
        <v>14</v>
      </c>
      <c r="G529" t="s">
        <v>9</v>
      </c>
      <c r="H529" t="s">
        <v>10</v>
      </c>
      <c r="I529" s="2">
        <v>43234</v>
      </c>
      <c r="J529" s="1">
        <v>13.108420000000001</v>
      </c>
      <c r="K529" s="1">
        <v>1.737627</v>
      </c>
      <c r="L529" s="1">
        <v>1.838068</v>
      </c>
      <c r="M529" s="1">
        <v>3.1742530000000002</v>
      </c>
      <c r="N529" s="1">
        <v>0.64720829999999996</v>
      </c>
      <c r="O529" s="1">
        <v>1.7455809999999999E-2</v>
      </c>
      <c r="P529" s="1">
        <v>0.1554866</v>
      </c>
      <c r="Q529" s="1">
        <v>1.021949E-5</v>
      </c>
      <c r="R529" s="1">
        <v>2.3113689999999999E-2</v>
      </c>
      <c r="S529" s="1">
        <v>4.7160809999999996E-3</v>
      </c>
      <c r="T529" s="1">
        <v>3.0523399999999999E-2</v>
      </c>
      <c r="U529" s="1">
        <v>8.8934879999999994E-2</v>
      </c>
      <c r="V529" s="1">
        <v>2.2046169999999999E-3</v>
      </c>
      <c r="W529" s="1">
        <v>3.8536769999999998E-4</v>
      </c>
      <c r="X529" s="1">
        <v>5.9490879999999999E-3</v>
      </c>
      <c r="Y529" s="1">
        <v>2.7874079999999998E-4</v>
      </c>
      <c r="Z529">
        <f t="shared" si="30"/>
        <v>0.96159316853445509</v>
      </c>
      <c r="AA529" s="1">
        <f t="shared" si="31"/>
        <v>2.8017577678905869</v>
      </c>
      <c r="AB529">
        <f t="shared" si="32"/>
        <v>0.34063484661738735</v>
      </c>
      <c r="AC529">
        <f t="shared" si="32"/>
        <v>2.207675839734736</v>
      </c>
      <c r="AD529">
        <f t="shared" si="32"/>
        <v>3.8261097740898573</v>
      </c>
      <c r="AE529">
        <f t="shared" si="32"/>
        <v>2727.5411982398336</v>
      </c>
    </row>
    <row r="530" spans="1:31" x14ac:dyDescent="0.3">
      <c r="A530" t="s">
        <v>1</v>
      </c>
      <c r="B530" t="s">
        <v>3</v>
      </c>
      <c r="C530" t="s">
        <v>17</v>
      </c>
      <c r="D530" t="s">
        <v>28</v>
      </c>
      <c r="E530" t="s">
        <v>13</v>
      </c>
      <c r="F530" t="s">
        <v>14</v>
      </c>
      <c r="G530" t="s">
        <v>9</v>
      </c>
      <c r="H530" t="s">
        <v>10</v>
      </c>
      <c r="I530" s="2">
        <v>43234</v>
      </c>
      <c r="J530" s="1">
        <v>13.101929999999999</v>
      </c>
      <c r="K530" s="1">
        <v>1.6764159999999999</v>
      </c>
      <c r="L530" s="1">
        <v>2.0277449999999999</v>
      </c>
      <c r="M530" s="1">
        <v>3.6289169999999999</v>
      </c>
      <c r="N530" s="1">
        <v>0.62979320000000005</v>
      </c>
      <c r="O530" s="1">
        <v>1.8001369999999999E-2</v>
      </c>
      <c r="P530" s="1">
        <v>0.16619329999999999</v>
      </c>
      <c r="Q530" s="1">
        <v>5.6707989999999997E-6</v>
      </c>
      <c r="R530" s="1">
        <v>2.3057950000000001E-2</v>
      </c>
      <c r="S530" s="1">
        <v>4.7422239999999997E-3</v>
      </c>
      <c r="T530" s="1">
        <v>3.5821659999999998E-2</v>
      </c>
      <c r="U530" s="1">
        <v>0.10950310000000001</v>
      </c>
      <c r="V530" s="1">
        <v>2.5241970000000002E-3</v>
      </c>
      <c r="W530" s="1">
        <v>4.7080819999999998E-4</v>
      </c>
      <c r="X530" s="1">
        <v>7.0471450000000003E-3</v>
      </c>
      <c r="Y530" s="1">
        <v>3.3559280000000001E-4</v>
      </c>
      <c r="Z530">
        <f t="shared" si="30"/>
        <v>0.98711709306109774</v>
      </c>
      <c r="AA530" s="1">
        <f t="shared" si="31"/>
        <v>3.0175145918189918</v>
      </c>
      <c r="AB530">
        <f t="shared" si="32"/>
        <v>0.40079775392938505</v>
      </c>
      <c r="AC530">
        <f t="shared" si="32"/>
        <v>2.6154020499550867</v>
      </c>
      <c r="AD530">
        <f t="shared" si="32"/>
        <v>4.2403303863633495</v>
      </c>
      <c r="AE530">
        <f t="shared" si="32"/>
        <v>5917.9103332704972</v>
      </c>
    </row>
    <row r="531" spans="1:31" x14ac:dyDescent="0.3">
      <c r="A531" t="s">
        <v>1</v>
      </c>
      <c r="B531" t="s">
        <v>3</v>
      </c>
      <c r="C531" t="s">
        <v>17</v>
      </c>
      <c r="D531" t="s">
        <v>28</v>
      </c>
      <c r="E531" t="s">
        <v>13</v>
      </c>
      <c r="F531" t="s">
        <v>14</v>
      </c>
      <c r="G531" t="s">
        <v>9</v>
      </c>
      <c r="H531" t="s">
        <v>10</v>
      </c>
      <c r="I531" s="2">
        <v>43234</v>
      </c>
      <c r="J531" s="1">
        <v>13.101929999999999</v>
      </c>
      <c r="K531" s="1">
        <v>1.6764159999999999</v>
      </c>
      <c r="L531" s="1">
        <v>2.0277449999999999</v>
      </c>
      <c r="M531" s="1">
        <v>3.6289169999999999</v>
      </c>
      <c r="N531" s="1">
        <v>0.62979320000000005</v>
      </c>
      <c r="O531" s="1">
        <v>1.8001369999999999E-2</v>
      </c>
      <c r="P531" s="1">
        <v>0.16619329999999999</v>
      </c>
      <c r="Q531" s="1">
        <v>5.6707989999999997E-6</v>
      </c>
      <c r="R531" s="1">
        <v>2.3057950000000001E-2</v>
      </c>
      <c r="S531" s="1">
        <v>4.7422239999999997E-3</v>
      </c>
      <c r="T531" s="1">
        <v>3.5821659999999998E-2</v>
      </c>
      <c r="U531" s="1">
        <v>0.10950310000000001</v>
      </c>
      <c r="V531" s="1">
        <v>2.5241970000000002E-3</v>
      </c>
      <c r="W531" s="1">
        <v>4.7080819999999998E-4</v>
      </c>
      <c r="X531" s="1">
        <v>7.0471450000000003E-3</v>
      </c>
      <c r="Y531" s="1">
        <v>3.3559280000000001E-4</v>
      </c>
      <c r="Z531">
        <f t="shared" si="30"/>
        <v>0.98711709306109774</v>
      </c>
      <c r="AA531" s="1">
        <f t="shared" si="31"/>
        <v>3.0175145918189918</v>
      </c>
      <c r="AB531">
        <f t="shared" si="32"/>
        <v>0.40079775392938505</v>
      </c>
      <c r="AC531">
        <f t="shared" si="32"/>
        <v>2.6154020499550867</v>
      </c>
      <c r="AD531">
        <f t="shared" si="32"/>
        <v>4.2403303863633495</v>
      </c>
      <c r="AE531">
        <f t="shared" si="32"/>
        <v>5917.9103332704972</v>
      </c>
    </row>
    <row r="532" spans="1:31" x14ac:dyDescent="0.3">
      <c r="A532" t="s">
        <v>1</v>
      </c>
      <c r="B532" t="s">
        <v>3</v>
      </c>
      <c r="C532" t="s">
        <v>17</v>
      </c>
      <c r="D532" t="s">
        <v>28</v>
      </c>
      <c r="E532" t="s">
        <v>13</v>
      </c>
      <c r="F532" t="s">
        <v>14</v>
      </c>
      <c r="G532" t="s">
        <v>9</v>
      </c>
      <c r="H532" t="s">
        <v>10</v>
      </c>
      <c r="I532" s="2">
        <v>43234</v>
      </c>
      <c r="J532" s="1">
        <v>13.101929999999999</v>
      </c>
      <c r="K532" s="1">
        <v>1.6764159999999999</v>
      </c>
      <c r="L532" s="1">
        <v>2.0277449999999999</v>
      </c>
      <c r="M532" s="1">
        <v>3.6289169999999999</v>
      </c>
      <c r="N532" s="1">
        <v>0.62979320000000005</v>
      </c>
      <c r="O532" s="1">
        <v>1.8001369999999999E-2</v>
      </c>
      <c r="P532" s="1">
        <v>0.16619329999999999</v>
      </c>
      <c r="Q532" s="1">
        <v>5.6707989999999997E-6</v>
      </c>
      <c r="R532" s="1">
        <v>2.3057950000000001E-2</v>
      </c>
      <c r="S532" s="1">
        <v>4.7422239999999997E-3</v>
      </c>
      <c r="T532" s="1">
        <v>3.5821659999999998E-2</v>
      </c>
      <c r="U532" s="1">
        <v>0.10950310000000001</v>
      </c>
      <c r="V532" s="1">
        <v>2.5241970000000002E-3</v>
      </c>
      <c r="W532" s="1">
        <v>4.7080819999999998E-4</v>
      </c>
      <c r="X532" s="1">
        <v>7.0471450000000003E-3</v>
      </c>
      <c r="Y532" s="1">
        <v>3.3559280000000001E-4</v>
      </c>
      <c r="Z532">
        <f t="shared" si="30"/>
        <v>0.98711709306109774</v>
      </c>
      <c r="AA532" s="1">
        <f t="shared" si="31"/>
        <v>3.0175145918189918</v>
      </c>
      <c r="AB532">
        <f t="shared" si="32"/>
        <v>0.40079775392938505</v>
      </c>
      <c r="AC532">
        <f t="shared" si="32"/>
        <v>2.6154020499550867</v>
      </c>
      <c r="AD532">
        <f t="shared" si="32"/>
        <v>4.2403303863633495</v>
      </c>
      <c r="AE532">
        <f t="shared" si="32"/>
        <v>5917.9103332704972</v>
      </c>
    </row>
    <row r="533" spans="1:31" x14ac:dyDescent="0.3">
      <c r="A533" t="s">
        <v>1</v>
      </c>
      <c r="B533" t="s">
        <v>3</v>
      </c>
      <c r="C533" t="s">
        <v>17</v>
      </c>
      <c r="D533" t="s">
        <v>28</v>
      </c>
      <c r="E533" t="s">
        <v>13</v>
      </c>
      <c r="F533" t="s">
        <v>14</v>
      </c>
      <c r="G533" t="s">
        <v>9</v>
      </c>
      <c r="H533" t="s">
        <v>10</v>
      </c>
      <c r="I533" s="2">
        <v>43234</v>
      </c>
      <c r="J533" s="1">
        <v>13.101929999999999</v>
      </c>
      <c r="K533" s="1">
        <v>1.6764159999999999</v>
      </c>
      <c r="L533" s="1">
        <v>2.0277449999999999</v>
      </c>
      <c r="M533" s="1">
        <v>3.6289169999999999</v>
      </c>
      <c r="N533" s="1">
        <v>0.62979320000000005</v>
      </c>
      <c r="O533" s="1">
        <v>1.8001369999999999E-2</v>
      </c>
      <c r="P533" s="1">
        <v>0.16619329999999999</v>
      </c>
      <c r="Q533" s="1">
        <v>5.6707989999999997E-6</v>
      </c>
      <c r="R533" s="1">
        <v>2.3057950000000001E-2</v>
      </c>
      <c r="S533" s="1">
        <v>4.7422239999999997E-3</v>
      </c>
      <c r="T533" s="1">
        <v>3.5821659999999998E-2</v>
      </c>
      <c r="U533" s="1">
        <v>0.10950310000000001</v>
      </c>
      <c r="V533" s="1">
        <v>2.5241970000000002E-3</v>
      </c>
      <c r="W533" s="1">
        <v>4.7080819999999998E-4</v>
      </c>
      <c r="X533" s="1">
        <v>7.0471450000000003E-3</v>
      </c>
      <c r="Y533" s="1">
        <v>3.3559280000000001E-4</v>
      </c>
      <c r="Z533">
        <f t="shared" si="30"/>
        <v>0.98711709306109774</v>
      </c>
      <c r="AA533" s="1">
        <f t="shared" si="31"/>
        <v>3.0175145918189918</v>
      </c>
      <c r="AB533">
        <f t="shared" si="32"/>
        <v>0.40079775392938505</v>
      </c>
      <c r="AC533">
        <f t="shared" si="32"/>
        <v>2.6154020499550867</v>
      </c>
      <c r="AD533">
        <f t="shared" si="32"/>
        <v>4.2403303863633495</v>
      </c>
      <c r="AE533">
        <f t="shared" si="32"/>
        <v>5917.9103332704972</v>
      </c>
    </row>
    <row r="534" spans="1:31" x14ac:dyDescent="0.3">
      <c r="A534" t="s">
        <v>1</v>
      </c>
      <c r="B534" t="s">
        <v>3</v>
      </c>
      <c r="C534" t="s">
        <v>17</v>
      </c>
      <c r="D534" t="s">
        <v>28</v>
      </c>
      <c r="E534" t="s">
        <v>13</v>
      </c>
      <c r="F534" t="s">
        <v>14</v>
      </c>
      <c r="G534" t="s">
        <v>9</v>
      </c>
      <c r="H534" t="s">
        <v>10</v>
      </c>
      <c r="I534" s="2">
        <v>43234</v>
      </c>
      <c r="J534" s="1">
        <v>13.101929999999999</v>
      </c>
      <c r="K534" s="1">
        <v>1.6764159999999999</v>
      </c>
      <c r="L534" s="1">
        <v>2.0277449999999999</v>
      </c>
      <c r="M534" s="1">
        <v>3.6289169999999999</v>
      </c>
      <c r="N534" s="1">
        <v>0.62979320000000005</v>
      </c>
      <c r="O534" s="1">
        <v>1.8001369999999999E-2</v>
      </c>
      <c r="P534" s="1">
        <v>0.16619329999999999</v>
      </c>
      <c r="Q534" s="1">
        <v>5.6707989999999997E-6</v>
      </c>
      <c r="R534" s="1">
        <v>2.3057950000000001E-2</v>
      </c>
      <c r="S534" s="1">
        <v>4.7422239999999997E-3</v>
      </c>
      <c r="T534" s="1">
        <v>3.5821659999999998E-2</v>
      </c>
      <c r="U534" s="1">
        <v>0.10950310000000001</v>
      </c>
      <c r="V534" s="1">
        <v>2.5241970000000002E-3</v>
      </c>
      <c r="W534" s="1">
        <v>4.7080819999999998E-4</v>
      </c>
      <c r="X534" s="1">
        <v>7.0471450000000003E-3</v>
      </c>
      <c r="Y534" s="1">
        <v>3.3559280000000001E-4</v>
      </c>
      <c r="Z534">
        <f t="shared" si="30"/>
        <v>0.98711709306109774</v>
      </c>
      <c r="AA534" s="1">
        <f t="shared" si="31"/>
        <v>3.0175145918189918</v>
      </c>
      <c r="AB534">
        <f t="shared" si="32"/>
        <v>0.40079775392938505</v>
      </c>
      <c r="AC534">
        <f t="shared" si="32"/>
        <v>2.6154020499550867</v>
      </c>
      <c r="AD534">
        <f t="shared" si="32"/>
        <v>4.2403303863633495</v>
      </c>
      <c r="AE534">
        <f t="shared" si="32"/>
        <v>5917.9103332704972</v>
      </c>
    </row>
    <row r="535" spans="1:31" x14ac:dyDescent="0.3">
      <c r="A535" t="s">
        <v>1</v>
      </c>
      <c r="B535" t="s">
        <v>3</v>
      </c>
      <c r="C535" t="s">
        <v>17</v>
      </c>
      <c r="D535" t="s">
        <v>28</v>
      </c>
      <c r="E535" t="s">
        <v>13</v>
      </c>
      <c r="F535" t="s">
        <v>14</v>
      </c>
      <c r="G535" t="s">
        <v>9</v>
      </c>
      <c r="H535" t="s">
        <v>10</v>
      </c>
      <c r="I535" s="2">
        <v>43234</v>
      </c>
      <c r="J535" s="1">
        <v>13.101929999999999</v>
      </c>
      <c r="K535" s="1">
        <v>1.6764159999999999</v>
      </c>
      <c r="L535" s="1">
        <v>2.0277449999999999</v>
      </c>
      <c r="M535" s="1">
        <v>3.6289169999999999</v>
      </c>
      <c r="N535" s="1">
        <v>0.62979320000000005</v>
      </c>
      <c r="O535" s="1">
        <v>1.8001369999999999E-2</v>
      </c>
      <c r="P535" s="1">
        <v>0.16619329999999999</v>
      </c>
      <c r="Q535" s="1">
        <v>5.6707989999999997E-6</v>
      </c>
      <c r="R535" s="1">
        <v>2.3057950000000001E-2</v>
      </c>
      <c r="S535" s="1">
        <v>4.7422239999999997E-3</v>
      </c>
      <c r="T535" s="1">
        <v>3.5821659999999998E-2</v>
      </c>
      <c r="U535" s="1">
        <v>0.10950310000000001</v>
      </c>
      <c r="V535" s="1">
        <v>2.5241970000000002E-3</v>
      </c>
      <c r="W535" s="1">
        <v>4.7080819999999998E-4</v>
      </c>
      <c r="X535" s="1">
        <v>7.0471450000000003E-3</v>
      </c>
      <c r="Y535" s="1">
        <v>3.3559280000000001E-4</v>
      </c>
      <c r="Z535">
        <f t="shared" si="30"/>
        <v>0.98711709306109774</v>
      </c>
      <c r="AA535" s="1">
        <f t="shared" si="31"/>
        <v>3.0175145918189918</v>
      </c>
      <c r="AB535">
        <f t="shared" si="32"/>
        <v>0.40079775392938505</v>
      </c>
      <c r="AC535">
        <f t="shared" si="32"/>
        <v>2.6154020499550867</v>
      </c>
      <c r="AD535">
        <f t="shared" si="32"/>
        <v>4.2403303863633495</v>
      </c>
      <c r="AE535">
        <f t="shared" si="32"/>
        <v>5917.9103332704972</v>
      </c>
    </row>
    <row r="536" spans="1:31" x14ac:dyDescent="0.3">
      <c r="A536" t="s">
        <v>1</v>
      </c>
      <c r="B536" t="s">
        <v>3</v>
      </c>
      <c r="C536" t="s">
        <v>17</v>
      </c>
      <c r="D536" t="s">
        <v>28</v>
      </c>
      <c r="E536" t="s">
        <v>13</v>
      </c>
      <c r="F536" t="s">
        <v>14</v>
      </c>
      <c r="G536" t="s">
        <v>9</v>
      </c>
      <c r="H536" t="s">
        <v>10</v>
      </c>
      <c r="I536" s="2">
        <v>43234</v>
      </c>
      <c r="J536" s="1">
        <v>13.101929999999999</v>
      </c>
      <c r="K536" s="1">
        <v>1.6764159999999999</v>
      </c>
      <c r="L536" s="1">
        <v>2.0277449999999999</v>
      </c>
      <c r="M536" s="1">
        <v>3.6289169999999999</v>
      </c>
      <c r="N536" s="1">
        <v>0.62979320000000005</v>
      </c>
      <c r="O536" s="1">
        <v>1.8001369999999999E-2</v>
      </c>
      <c r="P536" s="1">
        <v>0.16619329999999999</v>
      </c>
      <c r="Q536" s="1">
        <v>5.6707989999999997E-6</v>
      </c>
      <c r="R536" s="1">
        <v>2.3057950000000001E-2</v>
      </c>
      <c r="S536" s="1">
        <v>4.7422239999999997E-3</v>
      </c>
      <c r="T536" s="1">
        <v>3.5821659999999998E-2</v>
      </c>
      <c r="U536" s="1">
        <v>0.10950310000000001</v>
      </c>
      <c r="V536" s="1">
        <v>2.5241970000000002E-3</v>
      </c>
      <c r="W536" s="1">
        <v>4.7080819999999998E-4</v>
      </c>
      <c r="X536" s="1">
        <v>7.0471450000000003E-3</v>
      </c>
      <c r="Y536" s="1">
        <v>3.3559280000000001E-4</v>
      </c>
      <c r="Z536">
        <f t="shared" si="30"/>
        <v>0.98711709306109774</v>
      </c>
      <c r="AA536" s="1">
        <f t="shared" si="31"/>
        <v>3.0175145918189918</v>
      </c>
      <c r="AB536">
        <f t="shared" si="32"/>
        <v>0.40079775392938505</v>
      </c>
      <c r="AC536">
        <f t="shared" si="32"/>
        <v>2.6154020499550867</v>
      </c>
      <c r="AD536">
        <f t="shared" si="32"/>
        <v>4.2403303863633495</v>
      </c>
      <c r="AE536">
        <f t="shared" si="32"/>
        <v>5917.9103332704972</v>
      </c>
    </row>
    <row r="537" spans="1:31" x14ac:dyDescent="0.3">
      <c r="A537" t="s">
        <v>1</v>
      </c>
      <c r="B537" t="s">
        <v>3</v>
      </c>
      <c r="C537" t="s">
        <v>17</v>
      </c>
      <c r="D537" t="s">
        <v>28</v>
      </c>
      <c r="E537" t="s">
        <v>13</v>
      </c>
      <c r="F537" t="s">
        <v>14</v>
      </c>
      <c r="G537" t="s">
        <v>9</v>
      </c>
      <c r="H537" t="s">
        <v>10</v>
      </c>
      <c r="I537" s="2">
        <v>43234</v>
      </c>
      <c r="J537" s="1">
        <v>13.101929999999999</v>
      </c>
      <c r="K537" s="1">
        <v>1.6764159999999999</v>
      </c>
      <c r="L537" s="1">
        <v>2.0277449999999999</v>
      </c>
      <c r="M537" s="1">
        <v>3.6289169999999999</v>
      </c>
      <c r="N537" s="1">
        <v>0.62979320000000005</v>
      </c>
      <c r="O537" s="1">
        <v>1.8001369999999999E-2</v>
      </c>
      <c r="P537" s="1">
        <v>0.16619329999999999</v>
      </c>
      <c r="Q537" s="1">
        <v>5.6707989999999997E-6</v>
      </c>
      <c r="R537" s="1">
        <v>2.3057950000000001E-2</v>
      </c>
      <c r="S537" s="1">
        <v>4.7422239999999997E-3</v>
      </c>
      <c r="T537" s="1">
        <v>3.5821659999999998E-2</v>
      </c>
      <c r="U537" s="1">
        <v>0.10950310000000001</v>
      </c>
      <c r="V537" s="1">
        <v>2.5241970000000002E-3</v>
      </c>
      <c r="W537" s="1">
        <v>4.7080819999999998E-4</v>
      </c>
      <c r="X537" s="1">
        <v>7.0471450000000003E-3</v>
      </c>
      <c r="Y537" s="1">
        <v>3.3559280000000001E-4</v>
      </c>
      <c r="Z537">
        <f t="shared" si="30"/>
        <v>0.98711709306109774</v>
      </c>
      <c r="AA537" s="1">
        <f t="shared" si="31"/>
        <v>3.0175145918189918</v>
      </c>
      <c r="AB537">
        <f t="shared" si="32"/>
        <v>0.40079775392938505</v>
      </c>
      <c r="AC537">
        <f t="shared" si="32"/>
        <v>2.6154020499550867</v>
      </c>
      <c r="AD537">
        <f t="shared" si="32"/>
        <v>4.2403303863633495</v>
      </c>
      <c r="AE537">
        <f t="shared" si="32"/>
        <v>5917.9103332704972</v>
      </c>
    </row>
    <row r="538" spans="1:31" x14ac:dyDescent="0.3">
      <c r="A538" t="s">
        <v>1</v>
      </c>
      <c r="B538" t="s">
        <v>3</v>
      </c>
      <c r="C538" t="s">
        <v>19</v>
      </c>
      <c r="D538" t="s">
        <v>29</v>
      </c>
      <c r="E538" t="s">
        <v>13</v>
      </c>
      <c r="F538" t="s">
        <v>14</v>
      </c>
      <c r="G538" t="s">
        <v>9</v>
      </c>
      <c r="H538" t="s">
        <v>10</v>
      </c>
      <c r="I538" s="2">
        <v>43234</v>
      </c>
      <c r="J538" s="1">
        <v>12.31561</v>
      </c>
      <c r="K538" s="1">
        <v>1.818565</v>
      </c>
      <c r="L538" s="1">
        <v>2.0347300000000001</v>
      </c>
      <c r="M538" s="1">
        <v>2.7507929999999998</v>
      </c>
      <c r="N538" s="1">
        <v>0.55154069999999999</v>
      </c>
      <c r="O538" s="1">
        <v>2.4456720000000001E-2</v>
      </c>
      <c r="P538" s="1">
        <v>0.16299849999999999</v>
      </c>
      <c r="Q538" s="1">
        <v>9.1139239999999999E-6</v>
      </c>
      <c r="R538" s="1">
        <v>2.7250900000000002E-2</v>
      </c>
      <c r="S538" s="1">
        <v>5.6062320000000001E-3</v>
      </c>
      <c r="T538" s="1">
        <v>3.207542E-2</v>
      </c>
      <c r="U538" s="1">
        <v>9.9160780000000004E-2</v>
      </c>
      <c r="V538" s="1">
        <v>2.1908930000000002E-3</v>
      </c>
      <c r="W538" s="1">
        <v>4.1891360000000002E-4</v>
      </c>
      <c r="X538" s="1">
        <v>6.1256339999999996E-3</v>
      </c>
      <c r="Y538" s="1">
        <v>3.0696819999999998E-4</v>
      </c>
      <c r="Z538">
        <f t="shared" si="30"/>
        <v>1.1660426647879358</v>
      </c>
      <c r="AA538" s="1">
        <f t="shared" si="31"/>
        <v>3.604807050185165</v>
      </c>
      <c r="AB538">
        <f t="shared" si="32"/>
        <v>0.39723142825180446</v>
      </c>
      <c r="AC538">
        <f t="shared" si="32"/>
        <v>1.7128772787193052</v>
      </c>
      <c r="AD538">
        <f t="shared" si="32"/>
        <v>3.7580922523826907</v>
      </c>
      <c r="AE538">
        <f t="shared" si="32"/>
        <v>3368.1233242673516</v>
      </c>
    </row>
    <row r="539" spans="1:31" x14ac:dyDescent="0.3">
      <c r="A539" t="s">
        <v>1</v>
      </c>
      <c r="B539" t="s">
        <v>3</v>
      </c>
      <c r="C539" t="s">
        <v>19</v>
      </c>
      <c r="D539" t="s">
        <v>29</v>
      </c>
      <c r="E539" t="s">
        <v>13</v>
      </c>
      <c r="F539" t="s">
        <v>14</v>
      </c>
      <c r="G539" t="s">
        <v>9</v>
      </c>
      <c r="H539" t="s">
        <v>10</v>
      </c>
      <c r="I539" s="2">
        <v>43234</v>
      </c>
      <c r="J539" s="1">
        <v>12.31561</v>
      </c>
      <c r="K539" s="1">
        <v>1.818565</v>
      </c>
      <c r="L539" s="1">
        <v>2.0347300000000001</v>
      </c>
      <c r="M539" s="1">
        <v>2.7507929999999998</v>
      </c>
      <c r="N539" s="1">
        <v>0.55154069999999999</v>
      </c>
      <c r="O539" s="1">
        <v>2.4456720000000001E-2</v>
      </c>
      <c r="P539" s="1">
        <v>0.16299849999999999</v>
      </c>
      <c r="Q539" s="1">
        <v>9.1139239999999999E-6</v>
      </c>
      <c r="R539" s="1">
        <v>2.7250900000000002E-2</v>
      </c>
      <c r="S539" s="1">
        <v>5.6062320000000001E-3</v>
      </c>
      <c r="T539" s="1">
        <v>3.207542E-2</v>
      </c>
      <c r="U539" s="1">
        <v>9.9160780000000004E-2</v>
      </c>
      <c r="V539" s="1">
        <v>2.1908930000000002E-3</v>
      </c>
      <c r="W539" s="1">
        <v>4.1891360000000002E-4</v>
      </c>
      <c r="X539" s="1">
        <v>6.1256339999999996E-3</v>
      </c>
      <c r="Y539" s="1">
        <v>3.0696819999999998E-4</v>
      </c>
      <c r="Z539">
        <f t="shared" si="30"/>
        <v>1.1660426647879358</v>
      </c>
      <c r="AA539" s="1">
        <f t="shared" si="31"/>
        <v>3.604807050185165</v>
      </c>
      <c r="AB539">
        <f t="shared" si="32"/>
        <v>0.39723142825180446</v>
      </c>
      <c r="AC539">
        <f t="shared" si="32"/>
        <v>1.7128772787193052</v>
      </c>
      <c r="AD539">
        <f t="shared" si="32"/>
        <v>3.7580922523826907</v>
      </c>
      <c r="AE539">
        <f t="shared" si="32"/>
        <v>3368.1233242673516</v>
      </c>
    </row>
    <row r="540" spans="1:31" x14ac:dyDescent="0.3">
      <c r="A540" t="s">
        <v>1</v>
      </c>
      <c r="B540" t="s">
        <v>3</v>
      </c>
      <c r="C540" t="s">
        <v>19</v>
      </c>
      <c r="D540" t="s">
        <v>29</v>
      </c>
      <c r="E540" t="s">
        <v>13</v>
      </c>
      <c r="F540" t="s">
        <v>14</v>
      </c>
      <c r="G540" t="s">
        <v>9</v>
      </c>
      <c r="H540" t="s">
        <v>10</v>
      </c>
      <c r="I540" s="2">
        <v>43234</v>
      </c>
      <c r="J540" s="1">
        <v>12.31561</v>
      </c>
      <c r="K540" s="1">
        <v>1.818565</v>
      </c>
      <c r="L540" s="1">
        <v>2.0347300000000001</v>
      </c>
      <c r="M540" s="1">
        <v>2.7507929999999998</v>
      </c>
      <c r="N540" s="1">
        <v>0.55154069999999999</v>
      </c>
      <c r="O540" s="1">
        <v>2.4456720000000001E-2</v>
      </c>
      <c r="P540" s="1">
        <v>0.16299849999999999</v>
      </c>
      <c r="Q540" s="1">
        <v>9.1139239999999999E-6</v>
      </c>
      <c r="R540" s="1">
        <v>2.7250900000000002E-2</v>
      </c>
      <c r="S540" s="1">
        <v>5.6062320000000001E-3</v>
      </c>
      <c r="T540" s="1">
        <v>3.207542E-2</v>
      </c>
      <c r="U540" s="1">
        <v>9.9160780000000004E-2</v>
      </c>
      <c r="V540" s="1">
        <v>2.1908930000000002E-3</v>
      </c>
      <c r="W540" s="1">
        <v>4.1891360000000002E-4</v>
      </c>
      <c r="X540" s="1">
        <v>6.1256339999999996E-3</v>
      </c>
      <c r="Y540" s="1">
        <v>3.0696819999999998E-4</v>
      </c>
      <c r="Z540">
        <f t="shared" si="30"/>
        <v>1.1660426647879358</v>
      </c>
      <c r="AA540" s="1">
        <f t="shared" si="31"/>
        <v>3.604807050185165</v>
      </c>
      <c r="AB540">
        <f t="shared" si="32"/>
        <v>0.39723142825180446</v>
      </c>
      <c r="AC540">
        <f t="shared" si="32"/>
        <v>1.7128772787193052</v>
      </c>
      <c r="AD540">
        <f t="shared" si="32"/>
        <v>3.7580922523826907</v>
      </c>
      <c r="AE540">
        <f t="shared" si="32"/>
        <v>3368.1233242673516</v>
      </c>
    </row>
    <row r="541" spans="1:31" x14ac:dyDescent="0.3">
      <c r="A541" t="s">
        <v>1</v>
      </c>
      <c r="B541" t="s">
        <v>3</v>
      </c>
      <c r="C541" t="s">
        <v>19</v>
      </c>
      <c r="D541" t="s">
        <v>29</v>
      </c>
      <c r="E541" t="s">
        <v>13</v>
      </c>
      <c r="F541" t="s">
        <v>14</v>
      </c>
      <c r="G541" t="s">
        <v>9</v>
      </c>
      <c r="H541" t="s">
        <v>10</v>
      </c>
      <c r="I541" s="2">
        <v>43234</v>
      </c>
      <c r="J541" s="1">
        <v>12.31561</v>
      </c>
      <c r="K541" s="1">
        <v>1.818565</v>
      </c>
      <c r="L541" s="1">
        <v>2.0347300000000001</v>
      </c>
      <c r="M541" s="1">
        <v>2.7507929999999998</v>
      </c>
      <c r="N541" s="1">
        <v>0.55154069999999999</v>
      </c>
      <c r="O541" s="1">
        <v>2.4456720000000001E-2</v>
      </c>
      <c r="P541" s="1">
        <v>0.16299849999999999</v>
      </c>
      <c r="Q541" s="1">
        <v>9.1139239999999999E-6</v>
      </c>
      <c r="R541" s="1">
        <v>2.7250900000000002E-2</v>
      </c>
      <c r="S541" s="1">
        <v>5.6062320000000001E-3</v>
      </c>
      <c r="T541" s="1">
        <v>3.207542E-2</v>
      </c>
      <c r="U541" s="1">
        <v>9.9160780000000004E-2</v>
      </c>
      <c r="V541" s="1">
        <v>2.1908930000000002E-3</v>
      </c>
      <c r="W541" s="1">
        <v>4.1891360000000002E-4</v>
      </c>
      <c r="X541" s="1">
        <v>6.1256339999999996E-3</v>
      </c>
      <c r="Y541" s="1">
        <v>3.0696819999999998E-4</v>
      </c>
      <c r="Z541">
        <f t="shared" si="30"/>
        <v>1.1660426647879358</v>
      </c>
      <c r="AA541" s="1">
        <f t="shared" si="31"/>
        <v>3.604807050185165</v>
      </c>
      <c r="AB541">
        <f t="shared" si="32"/>
        <v>0.39723142825180446</v>
      </c>
      <c r="AC541">
        <f t="shared" si="32"/>
        <v>1.7128772787193052</v>
      </c>
      <c r="AD541">
        <f t="shared" si="32"/>
        <v>3.7580922523826907</v>
      </c>
      <c r="AE541">
        <f t="shared" si="32"/>
        <v>3368.1233242673516</v>
      </c>
    </row>
    <row r="542" spans="1:31" x14ac:dyDescent="0.3">
      <c r="A542" t="s">
        <v>1</v>
      </c>
      <c r="B542" t="s">
        <v>3</v>
      </c>
      <c r="C542" t="s">
        <v>19</v>
      </c>
      <c r="D542" t="s">
        <v>29</v>
      </c>
      <c r="E542" t="s">
        <v>13</v>
      </c>
      <c r="F542" t="s">
        <v>14</v>
      </c>
      <c r="G542" t="s">
        <v>9</v>
      </c>
      <c r="H542" t="s">
        <v>10</v>
      </c>
      <c r="I542" s="2">
        <v>43234</v>
      </c>
      <c r="J542" s="1">
        <v>12.31561</v>
      </c>
      <c r="K542" s="1">
        <v>1.818565</v>
      </c>
      <c r="L542" s="1">
        <v>2.0347300000000001</v>
      </c>
      <c r="M542" s="1">
        <v>2.7507929999999998</v>
      </c>
      <c r="N542" s="1">
        <v>0.55154069999999999</v>
      </c>
      <c r="O542" s="1">
        <v>2.4456720000000001E-2</v>
      </c>
      <c r="P542" s="1">
        <v>0.16299849999999999</v>
      </c>
      <c r="Q542" s="1">
        <v>9.1139239999999999E-6</v>
      </c>
      <c r="R542" s="1">
        <v>2.7250900000000002E-2</v>
      </c>
      <c r="S542" s="1">
        <v>5.6062320000000001E-3</v>
      </c>
      <c r="T542" s="1">
        <v>3.207542E-2</v>
      </c>
      <c r="U542" s="1">
        <v>9.9160780000000004E-2</v>
      </c>
      <c r="V542" s="1">
        <v>2.1908930000000002E-3</v>
      </c>
      <c r="W542" s="1">
        <v>4.1891360000000002E-4</v>
      </c>
      <c r="X542" s="1">
        <v>6.1256339999999996E-3</v>
      </c>
      <c r="Y542" s="1">
        <v>3.0696819999999998E-4</v>
      </c>
      <c r="Z542">
        <f t="shared" si="30"/>
        <v>1.1660426647879358</v>
      </c>
      <c r="AA542" s="1">
        <f t="shared" si="31"/>
        <v>3.604807050185165</v>
      </c>
      <c r="AB542">
        <f t="shared" si="32"/>
        <v>0.39723142825180446</v>
      </c>
      <c r="AC542">
        <f t="shared" si="32"/>
        <v>1.7128772787193052</v>
      </c>
      <c r="AD542">
        <f t="shared" si="32"/>
        <v>3.7580922523826907</v>
      </c>
      <c r="AE542">
        <f t="shared" si="32"/>
        <v>3368.1233242673516</v>
      </c>
    </row>
    <row r="543" spans="1:31" x14ac:dyDescent="0.3">
      <c r="A543" t="s">
        <v>1</v>
      </c>
      <c r="B543" t="s">
        <v>3</v>
      </c>
      <c r="C543" t="s">
        <v>19</v>
      </c>
      <c r="D543" t="s">
        <v>29</v>
      </c>
      <c r="E543" t="s">
        <v>13</v>
      </c>
      <c r="F543" t="s">
        <v>14</v>
      </c>
      <c r="G543" t="s">
        <v>9</v>
      </c>
      <c r="H543" t="s">
        <v>10</v>
      </c>
      <c r="I543" s="2">
        <v>43234</v>
      </c>
      <c r="J543" s="1">
        <v>12.31561</v>
      </c>
      <c r="K543" s="1">
        <v>1.818565</v>
      </c>
      <c r="L543" s="1">
        <v>2.0347300000000001</v>
      </c>
      <c r="M543" s="1">
        <v>2.7507929999999998</v>
      </c>
      <c r="N543" s="1">
        <v>0.55154069999999999</v>
      </c>
      <c r="O543" s="1">
        <v>2.4456720000000001E-2</v>
      </c>
      <c r="P543" s="1">
        <v>0.16299849999999999</v>
      </c>
      <c r="Q543" s="1">
        <v>9.1139239999999999E-6</v>
      </c>
      <c r="R543" s="1">
        <v>2.7250900000000002E-2</v>
      </c>
      <c r="S543" s="1">
        <v>5.6062320000000001E-3</v>
      </c>
      <c r="T543" s="1">
        <v>3.207542E-2</v>
      </c>
      <c r="U543" s="1">
        <v>9.9160780000000004E-2</v>
      </c>
      <c r="V543" s="1">
        <v>2.1908930000000002E-3</v>
      </c>
      <c r="W543" s="1">
        <v>4.1891360000000002E-4</v>
      </c>
      <c r="X543" s="1">
        <v>6.1256339999999996E-3</v>
      </c>
      <c r="Y543" s="1">
        <v>3.0696819999999998E-4</v>
      </c>
      <c r="Z543">
        <f t="shared" si="30"/>
        <v>1.1660426647879358</v>
      </c>
      <c r="AA543" s="1">
        <f t="shared" si="31"/>
        <v>3.604807050185165</v>
      </c>
      <c r="AB543">
        <f t="shared" si="32"/>
        <v>0.39723142825180446</v>
      </c>
      <c r="AC543">
        <f t="shared" si="32"/>
        <v>1.7128772787193052</v>
      </c>
      <c r="AD543">
        <f t="shared" si="32"/>
        <v>3.7580922523826907</v>
      </c>
      <c r="AE543">
        <f t="shared" si="32"/>
        <v>3368.1233242673516</v>
      </c>
    </row>
    <row r="544" spans="1:31" x14ac:dyDescent="0.3">
      <c r="A544" t="s">
        <v>1</v>
      </c>
      <c r="B544" t="s">
        <v>3</v>
      </c>
      <c r="C544" t="s">
        <v>19</v>
      </c>
      <c r="D544" t="s">
        <v>29</v>
      </c>
      <c r="E544" t="s">
        <v>13</v>
      </c>
      <c r="F544" t="s">
        <v>14</v>
      </c>
      <c r="G544" t="s">
        <v>9</v>
      </c>
      <c r="H544" t="s">
        <v>10</v>
      </c>
      <c r="I544" s="2">
        <v>43234</v>
      </c>
      <c r="J544" s="1">
        <v>12.31561</v>
      </c>
      <c r="K544" s="1">
        <v>1.818565</v>
      </c>
      <c r="L544" s="1">
        <v>2.0347300000000001</v>
      </c>
      <c r="M544" s="1">
        <v>2.7507929999999998</v>
      </c>
      <c r="N544" s="1">
        <v>0.55154069999999999</v>
      </c>
      <c r="O544" s="1">
        <v>2.4456720000000001E-2</v>
      </c>
      <c r="P544" s="1">
        <v>0.16299849999999999</v>
      </c>
      <c r="Q544" s="1">
        <v>9.1139239999999999E-6</v>
      </c>
      <c r="R544" s="1">
        <v>2.7250900000000002E-2</v>
      </c>
      <c r="S544" s="1">
        <v>5.6062320000000001E-3</v>
      </c>
      <c r="T544" s="1">
        <v>3.207542E-2</v>
      </c>
      <c r="U544" s="1">
        <v>9.9160780000000004E-2</v>
      </c>
      <c r="V544" s="1">
        <v>2.1908930000000002E-3</v>
      </c>
      <c r="W544" s="1">
        <v>4.1891360000000002E-4</v>
      </c>
      <c r="X544" s="1">
        <v>6.1256339999999996E-3</v>
      </c>
      <c r="Y544" s="1">
        <v>3.0696819999999998E-4</v>
      </c>
      <c r="Z544">
        <f t="shared" si="30"/>
        <v>1.1660426647879358</v>
      </c>
      <c r="AA544" s="1">
        <f t="shared" si="31"/>
        <v>3.604807050185165</v>
      </c>
      <c r="AB544">
        <f t="shared" si="32"/>
        <v>0.39723142825180446</v>
      </c>
      <c r="AC544">
        <f t="shared" si="32"/>
        <v>1.7128772787193052</v>
      </c>
      <c r="AD544">
        <f t="shared" si="32"/>
        <v>3.7580922523826907</v>
      </c>
      <c r="AE544">
        <f t="shared" si="32"/>
        <v>3368.1233242673516</v>
      </c>
    </row>
    <row r="545" spans="1:31" x14ac:dyDescent="0.3">
      <c r="A545" t="s">
        <v>1</v>
      </c>
      <c r="B545" t="s">
        <v>3</v>
      </c>
      <c r="C545" t="s">
        <v>19</v>
      </c>
      <c r="D545" t="s">
        <v>29</v>
      </c>
      <c r="E545" t="s">
        <v>13</v>
      </c>
      <c r="F545" t="s">
        <v>14</v>
      </c>
      <c r="G545" t="s">
        <v>9</v>
      </c>
      <c r="H545" t="s">
        <v>10</v>
      </c>
      <c r="I545" s="2">
        <v>43234</v>
      </c>
      <c r="J545" s="1">
        <v>12.31561</v>
      </c>
      <c r="K545" s="1">
        <v>1.818565</v>
      </c>
      <c r="L545" s="1">
        <v>2.0347300000000001</v>
      </c>
      <c r="M545" s="1">
        <v>2.7507929999999998</v>
      </c>
      <c r="N545" s="1">
        <v>0.55154069999999999</v>
      </c>
      <c r="O545" s="1">
        <v>2.4456720000000001E-2</v>
      </c>
      <c r="P545" s="1">
        <v>0.16299849999999999</v>
      </c>
      <c r="Q545" s="1">
        <v>9.1139239999999999E-6</v>
      </c>
      <c r="R545" s="1">
        <v>2.7250900000000002E-2</v>
      </c>
      <c r="S545" s="1">
        <v>5.6062320000000001E-3</v>
      </c>
      <c r="T545" s="1">
        <v>3.207542E-2</v>
      </c>
      <c r="U545" s="1">
        <v>9.9160780000000004E-2</v>
      </c>
      <c r="V545" s="1">
        <v>2.1908930000000002E-3</v>
      </c>
      <c r="W545" s="1">
        <v>4.1891360000000002E-4</v>
      </c>
      <c r="X545" s="1">
        <v>6.1256339999999996E-3</v>
      </c>
      <c r="Y545" s="1">
        <v>3.0696819999999998E-4</v>
      </c>
      <c r="Z545">
        <f t="shared" si="30"/>
        <v>1.1660426647879358</v>
      </c>
      <c r="AA545" s="1">
        <f t="shared" si="31"/>
        <v>3.604807050185165</v>
      </c>
      <c r="AB545">
        <f t="shared" si="32"/>
        <v>0.39723142825180446</v>
      </c>
      <c r="AC545">
        <f t="shared" si="32"/>
        <v>1.7128772787193052</v>
      </c>
      <c r="AD545">
        <f t="shared" si="32"/>
        <v>3.7580922523826907</v>
      </c>
      <c r="AE545">
        <f t="shared" si="32"/>
        <v>3368.1233242673516</v>
      </c>
    </row>
    <row r="546" spans="1:31" x14ac:dyDescent="0.3">
      <c r="A546" t="s">
        <v>1</v>
      </c>
      <c r="B546" t="s">
        <v>3</v>
      </c>
      <c r="C546" t="s">
        <v>21</v>
      </c>
      <c r="D546" t="s">
        <v>30</v>
      </c>
      <c r="E546" t="s">
        <v>13</v>
      </c>
      <c r="F546" t="s">
        <v>14</v>
      </c>
      <c r="G546" t="s">
        <v>9</v>
      </c>
      <c r="H546" t="s">
        <v>10</v>
      </c>
      <c r="I546" s="2">
        <v>43234</v>
      </c>
      <c r="J546" s="1">
        <v>11.03942</v>
      </c>
      <c r="K546" s="1">
        <v>1.9784630000000001</v>
      </c>
      <c r="L546" s="1">
        <v>1.968294</v>
      </c>
      <c r="M546" s="1">
        <v>2.6131639999999998</v>
      </c>
      <c r="N546" s="1">
        <v>0.47342319999999999</v>
      </c>
      <c r="O546" s="1">
        <v>1.9654109999999999E-2</v>
      </c>
      <c r="P546" s="1">
        <v>0.14411860000000001</v>
      </c>
      <c r="Q546" s="1">
        <v>1.368338E-5</v>
      </c>
      <c r="R546" s="1">
        <v>2.151248E-2</v>
      </c>
      <c r="S546" s="1">
        <v>5.3034659999999997E-3</v>
      </c>
      <c r="T546" s="1">
        <v>2.5222100000000001E-2</v>
      </c>
      <c r="U546" s="1">
        <v>7.0796109999999995E-2</v>
      </c>
      <c r="V546" s="1">
        <v>1.8404960000000001E-3</v>
      </c>
      <c r="W546" s="1">
        <v>3.1785569999999999E-4</v>
      </c>
      <c r="X546" s="1">
        <v>4.7753639999999998E-3</v>
      </c>
      <c r="Y546" s="1">
        <v>2.197539E-4</v>
      </c>
      <c r="Z546">
        <f t="shared" si="30"/>
        <v>0.96519391817735145</v>
      </c>
      <c r="AA546" s="1">
        <f t="shared" si="31"/>
        <v>2.7092103672023646</v>
      </c>
      <c r="AB546">
        <f t="shared" si="32"/>
        <v>0.3887633728131617</v>
      </c>
      <c r="AC546">
        <f t="shared" si="32"/>
        <v>1.6172479954574388</v>
      </c>
      <c r="AD546">
        <f t="shared" si="32"/>
        <v>3.313495967904212</v>
      </c>
      <c r="AE546">
        <f t="shared" si="32"/>
        <v>1605.9913559369104</v>
      </c>
    </row>
    <row r="547" spans="1:31" x14ac:dyDescent="0.3">
      <c r="A547" t="s">
        <v>1</v>
      </c>
      <c r="B547" t="s">
        <v>3</v>
      </c>
      <c r="C547" t="s">
        <v>21</v>
      </c>
      <c r="D547" t="s">
        <v>30</v>
      </c>
      <c r="E547" t="s">
        <v>13</v>
      </c>
      <c r="F547" t="s">
        <v>14</v>
      </c>
      <c r="G547" t="s">
        <v>9</v>
      </c>
      <c r="H547" t="s">
        <v>10</v>
      </c>
      <c r="I547" s="2">
        <v>43234</v>
      </c>
      <c r="J547" s="1">
        <v>11.03942</v>
      </c>
      <c r="K547" s="1">
        <v>1.9784630000000001</v>
      </c>
      <c r="L547" s="1">
        <v>1.968294</v>
      </c>
      <c r="M547" s="1">
        <v>2.6131639999999998</v>
      </c>
      <c r="N547" s="1">
        <v>0.47342319999999999</v>
      </c>
      <c r="O547" s="1">
        <v>1.9654109999999999E-2</v>
      </c>
      <c r="P547" s="1">
        <v>0.14411860000000001</v>
      </c>
      <c r="Q547" s="1">
        <v>1.368338E-5</v>
      </c>
      <c r="R547" s="1">
        <v>2.151248E-2</v>
      </c>
      <c r="S547" s="1">
        <v>5.3034659999999997E-3</v>
      </c>
      <c r="T547" s="1">
        <v>2.5222100000000001E-2</v>
      </c>
      <c r="U547" s="1">
        <v>7.0796109999999995E-2</v>
      </c>
      <c r="V547" s="1">
        <v>1.8404960000000001E-3</v>
      </c>
      <c r="W547" s="1">
        <v>3.1785569999999999E-4</v>
      </c>
      <c r="X547" s="1">
        <v>4.7753639999999998E-3</v>
      </c>
      <c r="Y547" s="1">
        <v>2.197539E-4</v>
      </c>
      <c r="Z547">
        <f t="shared" si="30"/>
        <v>0.96519391817735145</v>
      </c>
      <c r="AA547" s="1">
        <f t="shared" si="31"/>
        <v>2.7092103672023646</v>
      </c>
      <c r="AB547">
        <f t="shared" si="32"/>
        <v>0.3887633728131617</v>
      </c>
      <c r="AC547">
        <f t="shared" si="32"/>
        <v>1.6172479954574388</v>
      </c>
      <c r="AD547">
        <f t="shared" si="32"/>
        <v>3.313495967904212</v>
      </c>
      <c r="AE547">
        <f t="shared" si="32"/>
        <v>1605.9913559369104</v>
      </c>
    </row>
    <row r="548" spans="1:31" x14ac:dyDescent="0.3">
      <c r="A548" t="s">
        <v>1</v>
      </c>
      <c r="B548" t="s">
        <v>3</v>
      </c>
      <c r="C548" t="s">
        <v>21</v>
      </c>
      <c r="D548" t="s">
        <v>30</v>
      </c>
      <c r="E548" t="s">
        <v>13</v>
      </c>
      <c r="F548" t="s">
        <v>14</v>
      </c>
      <c r="G548" t="s">
        <v>9</v>
      </c>
      <c r="H548" t="s">
        <v>10</v>
      </c>
      <c r="I548" s="2">
        <v>43234</v>
      </c>
      <c r="J548" s="1">
        <v>11.03942</v>
      </c>
      <c r="K548" s="1">
        <v>1.9784630000000001</v>
      </c>
      <c r="L548" s="1">
        <v>1.968294</v>
      </c>
      <c r="M548" s="1">
        <v>2.6131639999999998</v>
      </c>
      <c r="N548" s="1">
        <v>0.47342319999999999</v>
      </c>
      <c r="O548" s="1">
        <v>1.9654109999999999E-2</v>
      </c>
      <c r="P548" s="1">
        <v>0.14411860000000001</v>
      </c>
      <c r="Q548" s="1">
        <v>1.368338E-5</v>
      </c>
      <c r="R548" s="1">
        <v>2.151248E-2</v>
      </c>
      <c r="S548" s="1">
        <v>5.3034659999999997E-3</v>
      </c>
      <c r="T548" s="1">
        <v>2.5222100000000001E-2</v>
      </c>
      <c r="U548" s="1">
        <v>7.0796109999999995E-2</v>
      </c>
      <c r="V548" s="1">
        <v>1.8404960000000001E-3</v>
      </c>
      <c r="W548" s="1">
        <v>3.1785569999999999E-4</v>
      </c>
      <c r="X548" s="1">
        <v>4.7753639999999998E-3</v>
      </c>
      <c r="Y548" s="1">
        <v>2.197539E-4</v>
      </c>
      <c r="Z548">
        <f t="shared" si="30"/>
        <v>0.96519391817735145</v>
      </c>
      <c r="AA548" s="1">
        <f t="shared" si="31"/>
        <v>2.7092103672023646</v>
      </c>
      <c r="AB548">
        <f t="shared" si="32"/>
        <v>0.3887633728131617</v>
      </c>
      <c r="AC548">
        <f t="shared" si="32"/>
        <v>1.6172479954574388</v>
      </c>
      <c r="AD548">
        <f t="shared" si="32"/>
        <v>3.313495967904212</v>
      </c>
      <c r="AE548">
        <f t="shared" si="32"/>
        <v>1605.9913559369104</v>
      </c>
    </row>
    <row r="549" spans="1:31" x14ac:dyDescent="0.3">
      <c r="A549" t="s">
        <v>1</v>
      </c>
      <c r="B549" t="s">
        <v>3</v>
      </c>
      <c r="C549" t="s">
        <v>21</v>
      </c>
      <c r="D549" t="s">
        <v>30</v>
      </c>
      <c r="E549" t="s">
        <v>13</v>
      </c>
      <c r="F549" t="s">
        <v>14</v>
      </c>
      <c r="G549" t="s">
        <v>9</v>
      </c>
      <c r="H549" t="s">
        <v>10</v>
      </c>
      <c r="I549" s="2">
        <v>43234</v>
      </c>
      <c r="J549" s="1">
        <v>11.03942</v>
      </c>
      <c r="K549" s="1">
        <v>1.9784630000000001</v>
      </c>
      <c r="L549" s="1">
        <v>1.968294</v>
      </c>
      <c r="M549" s="1">
        <v>2.6131639999999998</v>
      </c>
      <c r="N549" s="1">
        <v>0.47342319999999999</v>
      </c>
      <c r="O549" s="1">
        <v>1.9654109999999999E-2</v>
      </c>
      <c r="P549" s="1">
        <v>0.14411860000000001</v>
      </c>
      <c r="Q549" s="1">
        <v>1.368338E-5</v>
      </c>
      <c r="R549" s="1">
        <v>2.151248E-2</v>
      </c>
      <c r="S549" s="1">
        <v>5.3034659999999997E-3</v>
      </c>
      <c r="T549" s="1">
        <v>2.5222100000000001E-2</v>
      </c>
      <c r="U549" s="1">
        <v>7.0796109999999995E-2</v>
      </c>
      <c r="V549" s="1">
        <v>1.8404960000000001E-3</v>
      </c>
      <c r="W549" s="1">
        <v>3.1785569999999999E-4</v>
      </c>
      <c r="X549" s="1">
        <v>4.7753639999999998E-3</v>
      </c>
      <c r="Y549" s="1">
        <v>2.197539E-4</v>
      </c>
      <c r="Z549">
        <f t="shared" si="30"/>
        <v>0.96519391817735145</v>
      </c>
      <c r="AA549" s="1">
        <f t="shared" si="31"/>
        <v>2.7092103672023646</v>
      </c>
      <c r="AB549">
        <f t="shared" si="32"/>
        <v>0.3887633728131617</v>
      </c>
      <c r="AC549">
        <f t="shared" si="32"/>
        <v>1.6172479954574388</v>
      </c>
      <c r="AD549">
        <f t="shared" si="32"/>
        <v>3.313495967904212</v>
      </c>
      <c r="AE549">
        <f t="shared" si="32"/>
        <v>1605.9913559369104</v>
      </c>
    </row>
    <row r="550" spans="1:31" x14ac:dyDescent="0.3">
      <c r="A550" t="s">
        <v>1</v>
      </c>
      <c r="B550" t="s">
        <v>3</v>
      </c>
      <c r="C550" t="s">
        <v>21</v>
      </c>
      <c r="D550" t="s">
        <v>30</v>
      </c>
      <c r="E550" t="s">
        <v>13</v>
      </c>
      <c r="F550" t="s">
        <v>14</v>
      </c>
      <c r="G550" t="s">
        <v>9</v>
      </c>
      <c r="H550" t="s">
        <v>10</v>
      </c>
      <c r="I550" s="2">
        <v>43234</v>
      </c>
      <c r="J550" s="1">
        <v>11.03942</v>
      </c>
      <c r="K550" s="1">
        <v>1.9784630000000001</v>
      </c>
      <c r="L550" s="1">
        <v>1.968294</v>
      </c>
      <c r="M550" s="1">
        <v>2.6131639999999998</v>
      </c>
      <c r="N550" s="1">
        <v>0.47342319999999999</v>
      </c>
      <c r="O550" s="1">
        <v>1.9654109999999999E-2</v>
      </c>
      <c r="P550" s="1">
        <v>0.14411860000000001</v>
      </c>
      <c r="Q550" s="1">
        <v>1.368338E-5</v>
      </c>
      <c r="R550" s="1">
        <v>2.151248E-2</v>
      </c>
      <c r="S550" s="1">
        <v>5.3034659999999997E-3</v>
      </c>
      <c r="T550" s="1">
        <v>2.5222100000000001E-2</v>
      </c>
      <c r="U550" s="1">
        <v>7.0796109999999995E-2</v>
      </c>
      <c r="V550" s="1">
        <v>1.8404960000000001E-3</v>
      </c>
      <c r="W550" s="1">
        <v>3.1785569999999999E-4</v>
      </c>
      <c r="X550" s="1">
        <v>4.7753639999999998E-3</v>
      </c>
      <c r="Y550" s="1">
        <v>2.197539E-4</v>
      </c>
      <c r="Z550">
        <f t="shared" si="30"/>
        <v>0.96519391817735145</v>
      </c>
      <c r="AA550" s="1">
        <f t="shared" si="31"/>
        <v>2.7092103672023646</v>
      </c>
      <c r="AB550">
        <f t="shared" si="32"/>
        <v>0.3887633728131617</v>
      </c>
      <c r="AC550">
        <f t="shared" si="32"/>
        <v>1.6172479954574388</v>
      </c>
      <c r="AD550">
        <f t="shared" si="32"/>
        <v>3.313495967904212</v>
      </c>
      <c r="AE550">
        <f t="shared" si="32"/>
        <v>1605.9913559369104</v>
      </c>
    </row>
    <row r="551" spans="1:31" x14ac:dyDescent="0.3">
      <c r="A551" t="s">
        <v>1</v>
      </c>
      <c r="B551" t="s">
        <v>3</v>
      </c>
      <c r="C551" t="s">
        <v>21</v>
      </c>
      <c r="D551" t="s">
        <v>30</v>
      </c>
      <c r="E551" t="s">
        <v>13</v>
      </c>
      <c r="F551" t="s">
        <v>14</v>
      </c>
      <c r="G551" t="s">
        <v>9</v>
      </c>
      <c r="H551" t="s">
        <v>10</v>
      </c>
      <c r="I551" s="2">
        <v>43234</v>
      </c>
      <c r="J551" s="1">
        <v>11.03942</v>
      </c>
      <c r="K551" s="1">
        <v>1.9784630000000001</v>
      </c>
      <c r="L551" s="1">
        <v>1.968294</v>
      </c>
      <c r="M551" s="1">
        <v>2.6131639999999998</v>
      </c>
      <c r="N551" s="1">
        <v>0.47342319999999999</v>
      </c>
      <c r="O551" s="1">
        <v>1.9654109999999999E-2</v>
      </c>
      <c r="P551" s="1">
        <v>0.14411860000000001</v>
      </c>
      <c r="Q551" s="1">
        <v>1.368338E-5</v>
      </c>
      <c r="R551" s="1">
        <v>2.151248E-2</v>
      </c>
      <c r="S551" s="1">
        <v>5.3034659999999997E-3</v>
      </c>
      <c r="T551" s="1">
        <v>2.5222100000000001E-2</v>
      </c>
      <c r="U551" s="1">
        <v>7.0796109999999995E-2</v>
      </c>
      <c r="V551" s="1">
        <v>1.8404960000000001E-3</v>
      </c>
      <c r="W551" s="1">
        <v>3.1785569999999999E-4</v>
      </c>
      <c r="X551" s="1">
        <v>4.7753639999999998E-3</v>
      </c>
      <c r="Y551" s="1">
        <v>2.197539E-4</v>
      </c>
      <c r="Z551">
        <f t="shared" si="30"/>
        <v>0.96519391817735145</v>
      </c>
      <c r="AA551" s="1">
        <f t="shared" si="31"/>
        <v>2.7092103672023646</v>
      </c>
      <c r="AB551">
        <f t="shared" si="32"/>
        <v>0.3887633728131617</v>
      </c>
      <c r="AC551">
        <f t="shared" si="32"/>
        <v>1.6172479954574388</v>
      </c>
      <c r="AD551">
        <f t="shared" si="32"/>
        <v>3.313495967904212</v>
      </c>
      <c r="AE551">
        <f t="shared" si="32"/>
        <v>1605.9913559369104</v>
      </c>
    </row>
    <row r="552" spans="1:31" x14ac:dyDescent="0.3">
      <c r="A552" t="s">
        <v>1</v>
      </c>
      <c r="B552" t="s">
        <v>3</v>
      </c>
      <c r="C552" t="s">
        <v>21</v>
      </c>
      <c r="D552" t="s">
        <v>30</v>
      </c>
      <c r="E552" t="s">
        <v>13</v>
      </c>
      <c r="F552" t="s">
        <v>14</v>
      </c>
      <c r="G552" t="s">
        <v>9</v>
      </c>
      <c r="H552" t="s">
        <v>10</v>
      </c>
      <c r="I552" s="2">
        <v>43234</v>
      </c>
      <c r="J552" s="1">
        <v>11.03942</v>
      </c>
      <c r="K552" s="1">
        <v>1.9784630000000001</v>
      </c>
      <c r="L552" s="1">
        <v>1.968294</v>
      </c>
      <c r="M552" s="1">
        <v>2.6131639999999998</v>
      </c>
      <c r="N552" s="1">
        <v>0.47342319999999999</v>
      </c>
      <c r="O552" s="1">
        <v>1.9654109999999999E-2</v>
      </c>
      <c r="P552" s="1">
        <v>0.14411860000000001</v>
      </c>
      <c r="Q552" s="1">
        <v>1.368338E-5</v>
      </c>
      <c r="R552" s="1">
        <v>2.151248E-2</v>
      </c>
      <c r="S552" s="1">
        <v>5.3034659999999997E-3</v>
      </c>
      <c r="T552" s="1">
        <v>2.5222100000000001E-2</v>
      </c>
      <c r="U552" s="1">
        <v>7.0796109999999995E-2</v>
      </c>
      <c r="V552" s="1">
        <v>1.8404960000000001E-3</v>
      </c>
      <c r="W552" s="1">
        <v>3.1785569999999999E-4</v>
      </c>
      <c r="X552" s="1">
        <v>4.7753639999999998E-3</v>
      </c>
      <c r="Y552" s="1">
        <v>2.197539E-4</v>
      </c>
      <c r="Z552">
        <f t="shared" si="30"/>
        <v>0.96519391817735145</v>
      </c>
      <c r="AA552" s="1">
        <f t="shared" si="31"/>
        <v>2.7092103672023646</v>
      </c>
      <c r="AB552">
        <f t="shared" si="32"/>
        <v>0.3887633728131617</v>
      </c>
      <c r="AC552">
        <f t="shared" si="32"/>
        <v>1.6172479954574388</v>
      </c>
      <c r="AD552">
        <f t="shared" si="32"/>
        <v>3.313495967904212</v>
      </c>
      <c r="AE552">
        <f t="shared" si="32"/>
        <v>1605.9913559369104</v>
      </c>
    </row>
    <row r="553" spans="1:31" x14ac:dyDescent="0.3">
      <c r="A553" t="s">
        <v>1</v>
      </c>
      <c r="B553" t="s">
        <v>3</v>
      </c>
      <c r="C553" t="s">
        <v>21</v>
      </c>
      <c r="D553" t="s">
        <v>30</v>
      </c>
      <c r="E553" t="s">
        <v>13</v>
      </c>
      <c r="F553" t="s">
        <v>14</v>
      </c>
      <c r="G553" t="s">
        <v>9</v>
      </c>
      <c r="H553" t="s">
        <v>10</v>
      </c>
      <c r="I553" s="2">
        <v>43234</v>
      </c>
      <c r="J553" s="1">
        <v>11.03942</v>
      </c>
      <c r="K553" s="1">
        <v>1.9784630000000001</v>
      </c>
      <c r="L553" s="1">
        <v>1.968294</v>
      </c>
      <c r="M553" s="1">
        <v>2.6131639999999998</v>
      </c>
      <c r="N553" s="1">
        <v>0.47342319999999999</v>
      </c>
      <c r="O553" s="1">
        <v>1.9654109999999999E-2</v>
      </c>
      <c r="P553" s="1">
        <v>0.14411860000000001</v>
      </c>
      <c r="Q553" s="1">
        <v>1.368338E-5</v>
      </c>
      <c r="R553" s="1">
        <v>2.151248E-2</v>
      </c>
      <c r="S553" s="1">
        <v>5.3034659999999997E-3</v>
      </c>
      <c r="T553" s="1">
        <v>2.5222100000000001E-2</v>
      </c>
      <c r="U553" s="1">
        <v>7.0796109999999995E-2</v>
      </c>
      <c r="V553" s="1">
        <v>1.8404960000000001E-3</v>
      </c>
      <c r="W553" s="1">
        <v>3.1785569999999999E-4</v>
      </c>
      <c r="X553" s="1">
        <v>4.7753639999999998E-3</v>
      </c>
      <c r="Y553" s="1">
        <v>2.197539E-4</v>
      </c>
      <c r="Z553">
        <f t="shared" si="30"/>
        <v>0.96519391817735145</v>
      </c>
      <c r="AA553" s="1">
        <f t="shared" si="31"/>
        <v>2.7092103672023646</v>
      </c>
      <c r="AB553">
        <f t="shared" si="32"/>
        <v>0.3887633728131617</v>
      </c>
      <c r="AC553">
        <f t="shared" si="32"/>
        <v>1.6172479954574388</v>
      </c>
      <c r="AD553">
        <f t="shared" si="32"/>
        <v>3.313495967904212</v>
      </c>
      <c r="AE553">
        <f t="shared" si="32"/>
        <v>1605.9913559369104</v>
      </c>
    </row>
    <row r="554" spans="1:31" x14ac:dyDescent="0.3">
      <c r="A554" t="s">
        <v>1</v>
      </c>
      <c r="B554" t="s">
        <v>3</v>
      </c>
      <c r="C554" t="s">
        <v>5</v>
      </c>
      <c r="D554" t="s">
        <v>31</v>
      </c>
      <c r="E554" t="s">
        <v>13</v>
      </c>
      <c r="F554" t="s">
        <v>14</v>
      </c>
      <c r="G554" t="s">
        <v>9</v>
      </c>
      <c r="H554" t="s">
        <v>10</v>
      </c>
      <c r="I554" s="2">
        <v>43234</v>
      </c>
      <c r="J554" s="1">
        <v>11.91469</v>
      </c>
      <c r="K554" s="1">
        <v>1.5422499999999999</v>
      </c>
      <c r="L554" s="1">
        <v>3.3315619999999999</v>
      </c>
      <c r="M554" s="1">
        <v>3.3804370000000001</v>
      </c>
      <c r="N554" s="1">
        <v>0.56715610000000005</v>
      </c>
      <c r="O554" s="1">
        <v>1.258487E-2</v>
      </c>
      <c r="P554" s="1">
        <v>0.23331679999999999</v>
      </c>
      <c r="Q554" s="1">
        <v>3.8623159999999997E-5</v>
      </c>
      <c r="R554" s="1">
        <v>2.0359039999999998E-2</v>
      </c>
      <c r="S554" s="1">
        <v>4.9277310000000003E-3</v>
      </c>
      <c r="T554" s="1">
        <v>5.3197519999999998E-2</v>
      </c>
      <c r="U554" s="1">
        <v>0.17927270000000001</v>
      </c>
      <c r="V554" s="1">
        <v>3.754566E-3</v>
      </c>
      <c r="W554" s="1">
        <v>7.4475810000000002E-4</v>
      </c>
      <c r="X554" s="1">
        <v>1.0848729999999999E-2</v>
      </c>
      <c r="Y554" s="1">
        <v>5.4634180000000005E-4</v>
      </c>
      <c r="Z554">
        <f t="shared" si="30"/>
        <v>1.5736876622756171</v>
      </c>
      <c r="AA554" s="1">
        <f t="shared" si="31"/>
        <v>5.303240379868047</v>
      </c>
      <c r="AB554">
        <f t="shared" si="32"/>
        <v>0.66199869841830128</v>
      </c>
      <c r="AC554">
        <f t="shared" si="32"/>
        <v>5.9178847298382902</v>
      </c>
      <c r="AD554">
        <f t="shared" si="32"/>
        <v>4.649785184778807</v>
      </c>
      <c r="AE554">
        <f t="shared" si="32"/>
        <v>1414.5445375261891</v>
      </c>
    </row>
    <row r="555" spans="1:31" x14ac:dyDescent="0.3">
      <c r="A555" t="s">
        <v>1</v>
      </c>
      <c r="B555" t="s">
        <v>3</v>
      </c>
      <c r="C555" t="s">
        <v>5</v>
      </c>
      <c r="D555" t="s">
        <v>31</v>
      </c>
      <c r="E555" t="s">
        <v>13</v>
      </c>
      <c r="F555" t="s">
        <v>14</v>
      </c>
      <c r="G555" t="s">
        <v>9</v>
      </c>
      <c r="H555" t="s">
        <v>10</v>
      </c>
      <c r="I555" s="2">
        <v>43234</v>
      </c>
      <c r="J555" s="1">
        <v>11.91469</v>
      </c>
      <c r="K555" s="1">
        <v>1.5422499999999999</v>
      </c>
      <c r="L555" s="1">
        <v>3.3315619999999999</v>
      </c>
      <c r="M555" s="1">
        <v>3.3804370000000001</v>
      </c>
      <c r="N555" s="1">
        <v>0.56715610000000005</v>
      </c>
      <c r="O555" s="1">
        <v>1.258487E-2</v>
      </c>
      <c r="P555" s="1">
        <v>0.23331679999999999</v>
      </c>
      <c r="Q555" s="1">
        <v>3.8623159999999997E-5</v>
      </c>
      <c r="R555" s="1">
        <v>2.0359039999999998E-2</v>
      </c>
      <c r="S555" s="1">
        <v>4.9277310000000003E-3</v>
      </c>
      <c r="T555" s="1">
        <v>5.3197519999999998E-2</v>
      </c>
      <c r="U555" s="1">
        <v>0.17927270000000001</v>
      </c>
      <c r="V555" s="1">
        <v>3.754566E-3</v>
      </c>
      <c r="W555" s="1">
        <v>7.4475810000000002E-4</v>
      </c>
      <c r="X555" s="1">
        <v>1.0848729999999999E-2</v>
      </c>
      <c r="Y555" s="1">
        <v>5.4634180000000005E-4</v>
      </c>
      <c r="Z555">
        <f t="shared" si="30"/>
        <v>1.5736876622756171</v>
      </c>
      <c r="AA555" s="1">
        <f t="shared" si="31"/>
        <v>5.303240379868047</v>
      </c>
      <c r="AB555">
        <f t="shared" si="32"/>
        <v>0.66199869841830128</v>
      </c>
      <c r="AC555">
        <f t="shared" si="32"/>
        <v>5.9178847298382902</v>
      </c>
      <c r="AD555">
        <f t="shared" si="32"/>
        <v>4.649785184778807</v>
      </c>
      <c r="AE555">
        <f t="shared" si="32"/>
        <v>1414.5445375261891</v>
      </c>
    </row>
    <row r="556" spans="1:31" x14ac:dyDescent="0.3">
      <c r="A556" t="s">
        <v>1</v>
      </c>
      <c r="B556" t="s">
        <v>3</v>
      </c>
      <c r="C556" t="s">
        <v>5</v>
      </c>
      <c r="D556" t="s">
        <v>31</v>
      </c>
      <c r="E556" t="s">
        <v>13</v>
      </c>
      <c r="F556" t="s">
        <v>14</v>
      </c>
      <c r="G556" t="s">
        <v>9</v>
      </c>
      <c r="H556" t="s">
        <v>10</v>
      </c>
      <c r="I556" s="2">
        <v>43234</v>
      </c>
      <c r="J556" s="1">
        <v>11.91469</v>
      </c>
      <c r="K556" s="1">
        <v>1.5422499999999999</v>
      </c>
      <c r="L556" s="1">
        <v>3.3315619999999999</v>
      </c>
      <c r="M556" s="1">
        <v>3.3804370000000001</v>
      </c>
      <c r="N556" s="1">
        <v>0.56715610000000005</v>
      </c>
      <c r="O556" s="1">
        <v>1.258487E-2</v>
      </c>
      <c r="P556" s="1">
        <v>0.23331679999999999</v>
      </c>
      <c r="Q556" s="1">
        <v>3.8623159999999997E-5</v>
      </c>
      <c r="R556" s="1">
        <v>2.0359039999999998E-2</v>
      </c>
      <c r="S556" s="1">
        <v>4.9277310000000003E-3</v>
      </c>
      <c r="T556" s="1">
        <v>5.3197519999999998E-2</v>
      </c>
      <c r="U556" s="1">
        <v>0.17927270000000001</v>
      </c>
      <c r="V556" s="1">
        <v>3.754566E-3</v>
      </c>
      <c r="W556" s="1">
        <v>7.4475810000000002E-4</v>
      </c>
      <c r="X556" s="1">
        <v>1.0848729999999999E-2</v>
      </c>
      <c r="Y556" s="1">
        <v>5.4634180000000005E-4</v>
      </c>
      <c r="Z556">
        <f t="shared" si="30"/>
        <v>1.5736876622756171</v>
      </c>
      <c r="AA556" s="1">
        <f t="shared" si="31"/>
        <v>5.303240379868047</v>
      </c>
      <c r="AB556">
        <f t="shared" si="32"/>
        <v>0.66199869841830128</v>
      </c>
      <c r="AC556">
        <f t="shared" si="32"/>
        <v>5.9178847298382902</v>
      </c>
      <c r="AD556">
        <f t="shared" si="32"/>
        <v>4.649785184778807</v>
      </c>
      <c r="AE556">
        <f t="shared" si="32"/>
        <v>1414.5445375261891</v>
      </c>
    </row>
    <row r="557" spans="1:31" x14ac:dyDescent="0.3">
      <c r="A557" t="s">
        <v>1</v>
      </c>
      <c r="B557" t="s">
        <v>3</v>
      </c>
      <c r="C557" t="s">
        <v>5</v>
      </c>
      <c r="D557" t="s">
        <v>31</v>
      </c>
      <c r="E557" t="s">
        <v>13</v>
      </c>
      <c r="F557" t="s">
        <v>14</v>
      </c>
      <c r="G557" t="s">
        <v>9</v>
      </c>
      <c r="H557" t="s">
        <v>10</v>
      </c>
      <c r="I557" s="2">
        <v>43234</v>
      </c>
      <c r="J557" s="1">
        <v>11.91469</v>
      </c>
      <c r="K557" s="1">
        <v>1.5422499999999999</v>
      </c>
      <c r="L557" s="1">
        <v>3.3315619999999999</v>
      </c>
      <c r="M557" s="1">
        <v>3.3804370000000001</v>
      </c>
      <c r="N557" s="1">
        <v>0.56715610000000005</v>
      </c>
      <c r="O557" s="1">
        <v>1.258487E-2</v>
      </c>
      <c r="P557" s="1">
        <v>0.23331679999999999</v>
      </c>
      <c r="Q557" s="1">
        <v>3.8623159999999997E-5</v>
      </c>
      <c r="R557" s="1">
        <v>2.0359039999999998E-2</v>
      </c>
      <c r="S557" s="1">
        <v>4.9277310000000003E-3</v>
      </c>
      <c r="T557" s="1">
        <v>5.3197519999999998E-2</v>
      </c>
      <c r="U557" s="1">
        <v>0.17927270000000001</v>
      </c>
      <c r="V557" s="1">
        <v>3.754566E-3</v>
      </c>
      <c r="W557" s="1">
        <v>7.4475810000000002E-4</v>
      </c>
      <c r="X557" s="1">
        <v>1.0848729999999999E-2</v>
      </c>
      <c r="Y557" s="1">
        <v>5.4634180000000005E-4</v>
      </c>
      <c r="Z557">
        <f t="shared" si="30"/>
        <v>1.5736876622756171</v>
      </c>
      <c r="AA557" s="1">
        <f t="shared" si="31"/>
        <v>5.303240379868047</v>
      </c>
      <c r="AB557">
        <f t="shared" si="32"/>
        <v>0.66199869841830128</v>
      </c>
      <c r="AC557">
        <f t="shared" si="32"/>
        <v>5.9178847298382902</v>
      </c>
      <c r="AD557">
        <f t="shared" si="32"/>
        <v>4.649785184778807</v>
      </c>
      <c r="AE557">
        <f t="shared" si="32"/>
        <v>1414.5445375261891</v>
      </c>
    </row>
    <row r="558" spans="1:31" x14ac:dyDescent="0.3">
      <c r="A558" t="s">
        <v>1</v>
      </c>
      <c r="B558" t="s">
        <v>3</v>
      </c>
      <c r="C558" t="s">
        <v>5</v>
      </c>
      <c r="D558" t="s">
        <v>31</v>
      </c>
      <c r="E558" t="s">
        <v>13</v>
      </c>
      <c r="F558" t="s">
        <v>14</v>
      </c>
      <c r="G558" t="s">
        <v>9</v>
      </c>
      <c r="H558" t="s">
        <v>10</v>
      </c>
      <c r="I558" s="2">
        <v>43234</v>
      </c>
      <c r="J558" s="1">
        <v>11.91469</v>
      </c>
      <c r="K558" s="1">
        <v>1.5422499999999999</v>
      </c>
      <c r="L558" s="1">
        <v>3.3315619999999999</v>
      </c>
      <c r="M558" s="1">
        <v>3.3804370000000001</v>
      </c>
      <c r="N558" s="1">
        <v>0.56715610000000005</v>
      </c>
      <c r="O558" s="1">
        <v>1.258487E-2</v>
      </c>
      <c r="P558" s="1">
        <v>0.23331679999999999</v>
      </c>
      <c r="Q558" s="1">
        <v>3.8623159999999997E-5</v>
      </c>
      <c r="R558" s="1">
        <v>2.0359039999999998E-2</v>
      </c>
      <c r="S558" s="1">
        <v>4.9277310000000003E-3</v>
      </c>
      <c r="T558" s="1">
        <v>5.3197519999999998E-2</v>
      </c>
      <c r="U558" s="1">
        <v>0.17927270000000001</v>
      </c>
      <c r="V558" s="1">
        <v>3.754566E-3</v>
      </c>
      <c r="W558" s="1">
        <v>7.4475810000000002E-4</v>
      </c>
      <c r="X558" s="1">
        <v>1.0848729999999999E-2</v>
      </c>
      <c r="Y558" s="1">
        <v>5.4634180000000005E-4</v>
      </c>
      <c r="Z558">
        <f t="shared" si="30"/>
        <v>1.5736876622756171</v>
      </c>
      <c r="AA558" s="1">
        <f t="shared" si="31"/>
        <v>5.303240379868047</v>
      </c>
      <c r="AB558">
        <f t="shared" si="32"/>
        <v>0.66199869841830128</v>
      </c>
      <c r="AC558">
        <f t="shared" si="32"/>
        <v>5.9178847298382902</v>
      </c>
      <c r="AD558">
        <f t="shared" si="32"/>
        <v>4.649785184778807</v>
      </c>
      <c r="AE558">
        <f t="shared" si="32"/>
        <v>1414.5445375261891</v>
      </c>
    </row>
    <row r="559" spans="1:31" x14ac:dyDescent="0.3">
      <c r="A559" t="s">
        <v>1</v>
      </c>
      <c r="B559" t="s">
        <v>3</v>
      </c>
      <c r="C559" t="s">
        <v>5</v>
      </c>
      <c r="D559" t="s">
        <v>31</v>
      </c>
      <c r="E559" t="s">
        <v>13</v>
      </c>
      <c r="F559" t="s">
        <v>14</v>
      </c>
      <c r="G559" t="s">
        <v>9</v>
      </c>
      <c r="H559" t="s">
        <v>10</v>
      </c>
      <c r="I559" s="2">
        <v>43234</v>
      </c>
      <c r="J559" s="1">
        <v>11.91469</v>
      </c>
      <c r="K559" s="1">
        <v>1.5422499999999999</v>
      </c>
      <c r="L559" s="1">
        <v>3.3315619999999999</v>
      </c>
      <c r="M559" s="1">
        <v>3.3804370000000001</v>
      </c>
      <c r="N559" s="1">
        <v>0.56715610000000005</v>
      </c>
      <c r="O559" s="1">
        <v>1.258487E-2</v>
      </c>
      <c r="P559" s="1">
        <v>0.23331679999999999</v>
      </c>
      <c r="Q559" s="1">
        <v>3.8623159999999997E-5</v>
      </c>
      <c r="R559" s="1">
        <v>2.0359039999999998E-2</v>
      </c>
      <c r="S559" s="1">
        <v>4.9277310000000003E-3</v>
      </c>
      <c r="T559" s="1">
        <v>5.3197519999999998E-2</v>
      </c>
      <c r="U559" s="1">
        <v>0.17927270000000001</v>
      </c>
      <c r="V559" s="1">
        <v>3.754566E-3</v>
      </c>
      <c r="W559" s="1">
        <v>7.4475810000000002E-4</v>
      </c>
      <c r="X559" s="1">
        <v>1.0848729999999999E-2</v>
      </c>
      <c r="Y559" s="1">
        <v>5.4634180000000005E-4</v>
      </c>
      <c r="Z559">
        <f t="shared" si="30"/>
        <v>1.5736876622756171</v>
      </c>
      <c r="AA559" s="1">
        <f t="shared" si="31"/>
        <v>5.303240379868047</v>
      </c>
      <c r="AB559">
        <f t="shared" si="32"/>
        <v>0.66199869841830128</v>
      </c>
      <c r="AC559">
        <f t="shared" si="32"/>
        <v>5.9178847298382902</v>
      </c>
      <c r="AD559">
        <f t="shared" si="32"/>
        <v>4.649785184778807</v>
      </c>
      <c r="AE559">
        <f t="shared" si="32"/>
        <v>1414.5445375261891</v>
      </c>
    </row>
    <row r="560" spans="1:31" x14ac:dyDescent="0.3">
      <c r="A560" t="s">
        <v>1</v>
      </c>
      <c r="B560" t="s">
        <v>3</v>
      </c>
      <c r="C560" t="s">
        <v>5</v>
      </c>
      <c r="D560" t="s">
        <v>31</v>
      </c>
      <c r="E560" t="s">
        <v>13</v>
      </c>
      <c r="F560" t="s">
        <v>14</v>
      </c>
      <c r="G560" t="s">
        <v>9</v>
      </c>
      <c r="H560" t="s">
        <v>10</v>
      </c>
      <c r="I560" s="2">
        <v>43234</v>
      </c>
      <c r="J560" s="1">
        <v>11.91469</v>
      </c>
      <c r="K560" s="1">
        <v>1.5422499999999999</v>
      </c>
      <c r="L560" s="1">
        <v>3.3315619999999999</v>
      </c>
      <c r="M560" s="1">
        <v>3.3804370000000001</v>
      </c>
      <c r="N560" s="1">
        <v>0.56715610000000005</v>
      </c>
      <c r="O560" s="1">
        <v>1.258487E-2</v>
      </c>
      <c r="P560" s="1">
        <v>0.23331679999999999</v>
      </c>
      <c r="Q560" s="1">
        <v>3.8623159999999997E-5</v>
      </c>
      <c r="R560" s="1">
        <v>2.0359039999999998E-2</v>
      </c>
      <c r="S560" s="1">
        <v>4.9277310000000003E-3</v>
      </c>
      <c r="T560" s="1">
        <v>5.3197519999999998E-2</v>
      </c>
      <c r="U560" s="1">
        <v>0.17927270000000001</v>
      </c>
      <c r="V560" s="1">
        <v>3.754566E-3</v>
      </c>
      <c r="W560" s="1">
        <v>7.4475810000000002E-4</v>
      </c>
      <c r="X560" s="1">
        <v>1.0848729999999999E-2</v>
      </c>
      <c r="Y560" s="1">
        <v>5.4634180000000005E-4</v>
      </c>
      <c r="Z560">
        <f t="shared" si="30"/>
        <v>1.5736876622756171</v>
      </c>
      <c r="AA560" s="1">
        <f t="shared" si="31"/>
        <v>5.303240379868047</v>
      </c>
      <c r="AB560">
        <f t="shared" si="32"/>
        <v>0.66199869841830128</v>
      </c>
      <c r="AC560">
        <f t="shared" si="32"/>
        <v>5.9178847298382902</v>
      </c>
      <c r="AD560">
        <f t="shared" si="32"/>
        <v>4.649785184778807</v>
      </c>
      <c r="AE560">
        <f t="shared" si="32"/>
        <v>1414.5445375261891</v>
      </c>
    </row>
    <row r="561" spans="1:31" x14ac:dyDescent="0.3">
      <c r="A561" t="s">
        <v>1</v>
      </c>
      <c r="B561" t="s">
        <v>3</v>
      </c>
      <c r="C561" t="s">
        <v>5</v>
      </c>
      <c r="D561" t="s">
        <v>31</v>
      </c>
      <c r="E561" t="s">
        <v>13</v>
      </c>
      <c r="F561" t="s">
        <v>14</v>
      </c>
      <c r="G561" t="s">
        <v>9</v>
      </c>
      <c r="H561" t="s">
        <v>10</v>
      </c>
      <c r="I561" s="2">
        <v>43234</v>
      </c>
      <c r="J561" s="1">
        <v>11.91469</v>
      </c>
      <c r="K561" s="1">
        <v>1.5422499999999999</v>
      </c>
      <c r="L561" s="1">
        <v>3.3315619999999999</v>
      </c>
      <c r="M561" s="1">
        <v>3.3804370000000001</v>
      </c>
      <c r="N561" s="1">
        <v>0.56715610000000005</v>
      </c>
      <c r="O561" s="1">
        <v>1.258487E-2</v>
      </c>
      <c r="P561" s="1">
        <v>0.23331679999999999</v>
      </c>
      <c r="Q561" s="1">
        <v>3.8623159999999997E-5</v>
      </c>
      <c r="R561" s="1">
        <v>2.0359039999999998E-2</v>
      </c>
      <c r="S561" s="1">
        <v>4.9277310000000003E-3</v>
      </c>
      <c r="T561" s="1">
        <v>5.3197519999999998E-2</v>
      </c>
      <c r="U561" s="1">
        <v>0.17927270000000001</v>
      </c>
      <c r="V561" s="1">
        <v>3.754566E-3</v>
      </c>
      <c r="W561" s="1">
        <v>7.4475810000000002E-4</v>
      </c>
      <c r="X561" s="1">
        <v>1.0848729999999999E-2</v>
      </c>
      <c r="Y561" s="1">
        <v>5.4634180000000005E-4</v>
      </c>
      <c r="Z561">
        <f t="shared" si="30"/>
        <v>1.5736876622756171</v>
      </c>
      <c r="AA561" s="1">
        <f t="shared" si="31"/>
        <v>5.303240379868047</v>
      </c>
      <c r="AB561">
        <f t="shared" si="32"/>
        <v>0.66199869841830128</v>
      </c>
      <c r="AC561">
        <f t="shared" si="32"/>
        <v>5.9178847298382902</v>
      </c>
      <c r="AD561">
        <f t="shared" si="32"/>
        <v>4.649785184778807</v>
      </c>
      <c r="AE561">
        <f t="shared" si="32"/>
        <v>1414.5445375261891</v>
      </c>
    </row>
    <row r="562" spans="1:31" x14ac:dyDescent="0.3">
      <c r="A562" t="s">
        <v>1</v>
      </c>
      <c r="B562" t="s">
        <v>3</v>
      </c>
      <c r="C562" t="s">
        <v>21</v>
      </c>
      <c r="D562" t="s">
        <v>32</v>
      </c>
      <c r="E562" t="s">
        <v>13</v>
      </c>
      <c r="F562" t="s">
        <v>14</v>
      </c>
      <c r="G562" t="s">
        <v>9</v>
      </c>
      <c r="H562" t="s">
        <v>10</v>
      </c>
      <c r="I562" s="2">
        <v>43234</v>
      </c>
      <c r="J562" s="1">
        <v>12.224690000000001</v>
      </c>
      <c r="K562" s="1">
        <v>1.861418</v>
      </c>
      <c r="L562" s="1">
        <v>1.874179</v>
      </c>
      <c r="M562" s="1">
        <v>2.766378</v>
      </c>
      <c r="N562" s="1">
        <v>0.56225760000000002</v>
      </c>
      <c r="O562" s="1">
        <v>2.1404369999999999E-2</v>
      </c>
      <c r="P562" s="1">
        <v>0.14785980000000001</v>
      </c>
      <c r="Q562" s="1">
        <v>4.359219E-6</v>
      </c>
      <c r="R562" s="1">
        <v>2.5754740000000002E-2</v>
      </c>
      <c r="S562" s="1">
        <v>5.4466769999999996E-3</v>
      </c>
      <c r="T562" s="1">
        <v>2.481972E-2</v>
      </c>
      <c r="U562" s="1">
        <v>7.1077249999999995E-2</v>
      </c>
      <c r="V562" s="1">
        <v>1.9189960000000001E-3</v>
      </c>
      <c r="W562" s="1">
        <v>3.25163E-4</v>
      </c>
      <c r="X562" s="1">
        <v>4.5746900000000002E-3</v>
      </c>
      <c r="Y562" s="1">
        <v>2.1763509999999999E-4</v>
      </c>
      <c r="Z562">
        <f t="shared" si="30"/>
        <v>0.8971919238802506</v>
      </c>
      <c r="AA562" s="1">
        <f t="shared" si="31"/>
        <v>2.5693253055077792</v>
      </c>
      <c r="AB562">
        <f t="shared" si="32"/>
        <v>0.34130192281971822</v>
      </c>
      <c r="AC562">
        <f t="shared" si="32"/>
        <v>1.519143053497954</v>
      </c>
      <c r="AD562">
        <f t="shared" si="32"/>
        <v>3.0939376355168879</v>
      </c>
      <c r="AE562">
        <f t="shared" si="32"/>
        <v>4992.5250371683542</v>
      </c>
    </row>
    <row r="563" spans="1:31" x14ac:dyDescent="0.3">
      <c r="A563" t="s">
        <v>1</v>
      </c>
      <c r="B563" t="s">
        <v>3</v>
      </c>
      <c r="C563" t="s">
        <v>21</v>
      </c>
      <c r="D563" t="s">
        <v>32</v>
      </c>
      <c r="E563" t="s">
        <v>13</v>
      </c>
      <c r="F563" t="s">
        <v>14</v>
      </c>
      <c r="G563" t="s">
        <v>9</v>
      </c>
      <c r="H563" t="s">
        <v>10</v>
      </c>
      <c r="I563" s="2">
        <v>43234</v>
      </c>
      <c r="J563" s="1">
        <v>12.224690000000001</v>
      </c>
      <c r="K563" s="1">
        <v>1.861418</v>
      </c>
      <c r="L563" s="1">
        <v>1.874179</v>
      </c>
      <c r="M563" s="1">
        <v>2.766378</v>
      </c>
      <c r="N563" s="1">
        <v>0.56225760000000002</v>
      </c>
      <c r="O563" s="1">
        <v>2.1404369999999999E-2</v>
      </c>
      <c r="P563" s="1">
        <v>0.14785980000000001</v>
      </c>
      <c r="Q563" s="1">
        <v>4.359219E-6</v>
      </c>
      <c r="R563" s="1">
        <v>2.5754740000000002E-2</v>
      </c>
      <c r="S563" s="1">
        <v>5.4466769999999996E-3</v>
      </c>
      <c r="T563" s="1">
        <v>2.481972E-2</v>
      </c>
      <c r="U563" s="1">
        <v>7.1077249999999995E-2</v>
      </c>
      <c r="V563" s="1">
        <v>1.9189960000000001E-3</v>
      </c>
      <c r="W563" s="1">
        <v>3.25163E-4</v>
      </c>
      <c r="X563" s="1">
        <v>4.5746900000000002E-3</v>
      </c>
      <c r="Y563" s="1">
        <v>2.1763509999999999E-4</v>
      </c>
      <c r="Z563">
        <f t="shared" si="30"/>
        <v>0.8971919238802506</v>
      </c>
      <c r="AA563" s="1">
        <f t="shared" si="31"/>
        <v>2.5693253055077792</v>
      </c>
      <c r="AB563">
        <f t="shared" si="32"/>
        <v>0.34130192281971822</v>
      </c>
      <c r="AC563">
        <f t="shared" si="32"/>
        <v>1.519143053497954</v>
      </c>
      <c r="AD563">
        <f t="shared" si="32"/>
        <v>3.0939376355168879</v>
      </c>
      <c r="AE563">
        <f t="shared" si="32"/>
        <v>4992.5250371683542</v>
      </c>
    </row>
    <row r="564" spans="1:31" x14ac:dyDescent="0.3">
      <c r="A564" t="s">
        <v>1</v>
      </c>
      <c r="B564" t="s">
        <v>3</v>
      </c>
      <c r="C564" t="s">
        <v>21</v>
      </c>
      <c r="D564" t="s">
        <v>32</v>
      </c>
      <c r="E564" t="s">
        <v>13</v>
      </c>
      <c r="F564" t="s">
        <v>14</v>
      </c>
      <c r="G564" t="s">
        <v>9</v>
      </c>
      <c r="H564" t="s">
        <v>10</v>
      </c>
      <c r="I564" s="2">
        <v>43234</v>
      </c>
      <c r="J564" s="1">
        <v>12.224690000000001</v>
      </c>
      <c r="K564" s="1">
        <v>1.861418</v>
      </c>
      <c r="L564" s="1">
        <v>1.874179</v>
      </c>
      <c r="M564" s="1">
        <v>2.766378</v>
      </c>
      <c r="N564" s="1">
        <v>0.56225760000000002</v>
      </c>
      <c r="O564" s="1">
        <v>2.1404369999999999E-2</v>
      </c>
      <c r="P564" s="1">
        <v>0.14785980000000001</v>
      </c>
      <c r="Q564" s="1">
        <v>4.359219E-6</v>
      </c>
      <c r="R564" s="1">
        <v>2.5754740000000002E-2</v>
      </c>
      <c r="S564" s="1">
        <v>5.4466769999999996E-3</v>
      </c>
      <c r="T564" s="1">
        <v>2.481972E-2</v>
      </c>
      <c r="U564" s="1">
        <v>7.1077249999999995E-2</v>
      </c>
      <c r="V564" s="1">
        <v>1.9189960000000001E-3</v>
      </c>
      <c r="W564" s="1">
        <v>3.25163E-4</v>
      </c>
      <c r="X564" s="1">
        <v>4.5746900000000002E-3</v>
      </c>
      <c r="Y564" s="1">
        <v>2.1763509999999999E-4</v>
      </c>
      <c r="Z564">
        <f t="shared" si="30"/>
        <v>0.8971919238802506</v>
      </c>
      <c r="AA564" s="1">
        <f t="shared" si="31"/>
        <v>2.5693253055077792</v>
      </c>
      <c r="AB564">
        <f t="shared" si="32"/>
        <v>0.34130192281971822</v>
      </c>
      <c r="AC564">
        <f t="shared" si="32"/>
        <v>1.519143053497954</v>
      </c>
      <c r="AD564">
        <f t="shared" si="32"/>
        <v>3.0939376355168879</v>
      </c>
      <c r="AE564">
        <f t="shared" si="32"/>
        <v>4992.5250371683542</v>
      </c>
    </row>
    <row r="565" spans="1:31" x14ac:dyDescent="0.3">
      <c r="A565" t="s">
        <v>1</v>
      </c>
      <c r="B565" t="s">
        <v>3</v>
      </c>
      <c r="C565" t="s">
        <v>21</v>
      </c>
      <c r="D565" t="s">
        <v>32</v>
      </c>
      <c r="E565" t="s">
        <v>13</v>
      </c>
      <c r="F565" t="s">
        <v>14</v>
      </c>
      <c r="G565" t="s">
        <v>9</v>
      </c>
      <c r="H565" t="s">
        <v>10</v>
      </c>
      <c r="I565" s="2">
        <v>43234</v>
      </c>
      <c r="J565" s="1">
        <v>12.224690000000001</v>
      </c>
      <c r="K565" s="1">
        <v>1.861418</v>
      </c>
      <c r="L565" s="1">
        <v>1.874179</v>
      </c>
      <c r="M565" s="1">
        <v>2.766378</v>
      </c>
      <c r="N565" s="1">
        <v>0.56225760000000002</v>
      </c>
      <c r="O565" s="1">
        <v>2.1404369999999999E-2</v>
      </c>
      <c r="P565" s="1">
        <v>0.14785980000000001</v>
      </c>
      <c r="Q565" s="1">
        <v>4.359219E-6</v>
      </c>
      <c r="R565" s="1">
        <v>2.5754740000000002E-2</v>
      </c>
      <c r="S565" s="1">
        <v>5.4466769999999996E-3</v>
      </c>
      <c r="T565" s="1">
        <v>2.481972E-2</v>
      </c>
      <c r="U565" s="1">
        <v>7.1077249999999995E-2</v>
      </c>
      <c r="V565" s="1">
        <v>1.9189960000000001E-3</v>
      </c>
      <c r="W565" s="1">
        <v>3.25163E-4</v>
      </c>
      <c r="X565" s="1">
        <v>4.5746900000000002E-3</v>
      </c>
      <c r="Y565" s="1">
        <v>2.1763509999999999E-4</v>
      </c>
      <c r="Z565">
        <f t="shared" si="30"/>
        <v>0.8971919238802506</v>
      </c>
      <c r="AA565" s="1">
        <f t="shared" si="31"/>
        <v>2.5693253055077792</v>
      </c>
      <c r="AB565">
        <f t="shared" si="32"/>
        <v>0.34130192281971822</v>
      </c>
      <c r="AC565">
        <f t="shared" si="32"/>
        <v>1.519143053497954</v>
      </c>
      <c r="AD565">
        <f t="shared" si="32"/>
        <v>3.0939376355168879</v>
      </c>
      <c r="AE565">
        <f t="shared" si="32"/>
        <v>4992.5250371683542</v>
      </c>
    </row>
    <row r="566" spans="1:31" x14ac:dyDescent="0.3">
      <c r="A566" t="s">
        <v>1</v>
      </c>
      <c r="B566" t="s">
        <v>3</v>
      </c>
      <c r="C566" t="s">
        <v>21</v>
      </c>
      <c r="D566" t="s">
        <v>32</v>
      </c>
      <c r="E566" t="s">
        <v>13</v>
      </c>
      <c r="F566" t="s">
        <v>14</v>
      </c>
      <c r="G566" t="s">
        <v>9</v>
      </c>
      <c r="H566" t="s">
        <v>10</v>
      </c>
      <c r="I566" s="2">
        <v>43234</v>
      </c>
      <c r="J566" s="1">
        <v>12.224690000000001</v>
      </c>
      <c r="K566" s="1">
        <v>1.861418</v>
      </c>
      <c r="L566" s="1">
        <v>1.874179</v>
      </c>
      <c r="M566" s="1">
        <v>2.766378</v>
      </c>
      <c r="N566" s="1">
        <v>0.56225760000000002</v>
      </c>
      <c r="O566" s="1">
        <v>2.1404369999999999E-2</v>
      </c>
      <c r="P566" s="1">
        <v>0.14785980000000001</v>
      </c>
      <c r="Q566" s="1">
        <v>4.359219E-6</v>
      </c>
      <c r="R566" s="1">
        <v>2.5754740000000002E-2</v>
      </c>
      <c r="S566" s="1">
        <v>5.4466769999999996E-3</v>
      </c>
      <c r="T566" s="1">
        <v>2.481972E-2</v>
      </c>
      <c r="U566" s="1">
        <v>7.1077249999999995E-2</v>
      </c>
      <c r="V566" s="1">
        <v>1.9189960000000001E-3</v>
      </c>
      <c r="W566" s="1">
        <v>3.25163E-4</v>
      </c>
      <c r="X566" s="1">
        <v>4.5746900000000002E-3</v>
      </c>
      <c r="Y566" s="1">
        <v>2.1763509999999999E-4</v>
      </c>
      <c r="Z566">
        <f t="shared" si="30"/>
        <v>0.8971919238802506</v>
      </c>
      <c r="AA566" s="1">
        <f t="shared" si="31"/>
        <v>2.5693253055077792</v>
      </c>
      <c r="AB566">
        <f t="shared" si="32"/>
        <v>0.34130192281971822</v>
      </c>
      <c r="AC566">
        <f t="shared" si="32"/>
        <v>1.519143053497954</v>
      </c>
      <c r="AD566">
        <f t="shared" si="32"/>
        <v>3.0939376355168879</v>
      </c>
      <c r="AE566">
        <f t="shared" si="32"/>
        <v>4992.5250371683542</v>
      </c>
    </row>
    <row r="567" spans="1:31" x14ac:dyDescent="0.3">
      <c r="A567" t="s">
        <v>1</v>
      </c>
      <c r="B567" t="s">
        <v>3</v>
      </c>
      <c r="C567" t="s">
        <v>21</v>
      </c>
      <c r="D567" t="s">
        <v>32</v>
      </c>
      <c r="E567" t="s">
        <v>13</v>
      </c>
      <c r="F567" t="s">
        <v>14</v>
      </c>
      <c r="G567" t="s">
        <v>9</v>
      </c>
      <c r="H567" t="s">
        <v>10</v>
      </c>
      <c r="I567" s="2">
        <v>43234</v>
      </c>
      <c r="J567" s="1">
        <v>12.224690000000001</v>
      </c>
      <c r="K567" s="1">
        <v>1.861418</v>
      </c>
      <c r="L567" s="1">
        <v>1.874179</v>
      </c>
      <c r="M567" s="1">
        <v>2.766378</v>
      </c>
      <c r="N567" s="1">
        <v>0.56225760000000002</v>
      </c>
      <c r="O567" s="1">
        <v>2.1404369999999999E-2</v>
      </c>
      <c r="P567" s="1">
        <v>0.14785980000000001</v>
      </c>
      <c r="Q567" s="1">
        <v>4.359219E-6</v>
      </c>
      <c r="R567" s="1">
        <v>2.5754740000000002E-2</v>
      </c>
      <c r="S567" s="1">
        <v>5.4466769999999996E-3</v>
      </c>
      <c r="T567" s="1">
        <v>2.481972E-2</v>
      </c>
      <c r="U567" s="1">
        <v>7.1077249999999995E-2</v>
      </c>
      <c r="V567" s="1">
        <v>1.9189960000000001E-3</v>
      </c>
      <c r="W567" s="1">
        <v>3.25163E-4</v>
      </c>
      <c r="X567" s="1">
        <v>4.5746900000000002E-3</v>
      </c>
      <c r="Y567" s="1">
        <v>2.1763509999999999E-4</v>
      </c>
      <c r="Z567">
        <f t="shared" si="30"/>
        <v>0.8971919238802506</v>
      </c>
      <c r="AA567" s="1">
        <f t="shared" si="31"/>
        <v>2.5693253055077792</v>
      </c>
      <c r="AB567">
        <f t="shared" si="32"/>
        <v>0.34130192281971822</v>
      </c>
      <c r="AC567">
        <f t="shared" si="32"/>
        <v>1.519143053497954</v>
      </c>
      <c r="AD567">
        <f t="shared" si="32"/>
        <v>3.0939376355168879</v>
      </c>
      <c r="AE567">
        <f t="shared" si="32"/>
        <v>4992.5250371683542</v>
      </c>
    </row>
    <row r="568" spans="1:31" x14ac:dyDescent="0.3">
      <c r="A568" t="s">
        <v>1</v>
      </c>
      <c r="B568" t="s">
        <v>3</v>
      </c>
      <c r="C568" t="s">
        <v>21</v>
      </c>
      <c r="D568" t="s">
        <v>32</v>
      </c>
      <c r="E568" t="s">
        <v>13</v>
      </c>
      <c r="F568" t="s">
        <v>14</v>
      </c>
      <c r="G568" t="s">
        <v>9</v>
      </c>
      <c r="H568" t="s">
        <v>10</v>
      </c>
      <c r="I568" s="2">
        <v>43234</v>
      </c>
      <c r="J568" s="1">
        <v>12.224690000000001</v>
      </c>
      <c r="K568" s="1">
        <v>1.861418</v>
      </c>
      <c r="L568" s="1">
        <v>1.874179</v>
      </c>
      <c r="M568" s="1">
        <v>2.766378</v>
      </c>
      <c r="N568" s="1">
        <v>0.56225760000000002</v>
      </c>
      <c r="O568" s="1">
        <v>2.1404369999999999E-2</v>
      </c>
      <c r="P568" s="1">
        <v>0.14785980000000001</v>
      </c>
      <c r="Q568" s="1">
        <v>4.359219E-6</v>
      </c>
      <c r="R568" s="1">
        <v>2.5754740000000002E-2</v>
      </c>
      <c r="S568" s="1">
        <v>5.4466769999999996E-3</v>
      </c>
      <c r="T568" s="1">
        <v>2.481972E-2</v>
      </c>
      <c r="U568" s="1">
        <v>7.1077249999999995E-2</v>
      </c>
      <c r="V568" s="1">
        <v>1.9189960000000001E-3</v>
      </c>
      <c r="W568" s="1">
        <v>3.25163E-4</v>
      </c>
      <c r="X568" s="1">
        <v>4.5746900000000002E-3</v>
      </c>
      <c r="Y568" s="1">
        <v>2.1763509999999999E-4</v>
      </c>
      <c r="Z568">
        <f t="shared" si="30"/>
        <v>0.8971919238802506</v>
      </c>
      <c r="AA568" s="1">
        <f t="shared" si="31"/>
        <v>2.5693253055077792</v>
      </c>
      <c r="AB568">
        <f t="shared" si="32"/>
        <v>0.34130192281971822</v>
      </c>
      <c r="AC568">
        <f t="shared" si="32"/>
        <v>1.519143053497954</v>
      </c>
      <c r="AD568">
        <f t="shared" si="32"/>
        <v>3.0939376355168879</v>
      </c>
      <c r="AE568">
        <f t="shared" si="32"/>
        <v>4992.5250371683542</v>
      </c>
    </row>
    <row r="569" spans="1:31" x14ac:dyDescent="0.3">
      <c r="A569" t="s">
        <v>1</v>
      </c>
      <c r="B569" t="s">
        <v>3</v>
      </c>
      <c r="C569" t="s">
        <v>21</v>
      </c>
      <c r="D569" t="s">
        <v>32</v>
      </c>
      <c r="E569" t="s">
        <v>13</v>
      </c>
      <c r="F569" t="s">
        <v>14</v>
      </c>
      <c r="G569" t="s">
        <v>9</v>
      </c>
      <c r="H569" t="s">
        <v>10</v>
      </c>
      <c r="I569" s="2">
        <v>43234</v>
      </c>
      <c r="J569" s="1">
        <v>12.224690000000001</v>
      </c>
      <c r="K569" s="1">
        <v>1.861418</v>
      </c>
      <c r="L569" s="1">
        <v>1.874179</v>
      </c>
      <c r="M569" s="1">
        <v>2.766378</v>
      </c>
      <c r="N569" s="1">
        <v>0.56225760000000002</v>
      </c>
      <c r="O569" s="1">
        <v>2.1404369999999999E-2</v>
      </c>
      <c r="P569" s="1">
        <v>0.14785980000000001</v>
      </c>
      <c r="Q569" s="1">
        <v>4.359219E-6</v>
      </c>
      <c r="R569" s="1">
        <v>2.5754740000000002E-2</v>
      </c>
      <c r="S569" s="1">
        <v>5.4466769999999996E-3</v>
      </c>
      <c r="T569" s="1">
        <v>2.481972E-2</v>
      </c>
      <c r="U569" s="1">
        <v>7.1077249999999995E-2</v>
      </c>
      <c r="V569" s="1">
        <v>1.9189960000000001E-3</v>
      </c>
      <c r="W569" s="1">
        <v>3.25163E-4</v>
      </c>
      <c r="X569" s="1">
        <v>4.5746900000000002E-3</v>
      </c>
      <c r="Y569" s="1">
        <v>2.1763509999999999E-4</v>
      </c>
      <c r="Z569">
        <f t="shared" si="30"/>
        <v>0.8971919238802506</v>
      </c>
      <c r="AA569" s="1">
        <f t="shared" si="31"/>
        <v>2.5693253055077792</v>
      </c>
      <c r="AB569">
        <f t="shared" si="32"/>
        <v>0.34130192281971822</v>
      </c>
      <c r="AC569">
        <f t="shared" si="32"/>
        <v>1.519143053497954</v>
      </c>
      <c r="AD569">
        <f t="shared" si="32"/>
        <v>3.0939376355168879</v>
      </c>
      <c r="AE569">
        <f t="shared" si="32"/>
        <v>4992.5250371683542</v>
      </c>
    </row>
    <row r="570" spans="1:31" x14ac:dyDescent="0.3">
      <c r="A570" t="s">
        <v>1</v>
      </c>
      <c r="B570" t="s">
        <v>3</v>
      </c>
      <c r="C570" t="s">
        <v>19</v>
      </c>
      <c r="D570" t="s">
        <v>33</v>
      </c>
      <c r="E570" t="s">
        <v>13</v>
      </c>
      <c r="F570" t="s">
        <v>14</v>
      </c>
      <c r="G570" t="s">
        <v>9</v>
      </c>
      <c r="H570" t="s">
        <v>10</v>
      </c>
      <c r="I570" s="2">
        <v>43234</v>
      </c>
      <c r="J570" s="1">
        <v>12.07349</v>
      </c>
      <c r="K570" s="1">
        <v>1.8305199999999999</v>
      </c>
      <c r="L570" s="1">
        <v>2.0462259999999999</v>
      </c>
      <c r="M570" s="1">
        <v>2.6738400000000002</v>
      </c>
      <c r="N570" s="1">
        <v>0.51911929999999995</v>
      </c>
      <c r="O570" s="1">
        <v>2.3158140000000001E-2</v>
      </c>
      <c r="P570" s="1">
        <v>0.15532509999999999</v>
      </c>
      <c r="Q570" s="1">
        <v>2.5403980000000001E-5</v>
      </c>
      <c r="R570" s="1">
        <v>2.3160960000000001E-2</v>
      </c>
      <c r="S570" s="1">
        <v>5.2629920000000002E-3</v>
      </c>
      <c r="T570" s="1">
        <v>3.1492310000000003E-2</v>
      </c>
      <c r="U570" s="1">
        <v>9.142757E-2</v>
      </c>
      <c r="V570" s="1">
        <v>2.1923300000000001E-3</v>
      </c>
      <c r="W570" s="1">
        <v>4.0877859999999998E-4</v>
      </c>
      <c r="X570" s="1">
        <v>6.0798909999999996E-3</v>
      </c>
      <c r="Y570" s="1">
        <v>2.8647319999999999E-4</v>
      </c>
      <c r="Z570">
        <f t="shared" si="30"/>
        <v>1.1777933608592885</v>
      </c>
      <c r="AA570" s="1">
        <f t="shared" si="31"/>
        <v>3.4193358615324771</v>
      </c>
      <c r="AB570">
        <f t="shared" si="32"/>
        <v>0.42231718219684772</v>
      </c>
      <c r="AC570">
        <f t="shared" si="32"/>
        <v>1.7651616235155327</v>
      </c>
      <c r="AD570">
        <f t="shared" si="32"/>
        <v>3.9143003931753464</v>
      </c>
      <c r="AE570">
        <f t="shared" si="32"/>
        <v>1127.6705461112786</v>
      </c>
    </row>
    <row r="571" spans="1:31" x14ac:dyDescent="0.3">
      <c r="A571" t="s">
        <v>1</v>
      </c>
      <c r="B571" t="s">
        <v>3</v>
      </c>
      <c r="C571" t="s">
        <v>19</v>
      </c>
      <c r="D571" t="s">
        <v>33</v>
      </c>
      <c r="E571" t="s">
        <v>13</v>
      </c>
      <c r="F571" t="s">
        <v>14</v>
      </c>
      <c r="G571" t="s">
        <v>9</v>
      </c>
      <c r="H571" t="s">
        <v>10</v>
      </c>
      <c r="I571" s="2">
        <v>43234</v>
      </c>
      <c r="J571" s="1">
        <v>12.07349</v>
      </c>
      <c r="K571" s="1">
        <v>1.8305199999999999</v>
      </c>
      <c r="L571" s="1">
        <v>2.0462259999999999</v>
      </c>
      <c r="M571" s="1">
        <v>2.6738400000000002</v>
      </c>
      <c r="N571" s="1">
        <v>0.51911929999999995</v>
      </c>
      <c r="O571" s="1">
        <v>2.3158140000000001E-2</v>
      </c>
      <c r="P571" s="1">
        <v>0.15532509999999999</v>
      </c>
      <c r="Q571" s="1">
        <v>2.5403980000000001E-5</v>
      </c>
      <c r="R571" s="1">
        <v>2.3160960000000001E-2</v>
      </c>
      <c r="S571" s="1">
        <v>5.2629920000000002E-3</v>
      </c>
      <c r="T571" s="1">
        <v>3.1492310000000003E-2</v>
      </c>
      <c r="U571" s="1">
        <v>9.142757E-2</v>
      </c>
      <c r="V571" s="1">
        <v>2.1923300000000001E-3</v>
      </c>
      <c r="W571" s="1">
        <v>4.0877859999999998E-4</v>
      </c>
      <c r="X571" s="1">
        <v>6.0798909999999996E-3</v>
      </c>
      <c r="Y571" s="1">
        <v>2.8647319999999999E-4</v>
      </c>
      <c r="Z571">
        <f t="shared" si="30"/>
        <v>1.1777933608592885</v>
      </c>
      <c r="AA571" s="1">
        <f t="shared" si="31"/>
        <v>3.4193358615324771</v>
      </c>
      <c r="AB571">
        <f t="shared" si="32"/>
        <v>0.42231718219684772</v>
      </c>
      <c r="AC571">
        <f t="shared" si="32"/>
        <v>1.7651616235155327</v>
      </c>
      <c r="AD571">
        <f t="shared" si="32"/>
        <v>3.9143003931753464</v>
      </c>
      <c r="AE571">
        <f t="shared" si="32"/>
        <v>1127.6705461112786</v>
      </c>
    </row>
    <row r="572" spans="1:31" x14ac:dyDescent="0.3">
      <c r="A572" t="s">
        <v>1</v>
      </c>
      <c r="B572" t="s">
        <v>3</v>
      </c>
      <c r="C572" t="s">
        <v>19</v>
      </c>
      <c r="D572" t="s">
        <v>33</v>
      </c>
      <c r="E572" t="s">
        <v>13</v>
      </c>
      <c r="F572" t="s">
        <v>14</v>
      </c>
      <c r="G572" t="s">
        <v>9</v>
      </c>
      <c r="H572" t="s">
        <v>10</v>
      </c>
      <c r="I572" s="2">
        <v>43234</v>
      </c>
      <c r="J572" s="1">
        <v>12.07349</v>
      </c>
      <c r="K572" s="1">
        <v>1.8305199999999999</v>
      </c>
      <c r="L572" s="1">
        <v>2.0462259999999999</v>
      </c>
      <c r="M572" s="1">
        <v>2.6738400000000002</v>
      </c>
      <c r="N572" s="1">
        <v>0.51911929999999995</v>
      </c>
      <c r="O572" s="1">
        <v>2.3158140000000001E-2</v>
      </c>
      <c r="P572" s="1">
        <v>0.15532509999999999</v>
      </c>
      <c r="Q572" s="1">
        <v>2.5403980000000001E-5</v>
      </c>
      <c r="R572" s="1">
        <v>2.3160960000000001E-2</v>
      </c>
      <c r="S572" s="1">
        <v>5.2629920000000002E-3</v>
      </c>
      <c r="T572" s="1">
        <v>3.1492310000000003E-2</v>
      </c>
      <c r="U572" s="1">
        <v>9.142757E-2</v>
      </c>
      <c r="V572" s="1">
        <v>2.1923300000000001E-3</v>
      </c>
      <c r="W572" s="1">
        <v>4.0877859999999998E-4</v>
      </c>
      <c r="X572" s="1">
        <v>6.0798909999999996E-3</v>
      </c>
      <c r="Y572" s="1">
        <v>2.8647319999999999E-4</v>
      </c>
      <c r="Z572">
        <f t="shared" si="30"/>
        <v>1.1777933608592885</v>
      </c>
      <c r="AA572" s="1">
        <f t="shared" si="31"/>
        <v>3.4193358615324771</v>
      </c>
      <c r="AB572">
        <f t="shared" si="32"/>
        <v>0.42231718219684772</v>
      </c>
      <c r="AC572">
        <f t="shared" si="32"/>
        <v>1.7651616235155327</v>
      </c>
      <c r="AD572">
        <f t="shared" si="32"/>
        <v>3.9143003931753464</v>
      </c>
      <c r="AE572">
        <f t="shared" si="32"/>
        <v>1127.6705461112786</v>
      </c>
    </row>
    <row r="573" spans="1:31" x14ac:dyDescent="0.3">
      <c r="A573" t="s">
        <v>1</v>
      </c>
      <c r="B573" t="s">
        <v>3</v>
      </c>
      <c r="C573" t="s">
        <v>19</v>
      </c>
      <c r="D573" t="s">
        <v>33</v>
      </c>
      <c r="E573" t="s">
        <v>13</v>
      </c>
      <c r="F573" t="s">
        <v>14</v>
      </c>
      <c r="G573" t="s">
        <v>9</v>
      </c>
      <c r="H573" t="s">
        <v>10</v>
      </c>
      <c r="I573" s="2">
        <v>43234</v>
      </c>
      <c r="J573" s="1">
        <v>12.07349</v>
      </c>
      <c r="K573" s="1">
        <v>1.8305199999999999</v>
      </c>
      <c r="L573" s="1">
        <v>2.0462259999999999</v>
      </c>
      <c r="M573" s="1">
        <v>2.6738400000000002</v>
      </c>
      <c r="N573" s="1">
        <v>0.51911929999999995</v>
      </c>
      <c r="O573" s="1">
        <v>2.3158140000000001E-2</v>
      </c>
      <c r="P573" s="1">
        <v>0.15532509999999999</v>
      </c>
      <c r="Q573" s="1">
        <v>2.5403980000000001E-5</v>
      </c>
      <c r="R573" s="1">
        <v>2.3160960000000001E-2</v>
      </c>
      <c r="S573" s="1">
        <v>5.2629920000000002E-3</v>
      </c>
      <c r="T573" s="1">
        <v>3.1492310000000003E-2</v>
      </c>
      <c r="U573" s="1">
        <v>9.142757E-2</v>
      </c>
      <c r="V573" s="1">
        <v>2.1923300000000001E-3</v>
      </c>
      <c r="W573" s="1">
        <v>4.0877859999999998E-4</v>
      </c>
      <c r="X573" s="1">
        <v>6.0798909999999996E-3</v>
      </c>
      <c r="Y573" s="1">
        <v>2.8647319999999999E-4</v>
      </c>
      <c r="Z573">
        <f t="shared" si="30"/>
        <v>1.1777933608592885</v>
      </c>
      <c r="AA573" s="1">
        <f t="shared" si="31"/>
        <v>3.4193358615324771</v>
      </c>
      <c r="AB573">
        <f t="shared" si="32"/>
        <v>0.42231718219684772</v>
      </c>
      <c r="AC573">
        <f t="shared" si="32"/>
        <v>1.7651616235155327</v>
      </c>
      <c r="AD573">
        <f t="shared" si="32"/>
        <v>3.9143003931753464</v>
      </c>
      <c r="AE573">
        <f t="shared" si="32"/>
        <v>1127.6705461112786</v>
      </c>
    </row>
    <row r="574" spans="1:31" x14ac:dyDescent="0.3">
      <c r="A574" t="s">
        <v>1</v>
      </c>
      <c r="B574" t="s">
        <v>3</v>
      </c>
      <c r="C574" t="s">
        <v>19</v>
      </c>
      <c r="D574" t="s">
        <v>33</v>
      </c>
      <c r="E574" t="s">
        <v>13</v>
      </c>
      <c r="F574" t="s">
        <v>14</v>
      </c>
      <c r="G574" t="s">
        <v>9</v>
      </c>
      <c r="H574" t="s">
        <v>10</v>
      </c>
      <c r="I574" s="2">
        <v>43234</v>
      </c>
      <c r="J574" s="1">
        <v>12.07349</v>
      </c>
      <c r="K574" s="1">
        <v>1.8305199999999999</v>
      </c>
      <c r="L574" s="1">
        <v>2.0462259999999999</v>
      </c>
      <c r="M574" s="1">
        <v>2.6738400000000002</v>
      </c>
      <c r="N574" s="1">
        <v>0.51911929999999995</v>
      </c>
      <c r="O574" s="1">
        <v>2.3158140000000001E-2</v>
      </c>
      <c r="P574" s="1">
        <v>0.15532509999999999</v>
      </c>
      <c r="Q574" s="1">
        <v>2.5403980000000001E-5</v>
      </c>
      <c r="R574" s="1">
        <v>2.3160960000000001E-2</v>
      </c>
      <c r="S574" s="1">
        <v>5.2629920000000002E-3</v>
      </c>
      <c r="T574" s="1">
        <v>3.1492310000000003E-2</v>
      </c>
      <c r="U574" s="1">
        <v>9.142757E-2</v>
      </c>
      <c r="V574" s="1">
        <v>2.1923300000000001E-3</v>
      </c>
      <c r="W574" s="1">
        <v>4.0877859999999998E-4</v>
      </c>
      <c r="X574" s="1">
        <v>6.0798909999999996E-3</v>
      </c>
      <c r="Y574" s="1">
        <v>2.8647319999999999E-4</v>
      </c>
      <c r="Z574">
        <f t="shared" si="30"/>
        <v>1.1777933608592885</v>
      </c>
      <c r="AA574" s="1">
        <f t="shared" si="31"/>
        <v>3.4193358615324771</v>
      </c>
      <c r="AB574">
        <f t="shared" si="32"/>
        <v>0.42231718219684772</v>
      </c>
      <c r="AC574">
        <f t="shared" si="32"/>
        <v>1.7651616235155327</v>
      </c>
      <c r="AD574">
        <f t="shared" si="32"/>
        <v>3.9143003931753464</v>
      </c>
      <c r="AE574">
        <f t="shared" si="32"/>
        <v>1127.6705461112786</v>
      </c>
    </row>
    <row r="575" spans="1:31" x14ac:dyDescent="0.3">
      <c r="A575" t="s">
        <v>1</v>
      </c>
      <c r="B575" t="s">
        <v>3</v>
      </c>
      <c r="C575" t="s">
        <v>19</v>
      </c>
      <c r="D575" t="s">
        <v>33</v>
      </c>
      <c r="E575" t="s">
        <v>13</v>
      </c>
      <c r="F575" t="s">
        <v>14</v>
      </c>
      <c r="G575" t="s">
        <v>9</v>
      </c>
      <c r="H575" t="s">
        <v>10</v>
      </c>
      <c r="I575" s="2">
        <v>43234</v>
      </c>
      <c r="J575" s="1">
        <v>12.07349</v>
      </c>
      <c r="K575" s="1">
        <v>1.8305199999999999</v>
      </c>
      <c r="L575" s="1">
        <v>2.0462259999999999</v>
      </c>
      <c r="M575" s="1">
        <v>2.6738400000000002</v>
      </c>
      <c r="N575" s="1">
        <v>0.51911929999999995</v>
      </c>
      <c r="O575" s="1">
        <v>2.3158140000000001E-2</v>
      </c>
      <c r="P575" s="1">
        <v>0.15532509999999999</v>
      </c>
      <c r="Q575" s="1">
        <v>2.5403980000000001E-5</v>
      </c>
      <c r="R575" s="1">
        <v>2.3160960000000001E-2</v>
      </c>
      <c r="S575" s="1">
        <v>5.2629920000000002E-3</v>
      </c>
      <c r="T575" s="1">
        <v>3.1492310000000003E-2</v>
      </c>
      <c r="U575" s="1">
        <v>9.142757E-2</v>
      </c>
      <c r="V575" s="1">
        <v>2.1923300000000001E-3</v>
      </c>
      <c r="W575" s="1">
        <v>4.0877859999999998E-4</v>
      </c>
      <c r="X575" s="1">
        <v>6.0798909999999996E-3</v>
      </c>
      <c r="Y575" s="1">
        <v>2.8647319999999999E-4</v>
      </c>
      <c r="Z575">
        <f t="shared" si="30"/>
        <v>1.1777933608592885</v>
      </c>
      <c r="AA575" s="1">
        <f t="shared" si="31"/>
        <v>3.4193358615324771</v>
      </c>
      <c r="AB575">
        <f t="shared" si="32"/>
        <v>0.42231718219684772</v>
      </c>
      <c r="AC575">
        <f t="shared" si="32"/>
        <v>1.7651616235155327</v>
      </c>
      <c r="AD575">
        <f t="shared" si="32"/>
        <v>3.9143003931753464</v>
      </c>
      <c r="AE575">
        <f t="shared" si="32"/>
        <v>1127.6705461112786</v>
      </c>
    </row>
    <row r="576" spans="1:31" x14ac:dyDescent="0.3">
      <c r="A576" t="s">
        <v>1</v>
      </c>
      <c r="B576" t="s">
        <v>3</v>
      </c>
      <c r="C576" t="s">
        <v>19</v>
      </c>
      <c r="D576" t="s">
        <v>33</v>
      </c>
      <c r="E576" t="s">
        <v>13</v>
      </c>
      <c r="F576" t="s">
        <v>14</v>
      </c>
      <c r="G576" t="s">
        <v>9</v>
      </c>
      <c r="H576" t="s">
        <v>10</v>
      </c>
      <c r="I576" s="2">
        <v>43234</v>
      </c>
      <c r="J576" s="1">
        <v>12.07349</v>
      </c>
      <c r="K576" s="1">
        <v>1.8305199999999999</v>
      </c>
      <c r="L576" s="1">
        <v>2.0462259999999999</v>
      </c>
      <c r="M576" s="1">
        <v>2.6738400000000002</v>
      </c>
      <c r="N576" s="1">
        <v>0.51911929999999995</v>
      </c>
      <c r="O576" s="1">
        <v>2.3158140000000001E-2</v>
      </c>
      <c r="P576" s="1">
        <v>0.15532509999999999</v>
      </c>
      <c r="Q576" s="1">
        <v>2.5403980000000001E-5</v>
      </c>
      <c r="R576" s="1">
        <v>2.3160960000000001E-2</v>
      </c>
      <c r="S576" s="1">
        <v>5.2629920000000002E-3</v>
      </c>
      <c r="T576" s="1">
        <v>3.1492310000000003E-2</v>
      </c>
      <c r="U576" s="1">
        <v>9.142757E-2</v>
      </c>
      <c r="V576" s="1">
        <v>2.1923300000000001E-3</v>
      </c>
      <c r="W576" s="1">
        <v>4.0877859999999998E-4</v>
      </c>
      <c r="X576" s="1">
        <v>6.0798909999999996E-3</v>
      </c>
      <c r="Y576" s="1">
        <v>2.8647319999999999E-4</v>
      </c>
      <c r="Z576">
        <f t="shared" si="30"/>
        <v>1.1777933608592885</v>
      </c>
      <c r="AA576" s="1">
        <f t="shared" si="31"/>
        <v>3.4193358615324771</v>
      </c>
      <c r="AB576">
        <f t="shared" si="32"/>
        <v>0.42231718219684772</v>
      </c>
      <c r="AC576">
        <f t="shared" si="32"/>
        <v>1.7651616235155327</v>
      </c>
      <c r="AD576">
        <f t="shared" si="32"/>
        <v>3.9143003931753464</v>
      </c>
      <c r="AE576">
        <f t="shared" si="32"/>
        <v>1127.6705461112786</v>
      </c>
    </row>
    <row r="577" spans="1:31" x14ac:dyDescent="0.3">
      <c r="A577" t="s">
        <v>1</v>
      </c>
      <c r="B577" t="s">
        <v>3</v>
      </c>
      <c r="C577" t="s">
        <v>19</v>
      </c>
      <c r="D577" t="s">
        <v>33</v>
      </c>
      <c r="E577" t="s">
        <v>13</v>
      </c>
      <c r="F577" t="s">
        <v>14</v>
      </c>
      <c r="G577" t="s">
        <v>9</v>
      </c>
      <c r="H577" t="s">
        <v>10</v>
      </c>
      <c r="I577" s="2">
        <v>43234</v>
      </c>
      <c r="J577" s="1">
        <v>12.07349</v>
      </c>
      <c r="K577" s="1">
        <v>1.8305199999999999</v>
      </c>
      <c r="L577" s="1">
        <v>2.0462259999999999</v>
      </c>
      <c r="M577" s="1">
        <v>2.6738400000000002</v>
      </c>
      <c r="N577" s="1">
        <v>0.51911929999999995</v>
      </c>
      <c r="O577" s="1">
        <v>2.3158140000000001E-2</v>
      </c>
      <c r="P577" s="1">
        <v>0.15532509999999999</v>
      </c>
      <c r="Q577" s="1">
        <v>2.5403980000000001E-5</v>
      </c>
      <c r="R577" s="1">
        <v>2.3160960000000001E-2</v>
      </c>
      <c r="S577" s="1">
        <v>5.2629920000000002E-3</v>
      </c>
      <c r="T577" s="1">
        <v>3.1492310000000003E-2</v>
      </c>
      <c r="U577" s="1">
        <v>9.142757E-2</v>
      </c>
      <c r="V577" s="1">
        <v>2.1923300000000001E-3</v>
      </c>
      <c r="W577" s="1">
        <v>4.0877859999999998E-4</v>
      </c>
      <c r="X577" s="1">
        <v>6.0798909999999996E-3</v>
      </c>
      <c r="Y577" s="1">
        <v>2.8647319999999999E-4</v>
      </c>
      <c r="Z577">
        <f t="shared" si="30"/>
        <v>1.1777933608592885</v>
      </c>
      <c r="AA577" s="1">
        <f t="shared" si="31"/>
        <v>3.4193358615324771</v>
      </c>
      <c r="AB577">
        <f t="shared" si="32"/>
        <v>0.42231718219684772</v>
      </c>
      <c r="AC577">
        <f t="shared" si="32"/>
        <v>1.7651616235155327</v>
      </c>
      <c r="AD577">
        <f t="shared" si="32"/>
        <v>3.9143003931753464</v>
      </c>
      <c r="AE577">
        <f t="shared" si="32"/>
        <v>1127.6705461112786</v>
      </c>
    </row>
    <row r="578" spans="1:31" x14ac:dyDescent="0.3">
      <c r="A578" t="s">
        <v>1</v>
      </c>
      <c r="B578" t="s">
        <v>3</v>
      </c>
      <c r="C578" t="s">
        <v>17</v>
      </c>
      <c r="D578" t="s">
        <v>34</v>
      </c>
      <c r="E578" t="s">
        <v>13</v>
      </c>
      <c r="F578" t="s">
        <v>14</v>
      </c>
      <c r="G578" t="s">
        <v>9</v>
      </c>
      <c r="H578" t="s">
        <v>10</v>
      </c>
      <c r="I578" s="2">
        <v>43234</v>
      </c>
      <c r="J578" s="1">
        <v>12.08811</v>
      </c>
      <c r="K578" s="1">
        <v>1.698267</v>
      </c>
      <c r="L578" s="1">
        <v>2.356007</v>
      </c>
      <c r="M578" s="1">
        <v>3.9887630000000001</v>
      </c>
      <c r="N578" s="1">
        <v>0.57956839999999998</v>
      </c>
      <c r="O578" s="1">
        <v>1.9307910000000001E-2</v>
      </c>
      <c r="P578" s="1">
        <v>0.18166860000000001</v>
      </c>
      <c r="Q578" s="1">
        <v>4.0970039999999998E-5</v>
      </c>
      <c r="R578" s="1">
        <v>2.1637969999999999E-2</v>
      </c>
      <c r="S578" s="1">
        <v>4.9439899999999997E-3</v>
      </c>
      <c r="T578" s="1">
        <v>3.9676740000000002E-2</v>
      </c>
      <c r="U578" s="1">
        <v>0.1224625</v>
      </c>
      <c r="V578" s="1">
        <v>2.894991E-3</v>
      </c>
      <c r="W578" s="1">
        <v>5.3350190000000001E-4</v>
      </c>
      <c r="X578" s="1">
        <v>7.8023190000000003E-3</v>
      </c>
      <c r="Y578" s="1">
        <v>3.7011450000000001E-4</v>
      </c>
      <c r="Z578">
        <f t="shared" si="30"/>
        <v>0.99471289720647738</v>
      </c>
      <c r="AA578" s="1">
        <f t="shared" si="31"/>
        <v>3.0701874240209306</v>
      </c>
      <c r="AB578">
        <f t="shared" si="32"/>
        <v>0.49950808222118392</v>
      </c>
      <c r="AC578">
        <f t="shared" si="32"/>
        <v>2.7631260970244838</v>
      </c>
      <c r="AD578">
        <f t="shared" si="32"/>
        <v>4.2948087891908671</v>
      </c>
      <c r="AE578">
        <f t="shared" ref="AE578:AE641" si="33">(Y578/Q578)*100</f>
        <v>903.37841993808161</v>
      </c>
    </row>
    <row r="579" spans="1:31" x14ac:dyDescent="0.3">
      <c r="A579" t="s">
        <v>1</v>
      </c>
      <c r="B579" t="s">
        <v>3</v>
      </c>
      <c r="C579" t="s">
        <v>17</v>
      </c>
      <c r="D579" t="s">
        <v>34</v>
      </c>
      <c r="E579" t="s">
        <v>13</v>
      </c>
      <c r="F579" t="s">
        <v>14</v>
      </c>
      <c r="G579" t="s">
        <v>9</v>
      </c>
      <c r="H579" t="s">
        <v>10</v>
      </c>
      <c r="I579" s="2">
        <v>43234</v>
      </c>
      <c r="J579" s="1">
        <v>12.08811</v>
      </c>
      <c r="K579" s="1">
        <v>1.698267</v>
      </c>
      <c r="L579" s="1">
        <v>2.356007</v>
      </c>
      <c r="M579" s="1">
        <v>3.9887630000000001</v>
      </c>
      <c r="N579" s="1">
        <v>0.57956839999999998</v>
      </c>
      <c r="O579" s="1">
        <v>1.9307910000000001E-2</v>
      </c>
      <c r="P579" s="1">
        <v>0.18166860000000001</v>
      </c>
      <c r="Q579" s="1">
        <v>4.0970039999999998E-5</v>
      </c>
      <c r="R579" s="1">
        <v>2.1637969999999999E-2</v>
      </c>
      <c r="S579" s="1">
        <v>4.9439899999999997E-3</v>
      </c>
      <c r="T579" s="1">
        <v>3.9676740000000002E-2</v>
      </c>
      <c r="U579" s="1">
        <v>0.1224625</v>
      </c>
      <c r="V579" s="1">
        <v>2.894991E-3</v>
      </c>
      <c r="W579" s="1">
        <v>5.3350190000000001E-4</v>
      </c>
      <c r="X579" s="1">
        <v>7.8023190000000003E-3</v>
      </c>
      <c r="Y579" s="1">
        <v>3.7011450000000001E-4</v>
      </c>
      <c r="Z579">
        <f t="shared" ref="Z579:Z642" si="34">(T579/M579)*100</f>
        <v>0.99471289720647738</v>
      </c>
      <c r="AA579" s="1">
        <f t="shared" ref="AA579:AA642" si="35">U579/M579*100</f>
        <v>3.0701874240209306</v>
      </c>
      <c r="AB579">
        <f t="shared" ref="AB579:AE642" si="36">(V579/N579)*100</f>
        <v>0.49950808222118392</v>
      </c>
      <c r="AC579">
        <f t="shared" si="36"/>
        <v>2.7631260970244838</v>
      </c>
      <c r="AD579">
        <f t="shared" si="36"/>
        <v>4.2948087891908671</v>
      </c>
      <c r="AE579">
        <f t="shared" si="33"/>
        <v>903.37841993808161</v>
      </c>
    </row>
    <row r="580" spans="1:31" x14ac:dyDescent="0.3">
      <c r="A580" t="s">
        <v>1</v>
      </c>
      <c r="B580" t="s">
        <v>3</v>
      </c>
      <c r="C580" t="s">
        <v>17</v>
      </c>
      <c r="D580" t="s">
        <v>34</v>
      </c>
      <c r="E580" t="s">
        <v>13</v>
      </c>
      <c r="F580" t="s">
        <v>14</v>
      </c>
      <c r="G580" t="s">
        <v>9</v>
      </c>
      <c r="H580" t="s">
        <v>10</v>
      </c>
      <c r="I580" s="2">
        <v>43234</v>
      </c>
      <c r="J580" s="1">
        <v>12.08811</v>
      </c>
      <c r="K580" s="1">
        <v>1.698267</v>
      </c>
      <c r="L580" s="1">
        <v>2.356007</v>
      </c>
      <c r="M580" s="1">
        <v>3.9887630000000001</v>
      </c>
      <c r="N580" s="1">
        <v>0.57956839999999998</v>
      </c>
      <c r="O580" s="1">
        <v>1.9307910000000001E-2</v>
      </c>
      <c r="P580" s="1">
        <v>0.18166860000000001</v>
      </c>
      <c r="Q580" s="1">
        <v>4.0970039999999998E-5</v>
      </c>
      <c r="R580" s="1">
        <v>2.1637969999999999E-2</v>
      </c>
      <c r="S580" s="1">
        <v>4.9439899999999997E-3</v>
      </c>
      <c r="T580" s="1">
        <v>3.9676740000000002E-2</v>
      </c>
      <c r="U580" s="1">
        <v>0.1224625</v>
      </c>
      <c r="V580" s="1">
        <v>2.894991E-3</v>
      </c>
      <c r="W580" s="1">
        <v>5.3350190000000001E-4</v>
      </c>
      <c r="X580" s="1">
        <v>7.8023190000000003E-3</v>
      </c>
      <c r="Y580" s="1">
        <v>3.7011450000000001E-4</v>
      </c>
      <c r="Z580">
        <f t="shared" si="34"/>
        <v>0.99471289720647738</v>
      </c>
      <c r="AA580" s="1">
        <f t="shared" si="35"/>
        <v>3.0701874240209306</v>
      </c>
      <c r="AB580">
        <f t="shared" si="36"/>
        <v>0.49950808222118392</v>
      </c>
      <c r="AC580">
        <f t="shared" si="36"/>
        <v>2.7631260970244838</v>
      </c>
      <c r="AD580">
        <f t="shared" si="36"/>
        <v>4.2948087891908671</v>
      </c>
      <c r="AE580">
        <f t="shared" si="33"/>
        <v>903.37841993808161</v>
      </c>
    </row>
    <row r="581" spans="1:31" x14ac:dyDescent="0.3">
      <c r="A581" t="s">
        <v>1</v>
      </c>
      <c r="B581" t="s">
        <v>3</v>
      </c>
      <c r="C581" t="s">
        <v>17</v>
      </c>
      <c r="D581" t="s">
        <v>34</v>
      </c>
      <c r="E581" t="s">
        <v>13</v>
      </c>
      <c r="F581" t="s">
        <v>14</v>
      </c>
      <c r="G581" t="s">
        <v>9</v>
      </c>
      <c r="H581" t="s">
        <v>10</v>
      </c>
      <c r="I581" s="2">
        <v>43234</v>
      </c>
      <c r="J581" s="1">
        <v>12.08811</v>
      </c>
      <c r="K581" s="1">
        <v>1.698267</v>
      </c>
      <c r="L581" s="1">
        <v>2.356007</v>
      </c>
      <c r="M581" s="1">
        <v>3.9887630000000001</v>
      </c>
      <c r="N581" s="1">
        <v>0.57956839999999998</v>
      </c>
      <c r="O581" s="1">
        <v>1.9307910000000001E-2</v>
      </c>
      <c r="P581" s="1">
        <v>0.18166860000000001</v>
      </c>
      <c r="Q581" s="1">
        <v>4.0970039999999998E-5</v>
      </c>
      <c r="R581" s="1">
        <v>2.1637969999999999E-2</v>
      </c>
      <c r="S581" s="1">
        <v>4.9439899999999997E-3</v>
      </c>
      <c r="T581" s="1">
        <v>3.9676740000000002E-2</v>
      </c>
      <c r="U581" s="1">
        <v>0.1224625</v>
      </c>
      <c r="V581" s="1">
        <v>2.894991E-3</v>
      </c>
      <c r="W581" s="1">
        <v>5.3350190000000001E-4</v>
      </c>
      <c r="X581" s="1">
        <v>7.8023190000000003E-3</v>
      </c>
      <c r="Y581" s="1">
        <v>3.7011450000000001E-4</v>
      </c>
      <c r="Z581">
        <f t="shared" si="34"/>
        <v>0.99471289720647738</v>
      </c>
      <c r="AA581" s="1">
        <f t="shared" si="35"/>
        <v>3.0701874240209306</v>
      </c>
      <c r="AB581">
        <f t="shared" si="36"/>
        <v>0.49950808222118392</v>
      </c>
      <c r="AC581">
        <f t="shared" si="36"/>
        <v>2.7631260970244838</v>
      </c>
      <c r="AD581">
        <f t="shared" si="36"/>
        <v>4.2948087891908671</v>
      </c>
      <c r="AE581">
        <f t="shared" si="33"/>
        <v>903.37841993808161</v>
      </c>
    </row>
    <row r="582" spans="1:31" x14ac:dyDescent="0.3">
      <c r="A582" t="s">
        <v>1</v>
      </c>
      <c r="B582" t="s">
        <v>3</v>
      </c>
      <c r="C582" t="s">
        <v>17</v>
      </c>
      <c r="D582" t="s">
        <v>34</v>
      </c>
      <c r="E582" t="s">
        <v>13</v>
      </c>
      <c r="F582" t="s">
        <v>14</v>
      </c>
      <c r="G582" t="s">
        <v>9</v>
      </c>
      <c r="H582" t="s">
        <v>10</v>
      </c>
      <c r="I582" s="2">
        <v>43234</v>
      </c>
      <c r="J582" s="1">
        <v>12.08811</v>
      </c>
      <c r="K582" s="1">
        <v>1.698267</v>
      </c>
      <c r="L582" s="1">
        <v>2.356007</v>
      </c>
      <c r="M582" s="1">
        <v>3.9887630000000001</v>
      </c>
      <c r="N582" s="1">
        <v>0.57956839999999998</v>
      </c>
      <c r="O582" s="1">
        <v>1.9307910000000001E-2</v>
      </c>
      <c r="P582" s="1">
        <v>0.18166860000000001</v>
      </c>
      <c r="Q582" s="1">
        <v>4.0970039999999998E-5</v>
      </c>
      <c r="R582" s="1">
        <v>2.1637969999999999E-2</v>
      </c>
      <c r="S582" s="1">
        <v>4.9439899999999997E-3</v>
      </c>
      <c r="T582" s="1">
        <v>3.9676740000000002E-2</v>
      </c>
      <c r="U582" s="1">
        <v>0.1224625</v>
      </c>
      <c r="V582" s="1">
        <v>2.894991E-3</v>
      </c>
      <c r="W582" s="1">
        <v>5.3350190000000001E-4</v>
      </c>
      <c r="X582" s="1">
        <v>7.8023190000000003E-3</v>
      </c>
      <c r="Y582" s="1">
        <v>3.7011450000000001E-4</v>
      </c>
      <c r="Z582">
        <f t="shared" si="34"/>
        <v>0.99471289720647738</v>
      </c>
      <c r="AA582" s="1">
        <f t="shared" si="35"/>
        <v>3.0701874240209306</v>
      </c>
      <c r="AB582">
        <f t="shared" si="36"/>
        <v>0.49950808222118392</v>
      </c>
      <c r="AC582">
        <f t="shared" si="36"/>
        <v>2.7631260970244838</v>
      </c>
      <c r="AD582">
        <f t="shared" si="36"/>
        <v>4.2948087891908671</v>
      </c>
      <c r="AE582">
        <f t="shared" si="33"/>
        <v>903.37841993808161</v>
      </c>
    </row>
    <row r="583" spans="1:31" x14ac:dyDescent="0.3">
      <c r="A583" t="s">
        <v>1</v>
      </c>
      <c r="B583" t="s">
        <v>3</v>
      </c>
      <c r="C583" t="s">
        <v>17</v>
      </c>
      <c r="D583" t="s">
        <v>34</v>
      </c>
      <c r="E583" t="s">
        <v>13</v>
      </c>
      <c r="F583" t="s">
        <v>14</v>
      </c>
      <c r="G583" t="s">
        <v>9</v>
      </c>
      <c r="H583" t="s">
        <v>10</v>
      </c>
      <c r="I583" s="2">
        <v>43234</v>
      </c>
      <c r="J583" s="1">
        <v>12.08811</v>
      </c>
      <c r="K583" s="1">
        <v>1.698267</v>
      </c>
      <c r="L583" s="1">
        <v>2.356007</v>
      </c>
      <c r="M583" s="1">
        <v>3.9887630000000001</v>
      </c>
      <c r="N583" s="1">
        <v>0.57956839999999998</v>
      </c>
      <c r="O583" s="1">
        <v>1.9307910000000001E-2</v>
      </c>
      <c r="P583" s="1">
        <v>0.18166860000000001</v>
      </c>
      <c r="Q583" s="1">
        <v>4.0970039999999998E-5</v>
      </c>
      <c r="R583" s="1">
        <v>2.1637969999999999E-2</v>
      </c>
      <c r="S583" s="1">
        <v>4.9439899999999997E-3</v>
      </c>
      <c r="T583" s="1">
        <v>3.9676740000000002E-2</v>
      </c>
      <c r="U583" s="1">
        <v>0.1224625</v>
      </c>
      <c r="V583" s="1">
        <v>2.894991E-3</v>
      </c>
      <c r="W583" s="1">
        <v>5.3350190000000001E-4</v>
      </c>
      <c r="X583" s="1">
        <v>7.8023190000000003E-3</v>
      </c>
      <c r="Y583" s="1">
        <v>3.7011450000000001E-4</v>
      </c>
      <c r="Z583">
        <f t="shared" si="34"/>
        <v>0.99471289720647738</v>
      </c>
      <c r="AA583" s="1">
        <f t="shared" si="35"/>
        <v>3.0701874240209306</v>
      </c>
      <c r="AB583">
        <f t="shared" si="36"/>
        <v>0.49950808222118392</v>
      </c>
      <c r="AC583">
        <f t="shared" si="36"/>
        <v>2.7631260970244838</v>
      </c>
      <c r="AD583">
        <f t="shared" si="36"/>
        <v>4.2948087891908671</v>
      </c>
      <c r="AE583">
        <f t="shared" si="33"/>
        <v>903.37841993808161</v>
      </c>
    </row>
    <row r="584" spans="1:31" x14ac:dyDescent="0.3">
      <c r="A584" t="s">
        <v>1</v>
      </c>
      <c r="B584" t="s">
        <v>3</v>
      </c>
      <c r="C584" t="s">
        <v>17</v>
      </c>
      <c r="D584" t="s">
        <v>34</v>
      </c>
      <c r="E584" t="s">
        <v>13</v>
      </c>
      <c r="F584" t="s">
        <v>14</v>
      </c>
      <c r="G584" t="s">
        <v>9</v>
      </c>
      <c r="H584" t="s">
        <v>10</v>
      </c>
      <c r="I584" s="2">
        <v>43234</v>
      </c>
      <c r="J584" s="1">
        <v>12.08811</v>
      </c>
      <c r="K584" s="1">
        <v>1.698267</v>
      </c>
      <c r="L584" s="1">
        <v>2.356007</v>
      </c>
      <c r="M584" s="1">
        <v>3.9887630000000001</v>
      </c>
      <c r="N584" s="1">
        <v>0.57956839999999998</v>
      </c>
      <c r="O584" s="1">
        <v>1.9307910000000001E-2</v>
      </c>
      <c r="P584" s="1">
        <v>0.18166860000000001</v>
      </c>
      <c r="Q584" s="1">
        <v>4.0970039999999998E-5</v>
      </c>
      <c r="R584" s="1">
        <v>2.1637969999999999E-2</v>
      </c>
      <c r="S584" s="1">
        <v>4.9439899999999997E-3</v>
      </c>
      <c r="T584" s="1">
        <v>3.9676740000000002E-2</v>
      </c>
      <c r="U584" s="1">
        <v>0.1224625</v>
      </c>
      <c r="V584" s="1">
        <v>2.894991E-3</v>
      </c>
      <c r="W584" s="1">
        <v>5.3350190000000001E-4</v>
      </c>
      <c r="X584" s="1">
        <v>7.8023190000000003E-3</v>
      </c>
      <c r="Y584" s="1">
        <v>3.7011450000000001E-4</v>
      </c>
      <c r="Z584">
        <f t="shared" si="34"/>
        <v>0.99471289720647738</v>
      </c>
      <c r="AA584" s="1">
        <f t="shared" si="35"/>
        <v>3.0701874240209306</v>
      </c>
      <c r="AB584">
        <f t="shared" si="36"/>
        <v>0.49950808222118392</v>
      </c>
      <c r="AC584">
        <f t="shared" si="36"/>
        <v>2.7631260970244838</v>
      </c>
      <c r="AD584">
        <f t="shared" si="36"/>
        <v>4.2948087891908671</v>
      </c>
      <c r="AE584">
        <f t="shared" si="33"/>
        <v>903.37841993808161</v>
      </c>
    </row>
    <row r="585" spans="1:31" x14ac:dyDescent="0.3">
      <c r="A585" t="s">
        <v>1</v>
      </c>
      <c r="B585" t="s">
        <v>3</v>
      </c>
      <c r="C585" t="s">
        <v>17</v>
      </c>
      <c r="D585" t="s">
        <v>34</v>
      </c>
      <c r="E585" t="s">
        <v>13</v>
      </c>
      <c r="F585" t="s">
        <v>14</v>
      </c>
      <c r="G585" t="s">
        <v>9</v>
      </c>
      <c r="H585" t="s">
        <v>10</v>
      </c>
      <c r="I585" s="2">
        <v>43234</v>
      </c>
      <c r="J585" s="1">
        <v>12.08811</v>
      </c>
      <c r="K585" s="1">
        <v>1.698267</v>
      </c>
      <c r="L585" s="1">
        <v>2.356007</v>
      </c>
      <c r="M585" s="1">
        <v>3.9887630000000001</v>
      </c>
      <c r="N585" s="1">
        <v>0.57956839999999998</v>
      </c>
      <c r="O585" s="1">
        <v>1.9307910000000001E-2</v>
      </c>
      <c r="P585" s="1">
        <v>0.18166860000000001</v>
      </c>
      <c r="Q585" s="1">
        <v>4.0970039999999998E-5</v>
      </c>
      <c r="R585" s="1">
        <v>2.1637969999999999E-2</v>
      </c>
      <c r="S585" s="1">
        <v>4.9439899999999997E-3</v>
      </c>
      <c r="T585" s="1">
        <v>3.9676740000000002E-2</v>
      </c>
      <c r="U585" s="1">
        <v>0.1224625</v>
      </c>
      <c r="V585" s="1">
        <v>2.894991E-3</v>
      </c>
      <c r="W585" s="1">
        <v>5.3350190000000001E-4</v>
      </c>
      <c r="X585" s="1">
        <v>7.8023190000000003E-3</v>
      </c>
      <c r="Y585" s="1">
        <v>3.7011450000000001E-4</v>
      </c>
      <c r="Z585">
        <f t="shared" si="34"/>
        <v>0.99471289720647738</v>
      </c>
      <c r="AA585" s="1">
        <f t="shared" si="35"/>
        <v>3.0701874240209306</v>
      </c>
      <c r="AB585">
        <f t="shared" si="36"/>
        <v>0.49950808222118392</v>
      </c>
      <c r="AC585">
        <f t="shared" si="36"/>
        <v>2.7631260970244838</v>
      </c>
      <c r="AD585">
        <f t="shared" si="36"/>
        <v>4.2948087891908671</v>
      </c>
      <c r="AE585">
        <f t="shared" si="33"/>
        <v>903.37841993808161</v>
      </c>
    </row>
    <row r="586" spans="1:31" x14ac:dyDescent="0.3">
      <c r="A586" t="s">
        <v>1</v>
      </c>
      <c r="B586" t="s">
        <v>3</v>
      </c>
      <c r="C586" t="s">
        <v>19</v>
      </c>
      <c r="D586" t="s">
        <v>35</v>
      </c>
      <c r="E586" t="s">
        <v>13</v>
      </c>
      <c r="F586" t="s">
        <v>14</v>
      </c>
      <c r="G586" t="s">
        <v>9</v>
      </c>
      <c r="H586" t="s">
        <v>10</v>
      </c>
      <c r="I586" s="2">
        <v>43234</v>
      </c>
      <c r="J586" s="1">
        <v>10.587199999999999</v>
      </c>
      <c r="K586" s="1">
        <v>1.813423</v>
      </c>
      <c r="L586" s="1">
        <v>2.2110430000000001</v>
      </c>
      <c r="M586" s="1">
        <v>3.135872</v>
      </c>
      <c r="N586" s="1">
        <v>0.50758780000000003</v>
      </c>
      <c r="O586" s="1">
        <v>1.8285590000000001E-2</v>
      </c>
      <c r="P586" s="1">
        <v>0.15460199999999999</v>
      </c>
      <c r="Q586" s="1">
        <v>5.8123170000000001E-6</v>
      </c>
      <c r="R586" s="1">
        <v>1.9317500000000001E-2</v>
      </c>
      <c r="S586" s="1">
        <v>4.9830739999999997E-3</v>
      </c>
      <c r="T586" s="1">
        <v>3.1121329999999999E-2</v>
      </c>
      <c r="U586" s="1">
        <v>9.664789E-2</v>
      </c>
      <c r="V586" s="1">
        <v>2.2780560000000001E-3</v>
      </c>
      <c r="W586" s="1">
        <v>4.3110190000000001E-4</v>
      </c>
      <c r="X586" s="1">
        <v>6.0684340000000002E-3</v>
      </c>
      <c r="Y586" s="1">
        <v>2.9333240000000002E-4</v>
      </c>
      <c r="Z586">
        <f t="shared" si="34"/>
        <v>0.99242985683089102</v>
      </c>
      <c r="AA586" s="1">
        <f t="shared" si="35"/>
        <v>3.0820100437772968</v>
      </c>
      <c r="AB586">
        <f t="shared" si="36"/>
        <v>0.4488003848792268</v>
      </c>
      <c r="AC586">
        <f t="shared" si="36"/>
        <v>2.3576045399683574</v>
      </c>
      <c r="AD586">
        <f t="shared" si="36"/>
        <v>3.9251976041707097</v>
      </c>
      <c r="AE586">
        <f t="shared" si="33"/>
        <v>5046.7378155733768</v>
      </c>
    </row>
    <row r="587" spans="1:31" x14ac:dyDescent="0.3">
      <c r="A587" t="s">
        <v>1</v>
      </c>
      <c r="B587" t="s">
        <v>3</v>
      </c>
      <c r="C587" t="s">
        <v>19</v>
      </c>
      <c r="D587" t="s">
        <v>35</v>
      </c>
      <c r="E587" t="s">
        <v>13</v>
      </c>
      <c r="F587" t="s">
        <v>14</v>
      </c>
      <c r="G587" t="s">
        <v>9</v>
      </c>
      <c r="H587" t="s">
        <v>10</v>
      </c>
      <c r="I587" s="2">
        <v>43234</v>
      </c>
      <c r="J587" s="1">
        <v>10.587199999999999</v>
      </c>
      <c r="K587" s="1">
        <v>1.813423</v>
      </c>
      <c r="L587" s="1">
        <v>2.2110430000000001</v>
      </c>
      <c r="M587" s="1">
        <v>3.135872</v>
      </c>
      <c r="N587" s="1">
        <v>0.50758780000000003</v>
      </c>
      <c r="O587" s="1">
        <v>1.8285590000000001E-2</v>
      </c>
      <c r="P587" s="1">
        <v>0.15460199999999999</v>
      </c>
      <c r="Q587" s="1">
        <v>5.8123170000000001E-6</v>
      </c>
      <c r="R587" s="1">
        <v>1.9317500000000001E-2</v>
      </c>
      <c r="S587" s="1">
        <v>4.9830739999999997E-3</v>
      </c>
      <c r="T587" s="1">
        <v>3.1121329999999999E-2</v>
      </c>
      <c r="U587" s="1">
        <v>9.664789E-2</v>
      </c>
      <c r="V587" s="1">
        <v>2.2780560000000001E-3</v>
      </c>
      <c r="W587" s="1">
        <v>4.3110190000000001E-4</v>
      </c>
      <c r="X587" s="1">
        <v>6.0684340000000002E-3</v>
      </c>
      <c r="Y587" s="1">
        <v>2.9333240000000002E-4</v>
      </c>
      <c r="Z587">
        <f t="shared" si="34"/>
        <v>0.99242985683089102</v>
      </c>
      <c r="AA587" s="1">
        <f t="shared" si="35"/>
        <v>3.0820100437772968</v>
      </c>
      <c r="AB587">
        <f t="shared" si="36"/>
        <v>0.4488003848792268</v>
      </c>
      <c r="AC587">
        <f t="shared" si="36"/>
        <v>2.3576045399683574</v>
      </c>
      <c r="AD587">
        <f t="shared" si="36"/>
        <v>3.9251976041707097</v>
      </c>
      <c r="AE587">
        <f t="shared" si="33"/>
        <v>5046.7378155733768</v>
      </c>
    </row>
    <row r="588" spans="1:31" x14ac:dyDescent="0.3">
      <c r="A588" t="s">
        <v>1</v>
      </c>
      <c r="B588" t="s">
        <v>3</v>
      </c>
      <c r="C588" t="s">
        <v>19</v>
      </c>
      <c r="D588" t="s">
        <v>35</v>
      </c>
      <c r="E588" t="s">
        <v>13</v>
      </c>
      <c r="F588" t="s">
        <v>14</v>
      </c>
      <c r="G588" t="s">
        <v>9</v>
      </c>
      <c r="H588" t="s">
        <v>10</v>
      </c>
      <c r="I588" s="2">
        <v>43234</v>
      </c>
      <c r="J588" s="1">
        <v>10.587199999999999</v>
      </c>
      <c r="K588" s="1">
        <v>1.813423</v>
      </c>
      <c r="L588" s="1">
        <v>2.2110430000000001</v>
      </c>
      <c r="M588" s="1">
        <v>3.135872</v>
      </c>
      <c r="N588" s="1">
        <v>0.50758780000000003</v>
      </c>
      <c r="O588" s="1">
        <v>1.8285590000000001E-2</v>
      </c>
      <c r="P588" s="1">
        <v>0.15460199999999999</v>
      </c>
      <c r="Q588" s="1">
        <v>5.8123170000000001E-6</v>
      </c>
      <c r="R588" s="1">
        <v>1.9317500000000001E-2</v>
      </c>
      <c r="S588" s="1">
        <v>4.9830739999999997E-3</v>
      </c>
      <c r="T588" s="1">
        <v>3.1121329999999999E-2</v>
      </c>
      <c r="U588" s="1">
        <v>9.664789E-2</v>
      </c>
      <c r="V588" s="1">
        <v>2.2780560000000001E-3</v>
      </c>
      <c r="W588" s="1">
        <v>4.3110190000000001E-4</v>
      </c>
      <c r="X588" s="1">
        <v>6.0684340000000002E-3</v>
      </c>
      <c r="Y588" s="1">
        <v>2.9333240000000002E-4</v>
      </c>
      <c r="Z588">
        <f t="shared" si="34"/>
        <v>0.99242985683089102</v>
      </c>
      <c r="AA588" s="1">
        <f t="shared" si="35"/>
        <v>3.0820100437772968</v>
      </c>
      <c r="AB588">
        <f t="shared" si="36"/>
        <v>0.4488003848792268</v>
      </c>
      <c r="AC588">
        <f t="shared" si="36"/>
        <v>2.3576045399683574</v>
      </c>
      <c r="AD588">
        <f t="shared" si="36"/>
        <v>3.9251976041707097</v>
      </c>
      <c r="AE588">
        <f t="shared" si="33"/>
        <v>5046.7378155733768</v>
      </c>
    </row>
    <row r="589" spans="1:31" x14ac:dyDescent="0.3">
      <c r="A589" t="s">
        <v>1</v>
      </c>
      <c r="B589" t="s">
        <v>3</v>
      </c>
      <c r="C589" t="s">
        <v>19</v>
      </c>
      <c r="D589" t="s">
        <v>35</v>
      </c>
      <c r="E589" t="s">
        <v>13</v>
      </c>
      <c r="F589" t="s">
        <v>14</v>
      </c>
      <c r="G589" t="s">
        <v>9</v>
      </c>
      <c r="H589" t="s">
        <v>10</v>
      </c>
      <c r="I589" s="2">
        <v>43234</v>
      </c>
      <c r="J589" s="1">
        <v>10.587199999999999</v>
      </c>
      <c r="K589" s="1">
        <v>1.813423</v>
      </c>
      <c r="L589" s="1">
        <v>2.2110430000000001</v>
      </c>
      <c r="M589" s="1">
        <v>3.135872</v>
      </c>
      <c r="N589" s="1">
        <v>0.50758780000000003</v>
      </c>
      <c r="O589" s="1">
        <v>1.8285590000000001E-2</v>
      </c>
      <c r="P589" s="1">
        <v>0.15460199999999999</v>
      </c>
      <c r="Q589" s="1">
        <v>5.8123170000000001E-6</v>
      </c>
      <c r="R589" s="1">
        <v>1.9317500000000001E-2</v>
      </c>
      <c r="S589" s="1">
        <v>4.9830739999999997E-3</v>
      </c>
      <c r="T589" s="1">
        <v>3.1121329999999999E-2</v>
      </c>
      <c r="U589" s="1">
        <v>9.664789E-2</v>
      </c>
      <c r="V589" s="1">
        <v>2.2780560000000001E-3</v>
      </c>
      <c r="W589" s="1">
        <v>4.3110190000000001E-4</v>
      </c>
      <c r="X589" s="1">
        <v>6.0684340000000002E-3</v>
      </c>
      <c r="Y589" s="1">
        <v>2.9333240000000002E-4</v>
      </c>
      <c r="Z589">
        <f t="shared" si="34"/>
        <v>0.99242985683089102</v>
      </c>
      <c r="AA589" s="1">
        <f t="shared" si="35"/>
        <v>3.0820100437772968</v>
      </c>
      <c r="AB589">
        <f t="shared" si="36"/>
        <v>0.4488003848792268</v>
      </c>
      <c r="AC589">
        <f t="shared" si="36"/>
        <v>2.3576045399683574</v>
      </c>
      <c r="AD589">
        <f t="shared" si="36"/>
        <v>3.9251976041707097</v>
      </c>
      <c r="AE589">
        <f t="shared" si="33"/>
        <v>5046.7378155733768</v>
      </c>
    </row>
    <row r="590" spans="1:31" x14ac:dyDescent="0.3">
      <c r="A590" t="s">
        <v>1</v>
      </c>
      <c r="B590" t="s">
        <v>3</v>
      </c>
      <c r="C590" t="s">
        <v>19</v>
      </c>
      <c r="D590" t="s">
        <v>35</v>
      </c>
      <c r="E590" t="s">
        <v>13</v>
      </c>
      <c r="F590" t="s">
        <v>14</v>
      </c>
      <c r="G590" t="s">
        <v>9</v>
      </c>
      <c r="H590" t="s">
        <v>10</v>
      </c>
      <c r="I590" s="2">
        <v>43234</v>
      </c>
      <c r="J590" s="1">
        <v>10.587199999999999</v>
      </c>
      <c r="K590" s="1">
        <v>1.813423</v>
      </c>
      <c r="L590" s="1">
        <v>2.2110430000000001</v>
      </c>
      <c r="M590" s="1">
        <v>3.135872</v>
      </c>
      <c r="N590" s="1">
        <v>0.50758780000000003</v>
      </c>
      <c r="O590" s="1">
        <v>1.8285590000000001E-2</v>
      </c>
      <c r="P590" s="1">
        <v>0.15460199999999999</v>
      </c>
      <c r="Q590" s="1">
        <v>5.8123170000000001E-6</v>
      </c>
      <c r="R590" s="1">
        <v>1.9317500000000001E-2</v>
      </c>
      <c r="S590" s="1">
        <v>4.9830739999999997E-3</v>
      </c>
      <c r="T590" s="1">
        <v>3.1121329999999999E-2</v>
      </c>
      <c r="U590" s="1">
        <v>9.664789E-2</v>
      </c>
      <c r="V590" s="1">
        <v>2.2780560000000001E-3</v>
      </c>
      <c r="W590" s="1">
        <v>4.3110190000000001E-4</v>
      </c>
      <c r="X590" s="1">
        <v>6.0684340000000002E-3</v>
      </c>
      <c r="Y590" s="1">
        <v>2.9333240000000002E-4</v>
      </c>
      <c r="Z590">
        <f t="shared" si="34"/>
        <v>0.99242985683089102</v>
      </c>
      <c r="AA590" s="1">
        <f t="shared" si="35"/>
        <v>3.0820100437772968</v>
      </c>
      <c r="AB590">
        <f t="shared" si="36"/>
        <v>0.4488003848792268</v>
      </c>
      <c r="AC590">
        <f t="shared" si="36"/>
        <v>2.3576045399683574</v>
      </c>
      <c r="AD590">
        <f t="shared" si="36"/>
        <v>3.9251976041707097</v>
      </c>
      <c r="AE590">
        <f t="shared" si="33"/>
        <v>5046.7378155733768</v>
      </c>
    </row>
    <row r="591" spans="1:31" x14ac:dyDescent="0.3">
      <c r="A591" t="s">
        <v>1</v>
      </c>
      <c r="B591" t="s">
        <v>3</v>
      </c>
      <c r="C591" t="s">
        <v>19</v>
      </c>
      <c r="D591" t="s">
        <v>35</v>
      </c>
      <c r="E591" t="s">
        <v>13</v>
      </c>
      <c r="F591" t="s">
        <v>14</v>
      </c>
      <c r="G591" t="s">
        <v>9</v>
      </c>
      <c r="H591" t="s">
        <v>10</v>
      </c>
      <c r="I591" s="2">
        <v>43234</v>
      </c>
      <c r="J591" s="1">
        <v>10.587199999999999</v>
      </c>
      <c r="K591" s="1">
        <v>1.813423</v>
      </c>
      <c r="L591" s="1">
        <v>2.2110430000000001</v>
      </c>
      <c r="M591" s="1">
        <v>3.135872</v>
      </c>
      <c r="N591" s="1">
        <v>0.50758780000000003</v>
      </c>
      <c r="O591" s="1">
        <v>1.8285590000000001E-2</v>
      </c>
      <c r="P591" s="1">
        <v>0.15460199999999999</v>
      </c>
      <c r="Q591" s="1">
        <v>5.8123170000000001E-6</v>
      </c>
      <c r="R591" s="1">
        <v>1.9317500000000001E-2</v>
      </c>
      <c r="S591" s="1">
        <v>4.9830739999999997E-3</v>
      </c>
      <c r="T591" s="1">
        <v>3.1121329999999999E-2</v>
      </c>
      <c r="U591" s="1">
        <v>9.664789E-2</v>
      </c>
      <c r="V591" s="1">
        <v>2.2780560000000001E-3</v>
      </c>
      <c r="W591" s="1">
        <v>4.3110190000000001E-4</v>
      </c>
      <c r="X591" s="1">
        <v>6.0684340000000002E-3</v>
      </c>
      <c r="Y591" s="1">
        <v>2.9333240000000002E-4</v>
      </c>
      <c r="Z591">
        <f t="shared" si="34"/>
        <v>0.99242985683089102</v>
      </c>
      <c r="AA591" s="1">
        <f t="shared" si="35"/>
        <v>3.0820100437772968</v>
      </c>
      <c r="AB591">
        <f t="shared" si="36"/>
        <v>0.4488003848792268</v>
      </c>
      <c r="AC591">
        <f t="shared" si="36"/>
        <v>2.3576045399683574</v>
      </c>
      <c r="AD591">
        <f t="shared" si="36"/>
        <v>3.9251976041707097</v>
      </c>
      <c r="AE591">
        <f t="shared" si="33"/>
        <v>5046.7378155733768</v>
      </c>
    </row>
    <row r="592" spans="1:31" x14ac:dyDescent="0.3">
      <c r="A592" t="s">
        <v>1</v>
      </c>
      <c r="B592" t="s">
        <v>3</v>
      </c>
      <c r="C592" t="s">
        <v>19</v>
      </c>
      <c r="D592" t="s">
        <v>35</v>
      </c>
      <c r="E592" t="s">
        <v>13</v>
      </c>
      <c r="F592" t="s">
        <v>14</v>
      </c>
      <c r="G592" t="s">
        <v>9</v>
      </c>
      <c r="H592" t="s">
        <v>10</v>
      </c>
      <c r="I592" s="2">
        <v>43234</v>
      </c>
      <c r="J592" s="1">
        <v>10.587199999999999</v>
      </c>
      <c r="K592" s="1">
        <v>1.813423</v>
      </c>
      <c r="L592" s="1">
        <v>2.2110430000000001</v>
      </c>
      <c r="M592" s="1">
        <v>3.135872</v>
      </c>
      <c r="N592" s="1">
        <v>0.50758780000000003</v>
      </c>
      <c r="O592" s="1">
        <v>1.8285590000000001E-2</v>
      </c>
      <c r="P592" s="1">
        <v>0.15460199999999999</v>
      </c>
      <c r="Q592" s="1">
        <v>5.8123170000000001E-6</v>
      </c>
      <c r="R592" s="1">
        <v>1.9317500000000001E-2</v>
      </c>
      <c r="S592" s="1">
        <v>4.9830739999999997E-3</v>
      </c>
      <c r="T592" s="1">
        <v>3.1121329999999999E-2</v>
      </c>
      <c r="U592" s="1">
        <v>9.664789E-2</v>
      </c>
      <c r="V592" s="1">
        <v>2.2780560000000001E-3</v>
      </c>
      <c r="W592" s="1">
        <v>4.3110190000000001E-4</v>
      </c>
      <c r="X592" s="1">
        <v>6.0684340000000002E-3</v>
      </c>
      <c r="Y592" s="1">
        <v>2.9333240000000002E-4</v>
      </c>
      <c r="Z592">
        <f t="shared" si="34"/>
        <v>0.99242985683089102</v>
      </c>
      <c r="AA592" s="1">
        <f t="shared" si="35"/>
        <v>3.0820100437772968</v>
      </c>
      <c r="AB592">
        <f t="shared" si="36"/>
        <v>0.4488003848792268</v>
      </c>
      <c r="AC592">
        <f t="shared" si="36"/>
        <v>2.3576045399683574</v>
      </c>
      <c r="AD592">
        <f t="shared" si="36"/>
        <v>3.9251976041707097</v>
      </c>
      <c r="AE592">
        <f t="shared" si="33"/>
        <v>5046.7378155733768</v>
      </c>
    </row>
    <row r="593" spans="1:31" x14ac:dyDescent="0.3">
      <c r="A593" t="s">
        <v>1</v>
      </c>
      <c r="B593" t="s">
        <v>3</v>
      </c>
      <c r="C593" t="s">
        <v>19</v>
      </c>
      <c r="D593" t="s">
        <v>35</v>
      </c>
      <c r="E593" t="s">
        <v>13</v>
      </c>
      <c r="F593" t="s">
        <v>14</v>
      </c>
      <c r="G593" t="s">
        <v>9</v>
      </c>
      <c r="H593" t="s">
        <v>10</v>
      </c>
      <c r="I593" s="2">
        <v>43234</v>
      </c>
      <c r="J593" s="1">
        <v>10.587199999999999</v>
      </c>
      <c r="K593" s="1">
        <v>1.813423</v>
      </c>
      <c r="L593" s="1">
        <v>2.2110430000000001</v>
      </c>
      <c r="M593" s="1">
        <v>3.135872</v>
      </c>
      <c r="N593" s="1">
        <v>0.50758780000000003</v>
      </c>
      <c r="O593" s="1">
        <v>1.8285590000000001E-2</v>
      </c>
      <c r="P593" s="1">
        <v>0.15460199999999999</v>
      </c>
      <c r="Q593" s="1">
        <v>5.8123170000000001E-6</v>
      </c>
      <c r="R593" s="1">
        <v>1.9317500000000001E-2</v>
      </c>
      <c r="S593" s="1">
        <v>4.9830739999999997E-3</v>
      </c>
      <c r="T593" s="1">
        <v>3.1121329999999999E-2</v>
      </c>
      <c r="U593" s="1">
        <v>9.664789E-2</v>
      </c>
      <c r="V593" s="1">
        <v>2.2780560000000001E-3</v>
      </c>
      <c r="W593" s="1">
        <v>4.3110190000000001E-4</v>
      </c>
      <c r="X593" s="1">
        <v>6.0684340000000002E-3</v>
      </c>
      <c r="Y593" s="1">
        <v>2.9333240000000002E-4</v>
      </c>
      <c r="Z593">
        <f t="shared" si="34"/>
        <v>0.99242985683089102</v>
      </c>
      <c r="AA593" s="1">
        <f t="shared" si="35"/>
        <v>3.0820100437772968</v>
      </c>
      <c r="AB593">
        <f t="shared" si="36"/>
        <v>0.4488003848792268</v>
      </c>
      <c r="AC593">
        <f t="shared" si="36"/>
        <v>2.3576045399683574</v>
      </c>
      <c r="AD593">
        <f t="shared" si="36"/>
        <v>3.9251976041707097</v>
      </c>
      <c r="AE593">
        <f t="shared" si="33"/>
        <v>5046.7378155733768</v>
      </c>
    </row>
    <row r="594" spans="1:31" x14ac:dyDescent="0.3">
      <c r="A594" t="s">
        <v>1</v>
      </c>
      <c r="B594" t="s">
        <v>3</v>
      </c>
      <c r="C594" t="s">
        <v>23</v>
      </c>
      <c r="D594" t="s">
        <v>36</v>
      </c>
      <c r="E594" t="s">
        <v>13</v>
      </c>
      <c r="F594" t="s">
        <v>14</v>
      </c>
      <c r="G594" t="s">
        <v>9</v>
      </c>
      <c r="H594" t="s">
        <v>10</v>
      </c>
      <c r="I594" s="2">
        <v>43234</v>
      </c>
      <c r="J594" s="1">
        <v>14.32077</v>
      </c>
      <c r="K594" s="1">
        <v>1.8132079999999999</v>
      </c>
      <c r="L594" s="1">
        <v>2.2162160000000002</v>
      </c>
      <c r="M594" s="1">
        <v>2.7260979999999999</v>
      </c>
      <c r="N594" s="1">
        <v>0.72028130000000001</v>
      </c>
      <c r="O594" s="1">
        <v>2.9017399999999999E-2</v>
      </c>
      <c r="P594" s="1">
        <v>0.1975991</v>
      </c>
      <c r="Q594" s="1">
        <v>4.6382379999999997E-5</v>
      </c>
      <c r="R594" s="1">
        <v>3.9333960000000001E-2</v>
      </c>
      <c r="S594" s="1">
        <v>6.4397760000000004E-3</v>
      </c>
      <c r="T594" s="1">
        <v>2.9327019999999999E-2</v>
      </c>
      <c r="U594" s="1">
        <v>7.0837129999999998E-2</v>
      </c>
      <c r="V594" s="1">
        <v>1.684081E-3</v>
      </c>
      <c r="W594" s="1">
        <v>3.1110909999999999E-4</v>
      </c>
      <c r="X594" s="1">
        <v>5.3262939999999996E-3</v>
      </c>
      <c r="Y594" s="1">
        <v>2.3833869999999999E-4</v>
      </c>
      <c r="Z594">
        <f t="shared" si="34"/>
        <v>1.0757874441784558</v>
      </c>
      <c r="AA594" s="1">
        <f t="shared" si="35"/>
        <v>2.5984806855806357</v>
      </c>
      <c r="AB594">
        <f t="shared" si="36"/>
        <v>0.23380879109314653</v>
      </c>
      <c r="AC594">
        <f t="shared" si="36"/>
        <v>1.0721467119728163</v>
      </c>
      <c r="AD594">
        <f t="shared" si="36"/>
        <v>2.6955051920783037</v>
      </c>
      <c r="AE594">
        <f t="shared" si="33"/>
        <v>513.85612381253395</v>
      </c>
    </row>
    <row r="595" spans="1:31" x14ac:dyDescent="0.3">
      <c r="A595" t="s">
        <v>1</v>
      </c>
      <c r="B595" t="s">
        <v>3</v>
      </c>
      <c r="C595" t="s">
        <v>23</v>
      </c>
      <c r="D595" t="s">
        <v>36</v>
      </c>
      <c r="E595" t="s">
        <v>13</v>
      </c>
      <c r="F595" t="s">
        <v>14</v>
      </c>
      <c r="G595" t="s">
        <v>9</v>
      </c>
      <c r="H595" t="s">
        <v>10</v>
      </c>
      <c r="I595" s="2">
        <v>43234</v>
      </c>
      <c r="J595" s="1">
        <v>14.32077</v>
      </c>
      <c r="K595" s="1">
        <v>1.8132079999999999</v>
      </c>
      <c r="L595" s="1">
        <v>2.2162160000000002</v>
      </c>
      <c r="M595" s="1">
        <v>2.7260979999999999</v>
      </c>
      <c r="N595" s="1">
        <v>0.72028130000000001</v>
      </c>
      <c r="O595" s="1">
        <v>2.9017399999999999E-2</v>
      </c>
      <c r="P595" s="1">
        <v>0.1975991</v>
      </c>
      <c r="Q595" s="1">
        <v>4.6382379999999997E-5</v>
      </c>
      <c r="R595" s="1">
        <v>3.9333960000000001E-2</v>
      </c>
      <c r="S595" s="1">
        <v>6.4397760000000004E-3</v>
      </c>
      <c r="T595" s="1">
        <v>2.9327019999999999E-2</v>
      </c>
      <c r="U595" s="1">
        <v>7.0837129999999998E-2</v>
      </c>
      <c r="V595" s="1">
        <v>1.684081E-3</v>
      </c>
      <c r="W595" s="1">
        <v>3.1110909999999999E-4</v>
      </c>
      <c r="X595" s="1">
        <v>5.3262939999999996E-3</v>
      </c>
      <c r="Y595" s="1">
        <v>2.3833869999999999E-4</v>
      </c>
      <c r="Z595">
        <f t="shared" si="34"/>
        <v>1.0757874441784558</v>
      </c>
      <c r="AA595" s="1">
        <f t="shared" si="35"/>
        <v>2.5984806855806357</v>
      </c>
      <c r="AB595">
        <f t="shared" si="36"/>
        <v>0.23380879109314653</v>
      </c>
      <c r="AC595">
        <f t="shared" si="36"/>
        <v>1.0721467119728163</v>
      </c>
      <c r="AD595">
        <f t="shared" si="36"/>
        <v>2.6955051920783037</v>
      </c>
      <c r="AE595">
        <f t="shared" si="33"/>
        <v>513.85612381253395</v>
      </c>
    </row>
    <row r="596" spans="1:31" x14ac:dyDescent="0.3">
      <c r="A596" t="s">
        <v>1</v>
      </c>
      <c r="B596" t="s">
        <v>3</v>
      </c>
      <c r="C596" t="s">
        <v>23</v>
      </c>
      <c r="D596" t="s">
        <v>36</v>
      </c>
      <c r="E596" t="s">
        <v>13</v>
      </c>
      <c r="F596" t="s">
        <v>14</v>
      </c>
      <c r="G596" t="s">
        <v>9</v>
      </c>
      <c r="H596" t="s">
        <v>10</v>
      </c>
      <c r="I596" s="2">
        <v>43234</v>
      </c>
      <c r="J596" s="1">
        <v>14.32077</v>
      </c>
      <c r="K596" s="1">
        <v>1.8132079999999999</v>
      </c>
      <c r="L596" s="1">
        <v>2.2162160000000002</v>
      </c>
      <c r="M596" s="1">
        <v>2.7260979999999999</v>
      </c>
      <c r="N596" s="1">
        <v>0.72028130000000001</v>
      </c>
      <c r="O596" s="1">
        <v>2.9017399999999999E-2</v>
      </c>
      <c r="P596" s="1">
        <v>0.1975991</v>
      </c>
      <c r="Q596" s="1">
        <v>4.6382379999999997E-5</v>
      </c>
      <c r="R596" s="1">
        <v>3.9333960000000001E-2</v>
      </c>
      <c r="S596" s="1">
        <v>6.4397760000000004E-3</v>
      </c>
      <c r="T596" s="1">
        <v>2.9327019999999999E-2</v>
      </c>
      <c r="U596" s="1">
        <v>7.0837129999999998E-2</v>
      </c>
      <c r="V596" s="1">
        <v>1.684081E-3</v>
      </c>
      <c r="W596" s="1">
        <v>3.1110909999999999E-4</v>
      </c>
      <c r="X596" s="1">
        <v>5.3262939999999996E-3</v>
      </c>
      <c r="Y596" s="1">
        <v>2.3833869999999999E-4</v>
      </c>
      <c r="Z596">
        <f t="shared" si="34"/>
        <v>1.0757874441784558</v>
      </c>
      <c r="AA596" s="1">
        <f t="shared" si="35"/>
        <v>2.5984806855806357</v>
      </c>
      <c r="AB596">
        <f t="shared" si="36"/>
        <v>0.23380879109314653</v>
      </c>
      <c r="AC596">
        <f t="shared" si="36"/>
        <v>1.0721467119728163</v>
      </c>
      <c r="AD596">
        <f t="shared" si="36"/>
        <v>2.6955051920783037</v>
      </c>
      <c r="AE596">
        <f t="shared" si="33"/>
        <v>513.85612381253395</v>
      </c>
    </row>
    <row r="597" spans="1:31" x14ac:dyDescent="0.3">
      <c r="A597" t="s">
        <v>1</v>
      </c>
      <c r="B597" t="s">
        <v>3</v>
      </c>
      <c r="C597" t="s">
        <v>23</v>
      </c>
      <c r="D597" t="s">
        <v>36</v>
      </c>
      <c r="E597" t="s">
        <v>13</v>
      </c>
      <c r="F597" t="s">
        <v>14</v>
      </c>
      <c r="G597" t="s">
        <v>9</v>
      </c>
      <c r="H597" t="s">
        <v>10</v>
      </c>
      <c r="I597" s="2">
        <v>43234</v>
      </c>
      <c r="J597" s="1">
        <v>14.32077</v>
      </c>
      <c r="K597" s="1">
        <v>1.8132079999999999</v>
      </c>
      <c r="L597" s="1">
        <v>2.2162160000000002</v>
      </c>
      <c r="M597" s="1">
        <v>2.7260979999999999</v>
      </c>
      <c r="N597" s="1">
        <v>0.72028130000000001</v>
      </c>
      <c r="O597" s="1">
        <v>2.9017399999999999E-2</v>
      </c>
      <c r="P597" s="1">
        <v>0.1975991</v>
      </c>
      <c r="Q597" s="1">
        <v>4.6382379999999997E-5</v>
      </c>
      <c r="R597" s="1">
        <v>3.9333960000000001E-2</v>
      </c>
      <c r="S597" s="1">
        <v>6.4397760000000004E-3</v>
      </c>
      <c r="T597" s="1">
        <v>2.9327019999999999E-2</v>
      </c>
      <c r="U597" s="1">
        <v>7.0837129999999998E-2</v>
      </c>
      <c r="V597" s="1">
        <v>1.684081E-3</v>
      </c>
      <c r="W597" s="1">
        <v>3.1110909999999999E-4</v>
      </c>
      <c r="X597" s="1">
        <v>5.3262939999999996E-3</v>
      </c>
      <c r="Y597" s="1">
        <v>2.3833869999999999E-4</v>
      </c>
      <c r="Z597">
        <f t="shared" si="34"/>
        <v>1.0757874441784558</v>
      </c>
      <c r="AA597" s="1">
        <f t="shared" si="35"/>
        <v>2.5984806855806357</v>
      </c>
      <c r="AB597">
        <f t="shared" si="36"/>
        <v>0.23380879109314653</v>
      </c>
      <c r="AC597">
        <f t="shared" si="36"/>
        <v>1.0721467119728163</v>
      </c>
      <c r="AD597">
        <f t="shared" si="36"/>
        <v>2.6955051920783037</v>
      </c>
      <c r="AE597">
        <f t="shared" si="33"/>
        <v>513.85612381253395</v>
      </c>
    </row>
    <row r="598" spans="1:31" x14ac:dyDescent="0.3">
      <c r="A598" t="s">
        <v>1</v>
      </c>
      <c r="B598" t="s">
        <v>3</v>
      </c>
      <c r="C598" t="s">
        <v>23</v>
      </c>
      <c r="D598" t="s">
        <v>36</v>
      </c>
      <c r="E598" t="s">
        <v>13</v>
      </c>
      <c r="F598" t="s">
        <v>14</v>
      </c>
      <c r="G598" t="s">
        <v>9</v>
      </c>
      <c r="H598" t="s">
        <v>10</v>
      </c>
      <c r="I598" s="2">
        <v>43234</v>
      </c>
      <c r="J598" s="1">
        <v>14.32077</v>
      </c>
      <c r="K598" s="1">
        <v>1.8132079999999999</v>
      </c>
      <c r="L598" s="1">
        <v>2.2162160000000002</v>
      </c>
      <c r="M598" s="1">
        <v>2.7260979999999999</v>
      </c>
      <c r="N598" s="1">
        <v>0.72028130000000001</v>
      </c>
      <c r="O598" s="1">
        <v>2.9017399999999999E-2</v>
      </c>
      <c r="P598" s="1">
        <v>0.1975991</v>
      </c>
      <c r="Q598" s="1">
        <v>4.6382379999999997E-5</v>
      </c>
      <c r="R598" s="1">
        <v>3.9333960000000001E-2</v>
      </c>
      <c r="S598" s="1">
        <v>6.4397760000000004E-3</v>
      </c>
      <c r="T598" s="1">
        <v>2.9327019999999999E-2</v>
      </c>
      <c r="U598" s="1">
        <v>7.0837129999999998E-2</v>
      </c>
      <c r="V598" s="1">
        <v>1.684081E-3</v>
      </c>
      <c r="W598" s="1">
        <v>3.1110909999999999E-4</v>
      </c>
      <c r="X598" s="1">
        <v>5.3262939999999996E-3</v>
      </c>
      <c r="Y598" s="1">
        <v>2.3833869999999999E-4</v>
      </c>
      <c r="Z598">
        <f t="shared" si="34"/>
        <v>1.0757874441784558</v>
      </c>
      <c r="AA598" s="1">
        <f t="shared" si="35"/>
        <v>2.5984806855806357</v>
      </c>
      <c r="AB598">
        <f t="shared" si="36"/>
        <v>0.23380879109314653</v>
      </c>
      <c r="AC598">
        <f t="shared" si="36"/>
        <v>1.0721467119728163</v>
      </c>
      <c r="AD598">
        <f t="shared" si="36"/>
        <v>2.6955051920783037</v>
      </c>
      <c r="AE598">
        <f t="shared" si="33"/>
        <v>513.85612381253395</v>
      </c>
    </row>
    <row r="599" spans="1:31" x14ac:dyDescent="0.3">
      <c r="A599" t="s">
        <v>1</v>
      </c>
      <c r="B599" t="s">
        <v>3</v>
      </c>
      <c r="C599" t="s">
        <v>23</v>
      </c>
      <c r="D599" t="s">
        <v>36</v>
      </c>
      <c r="E599" t="s">
        <v>13</v>
      </c>
      <c r="F599" t="s">
        <v>14</v>
      </c>
      <c r="G599" t="s">
        <v>9</v>
      </c>
      <c r="H599" t="s">
        <v>10</v>
      </c>
      <c r="I599" s="2">
        <v>43234</v>
      </c>
      <c r="J599" s="1">
        <v>14.32077</v>
      </c>
      <c r="K599" s="1">
        <v>1.8132079999999999</v>
      </c>
      <c r="L599" s="1">
        <v>2.2162160000000002</v>
      </c>
      <c r="M599" s="1">
        <v>2.7260979999999999</v>
      </c>
      <c r="N599" s="1">
        <v>0.72028130000000001</v>
      </c>
      <c r="O599" s="1">
        <v>2.9017399999999999E-2</v>
      </c>
      <c r="P599" s="1">
        <v>0.1975991</v>
      </c>
      <c r="Q599" s="1">
        <v>4.6382379999999997E-5</v>
      </c>
      <c r="R599" s="1">
        <v>3.9333960000000001E-2</v>
      </c>
      <c r="S599" s="1">
        <v>6.4397760000000004E-3</v>
      </c>
      <c r="T599" s="1">
        <v>2.9327019999999999E-2</v>
      </c>
      <c r="U599" s="1">
        <v>7.0837129999999998E-2</v>
      </c>
      <c r="V599" s="1">
        <v>1.684081E-3</v>
      </c>
      <c r="W599" s="1">
        <v>3.1110909999999999E-4</v>
      </c>
      <c r="X599" s="1">
        <v>5.3262939999999996E-3</v>
      </c>
      <c r="Y599" s="1">
        <v>2.3833869999999999E-4</v>
      </c>
      <c r="Z599">
        <f t="shared" si="34"/>
        <v>1.0757874441784558</v>
      </c>
      <c r="AA599" s="1">
        <f t="shared" si="35"/>
        <v>2.5984806855806357</v>
      </c>
      <c r="AB599">
        <f t="shared" si="36"/>
        <v>0.23380879109314653</v>
      </c>
      <c r="AC599">
        <f t="shared" si="36"/>
        <v>1.0721467119728163</v>
      </c>
      <c r="AD599">
        <f t="shared" si="36"/>
        <v>2.6955051920783037</v>
      </c>
      <c r="AE599">
        <f t="shared" si="33"/>
        <v>513.85612381253395</v>
      </c>
    </row>
    <row r="600" spans="1:31" x14ac:dyDescent="0.3">
      <c r="A600" t="s">
        <v>1</v>
      </c>
      <c r="B600" t="s">
        <v>3</v>
      </c>
      <c r="C600" t="s">
        <v>23</v>
      </c>
      <c r="D600" t="s">
        <v>36</v>
      </c>
      <c r="E600" t="s">
        <v>13</v>
      </c>
      <c r="F600" t="s">
        <v>14</v>
      </c>
      <c r="G600" t="s">
        <v>9</v>
      </c>
      <c r="H600" t="s">
        <v>10</v>
      </c>
      <c r="I600" s="2">
        <v>43234</v>
      </c>
      <c r="J600" s="1">
        <v>14.32077</v>
      </c>
      <c r="K600" s="1">
        <v>1.8132079999999999</v>
      </c>
      <c r="L600" s="1">
        <v>2.2162160000000002</v>
      </c>
      <c r="M600" s="1">
        <v>2.7260979999999999</v>
      </c>
      <c r="N600" s="1">
        <v>0.72028130000000001</v>
      </c>
      <c r="O600" s="1">
        <v>2.9017399999999999E-2</v>
      </c>
      <c r="P600" s="1">
        <v>0.1975991</v>
      </c>
      <c r="Q600" s="1">
        <v>4.6382379999999997E-5</v>
      </c>
      <c r="R600" s="1">
        <v>3.9333960000000001E-2</v>
      </c>
      <c r="S600" s="1">
        <v>6.4397760000000004E-3</v>
      </c>
      <c r="T600" s="1">
        <v>2.9327019999999999E-2</v>
      </c>
      <c r="U600" s="1">
        <v>7.0837129999999998E-2</v>
      </c>
      <c r="V600" s="1">
        <v>1.684081E-3</v>
      </c>
      <c r="W600" s="1">
        <v>3.1110909999999999E-4</v>
      </c>
      <c r="X600" s="1">
        <v>5.3262939999999996E-3</v>
      </c>
      <c r="Y600" s="1">
        <v>2.3833869999999999E-4</v>
      </c>
      <c r="Z600">
        <f t="shared" si="34"/>
        <v>1.0757874441784558</v>
      </c>
      <c r="AA600" s="1">
        <f t="shared" si="35"/>
        <v>2.5984806855806357</v>
      </c>
      <c r="AB600">
        <f t="shared" si="36"/>
        <v>0.23380879109314653</v>
      </c>
      <c r="AC600">
        <f t="shared" si="36"/>
        <v>1.0721467119728163</v>
      </c>
      <c r="AD600">
        <f t="shared" si="36"/>
        <v>2.6955051920783037</v>
      </c>
      <c r="AE600">
        <f t="shared" si="33"/>
        <v>513.85612381253395</v>
      </c>
    </row>
    <row r="601" spans="1:31" x14ac:dyDescent="0.3">
      <c r="A601" t="s">
        <v>1</v>
      </c>
      <c r="B601" t="s">
        <v>3</v>
      </c>
      <c r="C601" t="s">
        <v>23</v>
      </c>
      <c r="D601" t="s">
        <v>36</v>
      </c>
      <c r="E601" t="s">
        <v>13</v>
      </c>
      <c r="F601" t="s">
        <v>14</v>
      </c>
      <c r="G601" t="s">
        <v>9</v>
      </c>
      <c r="H601" t="s">
        <v>10</v>
      </c>
      <c r="I601" s="2">
        <v>43234</v>
      </c>
      <c r="J601" s="1">
        <v>14.32077</v>
      </c>
      <c r="K601" s="1">
        <v>1.8132079999999999</v>
      </c>
      <c r="L601" s="1">
        <v>2.2162160000000002</v>
      </c>
      <c r="M601" s="1">
        <v>2.7260979999999999</v>
      </c>
      <c r="N601" s="1">
        <v>0.72028130000000001</v>
      </c>
      <c r="O601" s="1">
        <v>2.9017399999999999E-2</v>
      </c>
      <c r="P601" s="1">
        <v>0.1975991</v>
      </c>
      <c r="Q601" s="1">
        <v>4.6382379999999997E-5</v>
      </c>
      <c r="R601" s="1">
        <v>3.9333960000000001E-2</v>
      </c>
      <c r="S601" s="1">
        <v>6.4397760000000004E-3</v>
      </c>
      <c r="T601" s="1">
        <v>2.9327019999999999E-2</v>
      </c>
      <c r="U601" s="1">
        <v>7.0837129999999998E-2</v>
      </c>
      <c r="V601" s="1">
        <v>1.684081E-3</v>
      </c>
      <c r="W601" s="1">
        <v>3.1110909999999999E-4</v>
      </c>
      <c r="X601" s="1">
        <v>5.3262939999999996E-3</v>
      </c>
      <c r="Y601" s="1">
        <v>2.3833869999999999E-4</v>
      </c>
      <c r="Z601">
        <f t="shared" si="34"/>
        <v>1.0757874441784558</v>
      </c>
      <c r="AA601" s="1">
        <f t="shared" si="35"/>
        <v>2.5984806855806357</v>
      </c>
      <c r="AB601">
        <f t="shared" si="36"/>
        <v>0.23380879109314653</v>
      </c>
      <c r="AC601">
        <f t="shared" si="36"/>
        <v>1.0721467119728163</v>
      </c>
      <c r="AD601">
        <f t="shared" si="36"/>
        <v>2.6955051920783037</v>
      </c>
      <c r="AE601">
        <f t="shared" si="33"/>
        <v>513.85612381253395</v>
      </c>
    </row>
    <row r="602" spans="1:31" x14ac:dyDescent="0.3">
      <c r="A602" t="s">
        <v>1</v>
      </c>
      <c r="B602" t="s">
        <v>3</v>
      </c>
      <c r="C602" t="s">
        <v>21</v>
      </c>
      <c r="D602" t="s">
        <v>37</v>
      </c>
      <c r="E602" t="s">
        <v>13</v>
      </c>
      <c r="F602" t="s">
        <v>14</v>
      </c>
      <c r="G602" t="s">
        <v>9</v>
      </c>
      <c r="H602" t="s">
        <v>10</v>
      </c>
      <c r="I602" s="2">
        <v>43234</v>
      </c>
      <c r="J602" s="1">
        <v>12.123419999999999</v>
      </c>
      <c r="K602" s="1">
        <v>1.9417120000000001</v>
      </c>
      <c r="L602" s="1">
        <v>1.797941</v>
      </c>
      <c r="M602" s="1">
        <v>2.4304589999999999</v>
      </c>
      <c r="N602" s="1">
        <v>0.53296109999999997</v>
      </c>
      <c r="O602" s="1">
        <v>2.3274570000000001E-2</v>
      </c>
      <c r="P602" s="1">
        <v>0.14173669999999999</v>
      </c>
      <c r="Q602" s="1">
        <v>2.7310760000000002E-6</v>
      </c>
      <c r="R602" s="1">
        <v>2.8429610000000001E-2</v>
      </c>
      <c r="S602" s="1">
        <v>5.9475910000000003E-3</v>
      </c>
      <c r="T602" s="1">
        <v>2.5752089999999998E-2</v>
      </c>
      <c r="U602" s="1">
        <v>7.3031280000000004E-2</v>
      </c>
      <c r="V602" s="1">
        <v>1.755258E-3</v>
      </c>
      <c r="W602" s="1">
        <v>3.087438E-4</v>
      </c>
      <c r="X602" s="1">
        <v>4.7463999999999996E-3</v>
      </c>
      <c r="Y602" s="1">
        <v>2.28462E-4</v>
      </c>
      <c r="Z602">
        <f t="shared" si="34"/>
        <v>1.0595566516448127</v>
      </c>
      <c r="AA602" s="1">
        <f t="shared" si="35"/>
        <v>3.0048348892122845</v>
      </c>
      <c r="AB602">
        <f t="shared" si="36"/>
        <v>0.32934073424870974</v>
      </c>
      <c r="AC602">
        <f t="shared" si="36"/>
        <v>1.3265284815143739</v>
      </c>
      <c r="AD602">
        <f t="shared" si="36"/>
        <v>3.3487445382882486</v>
      </c>
      <c r="AE602">
        <f t="shared" si="33"/>
        <v>8365.2743460819092</v>
      </c>
    </row>
    <row r="603" spans="1:31" x14ac:dyDescent="0.3">
      <c r="A603" t="s">
        <v>1</v>
      </c>
      <c r="B603" t="s">
        <v>3</v>
      </c>
      <c r="C603" t="s">
        <v>21</v>
      </c>
      <c r="D603" t="s">
        <v>37</v>
      </c>
      <c r="E603" t="s">
        <v>13</v>
      </c>
      <c r="F603" t="s">
        <v>14</v>
      </c>
      <c r="G603" t="s">
        <v>9</v>
      </c>
      <c r="H603" t="s">
        <v>10</v>
      </c>
      <c r="I603" s="2">
        <v>43234</v>
      </c>
      <c r="J603" s="1">
        <v>12.123419999999999</v>
      </c>
      <c r="K603" s="1">
        <v>1.9417120000000001</v>
      </c>
      <c r="L603" s="1">
        <v>1.797941</v>
      </c>
      <c r="M603" s="1">
        <v>2.4304589999999999</v>
      </c>
      <c r="N603" s="1">
        <v>0.53296109999999997</v>
      </c>
      <c r="O603" s="1">
        <v>2.3274570000000001E-2</v>
      </c>
      <c r="P603" s="1">
        <v>0.14173669999999999</v>
      </c>
      <c r="Q603" s="1">
        <v>2.7310760000000002E-6</v>
      </c>
      <c r="R603" s="1">
        <v>2.8429610000000001E-2</v>
      </c>
      <c r="S603" s="1">
        <v>5.9475910000000003E-3</v>
      </c>
      <c r="T603" s="1">
        <v>2.5752089999999998E-2</v>
      </c>
      <c r="U603" s="1">
        <v>7.3031280000000004E-2</v>
      </c>
      <c r="V603" s="1">
        <v>1.755258E-3</v>
      </c>
      <c r="W603" s="1">
        <v>3.087438E-4</v>
      </c>
      <c r="X603" s="1">
        <v>4.7463999999999996E-3</v>
      </c>
      <c r="Y603" s="1">
        <v>2.28462E-4</v>
      </c>
      <c r="Z603">
        <f t="shared" si="34"/>
        <v>1.0595566516448127</v>
      </c>
      <c r="AA603" s="1">
        <f t="shared" si="35"/>
        <v>3.0048348892122845</v>
      </c>
      <c r="AB603">
        <f t="shared" si="36"/>
        <v>0.32934073424870974</v>
      </c>
      <c r="AC603">
        <f t="shared" si="36"/>
        <v>1.3265284815143739</v>
      </c>
      <c r="AD603">
        <f t="shared" si="36"/>
        <v>3.3487445382882486</v>
      </c>
      <c r="AE603">
        <f t="shared" si="33"/>
        <v>8365.2743460819092</v>
      </c>
    </row>
    <row r="604" spans="1:31" x14ac:dyDescent="0.3">
      <c r="A604" t="s">
        <v>1</v>
      </c>
      <c r="B604" t="s">
        <v>3</v>
      </c>
      <c r="C604" t="s">
        <v>21</v>
      </c>
      <c r="D604" t="s">
        <v>37</v>
      </c>
      <c r="E604" t="s">
        <v>13</v>
      </c>
      <c r="F604" t="s">
        <v>14</v>
      </c>
      <c r="G604" t="s">
        <v>9</v>
      </c>
      <c r="H604" t="s">
        <v>10</v>
      </c>
      <c r="I604" s="2">
        <v>43234</v>
      </c>
      <c r="J604" s="1">
        <v>12.123419999999999</v>
      </c>
      <c r="K604" s="1">
        <v>1.9417120000000001</v>
      </c>
      <c r="L604" s="1">
        <v>1.797941</v>
      </c>
      <c r="M604" s="1">
        <v>2.4304589999999999</v>
      </c>
      <c r="N604" s="1">
        <v>0.53296109999999997</v>
      </c>
      <c r="O604" s="1">
        <v>2.3274570000000001E-2</v>
      </c>
      <c r="P604" s="1">
        <v>0.14173669999999999</v>
      </c>
      <c r="Q604" s="1">
        <v>2.7310760000000002E-6</v>
      </c>
      <c r="R604" s="1">
        <v>2.8429610000000001E-2</v>
      </c>
      <c r="S604" s="1">
        <v>5.9475910000000003E-3</v>
      </c>
      <c r="T604" s="1">
        <v>2.5752089999999998E-2</v>
      </c>
      <c r="U604" s="1">
        <v>7.3031280000000004E-2</v>
      </c>
      <c r="V604" s="1">
        <v>1.755258E-3</v>
      </c>
      <c r="W604" s="1">
        <v>3.087438E-4</v>
      </c>
      <c r="X604" s="1">
        <v>4.7463999999999996E-3</v>
      </c>
      <c r="Y604" s="1">
        <v>2.28462E-4</v>
      </c>
      <c r="Z604">
        <f t="shared" si="34"/>
        <v>1.0595566516448127</v>
      </c>
      <c r="AA604" s="1">
        <f t="shared" si="35"/>
        <v>3.0048348892122845</v>
      </c>
      <c r="AB604">
        <f t="shared" si="36"/>
        <v>0.32934073424870974</v>
      </c>
      <c r="AC604">
        <f t="shared" si="36"/>
        <v>1.3265284815143739</v>
      </c>
      <c r="AD604">
        <f t="shared" si="36"/>
        <v>3.3487445382882486</v>
      </c>
      <c r="AE604">
        <f t="shared" si="33"/>
        <v>8365.2743460819092</v>
      </c>
    </row>
    <row r="605" spans="1:31" x14ac:dyDescent="0.3">
      <c r="A605" t="s">
        <v>1</v>
      </c>
      <c r="B605" t="s">
        <v>3</v>
      </c>
      <c r="C605" t="s">
        <v>21</v>
      </c>
      <c r="D605" t="s">
        <v>37</v>
      </c>
      <c r="E605" t="s">
        <v>13</v>
      </c>
      <c r="F605" t="s">
        <v>14</v>
      </c>
      <c r="G605" t="s">
        <v>9</v>
      </c>
      <c r="H605" t="s">
        <v>10</v>
      </c>
      <c r="I605" s="2">
        <v>43234</v>
      </c>
      <c r="J605" s="1">
        <v>12.123419999999999</v>
      </c>
      <c r="K605" s="1">
        <v>1.9417120000000001</v>
      </c>
      <c r="L605" s="1">
        <v>1.797941</v>
      </c>
      <c r="M605" s="1">
        <v>2.4304589999999999</v>
      </c>
      <c r="N605" s="1">
        <v>0.53296109999999997</v>
      </c>
      <c r="O605" s="1">
        <v>2.3274570000000001E-2</v>
      </c>
      <c r="P605" s="1">
        <v>0.14173669999999999</v>
      </c>
      <c r="Q605" s="1">
        <v>2.7310760000000002E-6</v>
      </c>
      <c r="R605" s="1">
        <v>2.8429610000000001E-2</v>
      </c>
      <c r="S605" s="1">
        <v>5.9475910000000003E-3</v>
      </c>
      <c r="T605" s="1">
        <v>2.5752089999999998E-2</v>
      </c>
      <c r="U605" s="1">
        <v>7.3031280000000004E-2</v>
      </c>
      <c r="V605" s="1">
        <v>1.755258E-3</v>
      </c>
      <c r="W605" s="1">
        <v>3.087438E-4</v>
      </c>
      <c r="X605" s="1">
        <v>4.7463999999999996E-3</v>
      </c>
      <c r="Y605" s="1">
        <v>2.28462E-4</v>
      </c>
      <c r="Z605">
        <f t="shared" si="34"/>
        <v>1.0595566516448127</v>
      </c>
      <c r="AA605" s="1">
        <f t="shared" si="35"/>
        <v>3.0048348892122845</v>
      </c>
      <c r="AB605">
        <f t="shared" si="36"/>
        <v>0.32934073424870974</v>
      </c>
      <c r="AC605">
        <f t="shared" si="36"/>
        <v>1.3265284815143739</v>
      </c>
      <c r="AD605">
        <f t="shared" si="36"/>
        <v>3.3487445382882486</v>
      </c>
      <c r="AE605">
        <f t="shared" si="33"/>
        <v>8365.2743460819092</v>
      </c>
    </row>
    <row r="606" spans="1:31" x14ac:dyDescent="0.3">
      <c r="A606" t="s">
        <v>1</v>
      </c>
      <c r="B606" t="s">
        <v>3</v>
      </c>
      <c r="C606" t="s">
        <v>21</v>
      </c>
      <c r="D606" t="s">
        <v>37</v>
      </c>
      <c r="E606" t="s">
        <v>13</v>
      </c>
      <c r="F606" t="s">
        <v>14</v>
      </c>
      <c r="G606" t="s">
        <v>9</v>
      </c>
      <c r="H606" t="s">
        <v>10</v>
      </c>
      <c r="I606" s="2">
        <v>43234</v>
      </c>
      <c r="J606" s="1">
        <v>12.123419999999999</v>
      </c>
      <c r="K606" s="1">
        <v>1.9417120000000001</v>
      </c>
      <c r="L606" s="1">
        <v>1.797941</v>
      </c>
      <c r="M606" s="1">
        <v>2.4304589999999999</v>
      </c>
      <c r="N606" s="1">
        <v>0.53296109999999997</v>
      </c>
      <c r="O606" s="1">
        <v>2.3274570000000001E-2</v>
      </c>
      <c r="P606" s="1">
        <v>0.14173669999999999</v>
      </c>
      <c r="Q606" s="1">
        <v>2.7310760000000002E-6</v>
      </c>
      <c r="R606" s="1">
        <v>2.8429610000000001E-2</v>
      </c>
      <c r="S606" s="1">
        <v>5.9475910000000003E-3</v>
      </c>
      <c r="T606" s="1">
        <v>2.5752089999999998E-2</v>
      </c>
      <c r="U606" s="1">
        <v>7.3031280000000004E-2</v>
      </c>
      <c r="V606" s="1">
        <v>1.755258E-3</v>
      </c>
      <c r="W606" s="1">
        <v>3.087438E-4</v>
      </c>
      <c r="X606" s="1">
        <v>4.7463999999999996E-3</v>
      </c>
      <c r="Y606" s="1">
        <v>2.28462E-4</v>
      </c>
      <c r="Z606">
        <f t="shared" si="34"/>
        <v>1.0595566516448127</v>
      </c>
      <c r="AA606" s="1">
        <f t="shared" si="35"/>
        <v>3.0048348892122845</v>
      </c>
      <c r="AB606">
        <f t="shared" si="36"/>
        <v>0.32934073424870974</v>
      </c>
      <c r="AC606">
        <f t="shared" si="36"/>
        <v>1.3265284815143739</v>
      </c>
      <c r="AD606">
        <f t="shared" si="36"/>
        <v>3.3487445382882486</v>
      </c>
      <c r="AE606">
        <f t="shared" si="33"/>
        <v>8365.2743460819092</v>
      </c>
    </row>
    <row r="607" spans="1:31" x14ac:dyDescent="0.3">
      <c r="A607" t="s">
        <v>1</v>
      </c>
      <c r="B607" t="s">
        <v>3</v>
      </c>
      <c r="C607" t="s">
        <v>21</v>
      </c>
      <c r="D607" t="s">
        <v>37</v>
      </c>
      <c r="E607" t="s">
        <v>13</v>
      </c>
      <c r="F607" t="s">
        <v>14</v>
      </c>
      <c r="G607" t="s">
        <v>9</v>
      </c>
      <c r="H607" t="s">
        <v>10</v>
      </c>
      <c r="I607" s="2">
        <v>43234</v>
      </c>
      <c r="J607" s="1">
        <v>12.123419999999999</v>
      </c>
      <c r="K607" s="1">
        <v>1.9417120000000001</v>
      </c>
      <c r="L607" s="1">
        <v>1.797941</v>
      </c>
      <c r="M607" s="1">
        <v>2.4304589999999999</v>
      </c>
      <c r="N607" s="1">
        <v>0.53296109999999997</v>
      </c>
      <c r="O607" s="1">
        <v>2.3274570000000001E-2</v>
      </c>
      <c r="P607" s="1">
        <v>0.14173669999999999</v>
      </c>
      <c r="Q607" s="1">
        <v>2.7310760000000002E-6</v>
      </c>
      <c r="R607" s="1">
        <v>2.8429610000000001E-2</v>
      </c>
      <c r="S607" s="1">
        <v>5.9475910000000003E-3</v>
      </c>
      <c r="T607" s="1">
        <v>2.5752089999999998E-2</v>
      </c>
      <c r="U607" s="1">
        <v>7.3031280000000004E-2</v>
      </c>
      <c r="V607" s="1">
        <v>1.755258E-3</v>
      </c>
      <c r="W607" s="1">
        <v>3.087438E-4</v>
      </c>
      <c r="X607" s="1">
        <v>4.7463999999999996E-3</v>
      </c>
      <c r="Y607" s="1">
        <v>2.28462E-4</v>
      </c>
      <c r="Z607">
        <f t="shared" si="34"/>
        <v>1.0595566516448127</v>
      </c>
      <c r="AA607" s="1">
        <f t="shared" si="35"/>
        <v>3.0048348892122845</v>
      </c>
      <c r="AB607">
        <f t="shared" si="36"/>
        <v>0.32934073424870974</v>
      </c>
      <c r="AC607">
        <f t="shared" si="36"/>
        <v>1.3265284815143739</v>
      </c>
      <c r="AD607">
        <f t="shared" si="36"/>
        <v>3.3487445382882486</v>
      </c>
      <c r="AE607">
        <f t="shared" si="33"/>
        <v>8365.2743460819092</v>
      </c>
    </row>
    <row r="608" spans="1:31" x14ac:dyDescent="0.3">
      <c r="A608" t="s">
        <v>1</v>
      </c>
      <c r="B608" t="s">
        <v>3</v>
      </c>
      <c r="C608" t="s">
        <v>21</v>
      </c>
      <c r="D608" t="s">
        <v>37</v>
      </c>
      <c r="E608" t="s">
        <v>13</v>
      </c>
      <c r="F608" t="s">
        <v>14</v>
      </c>
      <c r="G608" t="s">
        <v>9</v>
      </c>
      <c r="H608" t="s">
        <v>10</v>
      </c>
      <c r="I608" s="2">
        <v>43234</v>
      </c>
      <c r="J608" s="1">
        <v>12.123419999999999</v>
      </c>
      <c r="K608" s="1">
        <v>1.9417120000000001</v>
      </c>
      <c r="L608" s="1">
        <v>1.797941</v>
      </c>
      <c r="M608" s="1">
        <v>2.4304589999999999</v>
      </c>
      <c r="N608" s="1">
        <v>0.53296109999999997</v>
      </c>
      <c r="O608" s="1">
        <v>2.3274570000000001E-2</v>
      </c>
      <c r="P608" s="1">
        <v>0.14173669999999999</v>
      </c>
      <c r="Q608" s="1">
        <v>2.7310760000000002E-6</v>
      </c>
      <c r="R608" s="1">
        <v>2.8429610000000001E-2</v>
      </c>
      <c r="S608" s="1">
        <v>5.9475910000000003E-3</v>
      </c>
      <c r="T608" s="1">
        <v>2.5752089999999998E-2</v>
      </c>
      <c r="U608" s="1">
        <v>7.3031280000000004E-2</v>
      </c>
      <c r="V608" s="1">
        <v>1.755258E-3</v>
      </c>
      <c r="W608" s="1">
        <v>3.087438E-4</v>
      </c>
      <c r="X608" s="1">
        <v>4.7463999999999996E-3</v>
      </c>
      <c r="Y608" s="1">
        <v>2.28462E-4</v>
      </c>
      <c r="Z608">
        <f t="shared" si="34"/>
        <v>1.0595566516448127</v>
      </c>
      <c r="AA608" s="1">
        <f t="shared" si="35"/>
        <v>3.0048348892122845</v>
      </c>
      <c r="AB608">
        <f t="shared" si="36"/>
        <v>0.32934073424870974</v>
      </c>
      <c r="AC608">
        <f t="shared" si="36"/>
        <v>1.3265284815143739</v>
      </c>
      <c r="AD608">
        <f t="shared" si="36"/>
        <v>3.3487445382882486</v>
      </c>
      <c r="AE608">
        <f t="shared" si="33"/>
        <v>8365.2743460819092</v>
      </c>
    </row>
    <row r="609" spans="1:31" x14ac:dyDescent="0.3">
      <c r="A609" t="s">
        <v>1</v>
      </c>
      <c r="B609" t="s">
        <v>3</v>
      </c>
      <c r="C609" t="s">
        <v>21</v>
      </c>
      <c r="D609" t="s">
        <v>37</v>
      </c>
      <c r="E609" t="s">
        <v>13</v>
      </c>
      <c r="F609" t="s">
        <v>14</v>
      </c>
      <c r="G609" t="s">
        <v>9</v>
      </c>
      <c r="H609" t="s">
        <v>10</v>
      </c>
      <c r="I609" s="2">
        <v>43234</v>
      </c>
      <c r="J609" s="1">
        <v>12.123419999999999</v>
      </c>
      <c r="K609" s="1">
        <v>1.9417120000000001</v>
      </c>
      <c r="L609" s="1">
        <v>1.797941</v>
      </c>
      <c r="M609" s="1">
        <v>2.4304589999999999</v>
      </c>
      <c r="N609" s="1">
        <v>0.53296109999999997</v>
      </c>
      <c r="O609" s="1">
        <v>2.3274570000000001E-2</v>
      </c>
      <c r="P609" s="1">
        <v>0.14173669999999999</v>
      </c>
      <c r="Q609" s="1">
        <v>2.7310760000000002E-6</v>
      </c>
      <c r="R609" s="1">
        <v>2.8429610000000001E-2</v>
      </c>
      <c r="S609" s="1">
        <v>5.9475910000000003E-3</v>
      </c>
      <c r="T609" s="1">
        <v>2.5752089999999998E-2</v>
      </c>
      <c r="U609" s="1">
        <v>7.3031280000000004E-2</v>
      </c>
      <c r="V609" s="1">
        <v>1.755258E-3</v>
      </c>
      <c r="W609" s="1">
        <v>3.087438E-4</v>
      </c>
      <c r="X609" s="1">
        <v>4.7463999999999996E-3</v>
      </c>
      <c r="Y609" s="1">
        <v>2.28462E-4</v>
      </c>
      <c r="Z609">
        <f t="shared" si="34"/>
        <v>1.0595566516448127</v>
      </c>
      <c r="AA609" s="1">
        <f t="shared" si="35"/>
        <v>3.0048348892122845</v>
      </c>
      <c r="AB609">
        <f t="shared" si="36"/>
        <v>0.32934073424870974</v>
      </c>
      <c r="AC609">
        <f t="shared" si="36"/>
        <v>1.3265284815143739</v>
      </c>
      <c r="AD609">
        <f t="shared" si="36"/>
        <v>3.3487445382882486</v>
      </c>
      <c r="AE609">
        <f t="shared" si="33"/>
        <v>8365.2743460819092</v>
      </c>
    </row>
    <row r="610" spans="1:31" x14ac:dyDescent="0.3">
      <c r="A610" t="s">
        <v>1</v>
      </c>
      <c r="B610" t="s">
        <v>3</v>
      </c>
      <c r="C610" t="s">
        <v>19</v>
      </c>
      <c r="D610" t="s">
        <v>38</v>
      </c>
      <c r="E610" t="s">
        <v>13</v>
      </c>
      <c r="F610" t="s">
        <v>14</v>
      </c>
      <c r="G610" t="s">
        <v>9</v>
      </c>
      <c r="H610" t="s">
        <v>10</v>
      </c>
      <c r="I610" s="2">
        <v>43234</v>
      </c>
      <c r="J610" s="1">
        <v>11.1212</v>
      </c>
      <c r="K610" s="1">
        <v>1.7922910000000001</v>
      </c>
      <c r="L610" s="1">
        <v>2.0631339999999998</v>
      </c>
      <c r="M610" s="1">
        <v>2.2822909999999998</v>
      </c>
      <c r="N610" s="1">
        <v>0.49553849999999999</v>
      </c>
      <c r="O610" s="1">
        <v>2.1666109999999999E-2</v>
      </c>
      <c r="P610" s="1">
        <v>0.16416449999999999</v>
      </c>
      <c r="Q610" s="1">
        <v>3.52704E-5</v>
      </c>
      <c r="R610" s="1">
        <v>1.9703709999999999E-2</v>
      </c>
      <c r="S610" s="1">
        <v>4.9877239999999998E-3</v>
      </c>
      <c r="T610" s="1">
        <v>3.2133519999999999E-2</v>
      </c>
      <c r="U610" s="1">
        <v>9.5710249999999997E-2</v>
      </c>
      <c r="V610" s="1">
        <v>2.1699890000000002E-3</v>
      </c>
      <c r="W610" s="1">
        <v>4.175963E-4</v>
      </c>
      <c r="X610" s="1">
        <v>6.3832489999999997E-3</v>
      </c>
      <c r="Y610" s="1">
        <v>3.0120849999999997E-4</v>
      </c>
      <c r="Z610">
        <f t="shared" si="34"/>
        <v>1.4079501693692873</v>
      </c>
      <c r="AA610" s="1">
        <f t="shared" si="35"/>
        <v>4.1936041460094264</v>
      </c>
      <c r="AB610">
        <f t="shared" si="36"/>
        <v>0.43790522835259021</v>
      </c>
      <c r="AC610">
        <f t="shared" si="36"/>
        <v>1.9274170582536505</v>
      </c>
      <c r="AD610">
        <f t="shared" si="36"/>
        <v>3.888324820530626</v>
      </c>
      <c r="AE610">
        <f t="shared" si="33"/>
        <v>853.99796996915245</v>
      </c>
    </row>
    <row r="611" spans="1:31" x14ac:dyDescent="0.3">
      <c r="A611" t="s">
        <v>1</v>
      </c>
      <c r="B611" t="s">
        <v>3</v>
      </c>
      <c r="C611" t="s">
        <v>19</v>
      </c>
      <c r="D611" t="s">
        <v>38</v>
      </c>
      <c r="E611" t="s">
        <v>13</v>
      </c>
      <c r="F611" t="s">
        <v>14</v>
      </c>
      <c r="G611" t="s">
        <v>9</v>
      </c>
      <c r="H611" t="s">
        <v>10</v>
      </c>
      <c r="I611" s="2">
        <v>43234</v>
      </c>
      <c r="J611" s="1">
        <v>11.1212</v>
      </c>
      <c r="K611" s="1">
        <v>1.7922910000000001</v>
      </c>
      <c r="L611" s="1">
        <v>2.0631339999999998</v>
      </c>
      <c r="M611" s="1">
        <v>2.2822909999999998</v>
      </c>
      <c r="N611" s="1">
        <v>0.49553849999999999</v>
      </c>
      <c r="O611" s="1">
        <v>2.1666109999999999E-2</v>
      </c>
      <c r="P611" s="1">
        <v>0.16416449999999999</v>
      </c>
      <c r="Q611" s="1">
        <v>3.52704E-5</v>
      </c>
      <c r="R611" s="1">
        <v>1.9703709999999999E-2</v>
      </c>
      <c r="S611" s="1">
        <v>4.9877239999999998E-3</v>
      </c>
      <c r="T611" s="1">
        <v>3.2133519999999999E-2</v>
      </c>
      <c r="U611" s="1">
        <v>9.5710249999999997E-2</v>
      </c>
      <c r="V611" s="1">
        <v>2.1699890000000002E-3</v>
      </c>
      <c r="W611" s="1">
        <v>4.175963E-4</v>
      </c>
      <c r="X611" s="1">
        <v>6.3832489999999997E-3</v>
      </c>
      <c r="Y611" s="1">
        <v>3.0120849999999997E-4</v>
      </c>
      <c r="Z611">
        <f t="shared" si="34"/>
        <v>1.4079501693692873</v>
      </c>
      <c r="AA611" s="1">
        <f t="shared" si="35"/>
        <v>4.1936041460094264</v>
      </c>
      <c r="AB611">
        <f t="shared" si="36"/>
        <v>0.43790522835259021</v>
      </c>
      <c r="AC611">
        <f t="shared" si="36"/>
        <v>1.9274170582536505</v>
      </c>
      <c r="AD611">
        <f t="shared" si="36"/>
        <v>3.888324820530626</v>
      </c>
      <c r="AE611">
        <f t="shared" si="33"/>
        <v>853.99796996915245</v>
      </c>
    </row>
    <row r="612" spans="1:31" x14ac:dyDescent="0.3">
      <c r="A612" t="s">
        <v>1</v>
      </c>
      <c r="B612" t="s">
        <v>3</v>
      </c>
      <c r="C612" t="s">
        <v>19</v>
      </c>
      <c r="D612" t="s">
        <v>38</v>
      </c>
      <c r="E612" t="s">
        <v>13</v>
      </c>
      <c r="F612" t="s">
        <v>14</v>
      </c>
      <c r="G612" t="s">
        <v>9</v>
      </c>
      <c r="H612" t="s">
        <v>10</v>
      </c>
      <c r="I612" s="2">
        <v>43234</v>
      </c>
      <c r="J612" s="1">
        <v>11.1212</v>
      </c>
      <c r="K612" s="1">
        <v>1.7922910000000001</v>
      </c>
      <c r="L612" s="1">
        <v>2.0631339999999998</v>
      </c>
      <c r="M612" s="1">
        <v>2.2822909999999998</v>
      </c>
      <c r="N612" s="1">
        <v>0.49553849999999999</v>
      </c>
      <c r="O612" s="1">
        <v>2.1666109999999999E-2</v>
      </c>
      <c r="P612" s="1">
        <v>0.16416449999999999</v>
      </c>
      <c r="Q612" s="1">
        <v>3.52704E-5</v>
      </c>
      <c r="R612" s="1">
        <v>1.9703709999999999E-2</v>
      </c>
      <c r="S612" s="1">
        <v>4.9877239999999998E-3</v>
      </c>
      <c r="T612" s="1">
        <v>3.2133519999999999E-2</v>
      </c>
      <c r="U612" s="1">
        <v>9.5710249999999997E-2</v>
      </c>
      <c r="V612" s="1">
        <v>2.1699890000000002E-3</v>
      </c>
      <c r="W612" s="1">
        <v>4.175963E-4</v>
      </c>
      <c r="X612" s="1">
        <v>6.3832489999999997E-3</v>
      </c>
      <c r="Y612" s="1">
        <v>3.0120849999999997E-4</v>
      </c>
      <c r="Z612">
        <f t="shared" si="34"/>
        <v>1.4079501693692873</v>
      </c>
      <c r="AA612" s="1">
        <f t="shared" si="35"/>
        <v>4.1936041460094264</v>
      </c>
      <c r="AB612">
        <f t="shared" si="36"/>
        <v>0.43790522835259021</v>
      </c>
      <c r="AC612">
        <f t="shared" si="36"/>
        <v>1.9274170582536505</v>
      </c>
      <c r="AD612">
        <f t="shared" si="36"/>
        <v>3.888324820530626</v>
      </c>
      <c r="AE612">
        <f t="shared" si="33"/>
        <v>853.99796996915245</v>
      </c>
    </row>
    <row r="613" spans="1:31" x14ac:dyDescent="0.3">
      <c r="A613" t="s">
        <v>1</v>
      </c>
      <c r="B613" t="s">
        <v>3</v>
      </c>
      <c r="C613" t="s">
        <v>19</v>
      </c>
      <c r="D613" t="s">
        <v>38</v>
      </c>
      <c r="E613" t="s">
        <v>13</v>
      </c>
      <c r="F613" t="s">
        <v>14</v>
      </c>
      <c r="G613" t="s">
        <v>9</v>
      </c>
      <c r="H613" t="s">
        <v>10</v>
      </c>
      <c r="I613" s="2">
        <v>43234</v>
      </c>
      <c r="J613" s="1">
        <v>11.1212</v>
      </c>
      <c r="K613" s="1">
        <v>1.7922910000000001</v>
      </c>
      <c r="L613" s="1">
        <v>2.0631339999999998</v>
      </c>
      <c r="M613" s="1">
        <v>2.2822909999999998</v>
      </c>
      <c r="N613" s="1">
        <v>0.49553849999999999</v>
      </c>
      <c r="O613" s="1">
        <v>2.1666109999999999E-2</v>
      </c>
      <c r="P613" s="1">
        <v>0.16416449999999999</v>
      </c>
      <c r="Q613" s="1">
        <v>3.52704E-5</v>
      </c>
      <c r="R613" s="1">
        <v>1.9703709999999999E-2</v>
      </c>
      <c r="S613" s="1">
        <v>4.9877239999999998E-3</v>
      </c>
      <c r="T613" s="1">
        <v>3.2133519999999999E-2</v>
      </c>
      <c r="U613" s="1">
        <v>9.5710249999999997E-2</v>
      </c>
      <c r="V613" s="1">
        <v>2.1699890000000002E-3</v>
      </c>
      <c r="W613" s="1">
        <v>4.175963E-4</v>
      </c>
      <c r="X613" s="1">
        <v>6.3832489999999997E-3</v>
      </c>
      <c r="Y613" s="1">
        <v>3.0120849999999997E-4</v>
      </c>
      <c r="Z613">
        <f t="shared" si="34"/>
        <v>1.4079501693692873</v>
      </c>
      <c r="AA613" s="1">
        <f t="shared" si="35"/>
        <v>4.1936041460094264</v>
      </c>
      <c r="AB613">
        <f t="shared" si="36"/>
        <v>0.43790522835259021</v>
      </c>
      <c r="AC613">
        <f t="shared" si="36"/>
        <v>1.9274170582536505</v>
      </c>
      <c r="AD613">
        <f t="shared" si="36"/>
        <v>3.888324820530626</v>
      </c>
      <c r="AE613">
        <f t="shared" si="33"/>
        <v>853.99796996915245</v>
      </c>
    </row>
    <row r="614" spans="1:31" x14ac:dyDescent="0.3">
      <c r="A614" t="s">
        <v>1</v>
      </c>
      <c r="B614" t="s">
        <v>3</v>
      </c>
      <c r="C614" t="s">
        <v>19</v>
      </c>
      <c r="D614" t="s">
        <v>38</v>
      </c>
      <c r="E614" t="s">
        <v>13</v>
      </c>
      <c r="F614" t="s">
        <v>14</v>
      </c>
      <c r="G614" t="s">
        <v>9</v>
      </c>
      <c r="H614" t="s">
        <v>10</v>
      </c>
      <c r="I614" s="2">
        <v>43234</v>
      </c>
      <c r="J614" s="1">
        <v>11.1212</v>
      </c>
      <c r="K614" s="1">
        <v>1.7922910000000001</v>
      </c>
      <c r="L614" s="1">
        <v>2.0631339999999998</v>
      </c>
      <c r="M614" s="1">
        <v>2.2822909999999998</v>
      </c>
      <c r="N614" s="1">
        <v>0.49553849999999999</v>
      </c>
      <c r="O614" s="1">
        <v>2.1666109999999999E-2</v>
      </c>
      <c r="P614" s="1">
        <v>0.16416449999999999</v>
      </c>
      <c r="Q614" s="1">
        <v>3.52704E-5</v>
      </c>
      <c r="R614" s="1">
        <v>1.9703709999999999E-2</v>
      </c>
      <c r="S614" s="1">
        <v>4.9877239999999998E-3</v>
      </c>
      <c r="T614" s="1">
        <v>3.2133519999999999E-2</v>
      </c>
      <c r="U614" s="1">
        <v>9.5710249999999997E-2</v>
      </c>
      <c r="V614" s="1">
        <v>2.1699890000000002E-3</v>
      </c>
      <c r="W614" s="1">
        <v>4.175963E-4</v>
      </c>
      <c r="X614" s="1">
        <v>6.3832489999999997E-3</v>
      </c>
      <c r="Y614" s="1">
        <v>3.0120849999999997E-4</v>
      </c>
      <c r="Z614">
        <f t="shared" si="34"/>
        <v>1.4079501693692873</v>
      </c>
      <c r="AA614" s="1">
        <f t="shared" si="35"/>
        <v>4.1936041460094264</v>
      </c>
      <c r="AB614">
        <f t="shared" si="36"/>
        <v>0.43790522835259021</v>
      </c>
      <c r="AC614">
        <f t="shared" si="36"/>
        <v>1.9274170582536505</v>
      </c>
      <c r="AD614">
        <f t="shared" si="36"/>
        <v>3.888324820530626</v>
      </c>
      <c r="AE614">
        <f t="shared" si="33"/>
        <v>853.99796996915245</v>
      </c>
    </row>
    <row r="615" spans="1:31" x14ac:dyDescent="0.3">
      <c r="A615" t="s">
        <v>1</v>
      </c>
      <c r="B615" t="s">
        <v>3</v>
      </c>
      <c r="C615" t="s">
        <v>19</v>
      </c>
      <c r="D615" t="s">
        <v>38</v>
      </c>
      <c r="E615" t="s">
        <v>13</v>
      </c>
      <c r="F615" t="s">
        <v>14</v>
      </c>
      <c r="G615" t="s">
        <v>9</v>
      </c>
      <c r="H615" t="s">
        <v>10</v>
      </c>
      <c r="I615" s="2">
        <v>43234</v>
      </c>
      <c r="J615" s="1">
        <v>11.1212</v>
      </c>
      <c r="K615" s="1">
        <v>1.7922910000000001</v>
      </c>
      <c r="L615" s="1">
        <v>2.0631339999999998</v>
      </c>
      <c r="M615" s="1">
        <v>2.2822909999999998</v>
      </c>
      <c r="N615" s="1">
        <v>0.49553849999999999</v>
      </c>
      <c r="O615" s="1">
        <v>2.1666109999999999E-2</v>
      </c>
      <c r="P615" s="1">
        <v>0.16416449999999999</v>
      </c>
      <c r="Q615" s="1">
        <v>3.52704E-5</v>
      </c>
      <c r="R615" s="1">
        <v>1.9703709999999999E-2</v>
      </c>
      <c r="S615" s="1">
        <v>4.9877239999999998E-3</v>
      </c>
      <c r="T615" s="1">
        <v>3.2133519999999999E-2</v>
      </c>
      <c r="U615" s="1">
        <v>9.5710249999999997E-2</v>
      </c>
      <c r="V615" s="1">
        <v>2.1699890000000002E-3</v>
      </c>
      <c r="W615" s="1">
        <v>4.175963E-4</v>
      </c>
      <c r="X615" s="1">
        <v>6.3832489999999997E-3</v>
      </c>
      <c r="Y615" s="1">
        <v>3.0120849999999997E-4</v>
      </c>
      <c r="Z615">
        <f t="shared" si="34"/>
        <v>1.4079501693692873</v>
      </c>
      <c r="AA615" s="1">
        <f t="shared" si="35"/>
        <v>4.1936041460094264</v>
      </c>
      <c r="AB615">
        <f t="shared" si="36"/>
        <v>0.43790522835259021</v>
      </c>
      <c r="AC615">
        <f t="shared" si="36"/>
        <v>1.9274170582536505</v>
      </c>
      <c r="AD615">
        <f t="shared" si="36"/>
        <v>3.888324820530626</v>
      </c>
      <c r="AE615">
        <f t="shared" si="33"/>
        <v>853.99796996915245</v>
      </c>
    </row>
    <row r="616" spans="1:31" x14ac:dyDescent="0.3">
      <c r="A616" t="s">
        <v>1</v>
      </c>
      <c r="B616" t="s">
        <v>3</v>
      </c>
      <c r="C616" t="s">
        <v>19</v>
      </c>
      <c r="D616" t="s">
        <v>38</v>
      </c>
      <c r="E616" t="s">
        <v>13</v>
      </c>
      <c r="F616" t="s">
        <v>14</v>
      </c>
      <c r="G616" t="s">
        <v>9</v>
      </c>
      <c r="H616" t="s">
        <v>10</v>
      </c>
      <c r="I616" s="2">
        <v>43234</v>
      </c>
      <c r="J616" s="1">
        <v>11.1212</v>
      </c>
      <c r="K616" s="1">
        <v>1.7922910000000001</v>
      </c>
      <c r="L616" s="1">
        <v>2.0631339999999998</v>
      </c>
      <c r="M616" s="1">
        <v>2.2822909999999998</v>
      </c>
      <c r="N616" s="1">
        <v>0.49553849999999999</v>
      </c>
      <c r="O616" s="1">
        <v>2.1666109999999999E-2</v>
      </c>
      <c r="P616" s="1">
        <v>0.16416449999999999</v>
      </c>
      <c r="Q616" s="1">
        <v>3.52704E-5</v>
      </c>
      <c r="R616" s="1">
        <v>1.9703709999999999E-2</v>
      </c>
      <c r="S616" s="1">
        <v>4.9877239999999998E-3</v>
      </c>
      <c r="T616" s="1">
        <v>3.2133519999999999E-2</v>
      </c>
      <c r="U616" s="1">
        <v>9.5710249999999997E-2</v>
      </c>
      <c r="V616" s="1">
        <v>2.1699890000000002E-3</v>
      </c>
      <c r="W616" s="1">
        <v>4.175963E-4</v>
      </c>
      <c r="X616" s="1">
        <v>6.3832489999999997E-3</v>
      </c>
      <c r="Y616" s="1">
        <v>3.0120849999999997E-4</v>
      </c>
      <c r="Z616">
        <f t="shared" si="34"/>
        <v>1.4079501693692873</v>
      </c>
      <c r="AA616" s="1">
        <f t="shared" si="35"/>
        <v>4.1936041460094264</v>
      </c>
      <c r="AB616">
        <f t="shared" si="36"/>
        <v>0.43790522835259021</v>
      </c>
      <c r="AC616">
        <f t="shared" si="36"/>
        <v>1.9274170582536505</v>
      </c>
      <c r="AD616">
        <f t="shared" si="36"/>
        <v>3.888324820530626</v>
      </c>
      <c r="AE616">
        <f t="shared" si="33"/>
        <v>853.99796996915245</v>
      </c>
    </row>
    <row r="617" spans="1:31" x14ac:dyDescent="0.3">
      <c r="A617" t="s">
        <v>1</v>
      </c>
      <c r="B617" t="s">
        <v>3</v>
      </c>
      <c r="C617" t="s">
        <v>19</v>
      </c>
      <c r="D617" t="s">
        <v>38</v>
      </c>
      <c r="E617" t="s">
        <v>13</v>
      </c>
      <c r="F617" t="s">
        <v>14</v>
      </c>
      <c r="G617" t="s">
        <v>9</v>
      </c>
      <c r="H617" t="s">
        <v>10</v>
      </c>
      <c r="I617" s="2">
        <v>43234</v>
      </c>
      <c r="J617" s="1">
        <v>11.1212</v>
      </c>
      <c r="K617" s="1">
        <v>1.7922910000000001</v>
      </c>
      <c r="L617" s="1">
        <v>2.0631339999999998</v>
      </c>
      <c r="M617" s="1">
        <v>2.2822909999999998</v>
      </c>
      <c r="N617" s="1">
        <v>0.49553849999999999</v>
      </c>
      <c r="O617" s="1">
        <v>2.1666109999999999E-2</v>
      </c>
      <c r="P617" s="1">
        <v>0.16416449999999999</v>
      </c>
      <c r="Q617" s="1">
        <v>3.52704E-5</v>
      </c>
      <c r="R617" s="1">
        <v>1.9703709999999999E-2</v>
      </c>
      <c r="S617" s="1">
        <v>4.9877239999999998E-3</v>
      </c>
      <c r="T617" s="1">
        <v>3.2133519999999999E-2</v>
      </c>
      <c r="U617" s="1">
        <v>9.5710249999999997E-2</v>
      </c>
      <c r="V617" s="1">
        <v>2.1699890000000002E-3</v>
      </c>
      <c r="W617" s="1">
        <v>4.175963E-4</v>
      </c>
      <c r="X617" s="1">
        <v>6.3832489999999997E-3</v>
      </c>
      <c r="Y617" s="1">
        <v>3.0120849999999997E-4</v>
      </c>
      <c r="Z617">
        <f t="shared" si="34"/>
        <v>1.4079501693692873</v>
      </c>
      <c r="AA617" s="1">
        <f t="shared" si="35"/>
        <v>4.1936041460094264</v>
      </c>
      <c r="AB617">
        <f t="shared" si="36"/>
        <v>0.43790522835259021</v>
      </c>
      <c r="AC617">
        <f t="shared" si="36"/>
        <v>1.9274170582536505</v>
      </c>
      <c r="AD617">
        <f t="shared" si="36"/>
        <v>3.888324820530626</v>
      </c>
      <c r="AE617">
        <f t="shared" si="33"/>
        <v>853.99796996915245</v>
      </c>
    </row>
    <row r="618" spans="1:31" x14ac:dyDescent="0.3">
      <c r="A618" t="s">
        <v>1</v>
      </c>
      <c r="B618" t="s">
        <v>3</v>
      </c>
      <c r="C618" t="s">
        <v>17</v>
      </c>
      <c r="D618" t="s">
        <v>39</v>
      </c>
      <c r="E618" t="s">
        <v>13</v>
      </c>
      <c r="F618" t="s">
        <v>14</v>
      </c>
      <c r="G618" t="s">
        <v>9</v>
      </c>
      <c r="H618" t="s">
        <v>10</v>
      </c>
      <c r="I618" s="2">
        <v>43234</v>
      </c>
      <c r="J618" s="1">
        <v>10.575010000000001</v>
      </c>
      <c r="K618" s="1">
        <v>1.6754100000000001</v>
      </c>
      <c r="L618" s="1">
        <v>2.6627320000000001</v>
      </c>
      <c r="M618" s="1">
        <v>2.651786</v>
      </c>
      <c r="N618" s="1">
        <v>0.49875449999999999</v>
      </c>
      <c r="O618" s="1">
        <v>2.049778E-2</v>
      </c>
      <c r="P618" s="1">
        <v>0.1827348</v>
      </c>
      <c r="Q618" s="1">
        <v>3.0626809999999997E-5</v>
      </c>
      <c r="R618" s="1">
        <v>1.8446270000000001E-2</v>
      </c>
      <c r="S618" s="1">
        <v>4.9036339999999996E-3</v>
      </c>
      <c r="T618" s="1">
        <v>3.4382719999999999E-2</v>
      </c>
      <c r="U618" s="1">
        <v>0.1123441</v>
      </c>
      <c r="V618" s="1">
        <v>2.536127E-3</v>
      </c>
      <c r="W618" s="1">
        <v>4.9687359999999999E-4</v>
      </c>
      <c r="X618" s="1">
        <v>6.7426689999999997E-3</v>
      </c>
      <c r="Y618" s="1">
        <v>3.4134740000000001E-4</v>
      </c>
      <c r="Z618">
        <f t="shared" si="34"/>
        <v>1.2965872811757813</v>
      </c>
      <c r="AA618" s="1">
        <f t="shared" si="35"/>
        <v>4.2365447287224534</v>
      </c>
      <c r="AB618">
        <f t="shared" si="36"/>
        <v>0.5084920537057811</v>
      </c>
      <c r="AC618">
        <f t="shared" si="36"/>
        <v>2.4240361639162873</v>
      </c>
      <c r="AD618">
        <f t="shared" si="36"/>
        <v>3.6898658602521248</v>
      </c>
      <c r="AE618">
        <f t="shared" si="33"/>
        <v>1114.5378836385507</v>
      </c>
    </row>
    <row r="619" spans="1:31" x14ac:dyDescent="0.3">
      <c r="A619" t="s">
        <v>1</v>
      </c>
      <c r="B619" t="s">
        <v>3</v>
      </c>
      <c r="C619" t="s">
        <v>17</v>
      </c>
      <c r="D619" t="s">
        <v>39</v>
      </c>
      <c r="E619" t="s">
        <v>13</v>
      </c>
      <c r="F619" t="s">
        <v>14</v>
      </c>
      <c r="G619" t="s">
        <v>9</v>
      </c>
      <c r="H619" t="s">
        <v>10</v>
      </c>
      <c r="I619" s="2">
        <v>43234</v>
      </c>
      <c r="J619" s="1">
        <v>10.575010000000001</v>
      </c>
      <c r="K619" s="1">
        <v>1.6754100000000001</v>
      </c>
      <c r="L619" s="1">
        <v>2.6627320000000001</v>
      </c>
      <c r="M619" s="1">
        <v>2.651786</v>
      </c>
      <c r="N619" s="1">
        <v>0.49875449999999999</v>
      </c>
      <c r="O619" s="1">
        <v>2.049778E-2</v>
      </c>
      <c r="P619" s="1">
        <v>0.1827348</v>
      </c>
      <c r="Q619" s="1">
        <v>3.0626809999999997E-5</v>
      </c>
      <c r="R619" s="1">
        <v>1.8446270000000001E-2</v>
      </c>
      <c r="S619" s="1">
        <v>4.9036339999999996E-3</v>
      </c>
      <c r="T619" s="1">
        <v>3.4382719999999999E-2</v>
      </c>
      <c r="U619" s="1">
        <v>0.1123441</v>
      </c>
      <c r="V619" s="1">
        <v>2.536127E-3</v>
      </c>
      <c r="W619" s="1">
        <v>4.9687359999999999E-4</v>
      </c>
      <c r="X619" s="1">
        <v>6.7426689999999997E-3</v>
      </c>
      <c r="Y619" s="1">
        <v>3.4134740000000001E-4</v>
      </c>
      <c r="Z619">
        <f t="shared" si="34"/>
        <v>1.2965872811757813</v>
      </c>
      <c r="AA619" s="1">
        <f t="shared" si="35"/>
        <v>4.2365447287224534</v>
      </c>
      <c r="AB619">
        <f t="shared" si="36"/>
        <v>0.5084920537057811</v>
      </c>
      <c r="AC619">
        <f t="shared" si="36"/>
        <v>2.4240361639162873</v>
      </c>
      <c r="AD619">
        <f t="shared" si="36"/>
        <v>3.6898658602521248</v>
      </c>
      <c r="AE619">
        <f t="shared" si="33"/>
        <v>1114.5378836385507</v>
      </c>
    </row>
    <row r="620" spans="1:31" x14ac:dyDescent="0.3">
      <c r="A620" t="s">
        <v>1</v>
      </c>
      <c r="B620" t="s">
        <v>3</v>
      </c>
      <c r="C620" t="s">
        <v>17</v>
      </c>
      <c r="D620" t="s">
        <v>39</v>
      </c>
      <c r="E620" t="s">
        <v>13</v>
      </c>
      <c r="F620" t="s">
        <v>14</v>
      </c>
      <c r="G620" t="s">
        <v>9</v>
      </c>
      <c r="H620" t="s">
        <v>10</v>
      </c>
      <c r="I620" s="2">
        <v>43234</v>
      </c>
      <c r="J620" s="1">
        <v>10.575010000000001</v>
      </c>
      <c r="K620" s="1">
        <v>1.6754100000000001</v>
      </c>
      <c r="L620" s="1">
        <v>2.6627320000000001</v>
      </c>
      <c r="M620" s="1">
        <v>2.651786</v>
      </c>
      <c r="N620" s="1">
        <v>0.49875449999999999</v>
      </c>
      <c r="O620" s="1">
        <v>2.049778E-2</v>
      </c>
      <c r="P620" s="1">
        <v>0.1827348</v>
      </c>
      <c r="Q620" s="1">
        <v>3.0626809999999997E-5</v>
      </c>
      <c r="R620" s="1">
        <v>1.8446270000000001E-2</v>
      </c>
      <c r="S620" s="1">
        <v>4.9036339999999996E-3</v>
      </c>
      <c r="T620" s="1">
        <v>3.4382719999999999E-2</v>
      </c>
      <c r="U620" s="1">
        <v>0.1123441</v>
      </c>
      <c r="V620" s="1">
        <v>2.536127E-3</v>
      </c>
      <c r="W620" s="1">
        <v>4.9687359999999999E-4</v>
      </c>
      <c r="X620" s="1">
        <v>6.7426689999999997E-3</v>
      </c>
      <c r="Y620" s="1">
        <v>3.4134740000000001E-4</v>
      </c>
      <c r="Z620">
        <f t="shared" si="34"/>
        <v>1.2965872811757813</v>
      </c>
      <c r="AA620" s="1">
        <f t="shared" si="35"/>
        <v>4.2365447287224534</v>
      </c>
      <c r="AB620">
        <f t="shared" si="36"/>
        <v>0.5084920537057811</v>
      </c>
      <c r="AC620">
        <f t="shared" si="36"/>
        <v>2.4240361639162873</v>
      </c>
      <c r="AD620">
        <f t="shared" si="36"/>
        <v>3.6898658602521248</v>
      </c>
      <c r="AE620">
        <f t="shared" si="33"/>
        <v>1114.5378836385507</v>
      </c>
    </row>
    <row r="621" spans="1:31" x14ac:dyDescent="0.3">
      <c r="A621" t="s">
        <v>1</v>
      </c>
      <c r="B621" t="s">
        <v>3</v>
      </c>
      <c r="C621" t="s">
        <v>17</v>
      </c>
      <c r="D621" t="s">
        <v>39</v>
      </c>
      <c r="E621" t="s">
        <v>13</v>
      </c>
      <c r="F621" t="s">
        <v>14</v>
      </c>
      <c r="G621" t="s">
        <v>9</v>
      </c>
      <c r="H621" t="s">
        <v>10</v>
      </c>
      <c r="I621" s="2">
        <v>43234</v>
      </c>
      <c r="J621" s="1">
        <v>10.575010000000001</v>
      </c>
      <c r="K621" s="1">
        <v>1.6754100000000001</v>
      </c>
      <c r="L621" s="1">
        <v>2.6627320000000001</v>
      </c>
      <c r="M621" s="1">
        <v>2.651786</v>
      </c>
      <c r="N621" s="1">
        <v>0.49875449999999999</v>
      </c>
      <c r="O621" s="1">
        <v>2.049778E-2</v>
      </c>
      <c r="P621" s="1">
        <v>0.1827348</v>
      </c>
      <c r="Q621" s="1">
        <v>3.0626809999999997E-5</v>
      </c>
      <c r="R621" s="1">
        <v>1.8446270000000001E-2</v>
      </c>
      <c r="S621" s="1">
        <v>4.9036339999999996E-3</v>
      </c>
      <c r="T621" s="1">
        <v>3.4382719999999999E-2</v>
      </c>
      <c r="U621" s="1">
        <v>0.1123441</v>
      </c>
      <c r="V621" s="1">
        <v>2.536127E-3</v>
      </c>
      <c r="W621" s="1">
        <v>4.9687359999999999E-4</v>
      </c>
      <c r="X621" s="1">
        <v>6.7426689999999997E-3</v>
      </c>
      <c r="Y621" s="1">
        <v>3.4134740000000001E-4</v>
      </c>
      <c r="Z621">
        <f t="shared" si="34"/>
        <v>1.2965872811757813</v>
      </c>
      <c r="AA621" s="1">
        <f t="shared" si="35"/>
        <v>4.2365447287224534</v>
      </c>
      <c r="AB621">
        <f t="shared" si="36"/>
        <v>0.5084920537057811</v>
      </c>
      <c r="AC621">
        <f t="shared" si="36"/>
        <v>2.4240361639162873</v>
      </c>
      <c r="AD621">
        <f t="shared" si="36"/>
        <v>3.6898658602521248</v>
      </c>
      <c r="AE621">
        <f t="shared" si="33"/>
        <v>1114.5378836385507</v>
      </c>
    </row>
    <row r="622" spans="1:31" x14ac:dyDescent="0.3">
      <c r="A622" t="s">
        <v>1</v>
      </c>
      <c r="B622" t="s">
        <v>3</v>
      </c>
      <c r="C622" t="s">
        <v>17</v>
      </c>
      <c r="D622" t="s">
        <v>39</v>
      </c>
      <c r="E622" t="s">
        <v>13</v>
      </c>
      <c r="F622" t="s">
        <v>14</v>
      </c>
      <c r="G622" t="s">
        <v>9</v>
      </c>
      <c r="H622" t="s">
        <v>10</v>
      </c>
      <c r="I622" s="2">
        <v>43234</v>
      </c>
      <c r="J622" s="1">
        <v>10.575010000000001</v>
      </c>
      <c r="K622" s="1">
        <v>1.6754100000000001</v>
      </c>
      <c r="L622" s="1">
        <v>2.6627320000000001</v>
      </c>
      <c r="M622" s="1">
        <v>2.651786</v>
      </c>
      <c r="N622" s="1">
        <v>0.49875449999999999</v>
      </c>
      <c r="O622" s="1">
        <v>2.049778E-2</v>
      </c>
      <c r="P622" s="1">
        <v>0.1827348</v>
      </c>
      <c r="Q622" s="1">
        <v>3.0626809999999997E-5</v>
      </c>
      <c r="R622" s="1">
        <v>1.8446270000000001E-2</v>
      </c>
      <c r="S622" s="1">
        <v>4.9036339999999996E-3</v>
      </c>
      <c r="T622" s="1">
        <v>3.4382719999999999E-2</v>
      </c>
      <c r="U622" s="1">
        <v>0.1123441</v>
      </c>
      <c r="V622" s="1">
        <v>2.536127E-3</v>
      </c>
      <c r="W622" s="1">
        <v>4.9687359999999999E-4</v>
      </c>
      <c r="X622" s="1">
        <v>6.7426689999999997E-3</v>
      </c>
      <c r="Y622" s="1">
        <v>3.4134740000000001E-4</v>
      </c>
      <c r="Z622">
        <f t="shared" si="34"/>
        <v>1.2965872811757813</v>
      </c>
      <c r="AA622" s="1">
        <f t="shared" si="35"/>
        <v>4.2365447287224534</v>
      </c>
      <c r="AB622">
        <f t="shared" si="36"/>
        <v>0.5084920537057811</v>
      </c>
      <c r="AC622">
        <f t="shared" si="36"/>
        <v>2.4240361639162873</v>
      </c>
      <c r="AD622">
        <f t="shared" si="36"/>
        <v>3.6898658602521248</v>
      </c>
      <c r="AE622">
        <f t="shared" si="33"/>
        <v>1114.5378836385507</v>
      </c>
    </row>
    <row r="623" spans="1:31" x14ac:dyDescent="0.3">
      <c r="A623" t="s">
        <v>1</v>
      </c>
      <c r="B623" t="s">
        <v>3</v>
      </c>
      <c r="C623" t="s">
        <v>17</v>
      </c>
      <c r="D623" t="s">
        <v>39</v>
      </c>
      <c r="E623" t="s">
        <v>13</v>
      </c>
      <c r="F623" t="s">
        <v>14</v>
      </c>
      <c r="G623" t="s">
        <v>9</v>
      </c>
      <c r="H623" t="s">
        <v>10</v>
      </c>
      <c r="I623" s="2">
        <v>43234</v>
      </c>
      <c r="J623" s="1">
        <v>10.575010000000001</v>
      </c>
      <c r="K623" s="1">
        <v>1.6754100000000001</v>
      </c>
      <c r="L623" s="1">
        <v>2.6627320000000001</v>
      </c>
      <c r="M623" s="1">
        <v>2.651786</v>
      </c>
      <c r="N623" s="1">
        <v>0.49875449999999999</v>
      </c>
      <c r="O623" s="1">
        <v>2.049778E-2</v>
      </c>
      <c r="P623" s="1">
        <v>0.1827348</v>
      </c>
      <c r="Q623" s="1">
        <v>3.0626809999999997E-5</v>
      </c>
      <c r="R623" s="1">
        <v>1.8446270000000001E-2</v>
      </c>
      <c r="S623" s="1">
        <v>4.9036339999999996E-3</v>
      </c>
      <c r="T623" s="1">
        <v>3.4382719999999999E-2</v>
      </c>
      <c r="U623" s="1">
        <v>0.1123441</v>
      </c>
      <c r="V623" s="1">
        <v>2.536127E-3</v>
      </c>
      <c r="W623" s="1">
        <v>4.9687359999999999E-4</v>
      </c>
      <c r="X623" s="1">
        <v>6.7426689999999997E-3</v>
      </c>
      <c r="Y623" s="1">
        <v>3.4134740000000001E-4</v>
      </c>
      <c r="Z623">
        <f t="shared" si="34"/>
        <v>1.2965872811757813</v>
      </c>
      <c r="AA623" s="1">
        <f t="shared" si="35"/>
        <v>4.2365447287224534</v>
      </c>
      <c r="AB623">
        <f t="shared" si="36"/>
        <v>0.5084920537057811</v>
      </c>
      <c r="AC623">
        <f t="shared" si="36"/>
        <v>2.4240361639162873</v>
      </c>
      <c r="AD623">
        <f t="shared" si="36"/>
        <v>3.6898658602521248</v>
      </c>
      <c r="AE623">
        <f t="shared" si="33"/>
        <v>1114.5378836385507</v>
      </c>
    </row>
    <row r="624" spans="1:31" x14ac:dyDescent="0.3">
      <c r="A624" t="s">
        <v>1</v>
      </c>
      <c r="B624" t="s">
        <v>3</v>
      </c>
      <c r="C624" t="s">
        <v>17</v>
      </c>
      <c r="D624" t="s">
        <v>39</v>
      </c>
      <c r="E624" t="s">
        <v>13</v>
      </c>
      <c r="F624" t="s">
        <v>14</v>
      </c>
      <c r="G624" t="s">
        <v>9</v>
      </c>
      <c r="H624" t="s">
        <v>10</v>
      </c>
      <c r="I624" s="2">
        <v>43234</v>
      </c>
      <c r="J624" s="1">
        <v>10.575010000000001</v>
      </c>
      <c r="K624" s="1">
        <v>1.6754100000000001</v>
      </c>
      <c r="L624" s="1">
        <v>2.6627320000000001</v>
      </c>
      <c r="M624" s="1">
        <v>2.651786</v>
      </c>
      <c r="N624" s="1">
        <v>0.49875449999999999</v>
      </c>
      <c r="O624" s="1">
        <v>2.049778E-2</v>
      </c>
      <c r="P624" s="1">
        <v>0.1827348</v>
      </c>
      <c r="Q624" s="1">
        <v>3.0626809999999997E-5</v>
      </c>
      <c r="R624" s="1">
        <v>1.8446270000000001E-2</v>
      </c>
      <c r="S624" s="1">
        <v>4.9036339999999996E-3</v>
      </c>
      <c r="T624" s="1">
        <v>3.4382719999999999E-2</v>
      </c>
      <c r="U624" s="1">
        <v>0.1123441</v>
      </c>
      <c r="V624" s="1">
        <v>2.536127E-3</v>
      </c>
      <c r="W624" s="1">
        <v>4.9687359999999999E-4</v>
      </c>
      <c r="X624" s="1">
        <v>6.7426689999999997E-3</v>
      </c>
      <c r="Y624" s="1">
        <v>3.4134740000000001E-4</v>
      </c>
      <c r="Z624">
        <f t="shared" si="34"/>
        <v>1.2965872811757813</v>
      </c>
      <c r="AA624" s="1">
        <f t="shared" si="35"/>
        <v>4.2365447287224534</v>
      </c>
      <c r="AB624">
        <f t="shared" si="36"/>
        <v>0.5084920537057811</v>
      </c>
      <c r="AC624">
        <f t="shared" si="36"/>
        <v>2.4240361639162873</v>
      </c>
      <c r="AD624">
        <f t="shared" si="36"/>
        <v>3.6898658602521248</v>
      </c>
      <c r="AE624">
        <f t="shared" si="33"/>
        <v>1114.5378836385507</v>
      </c>
    </row>
    <row r="625" spans="1:31" x14ac:dyDescent="0.3">
      <c r="A625" t="s">
        <v>1</v>
      </c>
      <c r="B625" t="s">
        <v>3</v>
      </c>
      <c r="C625" t="s">
        <v>17</v>
      </c>
      <c r="D625" t="s">
        <v>39</v>
      </c>
      <c r="E625" t="s">
        <v>13</v>
      </c>
      <c r="F625" t="s">
        <v>14</v>
      </c>
      <c r="G625" t="s">
        <v>9</v>
      </c>
      <c r="H625" t="s">
        <v>10</v>
      </c>
      <c r="I625" s="2">
        <v>43234</v>
      </c>
      <c r="J625" s="1">
        <v>10.575010000000001</v>
      </c>
      <c r="K625" s="1">
        <v>1.6754100000000001</v>
      </c>
      <c r="L625" s="1">
        <v>2.6627320000000001</v>
      </c>
      <c r="M625" s="1">
        <v>2.651786</v>
      </c>
      <c r="N625" s="1">
        <v>0.49875449999999999</v>
      </c>
      <c r="O625" s="1">
        <v>2.049778E-2</v>
      </c>
      <c r="P625" s="1">
        <v>0.1827348</v>
      </c>
      <c r="Q625" s="1">
        <v>3.0626809999999997E-5</v>
      </c>
      <c r="R625" s="1">
        <v>1.8446270000000001E-2</v>
      </c>
      <c r="S625" s="1">
        <v>4.9036339999999996E-3</v>
      </c>
      <c r="T625" s="1">
        <v>3.4382719999999999E-2</v>
      </c>
      <c r="U625" s="1">
        <v>0.1123441</v>
      </c>
      <c r="V625" s="1">
        <v>2.536127E-3</v>
      </c>
      <c r="W625" s="1">
        <v>4.9687359999999999E-4</v>
      </c>
      <c r="X625" s="1">
        <v>6.7426689999999997E-3</v>
      </c>
      <c r="Y625" s="1">
        <v>3.4134740000000001E-4</v>
      </c>
      <c r="Z625">
        <f t="shared" si="34"/>
        <v>1.2965872811757813</v>
      </c>
      <c r="AA625" s="1">
        <f t="shared" si="35"/>
        <v>4.2365447287224534</v>
      </c>
      <c r="AB625">
        <f t="shared" si="36"/>
        <v>0.5084920537057811</v>
      </c>
      <c r="AC625">
        <f t="shared" si="36"/>
        <v>2.4240361639162873</v>
      </c>
      <c r="AD625">
        <f t="shared" si="36"/>
        <v>3.6898658602521248</v>
      </c>
      <c r="AE625">
        <f t="shared" si="33"/>
        <v>1114.5378836385507</v>
      </c>
    </row>
    <row r="626" spans="1:31" x14ac:dyDescent="0.3">
      <c r="A626" t="s">
        <v>1</v>
      </c>
      <c r="B626" t="s">
        <v>3</v>
      </c>
      <c r="C626" t="s">
        <v>5</v>
      </c>
      <c r="D626" t="s">
        <v>40</v>
      </c>
      <c r="E626" t="s">
        <v>13</v>
      </c>
      <c r="F626" t="s">
        <v>14</v>
      </c>
      <c r="G626" t="s">
        <v>9</v>
      </c>
      <c r="H626" t="s">
        <v>10</v>
      </c>
      <c r="I626" s="2">
        <v>43234</v>
      </c>
      <c r="J626" s="1">
        <v>13.0922</v>
      </c>
      <c r="K626" s="1">
        <v>1.6366620000000001</v>
      </c>
      <c r="L626" s="1">
        <v>1.975929</v>
      </c>
      <c r="M626" s="1">
        <v>3.3107489999999999</v>
      </c>
      <c r="N626" s="1">
        <v>0.72175789999999995</v>
      </c>
      <c r="O626" s="1">
        <v>1.0751399999999999E-2</v>
      </c>
      <c r="P626" s="1">
        <v>0.1640799</v>
      </c>
      <c r="Q626" s="1">
        <v>2.7986600000000001E-5</v>
      </c>
      <c r="R626" s="1">
        <v>2.2423849999999999E-2</v>
      </c>
      <c r="S626" s="1">
        <v>4.8390179999999996E-3</v>
      </c>
      <c r="T626" s="1">
        <v>5.0804990000000001E-2</v>
      </c>
      <c r="U626" s="1">
        <v>0.16169939999999999</v>
      </c>
      <c r="V626" s="1">
        <v>3.6850139999999999E-3</v>
      </c>
      <c r="W626" s="1">
        <v>6.8514770000000001E-4</v>
      </c>
      <c r="X626" s="1">
        <v>1.029656E-2</v>
      </c>
      <c r="Y626" s="1">
        <v>4.9702920000000003E-4</v>
      </c>
      <c r="Z626">
        <f t="shared" si="34"/>
        <v>1.534546714353761</v>
      </c>
      <c r="AA626" s="1">
        <f t="shared" si="35"/>
        <v>4.8840730602048055</v>
      </c>
      <c r="AB626">
        <f t="shared" si="36"/>
        <v>0.51056095125526169</v>
      </c>
      <c r="AC626">
        <f t="shared" si="36"/>
        <v>6.3726370519188196</v>
      </c>
      <c r="AD626">
        <f t="shared" si="36"/>
        <v>6.2753329323091984</v>
      </c>
      <c r="AE626">
        <f t="shared" si="33"/>
        <v>1775.9542066560425</v>
      </c>
    </row>
    <row r="627" spans="1:31" x14ac:dyDescent="0.3">
      <c r="A627" t="s">
        <v>1</v>
      </c>
      <c r="B627" t="s">
        <v>3</v>
      </c>
      <c r="C627" t="s">
        <v>5</v>
      </c>
      <c r="D627" t="s">
        <v>40</v>
      </c>
      <c r="E627" t="s">
        <v>13</v>
      </c>
      <c r="F627" t="s">
        <v>14</v>
      </c>
      <c r="G627" t="s">
        <v>9</v>
      </c>
      <c r="H627" t="s">
        <v>10</v>
      </c>
      <c r="I627" s="2">
        <v>43234</v>
      </c>
      <c r="J627" s="1">
        <v>13.0922</v>
      </c>
      <c r="K627" s="1">
        <v>1.6366620000000001</v>
      </c>
      <c r="L627" s="1">
        <v>1.975929</v>
      </c>
      <c r="M627" s="1">
        <v>3.3107489999999999</v>
      </c>
      <c r="N627" s="1">
        <v>0.72175789999999995</v>
      </c>
      <c r="O627" s="1">
        <v>1.0751399999999999E-2</v>
      </c>
      <c r="P627" s="1">
        <v>0.1640799</v>
      </c>
      <c r="Q627" s="1">
        <v>2.7986600000000001E-5</v>
      </c>
      <c r="R627" s="1">
        <v>2.2423849999999999E-2</v>
      </c>
      <c r="S627" s="1">
        <v>4.8390179999999996E-3</v>
      </c>
      <c r="T627" s="1">
        <v>5.0804990000000001E-2</v>
      </c>
      <c r="U627" s="1">
        <v>0.16169939999999999</v>
      </c>
      <c r="V627" s="1">
        <v>3.6850139999999999E-3</v>
      </c>
      <c r="W627" s="1">
        <v>6.8514770000000001E-4</v>
      </c>
      <c r="X627" s="1">
        <v>1.029656E-2</v>
      </c>
      <c r="Y627" s="1">
        <v>4.9702920000000003E-4</v>
      </c>
      <c r="Z627">
        <f t="shared" si="34"/>
        <v>1.534546714353761</v>
      </c>
      <c r="AA627" s="1">
        <f t="shared" si="35"/>
        <v>4.8840730602048055</v>
      </c>
      <c r="AB627">
        <f t="shared" si="36"/>
        <v>0.51056095125526169</v>
      </c>
      <c r="AC627">
        <f t="shared" si="36"/>
        <v>6.3726370519188196</v>
      </c>
      <c r="AD627">
        <f t="shared" si="36"/>
        <v>6.2753329323091984</v>
      </c>
      <c r="AE627">
        <f t="shared" si="33"/>
        <v>1775.9542066560425</v>
      </c>
    </row>
    <row r="628" spans="1:31" x14ac:dyDescent="0.3">
      <c r="A628" t="s">
        <v>1</v>
      </c>
      <c r="B628" t="s">
        <v>3</v>
      </c>
      <c r="C628" t="s">
        <v>5</v>
      </c>
      <c r="D628" t="s">
        <v>40</v>
      </c>
      <c r="E628" t="s">
        <v>13</v>
      </c>
      <c r="F628" t="s">
        <v>14</v>
      </c>
      <c r="G628" t="s">
        <v>9</v>
      </c>
      <c r="H628" t="s">
        <v>10</v>
      </c>
      <c r="I628" s="2">
        <v>43234</v>
      </c>
      <c r="J628" s="1">
        <v>13.0922</v>
      </c>
      <c r="K628" s="1">
        <v>1.6366620000000001</v>
      </c>
      <c r="L628" s="1">
        <v>1.975929</v>
      </c>
      <c r="M628" s="1">
        <v>3.3107489999999999</v>
      </c>
      <c r="N628" s="1">
        <v>0.72175789999999995</v>
      </c>
      <c r="O628" s="1">
        <v>1.0751399999999999E-2</v>
      </c>
      <c r="P628" s="1">
        <v>0.1640799</v>
      </c>
      <c r="Q628" s="1">
        <v>2.7986600000000001E-5</v>
      </c>
      <c r="R628" s="1">
        <v>2.2423849999999999E-2</v>
      </c>
      <c r="S628" s="1">
        <v>4.8390179999999996E-3</v>
      </c>
      <c r="T628" s="1">
        <v>5.0804990000000001E-2</v>
      </c>
      <c r="U628" s="1">
        <v>0.16169939999999999</v>
      </c>
      <c r="V628" s="1">
        <v>3.6850139999999999E-3</v>
      </c>
      <c r="W628" s="1">
        <v>6.8514770000000001E-4</v>
      </c>
      <c r="X628" s="1">
        <v>1.029656E-2</v>
      </c>
      <c r="Y628" s="1">
        <v>4.9702920000000003E-4</v>
      </c>
      <c r="Z628">
        <f t="shared" si="34"/>
        <v>1.534546714353761</v>
      </c>
      <c r="AA628" s="1">
        <f t="shared" si="35"/>
        <v>4.8840730602048055</v>
      </c>
      <c r="AB628">
        <f t="shared" si="36"/>
        <v>0.51056095125526169</v>
      </c>
      <c r="AC628">
        <f t="shared" si="36"/>
        <v>6.3726370519188196</v>
      </c>
      <c r="AD628">
        <f t="shared" si="36"/>
        <v>6.2753329323091984</v>
      </c>
      <c r="AE628">
        <f t="shared" si="33"/>
        <v>1775.9542066560425</v>
      </c>
    </row>
    <row r="629" spans="1:31" x14ac:dyDescent="0.3">
      <c r="A629" t="s">
        <v>1</v>
      </c>
      <c r="B629" t="s">
        <v>3</v>
      </c>
      <c r="C629" t="s">
        <v>5</v>
      </c>
      <c r="D629" t="s">
        <v>40</v>
      </c>
      <c r="E629" t="s">
        <v>13</v>
      </c>
      <c r="F629" t="s">
        <v>14</v>
      </c>
      <c r="G629" t="s">
        <v>9</v>
      </c>
      <c r="H629" t="s">
        <v>10</v>
      </c>
      <c r="I629" s="2">
        <v>43234</v>
      </c>
      <c r="J629" s="1">
        <v>13.0922</v>
      </c>
      <c r="K629" s="1">
        <v>1.6366620000000001</v>
      </c>
      <c r="L629" s="1">
        <v>1.975929</v>
      </c>
      <c r="M629" s="1">
        <v>3.3107489999999999</v>
      </c>
      <c r="N629" s="1">
        <v>0.72175789999999995</v>
      </c>
      <c r="O629" s="1">
        <v>1.0751399999999999E-2</v>
      </c>
      <c r="P629" s="1">
        <v>0.1640799</v>
      </c>
      <c r="Q629" s="1">
        <v>2.7986600000000001E-5</v>
      </c>
      <c r="R629" s="1">
        <v>2.2423849999999999E-2</v>
      </c>
      <c r="S629" s="1">
        <v>4.8390179999999996E-3</v>
      </c>
      <c r="T629" s="1">
        <v>5.0804990000000001E-2</v>
      </c>
      <c r="U629" s="1">
        <v>0.16169939999999999</v>
      </c>
      <c r="V629" s="1">
        <v>3.6850139999999999E-3</v>
      </c>
      <c r="W629" s="1">
        <v>6.8514770000000001E-4</v>
      </c>
      <c r="X629" s="1">
        <v>1.029656E-2</v>
      </c>
      <c r="Y629" s="1">
        <v>4.9702920000000003E-4</v>
      </c>
      <c r="Z629">
        <f t="shared" si="34"/>
        <v>1.534546714353761</v>
      </c>
      <c r="AA629" s="1">
        <f t="shared" si="35"/>
        <v>4.8840730602048055</v>
      </c>
      <c r="AB629">
        <f t="shared" si="36"/>
        <v>0.51056095125526169</v>
      </c>
      <c r="AC629">
        <f t="shared" si="36"/>
        <v>6.3726370519188196</v>
      </c>
      <c r="AD629">
        <f t="shared" si="36"/>
        <v>6.2753329323091984</v>
      </c>
      <c r="AE629">
        <f t="shared" si="33"/>
        <v>1775.9542066560425</v>
      </c>
    </row>
    <row r="630" spans="1:31" x14ac:dyDescent="0.3">
      <c r="A630" t="s">
        <v>1</v>
      </c>
      <c r="B630" t="s">
        <v>3</v>
      </c>
      <c r="C630" t="s">
        <v>5</v>
      </c>
      <c r="D630" t="s">
        <v>40</v>
      </c>
      <c r="E630" t="s">
        <v>13</v>
      </c>
      <c r="F630" t="s">
        <v>14</v>
      </c>
      <c r="G630" t="s">
        <v>9</v>
      </c>
      <c r="H630" t="s">
        <v>10</v>
      </c>
      <c r="I630" s="2">
        <v>43234</v>
      </c>
      <c r="J630" s="1">
        <v>13.0922</v>
      </c>
      <c r="K630" s="1">
        <v>1.6366620000000001</v>
      </c>
      <c r="L630" s="1">
        <v>1.975929</v>
      </c>
      <c r="M630" s="1">
        <v>3.3107489999999999</v>
      </c>
      <c r="N630" s="1">
        <v>0.72175789999999995</v>
      </c>
      <c r="O630" s="1">
        <v>1.0751399999999999E-2</v>
      </c>
      <c r="P630" s="1">
        <v>0.1640799</v>
      </c>
      <c r="Q630" s="1">
        <v>2.7986600000000001E-5</v>
      </c>
      <c r="R630" s="1">
        <v>2.2423849999999999E-2</v>
      </c>
      <c r="S630" s="1">
        <v>4.8390179999999996E-3</v>
      </c>
      <c r="T630" s="1">
        <v>5.0804990000000001E-2</v>
      </c>
      <c r="U630" s="1">
        <v>0.16169939999999999</v>
      </c>
      <c r="V630" s="1">
        <v>3.6850139999999999E-3</v>
      </c>
      <c r="W630" s="1">
        <v>6.8514770000000001E-4</v>
      </c>
      <c r="X630" s="1">
        <v>1.029656E-2</v>
      </c>
      <c r="Y630" s="1">
        <v>4.9702920000000003E-4</v>
      </c>
      <c r="Z630">
        <f t="shared" si="34"/>
        <v>1.534546714353761</v>
      </c>
      <c r="AA630" s="1">
        <f t="shared" si="35"/>
        <v>4.8840730602048055</v>
      </c>
      <c r="AB630">
        <f t="shared" si="36"/>
        <v>0.51056095125526169</v>
      </c>
      <c r="AC630">
        <f t="shared" si="36"/>
        <v>6.3726370519188196</v>
      </c>
      <c r="AD630">
        <f t="shared" si="36"/>
        <v>6.2753329323091984</v>
      </c>
      <c r="AE630">
        <f t="shared" si="33"/>
        <v>1775.9542066560425</v>
      </c>
    </row>
    <row r="631" spans="1:31" x14ac:dyDescent="0.3">
      <c r="A631" t="s">
        <v>1</v>
      </c>
      <c r="B631" t="s">
        <v>3</v>
      </c>
      <c r="C631" t="s">
        <v>5</v>
      </c>
      <c r="D631" t="s">
        <v>40</v>
      </c>
      <c r="E631" t="s">
        <v>13</v>
      </c>
      <c r="F631" t="s">
        <v>14</v>
      </c>
      <c r="G631" t="s">
        <v>9</v>
      </c>
      <c r="H631" t="s">
        <v>10</v>
      </c>
      <c r="I631" s="2">
        <v>43234</v>
      </c>
      <c r="J631" s="1">
        <v>13.0922</v>
      </c>
      <c r="K631" s="1">
        <v>1.6366620000000001</v>
      </c>
      <c r="L631" s="1">
        <v>1.975929</v>
      </c>
      <c r="M631" s="1">
        <v>3.3107489999999999</v>
      </c>
      <c r="N631" s="1">
        <v>0.72175789999999995</v>
      </c>
      <c r="O631" s="1">
        <v>1.0751399999999999E-2</v>
      </c>
      <c r="P631" s="1">
        <v>0.1640799</v>
      </c>
      <c r="Q631" s="1">
        <v>2.7986600000000001E-5</v>
      </c>
      <c r="R631" s="1">
        <v>2.2423849999999999E-2</v>
      </c>
      <c r="S631" s="1">
        <v>4.8390179999999996E-3</v>
      </c>
      <c r="T631" s="1">
        <v>5.0804990000000001E-2</v>
      </c>
      <c r="U631" s="1">
        <v>0.16169939999999999</v>
      </c>
      <c r="V631" s="1">
        <v>3.6850139999999999E-3</v>
      </c>
      <c r="W631" s="1">
        <v>6.8514770000000001E-4</v>
      </c>
      <c r="X631" s="1">
        <v>1.029656E-2</v>
      </c>
      <c r="Y631" s="1">
        <v>4.9702920000000003E-4</v>
      </c>
      <c r="Z631">
        <f t="shared" si="34"/>
        <v>1.534546714353761</v>
      </c>
      <c r="AA631" s="1">
        <f t="shared" si="35"/>
        <v>4.8840730602048055</v>
      </c>
      <c r="AB631">
        <f t="shared" si="36"/>
        <v>0.51056095125526169</v>
      </c>
      <c r="AC631">
        <f t="shared" si="36"/>
        <v>6.3726370519188196</v>
      </c>
      <c r="AD631">
        <f t="shared" si="36"/>
        <v>6.2753329323091984</v>
      </c>
      <c r="AE631">
        <f t="shared" si="33"/>
        <v>1775.9542066560425</v>
      </c>
    </row>
    <row r="632" spans="1:31" x14ac:dyDescent="0.3">
      <c r="A632" t="s">
        <v>1</v>
      </c>
      <c r="B632" t="s">
        <v>3</v>
      </c>
      <c r="C632" t="s">
        <v>5</v>
      </c>
      <c r="D632" t="s">
        <v>40</v>
      </c>
      <c r="E632" t="s">
        <v>13</v>
      </c>
      <c r="F632" t="s">
        <v>14</v>
      </c>
      <c r="G632" t="s">
        <v>9</v>
      </c>
      <c r="H632" t="s">
        <v>10</v>
      </c>
      <c r="I632" s="2">
        <v>43234</v>
      </c>
      <c r="J632" s="1">
        <v>13.0922</v>
      </c>
      <c r="K632" s="1">
        <v>1.6366620000000001</v>
      </c>
      <c r="L632" s="1">
        <v>1.975929</v>
      </c>
      <c r="M632" s="1">
        <v>3.3107489999999999</v>
      </c>
      <c r="N632" s="1">
        <v>0.72175789999999995</v>
      </c>
      <c r="O632" s="1">
        <v>1.0751399999999999E-2</v>
      </c>
      <c r="P632" s="1">
        <v>0.1640799</v>
      </c>
      <c r="Q632" s="1">
        <v>2.7986600000000001E-5</v>
      </c>
      <c r="R632" s="1">
        <v>2.2423849999999999E-2</v>
      </c>
      <c r="S632" s="1">
        <v>4.8390179999999996E-3</v>
      </c>
      <c r="T632" s="1">
        <v>5.0804990000000001E-2</v>
      </c>
      <c r="U632" s="1">
        <v>0.16169939999999999</v>
      </c>
      <c r="V632" s="1">
        <v>3.6850139999999999E-3</v>
      </c>
      <c r="W632" s="1">
        <v>6.8514770000000001E-4</v>
      </c>
      <c r="X632" s="1">
        <v>1.029656E-2</v>
      </c>
      <c r="Y632" s="1">
        <v>4.9702920000000003E-4</v>
      </c>
      <c r="Z632">
        <f t="shared" si="34"/>
        <v>1.534546714353761</v>
      </c>
      <c r="AA632" s="1">
        <f t="shared" si="35"/>
        <v>4.8840730602048055</v>
      </c>
      <c r="AB632">
        <f t="shared" si="36"/>
        <v>0.51056095125526169</v>
      </c>
      <c r="AC632">
        <f t="shared" si="36"/>
        <v>6.3726370519188196</v>
      </c>
      <c r="AD632">
        <f t="shared" si="36"/>
        <v>6.2753329323091984</v>
      </c>
      <c r="AE632">
        <f t="shared" si="33"/>
        <v>1775.9542066560425</v>
      </c>
    </row>
    <row r="633" spans="1:31" x14ac:dyDescent="0.3">
      <c r="A633" t="s">
        <v>1</v>
      </c>
      <c r="B633" t="s">
        <v>3</v>
      </c>
      <c r="C633" t="s">
        <v>5</v>
      </c>
      <c r="D633" t="s">
        <v>40</v>
      </c>
      <c r="E633" t="s">
        <v>13</v>
      </c>
      <c r="F633" t="s">
        <v>14</v>
      </c>
      <c r="G633" t="s">
        <v>9</v>
      </c>
      <c r="H633" t="s">
        <v>10</v>
      </c>
      <c r="I633" s="2">
        <v>43234</v>
      </c>
      <c r="J633" s="1">
        <v>13.0922</v>
      </c>
      <c r="K633" s="1">
        <v>1.6366620000000001</v>
      </c>
      <c r="L633" s="1">
        <v>1.975929</v>
      </c>
      <c r="M633" s="1">
        <v>3.3107489999999999</v>
      </c>
      <c r="N633" s="1">
        <v>0.72175789999999995</v>
      </c>
      <c r="O633" s="1">
        <v>1.0751399999999999E-2</v>
      </c>
      <c r="P633" s="1">
        <v>0.1640799</v>
      </c>
      <c r="Q633" s="1">
        <v>2.7986600000000001E-5</v>
      </c>
      <c r="R633" s="1">
        <v>2.2423849999999999E-2</v>
      </c>
      <c r="S633" s="1">
        <v>4.8390179999999996E-3</v>
      </c>
      <c r="T633" s="1">
        <v>5.0804990000000001E-2</v>
      </c>
      <c r="U633" s="1">
        <v>0.16169939999999999</v>
      </c>
      <c r="V633" s="1">
        <v>3.6850139999999999E-3</v>
      </c>
      <c r="W633" s="1">
        <v>6.8514770000000001E-4</v>
      </c>
      <c r="X633" s="1">
        <v>1.029656E-2</v>
      </c>
      <c r="Y633" s="1">
        <v>4.9702920000000003E-4</v>
      </c>
      <c r="Z633">
        <f t="shared" si="34"/>
        <v>1.534546714353761</v>
      </c>
      <c r="AA633" s="1">
        <f t="shared" si="35"/>
        <v>4.8840730602048055</v>
      </c>
      <c r="AB633">
        <f t="shared" si="36"/>
        <v>0.51056095125526169</v>
      </c>
      <c r="AC633">
        <f t="shared" si="36"/>
        <v>6.3726370519188196</v>
      </c>
      <c r="AD633">
        <f t="shared" si="36"/>
        <v>6.2753329323091984</v>
      </c>
      <c r="AE633">
        <f t="shared" si="33"/>
        <v>1775.9542066560425</v>
      </c>
    </row>
    <row r="634" spans="1:31" x14ac:dyDescent="0.3">
      <c r="A634" t="s">
        <v>1</v>
      </c>
      <c r="B634" t="s">
        <v>3</v>
      </c>
      <c r="C634" t="s">
        <v>11</v>
      </c>
      <c r="D634" t="s">
        <v>41</v>
      </c>
      <c r="E634" t="s">
        <v>13</v>
      </c>
      <c r="F634" t="s">
        <v>14</v>
      </c>
      <c r="G634" t="s">
        <v>9</v>
      </c>
      <c r="H634" t="s">
        <v>10</v>
      </c>
      <c r="I634" s="2">
        <v>43234</v>
      </c>
      <c r="J634" s="1">
        <v>12.50948</v>
      </c>
      <c r="K634" s="1">
        <v>1.7774239999999999</v>
      </c>
      <c r="L634" s="1">
        <v>2.0384730000000002</v>
      </c>
      <c r="M634" s="1">
        <v>2.7091639999999999</v>
      </c>
      <c r="N634" s="1">
        <v>0.57386709999999996</v>
      </c>
      <c r="O634" s="1">
        <v>2.748807E-2</v>
      </c>
      <c r="P634" s="1">
        <v>0.1690091</v>
      </c>
      <c r="Q634" s="1">
        <v>1.1951960000000001E-5</v>
      </c>
      <c r="R634" s="1">
        <v>2.363287E-2</v>
      </c>
      <c r="S634" s="1">
        <v>4.9993360000000001E-3</v>
      </c>
      <c r="T634" s="1">
        <v>2.923891E-2</v>
      </c>
      <c r="U634" s="1">
        <v>8.4539260000000005E-2</v>
      </c>
      <c r="V634" s="1">
        <v>2.0564670000000002E-3</v>
      </c>
      <c r="W634" s="1">
        <v>3.774068E-4</v>
      </c>
      <c r="X634" s="1">
        <v>5.6263390000000002E-3</v>
      </c>
      <c r="Y634" s="1">
        <v>2.6399479999999998E-4</v>
      </c>
      <c r="Z634">
        <f t="shared" si="34"/>
        <v>1.0792595058844721</v>
      </c>
      <c r="AA634" s="1">
        <f t="shared" si="35"/>
        <v>3.1204925209400396</v>
      </c>
      <c r="AB634">
        <f t="shared" si="36"/>
        <v>0.35835248265669878</v>
      </c>
      <c r="AC634">
        <f t="shared" si="36"/>
        <v>1.3729839890541606</v>
      </c>
      <c r="AD634">
        <f t="shared" si="36"/>
        <v>3.3290154198797577</v>
      </c>
      <c r="AE634">
        <f t="shared" si="33"/>
        <v>2208.7992262356966</v>
      </c>
    </row>
    <row r="635" spans="1:31" x14ac:dyDescent="0.3">
      <c r="A635" t="s">
        <v>1</v>
      </c>
      <c r="B635" t="s">
        <v>3</v>
      </c>
      <c r="C635" t="s">
        <v>11</v>
      </c>
      <c r="D635" t="s">
        <v>41</v>
      </c>
      <c r="E635" t="s">
        <v>13</v>
      </c>
      <c r="F635" t="s">
        <v>14</v>
      </c>
      <c r="G635" t="s">
        <v>9</v>
      </c>
      <c r="H635" t="s">
        <v>10</v>
      </c>
      <c r="I635" s="2">
        <v>43234</v>
      </c>
      <c r="J635" s="1">
        <v>12.50948</v>
      </c>
      <c r="K635" s="1">
        <v>1.7774239999999999</v>
      </c>
      <c r="L635" s="1">
        <v>2.0384730000000002</v>
      </c>
      <c r="M635" s="1">
        <v>2.7091639999999999</v>
      </c>
      <c r="N635" s="1">
        <v>0.57386709999999996</v>
      </c>
      <c r="O635" s="1">
        <v>2.748807E-2</v>
      </c>
      <c r="P635" s="1">
        <v>0.1690091</v>
      </c>
      <c r="Q635" s="1">
        <v>1.1951960000000001E-5</v>
      </c>
      <c r="R635" s="1">
        <v>2.363287E-2</v>
      </c>
      <c r="S635" s="1">
        <v>4.9993360000000001E-3</v>
      </c>
      <c r="T635" s="1">
        <v>2.923891E-2</v>
      </c>
      <c r="U635" s="1">
        <v>8.4539260000000005E-2</v>
      </c>
      <c r="V635" s="1">
        <v>2.0564670000000002E-3</v>
      </c>
      <c r="W635" s="1">
        <v>3.774068E-4</v>
      </c>
      <c r="X635" s="1">
        <v>5.6263390000000002E-3</v>
      </c>
      <c r="Y635" s="1">
        <v>2.6399479999999998E-4</v>
      </c>
      <c r="Z635">
        <f t="shared" si="34"/>
        <v>1.0792595058844721</v>
      </c>
      <c r="AA635" s="1">
        <f t="shared" si="35"/>
        <v>3.1204925209400396</v>
      </c>
      <c r="AB635">
        <f t="shared" si="36"/>
        <v>0.35835248265669878</v>
      </c>
      <c r="AC635">
        <f t="shared" si="36"/>
        <v>1.3729839890541606</v>
      </c>
      <c r="AD635">
        <f t="shared" si="36"/>
        <v>3.3290154198797577</v>
      </c>
      <c r="AE635">
        <f t="shared" si="33"/>
        <v>2208.7992262356966</v>
      </c>
    </row>
    <row r="636" spans="1:31" x14ac:dyDescent="0.3">
      <c r="A636" t="s">
        <v>1</v>
      </c>
      <c r="B636" t="s">
        <v>3</v>
      </c>
      <c r="C636" t="s">
        <v>11</v>
      </c>
      <c r="D636" t="s">
        <v>41</v>
      </c>
      <c r="E636" t="s">
        <v>13</v>
      </c>
      <c r="F636" t="s">
        <v>14</v>
      </c>
      <c r="G636" t="s">
        <v>9</v>
      </c>
      <c r="H636" t="s">
        <v>10</v>
      </c>
      <c r="I636" s="2">
        <v>43234</v>
      </c>
      <c r="J636" s="1">
        <v>12.50948</v>
      </c>
      <c r="K636" s="1">
        <v>1.7774239999999999</v>
      </c>
      <c r="L636" s="1">
        <v>2.0384730000000002</v>
      </c>
      <c r="M636" s="1">
        <v>2.7091639999999999</v>
      </c>
      <c r="N636" s="1">
        <v>0.57386709999999996</v>
      </c>
      <c r="O636" s="1">
        <v>2.748807E-2</v>
      </c>
      <c r="P636" s="1">
        <v>0.1690091</v>
      </c>
      <c r="Q636" s="1">
        <v>1.1951960000000001E-5</v>
      </c>
      <c r="R636" s="1">
        <v>2.363287E-2</v>
      </c>
      <c r="S636" s="1">
        <v>4.9993360000000001E-3</v>
      </c>
      <c r="T636" s="1">
        <v>2.923891E-2</v>
      </c>
      <c r="U636" s="1">
        <v>8.4539260000000005E-2</v>
      </c>
      <c r="V636" s="1">
        <v>2.0564670000000002E-3</v>
      </c>
      <c r="W636" s="1">
        <v>3.774068E-4</v>
      </c>
      <c r="X636" s="1">
        <v>5.6263390000000002E-3</v>
      </c>
      <c r="Y636" s="1">
        <v>2.6399479999999998E-4</v>
      </c>
      <c r="Z636">
        <f t="shared" si="34"/>
        <v>1.0792595058844721</v>
      </c>
      <c r="AA636" s="1">
        <f t="shared" si="35"/>
        <v>3.1204925209400396</v>
      </c>
      <c r="AB636">
        <f t="shared" si="36"/>
        <v>0.35835248265669878</v>
      </c>
      <c r="AC636">
        <f t="shared" si="36"/>
        <v>1.3729839890541606</v>
      </c>
      <c r="AD636">
        <f t="shared" si="36"/>
        <v>3.3290154198797577</v>
      </c>
      <c r="AE636">
        <f t="shared" si="33"/>
        <v>2208.7992262356966</v>
      </c>
    </row>
    <row r="637" spans="1:31" x14ac:dyDescent="0.3">
      <c r="A637" t="s">
        <v>1</v>
      </c>
      <c r="B637" t="s">
        <v>3</v>
      </c>
      <c r="C637" t="s">
        <v>11</v>
      </c>
      <c r="D637" t="s">
        <v>41</v>
      </c>
      <c r="E637" t="s">
        <v>13</v>
      </c>
      <c r="F637" t="s">
        <v>14</v>
      </c>
      <c r="G637" t="s">
        <v>9</v>
      </c>
      <c r="H637" t="s">
        <v>10</v>
      </c>
      <c r="I637" s="2">
        <v>43234</v>
      </c>
      <c r="J637" s="1">
        <v>12.50948</v>
      </c>
      <c r="K637" s="1">
        <v>1.7774239999999999</v>
      </c>
      <c r="L637" s="1">
        <v>2.0384730000000002</v>
      </c>
      <c r="M637" s="1">
        <v>2.7091639999999999</v>
      </c>
      <c r="N637" s="1">
        <v>0.57386709999999996</v>
      </c>
      <c r="O637" s="1">
        <v>2.748807E-2</v>
      </c>
      <c r="P637" s="1">
        <v>0.1690091</v>
      </c>
      <c r="Q637" s="1">
        <v>1.1951960000000001E-5</v>
      </c>
      <c r="R637" s="1">
        <v>2.363287E-2</v>
      </c>
      <c r="S637" s="1">
        <v>4.9993360000000001E-3</v>
      </c>
      <c r="T637" s="1">
        <v>2.923891E-2</v>
      </c>
      <c r="U637" s="1">
        <v>8.4539260000000005E-2</v>
      </c>
      <c r="V637" s="1">
        <v>2.0564670000000002E-3</v>
      </c>
      <c r="W637" s="1">
        <v>3.774068E-4</v>
      </c>
      <c r="X637" s="1">
        <v>5.6263390000000002E-3</v>
      </c>
      <c r="Y637" s="1">
        <v>2.6399479999999998E-4</v>
      </c>
      <c r="Z637">
        <f t="shared" si="34"/>
        <v>1.0792595058844721</v>
      </c>
      <c r="AA637" s="1">
        <f t="shared" si="35"/>
        <v>3.1204925209400396</v>
      </c>
      <c r="AB637">
        <f t="shared" si="36"/>
        <v>0.35835248265669878</v>
      </c>
      <c r="AC637">
        <f t="shared" si="36"/>
        <v>1.3729839890541606</v>
      </c>
      <c r="AD637">
        <f t="shared" si="36"/>
        <v>3.3290154198797577</v>
      </c>
      <c r="AE637">
        <f t="shared" si="33"/>
        <v>2208.7992262356966</v>
      </c>
    </row>
    <row r="638" spans="1:31" x14ac:dyDescent="0.3">
      <c r="A638" t="s">
        <v>1</v>
      </c>
      <c r="B638" t="s">
        <v>3</v>
      </c>
      <c r="C638" t="s">
        <v>11</v>
      </c>
      <c r="D638" t="s">
        <v>41</v>
      </c>
      <c r="E638" t="s">
        <v>13</v>
      </c>
      <c r="F638" t="s">
        <v>14</v>
      </c>
      <c r="G638" t="s">
        <v>9</v>
      </c>
      <c r="H638" t="s">
        <v>10</v>
      </c>
      <c r="I638" s="2">
        <v>43234</v>
      </c>
      <c r="J638" s="1">
        <v>12.50948</v>
      </c>
      <c r="K638" s="1">
        <v>1.7774239999999999</v>
      </c>
      <c r="L638" s="1">
        <v>2.0384730000000002</v>
      </c>
      <c r="M638" s="1">
        <v>2.7091639999999999</v>
      </c>
      <c r="N638" s="1">
        <v>0.57386709999999996</v>
      </c>
      <c r="O638" s="1">
        <v>2.748807E-2</v>
      </c>
      <c r="P638" s="1">
        <v>0.1690091</v>
      </c>
      <c r="Q638" s="1">
        <v>1.1951960000000001E-5</v>
      </c>
      <c r="R638" s="1">
        <v>2.363287E-2</v>
      </c>
      <c r="S638" s="1">
        <v>4.9993360000000001E-3</v>
      </c>
      <c r="T638" s="1">
        <v>2.923891E-2</v>
      </c>
      <c r="U638" s="1">
        <v>8.4539260000000005E-2</v>
      </c>
      <c r="V638" s="1">
        <v>2.0564670000000002E-3</v>
      </c>
      <c r="W638" s="1">
        <v>3.774068E-4</v>
      </c>
      <c r="X638" s="1">
        <v>5.6263390000000002E-3</v>
      </c>
      <c r="Y638" s="1">
        <v>2.6399479999999998E-4</v>
      </c>
      <c r="Z638">
        <f t="shared" si="34"/>
        <v>1.0792595058844721</v>
      </c>
      <c r="AA638" s="1">
        <f t="shared" si="35"/>
        <v>3.1204925209400396</v>
      </c>
      <c r="AB638">
        <f t="shared" si="36"/>
        <v>0.35835248265669878</v>
      </c>
      <c r="AC638">
        <f t="shared" si="36"/>
        <v>1.3729839890541606</v>
      </c>
      <c r="AD638">
        <f t="shared" si="36"/>
        <v>3.3290154198797577</v>
      </c>
      <c r="AE638">
        <f t="shared" si="33"/>
        <v>2208.7992262356966</v>
      </c>
    </row>
    <row r="639" spans="1:31" x14ac:dyDescent="0.3">
      <c r="A639" t="s">
        <v>1</v>
      </c>
      <c r="B639" t="s">
        <v>3</v>
      </c>
      <c r="C639" t="s">
        <v>11</v>
      </c>
      <c r="D639" t="s">
        <v>41</v>
      </c>
      <c r="E639" t="s">
        <v>13</v>
      </c>
      <c r="F639" t="s">
        <v>14</v>
      </c>
      <c r="G639" t="s">
        <v>9</v>
      </c>
      <c r="H639" t="s">
        <v>10</v>
      </c>
      <c r="I639" s="2">
        <v>43234</v>
      </c>
      <c r="J639" s="1">
        <v>12.50948</v>
      </c>
      <c r="K639" s="1">
        <v>1.7774239999999999</v>
      </c>
      <c r="L639" s="1">
        <v>2.0384730000000002</v>
      </c>
      <c r="M639" s="1">
        <v>2.7091639999999999</v>
      </c>
      <c r="N639" s="1">
        <v>0.57386709999999996</v>
      </c>
      <c r="O639" s="1">
        <v>2.748807E-2</v>
      </c>
      <c r="P639" s="1">
        <v>0.1690091</v>
      </c>
      <c r="Q639" s="1">
        <v>1.1951960000000001E-5</v>
      </c>
      <c r="R639" s="1">
        <v>2.363287E-2</v>
      </c>
      <c r="S639" s="1">
        <v>4.9993360000000001E-3</v>
      </c>
      <c r="T639" s="1">
        <v>2.923891E-2</v>
      </c>
      <c r="U639" s="1">
        <v>8.4539260000000005E-2</v>
      </c>
      <c r="V639" s="1">
        <v>2.0564670000000002E-3</v>
      </c>
      <c r="W639" s="1">
        <v>3.774068E-4</v>
      </c>
      <c r="X639" s="1">
        <v>5.6263390000000002E-3</v>
      </c>
      <c r="Y639" s="1">
        <v>2.6399479999999998E-4</v>
      </c>
      <c r="Z639">
        <f t="shared" si="34"/>
        <v>1.0792595058844721</v>
      </c>
      <c r="AA639" s="1">
        <f t="shared" si="35"/>
        <v>3.1204925209400396</v>
      </c>
      <c r="AB639">
        <f t="shared" si="36"/>
        <v>0.35835248265669878</v>
      </c>
      <c r="AC639">
        <f t="shared" si="36"/>
        <v>1.3729839890541606</v>
      </c>
      <c r="AD639">
        <f t="shared" si="36"/>
        <v>3.3290154198797577</v>
      </c>
      <c r="AE639">
        <f t="shared" si="33"/>
        <v>2208.7992262356966</v>
      </c>
    </row>
    <row r="640" spans="1:31" x14ac:dyDescent="0.3">
      <c r="A640" t="s">
        <v>1</v>
      </c>
      <c r="B640" t="s">
        <v>3</v>
      </c>
      <c r="C640" t="s">
        <v>11</v>
      </c>
      <c r="D640" t="s">
        <v>41</v>
      </c>
      <c r="E640" t="s">
        <v>13</v>
      </c>
      <c r="F640" t="s">
        <v>14</v>
      </c>
      <c r="G640" t="s">
        <v>9</v>
      </c>
      <c r="H640" t="s">
        <v>10</v>
      </c>
      <c r="I640" s="2">
        <v>43234</v>
      </c>
      <c r="J640" s="1">
        <v>12.50948</v>
      </c>
      <c r="K640" s="1">
        <v>1.7774239999999999</v>
      </c>
      <c r="L640" s="1">
        <v>2.0384730000000002</v>
      </c>
      <c r="M640" s="1">
        <v>2.7091639999999999</v>
      </c>
      <c r="N640" s="1">
        <v>0.57386709999999996</v>
      </c>
      <c r="O640" s="1">
        <v>2.748807E-2</v>
      </c>
      <c r="P640" s="1">
        <v>0.1690091</v>
      </c>
      <c r="Q640" s="1">
        <v>1.1951960000000001E-5</v>
      </c>
      <c r="R640" s="1">
        <v>2.363287E-2</v>
      </c>
      <c r="S640" s="1">
        <v>4.9993360000000001E-3</v>
      </c>
      <c r="T640" s="1">
        <v>2.923891E-2</v>
      </c>
      <c r="U640" s="1">
        <v>8.4539260000000005E-2</v>
      </c>
      <c r="V640" s="1">
        <v>2.0564670000000002E-3</v>
      </c>
      <c r="W640" s="1">
        <v>3.774068E-4</v>
      </c>
      <c r="X640" s="1">
        <v>5.6263390000000002E-3</v>
      </c>
      <c r="Y640" s="1">
        <v>2.6399479999999998E-4</v>
      </c>
      <c r="Z640">
        <f t="shared" si="34"/>
        <v>1.0792595058844721</v>
      </c>
      <c r="AA640" s="1">
        <f t="shared" si="35"/>
        <v>3.1204925209400396</v>
      </c>
      <c r="AB640">
        <f t="shared" si="36"/>
        <v>0.35835248265669878</v>
      </c>
      <c r="AC640">
        <f t="shared" si="36"/>
        <v>1.3729839890541606</v>
      </c>
      <c r="AD640">
        <f t="shared" si="36"/>
        <v>3.3290154198797577</v>
      </c>
      <c r="AE640">
        <f t="shared" si="33"/>
        <v>2208.7992262356966</v>
      </c>
    </row>
    <row r="641" spans="1:31" x14ac:dyDescent="0.3">
      <c r="A641" t="s">
        <v>1</v>
      </c>
      <c r="B641" t="s">
        <v>3</v>
      </c>
      <c r="C641" t="s">
        <v>11</v>
      </c>
      <c r="D641" t="s">
        <v>41</v>
      </c>
      <c r="E641" t="s">
        <v>13</v>
      </c>
      <c r="F641" t="s">
        <v>14</v>
      </c>
      <c r="G641" t="s">
        <v>9</v>
      </c>
      <c r="H641" t="s">
        <v>10</v>
      </c>
      <c r="I641" s="2">
        <v>43234</v>
      </c>
      <c r="J641" s="1">
        <v>12.50948</v>
      </c>
      <c r="K641" s="1">
        <v>1.7774239999999999</v>
      </c>
      <c r="L641" s="1">
        <v>2.0384730000000002</v>
      </c>
      <c r="M641" s="1">
        <v>2.7091639999999999</v>
      </c>
      <c r="N641" s="1">
        <v>0.57386709999999996</v>
      </c>
      <c r="O641" s="1">
        <v>2.748807E-2</v>
      </c>
      <c r="P641" s="1">
        <v>0.1690091</v>
      </c>
      <c r="Q641" s="1">
        <v>1.1951960000000001E-5</v>
      </c>
      <c r="R641" s="1">
        <v>2.363287E-2</v>
      </c>
      <c r="S641" s="1">
        <v>4.9993360000000001E-3</v>
      </c>
      <c r="T641" s="1">
        <v>2.923891E-2</v>
      </c>
      <c r="U641" s="1">
        <v>8.4539260000000005E-2</v>
      </c>
      <c r="V641" s="1">
        <v>2.0564670000000002E-3</v>
      </c>
      <c r="W641" s="1">
        <v>3.774068E-4</v>
      </c>
      <c r="X641" s="1">
        <v>5.6263390000000002E-3</v>
      </c>
      <c r="Y641" s="1">
        <v>2.6399479999999998E-4</v>
      </c>
      <c r="Z641">
        <f t="shared" si="34"/>
        <v>1.0792595058844721</v>
      </c>
      <c r="AA641" s="1">
        <f t="shared" si="35"/>
        <v>3.1204925209400396</v>
      </c>
      <c r="AB641">
        <f t="shared" si="36"/>
        <v>0.35835248265669878</v>
      </c>
      <c r="AC641">
        <f t="shared" si="36"/>
        <v>1.3729839890541606</v>
      </c>
      <c r="AD641">
        <f t="shared" si="36"/>
        <v>3.3290154198797577</v>
      </c>
      <c r="AE641">
        <f t="shared" si="33"/>
        <v>2208.7992262356966</v>
      </c>
    </row>
    <row r="642" spans="1:31" x14ac:dyDescent="0.3">
      <c r="A642" t="s">
        <v>1</v>
      </c>
      <c r="B642" t="s">
        <v>3</v>
      </c>
      <c r="C642" t="s">
        <v>15</v>
      </c>
      <c r="D642" t="s">
        <v>42</v>
      </c>
      <c r="E642" t="s">
        <v>13</v>
      </c>
      <c r="F642" t="s">
        <v>14</v>
      </c>
      <c r="G642" t="s">
        <v>9</v>
      </c>
      <c r="H642" t="s">
        <v>10</v>
      </c>
      <c r="I642" s="2">
        <v>43234</v>
      </c>
      <c r="J642" s="1">
        <v>11.69083</v>
      </c>
      <c r="K642" s="1">
        <v>1.782151</v>
      </c>
      <c r="L642" s="1">
        <v>2.133432</v>
      </c>
      <c r="M642" s="1">
        <v>2.4523890000000002</v>
      </c>
      <c r="N642" s="1">
        <v>0.54003710000000005</v>
      </c>
      <c r="O642" s="1">
        <v>3.2770599999999997E-2</v>
      </c>
      <c r="P642" s="1">
        <v>0.18286939999999999</v>
      </c>
      <c r="Q642" s="1">
        <v>4.5976120000000002E-6</v>
      </c>
      <c r="R642" s="1">
        <v>2.4509090000000001E-2</v>
      </c>
      <c r="S642" s="1">
        <v>5.3585400000000002E-3</v>
      </c>
      <c r="T642" s="1">
        <v>2.2372010000000001E-2</v>
      </c>
      <c r="U642" s="1">
        <v>6.3929669999999994E-2</v>
      </c>
      <c r="V642" s="1">
        <v>1.525633E-3</v>
      </c>
      <c r="W642" s="1">
        <v>3.1267799999999999E-4</v>
      </c>
      <c r="X642" s="1">
        <v>4.0958599999999998E-3</v>
      </c>
      <c r="Y642" s="1">
        <v>1.965914E-4</v>
      </c>
      <c r="Z642">
        <f t="shared" si="34"/>
        <v>0.91225372483729128</v>
      </c>
      <c r="AA642" s="1">
        <f t="shared" si="35"/>
        <v>2.6068323581617756</v>
      </c>
      <c r="AB642">
        <f t="shared" si="36"/>
        <v>0.28250522047466736</v>
      </c>
      <c r="AC642">
        <f t="shared" si="36"/>
        <v>0.95414182224310817</v>
      </c>
      <c r="AD642">
        <f t="shared" si="36"/>
        <v>2.2397733026958035</v>
      </c>
      <c r="AE642">
        <f t="shared" si="36"/>
        <v>4275.9458605902364</v>
      </c>
    </row>
    <row r="643" spans="1:31" x14ac:dyDescent="0.3">
      <c r="A643" t="s">
        <v>1</v>
      </c>
      <c r="B643" t="s">
        <v>3</v>
      </c>
      <c r="C643" t="s">
        <v>15</v>
      </c>
      <c r="D643" t="s">
        <v>42</v>
      </c>
      <c r="E643" t="s">
        <v>13</v>
      </c>
      <c r="F643" t="s">
        <v>14</v>
      </c>
      <c r="G643" t="s">
        <v>9</v>
      </c>
      <c r="H643" t="s">
        <v>10</v>
      </c>
      <c r="I643" s="2">
        <v>43234</v>
      </c>
      <c r="J643" s="1">
        <v>11.69083</v>
      </c>
      <c r="K643" s="1">
        <v>1.782151</v>
      </c>
      <c r="L643" s="1">
        <v>2.133432</v>
      </c>
      <c r="M643" s="1">
        <v>2.4523890000000002</v>
      </c>
      <c r="N643" s="1">
        <v>0.54003710000000005</v>
      </c>
      <c r="O643" s="1">
        <v>3.2770599999999997E-2</v>
      </c>
      <c r="P643" s="1">
        <v>0.18286939999999999</v>
      </c>
      <c r="Q643" s="1">
        <v>4.5976120000000002E-6</v>
      </c>
      <c r="R643" s="1">
        <v>2.4509090000000001E-2</v>
      </c>
      <c r="S643" s="1">
        <v>5.3585400000000002E-3</v>
      </c>
      <c r="T643" s="1">
        <v>2.2372010000000001E-2</v>
      </c>
      <c r="U643" s="1">
        <v>6.3929669999999994E-2</v>
      </c>
      <c r="V643" s="1">
        <v>1.525633E-3</v>
      </c>
      <c r="W643" s="1">
        <v>3.1267799999999999E-4</v>
      </c>
      <c r="X643" s="1">
        <v>4.0958599999999998E-3</v>
      </c>
      <c r="Y643" s="1">
        <v>1.965914E-4</v>
      </c>
      <c r="Z643">
        <f t="shared" ref="Z643:Z706" si="37">(T643/M643)*100</f>
        <v>0.91225372483729128</v>
      </c>
      <c r="AA643" s="1">
        <f t="shared" ref="AA643:AA706" si="38">U643/M643*100</f>
        <v>2.6068323581617756</v>
      </c>
      <c r="AB643">
        <f t="shared" ref="AB643:AE706" si="39">(V643/N643)*100</f>
        <v>0.28250522047466736</v>
      </c>
      <c r="AC643">
        <f t="shared" si="39"/>
        <v>0.95414182224310817</v>
      </c>
      <c r="AD643">
        <f t="shared" si="39"/>
        <v>2.2397733026958035</v>
      </c>
      <c r="AE643">
        <f t="shared" si="39"/>
        <v>4275.9458605902364</v>
      </c>
    </row>
    <row r="644" spans="1:31" x14ac:dyDescent="0.3">
      <c r="A644" t="s">
        <v>1</v>
      </c>
      <c r="B644" t="s">
        <v>3</v>
      </c>
      <c r="C644" t="s">
        <v>15</v>
      </c>
      <c r="D644" t="s">
        <v>42</v>
      </c>
      <c r="E644" t="s">
        <v>13</v>
      </c>
      <c r="F644" t="s">
        <v>14</v>
      </c>
      <c r="G644" t="s">
        <v>9</v>
      </c>
      <c r="H644" t="s">
        <v>10</v>
      </c>
      <c r="I644" s="2">
        <v>43234</v>
      </c>
      <c r="J644" s="1">
        <v>11.69083</v>
      </c>
      <c r="K644" s="1">
        <v>1.782151</v>
      </c>
      <c r="L644" s="1">
        <v>2.133432</v>
      </c>
      <c r="M644" s="1">
        <v>2.4523890000000002</v>
      </c>
      <c r="N644" s="1">
        <v>0.54003710000000005</v>
      </c>
      <c r="O644" s="1">
        <v>3.2770599999999997E-2</v>
      </c>
      <c r="P644" s="1">
        <v>0.18286939999999999</v>
      </c>
      <c r="Q644" s="1">
        <v>4.5976120000000002E-6</v>
      </c>
      <c r="R644" s="1">
        <v>2.4509090000000001E-2</v>
      </c>
      <c r="S644" s="1">
        <v>5.3585400000000002E-3</v>
      </c>
      <c r="T644" s="1">
        <v>2.2372010000000001E-2</v>
      </c>
      <c r="U644" s="1">
        <v>6.3929669999999994E-2</v>
      </c>
      <c r="V644" s="1">
        <v>1.525633E-3</v>
      </c>
      <c r="W644" s="1">
        <v>3.1267799999999999E-4</v>
      </c>
      <c r="X644" s="1">
        <v>4.0958599999999998E-3</v>
      </c>
      <c r="Y644" s="1">
        <v>1.965914E-4</v>
      </c>
      <c r="Z644">
        <f t="shared" si="37"/>
        <v>0.91225372483729128</v>
      </c>
      <c r="AA644" s="1">
        <f t="shared" si="38"/>
        <v>2.6068323581617756</v>
      </c>
      <c r="AB644">
        <f t="shared" si="39"/>
        <v>0.28250522047466736</v>
      </c>
      <c r="AC644">
        <f t="shared" si="39"/>
        <v>0.95414182224310817</v>
      </c>
      <c r="AD644">
        <f t="shared" si="39"/>
        <v>2.2397733026958035</v>
      </c>
      <c r="AE644">
        <f t="shared" si="39"/>
        <v>4275.9458605902364</v>
      </c>
    </row>
    <row r="645" spans="1:31" x14ac:dyDescent="0.3">
      <c r="A645" t="s">
        <v>1</v>
      </c>
      <c r="B645" t="s">
        <v>3</v>
      </c>
      <c r="C645" t="s">
        <v>15</v>
      </c>
      <c r="D645" t="s">
        <v>42</v>
      </c>
      <c r="E645" t="s">
        <v>13</v>
      </c>
      <c r="F645" t="s">
        <v>14</v>
      </c>
      <c r="G645" t="s">
        <v>9</v>
      </c>
      <c r="H645" t="s">
        <v>10</v>
      </c>
      <c r="I645" s="2">
        <v>43234</v>
      </c>
      <c r="J645" s="1">
        <v>11.69083</v>
      </c>
      <c r="K645" s="1">
        <v>1.782151</v>
      </c>
      <c r="L645" s="1">
        <v>2.133432</v>
      </c>
      <c r="M645" s="1">
        <v>2.4523890000000002</v>
      </c>
      <c r="N645" s="1">
        <v>0.54003710000000005</v>
      </c>
      <c r="O645" s="1">
        <v>3.2770599999999997E-2</v>
      </c>
      <c r="P645" s="1">
        <v>0.18286939999999999</v>
      </c>
      <c r="Q645" s="1">
        <v>4.5976120000000002E-6</v>
      </c>
      <c r="R645" s="1">
        <v>2.4509090000000001E-2</v>
      </c>
      <c r="S645" s="1">
        <v>5.3585400000000002E-3</v>
      </c>
      <c r="T645" s="1">
        <v>2.2372010000000001E-2</v>
      </c>
      <c r="U645" s="1">
        <v>6.3929669999999994E-2</v>
      </c>
      <c r="V645" s="1">
        <v>1.525633E-3</v>
      </c>
      <c r="W645" s="1">
        <v>3.1267799999999999E-4</v>
      </c>
      <c r="X645" s="1">
        <v>4.0958599999999998E-3</v>
      </c>
      <c r="Y645" s="1">
        <v>1.965914E-4</v>
      </c>
      <c r="Z645">
        <f t="shared" si="37"/>
        <v>0.91225372483729128</v>
      </c>
      <c r="AA645" s="1">
        <f t="shared" si="38"/>
        <v>2.6068323581617756</v>
      </c>
      <c r="AB645">
        <f t="shared" si="39"/>
        <v>0.28250522047466736</v>
      </c>
      <c r="AC645">
        <f t="shared" si="39"/>
        <v>0.95414182224310817</v>
      </c>
      <c r="AD645">
        <f t="shared" si="39"/>
        <v>2.2397733026958035</v>
      </c>
      <c r="AE645">
        <f t="shared" si="39"/>
        <v>4275.9458605902364</v>
      </c>
    </row>
    <row r="646" spans="1:31" x14ac:dyDescent="0.3">
      <c r="A646" t="s">
        <v>1</v>
      </c>
      <c r="B646" t="s">
        <v>3</v>
      </c>
      <c r="C646" t="s">
        <v>15</v>
      </c>
      <c r="D646" t="s">
        <v>42</v>
      </c>
      <c r="E646" t="s">
        <v>13</v>
      </c>
      <c r="F646" t="s">
        <v>14</v>
      </c>
      <c r="G646" t="s">
        <v>9</v>
      </c>
      <c r="H646" t="s">
        <v>10</v>
      </c>
      <c r="I646" s="2">
        <v>43234</v>
      </c>
      <c r="J646" s="1">
        <v>11.69083</v>
      </c>
      <c r="K646" s="1">
        <v>1.782151</v>
      </c>
      <c r="L646" s="1">
        <v>2.133432</v>
      </c>
      <c r="M646" s="1">
        <v>2.4523890000000002</v>
      </c>
      <c r="N646" s="1">
        <v>0.54003710000000005</v>
      </c>
      <c r="O646" s="1">
        <v>3.2770599999999997E-2</v>
      </c>
      <c r="P646" s="1">
        <v>0.18286939999999999</v>
      </c>
      <c r="Q646" s="1">
        <v>4.5976120000000002E-6</v>
      </c>
      <c r="R646" s="1">
        <v>2.4509090000000001E-2</v>
      </c>
      <c r="S646" s="1">
        <v>5.3585400000000002E-3</v>
      </c>
      <c r="T646" s="1">
        <v>2.2372010000000001E-2</v>
      </c>
      <c r="U646" s="1">
        <v>6.3929669999999994E-2</v>
      </c>
      <c r="V646" s="1">
        <v>1.525633E-3</v>
      </c>
      <c r="W646" s="1">
        <v>3.1267799999999999E-4</v>
      </c>
      <c r="X646" s="1">
        <v>4.0958599999999998E-3</v>
      </c>
      <c r="Y646" s="1">
        <v>1.965914E-4</v>
      </c>
      <c r="Z646">
        <f t="shared" si="37"/>
        <v>0.91225372483729128</v>
      </c>
      <c r="AA646" s="1">
        <f t="shared" si="38"/>
        <v>2.6068323581617756</v>
      </c>
      <c r="AB646">
        <f t="shared" si="39"/>
        <v>0.28250522047466736</v>
      </c>
      <c r="AC646">
        <f t="shared" si="39"/>
        <v>0.95414182224310817</v>
      </c>
      <c r="AD646">
        <f t="shared" si="39"/>
        <v>2.2397733026958035</v>
      </c>
      <c r="AE646">
        <f t="shared" si="39"/>
        <v>4275.9458605902364</v>
      </c>
    </row>
    <row r="647" spans="1:31" x14ac:dyDescent="0.3">
      <c r="A647" t="s">
        <v>1</v>
      </c>
      <c r="B647" t="s">
        <v>3</v>
      </c>
      <c r="C647" t="s">
        <v>15</v>
      </c>
      <c r="D647" t="s">
        <v>42</v>
      </c>
      <c r="E647" t="s">
        <v>13</v>
      </c>
      <c r="F647" t="s">
        <v>14</v>
      </c>
      <c r="G647" t="s">
        <v>9</v>
      </c>
      <c r="H647" t="s">
        <v>10</v>
      </c>
      <c r="I647" s="2">
        <v>43234</v>
      </c>
      <c r="J647" s="1">
        <v>11.69083</v>
      </c>
      <c r="K647" s="1">
        <v>1.782151</v>
      </c>
      <c r="L647" s="1">
        <v>2.133432</v>
      </c>
      <c r="M647" s="1">
        <v>2.4523890000000002</v>
      </c>
      <c r="N647" s="1">
        <v>0.54003710000000005</v>
      </c>
      <c r="O647" s="1">
        <v>3.2770599999999997E-2</v>
      </c>
      <c r="P647" s="1">
        <v>0.18286939999999999</v>
      </c>
      <c r="Q647" s="1">
        <v>4.5976120000000002E-6</v>
      </c>
      <c r="R647" s="1">
        <v>2.4509090000000001E-2</v>
      </c>
      <c r="S647" s="1">
        <v>5.3585400000000002E-3</v>
      </c>
      <c r="T647" s="1">
        <v>2.2372010000000001E-2</v>
      </c>
      <c r="U647" s="1">
        <v>6.3929669999999994E-2</v>
      </c>
      <c r="V647" s="1">
        <v>1.525633E-3</v>
      </c>
      <c r="W647" s="1">
        <v>3.1267799999999999E-4</v>
      </c>
      <c r="X647" s="1">
        <v>4.0958599999999998E-3</v>
      </c>
      <c r="Y647" s="1">
        <v>1.965914E-4</v>
      </c>
      <c r="Z647">
        <f t="shared" si="37"/>
        <v>0.91225372483729128</v>
      </c>
      <c r="AA647" s="1">
        <f t="shared" si="38"/>
        <v>2.6068323581617756</v>
      </c>
      <c r="AB647">
        <f t="shared" si="39"/>
        <v>0.28250522047466736</v>
      </c>
      <c r="AC647">
        <f t="shared" si="39"/>
        <v>0.95414182224310817</v>
      </c>
      <c r="AD647">
        <f t="shared" si="39"/>
        <v>2.2397733026958035</v>
      </c>
      <c r="AE647">
        <f t="shared" si="39"/>
        <v>4275.9458605902364</v>
      </c>
    </row>
    <row r="648" spans="1:31" x14ac:dyDescent="0.3">
      <c r="A648" t="s">
        <v>1</v>
      </c>
      <c r="B648" t="s">
        <v>3</v>
      </c>
      <c r="C648" t="s">
        <v>15</v>
      </c>
      <c r="D648" t="s">
        <v>42</v>
      </c>
      <c r="E648" t="s">
        <v>13</v>
      </c>
      <c r="F648" t="s">
        <v>14</v>
      </c>
      <c r="G648" t="s">
        <v>9</v>
      </c>
      <c r="H648" t="s">
        <v>10</v>
      </c>
      <c r="I648" s="2">
        <v>43234</v>
      </c>
      <c r="J648" s="1">
        <v>11.69083</v>
      </c>
      <c r="K648" s="1">
        <v>1.782151</v>
      </c>
      <c r="L648" s="1">
        <v>2.133432</v>
      </c>
      <c r="M648" s="1">
        <v>2.4523890000000002</v>
      </c>
      <c r="N648" s="1">
        <v>0.54003710000000005</v>
      </c>
      <c r="O648" s="1">
        <v>3.2770599999999997E-2</v>
      </c>
      <c r="P648" s="1">
        <v>0.18286939999999999</v>
      </c>
      <c r="Q648" s="1">
        <v>4.5976120000000002E-6</v>
      </c>
      <c r="R648" s="1">
        <v>2.4509090000000001E-2</v>
      </c>
      <c r="S648" s="1">
        <v>5.3585400000000002E-3</v>
      </c>
      <c r="T648" s="1">
        <v>2.2372010000000001E-2</v>
      </c>
      <c r="U648" s="1">
        <v>6.3929669999999994E-2</v>
      </c>
      <c r="V648" s="1">
        <v>1.525633E-3</v>
      </c>
      <c r="W648" s="1">
        <v>3.1267799999999999E-4</v>
      </c>
      <c r="X648" s="1">
        <v>4.0958599999999998E-3</v>
      </c>
      <c r="Y648" s="1">
        <v>1.965914E-4</v>
      </c>
      <c r="Z648">
        <f t="shared" si="37"/>
        <v>0.91225372483729128</v>
      </c>
      <c r="AA648" s="1">
        <f t="shared" si="38"/>
        <v>2.6068323581617756</v>
      </c>
      <c r="AB648">
        <f t="shared" si="39"/>
        <v>0.28250522047466736</v>
      </c>
      <c r="AC648">
        <f t="shared" si="39"/>
        <v>0.95414182224310817</v>
      </c>
      <c r="AD648">
        <f t="shared" si="39"/>
        <v>2.2397733026958035</v>
      </c>
      <c r="AE648">
        <f t="shared" si="39"/>
        <v>4275.9458605902364</v>
      </c>
    </row>
    <row r="649" spans="1:31" x14ac:dyDescent="0.3">
      <c r="A649" t="s">
        <v>1</v>
      </c>
      <c r="B649" t="s">
        <v>3</v>
      </c>
      <c r="C649" t="s">
        <v>15</v>
      </c>
      <c r="D649" t="s">
        <v>42</v>
      </c>
      <c r="E649" t="s">
        <v>13</v>
      </c>
      <c r="F649" t="s">
        <v>14</v>
      </c>
      <c r="G649" t="s">
        <v>9</v>
      </c>
      <c r="H649" t="s">
        <v>10</v>
      </c>
      <c r="I649" s="2">
        <v>43234</v>
      </c>
      <c r="J649" s="1">
        <v>11.69083</v>
      </c>
      <c r="K649" s="1">
        <v>1.782151</v>
      </c>
      <c r="L649" s="1">
        <v>2.133432</v>
      </c>
      <c r="M649" s="1">
        <v>2.4523890000000002</v>
      </c>
      <c r="N649" s="1">
        <v>0.54003710000000005</v>
      </c>
      <c r="O649" s="1">
        <v>3.2770599999999997E-2</v>
      </c>
      <c r="P649" s="1">
        <v>0.18286939999999999</v>
      </c>
      <c r="Q649" s="1">
        <v>4.5976120000000002E-6</v>
      </c>
      <c r="R649" s="1">
        <v>2.4509090000000001E-2</v>
      </c>
      <c r="S649" s="1">
        <v>5.3585400000000002E-3</v>
      </c>
      <c r="T649" s="1">
        <v>2.2372010000000001E-2</v>
      </c>
      <c r="U649" s="1">
        <v>6.3929669999999994E-2</v>
      </c>
      <c r="V649" s="1">
        <v>1.525633E-3</v>
      </c>
      <c r="W649" s="1">
        <v>3.1267799999999999E-4</v>
      </c>
      <c r="X649" s="1">
        <v>4.0958599999999998E-3</v>
      </c>
      <c r="Y649" s="1">
        <v>1.965914E-4</v>
      </c>
      <c r="Z649">
        <f t="shared" si="37"/>
        <v>0.91225372483729128</v>
      </c>
      <c r="AA649" s="1">
        <f t="shared" si="38"/>
        <v>2.6068323581617756</v>
      </c>
      <c r="AB649">
        <f t="shared" si="39"/>
        <v>0.28250522047466736</v>
      </c>
      <c r="AC649">
        <f t="shared" si="39"/>
        <v>0.95414182224310817</v>
      </c>
      <c r="AD649">
        <f t="shared" si="39"/>
        <v>2.2397733026958035</v>
      </c>
      <c r="AE649">
        <f t="shared" si="39"/>
        <v>4275.9458605902364</v>
      </c>
    </row>
    <row r="650" spans="1:31" x14ac:dyDescent="0.3">
      <c r="A650" t="s">
        <v>1</v>
      </c>
      <c r="B650" t="s">
        <v>3</v>
      </c>
      <c r="C650" t="s">
        <v>5</v>
      </c>
      <c r="D650" t="s">
        <v>43</v>
      </c>
      <c r="E650" t="s">
        <v>13</v>
      </c>
      <c r="F650" t="s">
        <v>14</v>
      </c>
      <c r="G650" t="s">
        <v>9</v>
      </c>
      <c r="H650" t="s">
        <v>10</v>
      </c>
      <c r="I650" s="2">
        <v>43234</v>
      </c>
      <c r="J650" s="1">
        <v>12.99573</v>
      </c>
      <c r="K650" s="1">
        <v>1.5843320000000001</v>
      </c>
      <c r="L650" s="1">
        <v>2.8646590000000001</v>
      </c>
      <c r="M650" s="1">
        <v>3.789469</v>
      </c>
      <c r="N650" s="1">
        <v>0.73305339999999997</v>
      </c>
      <c r="O650" s="1">
        <v>2.2186859999999999E-2</v>
      </c>
      <c r="P650" s="1">
        <v>0.23687159999999999</v>
      </c>
      <c r="Q650" s="1">
        <v>8.4991619999999992E-6</v>
      </c>
      <c r="R650" s="1">
        <v>2.277036E-2</v>
      </c>
      <c r="S650" s="1">
        <v>4.9236339999999996E-3</v>
      </c>
      <c r="T650" s="1">
        <v>5.5809659999999997E-2</v>
      </c>
      <c r="U650" s="1">
        <v>0.18649640000000001</v>
      </c>
      <c r="V650" s="1">
        <v>4.163946E-3</v>
      </c>
      <c r="W650" s="1">
        <v>7.9794109999999996E-4</v>
      </c>
      <c r="X650" s="1">
        <v>1.1267350000000001E-2</v>
      </c>
      <c r="Y650" s="1">
        <v>5.5997030000000001E-4</v>
      </c>
      <c r="Z650">
        <f t="shared" si="37"/>
        <v>1.4727567371576333</v>
      </c>
      <c r="AA650" s="1">
        <f t="shared" si="38"/>
        <v>4.9214388612230371</v>
      </c>
      <c r="AB650">
        <f t="shared" si="39"/>
        <v>0.5680276498274206</v>
      </c>
      <c r="AC650">
        <f t="shared" si="39"/>
        <v>3.5964579936052239</v>
      </c>
      <c r="AD650">
        <f t="shared" si="39"/>
        <v>4.7567331837164106</v>
      </c>
      <c r="AE650">
        <f t="shared" si="39"/>
        <v>6588.535434434596</v>
      </c>
    </row>
    <row r="651" spans="1:31" x14ac:dyDescent="0.3">
      <c r="A651" t="s">
        <v>1</v>
      </c>
      <c r="B651" t="s">
        <v>3</v>
      </c>
      <c r="C651" t="s">
        <v>5</v>
      </c>
      <c r="D651" t="s">
        <v>43</v>
      </c>
      <c r="E651" t="s">
        <v>13</v>
      </c>
      <c r="F651" t="s">
        <v>14</v>
      </c>
      <c r="G651" t="s">
        <v>9</v>
      </c>
      <c r="H651" t="s">
        <v>10</v>
      </c>
      <c r="I651" s="2">
        <v>43234</v>
      </c>
      <c r="J651" s="1">
        <v>12.99573</v>
      </c>
      <c r="K651" s="1">
        <v>1.5843320000000001</v>
      </c>
      <c r="L651" s="1">
        <v>2.8646590000000001</v>
      </c>
      <c r="M651" s="1">
        <v>3.789469</v>
      </c>
      <c r="N651" s="1">
        <v>0.73305339999999997</v>
      </c>
      <c r="O651" s="1">
        <v>2.2186859999999999E-2</v>
      </c>
      <c r="P651" s="1">
        <v>0.23687159999999999</v>
      </c>
      <c r="Q651" s="1">
        <v>8.4991619999999992E-6</v>
      </c>
      <c r="R651" s="1">
        <v>2.277036E-2</v>
      </c>
      <c r="S651" s="1">
        <v>4.9236339999999996E-3</v>
      </c>
      <c r="T651" s="1">
        <v>5.5809659999999997E-2</v>
      </c>
      <c r="U651" s="1">
        <v>0.18649640000000001</v>
      </c>
      <c r="V651" s="1">
        <v>4.163946E-3</v>
      </c>
      <c r="W651" s="1">
        <v>7.9794109999999996E-4</v>
      </c>
      <c r="X651" s="1">
        <v>1.1267350000000001E-2</v>
      </c>
      <c r="Y651" s="1">
        <v>5.5997030000000001E-4</v>
      </c>
      <c r="Z651">
        <f t="shared" si="37"/>
        <v>1.4727567371576333</v>
      </c>
      <c r="AA651" s="1">
        <f t="shared" si="38"/>
        <v>4.9214388612230371</v>
      </c>
      <c r="AB651">
        <f t="shared" si="39"/>
        <v>0.5680276498274206</v>
      </c>
      <c r="AC651">
        <f t="shared" si="39"/>
        <v>3.5964579936052239</v>
      </c>
      <c r="AD651">
        <f t="shared" si="39"/>
        <v>4.7567331837164106</v>
      </c>
      <c r="AE651">
        <f t="shared" si="39"/>
        <v>6588.535434434596</v>
      </c>
    </row>
    <row r="652" spans="1:31" x14ac:dyDescent="0.3">
      <c r="A652" t="s">
        <v>1</v>
      </c>
      <c r="B652" t="s">
        <v>3</v>
      </c>
      <c r="C652" t="s">
        <v>5</v>
      </c>
      <c r="D652" t="s">
        <v>43</v>
      </c>
      <c r="E652" t="s">
        <v>13</v>
      </c>
      <c r="F652" t="s">
        <v>14</v>
      </c>
      <c r="G652" t="s">
        <v>9</v>
      </c>
      <c r="H652" t="s">
        <v>10</v>
      </c>
      <c r="I652" s="2">
        <v>43234</v>
      </c>
      <c r="J652" s="1">
        <v>12.99573</v>
      </c>
      <c r="K652" s="1">
        <v>1.5843320000000001</v>
      </c>
      <c r="L652" s="1">
        <v>2.8646590000000001</v>
      </c>
      <c r="M652" s="1">
        <v>3.789469</v>
      </c>
      <c r="N652" s="1">
        <v>0.73305339999999997</v>
      </c>
      <c r="O652" s="1">
        <v>2.2186859999999999E-2</v>
      </c>
      <c r="P652" s="1">
        <v>0.23687159999999999</v>
      </c>
      <c r="Q652" s="1">
        <v>8.4991619999999992E-6</v>
      </c>
      <c r="R652" s="1">
        <v>2.277036E-2</v>
      </c>
      <c r="S652" s="1">
        <v>4.9236339999999996E-3</v>
      </c>
      <c r="T652" s="1">
        <v>5.5809659999999997E-2</v>
      </c>
      <c r="U652" s="1">
        <v>0.18649640000000001</v>
      </c>
      <c r="V652" s="1">
        <v>4.163946E-3</v>
      </c>
      <c r="W652" s="1">
        <v>7.9794109999999996E-4</v>
      </c>
      <c r="X652" s="1">
        <v>1.1267350000000001E-2</v>
      </c>
      <c r="Y652" s="1">
        <v>5.5997030000000001E-4</v>
      </c>
      <c r="Z652">
        <f t="shared" si="37"/>
        <v>1.4727567371576333</v>
      </c>
      <c r="AA652" s="1">
        <f t="shared" si="38"/>
        <v>4.9214388612230371</v>
      </c>
      <c r="AB652">
        <f t="shared" si="39"/>
        <v>0.5680276498274206</v>
      </c>
      <c r="AC652">
        <f t="shared" si="39"/>
        <v>3.5964579936052239</v>
      </c>
      <c r="AD652">
        <f t="shared" si="39"/>
        <v>4.7567331837164106</v>
      </c>
      <c r="AE652">
        <f t="shared" si="39"/>
        <v>6588.535434434596</v>
      </c>
    </row>
    <row r="653" spans="1:31" x14ac:dyDescent="0.3">
      <c r="A653" t="s">
        <v>1</v>
      </c>
      <c r="B653" t="s">
        <v>3</v>
      </c>
      <c r="C653" t="s">
        <v>5</v>
      </c>
      <c r="D653" t="s">
        <v>43</v>
      </c>
      <c r="E653" t="s">
        <v>13</v>
      </c>
      <c r="F653" t="s">
        <v>14</v>
      </c>
      <c r="G653" t="s">
        <v>9</v>
      </c>
      <c r="H653" t="s">
        <v>10</v>
      </c>
      <c r="I653" s="2">
        <v>43234</v>
      </c>
      <c r="J653" s="1">
        <v>12.99573</v>
      </c>
      <c r="K653" s="1">
        <v>1.5843320000000001</v>
      </c>
      <c r="L653" s="1">
        <v>2.8646590000000001</v>
      </c>
      <c r="M653" s="1">
        <v>3.789469</v>
      </c>
      <c r="N653" s="1">
        <v>0.73305339999999997</v>
      </c>
      <c r="O653" s="1">
        <v>2.2186859999999999E-2</v>
      </c>
      <c r="P653" s="1">
        <v>0.23687159999999999</v>
      </c>
      <c r="Q653" s="1">
        <v>8.4991619999999992E-6</v>
      </c>
      <c r="R653" s="1">
        <v>2.277036E-2</v>
      </c>
      <c r="S653" s="1">
        <v>4.9236339999999996E-3</v>
      </c>
      <c r="T653" s="1">
        <v>5.5809659999999997E-2</v>
      </c>
      <c r="U653" s="1">
        <v>0.18649640000000001</v>
      </c>
      <c r="V653" s="1">
        <v>4.163946E-3</v>
      </c>
      <c r="W653" s="1">
        <v>7.9794109999999996E-4</v>
      </c>
      <c r="X653" s="1">
        <v>1.1267350000000001E-2</v>
      </c>
      <c r="Y653" s="1">
        <v>5.5997030000000001E-4</v>
      </c>
      <c r="Z653">
        <f t="shared" si="37"/>
        <v>1.4727567371576333</v>
      </c>
      <c r="AA653" s="1">
        <f t="shared" si="38"/>
        <v>4.9214388612230371</v>
      </c>
      <c r="AB653">
        <f t="shared" si="39"/>
        <v>0.5680276498274206</v>
      </c>
      <c r="AC653">
        <f t="shared" si="39"/>
        <v>3.5964579936052239</v>
      </c>
      <c r="AD653">
        <f t="shared" si="39"/>
        <v>4.7567331837164106</v>
      </c>
      <c r="AE653">
        <f t="shared" si="39"/>
        <v>6588.535434434596</v>
      </c>
    </row>
    <row r="654" spans="1:31" x14ac:dyDescent="0.3">
      <c r="A654" t="s">
        <v>1</v>
      </c>
      <c r="B654" t="s">
        <v>3</v>
      </c>
      <c r="C654" t="s">
        <v>5</v>
      </c>
      <c r="D654" t="s">
        <v>43</v>
      </c>
      <c r="E654" t="s">
        <v>13</v>
      </c>
      <c r="F654" t="s">
        <v>14</v>
      </c>
      <c r="G654" t="s">
        <v>9</v>
      </c>
      <c r="H654" t="s">
        <v>10</v>
      </c>
      <c r="I654" s="2">
        <v>43234</v>
      </c>
      <c r="J654" s="1">
        <v>12.99573</v>
      </c>
      <c r="K654" s="1">
        <v>1.5843320000000001</v>
      </c>
      <c r="L654" s="1">
        <v>2.8646590000000001</v>
      </c>
      <c r="M654" s="1">
        <v>3.789469</v>
      </c>
      <c r="N654" s="1">
        <v>0.73305339999999997</v>
      </c>
      <c r="O654" s="1">
        <v>2.2186859999999999E-2</v>
      </c>
      <c r="P654" s="1">
        <v>0.23687159999999999</v>
      </c>
      <c r="Q654" s="1">
        <v>8.4991619999999992E-6</v>
      </c>
      <c r="R654" s="1">
        <v>2.277036E-2</v>
      </c>
      <c r="S654" s="1">
        <v>4.9236339999999996E-3</v>
      </c>
      <c r="T654" s="1">
        <v>5.5809659999999997E-2</v>
      </c>
      <c r="U654" s="1">
        <v>0.18649640000000001</v>
      </c>
      <c r="V654" s="1">
        <v>4.163946E-3</v>
      </c>
      <c r="W654" s="1">
        <v>7.9794109999999996E-4</v>
      </c>
      <c r="X654" s="1">
        <v>1.1267350000000001E-2</v>
      </c>
      <c r="Y654" s="1">
        <v>5.5997030000000001E-4</v>
      </c>
      <c r="Z654">
        <f t="shared" si="37"/>
        <v>1.4727567371576333</v>
      </c>
      <c r="AA654" s="1">
        <f t="shared" si="38"/>
        <v>4.9214388612230371</v>
      </c>
      <c r="AB654">
        <f t="shared" si="39"/>
        <v>0.5680276498274206</v>
      </c>
      <c r="AC654">
        <f t="shared" si="39"/>
        <v>3.5964579936052239</v>
      </c>
      <c r="AD654">
        <f t="shared" si="39"/>
        <v>4.7567331837164106</v>
      </c>
      <c r="AE654">
        <f t="shared" si="39"/>
        <v>6588.535434434596</v>
      </c>
    </row>
    <row r="655" spans="1:31" x14ac:dyDescent="0.3">
      <c r="A655" t="s">
        <v>1</v>
      </c>
      <c r="B655" t="s">
        <v>3</v>
      </c>
      <c r="C655" t="s">
        <v>5</v>
      </c>
      <c r="D655" t="s">
        <v>43</v>
      </c>
      <c r="E655" t="s">
        <v>13</v>
      </c>
      <c r="F655" t="s">
        <v>14</v>
      </c>
      <c r="G655" t="s">
        <v>9</v>
      </c>
      <c r="H655" t="s">
        <v>10</v>
      </c>
      <c r="I655" s="2">
        <v>43234</v>
      </c>
      <c r="J655" s="1">
        <v>12.99573</v>
      </c>
      <c r="K655" s="1">
        <v>1.5843320000000001</v>
      </c>
      <c r="L655" s="1">
        <v>2.8646590000000001</v>
      </c>
      <c r="M655" s="1">
        <v>3.789469</v>
      </c>
      <c r="N655" s="1">
        <v>0.73305339999999997</v>
      </c>
      <c r="O655" s="1">
        <v>2.2186859999999999E-2</v>
      </c>
      <c r="P655" s="1">
        <v>0.23687159999999999</v>
      </c>
      <c r="Q655" s="1">
        <v>8.4991619999999992E-6</v>
      </c>
      <c r="R655" s="1">
        <v>2.277036E-2</v>
      </c>
      <c r="S655" s="1">
        <v>4.9236339999999996E-3</v>
      </c>
      <c r="T655" s="1">
        <v>5.5809659999999997E-2</v>
      </c>
      <c r="U655" s="1">
        <v>0.18649640000000001</v>
      </c>
      <c r="V655" s="1">
        <v>4.163946E-3</v>
      </c>
      <c r="W655" s="1">
        <v>7.9794109999999996E-4</v>
      </c>
      <c r="X655" s="1">
        <v>1.1267350000000001E-2</v>
      </c>
      <c r="Y655" s="1">
        <v>5.5997030000000001E-4</v>
      </c>
      <c r="Z655">
        <f t="shared" si="37"/>
        <v>1.4727567371576333</v>
      </c>
      <c r="AA655" s="1">
        <f t="shared" si="38"/>
        <v>4.9214388612230371</v>
      </c>
      <c r="AB655">
        <f t="shared" si="39"/>
        <v>0.5680276498274206</v>
      </c>
      <c r="AC655">
        <f t="shared" si="39"/>
        <v>3.5964579936052239</v>
      </c>
      <c r="AD655">
        <f t="shared" si="39"/>
        <v>4.7567331837164106</v>
      </c>
      <c r="AE655">
        <f t="shared" si="39"/>
        <v>6588.535434434596</v>
      </c>
    </row>
    <row r="656" spans="1:31" x14ac:dyDescent="0.3">
      <c r="A656" t="s">
        <v>1</v>
      </c>
      <c r="B656" t="s">
        <v>3</v>
      </c>
      <c r="C656" t="s">
        <v>5</v>
      </c>
      <c r="D656" t="s">
        <v>43</v>
      </c>
      <c r="E656" t="s">
        <v>13</v>
      </c>
      <c r="F656" t="s">
        <v>14</v>
      </c>
      <c r="G656" t="s">
        <v>9</v>
      </c>
      <c r="H656" t="s">
        <v>10</v>
      </c>
      <c r="I656" s="2">
        <v>43234</v>
      </c>
      <c r="J656" s="1">
        <v>12.99573</v>
      </c>
      <c r="K656" s="1">
        <v>1.5843320000000001</v>
      </c>
      <c r="L656" s="1">
        <v>2.8646590000000001</v>
      </c>
      <c r="M656" s="1">
        <v>3.789469</v>
      </c>
      <c r="N656" s="1">
        <v>0.73305339999999997</v>
      </c>
      <c r="O656" s="1">
        <v>2.2186859999999999E-2</v>
      </c>
      <c r="P656" s="1">
        <v>0.23687159999999999</v>
      </c>
      <c r="Q656" s="1">
        <v>8.4991619999999992E-6</v>
      </c>
      <c r="R656" s="1">
        <v>2.277036E-2</v>
      </c>
      <c r="S656" s="1">
        <v>4.9236339999999996E-3</v>
      </c>
      <c r="T656" s="1">
        <v>5.5809659999999997E-2</v>
      </c>
      <c r="U656" s="1">
        <v>0.18649640000000001</v>
      </c>
      <c r="V656" s="1">
        <v>4.163946E-3</v>
      </c>
      <c r="W656" s="1">
        <v>7.9794109999999996E-4</v>
      </c>
      <c r="X656" s="1">
        <v>1.1267350000000001E-2</v>
      </c>
      <c r="Y656" s="1">
        <v>5.5997030000000001E-4</v>
      </c>
      <c r="Z656">
        <f t="shared" si="37"/>
        <v>1.4727567371576333</v>
      </c>
      <c r="AA656" s="1">
        <f t="shared" si="38"/>
        <v>4.9214388612230371</v>
      </c>
      <c r="AB656">
        <f t="shared" si="39"/>
        <v>0.5680276498274206</v>
      </c>
      <c r="AC656">
        <f t="shared" si="39"/>
        <v>3.5964579936052239</v>
      </c>
      <c r="AD656">
        <f t="shared" si="39"/>
        <v>4.7567331837164106</v>
      </c>
      <c r="AE656">
        <f t="shared" si="39"/>
        <v>6588.535434434596</v>
      </c>
    </row>
    <row r="657" spans="1:31" x14ac:dyDescent="0.3">
      <c r="A657" t="s">
        <v>1</v>
      </c>
      <c r="B657" t="s">
        <v>3</v>
      </c>
      <c r="C657" t="s">
        <v>5</v>
      </c>
      <c r="D657" t="s">
        <v>43</v>
      </c>
      <c r="E657" t="s">
        <v>13</v>
      </c>
      <c r="F657" t="s">
        <v>14</v>
      </c>
      <c r="G657" t="s">
        <v>9</v>
      </c>
      <c r="H657" t="s">
        <v>10</v>
      </c>
      <c r="I657" s="2">
        <v>43234</v>
      </c>
      <c r="J657" s="1">
        <v>12.99573</v>
      </c>
      <c r="K657" s="1">
        <v>1.5843320000000001</v>
      </c>
      <c r="L657" s="1">
        <v>2.8646590000000001</v>
      </c>
      <c r="M657" s="1">
        <v>3.789469</v>
      </c>
      <c r="N657" s="1">
        <v>0.73305339999999997</v>
      </c>
      <c r="O657" s="1">
        <v>2.2186859999999999E-2</v>
      </c>
      <c r="P657" s="1">
        <v>0.23687159999999999</v>
      </c>
      <c r="Q657" s="1">
        <v>8.4991619999999992E-6</v>
      </c>
      <c r="R657" s="1">
        <v>2.277036E-2</v>
      </c>
      <c r="S657" s="1">
        <v>4.9236339999999996E-3</v>
      </c>
      <c r="T657" s="1">
        <v>5.5809659999999997E-2</v>
      </c>
      <c r="U657" s="1">
        <v>0.18649640000000001</v>
      </c>
      <c r="V657" s="1">
        <v>4.163946E-3</v>
      </c>
      <c r="W657" s="1">
        <v>7.9794109999999996E-4</v>
      </c>
      <c r="X657" s="1">
        <v>1.1267350000000001E-2</v>
      </c>
      <c r="Y657" s="1">
        <v>5.5997030000000001E-4</v>
      </c>
      <c r="Z657">
        <f t="shared" si="37"/>
        <v>1.4727567371576333</v>
      </c>
      <c r="AA657" s="1">
        <f t="shared" si="38"/>
        <v>4.9214388612230371</v>
      </c>
      <c r="AB657">
        <f t="shared" si="39"/>
        <v>0.5680276498274206</v>
      </c>
      <c r="AC657">
        <f t="shared" si="39"/>
        <v>3.5964579936052239</v>
      </c>
      <c r="AD657">
        <f t="shared" si="39"/>
        <v>4.7567331837164106</v>
      </c>
      <c r="AE657">
        <f t="shared" si="39"/>
        <v>6588.535434434596</v>
      </c>
    </row>
    <row r="658" spans="1:31" x14ac:dyDescent="0.3">
      <c r="A658" t="s">
        <v>1</v>
      </c>
      <c r="B658" t="s">
        <v>3</v>
      </c>
      <c r="C658" t="s">
        <v>11</v>
      </c>
      <c r="D658" t="s">
        <v>44</v>
      </c>
      <c r="E658" t="s">
        <v>13</v>
      </c>
      <c r="F658" t="s">
        <v>14</v>
      </c>
      <c r="G658" t="s">
        <v>9</v>
      </c>
      <c r="H658" t="s">
        <v>10</v>
      </c>
      <c r="I658" s="2">
        <v>43234</v>
      </c>
      <c r="J658" s="1">
        <v>11.05011</v>
      </c>
      <c r="K658" s="1">
        <v>1.793342</v>
      </c>
      <c r="L658" s="1">
        <v>2.5028079999999999</v>
      </c>
      <c r="M658" s="1">
        <v>2.5229509999999999</v>
      </c>
      <c r="N658" s="1">
        <v>0.48641909999999999</v>
      </c>
      <c r="O658" s="1">
        <v>3.1632859999999999E-2</v>
      </c>
      <c r="P658" s="1">
        <v>0.18349270000000001</v>
      </c>
      <c r="Q658" s="1">
        <v>2.9680790000000001E-5</v>
      </c>
      <c r="R658" s="1">
        <v>2.0999509999999999E-2</v>
      </c>
      <c r="S658" s="1">
        <v>5.206095E-3</v>
      </c>
      <c r="T658" s="1">
        <v>3.1572080000000002E-2</v>
      </c>
      <c r="U658" s="1">
        <v>8.9781349999999996E-2</v>
      </c>
      <c r="V658" s="1">
        <v>2.188443E-3</v>
      </c>
      <c r="W658" s="1">
        <v>4.271651E-4</v>
      </c>
      <c r="X658" s="1">
        <v>6.1353850000000001E-3</v>
      </c>
      <c r="Y658" s="1">
        <v>2.8545079999999997E-4</v>
      </c>
      <c r="Z658">
        <f t="shared" si="37"/>
        <v>1.2513948943122559</v>
      </c>
      <c r="AA658" s="1">
        <f t="shared" si="38"/>
        <v>3.5585847683922518</v>
      </c>
      <c r="AB658">
        <f t="shared" si="39"/>
        <v>0.44990893655286157</v>
      </c>
      <c r="AC658">
        <f t="shared" si="39"/>
        <v>1.3503840626487773</v>
      </c>
      <c r="AD658">
        <f t="shared" si="39"/>
        <v>3.3436670777638566</v>
      </c>
      <c r="AE658">
        <f t="shared" si="39"/>
        <v>961.7358567612248</v>
      </c>
    </row>
    <row r="659" spans="1:31" x14ac:dyDescent="0.3">
      <c r="A659" t="s">
        <v>1</v>
      </c>
      <c r="B659" t="s">
        <v>3</v>
      </c>
      <c r="C659" t="s">
        <v>11</v>
      </c>
      <c r="D659" t="s">
        <v>44</v>
      </c>
      <c r="E659" t="s">
        <v>13</v>
      </c>
      <c r="F659" t="s">
        <v>14</v>
      </c>
      <c r="G659" t="s">
        <v>9</v>
      </c>
      <c r="H659" t="s">
        <v>10</v>
      </c>
      <c r="I659" s="2">
        <v>43234</v>
      </c>
      <c r="J659" s="1">
        <v>11.05011</v>
      </c>
      <c r="K659" s="1">
        <v>1.793342</v>
      </c>
      <c r="L659" s="1">
        <v>2.5028079999999999</v>
      </c>
      <c r="M659" s="1">
        <v>2.5229509999999999</v>
      </c>
      <c r="N659" s="1">
        <v>0.48641909999999999</v>
      </c>
      <c r="O659" s="1">
        <v>3.1632859999999999E-2</v>
      </c>
      <c r="P659" s="1">
        <v>0.18349270000000001</v>
      </c>
      <c r="Q659" s="1">
        <v>2.9680790000000001E-5</v>
      </c>
      <c r="R659" s="1">
        <v>2.0999509999999999E-2</v>
      </c>
      <c r="S659" s="1">
        <v>5.206095E-3</v>
      </c>
      <c r="T659" s="1">
        <v>3.1572080000000002E-2</v>
      </c>
      <c r="U659" s="1">
        <v>8.9781349999999996E-2</v>
      </c>
      <c r="V659" s="1">
        <v>2.188443E-3</v>
      </c>
      <c r="W659" s="1">
        <v>4.271651E-4</v>
      </c>
      <c r="X659" s="1">
        <v>6.1353850000000001E-3</v>
      </c>
      <c r="Y659" s="1">
        <v>2.8545079999999997E-4</v>
      </c>
      <c r="Z659">
        <f t="shared" si="37"/>
        <v>1.2513948943122559</v>
      </c>
      <c r="AA659" s="1">
        <f t="shared" si="38"/>
        <v>3.5585847683922518</v>
      </c>
      <c r="AB659">
        <f t="shared" si="39"/>
        <v>0.44990893655286157</v>
      </c>
      <c r="AC659">
        <f t="shared" si="39"/>
        <v>1.3503840626487773</v>
      </c>
      <c r="AD659">
        <f t="shared" si="39"/>
        <v>3.3436670777638566</v>
      </c>
      <c r="AE659">
        <f t="shared" si="39"/>
        <v>961.7358567612248</v>
      </c>
    </row>
    <row r="660" spans="1:31" x14ac:dyDescent="0.3">
      <c r="A660" t="s">
        <v>1</v>
      </c>
      <c r="B660" t="s">
        <v>3</v>
      </c>
      <c r="C660" t="s">
        <v>11</v>
      </c>
      <c r="D660" t="s">
        <v>44</v>
      </c>
      <c r="E660" t="s">
        <v>13</v>
      </c>
      <c r="F660" t="s">
        <v>14</v>
      </c>
      <c r="G660" t="s">
        <v>9</v>
      </c>
      <c r="H660" t="s">
        <v>10</v>
      </c>
      <c r="I660" s="2">
        <v>43234</v>
      </c>
      <c r="J660" s="1">
        <v>11.05011</v>
      </c>
      <c r="K660" s="1">
        <v>1.793342</v>
      </c>
      <c r="L660" s="1">
        <v>2.5028079999999999</v>
      </c>
      <c r="M660" s="1">
        <v>2.5229509999999999</v>
      </c>
      <c r="N660" s="1">
        <v>0.48641909999999999</v>
      </c>
      <c r="O660" s="1">
        <v>3.1632859999999999E-2</v>
      </c>
      <c r="P660" s="1">
        <v>0.18349270000000001</v>
      </c>
      <c r="Q660" s="1">
        <v>2.9680790000000001E-5</v>
      </c>
      <c r="R660" s="1">
        <v>2.0999509999999999E-2</v>
      </c>
      <c r="S660" s="1">
        <v>5.206095E-3</v>
      </c>
      <c r="T660" s="1">
        <v>3.1572080000000002E-2</v>
      </c>
      <c r="U660" s="1">
        <v>8.9781349999999996E-2</v>
      </c>
      <c r="V660" s="1">
        <v>2.188443E-3</v>
      </c>
      <c r="W660" s="1">
        <v>4.271651E-4</v>
      </c>
      <c r="X660" s="1">
        <v>6.1353850000000001E-3</v>
      </c>
      <c r="Y660" s="1">
        <v>2.8545079999999997E-4</v>
      </c>
      <c r="Z660">
        <f t="shared" si="37"/>
        <v>1.2513948943122559</v>
      </c>
      <c r="AA660" s="1">
        <f t="shared" si="38"/>
        <v>3.5585847683922518</v>
      </c>
      <c r="AB660">
        <f t="shared" si="39"/>
        <v>0.44990893655286157</v>
      </c>
      <c r="AC660">
        <f t="shared" si="39"/>
        <v>1.3503840626487773</v>
      </c>
      <c r="AD660">
        <f t="shared" si="39"/>
        <v>3.3436670777638566</v>
      </c>
      <c r="AE660">
        <f t="shared" si="39"/>
        <v>961.7358567612248</v>
      </c>
    </row>
    <row r="661" spans="1:31" x14ac:dyDescent="0.3">
      <c r="A661" t="s">
        <v>1</v>
      </c>
      <c r="B661" t="s">
        <v>3</v>
      </c>
      <c r="C661" t="s">
        <v>11</v>
      </c>
      <c r="D661" t="s">
        <v>44</v>
      </c>
      <c r="E661" t="s">
        <v>13</v>
      </c>
      <c r="F661" t="s">
        <v>14</v>
      </c>
      <c r="G661" t="s">
        <v>9</v>
      </c>
      <c r="H661" t="s">
        <v>10</v>
      </c>
      <c r="I661" s="2">
        <v>43234</v>
      </c>
      <c r="J661" s="1">
        <v>11.05011</v>
      </c>
      <c r="K661" s="1">
        <v>1.793342</v>
      </c>
      <c r="L661" s="1">
        <v>2.5028079999999999</v>
      </c>
      <c r="M661" s="1">
        <v>2.5229509999999999</v>
      </c>
      <c r="N661" s="1">
        <v>0.48641909999999999</v>
      </c>
      <c r="O661" s="1">
        <v>3.1632859999999999E-2</v>
      </c>
      <c r="P661" s="1">
        <v>0.18349270000000001</v>
      </c>
      <c r="Q661" s="1">
        <v>2.9680790000000001E-5</v>
      </c>
      <c r="R661" s="1">
        <v>2.0999509999999999E-2</v>
      </c>
      <c r="S661" s="1">
        <v>5.206095E-3</v>
      </c>
      <c r="T661" s="1">
        <v>3.1572080000000002E-2</v>
      </c>
      <c r="U661" s="1">
        <v>8.9781349999999996E-2</v>
      </c>
      <c r="V661" s="1">
        <v>2.188443E-3</v>
      </c>
      <c r="W661" s="1">
        <v>4.271651E-4</v>
      </c>
      <c r="X661" s="1">
        <v>6.1353850000000001E-3</v>
      </c>
      <c r="Y661" s="1">
        <v>2.8545079999999997E-4</v>
      </c>
      <c r="Z661">
        <f t="shared" si="37"/>
        <v>1.2513948943122559</v>
      </c>
      <c r="AA661" s="1">
        <f t="shared" si="38"/>
        <v>3.5585847683922518</v>
      </c>
      <c r="AB661">
        <f t="shared" si="39"/>
        <v>0.44990893655286157</v>
      </c>
      <c r="AC661">
        <f t="shared" si="39"/>
        <v>1.3503840626487773</v>
      </c>
      <c r="AD661">
        <f t="shared" si="39"/>
        <v>3.3436670777638566</v>
      </c>
      <c r="AE661">
        <f t="shared" si="39"/>
        <v>961.7358567612248</v>
      </c>
    </row>
    <row r="662" spans="1:31" x14ac:dyDescent="0.3">
      <c r="A662" t="s">
        <v>1</v>
      </c>
      <c r="B662" t="s">
        <v>3</v>
      </c>
      <c r="C662" t="s">
        <v>11</v>
      </c>
      <c r="D662" t="s">
        <v>44</v>
      </c>
      <c r="E662" t="s">
        <v>13</v>
      </c>
      <c r="F662" t="s">
        <v>14</v>
      </c>
      <c r="G662" t="s">
        <v>9</v>
      </c>
      <c r="H662" t="s">
        <v>10</v>
      </c>
      <c r="I662" s="2">
        <v>43234</v>
      </c>
      <c r="J662" s="1">
        <v>11.05011</v>
      </c>
      <c r="K662" s="1">
        <v>1.793342</v>
      </c>
      <c r="L662" s="1">
        <v>2.5028079999999999</v>
      </c>
      <c r="M662" s="1">
        <v>2.5229509999999999</v>
      </c>
      <c r="N662" s="1">
        <v>0.48641909999999999</v>
      </c>
      <c r="O662" s="1">
        <v>3.1632859999999999E-2</v>
      </c>
      <c r="P662" s="1">
        <v>0.18349270000000001</v>
      </c>
      <c r="Q662" s="1">
        <v>2.9680790000000001E-5</v>
      </c>
      <c r="R662" s="1">
        <v>2.0999509999999999E-2</v>
      </c>
      <c r="S662" s="1">
        <v>5.206095E-3</v>
      </c>
      <c r="T662" s="1">
        <v>3.1572080000000002E-2</v>
      </c>
      <c r="U662" s="1">
        <v>8.9781349999999996E-2</v>
      </c>
      <c r="V662" s="1">
        <v>2.188443E-3</v>
      </c>
      <c r="W662" s="1">
        <v>4.271651E-4</v>
      </c>
      <c r="X662" s="1">
        <v>6.1353850000000001E-3</v>
      </c>
      <c r="Y662" s="1">
        <v>2.8545079999999997E-4</v>
      </c>
      <c r="Z662">
        <f t="shared" si="37"/>
        <v>1.2513948943122559</v>
      </c>
      <c r="AA662" s="1">
        <f t="shared" si="38"/>
        <v>3.5585847683922518</v>
      </c>
      <c r="AB662">
        <f t="shared" si="39"/>
        <v>0.44990893655286157</v>
      </c>
      <c r="AC662">
        <f t="shared" si="39"/>
        <v>1.3503840626487773</v>
      </c>
      <c r="AD662">
        <f t="shared" si="39"/>
        <v>3.3436670777638566</v>
      </c>
      <c r="AE662">
        <f t="shared" si="39"/>
        <v>961.7358567612248</v>
      </c>
    </row>
    <row r="663" spans="1:31" x14ac:dyDescent="0.3">
      <c r="A663" t="s">
        <v>1</v>
      </c>
      <c r="B663" t="s">
        <v>3</v>
      </c>
      <c r="C663" t="s">
        <v>11</v>
      </c>
      <c r="D663" t="s">
        <v>44</v>
      </c>
      <c r="E663" t="s">
        <v>13</v>
      </c>
      <c r="F663" t="s">
        <v>14</v>
      </c>
      <c r="G663" t="s">
        <v>9</v>
      </c>
      <c r="H663" t="s">
        <v>10</v>
      </c>
      <c r="I663" s="2">
        <v>43234</v>
      </c>
      <c r="J663" s="1">
        <v>11.05011</v>
      </c>
      <c r="K663" s="1">
        <v>1.793342</v>
      </c>
      <c r="L663" s="1">
        <v>2.5028079999999999</v>
      </c>
      <c r="M663" s="1">
        <v>2.5229509999999999</v>
      </c>
      <c r="N663" s="1">
        <v>0.48641909999999999</v>
      </c>
      <c r="O663" s="1">
        <v>3.1632859999999999E-2</v>
      </c>
      <c r="P663" s="1">
        <v>0.18349270000000001</v>
      </c>
      <c r="Q663" s="1">
        <v>2.9680790000000001E-5</v>
      </c>
      <c r="R663" s="1">
        <v>2.0999509999999999E-2</v>
      </c>
      <c r="S663" s="1">
        <v>5.206095E-3</v>
      </c>
      <c r="T663" s="1">
        <v>3.1572080000000002E-2</v>
      </c>
      <c r="U663" s="1">
        <v>8.9781349999999996E-2</v>
      </c>
      <c r="V663" s="1">
        <v>2.188443E-3</v>
      </c>
      <c r="W663" s="1">
        <v>4.271651E-4</v>
      </c>
      <c r="X663" s="1">
        <v>6.1353850000000001E-3</v>
      </c>
      <c r="Y663" s="1">
        <v>2.8545079999999997E-4</v>
      </c>
      <c r="Z663">
        <f t="shared" si="37"/>
        <v>1.2513948943122559</v>
      </c>
      <c r="AA663" s="1">
        <f t="shared" si="38"/>
        <v>3.5585847683922518</v>
      </c>
      <c r="AB663">
        <f t="shared" si="39"/>
        <v>0.44990893655286157</v>
      </c>
      <c r="AC663">
        <f t="shared" si="39"/>
        <v>1.3503840626487773</v>
      </c>
      <c r="AD663">
        <f t="shared" si="39"/>
        <v>3.3436670777638566</v>
      </c>
      <c r="AE663">
        <f t="shared" si="39"/>
        <v>961.7358567612248</v>
      </c>
    </row>
    <row r="664" spans="1:31" x14ac:dyDescent="0.3">
      <c r="A664" t="s">
        <v>1</v>
      </c>
      <c r="B664" t="s">
        <v>3</v>
      </c>
      <c r="C664" t="s">
        <v>11</v>
      </c>
      <c r="D664" t="s">
        <v>44</v>
      </c>
      <c r="E664" t="s">
        <v>13</v>
      </c>
      <c r="F664" t="s">
        <v>14</v>
      </c>
      <c r="G664" t="s">
        <v>9</v>
      </c>
      <c r="H664" t="s">
        <v>10</v>
      </c>
      <c r="I664" s="2">
        <v>43234</v>
      </c>
      <c r="J664" s="1">
        <v>11.05011</v>
      </c>
      <c r="K664" s="1">
        <v>1.793342</v>
      </c>
      <c r="L664" s="1">
        <v>2.5028079999999999</v>
      </c>
      <c r="M664" s="1">
        <v>2.5229509999999999</v>
      </c>
      <c r="N664" s="1">
        <v>0.48641909999999999</v>
      </c>
      <c r="O664" s="1">
        <v>3.1632859999999999E-2</v>
      </c>
      <c r="P664" s="1">
        <v>0.18349270000000001</v>
      </c>
      <c r="Q664" s="1">
        <v>2.9680790000000001E-5</v>
      </c>
      <c r="R664" s="1">
        <v>2.0999509999999999E-2</v>
      </c>
      <c r="S664" s="1">
        <v>5.206095E-3</v>
      </c>
      <c r="T664" s="1">
        <v>3.1572080000000002E-2</v>
      </c>
      <c r="U664" s="1">
        <v>8.9781349999999996E-2</v>
      </c>
      <c r="V664" s="1">
        <v>2.188443E-3</v>
      </c>
      <c r="W664" s="1">
        <v>4.271651E-4</v>
      </c>
      <c r="X664" s="1">
        <v>6.1353850000000001E-3</v>
      </c>
      <c r="Y664" s="1">
        <v>2.8545079999999997E-4</v>
      </c>
      <c r="Z664">
        <f t="shared" si="37"/>
        <v>1.2513948943122559</v>
      </c>
      <c r="AA664" s="1">
        <f t="shared" si="38"/>
        <v>3.5585847683922518</v>
      </c>
      <c r="AB664">
        <f t="shared" si="39"/>
        <v>0.44990893655286157</v>
      </c>
      <c r="AC664">
        <f t="shared" si="39"/>
        <v>1.3503840626487773</v>
      </c>
      <c r="AD664">
        <f t="shared" si="39"/>
        <v>3.3436670777638566</v>
      </c>
      <c r="AE664">
        <f t="shared" si="39"/>
        <v>961.7358567612248</v>
      </c>
    </row>
    <row r="665" spans="1:31" x14ac:dyDescent="0.3">
      <c r="A665" t="s">
        <v>1</v>
      </c>
      <c r="B665" t="s">
        <v>3</v>
      </c>
      <c r="C665" t="s">
        <v>11</v>
      </c>
      <c r="D665" t="s">
        <v>44</v>
      </c>
      <c r="E665" t="s">
        <v>13</v>
      </c>
      <c r="F665" t="s">
        <v>14</v>
      </c>
      <c r="G665" t="s">
        <v>9</v>
      </c>
      <c r="H665" t="s">
        <v>10</v>
      </c>
      <c r="I665" s="2">
        <v>43234</v>
      </c>
      <c r="J665" s="1">
        <v>11.05011</v>
      </c>
      <c r="K665" s="1">
        <v>1.793342</v>
      </c>
      <c r="L665" s="1">
        <v>2.5028079999999999</v>
      </c>
      <c r="M665" s="1">
        <v>2.5229509999999999</v>
      </c>
      <c r="N665" s="1">
        <v>0.48641909999999999</v>
      </c>
      <c r="O665" s="1">
        <v>3.1632859999999999E-2</v>
      </c>
      <c r="P665" s="1">
        <v>0.18349270000000001</v>
      </c>
      <c r="Q665" s="1">
        <v>2.9680790000000001E-5</v>
      </c>
      <c r="R665" s="1">
        <v>2.0999509999999999E-2</v>
      </c>
      <c r="S665" s="1">
        <v>5.206095E-3</v>
      </c>
      <c r="T665" s="1">
        <v>3.1572080000000002E-2</v>
      </c>
      <c r="U665" s="1">
        <v>8.9781349999999996E-2</v>
      </c>
      <c r="V665" s="1">
        <v>2.188443E-3</v>
      </c>
      <c r="W665" s="1">
        <v>4.271651E-4</v>
      </c>
      <c r="X665" s="1">
        <v>6.1353850000000001E-3</v>
      </c>
      <c r="Y665" s="1">
        <v>2.8545079999999997E-4</v>
      </c>
      <c r="Z665">
        <f t="shared" si="37"/>
        <v>1.2513948943122559</v>
      </c>
      <c r="AA665" s="1">
        <f t="shared" si="38"/>
        <v>3.5585847683922518</v>
      </c>
      <c r="AB665">
        <f t="shared" si="39"/>
        <v>0.44990893655286157</v>
      </c>
      <c r="AC665">
        <f t="shared" si="39"/>
        <v>1.3503840626487773</v>
      </c>
      <c r="AD665">
        <f t="shared" si="39"/>
        <v>3.3436670777638566</v>
      </c>
      <c r="AE665">
        <f t="shared" si="39"/>
        <v>961.7358567612248</v>
      </c>
    </row>
    <row r="666" spans="1:31" x14ac:dyDescent="0.3">
      <c r="A666" t="s">
        <v>1</v>
      </c>
      <c r="B666" t="s">
        <v>3</v>
      </c>
      <c r="C666" t="s">
        <v>5</v>
      </c>
      <c r="D666" t="s">
        <v>45</v>
      </c>
      <c r="E666" t="s">
        <v>13</v>
      </c>
      <c r="F666" t="s">
        <v>14</v>
      </c>
      <c r="G666" t="s">
        <v>9</v>
      </c>
      <c r="H666" t="s">
        <v>10</v>
      </c>
      <c r="I666" s="2">
        <v>43234</v>
      </c>
      <c r="J666" s="1">
        <v>11.424049999999999</v>
      </c>
      <c r="K666" s="1">
        <v>1.495959</v>
      </c>
      <c r="L666" s="1">
        <v>4.5423960000000001</v>
      </c>
      <c r="M666" s="1">
        <v>4.5775350000000001</v>
      </c>
      <c r="N666" s="1">
        <v>0.71088620000000002</v>
      </c>
      <c r="O666" s="1">
        <v>2.3819469999999999E-2</v>
      </c>
      <c r="P666" s="1">
        <v>0.31060080000000001</v>
      </c>
      <c r="Q666" s="1">
        <v>4.6859990000000001E-5</v>
      </c>
      <c r="R666" s="1">
        <v>2.2361639999999999E-2</v>
      </c>
      <c r="S666" s="1">
        <v>5.3754859999999996E-3</v>
      </c>
      <c r="T666" s="1">
        <v>5.9007120000000003E-2</v>
      </c>
      <c r="U666" s="1">
        <v>0.21427740000000001</v>
      </c>
      <c r="V666" s="1">
        <v>4.5503449999999999E-3</v>
      </c>
      <c r="W666" s="1">
        <v>8.5471669999999996E-4</v>
      </c>
      <c r="X666" s="1">
        <v>1.1640269999999999E-2</v>
      </c>
      <c r="Y666" s="1">
        <v>6.2643460000000003E-4</v>
      </c>
      <c r="Z666">
        <f t="shared" si="37"/>
        <v>1.2890588493588797</v>
      </c>
      <c r="AA666" s="1">
        <f t="shared" si="38"/>
        <v>4.6810652458146143</v>
      </c>
      <c r="AB666">
        <f t="shared" si="39"/>
        <v>0.64009471558176256</v>
      </c>
      <c r="AC666">
        <f t="shared" si="39"/>
        <v>3.5883111588964822</v>
      </c>
      <c r="AD666">
        <f t="shared" si="39"/>
        <v>3.7476625945586739</v>
      </c>
      <c r="AE666">
        <f t="shared" si="39"/>
        <v>1336.8218815240891</v>
      </c>
    </row>
    <row r="667" spans="1:31" x14ac:dyDescent="0.3">
      <c r="A667" t="s">
        <v>1</v>
      </c>
      <c r="B667" t="s">
        <v>3</v>
      </c>
      <c r="C667" t="s">
        <v>5</v>
      </c>
      <c r="D667" t="s">
        <v>45</v>
      </c>
      <c r="E667" t="s">
        <v>13</v>
      </c>
      <c r="F667" t="s">
        <v>14</v>
      </c>
      <c r="G667" t="s">
        <v>9</v>
      </c>
      <c r="H667" t="s">
        <v>10</v>
      </c>
      <c r="I667" s="2">
        <v>43234</v>
      </c>
      <c r="J667" s="1">
        <v>11.424049999999999</v>
      </c>
      <c r="K667" s="1">
        <v>1.495959</v>
      </c>
      <c r="L667" s="1">
        <v>4.5423960000000001</v>
      </c>
      <c r="M667" s="1">
        <v>4.5775350000000001</v>
      </c>
      <c r="N667" s="1">
        <v>0.71088620000000002</v>
      </c>
      <c r="O667" s="1">
        <v>2.3819469999999999E-2</v>
      </c>
      <c r="P667" s="1">
        <v>0.31060080000000001</v>
      </c>
      <c r="Q667" s="1">
        <v>4.6859990000000001E-5</v>
      </c>
      <c r="R667" s="1">
        <v>2.2361639999999999E-2</v>
      </c>
      <c r="S667" s="1">
        <v>5.3754859999999996E-3</v>
      </c>
      <c r="T667" s="1">
        <v>5.9007120000000003E-2</v>
      </c>
      <c r="U667" s="1">
        <v>0.21427740000000001</v>
      </c>
      <c r="V667" s="1">
        <v>4.5503449999999999E-3</v>
      </c>
      <c r="W667" s="1">
        <v>8.5471669999999996E-4</v>
      </c>
      <c r="X667" s="1">
        <v>1.1640269999999999E-2</v>
      </c>
      <c r="Y667" s="1">
        <v>6.2643460000000003E-4</v>
      </c>
      <c r="Z667">
        <f t="shared" si="37"/>
        <v>1.2890588493588797</v>
      </c>
      <c r="AA667" s="1">
        <f t="shared" si="38"/>
        <v>4.6810652458146143</v>
      </c>
      <c r="AB667">
        <f t="shared" si="39"/>
        <v>0.64009471558176256</v>
      </c>
      <c r="AC667">
        <f t="shared" si="39"/>
        <v>3.5883111588964822</v>
      </c>
      <c r="AD667">
        <f t="shared" si="39"/>
        <v>3.7476625945586739</v>
      </c>
      <c r="AE667">
        <f t="shared" si="39"/>
        <v>1336.8218815240891</v>
      </c>
    </row>
    <row r="668" spans="1:31" x14ac:dyDescent="0.3">
      <c r="A668" t="s">
        <v>1</v>
      </c>
      <c r="B668" t="s">
        <v>3</v>
      </c>
      <c r="C668" t="s">
        <v>5</v>
      </c>
      <c r="D668" t="s">
        <v>45</v>
      </c>
      <c r="E668" t="s">
        <v>13</v>
      </c>
      <c r="F668" t="s">
        <v>14</v>
      </c>
      <c r="G668" t="s">
        <v>9</v>
      </c>
      <c r="H668" t="s">
        <v>10</v>
      </c>
      <c r="I668" s="2">
        <v>43234</v>
      </c>
      <c r="J668" s="1">
        <v>11.424049999999999</v>
      </c>
      <c r="K668" s="1">
        <v>1.495959</v>
      </c>
      <c r="L668" s="1">
        <v>4.5423960000000001</v>
      </c>
      <c r="M668" s="1">
        <v>4.5775350000000001</v>
      </c>
      <c r="N668" s="1">
        <v>0.71088620000000002</v>
      </c>
      <c r="O668" s="1">
        <v>2.3819469999999999E-2</v>
      </c>
      <c r="P668" s="1">
        <v>0.31060080000000001</v>
      </c>
      <c r="Q668" s="1">
        <v>4.6859990000000001E-5</v>
      </c>
      <c r="R668" s="1">
        <v>2.2361639999999999E-2</v>
      </c>
      <c r="S668" s="1">
        <v>5.3754859999999996E-3</v>
      </c>
      <c r="T668" s="1">
        <v>5.9007120000000003E-2</v>
      </c>
      <c r="U668" s="1">
        <v>0.21427740000000001</v>
      </c>
      <c r="V668" s="1">
        <v>4.5503449999999999E-3</v>
      </c>
      <c r="W668" s="1">
        <v>8.5471669999999996E-4</v>
      </c>
      <c r="X668" s="1">
        <v>1.1640269999999999E-2</v>
      </c>
      <c r="Y668" s="1">
        <v>6.2643460000000003E-4</v>
      </c>
      <c r="Z668">
        <f t="shared" si="37"/>
        <v>1.2890588493588797</v>
      </c>
      <c r="AA668" s="1">
        <f t="shared" si="38"/>
        <v>4.6810652458146143</v>
      </c>
      <c r="AB668">
        <f t="shared" si="39"/>
        <v>0.64009471558176256</v>
      </c>
      <c r="AC668">
        <f t="shared" si="39"/>
        <v>3.5883111588964822</v>
      </c>
      <c r="AD668">
        <f t="shared" si="39"/>
        <v>3.7476625945586739</v>
      </c>
      <c r="AE668">
        <f t="shared" si="39"/>
        <v>1336.8218815240891</v>
      </c>
    </row>
    <row r="669" spans="1:31" x14ac:dyDescent="0.3">
      <c r="A669" t="s">
        <v>1</v>
      </c>
      <c r="B669" t="s">
        <v>3</v>
      </c>
      <c r="C669" t="s">
        <v>5</v>
      </c>
      <c r="D669" t="s">
        <v>45</v>
      </c>
      <c r="E669" t="s">
        <v>13</v>
      </c>
      <c r="F669" t="s">
        <v>14</v>
      </c>
      <c r="G669" t="s">
        <v>9</v>
      </c>
      <c r="H669" t="s">
        <v>10</v>
      </c>
      <c r="I669" s="2">
        <v>43234</v>
      </c>
      <c r="J669" s="1">
        <v>11.424049999999999</v>
      </c>
      <c r="K669" s="1">
        <v>1.495959</v>
      </c>
      <c r="L669" s="1">
        <v>4.5423960000000001</v>
      </c>
      <c r="M669" s="1">
        <v>4.5775350000000001</v>
      </c>
      <c r="N669" s="1">
        <v>0.71088620000000002</v>
      </c>
      <c r="O669" s="1">
        <v>2.3819469999999999E-2</v>
      </c>
      <c r="P669" s="1">
        <v>0.31060080000000001</v>
      </c>
      <c r="Q669" s="1">
        <v>4.6859990000000001E-5</v>
      </c>
      <c r="R669" s="1">
        <v>2.2361639999999999E-2</v>
      </c>
      <c r="S669" s="1">
        <v>5.3754859999999996E-3</v>
      </c>
      <c r="T669" s="1">
        <v>5.9007120000000003E-2</v>
      </c>
      <c r="U669" s="1">
        <v>0.21427740000000001</v>
      </c>
      <c r="V669" s="1">
        <v>4.5503449999999999E-3</v>
      </c>
      <c r="W669" s="1">
        <v>8.5471669999999996E-4</v>
      </c>
      <c r="X669" s="1">
        <v>1.1640269999999999E-2</v>
      </c>
      <c r="Y669" s="1">
        <v>6.2643460000000003E-4</v>
      </c>
      <c r="Z669">
        <f t="shared" si="37"/>
        <v>1.2890588493588797</v>
      </c>
      <c r="AA669" s="1">
        <f t="shared" si="38"/>
        <v>4.6810652458146143</v>
      </c>
      <c r="AB669">
        <f t="shared" si="39"/>
        <v>0.64009471558176256</v>
      </c>
      <c r="AC669">
        <f t="shared" si="39"/>
        <v>3.5883111588964822</v>
      </c>
      <c r="AD669">
        <f t="shared" si="39"/>
        <v>3.7476625945586739</v>
      </c>
      <c r="AE669">
        <f t="shared" si="39"/>
        <v>1336.8218815240891</v>
      </c>
    </row>
    <row r="670" spans="1:31" x14ac:dyDescent="0.3">
      <c r="A670" t="s">
        <v>1</v>
      </c>
      <c r="B670" t="s">
        <v>3</v>
      </c>
      <c r="C670" t="s">
        <v>5</v>
      </c>
      <c r="D670" t="s">
        <v>45</v>
      </c>
      <c r="E670" t="s">
        <v>13</v>
      </c>
      <c r="F670" t="s">
        <v>14</v>
      </c>
      <c r="G670" t="s">
        <v>9</v>
      </c>
      <c r="H670" t="s">
        <v>10</v>
      </c>
      <c r="I670" s="2">
        <v>43234</v>
      </c>
      <c r="J670" s="1">
        <v>11.424049999999999</v>
      </c>
      <c r="K670" s="1">
        <v>1.495959</v>
      </c>
      <c r="L670" s="1">
        <v>4.5423960000000001</v>
      </c>
      <c r="M670" s="1">
        <v>4.5775350000000001</v>
      </c>
      <c r="N670" s="1">
        <v>0.71088620000000002</v>
      </c>
      <c r="O670" s="1">
        <v>2.3819469999999999E-2</v>
      </c>
      <c r="P670" s="1">
        <v>0.31060080000000001</v>
      </c>
      <c r="Q670" s="1">
        <v>4.6859990000000001E-5</v>
      </c>
      <c r="R670" s="1">
        <v>2.2361639999999999E-2</v>
      </c>
      <c r="S670" s="1">
        <v>5.3754859999999996E-3</v>
      </c>
      <c r="T670" s="1">
        <v>5.9007120000000003E-2</v>
      </c>
      <c r="U670" s="1">
        <v>0.21427740000000001</v>
      </c>
      <c r="V670" s="1">
        <v>4.5503449999999999E-3</v>
      </c>
      <c r="W670" s="1">
        <v>8.5471669999999996E-4</v>
      </c>
      <c r="X670" s="1">
        <v>1.1640269999999999E-2</v>
      </c>
      <c r="Y670" s="1">
        <v>6.2643460000000003E-4</v>
      </c>
      <c r="Z670">
        <f t="shared" si="37"/>
        <v>1.2890588493588797</v>
      </c>
      <c r="AA670" s="1">
        <f t="shared" si="38"/>
        <v>4.6810652458146143</v>
      </c>
      <c r="AB670">
        <f t="shared" si="39"/>
        <v>0.64009471558176256</v>
      </c>
      <c r="AC670">
        <f t="shared" si="39"/>
        <v>3.5883111588964822</v>
      </c>
      <c r="AD670">
        <f t="shared" si="39"/>
        <v>3.7476625945586739</v>
      </c>
      <c r="AE670">
        <f t="shared" si="39"/>
        <v>1336.8218815240891</v>
      </c>
    </row>
    <row r="671" spans="1:31" x14ac:dyDescent="0.3">
      <c r="A671" t="s">
        <v>1</v>
      </c>
      <c r="B671" t="s">
        <v>3</v>
      </c>
      <c r="C671" t="s">
        <v>5</v>
      </c>
      <c r="D671" t="s">
        <v>45</v>
      </c>
      <c r="E671" t="s">
        <v>13</v>
      </c>
      <c r="F671" t="s">
        <v>14</v>
      </c>
      <c r="G671" t="s">
        <v>9</v>
      </c>
      <c r="H671" t="s">
        <v>10</v>
      </c>
      <c r="I671" s="2">
        <v>43234</v>
      </c>
      <c r="J671" s="1">
        <v>11.424049999999999</v>
      </c>
      <c r="K671" s="1">
        <v>1.495959</v>
      </c>
      <c r="L671" s="1">
        <v>4.5423960000000001</v>
      </c>
      <c r="M671" s="1">
        <v>4.5775350000000001</v>
      </c>
      <c r="N671" s="1">
        <v>0.71088620000000002</v>
      </c>
      <c r="O671" s="1">
        <v>2.3819469999999999E-2</v>
      </c>
      <c r="P671" s="1">
        <v>0.31060080000000001</v>
      </c>
      <c r="Q671" s="1">
        <v>4.6859990000000001E-5</v>
      </c>
      <c r="R671" s="1">
        <v>2.2361639999999999E-2</v>
      </c>
      <c r="S671" s="1">
        <v>5.3754859999999996E-3</v>
      </c>
      <c r="T671" s="1">
        <v>5.9007120000000003E-2</v>
      </c>
      <c r="U671" s="1">
        <v>0.21427740000000001</v>
      </c>
      <c r="V671" s="1">
        <v>4.5503449999999999E-3</v>
      </c>
      <c r="W671" s="1">
        <v>8.5471669999999996E-4</v>
      </c>
      <c r="X671" s="1">
        <v>1.1640269999999999E-2</v>
      </c>
      <c r="Y671" s="1">
        <v>6.2643460000000003E-4</v>
      </c>
      <c r="Z671">
        <f t="shared" si="37"/>
        <v>1.2890588493588797</v>
      </c>
      <c r="AA671" s="1">
        <f t="shared" si="38"/>
        <v>4.6810652458146143</v>
      </c>
      <c r="AB671">
        <f t="shared" si="39"/>
        <v>0.64009471558176256</v>
      </c>
      <c r="AC671">
        <f t="shared" si="39"/>
        <v>3.5883111588964822</v>
      </c>
      <c r="AD671">
        <f t="shared" si="39"/>
        <v>3.7476625945586739</v>
      </c>
      <c r="AE671">
        <f t="shared" si="39"/>
        <v>1336.8218815240891</v>
      </c>
    </row>
    <row r="672" spans="1:31" x14ac:dyDescent="0.3">
      <c r="A672" t="s">
        <v>1</v>
      </c>
      <c r="B672" t="s">
        <v>3</v>
      </c>
      <c r="C672" t="s">
        <v>5</v>
      </c>
      <c r="D672" t="s">
        <v>45</v>
      </c>
      <c r="E672" t="s">
        <v>13</v>
      </c>
      <c r="F672" t="s">
        <v>14</v>
      </c>
      <c r="G672" t="s">
        <v>9</v>
      </c>
      <c r="H672" t="s">
        <v>10</v>
      </c>
      <c r="I672" s="2">
        <v>43234</v>
      </c>
      <c r="J672" s="1">
        <v>11.424049999999999</v>
      </c>
      <c r="K672" s="1">
        <v>1.495959</v>
      </c>
      <c r="L672" s="1">
        <v>4.5423960000000001</v>
      </c>
      <c r="M672" s="1">
        <v>4.5775350000000001</v>
      </c>
      <c r="N672" s="1">
        <v>0.71088620000000002</v>
      </c>
      <c r="O672" s="1">
        <v>2.3819469999999999E-2</v>
      </c>
      <c r="P672" s="1">
        <v>0.31060080000000001</v>
      </c>
      <c r="Q672" s="1">
        <v>4.6859990000000001E-5</v>
      </c>
      <c r="R672" s="1">
        <v>2.2361639999999999E-2</v>
      </c>
      <c r="S672" s="1">
        <v>5.3754859999999996E-3</v>
      </c>
      <c r="T672" s="1">
        <v>5.9007120000000003E-2</v>
      </c>
      <c r="U672" s="1">
        <v>0.21427740000000001</v>
      </c>
      <c r="V672" s="1">
        <v>4.5503449999999999E-3</v>
      </c>
      <c r="W672" s="1">
        <v>8.5471669999999996E-4</v>
      </c>
      <c r="X672" s="1">
        <v>1.1640269999999999E-2</v>
      </c>
      <c r="Y672" s="1">
        <v>6.2643460000000003E-4</v>
      </c>
      <c r="Z672">
        <f t="shared" si="37"/>
        <v>1.2890588493588797</v>
      </c>
      <c r="AA672" s="1">
        <f t="shared" si="38"/>
        <v>4.6810652458146143</v>
      </c>
      <c r="AB672">
        <f t="shared" si="39"/>
        <v>0.64009471558176256</v>
      </c>
      <c r="AC672">
        <f t="shared" si="39"/>
        <v>3.5883111588964822</v>
      </c>
      <c r="AD672">
        <f t="shared" si="39"/>
        <v>3.7476625945586739</v>
      </c>
      <c r="AE672">
        <f t="shared" si="39"/>
        <v>1336.8218815240891</v>
      </c>
    </row>
    <row r="673" spans="1:31" x14ac:dyDescent="0.3">
      <c r="A673" t="s">
        <v>1</v>
      </c>
      <c r="B673" t="s">
        <v>3</v>
      </c>
      <c r="C673" t="s">
        <v>5</v>
      </c>
      <c r="D673" t="s">
        <v>45</v>
      </c>
      <c r="E673" t="s">
        <v>13</v>
      </c>
      <c r="F673" t="s">
        <v>14</v>
      </c>
      <c r="G673" t="s">
        <v>9</v>
      </c>
      <c r="H673" t="s">
        <v>10</v>
      </c>
      <c r="I673" s="2">
        <v>43234</v>
      </c>
      <c r="J673" s="1">
        <v>11.424049999999999</v>
      </c>
      <c r="K673" s="1">
        <v>1.495959</v>
      </c>
      <c r="L673" s="1">
        <v>4.5423960000000001</v>
      </c>
      <c r="M673" s="1">
        <v>4.5775350000000001</v>
      </c>
      <c r="N673" s="1">
        <v>0.71088620000000002</v>
      </c>
      <c r="O673" s="1">
        <v>2.3819469999999999E-2</v>
      </c>
      <c r="P673" s="1">
        <v>0.31060080000000001</v>
      </c>
      <c r="Q673" s="1">
        <v>4.6859990000000001E-5</v>
      </c>
      <c r="R673" s="1">
        <v>2.2361639999999999E-2</v>
      </c>
      <c r="S673" s="1">
        <v>5.3754859999999996E-3</v>
      </c>
      <c r="T673" s="1">
        <v>5.9007120000000003E-2</v>
      </c>
      <c r="U673" s="1">
        <v>0.21427740000000001</v>
      </c>
      <c r="V673" s="1">
        <v>4.5503449999999999E-3</v>
      </c>
      <c r="W673" s="1">
        <v>8.5471669999999996E-4</v>
      </c>
      <c r="X673" s="1">
        <v>1.1640269999999999E-2</v>
      </c>
      <c r="Y673" s="1">
        <v>6.2643460000000003E-4</v>
      </c>
      <c r="Z673">
        <f t="shared" si="37"/>
        <v>1.2890588493588797</v>
      </c>
      <c r="AA673" s="1">
        <f t="shared" si="38"/>
        <v>4.6810652458146143</v>
      </c>
      <c r="AB673">
        <f t="shared" si="39"/>
        <v>0.64009471558176256</v>
      </c>
      <c r="AC673">
        <f t="shared" si="39"/>
        <v>3.5883111588964822</v>
      </c>
      <c r="AD673">
        <f t="shared" si="39"/>
        <v>3.7476625945586739</v>
      </c>
      <c r="AE673">
        <f t="shared" si="39"/>
        <v>1336.8218815240891</v>
      </c>
    </row>
    <row r="674" spans="1:31" x14ac:dyDescent="0.3">
      <c r="A674" t="s">
        <v>1</v>
      </c>
      <c r="B674" t="s">
        <v>3</v>
      </c>
      <c r="C674" t="s">
        <v>5</v>
      </c>
      <c r="D674" t="s">
        <v>46</v>
      </c>
      <c r="E674" t="s">
        <v>13</v>
      </c>
      <c r="F674" t="s">
        <v>14</v>
      </c>
      <c r="G674" t="s">
        <v>9</v>
      </c>
      <c r="H674" t="s">
        <v>10</v>
      </c>
      <c r="I674" s="2">
        <v>43234</v>
      </c>
      <c r="J674" s="1">
        <v>12.58291</v>
      </c>
      <c r="K674" s="1">
        <v>1.6806350000000001</v>
      </c>
      <c r="L674" s="1">
        <v>1.7318070000000001</v>
      </c>
      <c r="M674" s="1">
        <v>3.1512600000000002</v>
      </c>
      <c r="N674" s="1">
        <v>0.67607969999999995</v>
      </c>
      <c r="O674" s="1">
        <v>5.3483640000000004E-3</v>
      </c>
      <c r="P674" s="1">
        <v>0.14574100000000001</v>
      </c>
      <c r="Q674" s="1">
        <v>5.7956850000000001E-6</v>
      </c>
      <c r="R674" s="1">
        <v>2.1050490000000002E-2</v>
      </c>
      <c r="S674" s="1">
        <v>4.966593E-3</v>
      </c>
      <c r="T674" s="1">
        <v>5.3168529999999999E-2</v>
      </c>
      <c r="U674" s="1">
        <v>0.16900699999999999</v>
      </c>
      <c r="V674" s="1">
        <v>3.8659850000000002E-3</v>
      </c>
      <c r="W674" s="1">
        <v>7.3039239999999998E-4</v>
      </c>
      <c r="X674" s="1">
        <v>1.0796780000000001E-2</v>
      </c>
      <c r="Y674" s="1">
        <v>5.105442E-4</v>
      </c>
      <c r="Z674">
        <f t="shared" si="37"/>
        <v>1.687214955287726</v>
      </c>
      <c r="AA674" s="1">
        <f t="shared" si="38"/>
        <v>5.363156324771678</v>
      </c>
      <c r="AB674">
        <f t="shared" si="39"/>
        <v>0.57182385449526152</v>
      </c>
      <c r="AC674">
        <f t="shared" si="39"/>
        <v>13.656370434024309</v>
      </c>
      <c r="AD674">
        <f t="shared" si="39"/>
        <v>7.4081967325598148</v>
      </c>
      <c r="AE674">
        <f t="shared" si="39"/>
        <v>8809.0398287691605</v>
      </c>
    </row>
    <row r="675" spans="1:31" x14ac:dyDescent="0.3">
      <c r="A675" t="s">
        <v>1</v>
      </c>
      <c r="B675" t="s">
        <v>3</v>
      </c>
      <c r="C675" t="s">
        <v>5</v>
      </c>
      <c r="D675" t="s">
        <v>46</v>
      </c>
      <c r="E675" t="s">
        <v>13</v>
      </c>
      <c r="F675" t="s">
        <v>14</v>
      </c>
      <c r="G675" t="s">
        <v>9</v>
      </c>
      <c r="H675" t="s">
        <v>10</v>
      </c>
      <c r="I675" s="2">
        <v>43234</v>
      </c>
      <c r="J675" s="1">
        <v>12.58291</v>
      </c>
      <c r="K675" s="1">
        <v>1.6806350000000001</v>
      </c>
      <c r="L675" s="1">
        <v>1.7318070000000001</v>
      </c>
      <c r="M675" s="1">
        <v>3.1512600000000002</v>
      </c>
      <c r="N675" s="1">
        <v>0.67607969999999995</v>
      </c>
      <c r="O675" s="1">
        <v>5.3483640000000004E-3</v>
      </c>
      <c r="P675" s="1">
        <v>0.14574100000000001</v>
      </c>
      <c r="Q675" s="1">
        <v>5.7956850000000001E-6</v>
      </c>
      <c r="R675" s="1">
        <v>2.1050490000000002E-2</v>
      </c>
      <c r="S675" s="1">
        <v>4.966593E-3</v>
      </c>
      <c r="T675" s="1">
        <v>5.3168529999999999E-2</v>
      </c>
      <c r="U675" s="1">
        <v>0.16900699999999999</v>
      </c>
      <c r="V675" s="1">
        <v>3.8659850000000002E-3</v>
      </c>
      <c r="W675" s="1">
        <v>7.3039239999999998E-4</v>
      </c>
      <c r="X675" s="1">
        <v>1.0796780000000001E-2</v>
      </c>
      <c r="Y675" s="1">
        <v>5.105442E-4</v>
      </c>
      <c r="Z675">
        <f t="shared" si="37"/>
        <v>1.687214955287726</v>
      </c>
      <c r="AA675" s="1">
        <f t="shared" si="38"/>
        <v>5.363156324771678</v>
      </c>
      <c r="AB675">
        <f t="shared" si="39"/>
        <v>0.57182385449526152</v>
      </c>
      <c r="AC675">
        <f t="shared" si="39"/>
        <v>13.656370434024309</v>
      </c>
      <c r="AD675">
        <f t="shared" si="39"/>
        <v>7.4081967325598148</v>
      </c>
      <c r="AE675">
        <f t="shared" si="39"/>
        <v>8809.0398287691605</v>
      </c>
    </row>
    <row r="676" spans="1:31" x14ac:dyDescent="0.3">
      <c r="A676" t="s">
        <v>1</v>
      </c>
      <c r="B676" t="s">
        <v>3</v>
      </c>
      <c r="C676" t="s">
        <v>5</v>
      </c>
      <c r="D676" t="s">
        <v>46</v>
      </c>
      <c r="E676" t="s">
        <v>13</v>
      </c>
      <c r="F676" t="s">
        <v>14</v>
      </c>
      <c r="G676" t="s">
        <v>9</v>
      </c>
      <c r="H676" t="s">
        <v>10</v>
      </c>
      <c r="I676" s="2">
        <v>43234</v>
      </c>
      <c r="J676" s="1">
        <v>12.58291</v>
      </c>
      <c r="K676" s="1">
        <v>1.6806350000000001</v>
      </c>
      <c r="L676" s="1">
        <v>1.7318070000000001</v>
      </c>
      <c r="M676" s="1">
        <v>3.1512600000000002</v>
      </c>
      <c r="N676" s="1">
        <v>0.67607969999999995</v>
      </c>
      <c r="O676" s="1">
        <v>5.3483640000000004E-3</v>
      </c>
      <c r="P676" s="1">
        <v>0.14574100000000001</v>
      </c>
      <c r="Q676" s="1">
        <v>5.7956850000000001E-6</v>
      </c>
      <c r="R676" s="1">
        <v>2.1050490000000002E-2</v>
      </c>
      <c r="S676" s="1">
        <v>4.966593E-3</v>
      </c>
      <c r="T676" s="1">
        <v>5.3168529999999999E-2</v>
      </c>
      <c r="U676" s="1">
        <v>0.16900699999999999</v>
      </c>
      <c r="V676" s="1">
        <v>3.8659850000000002E-3</v>
      </c>
      <c r="W676" s="1">
        <v>7.3039239999999998E-4</v>
      </c>
      <c r="X676" s="1">
        <v>1.0796780000000001E-2</v>
      </c>
      <c r="Y676" s="1">
        <v>5.105442E-4</v>
      </c>
      <c r="Z676">
        <f t="shared" si="37"/>
        <v>1.687214955287726</v>
      </c>
      <c r="AA676" s="1">
        <f t="shared" si="38"/>
        <v>5.363156324771678</v>
      </c>
      <c r="AB676">
        <f t="shared" si="39"/>
        <v>0.57182385449526152</v>
      </c>
      <c r="AC676">
        <f t="shared" si="39"/>
        <v>13.656370434024309</v>
      </c>
      <c r="AD676">
        <f t="shared" si="39"/>
        <v>7.4081967325598148</v>
      </c>
      <c r="AE676">
        <f t="shared" si="39"/>
        <v>8809.0398287691605</v>
      </c>
    </row>
    <row r="677" spans="1:31" x14ac:dyDescent="0.3">
      <c r="A677" t="s">
        <v>1</v>
      </c>
      <c r="B677" t="s">
        <v>3</v>
      </c>
      <c r="C677" t="s">
        <v>5</v>
      </c>
      <c r="D677" t="s">
        <v>46</v>
      </c>
      <c r="E677" t="s">
        <v>13</v>
      </c>
      <c r="F677" t="s">
        <v>14</v>
      </c>
      <c r="G677" t="s">
        <v>9</v>
      </c>
      <c r="H677" t="s">
        <v>10</v>
      </c>
      <c r="I677" s="2">
        <v>43234</v>
      </c>
      <c r="J677" s="1">
        <v>12.58291</v>
      </c>
      <c r="K677" s="1">
        <v>1.6806350000000001</v>
      </c>
      <c r="L677" s="1">
        <v>1.7318070000000001</v>
      </c>
      <c r="M677" s="1">
        <v>3.1512600000000002</v>
      </c>
      <c r="N677" s="1">
        <v>0.67607969999999995</v>
      </c>
      <c r="O677" s="1">
        <v>5.3483640000000004E-3</v>
      </c>
      <c r="P677" s="1">
        <v>0.14574100000000001</v>
      </c>
      <c r="Q677" s="1">
        <v>5.7956850000000001E-6</v>
      </c>
      <c r="R677" s="1">
        <v>2.1050490000000002E-2</v>
      </c>
      <c r="S677" s="1">
        <v>4.966593E-3</v>
      </c>
      <c r="T677" s="1">
        <v>5.3168529999999999E-2</v>
      </c>
      <c r="U677" s="1">
        <v>0.16900699999999999</v>
      </c>
      <c r="V677" s="1">
        <v>3.8659850000000002E-3</v>
      </c>
      <c r="W677" s="1">
        <v>7.3039239999999998E-4</v>
      </c>
      <c r="X677" s="1">
        <v>1.0796780000000001E-2</v>
      </c>
      <c r="Y677" s="1">
        <v>5.105442E-4</v>
      </c>
      <c r="Z677">
        <f t="shared" si="37"/>
        <v>1.687214955287726</v>
      </c>
      <c r="AA677" s="1">
        <f t="shared" si="38"/>
        <v>5.363156324771678</v>
      </c>
      <c r="AB677">
        <f t="shared" si="39"/>
        <v>0.57182385449526152</v>
      </c>
      <c r="AC677">
        <f t="shared" si="39"/>
        <v>13.656370434024309</v>
      </c>
      <c r="AD677">
        <f t="shared" si="39"/>
        <v>7.4081967325598148</v>
      </c>
      <c r="AE677">
        <f t="shared" si="39"/>
        <v>8809.0398287691605</v>
      </c>
    </row>
    <row r="678" spans="1:31" x14ac:dyDescent="0.3">
      <c r="A678" t="s">
        <v>1</v>
      </c>
      <c r="B678" t="s">
        <v>3</v>
      </c>
      <c r="C678" t="s">
        <v>5</v>
      </c>
      <c r="D678" t="s">
        <v>46</v>
      </c>
      <c r="E678" t="s">
        <v>13</v>
      </c>
      <c r="F678" t="s">
        <v>14</v>
      </c>
      <c r="G678" t="s">
        <v>9</v>
      </c>
      <c r="H678" t="s">
        <v>10</v>
      </c>
      <c r="I678" s="2">
        <v>43234</v>
      </c>
      <c r="J678" s="1">
        <v>12.58291</v>
      </c>
      <c r="K678" s="1">
        <v>1.6806350000000001</v>
      </c>
      <c r="L678" s="1">
        <v>1.7318070000000001</v>
      </c>
      <c r="M678" s="1">
        <v>3.1512600000000002</v>
      </c>
      <c r="N678" s="1">
        <v>0.67607969999999995</v>
      </c>
      <c r="O678" s="1">
        <v>5.3483640000000004E-3</v>
      </c>
      <c r="P678" s="1">
        <v>0.14574100000000001</v>
      </c>
      <c r="Q678" s="1">
        <v>5.7956850000000001E-6</v>
      </c>
      <c r="R678" s="1">
        <v>2.1050490000000002E-2</v>
      </c>
      <c r="S678" s="1">
        <v>4.966593E-3</v>
      </c>
      <c r="T678" s="1">
        <v>5.3168529999999999E-2</v>
      </c>
      <c r="U678" s="1">
        <v>0.16900699999999999</v>
      </c>
      <c r="V678" s="1">
        <v>3.8659850000000002E-3</v>
      </c>
      <c r="W678" s="1">
        <v>7.3039239999999998E-4</v>
      </c>
      <c r="X678" s="1">
        <v>1.0796780000000001E-2</v>
      </c>
      <c r="Y678" s="1">
        <v>5.105442E-4</v>
      </c>
      <c r="Z678">
        <f t="shared" si="37"/>
        <v>1.687214955287726</v>
      </c>
      <c r="AA678" s="1">
        <f t="shared" si="38"/>
        <v>5.363156324771678</v>
      </c>
      <c r="AB678">
        <f t="shared" si="39"/>
        <v>0.57182385449526152</v>
      </c>
      <c r="AC678">
        <f t="shared" si="39"/>
        <v>13.656370434024309</v>
      </c>
      <c r="AD678">
        <f t="shared" si="39"/>
        <v>7.4081967325598148</v>
      </c>
      <c r="AE678">
        <f t="shared" si="39"/>
        <v>8809.0398287691605</v>
      </c>
    </row>
    <row r="679" spans="1:31" x14ac:dyDescent="0.3">
      <c r="A679" t="s">
        <v>1</v>
      </c>
      <c r="B679" t="s">
        <v>3</v>
      </c>
      <c r="C679" t="s">
        <v>5</v>
      </c>
      <c r="D679" t="s">
        <v>46</v>
      </c>
      <c r="E679" t="s">
        <v>13</v>
      </c>
      <c r="F679" t="s">
        <v>14</v>
      </c>
      <c r="G679" t="s">
        <v>9</v>
      </c>
      <c r="H679" t="s">
        <v>10</v>
      </c>
      <c r="I679" s="2">
        <v>43234</v>
      </c>
      <c r="J679" s="1">
        <v>12.58291</v>
      </c>
      <c r="K679" s="1">
        <v>1.6806350000000001</v>
      </c>
      <c r="L679" s="1">
        <v>1.7318070000000001</v>
      </c>
      <c r="M679" s="1">
        <v>3.1512600000000002</v>
      </c>
      <c r="N679" s="1">
        <v>0.67607969999999995</v>
      </c>
      <c r="O679" s="1">
        <v>5.3483640000000004E-3</v>
      </c>
      <c r="P679" s="1">
        <v>0.14574100000000001</v>
      </c>
      <c r="Q679" s="1">
        <v>5.7956850000000001E-6</v>
      </c>
      <c r="R679" s="1">
        <v>2.1050490000000002E-2</v>
      </c>
      <c r="S679" s="1">
        <v>4.966593E-3</v>
      </c>
      <c r="T679" s="1">
        <v>5.3168529999999999E-2</v>
      </c>
      <c r="U679" s="1">
        <v>0.16900699999999999</v>
      </c>
      <c r="V679" s="1">
        <v>3.8659850000000002E-3</v>
      </c>
      <c r="W679" s="1">
        <v>7.3039239999999998E-4</v>
      </c>
      <c r="X679" s="1">
        <v>1.0796780000000001E-2</v>
      </c>
      <c r="Y679" s="1">
        <v>5.105442E-4</v>
      </c>
      <c r="Z679">
        <f t="shared" si="37"/>
        <v>1.687214955287726</v>
      </c>
      <c r="AA679" s="1">
        <f t="shared" si="38"/>
        <v>5.363156324771678</v>
      </c>
      <c r="AB679">
        <f t="shared" si="39"/>
        <v>0.57182385449526152</v>
      </c>
      <c r="AC679">
        <f t="shared" si="39"/>
        <v>13.656370434024309</v>
      </c>
      <c r="AD679">
        <f t="shared" si="39"/>
        <v>7.4081967325598148</v>
      </c>
      <c r="AE679">
        <f t="shared" si="39"/>
        <v>8809.0398287691605</v>
      </c>
    </row>
    <row r="680" spans="1:31" x14ac:dyDescent="0.3">
      <c r="A680" t="s">
        <v>1</v>
      </c>
      <c r="B680" t="s">
        <v>3</v>
      </c>
      <c r="C680" t="s">
        <v>5</v>
      </c>
      <c r="D680" t="s">
        <v>46</v>
      </c>
      <c r="E680" t="s">
        <v>13</v>
      </c>
      <c r="F680" t="s">
        <v>14</v>
      </c>
      <c r="G680" t="s">
        <v>9</v>
      </c>
      <c r="H680" t="s">
        <v>10</v>
      </c>
      <c r="I680" s="2">
        <v>43234</v>
      </c>
      <c r="J680" s="1">
        <v>12.58291</v>
      </c>
      <c r="K680" s="1">
        <v>1.6806350000000001</v>
      </c>
      <c r="L680" s="1">
        <v>1.7318070000000001</v>
      </c>
      <c r="M680" s="1">
        <v>3.1512600000000002</v>
      </c>
      <c r="N680" s="1">
        <v>0.67607969999999995</v>
      </c>
      <c r="O680" s="1">
        <v>5.3483640000000004E-3</v>
      </c>
      <c r="P680" s="1">
        <v>0.14574100000000001</v>
      </c>
      <c r="Q680" s="1">
        <v>5.7956850000000001E-6</v>
      </c>
      <c r="R680" s="1">
        <v>2.1050490000000002E-2</v>
      </c>
      <c r="S680" s="1">
        <v>4.966593E-3</v>
      </c>
      <c r="T680" s="1">
        <v>5.3168529999999999E-2</v>
      </c>
      <c r="U680" s="1">
        <v>0.16900699999999999</v>
      </c>
      <c r="V680" s="1">
        <v>3.8659850000000002E-3</v>
      </c>
      <c r="W680" s="1">
        <v>7.3039239999999998E-4</v>
      </c>
      <c r="X680" s="1">
        <v>1.0796780000000001E-2</v>
      </c>
      <c r="Y680" s="1">
        <v>5.105442E-4</v>
      </c>
      <c r="Z680">
        <f t="shared" si="37"/>
        <v>1.687214955287726</v>
      </c>
      <c r="AA680" s="1">
        <f t="shared" si="38"/>
        <v>5.363156324771678</v>
      </c>
      <c r="AB680">
        <f t="shared" si="39"/>
        <v>0.57182385449526152</v>
      </c>
      <c r="AC680">
        <f t="shared" si="39"/>
        <v>13.656370434024309</v>
      </c>
      <c r="AD680">
        <f t="shared" si="39"/>
        <v>7.4081967325598148</v>
      </c>
      <c r="AE680">
        <f t="shared" si="39"/>
        <v>8809.0398287691605</v>
      </c>
    </row>
    <row r="681" spans="1:31" x14ac:dyDescent="0.3">
      <c r="A681" t="s">
        <v>1</v>
      </c>
      <c r="B681" t="s">
        <v>3</v>
      </c>
      <c r="C681" t="s">
        <v>5</v>
      </c>
      <c r="D681" t="s">
        <v>46</v>
      </c>
      <c r="E681" t="s">
        <v>13</v>
      </c>
      <c r="F681" t="s">
        <v>14</v>
      </c>
      <c r="G681" t="s">
        <v>9</v>
      </c>
      <c r="H681" t="s">
        <v>10</v>
      </c>
      <c r="I681" s="2">
        <v>43234</v>
      </c>
      <c r="J681" s="1">
        <v>12.58291</v>
      </c>
      <c r="K681" s="1">
        <v>1.6806350000000001</v>
      </c>
      <c r="L681" s="1">
        <v>1.7318070000000001</v>
      </c>
      <c r="M681" s="1">
        <v>3.1512600000000002</v>
      </c>
      <c r="N681" s="1">
        <v>0.67607969999999995</v>
      </c>
      <c r="O681" s="1">
        <v>5.3483640000000004E-3</v>
      </c>
      <c r="P681" s="1">
        <v>0.14574100000000001</v>
      </c>
      <c r="Q681" s="1">
        <v>5.7956850000000001E-6</v>
      </c>
      <c r="R681" s="1">
        <v>2.1050490000000002E-2</v>
      </c>
      <c r="S681" s="1">
        <v>4.966593E-3</v>
      </c>
      <c r="T681" s="1">
        <v>5.3168529999999999E-2</v>
      </c>
      <c r="U681" s="1">
        <v>0.16900699999999999</v>
      </c>
      <c r="V681" s="1">
        <v>3.8659850000000002E-3</v>
      </c>
      <c r="W681" s="1">
        <v>7.3039239999999998E-4</v>
      </c>
      <c r="X681" s="1">
        <v>1.0796780000000001E-2</v>
      </c>
      <c r="Y681" s="1">
        <v>5.105442E-4</v>
      </c>
      <c r="Z681">
        <f t="shared" si="37"/>
        <v>1.687214955287726</v>
      </c>
      <c r="AA681" s="1">
        <f t="shared" si="38"/>
        <v>5.363156324771678</v>
      </c>
      <c r="AB681">
        <f t="shared" si="39"/>
        <v>0.57182385449526152</v>
      </c>
      <c r="AC681">
        <f t="shared" si="39"/>
        <v>13.656370434024309</v>
      </c>
      <c r="AD681">
        <f t="shared" si="39"/>
        <v>7.4081967325598148</v>
      </c>
      <c r="AE681">
        <f t="shared" si="39"/>
        <v>8809.0398287691605</v>
      </c>
    </row>
    <row r="682" spans="1:31" x14ac:dyDescent="0.3">
      <c r="A682" t="s">
        <v>1</v>
      </c>
      <c r="B682" t="s">
        <v>3</v>
      </c>
      <c r="C682" t="s">
        <v>11</v>
      </c>
      <c r="D682" t="s">
        <v>47</v>
      </c>
      <c r="E682" t="s">
        <v>13</v>
      </c>
      <c r="F682" t="s">
        <v>14</v>
      </c>
      <c r="G682" t="s">
        <v>9</v>
      </c>
      <c r="H682" t="s">
        <v>10</v>
      </c>
      <c r="I682" s="2">
        <v>43234</v>
      </c>
      <c r="J682" s="1">
        <v>13.232480000000001</v>
      </c>
      <c r="K682" s="1">
        <v>1.766122</v>
      </c>
      <c r="L682" s="1">
        <v>1.676572</v>
      </c>
      <c r="M682" s="1">
        <v>2.6974939999999998</v>
      </c>
      <c r="N682" s="1">
        <v>0.62300599999999995</v>
      </c>
      <c r="O682" s="1">
        <v>2.635125E-2</v>
      </c>
      <c r="P682" s="1">
        <v>0.15861510000000001</v>
      </c>
      <c r="Q682" s="1">
        <v>2.4678750000000001E-6</v>
      </c>
      <c r="R682" s="1">
        <v>2.7135550000000001E-2</v>
      </c>
      <c r="S682" s="1">
        <v>5.1897460000000003E-3</v>
      </c>
      <c r="T682" s="1">
        <v>2.9408730000000001E-2</v>
      </c>
      <c r="U682" s="1">
        <v>8.7920590000000007E-2</v>
      </c>
      <c r="V682" s="1">
        <v>2.0647180000000001E-3</v>
      </c>
      <c r="W682" s="1">
        <v>3.687885E-4</v>
      </c>
      <c r="X682" s="1">
        <v>5.6490969999999996E-3</v>
      </c>
      <c r="Y682" s="1">
        <v>2.7485260000000001E-4</v>
      </c>
      <c r="Z682">
        <f t="shared" si="37"/>
        <v>1.0902241117125748</v>
      </c>
      <c r="AA682" s="1">
        <f t="shared" si="38"/>
        <v>3.2593433015977058</v>
      </c>
      <c r="AB682">
        <f t="shared" si="39"/>
        <v>0.33141221753883593</v>
      </c>
      <c r="AC682">
        <f t="shared" si="39"/>
        <v>1.399510459655614</v>
      </c>
      <c r="AD682">
        <f t="shared" si="39"/>
        <v>3.5615127437425564</v>
      </c>
      <c r="AE682">
        <f t="shared" si="39"/>
        <v>11137.217241553968</v>
      </c>
    </row>
    <row r="683" spans="1:31" x14ac:dyDescent="0.3">
      <c r="A683" t="s">
        <v>1</v>
      </c>
      <c r="B683" t="s">
        <v>3</v>
      </c>
      <c r="C683" t="s">
        <v>11</v>
      </c>
      <c r="D683" t="s">
        <v>47</v>
      </c>
      <c r="E683" t="s">
        <v>13</v>
      </c>
      <c r="F683" t="s">
        <v>14</v>
      </c>
      <c r="G683" t="s">
        <v>9</v>
      </c>
      <c r="H683" t="s">
        <v>10</v>
      </c>
      <c r="I683" s="2">
        <v>43234</v>
      </c>
      <c r="J683" s="1">
        <v>13.232480000000001</v>
      </c>
      <c r="K683" s="1">
        <v>1.766122</v>
      </c>
      <c r="L683" s="1">
        <v>1.676572</v>
      </c>
      <c r="M683" s="1">
        <v>2.6974939999999998</v>
      </c>
      <c r="N683" s="1">
        <v>0.62300599999999995</v>
      </c>
      <c r="O683" s="1">
        <v>2.635125E-2</v>
      </c>
      <c r="P683" s="1">
        <v>0.15861510000000001</v>
      </c>
      <c r="Q683" s="1">
        <v>2.4678750000000001E-6</v>
      </c>
      <c r="R683" s="1">
        <v>2.7135550000000001E-2</v>
      </c>
      <c r="S683" s="1">
        <v>5.1897460000000003E-3</v>
      </c>
      <c r="T683" s="1">
        <v>2.9408730000000001E-2</v>
      </c>
      <c r="U683" s="1">
        <v>8.7920590000000007E-2</v>
      </c>
      <c r="V683" s="1">
        <v>2.0647180000000001E-3</v>
      </c>
      <c r="W683" s="1">
        <v>3.687885E-4</v>
      </c>
      <c r="X683" s="1">
        <v>5.6490969999999996E-3</v>
      </c>
      <c r="Y683" s="1">
        <v>2.7485260000000001E-4</v>
      </c>
      <c r="Z683">
        <f t="shared" si="37"/>
        <v>1.0902241117125748</v>
      </c>
      <c r="AA683" s="1">
        <f t="shared" si="38"/>
        <v>3.2593433015977058</v>
      </c>
      <c r="AB683">
        <f t="shared" si="39"/>
        <v>0.33141221753883593</v>
      </c>
      <c r="AC683">
        <f t="shared" si="39"/>
        <v>1.399510459655614</v>
      </c>
      <c r="AD683">
        <f t="shared" si="39"/>
        <v>3.5615127437425564</v>
      </c>
      <c r="AE683">
        <f t="shared" si="39"/>
        <v>11137.217241553968</v>
      </c>
    </row>
    <row r="684" spans="1:31" x14ac:dyDescent="0.3">
      <c r="A684" t="s">
        <v>1</v>
      </c>
      <c r="B684" t="s">
        <v>3</v>
      </c>
      <c r="C684" t="s">
        <v>11</v>
      </c>
      <c r="D684" t="s">
        <v>47</v>
      </c>
      <c r="E684" t="s">
        <v>13</v>
      </c>
      <c r="F684" t="s">
        <v>14</v>
      </c>
      <c r="G684" t="s">
        <v>9</v>
      </c>
      <c r="H684" t="s">
        <v>10</v>
      </c>
      <c r="I684" s="2">
        <v>43234</v>
      </c>
      <c r="J684" s="1">
        <v>13.232480000000001</v>
      </c>
      <c r="K684" s="1">
        <v>1.766122</v>
      </c>
      <c r="L684" s="1">
        <v>1.676572</v>
      </c>
      <c r="M684" s="1">
        <v>2.6974939999999998</v>
      </c>
      <c r="N684" s="1">
        <v>0.62300599999999995</v>
      </c>
      <c r="O684" s="1">
        <v>2.635125E-2</v>
      </c>
      <c r="P684" s="1">
        <v>0.15861510000000001</v>
      </c>
      <c r="Q684" s="1">
        <v>2.4678750000000001E-6</v>
      </c>
      <c r="R684" s="1">
        <v>2.7135550000000001E-2</v>
      </c>
      <c r="S684" s="1">
        <v>5.1897460000000003E-3</v>
      </c>
      <c r="T684" s="1">
        <v>2.9408730000000001E-2</v>
      </c>
      <c r="U684" s="1">
        <v>8.7920590000000007E-2</v>
      </c>
      <c r="V684" s="1">
        <v>2.0647180000000001E-3</v>
      </c>
      <c r="W684" s="1">
        <v>3.687885E-4</v>
      </c>
      <c r="X684" s="1">
        <v>5.6490969999999996E-3</v>
      </c>
      <c r="Y684" s="1">
        <v>2.7485260000000001E-4</v>
      </c>
      <c r="Z684">
        <f t="shared" si="37"/>
        <v>1.0902241117125748</v>
      </c>
      <c r="AA684" s="1">
        <f t="shared" si="38"/>
        <v>3.2593433015977058</v>
      </c>
      <c r="AB684">
        <f t="shared" si="39"/>
        <v>0.33141221753883593</v>
      </c>
      <c r="AC684">
        <f t="shared" si="39"/>
        <v>1.399510459655614</v>
      </c>
      <c r="AD684">
        <f t="shared" si="39"/>
        <v>3.5615127437425564</v>
      </c>
      <c r="AE684">
        <f t="shared" si="39"/>
        <v>11137.217241553968</v>
      </c>
    </row>
    <row r="685" spans="1:31" x14ac:dyDescent="0.3">
      <c r="A685" t="s">
        <v>1</v>
      </c>
      <c r="B685" t="s">
        <v>3</v>
      </c>
      <c r="C685" t="s">
        <v>11</v>
      </c>
      <c r="D685" t="s">
        <v>47</v>
      </c>
      <c r="E685" t="s">
        <v>13</v>
      </c>
      <c r="F685" t="s">
        <v>14</v>
      </c>
      <c r="G685" t="s">
        <v>9</v>
      </c>
      <c r="H685" t="s">
        <v>10</v>
      </c>
      <c r="I685" s="2">
        <v>43234</v>
      </c>
      <c r="J685" s="1">
        <v>13.232480000000001</v>
      </c>
      <c r="K685" s="1">
        <v>1.766122</v>
      </c>
      <c r="L685" s="1">
        <v>1.676572</v>
      </c>
      <c r="M685" s="1">
        <v>2.6974939999999998</v>
      </c>
      <c r="N685" s="1">
        <v>0.62300599999999995</v>
      </c>
      <c r="O685" s="1">
        <v>2.635125E-2</v>
      </c>
      <c r="P685" s="1">
        <v>0.15861510000000001</v>
      </c>
      <c r="Q685" s="1">
        <v>2.4678750000000001E-6</v>
      </c>
      <c r="R685" s="1">
        <v>2.7135550000000001E-2</v>
      </c>
      <c r="S685" s="1">
        <v>5.1897460000000003E-3</v>
      </c>
      <c r="T685" s="1">
        <v>2.9408730000000001E-2</v>
      </c>
      <c r="U685" s="1">
        <v>8.7920590000000007E-2</v>
      </c>
      <c r="V685" s="1">
        <v>2.0647180000000001E-3</v>
      </c>
      <c r="W685" s="1">
        <v>3.687885E-4</v>
      </c>
      <c r="X685" s="1">
        <v>5.6490969999999996E-3</v>
      </c>
      <c r="Y685" s="1">
        <v>2.7485260000000001E-4</v>
      </c>
      <c r="Z685">
        <f t="shared" si="37"/>
        <v>1.0902241117125748</v>
      </c>
      <c r="AA685" s="1">
        <f t="shared" si="38"/>
        <v>3.2593433015977058</v>
      </c>
      <c r="AB685">
        <f t="shared" si="39"/>
        <v>0.33141221753883593</v>
      </c>
      <c r="AC685">
        <f t="shared" si="39"/>
        <v>1.399510459655614</v>
      </c>
      <c r="AD685">
        <f t="shared" si="39"/>
        <v>3.5615127437425564</v>
      </c>
      <c r="AE685">
        <f t="shared" si="39"/>
        <v>11137.217241553968</v>
      </c>
    </row>
    <row r="686" spans="1:31" x14ac:dyDescent="0.3">
      <c r="A686" t="s">
        <v>1</v>
      </c>
      <c r="B686" t="s">
        <v>3</v>
      </c>
      <c r="C686" t="s">
        <v>11</v>
      </c>
      <c r="D686" t="s">
        <v>47</v>
      </c>
      <c r="E686" t="s">
        <v>13</v>
      </c>
      <c r="F686" t="s">
        <v>14</v>
      </c>
      <c r="G686" t="s">
        <v>9</v>
      </c>
      <c r="H686" t="s">
        <v>10</v>
      </c>
      <c r="I686" s="2">
        <v>43234</v>
      </c>
      <c r="J686" s="1">
        <v>13.232480000000001</v>
      </c>
      <c r="K686" s="1">
        <v>1.766122</v>
      </c>
      <c r="L686" s="1">
        <v>1.676572</v>
      </c>
      <c r="M686" s="1">
        <v>2.6974939999999998</v>
      </c>
      <c r="N686" s="1">
        <v>0.62300599999999995</v>
      </c>
      <c r="O686" s="1">
        <v>2.635125E-2</v>
      </c>
      <c r="P686" s="1">
        <v>0.15861510000000001</v>
      </c>
      <c r="Q686" s="1">
        <v>2.4678750000000001E-6</v>
      </c>
      <c r="R686" s="1">
        <v>2.7135550000000001E-2</v>
      </c>
      <c r="S686" s="1">
        <v>5.1897460000000003E-3</v>
      </c>
      <c r="T686" s="1">
        <v>2.9408730000000001E-2</v>
      </c>
      <c r="U686" s="1">
        <v>8.7920590000000007E-2</v>
      </c>
      <c r="V686" s="1">
        <v>2.0647180000000001E-3</v>
      </c>
      <c r="W686" s="1">
        <v>3.687885E-4</v>
      </c>
      <c r="X686" s="1">
        <v>5.6490969999999996E-3</v>
      </c>
      <c r="Y686" s="1">
        <v>2.7485260000000001E-4</v>
      </c>
      <c r="Z686">
        <f t="shared" si="37"/>
        <v>1.0902241117125748</v>
      </c>
      <c r="AA686" s="1">
        <f t="shared" si="38"/>
        <v>3.2593433015977058</v>
      </c>
      <c r="AB686">
        <f t="shared" si="39"/>
        <v>0.33141221753883593</v>
      </c>
      <c r="AC686">
        <f t="shared" si="39"/>
        <v>1.399510459655614</v>
      </c>
      <c r="AD686">
        <f t="shared" si="39"/>
        <v>3.5615127437425564</v>
      </c>
      <c r="AE686">
        <f t="shared" si="39"/>
        <v>11137.217241553968</v>
      </c>
    </row>
    <row r="687" spans="1:31" x14ac:dyDescent="0.3">
      <c r="A687" t="s">
        <v>1</v>
      </c>
      <c r="B687" t="s">
        <v>3</v>
      </c>
      <c r="C687" t="s">
        <v>11</v>
      </c>
      <c r="D687" t="s">
        <v>47</v>
      </c>
      <c r="E687" t="s">
        <v>13</v>
      </c>
      <c r="F687" t="s">
        <v>14</v>
      </c>
      <c r="G687" t="s">
        <v>9</v>
      </c>
      <c r="H687" t="s">
        <v>10</v>
      </c>
      <c r="I687" s="2">
        <v>43234</v>
      </c>
      <c r="J687" s="1">
        <v>13.232480000000001</v>
      </c>
      <c r="K687" s="1">
        <v>1.766122</v>
      </c>
      <c r="L687" s="1">
        <v>1.676572</v>
      </c>
      <c r="M687" s="1">
        <v>2.6974939999999998</v>
      </c>
      <c r="N687" s="1">
        <v>0.62300599999999995</v>
      </c>
      <c r="O687" s="1">
        <v>2.635125E-2</v>
      </c>
      <c r="P687" s="1">
        <v>0.15861510000000001</v>
      </c>
      <c r="Q687" s="1">
        <v>2.4678750000000001E-6</v>
      </c>
      <c r="R687" s="1">
        <v>2.7135550000000001E-2</v>
      </c>
      <c r="S687" s="1">
        <v>5.1897460000000003E-3</v>
      </c>
      <c r="T687" s="1">
        <v>2.9408730000000001E-2</v>
      </c>
      <c r="U687" s="1">
        <v>8.7920590000000007E-2</v>
      </c>
      <c r="V687" s="1">
        <v>2.0647180000000001E-3</v>
      </c>
      <c r="W687" s="1">
        <v>3.687885E-4</v>
      </c>
      <c r="X687" s="1">
        <v>5.6490969999999996E-3</v>
      </c>
      <c r="Y687" s="1">
        <v>2.7485260000000001E-4</v>
      </c>
      <c r="Z687">
        <f t="shared" si="37"/>
        <v>1.0902241117125748</v>
      </c>
      <c r="AA687" s="1">
        <f t="shared" si="38"/>
        <v>3.2593433015977058</v>
      </c>
      <c r="AB687">
        <f t="shared" si="39"/>
        <v>0.33141221753883593</v>
      </c>
      <c r="AC687">
        <f t="shared" si="39"/>
        <v>1.399510459655614</v>
      </c>
      <c r="AD687">
        <f t="shared" si="39"/>
        <v>3.5615127437425564</v>
      </c>
      <c r="AE687">
        <f t="shared" si="39"/>
        <v>11137.217241553968</v>
      </c>
    </row>
    <row r="688" spans="1:31" x14ac:dyDescent="0.3">
      <c r="A688" t="s">
        <v>1</v>
      </c>
      <c r="B688" t="s">
        <v>3</v>
      </c>
      <c r="C688" t="s">
        <v>11</v>
      </c>
      <c r="D688" t="s">
        <v>47</v>
      </c>
      <c r="E688" t="s">
        <v>13</v>
      </c>
      <c r="F688" t="s">
        <v>14</v>
      </c>
      <c r="G688" t="s">
        <v>9</v>
      </c>
      <c r="H688" t="s">
        <v>10</v>
      </c>
      <c r="I688" s="2">
        <v>43234</v>
      </c>
      <c r="J688" s="1">
        <v>13.232480000000001</v>
      </c>
      <c r="K688" s="1">
        <v>1.766122</v>
      </c>
      <c r="L688" s="1">
        <v>1.676572</v>
      </c>
      <c r="M688" s="1">
        <v>2.6974939999999998</v>
      </c>
      <c r="N688" s="1">
        <v>0.62300599999999995</v>
      </c>
      <c r="O688" s="1">
        <v>2.635125E-2</v>
      </c>
      <c r="P688" s="1">
        <v>0.15861510000000001</v>
      </c>
      <c r="Q688" s="1">
        <v>2.4678750000000001E-6</v>
      </c>
      <c r="R688" s="1">
        <v>2.7135550000000001E-2</v>
      </c>
      <c r="S688" s="1">
        <v>5.1897460000000003E-3</v>
      </c>
      <c r="T688" s="1">
        <v>2.9408730000000001E-2</v>
      </c>
      <c r="U688" s="1">
        <v>8.7920590000000007E-2</v>
      </c>
      <c r="V688" s="1">
        <v>2.0647180000000001E-3</v>
      </c>
      <c r="W688" s="1">
        <v>3.687885E-4</v>
      </c>
      <c r="X688" s="1">
        <v>5.6490969999999996E-3</v>
      </c>
      <c r="Y688" s="1">
        <v>2.7485260000000001E-4</v>
      </c>
      <c r="Z688">
        <f t="shared" si="37"/>
        <v>1.0902241117125748</v>
      </c>
      <c r="AA688" s="1">
        <f t="shared" si="38"/>
        <v>3.2593433015977058</v>
      </c>
      <c r="AB688">
        <f t="shared" si="39"/>
        <v>0.33141221753883593</v>
      </c>
      <c r="AC688">
        <f t="shared" si="39"/>
        <v>1.399510459655614</v>
      </c>
      <c r="AD688">
        <f t="shared" si="39"/>
        <v>3.5615127437425564</v>
      </c>
      <c r="AE688">
        <f t="shared" si="39"/>
        <v>11137.217241553968</v>
      </c>
    </row>
    <row r="689" spans="1:31" x14ac:dyDescent="0.3">
      <c r="A689" t="s">
        <v>1</v>
      </c>
      <c r="B689" t="s">
        <v>3</v>
      </c>
      <c r="C689" t="s">
        <v>11</v>
      </c>
      <c r="D689" t="s">
        <v>47</v>
      </c>
      <c r="E689" t="s">
        <v>13</v>
      </c>
      <c r="F689" t="s">
        <v>14</v>
      </c>
      <c r="G689" t="s">
        <v>9</v>
      </c>
      <c r="H689" t="s">
        <v>10</v>
      </c>
      <c r="I689" s="2">
        <v>43234</v>
      </c>
      <c r="J689" s="1">
        <v>13.232480000000001</v>
      </c>
      <c r="K689" s="1">
        <v>1.766122</v>
      </c>
      <c r="L689" s="1">
        <v>1.676572</v>
      </c>
      <c r="M689" s="1">
        <v>2.6974939999999998</v>
      </c>
      <c r="N689" s="1">
        <v>0.62300599999999995</v>
      </c>
      <c r="O689" s="1">
        <v>2.635125E-2</v>
      </c>
      <c r="P689" s="1">
        <v>0.15861510000000001</v>
      </c>
      <c r="Q689" s="1">
        <v>2.4678750000000001E-6</v>
      </c>
      <c r="R689" s="1">
        <v>2.7135550000000001E-2</v>
      </c>
      <c r="S689" s="1">
        <v>5.1897460000000003E-3</v>
      </c>
      <c r="T689" s="1">
        <v>2.9408730000000001E-2</v>
      </c>
      <c r="U689" s="1">
        <v>8.7920590000000007E-2</v>
      </c>
      <c r="V689" s="1">
        <v>2.0647180000000001E-3</v>
      </c>
      <c r="W689" s="1">
        <v>3.687885E-4</v>
      </c>
      <c r="X689" s="1">
        <v>5.6490969999999996E-3</v>
      </c>
      <c r="Y689" s="1">
        <v>2.7485260000000001E-4</v>
      </c>
      <c r="Z689">
        <f t="shared" si="37"/>
        <v>1.0902241117125748</v>
      </c>
      <c r="AA689" s="1">
        <f t="shared" si="38"/>
        <v>3.2593433015977058</v>
      </c>
      <c r="AB689">
        <f t="shared" si="39"/>
        <v>0.33141221753883593</v>
      </c>
      <c r="AC689">
        <f t="shared" si="39"/>
        <v>1.399510459655614</v>
      </c>
      <c r="AD689">
        <f t="shared" si="39"/>
        <v>3.5615127437425564</v>
      </c>
      <c r="AE689">
        <f t="shared" si="39"/>
        <v>11137.217241553968</v>
      </c>
    </row>
    <row r="690" spans="1:31" x14ac:dyDescent="0.3">
      <c r="A690" t="s">
        <v>1</v>
      </c>
      <c r="B690" t="s">
        <v>3</v>
      </c>
      <c r="C690" t="s">
        <v>15</v>
      </c>
      <c r="D690" t="s">
        <v>48</v>
      </c>
      <c r="E690" t="s">
        <v>13</v>
      </c>
      <c r="F690" t="s">
        <v>14</v>
      </c>
      <c r="G690" t="s">
        <v>9</v>
      </c>
      <c r="H690" t="s">
        <v>10</v>
      </c>
      <c r="I690" s="2">
        <v>43234</v>
      </c>
      <c r="J690" s="1">
        <v>14.10656</v>
      </c>
      <c r="K690" s="1">
        <v>1.78176</v>
      </c>
      <c r="L690" s="1">
        <v>1.9601329999999999</v>
      </c>
      <c r="M690" s="1">
        <v>2.570519</v>
      </c>
      <c r="N690" s="1">
        <v>0.66376210000000002</v>
      </c>
      <c r="O690" s="1">
        <v>3.1780900000000001E-2</v>
      </c>
      <c r="P690" s="1">
        <v>0.18677050000000001</v>
      </c>
      <c r="Q690" s="1">
        <v>6.2080819999999998E-6</v>
      </c>
      <c r="R690" s="1">
        <v>3.0525259999999999E-2</v>
      </c>
      <c r="S690" s="1">
        <v>5.2420740000000002E-3</v>
      </c>
      <c r="T690" s="1">
        <v>2.2398769999999998E-2</v>
      </c>
      <c r="U690" s="1">
        <v>6.1559129999999997E-2</v>
      </c>
      <c r="V690" s="1">
        <v>1.534056E-3</v>
      </c>
      <c r="W690" s="1">
        <v>2.8744799999999999E-4</v>
      </c>
      <c r="X690" s="1">
        <v>4.0229200000000001E-3</v>
      </c>
      <c r="Y690" s="1">
        <v>1.9199850000000001E-4</v>
      </c>
      <c r="Z690">
        <f t="shared" si="37"/>
        <v>0.87137150124157803</v>
      </c>
      <c r="AA690" s="1">
        <f t="shared" si="38"/>
        <v>2.3948132653366887</v>
      </c>
      <c r="AB690">
        <f t="shared" si="39"/>
        <v>0.23111533484662652</v>
      </c>
      <c r="AC690">
        <f t="shared" si="39"/>
        <v>0.90446777781623555</v>
      </c>
      <c r="AD690">
        <f t="shared" si="39"/>
        <v>2.153937586503222</v>
      </c>
      <c r="AE690">
        <f t="shared" si="39"/>
        <v>3092.7184917982722</v>
      </c>
    </row>
    <row r="691" spans="1:31" x14ac:dyDescent="0.3">
      <c r="A691" t="s">
        <v>1</v>
      </c>
      <c r="B691" t="s">
        <v>3</v>
      </c>
      <c r="C691" t="s">
        <v>15</v>
      </c>
      <c r="D691" t="s">
        <v>48</v>
      </c>
      <c r="E691" t="s">
        <v>13</v>
      </c>
      <c r="F691" t="s">
        <v>14</v>
      </c>
      <c r="G691" t="s">
        <v>9</v>
      </c>
      <c r="H691" t="s">
        <v>10</v>
      </c>
      <c r="I691" s="2">
        <v>43234</v>
      </c>
      <c r="J691" s="1">
        <v>14.10656</v>
      </c>
      <c r="K691" s="1">
        <v>1.78176</v>
      </c>
      <c r="L691" s="1">
        <v>1.9601329999999999</v>
      </c>
      <c r="M691" s="1">
        <v>2.570519</v>
      </c>
      <c r="N691" s="1">
        <v>0.66376210000000002</v>
      </c>
      <c r="O691" s="1">
        <v>3.1780900000000001E-2</v>
      </c>
      <c r="P691" s="1">
        <v>0.18677050000000001</v>
      </c>
      <c r="Q691" s="1">
        <v>6.2080819999999998E-6</v>
      </c>
      <c r="R691" s="1">
        <v>3.0525259999999999E-2</v>
      </c>
      <c r="S691" s="1">
        <v>5.2420740000000002E-3</v>
      </c>
      <c r="T691" s="1">
        <v>2.2398769999999998E-2</v>
      </c>
      <c r="U691" s="1">
        <v>6.1559129999999997E-2</v>
      </c>
      <c r="V691" s="1">
        <v>1.534056E-3</v>
      </c>
      <c r="W691" s="1">
        <v>2.8744799999999999E-4</v>
      </c>
      <c r="X691" s="1">
        <v>4.0229200000000001E-3</v>
      </c>
      <c r="Y691" s="1">
        <v>1.9199850000000001E-4</v>
      </c>
      <c r="Z691">
        <f t="shared" si="37"/>
        <v>0.87137150124157803</v>
      </c>
      <c r="AA691" s="1">
        <f t="shared" si="38"/>
        <v>2.3948132653366887</v>
      </c>
      <c r="AB691">
        <f t="shared" si="39"/>
        <v>0.23111533484662652</v>
      </c>
      <c r="AC691">
        <f t="shared" si="39"/>
        <v>0.90446777781623555</v>
      </c>
      <c r="AD691">
        <f t="shared" si="39"/>
        <v>2.153937586503222</v>
      </c>
      <c r="AE691">
        <f t="shared" si="39"/>
        <v>3092.7184917982722</v>
      </c>
    </row>
    <row r="692" spans="1:31" x14ac:dyDescent="0.3">
      <c r="A692" t="s">
        <v>1</v>
      </c>
      <c r="B692" t="s">
        <v>3</v>
      </c>
      <c r="C692" t="s">
        <v>15</v>
      </c>
      <c r="D692" t="s">
        <v>48</v>
      </c>
      <c r="E692" t="s">
        <v>13</v>
      </c>
      <c r="F692" t="s">
        <v>14</v>
      </c>
      <c r="G692" t="s">
        <v>9</v>
      </c>
      <c r="H692" t="s">
        <v>10</v>
      </c>
      <c r="I692" s="2">
        <v>43234</v>
      </c>
      <c r="J692" s="1">
        <v>14.10656</v>
      </c>
      <c r="K692" s="1">
        <v>1.78176</v>
      </c>
      <c r="L692" s="1">
        <v>1.9601329999999999</v>
      </c>
      <c r="M692" s="1">
        <v>2.570519</v>
      </c>
      <c r="N692" s="1">
        <v>0.66376210000000002</v>
      </c>
      <c r="O692" s="1">
        <v>3.1780900000000001E-2</v>
      </c>
      <c r="P692" s="1">
        <v>0.18677050000000001</v>
      </c>
      <c r="Q692" s="1">
        <v>6.2080819999999998E-6</v>
      </c>
      <c r="R692" s="1">
        <v>3.0525259999999999E-2</v>
      </c>
      <c r="S692" s="1">
        <v>5.2420740000000002E-3</v>
      </c>
      <c r="T692" s="1">
        <v>2.2398769999999998E-2</v>
      </c>
      <c r="U692" s="1">
        <v>6.1559129999999997E-2</v>
      </c>
      <c r="V692" s="1">
        <v>1.534056E-3</v>
      </c>
      <c r="W692" s="1">
        <v>2.8744799999999999E-4</v>
      </c>
      <c r="X692" s="1">
        <v>4.0229200000000001E-3</v>
      </c>
      <c r="Y692" s="1">
        <v>1.9199850000000001E-4</v>
      </c>
      <c r="Z692">
        <f t="shared" si="37"/>
        <v>0.87137150124157803</v>
      </c>
      <c r="AA692" s="1">
        <f t="shared" si="38"/>
        <v>2.3948132653366887</v>
      </c>
      <c r="AB692">
        <f t="shared" si="39"/>
        <v>0.23111533484662652</v>
      </c>
      <c r="AC692">
        <f t="shared" si="39"/>
        <v>0.90446777781623555</v>
      </c>
      <c r="AD692">
        <f t="shared" si="39"/>
        <v>2.153937586503222</v>
      </c>
      <c r="AE692">
        <f t="shared" si="39"/>
        <v>3092.7184917982722</v>
      </c>
    </row>
    <row r="693" spans="1:31" x14ac:dyDescent="0.3">
      <c r="A693" t="s">
        <v>1</v>
      </c>
      <c r="B693" t="s">
        <v>3</v>
      </c>
      <c r="C693" t="s">
        <v>15</v>
      </c>
      <c r="D693" t="s">
        <v>48</v>
      </c>
      <c r="E693" t="s">
        <v>13</v>
      </c>
      <c r="F693" t="s">
        <v>14</v>
      </c>
      <c r="G693" t="s">
        <v>9</v>
      </c>
      <c r="H693" t="s">
        <v>10</v>
      </c>
      <c r="I693" s="2">
        <v>43234</v>
      </c>
      <c r="J693" s="1">
        <v>14.10656</v>
      </c>
      <c r="K693" s="1">
        <v>1.78176</v>
      </c>
      <c r="L693" s="1">
        <v>1.9601329999999999</v>
      </c>
      <c r="M693" s="1">
        <v>2.570519</v>
      </c>
      <c r="N693" s="1">
        <v>0.66376210000000002</v>
      </c>
      <c r="O693" s="1">
        <v>3.1780900000000001E-2</v>
      </c>
      <c r="P693" s="1">
        <v>0.18677050000000001</v>
      </c>
      <c r="Q693" s="1">
        <v>6.2080819999999998E-6</v>
      </c>
      <c r="R693" s="1">
        <v>3.0525259999999999E-2</v>
      </c>
      <c r="S693" s="1">
        <v>5.2420740000000002E-3</v>
      </c>
      <c r="T693" s="1">
        <v>2.2398769999999998E-2</v>
      </c>
      <c r="U693" s="1">
        <v>6.1559129999999997E-2</v>
      </c>
      <c r="V693" s="1">
        <v>1.534056E-3</v>
      </c>
      <c r="W693" s="1">
        <v>2.8744799999999999E-4</v>
      </c>
      <c r="X693" s="1">
        <v>4.0229200000000001E-3</v>
      </c>
      <c r="Y693" s="1">
        <v>1.9199850000000001E-4</v>
      </c>
      <c r="Z693">
        <f t="shared" si="37"/>
        <v>0.87137150124157803</v>
      </c>
      <c r="AA693" s="1">
        <f t="shared" si="38"/>
        <v>2.3948132653366887</v>
      </c>
      <c r="AB693">
        <f t="shared" si="39"/>
        <v>0.23111533484662652</v>
      </c>
      <c r="AC693">
        <f t="shared" si="39"/>
        <v>0.90446777781623555</v>
      </c>
      <c r="AD693">
        <f t="shared" si="39"/>
        <v>2.153937586503222</v>
      </c>
      <c r="AE693">
        <f t="shared" si="39"/>
        <v>3092.7184917982722</v>
      </c>
    </row>
    <row r="694" spans="1:31" x14ac:dyDescent="0.3">
      <c r="A694" t="s">
        <v>1</v>
      </c>
      <c r="B694" t="s">
        <v>3</v>
      </c>
      <c r="C694" t="s">
        <v>15</v>
      </c>
      <c r="D694" t="s">
        <v>48</v>
      </c>
      <c r="E694" t="s">
        <v>13</v>
      </c>
      <c r="F694" t="s">
        <v>14</v>
      </c>
      <c r="G694" t="s">
        <v>9</v>
      </c>
      <c r="H694" t="s">
        <v>10</v>
      </c>
      <c r="I694" s="2">
        <v>43234</v>
      </c>
      <c r="J694" s="1">
        <v>14.10656</v>
      </c>
      <c r="K694" s="1">
        <v>1.78176</v>
      </c>
      <c r="L694" s="1">
        <v>1.9601329999999999</v>
      </c>
      <c r="M694" s="1">
        <v>2.570519</v>
      </c>
      <c r="N694" s="1">
        <v>0.66376210000000002</v>
      </c>
      <c r="O694" s="1">
        <v>3.1780900000000001E-2</v>
      </c>
      <c r="P694" s="1">
        <v>0.18677050000000001</v>
      </c>
      <c r="Q694" s="1">
        <v>6.2080819999999998E-6</v>
      </c>
      <c r="R694" s="1">
        <v>3.0525259999999999E-2</v>
      </c>
      <c r="S694" s="1">
        <v>5.2420740000000002E-3</v>
      </c>
      <c r="T694" s="1">
        <v>2.2398769999999998E-2</v>
      </c>
      <c r="U694" s="1">
        <v>6.1559129999999997E-2</v>
      </c>
      <c r="V694" s="1">
        <v>1.534056E-3</v>
      </c>
      <c r="W694" s="1">
        <v>2.8744799999999999E-4</v>
      </c>
      <c r="X694" s="1">
        <v>4.0229200000000001E-3</v>
      </c>
      <c r="Y694" s="1">
        <v>1.9199850000000001E-4</v>
      </c>
      <c r="Z694">
        <f t="shared" si="37"/>
        <v>0.87137150124157803</v>
      </c>
      <c r="AA694" s="1">
        <f t="shared" si="38"/>
        <v>2.3948132653366887</v>
      </c>
      <c r="AB694">
        <f t="shared" si="39"/>
        <v>0.23111533484662652</v>
      </c>
      <c r="AC694">
        <f t="shared" si="39"/>
        <v>0.90446777781623555</v>
      </c>
      <c r="AD694">
        <f t="shared" si="39"/>
        <v>2.153937586503222</v>
      </c>
      <c r="AE694">
        <f t="shared" si="39"/>
        <v>3092.7184917982722</v>
      </c>
    </row>
    <row r="695" spans="1:31" x14ac:dyDescent="0.3">
      <c r="A695" t="s">
        <v>1</v>
      </c>
      <c r="B695" t="s">
        <v>3</v>
      </c>
      <c r="C695" t="s">
        <v>15</v>
      </c>
      <c r="D695" t="s">
        <v>48</v>
      </c>
      <c r="E695" t="s">
        <v>13</v>
      </c>
      <c r="F695" t="s">
        <v>14</v>
      </c>
      <c r="G695" t="s">
        <v>9</v>
      </c>
      <c r="H695" t="s">
        <v>10</v>
      </c>
      <c r="I695" s="2">
        <v>43234</v>
      </c>
      <c r="J695" s="1">
        <v>14.10656</v>
      </c>
      <c r="K695" s="1">
        <v>1.78176</v>
      </c>
      <c r="L695" s="1">
        <v>1.9601329999999999</v>
      </c>
      <c r="M695" s="1">
        <v>2.570519</v>
      </c>
      <c r="N695" s="1">
        <v>0.66376210000000002</v>
      </c>
      <c r="O695" s="1">
        <v>3.1780900000000001E-2</v>
      </c>
      <c r="P695" s="1">
        <v>0.18677050000000001</v>
      </c>
      <c r="Q695" s="1">
        <v>6.2080819999999998E-6</v>
      </c>
      <c r="R695" s="1">
        <v>3.0525259999999999E-2</v>
      </c>
      <c r="S695" s="1">
        <v>5.2420740000000002E-3</v>
      </c>
      <c r="T695" s="1">
        <v>2.2398769999999998E-2</v>
      </c>
      <c r="U695" s="1">
        <v>6.1559129999999997E-2</v>
      </c>
      <c r="V695" s="1">
        <v>1.534056E-3</v>
      </c>
      <c r="W695" s="1">
        <v>2.8744799999999999E-4</v>
      </c>
      <c r="X695" s="1">
        <v>4.0229200000000001E-3</v>
      </c>
      <c r="Y695" s="1">
        <v>1.9199850000000001E-4</v>
      </c>
      <c r="Z695">
        <f t="shared" si="37"/>
        <v>0.87137150124157803</v>
      </c>
      <c r="AA695" s="1">
        <f t="shared" si="38"/>
        <v>2.3948132653366887</v>
      </c>
      <c r="AB695">
        <f t="shared" si="39"/>
        <v>0.23111533484662652</v>
      </c>
      <c r="AC695">
        <f t="shared" si="39"/>
        <v>0.90446777781623555</v>
      </c>
      <c r="AD695">
        <f t="shared" si="39"/>
        <v>2.153937586503222</v>
      </c>
      <c r="AE695">
        <f t="shared" si="39"/>
        <v>3092.7184917982722</v>
      </c>
    </row>
    <row r="696" spans="1:31" x14ac:dyDescent="0.3">
      <c r="A696" t="s">
        <v>1</v>
      </c>
      <c r="B696" t="s">
        <v>3</v>
      </c>
      <c r="C696" t="s">
        <v>15</v>
      </c>
      <c r="D696" t="s">
        <v>48</v>
      </c>
      <c r="E696" t="s">
        <v>13</v>
      </c>
      <c r="F696" t="s">
        <v>14</v>
      </c>
      <c r="G696" t="s">
        <v>9</v>
      </c>
      <c r="H696" t="s">
        <v>10</v>
      </c>
      <c r="I696" s="2">
        <v>43234</v>
      </c>
      <c r="J696" s="1">
        <v>14.10656</v>
      </c>
      <c r="K696" s="1">
        <v>1.78176</v>
      </c>
      <c r="L696" s="1">
        <v>1.9601329999999999</v>
      </c>
      <c r="M696" s="1">
        <v>2.570519</v>
      </c>
      <c r="N696" s="1">
        <v>0.66376210000000002</v>
      </c>
      <c r="O696" s="1">
        <v>3.1780900000000001E-2</v>
      </c>
      <c r="P696" s="1">
        <v>0.18677050000000001</v>
      </c>
      <c r="Q696" s="1">
        <v>6.2080819999999998E-6</v>
      </c>
      <c r="R696" s="1">
        <v>3.0525259999999999E-2</v>
      </c>
      <c r="S696" s="1">
        <v>5.2420740000000002E-3</v>
      </c>
      <c r="T696" s="1">
        <v>2.2398769999999998E-2</v>
      </c>
      <c r="U696" s="1">
        <v>6.1559129999999997E-2</v>
      </c>
      <c r="V696" s="1">
        <v>1.534056E-3</v>
      </c>
      <c r="W696" s="1">
        <v>2.8744799999999999E-4</v>
      </c>
      <c r="X696" s="1">
        <v>4.0229200000000001E-3</v>
      </c>
      <c r="Y696" s="1">
        <v>1.9199850000000001E-4</v>
      </c>
      <c r="Z696">
        <f t="shared" si="37"/>
        <v>0.87137150124157803</v>
      </c>
      <c r="AA696" s="1">
        <f t="shared" si="38"/>
        <v>2.3948132653366887</v>
      </c>
      <c r="AB696">
        <f t="shared" si="39"/>
        <v>0.23111533484662652</v>
      </c>
      <c r="AC696">
        <f t="shared" si="39"/>
        <v>0.90446777781623555</v>
      </c>
      <c r="AD696">
        <f t="shared" si="39"/>
        <v>2.153937586503222</v>
      </c>
      <c r="AE696">
        <f t="shared" si="39"/>
        <v>3092.7184917982722</v>
      </c>
    </row>
    <row r="697" spans="1:31" x14ac:dyDescent="0.3">
      <c r="A697" t="s">
        <v>1</v>
      </c>
      <c r="B697" t="s">
        <v>3</v>
      </c>
      <c r="C697" t="s">
        <v>15</v>
      </c>
      <c r="D697" t="s">
        <v>48</v>
      </c>
      <c r="E697" t="s">
        <v>13</v>
      </c>
      <c r="F697" t="s">
        <v>14</v>
      </c>
      <c r="G697" t="s">
        <v>9</v>
      </c>
      <c r="H697" t="s">
        <v>10</v>
      </c>
      <c r="I697" s="2">
        <v>43234</v>
      </c>
      <c r="J697" s="1">
        <v>14.10656</v>
      </c>
      <c r="K697" s="1">
        <v>1.78176</v>
      </c>
      <c r="L697" s="1">
        <v>1.9601329999999999</v>
      </c>
      <c r="M697" s="1">
        <v>2.570519</v>
      </c>
      <c r="N697" s="1">
        <v>0.66376210000000002</v>
      </c>
      <c r="O697" s="1">
        <v>3.1780900000000001E-2</v>
      </c>
      <c r="P697" s="1">
        <v>0.18677050000000001</v>
      </c>
      <c r="Q697" s="1">
        <v>6.2080819999999998E-6</v>
      </c>
      <c r="R697" s="1">
        <v>3.0525259999999999E-2</v>
      </c>
      <c r="S697" s="1">
        <v>5.2420740000000002E-3</v>
      </c>
      <c r="T697" s="1">
        <v>2.2398769999999998E-2</v>
      </c>
      <c r="U697" s="1">
        <v>6.1559129999999997E-2</v>
      </c>
      <c r="V697" s="1">
        <v>1.534056E-3</v>
      </c>
      <c r="W697" s="1">
        <v>2.8744799999999999E-4</v>
      </c>
      <c r="X697" s="1">
        <v>4.0229200000000001E-3</v>
      </c>
      <c r="Y697" s="1">
        <v>1.9199850000000001E-4</v>
      </c>
      <c r="Z697">
        <f t="shared" si="37"/>
        <v>0.87137150124157803</v>
      </c>
      <c r="AA697" s="1">
        <f t="shared" si="38"/>
        <v>2.3948132653366887</v>
      </c>
      <c r="AB697">
        <f t="shared" si="39"/>
        <v>0.23111533484662652</v>
      </c>
      <c r="AC697">
        <f t="shared" si="39"/>
        <v>0.90446777781623555</v>
      </c>
      <c r="AD697">
        <f t="shared" si="39"/>
        <v>2.153937586503222</v>
      </c>
      <c r="AE697">
        <f t="shared" si="39"/>
        <v>3092.7184917982722</v>
      </c>
    </row>
    <row r="698" spans="1:31" x14ac:dyDescent="0.3">
      <c r="A698" t="s">
        <v>1</v>
      </c>
      <c r="B698" t="s">
        <v>3</v>
      </c>
      <c r="C698" t="s">
        <v>17</v>
      </c>
      <c r="D698" t="s">
        <v>49</v>
      </c>
      <c r="E698" t="s">
        <v>13</v>
      </c>
      <c r="F698" t="s">
        <v>14</v>
      </c>
      <c r="G698" t="s">
        <v>9</v>
      </c>
      <c r="H698" t="s">
        <v>10</v>
      </c>
      <c r="I698" s="2">
        <v>43234</v>
      </c>
      <c r="J698" s="1">
        <v>12.92548</v>
      </c>
      <c r="K698" s="1">
        <v>1.803741</v>
      </c>
      <c r="L698" s="1">
        <v>1.5445120000000001</v>
      </c>
      <c r="M698" s="1">
        <v>3.3147440000000001</v>
      </c>
      <c r="N698" s="1">
        <v>0.59194849999999999</v>
      </c>
      <c r="O698" s="1">
        <v>1.9287350000000002E-2</v>
      </c>
      <c r="P698" s="1">
        <v>0.1274286</v>
      </c>
      <c r="Q698" s="1">
        <v>2.2776550000000001E-5</v>
      </c>
      <c r="R698" s="1">
        <v>2.2027640000000001E-2</v>
      </c>
      <c r="S698" s="1">
        <v>4.6982600000000001E-3</v>
      </c>
      <c r="T698" s="1">
        <v>3.6120550000000001E-2</v>
      </c>
      <c r="U698" s="1">
        <v>0.1014617</v>
      </c>
      <c r="V698" s="1">
        <v>2.497918E-3</v>
      </c>
      <c r="W698" s="1">
        <v>4.7176880000000002E-4</v>
      </c>
      <c r="X698" s="1">
        <v>7.1946190000000002E-3</v>
      </c>
      <c r="Y698" s="1">
        <v>3.2225070000000002E-4</v>
      </c>
      <c r="Z698">
        <f t="shared" si="37"/>
        <v>1.0896935027260024</v>
      </c>
      <c r="AA698" s="1">
        <f t="shared" si="38"/>
        <v>3.0609211450416685</v>
      </c>
      <c r="AB698">
        <f t="shared" si="39"/>
        <v>0.42198231771851774</v>
      </c>
      <c r="AC698">
        <f t="shared" si="39"/>
        <v>2.4460011354592517</v>
      </c>
      <c r="AD698">
        <f t="shared" si="39"/>
        <v>5.6460001914797777</v>
      </c>
      <c r="AE698">
        <f t="shared" si="39"/>
        <v>1414.8354338124079</v>
      </c>
    </row>
    <row r="699" spans="1:31" x14ac:dyDescent="0.3">
      <c r="A699" t="s">
        <v>1</v>
      </c>
      <c r="B699" t="s">
        <v>3</v>
      </c>
      <c r="C699" t="s">
        <v>17</v>
      </c>
      <c r="D699" t="s">
        <v>49</v>
      </c>
      <c r="E699" t="s">
        <v>13</v>
      </c>
      <c r="F699" t="s">
        <v>14</v>
      </c>
      <c r="G699" t="s">
        <v>9</v>
      </c>
      <c r="H699" t="s">
        <v>10</v>
      </c>
      <c r="I699" s="2">
        <v>43234</v>
      </c>
      <c r="J699" s="1">
        <v>12.92548</v>
      </c>
      <c r="K699" s="1">
        <v>1.803741</v>
      </c>
      <c r="L699" s="1">
        <v>1.5445120000000001</v>
      </c>
      <c r="M699" s="1">
        <v>3.3147440000000001</v>
      </c>
      <c r="N699" s="1">
        <v>0.59194849999999999</v>
      </c>
      <c r="O699" s="1">
        <v>1.9287350000000002E-2</v>
      </c>
      <c r="P699" s="1">
        <v>0.1274286</v>
      </c>
      <c r="Q699" s="1">
        <v>2.2776550000000001E-5</v>
      </c>
      <c r="R699" s="1">
        <v>2.2027640000000001E-2</v>
      </c>
      <c r="S699" s="1">
        <v>4.6982600000000001E-3</v>
      </c>
      <c r="T699" s="1">
        <v>3.6120550000000001E-2</v>
      </c>
      <c r="U699" s="1">
        <v>0.1014617</v>
      </c>
      <c r="V699" s="1">
        <v>2.497918E-3</v>
      </c>
      <c r="W699" s="1">
        <v>4.7176880000000002E-4</v>
      </c>
      <c r="X699" s="1">
        <v>7.1946190000000002E-3</v>
      </c>
      <c r="Y699" s="1">
        <v>3.2225070000000002E-4</v>
      </c>
      <c r="Z699">
        <f t="shared" si="37"/>
        <v>1.0896935027260024</v>
      </c>
      <c r="AA699" s="1">
        <f t="shared" si="38"/>
        <v>3.0609211450416685</v>
      </c>
      <c r="AB699">
        <f t="shared" si="39"/>
        <v>0.42198231771851774</v>
      </c>
      <c r="AC699">
        <f t="shared" si="39"/>
        <v>2.4460011354592517</v>
      </c>
      <c r="AD699">
        <f t="shared" si="39"/>
        <v>5.6460001914797777</v>
      </c>
      <c r="AE699">
        <f t="shared" si="39"/>
        <v>1414.8354338124079</v>
      </c>
    </row>
    <row r="700" spans="1:31" x14ac:dyDescent="0.3">
      <c r="A700" t="s">
        <v>1</v>
      </c>
      <c r="B700" t="s">
        <v>3</v>
      </c>
      <c r="C700" t="s">
        <v>17</v>
      </c>
      <c r="D700" t="s">
        <v>49</v>
      </c>
      <c r="E700" t="s">
        <v>13</v>
      </c>
      <c r="F700" t="s">
        <v>14</v>
      </c>
      <c r="G700" t="s">
        <v>9</v>
      </c>
      <c r="H700" t="s">
        <v>10</v>
      </c>
      <c r="I700" s="2">
        <v>43234</v>
      </c>
      <c r="J700" s="1">
        <v>12.92548</v>
      </c>
      <c r="K700" s="1">
        <v>1.803741</v>
      </c>
      <c r="L700" s="1">
        <v>1.5445120000000001</v>
      </c>
      <c r="M700" s="1">
        <v>3.3147440000000001</v>
      </c>
      <c r="N700" s="1">
        <v>0.59194849999999999</v>
      </c>
      <c r="O700" s="1">
        <v>1.9287350000000002E-2</v>
      </c>
      <c r="P700" s="1">
        <v>0.1274286</v>
      </c>
      <c r="Q700" s="1">
        <v>2.2776550000000001E-5</v>
      </c>
      <c r="R700" s="1">
        <v>2.2027640000000001E-2</v>
      </c>
      <c r="S700" s="1">
        <v>4.6982600000000001E-3</v>
      </c>
      <c r="T700" s="1">
        <v>3.6120550000000001E-2</v>
      </c>
      <c r="U700" s="1">
        <v>0.1014617</v>
      </c>
      <c r="V700" s="1">
        <v>2.497918E-3</v>
      </c>
      <c r="W700" s="1">
        <v>4.7176880000000002E-4</v>
      </c>
      <c r="X700" s="1">
        <v>7.1946190000000002E-3</v>
      </c>
      <c r="Y700" s="1">
        <v>3.2225070000000002E-4</v>
      </c>
      <c r="Z700">
        <f t="shared" si="37"/>
        <v>1.0896935027260024</v>
      </c>
      <c r="AA700" s="1">
        <f t="shared" si="38"/>
        <v>3.0609211450416685</v>
      </c>
      <c r="AB700">
        <f t="shared" si="39"/>
        <v>0.42198231771851774</v>
      </c>
      <c r="AC700">
        <f t="shared" si="39"/>
        <v>2.4460011354592517</v>
      </c>
      <c r="AD700">
        <f t="shared" si="39"/>
        <v>5.6460001914797777</v>
      </c>
      <c r="AE700">
        <f t="shared" si="39"/>
        <v>1414.8354338124079</v>
      </c>
    </row>
    <row r="701" spans="1:31" x14ac:dyDescent="0.3">
      <c r="A701" t="s">
        <v>1</v>
      </c>
      <c r="B701" t="s">
        <v>3</v>
      </c>
      <c r="C701" t="s">
        <v>17</v>
      </c>
      <c r="D701" t="s">
        <v>49</v>
      </c>
      <c r="E701" t="s">
        <v>13</v>
      </c>
      <c r="F701" t="s">
        <v>14</v>
      </c>
      <c r="G701" t="s">
        <v>9</v>
      </c>
      <c r="H701" t="s">
        <v>10</v>
      </c>
      <c r="I701" s="2">
        <v>43234</v>
      </c>
      <c r="J701" s="1">
        <v>12.92548</v>
      </c>
      <c r="K701" s="1">
        <v>1.803741</v>
      </c>
      <c r="L701" s="1">
        <v>1.5445120000000001</v>
      </c>
      <c r="M701" s="1">
        <v>3.3147440000000001</v>
      </c>
      <c r="N701" s="1">
        <v>0.59194849999999999</v>
      </c>
      <c r="O701" s="1">
        <v>1.9287350000000002E-2</v>
      </c>
      <c r="P701" s="1">
        <v>0.1274286</v>
      </c>
      <c r="Q701" s="1">
        <v>2.2776550000000001E-5</v>
      </c>
      <c r="R701" s="1">
        <v>2.2027640000000001E-2</v>
      </c>
      <c r="S701" s="1">
        <v>4.6982600000000001E-3</v>
      </c>
      <c r="T701" s="1">
        <v>3.6120550000000001E-2</v>
      </c>
      <c r="U701" s="1">
        <v>0.1014617</v>
      </c>
      <c r="V701" s="1">
        <v>2.497918E-3</v>
      </c>
      <c r="W701" s="1">
        <v>4.7176880000000002E-4</v>
      </c>
      <c r="X701" s="1">
        <v>7.1946190000000002E-3</v>
      </c>
      <c r="Y701" s="1">
        <v>3.2225070000000002E-4</v>
      </c>
      <c r="Z701">
        <f t="shared" si="37"/>
        <v>1.0896935027260024</v>
      </c>
      <c r="AA701" s="1">
        <f t="shared" si="38"/>
        <v>3.0609211450416685</v>
      </c>
      <c r="AB701">
        <f t="shared" si="39"/>
        <v>0.42198231771851774</v>
      </c>
      <c r="AC701">
        <f t="shared" si="39"/>
        <v>2.4460011354592517</v>
      </c>
      <c r="AD701">
        <f t="shared" si="39"/>
        <v>5.6460001914797777</v>
      </c>
      <c r="AE701">
        <f t="shared" si="39"/>
        <v>1414.8354338124079</v>
      </c>
    </row>
    <row r="702" spans="1:31" x14ac:dyDescent="0.3">
      <c r="A702" t="s">
        <v>1</v>
      </c>
      <c r="B702" t="s">
        <v>3</v>
      </c>
      <c r="C702" t="s">
        <v>17</v>
      </c>
      <c r="D702" t="s">
        <v>49</v>
      </c>
      <c r="E702" t="s">
        <v>13</v>
      </c>
      <c r="F702" t="s">
        <v>14</v>
      </c>
      <c r="G702" t="s">
        <v>9</v>
      </c>
      <c r="H702" t="s">
        <v>10</v>
      </c>
      <c r="I702" s="2">
        <v>43234</v>
      </c>
      <c r="J702" s="1">
        <v>12.92548</v>
      </c>
      <c r="K702" s="1">
        <v>1.803741</v>
      </c>
      <c r="L702" s="1">
        <v>1.5445120000000001</v>
      </c>
      <c r="M702" s="1">
        <v>3.3147440000000001</v>
      </c>
      <c r="N702" s="1">
        <v>0.59194849999999999</v>
      </c>
      <c r="O702" s="1">
        <v>1.9287350000000002E-2</v>
      </c>
      <c r="P702" s="1">
        <v>0.1274286</v>
      </c>
      <c r="Q702" s="1">
        <v>2.2776550000000001E-5</v>
      </c>
      <c r="R702" s="1">
        <v>2.2027640000000001E-2</v>
      </c>
      <c r="S702" s="1">
        <v>4.6982600000000001E-3</v>
      </c>
      <c r="T702" s="1">
        <v>3.6120550000000001E-2</v>
      </c>
      <c r="U702" s="1">
        <v>0.1014617</v>
      </c>
      <c r="V702" s="1">
        <v>2.497918E-3</v>
      </c>
      <c r="W702" s="1">
        <v>4.7176880000000002E-4</v>
      </c>
      <c r="X702" s="1">
        <v>7.1946190000000002E-3</v>
      </c>
      <c r="Y702" s="1">
        <v>3.2225070000000002E-4</v>
      </c>
      <c r="Z702">
        <f t="shared" si="37"/>
        <v>1.0896935027260024</v>
      </c>
      <c r="AA702" s="1">
        <f t="shared" si="38"/>
        <v>3.0609211450416685</v>
      </c>
      <c r="AB702">
        <f t="shared" si="39"/>
        <v>0.42198231771851774</v>
      </c>
      <c r="AC702">
        <f t="shared" si="39"/>
        <v>2.4460011354592517</v>
      </c>
      <c r="AD702">
        <f t="shared" si="39"/>
        <v>5.6460001914797777</v>
      </c>
      <c r="AE702">
        <f t="shared" si="39"/>
        <v>1414.8354338124079</v>
      </c>
    </row>
    <row r="703" spans="1:31" x14ac:dyDescent="0.3">
      <c r="A703" t="s">
        <v>1</v>
      </c>
      <c r="B703" t="s">
        <v>3</v>
      </c>
      <c r="C703" t="s">
        <v>17</v>
      </c>
      <c r="D703" t="s">
        <v>49</v>
      </c>
      <c r="E703" t="s">
        <v>13</v>
      </c>
      <c r="F703" t="s">
        <v>14</v>
      </c>
      <c r="G703" t="s">
        <v>9</v>
      </c>
      <c r="H703" t="s">
        <v>10</v>
      </c>
      <c r="I703" s="2">
        <v>43234</v>
      </c>
      <c r="J703" s="1">
        <v>12.92548</v>
      </c>
      <c r="K703" s="1">
        <v>1.803741</v>
      </c>
      <c r="L703" s="1">
        <v>1.5445120000000001</v>
      </c>
      <c r="M703" s="1">
        <v>3.3147440000000001</v>
      </c>
      <c r="N703" s="1">
        <v>0.59194849999999999</v>
      </c>
      <c r="O703" s="1">
        <v>1.9287350000000002E-2</v>
      </c>
      <c r="P703" s="1">
        <v>0.1274286</v>
      </c>
      <c r="Q703" s="1">
        <v>2.2776550000000001E-5</v>
      </c>
      <c r="R703" s="1">
        <v>2.2027640000000001E-2</v>
      </c>
      <c r="S703" s="1">
        <v>4.6982600000000001E-3</v>
      </c>
      <c r="T703" s="1">
        <v>3.6120550000000001E-2</v>
      </c>
      <c r="U703" s="1">
        <v>0.1014617</v>
      </c>
      <c r="V703" s="1">
        <v>2.497918E-3</v>
      </c>
      <c r="W703" s="1">
        <v>4.7176880000000002E-4</v>
      </c>
      <c r="X703" s="1">
        <v>7.1946190000000002E-3</v>
      </c>
      <c r="Y703" s="1">
        <v>3.2225070000000002E-4</v>
      </c>
      <c r="Z703">
        <f t="shared" si="37"/>
        <v>1.0896935027260024</v>
      </c>
      <c r="AA703" s="1">
        <f t="shared" si="38"/>
        <v>3.0609211450416685</v>
      </c>
      <c r="AB703">
        <f t="shared" si="39"/>
        <v>0.42198231771851774</v>
      </c>
      <c r="AC703">
        <f t="shared" si="39"/>
        <v>2.4460011354592517</v>
      </c>
      <c r="AD703">
        <f t="shared" si="39"/>
        <v>5.6460001914797777</v>
      </c>
      <c r="AE703">
        <f t="shared" si="39"/>
        <v>1414.8354338124079</v>
      </c>
    </row>
    <row r="704" spans="1:31" x14ac:dyDescent="0.3">
      <c r="A704" t="s">
        <v>1</v>
      </c>
      <c r="B704" t="s">
        <v>3</v>
      </c>
      <c r="C704" t="s">
        <v>17</v>
      </c>
      <c r="D704" t="s">
        <v>49</v>
      </c>
      <c r="E704" t="s">
        <v>13</v>
      </c>
      <c r="F704" t="s">
        <v>14</v>
      </c>
      <c r="G704" t="s">
        <v>9</v>
      </c>
      <c r="H704" t="s">
        <v>10</v>
      </c>
      <c r="I704" s="2">
        <v>43234</v>
      </c>
      <c r="J704" s="1">
        <v>12.92548</v>
      </c>
      <c r="K704" s="1">
        <v>1.803741</v>
      </c>
      <c r="L704" s="1">
        <v>1.5445120000000001</v>
      </c>
      <c r="M704" s="1">
        <v>3.3147440000000001</v>
      </c>
      <c r="N704" s="1">
        <v>0.59194849999999999</v>
      </c>
      <c r="O704" s="1">
        <v>1.9287350000000002E-2</v>
      </c>
      <c r="P704" s="1">
        <v>0.1274286</v>
      </c>
      <c r="Q704" s="1">
        <v>2.2776550000000001E-5</v>
      </c>
      <c r="R704" s="1">
        <v>2.2027640000000001E-2</v>
      </c>
      <c r="S704" s="1">
        <v>4.6982600000000001E-3</v>
      </c>
      <c r="T704" s="1">
        <v>3.6120550000000001E-2</v>
      </c>
      <c r="U704" s="1">
        <v>0.1014617</v>
      </c>
      <c r="V704" s="1">
        <v>2.497918E-3</v>
      </c>
      <c r="W704" s="1">
        <v>4.7176880000000002E-4</v>
      </c>
      <c r="X704" s="1">
        <v>7.1946190000000002E-3</v>
      </c>
      <c r="Y704" s="1">
        <v>3.2225070000000002E-4</v>
      </c>
      <c r="Z704">
        <f t="shared" si="37"/>
        <v>1.0896935027260024</v>
      </c>
      <c r="AA704" s="1">
        <f t="shared" si="38"/>
        <v>3.0609211450416685</v>
      </c>
      <c r="AB704">
        <f t="shared" si="39"/>
        <v>0.42198231771851774</v>
      </c>
      <c r="AC704">
        <f t="shared" si="39"/>
        <v>2.4460011354592517</v>
      </c>
      <c r="AD704">
        <f t="shared" si="39"/>
        <v>5.6460001914797777</v>
      </c>
      <c r="AE704">
        <f t="shared" si="39"/>
        <v>1414.8354338124079</v>
      </c>
    </row>
    <row r="705" spans="1:31" x14ac:dyDescent="0.3">
      <c r="A705" t="s">
        <v>1</v>
      </c>
      <c r="B705" t="s">
        <v>3</v>
      </c>
      <c r="C705" t="s">
        <v>17</v>
      </c>
      <c r="D705" t="s">
        <v>49</v>
      </c>
      <c r="E705" t="s">
        <v>13</v>
      </c>
      <c r="F705" t="s">
        <v>14</v>
      </c>
      <c r="G705" t="s">
        <v>9</v>
      </c>
      <c r="H705" t="s">
        <v>10</v>
      </c>
      <c r="I705" s="2">
        <v>43234</v>
      </c>
      <c r="J705" s="1">
        <v>12.92548</v>
      </c>
      <c r="K705" s="1">
        <v>1.803741</v>
      </c>
      <c r="L705" s="1">
        <v>1.5445120000000001</v>
      </c>
      <c r="M705" s="1">
        <v>3.3147440000000001</v>
      </c>
      <c r="N705" s="1">
        <v>0.59194849999999999</v>
      </c>
      <c r="O705" s="1">
        <v>1.9287350000000002E-2</v>
      </c>
      <c r="P705" s="1">
        <v>0.1274286</v>
      </c>
      <c r="Q705" s="1">
        <v>2.2776550000000001E-5</v>
      </c>
      <c r="R705" s="1">
        <v>2.2027640000000001E-2</v>
      </c>
      <c r="S705" s="1">
        <v>4.6982600000000001E-3</v>
      </c>
      <c r="T705" s="1">
        <v>3.6120550000000001E-2</v>
      </c>
      <c r="U705" s="1">
        <v>0.1014617</v>
      </c>
      <c r="V705" s="1">
        <v>2.497918E-3</v>
      </c>
      <c r="W705" s="1">
        <v>4.7176880000000002E-4</v>
      </c>
      <c r="X705" s="1">
        <v>7.1946190000000002E-3</v>
      </c>
      <c r="Y705" s="1">
        <v>3.2225070000000002E-4</v>
      </c>
      <c r="Z705">
        <f t="shared" si="37"/>
        <v>1.0896935027260024</v>
      </c>
      <c r="AA705" s="1">
        <f t="shared" si="38"/>
        <v>3.0609211450416685</v>
      </c>
      <c r="AB705">
        <f t="shared" si="39"/>
        <v>0.42198231771851774</v>
      </c>
      <c r="AC705">
        <f t="shared" si="39"/>
        <v>2.4460011354592517</v>
      </c>
      <c r="AD705">
        <f t="shared" si="39"/>
        <v>5.6460001914797777</v>
      </c>
      <c r="AE705">
        <f t="shared" si="39"/>
        <v>1414.8354338124079</v>
      </c>
    </row>
    <row r="706" spans="1:31" x14ac:dyDescent="0.3">
      <c r="A706" t="s">
        <v>1</v>
      </c>
      <c r="B706" t="s">
        <v>3</v>
      </c>
      <c r="C706" t="s">
        <v>19</v>
      </c>
      <c r="D706" t="s">
        <v>50</v>
      </c>
      <c r="E706" t="s">
        <v>13</v>
      </c>
      <c r="F706" t="s">
        <v>14</v>
      </c>
      <c r="G706" t="s">
        <v>9</v>
      </c>
      <c r="H706" t="s">
        <v>10</v>
      </c>
      <c r="I706" s="2">
        <v>43234</v>
      </c>
      <c r="J706" s="1">
        <v>12.88931</v>
      </c>
      <c r="K706" s="1">
        <v>1.857688</v>
      </c>
      <c r="L706" s="1">
        <v>1.5283599999999999</v>
      </c>
      <c r="M706" s="1">
        <v>2.9731489999999998</v>
      </c>
      <c r="N706" s="1">
        <v>0.6459511</v>
      </c>
      <c r="O706" s="1">
        <v>1.7991859999999998E-2</v>
      </c>
      <c r="P706" s="1">
        <v>0.13422239999999999</v>
      </c>
      <c r="Q706" s="1">
        <v>1.588896E-5</v>
      </c>
      <c r="R706" s="1">
        <v>2.2166140000000001E-2</v>
      </c>
      <c r="S706" s="1">
        <v>4.6052619999999997E-3</v>
      </c>
      <c r="T706" s="1">
        <v>2.962592E-2</v>
      </c>
      <c r="U706" s="1">
        <v>8.4936999999999999E-2</v>
      </c>
      <c r="V706" s="1">
        <v>2.1499190000000001E-3</v>
      </c>
      <c r="W706" s="1">
        <v>3.7803309999999998E-4</v>
      </c>
      <c r="X706" s="1">
        <v>5.805592E-3</v>
      </c>
      <c r="Y706" s="1">
        <v>2.668956E-4</v>
      </c>
      <c r="Z706">
        <f t="shared" si="37"/>
        <v>0.99644921932940478</v>
      </c>
      <c r="AA706" s="1">
        <f t="shared" si="38"/>
        <v>2.856802669492851</v>
      </c>
      <c r="AB706">
        <f t="shared" si="39"/>
        <v>0.3328299928585926</v>
      </c>
      <c r="AC706">
        <f t="shared" si="39"/>
        <v>2.1011340684064903</v>
      </c>
      <c r="AD706">
        <f t="shared" si="39"/>
        <v>4.3253525492019218</v>
      </c>
      <c r="AE706">
        <f t="shared" ref="AE706:AE769" si="40">(Y706/Q706)*100</f>
        <v>1679.7549996979033</v>
      </c>
    </row>
    <row r="707" spans="1:31" x14ac:dyDescent="0.3">
      <c r="A707" t="s">
        <v>1</v>
      </c>
      <c r="B707" t="s">
        <v>3</v>
      </c>
      <c r="C707" t="s">
        <v>19</v>
      </c>
      <c r="D707" t="s">
        <v>50</v>
      </c>
      <c r="E707" t="s">
        <v>13</v>
      </c>
      <c r="F707" t="s">
        <v>14</v>
      </c>
      <c r="G707" t="s">
        <v>9</v>
      </c>
      <c r="H707" t="s">
        <v>10</v>
      </c>
      <c r="I707" s="2">
        <v>43234</v>
      </c>
      <c r="J707" s="1">
        <v>12.88931</v>
      </c>
      <c r="K707" s="1">
        <v>1.857688</v>
      </c>
      <c r="L707" s="1">
        <v>1.5283599999999999</v>
      </c>
      <c r="M707" s="1">
        <v>2.9731489999999998</v>
      </c>
      <c r="N707" s="1">
        <v>0.6459511</v>
      </c>
      <c r="O707" s="1">
        <v>1.7991859999999998E-2</v>
      </c>
      <c r="P707" s="1">
        <v>0.13422239999999999</v>
      </c>
      <c r="Q707" s="1">
        <v>1.588896E-5</v>
      </c>
      <c r="R707" s="1">
        <v>2.2166140000000001E-2</v>
      </c>
      <c r="S707" s="1">
        <v>4.6052619999999997E-3</v>
      </c>
      <c r="T707" s="1">
        <v>2.962592E-2</v>
      </c>
      <c r="U707" s="1">
        <v>8.4936999999999999E-2</v>
      </c>
      <c r="V707" s="1">
        <v>2.1499190000000001E-3</v>
      </c>
      <c r="W707" s="1">
        <v>3.7803309999999998E-4</v>
      </c>
      <c r="X707" s="1">
        <v>5.805592E-3</v>
      </c>
      <c r="Y707" s="1">
        <v>2.668956E-4</v>
      </c>
      <c r="Z707">
        <f t="shared" ref="Z707:Z770" si="41">(T707/M707)*100</f>
        <v>0.99644921932940478</v>
      </c>
      <c r="AA707" s="1">
        <f t="shared" ref="AA707:AA770" si="42">U707/M707*100</f>
        <v>2.856802669492851</v>
      </c>
      <c r="AB707">
        <f t="shared" ref="AB707:AE770" si="43">(V707/N707)*100</f>
        <v>0.3328299928585926</v>
      </c>
      <c r="AC707">
        <f t="shared" si="43"/>
        <v>2.1011340684064903</v>
      </c>
      <c r="AD707">
        <f t="shared" si="43"/>
        <v>4.3253525492019218</v>
      </c>
      <c r="AE707">
        <f t="shared" si="40"/>
        <v>1679.7549996979033</v>
      </c>
    </row>
    <row r="708" spans="1:31" x14ac:dyDescent="0.3">
      <c r="A708" t="s">
        <v>1</v>
      </c>
      <c r="B708" t="s">
        <v>3</v>
      </c>
      <c r="C708" t="s">
        <v>19</v>
      </c>
      <c r="D708" t="s">
        <v>50</v>
      </c>
      <c r="E708" t="s">
        <v>13</v>
      </c>
      <c r="F708" t="s">
        <v>14</v>
      </c>
      <c r="G708" t="s">
        <v>9</v>
      </c>
      <c r="H708" t="s">
        <v>10</v>
      </c>
      <c r="I708" s="2">
        <v>43234</v>
      </c>
      <c r="J708" s="1">
        <v>12.88931</v>
      </c>
      <c r="K708" s="1">
        <v>1.857688</v>
      </c>
      <c r="L708" s="1">
        <v>1.5283599999999999</v>
      </c>
      <c r="M708" s="1">
        <v>2.9731489999999998</v>
      </c>
      <c r="N708" s="1">
        <v>0.6459511</v>
      </c>
      <c r="O708" s="1">
        <v>1.7991859999999998E-2</v>
      </c>
      <c r="P708" s="1">
        <v>0.13422239999999999</v>
      </c>
      <c r="Q708" s="1">
        <v>1.588896E-5</v>
      </c>
      <c r="R708" s="1">
        <v>2.2166140000000001E-2</v>
      </c>
      <c r="S708" s="1">
        <v>4.6052619999999997E-3</v>
      </c>
      <c r="T708" s="1">
        <v>2.962592E-2</v>
      </c>
      <c r="U708" s="1">
        <v>8.4936999999999999E-2</v>
      </c>
      <c r="V708" s="1">
        <v>2.1499190000000001E-3</v>
      </c>
      <c r="W708" s="1">
        <v>3.7803309999999998E-4</v>
      </c>
      <c r="X708" s="1">
        <v>5.805592E-3</v>
      </c>
      <c r="Y708" s="1">
        <v>2.668956E-4</v>
      </c>
      <c r="Z708">
        <f t="shared" si="41"/>
        <v>0.99644921932940478</v>
      </c>
      <c r="AA708" s="1">
        <f t="shared" si="42"/>
        <v>2.856802669492851</v>
      </c>
      <c r="AB708">
        <f t="shared" si="43"/>
        <v>0.3328299928585926</v>
      </c>
      <c r="AC708">
        <f t="shared" si="43"/>
        <v>2.1011340684064903</v>
      </c>
      <c r="AD708">
        <f t="shared" si="43"/>
        <v>4.3253525492019218</v>
      </c>
      <c r="AE708">
        <f t="shared" si="40"/>
        <v>1679.7549996979033</v>
      </c>
    </row>
    <row r="709" spans="1:31" x14ac:dyDescent="0.3">
      <c r="A709" t="s">
        <v>1</v>
      </c>
      <c r="B709" t="s">
        <v>3</v>
      </c>
      <c r="C709" t="s">
        <v>19</v>
      </c>
      <c r="D709" t="s">
        <v>50</v>
      </c>
      <c r="E709" t="s">
        <v>13</v>
      </c>
      <c r="F709" t="s">
        <v>14</v>
      </c>
      <c r="G709" t="s">
        <v>9</v>
      </c>
      <c r="H709" t="s">
        <v>10</v>
      </c>
      <c r="I709" s="2">
        <v>43234</v>
      </c>
      <c r="J709" s="1">
        <v>12.88931</v>
      </c>
      <c r="K709" s="1">
        <v>1.857688</v>
      </c>
      <c r="L709" s="1">
        <v>1.5283599999999999</v>
      </c>
      <c r="M709" s="1">
        <v>2.9731489999999998</v>
      </c>
      <c r="N709" s="1">
        <v>0.6459511</v>
      </c>
      <c r="O709" s="1">
        <v>1.7991859999999998E-2</v>
      </c>
      <c r="P709" s="1">
        <v>0.13422239999999999</v>
      </c>
      <c r="Q709" s="1">
        <v>1.588896E-5</v>
      </c>
      <c r="R709" s="1">
        <v>2.2166140000000001E-2</v>
      </c>
      <c r="S709" s="1">
        <v>4.6052619999999997E-3</v>
      </c>
      <c r="T709" s="1">
        <v>2.962592E-2</v>
      </c>
      <c r="U709" s="1">
        <v>8.4936999999999999E-2</v>
      </c>
      <c r="V709" s="1">
        <v>2.1499190000000001E-3</v>
      </c>
      <c r="W709" s="1">
        <v>3.7803309999999998E-4</v>
      </c>
      <c r="X709" s="1">
        <v>5.805592E-3</v>
      </c>
      <c r="Y709" s="1">
        <v>2.668956E-4</v>
      </c>
      <c r="Z709">
        <f t="shared" si="41"/>
        <v>0.99644921932940478</v>
      </c>
      <c r="AA709" s="1">
        <f t="shared" si="42"/>
        <v>2.856802669492851</v>
      </c>
      <c r="AB709">
        <f t="shared" si="43"/>
        <v>0.3328299928585926</v>
      </c>
      <c r="AC709">
        <f t="shared" si="43"/>
        <v>2.1011340684064903</v>
      </c>
      <c r="AD709">
        <f t="shared" si="43"/>
        <v>4.3253525492019218</v>
      </c>
      <c r="AE709">
        <f t="shared" si="40"/>
        <v>1679.7549996979033</v>
      </c>
    </row>
    <row r="710" spans="1:31" x14ac:dyDescent="0.3">
      <c r="A710" t="s">
        <v>1</v>
      </c>
      <c r="B710" t="s">
        <v>3</v>
      </c>
      <c r="C710" t="s">
        <v>19</v>
      </c>
      <c r="D710" t="s">
        <v>50</v>
      </c>
      <c r="E710" t="s">
        <v>13</v>
      </c>
      <c r="F710" t="s">
        <v>14</v>
      </c>
      <c r="G710" t="s">
        <v>9</v>
      </c>
      <c r="H710" t="s">
        <v>10</v>
      </c>
      <c r="I710" s="2">
        <v>43234</v>
      </c>
      <c r="J710" s="1">
        <v>12.88931</v>
      </c>
      <c r="K710" s="1">
        <v>1.857688</v>
      </c>
      <c r="L710" s="1">
        <v>1.5283599999999999</v>
      </c>
      <c r="M710" s="1">
        <v>2.9731489999999998</v>
      </c>
      <c r="N710" s="1">
        <v>0.6459511</v>
      </c>
      <c r="O710" s="1">
        <v>1.7991859999999998E-2</v>
      </c>
      <c r="P710" s="1">
        <v>0.13422239999999999</v>
      </c>
      <c r="Q710" s="1">
        <v>1.588896E-5</v>
      </c>
      <c r="R710" s="1">
        <v>2.2166140000000001E-2</v>
      </c>
      <c r="S710" s="1">
        <v>4.6052619999999997E-3</v>
      </c>
      <c r="T710" s="1">
        <v>2.962592E-2</v>
      </c>
      <c r="U710" s="1">
        <v>8.4936999999999999E-2</v>
      </c>
      <c r="V710" s="1">
        <v>2.1499190000000001E-3</v>
      </c>
      <c r="W710" s="1">
        <v>3.7803309999999998E-4</v>
      </c>
      <c r="X710" s="1">
        <v>5.805592E-3</v>
      </c>
      <c r="Y710" s="1">
        <v>2.668956E-4</v>
      </c>
      <c r="Z710">
        <f t="shared" si="41"/>
        <v>0.99644921932940478</v>
      </c>
      <c r="AA710" s="1">
        <f t="shared" si="42"/>
        <v>2.856802669492851</v>
      </c>
      <c r="AB710">
        <f t="shared" si="43"/>
        <v>0.3328299928585926</v>
      </c>
      <c r="AC710">
        <f t="shared" si="43"/>
        <v>2.1011340684064903</v>
      </c>
      <c r="AD710">
        <f t="shared" si="43"/>
        <v>4.3253525492019218</v>
      </c>
      <c r="AE710">
        <f t="shared" si="40"/>
        <v>1679.7549996979033</v>
      </c>
    </row>
    <row r="711" spans="1:31" x14ac:dyDescent="0.3">
      <c r="A711" t="s">
        <v>1</v>
      </c>
      <c r="B711" t="s">
        <v>3</v>
      </c>
      <c r="C711" t="s">
        <v>19</v>
      </c>
      <c r="D711" t="s">
        <v>50</v>
      </c>
      <c r="E711" t="s">
        <v>13</v>
      </c>
      <c r="F711" t="s">
        <v>14</v>
      </c>
      <c r="G711" t="s">
        <v>9</v>
      </c>
      <c r="H711" t="s">
        <v>10</v>
      </c>
      <c r="I711" s="2">
        <v>43234</v>
      </c>
      <c r="J711" s="1">
        <v>12.88931</v>
      </c>
      <c r="K711" s="1">
        <v>1.857688</v>
      </c>
      <c r="L711" s="1">
        <v>1.5283599999999999</v>
      </c>
      <c r="M711" s="1">
        <v>2.9731489999999998</v>
      </c>
      <c r="N711" s="1">
        <v>0.6459511</v>
      </c>
      <c r="O711" s="1">
        <v>1.7991859999999998E-2</v>
      </c>
      <c r="P711" s="1">
        <v>0.13422239999999999</v>
      </c>
      <c r="Q711" s="1">
        <v>1.588896E-5</v>
      </c>
      <c r="R711" s="1">
        <v>2.2166140000000001E-2</v>
      </c>
      <c r="S711" s="1">
        <v>4.6052619999999997E-3</v>
      </c>
      <c r="T711" s="1">
        <v>2.962592E-2</v>
      </c>
      <c r="U711" s="1">
        <v>8.4936999999999999E-2</v>
      </c>
      <c r="V711" s="1">
        <v>2.1499190000000001E-3</v>
      </c>
      <c r="W711" s="1">
        <v>3.7803309999999998E-4</v>
      </c>
      <c r="X711" s="1">
        <v>5.805592E-3</v>
      </c>
      <c r="Y711" s="1">
        <v>2.668956E-4</v>
      </c>
      <c r="Z711">
        <f t="shared" si="41"/>
        <v>0.99644921932940478</v>
      </c>
      <c r="AA711" s="1">
        <f t="shared" si="42"/>
        <v>2.856802669492851</v>
      </c>
      <c r="AB711">
        <f t="shared" si="43"/>
        <v>0.3328299928585926</v>
      </c>
      <c r="AC711">
        <f t="shared" si="43"/>
        <v>2.1011340684064903</v>
      </c>
      <c r="AD711">
        <f t="shared" si="43"/>
        <v>4.3253525492019218</v>
      </c>
      <c r="AE711">
        <f t="shared" si="40"/>
        <v>1679.7549996979033</v>
      </c>
    </row>
    <row r="712" spans="1:31" x14ac:dyDescent="0.3">
      <c r="A712" t="s">
        <v>1</v>
      </c>
      <c r="B712" t="s">
        <v>3</v>
      </c>
      <c r="C712" t="s">
        <v>19</v>
      </c>
      <c r="D712" t="s">
        <v>50</v>
      </c>
      <c r="E712" t="s">
        <v>13</v>
      </c>
      <c r="F712" t="s">
        <v>14</v>
      </c>
      <c r="G712" t="s">
        <v>9</v>
      </c>
      <c r="H712" t="s">
        <v>10</v>
      </c>
      <c r="I712" s="2">
        <v>43234</v>
      </c>
      <c r="J712" s="1">
        <v>12.88931</v>
      </c>
      <c r="K712" s="1">
        <v>1.857688</v>
      </c>
      <c r="L712" s="1">
        <v>1.5283599999999999</v>
      </c>
      <c r="M712" s="1">
        <v>2.9731489999999998</v>
      </c>
      <c r="N712" s="1">
        <v>0.6459511</v>
      </c>
      <c r="O712" s="1">
        <v>1.7991859999999998E-2</v>
      </c>
      <c r="P712" s="1">
        <v>0.13422239999999999</v>
      </c>
      <c r="Q712" s="1">
        <v>1.588896E-5</v>
      </c>
      <c r="R712" s="1">
        <v>2.2166140000000001E-2</v>
      </c>
      <c r="S712" s="1">
        <v>4.6052619999999997E-3</v>
      </c>
      <c r="T712" s="1">
        <v>2.962592E-2</v>
      </c>
      <c r="U712" s="1">
        <v>8.4936999999999999E-2</v>
      </c>
      <c r="V712" s="1">
        <v>2.1499190000000001E-3</v>
      </c>
      <c r="W712" s="1">
        <v>3.7803309999999998E-4</v>
      </c>
      <c r="X712" s="1">
        <v>5.805592E-3</v>
      </c>
      <c r="Y712" s="1">
        <v>2.668956E-4</v>
      </c>
      <c r="Z712">
        <f t="shared" si="41"/>
        <v>0.99644921932940478</v>
      </c>
      <c r="AA712" s="1">
        <f t="shared" si="42"/>
        <v>2.856802669492851</v>
      </c>
      <c r="AB712">
        <f t="shared" si="43"/>
        <v>0.3328299928585926</v>
      </c>
      <c r="AC712">
        <f t="shared" si="43"/>
        <v>2.1011340684064903</v>
      </c>
      <c r="AD712">
        <f t="shared" si="43"/>
        <v>4.3253525492019218</v>
      </c>
      <c r="AE712">
        <f t="shared" si="40"/>
        <v>1679.7549996979033</v>
      </c>
    </row>
    <row r="713" spans="1:31" x14ac:dyDescent="0.3">
      <c r="A713" t="s">
        <v>1</v>
      </c>
      <c r="B713" t="s">
        <v>3</v>
      </c>
      <c r="C713" t="s">
        <v>19</v>
      </c>
      <c r="D713" t="s">
        <v>50</v>
      </c>
      <c r="E713" t="s">
        <v>13</v>
      </c>
      <c r="F713" t="s">
        <v>14</v>
      </c>
      <c r="G713" t="s">
        <v>9</v>
      </c>
      <c r="H713" t="s">
        <v>10</v>
      </c>
      <c r="I713" s="2">
        <v>43234</v>
      </c>
      <c r="J713" s="1">
        <v>12.88931</v>
      </c>
      <c r="K713" s="1">
        <v>1.857688</v>
      </c>
      <c r="L713" s="1">
        <v>1.5283599999999999</v>
      </c>
      <c r="M713" s="1">
        <v>2.9731489999999998</v>
      </c>
      <c r="N713" s="1">
        <v>0.6459511</v>
      </c>
      <c r="O713" s="1">
        <v>1.7991859999999998E-2</v>
      </c>
      <c r="P713" s="1">
        <v>0.13422239999999999</v>
      </c>
      <c r="Q713" s="1">
        <v>1.588896E-5</v>
      </c>
      <c r="R713" s="1">
        <v>2.2166140000000001E-2</v>
      </c>
      <c r="S713" s="1">
        <v>4.6052619999999997E-3</v>
      </c>
      <c r="T713" s="1">
        <v>2.962592E-2</v>
      </c>
      <c r="U713" s="1">
        <v>8.4936999999999999E-2</v>
      </c>
      <c r="V713" s="1">
        <v>2.1499190000000001E-3</v>
      </c>
      <c r="W713" s="1">
        <v>3.7803309999999998E-4</v>
      </c>
      <c r="X713" s="1">
        <v>5.805592E-3</v>
      </c>
      <c r="Y713" s="1">
        <v>2.668956E-4</v>
      </c>
      <c r="Z713">
        <f t="shared" si="41"/>
        <v>0.99644921932940478</v>
      </c>
      <c r="AA713" s="1">
        <f t="shared" si="42"/>
        <v>2.856802669492851</v>
      </c>
      <c r="AB713">
        <f t="shared" si="43"/>
        <v>0.3328299928585926</v>
      </c>
      <c r="AC713">
        <f t="shared" si="43"/>
        <v>2.1011340684064903</v>
      </c>
      <c r="AD713">
        <f t="shared" si="43"/>
        <v>4.3253525492019218</v>
      </c>
      <c r="AE713">
        <f t="shared" si="40"/>
        <v>1679.7549996979033</v>
      </c>
    </row>
    <row r="714" spans="1:31" x14ac:dyDescent="0.3">
      <c r="A714" t="s">
        <v>1</v>
      </c>
      <c r="B714" t="s">
        <v>3</v>
      </c>
      <c r="C714" t="s">
        <v>21</v>
      </c>
      <c r="D714" t="s">
        <v>51</v>
      </c>
      <c r="E714" t="s">
        <v>13</v>
      </c>
      <c r="F714" t="s">
        <v>14</v>
      </c>
      <c r="G714" t="s">
        <v>9</v>
      </c>
      <c r="H714" t="s">
        <v>10</v>
      </c>
      <c r="I714" s="2">
        <v>43234</v>
      </c>
      <c r="J714" s="1">
        <v>13.02914</v>
      </c>
      <c r="K714" s="1">
        <v>1.9083479999999999</v>
      </c>
      <c r="L714" s="1">
        <v>1.4902949999999999</v>
      </c>
      <c r="M714" s="1">
        <v>2.994526</v>
      </c>
      <c r="N714" s="1">
        <v>0.58373790000000003</v>
      </c>
      <c r="O714" s="1">
        <v>2.0188660000000001E-2</v>
      </c>
      <c r="P714" s="1">
        <v>0.13484889999999999</v>
      </c>
      <c r="Q714" s="1">
        <v>2.0712259999999999E-5</v>
      </c>
      <c r="R714" s="1">
        <v>2.5731319999999998E-2</v>
      </c>
      <c r="S714" s="1">
        <v>5.1034610000000001E-3</v>
      </c>
      <c r="T714" s="1">
        <v>2.3485309999999999E-2</v>
      </c>
      <c r="U714" s="1">
        <v>6.6956829999999995E-2</v>
      </c>
      <c r="V714" s="1">
        <v>1.7757199999999999E-3</v>
      </c>
      <c r="W714" s="1">
        <v>3.1500099999999997E-4</v>
      </c>
      <c r="X714" s="1">
        <v>4.3958870000000002E-3</v>
      </c>
      <c r="Y714" s="1">
        <v>2.044414E-4</v>
      </c>
      <c r="Z714">
        <f t="shared" si="41"/>
        <v>0.78427470658127518</v>
      </c>
      <c r="AA714" s="1">
        <f t="shared" si="42"/>
        <v>2.2359742409984085</v>
      </c>
      <c r="AB714">
        <f t="shared" si="43"/>
        <v>0.30419816839029978</v>
      </c>
      <c r="AC714">
        <f t="shared" si="43"/>
        <v>1.5602868144790192</v>
      </c>
      <c r="AD714">
        <f t="shared" si="43"/>
        <v>3.2598612224497199</v>
      </c>
      <c r="AE714">
        <f t="shared" si="40"/>
        <v>987.05500993131614</v>
      </c>
    </row>
    <row r="715" spans="1:31" x14ac:dyDescent="0.3">
      <c r="A715" t="s">
        <v>1</v>
      </c>
      <c r="B715" t="s">
        <v>3</v>
      </c>
      <c r="C715" t="s">
        <v>21</v>
      </c>
      <c r="D715" t="s">
        <v>51</v>
      </c>
      <c r="E715" t="s">
        <v>13</v>
      </c>
      <c r="F715" t="s">
        <v>14</v>
      </c>
      <c r="G715" t="s">
        <v>9</v>
      </c>
      <c r="H715" t="s">
        <v>10</v>
      </c>
      <c r="I715" s="2">
        <v>43234</v>
      </c>
      <c r="J715" s="1">
        <v>13.02914</v>
      </c>
      <c r="K715" s="1">
        <v>1.9083479999999999</v>
      </c>
      <c r="L715" s="1">
        <v>1.4902949999999999</v>
      </c>
      <c r="M715" s="1">
        <v>2.994526</v>
      </c>
      <c r="N715" s="1">
        <v>0.58373790000000003</v>
      </c>
      <c r="O715" s="1">
        <v>2.0188660000000001E-2</v>
      </c>
      <c r="P715" s="1">
        <v>0.13484889999999999</v>
      </c>
      <c r="Q715" s="1">
        <v>2.0712259999999999E-5</v>
      </c>
      <c r="R715" s="1">
        <v>2.5731319999999998E-2</v>
      </c>
      <c r="S715" s="1">
        <v>5.1034610000000001E-3</v>
      </c>
      <c r="T715" s="1">
        <v>2.3485309999999999E-2</v>
      </c>
      <c r="U715" s="1">
        <v>6.6956829999999995E-2</v>
      </c>
      <c r="V715" s="1">
        <v>1.7757199999999999E-3</v>
      </c>
      <c r="W715" s="1">
        <v>3.1500099999999997E-4</v>
      </c>
      <c r="X715" s="1">
        <v>4.3958870000000002E-3</v>
      </c>
      <c r="Y715" s="1">
        <v>2.044414E-4</v>
      </c>
      <c r="Z715">
        <f t="shared" si="41"/>
        <v>0.78427470658127518</v>
      </c>
      <c r="AA715" s="1">
        <f t="shared" si="42"/>
        <v>2.2359742409984085</v>
      </c>
      <c r="AB715">
        <f t="shared" si="43"/>
        <v>0.30419816839029978</v>
      </c>
      <c r="AC715">
        <f t="shared" si="43"/>
        <v>1.5602868144790192</v>
      </c>
      <c r="AD715">
        <f t="shared" si="43"/>
        <v>3.2598612224497199</v>
      </c>
      <c r="AE715">
        <f t="shared" si="40"/>
        <v>987.05500993131614</v>
      </c>
    </row>
    <row r="716" spans="1:31" x14ac:dyDescent="0.3">
      <c r="A716" t="s">
        <v>1</v>
      </c>
      <c r="B716" t="s">
        <v>3</v>
      </c>
      <c r="C716" t="s">
        <v>21</v>
      </c>
      <c r="D716" t="s">
        <v>51</v>
      </c>
      <c r="E716" t="s">
        <v>13</v>
      </c>
      <c r="F716" t="s">
        <v>14</v>
      </c>
      <c r="G716" t="s">
        <v>9</v>
      </c>
      <c r="H716" t="s">
        <v>10</v>
      </c>
      <c r="I716" s="2">
        <v>43234</v>
      </c>
      <c r="J716" s="1">
        <v>13.02914</v>
      </c>
      <c r="K716" s="1">
        <v>1.9083479999999999</v>
      </c>
      <c r="L716" s="1">
        <v>1.4902949999999999</v>
      </c>
      <c r="M716" s="1">
        <v>2.994526</v>
      </c>
      <c r="N716" s="1">
        <v>0.58373790000000003</v>
      </c>
      <c r="O716" s="1">
        <v>2.0188660000000001E-2</v>
      </c>
      <c r="P716" s="1">
        <v>0.13484889999999999</v>
      </c>
      <c r="Q716" s="1">
        <v>2.0712259999999999E-5</v>
      </c>
      <c r="R716" s="1">
        <v>2.5731319999999998E-2</v>
      </c>
      <c r="S716" s="1">
        <v>5.1034610000000001E-3</v>
      </c>
      <c r="T716" s="1">
        <v>2.3485309999999999E-2</v>
      </c>
      <c r="U716" s="1">
        <v>6.6956829999999995E-2</v>
      </c>
      <c r="V716" s="1">
        <v>1.7757199999999999E-3</v>
      </c>
      <c r="W716" s="1">
        <v>3.1500099999999997E-4</v>
      </c>
      <c r="X716" s="1">
        <v>4.3958870000000002E-3</v>
      </c>
      <c r="Y716" s="1">
        <v>2.044414E-4</v>
      </c>
      <c r="Z716">
        <f t="shared" si="41"/>
        <v>0.78427470658127518</v>
      </c>
      <c r="AA716" s="1">
        <f t="shared" si="42"/>
        <v>2.2359742409984085</v>
      </c>
      <c r="AB716">
        <f t="shared" si="43"/>
        <v>0.30419816839029978</v>
      </c>
      <c r="AC716">
        <f t="shared" si="43"/>
        <v>1.5602868144790192</v>
      </c>
      <c r="AD716">
        <f t="shared" si="43"/>
        <v>3.2598612224497199</v>
      </c>
      <c r="AE716">
        <f t="shared" si="40"/>
        <v>987.05500993131614</v>
      </c>
    </row>
    <row r="717" spans="1:31" x14ac:dyDescent="0.3">
      <c r="A717" t="s">
        <v>1</v>
      </c>
      <c r="B717" t="s">
        <v>3</v>
      </c>
      <c r="C717" t="s">
        <v>21</v>
      </c>
      <c r="D717" t="s">
        <v>51</v>
      </c>
      <c r="E717" t="s">
        <v>13</v>
      </c>
      <c r="F717" t="s">
        <v>14</v>
      </c>
      <c r="G717" t="s">
        <v>9</v>
      </c>
      <c r="H717" t="s">
        <v>10</v>
      </c>
      <c r="I717" s="2">
        <v>43234</v>
      </c>
      <c r="J717" s="1">
        <v>13.02914</v>
      </c>
      <c r="K717" s="1">
        <v>1.9083479999999999</v>
      </c>
      <c r="L717" s="1">
        <v>1.4902949999999999</v>
      </c>
      <c r="M717" s="1">
        <v>2.994526</v>
      </c>
      <c r="N717" s="1">
        <v>0.58373790000000003</v>
      </c>
      <c r="O717" s="1">
        <v>2.0188660000000001E-2</v>
      </c>
      <c r="P717" s="1">
        <v>0.13484889999999999</v>
      </c>
      <c r="Q717" s="1">
        <v>2.0712259999999999E-5</v>
      </c>
      <c r="R717" s="1">
        <v>2.5731319999999998E-2</v>
      </c>
      <c r="S717" s="1">
        <v>5.1034610000000001E-3</v>
      </c>
      <c r="T717" s="1">
        <v>2.3485309999999999E-2</v>
      </c>
      <c r="U717" s="1">
        <v>6.6956829999999995E-2</v>
      </c>
      <c r="V717" s="1">
        <v>1.7757199999999999E-3</v>
      </c>
      <c r="W717" s="1">
        <v>3.1500099999999997E-4</v>
      </c>
      <c r="X717" s="1">
        <v>4.3958870000000002E-3</v>
      </c>
      <c r="Y717" s="1">
        <v>2.044414E-4</v>
      </c>
      <c r="Z717">
        <f t="shared" si="41"/>
        <v>0.78427470658127518</v>
      </c>
      <c r="AA717" s="1">
        <f t="shared" si="42"/>
        <v>2.2359742409984085</v>
      </c>
      <c r="AB717">
        <f t="shared" si="43"/>
        <v>0.30419816839029978</v>
      </c>
      <c r="AC717">
        <f t="shared" si="43"/>
        <v>1.5602868144790192</v>
      </c>
      <c r="AD717">
        <f t="shared" si="43"/>
        <v>3.2598612224497199</v>
      </c>
      <c r="AE717">
        <f t="shared" si="40"/>
        <v>987.05500993131614</v>
      </c>
    </row>
    <row r="718" spans="1:31" x14ac:dyDescent="0.3">
      <c r="A718" t="s">
        <v>1</v>
      </c>
      <c r="B718" t="s">
        <v>3</v>
      </c>
      <c r="C718" t="s">
        <v>21</v>
      </c>
      <c r="D718" t="s">
        <v>51</v>
      </c>
      <c r="E718" t="s">
        <v>13</v>
      </c>
      <c r="F718" t="s">
        <v>14</v>
      </c>
      <c r="G718" t="s">
        <v>9</v>
      </c>
      <c r="H718" t="s">
        <v>10</v>
      </c>
      <c r="I718" s="2">
        <v>43234</v>
      </c>
      <c r="J718" s="1">
        <v>13.02914</v>
      </c>
      <c r="K718" s="1">
        <v>1.9083479999999999</v>
      </c>
      <c r="L718" s="1">
        <v>1.4902949999999999</v>
      </c>
      <c r="M718" s="1">
        <v>2.994526</v>
      </c>
      <c r="N718" s="1">
        <v>0.58373790000000003</v>
      </c>
      <c r="O718" s="1">
        <v>2.0188660000000001E-2</v>
      </c>
      <c r="P718" s="1">
        <v>0.13484889999999999</v>
      </c>
      <c r="Q718" s="1">
        <v>2.0712259999999999E-5</v>
      </c>
      <c r="R718" s="1">
        <v>2.5731319999999998E-2</v>
      </c>
      <c r="S718" s="1">
        <v>5.1034610000000001E-3</v>
      </c>
      <c r="T718" s="1">
        <v>2.3485309999999999E-2</v>
      </c>
      <c r="U718" s="1">
        <v>6.6956829999999995E-2</v>
      </c>
      <c r="V718" s="1">
        <v>1.7757199999999999E-3</v>
      </c>
      <c r="W718" s="1">
        <v>3.1500099999999997E-4</v>
      </c>
      <c r="X718" s="1">
        <v>4.3958870000000002E-3</v>
      </c>
      <c r="Y718" s="1">
        <v>2.044414E-4</v>
      </c>
      <c r="Z718">
        <f t="shared" si="41"/>
        <v>0.78427470658127518</v>
      </c>
      <c r="AA718" s="1">
        <f t="shared" si="42"/>
        <v>2.2359742409984085</v>
      </c>
      <c r="AB718">
        <f t="shared" si="43"/>
        <v>0.30419816839029978</v>
      </c>
      <c r="AC718">
        <f t="shared" si="43"/>
        <v>1.5602868144790192</v>
      </c>
      <c r="AD718">
        <f t="shared" si="43"/>
        <v>3.2598612224497199</v>
      </c>
      <c r="AE718">
        <f t="shared" si="40"/>
        <v>987.05500993131614</v>
      </c>
    </row>
    <row r="719" spans="1:31" x14ac:dyDescent="0.3">
      <c r="A719" t="s">
        <v>1</v>
      </c>
      <c r="B719" t="s">
        <v>3</v>
      </c>
      <c r="C719" t="s">
        <v>21</v>
      </c>
      <c r="D719" t="s">
        <v>51</v>
      </c>
      <c r="E719" t="s">
        <v>13</v>
      </c>
      <c r="F719" t="s">
        <v>14</v>
      </c>
      <c r="G719" t="s">
        <v>9</v>
      </c>
      <c r="H719" t="s">
        <v>10</v>
      </c>
      <c r="I719" s="2">
        <v>43234</v>
      </c>
      <c r="J719" s="1">
        <v>13.02914</v>
      </c>
      <c r="K719" s="1">
        <v>1.9083479999999999</v>
      </c>
      <c r="L719" s="1">
        <v>1.4902949999999999</v>
      </c>
      <c r="M719" s="1">
        <v>2.994526</v>
      </c>
      <c r="N719" s="1">
        <v>0.58373790000000003</v>
      </c>
      <c r="O719" s="1">
        <v>2.0188660000000001E-2</v>
      </c>
      <c r="P719" s="1">
        <v>0.13484889999999999</v>
      </c>
      <c r="Q719" s="1">
        <v>2.0712259999999999E-5</v>
      </c>
      <c r="R719" s="1">
        <v>2.5731319999999998E-2</v>
      </c>
      <c r="S719" s="1">
        <v>5.1034610000000001E-3</v>
      </c>
      <c r="T719" s="1">
        <v>2.3485309999999999E-2</v>
      </c>
      <c r="U719" s="1">
        <v>6.6956829999999995E-2</v>
      </c>
      <c r="V719" s="1">
        <v>1.7757199999999999E-3</v>
      </c>
      <c r="W719" s="1">
        <v>3.1500099999999997E-4</v>
      </c>
      <c r="X719" s="1">
        <v>4.3958870000000002E-3</v>
      </c>
      <c r="Y719" s="1">
        <v>2.044414E-4</v>
      </c>
      <c r="Z719">
        <f t="shared" si="41"/>
        <v>0.78427470658127518</v>
      </c>
      <c r="AA719" s="1">
        <f t="shared" si="42"/>
        <v>2.2359742409984085</v>
      </c>
      <c r="AB719">
        <f t="shared" si="43"/>
        <v>0.30419816839029978</v>
      </c>
      <c r="AC719">
        <f t="shared" si="43"/>
        <v>1.5602868144790192</v>
      </c>
      <c r="AD719">
        <f t="shared" si="43"/>
        <v>3.2598612224497199</v>
      </c>
      <c r="AE719">
        <f t="shared" si="40"/>
        <v>987.05500993131614</v>
      </c>
    </row>
    <row r="720" spans="1:31" x14ac:dyDescent="0.3">
      <c r="A720" t="s">
        <v>1</v>
      </c>
      <c r="B720" t="s">
        <v>3</v>
      </c>
      <c r="C720" t="s">
        <v>21</v>
      </c>
      <c r="D720" t="s">
        <v>51</v>
      </c>
      <c r="E720" t="s">
        <v>13</v>
      </c>
      <c r="F720" t="s">
        <v>14</v>
      </c>
      <c r="G720" t="s">
        <v>9</v>
      </c>
      <c r="H720" t="s">
        <v>10</v>
      </c>
      <c r="I720" s="2">
        <v>43234</v>
      </c>
      <c r="J720" s="1">
        <v>13.02914</v>
      </c>
      <c r="K720" s="1">
        <v>1.9083479999999999</v>
      </c>
      <c r="L720" s="1">
        <v>1.4902949999999999</v>
      </c>
      <c r="M720" s="1">
        <v>2.994526</v>
      </c>
      <c r="N720" s="1">
        <v>0.58373790000000003</v>
      </c>
      <c r="O720" s="1">
        <v>2.0188660000000001E-2</v>
      </c>
      <c r="P720" s="1">
        <v>0.13484889999999999</v>
      </c>
      <c r="Q720" s="1">
        <v>2.0712259999999999E-5</v>
      </c>
      <c r="R720" s="1">
        <v>2.5731319999999998E-2</v>
      </c>
      <c r="S720" s="1">
        <v>5.1034610000000001E-3</v>
      </c>
      <c r="T720" s="1">
        <v>2.3485309999999999E-2</v>
      </c>
      <c r="U720" s="1">
        <v>6.6956829999999995E-2</v>
      </c>
      <c r="V720" s="1">
        <v>1.7757199999999999E-3</v>
      </c>
      <c r="W720" s="1">
        <v>3.1500099999999997E-4</v>
      </c>
      <c r="X720" s="1">
        <v>4.3958870000000002E-3</v>
      </c>
      <c r="Y720" s="1">
        <v>2.044414E-4</v>
      </c>
      <c r="Z720">
        <f t="shared" si="41"/>
        <v>0.78427470658127518</v>
      </c>
      <c r="AA720" s="1">
        <f t="shared" si="42"/>
        <v>2.2359742409984085</v>
      </c>
      <c r="AB720">
        <f t="shared" si="43"/>
        <v>0.30419816839029978</v>
      </c>
      <c r="AC720">
        <f t="shared" si="43"/>
        <v>1.5602868144790192</v>
      </c>
      <c r="AD720">
        <f t="shared" si="43"/>
        <v>3.2598612224497199</v>
      </c>
      <c r="AE720">
        <f t="shared" si="40"/>
        <v>987.05500993131614</v>
      </c>
    </row>
    <row r="721" spans="1:31" x14ac:dyDescent="0.3">
      <c r="A721" t="s">
        <v>1</v>
      </c>
      <c r="B721" t="s">
        <v>3</v>
      </c>
      <c r="C721" t="s">
        <v>21</v>
      </c>
      <c r="D721" t="s">
        <v>51</v>
      </c>
      <c r="E721" t="s">
        <v>13</v>
      </c>
      <c r="F721" t="s">
        <v>14</v>
      </c>
      <c r="G721" t="s">
        <v>9</v>
      </c>
      <c r="H721" t="s">
        <v>10</v>
      </c>
      <c r="I721" s="2">
        <v>43234</v>
      </c>
      <c r="J721" s="1">
        <v>13.02914</v>
      </c>
      <c r="K721" s="1">
        <v>1.9083479999999999</v>
      </c>
      <c r="L721" s="1">
        <v>1.4902949999999999</v>
      </c>
      <c r="M721" s="1">
        <v>2.994526</v>
      </c>
      <c r="N721" s="1">
        <v>0.58373790000000003</v>
      </c>
      <c r="O721" s="1">
        <v>2.0188660000000001E-2</v>
      </c>
      <c r="P721" s="1">
        <v>0.13484889999999999</v>
      </c>
      <c r="Q721" s="1">
        <v>2.0712259999999999E-5</v>
      </c>
      <c r="R721" s="1">
        <v>2.5731319999999998E-2</v>
      </c>
      <c r="S721" s="1">
        <v>5.1034610000000001E-3</v>
      </c>
      <c r="T721" s="1">
        <v>2.3485309999999999E-2</v>
      </c>
      <c r="U721" s="1">
        <v>6.6956829999999995E-2</v>
      </c>
      <c r="V721" s="1">
        <v>1.7757199999999999E-3</v>
      </c>
      <c r="W721" s="1">
        <v>3.1500099999999997E-4</v>
      </c>
      <c r="X721" s="1">
        <v>4.3958870000000002E-3</v>
      </c>
      <c r="Y721" s="1">
        <v>2.044414E-4</v>
      </c>
      <c r="Z721">
        <f t="shared" si="41"/>
        <v>0.78427470658127518</v>
      </c>
      <c r="AA721" s="1">
        <f t="shared" si="42"/>
        <v>2.2359742409984085</v>
      </c>
      <c r="AB721">
        <f t="shared" si="43"/>
        <v>0.30419816839029978</v>
      </c>
      <c r="AC721">
        <f t="shared" si="43"/>
        <v>1.5602868144790192</v>
      </c>
      <c r="AD721">
        <f t="shared" si="43"/>
        <v>3.2598612224497199</v>
      </c>
      <c r="AE721">
        <f t="shared" si="40"/>
        <v>987.05500993131614</v>
      </c>
    </row>
    <row r="722" spans="1:31" x14ac:dyDescent="0.3">
      <c r="A722" t="s">
        <v>1</v>
      </c>
      <c r="B722" t="s">
        <v>3</v>
      </c>
      <c r="C722" t="s">
        <v>23</v>
      </c>
      <c r="D722" t="s">
        <v>52</v>
      </c>
      <c r="E722" t="s">
        <v>13</v>
      </c>
      <c r="F722" t="s">
        <v>14</v>
      </c>
      <c r="G722" t="s">
        <v>9</v>
      </c>
      <c r="H722" t="s">
        <v>10</v>
      </c>
      <c r="I722" s="2">
        <v>43234</v>
      </c>
      <c r="J722" s="1">
        <v>16.395440000000001</v>
      </c>
      <c r="K722" s="1">
        <v>2.1004130000000001</v>
      </c>
      <c r="L722" s="1">
        <v>2.171532</v>
      </c>
      <c r="M722" s="1">
        <v>3.0119630000000002</v>
      </c>
      <c r="N722" s="1">
        <v>0.65668579999999999</v>
      </c>
      <c r="O722" s="1">
        <v>2.0361509999999999E-2</v>
      </c>
      <c r="P722" s="1">
        <v>0.2365611</v>
      </c>
      <c r="Q722" s="1">
        <v>5.2738549999999998E-6</v>
      </c>
      <c r="R722" s="1">
        <v>3.9090060000000003E-2</v>
      </c>
      <c r="S722" s="1">
        <v>5.7443520000000003E-3</v>
      </c>
      <c r="T722" s="1">
        <v>2.6747969999999999E-2</v>
      </c>
      <c r="U722" s="1">
        <v>6.6971009999999997E-2</v>
      </c>
      <c r="V722" s="1">
        <v>1.5894870000000001E-3</v>
      </c>
      <c r="W722" s="1">
        <v>2.8975939999999998E-4</v>
      </c>
      <c r="X722" s="1">
        <v>4.9483590000000003E-3</v>
      </c>
      <c r="Y722" s="1">
        <v>2.2287300000000001E-4</v>
      </c>
      <c r="Z722">
        <f t="shared" si="41"/>
        <v>0.88805772182460396</v>
      </c>
      <c r="AA722" s="1">
        <f t="shared" si="42"/>
        <v>2.2235004214859209</v>
      </c>
      <c r="AB722">
        <f t="shared" si="43"/>
        <v>0.24204680533673795</v>
      </c>
      <c r="AC722">
        <f t="shared" si="43"/>
        <v>1.4230742219020103</v>
      </c>
      <c r="AD722">
        <f t="shared" si="43"/>
        <v>2.0917889712213888</v>
      </c>
      <c r="AE722">
        <f t="shared" si="40"/>
        <v>4225.9978706278425</v>
      </c>
    </row>
    <row r="723" spans="1:31" x14ac:dyDescent="0.3">
      <c r="A723" t="s">
        <v>1</v>
      </c>
      <c r="B723" t="s">
        <v>3</v>
      </c>
      <c r="C723" t="s">
        <v>23</v>
      </c>
      <c r="D723" t="s">
        <v>52</v>
      </c>
      <c r="E723" t="s">
        <v>13</v>
      </c>
      <c r="F723" t="s">
        <v>14</v>
      </c>
      <c r="G723" t="s">
        <v>9</v>
      </c>
      <c r="H723" t="s">
        <v>10</v>
      </c>
      <c r="I723" s="2">
        <v>43234</v>
      </c>
      <c r="J723" s="1">
        <v>16.395440000000001</v>
      </c>
      <c r="K723" s="1">
        <v>2.1004130000000001</v>
      </c>
      <c r="L723" s="1">
        <v>2.171532</v>
      </c>
      <c r="M723" s="1">
        <v>3.0119630000000002</v>
      </c>
      <c r="N723" s="1">
        <v>0.65668579999999999</v>
      </c>
      <c r="O723" s="1">
        <v>2.0361509999999999E-2</v>
      </c>
      <c r="P723" s="1">
        <v>0.2365611</v>
      </c>
      <c r="Q723" s="1">
        <v>5.2738549999999998E-6</v>
      </c>
      <c r="R723" s="1">
        <v>3.9090060000000003E-2</v>
      </c>
      <c r="S723" s="1">
        <v>5.7443520000000003E-3</v>
      </c>
      <c r="T723" s="1">
        <v>2.6747969999999999E-2</v>
      </c>
      <c r="U723" s="1">
        <v>6.6971009999999997E-2</v>
      </c>
      <c r="V723" s="1">
        <v>1.5894870000000001E-3</v>
      </c>
      <c r="W723" s="1">
        <v>2.8975939999999998E-4</v>
      </c>
      <c r="X723" s="1">
        <v>4.9483590000000003E-3</v>
      </c>
      <c r="Y723" s="1">
        <v>2.2287300000000001E-4</v>
      </c>
      <c r="Z723">
        <f t="shared" si="41"/>
        <v>0.88805772182460396</v>
      </c>
      <c r="AA723" s="1">
        <f t="shared" si="42"/>
        <v>2.2235004214859209</v>
      </c>
      <c r="AB723">
        <f t="shared" si="43"/>
        <v>0.24204680533673795</v>
      </c>
      <c r="AC723">
        <f t="shared" si="43"/>
        <v>1.4230742219020103</v>
      </c>
      <c r="AD723">
        <f t="shared" si="43"/>
        <v>2.0917889712213888</v>
      </c>
      <c r="AE723">
        <f t="shared" si="40"/>
        <v>4225.9978706278425</v>
      </c>
    </row>
    <row r="724" spans="1:31" x14ac:dyDescent="0.3">
      <c r="A724" t="s">
        <v>1</v>
      </c>
      <c r="B724" t="s">
        <v>3</v>
      </c>
      <c r="C724" t="s">
        <v>23</v>
      </c>
      <c r="D724" t="s">
        <v>52</v>
      </c>
      <c r="E724" t="s">
        <v>13</v>
      </c>
      <c r="F724" t="s">
        <v>14</v>
      </c>
      <c r="G724" t="s">
        <v>9</v>
      </c>
      <c r="H724" t="s">
        <v>10</v>
      </c>
      <c r="I724" s="2">
        <v>43234</v>
      </c>
      <c r="J724" s="1">
        <v>16.395440000000001</v>
      </c>
      <c r="K724" s="1">
        <v>2.1004130000000001</v>
      </c>
      <c r="L724" s="1">
        <v>2.171532</v>
      </c>
      <c r="M724" s="1">
        <v>3.0119630000000002</v>
      </c>
      <c r="N724" s="1">
        <v>0.65668579999999999</v>
      </c>
      <c r="O724" s="1">
        <v>2.0361509999999999E-2</v>
      </c>
      <c r="P724" s="1">
        <v>0.2365611</v>
      </c>
      <c r="Q724" s="1">
        <v>5.2738549999999998E-6</v>
      </c>
      <c r="R724" s="1">
        <v>3.9090060000000003E-2</v>
      </c>
      <c r="S724" s="1">
        <v>5.7443520000000003E-3</v>
      </c>
      <c r="T724" s="1">
        <v>2.6747969999999999E-2</v>
      </c>
      <c r="U724" s="1">
        <v>6.6971009999999997E-2</v>
      </c>
      <c r="V724" s="1">
        <v>1.5894870000000001E-3</v>
      </c>
      <c r="W724" s="1">
        <v>2.8975939999999998E-4</v>
      </c>
      <c r="X724" s="1">
        <v>4.9483590000000003E-3</v>
      </c>
      <c r="Y724" s="1">
        <v>2.2287300000000001E-4</v>
      </c>
      <c r="Z724">
        <f t="shared" si="41"/>
        <v>0.88805772182460396</v>
      </c>
      <c r="AA724" s="1">
        <f t="shared" si="42"/>
        <v>2.2235004214859209</v>
      </c>
      <c r="AB724">
        <f t="shared" si="43"/>
        <v>0.24204680533673795</v>
      </c>
      <c r="AC724">
        <f t="shared" si="43"/>
        <v>1.4230742219020103</v>
      </c>
      <c r="AD724">
        <f t="shared" si="43"/>
        <v>2.0917889712213888</v>
      </c>
      <c r="AE724">
        <f t="shared" si="40"/>
        <v>4225.9978706278425</v>
      </c>
    </row>
    <row r="725" spans="1:31" x14ac:dyDescent="0.3">
      <c r="A725" t="s">
        <v>1</v>
      </c>
      <c r="B725" t="s">
        <v>3</v>
      </c>
      <c r="C725" t="s">
        <v>23</v>
      </c>
      <c r="D725" t="s">
        <v>52</v>
      </c>
      <c r="E725" t="s">
        <v>13</v>
      </c>
      <c r="F725" t="s">
        <v>14</v>
      </c>
      <c r="G725" t="s">
        <v>9</v>
      </c>
      <c r="H725" t="s">
        <v>10</v>
      </c>
      <c r="I725" s="2">
        <v>43234</v>
      </c>
      <c r="J725" s="1">
        <v>16.395440000000001</v>
      </c>
      <c r="K725" s="1">
        <v>2.1004130000000001</v>
      </c>
      <c r="L725" s="1">
        <v>2.171532</v>
      </c>
      <c r="M725" s="1">
        <v>3.0119630000000002</v>
      </c>
      <c r="N725" s="1">
        <v>0.65668579999999999</v>
      </c>
      <c r="O725" s="1">
        <v>2.0361509999999999E-2</v>
      </c>
      <c r="P725" s="1">
        <v>0.2365611</v>
      </c>
      <c r="Q725" s="1">
        <v>5.2738549999999998E-6</v>
      </c>
      <c r="R725" s="1">
        <v>3.9090060000000003E-2</v>
      </c>
      <c r="S725" s="1">
        <v>5.7443520000000003E-3</v>
      </c>
      <c r="T725" s="1">
        <v>2.6747969999999999E-2</v>
      </c>
      <c r="U725" s="1">
        <v>6.6971009999999997E-2</v>
      </c>
      <c r="V725" s="1">
        <v>1.5894870000000001E-3</v>
      </c>
      <c r="W725" s="1">
        <v>2.8975939999999998E-4</v>
      </c>
      <c r="X725" s="1">
        <v>4.9483590000000003E-3</v>
      </c>
      <c r="Y725" s="1">
        <v>2.2287300000000001E-4</v>
      </c>
      <c r="Z725">
        <f t="shared" si="41"/>
        <v>0.88805772182460396</v>
      </c>
      <c r="AA725" s="1">
        <f t="shared" si="42"/>
        <v>2.2235004214859209</v>
      </c>
      <c r="AB725">
        <f t="shared" si="43"/>
        <v>0.24204680533673795</v>
      </c>
      <c r="AC725">
        <f t="shared" si="43"/>
        <v>1.4230742219020103</v>
      </c>
      <c r="AD725">
        <f t="shared" si="43"/>
        <v>2.0917889712213888</v>
      </c>
      <c r="AE725">
        <f t="shared" si="40"/>
        <v>4225.9978706278425</v>
      </c>
    </row>
    <row r="726" spans="1:31" x14ac:dyDescent="0.3">
      <c r="A726" t="s">
        <v>1</v>
      </c>
      <c r="B726" t="s">
        <v>3</v>
      </c>
      <c r="C726" t="s">
        <v>23</v>
      </c>
      <c r="D726" t="s">
        <v>52</v>
      </c>
      <c r="E726" t="s">
        <v>13</v>
      </c>
      <c r="F726" t="s">
        <v>14</v>
      </c>
      <c r="G726" t="s">
        <v>9</v>
      </c>
      <c r="H726" t="s">
        <v>10</v>
      </c>
      <c r="I726" s="2">
        <v>43234</v>
      </c>
      <c r="J726" s="1">
        <v>16.395440000000001</v>
      </c>
      <c r="K726" s="1">
        <v>2.1004130000000001</v>
      </c>
      <c r="L726" s="1">
        <v>2.171532</v>
      </c>
      <c r="M726" s="1">
        <v>3.0119630000000002</v>
      </c>
      <c r="N726" s="1">
        <v>0.65668579999999999</v>
      </c>
      <c r="O726" s="1">
        <v>2.0361509999999999E-2</v>
      </c>
      <c r="P726" s="1">
        <v>0.2365611</v>
      </c>
      <c r="Q726" s="1">
        <v>5.2738549999999998E-6</v>
      </c>
      <c r="R726" s="1">
        <v>3.9090060000000003E-2</v>
      </c>
      <c r="S726" s="1">
        <v>5.7443520000000003E-3</v>
      </c>
      <c r="T726" s="1">
        <v>2.6747969999999999E-2</v>
      </c>
      <c r="U726" s="1">
        <v>6.6971009999999997E-2</v>
      </c>
      <c r="V726" s="1">
        <v>1.5894870000000001E-3</v>
      </c>
      <c r="W726" s="1">
        <v>2.8975939999999998E-4</v>
      </c>
      <c r="X726" s="1">
        <v>4.9483590000000003E-3</v>
      </c>
      <c r="Y726" s="1">
        <v>2.2287300000000001E-4</v>
      </c>
      <c r="Z726">
        <f t="shared" si="41"/>
        <v>0.88805772182460396</v>
      </c>
      <c r="AA726" s="1">
        <f t="shared" si="42"/>
        <v>2.2235004214859209</v>
      </c>
      <c r="AB726">
        <f t="shared" si="43"/>
        <v>0.24204680533673795</v>
      </c>
      <c r="AC726">
        <f t="shared" si="43"/>
        <v>1.4230742219020103</v>
      </c>
      <c r="AD726">
        <f t="shared" si="43"/>
        <v>2.0917889712213888</v>
      </c>
      <c r="AE726">
        <f t="shared" si="40"/>
        <v>4225.9978706278425</v>
      </c>
    </row>
    <row r="727" spans="1:31" x14ac:dyDescent="0.3">
      <c r="A727" t="s">
        <v>1</v>
      </c>
      <c r="B727" t="s">
        <v>3</v>
      </c>
      <c r="C727" t="s">
        <v>23</v>
      </c>
      <c r="D727" t="s">
        <v>52</v>
      </c>
      <c r="E727" t="s">
        <v>13</v>
      </c>
      <c r="F727" t="s">
        <v>14</v>
      </c>
      <c r="G727" t="s">
        <v>9</v>
      </c>
      <c r="H727" t="s">
        <v>10</v>
      </c>
      <c r="I727" s="2">
        <v>43234</v>
      </c>
      <c r="J727" s="1">
        <v>16.395440000000001</v>
      </c>
      <c r="K727" s="1">
        <v>2.1004130000000001</v>
      </c>
      <c r="L727" s="1">
        <v>2.171532</v>
      </c>
      <c r="M727" s="1">
        <v>3.0119630000000002</v>
      </c>
      <c r="N727" s="1">
        <v>0.65668579999999999</v>
      </c>
      <c r="O727" s="1">
        <v>2.0361509999999999E-2</v>
      </c>
      <c r="P727" s="1">
        <v>0.2365611</v>
      </c>
      <c r="Q727" s="1">
        <v>5.2738549999999998E-6</v>
      </c>
      <c r="R727" s="1">
        <v>3.9090060000000003E-2</v>
      </c>
      <c r="S727" s="1">
        <v>5.7443520000000003E-3</v>
      </c>
      <c r="T727" s="1">
        <v>2.6747969999999999E-2</v>
      </c>
      <c r="U727" s="1">
        <v>6.6971009999999997E-2</v>
      </c>
      <c r="V727" s="1">
        <v>1.5894870000000001E-3</v>
      </c>
      <c r="W727" s="1">
        <v>2.8975939999999998E-4</v>
      </c>
      <c r="X727" s="1">
        <v>4.9483590000000003E-3</v>
      </c>
      <c r="Y727" s="1">
        <v>2.2287300000000001E-4</v>
      </c>
      <c r="Z727">
        <f t="shared" si="41"/>
        <v>0.88805772182460396</v>
      </c>
      <c r="AA727" s="1">
        <f t="shared" si="42"/>
        <v>2.2235004214859209</v>
      </c>
      <c r="AB727">
        <f t="shared" si="43"/>
        <v>0.24204680533673795</v>
      </c>
      <c r="AC727">
        <f t="shared" si="43"/>
        <v>1.4230742219020103</v>
      </c>
      <c r="AD727">
        <f t="shared" si="43"/>
        <v>2.0917889712213888</v>
      </c>
      <c r="AE727">
        <f t="shared" si="40"/>
        <v>4225.9978706278425</v>
      </c>
    </row>
    <row r="728" spans="1:31" x14ac:dyDescent="0.3">
      <c r="A728" t="s">
        <v>1</v>
      </c>
      <c r="B728" t="s">
        <v>3</v>
      </c>
      <c r="C728" t="s">
        <v>23</v>
      </c>
      <c r="D728" t="s">
        <v>52</v>
      </c>
      <c r="E728" t="s">
        <v>13</v>
      </c>
      <c r="F728" t="s">
        <v>14</v>
      </c>
      <c r="G728" t="s">
        <v>9</v>
      </c>
      <c r="H728" t="s">
        <v>10</v>
      </c>
      <c r="I728" s="2">
        <v>43234</v>
      </c>
      <c r="J728" s="1">
        <v>16.395440000000001</v>
      </c>
      <c r="K728" s="1">
        <v>2.1004130000000001</v>
      </c>
      <c r="L728" s="1">
        <v>2.171532</v>
      </c>
      <c r="M728" s="1">
        <v>3.0119630000000002</v>
      </c>
      <c r="N728" s="1">
        <v>0.65668579999999999</v>
      </c>
      <c r="O728" s="1">
        <v>2.0361509999999999E-2</v>
      </c>
      <c r="P728" s="1">
        <v>0.2365611</v>
      </c>
      <c r="Q728" s="1">
        <v>5.2738549999999998E-6</v>
      </c>
      <c r="R728" s="1">
        <v>3.9090060000000003E-2</v>
      </c>
      <c r="S728" s="1">
        <v>5.7443520000000003E-3</v>
      </c>
      <c r="T728" s="1">
        <v>2.6747969999999999E-2</v>
      </c>
      <c r="U728" s="1">
        <v>6.6971009999999997E-2</v>
      </c>
      <c r="V728" s="1">
        <v>1.5894870000000001E-3</v>
      </c>
      <c r="W728" s="1">
        <v>2.8975939999999998E-4</v>
      </c>
      <c r="X728" s="1">
        <v>4.9483590000000003E-3</v>
      </c>
      <c r="Y728" s="1">
        <v>2.2287300000000001E-4</v>
      </c>
      <c r="Z728">
        <f t="shared" si="41"/>
        <v>0.88805772182460396</v>
      </c>
      <c r="AA728" s="1">
        <f t="shared" si="42"/>
        <v>2.2235004214859209</v>
      </c>
      <c r="AB728">
        <f t="shared" si="43"/>
        <v>0.24204680533673795</v>
      </c>
      <c r="AC728">
        <f t="shared" si="43"/>
        <v>1.4230742219020103</v>
      </c>
      <c r="AD728">
        <f t="shared" si="43"/>
        <v>2.0917889712213888</v>
      </c>
      <c r="AE728">
        <f t="shared" si="40"/>
        <v>4225.9978706278425</v>
      </c>
    </row>
    <row r="729" spans="1:31" x14ac:dyDescent="0.3">
      <c r="A729" t="s">
        <v>1</v>
      </c>
      <c r="B729" t="s">
        <v>3</v>
      </c>
      <c r="C729" t="s">
        <v>23</v>
      </c>
      <c r="D729" t="s">
        <v>52</v>
      </c>
      <c r="E729" t="s">
        <v>13</v>
      </c>
      <c r="F729" t="s">
        <v>14</v>
      </c>
      <c r="G729" t="s">
        <v>9</v>
      </c>
      <c r="H729" t="s">
        <v>10</v>
      </c>
      <c r="I729" s="2">
        <v>43234</v>
      </c>
      <c r="J729" s="1">
        <v>16.395440000000001</v>
      </c>
      <c r="K729" s="1">
        <v>2.1004130000000001</v>
      </c>
      <c r="L729" s="1">
        <v>2.171532</v>
      </c>
      <c r="M729" s="1">
        <v>3.0119630000000002</v>
      </c>
      <c r="N729" s="1">
        <v>0.65668579999999999</v>
      </c>
      <c r="O729" s="1">
        <v>2.0361509999999999E-2</v>
      </c>
      <c r="P729" s="1">
        <v>0.2365611</v>
      </c>
      <c r="Q729" s="1">
        <v>5.2738549999999998E-6</v>
      </c>
      <c r="R729" s="1">
        <v>3.9090060000000003E-2</v>
      </c>
      <c r="S729" s="1">
        <v>5.7443520000000003E-3</v>
      </c>
      <c r="T729" s="1">
        <v>2.6747969999999999E-2</v>
      </c>
      <c r="U729" s="1">
        <v>6.6971009999999997E-2</v>
      </c>
      <c r="V729" s="1">
        <v>1.5894870000000001E-3</v>
      </c>
      <c r="W729" s="1">
        <v>2.8975939999999998E-4</v>
      </c>
      <c r="X729" s="1">
        <v>4.9483590000000003E-3</v>
      </c>
      <c r="Y729" s="1">
        <v>2.2287300000000001E-4</v>
      </c>
      <c r="Z729">
        <f t="shared" si="41"/>
        <v>0.88805772182460396</v>
      </c>
      <c r="AA729" s="1">
        <f t="shared" si="42"/>
        <v>2.2235004214859209</v>
      </c>
      <c r="AB729">
        <f t="shared" si="43"/>
        <v>0.24204680533673795</v>
      </c>
      <c r="AC729">
        <f t="shared" si="43"/>
        <v>1.4230742219020103</v>
      </c>
      <c r="AD729">
        <f t="shared" si="43"/>
        <v>2.0917889712213888</v>
      </c>
      <c r="AE729">
        <f t="shared" si="40"/>
        <v>4225.9978706278425</v>
      </c>
    </row>
    <row r="730" spans="1:31" x14ac:dyDescent="0.3">
      <c r="A730" t="s">
        <v>1</v>
      </c>
      <c r="B730" t="s">
        <v>3</v>
      </c>
      <c r="C730" t="s">
        <v>5</v>
      </c>
      <c r="D730" t="s">
        <v>53</v>
      </c>
      <c r="E730" t="s">
        <v>13</v>
      </c>
      <c r="F730" t="s">
        <v>14</v>
      </c>
      <c r="G730" t="s">
        <v>9</v>
      </c>
      <c r="H730" t="s">
        <v>10</v>
      </c>
      <c r="I730" s="2">
        <v>43234</v>
      </c>
      <c r="J730" s="1">
        <v>13.8156</v>
      </c>
      <c r="K730" s="1">
        <v>1.477058</v>
      </c>
      <c r="L730" s="1">
        <v>2.0857519999999998</v>
      </c>
      <c r="M730" s="1">
        <v>3.4195929999999999</v>
      </c>
      <c r="N730" s="1">
        <v>0.72636979999999995</v>
      </c>
      <c r="O730" s="1">
        <v>1.5073420000000001E-2</v>
      </c>
      <c r="P730" s="1">
        <v>0.1839219</v>
      </c>
      <c r="Q730" s="1">
        <v>2.1713809999999999E-5</v>
      </c>
      <c r="R730" s="1">
        <v>2.2903670000000001E-2</v>
      </c>
      <c r="S730" s="1">
        <v>4.5432220000000004E-3</v>
      </c>
      <c r="T730" s="1">
        <v>5.1283960000000003E-2</v>
      </c>
      <c r="U730" s="1">
        <v>0.16749220000000001</v>
      </c>
      <c r="V730" s="1">
        <v>3.9029970000000001E-3</v>
      </c>
      <c r="W730" s="1">
        <v>7.1573540000000003E-4</v>
      </c>
      <c r="X730" s="1">
        <v>1.040203E-2</v>
      </c>
      <c r="Y730" s="1">
        <v>5.0563759999999996E-4</v>
      </c>
      <c r="Z730">
        <f t="shared" si="41"/>
        <v>1.4997094683490113</v>
      </c>
      <c r="AA730" s="1">
        <f t="shared" si="42"/>
        <v>4.8980156410426625</v>
      </c>
      <c r="AB730">
        <f t="shared" si="43"/>
        <v>0.53732919512898247</v>
      </c>
      <c r="AC730">
        <f t="shared" si="43"/>
        <v>4.7483278512772813</v>
      </c>
      <c r="AD730">
        <f t="shared" si="43"/>
        <v>5.6556777632244986</v>
      </c>
      <c r="AE730">
        <f t="shared" si="40"/>
        <v>2328.6452262408116</v>
      </c>
    </row>
    <row r="731" spans="1:31" x14ac:dyDescent="0.3">
      <c r="A731" t="s">
        <v>1</v>
      </c>
      <c r="B731" t="s">
        <v>3</v>
      </c>
      <c r="C731" t="s">
        <v>5</v>
      </c>
      <c r="D731" t="s">
        <v>53</v>
      </c>
      <c r="E731" t="s">
        <v>13</v>
      </c>
      <c r="F731" t="s">
        <v>14</v>
      </c>
      <c r="G731" t="s">
        <v>9</v>
      </c>
      <c r="H731" t="s">
        <v>10</v>
      </c>
      <c r="I731" s="2">
        <v>43234</v>
      </c>
      <c r="J731" s="1">
        <v>13.8156</v>
      </c>
      <c r="K731" s="1">
        <v>1.477058</v>
      </c>
      <c r="L731" s="1">
        <v>2.0857519999999998</v>
      </c>
      <c r="M731" s="1">
        <v>3.4195929999999999</v>
      </c>
      <c r="N731" s="1">
        <v>0.72636979999999995</v>
      </c>
      <c r="O731" s="1">
        <v>1.5073420000000001E-2</v>
      </c>
      <c r="P731" s="1">
        <v>0.1839219</v>
      </c>
      <c r="Q731" s="1">
        <v>2.1713809999999999E-5</v>
      </c>
      <c r="R731" s="1">
        <v>2.2903670000000001E-2</v>
      </c>
      <c r="S731" s="1">
        <v>4.5432220000000004E-3</v>
      </c>
      <c r="T731" s="1">
        <v>5.1283960000000003E-2</v>
      </c>
      <c r="U731" s="1">
        <v>0.16749220000000001</v>
      </c>
      <c r="V731" s="1">
        <v>3.9029970000000001E-3</v>
      </c>
      <c r="W731" s="1">
        <v>7.1573540000000003E-4</v>
      </c>
      <c r="X731" s="1">
        <v>1.040203E-2</v>
      </c>
      <c r="Y731" s="1">
        <v>5.0563759999999996E-4</v>
      </c>
      <c r="Z731">
        <f t="shared" si="41"/>
        <v>1.4997094683490113</v>
      </c>
      <c r="AA731" s="1">
        <f t="shared" si="42"/>
        <v>4.8980156410426625</v>
      </c>
      <c r="AB731">
        <f t="shared" si="43"/>
        <v>0.53732919512898247</v>
      </c>
      <c r="AC731">
        <f t="shared" si="43"/>
        <v>4.7483278512772813</v>
      </c>
      <c r="AD731">
        <f t="shared" si="43"/>
        <v>5.6556777632244986</v>
      </c>
      <c r="AE731">
        <f t="shared" si="40"/>
        <v>2328.6452262408116</v>
      </c>
    </row>
    <row r="732" spans="1:31" x14ac:dyDescent="0.3">
      <c r="A732" t="s">
        <v>1</v>
      </c>
      <c r="B732" t="s">
        <v>3</v>
      </c>
      <c r="C732" t="s">
        <v>5</v>
      </c>
      <c r="D732" t="s">
        <v>53</v>
      </c>
      <c r="E732" t="s">
        <v>13</v>
      </c>
      <c r="F732" t="s">
        <v>14</v>
      </c>
      <c r="G732" t="s">
        <v>9</v>
      </c>
      <c r="H732" t="s">
        <v>10</v>
      </c>
      <c r="I732" s="2">
        <v>43234</v>
      </c>
      <c r="J732" s="1">
        <v>13.8156</v>
      </c>
      <c r="K732" s="1">
        <v>1.477058</v>
      </c>
      <c r="L732" s="1">
        <v>2.0857519999999998</v>
      </c>
      <c r="M732" s="1">
        <v>3.4195929999999999</v>
      </c>
      <c r="N732" s="1">
        <v>0.72636979999999995</v>
      </c>
      <c r="O732" s="1">
        <v>1.5073420000000001E-2</v>
      </c>
      <c r="P732" s="1">
        <v>0.1839219</v>
      </c>
      <c r="Q732" s="1">
        <v>2.1713809999999999E-5</v>
      </c>
      <c r="R732" s="1">
        <v>2.2903670000000001E-2</v>
      </c>
      <c r="S732" s="1">
        <v>4.5432220000000004E-3</v>
      </c>
      <c r="T732" s="1">
        <v>5.1283960000000003E-2</v>
      </c>
      <c r="U732" s="1">
        <v>0.16749220000000001</v>
      </c>
      <c r="V732" s="1">
        <v>3.9029970000000001E-3</v>
      </c>
      <c r="W732" s="1">
        <v>7.1573540000000003E-4</v>
      </c>
      <c r="X732" s="1">
        <v>1.040203E-2</v>
      </c>
      <c r="Y732" s="1">
        <v>5.0563759999999996E-4</v>
      </c>
      <c r="Z732">
        <f t="shared" si="41"/>
        <v>1.4997094683490113</v>
      </c>
      <c r="AA732" s="1">
        <f t="shared" si="42"/>
        <v>4.8980156410426625</v>
      </c>
      <c r="AB732">
        <f t="shared" si="43"/>
        <v>0.53732919512898247</v>
      </c>
      <c r="AC732">
        <f t="shared" si="43"/>
        <v>4.7483278512772813</v>
      </c>
      <c r="AD732">
        <f t="shared" si="43"/>
        <v>5.6556777632244986</v>
      </c>
      <c r="AE732">
        <f t="shared" si="40"/>
        <v>2328.6452262408116</v>
      </c>
    </row>
    <row r="733" spans="1:31" x14ac:dyDescent="0.3">
      <c r="A733" t="s">
        <v>1</v>
      </c>
      <c r="B733" t="s">
        <v>3</v>
      </c>
      <c r="C733" t="s">
        <v>5</v>
      </c>
      <c r="D733" t="s">
        <v>53</v>
      </c>
      <c r="E733" t="s">
        <v>13</v>
      </c>
      <c r="F733" t="s">
        <v>14</v>
      </c>
      <c r="G733" t="s">
        <v>9</v>
      </c>
      <c r="H733" t="s">
        <v>10</v>
      </c>
      <c r="I733" s="2">
        <v>43234</v>
      </c>
      <c r="J733" s="1">
        <v>13.8156</v>
      </c>
      <c r="K733" s="1">
        <v>1.477058</v>
      </c>
      <c r="L733" s="1">
        <v>2.0857519999999998</v>
      </c>
      <c r="M733" s="1">
        <v>3.4195929999999999</v>
      </c>
      <c r="N733" s="1">
        <v>0.72636979999999995</v>
      </c>
      <c r="O733" s="1">
        <v>1.5073420000000001E-2</v>
      </c>
      <c r="P733" s="1">
        <v>0.1839219</v>
      </c>
      <c r="Q733" s="1">
        <v>2.1713809999999999E-5</v>
      </c>
      <c r="R733" s="1">
        <v>2.2903670000000001E-2</v>
      </c>
      <c r="S733" s="1">
        <v>4.5432220000000004E-3</v>
      </c>
      <c r="T733" s="1">
        <v>5.1283960000000003E-2</v>
      </c>
      <c r="U733" s="1">
        <v>0.16749220000000001</v>
      </c>
      <c r="V733" s="1">
        <v>3.9029970000000001E-3</v>
      </c>
      <c r="W733" s="1">
        <v>7.1573540000000003E-4</v>
      </c>
      <c r="X733" s="1">
        <v>1.040203E-2</v>
      </c>
      <c r="Y733" s="1">
        <v>5.0563759999999996E-4</v>
      </c>
      <c r="Z733">
        <f t="shared" si="41"/>
        <v>1.4997094683490113</v>
      </c>
      <c r="AA733" s="1">
        <f t="shared" si="42"/>
        <v>4.8980156410426625</v>
      </c>
      <c r="AB733">
        <f t="shared" si="43"/>
        <v>0.53732919512898247</v>
      </c>
      <c r="AC733">
        <f t="shared" si="43"/>
        <v>4.7483278512772813</v>
      </c>
      <c r="AD733">
        <f t="shared" si="43"/>
        <v>5.6556777632244986</v>
      </c>
      <c r="AE733">
        <f t="shared" si="40"/>
        <v>2328.6452262408116</v>
      </c>
    </row>
    <row r="734" spans="1:31" x14ac:dyDescent="0.3">
      <c r="A734" t="s">
        <v>1</v>
      </c>
      <c r="B734" t="s">
        <v>3</v>
      </c>
      <c r="C734" t="s">
        <v>5</v>
      </c>
      <c r="D734" t="s">
        <v>53</v>
      </c>
      <c r="E734" t="s">
        <v>13</v>
      </c>
      <c r="F734" t="s">
        <v>14</v>
      </c>
      <c r="G734" t="s">
        <v>9</v>
      </c>
      <c r="H734" t="s">
        <v>10</v>
      </c>
      <c r="I734" s="2">
        <v>43234</v>
      </c>
      <c r="J734" s="1">
        <v>13.8156</v>
      </c>
      <c r="K734" s="1">
        <v>1.477058</v>
      </c>
      <c r="L734" s="1">
        <v>2.0857519999999998</v>
      </c>
      <c r="M734" s="1">
        <v>3.4195929999999999</v>
      </c>
      <c r="N734" s="1">
        <v>0.72636979999999995</v>
      </c>
      <c r="O734" s="1">
        <v>1.5073420000000001E-2</v>
      </c>
      <c r="P734" s="1">
        <v>0.1839219</v>
      </c>
      <c r="Q734" s="1">
        <v>2.1713809999999999E-5</v>
      </c>
      <c r="R734" s="1">
        <v>2.2903670000000001E-2</v>
      </c>
      <c r="S734" s="1">
        <v>4.5432220000000004E-3</v>
      </c>
      <c r="T734" s="1">
        <v>5.1283960000000003E-2</v>
      </c>
      <c r="U734" s="1">
        <v>0.16749220000000001</v>
      </c>
      <c r="V734" s="1">
        <v>3.9029970000000001E-3</v>
      </c>
      <c r="W734" s="1">
        <v>7.1573540000000003E-4</v>
      </c>
      <c r="X734" s="1">
        <v>1.040203E-2</v>
      </c>
      <c r="Y734" s="1">
        <v>5.0563759999999996E-4</v>
      </c>
      <c r="Z734">
        <f t="shared" si="41"/>
        <v>1.4997094683490113</v>
      </c>
      <c r="AA734" s="1">
        <f t="shared" si="42"/>
        <v>4.8980156410426625</v>
      </c>
      <c r="AB734">
        <f t="shared" si="43"/>
        <v>0.53732919512898247</v>
      </c>
      <c r="AC734">
        <f t="shared" si="43"/>
        <v>4.7483278512772813</v>
      </c>
      <c r="AD734">
        <f t="shared" si="43"/>
        <v>5.6556777632244986</v>
      </c>
      <c r="AE734">
        <f t="shared" si="40"/>
        <v>2328.6452262408116</v>
      </c>
    </row>
    <row r="735" spans="1:31" x14ac:dyDescent="0.3">
      <c r="A735" t="s">
        <v>1</v>
      </c>
      <c r="B735" t="s">
        <v>3</v>
      </c>
      <c r="C735" t="s">
        <v>5</v>
      </c>
      <c r="D735" t="s">
        <v>53</v>
      </c>
      <c r="E735" t="s">
        <v>13</v>
      </c>
      <c r="F735" t="s">
        <v>14</v>
      </c>
      <c r="G735" t="s">
        <v>9</v>
      </c>
      <c r="H735" t="s">
        <v>10</v>
      </c>
      <c r="I735" s="2">
        <v>43234</v>
      </c>
      <c r="J735" s="1">
        <v>13.8156</v>
      </c>
      <c r="K735" s="1">
        <v>1.477058</v>
      </c>
      <c r="L735" s="1">
        <v>2.0857519999999998</v>
      </c>
      <c r="M735" s="1">
        <v>3.4195929999999999</v>
      </c>
      <c r="N735" s="1">
        <v>0.72636979999999995</v>
      </c>
      <c r="O735" s="1">
        <v>1.5073420000000001E-2</v>
      </c>
      <c r="P735" s="1">
        <v>0.1839219</v>
      </c>
      <c r="Q735" s="1">
        <v>2.1713809999999999E-5</v>
      </c>
      <c r="R735" s="1">
        <v>2.2903670000000001E-2</v>
      </c>
      <c r="S735" s="1">
        <v>4.5432220000000004E-3</v>
      </c>
      <c r="T735" s="1">
        <v>5.1283960000000003E-2</v>
      </c>
      <c r="U735" s="1">
        <v>0.16749220000000001</v>
      </c>
      <c r="V735" s="1">
        <v>3.9029970000000001E-3</v>
      </c>
      <c r="W735" s="1">
        <v>7.1573540000000003E-4</v>
      </c>
      <c r="X735" s="1">
        <v>1.040203E-2</v>
      </c>
      <c r="Y735" s="1">
        <v>5.0563759999999996E-4</v>
      </c>
      <c r="Z735">
        <f t="shared" si="41"/>
        <v>1.4997094683490113</v>
      </c>
      <c r="AA735" s="1">
        <f t="shared" si="42"/>
        <v>4.8980156410426625</v>
      </c>
      <c r="AB735">
        <f t="shared" si="43"/>
        <v>0.53732919512898247</v>
      </c>
      <c r="AC735">
        <f t="shared" si="43"/>
        <v>4.7483278512772813</v>
      </c>
      <c r="AD735">
        <f t="shared" si="43"/>
        <v>5.6556777632244986</v>
      </c>
      <c r="AE735">
        <f t="shared" si="40"/>
        <v>2328.6452262408116</v>
      </c>
    </row>
    <row r="736" spans="1:31" x14ac:dyDescent="0.3">
      <c r="A736" t="s">
        <v>1</v>
      </c>
      <c r="B736" t="s">
        <v>3</v>
      </c>
      <c r="C736" t="s">
        <v>5</v>
      </c>
      <c r="D736" t="s">
        <v>53</v>
      </c>
      <c r="E736" t="s">
        <v>13</v>
      </c>
      <c r="F736" t="s">
        <v>14</v>
      </c>
      <c r="G736" t="s">
        <v>9</v>
      </c>
      <c r="H736" t="s">
        <v>10</v>
      </c>
      <c r="I736" s="2">
        <v>43234</v>
      </c>
      <c r="J736" s="1">
        <v>13.8156</v>
      </c>
      <c r="K736" s="1">
        <v>1.477058</v>
      </c>
      <c r="L736" s="1">
        <v>2.0857519999999998</v>
      </c>
      <c r="M736" s="1">
        <v>3.4195929999999999</v>
      </c>
      <c r="N736" s="1">
        <v>0.72636979999999995</v>
      </c>
      <c r="O736" s="1">
        <v>1.5073420000000001E-2</v>
      </c>
      <c r="P736" s="1">
        <v>0.1839219</v>
      </c>
      <c r="Q736" s="1">
        <v>2.1713809999999999E-5</v>
      </c>
      <c r="R736" s="1">
        <v>2.2903670000000001E-2</v>
      </c>
      <c r="S736" s="1">
        <v>4.5432220000000004E-3</v>
      </c>
      <c r="T736" s="1">
        <v>5.1283960000000003E-2</v>
      </c>
      <c r="U736" s="1">
        <v>0.16749220000000001</v>
      </c>
      <c r="V736" s="1">
        <v>3.9029970000000001E-3</v>
      </c>
      <c r="W736" s="1">
        <v>7.1573540000000003E-4</v>
      </c>
      <c r="X736" s="1">
        <v>1.040203E-2</v>
      </c>
      <c r="Y736" s="1">
        <v>5.0563759999999996E-4</v>
      </c>
      <c r="Z736">
        <f t="shared" si="41"/>
        <v>1.4997094683490113</v>
      </c>
      <c r="AA736" s="1">
        <f t="shared" si="42"/>
        <v>4.8980156410426625</v>
      </c>
      <c r="AB736">
        <f t="shared" si="43"/>
        <v>0.53732919512898247</v>
      </c>
      <c r="AC736">
        <f t="shared" si="43"/>
        <v>4.7483278512772813</v>
      </c>
      <c r="AD736">
        <f t="shared" si="43"/>
        <v>5.6556777632244986</v>
      </c>
      <c r="AE736">
        <f t="shared" si="40"/>
        <v>2328.6452262408116</v>
      </c>
    </row>
    <row r="737" spans="1:31" x14ac:dyDescent="0.3">
      <c r="A737" t="s">
        <v>1</v>
      </c>
      <c r="B737" t="s">
        <v>3</v>
      </c>
      <c r="C737" t="s">
        <v>5</v>
      </c>
      <c r="D737" t="s">
        <v>53</v>
      </c>
      <c r="E737" t="s">
        <v>13</v>
      </c>
      <c r="F737" t="s">
        <v>14</v>
      </c>
      <c r="G737" t="s">
        <v>9</v>
      </c>
      <c r="H737" t="s">
        <v>10</v>
      </c>
      <c r="I737" s="2">
        <v>43234</v>
      </c>
      <c r="J737" s="1">
        <v>13.8156</v>
      </c>
      <c r="K737" s="1">
        <v>1.477058</v>
      </c>
      <c r="L737" s="1">
        <v>2.0857519999999998</v>
      </c>
      <c r="M737" s="1">
        <v>3.4195929999999999</v>
      </c>
      <c r="N737" s="1">
        <v>0.72636979999999995</v>
      </c>
      <c r="O737" s="1">
        <v>1.5073420000000001E-2</v>
      </c>
      <c r="P737" s="1">
        <v>0.1839219</v>
      </c>
      <c r="Q737" s="1">
        <v>2.1713809999999999E-5</v>
      </c>
      <c r="R737" s="1">
        <v>2.2903670000000001E-2</v>
      </c>
      <c r="S737" s="1">
        <v>4.5432220000000004E-3</v>
      </c>
      <c r="T737" s="1">
        <v>5.1283960000000003E-2</v>
      </c>
      <c r="U737" s="1">
        <v>0.16749220000000001</v>
      </c>
      <c r="V737" s="1">
        <v>3.9029970000000001E-3</v>
      </c>
      <c r="W737" s="1">
        <v>7.1573540000000003E-4</v>
      </c>
      <c r="X737" s="1">
        <v>1.040203E-2</v>
      </c>
      <c r="Y737" s="1">
        <v>5.0563759999999996E-4</v>
      </c>
      <c r="Z737">
        <f t="shared" si="41"/>
        <v>1.4997094683490113</v>
      </c>
      <c r="AA737" s="1">
        <f t="shared" si="42"/>
        <v>4.8980156410426625</v>
      </c>
      <c r="AB737">
        <f t="shared" si="43"/>
        <v>0.53732919512898247</v>
      </c>
      <c r="AC737">
        <f t="shared" si="43"/>
        <v>4.7483278512772813</v>
      </c>
      <c r="AD737">
        <f t="shared" si="43"/>
        <v>5.6556777632244986</v>
      </c>
      <c r="AE737">
        <f t="shared" si="40"/>
        <v>2328.6452262408116</v>
      </c>
    </row>
    <row r="738" spans="1:31" x14ac:dyDescent="0.3">
      <c r="A738" t="s">
        <v>1</v>
      </c>
      <c r="B738" t="s">
        <v>3</v>
      </c>
      <c r="C738" t="s">
        <v>11</v>
      </c>
      <c r="D738" t="s">
        <v>54</v>
      </c>
      <c r="E738" t="s">
        <v>13</v>
      </c>
      <c r="F738" t="s">
        <v>14</v>
      </c>
      <c r="G738" t="s">
        <v>9</v>
      </c>
      <c r="H738" t="s">
        <v>10</v>
      </c>
      <c r="I738" s="2">
        <v>43234</v>
      </c>
      <c r="J738" s="1">
        <v>13.34328</v>
      </c>
      <c r="K738" s="1">
        <v>1.6879379999999999</v>
      </c>
      <c r="L738" s="1">
        <v>1.752993</v>
      </c>
      <c r="M738" s="1">
        <v>2.6949879999999999</v>
      </c>
      <c r="N738" s="1">
        <v>0.64526039999999996</v>
      </c>
      <c r="O738" s="1">
        <v>3.0013950000000001E-2</v>
      </c>
      <c r="P738" s="1">
        <v>0.1562944</v>
      </c>
      <c r="Q738" s="1">
        <v>2.346534E-5</v>
      </c>
      <c r="R738" s="1">
        <v>2.4919529999999999E-2</v>
      </c>
      <c r="S738" s="1">
        <v>4.8664119999999996E-3</v>
      </c>
      <c r="T738" s="1">
        <v>2.9723840000000001E-2</v>
      </c>
      <c r="U738" s="1">
        <v>8.2460099999999995E-2</v>
      </c>
      <c r="V738" s="1">
        <v>2.1802570000000001E-3</v>
      </c>
      <c r="W738" s="1">
        <v>3.9834460000000001E-4</v>
      </c>
      <c r="X738" s="1">
        <v>5.7553200000000004E-3</v>
      </c>
      <c r="Y738" s="1">
        <v>2.6277309999999998E-4</v>
      </c>
      <c r="Z738">
        <f t="shared" si="41"/>
        <v>1.1029303284467316</v>
      </c>
      <c r="AA738" s="1">
        <f t="shared" si="42"/>
        <v>3.0597575944679529</v>
      </c>
      <c r="AB738">
        <f t="shared" si="43"/>
        <v>0.33788792865639988</v>
      </c>
      <c r="AC738">
        <f t="shared" si="43"/>
        <v>1.327198186176761</v>
      </c>
      <c r="AD738">
        <f t="shared" si="43"/>
        <v>3.6823584210310805</v>
      </c>
      <c r="AE738">
        <f t="shared" si="40"/>
        <v>1119.8350418106022</v>
      </c>
    </row>
    <row r="739" spans="1:31" x14ac:dyDescent="0.3">
      <c r="A739" t="s">
        <v>1</v>
      </c>
      <c r="B739" t="s">
        <v>3</v>
      </c>
      <c r="C739" t="s">
        <v>11</v>
      </c>
      <c r="D739" t="s">
        <v>54</v>
      </c>
      <c r="E739" t="s">
        <v>13</v>
      </c>
      <c r="F739" t="s">
        <v>14</v>
      </c>
      <c r="G739" t="s">
        <v>9</v>
      </c>
      <c r="H739" t="s">
        <v>10</v>
      </c>
      <c r="I739" s="2">
        <v>43234</v>
      </c>
      <c r="J739" s="1">
        <v>13.34328</v>
      </c>
      <c r="K739" s="1">
        <v>1.6879379999999999</v>
      </c>
      <c r="L739" s="1">
        <v>1.752993</v>
      </c>
      <c r="M739" s="1">
        <v>2.6949879999999999</v>
      </c>
      <c r="N739" s="1">
        <v>0.64526039999999996</v>
      </c>
      <c r="O739" s="1">
        <v>3.0013950000000001E-2</v>
      </c>
      <c r="P739" s="1">
        <v>0.1562944</v>
      </c>
      <c r="Q739" s="1">
        <v>2.346534E-5</v>
      </c>
      <c r="R739" s="1">
        <v>2.4919529999999999E-2</v>
      </c>
      <c r="S739" s="1">
        <v>4.8664119999999996E-3</v>
      </c>
      <c r="T739" s="1">
        <v>2.9723840000000001E-2</v>
      </c>
      <c r="U739" s="1">
        <v>8.2460099999999995E-2</v>
      </c>
      <c r="V739" s="1">
        <v>2.1802570000000001E-3</v>
      </c>
      <c r="W739" s="1">
        <v>3.9834460000000001E-4</v>
      </c>
      <c r="X739" s="1">
        <v>5.7553200000000004E-3</v>
      </c>
      <c r="Y739" s="1">
        <v>2.6277309999999998E-4</v>
      </c>
      <c r="Z739">
        <f t="shared" si="41"/>
        <v>1.1029303284467316</v>
      </c>
      <c r="AA739" s="1">
        <f t="shared" si="42"/>
        <v>3.0597575944679529</v>
      </c>
      <c r="AB739">
        <f t="shared" si="43"/>
        <v>0.33788792865639988</v>
      </c>
      <c r="AC739">
        <f t="shared" si="43"/>
        <v>1.327198186176761</v>
      </c>
      <c r="AD739">
        <f t="shared" si="43"/>
        <v>3.6823584210310805</v>
      </c>
      <c r="AE739">
        <f t="shared" si="40"/>
        <v>1119.8350418106022</v>
      </c>
    </row>
    <row r="740" spans="1:31" x14ac:dyDescent="0.3">
      <c r="A740" t="s">
        <v>1</v>
      </c>
      <c r="B740" t="s">
        <v>3</v>
      </c>
      <c r="C740" t="s">
        <v>11</v>
      </c>
      <c r="D740" t="s">
        <v>54</v>
      </c>
      <c r="E740" t="s">
        <v>13</v>
      </c>
      <c r="F740" t="s">
        <v>14</v>
      </c>
      <c r="G740" t="s">
        <v>9</v>
      </c>
      <c r="H740" t="s">
        <v>10</v>
      </c>
      <c r="I740" s="2">
        <v>43234</v>
      </c>
      <c r="J740" s="1">
        <v>13.34328</v>
      </c>
      <c r="K740" s="1">
        <v>1.6879379999999999</v>
      </c>
      <c r="L740" s="1">
        <v>1.752993</v>
      </c>
      <c r="M740" s="1">
        <v>2.6949879999999999</v>
      </c>
      <c r="N740" s="1">
        <v>0.64526039999999996</v>
      </c>
      <c r="O740" s="1">
        <v>3.0013950000000001E-2</v>
      </c>
      <c r="P740" s="1">
        <v>0.1562944</v>
      </c>
      <c r="Q740" s="1">
        <v>2.346534E-5</v>
      </c>
      <c r="R740" s="1">
        <v>2.4919529999999999E-2</v>
      </c>
      <c r="S740" s="1">
        <v>4.8664119999999996E-3</v>
      </c>
      <c r="T740" s="1">
        <v>2.9723840000000001E-2</v>
      </c>
      <c r="U740" s="1">
        <v>8.2460099999999995E-2</v>
      </c>
      <c r="V740" s="1">
        <v>2.1802570000000001E-3</v>
      </c>
      <c r="W740" s="1">
        <v>3.9834460000000001E-4</v>
      </c>
      <c r="X740" s="1">
        <v>5.7553200000000004E-3</v>
      </c>
      <c r="Y740" s="1">
        <v>2.6277309999999998E-4</v>
      </c>
      <c r="Z740">
        <f t="shared" si="41"/>
        <v>1.1029303284467316</v>
      </c>
      <c r="AA740" s="1">
        <f t="shared" si="42"/>
        <v>3.0597575944679529</v>
      </c>
      <c r="AB740">
        <f t="shared" si="43"/>
        <v>0.33788792865639988</v>
      </c>
      <c r="AC740">
        <f t="shared" si="43"/>
        <v>1.327198186176761</v>
      </c>
      <c r="AD740">
        <f t="shared" si="43"/>
        <v>3.6823584210310805</v>
      </c>
      <c r="AE740">
        <f t="shared" si="40"/>
        <v>1119.8350418106022</v>
      </c>
    </row>
    <row r="741" spans="1:31" x14ac:dyDescent="0.3">
      <c r="A741" t="s">
        <v>1</v>
      </c>
      <c r="B741" t="s">
        <v>3</v>
      </c>
      <c r="C741" t="s">
        <v>11</v>
      </c>
      <c r="D741" t="s">
        <v>54</v>
      </c>
      <c r="E741" t="s">
        <v>13</v>
      </c>
      <c r="F741" t="s">
        <v>14</v>
      </c>
      <c r="G741" t="s">
        <v>9</v>
      </c>
      <c r="H741" t="s">
        <v>10</v>
      </c>
      <c r="I741" s="2">
        <v>43234</v>
      </c>
      <c r="J741" s="1">
        <v>13.34328</v>
      </c>
      <c r="K741" s="1">
        <v>1.6879379999999999</v>
      </c>
      <c r="L741" s="1">
        <v>1.752993</v>
      </c>
      <c r="M741" s="1">
        <v>2.6949879999999999</v>
      </c>
      <c r="N741" s="1">
        <v>0.64526039999999996</v>
      </c>
      <c r="O741" s="1">
        <v>3.0013950000000001E-2</v>
      </c>
      <c r="P741" s="1">
        <v>0.1562944</v>
      </c>
      <c r="Q741" s="1">
        <v>2.346534E-5</v>
      </c>
      <c r="R741" s="1">
        <v>2.4919529999999999E-2</v>
      </c>
      <c r="S741" s="1">
        <v>4.8664119999999996E-3</v>
      </c>
      <c r="T741" s="1">
        <v>2.9723840000000001E-2</v>
      </c>
      <c r="U741" s="1">
        <v>8.2460099999999995E-2</v>
      </c>
      <c r="V741" s="1">
        <v>2.1802570000000001E-3</v>
      </c>
      <c r="W741" s="1">
        <v>3.9834460000000001E-4</v>
      </c>
      <c r="X741" s="1">
        <v>5.7553200000000004E-3</v>
      </c>
      <c r="Y741" s="1">
        <v>2.6277309999999998E-4</v>
      </c>
      <c r="Z741">
        <f t="shared" si="41"/>
        <v>1.1029303284467316</v>
      </c>
      <c r="AA741" s="1">
        <f t="shared" si="42"/>
        <v>3.0597575944679529</v>
      </c>
      <c r="AB741">
        <f t="shared" si="43"/>
        <v>0.33788792865639988</v>
      </c>
      <c r="AC741">
        <f t="shared" si="43"/>
        <v>1.327198186176761</v>
      </c>
      <c r="AD741">
        <f t="shared" si="43"/>
        <v>3.6823584210310805</v>
      </c>
      <c r="AE741">
        <f t="shared" si="40"/>
        <v>1119.8350418106022</v>
      </c>
    </row>
    <row r="742" spans="1:31" x14ac:dyDescent="0.3">
      <c r="A742" t="s">
        <v>1</v>
      </c>
      <c r="B742" t="s">
        <v>3</v>
      </c>
      <c r="C742" t="s">
        <v>11</v>
      </c>
      <c r="D742" t="s">
        <v>54</v>
      </c>
      <c r="E742" t="s">
        <v>13</v>
      </c>
      <c r="F742" t="s">
        <v>14</v>
      </c>
      <c r="G742" t="s">
        <v>9</v>
      </c>
      <c r="H742" t="s">
        <v>10</v>
      </c>
      <c r="I742" s="2">
        <v>43234</v>
      </c>
      <c r="J742" s="1">
        <v>13.34328</v>
      </c>
      <c r="K742" s="1">
        <v>1.6879379999999999</v>
      </c>
      <c r="L742" s="1">
        <v>1.752993</v>
      </c>
      <c r="M742" s="1">
        <v>2.6949879999999999</v>
      </c>
      <c r="N742" s="1">
        <v>0.64526039999999996</v>
      </c>
      <c r="O742" s="1">
        <v>3.0013950000000001E-2</v>
      </c>
      <c r="P742" s="1">
        <v>0.1562944</v>
      </c>
      <c r="Q742" s="1">
        <v>2.346534E-5</v>
      </c>
      <c r="R742" s="1">
        <v>2.4919529999999999E-2</v>
      </c>
      <c r="S742" s="1">
        <v>4.8664119999999996E-3</v>
      </c>
      <c r="T742" s="1">
        <v>2.9723840000000001E-2</v>
      </c>
      <c r="U742" s="1">
        <v>8.2460099999999995E-2</v>
      </c>
      <c r="V742" s="1">
        <v>2.1802570000000001E-3</v>
      </c>
      <c r="W742" s="1">
        <v>3.9834460000000001E-4</v>
      </c>
      <c r="X742" s="1">
        <v>5.7553200000000004E-3</v>
      </c>
      <c r="Y742" s="1">
        <v>2.6277309999999998E-4</v>
      </c>
      <c r="Z742">
        <f t="shared" si="41"/>
        <v>1.1029303284467316</v>
      </c>
      <c r="AA742" s="1">
        <f t="shared" si="42"/>
        <v>3.0597575944679529</v>
      </c>
      <c r="AB742">
        <f t="shared" si="43"/>
        <v>0.33788792865639988</v>
      </c>
      <c r="AC742">
        <f t="shared" si="43"/>
        <v>1.327198186176761</v>
      </c>
      <c r="AD742">
        <f t="shared" si="43"/>
        <v>3.6823584210310805</v>
      </c>
      <c r="AE742">
        <f t="shared" si="40"/>
        <v>1119.8350418106022</v>
      </c>
    </row>
    <row r="743" spans="1:31" x14ac:dyDescent="0.3">
      <c r="A743" t="s">
        <v>1</v>
      </c>
      <c r="B743" t="s">
        <v>3</v>
      </c>
      <c r="C743" t="s">
        <v>11</v>
      </c>
      <c r="D743" t="s">
        <v>54</v>
      </c>
      <c r="E743" t="s">
        <v>13</v>
      </c>
      <c r="F743" t="s">
        <v>14</v>
      </c>
      <c r="G743" t="s">
        <v>9</v>
      </c>
      <c r="H743" t="s">
        <v>10</v>
      </c>
      <c r="I743" s="2">
        <v>43234</v>
      </c>
      <c r="J743" s="1">
        <v>13.34328</v>
      </c>
      <c r="K743" s="1">
        <v>1.6879379999999999</v>
      </c>
      <c r="L743" s="1">
        <v>1.752993</v>
      </c>
      <c r="M743" s="1">
        <v>2.6949879999999999</v>
      </c>
      <c r="N743" s="1">
        <v>0.64526039999999996</v>
      </c>
      <c r="O743" s="1">
        <v>3.0013950000000001E-2</v>
      </c>
      <c r="P743" s="1">
        <v>0.1562944</v>
      </c>
      <c r="Q743" s="1">
        <v>2.346534E-5</v>
      </c>
      <c r="R743" s="1">
        <v>2.4919529999999999E-2</v>
      </c>
      <c r="S743" s="1">
        <v>4.8664119999999996E-3</v>
      </c>
      <c r="T743" s="1">
        <v>2.9723840000000001E-2</v>
      </c>
      <c r="U743" s="1">
        <v>8.2460099999999995E-2</v>
      </c>
      <c r="V743" s="1">
        <v>2.1802570000000001E-3</v>
      </c>
      <c r="W743" s="1">
        <v>3.9834460000000001E-4</v>
      </c>
      <c r="X743" s="1">
        <v>5.7553200000000004E-3</v>
      </c>
      <c r="Y743" s="1">
        <v>2.6277309999999998E-4</v>
      </c>
      <c r="Z743">
        <f t="shared" si="41"/>
        <v>1.1029303284467316</v>
      </c>
      <c r="AA743" s="1">
        <f t="shared" si="42"/>
        <v>3.0597575944679529</v>
      </c>
      <c r="AB743">
        <f t="shared" si="43"/>
        <v>0.33788792865639988</v>
      </c>
      <c r="AC743">
        <f t="shared" si="43"/>
        <v>1.327198186176761</v>
      </c>
      <c r="AD743">
        <f t="shared" si="43"/>
        <v>3.6823584210310805</v>
      </c>
      <c r="AE743">
        <f t="shared" si="40"/>
        <v>1119.8350418106022</v>
      </c>
    </row>
    <row r="744" spans="1:31" x14ac:dyDescent="0.3">
      <c r="A744" t="s">
        <v>1</v>
      </c>
      <c r="B744" t="s">
        <v>3</v>
      </c>
      <c r="C744" t="s">
        <v>11</v>
      </c>
      <c r="D744" t="s">
        <v>54</v>
      </c>
      <c r="E744" t="s">
        <v>13</v>
      </c>
      <c r="F744" t="s">
        <v>14</v>
      </c>
      <c r="G744" t="s">
        <v>9</v>
      </c>
      <c r="H744" t="s">
        <v>10</v>
      </c>
      <c r="I744" s="2">
        <v>43234</v>
      </c>
      <c r="J744" s="1">
        <v>13.34328</v>
      </c>
      <c r="K744" s="1">
        <v>1.6879379999999999</v>
      </c>
      <c r="L744" s="1">
        <v>1.752993</v>
      </c>
      <c r="M744" s="1">
        <v>2.6949879999999999</v>
      </c>
      <c r="N744" s="1">
        <v>0.64526039999999996</v>
      </c>
      <c r="O744" s="1">
        <v>3.0013950000000001E-2</v>
      </c>
      <c r="P744" s="1">
        <v>0.1562944</v>
      </c>
      <c r="Q744" s="1">
        <v>2.346534E-5</v>
      </c>
      <c r="R744" s="1">
        <v>2.4919529999999999E-2</v>
      </c>
      <c r="S744" s="1">
        <v>4.8664119999999996E-3</v>
      </c>
      <c r="T744" s="1">
        <v>2.9723840000000001E-2</v>
      </c>
      <c r="U744" s="1">
        <v>8.2460099999999995E-2</v>
      </c>
      <c r="V744" s="1">
        <v>2.1802570000000001E-3</v>
      </c>
      <c r="W744" s="1">
        <v>3.9834460000000001E-4</v>
      </c>
      <c r="X744" s="1">
        <v>5.7553200000000004E-3</v>
      </c>
      <c r="Y744" s="1">
        <v>2.6277309999999998E-4</v>
      </c>
      <c r="Z744">
        <f t="shared" si="41"/>
        <v>1.1029303284467316</v>
      </c>
      <c r="AA744" s="1">
        <f t="shared" si="42"/>
        <v>3.0597575944679529</v>
      </c>
      <c r="AB744">
        <f t="shared" si="43"/>
        <v>0.33788792865639988</v>
      </c>
      <c r="AC744">
        <f t="shared" si="43"/>
        <v>1.327198186176761</v>
      </c>
      <c r="AD744">
        <f t="shared" si="43"/>
        <v>3.6823584210310805</v>
      </c>
      <c r="AE744">
        <f t="shared" si="40"/>
        <v>1119.8350418106022</v>
      </c>
    </row>
    <row r="745" spans="1:31" x14ac:dyDescent="0.3">
      <c r="A745" t="s">
        <v>1</v>
      </c>
      <c r="B745" t="s">
        <v>3</v>
      </c>
      <c r="C745" t="s">
        <v>11</v>
      </c>
      <c r="D745" t="s">
        <v>54</v>
      </c>
      <c r="E745" t="s">
        <v>13</v>
      </c>
      <c r="F745" t="s">
        <v>14</v>
      </c>
      <c r="G745" t="s">
        <v>9</v>
      </c>
      <c r="H745" t="s">
        <v>10</v>
      </c>
      <c r="I745" s="2">
        <v>43234</v>
      </c>
      <c r="J745" s="1">
        <v>13.34328</v>
      </c>
      <c r="K745" s="1">
        <v>1.6879379999999999</v>
      </c>
      <c r="L745" s="1">
        <v>1.752993</v>
      </c>
      <c r="M745" s="1">
        <v>2.6949879999999999</v>
      </c>
      <c r="N745" s="1">
        <v>0.64526039999999996</v>
      </c>
      <c r="O745" s="1">
        <v>3.0013950000000001E-2</v>
      </c>
      <c r="P745" s="1">
        <v>0.1562944</v>
      </c>
      <c r="Q745" s="1">
        <v>2.346534E-5</v>
      </c>
      <c r="R745" s="1">
        <v>2.4919529999999999E-2</v>
      </c>
      <c r="S745" s="1">
        <v>4.8664119999999996E-3</v>
      </c>
      <c r="T745" s="1">
        <v>2.9723840000000001E-2</v>
      </c>
      <c r="U745" s="1">
        <v>8.2460099999999995E-2</v>
      </c>
      <c r="V745" s="1">
        <v>2.1802570000000001E-3</v>
      </c>
      <c r="W745" s="1">
        <v>3.9834460000000001E-4</v>
      </c>
      <c r="X745" s="1">
        <v>5.7553200000000004E-3</v>
      </c>
      <c r="Y745" s="1">
        <v>2.6277309999999998E-4</v>
      </c>
      <c r="Z745">
        <f t="shared" si="41"/>
        <v>1.1029303284467316</v>
      </c>
      <c r="AA745" s="1">
        <f t="shared" si="42"/>
        <v>3.0597575944679529</v>
      </c>
      <c r="AB745">
        <f t="shared" si="43"/>
        <v>0.33788792865639988</v>
      </c>
      <c r="AC745">
        <f t="shared" si="43"/>
        <v>1.327198186176761</v>
      </c>
      <c r="AD745">
        <f t="shared" si="43"/>
        <v>3.6823584210310805</v>
      </c>
      <c r="AE745">
        <f t="shared" si="40"/>
        <v>1119.8350418106022</v>
      </c>
    </row>
    <row r="746" spans="1:31" x14ac:dyDescent="0.3">
      <c r="A746" t="s">
        <v>1</v>
      </c>
      <c r="B746" t="s">
        <v>3</v>
      </c>
      <c r="C746" t="s">
        <v>19</v>
      </c>
      <c r="D746" t="s">
        <v>55</v>
      </c>
      <c r="E746" t="s">
        <v>13</v>
      </c>
      <c r="F746" t="s">
        <v>14</v>
      </c>
      <c r="G746" t="s">
        <v>9</v>
      </c>
      <c r="H746" t="s">
        <v>10</v>
      </c>
      <c r="I746" s="2">
        <v>43234</v>
      </c>
      <c r="J746" s="1">
        <v>13.367710000000001</v>
      </c>
      <c r="K746" s="1">
        <v>1.7884310000000001</v>
      </c>
      <c r="L746" s="1">
        <v>1.5743400000000001</v>
      </c>
      <c r="M746" s="1">
        <v>3.0361660000000001</v>
      </c>
      <c r="N746" s="1">
        <v>0.65650120000000001</v>
      </c>
      <c r="O746" s="1">
        <v>1.979612E-2</v>
      </c>
      <c r="P746" s="1">
        <v>0.1383607</v>
      </c>
      <c r="Q746" s="1">
        <v>8.5983019999999998E-7</v>
      </c>
      <c r="R746" s="1">
        <v>2.4395030000000002E-2</v>
      </c>
      <c r="S746" s="1">
        <v>4.7908949999999999E-3</v>
      </c>
      <c r="T746" s="1">
        <v>3.0420139999999998E-2</v>
      </c>
      <c r="U746" s="1">
        <v>8.6423029999999998E-2</v>
      </c>
      <c r="V746" s="1">
        <v>2.2050239999999999E-3</v>
      </c>
      <c r="W746" s="1">
        <v>3.839728E-4</v>
      </c>
      <c r="X746" s="1">
        <v>5.9188289999999996E-3</v>
      </c>
      <c r="Y746" s="1">
        <v>2.7158750000000001E-4</v>
      </c>
      <c r="Z746">
        <f t="shared" si="41"/>
        <v>1.0019261133943267</v>
      </c>
      <c r="AA746" s="1">
        <f t="shared" si="42"/>
        <v>2.8464527301866891</v>
      </c>
      <c r="AB746">
        <f t="shared" si="43"/>
        <v>0.33587509055581311</v>
      </c>
      <c r="AC746">
        <f t="shared" si="43"/>
        <v>1.939636656071998</v>
      </c>
      <c r="AD746">
        <f t="shared" si="43"/>
        <v>4.2778252784208233</v>
      </c>
      <c r="AE746">
        <f t="shared" si="40"/>
        <v>31586.178294272519</v>
      </c>
    </row>
    <row r="747" spans="1:31" x14ac:dyDescent="0.3">
      <c r="A747" t="s">
        <v>1</v>
      </c>
      <c r="B747" t="s">
        <v>3</v>
      </c>
      <c r="C747" t="s">
        <v>19</v>
      </c>
      <c r="D747" t="s">
        <v>55</v>
      </c>
      <c r="E747" t="s">
        <v>13</v>
      </c>
      <c r="F747" t="s">
        <v>14</v>
      </c>
      <c r="G747" t="s">
        <v>9</v>
      </c>
      <c r="H747" t="s">
        <v>10</v>
      </c>
      <c r="I747" s="2">
        <v>43234</v>
      </c>
      <c r="J747" s="1">
        <v>13.367710000000001</v>
      </c>
      <c r="K747" s="1">
        <v>1.7884310000000001</v>
      </c>
      <c r="L747" s="1">
        <v>1.5743400000000001</v>
      </c>
      <c r="M747" s="1">
        <v>3.0361660000000001</v>
      </c>
      <c r="N747" s="1">
        <v>0.65650120000000001</v>
      </c>
      <c r="O747" s="1">
        <v>1.979612E-2</v>
      </c>
      <c r="P747" s="1">
        <v>0.1383607</v>
      </c>
      <c r="Q747" s="1">
        <v>8.5983019999999998E-7</v>
      </c>
      <c r="R747" s="1">
        <v>2.4395030000000002E-2</v>
      </c>
      <c r="S747" s="1">
        <v>4.7908949999999999E-3</v>
      </c>
      <c r="T747" s="1">
        <v>3.0420139999999998E-2</v>
      </c>
      <c r="U747" s="1">
        <v>8.6423029999999998E-2</v>
      </c>
      <c r="V747" s="1">
        <v>2.2050239999999999E-3</v>
      </c>
      <c r="W747" s="1">
        <v>3.839728E-4</v>
      </c>
      <c r="X747" s="1">
        <v>5.9188289999999996E-3</v>
      </c>
      <c r="Y747" s="1">
        <v>2.7158750000000001E-4</v>
      </c>
      <c r="Z747">
        <f t="shared" si="41"/>
        <v>1.0019261133943267</v>
      </c>
      <c r="AA747" s="1">
        <f t="shared" si="42"/>
        <v>2.8464527301866891</v>
      </c>
      <c r="AB747">
        <f t="shared" si="43"/>
        <v>0.33587509055581311</v>
      </c>
      <c r="AC747">
        <f t="shared" si="43"/>
        <v>1.939636656071998</v>
      </c>
      <c r="AD747">
        <f t="shared" si="43"/>
        <v>4.2778252784208233</v>
      </c>
      <c r="AE747">
        <f t="shared" si="40"/>
        <v>31586.178294272519</v>
      </c>
    </row>
    <row r="748" spans="1:31" x14ac:dyDescent="0.3">
      <c r="A748" t="s">
        <v>1</v>
      </c>
      <c r="B748" t="s">
        <v>3</v>
      </c>
      <c r="C748" t="s">
        <v>19</v>
      </c>
      <c r="D748" t="s">
        <v>55</v>
      </c>
      <c r="E748" t="s">
        <v>13</v>
      </c>
      <c r="F748" t="s">
        <v>14</v>
      </c>
      <c r="G748" t="s">
        <v>9</v>
      </c>
      <c r="H748" t="s">
        <v>10</v>
      </c>
      <c r="I748" s="2">
        <v>43234</v>
      </c>
      <c r="J748" s="1">
        <v>13.367710000000001</v>
      </c>
      <c r="K748" s="1">
        <v>1.7884310000000001</v>
      </c>
      <c r="L748" s="1">
        <v>1.5743400000000001</v>
      </c>
      <c r="M748" s="1">
        <v>3.0361660000000001</v>
      </c>
      <c r="N748" s="1">
        <v>0.65650120000000001</v>
      </c>
      <c r="O748" s="1">
        <v>1.979612E-2</v>
      </c>
      <c r="P748" s="1">
        <v>0.1383607</v>
      </c>
      <c r="Q748" s="1">
        <v>8.5983019999999998E-7</v>
      </c>
      <c r="R748" s="1">
        <v>2.4395030000000002E-2</v>
      </c>
      <c r="S748" s="1">
        <v>4.7908949999999999E-3</v>
      </c>
      <c r="T748" s="1">
        <v>3.0420139999999998E-2</v>
      </c>
      <c r="U748" s="1">
        <v>8.6423029999999998E-2</v>
      </c>
      <c r="V748" s="1">
        <v>2.2050239999999999E-3</v>
      </c>
      <c r="W748" s="1">
        <v>3.839728E-4</v>
      </c>
      <c r="X748" s="1">
        <v>5.9188289999999996E-3</v>
      </c>
      <c r="Y748" s="1">
        <v>2.7158750000000001E-4</v>
      </c>
      <c r="Z748">
        <f t="shared" si="41"/>
        <v>1.0019261133943267</v>
      </c>
      <c r="AA748" s="1">
        <f t="shared" si="42"/>
        <v>2.8464527301866891</v>
      </c>
      <c r="AB748">
        <f t="shared" si="43"/>
        <v>0.33587509055581311</v>
      </c>
      <c r="AC748">
        <f t="shared" si="43"/>
        <v>1.939636656071998</v>
      </c>
      <c r="AD748">
        <f t="shared" si="43"/>
        <v>4.2778252784208233</v>
      </c>
      <c r="AE748">
        <f t="shared" si="40"/>
        <v>31586.178294272519</v>
      </c>
    </row>
    <row r="749" spans="1:31" x14ac:dyDescent="0.3">
      <c r="A749" t="s">
        <v>1</v>
      </c>
      <c r="B749" t="s">
        <v>3</v>
      </c>
      <c r="C749" t="s">
        <v>19</v>
      </c>
      <c r="D749" t="s">
        <v>55</v>
      </c>
      <c r="E749" t="s">
        <v>13</v>
      </c>
      <c r="F749" t="s">
        <v>14</v>
      </c>
      <c r="G749" t="s">
        <v>9</v>
      </c>
      <c r="H749" t="s">
        <v>10</v>
      </c>
      <c r="I749" s="2">
        <v>43234</v>
      </c>
      <c r="J749" s="1">
        <v>13.367710000000001</v>
      </c>
      <c r="K749" s="1">
        <v>1.7884310000000001</v>
      </c>
      <c r="L749" s="1">
        <v>1.5743400000000001</v>
      </c>
      <c r="M749" s="1">
        <v>3.0361660000000001</v>
      </c>
      <c r="N749" s="1">
        <v>0.65650120000000001</v>
      </c>
      <c r="O749" s="1">
        <v>1.979612E-2</v>
      </c>
      <c r="P749" s="1">
        <v>0.1383607</v>
      </c>
      <c r="Q749" s="1">
        <v>8.5983019999999998E-7</v>
      </c>
      <c r="R749" s="1">
        <v>2.4395030000000002E-2</v>
      </c>
      <c r="S749" s="1">
        <v>4.7908949999999999E-3</v>
      </c>
      <c r="T749" s="1">
        <v>3.0420139999999998E-2</v>
      </c>
      <c r="U749" s="1">
        <v>8.6423029999999998E-2</v>
      </c>
      <c r="V749" s="1">
        <v>2.2050239999999999E-3</v>
      </c>
      <c r="W749" s="1">
        <v>3.839728E-4</v>
      </c>
      <c r="X749" s="1">
        <v>5.9188289999999996E-3</v>
      </c>
      <c r="Y749" s="1">
        <v>2.7158750000000001E-4</v>
      </c>
      <c r="Z749">
        <f t="shared" si="41"/>
        <v>1.0019261133943267</v>
      </c>
      <c r="AA749" s="1">
        <f t="shared" si="42"/>
        <v>2.8464527301866891</v>
      </c>
      <c r="AB749">
        <f t="shared" si="43"/>
        <v>0.33587509055581311</v>
      </c>
      <c r="AC749">
        <f t="shared" si="43"/>
        <v>1.939636656071998</v>
      </c>
      <c r="AD749">
        <f t="shared" si="43"/>
        <v>4.2778252784208233</v>
      </c>
      <c r="AE749">
        <f t="shared" si="40"/>
        <v>31586.178294272519</v>
      </c>
    </row>
    <row r="750" spans="1:31" x14ac:dyDescent="0.3">
      <c r="A750" t="s">
        <v>1</v>
      </c>
      <c r="B750" t="s">
        <v>3</v>
      </c>
      <c r="C750" t="s">
        <v>19</v>
      </c>
      <c r="D750" t="s">
        <v>55</v>
      </c>
      <c r="E750" t="s">
        <v>13</v>
      </c>
      <c r="F750" t="s">
        <v>14</v>
      </c>
      <c r="G750" t="s">
        <v>9</v>
      </c>
      <c r="H750" t="s">
        <v>10</v>
      </c>
      <c r="I750" s="2">
        <v>43234</v>
      </c>
      <c r="J750" s="1">
        <v>13.367710000000001</v>
      </c>
      <c r="K750" s="1">
        <v>1.7884310000000001</v>
      </c>
      <c r="L750" s="1">
        <v>1.5743400000000001</v>
      </c>
      <c r="M750" s="1">
        <v>3.0361660000000001</v>
      </c>
      <c r="N750" s="1">
        <v>0.65650120000000001</v>
      </c>
      <c r="O750" s="1">
        <v>1.979612E-2</v>
      </c>
      <c r="P750" s="1">
        <v>0.1383607</v>
      </c>
      <c r="Q750" s="1">
        <v>8.5983019999999998E-7</v>
      </c>
      <c r="R750" s="1">
        <v>2.4395030000000002E-2</v>
      </c>
      <c r="S750" s="1">
        <v>4.7908949999999999E-3</v>
      </c>
      <c r="T750" s="1">
        <v>3.0420139999999998E-2</v>
      </c>
      <c r="U750" s="1">
        <v>8.6423029999999998E-2</v>
      </c>
      <c r="V750" s="1">
        <v>2.2050239999999999E-3</v>
      </c>
      <c r="W750" s="1">
        <v>3.839728E-4</v>
      </c>
      <c r="X750" s="1">
        <v>5.9188289999999996E-3</v>
      </c>
      <c r="Y750" s="1">
        <v>2.7158750000000001E-4</v>
      </c>
      <c r="Z750">
        <f t="shared" si="41"/>
        <v>1.0019261133943267</v>
      </c>
      <c r="AA750" s="1">
        <f t="shared" si="42"/>
        <v>2.8464527301866891</v>
      </c>
      <c r="AB750">
        <f t="shared" si="43"/>
        <v>0.33587509055581311</v>
      </c>
      <c r="AC750">
        <f t="shared" si="43"/>
        <v>1.939636656071998</v>
      </c>
      <c r="AD750">
        <f t="shared" si="43"/>
        <v>4.2778252784208233</v>
      </c>
      <c r="AE750">
        <f t="shared" si="40"/>
        <v>31586.178294272519</v>
      </c>
    </row>
    <row r="751" spans="1:31" x14ac:dyDescent="0.3">
      <c r="A751" t="s">
        <v>1</v>
      </c>
      <c r="B751" t="s">
        <v>3</v>
      </c>
      <c r="C751" t="s">
        <v>19</v>
      </c>
      <c r="D751" t="s">
        <v>55</v>
      </c>
      <c r="E751" t="s">
        <v>13</v>
      </c>
      <c r="F751" t="s">
        <v>14</v>
      </c>
      <c r="G751" t="s">
        <v>9</v>
      </c>
      <c r="H751" t="s">
        <v>10</v>
      </c>
      <c r="I751" s="2">
        <v>43234</v>
      </c>
      <c r="J751" s="1">
        <v>13.367710000000001</v>
      </c>
      <c r="K751" s="1">
        <v>1.7884310000000001</v>
      </c>
      <c r="L751" s="1">
        <v>1.5743400000000001</v>
      </c>
      <c r="M751" s="1">
        <v>3.0361660000000001</v>
      </c>
      <c r="N751" s="1">
        <v>0.65650120000000001</v>
      </c>
      <c r="O751" s="1">
        <v>1.979612E-2</v>
      </c>
      <c r="P751" s="1">
        <v>0.1383607</v>
      </c>
      <c r="Q751" s="1">
        <v>8.5983019999999998E-7</v>
      </c>
      <c r="R751" s="1">
        <v>2.4395030000000002E-2</v>
      </c>
      <c r="S751" s="1">
        <v>4.7908949999999999E-3</v>
      </c>
      <c r="T751" s="1">
        <v>3.0420139999999998E-2</v>
      </c>
      <c r="U751" s="1">
        <v>8.6423029999999998E-2</v>
      </c>
      <c r="V751" s="1">
        <v>2.2050239999999999E-3</v>
      </c>
      <c r="W751" s="1">
        <v>3.839728E-4</v>
      </c>
      <c r="X751" s="1">
        <v>5.9188289999999996E-3</v>
      </c>
      <c r="Y751" s="1">
        <v>2.7158750000000001E-4</v>
      </c>
      <c r="Z751">
        <f t="shared" si="41"/>
        <v>1.0019261133943267</v>
      </c>
      <c r="AA751" s="1">
        <f t="shared" si="42"/>
        <v>2.8464527301866891</v>
      </c>
      <c r="AB751">
        <f t="shared" si="43"/>
        <v>0.33587509055581311</v>
      </c>
      <c r="AC751">
        <f t="shared" si="43"/>
        <v>1.939636656071998</v>
      </c>
      <c r="AD751">
        <f t="shared" si="43"/>
        <v>4.2778252784208233</v>
      </c>
      <c r="AE751">
        <f t="shared" si="40"/>
        <v>31586.178294272519</v>
      </c>
    </row>
    <row r="752" spans="1:31" x14ac:dyDescent="0.3">
      <c r="A752" t="s">
        <v>1</v>
      </c>
      <c r="B752" t="s">
        <v>3</v>
      </c>
      <c r="C752" t="s">
        <v>19</v>
      </c>
      <c r="D752" t="s">
        <v>55</v>
      </c>
      <c r="E752" t="s">
        <v>13</v>
      </c>
      <c r="F752" t="s">
        <v>14</v>
      </c>
      <c r="G752" t="s">
        <v>9</v>
      </c>
      <c r="H752" t="s">
        <v>10</v>
      </c>
      <c r="I752" s="2">
        <v>43234</v>
      </c>
      <c r="J752" s="1">
        <v>13.367710000000001</v>
      </c>
      <c r="K752" s="1">
        <v>1.7884310000000001</v>
      </c>
      <c r="L752" s="1">
        <v>1.5743400000000001</v>
      </c>
      <c r="M752" s="1">
        <v>3.0361660000000001</v>
      </c>
      <c r="N752" s="1">
        <v>0.65650120000000001</v>
      </c>
      <c r="O752" s="1">
        <v>1.979612E-2</v>
      </c>
      <c r="P752" s="1">
        <v>0.1383607</v>
      </c>
      <c r="Q752" s="1">
        <v>8.5983019999999998E-7</v>
      </c>
      <c r="R752" s="1">
        <v>2.4395030000000002E-2</v>
      </c>
      <c r="S752" s="1">
        <v>4.7908949999999999E-3</v>
      </c>
      <c r="T752" s="1">
        <v>3.0420139999999998E-2</v>
      </c>
      <c r="U752" s="1">
        <v>8.6423029999999998E-2</v>
      </c>
      <c r="V752" s="1">
        <v>2.2050239999999999E-3</v>
      </c>
      <c r="W752" s="1">
        <v>3.839728E-4</v>
      </c>
      <c r="X752" s="1">
        <v>5.9188289999999996E-3</v>
      </c>
      <c r="Y752" s="1">
        <v>2.7158750000000001E-4</v>
      </c>
      <c r="Z752">
        <f t="shared" si="41"/>
        <v>1.0019261133943267</v>
      </c>
      <c r="AA752" s="1">
        <f t="shared" si="42"/>
        <v>2.8464527301866891</v>
      </c>
      <c r="AB752">
        <f t="shared" si="43"/>
        <v>0.33587509055581311</v>
      </c>
      <c r="AC752">
        <f t="shared" si="43"/>
        <v>1.939636656071998</v>
      </c>
      <c r="AD752">
        <f t="shared" si="43"/>
        <v>4.2778252784208233</v>
      </c>
      <c r="AE752">
        <f t="shared" si="40"/>
        <v>31586.178294272519</v>
      </c>
    </row>
    <row r="753" spans="1:31" x14ac:dyDescent="0.3">
      <c r="A753" t="s">
        <v>1</v>
      </c>
      <c r="B753" t="s">
        <v>3</v>
      </c>
      <c r="C753" t="s">
        <v>19</v>
      </c>
      <c r="D753" t="s">
        <v>55</v>
      </c>
      <c r="E753" t="s">
        <v>13</v>
      </c>
      <c r="F753" t="s">
        <v>14</v>
      </c>
      <c r="G753" t="s">
        <v>9</v>
      </c>
      <c r="H753" t="s">
        <v>10</v>
      </c>
      <c r="I753" s="2">
        <v>43234</v>
      </c>
      <c r="J753" s="1">
        <v>13.367710000000001</v>
      </c>
      <c r="K753" s="1">
        <v>1.7884310000000001</v>
      </c>
      <c r="L753" s="1">
        <v>1.5743400000000001</v>
      </c>
      <c r="M753" s="1">
        <v>3.0361660000000001</v>
      </c>
      <c r="N753" s="1">
        <v>0.65650120000000001</v>
      </c>
      <c r="O753" s="1">
        <v>1.979612E-2</v>
      </c>
      <c r="P753" s="1">
        <v>0.1383607</v>
      </c>
      <c r="Q753" s="1">
        <v>8.5983019999999998E-7</v>
      </c>
      <c r="R753" s="1">
        <v>2.4395030000000002E-2</v>
      </c>
      <c r="S753" s="1">
        <v>4.7908949999999999E-3</v>
      </c>
      <c r="T753" s="1">
        <v>3.0420139999999998E-2</v>
      </c>
      <c r="U753" s="1">
        <v>8.6423029999999998E-2</v>
      </c>
      <c r="V753" s="1">
        <v>2.2050239999999999E-3</v>
      </c>
      <c r="W753" s="1">
        <v>3.839728E-4</v>
      </c>
      <c r="X753" s="1">
        <v>5.9188289999999996E-3</v>
      </c>
      <c r="Y753" s="1">
        <v>2.7158750000000001E-4</v>
      </c>
      <c r="Z753">
        <f t="shared" si="41"/>
        <v>1.0019261133943267</v>
      </c>
      <c r="AA753" s="1">
        <f t="shared" si="42"/>
        <v>2.8464527301866891</v>
      </c>
      <c r="AB753">
        <f t="shared" si="43"/>
        <v>0.33587509055581311</v>
      </c>
      <c r="AC753">
        <f t="shared" si="43"/>
        <v>1.939636656071998</v>
      </c>
      <c r="AD753">
        <f t="shared" si="43"/>
        <v>4.2778252784208233</v>
      </c>
      <c r="AE753">
        <f t="shared" si="40"/>
        <v>31586.178294272519</v>
      </c>
    </row>
    <row r="754" spans="1:31" x14ac:dyDescent="0.3">
      <c r="A754" t="s">
        <v>1</v>
      </c>
      <c r="B754" t="s">
        <v>3</v>
      </c>
      <c r="C754" t="s">
        <v>17</v>
      </c>
      <c r="D754" t="s">
        <v>56</v>
      </c>
      <c r="E754" t="s">
        <v>13</v>
      </c>
      <c r="F754" t="s">
        <v>14</v>
      </c>
      <c r="G754" t="s">
        <v>9</v>
      </c>
      <c r="H754" t="s">
        <v>10</v>
      </c>
      <c r="I754" s="2">
        <v>43234</v>
      </c>
      <c r="J754" s="1">
        <v>13.762689999999999</v>
      </c>
      <c r="K754" s="1">
        <v>1.710421</v>
      </c>
      <c r="L754" s="1">
        <v>1.3894869999999999</v>
      </c>
      <c r="M754" s="1">
        <v>3.5521419999999999</v>
      </c>
      <c r="N754" s="1">
        <v>0.63650969999999996</v>
      </c>
      <c r="O754" s="1">
        <v>1.7090689999999999E-2</v>
      </c>
      <c r="P754" s="1">
        <v>0.12561749999999999</v>
      </c>
      <c r="Q754" s="1">
        <v>1.7857629999999999E-6</v>
      </c>
      <c r="R754" s="1">
        <v>2.2615139999999999E-2</v>
      </c>
      <c r="S754" s="1">
        <v>4.4835040000000001E-3</v>
      </c>
      <c r="T754" s="1">
        <v>3.4242799999999997E-2</v>
      </c>
      <c r="U754" s="1">
        <v>9.8037449999999998E-2</v>
      </c>
      <c r="V754" s="1">
        <v>2.4278590000000001E-3</v>
      </c>
      <c r="W754" s="1">
        <v>4.449527E-4</v>
      </c>
      <c r="X754" s="1">
        <v>6.7510369999999997E-3</v>
      </c>
      <c r="Y754" s="1">
        <v>3.0357030000000002E-4</v>
      </c>
      <c r="Z754">
        <f t="shared" si="41"/>
        <v>0.96400425433442682</v>
      </c>
      <c r="AA754" s="1">
        <f t="shared" si="42"/>
        <v>2.7599530086353528</v>
      </c>
      <c r="AB754">
        <f t="shared" si="43"/>
        <v>0.38143315019394053</v>
      </c>
      <c r="AC754">
        <f t="shared" si="43"/>
        <v>2.6034800233343418</v>
      </c>
      <c r="AD754">
        <f t="shared" si="43"/>
        <v>5.3742806535713576</v>
      </c>
      <c r="AE754">
        <f t="shared" si="40"/>
        <v>16999.473054375077</v>
      </c>
    </row>
    <row r="755" spans="1:31" x14ac:dyDescent="0.3">
      <c r="A755" t="s">
        <v>1</v>
      </c>
      <c r="B755" t="s">
        <v>3</v>
      </c>
      <c r="C755" t="s">
        <v>17</v>
      </c>
      <c r="D755" t="s">
        <v>56</v>
      </c>
      <c r="E755" t="s">
        <v>13</v>
      </c>
      <c r="F755" t="s">
        <v>14</v>
      </c>
      <c r="G755" t="s">
        <v>9</v>
      </c>
      <c r="H755" t="s">
        <v>10</v>
      </c>
      <c r="I755" s="2">
        <v>43234</v>
      </c>
      <c r="J755" s="1">
        <v>13.762689999999999</v>
      </c>
      <c r="K755" s="1">
        <v>1.710421</v>
      </c>
      <c r="L755" s="1">
        <v>1.3894869999999999</v>
      </c>
      <c r="M755" s="1">
        <v>3.5521419999999999</v>
      </c>
      <c r="N755" s="1">
        <v>0.63650969999999996</v>
      </c>
      <c r="O755" s="1">
        <v>1.7090689999999999E-2</v>
      </c>
      <c r="P755" s="1">
        <v>0.12561749999999999</v>
      </c>
      <c r="Q755" s="1">
        <v>1.7857629999999999E-6</v>
      </c>
      <c r="R755" s="1">
        <v>2.2615139999999999E-2</v>
      </c>
      <c r="S755" s="1">
        <v>4.4835040000000001E-3</v>
      </c>
      <c r="T755" s="1">
        <v>3.4242799999999997E-2</v>
      </c>
      <c r="U755" s="1">
        <v>9.8037449999999998E-2</v>
      </c>
      <c r="V755" s="1">
        <v>2.4278590000000001E-3</v>
      </c>
      <c r="W755" s="1">
        <v>4.449527E-4</v>
      </c>
      <c r="X755" s="1">
        <v>6.7510369999999997E-3</v>
      </c>
      <c r="Y755" s="1">
        <v>3.0357030000000002E-4</v>
      </c>
      <c r="Z755">
        <f t="shared" si="41"/>
        <v>0.96400425433442682</v>
      </c>
      <c r="AA755" s="1">
        <f t="shared" si="42"/>
        <v>2.7599530086353528</v>
      </c>
      <c r="AB755">
        <f t="shared" si="43"/>
        <v>0.38143315019394053</v>
      </c>
      <c r="AC755">
        <f t="shared" si="43"/>
        <v>2.6034800233343418</v>
      </c>
      <c r="AD755">
        <f t="shared" si="43"/>
        <v>5.3742806535713576</v>
      </c>
      <c r="AE755">
        <f t="shared" si="40"/>
        <v>16999.473054375077</v>
      </c>
    </row>
    <row r="756" spans="1:31" x14ac:dyDescent="0.3">
      <c r="A756" t="s">
        <v>1</v>
      </c>
      <c r="B756" t="s">
        <v>3</v>
      </c>
      <c r="C756" t="s">
        <v>17</v>
      </c>
      <c r="D756" t="s">
        <v>56</v>
      </c>
      <c r="E756" t="s">
        <v>13</v>
      </c>
      <c r="F756" t="s">
        <v>14</v>
      </c>
      <c r="G756" t="s">
        <v>9</v>
      </c>
      <c r="H756" t="s">
        <v>10</v>
      </c>
      <c r="I756" s="2">
        <v>43234</v>
      </c>
      <c r="J756" s="1">
        <v>13.762689999999999</v>
      </c>
      <c r="K756" s="1">
        <v>1.710421</v>
      </c>
      <c r="L756" s="1">
        <v>1.3894869999999999</v>
      </c>
      <c r="M756" s="1">
        <v>3.5521419999999999</v>
      </c>
      <c r="N756" s="1">
        <v>0.63650969999999996</v>
      </c>
      <c r="O756" s="1">
        <v>1.7090689999999999E-2</v>
      </c>
      <c r="P756" s="1">
        <v>0.12561749999999999</v>
      </c>
      <c r="Q756" s="1">
        <v>1.7857629999999999E-6</v>
      </c>
      <c r="R756" s="1">
        <v>2.2615139999999999E-2</v>
      </c>
      <c r="S756" s="1">
        <v>4.4835040000000001E-3</v>
      </c>
      <c r="T756" s="1">
        <v>3.4242799999999997E-2</v>
      </c>
      <c r="U756" s="1">
        <v>9.8037449999999998E-2</v>
      </c>
      <c r="V756" s="1">
        <v>2.4278590000000001E-3</v>
      </c>
      <c r="W756" s="1">
        <v>4.449527E-4</v>
      </c>
      <c r="X756" s="1">
        <v>6.7510369999999997E-3</v>
      </c>
      <c r="Y756" s="1">
        <v>3.0357030000000002E-4</v>
      </c>
      <c r="Z756">
        <f t="shared" si="41"/>
        <v>0.96400425433442682</v>
      </c>
      <c r="AA756" s="1">
        <f t="shared" si="42"/>
        <v>2.7599530086353528</v>
      </c>
      <c r="AB756">
        <f t="shared" si="43"/>
        <v>0.38143315019394053</v>
      </c>
      <c r="AC756">
        <f t="shared" si="43"/>
        <v>2.6034800233343418</v>
      </c>
      <c r="AD756">
        <f t="shared" si="43"/>
        <v>5.3742806535713576</v>
      </c>
      <c r="AE756">
        <f t="shared" si="40"/>
        <v>16999.473054375077</v>
      </c>
    </row>
    <row r="757" spans="1:31" x14ac:dyDescent="0.3">
      <c r="A757" t="s">
        <v>1</v>
      </c>
      <c r="B757" t="s">
        <v>3</v>
      </c>
      <c r="C757" t="s">
        <v>17</v>
      </c>
      <c r="D757" t="s">
        <v>56</v>
      </c>
      <c r="E757" t="s">
        <v>13</v>
      </c>
      <c r="F757" t="s">
        <v>14</v>
      </c>
      <c r="G757" t="s">
        <v>9</v>
      </c>
      <c r="H757" t="s">
        <v>10</v>
      </c>
      <c r="I757" s="2">
        <v>43234</v>
      </c>
      <c r="J757" s="1">
        <v>13.762689999999999</v>
      </c>
      <c r="K757" s="1">
        <v>1.710421</v>
      </c>
      <c r="L757" s="1">
        <v>1.3894869999999999</v>
      </c>
      <c r="M757" s="1">
        <v>3.5521419999999999</v>
      </c>
      <c r="N757" s="1">
        <v>0.63650969999999996</v>
      </c>
      <c r="O757" s="1">
        <v>1.7090689999999999E-2</v>
      </c>
      <c r="P757" s="1">
        <v>0.12561749999999999</v>
      </c>
      <c r="Q757" s="1">
        <v>1.7857629999999999E-6</v>
      </c>
      <c r="R757" s="1">
        <v>2.2615139999999999E-2</v>
      </c>
      <c r="S757" s="1">
        <v>4.4835040000000001E-3</v>
      </c>
      <c r="T757" s="1">
        <v>3.4242799999999997E-2</v>
      </c>
      <c r="U757" s="1">
        <v>9.8037449999999998E-2</v>
      </c>
      <c r="V757" s="1">
        <v>2.4278590000000001E-3</v>
      </c>
      <c r="W757" s="1">
        <v>4.449527E-4</v>
      </c>
      <c r="X757" s="1">
        <v>6.7510369999999997E-3</v>
      </c>
      <c r="Y757" s="1">
        <v>3.0357030000000002E-4</v>
      </c>
      <c r="Z757">
        <f t="shared" si="41"/>
        <v>0.96400425433442682</v>
      </c>
      <c r="AA757" s="1">
        <f t="shared" si="42"/>
        <v>2.7599530086353528</v>
      </c>
      <c r="AB757">
        <f t="shared" si="43"/>
        <v>0.38143315019394053</v>
      </c>
      <c r="AC757">
        <f t="shared" si="43"/>
        <v>2.6034800233343418</v>
      </c>
      <c r="AD757">
        <f t="shared" si="43"/>
        <v>5.3742806535713576</v>
      </c>
      <c r="AE757">
        <f t="shared" si="40"/>
        <v>16999.473054375077</v>
      </c>
    </row>
    <row r="758" spans="1:31" x14ac:dyDescent="0.3">
      <c r="A758" t="s">
        <v>1</v>
      </c>
      <c r="B758" t="s">
        <v>3</v>
      </c>
      <c r="C758" t="s">
        <v>17</v>
      </c>
      <c r="D758" t="s">
        <v>56</v>
      </c>
      <c r="E758" t="s">
        <v>13</v>
      </c>
      <c r="F758" t="s">
        <v>14</v>
      </c>
      <c r="G758" t="s">
        <v>9</v>
      </c>
      <c r="H758" t="s">
        <v>10</v>
      </c>
      <c r="I758" s="2">
        <v>43234</v>
      </c>
      <c r="J758" s="1">
        <v>13.762689999999999</v>
      </c>
      <c r="K758" s="1">
        <v>1.710421</v>
      </c>
      <c r="L758" s="1">
        <v>1.3894869999999999</v>
      </c>
      <c r="M758" s="1">
        <v>3.5521419999999999</v>
      </c>
      <c r="N758" s="1">
        <v>0.63650969999999996</v>
      </c>
      <c r="O758" s="1">
        <v>1.7090689999999999E-2</v>
      </c>
      <c r="P758" s="1">
        <v>0.12561749999999999</v>
      </c>
      <c r="Q758" s="1">
        <v>1.7857629999999999E-6</v>
      </c>
      <c r="R758" s="1">
        <v>2.2615139999999999E-2</v>
      </c>
      <c r="S758" s="1">
        <v>4.4835040000000001E-3</v>
      </c>
      <c r="T758" s="1">
        <v>3.4242799999999997E-2</v>
      </c>
      <c r="U758" s="1">
        <v>9.8037449999999998E-2</v>
      </c>
      <c r="V758" s="1">
        <v>2.4278590000000001E-3</v>
      </c>
      <c r="W758" s="1">
        <v>4.449527E-4</v>
      </c>
      <c r="X758" s="1">
        <v>6.7510369999999997E-3</v>
      </c>
      <c r="Y758" s="1">
        <v>3.0357030000000002E-4</v>
      </c>
      <c r="Z758">
        <f t="shared" si="41"/>
        <v>0.96400425433442682</v>
      </c>
      <c r="AA758" s="1">
        <f t="shared" si="42"/>
        <v>2.7599530086353528</v>
      </c>
      <c r="AB758">
        <f t="shared" si="43"/>
        <v>0.38143315019394053</v>
      </c>
      <c r="AC758">
        <f t="shared" si="43"/>
        <v>2.6034800233343418</v>
      </c>
      <c r="AD758">
        <f t="shared" si="43"/>
        <v>5.3742806535713576</v>
      </c>
      <c r="AE758">
        <f t="shared" si="40"/>
        <v>16999.473054375077</v>
      </c>
    </row>
    <row r="759" spans="1:31" x14ac:dyDescent="0.3">
      <c r="A759" t="s">
        <v>1</v>
      </c>
      <c r="B759" t="s">
        <v>3</v>
      </c>
      <c r="C759" t="s">
        <v>17</v>
      </c>
      <c r="D759" t="s">
        <v>56</v>
      </c>
      <c r="E759" t="s">
        <v>13</v>
      </c>
      <c r="F759" t="s">
        <v>14</v>
      </c>
      <c r="G759" t="s">
        <v>9</v>
      </c>
      <c r="H759" t="s">
        <v>10</v>
      </c>
      <c r="I759" s="2">
        <v>43234</v>
      </c>
      <c r="J759" s="1">
        <v>13.762689999999999</v>
      </c>
      <c r="K759" s="1">
        <v>1.710421</v>
      </c>
      <c r="L759" s="1">
        <v>1.3894869999999999</v>
      </c>
      <c r="M759" s="1">
        <v>3.5521419999999999</v>
      </c>
      <c r="N759" s="1">
        <v>0.63650969999999996</v>
      </c>
      <c r="O759" s="1">
        <v>1.7090689999999999E-2</v>
      </c>
      <c r="P759" s="1">
        <v>0.12561749999999999</v>
      </c>
      <c r="Q759" s="1">
        <v>1.7857629999999999E-6</v>
      </c>
      <c r="R759" s="1">
        <v>2.2615139999999999E-2</v>
      </c>
      <c r="S759" s="1">
        <v>4.4835040000000001E-3</v>
      </c>
      <c r="T759" s="1">
        <v>3.4242799999999997E-2</v>
      </c>
      <c r="U759" s="1">
        <v>9.8037449999999998E-2</v>
      </c>
      <c r="V759" s="1">
        <v>2.4278590000000001E-3</v>
      </c>
      <c r="W759" s="1">
        <v>4.449527E-4</v>
      </c>
      <c r="X759" s="1">
        <v>6.7510369999999997E-3</v>
      </c>
      <c r="Y759" s="1">
        <v>3.0357030000000002E-4</v>
      </c>
      <c r="Z759">
        <f t="shared" si="41"/>
        <v>0.96400425433442682</v>
      </c>
      <c r="AA759" s="1">
        <f t="shared" si="42"/>
        <v>2.7599530086353528</v>
      </c>
      <c r="AB759">
        <f t="shared" si="43"/>
        <v>0.38143315019394053</v>
      </c>
      <c r="AC759">
        <f t="shared" si="43"/>
        <v>2.6034800233343418</v>
      </c>
      <c r="AD759">
        <f t="shared" si="43"/>
        <v>5.3742806535713576</v>
      </c>
      <c r="AE759">
        <f t="shared" si="40"/>
        <v>16999.473054375077</v>
      </c>
    </row>
    <row r="760" spans="1:31" x14ac:dyDescent="0.3">
      <c r="A760" t="s">
        <v>1</v>
      </c>
      <c r="B760" t="s">
        <v>3</v>
      </c>
      <c r="C760" t="s">
        <v>17</v>
      </c>
      <c r="D760" t="s">
        <v>56</v>
      </c>
      <c r="E760" t="s">
        <v>13</v>
      </c>
      <c r="F760" t="s">
        <v>14</v>
      </c>
      <c r="G760" t="s">
        <v>9</v>
      </c>
      <c r="H760" t="s">
        <v>10</v>
      </c>
      <c r="I760" s="2">
        <v>43234</v>
      </c>
      <c r="J760" s="1">
        <v>13.762689999999999</v>
      </c>
      <c r="K760" s="1">
        <v>1.710421</v>
      </c>
      <c r="L760" s="1">
        <v>1.3894869999999999</v>
      </c>
      <c r="M760" s="1">
        <v>3.5521419999999999</v>
      </c>
      <c r="N760" s="1">
        <v>0.63650969999999996</v>
      </c>
      <c r="O760" s="1">
        <v>1.7090689999999999E-2</v>
      </c>
      <c r="P760" s="1">
        <v>0.12561749999999999</v>
      </c>
      <c r="Q760" s="1">
        <v>1.7857629999999999E-6</v>
      </c>
      <c r="R760" s="1">
        <v>2.2615139999999999E-2</v>
      </c>
      <c r="S760" s="1">
        <v>4.4835040000000001E-3</v>
      </c>
      <c r="T760" s="1">
        <v>3.4242799999999997E-2</v>
      </c>
      <c r="U760" s="1">
        <v>9.8037449999999998E-2</v>
      </c>
      <c r="V760" s="1">
        <v>2.4278590000000001E-3</v>
      </c>
      <c r="W760" s="1">
        <v>4.449527E-4</v>
      </c>
      <c r="X760" s="1">
        <v>6.7510369999999997E-3</v>
      </c>
      <c r="Y760" s="1">
        <v>3.0357030000000002E-4</v>
      </c>
      <c r="Z760">
        <f t="shared" si="41"/>
        <v>0.96400425433442682</v>
      </c>
      <c r="AA760" s="1">
        <f t="shared" si="42"/>
        <v>2.7599530086353528</v>
      </c>
      <c r="AB760">
        <f t="shared" si="43"/>
        <v>0.38143315019394053</v>
      </c>
      <c r="AC760">
        <f t="shared" si="43"/>
        <v>2.6034800233343418</v>
      </c>
      <c r="AD760">
        <f t="shared" si="43"/>
        <v>5.3742806535713576</v>
      </c>
      <c r="AE760">
        <f t="shared" si="40"/>
        <v>16999.473054375077</v>
      </c>
    </row>
    <row r="761" spans="1:31" x14ac:dyDescent="0.3">
      <c r="A761" t="s">
        <v>1</v>
      </c>
      <c r="B761" t="s">
        <v>3</v>
      </c>
      <c r="C761" t="s">
        <v>17</v>
      </c>
      <c r="D761" t="s">
        <v>56</v>
      </c>
      <c r="E761" t="s">
        <v>13</v>
      </c>
      <c r="F761" t="s">
        <v>14</v>
      </c>
      <c r="G761" t="s">
        <v>9</v>
      </c>
      <c r="H761" t="s">
        <v>10</v>
      </c>
      <c r="I761" s="2">
        <v>43234</v>
      </c>
      <c r="J761" s="1">
        <v>13.762689999999999</v>
      </c>
      <c r="K761" s="1">
        <v>1.710421</v>
      </c>
      <c r="L761" s="1">
        <v>1.3894869999999999</v>
      </c>
      <c r="M761" s="1">
        <v>3.5521419999999999</v>
      </c>
      <c r="N761" s="1">
        <v>0.63650969999999996</v>
      </c>
      <c r="O761" s="1">
        <v>1.7090689999999999E-2</v>
      </c>
      <c r="P761" s="1">
        <v>0.12561749999999999</v>
      </c>
      <c r="Q761" s="1">
        <v>1.7857629999999999E-6</v>
      </c>
      <c r="R761" s="1">
        <v>2.2615139999999999E-2</v>
      </c>
      <c r="S761" s="1">
        <v>4.4835040000000001E-3</v>
      </c>
      <c r="T761" s="1">
        <v>3.4242799999999997E-2</v>
      </c>
      <c r="U761" s="1">
        <v>9.8037449999999998E-2</v>
      </c>
      <c r="V761" s="1">
        <v>2.4278590000000001E-3</v>
      </c>
      <c r="W761" s="1">
        <v>4.449527E-4</v>
      </c>
      <c r="X761" s="1">
        <v>6.7510369999999997E-3</v>
      </c>
      <c r="Y761" s="1">
        <v>3.0357030000000002E-4</v>
      </c>
      <c r="Z761">
        <f t="shared" si="41"/>
        <v>0.96400425433442682</v>
      </c>
      <c r="AA761" s="1">
        <f t="shared" si="42"/>
        <v>2.7599530086353528</v>
      </c>
      <c r="AB761">
        <f t="shared" si="43"/>
        <v>0.38143315019394053</v>
      </c>
      <c r="AC761">
        <f t="shared" si="43"/>
        <v>2.6034800233343418</v>
      </c>
      <c r="AD761">
        <f t="shared" si="43"/>
        <v>5.3742806535713576</v>
      </c>
      <c r="AE761">
        <f t="shared" si="40"/>
        <v>16999.473054375077</v>
      </c>
    </row>
    <row r="762" spans="1:31" x14ac:dyDescent="0.3">
      <c r="A762" t="s">
        <v>1</v>
      </c>
      <c r="B762" t="s">
        <v>3</v>
      </c>
      <c r="C762" t="s">
        <v>19</v>
      </c>
      <c r="D762" t="s">
        <v>57</v>
      </c>
      <c r="E762" t="s">
        <v>13</v>
      </c>
      <c r="F762" t="s">
        <v>14</v>
      </c>
      <c r="G762" t="s">
        <v>9</v>
      </c>
      <c r="H762" t="s">
        <v>10</v>
      </c>
      <c r="I762" s="2">
        <v>43234</v>
      </c>
      <c r="J762" s="1">
        <v>13.669890000000001</v>
      </c>
      <c r="K762" s="1">
        <v>1.7158880000000001</v>
      </c>
      <c r="L762" s="1">
        <v>1.4803189999999999</v>
      </c>
      <c r="M762" s="1">
        <v>3.2780670000000001</v>
      </c>
      <c r="N762" s="1">
        <v>0.6811334</v>
      </c>
      <c r="O762" s="1">
        <v>2.0793800000000001E-2</v>
      </c>
      <c r="P762" s="1">
        <v>0.13855509999999999</v>
      </c>
      <c r="Q762" s="1">
        <v>7.0874610000000003E-6</v>
      </c>
      <c r="R762" s="1">
        <v>2.37512E-2</v>
      </c>
      <c r="S762" s="1">
        <v>4.638451E-3</v>
      </c>
      <c r="T762" s="1">
        <v>3.115973E-2</v>
      </c>
      <c r="U762" s="1">
        <v>8.5003090000000003E-2</v>
      </c>
      <c r="V762" s="1">
        <v>2.2163700000000001E-3</v>
      </c>
      <c r="W762" s="1">
        <v>3.9592069999999999E-4</v>
      </c>
      <c r="X762" s="1">
        <v>6.1193840000000003E-3</v>
      </c>
      <c r="Y762" s="1">
        <v>2.72179E-4</v>
      </c>
      <c r="Z762">
        <f t="shared" si="41"/>
        <v>0.95055195638161138</v>
      </c>
      <c r="AA762" s="1">
        <f t="shared" si="42"/>
        <v>2.5930858033103044</v>
      </c>
      <c r="AB762">
        <f t="shared" si="43"/>
        <v>0.32539440878982001</v>
      </c>
      <c r="AC762">
        <f t="shared" si="43"/>
        <v>1.9040324519808787</v>
      </c>
      <c r="AD762">
        <f t="shared" si="43"/>
        <v>4.4165707361187003</v>
      </c>
      <c r="AE762">
        <f t="shared" si="40"/>
        <v>3840.2892093515575</v>
      </c>
    </row>
    <row r="763" spans="1:31" x14ac:dyDescent="0.3">
      <c r="A763" t="s">
        <v>1</v>
      </c>
      <c r="B763" t="s">
        <v>3</v>
      </c>
      <c r="C763" t="s">
        <v>19</v>
      </c>
      <c r="D763" t="s">
        <v>57</v>
      </c>
      <c r="E763" t="s">
        <v>13</v>
      </c>
      <c r="F763" t="s">
        <v>14</v>
      </c>
      <c r="G763" t="s">
        <v>9</v>
      </c>
      <c r="H763" t="s">
        <v>10</v>
      </c>
      <c r="I763" s="2">
        <v>43234</v>
      </c>
      <c r="J763" s="1">
        <v>13.669890000000001</v>
      </c>
      <c r="K763" s="1">
        <v>1.7158880000000001</v>
      </c>
      <c r="L763" s="1">
        <v>1.4803189999999999</v>
      </c>
      <c r="M763" s="1">
        <v>3.2780670000000001</v>
      </c>
      <c r="N763" s="1">
        <v>0.6811334</v>
      </c>
      <c r="O763" s="1">
        <v>2.0793800000000001E-2</v>
      </c>
      <c r="P763" s="1">
        <v>0.13855509999999999</v>
      </c>
      <c r="Q763" s="1">
        <v>7.0874610000000003E-6</v>
      </c>
      <c r="R763" s="1">
        <v>2.37512E-2</v>
      </c>
      <c r="S763" s="1">
        <v>4.638451E-3</v>
      </c>
      <c r="T763" s="1">
        <v>3.115973E-2</v>
      </c>
      <c r="U763" s="1">
        <v>8.5003090000000003E-2</v>
      </c>
      <c r="V763" s="1">
        <v>2.2163700000000001E-3</v>
      </c>
      <c r="W763" s="1">
        <v>3.9592069999999999E-4</v>
      </c>
      <c r="X763" s="1">
        <v>6.1193840000000003E-3</v>
      </c>
      <c r="Y763" s="1">
        <v>2.72179E-4</v>
      </c>
      <c r="Z763">
        <f t="shared" si="41"/>
        <v>0.95055195638161138</v>
      </c>
      <c r="AA763" s="1">
        <f t="shared" si="42"/>
        <v>2.5930858033103044</v>
      </c>
      <c r="AB763">
        <f t="shared" si="43"/>
        <v>0.32539440878982001</v>
      </c>
      <c r="AC763">
        <f t="shared" si="43"/>
        <v>1.9040324519808787</v>
      </c>
      <c r="AD763">
        <f t="shared" si="43"/>
        <v>4.4165707361187003</v>
      </c>
      <c r="AE763">
        <f t="shared" si="40"/>
        <v>3840.2892093515575</v>
      </c>
    </row>
    <row r="764" spans="1:31" x14ac:dyDescent="0.3">
      <c r="A764" t="s">
        <v>1</v>
      </c>
      <c r="B764" t="s">
        <v>3</v>
      </c>
      <c r="C764" t="s">
        <v>19</v>
      </c>
      <c r="D764" t="s">
        <v>57</v>
      </c>
      <c r="E764" t="s">
        <v>13</v>
      </c>
      <c r="F764" t="s">
        <v>14</v>
      </c>
      <c r="G764" t="s">
        <v>9</v>
      </c>
      <c r="H764" t="s">
        <v>10</v>
      </c>
      <c r="I764" s="2">
        <v>43234</v>
      </c>
      <c r="J764" s="1">
        <v>13.669890000000001</v>
      </c>
      <c r="K764" s="1">
        <v>1.7158880000000001</v>
      </c>
      <c r="L764" s="1">
        <v>1.4803189999999999</v>
      </c>
      <c r="M764" s="1">
        <v>3.2780670000000001</v>
      </c>
      <c r="N764" s="1">
        <v>0.6811334</v>
      </c>
      <c r="O764" s="1">
        <v>2.0793800000000001E-2</v>
      </c>
      <c r="P764" s="1">
        <v>0.13855509999999999</v>
      </c>
      <c r="Q764" s="1">
        <v>7.0874610000000003E-6</v>
      </c>
      <c r="R764" s="1">
        <v>2.37512E-2</v>
      </c>
      <c r="S764" s="1">
        <v>4.638451E-3</v>
      </c>
      <c r="T764" s="1">
        <v>3.115973E-2</v>
      </c>
      <c r="U764" s="1">
        <v>8.5003090000000003E-2</v>
      </c>
      <c r="V764" s="1">
        <v>2.2163700000000001E-3</v>
      </c>
      <c r="W764" s="1">
        <v>3.9592069999999999E-4</v>
      </c>
      <c r="X764" s="1">
        <v>6.1193840000000003E-3</v>
      </c>
      <c r="Y764" s="1">
        <v>2.72179E-4</v>
      </c>
      <c r="Z764">
        <f t="shared" si="41"/>
        <v>0.95055195638161138</v>
      </c>
      <c r="AA764" s="1">
        <f t="shared" si="42"/>
        <v>2.5930858033103044</v>
      </c>
      <c r="AB764">
        <f t="shared" si="43"/>
        <v>0.32539440878982001</v>
      </c>
      <c r="AC764">
        <f t="shared" si="43"/>
        <v>1.9040324519808787</v>
      </c>
      <c r="AD764">
        <f t="shared" si="43"/>
        <v>4.4165707361187003</v>
      </c>
      <c r="AE764">
        <f t="shared" si="40"/>
        <v>3840.2892093515575</v>
      </c>
    </row>
    <row r="765" spans="1:31" x14ac:dyDescent="0.3">
      <c r="A765" t="s">
        <v>1</v>
      </c>
      <c r="B765" t="s">
        <v>3</v>
      </c>
      <c r="C765" t="s">
        <v>19</v>
      </c>
      <c r="D765" t="s">
        <v>57</v>
      </c>
      <c r="E765" t="s">
        <v>13</v>
      </c>
      <c r="F765" t="s">
        <v>14</v>
      </c>
      <c r="G765" t="s">
        <v>9</v>
      </c>
      <c r="H765" t="s">
        <v>10</v>
      </c>
      <c r="I765" s="2">
        <v>43234</v>
      </c>
      <c r="J765" s="1">
        <v>13.669890000000001</v>
      </c>
      <c r="K765" s="1">
        <v>1.7158880000000001</v>
      </c>
      <c r="L765" s="1">
        <v>1.4803189999999999</v>
      </c>
      <c r="M765" s="1">
        <v>3.2780670000000001</v>
      </c>
      <c r="N765" s="1">
        <v>0.6811334</v>
      </c>
      <c r="O765" s="1">
        <v>2.0793800000000001E-2</v>
      </c>
      <c r="P765" s="1">
        <v>0.13855509999999999</v>
      </c>
      <c r="Q765" s="1">
        <v>7.0874610000000003E-6</v>
      </c>
      <c r="R765" s="1">
        <v>2.37512E-2</v>
      </c>
      <c r="S765" s="1">
        <v>4.638451E-3</v>
      </c>
      <c r="T765" s="1">
        <v>3.115973E-2</v>
      </c>
      <c r="U765" s="1">
        <v>8.5003090000000003E-2</v>
      </c>
      <c r="V765" s="1">
        <v>2.2163700000000001E-3</v>
      </c>
      <c r="W765" s="1">
        <v>3.9592069999999999E-4</v>
      </c>
      <c r="X765" s="1">
        <v>6.1193840000000003E-3</v>
      </c>
      <c r="Y765" s="1">
        <v>2.72179E-4</v>
      </c>
      <c r="Z765">
        <f t="shared" si="41"/>
        <v>0.95055195638161138</v>
      </c>
      <c r="AA765" s="1">
        <f t="shared" si="42"/>
        <v>2.5930858033103044</v>
      </c>
      <c r="AB765">
        <f t="shared" si="43"/>
        <v>0.32539440878982001</v>
      </c>
      <c r="AC765">
        <f t="shared" si="43"/>
        <v>1.9040324519808787</v>
      </c>
      <c r="AD765">
        <f t="shared" si="43"/>
        <v>4.4165707361187003</v>
      </c>
      <c r="AE765">
        <f t="shared" si="40"/>
        <v>3840.2892093515575</v>
      </c>
    </row>
    <row r="766" spans="1:31" x14ac:dyDescent="0.3">
      <c r="A766" t="s">
        <v>1</v>
      </c>
      <c r="B766" t="s">
        <v>3</v>
      </c>
      <c r="C766" t="s">
        <v>19</v>
      </c>
      <c r="D766" t="s">
        <v>57</v>
      </c>
      <c r="E766" t="s">
        <v>13</v>
      </c>
      <c r="F766" t="s">
        <v>14</v>
      </c>
      <c r="G766" t="s">
        <v>9</v>
      </c>
      <c r="H766" t="s">
        <v>10</v>
      </c>
      <c r="I766" s="2">
        <v>43234</v>
      </c>
      <c r="J766" s="1">
        <v>13.669890000000001</v>
      </c>
      <c r="K766" s="1">
        <v>1.7158880000000001</v>
      </c>
      <c r="L766" s="1">
        <v>1.4803189999999999</v>
      </c>
      <c r="M766" s="1">
        <v>3.2780670000000001</v>
      </c>
      <c r="N766" s="1">
        <v>0.6811334</v>
      </c>
      <c r="O766" s="1">
        <v>2.0793800000000001E-2</v>
      </c>
      <c r="P766" s="1">
        <v>0.13855509999999999</v>
      </c>
      <c r="Q766" s="1">
        <v>7.0874610000000003E-6</v>
      </c>
      <c r="R766" s="1">
        <v>2.37512E-2</v>
      </c>
      <c r="S766" s="1">
        <v>4.638451E-3</v>
      </c>
      <c r="T766" s="1">
        <v>3.115973E-2</v>
      </c>
      <c r="U766" s="1">
        <v>8.5003090000000003E-2</v>
      </c>
      <c r="V766" s="1">
        <v>2.2163700000000001E-3</v>
      </c>
      <c r="W766" s="1">
        <v>3.9592069999999999E-4</v>
      </c>
      <c r="X766" s="1">
        <v>6.1193840000000003E-3</v>
      </c>
      <c r="Y766" s="1">
        <v>2.72179E-4</v>
      </c>
      <c r="Z766">
        <f t="shared" si="41"/>
        <v>0.95055195638161138</v>
      </c>
      <c r="AA766" s="1">
        <f t="shared" si="42"/>
        <v>2.5930858033103044</v>
      </c>
      <c r="AB766">
        <f t="shared" si="43"/>
        <v>0.32539440878982001</v>
      </c>
      <c r="AC766">
        <f t="shared" si="43"/>
        <v>1.9040324519808787</v>
      </c>
      <c r="AD766">
        <f t="shared" si="43"/>
        <v>4.4165707361187003</v>
      </c>
      <c r="AE766">
        <f t="shared" si="40"/>
        <v>3840.2892093515575</v>
      </c>
    </row>
    <row r="767" spans="1:31" x14ac:dyDescent="0.3">
      <c r="A767" t="s">
        <v>1</v>
      </c>
      <c r="B767" t="s">
        <v>3</v>
      </c>
      <c r="C767" t="s">
        <v>19</v>
      </c>
      <c r="D767" t="s">
        <v>57</v>
      </c>
      <c r="E767" t="s">
        <v>13</v>
      </c>
      <c r="F767" t="s">
        <v>14</v>
      </c>
      <c r="G767" t="s">
        <v>9</v>
      </c>
      <c r="H767" t="s">
        <v>10</v>
      </c>
      <c r="I767" s="2">
        <v>43234</v>
      </c>
      <c r="J767" s="1">
        <v>13.669890000000001</v>
      </c>
      <c r="K767" s="1">
        <v>1.7158880000000001</v>
      </c>
      <c r="L767" s="1">
        <v>1.4803189999999999</v>
      </c>
      <c r="M767" s="1">
        <v>3.2780670000000001</v>
      </c>
      <c r="N767" s="1">
        <v>0.6811334</v>
      </c>
      <c r="O767" s="1">
        <v>2.0793800000000001E-2</v>
      </c>
      <c r="P767" s="1">
        <v>0.13855509999999999</v>
      </c>
      <c r="Q767" s="1">
        <v>7.0874610000000003E-6</v>
      </c>
      <c r="R767" s="1">
        <v>2.37512E-2</v>
      </c>
      <c r="S767" s="1">
        <v>4.638451E-3</v>
      </c>
      <c r="T767" s="1">
        <v>3.115973E-2</v>
      </c>
      <c r="U767" s="1">
        <v>8.5003090000000003E-2</v>
      </c>
      <c r="V767" s="1">
        <v>2.2163700000000001E-3</v>
      </c>
      <c r="W767" s="1">
        <v>3.9592069999999999E-4</v>
      </c>
      <c r="X767" s="1">
        <v>6.1193840000000003E-3</v>
      </c>
      <c r="Y767" s="1">
        <v>2.72179E-4</v>
      </c>
      <c r="Z767">
        <f t="shared" si="41"/>
        <v>0.95055195638161138</v>
      </c>
      <c r="AA767" s="1">
        <f t="shared" si="42"/>
        <v>2.5930858033103044</v>
      </c>
      <c r="AB767">
        <f t="shared" si="43"/>
        <v>0.32539440878982001</v>
      </c>
      <c r="AC767">
        <f t="shared" si="43"/>
        <v>1.9040324519808787</v>
      </c>
      <c r="AD767">
        <f t="shared" si="43"/>
        <v>4.4165707361187003</v>
      </c>
      <c r="AE767">
        <f t="shared" si="40"/>
        <v>3840.2892093515575</v>
      </c>
    </row>
    <row r="768" spans="1:31" x14ac:dyDescent="0.3">
      <c r="A768" t="s">
        <v>1</v>
      </c>
      <c r="B768" t="s">
        <v>3</v>
      </c>
      <c r="C768" t="s">
        <v>19</v>
      </c>
      <c r="D768" t="s">
        <v>57</v>
      </c>
      <c r="E768" t="s">
        <v>13</v>
      </c>
      <c r="F768" t="s">
        <v>14</v>
      </c>
      <c r="G768" t="s">
        <v>9</v>
      </c>
      <c r="H768" t="s">
        <v>10</v>
      </c>
      <c r="I768" s="2">
        <v>43234</v>
      </c>
      <c r="J768" s="1">
        <v>13.669890000000001</v>
      </c>
      <c r="K768" s="1">
        <v>1.7158880000000001</v>
      </c>
      <c r="L768" s="1">
        <v>1.4803189999999999</v>
      </c>
      <c r="M768" s="1">
        <v>3.2780670000000001</v>
      </c>
      <c r="N768" s="1">
        <v>0.6811334</v>
      </c>
      <c r="O768" s="1">
        <v>2.0793800000000001E-2</v>
      </c>
      <c r="P768" s="1">
        <v>0.13855509999999999</v>
      </c>
      <c r="Q768" s="1">
        <v>7.0874610000000003E-6</v>
      </c>
      <c r="R768" s="1">
        <v>2.37512E-2</v>
      </c>
      <c r="S768" s="1">
        <v>4.638451E-3</v>
      </c>
      <c r="T768" s="1">
        <v>3.115973E-2</v>
      </c>
      <c r="U768" s="1">
        <v>8.5003090000000003E-2</v>
      </c>
      <c r="V768" s="1">
        <v>2.2163700000000001E-3</v>
      </c>
      <c r="W768" s="1">
        <v>3.9592069999999999E-4</v>
      </c>
      <c r="X768" s="1">
        <v>6.1193840000000003E-3</v>
      </c>
      <c r="Y768" s="1">
        <v>2.72179E-4</v>
      </c>
      <c r="Z768">
        <f t="shared" si="41"/>
        <v>0.95055195638161138</v>
      </c>
      <c r="AA768" s="1">
        <f t="shared" si="42"/>
        <v>2.5930858033103044</v>
      </c>
      <c r="AB768">
        <f t="shared" si="43"/>
        <v>0.32539440878982001</v>
      </c>
      <c r="AC768">
        <f t="shared" si="43"/>
        <v>1.9040324519808787</v>
      </c>
      <c r="AD768">
        <f t="shared" si="43"/>
        <v>4.4165707361187003</v>
      </c>
      <c r="AE768">
        <f t="shared" si="40"/>
        <v>3840.2892093515575</v>
      </c>
    </row>
    <row r="769" spans="1:31" x14ac:dyDescent="0.3">
      <c r="A769" t="s">
        <v>1</v>
      </c>
      <c r="B769" t="s">
        <v>3</v>
      </c>
      <c r="C769" t="s">
        <v>19</v>
      </c>
      <c r="D769" t="s">
        <v>57</v>
      </c>
      <c r="E769" t="s">
        <v>13</v>
      </c>
      <c r="F769" t="s">
        <v>14</v>
      </c>
      <c r="G769" t="s">
        <v>9</v>
      </c>
      <c r="H769" t="s">
        <v>10</v>
      </c>
      <c r="I769" s="2">
        <v>43234</v>
      </c>
      <c r="J769" s="1">
        <v>13.669890000000001</v>
      </c>
      <c r="K769" s="1">
        <v>1.7158880000000001</v>
      </c>
      <c r="L769" s="1">
        <v>1.4803189999999999</v>
      </c>
      <c r="M769" s="1">
        <v>3.2780670000000001</v>
      </c>
      <c r="N769" s="1">
        <v>0.6811334</v>
      </c>
      <c r="O769" s="1">
        <v>2.0793800000000001E-2</v>
      </c>
      <c r="P769" s="1">
        <v>0.13855509999999999</v>
      </c>
      <c r="Q769" s="1">
        <v>7.0874610000000003E-6</v>
      </c>
      <c r="R769" s="1">
        <v>2.37512E-2</v>
      </c>
      <c r="S769" s="1">
        <v>4.638451E-3</v>
      </c>
      <c r="T769" s="1">
        <v>3.115973E-2</v>
      </c>
      <c r="U769" s="1">
        <v>8.5003090000000003E-2</v>
      </c>
      <c r="V769" s="1">
        <v>2.2163700000000001E-3</v>
      </c>
      <c r="W769" s="1">
        <v>3.9592069999999999E-4</v>
      </c>
      <c r="X769" s="1">
        <v>6.1193840000000003E-3</v>
      </c>
      <c r="Y769" s="1">
        <v>2.72179E-4</v>
      </c>
      <c r="Z769">
        <f t="shared" si="41"/>
        <v>0.95055195638161138</v>
      </c>
      <c r="AA769" s="1">
        <f t="shared" si="42"/>
        <v>2.5930858033103044</v>
      </c>
      <c r="AB769">
        <f t="shared" si="43"/>
        <v>0.32539440878982001</v>
      </c>
      <c r="AC769">
        <f t="shared" si="43"/>
        <v>1.9040324519808787</v>
      </c>
      <c r="AD769">
        <f t="shared" si="43"/>
        <v>4.4165707361187003</v>
      </c>
      <c r="AE769">
        <f t="shared" si="40"/>
        <v>3840.2892093515575</v>
      </c>
    </row>
    <row r="770" spans="1:31" x14ac:dyDescent="0.3">
      <c r="A770" t="s">
        <v>1</v>
      </c>
      <c r="B770" t="s">
        <v>3</v>
      </c>
      <c r="C770" t="s">
        <v>21</v>
      </c>
      <c r="D770" t="s">
        <v>58</v>
      </c>
      <c r="E770" t="s">
        <v>13</v>
      </c>
      <c r="F770" t="s">
        <v>14</v>
      </c>
      <c r="G770" t="s">
        <v>9</v>
      </c>
      <c r="H770" t="s">
        <v>10</v>
      </c>
      <c r="I770" s="2">
        <v>43234</v>
      </c>
      <c r="J770" s="1">
        <v>13.818630000000001</v>
      </c>
      <c r="K770" s="1">
        <v>1.7494449999999999</v>
      </c>
      <c r="L770" s="1">
        <v>1.586481</v>
      </c>
      <c r="M770" s="1">
        <v>3.1189339999999999</v>
      </c>
      <c r="N770" s="1">
        <v>0.68771709999999997</v>
      </c>
      <c r="O770" s="1">
        <v>2.5071889999999999E-2</v>
      </c>
      <c r="P770" s="1">
        <v>0.15006140000000001</v>
      </c>
      <c r="Q770" s="1">
        <v>1.481351E-5</v>
      </c>
      <c r="R770" s="1">
        <v>2.6706500000000001E-2</v>
      </c>
      <c r="S770" s="1">
        <v>4.8614540000000003E-3</v>
      </c>
      <c r="T770" s="1">
        <v>2.4947779999999999E-2</v>
      </c>
      <c r="U770" s="1">
        <v>6.8225930000000004E-2</v>
      </c>
      <c r="V770" s="1">
        <v>1.8855969999999999E-3</v>
      </c>
      <c r="W770" s="1">
        <v>3.1139049999999999E-4</v>
      </c>
      <c r="X770" s="1">
        <v>4.6997540000000004E-3</v>
      </c>
      <c r="Y770" s="1">
        <v>2.1169259999999999E-4</v>
      </c>
      <c r="Z770">
        <f t="shared" si="41"/>
        <v>0.79988162622229264</v>
      </c>
      <c r="AA770" s="1">
        <f t="shared" si="42"/>
        <v>2.1874759132447177</v>
      </c>
      <c r="AB770">
        <f t="shared" si="43"/>
        <v>0.27418207283198281</v>
      </c>
      <c r="AC770">
        <f t="shared" si="43"/>
        <v>1.2419905320261058</v>
      </c>
      <c r="AD770">
        <f t="shared" si="43"/>
        <v>3.1318873474457791</v>
      </c>
      <c r="AE770">
        <f t="shared" si="43"/>
        <v>1429.0509136592204</v>
      </c>
    </row>
    <row r="771" spans="1:31" x14ac:dyDescent="0.3">
      <c r="A771" t="s">
        <v>1</v>
      </c>
      <c r="B771" t="s">
        <v>3</v>
      </c>
      <c r="C771" t="s">
        <v>21</v>
      </c>
      <c r="D771" t="s">
        <v>58</v>
      </c>
      <c r="E771" t="s">
        <v>13</v>
      </c>
      <c r="F771" t="s">
        <v>14</v>
      </c>
      <c r="G771" t="s">
        <v>9</v>
      </c>
      <c r="H771" t="s">
        <v>10</v>
      </c>
      <c r="I771" s="2">
        <v>43234</v>
      </c>
      <c r="J771" s="1">
        <v>13.818630000000001</v>
      </c>
      <c r="K771" s="1">
        <v>1.7494449999999999</v>
      </c>
      <c r="L771" s="1">
        <v>1.586481</v>
      </c>
      <c r="M771" s="1">
        <v>3.1189339999999999</v>
      </c>
      <c r="N771" s="1">
        <v>0.68771709999999997</v>
      </c>
      <c r="O771" s="1">
        <v>2.5071889999999999E-2</v>
      </c>
      <c r="P771" s="1">
        <v>0.15006140000000001</v>
      </c>
      <c r="Q771" s="1">
        <v>1.481351E-5</v>
      </c>
      <c r="R771" s="1">
        <v>2.6706500000000001E-2</v>
      </c>
      <c r="S771" s="1">
        <v>4.8614540000000003E-3</v>
      </c>
      <c r="T771" s="1">
        <v>2.4947779999999999E-2</v>
      </c>
      <c r="U771" s="1">
        <v>6.8225930000000004E-2</v>
      </c>
      <c r="V771" s="1">
        <v>1.8855969999999999E-3</v>
      </c>
      <c r="W771" s="1">
        <v>3.1139049999999999E-4</v>
      </c>
      <c r="X771" s="1">
        <v>4.6997540000000004E-3</v>
      </c>
      <c r="Y771" s="1">
        <v>2.1169259999999999E-4</v>
      </c>
      <c r="Z771">
        <f t="shared" ref="Z771:Z834" si="44">(T771/M771)*100</f>
        <v>0.79988162622229264</v>
      </c>
      <c r="AA771" s="1">
        <f t="shared" ref="AA771:AA834" si="45">U771/M771*100</f>
        <v>2.1874759132447177</v>
      </c>
      <c r="AB771">
        <f t="shared" ref="AB771:AE834" si="46">(V771/N771)*100</f>
        <v>0.27418207283198281</v>
      </c>
      <c r="AC771">
        <f t="shared" si="46"/>
        <v>1.2419905320261058</v>
      </c>
      <c r="AD771">
        <f t="shared" si="46"/>
        <v>3.1318873474457791</v>
      </c>
      <c r="AE771">
        <f t="shared" si="46"/>
        <v>1429.0509136592204</v>
      </c>
    </row>
    <row r="772" spans="1:31" x14ac:dyDescent="0.3">
      <c r="A772" t="s">
        <v>1</v>
      </c>
      <c r="B772" t="s">
        <v>3</v>
      </c>
      <c r="C772" t="s">
        <v>21</v>
      </c>
      <c r="D772" t="s">
        <v>58</v>
      </c>
      <c r="E772" t="s">
        <v>13</v>
      </c>
      <c r="F772" t="s">
        <v>14</v>
      </c>
      <c r="G772" t="s">
        <v>9</v>
      </c>
      <c r="H772" t="s">
        <v>10</v>
      </c>
      <c r="I772" s="2">
        <v>43234</v>
      </c>
      <c r="J772" s="1">
        <v>13.818630000000001</v>
      </c>
      <c r="K772" s="1">
        <v>1.7494449999999999</v>
      </c>
      <c r="L772" s="1">
        <v>1.586481</v>
      </c>
      <c r="M772" s="1">
        <v>3.1189339999999999</v>
      </c>
      <c r="N772" s="1">
        <v>0.68771709999999997</v>
      </c>
      <c r="O772" s="1">
        <v>2.5071889999999999E-2</v>
      </c>
      <c r="P772" s="1">
        <v>0.15006140000000001</v>
      </c>
      <c r="Q772" s="1">
        <v>1.481351E-5</v>
      </c>
      <c r="R772" s="1">
        <v>2.6706500000000001E-2</v>
      </c>
      <c r="S772" s="1">
        <v>4.8614540000000003E-3</v>
      </c>
      <c r="T772" s="1">
        <v>2.4947779999999999E-2</v>
      </c>
      <c r="U772" s="1">
        <v>6.8225930000000004E-2</v>
      </c>
      <c r="V772" s="1">
        <v>1.8855969999999999E-3</v>
      </c>
      <c r="W772" s="1">
        <v>3.1139049999999999E-4</v>
      </c>
      <c r="X772" s="1">
        <v>4.6997540000000004E-3</v>
      </c>
      <c r="Y772" s="1">
        <v>2.1169259999999999E-4</v>
      </c>
      <c r="Z772">
        <f t="shared" si="44"/>
        <v>0.79988162622229264</v>
      </c>
      <c r="AA772" s="1">
        <f t="shared" si="45"/>
        <v>2.1874759132447177</v>
      </c>
      <c r="AB772">
        <f t="shared" si="46"/>
        <v>0.27418207283198281</v>
      </c>
      <c r="AC772">
        <f t="shared" si="46"/>
        <v>1.2419905320261058</v>
      </c>
      <c r="AD772">
        <f t="shared" si="46"/>
        <v>3.1318873474457791</v>
      </c>
      <c r="AE772">
        <f t="shared" si="46"/>
        <v>1429.0509136592204</v>
      </c>
    </row>
    <row r="773" spans="1:31" x14ac:dyDescent="0.3">
      <c r="A773" t="s">
        <v>1</v>
      </c>
      <c r="B773" t="s">
        <v>3</v>
      </c>
      <c r="C773" t="s">
        <v>21</v>
      </c>
      <c r="D773" t="s">
        <v>58</v>
      </c>
      <c r="E773" t="s">
        <v>13</v>
      </c>
      <c r="F773" t="s">
        <v>14</v>
      </c>
      <c r="G773" t="s">
        <v>9</v>
      </c>
      <c r="H773" t="s">
        <v>10</v>
      </c>
      <c r="I773" s="2">
        <v>43234</v>
      </c>
      <c r="J773" s="1">
        <v>13.818630000000001</v>
      </c>
      <c r="K773" s="1">
        <v>1.7494449999999999</v>
      </c>
      <c r="L773" s="1">
        <v>1.586481</v>
      </c>
      <c r="M773" s="1">
        <v>3.1189339999999999</v>
      </c>
      <c r="N773" s="1">
        <v>0.68771709999999997</v>
      </c>
      <c r="O773" s="1">
        <v>2.5071889999999999E-2</v>
      </c>
      <c r="P773" s="1">
        <v>0.15006140000000001</v>
      </c>
      <c r="Q773" s="1">
        <v>1.481351E-5</v>
      </c>
      <c r="R773" s="1">
        <v>2.6706500000000001E-2</v>
      </c>
      <c r="S773" s="1">
        <v>4.8614540000000003E-3</v>
      </c>
      <c r="T773" s="1">
        <v>2.4947779999999999E-2</v>
      </c>
      <c r="U773" s="1">
        <v>6.8225930000000004E-2</v>
      </c>
      <c r="V773" s="1">
        <v>1.8855969999999999E-3</v>
      </c>
      <c r="W773" s="1">
        <v>3.1139049999999999E-4</v>
      </c>
      <c r="X773" s="1">
        <v>4.6997540000000004E-3</v>
      </c>
      <c r="Y773" s="1">
        <v>2.1169259999999999E-4</v>
      </c>
      <c r="Z773">
        <f t="shared" si="44"/>
        <v>0.79988162622229264</v>
      </c>
      <c r="AA773" s="1">
        <f t="shared" si="45"/>
        <v>2.1874759132447177</v>
      </c>
      <c r="AB773">
        <f t="shared" si="46"/>
        <v>0.27418207283198281</v>
      </c>
      <c r="AC773">
        <f t="shared" si="46"/>
        <v>1.2419905320261058</v>
      </c>
      <c r="AD773">
        <f t="shared" si="46"/>
        <v>3.1318873474457791</v>
      </c>
      <c r="AE773">
        <f t="shared" si="46"/>
        <v>1429.0509136592204</v>
      </c>
    </row>
    <row r="774" spans="1:31" x14ac:dyDescent="0.3">
      <c r="A774" t="s">
        <v>1</v>
      </c>
      <c r="B774" t="s">
        <v>3</v>
      </c>
      <c r="C774" t="s">
        <v>21</v>
      </c>
      <c r="D774" t="s">
        <v>58</v>
      </c>
      <c r="E774" t="s">
        <v>13</v>
      </c>
      <c r="F774" t="s">
        <v>14</v>
      </c>
      <c r="G774" t="s">
        <v>9</v>
      </c>
      <c r="H774" t="s">
        <v>10</v>
      </c>
      <c r="I774" s="2">
        <v>43234</v>
      </c>
      <c r="J774" s="1">
        <v>13.818630000000001</v>
      </c>
      <c r="K774" s="1">
        <v>1.7494449999999999</v>
      </c>
      <c r="L774" s="1">
        <v>1.586481</v>
      </c>
      <c r="M774" s="1">
        <v>3.1189339999999999</v>
      </c>
      <c r="N774" s="1">
        <v>0.68771709999999997</v>
      </c>
      <c r="O774" s="1">
        <v>2.5071889999999999E-2</v>
      </c>
      <c r="P774" s="1">
        <v>0.15006140000000001</v>
      </c>
      <c r="Q774" s="1">
        <v>1.481351E-5</v>
      </c>
      <c r="R774" s="1">
        <v>2.6706500000000001E-2</v>
      </c>
      <c r="S774" s="1">
        <v>4.8614540000000003E-3</v>
      </c>
      <c r="T774" s="1">
        <v>2.4947779999999999E-2</v>
      </c>
      <c r="U774" s="1">
        <v>6.8225930000000004E-2</v>
      </c>
      <c r="V774" s="1">
        <v>1.8855969999999999E-3</v>
      </c>
      <c r="W774" s="1">
        <v>3.1139049999999999E-4</v>
      </c>
      <c r="X774" s="1">
        <v>4.6997540000000004E-3</v>
      </c>
      <c r="Y774" s="1">
        <v>2.1169259999999999E-4</v>
      </c>
      <c r="Z774">
        <f t="shared" si="44"/>
        <v>0.79988162622229264</v>
      </c>
      <c r="AA774" s="1">
        <f t="shared" si="45"/>
        <v>2.1874759132447177</v>
      </c>
      <c r="AB774">
        <f t="shared" si="46"/>
        <v>0.27418207283198281</v>
      </c>
      <c r="AC774">
        <f t="shared" si="46"/>
        <v>1.2419905320261058</v>
      </c>
      <c r="AD774">
        <f t="shared" si="46"/>
        <v>3.1318873474457791</v>
      </c>
      <c r="AE774">
        <f t="shared" si="46"/>
        <v>1429.0509136592204</v>
      </c>
    </row>
    <row r="775" spans="1:31" x14ac:dyDescent="0.3">
      <c r="A775" t="s">
        <v>1</v>
      </c>
      <c r="B775" t="s">
        <v>3</v>
      </c>
      <c r="C775" t="s">
        <v>21</v>
      </c>
      <c r="D775" t="s">
        <v>58</v>
      </c>
      <c r="E775" t="s">
        <v>13</v>
      </c>
      <c r="F775" t="s">
        <v>14</v>
      </c>
      <c r="G775" t="s">
        <v>9</v>
      </c>
      <c r="H775" t="s">
        <v>10</v>
      </c>
      <c r="I775" s="2">
        <v>43234</v>
      </c>
      <c r="J775" s="1">
        <v>13.818630000000001</v>
      </c>
      <c r="K775" s="1">
        <v>1.7494449999999999</v>
      </c>
      <c r="L775" s="1">
        <v>1.586481</v>
      </c>
      <c r="M775" s="1">
        <v>3.1189339999999999</v>
      </c>
      <c r="N775" s="1">
        <v>0.68771709999999997</v>
      </c>
      <c r="O775" s="1">
        <v>2.5071889999999999E-2</v>
      </c>
      <c r="P775" s="1">
        <v>0.15006140000000001</v>
      </c>
      <c r="Q775" s="1">
        <v>1.481351E-5</v>
      </c>
      <c r="R775" s="1">
        <v>2.6706500000000001E-2</v>
      </c>
      <c r="S775" s="1">
        <v>4.8614540000000003E-3</v>
      </c>
      <c r="T775" s="1">
        <v>2.4947779999999999E-2</v>
      </c>
      <c r="U775" s="1">
        <v>6.8225930000000004E-2</v>
      </c>
      <c r="V775" s="1">
        <v>1.8855969999999999E-3</v>
      </c>
      <c r="W775" s="1">
        <v>3.1139049999999999E-4</v>
      </c>
      <c r="X775" s="1">
        <v>4.6997540000000004E-3</v>
      </c>
      <c r="Y775" s="1">
        <v>2.1169259999999999E-4</v>
      </c>
      <c r="Z775">
        <f t="shared" si="44"/>
        <v>0.79988162622229264</v>
      </c>
      <c r="AA775" s="1">
        <f t="shared" si="45"/>
        <v>2.1874759132447177</v>
      </c>
      <c r="AB775">
        <f t="shared" si="46"/>
        <v>0.27418207283198281</v>
      </c>
      <c r="AC775">
        <f t="shared" si="46"/>
        <v>1.2419905320261058</v>
      </c>
      <c r="AD775">
        <f t="shared" si="46"/>
        <v>3.1318873474457791</v>
      </c>
      <c r="AE775">
        <f t="shared" si="46"/>
        <v>1429.0509136592204</v>
      </c>
    </row>
    <row r="776" spans="1:31" x14ac:dyDescent="0.3">
      <c r="A776" t="s">
        <v>1</v>
      </c>
      <c r="B776" t="s">
        <v>3</v>
      </c>
      <c r="C776" t="s">
        <v>21</v>
      </c>
      <c r="D776" t="s">
        <v>58</v>
      </c>
      <c r="E776" t="s">
        <v>13</v>
      </c>
      <c r="F776" t="s">
        <v>14</v>
      </c>
      <c r="G776" t="s">
        <v>9</v>
      </c>
      <c r="H776" t="s">
        <v>10</v>
      </c>
      <c r="I776" s="2">
        <v>43234</v>
      </c>
      <c r="J776" s="1">
        <v>13.818630000000001</v>
      </c>
      <c r="K776" s="1">
        <v>1.7494449999999999</v>
      </c>
      <c r="L776" s="1">
        <v>1.586481</v>
      </c>
      <c r="M776" s="1">
        <v>3.1189339999999999</v>
      </c>
      <c r="N776" s="1">
        <v>0.68771709999999997</v>
      </c>
      <c r="O776" s="1">
        <v>2.5071889999999999E-2</v>
      </c>
      <c r="P776" s="1">
        <v>0.15006140000000001</v>
      </c>
      <c r="Q776" s="1">
        <v>1.481351E-5</v>
      </c>
      <c r="R776" s="1">
        <v>2.6706500000000001E-2</v>
      </c>
      <c r="S776" s="1">
        <v>4.8614540000000003E-3</v>
      </c>
      <c r="T776" s="1">
        <v>2.4947779999999999E-2</v>
      </c>
      <c r="U776" s="1">
        <v>6.8225930000000004E-2</v>
      </c>
      <c r="V776" s="1">
        <v>1.8855969999999999E-3</v>
      </c>
      <c r="W776" s="1">
        <v>3.1139049999999999E-4</v>
      </c>
      <c r="X776" s="1">
        <v>4.6997540000000004E-3</v>
      </c>
      <c r="Y776" s="1">
        <v>2.1169259999999999E-4</v>
      </c>
      <c r="Z776">
        <f t="shared" si="44"/>
        <v>0.79988162622229264</v>
      </c>
      <c r="AA776" s="1">
        <f t="shared" si="45"/>
        <v>2.1874759132447177</v>
      </c>
      <c r="AB776">
        <f t="shared" si="46"/>
        <v>0.27418207283198281</v>
      </c>
      <c r="AC776">
        <f t="shared" si="46"/>
        <v>1.2419905320261058</v>
      </c>
      <c r="AD776">
        <f t="shared" si="46"/>
        <v>3.1318873474457791</v>
      </c>
      <c r="AE776">
        <f t="shared" si="46"/>
        <v>1429.0509136592204</v>
      </c>
    </row>
    <row r="777" spans="1:31" x14ac:dyDescent="0.3">
      <c r="A777" t="s">
        <v>1</v>
      </c>
      <c r="B777" t="s">
        <v>3</v>
      </c>
      <c r="C777" t="s">
        <v>21</v>
      </c>
      <c r="D777" t="s">
        <v>58</v>
      </c>
      <c r="E777" t="s">
        <v>13</v>
      </c>
      <c r="F777" t="s">
        <v>14</v>
      </c>
      <c r="G777" t="s">
        <v>9</v>
      </c>
      <c r="H777" t="s">
        <v>10</v>
      </c>
      <c r="I777" s="2">
        <v>43234</v>
      </c>
      <c r="J777" s="1">
        <v>13.818630000000001</v>
      </c>
      <c r="K777" s="1">
        <v>1.7494449999999999</v>
      </c>
      <c r="L777" s="1">
        <v>1.586481</v>
      </c>
      <c r="M777" s="1">
        <v>3.1189339999999999</v>
      </c>
      <c r="N777" s="1">
        <v>0.68771709999999997</v>
      </c>
      <c r="O777" s="1">
        <v>2.5071889999999999E-2</v>
      </c>
      <c r="P777" s="1">
        <v>0.15006140000000001</v>
      </c>
      <c r="Q777" s="1">
        <v>1.481351E-5</v>
      </c>
      <c r="R777" s="1">
        <v>2.6706500000000001E-2</v>
      </c>
      <c r="S777" s="1">
        <v>4.8614540000000003E-3</v>
      </c>
      <c r="T777" s="1">
        <v>2.4947779999999999E-2</v>
      </c>
      <c r="U777" s="1">
        <v>6.8225930000000004E-2</v>
      </c>
      <c r="V777" s="1">
        <v>1.8855969999999999E-3</v>
      </c>
      <c r="W777" s="1">
        <v>3.1139049999999999E-4</v>
      </c>
      <c r="X777" s="1">
        <v>4.6997540000000004E-3</v>
      </c>
      <c r="Y777" s="1">
        <v>2.1169259999999999E-4</v>
      </c>
      <c r="Z777">
        <f t="shared" si="44"/>
        <v>0.79988162622229264</v>
      </c>
      <c r="AA777" s="1">
        <f t="shared" si="45"/>
        <v>2.1874759132447177</v>
      </c>
      <c r="AB777">
        <f t="shared" si="46"/>
        <v>0.27418207283198281</v>
      </c>
      <c r="AC777">
        <f t="shared" si="46"/>
        <v>1.2419905320261058</v>
      </c>
      <c r="AD777">
        <f t="shared" si="46"/>
        <v>3.1318873474457791</v>
      </c>
      <c r="AE777">
        <f t="shared" si="46"/>
        <v>1429.0509136592204</v>
      </c>
    </row>
    <row r="778" spans="1:31" x14ac:dyDescent="0.3">
      <c r="A778" t="s">
        <v>1</v>
      </c>
      <c r="B778" t="s">
        <v>3</v>
      </c>
      <c r="C778" t="s">
        <v>5</v>
      </c>
      <c r="D778" t="s">
        <v>59</v>
      </c>
      <c r="E778" t="s">
        <v>13</v>
      </c>
      <c r="F778" t="s">
        <v>14</v>
      </c>
      <c r="G778" t="s">
        <v>9</v>
      </c>
      <c r="H778" t="s">
        <v>10</v>
      </c>
      <c r="I778" s="2">
        <v>43234</v>
      </c>
      <c r="J778" s="1">
        <v>13.050459999999999</v>
      </c>
      <c r="K778" s="1">
        <v>1.6104780000000001</v>
      </c>
      <c r="L778" s="1">
        <v>2.2650890000000001</v>
      </c>
      <c r="M778" s="1">
        <v>3.3237269999999999</v>
      </c>
      <c r="N778" s="1">
        <v>0.66106339999999997</v>
      </c>
      <c r="O778" s="1">
        <v>1.2527419999999999E-2</v>
      </c>
      <c r="P778" s="1">
        <v>0.18137030000000001</v>
      </c>
      <c r="Q778" s="1">
        <v>1.9776829999999999E-5</v>
      </c>
      <c r="R778" s="1">
        <v>2.3274240000000002E-2</v>
      </c>
      <c r="S778" s="1">
        <v>4.9498379999999998E-3</v>
      </c>
      <c r="T778" s="1">
        <v>5.2399099999999997E-2</v>
      </c>
      <c r="U778" s="1">
        <v>0.17549210000000001</v>
      </c>
      <c r="V778" s="1">
        <v>3.7620570000000001E-3</v>
      </c>
      <c r="W778" s="1">
        <v>7.1793370000000005E-4</v>
      </c>
      <c r="X778" s="1">
        <v>1.064348E-2</v>
      </c>
      <c r="Y778" s="1">
        <v>5.3386269999999999E-4</v>
      </c>
      <c r="Z778">
        <f t="shared" si="44"/>
        <v>1.5765163625051033</v>
      </c>
      <c r="AA778" s="1">
        <f t="shared" si="45"/>
        <v>5.2799793725537638</v>
      </c>
      <c r="AB778">
        <f t="shared" si="46"/>
        <v>0.5690917089041686</v>
      </c>
      <c r="AC778">
        <f t="shared" si="46"/>
        <v>5.7308983014858619</v>
      </c>
      <c r="AD778">
        <f t="shared" si="46"/>
        <v>5.8683698488672071</v>
      </c>
      <c r="AE778">
        <f t="shared" si="46"/>
        <v>2699.4351470887905</v>
      </c>
    </row>
    <row r="779" spans="1:31" x14ac:dyDescent="0.3">
      <c r="A779" t="s">
        <v>1</v>
      </c>
      <c r="B779" t="s">
        <v>3</v>
      </c>
      <c r="C779" t="s">
        <v>5</v>
      </c>
      <c r="D779" t="s">
        <v>59</v>
      </c>
      <c r="E779" t="s">
        <v>13</v>
      </c>
      <c r="F779" t="s">
        <v>14</v>
      </c>
      <c r="G779" t="s">
        <v>9</v>
      </c>
      <c r="H779" t="s">
        <v>10</v>
      </c>
      <c r="I779" s="2">
        <v>43234</v>
      </c>
      <c r="J779" s="1">
        <v>13.050459999999999</v>
      </c>
      <c r="K779" s="1">
        <v>1.6104780000000001</v>
      </c>
      <c r="L779" s="1">
        <v>2.2650890000000001</v>
      </c>
      <c r="M779" s="1">
        <v>3.3237269999999999</v>
      </c>
      <c r="N779" s="1">
        <v>0.66106339999999997</v>
      </c>
      <c r="O779" s="1">
        <v>1.2527419999999999E-2</v>
      </c>
      <c r="P779" s="1">
        <v>0.18137030000000001</v>
      </c>
      <c r="Q779" s="1">
        <v>1.9776829999999999E-5</v>
      </c>
      <c r="R779" s="1">
        <v>2.3274240000000002E-2</v>
      </c>
      <c r="S779" s="1">
        <v>4.9498379999999998E-3</v>
      </c>
      <c r="T779" s="1">
        <v>5.2399099999999997E-2</v>
      </c>
      <c r="U779" s="1">
        <v>0.17549210000000001</v>
      </c>
      <c r="V779" s="1">
        <v>3.7620570000000001E-3</v>
      </c>
      <c r="W779" s="1">
        <v>7.1793370000000005E-4</v>
      </c>
      <c r="X779" s="1">
        <v>1.064348E-2</v>
      </c>
      <c r="Y779" s="1">
        <v>5.3386269999999999E-4</v>
      </c>
      <c r="Z779">
        <f t="shared" si="44"/>
        <v>1.5765163625051033</v>
      </c>
      <c r="AA779" s="1">
        <f t="shared" si="45"/>
        <v>5.2799793725537638</v>
      </c>
      <c r="AB779">
        <f t="shared" si="46"/>
        <v>0.5690917089041686</v>
      </c>
      <c r="AC779">
        <f t="shared" si="46"/>
        <v>5.7308983014858619</v>
      </c>
      <c r="AD779">
        <f t="shared" si="46"/>
        <v>5.8683698488672071</v>
      </c>
      <c r="AE779">
        <f t="shared" si="46"/>
        <v>2699.4351470887905</v>
      </c>
    </row>
    <row r="780" spans="1:31" x14ac:dyDescent="0.3">
      <c r="A780" t="s">
        <v>1</v>
      </c>
      <c r="B780" t="s">
        <v>3</v>
      </c>
      <c r="C780" t="s">
        <v>5</v>
      </c>
      <c r="D780" t="s">
        <v>59</v>
      </c>
      <c r="E780" t="s">
        <v>13</v>
      </c>
      <c r="F780" t="s">
        <v>14</v>
      </c>
      <c r="G780" t="s">
        <v>9</v>
      </c>
      <c r="H780" t="s">
        <v>10</v>
      </c>
      <c r="I780" s="2">
        <v>43234</v>
      </c>
      <c r="J780" s="1">
        <v>13.050459999999999</v>
      </c>
      <c r="K780" s="1">
        <v>1.6104780000000001</v>
      </c>
      <c r="L780" s="1">
        <v>2.2650890000000001</v>
      </c>
      <c r="M780" s="1">
        <v>3.3237269999999999</v>
      </c>
      <c r="N780" s="1">
        <v>0.66106339999999997</v>
      </c>
      <c r="O780" s="1">
        <v>1.2527419999999999E-2</v>
      </c>
      <c r="P780" s="1">
        <v>0.18137030000000001</v>
      </c>
      <c r="Q780" s="1">
        <v>1.9776829999999999E-5</v>
      </c>
      <c r="R780" s="1">
        <v>2.3274240000000002E-2</v>
      </c>
      <c r="S780" s="1">
        <v>4.9498379999999998E-3</v>
      </c>
      <c r="T780" s="1">
        <v>5.2399099999999997E-2</v>
      </c>
      <c r="U780" s="1">
        <v>0.17549210000000001</v>
      </c>
      <c r="V780" s="1">
        <v>3.7620570000000001E-3</v>
      </c>
      <c r="W780" s="1">
        <v>7.1793370000000005E-4</v>
      </c>
      <c r="X780" s="1">
        <v>1.064348E-2</v>
      </c>
      <c r="Y780" s="1">
        <v>5.3386269999999999E-4</v>
      </c>
      <c r="Z780">
        <f t="shared" si="44"/>
        <v>1.5765163625051033</v>
      </c>
      <c r="AA780" s="1">
        <f t="shared" si="45"/>
        <v>5.2799793725537638</v>
      </c>
      <c r="AB780">
        <f t="shared" si="46"/>
        <v>0.5690917089041686</v>
      </c>
      <c r="AC780">
        <f t="shared" si="46"/>
        <v>5.7308983014858619</v>
      </c>
      <c r="AD780">
        <f t="shared" si="46"/>
        <v>5.8683698488672071</v>
      </c>
      <c r="AE780">
        <f t="shared" si="46"/>
        <v>2699.4351470887905</v>
      </c>
    </row>
    <row r="781" spans="1:31" x14ac:dyDescent="0.3">
      <c r="A781" t="s">
        <v>1</v>
      </c>
      <c r="B781" t="s">
        <v>3</v>
      </c>
      <c r="C781" t="s">
        <v>5</v>
      </c>
      <c r="D781" t="s">
        <v>59</v>
      </c>
      <c r="E781" t="s">
        <v>13</v>
      </c>
      <c r="F781" t="s">
        <v>14</v>
      </c>
      <c r="G781" t="s">
        <v>9</v>
      </c>
      <c r="H781" t="s">
        <v>10</v>
      </c>
      <c r="I781" s="2">
        <v>43234</v>
      </c>
      <c r="J781" s="1">
        <v>13.050459999999999</v>
      </c>
      <c r="K781" s="1">
        <v>1.6104780000000001</v>
      </c>
      <c r="L781" s="1">
        <v>2.2650890000000001</v>
      </c>
      <c r="M781" s="1">
        <v>3.3237269999999999</v>
      </c>
      <c r="N781" s="1">
        <v>0.66106339999999997</v>
      </c>
      <c r="O781" s="1">
        <v>1.2527419999999999E-2</v>
      </c>
      <c r="P781" s="1">
        <v>0.18137030000000001</v>
      </c>
      <c r="Q781" s="1">
        <v>1.9776829999999999E-5</v>
      </c>
      <c r="R781" s="1">
        <v>2.3274240000000002E-2</v>
      </c>
      <c r="S781" s="1">
        <v>4.9498379999999998E-3</v>
      </c>
      <c r="T781" s="1">
        <v>5.2399099999999997E-2</v>
      </c>
      <c r="U781" s="1">
        <v>0.17549210000000001</v>
      </c>
      <c r="V781" s="1">
        <v>3.7620570000000001E-3</v>
      </c>
      <c r="W781" s="1">
        <v>7.1793370000000005E-4</v>
      </c>
      <c r="X781" s="1">
        <v>1.064348E-2</v>
      </c>
      <c r="Y781" s="1">
        <v>5.3386269999999999E-4</v>
      </c>
      <c r="Z781">
        <f t="shared" si="44"/>
        <v>1.5765163625051033</v>
      </c>
      <c r="AA781" s="1">
        <f t="shared" si="45"/>
        <v>5.2799793725537638</v>
      </c>
      <c r="AB781">
        <f t="shared" si="46"/>
        <v>0.5690917089041686</v>
      </c>
      <c r="AC781">
        <f t="shared" si="46"/>
        <v>5.7308983014858619</v>
      </c>
      <c r="AD781">
        <f t="shared" si="46"/>
        <v>5.8683698488672071</v>
      </c>
      <c r="AE781">
        <f t="shared" si="46"/>
        <v>2699.4351470887905</v>
      </c>
    </row>
    <row r="782" spans="1:31" x14ac:dyDescent="0.3">
      <c r="A782" t="s">
        <v>1</v>
      </c>
      <c r="B782" t="s">
        <v>3</v>
      </c>
      <c r="C782" t="s">
        <v>5</v>
      </c>
      <c r="D782" t="s">
        <v>59</v>
      </c>
      <c r="E782" t="s">
        <v>13</v>
      </c>
      <c r="F782" t="s">
        <v>14</v>
      </c>
      <c r="G782" t="s">
        <v>9</v>
      </c>
      <c r="H782" t="s">
        <v>10</v>
      </c>
      <c r="I782" s="2">
        <v>43234</v>
      </c>
      <c r="J782" s="1">
        <v>13.050459999999999</v>
      </c>
      <c r="K782" s="1">
        <v>1.6104780000000001</v>
      </c>
      <c r="L782" s="1">
        <v>2.2650890000000001</v>
      </c>
      <c r="M782" s="1">
        <v>3.3237269999999999</v>
      </c>
      <c r="N782" s="1">
        <v>0.66106339999999997</v>
      </c>
      <c r="O782" s="1">
        <v>1.2527419999999999E-2</v>
      </c>
      <c r="P782" s="1">
        <v>0.18137030000000001</v>
      </c>
      <c r="Q782" s="1">
        <v>1.9776829999999999E-5</v>
      </c>
      <c r="R782" s="1">
        <v>2.3274240000000002E-2</v>
      </c>
      <c r="S782" s="1">
        <v>4.9498379999999998E-3</v>
      </c>
      <c r="T782" s="1">
        <v>5.2399099999999997E-2</v>
      </c>
      <c r="U782" s="1">
        <v>0.17549210000000001</v>
      </c>
      <c r="V782" s="1">
        <v>3.7620570000000001E-3</v>
      </c>
      <c r="W782" s="1">
        <v>7.1793370000000005E-4</v>
      </c>
      <c r="X782" s="1">
        <v>1.064348E-2</v>
      </c>
      <c r="Y782" s="1">
        <v>5.3386269999999999E-4</v>
      </c>
      <c r="Z782">
        <f t="shared" si="44"/>
        <v>1.5765163625051033</v>
      </c>
      <c r="AA782" s="1">
        <f t="shared" si="45"/>
        <v>5.2799793725537638</v>
      </c>
      <c r="AB782">
        <f t="shared" si="46"/>
        <v>0.5690917089041686</v>
      </c>
      <c r="AC782">
        <f t="shared" si="46"/>
        <v>5.7308983014858619</v>
      </c>
      <c r="AD782">
        <f t="shared" si="46"/>
        <v>5.8683698488672071</v>
      </c>
      <c r="AE782">
        <f t="shared" si="46"/>
        <v>2699.4351470887905</v>
      </c>
    </row>
    <row r="783" spans="1:31" x14ac:dyDescent="0.3">
      <c r="A783" t="s">
        <v>1</v>
      </c>
      <c r="B783" t="s">
        <v>3</v>
      </c>
      <c r="C783" t="s">
        <v>5</v>
      </c>
      <c r="D783" t="s">
        <v>59</v>
      </c>
      <c r="E783" t="s">
        <v>13</v>
      </c>
      <c r="F783" t="s">
        <v>14</v>
      </c>
      <c r="G783" t="s">
        <v>9</v>
      </c>
      <c r="H783" t="s">
        <v>10</v>
      </c>
      <c r="I783" s="2">
        <v>43234</v>
      </c>
      <c r="J783" s="1">
        <v>13.050459999999999</v>
      </c>
      <c r="K783" s="1">
        <v>1.6104780000000001</v>
      </c>
      <c r="L783" s="1">
        <v>2.2650890000000001</v>
      </c>
      <c r="M783" s="1">
        <v>3.3237269999999999</v>
      </c>
      <c r="N783" s="1">
        <v>0.66106339999999997</v>
      </c>
      <c r="O783" s="1">
        <v>1.2527419999999999E-2</v>
      </c>
      <c r="P783" s="1">
        <v>0.18137030000000001</v>
      </c>
      <c r="Q783" s="1">
        <v>1.9776829999999999E-5</v>
      </c>
      <c r="R783" s="1">
        <v>2.3274240000000002E-2</v>
      </c>
      <c r="S783" s="1">
        <v>4.9498379999999998E-3</v>
      </c>
      <c r="T783" s="1">
        <v>5.2399099999999997E-2</v>
      </c>
      <c r="U783" s="1">
        <v>0.17549210000000001</v>
      </c>
      <c r="V783" s="1">
        <v>3.7620570000000001E-3</v>
      </c>
      <c r="W783" s="1">
        <v>7.1793370000000005E-4</v>
      </c>
      <c r="X783" s="1">
        <v>1.064348E-2</v>
      </c>
      <c r="Y783" s="1">
        <v>5.3386269999999999E-4</v>
      </c>
      <c r="Z783">
        <f t="shared" si="44"/>
        <v>1.5765163625051033</v>
      </c>
      <c r="AA783" s="1">
        <f t="shared" si="45"/>
        <v>5.2799793725537638</v>
      </c>
      <c r="AB783">
        <f t="shared" si="46"/>
        <v>0.5690917089041686</v>
      </c>
      <c r="AC783">
        <f t="shared" si="46"/>
        <v>5.7308983014858619</v>
      </c>
      <c r="AD783">
        <f t="shared" si="46"/>
        <v>5.8683698488672071</v>
      </c>
      <c r="AE783">
        <f t="shared" si="46"/>
        <v>2699.4351470887905</v>
      </c>
    </row>
    <row r="784" spans="1:31" x14ac:dyDescent="0.3">
      <c r="A784" t="s">
        <v>1</v>
      </c>
      <c r="B784" t="s">
        <v>3</v>
      </c>
      <c r="C784" t="s">
        <v>5</v>
      </c>
      <c r="D784" t="s">
        <v>59</v>
      </c>
      <c r="E784" t="s">
        <v>13</v>
      </c>
      <c r="F784" t="s">
        <v>14</v>
      </c>
      <c r="G784" t="s">
        <v>9</v>
      </c>
      <c r="H784" t="s">
        <v>10</v>
      </c>
      <c r="I784" s="2">
        <v>43234</v>
      </c>
      <c r="J784" s="1">
        <v>13.050459999999999</v>
      </c>
      <c r="K784" s="1">
        <v>1.6104780000000001</v>
      </c>
      <c r="L784" s="1">
        <v>2.2650890000000001</v>
      </c>
      <c r="M784" s="1">
        <v>3.3237269999999999</v>
      </c>
      <c r="N784" s="1">
        <v>0.66106339999999997</v>
      </c>
      <c r="O784" s="1">
        <v>1.2527419999999999E-2</v>
      </c>
      <c r="P784" s="1">
        <v>0.18137030000000001</v>
      </c>
      <c r="Q784" s="1">
        <v>1.9776829999999999E-5</v>
      </c>
      <c r="R784" s="1">
        <v>2.3274240000000002E-2</v>
      </c>
      <c r="S784" s="1">
        <v>4.9498379999999998E-3</v>
      </c>
      <c r="T784" s="1">
        <v>5.2399099999999997E-2</v>
      </c>
      <c r="U784" s="1">
        <v>0.17549210000000001</v>
      </c>
      <c r="V784" s="1">
        <v>3.7620570000000001E-3</v>
      </c>
      <c r="W784" s="1">
        <v>7.1793370000000005E-4</v>
      </c>
      <c r="X784" s="1">
        <v>1.064348E-2</v>
      </c>
      <c r="Y784" s="1">
        <v>5.3386269999999999E-4</v>
      </c>
      <c r="Z784">
        <f t="shared" si="44"/>
        <v>1.5765163625051033</v>
      </c>
      <c r="AA784" s="1">
        <f t="shared" si="45"/>
        <v>5.2799793725537638</v>
      </c>
      <c r="AB784">
        <f t="shared" si="46"/>
        <v>0.5690917089041686</v>
      </c>
      <c r="AC784">
        <f t="shared" si="46"/>
        <v>5.7308983014858619</v>
      </c>
      <c r="AD784">
        <f t="shared" si="46"/>
        <v>5.8683698488672071</v>
      </c>
      <c r="AE784">
        <f t="shared" si="46"/>
        <v>2699.4351470887905</v>
      </c>
    </row>
    <row r="785" spans="1:31" x14ac:dyDescent="0.3">
      <c r="A785" t="s">
        <v>1</v>
      </c>
      <c r="B785" t="s">
        <v>3</v>
      </c>
      <c r="C785" t="s">
        <v>5</v>
      </c>
      <c r="D785" t="s">
        <v>59</v>
      </c>
      <c r="E785" t="s">
        <v>13</v>
      </c>
      <c r="F785" t="s">
        <v>14</v>
      </c>
      <c r="G785" t="s">
        <v>9</v>
      </c>
      <c r="H785" t="s">
        <v>10</v>
      </c>
      <c r="I785" s="2">
        <v>43234</v>
      </c>
      <c r="J785" s="1">
        <v>13.050459999999999</v>
      </c>
      <c r="K785" s="1">
        <v>1.6104780000000001</v>
      </c>
      <c r="L785" s="1">
        <v>2.2650890000000001</v>
      </c>
      <c r="M785" s="1">
        <v>3.3237269999999999</v>
      </c>
      <c r="N785" s="1">
        <v>0.66106339999999997</v>
      </c>
      <c r="O785" s="1">
        <v>1.2527419999999999E-2</v>
      </c>
      <c r="P785" s="1">
        <v>0.18137030000000001</v>
      </c>
      <c r="Q785" s="1">
        <v>1.9776829999999999E-5</v>
      </c>
      <c r="R785" s="1">
        <v>2.3274240000000002E-2</v>
      </c>
      <c r="S785" s="1">
        <v>4.9498379999999998E-3</v>
      </c>
      <c r="T785" s="1">
        <v>5.2399099999999997E-2</v>
      </c>
      <c r="U785" s="1">
        <v>0.17549210000000001</v>
      </c>
      <c r="V785" s="1">
        <v>3.7620570000000001E-3</v>
      </c>
      <c r="W785" s="1">
        <v>7.1793370000000005E-4</v>
      </c>
      <c r="X785" s="1">
        <v>1.064348E-2</v>
      </c>
      <c r="Y785" s="1">
        <v>5.3386269999999999E-4</v>
      </c>
      <c r="Z785">
        <f t="shared" si="44"/>
        <v>1.5765163625051033</v>
      </c>
      <c r="AA785" s="1">
        <f t="shared" si="45"/>
        <v>5.2799793725537638</v>
      </c>
      <c r="AB785">
        <f t="shared" si="46"/>
        <v>0.5690917089041686</v>
      </c>
      <c r="AC785">
        <f t="shared" si="46"/>
        <v>5.7308983014858619</v>
      </c>
      <c r="AD785">
        <f t="shared" si="46"/>
        <v>5.8683698488672071</v>
      </c>
      <c r="AE785">
        <f t="shared" si="46"/>
        <v>2699.4351470887905</v>
      </c>
    </row>
    <row r="786" spans="1:31" x14ac:dyDescent="0.3">
      <c r="A786" t="s">
        <v>1</v>
      </c>
      <c r="B786" t="s">
        <v>3</v>
      </c>
      <c r="C786" t="s">
        <v>21</v>
      </c>
      <c r="D786" t="s">
        <v>60</v>
      </c>
      <c r="E786" t="s">
        <v>13</v>
      </c>
      <c r="F786" t="s">
        <v>14</v>
      </c>
      <c r="G786" t="s">
        <v>9</v>
      </c>
      <c r="H786" t="s">
        <v>10</v>
      </c>
      <c r="I786" s="2">
        <v>43234</v>
      </c>
      <c r="J786" s="1">
        <v>13.82823</v>
      </c>
      <c r="K786" s="1">
        <v>1.821059</v>
      </c>
      <c r="L786" s="1">
        <v>1.657637</v>
      </c>
      <c r="M786" s="1">
        <v>2.9465490000000001</v>
      </c>
      <c r="N786" s="1">
        <v>0.60349920000000001</v>
      </c>
      <c r="O786" s="1">
        <v>2.1863049999999998E-2</v>
      </c>
      <c r="P786" s="1">
        <v>0.1461028</v>
      </c>
      <c r="Q786" s="1">
        <v>7.869575E-6</v>
      </c>
      <c r="R786" s="1">
        <v>2.8536059999999999E-2</v>
      </c>
      <c r="S786" s="1">
        <v>5.2792439999999998E-3</v>
      </c>
      <c r="T786" s="1">
        <v>2.491844E-2</v>
      </c>
      <c r="U786" s="1">
        <v>6.7611400000000002E-2</v>
      </c>
      <c r="V786" s="1">
        <v>1.762684E-3</v>
      </c>
      <c r="W786" s="1">
        <v>3.1358539999999999E-4</v>
      </c>
      <c r="X786" s="1">
        <v>4.6840930000000003E-3</v>
      </c>
      <c r="Y786" s="1">
        <v>2.1206440000000001E-4</v>
      </c>
      <c r="Z786">
        <f t="shared" si="44"/>
        <v>0.84568218617779645</v>
      </c>
      <c r="AA786" s="1">
        <f t="shared" si="45"/>
        <v>2.2945961529911774</v>
      </c>
      <c r="AB786">
        <f t="shared" si="46"/>
        <v>0.29207727201626782</v>
      </c>
      <c r="AC786">
        <f t="shared" si="46"/>
        <v>1.4343168039226</v>
      </c>
      <c r="AD786">
        <f t="shared" si="46"/>
        <v>3.2060254834267381</v>
      </c>
      <c r="AE786">
        <f t="shared" si="46"/>
        <v>2694.7376446631492</v>
      </c>
    </row>
    <row r="787" spans="1:31" x14ac:dyDescent="0.3">
      <c r="A787" t="s">
        <v>1</v>
      </c>
      <c r="B787" t="s">
        <v>3</v>
      </c>
      <c r="C787" t="s">
        <v>21</v>
      </c>
      <c r="D787" t="s">
        <v>60</v>
      </c>
      <c r="E787" t="s">
        <v>13</v>
      </c>
      <c r="F787" t="s">
        <v>14</v>
      </c>
      <c r="G787" t="s">
        <v>9</v>
      </c>
      <c r="H787" t="s">
        <v>10</v>
      </c>
      <c r="I787" s="2">
        <v>43234</v>
      </c>
      <c r="J787" s="1">
        <v>13.82823</v>
      </c>
      <c r="K787" s="1">
        <v>1.821059</v>
      </c>
      <c r="L787" s="1">
        <v>1.657637</v>
      </c>
      <c r="M787" s="1">
        <v>2.9465490000000001</v>
      </c>
      <c r="N787" s="1">
        <v>0.60349920000000001</v>
      </c>
      <c r="O787" s="1">
        <v>2.1863049999999998E-2</v>
      </c>
      <c r="P787" s="1">
        <v>0.1461028</v>
      </c>
      <c r="Q787" s="1">
        <v>7.869575E-6</v>
      </c>
      <c r="R787" s="1">
        <v>2.8536059999999999E-2</v>
      </c>
      <c r="S787" s="1">
        <v>5.2792439999999998E-3</v>
      </c>
      <c r="T787" s="1">
        <v>2.491844E-2</v>
      </c>
      <c r="U787" s="1">
        <v>6.7611400000000002E-2</v>
      </c>
      <c r="V787" s="1">
        <v>1.762684E-3</v>
      </c>
      <c r="W787" s="1">
        <v>3.1358539999999999E-4</v>
      </c>
      <c r="X787" s="1">
        <v>4.6840930000000003E-3</v>
      </c>
      <c r="Y787" s="1">
        <v>2.1206440000000001E-4</v>
      </c>
      <c r="Z787">
        <f t="shared" si="44"/>
        <v>0.84568218617779645</v>
      </c>
      <c r="AA787" s="1">
        <f t="shared" si="45"/>
        <v>2.2945961529911774</v>
      </c>
      <c r="AB787">
        <f t="shared" si="46"/>
        <v>0.29207727201626782</v>
      </c>
      <c r="AC787">
        <f t="shared" si="46"/>
        <v>1.4343168039226</v>
      </c>
      <c r="AD787">
        <f t="shared" si="46"/>
        <v>3.2060254834267381</v>
      </c>
      <c r="AE787">
        <f t="shared" si="46"/>
        <v>2694.7376446631492</v>
      </c>
    </row>
    <row r="788" spans="1:31" x14ac:dyDescent="0.3">
      <c r="A788" t="s">
        <v>1</v>
      </c>
      <c r="B788" t="s">
        <v>3</v>
      </c>
      <c r="C788" t="s">
        <v>21</v>
      </c>
      <c r="D788" t="s">
        <v>60</v>
      </c>
      <c r="E788" t="s">
        <v>13</v>
      </c>
      <c r="F788" t="s">
        <v>14</v>
      </c>
      <c r="G788" t="s">
        <v>9</v>
      </c>
      <c r="H788" t="s">
        <v>10</v>
      </c>
      <c r="I788" s="2">
        <v>43234</v>
      </c>
      <c r="J788" s="1">
        <v>13.82823</v>
      </c>
      <c r="K788" s="1">
        <v>1.821059</v>
      </c>
      <c r="L788" s="1">
        <v>1.657637</v>
      </c>
      <c r="M788" s="1">
        <v>2.9465490000000001</v>
      </c>
      <c r="N788" s="1">
        <v>0.60349920000000001</v>
      </c>
      <c r="O788" s="1">
        <v>2.1863049999999998E-2</v>
      </c>
      <c r="P788" s="1">
        <v>0.1461028</v>
      </c>
      <c r="Q788" s="1">
        <v>7.869575E-6</v>
      </c>
      <c r="R788" s="1">
        <v>2.8536059999999999E-2</v>
      </c>
      <c r="S788" s="1">
        <v>5.2792439999999998E-3</v>
      </c>
      <c r="T788" s="1">
        <v>2.491844E-2</v>
      </c>
      <c r="U788" s="1">
        <v>6.7611400000000002E-2</v>
      </c>
      <c r="V788" s="1">
        <v>1.762684E-3</v>
      </c>
      <c r="W788" s="1">
        <v>3.1358539999999999E-4</v>
      </c>
      <c r="X788" s="1">
        <v>4.6840930000000003E-3</v>
      </c>
      <c r="Y788" s="1">
        <v>2.1206440000000001E-4</v>
      </c>
      <c r="Z788">
        <f t="shared" si="44"/>
        <v>0.84568218617779645</v>
      </c>
      <c r="AA788" s="1">
        <f t="shared" si="45"/>
        <v>2.2945961529911774</v>
      </c>
      <c r="AB788">
        <f t="shared" si="46"/>
        <v>0.29207727201626782</v>
      </c>
      <c r="AC788">
        <f t="shared" si="46"/>
        <v>1.4343168039226</v>
      </c>
      <c r="AD788">
        <f t="shared" si="46"/>
        <v>3.2060254834267381</v>
      </c>
      <c r="AE788">
        <f t="shared" si="46"/>
        <v>2694.7376446631492</v>
      </c>
    </row>
    <row r="789" spans="1:31" x14ac:dyDescent="0.3">
      <c r="A789" t="s">
        <v>1</v>
      </c>
      <c r="B789" t="s">
        <v>3</v>
      </c>
      <c r="C789" t="s">
        <v>21</v>
      </c>
      <c r="D789" t="s">
        <v>60</v>
      </c>
      <c r="E789" t="s">
        <v>13</v>
      </c>
      <c r="F789" t="s">
        <v>14</v>
      </c>
      <c r="G789" t="s">
        <v>9</v>
      </c>
      <c r="H789" t="s">
        <v>10</v>
      </c>
      <c r="I789" s="2">
        <v>43234</v>
      </c>
      <c r="J789" s="1">
        <v>13.82823</v>
      </c>
      <c r="K789" s="1">
        <v>1.821059</v>
      </c>
      <c r="L789" s="1">
        <v>1.657637</v>
      </c>
      <c r="M789" s="1">
        <v>2.9465490000000001</v>
      </c>
      <c r="N789" s="1">
        <v>0.60349920000000001</v>
      </c>
      <c r="O789" s="1">
        <v>2.1863049999999998E-2</v>
      </c>
      <c r="P789" s="1">
        <v>0.1461028</v>
      </c>
      <c r="Q789" s="1">
        <v>7.869575E-6</v>
      </c>
      <c r="R789" s="1">
        <v>2.8536059999999999E-2</v>
      </c>
      <c r="S789" s="1">
        <v>5.2792439999999998E-3</v>
      </c>
      <c r="T789" s="1">
        <v>2.491844E-2</v>
      </c>
      <c r="U789" s="1">
        <v>6.7611400000000002E-2</v>
      </c>
      <c r="V789" s="1">
        <v>1.762684E-3</v>
      </c>
      <c r="W789" s="1">
        <v>3.1358539999999999E-4</v>
      </c>
      <c r="X789" s="1">
        <v>4.6840930000000003E-3</v>
      </c>
      <c r="Y789" s="1">
        <v>2.1206440000000001E-4</v>
      </c>
      <c r="Z789">
        <f t="shared" si="44"/>
        <v>0.84568218617779645</v>
      </c>
      <c r="AA789" s="1">
        <f t="shared" si="45"/>
        <v>2.2945961529911774</v>
      </c>
      <c r="AB789">
        <f t="shared" si="46"/>
        <v>0.29207727201626782</v>
      </c>
      <c r="AC789">
        <f t="shared" si="46"/>
        <v>1.4343168039226</v>
      </c>
      <c r="AD789">
        <f t="shared" si="46"/>
        <v>3.2060254834267381</v>
      </c>
      <c r="AE789">
        <f t="shared" si="46"/>
        <v>2694.7376446631492</v>
      </c>
    </row>
    <row r="790" spans="1:31" x14ac:dyDescent="0.3">
      <c r="A790" t="s">
        <v>1</v>
      </c>
      <c r="B790" t="s">
        <v>3</v>
      </c>
      <c r="C790" t="s">
        <v>21</v>
      </c>
      <c r="D790" t="s">
        <v>60</v>
      </c>
      <c r="E790" t="s">
        <v>13</v>
      </c>
      <c r="F790" t="s">
        <v>14</v>
      </c>
      <c r="G790" t="s">
        <v>9</v>
      </c>
      <c r="H790" t="s">
        <v>10</v>
      </c>
      <c r="I790" s="2">
        <v>43234</v>
      </c>
      <c r="J790" s="1">
        <v>13.82823</v>
      </c>
      <c r="K790" s="1">
        <v>1.821059</v>
      </c>
      <c r="L790" s="1">
        <v>1.657637</v>
      </c>
      <c r="M790" s="1">
        <v>2.9465490000000001</v>
      </c>
      <c r="N790" s="1">
        <v>0.60349920000000001</v>
      </c>
      <c r="O790" s="1">
        <v>2.1863049999999998E-2</v>
      </c>
      <c r="P790" s="1">
        <v>0.1461028</v>
      </c>
      <c r="Q790" s="1">
        <v>7.869575E-6</v>
      </c>
      <c r="R790" s="1">
        <v>2.8536059999999999E-2</v>
      </c>
      <c r="S790" s="1">
        <v>5.2792439999999998E-3</v>
      </c>
      <c r="T790" s="1">
        <v>2.491844E-2</v>
      </c>
      <c r="U790" s="1">
        <v>6.7611400000000002E-2</v>
      </c>
      <c r="V790" s="1">
        <v>1.762684E-3</v>
      </c>
      <c r="W790" s="1">
        <v>3.1358539999999999E-4</v>
      </c>
      <c r="X790" s="1">
        <v>4.6840930000000003E-3</v>
      </c>
      <c r="Y790" s="1">
        <v>2.1206440000000001E-4</v>
      </c>
      <c r="Z790">
        <f t="shared" si="44"/>
        <v>0.84568218617779645</v>
      </c>
      <c r="AA790" s="1">
        <f t="shared" si="45"/>
        <v>2.2945961529911774</v>
      </c>
      <c r="AB790">
        <f t="shared" si="46"/>
        <v>0.29207727201626782</v>
      </c>
      <c r="AC790">
        <f t="shared" si="46"/>
        <v>1.4343168039226</v>
      </c>
      <c r="AD790">
        <f t="shared" si="46"/>
        <v>3.2060254834267381</v>
      </c>
      <c r="AE790">
        <f t="shared" si="46"/>
        <v>2694.7376446631492</v>
      </c>
    </row>
    <row r="791" spans="1:31" x14ac:dyDescent="0.3">
      <c r="A791" t="s">
        <v>1</v>
      </c>
      <c r="B791" t="s">
        <v>3</v>
      </c>
      <c r="C791" t="s">
        <v>21</v>
      </c>
      <c r="D791" t="s">
        <v>60</v>
      </c>
      <c r="E791" t="s">
        <v>13</v>
      </c>
      <c r="F791" t="s">
        <v>14</v>
      </c>
      <c r="G791" t="s">
        <v>9</v>
      </c>
      <c r="H791" t="s">
        <v>10</v>
      </c>
      <c r="I791" s="2">
        <v>43234</v>
      </c>
      <c r="J791" s="1">
        <v>13.82823</v>
      </c>
      <c r="K791" s="1">
        <v>1.821059</v>
      </c>
      <c r="L791" s="1">
        <v>1.657637</v>
      </c>
      <c r="M791" s="1">
        <v>2.9465490000000001</v>
      </c>
      <c r="N791" s="1">
        <v>0.60349920000000001</v>
      </c>
      <c r="O791" s="1">
        <v>2.1863049999999998E-2</v>
      </c>
      <c r="P791" s="1">
        <v>0.1461028</v>
      </c>
      <c r="Q791" s="1">
        <v>7.869575E-6</v>
      </c>
      <c r="R791" s="1">
        <v>2.8536059999999999E-2</v>
      </c>
      <c r="S791" s="1">
        <v>5.2792439999999998E-3</v>
      </c>
      <c r="T791" s="1">
        <v>2.491844E-2</v>
      </c>
      <c r="U791" s="1">
        <v>6.7611400000000002E-2</v>
      </c>
      <c r="V791" s="1">
        <v>1.762684E-3</v>
      </c>
      <c r="W791" s="1">
        <v>3.1358539999999999E-4</v>
      </c>
      <c r="X791" s="1">
        <v>4.6840930000000003E-3</v>
      </c>
      <c r="Y791" s="1">
        <v>2.1206440000000001E-4</v>
      </c>
      <c r="Z791">
        <f t="shared" si="44"/>
        <v>0.84568218617779645</v>
      </c>
      <c r="AA791" s="1">
        <f t="shared" si="45"/>
        <v>2.2945961529911774</v>
      </c>
      <c r="AB791">
        <f t="shared" si="46"/>
        <v>0.29207727201626782</v>
      </c>
      <c r="AC791">
        <f t="shared" si="46"/>
        <v>1.4343168039226</v>
      </c>
      <c r="AD791">
        <f t="shared" si="46"/>
        <v>3.2060254834267381</v>
      </c>
      <c r="AE791">
        <f t="shared" si="46"/>
        <v>2694.7376446631492</v>
      </c>
    </row>
    <row r="792" spans="1:31" x14ac:dyDescent="0.3">
      <c r="A792" t="s">
        <v>1</v>
      </c>
      <c r="B792" t="s">
        <v>3</v>
      </c>
      <c r="C792" t="s">
        <v>21</v>
      </c>
      <c r="D792" t="s">
        <v>60</v>
      </c>
      <c r="E792" t="s">
        <v>13</v>
      </c>
      <c r="F792" t="s">
        <v>14</v>
      </c>
      <c r="G792" t="s">
        <v>9</v>
      </c>
      <c r="H792" t="s">
        <v>10</v>
      </c>
      <c r="I792" s="2">
        <v>43234</v>
      </c>
      <c r="J792" s="1">
        <v>13.82823</v>
      </c>
      <c r="K792" s="1">
        <v>1.821059</v>
      </c>
      <c r="L792" s="1">
        <v>1.657637</v>
      </c>
      <c r="M792" s="1">
        <v>2.9465490000000001</v>
      </c>
      <c r="N792" s="1">
        <v>0.60349920000000001</v>
      </c>
      <c r="O792" s="1">
        <v>2.1863049999999998E-2</v>
      </c>
      <c r="P792" s="1">
        <v>0.1461028</v>
      </c>
      <c r="Q792" s="1">
        <v>7.869575E-6</v>
      </c>
      <c r="R792" s="1">
        <v>2.8536059999999999E-2</v>
      </c>
      <c r="S792" s="1">
        <v>5.2792439999999998E-3</v>
      </c>
      <c r="T792" s="1">
        <v>2.491844E-2</v>
      </c>
      <c r="U792" s="1">
        <v>6.7611400000000002E-2</v>
      </c>
      <c r="V792" s="1">
        <v>1.762684E-3</v>
      </c>
      <c r="W792" s="1">
        <v>3.1358539999999999E-4</v>
      </c>
      <c r="X792" s="1">
        <v>4.6840930000000003E-3</v>
      </c>
      <c r="Y792" s="1">
        <v>2.1206440000000001E-4</v>
      </c>
      <c r="Z792">
        <f t="shared" si="44"/>
        <v>0.84568218617779645</v>
      </c>
      <c r="AA792" s="1">
        <f t="shared" si="45"/>
        <v>2.2945961529911774</v>
      </c>
      <c r="AB792">
        <f t="shared" si="46"/>
        <v>0.29207727201626782</v>
      </c>
      <c r="AC792">
        <f t="shared" si="46"/>
        <v>1.4343168039226</v>
      </c>
      <c r="AD792">
        <f t="shared" si="46"/>
        <v>3.2060254834267381</v>
      </c>
      <c r="AE792">
        <f t="shared" si="46"/>
        <v>2694.7376446631492</v>
      </c>
    </row>
    <row r="793" spans="1:31" x14ac:dyDescent="0.3">
      <c r="A793" t="s">
        <v>1</v>
      </c>
      <c r="B793" t="s">
        <v>3</v>
      </c>
      <c r="C793" t="s">
        <v>21</v>
      </c>
      <c r="D793" t="s">
        <v>60</v>
      </c>
      <c r="E793" t="s">
        <v>13</v>
      </c>
      <c r="F793" t="s">
        <v>14</v>
      </c>
      <c r="G793" t="s">
        <v>9</v>
      </c>
      <c r="H793" t="s">
        <v>10</v>
      </c>
      <c r="I793" s="2">
        <v>43234</v>
      </c>
      <c r="J793" s="1">
        <v>13.82823</v>
      </c>
      <c r="K793" s="1">
        <v>1.821059</v>
      </c>
      <c r="L793" s="1">
        <v>1.657637</v>
      </c>
      <c r="M793" s="1">
        <v>2.9465490000000001</v>
      </c>
      <c r="N793" s="1">
        <v>0.60349920000000001</v>
      </c>
      <c r="O793" s="1">
        <v>2.1863049999999998E-2</v>
      </c>
      <c r="P793" s="1">
        <v>0.1461028</v>
      </c>
      <c r="Q793" s="1">
        <v>7.869575E-6</v>
      </c>
      <c r="R793" s="1">
        <v>2.8536059999999999E-2</v>
      </c>
      <c r="S793" s="1">
        <v>5.2792439999999998E-3</v>
      </c>
      <c r="T793" s="1">
        <v>2.491844E-2</v>
      </c>
      <c r="U793" s="1">
        <v>6.7611400000000002E-2</v>
      </c>
      <c r="V793" s="1">
        <v>1.762684E-3</v>
      </c>
      <c r="W793" s="1">
        <v>3.1358539999999999E-4</v>
      </c>
      <c r="X793" s="1">
        <v>4.6840930000000003E-3</v>
      </c>
      <c r="Y793" s="1">
        <v>2.1206440000000001E-4</v>
      </c>
      <c r="Z793">
        <f t="shared" si="44"/>
        <v>0.84568218617779645</v>
      </c>
      <c r="AA793" s="1">
        <f t="shared" si="45"/>
        <v>2.2945961529911774</v>
      </c>
      <c r="AB793">
        <f t="shared" si="46"/>
        <v>0.29207727201626782</v>
      </c>
      <c r="AC793">
        <f t="shared" si="46"/>
        <v>1.4343168039226</v>
      </c>
      <c r="AD793">
        <f t="shared" si="46"/>
        <v>3.2060254834267381</v>
      </c>
      <c r="AE793">
        <f t="shared" si="46"/>
        <v>2694.7376446631492</v>
      </c>
    </row>
    <row r="794" spans="1:31" x14ac:dyDescent="0.3">
      <c r="A794" t="s">
        <v>1</v>
      </c>
      <c r="B794" t="s">
        <v>3</v>
      </c>
      <c r="C794" t="s">
        <v>19</v>
      </c>
      <c r="D794" t="s">
        <v>61</v>
      </c>
      <c r="E794" t="s">
        <v>13</v>
      </c>
      <c r="F794" t="s">
        <v>14</v>
      </c>
      <c r="G794" t="s">
        <v>9</v>
      </c>
      <c r="H794" t="s">
        <v>10</v>
      </c>
      <c r="I794" s="2">
        <v>43234</v>
      </c>
      <c r="J794" s="1">
        <v>14.078860000000001</v>
      </c>
      <c r="K794" s="1">
        <v>1.6952879999999999</v>
      </c>
      <c r="L794" s="1">
        <v>1.4780359999999999</v>
      </c>
      <c r="M794" s="1">
        <v>3.215166</v>
      </c>
      <c r="N794" s="1">
        <v>0.6598986</v>
      </c>
      <c r="O794" s="1">
        <v>1.9768529999999999E-2</v>
      </c>
      <c r="P794" s="1">
        <v>0.1345662</v>
      </c>
      <c r="Q794" s="1">
        <v>4.8819580000000001E-6</v>
      </c>
      <c r="R794" s="1">
        <v>2.5509380000000002E-2</v>
      </c>
      <c r="S794" s="1">
        <v>4.8321730000000004E-3</v>
      </c>
      <c r="T794" s="1">
        <v>3.1460710000000003E-2</v>
      </c>
      <c r="U794" s="1">
        <v>8.4654690000000005E-2</v>
      </c>
      <c r="V794" s="1">
        <v>2.0737780000000001E-3</v>
      </c>
      <c r="W794" s="1">
        <v>3.8332470000000001E-4</v>
      </c>
      <c r="X794" s="1">
        <v>6.1755890000000004E-3</v>
      </c>
      <c r="Y794" s="1">
        <v>2.7354780000000002E-4</v>
      </c>
      <c r="Z794">
        <f t="shared" si="44"/>
        <v>0.97850966326466504</v>
      </c>
      <c r="AA794" s="1">
        <f t="shared" si="45"/>
        <v>2.6329803811062944</v>
      </c>
      <c r="AB794">
        <f t="shared" si="46"/>
        <v>0.31425706919214558</v>
      </c>
      <c r="AC794">
        <f t="shared" si="46"/>
        <v>1.93906527192462</v>
      </c>
      <c r="AD794">
        <f t="shared" si="46"/>
        <v>4.589257183453201</v>
      </c>
      <c r="AE794">
        <f t="shared" si="46"/>
        <v>5603.2395198811628</v>
      </c>
    </row>
    <row r="795" spans="1:31" x14ac:dyDescent="0.3">
      <c r="A795" t="s">
        <v>1</v>
      </c>
      <c r="B795" t="s">
        <v>3</v>
      </c>
      <c r="C795" t="s">
        <v>19</v>
      </c>
      <c r="D795" t="s">
        <v>61</v>
      </c>
      <c r="E795" t="s">
        <v>13</v>
      </c>
      <c r="F795" t="s">
        <v>14</v>
      </c>
      <c r="G795" t="s">
        <v>9</v>
      </c>
      <c r="H795" t="s">
        <v>10</v>
      </c>
      <c r="I795" s="2">
        <v>43234</v>
      </c>
      <c r="J795" s="1">
        <v>14.078860000000001</v>
      </c>
      <c r="K795" s="1">
        <v>1.6952879999999999</v>
      </c>
      <c r="L795" s="1">
        <v>1.4780359999999999</v>
      </c>
      <c r="M795" s="1">
        <v>3.215166</v>
      </c>
      <c r="N795" s="1">
        <v>0.6598986</v>
      </c>
      <c r="O795" s="1">
        <v>1.9768529999999999E-2</v>
      </c>
      <c r="P795" s="1">
        <v>0.1345662</v>
      </c>
      <c r="Q795" s="1">
        <v>4.8819580000000001E-6</v>
      </c>
      <c r="R795" s="1">
        <v>2.5509380000000002E-2</v>
      </c>
      <c r="S795" s="1">
        <v>4.8321730000000004E-3</v>
      </c>
      <c r="T795" s="1">
        <v>3.1460710000000003E-2</v>
      </c>
      <c r="U795" s="1">
        <v>8.4654690000000005E-2</v>
      </c>
      <c r="V795" s="1">
        <v>2.0737780000000001E-3</v>
      </c>
      <c r="W795" s="1">
        <v>3.8332470000000001E-4</v>
      </c>
      <c r="X795" s="1">
        <v>6.1755890000000004E-3</v>
      </c>
      <c r="Y795" s="1">
        <v>2.7354780000000002E-4</v>
      </c>
      <c r="Z795">
        <f t="shared" si="44"/>
        <v>0.97850966326466504</v>
      </c>
      <c r="AA795" s="1">
        <f t="shared" si="45"/>
        <v>2.6329803811062944</v>
      </c>
      <c r="AB795">
        <f t="shared" si="46"/>
        <v>0.31425706919214558</v>
      </c>
      <c r="AC795">
        <f t="shared" si="46"/>
        <v>1.93906527192462</v>
      </c>
      <c r="AD795">
        <f t="shared" si="46"/>
        <v>4.589257183453201</v>
      </c>
      <c r="AE795">
        <f t="shared" si="46"/>
        <v>5603.2395198811628</v>
      </c>
    </row>
    <row r="796" spans="1:31" x14ac:dyDescent="0.3">
      <c r="A796" t="s">
        <v>1</v>
      </c>
      <c r="B796" t="s">
        <v>3</v>
      </c>
      <c r="C796" t="s">
        <v>19</v>
      </c>
      <c r="D796" t="s">
        <v>61</v>
      </c>
      <c r="E796" t="s">
        <v>13</v>
      </c>
      <c r="F796" t="s">
        <v>14</v>
      </c>
      <c r="G796" t="s">
        <v>9</v>
      </c>
      <c r="H796" t="s">
        <v>10</v>
      </c>
      <c r="I796" s="2">
        <v>43234</v>
      </c>
      <c r="J796" s="1">
        <v>14.078860000000001</v>
      </c>
      <c r="K796" s="1">
        <v>1.6952879999999999</v>
      </c>
      <c r="L796" s="1">
        <v>1.4780359999999999</v>
      </c>
      <c r="M796" s="1">
        <v>3.215166</v>
      </c>
      <c r="N796" s="1">
        <v>0.6598986</v>
      </c>
      <c r="O796" s="1">
        <v>1.9768529999999999E-2</v>
      </c>
      <c r="P796" s="1">
        <v>0.1345662</v>
      </c>
      <c r="Q796" s="1">
        <v>4.8819580000000001E-6</v>
      </c>
      <c r="R796" s="1">
        <v>2.5509380000000002E-2</v>
      </c>
      <c r="S796" s="1">
        <v>4.8321730000000004E-3</v>
      </c>
      <c r="T796" s="1">
        <v>3.1460710000000003E-2</v>
      </c>
      <c r="U796" s="1">
        <v>8.4654690000000005E-2</v>
      </c>
      <c r="V796" s="1">
        <v>2.0737780000000001E-3</v>
      </c>
      <c r="W796" s="1">
        <v>3.8332470000000001E-4</v>
      </c>
      <c r="X796" s="1">
        <v>6.1755890000000004E-3</v>
      </c>
      <c r="Y796" s="1">
        <v>2.7354780000000002E-4</v>
      </c>
      <c r="Z796">
        <f t="shared" si="44"/>
        <v>0.97850966326466504</v>
      </c>
      <c r="AA796" s="1">
        <f t="shared" si="45"/>
        <v>2.6329803811062944</v>
      </c>
      <c r="AB796">
        <f t="shared" si="46"/>
        <v>0.31425706919214558</v>
      </c>
      <c r="AC796">
        <f t="shared" si="46"/>
        <v>1.93906527192462</v>
      </c>
      <c r="AD796">
        <f t="shared" si="46"/>
        <v>4.589257183453201</v>
      </c>
      <c r="AE796">
        <f t="shared" si="46"/>
        <v>5603.2395198811628</v>
      </c>
    </row>
    <row r="797" spans="1:31" x14ac:dyDescent="0.3">
      <c r="A797" t="s">
        <v>1</v>
      </c>
      <c r="B797" t="s">
        <v>3</v>
      </c>
      <c r="C797" t="s">
        <v>19</v>
      </c>
      <c r="D797" t="s">
        <v>61</v>
      </c>
      <c r="E797" t="s">
        <v>13</v>
      </c>
      <c r="F797" t="s">
        <v>14</v>
      </c>
      <c r="G797" t="s">
        <v>9</v>
      </c>
      <c r="H797" t="s">
        <v>10</v>
      </c>
      <c r="I797" s="2">
        <v>43234</v>
      </c>
      <c r="J797" s="1">
        <v>14.078860000000001</v>
      </c>
      <c r="K797" s="1">
        <v>1.6952879999999999</v>
      </c>
      <c r="L797" s="1">
        <v>1.4780359999999999</v>
      </c>
      <c r="M797" s="1">
        <v>3.215166</v>
      </c>
      <c r="N797" s="1">
        <v>0.6598986</v>
      </c>
      <c r="O797" s="1">
        <v>1.9768529999999999E-2</v>
      </c>
      <c r="P797" s="1">
        <v>0.1345662</v>
      </c>
      <c r="Q797" s="1">
        <v>4.8819580000000001E-6</v>
      </c>
      <c r="R797" s="1">
        <v>2.5509380000000002E-2</v>
      </c>
      <c r="S797" s="1">
        <v>4.8321730000000004E-3</v>
      </c>
      <c r="T797" s="1">
        <v>3.1460710000000003E-2</v>
      </c>
      <c r="U797" s="1">
        <v>8.4654690000000005E-2</v>
      </c>
      <c r="V797" s="1">
        <v>2.0737780000000001E-3</v>
      </c>
      <c r="W797" s="1">
        <v>3.8332470000000001E-4</v>
      </c>
      <c r="X797" s="1">
        <v>6.1755890000000004E-3</v>
      </c>
      <c r="Y797" s="1">
        <v>2.7354780000000002E-4</v>
      </c>
      <c r="Z797">
        <f t="shared" si="44"/>
        <v>0.97850966326466504</v>
      </c>
      <c r="AA797" s="1">
        <f t="shared" si="45"/>
        <v>2.6329803811062944</v>
      </c>
      <c r="AB797">
        <f t="shared" si="46"/>
        <v>0.31425706919214558</v>
      </c>
      <c r="AC797">
        <f t="shared" si="46"/>
        <v>1.93906527192462</v>
      </c>
      <c r="AD797">
        <f t="shared" si="46"/>
        <v>4.589257183453201</v>
      </c>
      <c r="AE797">
        <f t="shared" si="46"/>
        <v>5603.2395198811628</v>
      </c>
    </row>
    <row r="798" spans="1:31" x14ac:dyDescent="0.3">
      <c r="A798" t="s">
        <v>1</v>
      </c>
      <c r="B798" t="s">
        <v>3</v>
      </c>
      <c r="C798" t="s">
        <v>19</v>
      </c>
      <c r="D798" t="s">
        <v>61</v>
      </c>
      <c r="E798" t="s">
        <v>13</v>
      </c>
      <c r="F798" t="s">
        <v>14</v>
      </c>
      <c r="G798" t="s">
        <v>9</v>
      </c>
      <c r="H798" t="s">
        <v>10</v>
      </c>
      <c r="I798" s="2">
        <v>43234</v>
      </c>
      <c r="J798" s="1">
        <v>14.078860000000001</v>
      </c>
      <c r="K798" s="1">
        <v>1.6952879999999999</v>
      </c>
      <c r="L798" s="1">
        <v>1.4780359999999999</v>
      </c>
      <c r="M798" s="1">
        <v>3.215166</v>
      </c>
      <c r="N798" s="1">
        <v>0.6598986</v>
      </c>
      <c r="O798" s="1">
        <v>1.9768529999999999E-2</v>
      </c>
      <c r="P798" s="1">
        <v>0.1345662</v>
      </c>
      <c r="Q798" s="1">
        <v>4.8819580000000001E-6</v>
      </c>
      <c r="R798" s="1">
        <v>2.5509380000000002E-2</v>
      </c>
      <c r="S798" s="1">
        <v>4.8321730000000004E-3</v>
      </c>
      <c r="T798" s="1">
        <v>3.1460710000000003E-2</v>
      </c>
      <c r="U798" s="1">
        <v>8.4654690000000005E-2</v>
      </c>
      <c r="V798" s="1">
        <v>2.0737780000000001E-3</v>
      </c>
      <c r="W798" s="1">
        <v>3.8332470000000001E-4</v>
      </c>
      <c r="X798" s="1">
        <v>6.1755890000000004E-3</v>
      </c>
      <c r="Y798" s="1">
        <v>2.7354780000000002E-4</v>
      </c>
      <c r="Z798">
        <f t="shared" si="44"/>
        <v>0.97850966326466504</v>
      </c>
      <c r="AA798" s="1">
        <f t="shared" si="45"/>
        <v>2.6329803811062944</v>
      </c>
      <c r="AB798">
        <f t="shared" si="46"/>
        <v>0.31425706919214558</v>
      </c>
      <c r="AC798">
        <f t="shared" si="46"/>
        <v>1.93906527192462</v>
      </c>
      <c r="AD798">
        <f t="shared" si="46"/>
        <v>4.589257183453201</v>
      </c>
      <c r="AE798">
        <f t="shared" si="46"/>
        <v>5603.2395198811628</v>
      </c>
    </row>
    <row r="799" spans="1:31" x14ac:dyDescent="0.3">
      <c r="A799" t="s">
        <v>1</v>
      </c>
      <c r="B799" t="s">
        <v>3</v>
      </c>
      <c r="C799" t="s">
        <v>19</v>
      </c>
      <c r="D799" t="s">
        <v>61</v>
      </c>
      <c r="E799" t="s">
        <v>13</v>
      </c>
      <c r="F799" t="s">
        <v>14</v>
      </c>
      <c r="G799" t="s">
        <v>9</v>
      </c>
      <c r="H799" t="s">
        <v>10</v>
      </c>
      <c r="I799" s="2">
        <v>43234</v>
      </c>
      <c r="J799" s="1">
        <v>14.078860000000001</v>
      </c>
      <c r="K799" s="1">
        <v>1.6952879999999999</v>
      </c>
      <c r="L799" s="1">
        <v>1.4780359999999999</v>
      </c>
      <c r="M799" s="1">
        <v>3.215166</v>
      </c>
      <c r="N799" s="1">
        <v>0.6598986</v>
      </c>
      <c r="O799" s="1">
        <v>1.9768529999999999E-2</v>
      </c>
      <c r="P799" s="1">
        <v>0.1345662</v>
      </c>
      <c r="Q799" s="1">
        <v>4.8819580000000001E-6</v>
      </c>
      <c r="R799" s="1">
        <v>2.5509380000000002E-2</v>
      </c>
      <c r="S799" s="1">
        <v>4.8321730000000004E-3</v>
      </c>
      <c r="T799" s="1">
        <v>3.1460710000000003E-2</v>
      </c>
      <c r="U799" s="1">
        <v>8.4654690000000005E-2</v>
      </c>
      <c r="V799" s="1">
        <v>2.0737780000000001E-3</v>
      </c>
      <c r="W799" s="1">
        <v>3.8332470000000001E-4</v>
      </c>
      <c r="X799" s="1">
        <v>6.1755890000000004E-3</v>
      </c>
      <c r="Y799" s="1">
        <v>2.7354780000000002E-4</v>
      </c>
      <c r="Z799">
        <f t="shared" si="44"/>
        <v>0.97850966326466504</v>
      </c>
      <c r="AA799" s="1">
        <f t="shared" si="45"/>
        <v>2.6329803811062944</v>
      </c>
      <c r="AB799">
        <f t="shared" si="46"/>
        <v>0.31425706919214558</v>
      </c>
      <c r="AC799">
        <f t="shared" si="46"/>
        <v>1.93906527192462</v>
      </c>
      <c r="AD799">
        <f t="shared" si="46"/>
        <v>4.589257183453201</v>
      </c>
      <c r="AE799">
        <f t="shared" si="46"/>
        <v>5603.2395198811628</v>
      </c>
    </row>
    <row r="800" spans="1:31" x14ac:dyDescent="0.3">
      <c r="A800" t="s">
        <v>1</v>
      </c>
      <c r="B800" t="s">
        <v>3</v>
      </c>
      <c r="C800" t="s">
        <v>19</v>
      </c>
      <c r="D800" t="s">
        <v>61</v>
      </c>
      <c r="E800" t="s">
        <v>13</v>
      </c>
      <c r="F800" t="s">
        <v>14</v>
      </c>
      <c r="G800" t="s">
        <v>9</v>
      </c>
      <c r="H800" t="s">
        <v>10</v>
      </c>
      <c r="I800" s="2">
        <v>43234</v>
      </c>
      <c r="J800" s="1">
        <v>14.078860000000001</v>
      </c>
      <c r="K800" s="1">
        <v>1.6952879999999999</v>
      </c>
      <c r="L800" s="1">
        <v>1.4780359999999999</v>
      </c>
      <c r="M800" s="1">
        <v>3.215166</v>
      </c>
      <c r="N800" s="1">
        <v>0.6598986</v>
      </c>
      <c r="O800" s="1">
        <v>1.9768529999999999E-2</v>
      </c>
      <c r="P800" s="1">
        <v>0.1345662</v>
      </c>
      <c r="Q800" s="1">
        <v>4.8819580000000001E-6</v>
      </c>
      <c r="R800" s="1">
        <v>2.5509380000000002E-2</v>
      </c>
      <c r="S800" s="1">
        <v>4.8321730000000004E-3</v>
      </c>
      <c r="T800" s="1">
        <v>3.1460710000000003E-2</v>
      </c>
      <c r="U800" s="1">
        <v>8.4654690000000005E-2</v>
      </c>
      <c r="V800" s="1">
        <v>2.0737780000000001E-3</v>
      </c>
      <c r="W800" s="1">
        <v>3.8332470000000001E-4</v>
      </c>
      <c r="X800" s="1">
        <v>6.1755890000000004E-3</v>
      </c>
      <c r="Y800" s="1">
        <v>2.7354780000000002E-4</v>
      </c>
      <c r="Z800">
        <f t="shared" si="44"/>
        <v>0.97850966326466504</v>
      </c>
      <c r="AA800" s="1">
        <f t="shared" si="45"/>
        <v>2.6329803811062944</v>
      </c>
      <c r="AB800">
        <f t="shared" si="46"/>
        <v>0.31425706919214558</v>
      </c>
      <c r="AC800">
        <f t="shared" si="46"/>
        <v>1.93906527192462</v>
      </c>
      <c r="AD800">
        <f t="shared" si="46"/>
        <v>4.589257183453201</v>
      </c>
      <c r="AE800">
        <f t="shared" si="46"/>
        <v>5603.2395198811628</v>
      </c>
    </row>
    <row r="801" spans="1:31" x14ac:dyDescent="0.3">
      <c r="A801" t="s">
        <v>1</v>
      </c>
      <c r="B801" t="s">
        <v>3</v>
      </c>
      <c r="C801" t="s">
        <v>19</v>
      </c>
      <c r="D801" t="s">
        <v>61</v>
      </c>
      <c r="E801" t="s">
        <v>13</v>
      </c>
      <c r="F801" t="s">
        <v>14</v>
      </c>
      <c r="G801" t="s">
        <v>9</v>
      </c>
      <c r="H801" t="s">
        <v>10</v>
      </c>
      <c r="I801" s="2">
        <v>43234</v>
      </c>
      <c r="J801" s="1">
        <v>14.078860000000001</v>
      </c>
      <c r="K801" s="1">
        <v>1.6952879999999999</v>
      </c>
      <c r="L801" s="1">
        <v>1.4780359999999999</v>
      </c>
      <c r="M801" s="1">
        <v>3.215166</v>
      </c>
      <c r="N801" s="1">
        <v>0.6598986</v>
      </c>
      <c r="O801" s="1">
        <v>1.9768529999999999E-2</v>
      </c>
      <c r="P801" s="1">
        <v>0.1345662</v>
      </c>
      <c r="Q801" s="1">
        <v>4.8819580000000001E-6</v>
      </c>
      <c r="R801" s="1">
        <v>2.5509380000000002E-2</v>
      </c>
      <c r="S801" s="1">
        <v>4.8321730000000004E-3</v>
      </c>
      <c r="T801" s="1">
        <v>3.1460710000000003E-2</v>
      </c>
      <c r="U801" s="1">
        <v>8.4654690000000005E-2</v>
      </c>
      <c r="V801" s="1">
        <v>2.0737780000000001E-3</v>
      </c>
      <c r="W801" s="1">
        <v>3.8332470000000001E-4</v>
      </c>
      <c r="X801" s="1">
        <v>6.1755890000000004E-3</v>
      </c>
      <c r="Y801" s="1">
        <v>2.7354780000000002E-4</v>
      </c>
      <c r="Z801">
        <f t="shared" si="44"/>
        <v>0.97850966326466504</v>
      </c>
      <c r="AA801" s="1">
        <f t="shared" si="45"/>
        <v>2.6329803811062944</v>
      </c>
      <c r="AB801">
        <f t="shared" si="46"/>
        <v>0.31425706919214558</v>
      </c>
      <c r="AC801">
        <f t="shared" si="46"/>
        <v>1.93906527192462</v>
      </c>
      <c r="AD801">
        <f t="shared" si="46"/>
        <v>4.589257183453201</v>
      </c>
      <c r="AE801">
        <f t="shared" si="46"/>
        <v>5603.2395198811628</v>
      </c>
    </row>
    <row r="802" spans="1:31" x14ac:dyDescent="0.3">
      <c r="A802" t="s">
        <v>1</v>
      </c>
      <c r="B802" t="s">
        <v>3</v>
      </c>
      <c r="C802" t="s">
        <v>17</v>
      </c>
      <c r="D802" t="s">
        <v>62</v>
      </c>
      <c r="E802" t="s">
        <v>13</v>
      </c>
      <c r="F802" t="s">
        <v>14</v>
      </c>
      <c r="G802" t="s">
        <v>9</v>
      </c>
      <c r="H802" t="s">
        <v>10</v>
      </c>
      <c r="I802" s="2">
        <v>43234</v>
      </c>
      <c r="J802" s="1">
        <v>13.517860000000001</v>
      </c>
      <c r="K802" s="1">
        <v>1.674866</v>
      </c>
      <c r="L802" s="1">
        <v>1.4901770000000001</v>
      </c>
      <c r="M802" s="1">
        <v>3.6895159999999998</v>
      </c>
      <c r="N802" s="1">
        <v>0.60965749999999996</v>
      </c>
      <c r="O802" s="1">
        <v>1.7028339999999999E-2</v>
      </c>
      <c r="P802" s="1">
        <v>0.13720260000000001</v>
      </c>
      <c r="Q802" s="1">
        <v>7.4157180000000001E-6</v>
      </c>
      <c r="R802" s="1">
        <v>2.272277E-2</v>
      </c>
      <c r="S802" s="1">
        <v>4.5583189999999999E-3</v>
      </c>
      <c r="T802" s="1">
        <v>3.2461129999999998E-2</v>
      </c>
      <c r="U802" s="1">
        <v>0.1008003</v>
      </c>
      <c r="V802" s="1">
        <v>2.423442E-3</v>
      </c>
      <c r="W802" s="1">
        <v>4.4750159999999998E-4</v>
      </c>
      <c r="X802" s="1">
        <v>6.3373809999999996E-3</v>
      </c>
      <c r="Y802" s="1">
        <v>3.0140560000000002E-4</v>
      </c>
      <c r="Z802">
        <f t="shared" si="44"/>
        <v>0.87982082202652057</v>
      </c>
      <c r="AA802" s="1">
        <f t="shared" si="45"/>
        <v>2.7320738004659688</v>
      </c>
      <c r="AB802">
        <f t="shared" si="46"/>
        <v>0.39750876516732758</v>
      </c>
      <c r="AC802">
        <f t="shared" si="46"/>
        <v>2.6279813534378573</v>
      </c>
      <c r="AD802">
        <f t="shared" si="46"/>
        <v>4.6189948295440457</v>
      </c>
      <c r="AE802">
        <f t="shared" si="46"/>
        <v>4064.4156101944545</v>
      </c>
    </row>
    <row r="803" spans="1:31" x14ac:dyDescent="0.3">
      <c r="A803" t="s">
        <v>1</v>
      </c>
      <c r="B803" t="s">
        <v>3</v>
      </c>
      <c r="C803" t="s">
        <v>17</v>
      </c>
      <c r="D803" t="s">
        <v>62</v>
      </c>
      <c r="E803" t="s">
        <v>13</v>
      </c>
      <c r="F803" t="s">
        <v>14</v>
      </c>
      <c r="G803" t="s">
        <v>9</v>
      </c>
      <c r="H803" t="s">
        <v>10</v>
      </c>
      <c r="I803" s="2">
        <v>43234</v>
      </c>
      <c r="J803" s="1">
        <v>13.517860000000001</v>
      </c>
      <c r="K803" s="1">
        <v>1.674866</v>
      </c>
      <c r="L803" s="1">
        <v>1.4901770000000001</v>
      </c>
      <c r="M803" s="1">
        <v>3.6895159999999998</v>
      </c>
      <c r="N803" s="1">
        <v>0.60965749999999996</v>
      </c>
      <c r="O803" s="1">
        <v>1.7028339999999999E-2</v>
      </c>
      <c r="P803" s="1">
        <v>0.13720260000000001</v>
      </c>
      <c r="Q803" s="1">
        <v>7.4157180000000001E-6</v>
      </c>
      <c r="R803" s="1">
        <v>2.272277E-2</v>
      </c>
      <c r="S803" s="1">
        <v>4.5583189999999999E-3</v>
      </c>
      <c r="T803" s="1">
        <v>3.2461129999999998E-2</v>
      </c>
      <c r="U803" s="1">
        <v>0.1008003</v>
      </c>
      <c r="V803" s="1">
        <v>2.423442E-3</v>
      </c>
      <c r="W803" s="1">
        <v>4.4750159999999998E-4</v>
      </c>
      <c r="X803" s="1">
        <v>6.3373809999999996E-3</v>
      </c>
      <c r="Y803" s="1">
        <v>3.0140560000000002E-4</v>
      </c>
      <c r="Z803">
        <f t="shared" si="44"/>
        <v>0.87982082202652057</v>
      </c>
      <c r="AA803" s="1">
        <f t="shared" si="45"/>
        <v>2.7320738004659688</v>
      </c>
      <c r="AB803">
        <f t="shared" si="46"/>
        <v>0.39750876516732758</v>
      </c>
      <c r="AC803">
        <f t="shared" si="46"/>
        <v>2.6279813534378573</v>
      </c>
      <c r="AD803">
        <f t="shared" si="46"/>
        <v>4.6189948295440457</v>
      </c>
      <c r="AE803">
        <f t="shared" si="46"/>
        <v>4064.4156101944545</v>
      </c>
    </row>
    <row r="804" spans="1:31" x14ac:dyDescent="0.3">
      <c r="A804" t="s">
        <v>1</v>
      </c>
      <c r="B804" t="s">
        <v>3</v>
      </c>
      <c r="C804" t="s">
        <v>17</v>
      </c>
      <c r="D804" t="s">
        <v>62</v>
      </c>
      <c r="E804" t="s">
        <v>13</v>
      </c>
      <c r="F804" t="s">
        <v>14</v>
      </c>
      <c r="G804" t="s">
        <v>9</v>
      </c>
      <c r="H804" t="s">
        <v>10</v>
      </c>
      <c r="I804" s="2">
        <v>43234</v>
      </c>
      <c r="J804" s="1">
        <v>13.517860000000001</v>
      </c>
      <c r="K804" s="1">
        <v>1.674866</v>
      </c>
      <c r="L804" s="1">
        <v>1.4901770000000001</v>
      </c>
      <c r="M804" s="1">
        <v>3.6895159999999998</v>
      </c>
      <c r="N804" s="1">
        <v>0.60965749999999996</v>
      </c>
      <c r="O804" s="1">
        <v>1.7028339999999999E-2</v>
      </c>
      <c r="P804" s="1">
        <v>0.13720260000000001</v>
      </c>
      <c r="Q804" s="1">
        <v>7.4157180000000001E-6</v>
      </c>
      <c r="R804" s="1">
        <v>2.272277E-2</v>
      </c>
      <c r="S804" s="1">
        <v>4.5583189999999999E-3</v>
      </c>
      <c r="T804" s="1">
        <v>3.2461129999999998E-2</v>
      </c>
      <c r="U804" s="1">
        <v>0.1008003</v>
      </c>
      <c r="V804" s="1">
        <v>2.423442E-3</v>
      </c>
      <c r="W804" s="1">
        <v>4.4750159999999998E-4</v>
      </c>
      <c r="X804" s="1">
        <v>6.3373809999999996E-3</v>
      </c>
      <c r="Y804" s="1">
        <v>3.0140560000000002E-4</v>
      </c>
      <c r="Z804">
        <f t="shared" si="44"/>
        <v>0.87982082202652057</v>
      </c>
      <c r="AA804" s="1">
        <f t="shared" si="45"/>
        <v>2.7320738004659688</v>
      </c>
      <c r="AB804">
        <f t="shared" si="46"/>
        <v>0.39750876516732758</v>
      </c>
      <c r="AC804">
        <f t="shared" si="46"/>
        <v>2.6279813534378573</v>
      </c>
      <c r="AD804">
        <f t="shared" si="46"/>
        <v>4.6189948295440457</v>
      </c>
      <c r="AE804">
        <f t="shared" si="46"/>
        <v>4064.4156101944545</v>
      </c>
    </row>
    <row r="805" spans="1:31" x14ac:dyDescent="0.3">
      <c r="A805" t="s">
        <v>1</v>
      </c>
      <c r="B805" t="s">
        <v>3</v>
      </c>
      <c r="C805" t="s">
        <v>17</v>
      </c>
      <c r="D805" t="s">
        <v>62</v>
      </c>
      <c r="E805" t="s">
        <v>13</v>
      </c>
      <c r="F805" t="s">
        <v>14</v>
      </c>
      <c r="G805" t="s">
        <v>9</v>
      </c>
      <c r="H805" t="s">
        <v>10</v>
      </c>
      <c r="I805" s="2">
        <v>43234</v>
      </c>
      <c r="J805" s="1">
        <v>13.517860000000001</v>
      </c>
      <c r="K805" s="1">
        <v>1.674866</v>
      </c>
      <c r="L805" s="1">
        <v>1.4901770000000001</v>
      </c>
      <c r="M805" s="1">
        <v>3.6895159999999998</v>
      </c>
      <c r="N805" s="1">
        <v>0.60965749999999996</v>
      </c>
      <c r="O805" s="1">
        <v>1.7028339999999999E-2</v>
      </c>
      <c r="P805" s="1">
        <v>0.13720260000000001</v>
      </c>
      <c r="Q805" s="1">
        <v>7.4157180000000001E-6</v>
      </c>
      <c r="R805" s="1">
        <v>2.272277E-2</v>
      </c>
      <c r="S805" s="1">
        <v>4.5583189999999999E-3</v>
      </c>
      <c r="T805" s="1">
        <v>3.2461129999999998E-2</v>
      </c>
      <c r="U805" s="1">
        <v>0.1008003</v>
      </c>
      <c r="V805" s="1">
        <v>2.423442E-3</v>
      </c>
      <c r="W805" s="1">
        <v>4.4750159999999998E-4</v>
      </c>
      <c r="X805" s="1">
        <v>6.3373809999999996E-3</v>
      </c>
      <c r="Y805" s="1">
        <v>3.0140560000000002E-4</v>
      </c>
      <c r="Z805">
        <f t="shared" si="44"/>
        <v>0.87982082202652057</v>
      </c>
      <c r="AA805" s="1">
        <f t="shared" si="45"/>
        <v>2.7320738004659688</v>
      </c>
      <c r="AB805">
        <f t="shared" si="46"/>
        <v>0.39750876516732758</v>
      </c>
      <c r="AC805">
        <f t="shared" si="46"/>
        <v>2.6279813534378573</v>
      </c>
      <c r="AD805">
        <f t="shared" si="46"/>
        <v>4.6189948295440457</v>
      </c>
      <c r="AE805">
        <f t="shared" si="46"/>
        <v>4064.4156101944545</v>
      </c>
    </row>
    <row r="806" spans="1:31" x14ac:dyDescent="0.3">
      <c r="A806" t="s">
        <v>1</v>
      </c>
      <c r="B806" t="s">
        <v>3</v>
      </c>
      <c r="C806" t="s">
        <v>17</v>
      </c>
      <c r="D806" t="s">
        <v>62</v>
      </c>
      <c r="E806" t="s">
        <v>13</v>
      </c>
      <c r="F806" t="s">
        <v>14</v>
      </c>
      <c r="G806" t="s">
        <v>9</v>
      </c>
      <c r="H806" t="s">
        <v>10</v>
      </c>
      <c r="I806" s="2">
        <v>43234</v>
      </c>
      <c r="J806" s="1">
        <v>13.517860000000001</v>
      </c>
      <c r="K806" s="1">
        <v>1.674866</v>
      </c>
      <c r="L806" s="1">
        <v>1.4901770000000001</v>
      </c>
      <c r="M806" s="1">
        <v>3.6895159999999998</v>
      </c>
      <c r="N806" s="1">
        <v>0.60965749999999996</v>
      </c>
      <c r="O806" s="1">
        <v>1.7028339999999999E-2</v>
      </c>
      <c r="P806" s="1">
        <v>0.13720260000000001</v>
      </c>
      <c r="Q806" s="1">
        <v>7.4157180000000001E-6</v>
      </c>
      <c r="R806" s="1">
        <v>2.272277E-2</v>
      </c>
      <c r="S806" s="1">
        <v>4.5583189999999999E-3</v>
      </c>
      <c r="T806" s="1">
        <v>3.2461129999999998E-2</v>
      </c>
      <c r="U806" s="1">
        <v>0.1008003</v>
      </c>
      <c r="V806" s="1">
        <v>2.423442E-3</v>
      </c>
      <c r="W806" s="1">
        <v>4.4750159999999998E-4</v>
      </c>
      <c r="X806" s="1">
        <v>6.3373809999999996E-3</v>
      </c>
      <c r="Y806" s="1">
        <v>3.0140560000000002E-4</v>
      </c>
      <c r="Z806">
        <f t="shared" si="44"/>
        <v>0.87982082202652057</v>
      </c>
      <c r="AA806" s="1">
        <f t="shared" si="45"/>
        <v>2.7320738004659688</v>
      </c>
      <c r="AB806">
        <f t="shared" si="46"/>
        <v>0.39750876516732758</v>
      </c>
      <c r="AC806">
        <f t="shared" si="46"/>
        <v>2.6279813534378573</v>
      </c>
      <c r="AD806">
        <f t="shared" si="46"/>
        <v>4.6189948295440457</v>
      </c>
      <c r="AE806">
        <f t="shared" si="46"/>
        <v>4064.4156101944545</v>
      </c>
    </row>
    <row r="807" spans="1:31" x14ac:dyDescent="0.3">
      <c r="A807" t="s">
        <v>1</v>
      </c>
      <c r="B807" t="s">
        <v>3</v>
      </c>
      <c r="C807" t="s">
        <v>17</v>
      </c>
      <c r="D807" t="s">
        <v>62</v>
      </c>
      <c r="E807" t="s">
        <v>13</v>
      </c>
      <c r="F807" t="s">
        <v>14</v>
      </c>
      <c r="G807" t="s">
        <v>9</v>
      </c>
      <c r="H807" t="s">
        <v>10</v>
      </c>
      <c r="I807" s="2">
        <v>43234</v>
      </c>
      <c r="J807" s="1">
        <v>13.517860000000001</v>
      </c>
      <c r="K807" s="1">
        <v>1.674866</v>
      </c>
      <c r="L807" s="1">
        <v>1.4901770000000001</v>
      </c>
      <c r="M807" s="1">
        <v>3.6895159999999998</v>
      </c>
      <c r="N807" s="1">
        <v>0.60965749999999996</v>
      </c>
      <c r="O807" s="1">
        <v>1.7028339999999999E-2</v>
      </c>
      <c r="P807" s="1">
        <v>0.13720260000000001</v>
      </c>
      <c r="Q807" s="1">
        <v>7.4157180000000001E-6</v>
      </c>
      <c r="R807" s="1">
        <v>2.272277E-2</v>
      </c>
      <c r="S807" s="1">
        <v>4.5583189999999999E-3</v>
      </c>
      <c r="T807" s="1">
        <v>3.2461129999999998E-2</v>
      </c>
      <c r="U807" s="1">
        <v>0.1008003</v>
      </c>
      <c r="V807" s="1">
        <v>2.423442E-3</v>
      </c>
      <c r="W807" s="1">
        <v>4.4750159999999998E-4</v>
      </c>
      <c r="X807" s="1">
        <v>6.3373809999999996E-3</v>
      </c>
      <c r="Y807" s="1">
        <v>3.0140560000000002E-4</v>
      </c>
      <c r="Z807">
        <f t="shared" si="44"/>
        <v>0.87982082202652057</v>
      </c>
      <c r="AA807" s="1">
        <f t="shared" si="45"/>
        <v>2.7320738004659688</v>
      </c>
      <c r="AB807">
        <f t="shared" si="46"/>
        <v>0.39750876516732758</v>
      </c>
      <c r="AC807">
        <f t="shared" si="46"/>
        <v>2.6279813534378573</v>
      </c>
      <c r="AD807">
        <f t="shared" si="46"/>
        <v>4.6189948295440457</v>
      </c>
      <c r="AE807">
        <f t="shared" si="46"/>
        <v>4064.4156101944545</v>
      </c>
    </row>
    <row r="808" spans="1:31" x14ac:dyDescent="0.3">
      <c r="A808" t="s">
        <v>1</v>
      </c>
      <c r="B808" t="s">
        <v>3</v>
      </c>
      <c r="C808" t="s">
        <v>17</v>
      </c>
      <c r="D808" t="s">
        <v>62</v>
      </c>
      <c r="E808" t="s">
        <v>13</v>
      </c>
      <c r="F808" t="s">
        <v>14</v>
      </c>
      <c r="G808" t="s">
        <v>9</v>
      </c>
      <c r="H808" t="s">
        <v>10</v>
      </c>
      <c r="I808" s="2">
        <v>43234</v>
      </c>
      <c r="J808" s="1">
        <v>13.517860000000001</v>
      </c>
      <c r="K808" s="1">
        <v>1.674866</v>
      </c>
      <c r="L808" s="1">
        <v>1.4901770000000001</v>
      </c>
      <c r="M808" s="1">
        <v>3.6895159999999998</v>
      </c>
      <c r="N808" s="1">
        <v>0.60965749999999996</v>
      </c>
      <c r="O808" s="1">
        <v>1.7028339999999999E-2</v>
      </c>
      <c r="P808" s="1">
        <v>0.13720260000000001</v>
      </c>
      <c r="Q808" s="1">
        <v>7.4157180000000001E-6</v>
      </c>
      <c r="R808" s="1">
        <v>2.272277E-2</v>
      </c>
      <c r="S808" s="1">
        <v>4.5583189999999999E-3</v>
      </c>
      <c r="T808" s="1">
        <v>3.2461129999999998E-2</v>
      </c>
      <c r="U808" s="1">
        <v>0.1008003</v>
      </c>
      <c r="V808" s="1">
        <v>2.423442E-3</v>
      </c>
      <c r="W808" s="1">
        <v>4.4750159999999998E-4</v>
      </c>
      <c r="X808" s="1">
        <v>6.3373809999999996E-3</v>
      </c>
      <c r="Y808" s="1">
        <v>3.0140560000000002E-4</v>
      </c>
      <c r="Z808">
        <f t="shared" si="44"/>
        <v>0.87982082202652057</v>
      </c>
      <c r="AA808" s="1">
        <f t="shared" si="45"/>
        <v>2.7320738004659688</v>
      </c>
      <c r="AB808">
        <f t="shared" si="46"/>
        <v>0.39750876516732758</v>
      </c>
      <c r="AC808">
        <f t="shared" si="46"/>
        <v>2.6279813534378573</v>
      </c>
      <c r="AD808">
        <f t="shared" si="46"/>
        <v>4.6189948295440457</v>
      </c>
      <c r="AE808">
        <f t="shared" si="46"/>
        <v>4064.4156101944545</v>
      </c>
    </row>
    <row r="809" spans="1:31" x14ac:dyDescent="0.3">
      <c r="A809" t="s">
        <v>1</v>
      </c>
      <c r="B809" t="s">
        <v>3</v>
      </c>
      <c r="C809" t="s">
        <v>17</v>
      </c>
      <c r="D809" t="s">
        <v>62</v>
      </c>
      <c r="E809" t="s">
        <v>13</v>
      </c>
      <c r="F809" t="s">
        <v>14</v>
      </c>
      <c r="G809" t="s">
        <v>9</v>
      </c>
      <c r="H809" t="s">
        <v>10</v>
      </c>
      <c r="I809" s="2">
        <v>43234</v>
      </c>
      <c r="J809" s="1">
        <v>13.517860000000001</v>
      </c>
      <c r="K809" s="1">
        <v>1.674866</v>
      </c>
      <c r="L809" s="1">
        <v>1.4901770000000001</v>
      </c>
      <c r="M809" s="1">
        <v>3.6895159999999998</v>
      </c>
      <c r="N809" s="1">
        <v>0.60965749999999996</v>
      </c>
      <c r="O809" s="1">
        <v>1.7028339999999999E-2</v>
      </c>
      <c r="P809" s="1">
        <v>0.13720260000000001</v>
      </c>
      <c r="Q809" s="1">
        <v>7.4157180000000001E-6</v>
      </c>
      <c r="R809" s="1">
        <v>2.272277E-2</v>
      </c>
      <c r="S809" s="1">
        <v>4.5583189999999999E-3</v>
      </c>
      <c r="T809" s="1">
        <v>3.2461129999999998E-2</v>
      </c>
      <c r="U809" s="1">
        <v>0.1008003</v>
      </c>
      <c r="V809" s="1">
        <v>2.423442E-3</v>
      </c>
      <c r="W809" s="1">
        <v>4.4750159999999998E-4</v>
      </c>
      <c r="X809" s="1">
        <v>6.3373809999999996E-3</v>
      </c>
      <c r="Y809" s="1">
        <v>3.0140560000000002E-4</v>
      </c>
      <c r="Z809">
        <f t="shared" si="44"/>
        <v>0.87982082202652057</v>
      </c>
      <c r="AA809" s="1">
        <f t="shared" si="45"/>
        <v>2.7320738004659688</v>
      </c>
      <c r="AB809">
        <f t="shared" si="46"/>
        <v>0.39750876516732758</v>
      </c>
      <c r="AC809">
        <f t="shared" si="46"/>
        <v>2.6279813534378573</v>
      </c>
      <c r="AD809">
        <f t="shared" si="46"/>
        <v>4.6189948295440457</v>
      </c>
      <c r="AE809">
        <f t="shared" si="46"/>
        <v>4064.4156101944545</v>
      </c>
    </row>
    <row r="810" spans="1:31" x14ac:dyDescent="0.3">
      <c r="A810" t="s">
        <v>1</v>
      </c>
      <c r="B810" t="s">
        <v>3</v>
      </c>
      <c r="C810" t="s">
        <v>19</v>
      </c>
      <c r="D810" t="s">
        <v>63</v>
      </c>
      <c r="E810" t="s">
        <v>13</v>
      </c>
      <c r="F810" t="s">
        <v>14</v>
      </c>
      <c r="G810" t="s">
        <v>9</v>
      </c>
      <c r="H810" t="s">
        <v>10</v>
      </c>
      <c r="I810" s="2">
        <v>43234</v>
      </c>
      <c r="J810" s="1">
        <v>13.119289999999999</v>
      </c>
      <c r="K810" s="1">
        <v>1.729962</v>
      </c>
      <c r="L810" s="1">
        <v>1.5442819999999999</v>
      </c>
      <c r="M810" s="1">
        <v>3.023479</v>
      </c>
      <c r="N810" s="1">
        <v>0.62714700000000001</v>
      </c>
      <c r="O810" s="1">
        <v>1.94047E-2</v>
      </c>
      <c r="P810" s="1">
        <v>0.14074970000000001</v>
      </c>
      <c r="Q810" s="1">
        <v>3.2984820000000002E-6</v>
      </c>
      <c r="R810" s="1">
        <v>2.3222039999999999E-2</v>
      </c>
      <c r="S810" s="1">
        <v>4.7434820000000003E-3</v>
      </c>
      <c r="T810" s="1">
        <v>3.0419330000000001E-2</v>
      </c>
      <c r="U810" s="1">
        <v>8.76252E-2</v>
      </c>
      <c r="V810" s="1">
        <v>2.1377089999999998E-3</v>
      </c>
      <c r="W810" s="1">
        <v>3.9673859999999998E-4</v>
      </c>
      <c r="X810" s="1">
        <v>5.9924749999999997E-3</v>
      </c>
      <c r="Y810" s="1">
        <v>2.7525040000000002E-4</v>
      </c>
      <c r="Z810">
        <f t="shared" si="44"/>
        <v>1.0061035648006815</v>
      </c>
      <c r="AA810" s="1">
        <f t="shared" si="45"/>
        <v>2.8981580490554095</v>
      </c>
      <c r="AB810">
        <f t="shared" si="46"/>
        <v>0.34086250910870974</v>
      </c>
      <c r="AC810">
        <f t="shared" si="46"/>
        <v>2.0445490010152176</v>
      </c>
      <c r="AD810">
        <f t="shared" si="46"/>
        <v>4.2575401581672994</v>
      </c>
      <c r="AE810">
        <f t="shared" si="46"/>
        <v>8344.7598016299617</v>
      </c>
    </row>
    <row r="811" spans="1:31" x14ac:dyDescent="0.3">
      <c r="A811" t="s">
        <v>1</v>
      </c>
      <c r="B811" t="s">
        <v>3</v>
      </c>
      <c r="C811" t="s">
        <v>19</v>
      </c>
      <c r="D811" t="s">
        <v>63</v>
      </c>
      <c r="E811" t="s">
        <v>13</v>
      </c>
      <c r="F811" t="s">
        <v>14</v>
      </c>
      <c r="G811" t="s">
        <v>9</v>
      </c>
      <c r="H811" t="s">
        <v>10</v>
      </c>
      <c r="I811" s="2">
        <v>43234</v>
      </c>
      <c r="J811" s="1">
        <v>13.119289999999999</v>
      </c>
      <c r="K811" s="1">
        <v>1.729962</v>
      </c>
      <c r="L811" s="1">
        <v>1.5442819999999999</v>
      </c>
      <c r="M811" s="1">
        <v>3.023479</v>
      </c>
      <c r="N811" s="1">
        <v>0.62714700000000001</v>
      </c>
      <c r="O811" s="1">
        <v>1.94047E-2</v>
      </c>
      <c r="P811" s="1">
        <v>0.14074970000000001</v>
      </c>
      <c r="Q811" s="1">
        <v>3.2984820000000002E-6</v>
      </c>
      <c r="R811" s="1">
        <v>2.3222039999999999E-2</v>
      </c>
      <c r="S811" s="1">
        <v>4.7434820000000003E-3</v>
      </c>
      <c r="T811" s="1">
        <v>3.0419330000000001E-2</v>
      </c>
      <c r="U811" s="1">
        <v>8.76252E-2</v>
      </c>
      <c r="V811" s="1">
        <v>2.1377089999999998E-3</v>
      </c>
      <c r="W811" s="1">
        <v>3.9673859999999998E-4</v>
      </c>
      <c r="X811" s="1">
        <v>5.9924749999999997E-3</v>
      </c>
      <c r="Y811" s="1">
        <v>2.7525040000000002E-4</v>
      </c>
      <c r="Z811">
        <f t="shared" si="44"/>
        <v>1.0061035648006815</v>
      </c>
      <c r="AA811" s="1">
        <f t="shared" si="45"/>
        <v>2.8981580490554095</v>
      </c>
      <c r="AB811">
        <f t="shared" si="46"/>
        <v>0.34086250910870974</v>
      </c>
      <c r="AC811">
        <f t="shared" si="46"/>
        <v>2.0445490010152176</v>
      </c>
      <c r="AD811">
        <f t="shared" si="46"/>
        <v>4.2575401581672994</v>
      </c>
      <c r="AE811">
        <f t="shared" si="46"/>
        <v>8344.7598016299617</v>
      </c>
    </row>
    <row r="812" spans="1:31" x14ac:dyDescent="0.3">
      <c r="A812" t="s">
        <v>1</v>
      </c>
      <c r="B812" t="s">
        <v>3</v>
      </c>
      <c r="C812" t="s">
        <v>19</v>
      </c>
      <c r="D812" t="s">
        <v>63</v>
      </c>
      <c r="E812" t="s">
        <v>13</v>
      </c>
      <c r="F812" t="s">
        <v>14</v>
      </c>
      <c r="G812" t="s">
        <v>9</v>
      </c>
      <c r="H812" t="s">
        <v>10</v>
      </c>
      <c r="I812" s="2">
        <v>43234</v>
      </c>
      <c r="J812" s="1">
        <v>13.119289999999999</v>
      </c>
      <c r="K812" s="1">
        <v>1.729962</v>
      </c>
      <c r="L812" s="1">
        <v>1.5442819999999999</v>
      </c>
      <c r="M812" s="1">
        <v>3.023479</v>
      </c>
      <c r="N812" s="1">
        <v>0.62714700000000001</v>
      </c>
      <c r="O812" s="1">
        <v>1.94047E-2</v>
      </c>
      <c r="P812" s="1">
        <v>0.14074970000000001</v>
      </c>
      <c r="Q812" s="1">
        <v>3.2984820000000002E-6</v>
      </c>
      <c r="R812" s="1">
        <v>2.3222039999999999E-2</v>
      </c>
      <c r="S812" s="1">
        <v>4.7434820000000003E-3</v>
      </c>
      <c r="T812" s="1">
        <v>3.0419330000000001E-2</v>
      </c>
      <c r="U812" s="1">
        <v>8.76252E-2</v>
      </c>
      <c r="V812" s="1">
        <v>2.1377089999999998E-3</v>
      </c>
      <c r="W812" s="1">
        <v>3.9673859999999998E-4</v>
      </c>
      <c r="X812" s="1">
        <v>5.9924749999999997E-3</v>
      </c>
      <c r="Y812" s="1">
        <v>2.7525040000000002E-4</v>
      </c>
      <c r="Z812">
        <f t="shared" si="44"/>
        <v>1.0061035648006815</v>
      </c>
      <c r="AA812" s="1">
        <f t="shared" si="45"/>
        <v>2.8981580490554095</v>
      </c>
      <c r="AB812">
        <f t="shared" si="46"/>
        <v>0.34086250910870974</v>
      </c>
      <c r="AC812">
        <f t="shared" si="46"/>
        <v>2.0445490010152176</v>
      </c>
      <c r="AD812">
        <f t="shared" si="46"/>
        <v>4.2575401581672994</v>
      </c>
      <c r="AE812">
        <f t="shared" si="46"/>
        <v>8344.7598016299617</v>
      </c>
    </row>
    <row r="813" spans="1:31" x14ac:dyDescent="0.3">
      <c r="A813" t="s">
        <v>1</v>
      </c>
      <c r="B813" t="s">
        <v>3</v>
      </c>
      <c r="C813" t="s">
        <v>19</v>
      </c>
      <c r="D813" t="s">
        <v>63</v>
      </c>
      <c r="E813" t="s">
        <v>13</v>
      </c>
      <c r="F813" t="s">
        <v>14</v>
      </c>
      <c r="G813" t="s">
        <v>9</v>
      </c>
      <c r="H813" t="s">
        <v>10</v>
      </c>
      <c r="I813" s="2">
        <v>43234</v>
      </c>
      <c r="J813" s="1">
        <v>13.119289999999999</v>
      </c>
      <c r="K813" s="1">
        <v>1.729962</v>
      </c>
      <c r="L813" s="1">
        <v>1.5442819999999999</v>
      </c>
      <c r="M813" s="1">
        <v>3.023479</v>
      </c>
      <c r="N813" s="1">
        <v>0.62714700000000001</v>
      </c>
      <c r="O813" s="1">
        <v>1.94047E-2</v>
      </c>
      <c r="P813" s="1">
        <v>0.14074970000000001</v>
      </c>
      <c r="Q813" s="1">
        <v>3.2984820000000002E-6</v>
      </c>
      <c r="R813" s="1">
        <v>2.3222039999999999E-2</v>
      </c>
      <c r="S813" s="1">
        <v>4.7434820000000003E-3</v>
      </c>
      <c r="T813" s="1">
        <v>3.0419330000000001E-2</v>
      </c>
      <c r="U813" s="1">
        <v>8.76252E-2</v>
      </c>
      <c r="V813" s="1">
        <v>2.1377089999999998E-3</v>
      </c>
      <c r="W813" s="1">
        <v>3.9673859999999998E-4</v>
      </c>
      <c r="X813" s="1">
        <v>5.9924749999999997E-3</v>
      </c>
      <c r="Y813" s="1">
        <v>2.7525040000000002E-4</v>
      </c>
      <c r="Z813">
        <f t="shared" si="44"/>
        <v>1.0061035648006815</v>
      </c>
      <c r="AA813" s="1">
        <f t="shared" si="45"/>
        <v>2.8981580490554095</v>
      </c>
      <c r="AB813">
        <f t="shared" si="46"/>
        <v>0.34086250910870974</v>
      </c>
      <c r="AC813">
        <f t="shared" si="46"/>
        <v>2.0445490010152176</v>
      </c>
      <c r="AD813">
        <f t="shared" si="46"/>
        <v>4.2575401581672994</v>
      </c>
      <c r="AE813">
        <f t="shared" si="46"/>
        <v>8344.7598016299617</v>
      </c>
    </row>
    <row r="814" spans="1:31" x14ac:dyDescent="0.3">
      <c r="A814" t="s">
        <v>1</v>
      </c>
      <c r="B814" t="s">
        <v>3</v>
      </c>
      <c r="C814" t="s">
        <v>19</v>
      </c>
      <c r="D814" t="s">
        <v>63</v>
      </c>
      <c r="E814" t="s">
        <v>13</v>
      </c>
      <c r="F814" t="s">
        <v>14</v>
      </c>
      <c r="G814" t="s">
        <v>9</v>
      </c>
      <c r="H814" t="s">
        <v>10</v>
      </c>
      <c r="I814" s="2">
        <v>43234</v>
      </c>
      <c r="J814" s="1">
        <v>13.119289999999999</v>
      </c>
      <c r="K814" s="1">
        <v>1.729962</v>
      </c>
      <c r="L814" s="1">
        <v>1.5442819999999999</v>
      </c>
      <c r="M814" s="1">
        <v>3.023479</v>
      </c>
      <c r="N814" s="1">
        <v>0.62714700000000001</v>
      </c>
      <c r="O814" s="1">
        <v>1.94047E-2</v>
      </c>
      <c r="P814" s="1">
        <v>0.14074970000000001</v>
      </c>
      <c r="Q814" s="1">
        <v>3.2984820000000002E-6</v>
      </c>
      <c r="R814" s="1">
        <v>2.3222039999999999E-2</v>
      </c>
      <c r="S814" s="1">
        <v>4.7434820000000003E-3</v>
      </c>
      <c r="T814" s="1">
        <v>3.0419330000000001E-2</v>
      </c>
      <c r="U814" s="1">
        <v>8.76252E-2</v>
      </c>
      <c r="V814" s="1">
        <v>2.1377089999999998E-3</v>
      </c>
      <c r="W814" s="1">
        <v>3.9673859999999998E-4</v>
      </c>
      <c r="X814" s="1">
        <v>5.9924749999999997E-3</v>
      </c>
      <c r="Y814" s="1">
        <v>2.7525040000000002E-4</v>
      </c>
      <c r="Z814">
        <f t="shared" si="44"/>
        <v>1.0061035648006815</v>
      </c>
      <c r="AA814" s="1">
        <f t="shared" si="45"/>
        <v>2.8981580490554095</v>
      </c>
      <c r="AB814">
        <f t="shared" si="46"/>
        <v>0.34086250910870974</v>
      </c>
      <c r="AC814">
        <f t="shared" si="46"/>
        <v>2.0445490010152176</v>
      </c>
      <c r="AD814">
        <f t="shared" si="46"/>
        <v>4.2575401581672994</v>
      </c>
      <c r="AE814">
        <f t="shared" si="46"/>
        <v>8344.7598016299617</v>
      </c>
    </row>
    <row r="815" spans="1:31" x14ac:dyDescent="0.3">
      <c r="A815" t="s">
        <v>1</v>
      </c>
      <c r="B815" t="s">
        <v>3</v>
      </c>
      <c r="C815" t="s">
        <v>19</v>
      </c>
      <c r="D815" t="s">
        <v>63</v>
      </c>
      <c r="E815" t="s">
        <v>13</v>
      </c>
      <c r="F815" t="s">
        <v>14</v>
      </c>
      <c r="G815" t="s">
        <v>9</v>
      </c>
      <c r="H815" t="s">
        <v>10</v>
      </c>
      <c r="I815" s="2">
        <v>43234</v>
      </c>
      <c r="J815" s="1">
        <v>13.119289999999999</v>
      </c>
      <c r="K815" s="1">
        <v>1.729962</v>
      </c>
      <c r="L815" s="1">
        <v>1.5442819999999999</v>
      </c>
      <c r="M815" s="1">
        <v>3.023479</v>
      </c>
      <c r="N815" s="1">
        <v>0.62714700000000001</v>
      </c>
      <c r="O815" s="1">
        <v>1.94047E-2</v>
      </c>
      <c r="P815" s="1">
        <v>0.14074970000000001</v>
      </c>
      <c r="Q815" s="1">
        <v>3.2984820000000002E-6</v>
      </c>
      <c r="R815" s="1">
        <v>2.3222039999999999E-2</v>
      </c>
      <c r="S815" s="1">
        <v>4.7434820000000003E-3</v>
      </c>
      <c r="T815" s="1">
        <v>3.0419330000000001E-2</v>
      </c>
      <c r="U815" s="1">
        <v>8.76252E-2</v>
      </c>
      <c r="V815" s="1">
        <v>2.1377089999999998E-3</v>
      </c>
      <c r="W815" s="1">
        <v>3.9673859999999998E-4</v>
      </c>
      <c r="X815" s="1">
        <v>5.9924749999999997E-3</v>
      </c>
      <c r="Y815" s="1">
        <v>2.7525040000000002E-4</v>
      </c>
      <c r="Z815">
        <f t="shared" si="44"/>
        <v>1.0061035648006815</v>
      </c>
      <c r="AA815" s="1">
        <f t="shared" si="45"/>
        <v>2.8981580490554095</v>
      </c>
      <c r="AB815">
        <f t="shared" si="46"/>
        <v>0.34086250910870974</v>
      </c>
      <c r="AC815">
        <f t="shared" si="46"/>
        <v>2.0445490010152176</v>
      </c>
      <c r="AD815">
        <f t="shared" si="46"/>
        <v>4.2575401581672994</v>
      </c>
      <c r="AE815">
        <f t="shared" si="46"/>
        <v>8344.7598016299617</v>
      </c>
    </row>
    <row r="816" spans="1:31" x14ac:dyDescent="0.3">
      <c r="A816" t="s">
        <v>1</v>
      </c>
      <c r="B816" t="s">
        <v>3</v>
      </c>
      <c r="C816" t="s">
        <v>19</v>
      </c>
      <c r="D816" t="s">
        <v>63</v>
      </c>
      <c r="E816" t="s">
        <v>13</v>
      </c>
      <c r="F816" t="s">
        <v>14</v>
      </c>
      <c r="G816" t="s">
        <v>9</v>
      </c>
      <c r="H816" t="s">
        <v>10</v>
      </c>
      <c r="I816" s="2">
        <v>43234</v>
      </c>
      <c r="J816" s="1">
        <v>13.119289999999999</v>
      </c>
      <c r="K816" s="1">
        <v>1.729962</v>
      </c>
      <c r="L816" s="1">
        <v>1.5442819999999999</v>
      </c>
      <c r="M816" s="1">
        <v>3.023479</v>
      </c>
      <c r="N816" s="1">
        <v>0.62714700000000001</v>
      </c>
      <c r="O816" s="1">
        <v>1.94047E-2</v>
      </c>
      <c r="P816" s="1">
        <v>0.14074970000000001</v>
      </c>
      <c r="Q816" s="1">
        <v>3.2984820000000002E-6</v>
      </c>
      <c r="R816" s="1">
        <v>2.3222039999999999E-2</v>
      </c>
      <c r="S816" s="1">
        <v>4.7434820000000003E-3</v>
      </c>
      <c r="T816" s="1">
        <v>3.0419330000000001E-2</v>
      </c>
      <c r="U816" s="1">
        <v>8.76252E-2</v>
      </c>
      <c r="V816" s="1">
        <v>2.1377089999999998E-3</v>
      </c>
      <c r="W816" s="1">
        <v>3.9673859999999998E-4</v>
      </c>
      <c r="X816" s="1">
        <v>5.9924749999999997E-3</v>
      </c>
      <c r="Y816" s="1">
        <v>2.7525040000000002E-4</v>
      </c>
      <c r="Z816">
        <f t="shared" si="44"/>
        <v>1.0061035648006815</v>
      </c>
      <c r="AA816" s="1">
        <f t="shared" si="45"/>
        <v>2.8981580490554095</v>
      </c>
      <c r="AB816">
        <f t="shared" si="46"/>
        <v>0.34086250910870974</v>
      </c>
      <c r="AC816">
        <f t="shared" si="46"/>
        <v>2.0445490010152176</v>
      </c>
      <c r="AD816">
        <f t="shared" si="46"/>
        <v>4.2575401581672994</v>
      </c>
      <c r="AE816">
        <f t="shared" si="46"/>
        <v>8344.7598016299617</v>
      </c>
    </row>
    <row r="817" spans="1:31" x14ac:dyDescent="0.3">
      <c r="A817" t="s">
        <v>1</v>
      </c>
      <c r="B817" t="s">
        <v>3</v>
      </c>
      <c r="C817" t="s">
        <v>19</v>
      </c>
      <c r="D817" t="s">
        <v>63</v>
      </c>
      <c r="E817" t="s">
        <v>13</v>
      </c>
      <c r="F817" t="s">
        <v>14</v>
      </c>
      <c r="G817" t="s">
        <v>9</v>
      </c>
      <c r="H817" t="s">
        <v>10</v>
      </c>
      <c r="I817" s="2">
        <v>43234</v>
      </c>
      <c r="J817" s="1">
        <v>13.119289999999999</v>
      </c>
      <c r="K817" s="1">
        <v>1.729962</v>
      </c>
      <c r="L817" s="1">
        <v>1.5442819999999999</v>
      </c>
      <c r="M817" s="1">
        <v>3.023479</v>
      </c>
      <c r="N817" s="1">
        <v>0.62714700000000001</v>
      </c>
      <c r="O817" s="1">
        <v>1.94047E-2</v>
      </c>
      <c r="P817" s="1">
        <v>0.14074970000000001</v>
      </c>
      <c r="Q817" s="1">
        <v>3.2984820000000002E-6</v>
      </c>
      <c r="R817" s="1">
        <v>2.3222039999999999E-2</v>
      </c>
      <c r="S817" s="1">
        <v>4.7434820000000003E-3</v>
      </c>
      <c r="T817" s="1">
        <v>3.0419330000000001E-2</v>
      </c>
      <c r="U817" s="1">
        <v>8.76252E-2</v>
      </c>
      <c r="V817" s="1">
        <v>2.1377089999999998E-3</v>
      </c>
      <c r="W817" s="1">
        <v>3.9673859999999998E-4</v>
      </c>
      <c r="X817" s="1">
        <v>5.9924749999999997E-3</v>
      </c>
      <c r="Y817" s="1">
        <v>2.7525040000000002E-4</v>
      </c>
      <c r="Z817">
        <f t="shared" si="44"/>
        <v>1.0061035648006815</v>
      </c>
      <c r="AA817" s="1">
        <f t="shared" si="45"/>
        <v>2.8981580490554095</v>
      </c>
      <c r="AB817">
        <f t="shared" si="46"/>
        <v>0.34086250910870974</v>
      </c>
      <c r="AC817">
        <f t="shared" si="46"/>
        <v>2.0445490010152176</v>
      </c>
      <c r="AD817">
        <f t="shared" si="46"/>
        <v>4.2575401581672994</v>
      </c>
      <c r="AE817">
        <f t="shared" si="46"/>
        <v>8344.7598016299617</v>
      </c>
    </row>
    <row r="818" spans="1:31" x14ac:dyDescent="0.3">
      <c r="A818" t="s">
        <v>1</v>
      </c>
      <c r="B818" t="s">
        <v>3</v>
      </c>
      <c r="C818" t="s">
        <v>23</v>
      </c>
      <c r="D818" t="s">
        <v>64</v>
      </c>
      <c r="E818" t="s">
        <v>13</v>
      </c>
      <c r="F818" t="s">
        <v>14</v>
      </c>
      <c r="G818" t="s">
        <v>9</v>
      </c>
      <c r="H818" t="s">
        <v>10</v>
      </c>
      <c r="I818" s="2">
        <v>43234</v>
      </c>
      <c r="J818" s="1">
        <v>16.333680000000001</v>
      </c>
      <c r="K818" s="1">
        <v>1.9440230000000001</v>
      </c>
      <c r="L818" s="1">
        <v>2.2382179999999998</v>
      </c>
      <c r="M818" s="1">
        <v>3.0976149999999998</v>
      </c>
      <c r="N818" s="1">
        <v>0.67022380000000004</v>
      </c>
      <c r="O818" s="1">
        <v>2.018499E-2</v>
      </c>
      <c r="P818" s="1">
        <v>0.23586509999999999</v>
      </c>
      <c r="Q818" s="1">
        <v>1.449565E-7</v>
      </c>
      <c r="R818" s="1">
        <v>4.4272159999999998E-2</v>
      </c>
      <c r="S818" s="1">
        <v>6.5742129999999998E-3</v>
      </c>
      <c r="T818" s="1">
        <v>3.0732849999999999E-2</v>
      </c>
      <c r="U818" s="1">
        <v>8.1200659999999994E-2</v>
      </c>
      <c r="V818" s="1">
        <v>1.864791E-3</v>
      </c>
      <c r="W818" s="1">
        <v>3.4170739999999999E-4</v>
      </c>
      <c r="X818" s="1">
        <v>5.815583E-3</v>
      </c>
      <c r="Y818" s="1">
        <v>2.6511740000000002E-4</v>
      </c>
      <c r="Z818">
        <f t="shared" si="44"/>
        <v>0.99214557005954596</v>
      </c>
      <c r="AA818" s="1">
        <f t="shared" si="45"/>
        <v>2.6213929103519966</v>
      </c>
      <c r="AB818">
        <f t="shared" si="46"/>
        <v>0.27823407643834785</v>
      </c>
      <c r="AC818">
        <f t="shared" si="46"/>
        <v>1.692878718295129</v>
      </c>
      <c r="AD818">
        <f t="shared" si="46"/>
        <v>2.4656394693407373</v>
      </c>
      <c r="AE818">
        <f t="shared" si="46"/>
        <v>182894.45454325952</v>
      </c>
    </row>
    <row r="819" spans="1:31" x14ac:dyDescent="0.3">
      <c r="A819" t="s">
        <v>1</v>
      </c>
      <c r="B819" t="s">
        <v>3</v>
      </c>
      <c r="C819" t="s">
        <v>23</v>
      </c>
      <c r="D819" t="s">
        <v>64</v>
      </c>
      <c r="E819" t="s">
        <v>13</v>
      </c>
      <c r="F819" t="s">
        <v>14</v>
      </c>
      <c r="G819" t="s">
        <v>9</v>
      </c>
      <c r="H819" t="s">
        <v>10</v>
      </c>
      <c r="I819" s="2">
        <v>43234</v>
      </c>
      <c r="J819" s="1">
        <v>16.333680000000001</v>
      </c>
      <c r="K819" s="1">
        <v>1.9440230000000001</v>
      </c>
      <c r="L819" s="1">
        <v>2.2382179999999998</v>
      </c>
      <c r="M819" s="1">
        <v>3.0976149999999998</v>
      </c>
      <c r="N819" s="1">
        <v>0.67022380000000004</v>
      </c>
      <c r="O819" s="1">
        <v>2.018499E-2</v>
      </c>
      <c r="P819" s="1">
        <v>0.23586509999999999</v>
      </c>
      <c r="Q819" s="1">
        <v>1.449565E-7</v>
      </c>
      <c r="R819" s="1">
        <v>4.4272159999999998E-2</v>
      </c>
      <c r="S819" s="1">
        <v>6.5742129999999998E-3</v>
      </c>
      <c r="T819" s="1">
        <v>3.0732849999999999E-2</v>
      </c>
      <c r="U819" s="1">
        <v>8.1200659999999994E-2</v>
      </c>
      <c r="V819" s="1">
        <v>1.864791E-3</v>
      </c>
      <c r="W819" s="1">
        <v>3.4170739999999999E-4</v>
      </c>
      <c r="X819" s="1">
        <v>5.815583E-3</v>
      </c>
      <c r="Y819" s="1">
        <v>2.6511740000000002E-4</v>
      </c>
      <c r="Z819">
        <f t="shared" si="44"/>
        <v>0.99214557005954596</v>
      </c>
      <c r="AA819" s="1">
        <f t="shared" si="45"/>
        <v>2.6213929103519966</v>
      </c>
      <c r="AB819">
        <f t="shared" si="46"/>
        <v>0.27823407643834785</v>
      </c>
      <c r="AC819">
        <f t="shared" si="46"/>
        <v>1.692878718295129</v>
      </c>
      <c r="AD819">
        <f t="shared" si="46"/>
        <v>2.4656394693407373</v>
      </c>
      <c r="AE819">
        <f t="shared" si="46"/>
        <v>182894.45454325952</v>
      </c>
    </row>
    <row r="820" spans="1:31" x14ac:dyDescent="0.3">
      <c r="A820" t="s">
        <v>1</v>
      </c>
      <c r="B820" t="s">
        <v>3</v>
      </c>
      <c r="C820" t="s">
        <v>23</v>
      </c>
      <c r="D820" t="s">
        <v>64</v>
      </c>
      <c r="E820" t="s">
        <v>13</v>
      </c>
      <c r="F820" t="s">
        <v>14</v>
      </c>
      <c r="G820" t="s">
        <v>9</v>
      </c>
      <c r="H820" t="s">
        <v>10</v>
      </c>
      <c r="I820" s="2">
        <v>43234</v>
      </c>
      <c r="J820" s="1">
        <v>16.333680000000001</v>
      </c>
      <c r="K820" s="1">
        <v>1.9440230000000001</v>
      </c>
      <c r="L820" s="1">
        <v>2.2382179999999998</v>
      </c>
      <c r="M820" s="1">
        <v>3.0976149999999998</v>
      </c>
      <c r="N820" s="1">
        <v>0.67022380000000004</v>
      </c>
      <c r="O820" s="1">
        <v>2.018499E-2</v>
      </c>
      <c r="P820" s="1">
        <v>0.23586509999999999</v>
      </c>
      <c r="Q820" s="1">
        <v>1.449565E-7</v>
      </c>
      <c r="R820" s="1">
        <v>4.4272159999999998E-2</v>
      </c>
      <c r="S820" s="1">
        <v>6.5742129999999998E-3</v>
      </c>
      <c r="T820" s="1">
        <v>3.0732849999999999E-2</v>
      </c>
      <c r="U820" s="1">
        <v>8.1200659999999994E-2</v>
      </c>
      <c r="V820" s="1">
        <v>1.864791E-3</v>
      </c>
      <c r="W820" s="1">
        <v>3.4170739999999999E-4</v>
      </c>
      <c r="X820" s="1">
        <v>5.815583E-3</v>
      </c>
      <c r="Y820" s="1">
        <v>2.6511740000000002E-4</v>
      </c>
      <c r="Z820">
        <f t="shared" si="44"/>
        <v>0.99214557005954596</v>
      </c>
      <c r="AA820" s="1">
        <f t="shared" si="45"/>
        <v>2.6213929103519966</v>
      </c>
      <c r="AB820">
        <f t="shared" si="46"/>
        <v>0.27823407643834785</v>
      </c>
      <c r="AC820">
        <f t="shared" si="46"/>
        <v>1.692878718295129</v>
      </c>
      <c r="AD820">
        <f t="shared" si="46"/>
        <v>2.4656394693407373</v>
      </c>
      <c r="AE820">
        <f t="shared" si="46"/>
        <v>182894.45454325952</v>
      </c>
    </row>
    <row r="821" spans="1:31" x14ac:dyDescent="0.3">
      <c r="A821" t="s">
        <v>1</v>
      </c>
      <c r="B821" t="s">
        <v>3</v>
      </c>
      <c r="C821" t="s">
        <v>23</v>
      </c>
      <c r="D821" t="s">
        <v>64</v>
      </c>
      <c r="E821" t="s">
        <v>13</v>
      </c>
      <c r="F821" t="s">
        <v>14</v>
      </c>
      <c r="G821" t="s">
        <v>9</v>
      </c>
      <c r="H821" t="s">
        <v>10</v>
      </c>
      <c r="I821" s="2">
        <v>43234</v>
      </c>
      <c r="J821" s="1">
        <v>16.333680000000001</v>
      </c>
      <c r="K821" s="1">
        <v>1.9440230000000001</v>
      </c>
      <c r="L821" s="1">
        <v>2.2382179999999998</v>
      </c>
      <c r="M821" s="1">
        <v>3.0976149999999998</v>
      </c>
      <c r="N821" s="1">
        <v>0.67022380000000004</v>
      </c>
      <c r="O821" s="1">
        <v>2.018499E-2</v>
      </c>
      <c r="P821" s="1">
        <v>0.23586509999999999</v>
      </c>
      <c r="Q821" s="1">
        <v>1.449565E-7</v>
      </c>
      <c r="R821" s="1">
        <v>4.4272159999999998E-2</v>
      </c>
      <c r="S821" s="1">
        <v>6.5742129999999998E-3</v>
      </c>
      <c r="T821" s="1">
        <v>3.0732849999999999E-2</v>
      </c>
      <c r="U821" s="1">
        <v>8.1200659999999994E-2</v>
      </c>
      <c r="V821" s="1">
        <v>1.864791E-3</v>
      </c>
      <c r="W821" s="1">
        <v>3.4170739999999999E-4</v>
      </c>
      <c r="X821" s="1">
        <v>5.815583E-3</v>
      </c>
      <c r="Y821" s="1">
        <v>2.6511740000000002E-4</v>
      </c>
      <c r="Z821">
        <f t="shared" si="44"/>
        <v>0.99214557005954596</v>
      </c>
      <c r="AA821" s="1">
        <f t="shared" si="45"/>
        <v>2.6213929103519966</v>
      </c>
      <c r="AB821">
        <f t="shared" si="46"/>
        <v>0.27823407643834785</v>
      </c>
      <c r="AC821">
        <f t="shared" si="46"/>
        <v>1.692878718295129</v>
      </c>
      <c r="AD821">
        <f t="shared" si="46"/>
        <v>2.4656394693407373</v>
      </c>
      <c r="AE821">
        <f t="shared" si="46"/>
        <v>182894.45454325952</v>
      </c>
    </row>
    <row r="822" spans="1:31" x14ac:dyDescent="0.3">
      <c r="A822" t="s">
        <v>1</v>
      </c>
      <c r="B822" t="s">
        <v>3</v>
      </c>
      <c r="C822" t="s">
        <v>23</v>
      </c>
      <c r="D822" t="s">
        <v>64</v>
      </c>
      <c r="E822" t="s">
        <v>13</v>
      </c>
      <c r="F822" t="s">
        <v>14</v>
      </c>
      <c r="G822" t="s">
        <v>9</v>
      </c>
      <c r="H822" t="s">
        <v>10</v>
      </c>
      <c r="I822" s="2">
        <v>43234</v>
      </c>
      <c r="J822" s="1">
        <v>16.333680000000001</v>
      </c>
      <c r="K822" s="1">
        <v>1.9440230000000001</v>
      </c>
      <c r="L822" s="1">
        <v>2.2382179999999998</v>
      </c>
      <c r="M822" s="1">
        <v>3.0976149999999998</v>
      </c>
      <c r="N822" s="1">
        <v>0.67022380000000004</v>
      </c>
      <c r="O822" s="1">
        <v>2.018499E-2</v>
      </c>
      <c r="P822" s="1">
        <v>0.23586509999999999</v>
      </c>
      <c r="Q822" s="1">
        <v>1.449565E-7</v>
      </c>
      <c r="R822" s="1">
        <v>4.4272159999999998E-2</v>
      </c>
      <c r="S822" s="1">
        <v>6.5742129999999998E-3</v>
      </c>
      <c r="T822" s="1">
        <v>3.0732849999999999E-2</v>
      </c>
      <c r="U822" s="1">
        <v>8.1200659999999994E-2</v>
      </c>
      <c r="V822" s="1">
        <v>1.864791E-3</v>
      </c>
      <c r="W822" s="1">
        <v>3.4170739999999999E-4</v>
      </c>
      <c r="X822" s="1">
        <v>5.815583E-3</v>
      </c>
      <c r="Y822" s="1">
        <v>2.6511740000000002E-4</v>
      </c>
      <c r="Z822">
        <f t="shared" si="44"/>
        <v>0.99214557005954596</v>
      </c>
      <c r="AA822" s="1">
        <f t="shared" si="45"/>
        <v>2.6213929103519966</v>
      </c>
      <c r="AB822">
        <f t="shared" si="46"/>
        <v>0.27823407643834785</v>
      </c>
      <c r="AC822">
        <f t="shared" si="46"/>
        <v>1.692878718295129</v>
      </c>
      <c r="AD822">
        <f t="shared" si="46"/>
        <v>2.4656394693407373</v>
      </c>
      <c r="AE822">
        <f t="shared" si="46"/>
        <v>182894.45454325952</v>
      </c>
    </row>
    <row r="823" spans="1:31" x14ac:dyDescent="0.3">
      <c r="A823" t="s">
        <v>1</v>
      </c>
      <c r="B823" t="s">
        <v>3</v>
      </c>
      <c r="C823" t="s">
        <v>23</v>
      </c>
      <c r="D823" t="s">
        <v>64</v>
      </c>
      <c r="E823" t="s">
        <v>13</v>
      </c>
      <c r="F823" t="s">
        <v>14</v>
      </c>
      <c r="G823" t="s">
        <v>9</v>
      </c>
      <c r="H823" t="s">
        <v>10</v>
      </c>
      <c r="I823" s="2">
        <v>43234</v>
      </c>
      <c r="J823" s="1">
        <v>16.333680000000001</v>
      </c>
      <c r="K823" s="1">
        <v>1.9440230000000001</v>
      </c>
      <c r="L823" s="1">
        <v>2.2382179999999998</v>
      </c>
      <c r="M823" s="1">
        <v>3.0976149999999998</v>
      </c>
      <c r="N823" s="1">
        <v>0.67022380000000004</v>
      </c>
      <c r="O823" s="1">
        <v>2.018499E-2</v>
      </c>
      <c r="P823" s="1">
        <v>0.23586509999999999</v>
      </c>
      <c r="Q823" s="1">
        <v>1.449565E-7</v>
      </c>
      <c r="R823" s="1">
        <v>4.4272159999999998E-2</v>
      </c>
      <c r="S823" s="1">
        <v>6.5742129999999998E-3</v>
      </c>
      <c r="T823" s="1">
        <v>3.0732849999999999E-2</v>
      </c>
      <c r="U823" s="1">
        <v>8.1200659999999994E-2</v>
      </c>
      <c r="V823" s="1">
        <v>1.864791E-3</v>
      </c>
      <c r="W823" s="1">
        <v>3.4170739999999999E-4</v>
      </c>
      <c r="X823" s="1">
        <v>5.815583E-3</v>
      </c>
      <c r="Y823" s="1">
        <v>2.6511740000000002E-4</v>
      </c>
      <c r="Z823">
        <f t="shared" si="44"/>
        <v>0.99214557005954596</v>
      </c>
      <c r="AA823" s="1">
        <f t="shared" si="45"/>
        <v>2.6213929103519966</v>
      </c>
      <c r="AB823">
        <f t="shared" si="46"/>
        <v>0.27823407643834785</v>
      </c>
      <c r="AC823">
        <f t="shared" si="46"/>
        <v>1.692878718295129</v>
      </c>
      <c r="AD823">
        <f t="shared" si="46"/>
        <v>2.4656394693407373</v>
      </c>
      <c r="AE823">
        <f t="shared" si="46"/>
        <v>182894.45454325952</v>
      </c>
    </row>
    <row r="824" spans="1:31" x14ac:dyDescent="0.3">
      <c r="A824" t="s">
        <v>1</v>
      </c>
      <c r="B824" t="s">
        <v>3</v>
      </c>
      <c r="C824" t="s">
        <v>23</v>
      </c>
      <c r="D824" t="s">
        <v>64</v>
      </c>
      <c r="E824" t="s">
        <v>13</v>
      </c>
      <c r="F824" t="s">
        <v>14</v>
      </c>
      <c r="G824" t="s">
        <v>9</v>
      </c>
      <c r="H824" t="s">
        <v>10</v>
      </c>
      <c r="I824" s="2">
        <v>43234</v>
      </c>
      <c r="J824" s="1">
        <v>16.333680000000001</v>
      </c>
      <c r="K824" s="1">
        <v>1.9440230000000001</v>
      </c>
      <c r="L824" s="1">
        <v>2.2382179999999998</v>
      </c>
      <c r="M824" s="1">
        <v>3.0976149999999998</v>
      </c>
      <c r="N824" s="1">
        <v>0.67022380000000004</v>
      </c>
      <c r="O824" s="1">
        <v>2.018499E-2</v>
      </c>
      <c r="P824" s="1">
        <v>0.23586509999999999</v>
      </c>
      <c r="Q824" s="1">
        <v>1.449565E-7</v>
      </c>
      <c r="R824" s="1">
        <v>4.4272159999999998E-2</v>
      </c>
      <c r="S824" s="1">
        <v>6.5742129999999998E-3</v>
      </c>
      <c r="T824" s="1">
        <v>3.0732849999999999E-2</v>
      </c>
      <c r="U824" s="1">
        <v>8.1200659999999994E-2</v>
      </c>
      <c r="V824" s="1">
        <v>1.864791E-3</v>
      </c>
      <c r="W824" s="1">
        <v>3.4170739999999999E-4</v>
      </c>
      <c r="X824" s="1">
        <v>5.815583E-3</v>
      </c>
      <c r="Y824" s="1">
        <v>2.6511740000000002E-4</v>
      </c>
      <c r="Z824">
        <f t="shared" si="44"/>
        <v>0.99214557005954596</v>
      </c>
      <c r="AA824" s="1">
        <f t="shared" si="45"/>
        <v>2.6213929103519966</v>
      </c>
      <c r="AB824">
        <f t="shared" si="46"/>
        <v>0.27823407643834785</v>
      </c>
      <c r="AC824">
        <f t="shared" si="46"/>
        <v>1.692878718295129</v>
      </c>
      <c r="AD824">
        <f t="shared" si="46"/>
        <v>2.4656394693407373</v>
      </c>
      <c r="AE824">
        <f t="shared" si="46"/>
        <v>182894.45454325952</v>
      </c>
    </row>
    <row r="825" spans="1:31" x14ac:dyDescent="0.3">
      <c r="A825" t="s">
        <v>1</v>
      </c>
      <c r="B825" t="s">
        <v>3</v>
      </c>
      <c r="C825" t="s">
        <v>23</v>
      </c>
      <c r="D825" t="s">
        <v>64</v>
      </c>
      <c r="E825" t="s">
        <v>13</v>
      </c>
      <c r="F825" t="s">
        <v>14</v>
      </c>
      <c r="G825" t="s">
        <v>9</v>
      </c>
      <c r="H825" t="s">
        <v>10</v>
      </c>
      <c r="I825" s="2">
        <v>43234</v>
      </c>
      <c r="J825" s="1">
        <v>16.333680000000001</v>
      </c>
      <c r="K825" s="1">
        <v>1.9440230000000001</v>
      </c>
      <c r="L825" s="1">
        <v>2.2382179999999998</v>
      </c>
      <c r="M825" s="1">
        <v>3.0976149999999998</v>
      </c>
      <c r="N825" s="1">
        <v>0.67022380000000004</v>
      </c>
      <c r="O825" s="1">
        <v>2.018499E-2</v>
      </c>
      <c r="P825" s="1">
        <v>0.23586509999999999</v>
      </c>
      <c r="Q825" s="1">
        <v>1.449565E-7</v>
      </c>
      <c r="R825" s="1">
        <v>4.4272159999999998E-2</v>
      </c>
      <c r="S825" s="1">
        <v>6.5742129999999998E-3</v>
      </c>
      <c r="T825" s="1">
        <v>3.0732849999999999E-2</v>
      </c>
      <c r="U825" s="1">
        <v>8.1200659999999994E-2</v>
      </c>
      <c r="V825" s="1">
        <v>1.864791E-3</v>
      </c>
      <c r="W825" s="1">
        <v>3.4170739999999999E-4</v>
      </c>
      <c r="X825" s="1">
        <v>5.815583E-3</v>
      </c>
      <c r="Y825" s="1">
        <v>2.6511740000000002E-4</v>
      </c>
      <c r="Z825">
        <f t="shared" si="44"/>
        <v>0.99214557005954596</v>
      </c>
      <c r="AA825" s="1">
        <f t="shared" si="45"/>
        <v>2.6213929103519966</v>
      </c>
      <c r="AB825">
        <f t="shared" si="46"/>
        <v>0.27823407643834785</v>
      </c>
      <c r="AC825">
        <f t="shared" si="46"/>
        <v>1.692878718295129</v>
      </c>
      <c r="AD825">
        <f t="shared" si="46"/>
        <v>2.4656394693407373</v>
      </c>
      <c r="AE825">
        <f t="shared" si="46"/>
        <v>182894.45454325952</v>
      </c>
    </row>
    <row r="826" spans="1:31" x14ac:dyDescent="0.3">
      <c r="A826" t="s">
        <v>1</v>
      </c>
      <c r="B826" t="s">
        <v>3</v>
      </c>
      <c r="C826" t="s">
        <v>21</v>
      </c>
      <c r="D826" t="s">
        <v>65</v>
      </c>
      <c r="E826" t="s">
        <v>13</v>
      </c>
      <c r="F826" t="s">
        <v>14</v>
      </c>
      <c r="G826" t="s">
        <v>9</v>
      </c>
      <c r="H826" t="s">
        <v>10</v>
      </c>
      <c r="I826" s="2">
        <v>43234</v>
      </c>
      <c r="J826" s="1">
        <v>14.234299999999999</v>
      </c>
      <c r="K826" s="1">
        <v>1.7465409999999999</v>
      </c>
      <c r="L826" s="1">
        <v>1.572106</v>
      </c>
      <c r="M826" s="1">
        <v>3.0083000000000002</v>
      </c>
      <c r="N826" s="1">
        <v>0.66110009999999997</v>
      </c>
      <c r="O826" s="1">
        <v>2.5028040000000001E-2</v>
      </c>
      <c r="P826" s="1">
        <v>0.1445158</v>
      </c>
      <c r="Q826" s="1">
        <v>1.5491359999999999E-5</v>
      </c>
      <c r="R826" s="1">
        <v>3.0667030000000001E-2</v>
      </c>
      <c r="S826" s="1">
        <v>5.3414279999999996E-3</v>
      </c>
      <c r="T826" s="1">
        <v>2.644063E-2</v>
      </c>
      <c r="U826" s="1">
        <v>6.9386929999999999E-2</v>
      </c>
      <c r="V826" s="1">
        <v>1.8491670000000001E-3</v>
      </c>
      <c r="W826" s="1">
        <v>3.1227460000000001E-4</v>
      </c>
      <c r="X826" s="1">
        <v>4.9983420000000002E-3</v>
      </c>
      <c r="Y826" s="1">
        <v>2.222449E-4</v>
      </c>
      <c r="Z826">
        <f t="shared" si="44"/>
        <v>0.8789226473423527</v>
      </c>
      <c r="AA826" s="1">
        <f t="shared" si="45"/>
        <v>2.3065163048898047</v>
      </c>
      <c r="AB826">
        <f t="shared" si="46"/>
        <v>0.27971059148228838</v>
      </c>
      <c r="AC826">
        <f t="shared" si="46"/>
        <v>1.2476989808231087</v>
      </c>
      <c r="AD826">
        <f t="shared" si="46"/>
        <v>3.4586820264635429</v>
      </c>
      <c r="AE826">
        <f t="shared" si="46"/>
        <v>1434.6377593703846</v>
      </c>
    </row>
    <row r="827" spans="1:31" x14ac:dyDescent="0.3">
      <c r="A827" t="s">
        <v>1</v>
      </c>
      <c r="B827" t="s">
        <v>3</v>
      </c>
      <c r="C827" t="s">
        <v>21</v>
      </c>
      <c r="D827" t="s">
        <v>65</v>
      </c>
      <c r="E827" t="s">
        <v>13</v>
      </c>
      <c r="F827" t="s">
        <v>14</v>
      </c>
      <c r="G827" t="s">
        <v>9</v>
      </c>
      <c r="H827" t="s">
        <v>10</v>
      </c>
      <c r="I827" s="2">
        <v>43234</v>
      </c>
      <c r="J827" s="1">
        <v>14.234299999999999</v>
      </c>
      <c r="K827" s="1">
        <v>1.7465409999999999</v>
      </c>
      <c r="L827" s="1">
        <v>1.572106</v>
      </c>
      <c r="M827" s="1">
        <v>3.0083000000000002</v>
      </c>
      <c r="N827" s="1">
        <v>0.66110009999999997</v>
      </c>
      <c r="O827" s="1">
        <v>2.5028040000000001E-2</v>
      </c>
      <c r="P827" s="1">
        <v>0.1445158</v>
      </c>
      <c r="Q827" s="1">
        <v>1.5491359999999999E-5</v>
      </c>
      <c r="R827" s="1">
        <v>3.0667030000000001E-2</v>
      </c>
      <c r="S827" s="1">
        <v>5.3414279999999996E-3</v>
      </c>
      <c r="T827" s="1">
        <v>2.644063E-2</v>
      </c>
      <c r="U827" s="1">
        <v>6.9386929999999999E-2</v>
      </c>
      <c r="V827" s="1">
        <v>1.8491670000000001E-3</v>
      </c>
      <c r="W827" s="1">
        <v>3.1227460000000001E-4</v>
      </c>
      <c r="X827" s="1">
        <v>4.9983420000000002E-3</v>
      </c>
      <c r="Y827" s="1">
        <v>2.222449E-4</v>
      </c>
      <c r="Z827">
        <f t="shared" si="44"/>
        <v>0.8789226473423527</v>
      </c>
      <c r="AA827" s="1">
        <f t="shared" si="45"/>
        <v>2.3065163048898047</v>
      </c>
      <c r="AB827">
        <f t="shared" si="46"/>
        <v>0.27971059148228838</v>
      </c>
      <c r="AC827">
        <f t="shared" si="46"/>
        <v>1.2476989808231087</v>
      </c>
      <c r="AD827">
        <f t="shared" si="46"/>
        <v>3.4586820264635429</v>
      </c>
      <c r="AE827">
        <f t="shared" si="46"/>
        <v>1434.6377593703846</v>
      </c>
    </row>
    <row r="828" spans="1:31" x14ac:dyDescent="0.3">
      <c r="A828" t="s">
        <v>1</v>
      </c>
      <c r="B828" t="s">
        <v>3</v>
      </c>
      <c r="C828" t="s">
        <v>21</v>
      </c>
      <c r="D828" t="s">
        <v>65</v>
      </c>
      <c r="E828" t="s">
        <v>13</v>
      </c>
      <c r="F828" t="s">
        <v>14</v>
      </c>
      <c r="G828" t="s">
        <v>9</v>
      </c>
      <c r="H828" t="s">
        <v>10</v>
      </c>
      <c r="I828" s="2">
        <v>43234</v>
      </c>
      <c r="J828" s="1">
        <v>14.234299999999999</v>
      </c>
      <c r="K828" s="1">
        <v>1.7465409999999999</v>
      </c>
      <c r="L828" s="1">
        <v>1.572106</v>
      </c>
      <c r="M828" s="1">
        <v>3.0083000000000002</v>
      </c>
      <c r="N828" s="1">
        <v>0.66110009999999997</v>
      </c>
      <c r="O828" s="1">
        <v>2.5028040000000001E-2</v>
      </c>
      <c r="P828" s="1">
        <v>0.1445158</v>
      </c>
      <c r="Q828" s="1">
        <v>1.5491359999999999E-5</v>
      </c>
      <c r="R828" s="1">
        <v>3.0667030000000001E-2</v>
      </c>
      <c r="S828" s="1">
        <v>5.3414279999999996E-3</v>
      </c>
      <c r="T828" s="1">
        <v>2.644063E-2</v>
      </c>
      <c r="U828" s="1">
        <v>6.9386929999999999E-2</v>
      </c>
      <c r="V828" s="1">
        <v>1.8491670000000001E-3</v>
      </c>
      <c r="W828" s="1">
        <v>3.1227460000000001E-4</v>
      </c>
      <c r="X828" s="1">
        <v>4.9983420000000002E-3</v>
      </c>
      <c r="Y828" s="1">
        <v>2.222449E-4</v>
      </c>
      <c r="Z828">
        <f t="shared" si="44"/>
        <v>0.8789226473423527</v>
      </c>
      <c r="AA828" s="1">
        <f t="shared" si="45"/>
        <v>2.3065163048898047</v>
      </c>
      <c r="AB828">
        <f t="shared" si="46"/>
        <v>0.27971059148228838</v>
      </c>
      <c r="AC828">
        <f t="shared" si="46"/>
        <v>1.2476989808231087</v>
      </c>
      <c r="AD828">
        <f t="shared" si="46"/>
        <v>3.4586820264635429</v>
      </c>
      <c r="AE828">
        <f t="shared" si="46"/>
        <v>1434.6377593703846</v>
      </c>
    </row>
    <row r="829" spans="1:31" x14ac:dyDescent="0.3">
      <c r="A829" t="s">
        <v>1</v>
      </c>
      <c r="B829" t="s">
        <v>3</v>
      </c>
      <c r="C829" t="s">
        <v>21</v>
      </c>
      <c r="D829" t="s">
        <v>65</v>
      </c>
      <c r="E829" t="s">
        <v>13</v>
      </c>
      <c r="F829" t="s">
        <v>14</v>
      </c>
      <c r="G829" t="s">
        <v>9</v>
      </c>
      <c r="H829" t="s">
        <v>10</v>
      </c>
      <c r="I829" s="2">
        <v>43234</v>
      </c>
      <c r="J829" s="1">
        <v>14.234299999999999</v>
      </c>
      <c r="K829" s="1">
        <v>1.7465409999999999</v>
      </c>
      <c r="L829" s="1">
        <v>1.572106</v>
      </c>
      <c r="M829" s="1">
        <v>3.0083000000000002</v>
      </c>
      <c r="N829" s="1">
        <v>0.66110009999999997</v>
      </c>
      <c r="O829" s="1">
        <v>2.5028040000000001E-2</v>
      </c>
      <c r="P829" s="1">
        <v>0.1445158</v>
      </c>
      <c r="Q829" s="1">
        <v>1.5491359999999999E-5</v>
      </c>
      <c r="R829" s="1">
        <v>3.0667030000000001E-2</v>
      </c>
      <c r="S829" s="1">
        <v>5.3414279999999996E-3</v>
      </c>
      <c r="T829" s="1">
        <v>2.644063E-2</v>
      </c>
      <c r="U829" s="1">
        <v>6.9386929999999999E-2</v>
      </c>
      <c r="V829" s="1">
        <v>1.8491670000000001E-3</v>
      </c>
      <c r="W829" s="1">
        <v>3.1227460000000001E-4</v>
      </c>
      <c r="X829" s="1">
        <v>4.9983420000000002E-3</v>
      </c>
      <c r="Y829" s="1">
        <v>2.222449E-4</v>
      </c>
      <c r="Z829">
        <f t="shared" si="44"/>
        <v>0.8789226473423527</v>
      </c>
      <c r="AA829" s="1">
        <f t="shared" si="45"/>
        <v>2.3065163048898047</v>
      </c>
      <c r="AB829">
        <f t="shared" si="46"/>
        <v>0.27971059148228838</v>
      </c>
      <c r="AC829">
        <f t="shared" si="46"/>
        <v>1.2476989808231087</v>
      </c>
      <c r="AD829">
        <f t="shared" si="46"/>
        <v>3.4586820264635429</v>
      </c>
      <c r="AE829">
        <f t="shared" si="46"/>
        <v>1434.6377593703846</v>
      </c>
    </row>
    <row r="830" spans="1:31" x14ac:dyDescent="0.3">
      <c r="A830" t="s">
        <v>1</v>
      </c>
      <c r="B830" t="s">
        <v>3</v>
      </c>
      <c r="C830" t="s">
        <v>21</v>
      </c>
      <c r="D830" t="s">
        <v>65</v>
      </c>
      <c r="E830" t="s">
        <v>13</v>
      </c>
      <c r="F830" t="s">
        <v>14</v>
      </c>
      <c r="G830" t="s">
        <v>9</v>
      </c>
      <c r="H830" t="s">
        <v>10</v>
      </c>
      <c r="I830" s="2">
        <v>43234</v>
      </c>
      <c r="J830" s="1">
        <v>14.234299999999999</v>
      </c>
      <c r="K830" s="1">
        <v>1.7465409999999999</v>
      </c>
      <c r="L830" s="1">
        <v>1.572106</v>
      </c>
      <c r="M830" s="1">
        <v>3.0083000000000002</v>
      </c>
      <c r="N830" s="1">
        <v>0.66110009999999997</v>
      </c>
      <c r="O830" s="1">
        <v>2.5028040000000001E-2</v>
      </c>
      <c r="P830" s="1">
        <v>0.1445158</v>
      </c>
      <c r="Q830" s="1">
        <v>1.5491359999999999E-5</v>
      </c>
      <c r="R830" s="1">
        <v>3.0667030000000001E-2</v>
      </c>
      <c r="S830" s="1">
        <v>5.3414279999999996E-3</v>
      </c>
      <c r="T830" s="1">
        <v>2.644063E-2</v>
      </c>
      <c r="U830" s="1">
        <v>6.9386929999999999E-2</v>
      </c>
      <c r="V830" s="1">
        <v>1.8491670000000001E-3</v>
      </c>
      <c r="W830" s="1">
        <v>3.1227460000000001E-4</v>
      </c>
      <c r="X830" s="1">
        <v>4.9983420000000002E-3</v>
      </c>
      <c r="Y830" s="1">
        <v>2.222449E-4</v>
      </c>
      <c r="Z830">
        <f t="shared" si="44"/>
        <v>0.8789226473423527</v>
      </c>
      <c r="AA830" s="1">
        <f t="shared" si="45"/>
        <v>2.3065163048898047</v>
      </c>
      <c r="AB830">
        <f t="shared" si="46"/>
        <v>0.27971059148228838</v>
      </c>
      <c r="AC830">
        <f t="shared" si="46"/>
        <v>1.2476989808231087</v>
      </c>
      <c r="AD830">
        <f t="shared" si="46"/>
        <v>3.4586820264635429</v>
      </c>
      <c r="AE830">
        <f t="shared" si="46"/>
        <v>1434.6377593703846</v>
      </c>
    </row>
    <row r="831" spans="1:31" x14ac:dyDescent="0.3">
      <c r="A831" t="s">
        <v>1</v>
      </c>
      <c r="B831" t="s">
        <v>3</v>
      </c>
      <c r="C831" t="s">
        <v>21</v>
      </c>
      <c r="D831" t="s">
        <v>65</v>
      </c>
      <c r="E831" t="s">
        <v>13</v>
      </c>
      <c r="F831" t="s">
        <v>14</v>
      </c>
      <c r="G831" t="s">
        <v>9</v>
      </c>
      <c r="H831" t="s">
        <v>10</v>
      </c>
      <c r="I831" s="2">
        <v>43234</v>
      </c>
      <c r="J831" s="1">
        <v>14.234299999999999</v>
      </c>
      <c r="K831" s="1">
        <v>1.7465409999999999</v>
      </c>
      <c r="L831" s="1">
        <v>1.572106</v>
      </c>
      <c r="M831" s="1">
        <v>3.0083000000000002</v>
      </c>
      <c r="N831" s="1">
        <v>0.66110009999999997</v>
      </c>
      <c r="O831" s="1">
        <v>2.5028040000000001E-2</v>
      </c>
      <c r="P831" s="1">
        <v>0.1445158</v>
      </c>
      <c r="Q831" s="1">
        <v>1.5491359999999999E-5</v>
      </c>
      <c r="R831" s="1">
        <v>3.0667030000000001E-2</v>
      </c>
      <c r="S831" s="1">
        <v>5.3414279999999996E-3</v>
      </c>
      <c r="T831" s="1">
        <v>2.644063E-2</v>
      </c>
      <c r="U831" s="1">
        <v>6.9386929999999999E-2</v>
      </c>
      <c r="V831" s="1">
        <v>1.8491670000000001E-3</v>
      </c>
      <c r="W831" s="1">
        <v>3.1227460000000001E-4</v>
      </c>
      <c r="X831" s="1">
        <v>4.9983420000000002E-3</v>
      </c>
      <c r="Y831" s="1">
        <v>2.222449E-4</v>
      </c>
      <c r="Z831">
        <f t="shared" si="44"/>
        <v>0.8789226473423527</v>
      </c>
      <c r="AA831" s="1">
        <f t="shared" si="45"/>
        <v>2.3065163048898047</v>
      </c>
      <c r="AB831">
        <f t="shared" si="46"/>
        <v>0.27971059148228838</v>
      </c>
      <c r="AC831">
        <f t="shared" si="46"/>
        <v>1.2476989808231087</v>
      </c>
      <c r="AD831">
        <f t="shared" si="46"/>
        <v>3.4586820264635429</v>
      </c>
      <c r="AE831">
        <f t="shared" si="46"/>
        <v>1434.6377593703846</v>
      </c>
    </row>
    <row r="832" spans="1:31" x14ac:dyDescent="0.3">
      <c r="A832" t="s">
        <v>1</v>
      </c>
      <c r="B832" t="s">
        <v>3</v>
      </c>
      <c r="C832" t="s">
        <v>21</v>
      </c>
      <c r="D832" t="s">
        <v>65</v>
      </c>
      <c r="E832" t="s">
        <v>13</v>
      </c>
      <c r="F832" t="s">
        <v>14</v>
      </c>
      <c r="G832" t="s">
        <v>9</v>
      </c>
      <c r="H832" t="s">
        <v>10</v>
      </c>
      <c r="I832" s="2">
        <v>43234</v>
      </c>
      <c r="J832" s="1">
        <v>14.234299999999999</v>
      </c>
      <c r="K832" s="1">
        <v>1.7465409999999999</v>
      </c>
      <c r="L832" s="1">
        <v>1.572106</v>
      </c>
      <c r="M832" s="1">
        <v>3.0083000000000002</v>
      </c>
      <c r="N832" s="1">
        <v>0.66110009999999997</v>
      </c>
      <c r="O832" s="1">
        <v>2.5028040000000001E-2</v>
      </c>
      <c r="P832" s="1">
        <v>0.1445158</v>
      </c>
      <c r="Q832" s="1">
        <v>1.5491359999999999E-5</v>
      </c>
      <c r="R832" s="1">
        <v>3.0667030000000001E-2</v>
      </c>
      <c r="S832" s="1">
        <v>5.3414279999999996E-3</v>
      </c>
      <c r="T832" s="1">
        <v>2.644063E-2</v>
      </c>
      <c r="U832" s="1">
        <v>6.9386929999999999E-2</v>
      </c>
      <c r="V832" s="1">
        <v>1.8491670000000001E-3</v>
      </c>
      <c r="W832" s="1">
        <v>3.1227460000000001E-4</v>
      </c>
      <c r="X832" s="1">
        <v>4.9983420000000002E-3</v>
      </c>
      <c r="Y832" s="1">
        <v>2.222449E-4</v>
      </c>
      <c r="Z832">
        <f t="shared" si="44"/>
        <v>0.8789226473423527</v>
      </c>
      <c r="AA832" s="1">
        <f t="shared" si="45"/>
        <v>2.3065163048898047</v>
      </c>
      <c r="AB832">
        <f t="shared" si="46"/>
        <v>0.27971059148228838</v>
      </c>
      <c r="AC832">
        <f t="shared" si="46"/>
        <v>1.2476989808231087</v>
      </c>
      <c r="AD832">
        <f t="shared" si="46"/>
        <v>3.4586820264635429</v>
      </c>
      <c r="AE832">
        <f t="shared" si="46"/>
        <v>1434.6377593703846</v>
      </c>
    </row>
    <row r="833" spans="1:31" x14ac:dyDescent="0.3">
      <c r="A833" t="s">
        <v>1</v>
      </c>
      <c r="B833" t="s">
        <v>3</v>
      </c>
      <c r="C833" t="s">
        <v>21</v>
      </c>
      <c r="D833" t="s">
        <v>65</v>
      </c>
      <c r="E833" t="s">
        <v>13</v>
      </c>
      <c r="F833" t="s">
        <v>14</v>
      </c>
      <c r="G833" t="s">
        <v>9</v>
      </c>
      <c r="H833" t="s">
        <v>10</v>
      </c>
      <c r="I833" s="2">
        <v>43234</v>
      </c>
      <c r="J833" s="1">
        <v>14.234299999999999</v>
      </c>
      <c r="K833" s="1">
        <v>1.7465409999999999</v>
      </c>
      <c r="L833" s="1">
        <v>1.572106</v>
      </c>
      <c r="M833" s="1">
        <v>3.0083000000000002</v>
      </c>
      <c r="N833" s="1">
        <v>0.66110009999999997</v>
      </c>
      <c r="O833" s="1">
        <v>2.5028040000000001E-2</v>
      </c>
      <c r="P833" s="1">
        <v>0.1445158</v>
      </c>
      <c r="Q833" s="1">
        <v>1.5491359999999999E-5</v>
      </c>
      <c r="R833" s="1">
        <v>3.0667030000000001E-2</v>
      </c>
      <c r="S833" s="1">
        <v>5.3414279999999996E-3</v>
      </c>
      <c r="T833" s="1">
        <v>2.644063E-2</v>
      </c>
      <c r="U833" s="1">
        <v>6.9386929999999999E-2</v>
      </c>
      <c r="V833" s="1">
        <v>1.8491670000000001E-3</v>
      </c>
      <c r="W833" s="1">
        <v>3.1227460000000001E-4</v>
      </c>
      <c r="X833" s="1">
        <v>4.9983420000000002E-3</v>
      </c>
      <c r="Y833" s="1">
        <v>2.222449E-4</v>
      </c>
      <c r="Z833">
        <f t="shared" si="44"/>
        <v>0.8789226473423527</v>
      </c>
      <c r="AA833" s="1">
        <f t="shared" si="45"/>
        <v>2.3065163048898047</v>
      </c>
      <c r="AB833">
        <f t="shared" si="46"/>
        <v>0.27971059148228838</v>
      </c>
      <c r="AC833">
        <f t="shared" si="46"/>
        <v>1.2476989808231087</v>
      </c>
      <c r="AD833">
        <f t="shared" si="46"/>
        <v>3.4586820264635429</v>
      </c>
      <c r="AE833">
        <f t="shared" si="46"/>
        <v>1434.6377593703846</v>
      </c>
    </row>
    <row r="834" spans="1:31" x14ac:dyDescent="0.3">
      <c r="A834" t="s">
        <v>1</v>
      </c>
      <c r="B834" t="s">
        <v>3</v>
      </c>
      <c r="C834" t="s">
        <v>19</v>
      </c>
      <c r="D834" t="s">
        <v>66</v>
      </c>
      <c r="E834" t="s">
        <v>13</v>
      </c>
      <c r="F834" t="s">
        <v>14</v>
      </c>
      <c r="G834" t="s">
        <v>9</v>
      </c>
      <c r="H834" t="s">
        <v>10</v>
      </c>
      <c r="I834" s="2">
        <v>43234</v>
      </c>
      <c r="J834" s="1">
        <v>13.21224</v>
      </c>
      <c r="K834" s="1">
        <v>1.705319</v>
      </c>
      <c r="L834" s="1">
        <v>1.5114920000000001</v>
      </c>
      <c r="M834" s="1">
        <v>3.167316</v>
      </c>
      <c r="N834" s="1">
        <v>0.61544909999999997</v>
      </c>
      <c r="O834" s="1">
        <v>1.7894960000000001E-2</v>
      </c>
      <c r="P834" s="1">
        <v>0.13505700000000001</v>
      </c>
      <c r="Q834" s="1">
        <v>1.5351189999999999E-5</v>
      </c>
      <c r="R834" s="1">
        <v>2.497044E-2</v>
      </c>
      <c r="S834" s="1">
        <v>4.9331669999999996E-3</v>
      </c>
      <c r="T834" s="1">
        <v>3.1868250000000001E-2</v>
      </c>
      <c r="U834" s="1">
        <v>9.2943579999999998E-2</v>
      </c>
      <c r="V834" s="1">
        <v>2.2679829999999999E-3</v>
      </c>
      <c r="W834" s="1">
        <v>4.0613170000000003E-4</v>
      </c>
      <c r="X834" s="1">
        <v>6.2606600000000004E-3</v>
      </c>
      <c r="Y834" s="1">
        <v>2.8667439999999997E-4</v>
      </c>
      <c r="Z834">
        <f t="shared" si="44"/>
        <v>1.0061594738257882</v>
      </c>
      <c r="AA834" s="1">
        <f t="shared" si="45"/>
        <v>2.934458702573409</v>
      </c>
      <c r="AB834">
        <f t="shared" si="46"/>
        <v>0.36850862240272997</v>
      </c>
      <c r="AC834">
        <f t="shared" si="46"/>
        <v>2.2695311976109473</v>
      </c>
      <c r="AD834">
        <f t="shared" si="46"/>
        <v>4.6355686858141381</v>
      </c>
      <c r="AE834">
        <f t="shared" ref="AE834:AE897" si="47">(Y834/Q834)*100</f>
        <v>1867.4408954615246</v>
      </c>
    </row>
    <row r="835" spans="1:31" x14ac:dyDescent="0.3">
      <c r="A835" t="s">
        <v>1</v>
      </c>
      <c r="B835" t="s">
        <v>3</v>
      </c>
      <c r="C835" t="s">
        <v>19</v>
      </c>
      <c r="D835" t="s">
        <v>66</v>
      </c>
      <c r="E835" t="s">
        <v>13</v>
      </c>
      <c r="F835" t="s">
        <v>14</v>
      </c>
      <c r="G835" t="s">
        <v>9</v>
      </c>
      <c r="H835" t="s">
        <v>10</v>
      </c>
      <c r="I835" s="2">
        <v>43234</v>
      </c>
      <c r="J835" s="1">
        <v>13.21224</v>
      </c>
      <c r="K835" s="1">
        <v>1.705319</v>
      </c>
      <c r="L835" s="1">
        <v>1.5114920000000001</v>
      </c>
      <c r="M835" s="1">
        <v>3.167316</v>
      </c>
      <c r="N835" s="1">
        <v>0.61544909999999997</v>
      </c>
      <c r="O835" s="1">
        <v>1.7894960000000001E-2</v>
      </c>
      <c r="P835" s="1">
        <v>0.13505700000000001</v>
      </c>
      <c r="Q835" s="1">
        <v>1.5351189999999999E-5</v>
      </c>
      <c r="R835" s="1">
        <v>2.497044E-2</v>
      </c>
      <c r="S835" s="1">
        <v>4.9331669999999996E-3</v>
      </c>
      <c r="T835" s="1">
        <v>3.1868250000000001E-2</v>
      </c>
      <c r="U835" s="1">
        <v>9.2943579999999998E-2</v>
      </c>
      <c r="V835" s="1">
        <v>2.2679829999999999E-3</v>
      </c>
      <c r="W835" s="1">
        <v>4.0613170000000003E-4</v>
      </c>
      <c r="X835" s="1">
        <v>6.2606600000000004E-3</v>
      </c>
      <c r="Y835" s="1">
        <v>2.8667439999999997E-4</v>
      </c>
      <c r="Z835">
        <f t="shared" ref="Z835:Z897" si="48">(T835/M835)*100</f>
        <v>1.0061594738257882</v>
      </c>
      <c r="AA835" s="1">
        <f t="shared" ref="AA835:AA897" si="49">U835/M835*100</f>
        <v>2.934458702573409</v>
      </c>
      <c r="AB835">
        <f t="shared" ref="AB835:AD897" si="50">(V835/N835)*100</f>
        <v>0.36850862240272997</v>
      </c>
      <c r="AC835">
        <f t="shared" si="50"/>
        <v>2.2695311976109473</v>
      </c>
      <c r="AD835">
        <f t="shared" si="50"/>
        <v>4.6355686858141381</v>
      </c>
      <c r="AE835">
        <f t="shared" si="47"/>
        <v>1867.4408954615246</v>
      </c>
    </row>
    <row r="836" spans="1:31" x14ac:dyDescent="0.3">
      <c r="A836" t="s">
        <v>1</v>
      </c>
      <c r="B836" t="s">
        <v>3</v>
      </c>
      <c r="C836" t="s">
        <v>19</v>
      </c>
      <c r="D836" t="s">
        <v>66</v>
      </c>
      <c r="E836" t="s">
        <v>13</v>
      </c>
      <c r="F836" t="s">
        <v>14</v>
      </c>
      <c r="G836" t="s">
        <v>9</v>
      </c>
      <c r="H836" t="s">
        <v>10</v>
      </c>
      <c r="I836" s="2">
        <v>43234</v>
      </c>
      <c r="J836" s="1">
        <v>13.21224</v>
      </c>
      <c r="K836" s="1">
        <v>1.705319</v>
      </c>
      <c r="L836" s="1">
        <v>1.5114920000000001</v>
      </c>
      <c r="M836" s="1">
        <v>3.167316</v>
      </c>
      <c r="N836" s="1">
        <v>0.61544909999999997</v>
      </c>
      <c r="O836" s="1">
        <v>1.7894960000000001E-2</v>
      </c>
      <c r="P836" s="1">
        <v>0.13505700000000001</v>
      </c>
      <c r="Q836" s="1">
        <v>1.5351189999999999E-5</v>
      </c>
      <c r="R836" s="1">
        <v>2.497044E-2</v>
      </c>
      <c r="S836" s="1">
        <v>4.9331669999999996E-3</v>
      </c>
      <c r="T836" s="1">
        <v>3.1868250000000001E-2</v>
      </c>
      <c r="U836" s="1">
        <v>9.2943579999999998E-2</v>
      </c>
      <c r="V836" s="1">
        <v>2.2679829999999999E-3</v>
      </c>
      <c r="W836" s="1">
        <v>4.0613170000000003E-4</v>
      </c>
      <c r="X836" s="1">
        <v>6.2606600000000004E-3</v>
      </c>
      <c r="Y836" s="1">
        <v>2.8667439999999997E-4</v>
      </c>
      <c r="Z836">
        <f t="shared" si="48"/>
        <v>1.0061594738257882</v>
      </c>
      <c r="AA836" s="1">
        <f t="shared" si="49"/>
        <v>2.934458702573409</v>
      </c>
      <c r="AB836">
        <f t="shared" si="50"/>
        <v>0.36850862240272997</v>
      </c>
      <c r="AC836">
        <f t="shared" si="50"/>
        <v>2.2695311976109473</v>
      </c>
      <c r="AD836">
        <f t="shared" si="50"/>
        <v>4.6355686858141381</v>
      </c>
      <c r="AE836">
        <f t="shared" si="47"/>
        <v>1867.4408954615246</v>
      </c>
    </row>
    <row r="837" spans="1:31" x14ac:dyDescent="0.3">
      <c r="A837" t="s">
        <v>1</v>
      </c>
      <c r="B837" t="s">
        <v>3</v>
      </c>
      <c r="C837" t="s">
        <v>19</v>
      </c>
      <c r="D837" t="s">
        <v>66</v>
      </c>
      <c r="E837" t="s">
        <v>13</v>
      </c>
      <c r="F837" t="s">
        <v>14</v>
      </c>
      <c r="G837" t="s">
        <v>9</v>
      </c>
      <c r="H837" t="s">
        <v>10</v>
      </c>
      <c r="I837" s="2">
        <v>43234</v>
      </c>
      <c r="J837" s="1">
        <v>13.21224</v>
      </c>
      <c r="K837" s="1">
        <v>1.705319</v>
      </c>
      <c r="L837" s="1">
        <v>1.5114920000000001</v>
      </c>
      <c r="M837" s="1">
        <v>3.167316</v>
      </c>
      <c r="N837" s="1">
        <v>0.61544909999999997</v>
      </c>
      <c r="O837" s="1">
        <v>1.7894960000000001E-2</v>
      </c>
      <c r="P837" s="1">
        <v>0.13505700000000001</v>
      </c>
      <c r="Q837" s="1">
        <v>1.5351189999999999E-5</v>
      </c>
      <c r="R837" s="1">
        <v>2.497044E-2</v>
      </c>
      <c r="S837" s="1">
        <v>4.9331669999999996E-3</v>
      </c>
      <c r="T837" s="1">
        <v>3.1868250000000001E-2</v>
      </c>
      <c r="U837" s="1">
        <v>9.2943579999999998E-2</v>
      </c>
      <c r="V837" s="1">
        <v>2.2679829999999999E-3</v>
      </c>
      <c r="W837" s="1">
        <v>4.0613170000000003E-4</v>
      </c>
      <c r="X837" s="1">
        <v>6.2606600000000004E-3</v>
      </c>
      <c r="Y837" s="1">
        <v>2.8667439999999997E-4</v>
      </c>
      <c r="Z837">
        <f t="shared" si="48"/>
        <v>1.0061594738257882</v>
      </c>
      <c r="AA837" s="1">
        <f t="shared" si="49"/>
        <v>2.934458702573409</v>
      </c>
      <c r="AB837">
        <f t="shared" si="50"/>
        <v>0.36850862240272997</v>
      </c>
      <c r="AC837">
        <f t="shared" si="50"/>
        <v>2.2695311976109473</v>
      </c>
      <c r="AD837">
        <f t="shared" si="50"/>
        <v>4.6355686858141381</v>
      </c>
      <c r="AE837">
        <f t="shared" si="47"/>
        <v>1867.4408954615246</v>
      </c>
    </row>
    <row r="838" spans="1:31" x14ac:dyDescent="0.3">
      <c r="A838" t="s">
        <v>1</v>
      </c>
      <c r="B838" t="s">
        <v>3</v>
      </c>
      <c r="C838" t="s">
        <v>19</v>
      </c>
      <c r="D838" t="s">
        <v>66</v>
      </c>
      <c r="E838" t="s">
        <v>13</v>
      </c>
      <c r="F838" t="s">
        <v>14</v>
      </c>
      <c r="G838" t="s">
        <v>9</v>
      </c>
      <c r="H838" t="s">
        <v>10</v>
      </c>
      <c r="I838" s="2">
        <v>43234</v>
      </c>
      <c r="J838" s="1">
        <v>13.21224</v>
      </c>
      <c r="K838" s="1">
        <v>1.705319</v>
      </c>
      <c r="L838" s="1">
        <v>1.5114920000000001</v>
      </c>
      <c r="M838" s="1">
        <v>3.167316</v>
      </c>
      <c r="N838" s="1">
        <v>0.61544909999999997</v>
      </c>
      <c r="O838" s="1">
        <v>1.7894960000000001E-2</v>
      </c>
      <c r="P838" s="1">
        <v>0.13505700000000001</v>
      </c>
      <c r="Q838" s="1">
        <v>1.5351189999999999E-5</v>
      </c>
      <c r="R838" s="1">
        <v>2.497044E-2</v>
      </c>
      <c r="S838" s="1">
        <v>4.9331669999999996E-3</v>
      </c>
      <c r="T838" s="1">
        <v>3.1868250000000001E-2</v>
      </c>
      <c r="U838" s="1">
        <v>9.2943579999999998E-2</v>
      </c>
      <c r="V838" s="1">
        <v>2.2679829999999999E-3</v>
      </c>
      <c r="W838" s="1">
        <v>4.0613170000000003E-4</v>
      </c>
      <c r="X838" s="1">
        <v>6.2606600000000004E-3</v>
      </c>
      <c r="Y838" s="1">
        <v>2.8667439999999997E-4</v>
      </c>
      <c r="Z838">
        <f t="shared" si="48"/>
        <v>1.0061594738257882</v>
      </c>
      <c r="AA838" s="1">
        <f t="shared" si="49"/>
        <v>2.934458702573409</v>
      </c>
      <c r="AB838">
        <f t="shared" si="50"/>
        <v>0.36850862240272997</v>
      </c>
      <c r="AC838">
        <f t="shared" si="50"/>
        <v>2.2695311976109473</v>
      </c>
      <c r="AD838">
        <f t="shared" si="50"/>
        <v>4.6355686858141381</v>
      </c>
      <c r="AE838">
        <f t="shared" si="47"/>
        <v>1867.4408954615246</v>
      </c>
    </row>
    <row r="839" spans="1:31" x14ac:dyDescent="0.3">
      <c r="A839" t="s">
        <v>1</v>
      </c>
      <c r="B839" t="s">
        <v>3</v>
      </c>
      <c r="C839" t="s">
        <v>19</v>
      </c>
      <c r="D839" t="s">
        <v>66</v>
      </c>
      <c r="E839" t="s">
        <v>13</v>
      </c>
      <c r="F839" t="s">
        <v>14</v>
      </c>
      <c r="G839" t="s">
        <v>9</v>
      </c>
      <c r="H839" t="s">
        <v>10</v>
      </c>
      <c r="I839" s="2">
        <v>43234</v>
      </c>
      <c r="J839" s="1">
        <v>13.21224</v>
      </c>
      <c r="K839" s="1">
        <v>1.705319</v>
      </c>
      <c r="L839" s="1">
        <v>1.5114920000000001</v>
      </c>
      <c r="M839" s="1">
        <v>3.167316</v>
      </c>
      <c r="N839" s="1">
        <v>0.61544909999999997</v>
      </c>
      <c r="O839" s="1">
        <v>1.7894960000000001E-2</v>
      </c>
      <c r="P839" s="1">
        <v>0.13505700000000001</v>
      </c>
      <c r="Q839" s="1">
        <v>1.5351189999999999E-5</v>
      </c>
      <c r="R839" s="1">
        <v>2.497044E-2</v>
      </c>
      <c r="S839" s="1">
        <v>4.9331669999999996E-3</v>
      </c>
      <c r="T839" s="1">
        <v>3.1868250000000001E-2</v>
      </c>
      <c r="U839" s="1">
        <v>9.2943579999999998E-2</v>
      </c>
      <c r="V839" s="1">
        <v>2.2679829999999999E-3</v>
      </c>
      <c r="W839" s="1">
        <v>4.0613170000000003E-4</v>
      </c>
      <c r="X839" s="1">
        <v>6.2606600000000004E-3</v>
      </c>
      <c r="Y839" s="1">
        <v>2.8667439999999997E-4</v>
      </c>
      <c r="Z839">
        <f t="shared" si="48"/>
        <v>1.0061594738257882</v>
      </c>
      <c r="AA839" s="1">
        <f t="shared" si="49"/>
        <v>2.934458702573409</v>
      </c>
      <c r="AB839">
        <f t="shared" si="50"/>
        <v>0.36850862240272997</v>
      </c>
      <c r="AC839">
        <f t="shared" si="50"/>
        <v>2.2695311976109473</v>
      </c>
      <c r="AD839">
        <f t="shared" si="50"/>
        <v>4.6355686858141381</v>
      </c>
      <c r="AE839">
        <f t="shared" si="47"/>
        <v>1867.4408954615246</v>
      </c>
    </row>
    <row r="840" spans="1:31" x14ac:dyDescent="0.3">
      <c r="A840" t="s">
        <v>1</v>
      </c>
      <c r="B840" t="s">
        <v>3</v>
      </c>
      <c r="C840" t="s">
        <v>19</v>
      </c>
      <c r="D840" t="s">
        <v>66</v>
      </c>
      <c r="E840" t="s">
        <v>13</v>
      </c>
      <c r="F840" t="s">
        <v>14</v>
      </c>
      <c r="G840" t="s">
        <v>9</v>
      </c>
      <c r="H840" t="s">
        <v>10</v>
      </c>
      <c r="I840" s="2">
        <v>43234</v>
      </c>
      <c r="J840" s="1">
        <v>13.21224</v>
      </c>
      <c r="K840" s="1">
        <v>1.705319</v>
      </c>
      <c r="L840" s="1">
        <v>1.5114920000000001</v>
      </c>
      <c r="M840" s="1">
        <v>3.167316</v>
      </c>
      <c r="N840" s="1">
        <v>0.61544909999999997</v>
      </c>
      <c r="O840" s="1">
        <v>1.7894960000000001E-2</v>
      </c>
      <c r="P840" s="1">
        <v>0.13505700000000001</v>
      </c>
      <c r="Q840" s="1">
        <v>1.5351189999999999E-5</v>
      </c>
      <c r="R840" s="1">
        <v>2.497044E-2</v>
      </c>
      <c r="S840" s="1">
        <v>4.9331669999999996E-3</v>
      </c>
      <c r="T840" s="1">
        <v>3.1868250000000001E-2</v>
      </c>
      <c r="U840" s="1">
        <v>9.2943579999999998E-2</v>
      </c>
      <c r="V840" s="1">
        <v>2.2679829999999999E-3</v>
      </c>
      <c r="W840" s="1">
        <v>4.0613170000000003E-4</v>
      </c>
      <c r="X840" s="1">
        <v>6.2606600000000004E-3</v>
      </c>
      <c r="Y840" s="1">
        <v>2.8667439999999997E-4</v>
      </c>
      <c r="Z840">
        <f t="shared" si="48"/>
        <v>1.0061594738257882</v>
      </c>
      <c r="AA840" s="1">
        <f t="shared" si="49"/>
        <v>2.934458702573409</v>
      </c>
      <c r="AB840">
        <f t="shared" si="50"/>
        <v>0.36850862240272997</v>
      </c>
      <c r="AC840">
        <f t="shared" si="50"/>
        <v>2.2695311976109473</v>
      </c>
      <c r="AD840">
        <f t="shared" si="50"/>
        <v>4.6355686858141381</v>
      </c>
      <c r="AE840">
        <f t="shared" si="47"/>
        <v>1867.4408954615246</v>
      </c>
    </row>
    <row r="841" spans="1:31" x14ac:dyDescent="0.3">
      <c r="A841" t="s">
        <v>1</v>
      </c>
      <c r="B841" t="s">
        <v>3</v>
      </c>
      <c r="C841" t="s">
        <v>19</v>
      </c>
      <c r="D841" t="s">
        <v>66</v>
      </c>
      <c r="E841" t="s">
        <v>13</v>
      </c>
      <c r="F841" t="s">
        <v>14</v>
      </c>
      <c r="G841" t="s">
        <v>9</v>
      </c>
      <c r="H841" t="s">
        <v>10</v>
      </c>
      <c r="I841" s="2">
        <v>43234</v>
      </c>
      <c r="J841" s="1">
        <v>13.21224</v>
      </c>
      <c r="K841" s="1">
        <v>1.705319</v>
      </c>
      <c r="L841" s="1">
        <v>1.5114920000000001</v>
      </c>
      <c r="M841" s="1">
        <v>3.167316</v>
      </c>
      <c r="N841" s="1">
        <v>0.61544909999999997</v>
      </c>
      <c r="O841" s="1">
        <v>1.7894960000000001E-2</v>
      </c>
      <c r="P841" s="1">
        <v>0.13505700000000001</v>
      </c>
      <c r="Q841" s="1">
        <v>1.5351189999999999E-5</v>
      </c>
      <c r="R841" s="1">
        <v>2.497044E-2</v>
      </c>
      <c r="S841" s="1">
        <v>4.9331669999999996E-3</v>
      </c>
      <c r="T841" s="1">
        <v>3.1868250000000001E-2</v>
      </c>
      <c r="U841" s="1">
        <v>9.2943579999999998E-2</v>
      </c>
      <c r="V841" s="1">
        <v>2.2679829999999999E-3</v>
      </c>
      <c r="W841" s="1">
        <v>4.0613170000000003E-4</v>
      </c>
      <c r="X841" s="1">
        <v>6.2606600000000004E-3</v>
      </c>
      <c r="Y841" s="1">
        <v>2.8667439999999997E-4</v>
      </c>
      <c r="Z841">
        <f t="shared" si="48"/>
        <v>1.0061594738257882</v>
      </c>
      <c r="AA841" s="1">
        <f t="shared" si="49"/>
        <v>2.934458702573409</v>
      </c>
      <c r="AB841">
        <f t="shared" si="50"/>
        <v>0.36850862240272997</v>
      </c>
      <c r="AC841">
        <f t="shared" si="50"/>
        <v>2.2695311976109473</v>
      </c>
      <c r="AD841">
        <f t="shared" si="50"/>
        <v>4.6355686858141381</v>
      </c>
      <c r="AE841">
        <f t="shared" si="47"/>
        <v>1867.4408954615246</v>
      </c>
    </row>
    <row r="842" spans="1:31" x14ac:dyDescent="0.3">
      <c r="A842" t="s">
        <v>1</v>
      </c>
      <c r="B842" t="s">
        <v>3</v>
      </c>
      <c r="C842" t="s">
        <v>17</v>
      </c>
      <c r="D842" t="s">
        <v>67</v>
      </c>
      <c r="E842" t="s">
        <v>13</v>
      </c>
      <c r="F842" t="s">
        <v>14</v>
      </c>
      <c r="G842" t="s">
        <v>9</v>
      </c>
      <c r="H842" t="s">
        <v>10</v>
      </c>
      <c r="I842" s="2">
        <v>43234</v>
      </c>
      <c r="J842" s="1">
        <v>12.80762</v>
      </c>
      <c r="K842" s="1">
        <v>1.770367</v>
      </c>
      <c r="L842" s="1">
        <v>1.421473</v>
      </c>
      <c r="M842" s="1">
        <v>3.1680619999999999</v>
      </c>
      <c r="N842" s="1">
        <v>0.53474710000000003</v>
      </c>
      <c r="O842" s="1">
        <v>1.8110359999999999E-2</v>
      </c>
      <c r="P842" s="1">
        <v>0.126724</v>
      </c>
      <c r="Q842" s="1">
        <v>1.5952959999999998E-5</v>
      </c>
      <c r="R842" s="1">
        <v>2.2896799999999998E-2</v>
      </c>
      <c r="S842" s="1">
        <v>4.7805670000000003E-3</v>
      </c>
      <c r="T842" s="1">
        <v>3.164546E-2</v>
      </c>
      <c r="U842" s="1">
        <v>0.101798</v>
      </c>
      <c r="V842" s="1">
        <v>2.4001090000000001E-3</v>
      </c>
      <c r="W842" s="1">
        <v>4.4546709999999999E-4</v>
      </c>
      <c r="X842" s="1">
        <v>6.1918839999999999E-3</v>
      </c>
      <c r="Y842" s="1">
        <v>3.0367159999999997E-4</v>
      </c>
      <c r="Z842">
        <f t="shared" si="48"/>
        <v>0.99889017323524609</v>
      </c>
      <c r="AA842" s="1">
        <f t="shared" si="49"/>
        <v>3.2132578213431429</v>
      </c>
      <c r="AB842">
        <f t="shared" si="50"/>
        <v>0.44883067154548384</v>
      </c>
      <c r="AC842">
        <f t="shared" si="50"/>
        <v>2.4597363056283807</v>
      </c>
      <c r="AD842">
        <f t="shared" si="50"/>
        <v>4.8861178624412105</v>
      </c>
      <c r="AE842">
        <f t="shared" si="47"/>
        <v>1903.5439191222192</v>
      </c>
    </row>
    <row r="843" spans="1:31" x14ac:dyDescent="0.3">
      <c r="A843" t="s">
        <v>1</v>
      </c>
      <c r="B843" t="s">
        <v>3</v>
      </c>
      <c r="C843" t="s">
        <v>17</v>
      </c>
      <c r="D843" t="s">
        <v>67</v>
      </c>
      <c r="E843" t="s">
        <v>13</v>
      </c>
      <c r="F843" t="s">
        <v>14</v>
      </c>
      <c r="G843" t="s">
        <v>9</v>
      </c>
      <c r="H843" t="s">
        <v>10</v>
      </c>
      <c r="I843" s="2">
        <v>43234</v>
      </c>
      <c r="J843" s="1">
        <v>12.80762</v>
      </c>
      <c r="K843" s="1">
        <v>1.770367</v>
      </c>
      <c r="L843" s="1">
        <v>1.421473</v>
      </c>
      <c r="M843" s="1">
        <v>3.1680619999999999</v>
      </c>
      <c r="N843" s="1">
        <v>0.53474710000000003</v>
      </c>
      <c r="O843" s="1">
        <v>1.8110359999999999E-2</v>
      </c>
      <c r="P843" s="1">
        <v>0.126724</v>
      </c>
      <c r="Q843" s="1">
        <v>1.5952959999999998E-5</v>
      </c>
      <c r="R843" s="1">
        <v>2.2896799999999998E-2</v>
      </c>
      <c r="S843" s="1">
        <v>4.7805670000000003E-3</v>
      </c>
      <c r="T843" s="1">
        <v>3.164546E-2</v>
      </c>
      <c r="U843" s="1">
        <v>0.101798</v>
      </c>
      <c r="V843" s="1">
        <v>2.4001090000000001E-3</v>
      </c>
      <c r="W843" s="1">
        <v>4.4546709999999999E-4</v>
      </c>
      <c r="X843" s="1">
        <v>6.1918839999999999E-3</v>
      </c>
      <c r="Y843" s="1">
        <v>3.0367159999999997E-4</v>
      </c>
      <c r="Z843">
        <f t="shared" si="48"/>
        <v>0.99889017323524609</v>
      </c>
      <c r="AA843" s="1">
        <f t="shared" si="49"/>
        <v>3.2132578213431429</v>
      </c>
      <c r="AB843">
        <f t="shared" si="50"/>
        <v>0.44883067154548384</v>
      </c>
      <c r="AC843">
        <f t="shared" si="50"/>
        <v>2.4597363056283807</v>
      </c>
      <c r="AD843">
        <f t="shared" si="50"/>
        <v>4.8861178624412105</v>
      </c>
      <c r="AE843">
        <f t="shared" si="47"/>
        <v>1903.5439191222192</v>
      </c>
    </row>
    <row r="844" spans="1:31" x14ac:dyDescent="0.3">
      <c r="A844" t="s">
        <v>1</v>
      </c>
      <c r="B844" t="s">
        <v>3</v>
      </c>
      <c r="C844" t="s">
        <v>17</v>
      </c>
      <c r="D844" t="s">
        <v>67</v>
      </c>
      <c r="E844" t="s">
        <v>13</v>
      </c>
      <c r="F844" t="s">
        <v>14</v>
      </c>
      <c r="G844" t="s">
        <v>9</v>
      </c>
      <c r="H844" t="s">
        <v>10</v>
      </c>
      <c r="I844" s="2">
        <v>43234</v>
      </c>
      <c r="J844" s="1">
        <v>12.80762</v>
      </c>
      <c r="K844" s="1">
        <v>1.770367</v>
      </c>
      <c r="L844" s="1">
        <v>1.421473</v>
      </c>
      <c r="M844" s="1">
        <v>3.1680619999999999</v>
      </c>
      <c r="N844" s="1">
        <v>0.53474710000000003</v>
      </c>
      <c r="O844" s="1">
        <v>1.8110359999999999E-2</v>
      </c>
      <c r="P844" s="1">
        <v>0.126724</v>
      </c>
      <c r="Q844" s="1">
        <v>1.5952959999999998E-5</v>
      </c>
      <c r="R844" s="1">
        <v>2.2896799999999998E-2</v>
      </c>
      <c r="S844" s="1">
        <v>4.7805670000000003E-3</v>
      </c>
      <c r="T844" s="1">
        <v>3.164546E-2</v>
      </c>
      <c r="U844" s="1">
        <v>0.101798</v>
      </c>
      <c r="V844" s="1">
        <v>2.4001090000000001E-3</v>
      </c>
      <c r="W844" s="1">
        <v>4.4546709999999999E-4</v>
      </c>
      <c r="X844" s="1">
        <v>6.1918839999999999E-3</v>
      </c>
      <c r="Y844" s="1">
        <v>3.0367159999999997E-4</v>
      </c>
      <c r="Z844">
        <f t="shared" si="48"/>
        <v>0.99889017323524609</v>
      </c>
      <c r="AA844" s="1">
        <f t="shared" si="49"/>
        <v>3.2132578213431429</v>
      </c>
      <c r="AB844">
        <f t="shared" si="50"/>
        <v>0.44883067154548384</v>
      </c>
      <c r="AC844">
        <f t="shared" si="50"/>
        <v>2.4597363056283807</v>
      </c>
      <c r="AD844">
        <f t="shared" si="50"/>
        <v>4.8861178624412105</v>
      </c>
      <c r="AE844">
        <f t="shared" si="47"/>
        <v>1903.5439191222192</v>
      </c>
    </row>
    <row r="845" spans="1:31" x14ac:dyDescent="0.3">
      <c r="A845" t="s">
        <v>1</v>
      </c>
      <c r="B845" t="s">
        <v>3</v>
      </c>
      <c r="C845" t="s">
        <v>17</v>
      </c>
      <c r="D845" t="s">
        <v>67</v>
      </c>
      <c r="E845" t="s">
        <v>13</v>
      </c>
      <c r="F845" t="s">
        <v>14</v>
      </c>
      <c r="G845" t="s">
        <v>9</v>
      </c>
      <c r="H845" t="s">
        <v>10</v>
      </c>
      <c r="I845" s="2">
        <v>43234</v>
      </c>
      <c r="J845" s="1">
        <v>12.80762</v>
      </c>
      <c r="K845" s="1">
        <v>1.770367</v>
      </c>
      <c r="L845" s="1">
        <v>1.421473</v>
      </c>
      <c r="M845" s="1">
        <v>3.1680619999999999</v>
      </c>
      <c r="N845" s="1">
        <v>0.53474710000000003</v>
      </c>
      <c r="O845" s="1">
        <v>1.8110359999999999E-2</v>
      </c>
      <c r="P845" s="1">
        <v>0.126724</v>
      </c>
      <c r="Q845" s="1">
        <v>1.5952959999999998E-5</v>
      </c>
      <c r="R845" s="1">
        <v>2.2896799999999998E-2</v>
      </c>
      <c r="S845" s="1">
        <v>4.7805670000000003E-3</v>
      </c>
      <c r="T845" s="1">
        <v>3.164546E-2</v>
      </c>
      <c r="U845" s="1">
        <v>0.101798</v>
      </c>
      <c r="V845" s="1">
        <v>2.4001090000000001E-3</v>
      </c>
      <c r="W845" s="1">
        <v>4.4546709999999999E-4</v>
      </c>
      <c r="X845" s="1">
        <v>6.1918839999999999E-3</v>
      </c>
      <c r="Y845" s="1">
        <v>3.0367159999999997E-4</v>
      </c>
      <c r="Z845">
        <f t="shared" si="48"/>
        <v>0.99889017323524609</v>
      </c>
      <c r="AA845" s="1">
        <f t="shared" si="49"/>
        <v>3.2132578213431429</v>
      </c>
      <c r="AB845">
        <f t="shared" si="50"/>
        <v>0.44883067154548384</v>
      </c>
      <c r="AC845">
        <f t="shared" si="50"/>
        <v>2.4597363056283807</v>
      </c>
      <c r="AD845">
        <f t="shared" si="50"/>
        <v>4.8861178624412105</v>
      </c>
      <c r="AE845">
        <f t="shared" si="47"/>
        <v>1903.5439191222192</v>
      </c>
    </row>
    <row r="846" spans="1:31" x14ac:dyDescent="0.3">
      <c r="A846" t="s">
        <v>1</v>
      </c>
      <c r="B846" t="s">
        <v>3</v>
      </c>
      <c r="C846" t="s">
        <v>17</v>
      </c>
      <c r="D846" t="s">
        <v>67</v>
      </c>
      <c r="E846" t="s">
        <v>13</v>
      </c>
      <c r="F846" t="s">
        <v>14</v>
      </c>
      <c r="G846" t="s">
        <v>9</v>
      </c>
      <c r="H846" t="s">
        <v>10</v>
      </c>
      <c r="I846" s="2">
        <v>43234</v>
      </c>
      <c r="J846" s="1">
        <v>12.80762</v>
      </c>
      <c r="K846" s="1">
        <v>1.770367</v>
      </c>
      <c r="L846" s="1">
        <v>1.421473</v>
      </c>
      <c r="M846" s="1">
        <v>3.1680619999999999</v>
      </c>
      <c r="N846" s="1">
        <v>0.53474710000000003</v>
      </c>
      <c r="O846" s="1">
        <v>1.8110359999999999E-2</v>
      </c>
      <c r="P846" s="1">
        <v>0.126724</v>
      </c>
      <c r="Q846" s="1">
        <v>1.5952959999999998E-5</v>
      </c>
      <c r="R846" s="1">
        <v>2.2896799999999998E-2</v>
      </c>
      <c r="S846" s="1">
        <v>4.7805670000000003E-3</v>
      </c>
      <c r="T846" s="1">
        <v>3.164546E-2</v>
      </c>
      <c r="U846" s="1">
        <v>0.101798</v>
      </c>
      <c r="V846" s="1">
        <v>2.4001090000000001E-3</v>
      </c>
      <c r="W846" s="1">
        <v>4.4546709999999999E-4</v>
      </c>
      <c r="X846" s="1">
        <v>6.1918839999999999E-3</v>
      </c>
      <c r="Y846" s="1">
        <v>3.0367159999999997E-4</v>
      </c>
      <c r="Z846">
        <f t="shared" si="48"/>
        <v>0.99889017323524609</v>
      </c>
      <c r="AA846" s="1">
        <f t="shared" si="49"/>
        <v>3.2132578213431429</v>
      </c>
      <c r="AB846">
        <f t="shared" si="50"/>
        <v>0.44883067154548384</v>
      </c>
      <c r="AC846">
        <f t="shared" si="50"/>
        <v>2.4597363056283807</v>
      </c>
      <c r="AD846">
        <f t="shared" si="50"/>
        <v>4.8861178624412105</v>
      </c>
      <c r="AE846">
        <f t="shared" si="47"/>
        <v>1903.5439191222192</v>
      </c>
    </row>
    <row r="847" spans="1:31" x14ac:dyDescent="0.3">
      <c r="A847" t="s">
        <v>1</v>
      </c>
      <c r="B847" t="s">
        <v>3</v>
      </c>
      <c r="C847" t="s">
        <v>17</v>
      </c>
      <c r="D847" t="s">
        <v>67</v>
      </c>
      <c r="E847" t="s">
        <v>13</v>
      </c>
      <c r="F847" t="s">
        <v>14</v>
      </c>
      <c r="G847" t="s">
        <v>9</v>
      </c>
      <c r="H847" t="s">
        <v>10</v>
      </c>
      <c r="I847" s="2">
        <v>43234</v>
      </c>
      <c r="J847" s="1">
        <v>12.80762</v>
      </c>
      <c r="K847" s="1">
        <v>1.770367</v>
      </c>
      <c r="L847" s="1">
        <v>1.421473</v>
      </c>
      <c r="M847" s="1">
        <v>3.1680619999999999</v>
      </c>
      <c r="N847" s="1">
        <v>0.53474710000000003</v>
      </c>
      <c r="O847" s="1">
        <v>1.8110359999999999E-2</v>
      </c>
      <c r="P847" s="1">
        <v>0.126724</v>
      </c>
      <c r="Q847" s="1">
        <v>1.5952959999999998E-5</v>
      </c>
      <c r="R847" s="1">
        <v>2.2896799999999998E-2</v>
      </c>
      <c r="S847" s="1">
        <v>4.7805670000000003E-3</v>
      </c>
      <c r="T847" s="1">
        <v>3.164546E-2</v>
      </c>
      <c r="U847" s="1">
        <v>0.101798</v>
      </c>
      <c r="V847" s="1">
        <v>2.4001090000000001E-3</v>
      </c>
      <c r="W847" s="1">
        <v>4.4546709999999999E-4</v>
      </c>
      <c r="X847" s="1">
        <v>6.1918839999999999E-3</v>
      </c>
      <c r="Y847" s="1">
        <v>3.0367159999999997E-4</v>
      </c>
      <c r="Z847">
        <f t="shared" si="48"/>
        <v>0.99889017323524609</v>
      </c>
      <c r="AA847" s="1">
        <f t="shared" si="49"/>
        <v>3.2132578213431429</v>
      </c>
      <c r="AB847">
        <f t="shared" si="50"/>
        <v>0.44883067154548384</v>
      </c>
      <c r="AC847">
        <f t="shared" si="50"/>
        <v>2.4597363056283807</v>
      </c>
      <c r="AD847">
        <f t="shared" si="50"/>
        <v>4.8861178624412105</v>
      </c>
      <c r="AE847">
        <f t="shared" si="47"/>
        <v>1903.5439191222192</v>
      </c>
    </row>
    <row r="848" spans="1:31" x14ac:dyDescent="0.3">
      <c r="A848" t="s">
        <v>1</v>
      </c>
      <c r="B848" t="s">
        <v>3</v>
      </c>
      <c r="C848" t="s">
        <v>17</v>
      </c>
      <c r="D848" t="s">
        <v>67</v>
      </c>
      <c r="E848" t="s">
        <v>13</v>
      </c>
      <c r="F848" t="s">
        <v>14</v>
      </c>
      <c r="G848" t="s">
        <v>9</v>
      </c>
      <c r="H848" t="s">
        <v>10</v>
      </c>
      <c r="I848" s="2">
        <v>43234</v>
      </c>
      <c r="J848" s="1">
        <v>12.80762</v>
      </c>
      <c r="K848" s="1">
        <v>1.770367</v>
      </c>
      <c r="L848" s="1">
        <v>1.421473</v>
      </c>
      <c r="M848" s="1">
        <v>3.1680619999999999</v>
      </c>
      <c r="N848" s="1">
        <v>0.53474710000000003</v>
      </c>
      <c r="O848" s="1">
        <v>1.8110359999999999E-2</v>
      </c>
      <c r="P848" s="1">
        <v>0.126724</v>
      </c>
      <c r="Q848" s="1">
        <v>1.5952959999999998E-5</v>
      </c>
      <c r="R848" s="1">
        <v>2.2896799999999998E-2</v>
      </c>
      <c r="S848" s="1">
        <v>4.7805670000000003E-3</v>
      </c>
      <c r="T848" s="1">
        <v>3.164546E-2</v>
      </c>
      <c r="U848" s="1">
        <v>0.101798</v>
      </c>
      <c r="V848" s="1">
        <v>2.4001090000000001E-3</v>
      </c>
      <c r="W848" s="1">
        <v>4.4546709999999999E-4</v>
      </c>
      <c r="X848" s="1">
        <v>6.1918839999999999E-3</v>
      </c>
      <c r="Y848" s="1">
        <v>3.0367159999999997E-4</v>
      </c>
      <c r="Z848">
        <f t="shared" si="48"/>
        <v>0.99889017323524609</v>
      </c>
      <c r="AA848" s="1">
        <f t="shared" si="49"/>
        <v>3.2132578213431429</v>
      </c>
      <c r="AB848">
        <f t="shared" si="50"/>
        <v>0.44883067154548384</v>
      </c>
      <c r="AC848">
        <f t="shared" si="50"/>
        <v>2.4597363056283807</v>
      </c>
      <c r="AD848">
        <f t="shared" si="50"/>
        <v>4.8861178624412105</v>
      </c>
      <c r="AE848">
        <f t="shared" si="47"/>
        <v>1903.5439191222192</v>
      </c>
    </row>
    <row r="849" spans="1:31" x14ac:dyDescent="0.3">
      <c r="A849" t="s">
        <v>1</v>
      </c>
      <c r="B849" t="s">
        <v>3</v>
      </c>
      <c r="C849" t="s">
        <v>17</v>
      </c>
      <c r="D849" t="s">
        <v>67</v>
      </c>
      <c r="E849" t="s">
        <v>13</v>
      </c>
      <c r="F849" t="s">
        <v>14</v>
      </c>
      <c r="G849" t="s">
        <v>9</v>
      </c>
      <c r="H849" t="s">
        <v>10</v>
      </c>
      <c r="I849" s="2">
        <v>43234</v>
      </c>
      <c r="J849" s="1">
        <v>12.80762</v>
      </c>
      <c r="K849" s="1">
        <v>1.770367</v>
      </c>
      <c r="L849" s="1">
        <v>1.421473</v>
      </c>
      <c r="M849" s="1">
        <v>3.1680619999999999</v>
      </c>
      <c r="N849" s="1">
        <v>0.53474710000000003</v>
      </c>
      <c r="O849" s="1">
        <v>1.8110359999999999E-2</v>
      </c>
      <c r="P849" s="1">
        <v>0.126724</v>
      </c>
      <c r="Q849" s="1">
        <v>1.5952959999999998E-5</v>
      </c>
      <c r="R849" s="1">
        <v>2.2896799999999998E-2</v>
      </c>
      <c r="S849" s="1">
        <v>4.7805670000000003E-3</v>
      </c>
      <c r="T849" s="1">
        <v>3.164546E-2</v>
      </c>
      <c r="U849" s="1">
        <v>0.101798</v>
      </c>
      <c r="V849" s="1">
        <v>2.4001090000000001E-3</v>
      </c>
      <c r="W849" s="1">
        <v>4.4546709999999999E-4</v>
      </c>
      <c r="X849" s="1">
        <v>6.1918839999999999E-3</v>
      </c>
      <c r="Y849" s="1">
        <v>3.0367159999999997E-4</v>
      </c>
      <c r="Z849">
        <f t="shared" si="48"/>
        <v>0.99889017323524609</v>
      </c>
      <c r="AA849" s="1">
        <f t="shared" si="49"/>
        <v>3.2132578213431429</v>
      </c>
      <c r="AB849">
        <f t="shared" si="50"/>
        <v>0.44883067154548384</v>
      </c>
      <c r="AC849">
        <f t="shared" si="50"/>
        <v>2.4597363056283807</v>
      </c>
      <c r="AD849">
        <f t="shared" si="50"/>
        <v>4.8861178624412105</v>
      </c>
      <c r="AE849">
        <f t="shared" si="47"/>
        <v>1903.5439191222192</v>
      </c>
    </row>
    <row r="850" spans="1:31" x14ac:dyDescent="0.3">
      <c r="A850" t="s">
        <v>1</v>
      </c>
      <c r="B850" t="s">
        <v>3</v>
      </c>
      <c r="C850" t="s">
        <v>5</v>
      </c>
      <c r="D850" t="s">
        <v>68</v>
      </c>
      <c r="E850" t="s">
        <v>13</v>
      </c>
      <c r="F850" t="s">
        <v>14</v>
      </c>
      <c r="G850" t="s">
        <v>9</v>
      </c>
      <c r="H850" t="s">
        <v>10</v>
      </c>
      <c r="I850" s="2">
        <v>43234</v>
      </c>
      <c r="J850" s="1">
        <v>12.572369999999999</v>
      </c>
      <c r="K850" s="1">
        <v>1.6955279999999999</v>
      </c>
      <c r="L850" s="1">
        <v>1.887815</v>
      </c>
      <c r="M850" s="1">
        <v>3.10242</v>
      </c>
      <c r="N850" s="1">
        <v>0.6406134</v>
      </c>
      <c r="O850" s="1">
        <v>9.4535069999999999E-3</v>
      </c>
      <c r="P850" s="1">
        <v>0.15464120000000001</v>
      </c>
      <c r="Q850" s="1">
        <v>4.2658340000000004E-6</v>
      </c>
      <c r="R850" s="1">
        <v>2.056701E-2</v>
      </c>
      <c r="S850" s="1">
        <v>4.852421E-3</v>
      </c>
      <c r="T850" s="1">
        <v>4.924999E-2</v>
      </c>
      <c r="U850" s="1">
        <v>0.16070280000000001</v>
      </c>
      <c r="V850" s="1">
        <v>3.674161E-3</v>
      </c>
      <c r="W850" s="1">
        <v>6.9235569999999999E-4</v>
      </c>
      <c r="X850" s="1">
        <v>1.000933E-2</v>
      </c>
      <c r="Y850" s="1">
        <v>4.8823349999999998E-4</v>
      </c>
      <c r="Z850">
        <f t="shared" si="48"/>
        <v>1.5874701039833419</v>
      </c>
      <c r="AA850" s="1">
        <f t="shared" si="49"/>
        <v>5.1799176127023419</v>
      </c>
      <c r="AB850">
        <f t="shared" si="50"/>
        <v>0.57353795596532953</v>
      </c>
      <c r="AC850">
        <f t="shared" si="50"/>
        <v>7.3237974013241862</v>
      </c>
      <c r="AD850">
        <f t="shared" si="50"/>
        <v>6.4726153185567625</v>
      </c>
      <c r="AE850">
        <f t="shared" si="47"/>
        <v>11445.206259784134</v>
      </c>
    </row>
    <row r="851" spans="1:31" x14ac:dyDescent="0.3">
      <c r="A851" t="s">
        <v>1</v>
      </c>
      <c r="B851" t="s">
        <v>3</v>
      </c>
      <c r="C851" t="s">
        <v>5</v>
      </c>
      <c r="D851" t="s">
        <v>68</v>
      </c>
      <c r="E851" t="s">
        <v>13</v>
      </c>
      <c r="F851" t="s">
        <v>14</v>
      </c>
      <c r="G851" t="s">
        <v>9</v>
      </c>
      <c r="H851" t="s">
        <v>10</v>
      </c>
      <c r="I851" s="2">
        <v>43234</v>
      </c>
      <c r="J851" s="1">
        <v>12.572369999999999</v>
      </c>
      <c r="K851" s="1">
        <v>1.6955279999999999</v>
      </c>
      <c r="L851" s="1">
        <v>1.887815</v>
      </c>
      <c r="M851" s="1">
        <v>3.10242</v>
      </c>
      <c r="N851" s="1">
        <v>0.6406134</v>
      </c>
      <c r="O851" s="1">
        <v>9.4535069999999999E-3</v>
      </c>
      <c r="P851" s="1">
        <v>0.15464120000000001</v>
      </c>
      <c r="Q851" s="1">
        <v>4.2658340000000004E-6</v>
      </c>
      <c r="R851" s="1">
        <v>2.056701E-2</v>
      </c>
      <c r="S851" s="1">
        <v>4.852421E-3</v>
      </c>
      <c r="T851" s="1">
        <v>4.924999E-2</v>
      </c>
      <c r="U851" s="1">
        <v>0.16070280000000001</v>
      </c>
      <c r="V851" s="1">
        <v>3.674161E-3</v>
      </c>
      <c r="W851" s="1">
        <v>6.9235569999999999E-4</v>
      </c>
      <c r="X851" s="1">
        <v>1.000933E-2</v>
      </c>
      <c r="Y851" s="1">
        <v>4.8823349999999998E-4</v>
      </c>
      <c r="Z851">
        <f t="shared" si="48"/>
        <v>1.5874701039833419</v>
      </c>
      <c r="AA851" s="1">
        <f t="shared" si="49"/>
        <v>5.1799176127023419</v>
      </c>
      <c r="AB851">
        <f t="shared" si="50"/>
        <v>0.57353795596532953</v>
      </c>
      <c r="AC851">
        <f t="shared" si="50"/>
        <v>7.3237974013241862</v>
      </c>
      <c r="AD851">
        <f t="shared" si="50"/>
        <v>6.4726153185567625</v>
      </c>
      <c r="AE851">
        <f t="shared" si="47"/>
        <v>11445.206259784134</v>
      </c>
    </row>
    <row r="852" spans="1:31" x14ac:dyDescent="0.3">
      <c r="A852" t="s">
        <v>1</v>
      </c>
      <c r="B852" t="s">
        <v>3</v>
      </c>
      <c r="C852" t="s">
        <v>5</v>
      </c>
      <c r="D852" t="s">
        <v>68</v>
      </c>
      <c r="E852" t="s">
        <v>13</v>
      </c>
      <c r="F852" t="s">
        <v>14</v>
      </c>
      <c r="G852" t="s">
        <v>9</v>
      </c>
      <c r="H852" t="s">
        <v>10</v>
      </c>
      <c r="I852" s="2">
        <v>43234</v>
      </c>
      <c r="J852" s="1">
        <v>12.572369999999999</v>
      </c>
      <c r="K852" s="1">
        <v>1.6955279999999999</v>
      </c>
      <c r="L852" s="1">
        <v>1.887815</v>
      </c>
      <c r="M852" s="1">
        <v>3.10242</v>
      </c>
      <c r="N852" s="1">
        <v>0.6406134</v>
      </c>
      <c r="O852" s="1">
        <v>9.4535069999999999E-3</v>
      </c>
      <c r="P852" s="1">
        <v>0.15464120000000001</v>
      </c>
      <c r="Q852" s="1">
        <v>4.2658340000000004E-6</v>
      </c>
      <c r="R852" s="1">
        <v>2.056701E-2</v>
      </c>
      <c r="S852" s="1">
        <v>4.852421E-3</v>
      </c>
      <c r="T852" s="1">
        <v>4.924999E-2</v>
      </c>
      <c r="U852" s="1">
        <v>0.16070280000000001</v>
      </c>
      <c r="V852" s="1">
        <v>3.674161E-3</v>
      </c>
      <c r="W852" s="1">
        <v>6.9235569999999999E-4</v>
      </c>
      <c r="X852" s="1">
        <v>1.000933E-2</v>
      </c>
      <c r="Y852" s="1">
        <v>4.8823349999999998E-4</v>
      </c>
      <c r="Z852">
        <f t="shared" si="48"/>
        <v>1.5874701039833419</v>
      </c>
      <c r="AA852" s="1">
        <f t="shared" si="49"/>
        <v>5.1799176127023419</v>
      </c>
      <c r="AB852">
        <f t="shared" si="50"/>
        <v>0.57353795596532953</v>
      </c>
      <c r="AC852">
        <f t="shared" si="50"/>
        <v>7.3237974013241862</v>
      </c>
      <c r="AD852">
        <f t="shared" si="50"/>
        <v>6.4726153185567625</v>
      </c>
      <c r="AE852">
        <f t="shared" si="47"/>
        <v>11445.206259784134</v>
      </c>
    </row>
    <row r="853" spans="1:31" x14ac:dyDescent="0.3">
      <c r="A853" t="s">
        <v>1</v>
      </c>
      <c r="B853" t="s">
        <v>3</v>
      </c>
      <c r="C853" t="s">
        <v>5</v>
      </c>
      <c r="D853" t="s">
        <v>68</v>
      </c>
      <c r="E853" t="s">
        <v>13</v>
      </c>
      <c r="F853" t="s">
        <v>14</v>
      </c>
      <c r="G853" t="s">
        <v>9</v>
      </c>
      <c r="H853" t="s">
        <v>10</v>
      </c>
      <c r="I853" s="2">
        <v>43234</v>
      </c>
      <c r="J853" s="1">
        <v>12.572369999999999</v>
      </c>
      <c r="K853" s="1">
        <v>1.6955279999999999</v>
      </c>
      <c r="L853" s="1">
        <v>1.887815</v>
      </c>
      <c r="M853" s="1">
        <v>3.10242</v>
      </c>
      <c r="N853" s="1">
        <v>0.6406134</v>
      </c>
      <c r="O853" s="1">
        <v>9.4535069999999999E-3</v>
      </c>
      <c r="P853" s="1">
        <v>0.15464120000000001</v>
      </c>
      <c r="Q853" s="1">
        <v>4.2658340000000004E-6</v>
      </c>
      <c r="R853" s="1">
        <v>2.056701E-2</v>
      </c>
      <c r="S853" s="1">
        <v>4.852421E-3</v>
      </c>
      <c r="T853" s="1">
        <v>4.924999E-2</v>
      </c>
      <c r="U853" s="1">
        <v>0.16070280000000001</v>
      </c>
      <c r="V853" s="1">
        <v>3.674161E-3</v>
      </c>
      <c r="W853" s="1">
        <v>6.9235569999999999E-4</v>
      </c>
      <c r="X853" s="1">
        <v>1.000933E-2</v>
      </c>
      <c r="Y853" s="1">
        <v>4.8823349999999998E-4</v>
      </c>
      <c r="Z853">
        <f t="shared" si="48"/>
        <v>1.5874701039833419</v>
      </c>
      <c r="AA853" s="1">
        <f t="shared" si="49"/>
        <v>5.1799176127023419</v>
      </c>
      <c r="AB853">
        <f t="shared" si="50"/>
        <v>0.57353795596532953</v>
      </c>
      <c r="AC853">
        <f t="shared" si="50"/>
        <v>7.3237974013241862</v>
      </c>
      <c r="AD853">
        <f t="shared" si="50"/>
        <v>6.4726153185567625</v>
      </c>
      <c r="AE853">
        <f t="shared" si="47"/>
        <v>11445.206259784134</v>
      </c>
    </row>
    <row r="854" spans="1:31" x14ac:dyDescent="0.3">
      <c r="A854" t="s">
        <v>1</v>
      </c>
      <c r="B854" t="s">
        <v>3</v>
      </c>
      <c r="C854" t="s">
        <v>5</v>
      </c>
      <c r="D854" t="s">
        <v>68</v>
      </c>
      <c r="E854" t="s">
        <v>13</v>
      </c>
      <c r="F854" t="s">
        <v>14</v>
      </c>
      <c r="G854" t="s">
        <v>9</v>
      </c>
      <c r="H854" t="s">
        <v>10</v>
      </c>
      <c r="I854" s="2">
        <v>43234</v>
      </c>
      <c r="J854" s="1">
        <v>12.572369999999999</v>
      </c>
      <c r="K854" s="1">
        <v>1.6955279999999999</v>
      </c>
      <c r="L854" s="1">
        <v>1.887815</v>
      </c>
      <c r="M854" s="1">
        <v>3.10242</v>
      </c>
      <c r="N854" s="1">
        <v>0.6406134</v>
      </c>
      <c r="O854" s="1">
        <v>9.4535069999999999E-3</v>
      </c>
      <c r="P854" s="1">
        <v>0.15464120000000001</v>
      </c>
      <c r="Q854" s="1">
        <v>4.2658340000000004E-6</v>
      </c>
      <c r="R854" s="1">
        <v>2.056701E-2</v>
      </c>
      <c r="S854" s="1">
        <v>4.852421E-3</v>
      </c>
      <c r="T854" s="1">
        <v>4.924999E-2</v>
      </c>
      <c r="U854" s="1">
        <v>0.16070280000000001</v>
      </c>
      <c r="V854" s="1">
        <v>3.674161E-3</v>
      </c>
      <c r="W854" s="1">
        <v>6.9235569999999999E-4</v>
      </c>
      <c r="X854" s="1">
        <v>1.000933E-2</v>
      </c>
      <c r="Y854" s="1">
        <v>4.8823349999999998E-4</v>
      </c>
      <c r="Z854">
        <f t="shared" si="48"/>
        <v>1.5874701039833419</v>
      </c>
      <c r="AA854" s="1">
        <f t="shared" si="49"/>
        <v>5.1799176127023419</v>
      </c>
      <c r="AB854">
        <f t="shared" si="50"/>
        <v>0.57353795596532953</v>
      </c>
      <c r="AC854">
        <f t="shared" si="50"/>
        <v>7.3237974013241862</v>
      </c>
      <c r="AD854">
        <f t="shared" si="50"/>
        <v>6.4726153185567625</v>
      </c>
      <c r="AE854">
        <f t="shared" si="47"/>
        <v>11445.206259784134</v>
      </c>
    </row>
    <row r="855" spans="1:31" x14ac:dyDescent="0.3">
      <c r="A855" t="s">
        <v>1</v>
      </c>
      <c r="B855" t="s">
        <v>3</v>
      </c>
      <c r="C855" t="s">
        <v>5</v>
      </c>
      <c r="D855" t="s">
        <v>68</v>
      </c>
      <c r="E855" t="s">
        <v>13</v>
      </c>
      <c r="F855" t="s">
        <v>14</v>
      </c>
      <c r="G855" t="s">
        <v>9</v>
      </c>
      <c r="H855" t="s">
        <v>10</v>
      </c>
      <c r="I855" s="2">
        <v>43234</v>
      </c>
      <c r="J855" s="1">
        <v>12.572369999999999</v>
      </c>
      <c r="K855" s="1">
        <v>1.6955279999999999</v>
      </c>
      <c r="L855" s="1">
        <v>1.887815</v>
      </c>
      <c r="M855" s="1">
        <v>3.10242</v>
      </c>
      <c r="N855" s="1">
        <v>0.6406134</v>
      </c>
      <c r="O855" s="1">
        <v>9.4535069999999999E-3</v>
      </c>
      <c r="P855" s="1">
        <v>0.15464120000000001</v>
      </c>
      <c r="Q855" s="1">
        <v>4.2658340000000004E-6</v>
      </c>
      <c r="R855" s="1">
        <v>2.056701E-2</v>
      </c>
      <c r="S855" s="1">
        <v>4.852421E-3</v>
      </c>
      <c r="T855" s="1">
        <v>4.924999E-2</v>
      </c>
      <c r="U855" s="1">
        <v>0.16070280000000001</v>
      </c>
      <c r="V855" s="1">
        <v>3.674161E-3</v>
      </c>
      <c r="W855" s="1">
        <v>6.9235569999999999E-4</v>
      </c>
      <c r="X855" s="1">
        <v>1.000933E-2</v>
      </c>
      <c r="Y855" s="1">
        <v>4.8823349999999998E-4</v>
      </c>
      <c r="Z855">
        <f t="shared" si="48"/>
        <v>1.5874701039833419</v>
      </c>
      <c r="AA855" s="1">
        <f t="shared" si="49"/>
        <v>5.1799176127023419</v>
      </c>
      <c r="AB855">
        <f t="shared" si="50"/>
        <v>0.57353795596532953</v>
      </c>
      <c r="AC855">
        <f t="shared" si="50"/>
        <v>7.3237974013241862</v>
      </c>
      <c r="AD855">
        <f t="shared" si="50"/>
        <v>6.4726153185567625</v>
      </c>
      <c r="AE855">
        <f t="shared" si="47"/>
        <v>11445.206259784134</v>
      </c>
    </row>
    <row r="856" spans="1:31" x14ac:dyDescent="0.3">
      <c r="A856" t="s">
        <v>1</v>
      </c>
      <c r="B856" t="s">
        <v>3</v>
      </c>
      <c r="C856" t="s">
        <v>5</v>
      </c>
      <c r="D856" t="s">
        <v>68</v>
      </c>
      <c r="E856" t="s">
        <v>13</v>
      </c>
      <c r="F856" t="s">
        <v>14</v>
      </c>
      <c r="G856" t="s">
        <v>9</v>
      </c>
      <c r="H856" t="s">
        <v>10</v>
      </c>
      <c r="I856" s="2">
        <v>43234</v>
      </c>
      <c r="J856" s="1">
        <v>12.572369999999999</v>
      </c>
      <c r="K856" s="1">
        <v>1.6955279999999999</v>
      </c>
      <c r="L856" s="1">
        <v>1.887815</v>
      </c>
      <c r="M856" s="1">
        <v>3.10242</v>
      </c>
      <c r="N856" s="1">
        <v>0.6406134</v>
      </c>
      <c r="O856" s="1">
        <v>9.4535069999999999E-3</v>
      </c>
      <c r="P856" s="1">
        <v>0.15464120000000001</v>
      </c>
      <c r="Q856" s="1">
        <v>4.2658340000000004E-6</v>
      </c>
      <c r="R856" s="1">
        <v>2.056701E-2</v>
      </c>
      <c r="S856" s="1">
        <v>4.852421E-3</v>
      </c>
      <c r="T856" s="1">
        <v>4.924999E-2</v>
      </c>
      <c r="U856" s="1">
        <v>0.16070280000000001</v>
      </c>
      <c r="V856" s="1">
        <v>3.674161E-3</v>
      </c>
      <c r="W856" s="1">
        <v>6.9235569999999999E-4</v>
      </c>
      <c r="X856" s="1">
        <v>1.000933E-2</v>
      </c>
      <c r="Y856" s="1">
        <v>4.8823349999999998E-4</v>
      </c>
      <c r="Z856">
        <f t="shared" si="48"/>
        <v>1.5874701039833419</v>
      </c>
      <c r="AA856" s="1">
        <f t="shared" si="49"/>
        <v>5.1799176127023419</v>
      </c>
      <c r="AB856">
        <f t="shared" si="50"/>
        <v>0.57353795596532953</v>
      </c>
      <c r="AC856">
        <f t="shared" si="50"/>
        <v>7.3237974013241862</v>
      </c>
      <c r="AD856">
        <f t="shared" si="50"/>
        <v>6.4726153185567625</v>
      </c>
      <c r="AE856">
        <f t="shared" si="47"/>
        <v>11445.206259784134</v>
      </c>
    </row>
    <row r="857" spans="1:31" x14ac:dyDescent="0.3">
      <c r="A857" t="s">
        <v>1</v>
      </c>
      <c r="B857" t="s">
        <v>3</v>
      </c>
      <c r="C857" t="s">
        <v>5</v>
      </c>
      <c r="D857" t="s">
        <v>68</v>
      </c>
      <c r="E857" t="s">
        <v>13</v>
      </c>
      <c r="F857" t="s">
        <v>14</v>
      </c>
      <c r="G857" t="s">
        <v>9</v>
      </c>
      <c r="H857" t="s">
        <v>10</v>
      </c>
      <c r="I857" s="2">
        <v>43234</v>
      </c>
      <c r="J857" s="1">
        <v>12.572369999999999</v>
      </c>
      <c r="K857" s="1">
        <v>1.6955279999999999</v>
      </c>
      <c r="L857" s="1">
        <v>1.887815</v>
      </c>
      <c r="M857" s="1">
        <v>3.10242</v>
      </c>
      <c r="N857" s="1">
        <v>0.6406134</v>
      </c>
      <c r="O857" s="1">
        <v>9.4535069999999999E-3</v>
      </c>
      <c r="P857" s="1">
        <v>0.15464120000000001</v>
      </c>
      <c r="Q857" s="1">
        <v>4.2658340000000004E-6</v>
      </c>
      <c r="R857" s="1">
        <v>2.056701E-2</v>
      </c>
      <c r="S857" s="1">
        <v>4.852421E-3</v>
      </c>
      <c r="T857" s="1">
        <v>4.924999E-2</v>
      </c>
      <c r="U857" s="1">
        <v>0.16070280000000001</v>
      </c>
      <c r="V857" s="1">
        <v>3.674161E-3</v>
      </c>
      <c r="W857" s="1">
        <v>6.9235569999999999E-4</v>
      </c>
      <c r="X857" s="1">
        <v>1.000933E-2</v>
      </c>
      <c r="Y857" s="1">
        <v>4.8823349999999998E-4</v>
      </c>
      <c r="Z857">
        <f t="shared" si="48"/>
        <v>1.5874701039833419</v>
      </c>
      <c r="AA857" s="1">
        <f t="shared" si="49"/>
        <v>5.1799176127023419</v>
      </c>
      <c r="AB857">
        <f t="shared" si="50"/>
        <v>0.57353795596532953</v>
      </c>
      <c r="AC857">
        <f t="shared" si="50"/>
        <v>7.3237974013241862</v>
      </c>
      <c r="AD857">
        <f t="shared" si="50"/>
        <v>6.4726153185567625</v>
      </c>
      <c r="AE857">
        <f t="shared" si="47"/>
        <v>11445.206259784134</v>
      </c>
    </row>
    <row r="858" spans="1:31" x14ac:dyDescent="0.3">
      <c r="A858" t="s">
        <v>1</v>
      </c>
      <c r="B858" t="s">
        <v>3</v>
      </c>
      <c r="C858" t="s">
        <v>11</v>
      </c>
      <c r="D858" t="s">
        <v>69</v>
      </c>
      <c r="E858" t="s">
        <v>13</v>
      </c>
      <c r="F858" t="s">
        <v>14</v>
      </c>
      <c r="G858" t="s">
        <v>9</v>
      </c>
      <c r="H858" t="s">
        <v>10</v>
      </c>
      <c r="I858" s="2">
        <v>43234</v>
      </c>
      <c r="J858" s="1">
        <v>13.51013</v>
      </c>
      <c r="K858" s="1">
        <v>1.822567</v>
      </c>
      <c r="L858" s="1">
        <v>1.452072</v>
      </c>
      <c r="M858" s="1">
        <v>2.9526690000000002</v>
      </c>
      <c r="N858" s="1">
        <v>0.61632410000000004</v>
      </c>
      <c r="O858" s="1">
        <v>2.005171E-2</v>
      </c>
      <c r="P858" s="1">
        <v>0.12874940000000001</v>
      </c>
      <c r="Q858" s="1">
        <v>1.298083E-5</v>
      </c>
      <c r="R858" s="1">
        <v>2.7338439999999999E-2</v>
      </c>
      <c r="S858" s="1">
        <v>5.1339799999999998E-3</v>
      </c>
      <c r="T858" s="1">
        <v>2.7642030000000001E-2</v>
      </c>
      <c r="U858" s="1">
        <v>7.9427109999999995E-2</v>
      </c>
      <c r="V858" s="1">
        <v>1.9675780000000002E-3</v>
      </c>
      <c r="W858" s="1">
        <v>3.6032510000000002E-4</v>
      </c>
      <c r="X858" s="1">
        <v>5.2604849999999996E-3</v>
      </c>
      <c r="Y858" s="1">
        <v>2.4911040000000001E-4</v>
      </c>
      <c r="Z858">
        <f t="shared" si="48"/>
        <v>0.93617096938397093</v>
      </c>
      <c r="AA858" s="1">
        <f t="shared" si="49"/>
        <v>2.6900106310595597</v>
      </c>
      <c r="AB858">
        <f t="shared" si="50"/>
        <v>0.31924404708496718</v>
      </c>
      <c r="AC858">
        <f t="shared" si="50"/>
        <v>1.7969794097361274</v>
      </c>
      <c r="AD858">
        <f t="shared" si="50"/>
        <v>4.0858326330064445</v>
      </c>
      <c r="AE858">
        <f t="shared" si="47"/>
        <v>1919.0637270498112</v>
      </c>
    </row>
    <row r="859" spans="1:31" x14ac:dyDescent="0.3">
      <c r="A859" t="s">
        <v>1</v>
      </c>
      <c r="B859" t="s">
        <v>3</v>
      </c>
      <c r="C859" t="s">
        <v>11</v>
      </c>
      <c r="D859" t="s">
        <v>69</v>
      </c>
      <c r="E859" t="s">
        <v>13</v>
      </c>
      <c r="F859" t="s">
        <v>14</v>
      </c>
      <c r="G859" t="s">
        <v>9</v>
      </c>
      <c r="H859" t="s">
        <v>10</v>
      </c>
      <c r="I859" s="2">
        <v>43234</v>
      </c>
      <c r="J859" s="1">
        <v>13.51013</v>
      </c>
      <c r="K859" s="1">
        <v>1.822567</v>
      </c>
      <c r="L859" s="1">
        <v>1.452072</v>
      </c>
      <c r="M859" s="1">
        <v>2.9526690000000002</v>
      </c>
      <c r="N859" s="1">
        <v>0.61632410000000004</v>
      </c>
      <c r="O859" s="1">
        <v>2.005171E-2</v>
      </c>
      <c r="P859" s="1">
        <v>0.12874940000000001</v>
      </c>
      <c r="Q859" s="1">
        <v>1.298083E-5</v>
      </c>
      <c r="R859" s="1">
        <v>2.7338439999999999E-2</v>
      </c>
      <c r="S859" s="1">
        <v>5.1339799999999998E-3</v>
      </c>
      <c r="T859" s="1">
        <v>2.7642030000000001E-2</v>
      </c>
      <c r="U859" s="1">
        <v>7.9427109999999995E-2</v>
      </c>
      <c r="V859" s="1">
        <v>1.9675780000000002E-3</v>
      </c>
      <c r="W859" s="1">
        <v>3.6032510000000002E-4</v>
      </c>
      <c r="X859" s="1">
        <v>5.2604849999999996E-3</v>
      </c>
      <c r="Y859" s="1">
        <v>2.4911040000000001E-4</v>
      </c>
      <c r="Z859">
        <f t="shared" si="48"/>
        <v>0.93617096938397093</v>
      </c>
      <c r="AA859" s="1">
        <f t="shared" si="49"/>
        <v>2.6900106310595597</v>
      </c>
      <c r="AB859">
        <f t="shared" si="50"/>
        <v>0.31924404708496718</v>
      </c>
      <c r="AC859">
        <f t="shared" si="50"/>
        <v>1.7969794097361274</v>
      </c>
      <c r="AD859">
        <f t="shared" si="50"/>
        <v>4.0858326330064445</v>
      </c>
      <c r="AE859">
        <f t="shared" si="47"/>
        <v>1919.0637270498112</v>
      </c>
    </row>
    <row r="860" spans="1:31" x14ac:dyDescent="0.3">
      <c r="A860" t="s">
        <v>1</v>
      </c>
      <c r="B860" t="s">
        <v>3</v>
      </c>
      <c r="C860" t="s">
        <v>11</v>
      </c>
      <c r="D860" t="s">
        <v>69</v>
      </c>
      <c r="E860" t="s">
        <v>13</v>
      </c>
      <c r="F860" t="s">
        <v>14</v>
      </c>
      <c r="G860" t="s">
        <v>9</v>
      </c>
      <c r="H860" t="s">
        <v>10</v>
      </c>
      <c r="I860" s="2">
        <v>43234</v>
      </c>
      <c r="J860" s="1">
        <v>13.51013</v>
      </c>
      <c r="K860" s="1">
        <v>1.822567</v>
      </c>
      <c r="L860" s="1">
        <v>1.452072</v>
      </c>
      <c r="M860" s="1">
        <v>2.9526690000000002</v>
      </c>
      <c r="N860" s="1">
        <v>0.61632410000000004</v>
      </c>
      <c r="O860" s="1">
        <v>2.005171E-2</v>
      </c>
      <c r="P860" s="1">
        <v>0.12874940000000001</v>
      </c>
      <c r="Q860" s="1">
        <v>1.298083E-5</v>
      </c>
      <c r="R860" s="1">
        <v>2.7338439999999999E-2</v>
      </c>
      <c r="S860" s="1">
        <v>5.1339799999999998E-3</v>
      </c>
      <c r="T860" s="1">
        <v>2.7642030000000001E-2</v>
      </c>
      <c r="U860" s="1">
        <v>7.9427109999999995E-2</v>
      </c>
      <c r="V860" s="1">
        <v>1.9675780000000002E-3</v>
      </c>
      <c r="W860" s="1">
        <v>3.6032510000000002E-4</v>
      </c>
      <c r="X860" s="1">
        <v>5.2604849999999996E-3</v>
      </c>
      <c r="Y860" s="1">
        <v>2.4911040000000001E-4</v>
      </c>
      <c r="Z860">
        <f t="shared" si="48"/>
        <v>0.93617096938397093</v>
      </c>
      <c r="AA860" s="1">
        <f t="shared" si="49"/>
        <v>2.6900106310595597</v>
      </c>
      <c r="AB860">
        <f t="shared" si="50"/>
        <v>0.31924404708496718</v>
      </c>
      <c r="AC860">
        <f t="shared" si="50"/>
        <v>1.7969794097361274</v>
      </c>
      <c r="AD860">
        <f t="shared" si="50"/>
        <v>4.0858326330064445</v>
      </c>
      <c r="AE860">
        <f t="shared" si="47"/>
        <v>1919.0637270498112</v>
      </c>
    </row>
    <row r="861" spans="1:31" x14ac:dyDescent="0.3">
      <c r="A861" t="s">
        <v>1</v>
      </c>
      <c r="B861" t="s">
        <v>3</v>
      </c>
      <c r="C861" t="s">
        <v>11</v>
      </c>
      <c r="D861" t="s">
        <v>69</v>
      </c>
      <c r="E861" t="s">
        <v>13</v>
      </c>
      <c r="F861" t="s">
        <v>14</v>
      </c>
      <c r="G861" t="s">
        <v>9</v>
      </c>
      <c r="H861" t="s">
        <v>10</v>
      </c>
      <c r="I861" s="2">
        <v>43234</v>
      </c>
      <c r="J861" s="1">
        <v>13.51013</v>
      </c>
      <c r="K861" s="1">
        <v>1.822567</v>
      </c>
      <c r="L861" s="1">
        <v>1.452072</v>
      </c>
      <c r="M861" s="1">
        <v>2.9526690000000002</v>
      </c>
      <c r="N861" s="1">
        <v>0.61632410000000004</v>
      </c>
      <c r="O861" s="1">
        <v>2.005171E-2</v>
      </c>
      <c r="P861" s="1">
        <v>0.12874940000000001</v>
      </c>
      <c r="Q861" s="1">
        <v>1.298083E-5</v>
      </c>
      <c r="R861" s="1">
        <v>2.7338439999999999E-2</v>
      </c>
      <c r="S861" s="1">
        <v>5.1339799999999998E-3</v>
      </c>
      <c r="T861" s="1">
        <v>2.7642030000000001E-2</v>
      </c>
      <c r="U861" s="1">
        <v>7.9427109999999995E-2</v>
      </c>
      <c r="V861" s="1">
        <v>1.9675780000000002E-3</v>
      </c>
      <c r="W861" s="1">
        <v>3.6032510000000002E-4</v>
      </c>
      <c r="X861" s="1">
        <v>5.2604849999999996E-3</v>
      </c>
      <c r="Y861" s="1">
        <v>2.4911040000000001E-4</v>
      </c>
      <c r="Z861">
        <f t="shared" si="48"/>
        <v>0.93617096938397093</v>
      </c>
      <c r="AA861" s="1">
        <f t="shared" si="49"/>
        <v>2.6900106310595597</v>
      </c>
      <c r="AB861">
        <f t="shared" si="50"/>
        <v>0.31924404708496718</v>
      </c>
      <c r="AC861">
        <f t="shared" si="50"/>
        <v>1.7969794097361274</v>
      </c>
      <c r="AD861">
        <f t="shared" si="50"/>
        <v>4.0858326330064445</v>
      </c>
      <c r="AE861">
        <f t="shared" si="47"/>
        <v>1919.0637270498112</v>
      </c>
    </row>
    <row r="862" spans="1:31" x14ac:dyDescent="0.3">
      <c r="A862" t="s">
        <v>1</v>
      </c>
      <c r="B862" t="s">
        <v>3</v>
      </c>
      <c r="C862" t="s">
        <v>11</v>
      </c>
      <c r="D862" t="s">
        <v>69</v>
      </c>
      <c r="E862" t="s">
        <v>13</v>
      </c>
      <c r="F862" t="s">
        <v>14</v>
      </c>
      <c r="G862" t="s">
        <v>9</v>
      </c>
      <c r="H862" t="s">
        <v>10</v>
      </c>
      <c r="I862" s="2">
        <v>43234</v>
      </c>
      <c r="J862" s="1">
        <v>13.51013</v>
      </c>
      <c r="K862" s="1">
        <v>1.822567</v>
      </c>
      <c r="L862" s="1">
        <v>1.452072</v>
      </c>
      <c r="M862" s="1">
        <v>2.9526690000000002</v>
      </c>
      <c r="N862" s="1">
        <v>0.61632410000000004</v>
      </c>
      <c r="O862" s="1">
        <v>2.005171E-2</v>
      </c>
      <c r="P862" s="1">
        <v>0.12874940000000001</v>
      </c>
      <c r="Q862" s="1">
        <v>1.298083E-5</v>
      </c>
      <c r="R862" s="1">
        <v>2.7338439999999999E-2</v>
      </c>
      <c r="S862" s="1">
        <v>5.1339799999999998E-3</v>
      </c>
      <c r="T862" s="1">
        <v>2.7642030000000001E-2</v>
      </c>
      <c r="U862" s="1">
        <v>7.9427109999999995E-2</v>
      </c>
      <c r="V862" s="1">
        <v>1.9675780000000002E-3</v>
      </c>
      <c r="W862" s="1">
        <v>3.6032510000000002E-4</v>
      </c>
      <c r="X862" s="1">
        <v>5.2604849999999996E-3</v>
      </c>
      <c r="Y862" s="1">
        <v>2.4911040000000001E-4</v>
      </c>
      <c r="Z862">
        <f t="shared" si="48"/>
        <v>0.93617096938397093</v>
      </c>
      <c r="AA862" s="1">
        <f t="shared" si="49"/>
        <v>2.6900106310595597</v>
      </c>
      <c r="AB862">
        <f t="shared" si="50"/>
        <v>0.31924404708496718</v>
      </c>
      <c r="AC862">
        <f t="shared" si="50"/>
        <v>1.7969794097361274</v>
      </c>
      <c r="AD862">
        <f t="shared" si="50"/>
        <v>4.0858326330064445</v>
      </c>
      <c r="AE862">
        <f t="shared" si="47"/>
        <v>1919.0637270498112</v>
      </c>
    </row>
    <row r="863" spans="1:31" x14ac:dyDescent="0.3">
      <c r="A863" t="s">
        <v>1</v>
      </c>
      <c r="B863" t="s">
        <v>3</v>
      </c>
      <c r="C863" t="s">
        <v>11</v>
      </c>
      <c r="D863" t="s">
        <v>69</v>
      </c>
      <c r="E863" t="s">
        <v>13</v>
      </c>
      <c r="F863" t="s">
        <v>14</v>
      </c>
      <c r="G863" t="s">
        <v>9</v>
      </c>
      <c r="H863" t="s">
        <v>10</v>
      </c>
      <c r="I863" s="2">
        <v>43234</v>
      </c>
      <c r="J863" s="1">
        <v>13.51013</v>
      </c>
      <c r="K863" s="1">
        <v>1.822567</v>
      </c>
      <c r="L863" s="1">
        <v>1.452072</v>
      </c>
      <c r="M863" s="1">
        <v>2.9526690000000002</v>
      </c>
      <c r="N863" s="1">
        <v>0.61632410000000004</v>
      </c>
      <c r="O863" s="1">
        <v>2.005171E-2</v>
      </c>
      <c r="P863" s="1">
        <v>0.12874940000000001</v>
      </c>
      <c r="Q863" s="1">
        <v>1.298083E-5</v>
      </c>
      <c r="R863" s="1">
        <v>2.7338439999999999E-2</v>
      </c>
      <c r="S863" s="1">
        <v>5.1339799999999998E-3</v>
      </c>
      <c r="T863" s="1">
        <v>2.7642030000000001E-2</v>
      </c>
      <c r="U863" s="1">
        <v>7.9427109999999995E-2</v>
      </c>
      <c r="V863" s="1">
        <v>1.9675780000000002E-3</v>
      </c>
      <c r="W863" s="1">
        <v>3.6032510000000002E-4</v>
      </c>
      <c r="X863" s="1">
        <v>5.2604849999999996E-3</v>
      </c>
      <c r="Y863" s="1">
        <v>2.4911040000000001E-4</v>
      </c>
      <c r="Z863">
        <f t="shared" si="48"/>
        <v>0.93617096938397093</v>
      </c>
      <c r="AA863" s="1">
        <f t="shared" si="49"/>
        <v>2.6900106310595597</v>
      </c>
      <c r="AB863">
        <f t="shared" si="50"/>
        <v>0.31924404708496718</v>
      </c>
      <c r="AC863">
        <f t="shared" si="50"/>
        <v>1.7969794097361274</v>
      </c>
      <c r="AD863">
        <f t="shared" si="50"/>
        <v>4.0858326330064445</v>
      </c>
      <c r="AE863">
        <f t="shared" si="47"/>
        <v>1919.0637270498112</v>
      </c>
    </row>
    <row r="864" spans="1:31" x14ac:dyDescent="0.3">
      <c r="A864" t="s">
        <v>1</v>
      </c>
      <c r="B864" t="s">
        <v>3</v>
      </c>
      <c r="C864" t="s">
        <v>11</v>
      </c>
      <c r="D864" t="s">
        <v>69</v>
      </c>
      <c r="E864" t="s">
        <v>13</v>
      </c>
      <c r="F864" t="s">
        <v>14</v>
      </c>
      <c r="G864" t="s">
        <v>9</v>
      </c>
      <c r="H864" t="s">
        <v>10</v>
      </c>
      <c r="I864" s="2">
        <v>43234</v>
      </c>
      <c r="J864" s="1">
        <v>13.51013</v>
      </c>
      <c r="K864" s="1">
        <v>1.822567</v>
      </c>
      <c r="L864" s="1">
        <v>1.452072</v>
      </c>
      <c r="M864" s="1">
        <v>2.9526690000000002</v>
      </c>
      <c r="N864" s="1">
        <v>0.61632410000000004</v>
      </c>
      <c r="O864" s="1">
        <v>2.005171E-2</v>
      </c>
      <c r="P864" s="1">
        <v>0.12874940000000001</v>
      </c>
      <c r="Q864" s="1">
        <v>1.298083E-5</v>
      </c>
      <c r="R864" s="1">
        <v>2.7338439999999999E-2</v>
      </c>
      <c r="S864" s="1">
        <v>5.1339799999999998E-3</v>
      </c>
      <c r="T864" s="1">
        <v>2.7642030000000001E-2</v>
      </c>
      <c r="U864" s="1">
        <v>7.9427109999999995E-2</v>
      </c>
      <c r="V864" s="1">
        <v>1.9675780000000002E-3</v>
      </c>
      <c r="W864" s="1">
        <v>3.6032510000000002E-4</v>
      </c>
      <c r="X864" s="1">
        <v>5.2604849999999996E-3</v>
      </c>
      <c r="Y864" s="1">
        <v>2.4911040000000001E-4</v>
      </c>
      <c r="Z864">
        <f t="shared" si="48"/>
        <v>0.93617096938397093</v>
      </c>
      <c r="AA864" s="1">
        <f t="shared" si="49"/>
        <v>2.6900106310595597</v>
      </c>
      <c r="AB864">
        <f t="shared" si="50"/>
        <v>0.31924404708496718</v>
      </c>
      <c r="AC864">
        <f t="shared" si="50"/>
        <v>1.7969794097361274</v>
      </c>
      <c r="AD864">
        <f t="shared" si="50"/>
        <v>4.0858326330064445</v>
      </c>
      <c r="AE864">
        <f t="shared" si="47"/>
        <v>1919.0637270498112</v>
      </c>
    </row>
    <row r="865" spans="1:31" x14ac:dyDescent="0.3">
      <c r="A865" t="s">
        <v>1</v>
      </c>
      <c r="B865" t="s">
        <v>3</v>
      </c>
      <c r="C865" t="s">
        <v>11</v>
      </c>
      <c r="D865" t="s">
        <v>69</v>
      </c>
      <c r="E865" t="s">
        <v>13</v>
      </c>
      <c r="F865" t="s">
        <v>14</v>
      </c>
      <c r="G865" t="s">
        <v>9</v>
      </c>
      <c r="H865" t="s">
        <v>10</v>
      </c>
      <c r="I865" s="2">
        <v>43234</v>
      </c>
      <c r="J865" s="1">
        <v>13.51013</v>
      </c>
      <c r="K865" s="1">
        <v>1.822567</v>
      </c>
      <c r="L865" s="1">
        <v>1.452072</v>
      </c>
      <c r="M865" s="1">
        <v>2.9526690000000002</v>
      </c>
      <c r="N865" s="1">
        <v>0.61632410000000004</v>
      </c>
      <c r="O865" s="1">
        <v>2.005171E-2</v>
      </c>
      <c r="P865" s="1">
        <v>0.12874940000000001</v>
      </c>
      <c r="Q865" s="1">
        <v>1.298083E-5</v>
      </c>
      <c r="R865" s="1">
        <v>2.7338439999999999E-2</v>
      </c>
      <c r="S865" s="1">
        <v>5.1339799999999998E-3</v>
      </c>
      <c r="T865" s="1">
        <v>2.7642030000000001E-2</v>
      </c>
      <c r="U865" s="1">
        <v>7.9427109999999995E-2</v>
      </c>
      <c r="V865" s="1">
        <v>1.9675780000000002E-3</v>
      </c>
      <c r="W865" s="1">
        <v>3.6032510000000002E-4</v>
      </c>
      <c r="X865" s="1">
        <v>5.2604849999999996E-3</v>
      </c>
      <c r="Y865" s="1">
        <v>2.4911040000000001E-4</v>
      </c>
      <c r="Z865">
        <f t="shared" si="48"/>
        <v>0.93617096938397093</v>
      </c>
      <c r="AA865" s="1">
        <f t="shared" si="49"/>
        <v>2.6900106310595597</v>
      </c>
      <c r="AB865">
        <f t="shared" si="50"/>
        <v>0.31924404708496718</v>
      </c>
      <c r="AC865">
        <f t="shared" si="50"/>
        <v>1.7969794097361274</v>
      </c>
      <c r="AD865">
        <f t="shared" si="50"/>
        <v>4.0858326330064445</v>
      </c>
      <c r="AE865">
        <f t="shared" si="47"/>
        <v>1919.0637270498112</v>
      </c>
    </row>
    <row r="866" spans="1:31" x14ac:dyDescent="0.3">
      <c r="A866" t="s">
        <v>1</v>
      </c>
      <c r="B866" t="s">
        <v>3</v>
      </c>
      <c r="C866" t="s">
        <v>15</v>
      </c>
      <c r="D866" t="s">
        <v>70</v>
      </c>
      <c r="E866" t="s">
        <v>13</v>
      </c>
      <c r="F866" t="s">
        <v>14</v>
      </c>
      <c r="G866" t="s">
        <v>9</v>
      </c>
      <c r="H866" t="s">
        <v>10</v>
      </c>
      <c r="I866" s="2">
        <v>43234</v>
      </c>
      <c r="J866" s="1">
        <v>14.528370000000001</v>
      </c>
      <c r="K866" s="1">
        <v>1.815116</v>
      </c>
      <c r="L866" s="1">
        <v>1.8463039999999999</v>
      </c>
      <c r="M866" s="1">
        <v>2.8008289999999998</v>
      </c>
      <c r="N866" s="1">
        <v>0.68913270000000004</v>
      </c>
      <c r="O866" s="1">
        <v>2.434855E-2</v>
      </c>
      <c r="P866" s="1">
        <v>0.17484540000000001</v>
      </c>
      <c r="Q866" s="1">
        <v>1.3063469999999999E-4</v>
      </c>
      <c r="R866" s="1">
        <v>3.1316450000000003E-2</v>
      </c>
      <c r="S866" s="1">
        <v>5.2698689999999999E-3</v>
      </c>
      <c r="T866" s="1">
        <v>2.4060649999999999E-2</v>
      </c>
      <c r="U866" s="1">
        <v>6.1665869999999998E-2</v>
      </c>
      <c r="V866" s="1">
        <v>1.5647390000000001E-3</v>
      </c>
      <c r="W866" s="1">
        <v>2.830582E-4</v>
      </c>
      <c r="X866" s="1">
        <v>4.4151340000000002E-3</v>
      </c>
      <c r="Y866" s="1">
        <v>1.991564E-4</v>
      </c>
      <c r="Z866">
        <f t="shared" si="48"/>
        <v>0.85905458705261906</v>
      </c>
      <c r="AA866" s="1">
        <f t="shared" si="49"/>
        <v>2.2017006393464222</v>
      </c>
      <c r="AB866">
        <f t="shared" si="50"/>
        <v>0.22705917162253367</v>
      </c>
      <c r="AC866">
        <f t="shared" si="50"/>
        <v>1.1625258998995833</v>
      </c>
      <c r="AD866">
        <f t="shared" si="50"/>
        <v>2.5251645167673842</v>
      </c>
      <c r="AE866">
        <f t="shared" si="47"/>
        <v>152.45290876007678</v>
      </c>
    </row>
    <row r="867" spans="1:31" x14ac:dyDescent="0.3">
      <c r="A867" t="s">
        <v>1</v>
      </c>
      <c r="B867" t="s">
        <v>3</v>
      </c>
      <c r="C867" t="s">
        <v>15</v>
      </c>
      <c r="D867" t="s">
        <v>70</v>
      </c>
      <c r="E867" t="s">
        <v>13</v>
      </c>
      <c r="F867" t="s">
        <v>14</v>
      </c>
      <c r="G867" t="s">
        <v>9</v>
      </c>
      <c r="H867" t="s">
        <v>10</v>
      </c>
      <c r="I867" s="2">
        <v>43234</v>
      </c>
      <c r="J867" s="1">
        <v>14.528370000000001</v>
      </c>
      <c r="K867" s="1">
        <v>1.815116</v>
      </c>
      <c r="L867" s="1">
        <v>1.8463039999999999</v>
      </c>
      <c r="M867" s="1">
        <v>2.8008289999999998</v>
      </c>
      <c r="N867" s="1">
        <v>0.68913270000000004</v>
      </c>
      <c r="O867" s="1">
        <v>2.434855E-2</v>
      </c>
      <c r="P867" s="1">
        <v>0.17484540000000001</v>
      </c>
      <c r="Q867" s="1">
        <v>1.3063469999999999E-4</v>
      </c>
      <c r="R867" s="1">
        <v>3.1316450000000003E-2</v>
      </c>
      <c r="S867" s="1">
        <v>5.2698689999999999E-3</v>
      </c>
      <c r="T867" s="1">
        <v>2.4060649999999999E-2</v>
      </c>
      <c r="U867" s="1">
        <v>6.1665869999999998E-2</v>
      </c>
      <c r="V867" s="1">
        <v>1.5647390000000001E-3</v>
      </c>
      <c r="W867" s="1">
        <v>2.830582E-4</v>
      </c>
      <c r="X867" s="1">
        <v>4.4151340000000002E-3</v>
      </c>
      <c r="Y867" s="1">
        <v>1.991564E-4</v>
      </c>
      <c r="Z867">
        <f t="shared" si="48"/>
        <v>0.85905458705261906</v>
      </c>
      <c r="AA867" s="1">
        <f t="shared" si="49"/>
        <v>2.2017006393464222</v>
      </c>
      <c r="AB867">
        <f t="shared" si="50"/>
        <v>0.22705917162253367</v>
      </c>
      <c r="AC867">
        <f t="shared" si="50"/>
        <v>1.1625258998995833</v>
      </c>
      <c r="AD867">
        <f t="shared" si="50"/>
        <v>2.5251645167673842</v>
      </c>
      <c r="AE867">
        <f t="shared" si="47"/>
        <v>152.45290876007678</v>
      </c>
    </row>
    <row r="868" spans="1:31" x14ac:dyDescent="0.3">
      <c r="A868" t="s">
        <v>1</v>
      </c>
      <c r="B868" t="s">
        <v>3</v>
      </c>
      <c r="C868" t="s">
        <v>15</v>
      </c>
      <c r="D868" t="s">
        <v>70</v>
      </c>
      <c r="E868" t="s">
        <v>13</v>
      </c>
      <c r="F868" t="s">
        <v>14</v>
      </c>
      <c r="G868" t="s">
        <v>9</v>
      </c>
      <c r="H868" t="s">
        <v>10</v>
      </c>
      <c r="I868" s="2">
        <v>43234</v>
      </c>
      <c r="J868" s="1">
        <v>14.528370000000001</v>
      </c>
      <c r="K868" s="1">
        <v>1.815116</v>
      </c>
      <c r="L868" s="1">
        <v>1.8463039999999999</v>
      </c>
      <c r="M868" s="1">
        <v>2.8008289999999998</v>
      </c>
      <c r="N868" s="1">
        <v>0.68913270000000004</v>
      </c>
      <c r="O868" s="1">
        <v>2.434855E-2</v>
      </c>
      <c r="P868" s="1">
        <v>0.17484540000000001</v>
      </c>
      <c r="Q868" s="1">
        <v>1.3063469999999999E-4</v>
      </c>
      <c r="R868" s="1">
        <v>3.1316450000000003E-2</v>
      </c>
      <c r="S868" s="1">
        <v>5.2698689999999999E-3</v>
      </c>
      <c r="T868" s="1">
        <v>2.4060649999999999E-2</v>
      </c>
      <c r="U868" s="1">
        <v>6.1665869999999998E-2</v>
      </c>
      <c r="V868" s="1">
        <v>1.5647390000000001E-3</v>
      </c>
      <c r="W868" s="1">
        <v>2.830582E-4</v>
      </c>
      <c r="X868" s="1">
        <v>4.4151340000000002E-3</v>
      </c>
      <c r="Y868" s="1">
        <v>1.991564E-4</v>
      </c>
      <c r="Z868">
        <f t="shared" si="48"/>
        <v>0.85905458705261906</v>
      </c>
      <c r="AA868" s="1">
        <f t="shared" si="49"/>
        <v>2.2017006393464222</v>
      </c>
      <c r="AB868">
        <f t="shared" si="50"/>
        <v>0.22705917162253367</v>
      </c>
      <c r="AC868">
        <f t="shared" si="50"/>
        <v>1.1625258998995833</v>
      </c>
      <c r="AD868">
        <f t="shared" si="50"/>
        <v>2.5251645167673842</v>
      </c>
      <c r="AE868">
        <f t="shared" si="47"/>
        <v>152.45290876007678</v>
      </c>
    </row>
    <row r="869" spans="1:31" x14ac:dyDescent="0.3">
      <c r="A869" t="s">
        <v>1</v>
      </c>
      <c r="B869" t="s">
        <v>3</v>
      </c>
      <c r="C869" t="s">
        <v>15</v>
      </c>
      <c r="D869" t="s">
        <v>70</v>
      </c>
      <c r="E869" t="s">
        <v>13</v>
      </c>
      <c r="F869" t="s">
        <v>14</v>
      </c>
      <c r="G869" t="s">
        <v>9</v>
      </c>
      <c r="H869" t="s">
        <v>10</v>
      </c>
      <c r="I869" s="2">
        <v>43234</v>
      </c>
      <c r="J869" s="1">
        <v>14.528370000000001</v>
      </c>
      <c r="K869" s="1">
        <v>1.815116</v>
      </c>
      <c r="L869" s="1">
        <v>1.8463039999999999</v>
      </c>
      <c r="M869" s="1">
        <v>2.8008289999999998</v>
      </c>
      <c r="N869" s="1">
        <v>0.68913270000000004</v>
      </c>
      <c r="O869" s="1">
        <v>2.434855E-2</v>
      </c>
      <c r="P869" s="1">
        <v>0.17484540000000001</v>
      </c>
      <c r="Q869" s="1">
        <v>1.3063469999999999E-4</v>
      </c>
      <c r="R869" s="1">
        <v>3.1316450000000003E-2</v>
      </c>
      <c r="S869" s="1">
        <v>5.2698689999999999E-3</v>
      </c>
      <c r="T869" s="1">
        <v>2.4060649999999999E-2</v>
      </c>
      <c r="U869" s="1">
        <v>6.1665869999999998E-2</v>
      </c>
      <c r="V869" s="1">
        <v>1.5647390000000001E-3</v>
      </c>
      <c r="W869" s="1">
        <v>2.830582E-4</v>
      </c>
      <c r="X869" s="1">
        <v>4.4151340000000002E-3</v>
      </c>
      <c r="Y869" s="1">
        <v>1.991564E-4</v>
      </c>
      <c r="Z869">
        <f t="shared" si="48"/>
        <v>0.85905458705261906</v>
      </c>
      <c r="AA869" s="1">
        <f t="shared" si="49"/>
        <v>2.2017006393464222</v>
      </c>
      <c r="AB869">
        <f t="shared" si="50"/>
        <v>0.22705917162253367</v>
      </c>
      <c r="AC869">
        <f t="shared" si="50"/>
        <v>1.1625258998995833</v>
      </c>
      <c r="AD869">
        <f t="shared" si="50"/>
        <v>2.5251645167673842</v>
      </c>
      <c r="AE869">
        <f t="shared" si="47"/>
        <v>152.45290876007678</v>
      </c>
    </row>
    <row r="870" spans="1:31" x14ac:dyDescent="0.3">
      <c r="A870" t="s">
        <v>1</v>
      </c>
      <c r="B870" t="s">
        <v>3</v>
      </c>
      <c r="C870" t="s">
        <v>15</v>
      </c>
      <c r="D870" t="s">
        <v>70</v>
      </c>
      <c r="E870" t="s">
        <v>13</v>
      </c>
      <c r="F870" t="s">
        <v>14</v>
      </c>
      <c r="G870" t="s">
        <v>9</v>
      </c>
      <c r="H870" t="s">
        <v>10</v>
      </c>
      <c r="I870" s="2">
        <v>43234</v>
      </c>
      <c r="J870" s="1">
        <v>14.528370000000001</v>
      </c>
      <c r="K870" s="1">
        <v>1.815116</v>
      </c>
      <c r="L870" s="1">
        <v>1.8463039999999999</v>
      </c>
      <c r="M870" s="1">
        <v>2.8008289999999998</v>
      </c>
      <c r="N870" s="1">
        <v>0.68913270000000004</v>
      </c>
      <c r="O870" s="1">
        <v>2.434855E-2</v>
      </c>
      <c r="P870" s="1">
        <v>0.17484540000000001</v>
      </c>
      <c r="Q870" s="1">
        <v>1.3063469999999999E-4</v>
      </c>
      <c r="R870" s="1">
        <v>3.1316450000000003E-2</v>
      </c>
      <c r="S870" s="1">
        <v>5.2698689999999999E-3</v>
      </c>
      <c r="T870" s="1">
        <v>2.4060649999999999E-2</v>
      </c>
      <c r="U870" s="1">
        <v>6.1665869999999998E-2</v>
      </c>
      <c r="V870" s="1">
        <v>1.5647390000000001E-3</v>
      </c>
      <c r="W870" s="1">
        <v>2.830582E-4</v>
      </c>
      <c r="X870" s="1">
        <v>4.4151340000000002E-3</v>
      </c>
      <c r="Y870" s="1">
        <v>1.991564E-4</v>
      </c>
      <c r="Z870">
        <f t="shared" si="48"/>
        <v>0.85905458705261906</v>
      </c>
      <c r="AA870" s="1">
        <f t="shared" si="49"/>
        <v>2.2017006393464222</v>
      </c>
      <c r="AB870">
        <f t="shared" si="50"/>
        <v>0.22705917162253367</v>
      </c>
      <c r="AC870">
        <f t="shared" si="50"/>
        <v>1.1625258998995833</v>
      </c>
      <c r="AD870">
        <f t="shared" si="50"/>
        <v>2.5251645167673842</v>
      </c>
      <c r="AE870">
        <f t="shared" si="47"/>
        <v>152.45290876007678</v>
      </c>
    </row>
    <row r="871" spans="1:31" x14ac:dyDescent="0.3">
      <c r="A871" t="s">
        <v>1</v>
      </c>
      <c r="B871" t="s">
        <v>3</v>
      </c>
      <c r="C871" t="s">
        <v>15</v>
      </c>
      <c r="D871" t="s">
        <v>70</v>
      </c>
      <c r="E871" t="s">
        <v>13</v>
      </c>
      <c r="F871" t="s">
        <v>14</v>
      </c>
      <c r="G871" t="s">
        <v>9</v>
      </c>
      <c r="H871" t="s">
        <v>10</v>
      </c>
      <c r="I871" s="2">
        <v>43234</v>
      </c>
      <c r="J871" s="1">
        <v>14.528370000000001</v>
      </c>
      <c r="K871" s="1">
        <v>1.815116</v>
      </c>
      <c r="L871" s="1">
        <v>1.8463039999999999</v>
      </c>
      <c r="M871" s="1">
        <v>2.8008289999999998</v>
      </c>
      <c r="N871" s="1">
        <v>0.68913270000000004</v>
      </c>
      <c r="O871" s="1">
        <v>2.434855E-2</v>
      </c>
      <c r="P871" s="1">
        <v>0.17484540000000001</v>
      </c>
      <c r="Q871" s="1">
        <v>1.3063469999999999E-4</v>
      </c>
      <c r="R871" s="1">
        <v>3.1316450000000003E-2</v>
      </c>
      <c r="S871" s="1">
        <v>5.2698689999999999E-3</v>
      </c>
      <c r="T871" s="1">
        <v>2.4060649999999999E-2</v>
      </c>
      <c r="U871" s="1">
        <v>6.1665869999999998E-2</v>
      </c>
      <c r="V871" s="1">
        <v>1.5647390000000001E-3</v>
      </c>
      <c r="W871" s="1">
        <v>2.830582E-4</v>
      </c>
      <c r="X871" s="1">
        <v>4.4151340000000002E-3</v>
      </c>
      <c r="Y871" s="1">
        <v>1.991564E-4</v>
      </c>
      <c r="Z871">
        <f t="shared" si="48"/>
        <v>0.85905458705261906</v>
      </c>
      <c r="AA871" s="1">
        <f t="shared" si="49"/>
        <v>2.2017006393464222</v>
      </c>
      <c r="AB871">
        <f t="shared" si="50"/>
        <v>0.22705917162253367</v>
      </c>
      <c r="AC871">
        <f t="shared" si="50"/>
        <v>1.1625258998995833</v>
      </c>
      <c r="AD871">
        <f t="shared" si="50"/>
        <v>2.5251645167673842</v>
      </c>
      <c r="AE871">
        <f t="shared" si="47"/>
        <v>152.45290876007678</v>
      </c>
    </row>
    <row r="872" spans="1:31" x14ac:dyDescent="0.3">
      <c r="A872" t="s">
        <v>1</v>
      </c>
      <c r="B872" t="s">
        <v>3</v>
      </c>
      <c r="C872" t="s">
        <v>15</v>
      </c>
      <c r="D872" t="s">
        <v>70</v>
      </c>
      <c r="E872" t="s">
        <v>13</v>
      </c>
      <c r="F872" t="s">
        <v>14</v>
      </c>
      <c r="G872" t="s">
        <v>9</v>
      </c>
      <c r="H872" t="s">
        <v>10</v>
      </c>
      <c r="I872" s="2">
        <v>43234</v>
      </c>
      <c r="J872" s="1">
        <v>14.528370000000001</v>
      </c>
      <c r="K872" s="1">
        <v>1.815116</v>
      </c>
      <c r="L872" s="1">
        <v>1.8463039999999999</v>
      </c>
      <c r="M872" s="1">
        <v>2.8008289999999998</v>
      </c>
      <c r="N872" s="1">
        <v>0.68913270000000004</v>
      </c>
      <c r="O872" s="1">
        <v>2.434855E-2</v>
      </c>
      <c r="P872" s="1">
        <v>0.17484540000000001</v>
      </c>
      <c r="Q872" s="1">
        <v>1.3063469999999999E-4</v>
      </c>
      <c r="R872" s="1">
        <v>3.1316450000000003E-2</v>
      </c>
      <c r="S872" s="1">
        <v>5.2698689999999999E-3</v>
      </c>
      <c r="T872" s="1">
        <v>2.4060649999999999E-2</v>
      </c>
      <c r="U872" s="1">
        <v>6.1665869999999998E-2</v>
      </c>
      <c r="V872" s="1">
        <v>1.5647390000000001E-3</v>
      </c>
      <c r="W872" s="1">
        <v>2.830582E-4</v>
      </c>
      <c r="X872" s="1">
        <v>4.4151340000000002E-3</v>
      </c>
      <c r="Y872" s="1">
        <v>1.991564E-4</v>
      </c>
      <c r="Z872">
        <f t="shared" si="48"/>
        <v>0.85905458705261906</v>
      </c>
      <c r="AA872" s="1">
        <f t="shared" si="49"/>
        <v>2.2017006393464222</v>
      </c>
      <c r="AB872">
        <f t="shared" si="50"/>
        <v>0.22705917162253367</v>
      </c>
      <c r="AC872">
        <f t="shared" si="50"/>
        <v>1.1625258998995833</v>
      </c>
      <c r="AD872">
        <f t="shared" si="50"/>
        <v>2.5251645167673842</v>
      </c>
      <c r="AE872">
        <f t="shared" si="47"/>
        <v>152.45290876007678</v>
      </c>
    </row>
    <row r="873" spans="1:31" x14ac:dyDescent="0.3">
      <c r="A873" t="s">
        <v>1</v>
      </c>
      <c r="B873" t="s">
        <v>3</v>
      </c>
      <c r="C873" t="s">
        <v>15</v>
      </c>
      <c r="D873" t="s">
        <v>70</v>
      </c>
      <c r="E873" t="s">
        <v>13</v>
      </c>
      <c r="F873" t="s">
        <v>14</v>
      </c>
      <c r="G873" t="s">
        <v>9</v>
      </c>
      <c r="H873" t="s">
        <v>10</v>
      </c>
      <c r="I873" s="2">
        <v>43234</v>
      </c>
      <c r="J873" s="1">
        <v>14.528370000000001</v>
      </c>
      <c r="K873" s="1">
        <v>1.815116</v>
      </c>
      <c r="L873" s="1">
        <v>1.8463039999999999</v>
      </c>
      <c r="M873" s="1">
        <v>2.8008289999999998</v>
      </c>
      <c r="N873" s="1">
        <v>0.68913270000000004</v>
      </c>
      <c r="O873" s="1">
        <v>2.434855E-2</v>
      </c>
      <c r="P873" s="1">
        <v>0.17484540000000001</v>
      </c>
      <c r="Q873" s="1">
        <v>1.3063469999999999E-4</v>
      </c>
      <c r="R873" s="1">
        <v>3.1316450000000003E-2</v>
      </c>
      <c r="S873" s="1">
        <v>5.2698689999999999E-3</v>
      </c>
      <c r="T873" s="1">
        <v>2.4060649999999999E-2</v>
      </c>
      <c r="U873" s="1">
        <v>6.1665869999999998E-2</v>
      </c>
      <c r="V873" s="1">
        <v>1.5647390000000001E-3</v>
      </c>
      <c r="W873" s="1">
        <v>2.830582E-4</v>
      </c>
      <c r="X873" s="1">
        <v>4.4151340000000002E-3</v>
      </c>
      <c r="Y873" s="1">
        <v>1.991564E-4</v>
      </c>
      <c r="Z873">
        <f t="shared" si="48"/>
        <v>0.85905458705261906</v>
      </c>
      <c r="AA873" s="1">
        <f t="shared" si="49"/>
        <v>2.2017006393464222</v>
      </c>
      <c r="AB873">
        <f t="shared" si="50"/>
        <v>0.22705917162253367</v>
      </c>
      <c r="AC873">
        <f t="shared" si="50"/>
        <v>1.1625258998995833</v>
      </c>
      <c r="AD873">
        <f t="shared" si="50"/>
        <v>2.5251645167673842</v>
      </c>
      <c r="AE873">
        <f t="shared" si="47"/>
        <v>152.45290876007678</v>
      </c>
    </row>
    <row r="874" spans="1:31" x14ac:dyDescent="0.3">
      <c r="A874" t="s">
        <v>1</v>
      </c>
      <c r="B874" t="s">
        <v>3</v>
      </c>
      <c r="C874" t="s">
        <v>5</v>
      </c>
      <c r="D874" t="s">
        <v>71</v>
      </c>
      <c r="E874" t="s">
        <v>13</v>
      </c>
      <c r="F874" t="s">
        <v>14</v>
      </c>
      <c r="G874" t="s">
        <v>9</v>
      </c>
      <c r="H874" t="s">
        <v>10</v>
      </c>
      <c r="I874" s="2">
        <v>43234</v>
      </c>
      <c r="J874" s="1">
        <v>13.20673</v>
      </c>
      <c r="K874" s="1">
        <v>1.6473899999999999</v>
      </c>
      <c r="L874" s="1">
        <v>1.824333</v>
      </c>
      <c r="M874" s="1">
        <v>3.4075700000000002</v>
      </c>
      <c r="N874" s="1">
        <v>0.62003969999999997</v>
      </c>
      <c r="O874" s="1">
        <v>8.6748859999999997E-3</v>
      </c>
      <c r="P874" s="1">
        <v>0.14476749999999999</v>
      </c>
      <c r="Q874" s="1">
        <v>2.5587019999999998E-6</v>
      </c>
      <c r="R874" s="1">
        <v>2.1540819999999999E-2</v>
      </c>
      <c r="S874" s="1">
        <v>4.7882350000000001E-3</v>
      </c>
      <c r="T874" s="1">
        <v>5.1058579999999999E-2</v>
      </c>
      <c r="U874" s="1">
        <v>0.15926950000000001</v>
      </c>
      <c r="V874" s="1">
        <v>3.7167340000000002E-3</v>
      </c>
      <c r="W874" s="1">
        <v>6.9189070000000004E-4</v>
      </c>
      <c r="X874" s="1">
        <v>1.0320569999999999E-2</v>
      </c>
      <c r="Y874" s="1">
        <v>4.8712020000000003E-4</v>
      </c>
      <c r="Z874">
        <f t="shared" si="48"/>
        <v>1.4983868269764082</v>
      </c>
      <c r="AA874" s="1">
        <f t="shared" si="49"/>
        <v>4.6739905563201924</v>
      </c>
      <c r="AB874">
        <f t="shared" si="50"/>
        <v>0.59943484263991487</v>
      </c>
      <c r="AC874">
        <f t="shared" si="50"/>
        <v>7.9757901141294534</v>
      </c>
      <c r="AD874">
        <f t="shared" si="50"/>
        <v>7.1290655706563966</v>
      </c>
      <c r="AE874">
        <f t="shared" si="47"/>
        <v>19037.78556471211</v>
      </c>
    </row>
    <row r="875" spans="1:31" x14ac:dyDescent="0.3">
      <c r="A875" t="s">
        <v>1</v>
      </c>
      <c r="B875" t="s">
        <v>3</v>
      </c>
      <c r="C875" t="s">
        <v>5</v>
      </c>
      <c r="D875" t="s">
        <v>71</v>
      </c>
      <c r="E875" t="s">
        <v>13</v>
      </c>
      <c r="F875" t="s">
        <v>14</v>
      </c>
      <c r="G875" t="s">
        <v>9</v>
      </c>
      <c r="H875" t="s">
        <v>10</v>
      </c>
      <c r="I875" s="2">
        <v>43234</v>
      </c>
      <c r="J875" s="1">
        <v>13.20673</v>
      </c>
      <c r="K875" s="1">
        <v>1.6473899999999999</v>
      </c>
      <c r="L875" s="1">
        <v>1.824333</v>
      </c>
      <c r="M875" s="1">
        <v>3.4075700000000002</v>
      </c>
      <c r="N875" s="1">
        <v>0.62003969999999997</v>
      </c>
      <c r="O875" s="1">
        <v>8.6748859999999997E-3</v>
      </c>
      <c r="P875" s="1">
        <v>0.14476749999999999</v>
      </c>
      <c r="Q875" s="1">
        <v>2.5587019999999998E-6</v>
      </c>
      <c r="R875" s="1">
        <v>2.1540819999999999E-2</v>
      </c>
      <c r="S875" s="1">
        <v>4.7882350000000001E-3</v>
      </c>
      <c r="T875" s="1">
        <v>5.1058579999999999E-2</v>
      </c>
      <c r="U875" s="1">
        <v>0.15926950000000001</v>
      </c>
      <c r="V875" s="1">
        <v>3.7167340000000002E-3</v>
      </c>
      <c r="W875" s="1">
        <v>6.9189070000000004E-4</v>
      </c>
      <c r="X875" s="1">
        <v>1.0320569999999999E-2</v>
      </c>
      <c r="Y875" s="1">
        <v>4.8712020000000003E-4</v>
      </c>
      <c r="Z875">
        <f t="shared" si="48"/>
        <v>1.4983868269764082</v>
      </c>
      <c r="AA875" s="1">
        <f t="shared" si="49"/>
        <v>4.6739905563201924</v>
      </c>
      <c r="AB875">
        <f t="shared" si="50"/>
        <v>0.59943484263991487</v>
      </c>
      <c r="AC875">
        <f t="shared" si="50"/>
        <v>7.9757901141294534</v>
      </c>
      <c r="AD875">
        <f t="shared" si="50"/>
        <v>7.1290655706563966</v>
      </c>
      <c r="AE875">
        <f t="shared" si="47"/>
        <v>19037.78556471211</v>
      </c>
    </row>
    <row r="876" spans="1:31" x14ac:dyDescent="0.3">
      <c r="A876" t="s">
        <v>1</v>
      </c>
      <c r="B876" t="s">
        <v>3</v>
      </c>
      <c r="C876" t="s">
        <v>5</v>
      </c>
      <c r="D876" t="s">
        <v>71</v>
      </c>
      <c r="E876" t="s">
        <v>13</v>
      </c>
      <c r="F876" t="s">
        <v>14</v>
      </c>
      <c r="G876" t="s">
        <v>9</v>
      </c>
      <c r="H876" t="s">
        <v>10</v>
      </c>
      <c r="I876" s="2">
        <v>43234</v>
      </c>
      <c r="J876" s="1">
        <v>13.20673</v>
      </c>
      <c r="K876" s="1">
        <v>1.6473899999999999</v>
      </c>
      <c r="L876" s="1">
        <v>1.824333</v>
      </c>
      <c r="M876" s="1">
        <v>3.4075700000000002</v>
      </c>
      <c r="N876" s="1">
        <v>0.62003969999999997</v>
      </c>
      <c r="O876" s="1">
        <v>8.6748859999999997E-3</v>
      </c>
      <c r="P876" s="1">
        <v>0.14476749999999999</v>
      </c>
      <c r="Q876" s="1">
        <v>2.5587019999999998E-6</v>
      </c>
      <c r="R876" s="1">
        <v>2.1540819999999999E-2</v>
      </c>
      <c r="S876" s="1">
        <v>4.7882350000000001E-3</v>
      </c>
      <c r="T876" s="1">
        <v>5.1058579999999999E-2</v>
      </c>
      <c r="U876" s="1">
        <v>0.15926950000000001</v>
      </c>
      <c r="V876" s="1">
        <v>3.7167340000000002E-3</v>
      </c>
      <c r="W876" s="1">
        <v>6.9189070000000004E-4</v>
      </c>
      <c r="X876" s="1">
        <v>1.0320569999999999E-2</v>
      </c>
      <c r="Y876" s="1">
        <v>4.8712020000000003E-4</v>
      </c>
      <c r="Z876">
        <f t="shared" si="48"/>
        <v>1.4983868269764082</v>
      </c>
      <c r="AA876" s="1">
        <f t="shared" si="49"/>
        <v>4.6739905563201924</v>
      </c>
      <c r="AB876">
        <f t="shared" si="50"/>
        <v>0.59943484263991487</v>
      </c>
      <c r="AC876">
        <f t="shared" si="50"/>
        <v>7.9757901141294534</v>
      </c>
      <c r="AD876">
        <f t="shared" si="50"/>
        <v>7.1290655706563966</v>
      </c>
      <c r="AE876">
        <f t="shared" si="47"/>
        <v>19037.78556471211</v>
      </c>
    </row>
    <row r="877" spans="1:31" x14ac:dyDescent="0.3">
      <c r="A877" t="s">
        <v>1</v>
      </c>
      <c r="B877" t="s">
        <v>3</v>
      </c>
      <c r="C877" t="s">
        <v>5</v>
      </c>
      <c r="D877" t="s">
        <v>71</v>
      </c>
      <c r="E877" t="s">
        <v>13</v>
      </c>
      <c r="F877" t="s">
        <v>14</v>
      </c>
      <c r="G877" t="s">
        <v>9</v>
      </c>
      <c r="H877" t="s">
        <v>10</v>
      </c>
      <c r="I877" s="2">
        <v>43234</v>
      </c>
      <c r="J877" s="1">
        <v>13.20673</v>
      </c>
      <c r="K877" s="1">
        <v>1.6473899999999999</v>
      </c>
      <c r="L877" s="1">
        <v>1.824333</v>
      </c>
      <c r="M877" s="1">
        <v>3.4075700000000002</v>
      </c>
      <c r="N877" s="1">
        <v>0.62003969999999997</v>
      </c>
      <c r="O877" s="1">
        <v>8.6748859999999997E-3</v>
      </c>
      <c r="P877" s="1">
        <v>0.14476749999999999</v>
      </c>
      <c r="Q877" s="1">
        <v>2.5587019999999998E-6</v>
      </c>
      <c r="R877" s="1">
        <v>2.1540819999999999E-2</v>
      </c>
      <c r="S877" s="1">
        <v>4.7882350000000001E-3</v>
      </c>
      <c r="T877" s="1">
        <v>5.1058579999999999E-2</v>
      </c>
      <c r="U877" s="1">
        <v>0.15926950000000001</v>
      </c>
      <c r="V877" s="1">
        <v>3.7167340000000002E-3</v>
      </c>
      <c r="W877" s="1">
        <v>6.9189070000000004E-4</v>
      </c>
      <c r="X877" s="1">
        <v>1.0320569999999999E-2</v>
      </c>
      <c r="Y877" s="1">
        <v>4.8712020000000003E-4</v>
      </c>
      <c r="Z877">
        <f t="shared" si="48"/>
        <v>1.4983868269764082</v>
      </c>
      <c r="AA877" s="1">
        <f t="shared" si="49"/>
        <v>4.6739905563201924</v>
      </c>
      <c r="AB877">
        <f t="shared" si="50"/>
        <v>0.59943484263991487</v>
      </c>
      <c r="AC877">
        <f t="shared" si="50"/>
        <v>7.9757901141294534</v>
      </c>
      <c r="AD877">
        <f t="shared" si="50"/>
        <v>7.1290655706563966</v>
      </c>
      <c r="AE877">
        <f t="shared" si="47"/>
        <v>19037.78556471211</v>
      </c>
    </row>
    <row r="878" spans="1:31" x14ac:dyDescent="0.3">
      <c r="A878" t="s">
        <v>1</v>
      </c>
      <c r="B878" t="s">
        <v>3</v>
      </c>
      <c r="C878" t="s">
        <v>5</v>
      </c>
      <c r="D878" t="s">
        <v>71</v>
      </c>
      <c r="E878" t="s">
        <v>13</v>
      </c>
      <c r="F878" t="s">
        <v>14</v>
      </c>
      <c r="G878" t="s">
        <v>9</v>
      </c>
      <c r="H878" t="s">
        <v>10</v>
      </c>
      <c r="I878" s="2">
        <v>43234</v>
      </c>
      <c r="J878" s="1">
        <v>13.20673</v>
      </c>
      <c r="K878" s="1">
        <v>1.6473899999999999</v>
      </c>
      <c r="L878" s="1">
        <v>1.824333</v>
      </c>
      <c r="M878" s="1">
        <v>3.4075700000000002</v>
      </c>
      <c r="N878" s="1">
        <v>0.62003969999999997</v>
      </c>
      <c r="O878" s="1">
        <v>8.6748859999999997E-3</v>
      </c>
      <c r="P878" s="1">
        <v>0.14476749999999999</v>
      </c>
      <c r="Q878" s="1">
        <v>2.5587019999999998E-6</v>
      </c>
      <c r="R878" s="1">
        <v>2.1540819999999999E-2</v>
      </c>
      <c r="S878" s="1">
        <v>4.7882350000000001E-3</v>
      </c>
      <c r="T878" s="1">
        <v>5.1058579999999999E-2</v>
      </c>
      <c r="U878" s="1">
        <v>0.15926950000000001</v>
      </c>
      <c r="V878" s="1">
        <v>3.7167340000000002E-3</v>
      </c>
      <c r="W878" s="1">
        <v>6.9189070000000004E-4</v>
      </c>
      <c r="X878" s="1">
        <v>1.0320569999999999E-2</v>
      </c>
      <c r="Y878" s="1">
        <v>4.8712020000000003E-4</v>
      </c>
      <c r="Z878">
        <f t="shared" si="48"/>
        <v>1.4983868269764082</v>
      </c>
      <c r="AA878" s="1">
        <f t="shared" si="49"/>
        <v>4.6739905563201924</v>
      </c>
      <c r="AB878">
        <f t="shared" si="50"/>
        <v>0.59943484263991487</v>
      </c>
      <c r="AC878">
        <f t="shared" si="50"/>
        <v>7.9757901141294534</v>
      </c>
      <c r="AD878">
        <f t="shared" si="50"/>
        <v>7.1290655706563966</v>
      </c>
      <c r="AE878">
        <f t="shared" si="47"/>
        <v>19037.78556471211</v>
      </c>
    </row>
    <row r="879" spans="1:31" x14ac:dyDescent="0.3">
      <c r="A879" t="s">
        <v>1</v>
      </c>
      <c r="B879" t="s">
        <v>3</v>
      </c>
      <c r="C879" t="s">
        <v>5</v>
      </c>
      <c r="D879" t="s">
        <v>71</v>
      </c>
      <c r="E879" t="s">
        <v>13</v>
      </c>
      <c r="F879" t="s">
        <v>14</v>
      </c>
      <c r="G879" t="s">
        <v>9</v>
      </c>
      <c r="H879" t="s">
        <v>10</v>
      </c>
      <c r="I879" s="2">
        <v>43234</v>
      </c>
      <c r="J879" s="1">
        <v>13.20673</v>
      </c>
      <c r="K879" s="1">
        <v>1.6473899999999999</v>
      </c>
      <c r="L879" s="1">
        <v>1.824333</v>
      </c>
      <c r="M879" s="1">
        <v>3.4075700000000002</v>
      </c>
      <c r="N879" s="1">
        <v>0.62003969999999997</v>
      </c>
      <c r="O879" s="1">
        <v>8.6748859999999997E-3</v>
      </c>
      <c r="P879" s="1">
        <v>0.14476749999999999</v>
      </c>
      <c r="Q879" s="1">
        <v>2.5587019999999998E-6</v>
      </c>
      <c r="R879" s="1">
        <v>2.1540819999999999E-2</v>
      </c>
      <c r="S879" s="1">
        <v>4.7882350000000001E-3</v>
      </c>
      <c r="T879" s="1">
        <v>5.1058579999999999E-2</v>
      </c>
      <c r="U879" s="1">
        <v>0.15926950000000001</v>
      </c>
      <c r="V879" s="1">
        <v>3.7167340000000002E-3</v>
      </c>
      <c r="W879" s="1">
        <v>6.9189070000000004E-4</v>
      </c>
      <c r="X879" s="1">
        <v>1.0320569999999999E-2</v>
      </c>
      <c r="Y879" s="1">
        <v>4.8712020000000003E-4</v>
      </c>
      <c r="Z879">
        <f t="shared" si="48"/>
        <v>1.4983868269764082</v>
      </c>
      <c r="AA879" s="1">
        <f t="shared" si="49"/>
        <v>4.6739905563201924</v>
      </c>
      <c r="AB879">
        <f t="shared" si="50"/>
        <v>0.59943484263991487</v>
      </c>
      <c r="AC879">
        <f t="shared" si="50"/>
        <v>7.9757901141294534</v>
      </c>
      <c r="AD879">
        <f t="shared" si="50"/>
        <v>7.1290655706563966</v>
      </c>
      <c r="AE879">
        <f t="shared" si="47"/>
        <v>19037.78556471211</v>
      </c>
    </row>
    <row r="880" spans="1:31" x14ac:dyDescent="0.3">
      <c r="A880" t="s">
        <v>1</v>
      </c>
      <c r="B880" t="s">
        <v>3</v>
      </c>
      <c r="C880" t="s">
        <v>5</v>
      </c>
      <c r="D880" t="s">
        <v>71</v>
      </c>
      <c r="E880" t="s">
        <v>13</v>
      </c>
      <c r="F880" t="s">
        <v>14</v>
      </c>
      <c r="G880" t="s">
        <v>9</v>
      </c>
      <c r="H880" t="s">
        <v>10</v>
      </c>
      <c r="I880" s="2">
        <v>43234</v>
      </c>
      <c r="J880" s="1">
        <v>13.20673</v>
      </c>
      <c r="K880" s="1">
        <v>1.6473899999999999</v>
      </c>
      <c r="L880" s="1">
        <v>1.824333</v>
      </c>
      <c r="M880" s="1">
        <v>3.4075700000000002</v>
      </c>
      <c r="N880" s="1">
        <v>0.62003969999999997</v>
      </c>
      <c r="O880" s="1">
        <v>8.6748859999999997E-3</v>
      </c>
      <c r="P880" s="1">
        <v>0.14476749999999999</v>
      </c>
      <c r="Q880" s="1">
        <v>2.5587019999999998E-6</v>
      </c>
      <c r="R880" s="1">
        <v>2.1540819999999999E-2</v>
      </c>
      <c r="S880" s="1">
        <v>4.7882350000000001E-3</v>
      </c>
      <c r="T880" s="1">
        <v>5.1058579999999999E-2</v>
      </c>
      <c r="U880" s="1">
        <v>0.15926950000000001</v>
      </c>
      <c r="V880" s="1">
        <v>3.7167340000000002E-3</v>
      </c>
      <c r="W880" s="1">
        <v>6.9189070000000004E-4</v>
      </c>
      <c r="X880" s="1">
        <v>1.0320569999999999E-2</v>
      </c>
      <c r="Y880" s="1">
        <v>4.8712020000000003E-4</v>
      </c>
      <c r="Z880">
        <f t="shared" si="48"/>
        <v>1.4983868269764082</v>
      </c>
      <c r="AA880" s="1">
        <f t="shared" si="49"/>
        <v>4.6739905563201924</v>
      </c>
      <c r="AB880">
        <f t="shared" si="50"/>
        <v>0.59943484263991487</v>
      </c>
      <c r="AC880">
        <f t="shared" si="50"/>
        <v>7.9757901141294534</v>
      </c>
      <c r="AD880">
        <f t="shared" si="50"/>
        <v>7.1290655706563966</v>
      </c>
      <c r="AE880">
        <f t="shared" si="47"/>
        <v>19037.78556471211</v>
      </c>
    </row>
    <row r="881" spans="1:31" x14ac:dyDescent="0.3">
      <c r="A881" t="s">
        <v>1</v>
      </c>
      <c r="B881" t="s">
        <v>3</v>
      </c>
      <c r="C881" t="s">
        <v>5</v>
      </c>
      <c r="D881" t="s">
        <v>71</v>
      </c>
      <c r="E881" t="s">
        <v>13</v>
      </c>
      <c r="F881" t="s">
        <v>14</v>
      </c>
      <c r="G881" t="s">
        <v>9</v>
      </c>
      <c r="H881" t="s">
        <v>10</v>
      </c>
      <c r="I881" s="2">
        <v>43234</v>
      </c>
      <c r="J881" s="1">
        <v>13.20673</v>
      </c>
      <c r="K881" s="1">
        <v>1.6473899999999999</v>
      </c>
      <c r="L881" s="1">
        <v>1.824333</v>
      </c>
      <c r="M881" s="1">
        <v>3.4075700000000002</v>
      </c>
      <c r="N881" s="1">
        <v>0.62003969999999997</v>
      </c>
      <c r="O881" s="1">
        <v>8.6748859999999997E-3</v>
      </c>
      <c r="P881" s="1">
        <v>0.14476749999999999</v>
      </c>
      <c r="Q881" s="1">
        <v>2.5587019999999998E-6</v>
      </c>
      <c r="R881" s="1">
        <v>2.1540819999999999E-2</v>
      </c>
      <c r="S881" s="1">
        <v>4.7882350000000001E-3</v>
      </c>
      <c r="T881" s="1">
        <v>5.1058579999999999E-2</v>
      </c>
      <c r="U881" s="1">
        <v>0.15926950000000001</v>
      </c>
      <c r="V881" s="1">
        <v>3.7167340000000002E-3</v>
      </c>
      <c r="W881" s="1">
        <v>6.9189070000000004E-4</v>
      </c>
      <c r="X881" s="1">
        <v>1.0320569999999999E-2</v>
      </c>
      <c r="Y881" s="1">
        <v>4.8712020000000003E-4</v>
      </c>
      <c r="Z881">
        <f t="shared" si="48"/>
        <v>1.4983868269764082</v>
      </c>
      <c r="AA881" s="1">
        <f t="shared" si="49"/>
        <v>4.6739905563201924</v>
      </c>
      <c r="AB881">
        <f t="shared" si="50"/>
        <v>0.59943484263991487</v>
      </c>
      <c r="AC881">
        <f t="shared" si="50"/>
        <v>7.9757901141294534</v>
      </c>
      <c r="AD881">
        <f t="shared" si="50"/>
        <v>7.1290655706563966</v>
      </c>
      <c r="AE881">
        <f t="shared" si="47"/>
        <v>19037.78556471211</v>
      </c>
    </row>
    <row r="882" spans="1:31" x14ac:dyDescent="0.3">
      <c r="A882" t="s">
        <v>1</v>
      </c>
      <c r="B882" t="s">
        <v>3</v>
      </c>
      <c r="C882" t="s">
        <v>11</v>
      </c>
      <c r="D882" t="s">
        <v>72</v>
      </c>
      <c r="E882" t="s">
        <v>13</v>
      </c>
      <c r="F882" t="s">
        <v>14</v>
      </c>
      <c r="G882" t="s">
        <v>9</v>
      </c>
      <c r="H882" t="s">
        <v>10</v>
      </c>
      <c r="I882" s="2">
        <v>43234</v>
      </c>
      <c r="J882" s="1">
        <v>13.12011</v>
      </c>
      <c r="K882" s="1">
        <v>1.764108</v>
      </c>
      <c r="L882" s="1">
        <v>1.480715</v>
      </c>
      <c r="M882" s="1">
        <v>3.122471</v>
      </c>
      <c r="N882" s="1">
        <v>0.63827250000000002</v>
      </c>
      <c r="O882" s="1">
        <v>1.6656009999999999E-2</v>
      </c>
      <c r="P882" s="1">
        <v>0.1370864</v>
      </c>
      <c r="Q882" s="1">
        <v>1.4861099999999999E-6</v>
      </c>
      <c r="R882" s="1">
        <v>2.591771E-2</v>
      </c>
      <c r="S882" s="1">
        <v>5.0318819999999997E-3</v>
      </c>
      <c r="T882" s="1">
        <v>2.8897679999999999E-2</v>
      </c>
      <c r="U882" s="1">
        <v>8.5576369999999999E-2</v>
      </c>
      <c r="V882" s="1">
        <v>2.1148069999999998E-3</v>
      </c>
      <c r="W882" s="1">
        <v>3.6621590000000001E-4</v>
      </c>
      <c r="X882" s="1">
        <v>5.5633920000000003E-3</v>
      </c>
      <c r="Y882" s="1">
        <v>2.632426E-4</v>
      </c>
      <c r="Z882">
        <f t="shared" si="48"/>
        <v>0.92547472818802801</v>
      </c>
      <c r="AA882" s="1">
        <f t="shared" si="49"/>
        <v>2.740661802783757</v>
      </c>
      <c r="AB882">
        <f t="shared" si="50"/>
        <v>0.33133293381745255</v>
      </c>
      <c r="AC882">
        <f t="shared" si="50"/>
        <v>2.1987012495789808</v>
      </c>
      <c r="AD882">
        <f t="shared" si="50"/>
        <v>4.0583106712263222</v>
      </c>
      <c r="AE882">
        <f t="shared" si="47"/>
        <v>17713.533991427284</v>
      </c>
    </row>
    <row r="883" spans="1:31" x14ac:dyDescent="0.3">
      <c r="A883" t="s">
        <v>1</v>
      </c>
      <c r="B883" t="s">
        <v>3</v>
      </c>
      <c r="C883" t="s">
        <v>11</v>
      </c>
      <c r="D883" t="s">
        <v>72</v>
      </c>
      <c r="E883" t="s">
        <v>13</v>
      </c>
      <c r="F883" t="s">
        <v>14</v>
      </c>
      <c r="G883" t="s">
        <v>9</v>
      </c>
      <c r="H883" t="s">
        <v>10</v>
      </c>
      <c r="I883" s="2">
        <v>43234</v>
      </c>
      <c r="J883" s="1">
        <v>13.12011</v>
      </c>
      <c r="K883" s="1">
        <v>1.764108</v>
      </c>
      <c r="L883" s="1">
        <v>1.480715</v>
      </c>
      <c r="M883" s="1">
        <v>3.122471</v>
      </c>
      <c r="N883" s="1">
        <v>0.63827250000000002</v>
      </c>
      <c r="O883" s="1">
        <v>1.6656009999999999E-2</v>
      </c>
      <c r="P883" s="1">
        <v>0.1370864</v>
      </c>
      <c r="Q883" s="1">
        <v>1.4861099999999999E-6</v>
      </c>
      <c r="R883" s="1">
        <v>2.591771E-2</v>
      </c>
      <c r="S883" s="1">
        <v>5.0318819999999997E-3</v>
      </c>
      <c r="T883" s="1">
        <v>2.8897679999999999E-2</v>
      </c>
      <c r="U883" s="1">
        <v>8.5576369999999999E-2</v>
      </c>
      <c r="V883" s="1">
        <v>2.1148069999999998E-3</v>
      </c>
      <c r="W883" s="1">
        <v>3.6621590000000001E-4</v>
      </c>
      <c r="X883" s="1">
        <v>5.5633920000000003E-3</v>
      </c>
      <c r="Y883" s="1">
        <v>2.632426E-4</v>
      </c>
      <c r="Z883">
        <f t="shared" si="48"/>
        <v>0.92547472818802801</v>
      </c>
      <c r="AA883" s="1">
        <f t="shared" si="49"/>
        <v>2.740661802783757</v>
      </c>
      <c r="AB883">
        <f t="shared" si="50"/>
        <v>0.33133293381745255</v>
      </c>
      <c r="AC883">
        <f t="shared" si="50"/>
        <v>2.1987012495789808</v>
      </c>
      <c r="AD883">
        <f t="shared" si="50"/>
        <v>4.0583106712263222</v>
      </c>
      <c r="AE883">
        <f t="shared" si="47"/>
        <v>17713.533991427284</v>
      </c>
    </row>
    <row r="884" spans="1:31" x14ac:dyDescent="0.3">
      <c r="A884" t="s">
        <v>1</v>
      </c>
      <c r="B884" t="s">
        <v>3</v>
      </c>
      <c r="C884" t="s">
        <v>11</v>
      </c>
      <c r="D884" t="s">
        <v>72</v>
      </c>
      <c r="E884" t="s">
        <v>13</v>
      </c>
      <c r="F884" t="s">
        <v>14</v>
      </c>
      <c r="G884" t="s">
        <v>9</v>
      </c>
      <c r="H884" t="s">
        <v>10</v>
      </c>
      <c r="I884" s="2">
        <v>43234</v>
      </c>
      <c r="J884" s="1">
        <v>13.12011</v>
      </c>
      <c r="K884" s="1">
        <v>1.764108</v>
      </c>
      <c r="L884" s="1">
        <v>1.480715</v>
      </c>
      <c r="M884" s="1">
        <v>3.122471</v>
      </c>
      <c r="N884" s="1">
        <v>0.63827250000000002</v>
      </c>
      <c r="O884" s="1">
        <v>1.6656009999999999E-2</v>
      </c>
      <c r="P884" s="1">
        <v>0.1370864</v>
      </c>
      <c r="Q884" s="1">
        <v>1.4861099999999999E-6</v>
      </c>
      <c r="R884" s="1">
        <v>2.591771E-2</v>
      </c>
      <c r="S884" s="1">
        <v>5.0318819999999997E-3</v>
      </c>
      <c r="T884" s="1">
        <v>2.8897679999999999E-2</v>
      </c>
      <c r="U884" s="1">
        <v>8.5576369999999999E-2</v>
      </c>
      <c r="V884" s="1">
        <v>2.1148069999999998E-3</v>
      </c>
      <c r="W884" s="1">
        <v>3.6621590000000001E-4</v>
      </c>
      <c r="X884" s="1">
        <v>5.5633920000000003E-3</v>
      </c>
      <c r="Y884" s="1">
        <v>2.632426E-4</v>
      </c>
      <c r="Z884">
        <f t="shared" si="48"/>
        <v>0.92547472818802801</v>
      </c>
      <c r="AA884" s="1">
        <f t="shared" si="49"/>
        <v>2.740661802783757</v>
      </c>
      <c r="AB884">
        <f t="shared" si="50"/>
        <v>0.33133293381745255</v>
      </c>
      <c r="AC884">
        <f t="shared" si="50"/>
        <v>2.1987012495789808</v>
      </c>
      <c r="AD884">
        <f t="shared" si="50"/>
        <v>4.0583106712263222</v>
      </c>
      <c r="AE884">
        <f t="shared" si="47"/>
        <v>17713.533991427284</v>
      </c>
    </row>
    <row r="885" spans="1:31" x14ac:dyDescent="0.3">
      <c r="A885" t="s">
        <v>1</v>
      </c>
      <c r="B885" t="s">
        <v>3</v>
      </c>
      <c r="C885" t="s">
        <v>11</v>
      </c>
      <c r="D885" t="s">
        <v>72</v>
      </c>
      <c r="E885" t="s">
        <v>13</v>
      </c>
      <c r="F885" t="s">
        <v>14</v>
      </c>
      <c r="G885" t="s">
        <v>9</v>
      </c>
      <c r="H885" t="s">
        <v>10</v>
      </c>
      <c r="I885" s="2">
        <v>43234</v>
      </c>
      <c r="J885" s="1">
        <v>13.12011</v>
      </c>
      <c r="K885" s="1">
        <v>1.764108</v>
      </c>
      <c r="L885" s="1">
        <v>1.480715</v>
      </c>
      <c r="M885" s="1">
        <v>3.122471</v>
      </c>
      <c r="N885" s="1">
        <v>0.63827250000000002</v>
      </c>
      <c r="O885" s="1">
        <v>1.6656009999999999E-2</v>
      </c>
      <c r="P885" s="1">
        <v>0.1370864</v>
      </c>
      <c r="Q885" s="1">
        <v>1.4861099999999999E-6</v>
      </c>
      <c r="R885" s="1">
        <v>2.591771E-2</v>
      </c>
      <c r="S885" s="1">
        <v>5.0318819999999997E-3</v>
      </c>
      <c r="T885" s="1">
        <v>2.8897679999999999E-2</v>
      </c>
      <c r="U885" s="1">
        <v>8.5576369999999999E-2</v>
      </c>
      <c r="V885" s="1">
        <v>2.1148069999999998E-3</v>
      </c>
      <c r="W885" s="1">
        <v>3.6621590000000001E-4</v>
      </c>
      <c r="X885" s="1">
        <v>5.5633920000000003E-3</v>
      </c>
      <c r="Y885" s="1">
        <v>2.632426E-4</v>
      </c>
      <c r="Z885">
        <f t="shared" si="48"/>
        <v>0.92547472818802801</v>
      </c>
      <c r="AA885" s="1">
        <f t="shared" si="49"/>
        <v>2.740661802783757</v>
      </c>
      <c r="AB885">
        <f t="shared" si="50"/>
        <v>0.33133293381745255</v>
      </c>
      <c r="AC885">
        <f t="shared" si="50"/>
        <v>2.1987012495789808</v>
      </c>
      <c r="AD885">
        <f t="shared" si="50"/>
        <v>4.0583106712263222</v>
      </c>
      <c r="AE885">
        <f t="shared" si="47"/>
        <v>17713.533991427284</v>
      </c>
    </row>
    <row r="886" spans="1:31" x14ac:dyDescent="0.3">
      <c r="A886" t="s">
        <v>1</v>
      </c>
      <c r="B886" t="s">
        <v>3</v>
      </c>
      <c r="C886" t="s">
        <v>11</v>
      </c>
      <c r="D886" t="s">
        <v>72</v>
      </c>
      <c r="E886" t="s">
        <v>13</v>
      </c>
      <c r="F886" t="s">
        <v>14</v>
      </c>
      <c r="G886" t="s">
        <v>9</v>
      </c>
      <c r="H886" t="s">
        <v>10</v>
      </c>
      <c r="I886" s="2">
        <v>43234</v>
      </c>
      <c r="J886" s="1">
        <v>13.12011</v>
      </c>
      <c r="K886" s="1">
        <v>1.764108</v>
      </c>
      <c r="L886" s="1">
        <v>1.480715</v>
      </c>
      <c r="M886" s="1">
        <v>3.122471</v>
      </c>
      <c r="N886" s="1">
        <v>0.63827250000000002</v>
      </c>
      <c r="O886" s="1">
        <v>1.6656009999999999E-2</v>
      </c>
      <c r="P886" s="1">
        <v>0.1370864</v>
      </c>
      <c r="Q886" s="1">
        <v>1.4861099999999999E-6</v>
      </c>
      <c r="R886" s="1">
        <v>2.591771E-2</v>
      </c>
      <c r="S886" s="1">
        <v>5.0318819999999997E-3</v>
      </c>
      <c r="T886" s="1">
        <v>2.8897679999999999E-2</v>
      </c>
      <c r="U886" s="1">
        <v>8.5576369999999999E-2</v>
      </c>
      <c r="V886" s="1">
        <v>2.1148069999999998E-3</v>
      </c>
      <c r="W886" s="1">
        <v>3.6621590000000001E-4</v>
      </c>
      <c r="X886" s="1">
        <v>5.5633920000000003E-3</v>
      </c>
      <c r="Y886" s="1">
        <v>2.632426E-4</v>
      </c>
      <c r="Z886">
        <f t="shared" si="48"/>
        <v>0.92547472818802801</v>
      </c>
      <c r="AA886" s="1">
        <f t="shared" si="49"/>
        <v>2.740661802783757</v>
      </c>
      <c r="AB886">
        <f t="shared" si="50"/>
        <v>0.33133293381745255</v>
      </c>
      <c r="AC886">
        <f t="shared" si="50"/>
        <v>2.1987012495789808</v>
      </c>
      <c r="AD886">
        <f t="shared" si="50"/>
        <v>4.0583106712263222</v>
      </c>
      <c r="AE886">
        <f t="shared" si="47"/>
        <v>17713.533991427284</v>
      </c>
    </row>
    <row r="887" spans="1:31" x14ac:dyDescent="0.3">
      <c r="A887" t="s">
        <v>1</v>
      </c>
      <c r="B887" t="s">
        <v>3</v>
      </c>
      <c r="C887" t="s">
        <v>11</v>
      </c>
      <c r="D887" t="s">
        <v>72</v>
      </c>
      <c r="E887" t="s">
        <v>13</v>
      </c>
      <c r="F887" t="s">
        <v>14</v>
      </c>
      <c r="G887" t="s">
        <v>9</v>
      </c>
      <c r="H887" t="s">
        <v>10</v>
      </c>
      <c r="I887" s="2">
        <v>43234</v>
      </c>
      <c r="J887" s="1">
        <v>13.12011</v>
      </c>
      <c r="K887" s="1">
        <v>1.764108</v>
      </c>
      <c r="L887" s="1">
        <v>1.480715</v>
      </c>
      <c r="M887" s="1">
        <v>3.122471</v>
      </c>
      <c r="N887" s="1">
        <v>0.63827250000000002</v>
      </c>
      <c r="O887" s="1">
        <v>1.6656009999999999E-2</v>
      </c>
      <c r="P887" s="1">
        <v>0.1370864</v>
      </c>
      <c r="Q887" s="1">
        <v>1.4861099999999999E-6</v>
      </c>
      <c r="R887" s="1">
        <v>2.591771E-2</v>
      </c>
      <c r="S887" s="1">
        <v>5.0318819999999997E-3</v>
      </c>
      <c r="T887" s="1">
        <v>2.8897679999999999E-2</v>
      </c>
      <c r="U887" s="1">
        <v>8.5576369999999999E-2</v>
      </c>
      <c r="V887" s="1">
        <v>2.1148069999999998E-3</v>
      </c>
      <c r="W887" s="1">
        <v>3.6621590000000001E-4</v>
      </c>
      <c r="X887" s="1">
        <v>5.5633920000000003E-3</v>
      </c>
      <c r="Y887" s="1">
        <v>2.632426E-4</v>
      </c>
      <c r="Z887">
        <f t="shared" si="48"/>
        <v>0.92547472818802801</v>
      </c>
      <c r="AA887" s="1">
        <f t="shared" si="49"/>
        <v>2.740661802783757</v>
      </c>
      <c r="AB887">
        <f t="shared" si="50"/>
        <v>0.33133293381745255</v>
      </c>
      <c r="AC887">
        <f t="shared" si="50"/>
        <v>2.1987012495789808</v>
      </c>
      <c r="AD887">
        <f t="shared" si="50"/>
        <v>4.0583106712263222</v>
      </c>
      <c r="AE887">
        <f t="shared" si="47"/>
        <v>17713.533991427284</v>
      </c>
    </row>
    <row r="888" spans="1:31" x14ac:dyDescent="0.3">
      <c r="A888" t="s">
        <v>1</v>
      </c>
      <c r="B888" t="s">
        <v>3</v>
      </c>
      <c r="C888" t="s">
        <v>11</v>
      </c>
      <c r="D888" t="s">
        <v>72</v>
      </c>
      <c r="E888" t="s">
        <v>13</v>
      </c>
      <c r="F888" t="s">
        <v>14</v>
      </c>
      <c r="G888" t="s">
        <v>9</v>
      </c>
      <c r="H888" t="s">
        <v>10</v>
      </c>
      <c r="I888" s="2">
        <v>43234</v>
      </c>
      <c r="J888" s="1">
        <v>13.12011</v>
      </c>
      <c r="K888" s="1">
        <v>1.764108</v>
      </c>
      <c r="L888" s="1">
        <v>1.480715</v>
      </c>
      <c r="M888" s="1">
        <v>3.122471</v>
      </c>
      <c r="N888" s="1">
        <v>0.63827250000000002</v>
      </c>
      <c r="O888" s="1">
        <v>1.6656009999999999E-2</v>
      </c>
      <c r="P888" s="1">
        <v>0.1370864</v>
      </c>
      <c r="Q888" s="1">
        <v>1.4861099999999999E-6</v>
      </c>
      <c r="R888" s="1">
        <v>2.591771E-2</v>
      </c>
      <c r="S888" s="1">
        <v>5.0318819999999997E-3</v>
      </c>
      <c r="T888" s="1">
        <v>2.8897679999999999E-2</v>
      </c>
      <c r="U888" s="1">
        <v>8.5576369999999999E-2</v>
      </c>
      <c r="V888" s="1">
        <v>2.1148069999999998E-3</v>
      </c>
      <c r="W888" s="1">
        <v>3.6621590000000001E-4</v>
      </c>
      <c r="X888" s="1">
        <v>5.5633920000000003E-3</v>
      </c>
      <c r="Y888" s="1">
        <v>2.632426E-4</v>
      </c>
      <c r="Z888">
        <f t="shared" si="48"/>
        <v>0.92547472818802801</v>
      </c>
      <c r="AA888" s="1">
        <f t="shared" si="49"/>
        <v>2.740661802783757</v>
      </c>
      <c r="AB888">
        <f t="shared" si="50"/>
        <v>0.33133293381745255</v>
      </c>
      <c r="AC888">
        <f t="shared" si="50"/>
        <v>2.1987012495789808</v>
      </c>
      <c r="AD888">
        <f t="shared" si="50"/>
        <v>4.0583106712263222</v>
      </c>
      <c r="AE888">
        <f t="shared" si="47"/>
        <v>17713.533991427284</v>
      </c>
    </row>
    <row r="889" spans="1:31" x14ac:dyDescent="0.3">
      <c r="A889" t="s">
        <v>1</v>
      </c>
      <c r="B889" t="s">
        <v>3</v>
      </c>
      <c r="C889" t="s">
        <v>11</v>
      </c>
      <c r="D889" t="s">
        <v>72</v>
      </c>
      <c r="E889" t="s">
        <v>13</v>
      </c>
      <c r="F889" t="s">
        <v>14</v>
      </c>
      <c r="G889" t="s">
        <v>9</v>
      </c>
      <c r="H889" t="s">
        <v>10</v>
      </c>
      <c r="I889" s="2">
        <v>43234</v>
      </c>
      <c r="J889" s="1">
        <v>13.12011</v>
      </c>
      <c r="K889" s="1">
        <v>1.764108</v>
      </c>
      <c r="L889" s="1">
        <v>1.480715</v>
      </c>
      <c r="M889" s="1">
        <v>3.122471</v>
      </c>
      <c r="N889" s="1">
        <v>0.63827250000000002</v>
      </c>
      <c r="O889" s="1">
        <v>1.6656009999999999E-2</v>
      </c>
      <c r="P889" s="1">
        <v>0.1370864</v>
      </c>
      <c r="Q889" s="1">
        <v>1.4861099999999999E-6</v>
      </c>
      <c r="R889" s="1">
        <v>2.591771E-2</v>
      </c>
      <c r="S889" s="1">
        <v>5.0318819999999997E-3</v>
      </c>
      <c r="T889" s="1">
        <v>2.8897679999999999E-2</v>
      </c>
      <c r="U889" s="1">
        <v>8.5576369999999999E-2</v>
      </c>
      <c r="V889" s="1">
        <v>2.1148069999999998E-3</v>
      </c>
      <c r="W889" s="1">
        <v>3.6621590000000001E-4</v>
      </c>
      <c r="X889" s="1">
        <v>5.5633920000000003E-3</v>
      </c>
      <c r="Y889" s="1">
        <v>2.632426E-4</v>
      </c>
      <c r="Z889">
        <f t="shared" si="48"/>
        <v>0.92547472818802801</v>
      </c>
      <c r="AA889" s="1">
        <f t="shared" si="49"/>
        <v>2.740661802783757</v>
      </c>
      <c r="AB889">
        <f t="shared" si="50"/>
        <v>0.33133293381745255</v>
      </c>
      <c r="AC889">
        <f t="shared" si="50"/>
        <v>2.1987012495789808</v>
      </c>
      <c r="AD889">
        <f t="shared" si="50"/>
        <v>4.0583106712263222</v>
      </c>
      <c r="AE889">
        <f t="shared" si="47"/>
        <v>17713.533991427284</v>
      </c>
    </row>
    <row r="890" spans="1:31" x14ac:dyDescent="0.3">
      <c r="A890" t="s">
        <v>1</v>
      </c>
      <c r="B890" t="s">
        <v>3</v>
      </c>
      <c r="C890" t="s">
        <v>5</v>
      </c>
      <c r="D890" t="s">
        <v>73</v>
      </c>
      <c r="E890" t="s">
        <v>13</v>
      </c>
      <c r="F890" t="s">
        <v>14</v>
      </c>
      <c r="G890" t="s">
        <v>9</v>
      </c>
      <c r="H890" t="s">
        <v>10</v>
      </c>
      <c r="I890" s="2">
        <v>43234</v>
      </c>
      <c r="J890" s="1">
        <v>12.837999999999999</v>
      </c>
      <c r="K890" s="1">
        <v>1.6534219999999999</v>
      </c>
      <c r="L890" s="1">
        <v>2.2443590000000002</v>
      </c>
      <c r="M890" s="1">
        <v>3.1348009999999999</v>
      </c>
      <c r="N890" s="1">
        <v>0.61903269999999999</v>
      </c>
      <c r="O890" s="1">
        <v>9.1428110000000007E-3</v>
      </c>
      <c r="P890" s="1">
        <v>0.1777135</v>
      </c>
      <c r="Q890" s="1">
        <v>6.6119610000000004E-6</v>
      </c>
      <c r="R890" s="1">
        <v>2.3366709999999999E-2</v>
      </c>
      <c r="S890" s="1">
        <v>5.0752389999999996E-3</v>
      </c>
      <c r="T890" s="1">
        <v>4.8646259999999997E-2</v>
      </c>
      <c r="U890" s="1">
        <v>0.17151449999999999</v>
      </c>
      <c r="V890" s="1">
        <v>3.6274620000000001E-3</v>
      </c>
      <c r="W890" s="1">
        <v>6.8145300000000005E-4</v>
      </c>
      <c r="X890" s="1">
        <v>9.7665559999999992E-3</v>
      </c>
      <c r="Y890" s="1">
        <v>5.115489E-4</v>
      </c>
      <c r="Z890">
        <f t="shared" si="48"/>
        <v>1.5518133367955413</v>
      </c>
      <c r="AA890" s="1">
        <f t="shared" si="49"/>
        <v>5.4713042390888607</v>
      </c>
      <c r="AB890">
        <f t="shared" si="50"/>
        <v>0.58598875309818044</v>
      </c>
      <c r="AC890">
        <f t="shared" si="50"/>
        <v>7.4534298040285423</v>
      </c>
      <c r="AD890">
        <f t="shared" si="50"/>
        <v>5.495674779912612</v>
      </c>
      <c r="AE890">
        <f t="shared" si="47"/>
        <v>7736.7198626852141</v>
      </c>
    </row>
    <row r="891" spans="1:31" x14ac:dyDescent="0.3">
      <c r="A891" t="s">
        <v>1</v>
      </c>
      <c r="B891" t="s">
        <v>3</v>
      </c>
      <c r="C891" t="s">
        <v>5</v>
      </c>
      <c r="D891" t="s">
        <v>73</v>
      </c>
      <c r="E891" t="s">
        <v>13</v>
      </c>
      <c r="F891" t="s">
        <v>14</v>
      </c>
      <c r="G891" t="s">
        <v>9</v>
      </c>
      <c r="H891" t="s">
        <v>10</v>
      </c>
      <c r="I891" s="2">
        <v>43234</v>
      </c>
      <c r="J891" s="1">
        <v>12.837999999999999</v>
      </c>
      <c r="K891" s="1">
        <v>1.6534219999999999</v>
      </c>
      <c r="L891" s="1">
        <v>2.2443590000000002</v>
      </c>
      <c r="M891" s="1">
        <v>3.1348009999999999</v>
      </c>
      <c r="N891" s="1">
        <v>0.61903269999999999</v>
      </c>
      <c r="O891" s="1">
        <v>9.1428110000000007E-3</v>
      </c>
      <c r="P891" s="1">
        <v>0.1777135</v>
      </c>
      <c r="Q891" s="1">
        <v>6.6119610000000004E-6</v>
      </c>
      <c r="R891" s="1">
        <v>2.3366709999999999E-2</v>
      </c>
      <c r="S891" s="1">
        <v>5.0752389999999996E-3</v>
      </c>
      <c r="T891" s="1">
        <v>4.8646259999999997E-2</v>
      </c>
      <c r="U891" s="1">
        <v>0.17151449999999999</v>
      </c>
      <c r="V891" s="1">
        <v>3.6274620000000001E-3</v>
      </c>
      <c r="W891" s="1">
        <v>6.8145300000000005E-4</v>
      </c>
      <c r="X891" s="1">
        <v>9.7665559999999992E-3</v>
      </c>
      <c r="Y891" s="1">
        <v>5.115489E-4</v>
      </c>
      <c r="Z891">
        <f t="shared" si="48"/>
        <v>1.5518133367955413</v>
      </c>
      <c r="AA891" s="1">
        <f t="shared" si="49"/>
        <v>5.4713042390888607</v>
      </c>
      <c r="AB891">
        <f t="shared" si="50"/>
        <v>0.58598875309818044</v>
      </c>
      <c r="AC891">
        <f t="shared" si="50"/>
        <v>7.4534298040285423</v>
      </c>
      <c r="AD891">
        <f t="shared" si="50"/>
        <v>5.495674779912612</v>
      </c>
      <c r="AE891">
        <f t="shared" si="47"/>
        <v>7736.7198626852141</v>
      </c>
    </row>
    <row r="892" spans="1:31" x14ac:dyDescent="0.3">
      <c r="A892" t="s">
        <v>1</v>
      </c>
      <c r="B892" t="s">
        <v>3</v>
      </c>
      <c r="C892" t="s">
        <v>5</v>
      </c>
      <c r="D892" t="s">
        <v>73</v>
      </c>
      <c r="E892" t="s">
        <v>13</v>
      </c>
      <c r="F892" t="s">
        <v>14</v>
      </c>
      <c r="G892" t="s">
        <v>9</v>
      </c>
      <c r="H892" t="s">
        <v>10</v>
      </c>
      <c r="I892" s="2">
        <v>43234</v>
      </c>
      <c r="J892" s="1">
        <v>12.837999999999999</v>
      </c>
      <c r="K892" s="1">
        <v>1.6534219999999999</v>
      </c>
      <c r="L892" s="1">
        <v>2.2443590000000002</v>
      </c>
      <c r="M892" s="1">
        <v>3.1348009999999999</v>
      </c>
      <c r="N892" s="1">
        <v>0.61903269999999999</v>
      </c>
      <c r="O892" s="1">
        <v>9.1428110000000007E-3</v>
      </c>
      <c r="P892" s="1">
        <v>0.1777135</v>
      </c>
      <c r="Q892" s="1">
        <v>6.6119610000000004E-6</v>
      </c>
      <c r="R892" s="1">
        <v>2.3366709999999999E-2</v>
      </c>
      <c r="S892" s="1">
        <v>5.0752389999999996E-3</v>
      </c>
      <c r="T892" s="1">
        <v>4.8646259999999997E-2</v>
      </c>
      <c r="U892" s="1">
        <v>0.17151449999999999</v>
      </c>
      <c r="V892" s="1">
        <v>3.6274620000000001E-3</v>
      </c>
      <c r="W892" s="1">
        <v>6.8145300000000005E-4</v>
      </c>
      <c r="X892" s="1">
        <v>9.7665559999999992E-3</v>
      </c>
      <c r="Y892" s="1">
        <v>5.115489E-4</v>
      </c>
      <c r="Z892">
        <f t="shared" si="48"/>
        <v>1.5518133367955413</v>
      </c>
      <c r="AA892" s="1">
        <f t="shared" si="49"/>
        <v>5.4713042390888607</v>
      </c>
      <c r="AB892">
        <f t="shared" si="50"/>
        <v>0.58598875309818044</v>
      </c>
      <c r="AC892">
        <f t="shared" si="50"/>
        <v>7.4534298040285423</v>
      </c>
      <c r="AD892">
        <f t="shared" si="50"/>
        <v>5.495674779912612</v>
      </c>
      <c r="AE892">
        <f t="shared" si="47"/>
        <v>7736.7198626852141</v>
      </c>
    </row>
    <row r="893" spans="1:31" x14ac:dyDescent="0.3">
      <c r="A893" t="s">
        <v>1</v>
      </c>
      <c r="B893" t="s">
        <v>3</v>
      </c>
      <c r="C893" t="s">
        <v>5</v>
      </c>
      <c r="D893" t="s">
        <v>73</v>
      </c>
      <c r="E893" t="s">
        <v>13</v>
      </c>
      <c r="F893" t="s">
        <v>14</v>
      </c>
      <c r="G893" t="s">
        <v>9</v>
      </c>
      <c r="H893" t="s">
        <v>10</v>
      </c>
      <c r="I893" s="2">
        <v>43234</v>
      </c>
      <c r="J893" s="1">
        <v>12.837999999999999</v>
      </c>
      <c r="K893" s="1">
        <v>1.6534219999999999</v>
      </c>
      <c r="L893" s="1">
        <v>2.2443590000000002</v>
      </c>
      <c r="M893" s="1">
        <v>3.1348009999999999</v>
      </c>
      <c r="N893" s="1">
        <v>0.61903269999999999</v>
      </c>
      <c r="O893" s="1">
        <v>9.1428110000000007E-3</v>
      </c>
      <c r="P893" s="1">
        <v>0.1777135</v>
      </c>
      <c r="Q893" s="1">
        <v>6.6119610000000004E-6</v>
      </c>
      <c r="R893" s="1">
        <v>2.3366709999999999E-2</v>
      </c>
      <c r="S893" s="1">
        <v>5.0752389999999996E-3</v>
      </c>
      <c r="T893" s="1">
        <v>4.8646259999999997E-2</v>
      </c>
      <c r="U893" s="1">
        <v>0.17151449999999999</v>
      </c>
      <c r="V893" s="1">
        <v>3.6274620000000001E-3</v>
      </c>
      <c r="W893" s="1">
        <v>6.8145300000000005E-4</v>
      </c>
      <c r="X893" s="1">
        <v>9.7665559999999992E-3</v>
      </c>
      <c r="Y893" s="1">
        <v>5.115489E-4</v>
      </c>
      <c r="Z893">
        <f t="shared" si="48"/>
        <v>1.5518133367955413</v>
      </c>
      <c r="AA893" s="1">
        <f t="shared" si="49"/>
        <v>5.4713042390888607</v>
      </c>
      <c r="AB893">
        <f t="shared" si="50"/>
        <v>0.58598875309818044</v>
      </c>
      <c r="AC893">
        <f t="shared" si="50"/>
        <v>7.4534298040285423</v>
      </c>
      <c r="AD893">
        <f t="shared" si="50"/>
        <v>5.495674779912612</v>
      </c>
      <c r="AE893">
        <f t="shared" si="47"/>
        <v>7736.7198626852141</v>
      </c>
    </row>
    <row r="894" spans="1:31" x14ac:dyDescent="0.3">
      <c r="A894" t="s">
        <v>1</v>
      </c>
      <c r="B894" t="s">
        <v>3</v>
      </c>
      <c r="C894" t="s">
        <v>5</v>
      </c>
      <c r="D894" t="s">
        <v>73</v>
      </c>
      <c r="E894" t="s">
        <v>13</v>
      </c>
      <c r="F894" t="s">
        <v>14</v>
      </c>
      <c r="G894" t="s">
        <v>9</v>
      </c>
      <c r="H894" t="s">
        <v>10</v>
      </c>
      <c r="I894" s="2">
        <v>43234</v>
      </c>
      <c r="J894" s="1">
        <v>12.837999999999999</v>
      </c>
      <c r="K894" s="1">
        <v>1.6534219999999999</v>
      </c>
      <c r="L894" s="1">
        <v>2.2443590000000002</v>
      </c>
      <c r="M894" s="1">
        <v>3.1348009999999999</v>
      </c>
      <c r="N894" s="1">
        <v>0.61903269999999999</v>
      </c>
      <c r="O894" s="1">
        <v>9.1428110000000007E-3</v>
      </c>
      <c r="P894" s="1">
        <v>0.1777135</v>
      </c>
      <c r="Q894" s="1">
        <v>6.6119610000000004E-6</v>
      </c>
      <c r="R894" s="1">
        <v>2.3366709999999999E-2</v>
      </c>
      <c r="S894" s="1">
        <v>5.0752389999999996E-3</v>
      </c>
      <c r="T894" s="1">
        <v>4.8646259999999997E-2</v>
      </c>
      <c r="U894" s="1">
        <v>0.17151449999999999</v>
      </c>
      <c r="V894" s="1">
        <v>3.6274620000000001E-3</v>
      </c>
      <c r="W894" s="1">
        <v>6.8145300000000005E-4</v>
      </c>
      <c r="X894" s="1">
        <v>9.7665559999999992E-3</v>
      </c>
      <c r="Y894" s="1">
        <v>5.115489E-4</v>
      </c>
      <c r="Z894">
        <f t="shared" si="48"/>
        <v>1.5518133367955413</v>
      </c>
      <c r="AA894" s="1">
        <f t="shared" si="49"/>
        <v>5.4713042390888607</v>
      </c>
      <c r="AB894">
        <f t="shared" si="50"/>
        <v>0.58598875309818044</v>
      </c>
      <c r="AC894">
        <f t="shared" si="50"/>
        <v>7.4534298040285423</v>
      </c>
      <c r="AD894">
        <f t="shared" si="50"/>
        <v>5.495674779912612</v>
      </c>
      <c r="AE894">
        <f t="shared" si="47"/>
        <v>7736.7198626852141</v>
      </c>
    </row>
    <row r="895" spans="1:31" x14ac:dyDescent="0.3">
      <c r="A895" t="s">
        <v>1</v>
      </c>
      <c r="B895" t="s">
        <v>3</v>
      </c>
      <c r="C895" t="s">
        <v>5</v>
      </c>
      <c r="D895" t="s">
        <v>73</v>
      </c>
      <c r="E895" t="s">
        <v>13</v>
      </c>
      <c r="F895" t="s">
        <v>14</v>
      </c>
      <c r="G895" t="s">
        <v>9</v>
      </c>
      <c r="H895" t="s">
        <v>10</v>
      </c>
      <c r="I895" s="2">
        <v>43234</v>
      </c>
      <c r="J895" s="1">
        <v>12.837999999999999</v>
      </c>
      <c r="K895" s="1">
        <v>1.6534219999999999</v>
      </c>
      <c r="L895" s="1">
        <v>2.2443590000000002</v>
      </c>
      <c r="M895" s="1">
        <v>3.1348009999999999</v>
      </c>
      <c r="N895" s="1">
        <v>0.61903269999999999</v>
      </c>
      <c r="O895" s="1">
        <v>9.1428110000000007E-3</v>
      </c>
      <c r="P895" s="1">
        <v>0.1777135</v>
      </c>
      <c r="Q895" s="1">
        <v>6.6119610000000004E-6</v>
      </c>
      <c r="R895" s="1">
        <v>2.3366709999999999E-2</v>
      </c>
      <c r="S895" s="1">
        <v>5.0752389999999996E-3</v>
      </c>
      <c r="T895" s="1">
        <v>4.8646259999999997E-2</v>
      </c>
      <c r="U895" s="1">
        <v>0.17151449999999999</v>
      </c>
      <c r="V895" s="1">
        <v>3.6274620000000001E-3</v>
      </c>
      <c r="W895" s="1">
        <v>6.8145300000000005E-4</v>
      </c>
      <c r="X895" s="1">
        <v>9.7665559999999992E-3</v>
      </c>
      <c r="Y895" s="1">
        <v>5.115489E-4</v>
      </c>
      <c r="Z895">
        <f t="shared" si="48"/>
        <v>1.5518133367955413</v>
      </c>
      <c r="AA895" s="1">
        <f t="shared" si="49"/>
        <v>5.4713042390888607</v>
      </c>
      <c r="AB895">
        <f t="shared" si="50"/>
        <v>0.58598875309818044</v>
      </c>
      <c r="AC895">
        <f t="shared" si="50"/>
        <v>7.4534298040285423</v>
      </c>
      <c r="AD895">
        <f t="shared" si="50"/>
        <v>5.495674779912612</v>
      </c>
      <c r="AE895">
        <f t="shared" si="47"/>
        <v>7736.7198626852141</v>
      </c>
    </row>
    <row r="896" spans="1:31" x14ac:dyDescent="0.3">
      <c r="A896" t="s">
        <v>1</v>
      </c>
      <c r="B896" t="s">
        <v>3</v>
      </c>
      <c r="C896" t="s">
        <v>5</v>
      </c>
      <c r="D896" t="s">
        <v>73</v>
      </c>
      <c r="E896" t="s">
        <v>13</v>
      </c>
      <c r="F896" t="s">
        <v>14</v>
      </c>
      <c r="G896" t="s">
        <v>9</v>
      </c>
      <c r="H896" t="s">
        <v>10</v>
      </c>
      <c r="I896" s="2">
        <v>43234</v>
      </c>
      <c r="J896" s="1">
        <v>12.837999999999999</v>
      </c>
      <c r="K896" s="1">
        <v>1.6534219999999999</v>
      </c>
      <c r="L896" s="1">
        <v>2.2443590000000002</v>
      </c>
      <c r="M896" s="1">
        <v>3.1348009999999999</v>
      </c>
      <c r="N896" s="1">
        <v>0.61903269999999999</v>
      </c>
      <c r="O896" s="1">
        <v>9.1428110000000007E-3</v>
      </c>
      <c r="P896" s="1">
        <v>0.1777135</v>
      </c>
      <c r="Q896" s="1">
        <v>6.6119610000000004E-6</v>
      </c>
      <c r="R896" s="1">
        <v>2.3366709999999999E-2</v>
      </c>
      <c r="S896" s="1">
        <v>5.0752389999999996E-3</v>
      </c>
      <c r="T896" s="1">
        <v>4.8646259999999997E-2</v>
      </c>
      <c r="U896" s="1">
        <v>0.17151449999999999</v>
      </c>
      <c r="V896" s="1">
        <v>3.6274620000000001E-3</v>
      </c>
      <c r="W896" s="1">
        <v>6.8145300000000005E-4</v>
      </c>
      <c r="X896" s="1">
        <v>9.7665559999999992E-3</v>
      </c>
      <c r="Y896" s="1">
        <v>5.115489E-4</v>
      </c>
      <c r="Z896">
        <f t="shared" si="48"/>
        <v>1.5518133367955413</v>
      </c>
      <c r="AA896" s="1">
        <f t="shared" si="49"/>
        <v>5.4713042390888607</v>
      </c>
      <c r="AB896">
        <f t="shared" si="50"/>
        <v>0.58598875309818044</v>
      </c>
      <c r="AC896">
        <f t="shared" si="50"/>
        <v>7.4534298040285423</v>
      </c>
      <c r="AD896">
        <f t="shared" si="50"/>
        <v>5.495674779912612</v>
      </c>
      <c r="AE896">
        <f t="shared" si="47"/>
        <v>7736.7198626852141</v>
      </c>
    </row>
    <row r="897" spans="1:31" x14ac:dyDescent="0.3">
      <c r="A897" t="s">
        <v>1</v>
      </c>
      <c r="B897" t="s">
        <v>3</v>
      </c>
      <c r="C897" t="s">
        <v>5</v>
      </c>
      <c r="D897" t="s">
        <v>73</v>
      </c>
      <c r="E897" t="s">
        <v>13</v>
      </c>
      <c r="F897" t="s">
        <v>14</v>
      </c>
      <c r="G897" t="s">
        <v>9</v>
      </c>
      <c r="H897" t="s">
        <v>10</v>
      </c>
      <c r="I897" s="2">
        <v>43234</v>
      </c>
      <c r="J897" s="1">
        <v>12.837999999999999</v>
      </c>
      <c r="K897" s="1">
        <v>1.6534219999999999</v>
      </c>
      <c r="L897" s="1">
        <v>2.2443590000000002</v>
      </c>
      <c r="M897" s="1">
        <v>3.1348009999999999</v>
      </c>
      <c r="N897" s="1">
        <v>0.61903269999999999</v>
      </c>
      <c r="O897" s="1">
        <v>9.1428110000000007E-3</v>
      </c>
      <c r="P897" s="1">
        <v>0.1777135</v>
      </c>
      <c r="Q897" s="1">
        <v>6.6119610000000004E-6</v>
      </c>
      <c r="R897" s="1">
        <v>2.3366709999999999E-2</v>
      </c>
      <c r="S897" s="1">
        <v>5.0752389999999996E-3</v>
      </c>
      <c r="T897" s="1">
        <v>4.8646259999999997E-2</v>
      </c>
      <c r="U897" s="1">
        <v>0.17151449999999999</v>
      </c>
      <c r="V897" s="1">
        <v>3.6274620000000001E-3</v>
      </c>
      <c r="W897" s="1">
        <v>6.8145300000000005E-4</v>
      </c>
      <c r="X897" s="1">
        <v>9.7665559999999992E-3</v>
      </c>
      <c r="Y897" s="1">
        <v>5.115489E-4</v>
      </c>
      <c r="Z897">
        <f t="shared" si="48"/>
        <v>1.5518133367955413</v>
      </c>
      <c r="AA897" s="1">
        <f t="shared" si="49"/>
        <v>5.4713042390888607</v>
      </c>
      <c r="AB897">
        <f t="shared" si="50"/>
        <v>0.58598875309818044</v>
      </c>
      <c r="AC897">
        <f t="shared" si="50"/>
        <v>7.4534298040285423</v>
      </c>
      <c r="AD897">
        <f t="shared" si="50"/>
        <v>5.495674779912612</v>
      </c>
      <c r="AE897">
        <f t="shared" si="47"/>
        <v>7736.7198626852141</v>
      </c>
    </row>
    <row r="898" spans="1:31" x14ac:dyDescent="0.3">
      <c r="A898" t="s">
        <v>263</v>
      </c>
      <c r="B898" t="s">
        <v>264</v>
      </c>
      <c r="C898" t="s">
        <v>5</v>
      </c>
      <c r="D898" t="s">
        <v>6</v>
      </c>
      <c r="E898" t="s">
        <v>7</v>
      </c>
      <c r="F898" t="s">
        <v>8</v>
      </c>
      <c r="G898" t="s">
        <v>9</v>
      </c>
      <c r="H898" t="s">
        <v>10</v>
      </c>
      <c r="I898" s="2">
        <v>43245</v>
      </c>
      <c r="J898" s="1">
        <v>15.15401</v>
      </c>
      <c r="K898" s="1">
        <v>1.4395929999999999</v>
      </c>
      <c r="L898" s="1">
        <v>1.4140809999999999</v>
      </c>
      <c r="M898" s="1">
        <v>1.9721070000000001</v>
      </c>
      <c r="N898" s="1">
        <v>0.88531570000000004</v>
      </c>
      <c r="O898" s="1">
        <v>1.7461089999999999E-2</v>
      </c>
      <c r="P898" s="1">
        <v>0.1757436</v>
      </c>
      <c r="Q898" s="1">
        <v>2.3259919999999999E-5</v>
      </c>
      <c r="R898" s="1">
        <v>2.5403209999999999E-2</v>
      </c>
      <c r="S898" s="1">
        <v>4.818279E-3</v>
      </c>
      <c r="T898" s="1">
        <v>5.3878719999999998E-2</v>
      </c>
      <c r="U898" s="1">
        <v>0.1492173</v>
      </c>
      <c r="V898" s="1">
        <v>3.8698840000000001E-3</v>
      </c>
      <c r="W898" s="1">
        <v>7.0372179999999998E-4</v>
      </c>
      <c r="X898" s="1">
        <v>1.080856E-2</v>
      </c>
      <c r="Y898" s="1">
        <v>4.736632E-4</v>
      </c>
      <c r="Z898">
        <f t="shared" ref="Z898:AE898" si="51">(T898/L898)*100</f>
        <v>3.8101579753917916</v>
      </c>
      <c r="AA898">
        <f t="shared" si="51"/>
        <v>7.566389653299745</v>
      </c>
      <c r="AB898">
        <f t="shared" si="51"/>
        <v>0.43711909774106572</v>
      </c>
      <c r="AC898">
        <f t="shared" si="51"/>
        <v>4.0302283534418528</v>
      </c>
      <c r="AD898">
        <f t="shared" si="51"/>
        <v>6.1501869769368556</v>
      </c>
      <c r="AE898">
        <f t="shared" si="51"/>
        <v>2036.3922145905922</v>
      </c>
    </row>
    <row r="899" spans="1:31" x14ac:dyDescent="0.3">
      <c r="A899" t="s">
        <v>263</v>
      </c>
      <c r="B899" t="s">
        <v>264</v>
      </c>
      <c r="C899" t="s">
        <v>5</v>
      </c>
      <c r="D899" t="s">
        <v>6</v>
      </c>
      <c r="E899" t="s">
        <v>7</v>
      </c>
      <c r="F899" t="s">
        <v>8</v>
      </c>
      <c r="G899" t="s">
        <v>9</v>
      </c>
      <c r="H899" t="s">
        <v>10</v>
      </c>
      <c r="I899" s="2">
        <v>43245</v>
      </c>
      <c r="J899" s="1">
        <v>15.15401</v>
      </c>
      <c r="K899" s="1">
        <v>1.4395929999999999</v>
      </c>
      <c r="L899" s="1">
        <v>1.4140809999999999</v>
      </c>
      <c r="M899" s="1">
        <v>1.9721070000000001</v>
      </c>
      <c r="N899" s="1">
        <v>0.88531570000000004</v>
      </c>
      <c r="O899" s="1">
        <v>1.7461089999999999E-2</v>
      </c>
      <c r="P899" s="1">
        <v>0.1757436</v>
      </c>
      <c r="Q899" s="1">
        <v>2.3259919999999999E-5</v>
      </c>
      <c r="R899" s="1">
        <v>2.5403209999999999E-2</v>
      </c>
      <c r="S899" s="1">
        <v>4.818279E-3</v>
      </c>
      <c r="T899" s="1">
        <v>5.3878719999999998E-2</v>
      </c>
      <c r="U899" s="1">
        <v>0.1492173</v>
      </c>
      <c r="V899" s="1">
        <v>3.8698840000000001E-3</v>
      </c>
      <c r="W899" s="1">
        <v>7.0372179999999998E-4</v>
      </c>
      <c r="X899" s="1">
        <v>1.080856E-2</v>
      </c>
      <c r="Y899" s="1">
        <v>4.736632E-4</v>
      </c>
      <c r="Z899">
        <f t="shared" ref="Z899:AE941" si="52">(T899/L899)*100</f>
        <v>3.8101579753917916</v>
      </c>
      <c r="AA899">
        <f t="shared" si="52"/>
        <v>7.566389653299745</v>
      </c>
      <c r="AB899">
        <f t="shared" si="52"/>
        <v>0.43711909774106572</v>
      </c>
      <c r="AC899">
        <f t="shared" si="52"/>
        <v>4.0302283534418528</v>
      </c>
      <c r="AD899">
        <f t="shared" si="52"/>
        <v>6.1501869769368556</v>
      </c>
      <c r="AE899">
        <f t="shared" si="52"/>
        <v>2036.3922145905922</v>
      </c>
    </row>
    <row r="900" spans="1:31" x14ac:dyDescent="0.3">
      <c r="A900" t="s">
        <v>263</v>
      </c>
      <c r="B900" t="s">
        <v>264</v>
      </c>
      <c r="C900" t="s">
        <v>5</v>
      </c>
      <c r="D900" t="s">
        <v>6</v>
      </c>
      <c r="E900" t="s">
        <v>7</v>
      </c>
      <c r="F900" t="s">
        <v>8</v>
      </c>
      <c r="G900" t="s">
        <v>9</v>
      </c>
      <c r="H900" t="s">
        <v>10</v>
      </c>
      <c r="I900" s="2">
        <v>43245</v>
      </c>
      <c r="J900" s="1">
        <v>15.15401</v>
      </c>
      <c r="K900" s="1">
        <v>1.4395929999999999</v>
      </c>
      <c r="L900" s="1">
        <v>1.4140809999999999</v>
      </c>
      <c r="M900" s="1">
        <v>1.9721070000000001</v>
      </c>
      <c r="N900" s="1">
        <v>0.88531570000000004</v>
      </c>
      <c r="O900" s="1">
        <v>1.7461089999999999E-2</v>
      </c>
      <c r="P900" s="1">
        <v>0.1757436</v>
      </c>
      <c r="Q900" s="1">
        <v>2.3259919999999999E-5</v>
      </c>
      <c r="R900" s="1">
        <v>2.5403209999999999E-2</v>
      </c>
      <c r="S900" s="1">
        <v>4.818279E-3</v>
      </c>
      <c r="T900" s="1">
        <v>5.3878719999999998E-2</v>
      </c>
      <c r="U900" s="1">
        <v>0.1492173</v>
      </c>
      <c r="V900" s="1">
        <v>3.8698840000000001E-3</v>
      </c>
      <c r="W900" s="1">
        <v>7.0372179999999998E-4</v>
      </c>
      <c r="X900" s="1">
        <v>1.080856E-2</v>
      </c>
      <c r="Y900" s="1">
        <v>4.736632E-4</v>
      </c>
      <c r="Z900">
        <f t="shared" si="52"/>
        <v>3.8101579753917916</v>
      </c>
      <c r="AA900">
        <f t="shared" si="52"/>
        <v>7.566389653299745</v>
      </c>
      <c r="AB900">
        <f t="shared" si="52"/>
        <v>0.43711909774106572</v>
      </c>
      <c r="AC900">
        <f t="shared" si="52"/>
        <v>4.0302283534418528</v>
      </c>
      <c r="AD900">
        <f t="shared" si="52"/>
        <v>6.1501869769368556</v>
      </c>
      <c r="AE900">
        <f t="shared" si="52"/>
        <v>2036.3922145905922</v>
      </c>
    </row>
    <row r="901" spans="1:31" x14ac:dyDescent="0.3">
      <c r="A901" t="s">
        <v>263</v>
      </c>
      <c r="B901" t="s">
        <v>264</v>
      </c>
      <c r="C901" t="s">
        <v>5</v>
      </c>
      <c r="D901" t="s">
        <v>6</v>
      </c>
      <c r="E901" t="s">
        <v>7</v>
      </c>
      <c r="F901" t="s">
        <v>8</v>
      </c>
      <c r="G901" t="s">
        <v>9</v>
      </c>
      <c r="H901" t="s">
        <v>10</v>
      </c>
      <c r="I901" s="2">
        <v>43245</v>
      </c>
      <c r="J901" s="1">
        <v>15.15401</v>
      </c>
      <c r="K901" s="1">
        <v>1.4395929999999999</v>
      </c>
      <c r="L901" s="1">
        <v>1.4140809999999999</v>
      </c>
      <c r="M901" s="1">
        <v>1.9721070000000001</v>
      </c>
      <c r="N901" s="1">
        <v>0.88531570000000004</v>
      </c>
      <c r="O901" s="1">
        <v>1.7461089999999999E-2</v>
      </c>
      <c r="P901" s="1">
        <v>0.1757436</v>
      </c>
      <c r="Q901" s="1">
        <v>2.3259919999999999E-5</v>
      </c>
      <c r="R901" s="1">
        <v>2.5403209999999999E-2</v>
      </c>
      <c r="S901" s="1">
        <v>4.818279E-3</v>
      </c>
      <c r="T901" s="1">
        <v>5.3878719999999998E-2</v>
      </c>
      <c r="U901" s="1">
        <v>0.1492173</v>
      </c>
      <c r="V901" s="1">
        <v>3.8698840000000001E-3</v>
      </c>
      <c r="W901" s="1">
        <v>7.0372179999999998E-4</v>
      </c>
      <c r="X901" s="1">
        <v>1.080856E-2</v>
      </c>
      <c r="Y901" s="1">
        <v>4.736632E-4</v>
      </c>
      <c r="Z901">
        <f t="shared" si="52"/>
        <v>3.8101579753917916</v>
      </c>
      <c r="AA901">
        <f t="shared" si="52"/>
        <v>7.566389653299745</v>
      </c>
      <c r="AB901">
        <f t="shared" si="52"/>
        <v>0.43711909774106572</v>
      </c>
      <c r="AC901">
        <f t="shared" si="52"/>
        <v>4.0302283534418528</v>
      </c>
      <c r="AD901">
        <f t="shared" si="52"/>
        <v>6.1501869769368556</v>
      </c>
      <c r="AE901">
        <f t="shared" si="52"/>
        <v>2036.3922145905922</v>
      </c>
    </row>
    <row r="902" spans="1:31" x14ac:dyDescent="0.3">
      <c r="A902" t="s">
        <v>263</v>
      </c>
      <c r="B902" t="s">
        <v>264</v>
      </c>
      <c r="C902" t="s">
        <v>5</v>
      </c>
      <c r="D902" t="s">
        <v>6</v>
      </c>
      <c r="E902" t="s">
        <v>7</v>
      </c>
      <c r="F902" t="s">
        <v>8</v>
      </c>
      <c r="G902" t="s">
        <v>9</v>
      </c>
      <c r="H902" t="s">
        <v>10</v>
      </c>
      <c r="I902" s="2">
        <v>43245</v>
      </c>
      <c r="J902" s="1">
        <v>15.15401</v>
      </c>
      <c r="K902" s="1">
        <v>1.4395929999999999</v>
      </c>
      <c r="L902" s="1">
        <v>1.4140809999999999</v>
      </c>
      <c r="M902" s="1">
        <v>1.9721070000000001</v>
      </c>
      <c r="N902" s="1">
        <v>0.88531570000000004</v>
      </c>
      <c r="O902" s="1">
        <v>1.7461089999999999E-2</v>
      </c>
      <c r="P902" s="1">
        <v>0.1757436</v>
      </c>
      <c r="Q902" s="1">
        <v>2.3259919999999999E-5</v>
      </c>
      <c r="R902" s="1">
        <v>2.5403209999999999E-2</v>
      </c>
      <c r="S902" s="1">
        <v>4.818279E-3</v>
      </c>
      <c r="T902" s="1">
        <v>5.3878719999999998E-2</v>
      </c>
      <c r="U902" s="1">
        <v>0.1492173</v>
      </c>
      <c r="V902" s="1">
        <v>3.8698840000000001E-3</v>
      </c>
      <c r="W902" s="1">
        <v>7.0372179999999998E-4</v>
      </c>
      <c r="X902" s="1">
        <v>1.080856E-2</v>
      </c>
      <c r="Y902" s="1">
        <v>4.736632E-4</v>
      </c>
      <c r="Z902">
        <f t="shared" si="52"/>
        <v>3.8101579753917916</v>
      </c>
      <c r="AA902">
        <f t="shared" si="52"/>
        <v>7.566389653299745</v>
      </c>
      <c r="AB902">
        <f t="shared" si="52"/>
        <v>0.43711909774106572</v>
      </c>
      <c r="AC902">
        <f t="shared" si="52"/>
        <v>4.0302283534418528</v>
      </c>
      <c r="AD902">
        <f t="shared" si="52"/>
        <v>6.1501869769368556</v>
      </c>
      <c r="AE902">
        <f t="shared" si="52"/>
        <v>2036.3922145905922</v>
      </c>
    </row>
    <row r="903" spans="1:31" x14ac:dyDescent="0.3">
      <c r="A903" t="s">
        <v>263</v>
      </c>
      <c r="B903" t="s">
        <v>264</v>
      </c>
      <c r="C903" t="s">
        <v>5</v>
      </c>
      <c r="D903" t="s">
        <v>6</v>
      </c>
      <c r="E903" t="s">
        <v>7</v>
      </c>
      <c r="F903" t="s">
        <v>8</v>
      </c>
      <c r="G903" t="s">
        <v>9</v>
      </c>
      <c r="H903" t="s">
        <v>10</v>
      </c>
      <c r="I903" s="2">
        <v>43245</v>
      </c>
      <c r="J903" s="1">
        <v>15.15401</v>
      </c>
      <c r="K903" s="1">
        <v>1.4395929999999999</v>
      </c>
      <c r="L903" s="1">
        <v>1.4140809999999999</v>
      </c>
      <c r="M903" s="1">
        <v>1.9721070000000001</v>
      </c>
      <c r="N903" s="1">
        <v>0.88531570000000004</v>
      </c>
      <c r="O903" s="1">
        <v>1.7461089999999999E-2</v>
      </c>
      <c r="P903" s="1">
        <v>0.1757436</v>
      </c>
      <c r="Q903" s="1">
        <v>2.3259919999999999E-5</v>
      </c>
      <c r="R903" s="1">
        <v>2.5403209999999999E-2</v>
      </c>
      <c r="S903" s="1">
        <v>4.818279E-3</v>
      </c>
      <c r="T903" s="1">
        <v>5.3878719999999998E-2</v>
      </c>
      <c r="U903" s="1">
        <v>0.1492173</v>
      </c>
      <c r="V903" s="1">
        <v>3.8698840000000001E-3</v>
      </c>
      <c r="W903" s="1">
        <v>7.0372179999999998E-4</v>
      </c>
      <c r="X903" s="1">
        <v>1.080856E-2</v>
      </c>
      <c r="Y903" s="1">
        <v>4.736632E-4</v>
      </c>
      <c r="Z903">
        <f t="shared" si="52"/>
        <v>3.8101579753917916</v>
      </c>
      <c r="AA903">
        <f t="shared" si="52"/>
        <v>7.566389653299745</v>
      </c>
      <c r="AB903">
        <f t="shared" si="52"/>
        <v>0.43711909774106572</v>
      </c>
      <c r="AC903">
        <f t="shared" si="52"/>
        <v>4.0302283534418528</v>
      </c>
      <c r="AD903">
        <f t="shared" si="52"/>
        <v>6.1501869769368556</v>
      </c>
      <c r="AE903">
        <f t="shared" si="52"/>
        <v>2036.3922145905922</v>
      </c>
    </row>
    <row r="904" spans="1:31" x14ac:dyDescent="0.3">
      <c r="A904" t="s">
        <v>263</v>
      </c>
      <c r="B904" t="s">
        <v>264</v>
      </c>
      <c r="C904" t="s">
        <v>5</v>
      </c>
      <c r="D904" t="s">
        <v>6</v>
      </c>
      <c r="E904" t="s">
        <v>7</v>
      </c>
      <c r="F904" t="s">
        <v>8</v>
      </c>
      <c r="G904" t="s">
        <v>9</v>
      </c>
      <c r="H904" t="s">
        <v>10</v>
      </c>
      <c r="I904" s="2">
        <v>43245</v>
      </c>
      <c r="J904" s="1">
        <v>15.15401</v>
      </c>
      <c r="K904" s="1">
        <v>1.4395929999999999</v>
      </c>
      <c r="L904" s="1">
        <v>1.4140809999999999</v>
      </c>
      <c r="M904" s="1">
        <v>1.9721070000000001</v>
      </c>
      <c r="N904" s="1">
        <v>0.88531570000000004</v>
      </c>
      <c r="O904" s="1">
        <v>1.7461089999999999E-2</v>
      </c>
      <c r="P904" s="1">
        <v>0.1757436</v>
      </c>
      <c r="Q904" s="1">
        <v>2.3259919999999999E-5</v>
      </c>
      <c r="R904" s="1">
        <v>2.5403209999999999E-2</v>
      </c>
      <c r="S904" s="1">
        <v>4.818279E-3</v>
      </c>
      <c r="T904" s="1">
        <v>5.3878719999999998E-2</v>
      </c>
      <c r="U904" s="1">
        <v>0.1492173</v>
      </c>
      <c r="V904" s="1">
        <v>3.8698840000000001E-3</v>
      </c>
      <c r="W904" s="1">
        <v>7.0372179999999998E-4</v>
      </c>
      <c r="X904" s="1">
        <v>1.080856E-2</v>
      </c>
      <c r="Y904" s="1">
        <v>4.736632E-4</v>
      </c>
      <c r="Z904">
        <f t="shared" si="52"/>
        <v>3.8101579753917916</v>
      </c>
      <c r="AA904">
        <f t="shared" si="52"/>
        <v>7.566389653299745</v>
      </c>
      <c r="AB904">
        <f t="shared" si="52"/>
        <v>0.43711909774106572</v>
      </c>
      <c r="AC904">
        <f t="shared" si="52"/>
        <v>4.0302283534418528</v>
      </c>
      <c r="AD904">
        <f t="shared" si="52"/>
        <v>6.1501869769368556</v>
      </c>
      <c r="AE904">
        <f t="shared" si="52"/>
        <v>2036.3922145905922</v>
      </c>
    </row>
    <row r="905" spans="1:31" x14ac:dyDescent="0.3">
      <c r="A905" t="s">
        <v>263</v>
      </c>
      <c r="B905" t="s">
        <v>264</v>
      </c>
      <c r="C905" t="s">
        <v>5</v>
      </c>
      <c r="D905" t="s">
        <v>6</v>
      </c>
      <c r="E905" t="s">
        <v>7</v>
      </c>
      <c r="F905" t="s">
        <v>8</v>
      </c>
      <c r="G905" t="s">
        <v>9</v>
      </c>
      <c r="H905" t="s">
        <v>10</v>
      </c>
      <c r="I905" s="2">
        <v>43245</v>
      </c>
      <c r="J905" s="1">
        <v>15.15401</v>
      </c>
      <c r="K905" s="1">
        <v>1.4395929999999999</v>
      </c>
      <c r="L905" s="1">
        <v>1.4140809999999999</v>
      </c>
      <c r="M905" s="1">
        <v>1.9721070000000001</v>
      </c>
      <c r="N905" s="1">
        <v>0.88531570000000004</v>
      </c>
      <c r="O905" s="1">
        <v>1.7461089999999999E-2</v>
      </c>
      <c r="P905" s="1">
        <v>0.1757436</v>
      </c>
      <c r="Q905" s="1">
        <v>2.3259919999999999E-5</v>
      </c>
      <c r="R905" s="1">
        <v>2.5403209999999999E-2</v>
      </c>
      <c r="S905" s="1">
        <v>4.818279E-3</v>
      </c>
      <c r="T905" s="1">
        <v>5.3878719999999998E-2</v>
      </c>
      <c r="U905" s="1">
        <v>0.1492173</v>
      </c>
      <c r="V905" s="1">
        <v>3.8698840000000001E-3</v>
      </c>
      <c r="W905" s="1">
        <v>7.0372179999999998E-4</v>
      </c>
      <c r="X905" s="1">
        <v>1.080856E-2</v>
      </c>
      <c r="Y905" s="1">
        <v>4.736632E-4</v>
      </c>
      <c r="Z905">
        <f t="shared" si="52"/>
        <v>3.8101579753917916</v>
      </c>
      <c r="AA905">
        <f t="shared" si="52"/>
        <v>7.566389653299745</v>
      </c>
      <c r="AB905">
        <f t="shared" si="52"/>
        <v>0.43711909774106572</v>
      </c>
      <c r="AC905">
        <f t="shared" si="52"/>
        <v>4.0302283534418528</v>
      </c>
      <c r="AD905">
        <f t="shared" si="52"/>
        <v>6.1501869769368556</v>
      </c>
      <c r="AE905">
        <f t="shared" si="52"/>
        <v>2036.3922145905922</v>
      </c>
    </row>
    <row r="906" spans="1:31" x14ac:dyDescent="0.3">
      <c r="A906" t="s">
        <v>263</v>
      </c>
      <c r="B906" t="s">
        <v>264</v>
      </c>
      <c r="C906" t="s">
        <v>11</v>
      </c>
      <c r="D906" t="s">
        <v>12</v>
      </c>
      <c r="E906" t="s">
        <v>7</v>
      </c>
      <c r="F906" t="s">
        <v>8</v>
      </c>
      <c r="G906" t="s">
        <v>9</v>
      </c>
      <c r="H906" t="s">
        <v>10</v>
      </c>
      <c r="I906" s="2">
        <v>43245</v>
      </c>
      <c r="J906" s="1">
        <v>15.55707</v>
      </c>
      <c r="K906" s="1">
        <v>1.516705</v>
      </c>
      <c r="L906" s="1">
        <v>1.4863200000000001</v>
      </c>
      <c r="M906" s="1">
        <v>1.6012679999999999</v>
      </c>
      <c r="N906" s="1">
        <v>0.76716830000000003</v>
      </c>
      <c r="O906" s="1">
        <v>1.8288370000000002E-2</v>
      </c>
      <c r="P906" s="1">
        <v>0.1705131</v>
      </c>
      <c r="Q906" s="1">
        <v>5.8166070000000003E-6</v>
      </c>
      <c r="R906" s="1">
        <v>3.0832809999999999E-2</v>
      </c>
      <c r="S906" s="1">
        <v>4.914229E-3</v>
      </c>
      <c r="T906" s="1">
        <v>2.7751789999999998E-2</v>
      </c>
      <c r="U906" s="1">
        <v>7.6184600000000005E-2</v>
      </c>
      <c r="V906" s="1">
        <v>2.106204E-3</v>
      </c>
      <c r="W906" s="1">
        <v>3.4326659999999999E-4</v>
      </c>
      <c r="X906" s="1">
        <v>5.2430109999999997E-3</v>
      </c>
      <c r="Y906" s="1">
        <v>2.3964360000000001E-4</v>
      </c>
      <c r="Z906">
        <f t="shared" si="52"/>
        <v>1.8671477205447009</v>
      </c>
      <c r="AA906">
        <f t="shared" si="52"/>
        <v>4.7577669696765321</v>
      </c>
      <c r="AB906">
        <f t="shared" si="52"/>
        <v>0.27454262643542493</v>
      </c>
      <c r="AC906">
        <f t="shared" si="52"/>
        <v>1.8769666186762406</v>
      </c>
      <c r="AD906">
        <f t="shared" si="52"/>
        <v>3.0748435164219052</v>
      </c>
      <c r="AE906">
        <f t="shared" si="52"/>
        <v>4119.9895402938519</v>
      </c>
    </row>
    <row r="907" spans="1:31" x14ac:dyDescent="0.3">
      <c r="A907" t="s">
        <v>263</v>
      </c>
      <c r="B907" t="s">
        <v>264</v>
      </c>
      <c r="C907" t="s">
        <v>11</v>
      </c>
      <c r="D907" t="s">
        <v>12</v>
      </c>
      <c r="E907" t="s">
        <v>7</v>
      </c>
      <c r="F907" t="s">
        <v>8</v>
      </c>
      <c r="G907" t="s">
        <v>9</v>
      </c>
      <c r="H907" t="s">
        <v>10</v>
      </c>
      <c r="I907" s="2">
        <v>43245</v>
      </c>
      <c r="J907" s="1">
        <v>15.55707</v>
      </c>
      <c r="K907" s="1">
        <v>1.516705</v>
      </c>
      <c r="L907" s="1">
        <v>1.4863200000000001</v>
      </c>
      <c r="M907" s="1">
        <v>1.6012679999999999</v>
      </c>
      <c r="N907" s="1">
        <v>0.76716830000000003</v>
      </c>
      <c r="O907" s="1">
        <v>1.8288370000000002E-2</v>
      </c>
      <c r="P907" s="1">
        <v>0.1705131</v>
      </c>
      <c r="Q907" s="1">
        <v>5.8166070000000003E-6</v>
      </c>
      <c r="R907" s="1">
        <v>3.0832809999999999E-2</v>
      </c>
      <c r="S907" s="1">
        <v>4.914229E-3</v>
      </c>
      <c r="T907" s="1">
        <v>2.7751789999999998E-2</v>
      </c>
      <c r="U907" s="1">
        <v>7.6184600000000005E-2</v>
      </c>
      <c r="V907" s="1">
        <v>2.106204E-3</v>
      </c>
      <c r="W907" s="1">
        <v>3.4326659999999999E-4</v>
      </c>
      <c r="X907" s="1">
        <v>5.2430109999999997E-3</v>
      </c>
      <c r="Y907" s="1">
        <v>2.3964360000000001E-4</v>
      </c>
      <c r="Z907">
        <f t="shared" si="52"/>
        <v>1.8671477205447009</v>
      </c>
      <c r="AA907">
        <f t="shared" si="52"/>
        <v>4.7577669696765321</v>
      </c>
      <c r="AB907">
        <f t="shared" si="52"/>
        <v>0.27454262643542493</v>
      </c>
      <c r="AC907">
        <f t="shared" si="52"/>
        <v>1.8769666186762406</v>
      </c>
      <c r="AD907">
        <f t="shared" si="52"/>
        <v>3.0748435164219052</v>
      </c>
      <c r="AE907">
        <f t="shared" si="52"/>
        <v>4119.9895402938519</v>
      </c>
    </row>
    <row r="908" spans="1:31" x14ac:dyDescent="0.3">
      <c r="A908" t="s">
        <v>263</v>
      </c>
      <c r="B908" t="s">
        <v>264</v>
      </c>
      <c r="C908" t="s">
        <v>11</v>
      </c>
      <c r="D908" t="s">
        <v>12</v>
      </c>
      <c r="E908" t="s">
        <v>7</v>
      </c>
      <c r="F908" t="s">
        <v>8</v>
      </c>
      <c r="G908" t="s">
        <v>9</v>
      </c>
      <c r="H908" t="s">
        <v>10</v>
      </c>
      <c r="I908" s="2">
        <v>43245</v>
      </c>
      <c r="J908" s="1">
        <v>15.55707</v>
      </c>
      <c r="K908" s="1">
        <v>1.516705</v>
      </c>
      <c r="L908" s="1">
        <v>1.4863200000000001</v>
      </c>
      <c r="M908" s="1">
        <v>1.6012679999999999</v>
      </c>
      <c r="N908" s="1">
        <v>0.76716830000000003</v>
      </c>
      <c r="O908" s="1">
        <v>1.8288370000000002E-2</v>
      </c>
      <c r="P908" s="1">
        <v>0.1705131</v>
      </c>
      <c r="Q908" s="1">
        <v>5.8166070000000003E-6</v>
      </c>
      <c r="R908" s="1">
        <v>3.0832809999999999E-2</v>
      </c>
      <c r="S908" s="1">
        <v>4.914229E-3</v>
      </c>
      <c r="T908" s="1">
        <v>2.7751789999999998E-2</v>
      </c>
      <c r="U908" s="1">
        <v>7.6184600000000005E-2</v>
      </c>
      <c r="V908" s="1">
        <v>2.106204E-3</v>
      </c>
      <c r="W908" s="1">
        <v>3.4326659999999999E-4</v>
      </c>
      <c r="X908" s="1">
        <v>5.2430109999999997E-3</v>
      </c>
      <c r="Y908" s="1">
        <v>2.3964360000000001E-4</v>
      </c>
      <c r="Z908">
        <f t="shared" si="52"/>
        <v>1.8671477205447009</v>
      </c>
      <c r="AA908">
        <f t="shared" si="52"/>
        <v>4.7577669696765321</v>
      </c>
      <c r="AB908">
        <f t="shared" si="52"/>
        <v>0.27454262643542493</v>
      </c>
      <c r="AC908">
        <f t="shared" si="52"/>
        <v>1.8769666186762406</v>
      </c>
      <c r="AD908">
        <f t="shared" si="52"/>
        <v>3.0748435164219052</v>
      </c>
      <c r="AE908">
        <f t="shared" si="52"/>
        <v>4119.9895402938519</v>
      </c>
    </row>
    <row r="909" spans="1:31" x14ac:dyDescent="0.3">
      <c r="A909" t="s">
        <v>263</v>
      </c>
      <c r="B909" t="s">
        <v>264</v>
      </c>
      <c r="C909" t="s">
        <v>11</v>
      </c>
      <c r="D909" t="s">
        <v>12</v>
      </c>
      <c r="E909" t="s">
        <v>7</v>
      </c>
      <c r="F909" t="s">
        <v>8</v>
      </c>
      <c r="G909" t="s">
        <v>9</v>
      </c>
      <c r="H909" t="s">
        <v>10</v>
      </c>
      <c r="I909" s="2">
        <v>43245</v>
      </c>
      <c r="J909" s="1">
        <v>15.55707</v>
      </c>
      <c r="K909" s="1">
        <v>1.516705</v>
      </c>
      <c r="L909" s="1">
        <v>1.4863200000000001</v>
      </c>
      <c r="M909" s="1">
        <v>1.6012679999999999</v>
      </c>
      <c r="N909" s="1">
        <v>0.76716830000000003</v>
      </c>
      <c r="O909" s="1">
        <v>1.8288370000000002E-2</v>
      </c>
      <c r="P909" s="1">
        <v>0.1705131</v>
      </c>
      <c r="Q909" s="1">
        <v>5.8166070000000003E-6</v>
      </c>
      <c r="R909" s="1">
        <v>3.0832809999999999E-2</v>
      </c>
      <c r="S909" s="1">
        <v>4.914229E-3</v>
      </c>
      <c r="T909" s="1">
        <v>2.7751789999999998E-2</v>
      </c>
      <c r="U909" s="1">
        <v>7.6184600000000005E-2</v>
      </c>
      <c r="V909" s="1">
        <v>2.106204E-3</v>
      </c>
      <c r="W909" s="1">
        <v>3.4326659999999999E-4</v>
      </c>
      <c r="X909" s="1">
        <v>5.2430109999999997E-3</v>
      </c>
      <c r="Y909" s="1">
        <v>2.3964360000000001E-4</v>
      </c>
      <c r="Z909">
        <f t="shared" si="52"/>
        <v>1.8671477205447009</v>
      </c>
      <c r="AA909">
        <f t="shared" si="52"/>
        <v>4.7577669696765321</v>
      </c>
      <c r="AB909">
        <f t="shared" si="52"/>
        <v>0.27454262643542493</v>
      </c>
      <c r="AC909">
        <f t="shared" si="52"/>
        <v>1.8769666186762406</v>
      </c>
      <c r="AD909">
        <f t="shared" si="52"/>
        <v>3.0748435164219052</v>
      </c>
      <c r="AE909">
        <f t="shared" si="52"/>
        <v>4119.9895402938519</v>
      </c>
    </row>
    <row r="910" spans="1:31" x14ac:dyDescent="0.3">
      <c r="A910" t="s">
        <v>263</v>
      </c>
      <c r="B910" t="s">
        <v>264</v>
      </c>
      <c r="C910" t="s">
        <v>11</v>
      </c>
      <c r="D910" t="s">
        <v>12</v>
      </c>
      <c r="E910" t="s">
        <v>7</v>
      </c>
      <c r="F910" t="s">
        <v>8</v>
      </c>
      <c r="G910" t="s">
        <v>9</v>
      </c>
      <c r="H910" t="s">
        <v>10</v>
      </c>
      <c r="I910" s="2">
        <v>43245</v>
      </c>
      <c r="J910" s="1">
        <v>15.55707</v>
      </c>
      <c r="K910" s="1">
        <v>1.516705</v>
      </c>
      <c r="L910" s="1">
        <v>1.4863200000000001</v>
      </c>
      <c r="M910" s="1">
        <v>1.6012679999999999</v>
      </c>
      <c r="N910" s="1">
        <v>0.76716830000000003</v>
      </c>
      <c r="O910" s="1">
        <v>1.8288370000000002E-2</v>
      </c>
      <c r="P910" s="1">
        <v>0.1705131</v>
      </c>
      <c r="Q910" s="1">
        <v>5.8166070000000003E-6</v>
      </c>
      <c r="R910" s="1">
        <v>3.0832809999999999E-2</v>
      </c>
      <c r="S910" s="1">
        <v>4.914229E-3</v>
      </c>
      <c r="T910" s="1">
        <v>2.7751789999999998E-2</v>
      </c>
      <c r="U910" s="1">
        <v>7.6184600000000005E-2</v>
      </c>
      <c r="V910" s="1">
        <v>2.106204E-3</v>
      </c>
      <c r="W910" s="1">
        <v>3.4326659999999999E-4</v>
      </c>
      <c r="X910" s="1">
        <v>5.2430109999999997E-3</v>
      </c>
      <c r="Y910" s="1">
        <v>2.3964360000000001E-4</v>
      </c>
      <c r="Z910">
        <f t="shared" si="52"/>
        <v>1.8671477205447009</v>
      </c>
      <c r="AA910">
        <f t="shared" si="52"/>
        <v>4.7577669696765321</v>
      </c>
      <c r="AB910">
        <f t="shared" si="52"/>
        <v>0.27454262643542493</v>
      </c>
      <c r="AC910">
        <f t="shared" si="52"/>
        <v>1.8769666186762406</v>
      </c>
      <c r="AD910">
        <f t="shared" si="52"/>
        <v>3.0748435164219052</v>
      </c>
      <c r="AE910">
        <f t="shared" si="52"/>
        <v>4119.9895402938519</v>
      </c>
    </row>
    <row r="911" spans="1:31" x14ac:dyDescent="0.3">
      <c r="A911" t="s">
        <v>263</v>
      </c>
      <c r="B911" t="s">
        <v>264</v>
      </c>
      <c r="C911" t="s">
        <v>11</v>
      </c>
      <c r="D911" t="s">
        <v>12</v>
      </c>
      <c r="E911" t="s">
        <v>7</v>
      </c>
      <c r="F911" t="s">
        <v>8</v>
      </c>
      <c r="G911" t="s">
        <v>9</v>
      </c>
      <c r="H911" t="s">
        <v>10</v>
      </c>
      <c r="I911" s="2">
        <v>43245</v>
      </c>
      <c r="J911" s="1">
        <v>15.55707</v>
      </c>
      <c r="K911" s="1">
        <v>1.516705</v>
      </c>
      <c r="L911" s="1">
        <v>1.4863200000000001</v>
      </c>
      <c r="M911" s="1">
        <v>1.6012679999999999</v>
      </c>
      <c r="N911" s="1">
        <v>0.76716830000000003</v>
      </c>
      <c r="O911" s="1">
        <v>1.8288370000000002E-2</v>
      </c>
      <c r="P911" s="1">
        <v>0.1705131</v>
      </c>
      <c r="Q911" s="1">
        <v>5.8166070000000003E-6</v>
      </c>
      <c r="R911" s="1">
        <v>3.0832809999999999E-2</v>
      </c>
      <c r="S911" s="1">
        <v>4.914229E-3</v>
      </c>
      <c r="T911" s="1">
        <v>2.7751789999999998E-2</v>
      </c>
      <c r="U911" s="1">
        <v>7.6184600000000005E-2</v>
      </c>
      <c r="V911" s="1">
        <v>2.106204E-3</v>
      </c>
      <c r="W911" s="1">
        <v>3.4326659999999999E-4</v>
      </c>
      <c r="X911" s="1">
        <v>5.2430109999999997E-3</v>
      </c>
      <c r="Y911" s="1">
        <v>2.3964360000000001E-4</v>
      </c>
      <c r="Z911">
        <f t="shared" si="52"/>
        <v>1.8671477205447009</v>
      </c>
      <c r="AA911">
        <f t="shared" si="52"/>
        <v>4.7577669696765321</v>
      </c>
      <c r="AB911">
        <f t="shared" si="52"/>
        <v>0.27454262643542493</v>
      </c>
      <c r="AC911">
        <f t="shared" si="52"/>
        <v>1.8769666186762406</v>
      </c>
      <c r="AD911">
        <f t="shared" si="52"/>
        <v>3.0748435164219052</v>
      </c>
      <c r="AE911">
        <f t="shared" si="52"/>
        <v>4119.9895402938519</v>
      </c>
    </row>
    <row r="912" spans="1:31" x14ac:dyDescent="0.3">
      <c r="A912" t="s">
        <v>263</v>
      </c>
      <c r="B912" t="s">
        <v>264</v>
      </c>
      <c r="C912" t="s">
        <v>11</v>
      </c>
      <c r="D912" t="s">
        <v>12</v>
      </c>
      <c r="E912" t="s">
        <v>7</v>
      </c>
      <c r="F912" t="s">
        <v>8</v>
      </c>
      <c r="G912" t="s">
        <v>9</v>
      </c>
      <c r="H912" t="s">
        <v>10</v>
      </c>
      <c r="I912" s="2">
        <v>43245</v>
      </c>
      <c r="J912" s="1">
        <v>15.55707</v>
      </c>
      <c r="K912" s="1">
        <v>1.516705</v>
      </c>
      <c r="L912" s="1">
        <v>1.4863200000000001</v>
      </c>
      <c r="M912" s="1">
        <v>1.6012679999999999</v>
      </c>
      <c r="N912" s="1">
        <v>0.76716830000000003</v>
      </c>
      <c r="O912" s="1">
        <v>1.8288370000000002E-2</v>
      </c>
      <c r="P912" s="1">
        <v>0.1705131</v>
      </c>
      <c r="Q912" s="1">
        <v>5.8166070000000003E-6</v>
      </c>
      <c r="R912" s="1">
        <v>3.0832809999999999E-2</v>
      </c>
      <c r="S912" s="1">
        <v>4.914229E-3</v>
      </c>
      <c r="T912" s="1">
        <v>2.7751789999999998E-2</v>
      </c>
      <c r="U912" s="1">
        <v>7.6184600000000005E-2</v>
      </c>
      <c r="V912" s="1">
        <v>2.106204E-3</v>
      </c>
      <c r="W912" s="1">
        <v>3.4326659999999999E-4</v>
      </c>
      <c r="X912" s="1">
        <v>5.2430109999999997E-3</v>
      </c>
      <c r="Y912" s="1">
        <v>2.3964360000000001E-4</v>
      </c>
      <c r="Z912">
        <f t="shared" si="52"/>
        <v>1.8671477205447009</v>
      </c>
      <c r="AA912">
        <f t="shared" si="52"/>
        <v>4.7577669696765321</v>
      </c>
      <c r="AB912">
        <f t="shared" si="52"/>
        <v>0.27454262643542493</v>
      </c>
      <c r="AC912">
        <f t="shared" si="52"/>
        <v>1.8769666186762406</v>
      </c>
      <c r="AD912">
        <f t="shared" si="52"/>
        <v>3.0748435164219052</v>
      </c>
      <c r="AE912">
        <f t="shared" si="52"/>
        <v>4119.9895402938519</v>
      </c>
    </row>
    <row r="913" spans="1:31" x14ac:dyDescent="0.3">
      <c r="A913" t="s">
        <v>263</v>
      </c>
      <c r="B913" t="s">
        <v>264</v>
      </c>
      <c r="C913" t="s">
        <v>11</v>
      </c>
      <c r="D913" t="s">
        <v>12</v>
      </c>
      <c r="E913" t="s">
        <v>7</v>
      </c>
      <c r="F913" t="s">
        <v>8</v>
      </c>
      <c r="G913" t="s">
        <v>9</v>
      </c>
      <c r="H913" t="s">
        <v>10</v>
      </c>
      <c r="I913" s="2">
        <v>43245</v>
      </c>
      <c r="J913" s="1">
        <v>15.55707</v>
      </c>
      <c r="K913" s="1">
        <v>1.516705</v>
      </c>
      <c r="L913" s="1">
        <v>1.4863200000000001</v>
      </c>
      <c r="M913" s="1">
        <v>1.6012679999999999</v>
      </c>
      <c r="N913" s="1">
        <v>0.76716830000000003</v>
      </c>
      <c r="O913" s="1">
        <v>1.8288370000000002E-2</v>
      </c>
      <c r="P913" s="1">
        <v>0.1705131</v>
      </c>
      <c r="Q913" s="1">
        <v>5.8166070000000003E-6</v>
      </c>
      <c r="R913" s="1">
        <v>3.0832809999999999E-2</v>
      </c>
      <c r="S913" s="1">
        <v>4.914229E-3</v>
      </c>
      <c r="T913" s="1">
        <v>2.7751789999999998E-2</v>
      </c>
      <c r="U913" s="1">
        <v>7.6184600000000005E-2</v>
      </c>
      <c r="V913" s="1">
        <v>2.106204E-3</v>
      </c>
      <c r="W913" s="1">
        <v>3.4326659999999999E-4</v>
      </c>
      <c r="X913" s="1">
        <v>5.2430109999999997E-3</v>
      </c>
      <c r="Y913" s="1">
        <v>2.3964360000000001E-4</v>
      </c>
      <c r="Z913">
        <f t="shared" si="52"/>
        <v>1.8671477205447009</v>
      </c>
      <c r="AA913">
        <f t="shared" si="52"/>
        <v>4.7577669696765321</v>
      </c>
      <c r="AB913">
        <f t="shared" si="52"/>
        <v>0.27454262643542493</v>
      </c>
      <c r="AC913">
        <f t="shared" si="52"/>
        <v>1.8769666186762406</v>
      </c>
      <c r="AD913">
        <f t="shared" si="52"/>
        <v>3.0748435164219052</v>
      </c>
      <c r="AE913">
        <f t="shared" si="52"/>
        <v>4119.9895402938519</v>
      </c>
    </row>
    <row r="914" spans="1:31" x14ac:dyDescent="0.3">
      <c r="A914" t="s">
        <v>263</v>
      </c>
      <c r="B914" t="s">
        <v>264</v>
      </c>
      <c r="C914" t="s">
        <v>15</v>
      </c>
      <c r="D914" t="s">
        <v>16</v>
      </c>
      <c r="E914" t="s">
        <v>7</v>
      </c>
      <c r="F914" t="s">
        <v>8</v>
      </c>
      <c r="G914" t="s">
        <v>9</v>
      </c>
      <c r="H914" t="s">
        <v>10</v>
      </c>
      <c r="I914" s="2">
        <v>43245</v>
      </c>
      <c r="J914" s="1">
        <v>17.39912</v>
      </c>
      <c r="K914" s="1">
        <v>1.558079</v>
      </c>
      <c r="L914" s="1">
        <v>1.9057710000000001</v>
      </c>
      <c r="M914" s="1">
        <v>1.8435760000000001</v>
      </c>
      <c r="N914" s="1">
        <v>0.79060030000000003</v>
      </c>
      <c r="O914" s="1">
        <v>2.2594389999999999E-2</v>
      </c>
      <c r="P914" s="1">
        <v>0.24602450000000001</v>
      </c>
      <c r="Q914" s="1">
        <v>4.9924769999999998E-5</v>
      </c>
      <c r="R914" s="1">
        <v>3.0241520000000001E-2</v>
      </c>
      <c r="S914" s="1">
        <v>4.2806779999999996E-3</v>
      </c>
      <c r="T914" s="1">
        <v>2.5381049999999999E-2</v>
      </c>
      <c r="U914" s="1">
        <v>6.3857360000000002E-2</v>
      </c>
      <c r="V914" s="1">
        <v>1.5327819999999999E-3</v>
      </c>
      <c r="W914" s="1">
        <v>2.6836390000000001E-4</v>
      </c>
      <c r="X914" s="1">
        <v>4.9345860000000004E-3</v>
      </c>
      <c r="Y914" s="1">
        <v>2.1308509999999999E-4</v>
      </c>
      <c r="Z914">
        <f t="shared" si="52"/>
        <v>1.3317995708823356</v>
      </c>
      <c r="AA914">
        <f t="shared" si="52"/>
        <v>3.4637769205066671</v>
      </c>
      <c r="AB914">
        <f t="shared" si="52"/>
        <v>0.19387571697101555</v>
      </c>
      <c r="AC914">
        <f t="shared" si="52"/>
        <v>1.1877457191807348</v>
      </c>
      <c r="AD914">
        <f t="shared" si="52"/>
        <v>2.0057295106788149</v>
      </c>
      <c r="AE914">
        <f t="shared" si="52"/>
        <v>426.81238190982151</v>
      </c>
    </row>
    <row r="915" spans="1:31" x14ac:dyDescent="0.3">
      <c r="A915" t="s">
        <v>263</v>
      </c>
      <c r="B915" t="s">
        <v>264</v>
      </c>
      <c r="C915" t="s">
        <v>15</v>
      </c>
      <c r="D915" t="s">
        <v>16</v>
      </c>
      <c r="E915" t="s">
        <v>7</v>
      </c>
      <c r="F915" t="s">
        <v>8</v>
      </c>
      <c r="G915" t="s">
        <v>9</v>
      </c>
      <c r="H915" t="s">
        <v>10</v>
      </c>
      <c r="I915" s="2">
        <v>43245</v>
      </c>
      <c r="J915" s="1">
        <v>17.39912</v>
      </c>
      <c r="K915" s="1">
        <v>1.558079</v>
      </c>
      <c r="L915" s="1">
        <v>1.9057710000000001</v>
      </c>
      <c r="M915" s="1">
        <v>1.8435760000000001</v>
      </c>
      <c r="N915" s="1">
        <v>0.79060030000000003</v>
      </c>
      <c r="O915" s="1">
        <v>2.2594389999999999E-2</v>
      </c>
      <c r="P915" s="1">
        <v>0.24602450000000001</v>
      </c>
      <c r="Q915" s="1">
        <v>4.9924769999999998E-5</v>
      </c>
      <c r="R915" s="1">
        <v>3.0241520000000001E-2</v>
      </c>
      <c r="S915" s="1">
        <v>4.2806779999999996E-3</v>
      </c>
      <c r="T915" s="1">
        <v>2.5381049999999999E-2</v>
      </c>
      <c r="U915" s="1">
        <v>6.3857360000000002E-2</v>
      </c>
      <c r="V915" s="1">
        <v>1.5327819999999999E-3</v>
      </c>
      <c r="W915" s="1">
        <v>2.6836390000000001E-4</v>
      </c>
      <c r="X915" s="1">
        <v>4.9345860000000004E-3</v>
      </c>
      <c r="Y915" s="1">
        <v>2.1308509999999999E-4</v>
      </c>
      <c r="Z915">
        <f t="shared" si="52"/>
        <v>1.3317995708823356</v>
      </c>
      <c r="AA915">
        <f t="shared" si="52"/>
        <v>3.4637769205066671</v>
      </c>
      <c r="AB915">
        <f t="shared" si="52"/>
        <v>0.19387571697101555</v>
      </c>
      <c r="AC915">
        <f t="shared" si="52"/>
        <v>1.1877457191807348</v>
      </c>
      <c r="AD915">
        <f t="shared" si="52"/>
        <v>2.0057295106788149</v>
      </c>
      <c r="AE915">
        <f t="shared" si="52"/>
        <v>426.81238190982151</v>
      </c>
    </row>
    <row r="916" spans="1:31" x14ac:dyDescent="0.3">
      <c r="A916" t="s">
        <v>263</v>
      </c>
      <c r="B916" t="s">
        <v>264</v>
      </c>
      <c r="C916" t="s">
        <v>15</v>
      </c>
      <c r="D916" t="s">
        <v>16</v>
      </c>
      <c r="E916" t="s">
        <v>7</v>
      </c>
      <c r="F916" t="s">
        <v>8</v>
      </c>
      <c r="G916" t="s">
        <v>9</v>
      </c>
      <c r="H916" t="s">
        <v>10</v>
      </c>
      <c r="I916" s="2">
        <v>43245</v>
      </c>
      <c r="J916" s="1">
        <v>17.39912</v>
      </c>
      <c r="K916" s="1">
        <v>1.558079</v>
      </c>
      <c r="L916" s="1">
        <v>1.9057710000000001</v>
      </c>
      <c r="M916" s="1">
        <v>1.8435760000000001</v>
      </c>
      <c r="N916" s="1">
        <v>0.79060030000000003</v>
      </c>
      <c r="O916" s="1">
        <v>2.2594389999999999E-2</v>
      </c>
      <c r="P916" s="1">
        <v>0.24602450000000001</v>
      </c>
      <c r="Q916" s="1">
        <v>4.9924769999999998E-5</v>
      </c>
      <c r="R916" s="1">
        <v>3.0241520000000001E-2</v>
      </c>
      <c r="S916" s="1">
        <v>4.2806779999999996E-3</v>
      </c>
      <c r="T916" s="1">
        <v>2.5381049999999999E-2</v>
      </c>
      <c r="U916" s="1">
        <v>6.3857360000000002E-2</v>
      </c>
      <c r="V916" s="1">
        <v>1.5327819999999999E-3</v>
      </c>
      <c r="W916" s="1">
        <v>2.6836390000000001E-4</v>
      </c>
      <c r="X916" s="1">
        <v>4.9345860000000004E-3</v>
      </c>
      <c r="Y916" s="1">
        <v>2.1308509999999999E-4</v>
      </c>
      <c r="Z916">
        <f t="shared" si="52"/>
        <v>1.3317995708823356</v>
      </c>
      <c r="AA916">
        <f t="shared" si="52"/>
        <v>3.4637769205066671</v>
      </c>
      <c r="AB916">
        <f t="shared" si="52"/>
        <v>0.19387571697101555</v>
      </c>
      <c r="AC916">
        <f t="shared" si="52"/>
        <v>1.1877457191807348</v>
      </c>
      <c r="AD916">
        <f t="shared" si="52"/>
        <v>2.0057295106788149</v>
      </c>
      <c r="AE916">
        <f t="shared" si="52"/>
        <v>426.81238190982151</v>
      </c>
    </row>
    <row r="917" spans="1:31" x14ac:dyDescent="0.3">
      <c r="A917" t="s">
        <v>263</v>
      </c>
      <c r="B917" t="s">
        <v>264</v>
      </c>
      <c r="C917" t="s">
        <v>15</v>
      </c>
      <c r="D917" t="s">
        <v>16</v>
      </c>
      <c r="E917" t="s">
        <v>7</v>
      </c>
      <c r="F917" t="s">
        <v>8</v>
      </c>
      <c r="G917" t="s">
        <v>9</v>
      </c>
      <c r="H917" t="s">
        <v>10</v>
      </c>
      <c r="I917" s="2">
        <v>43245</v>
      </c>
      <c r="J917" s="1">
        <v>17.39912</v>
      </c>
      <c r="K917" s="1">
        <v>1.558079</v>
      </c>
      <c r="L917" s="1">
        <v>1.9057710000000001</v>
      </c>
      <c r="M917" s="1">
        <v>1.8435760000000001</v>
      </c>
      <c r="N917" s="1">
        <v>0.79060030000000003</v>
      </c>
      <c r="O917" s="1">
        <v>2.2594389999999999E-2</v>
      </c>
      <c r="P917" s="1">
        <v>0.24602450000000001</v>
      </c>
      <c r="Q917" s="1">
        <v>4.9924769999999998E-5</v>
      </c>
      <c r="R917" s="1">
        <v>3.0241520000000001E-2</v>
      </c>
      <c r="S917" s="1">
        <v>4.2806779999999996E-3</v>
      </c>
      <c r="T917" s="1">
        <v>2.5381049999999999E-2</v>
      </c>
      <c r="U917" s="1">
        <v>6.3857360000000002E-2</v>
      </c>
      <c r="V917" s="1">
        <v>1.5327819999999999E-3</v>
      </c>
      <c r="W917" s="1">
        <v>2.6836390000000001E-4</v>
      </c>
      <c r="X917" s="1">
        <v>4.9345860000000004E-3</v>
      </c>
      <c r="Y917" s="1">
        <v>2.1308509999999999E-4</v>
      </c>
      <c r="Z917">
        <f t="shared" si="52"/>
        <v>1.3317995708823356</v>
      </c>
      <c r="AA917">
        <f t="shared" si="52"/>
        <v>3.4637769205066671</v>
      </c>
      <c r="AB917">
        <f t="shared" si="52"/>
        <v>0.19387571697101555</v>
      </c>
      <c r="AC917">
        <f t="shared" si="52"/>
        <v>1.1877457191807348</v>
      </c>
      <c r="AD917">
        <f t="shared" si="52"/>
        <v>2.0057295106788149</v>
      </c>
      <c r="AE917">
        <f t="shared" si="52"/>
        <v>426.81238190982151</v>
      </c>
    </row>
    <row r="918" spans="1:31" x14ac:dyDescent="0.3">
      <c r="A918" t="s">
        <v>263</v>
      </c>
      <c r="B918" t="s">
        <v>264</v>
      </c>
      <c r="C918" t="s">
        <v>15</v>
      </c>
      <c r="D918" t="s">
        <v>16</v>
      </c>
      <c r="E918" t="s">
        <v>7</v>
      </c>
      <c r="F918" t="s">
        <v>8</v>
      </c>
      <c r="G918" t="s">
        <v>9</v>
      </c>
      <c r="H918" t="s">
        <v>10</v>
      </c>
      <c r="I918" s="2">
        <v>43245</v>
      </c>
      <c r="J918" s="1">
        <v>17.39912</v>
      </c>
      <c r="K918" s="1">
        <v>1.558079</v>
      </c>
      <c r="L918" s="1">
        <v>1.9057710000000001</v>
      </c>
      <c r="M918" s="1">
        <v>1.8435760000000001</v>
      </c>
      <c r="N918" s="1">
        <v>0.79060030000000003</v>
      </c>
      <c r="O918" s="1">
        <v>2.2594389999999999E-2</v>
      </c>
      <c r="P918" s="1">
        <v>0.24602450000000001</v>
      </c>
      <c r="Q918" s="1">
        <v>4.9924769999999998E-5</v>
      </c>
      <c r="R918" s="1">
        <v>3.0241520000000001E-2</v>
      </c>
      <c r="S918" s="1">
        <v>4.2806779999999996E-3</v>
      </c>
      <c r="T918" s="1">
        <v>2.5381049999999999E-2</v>
      </c>
      <c r="U918" s="1">
        <v>6.3857360000000002E-2</v>
      </c>
      <c r="V918" s="1">
        <v>1.5327819999999999E-3</v>
      </c>
      <c r="W918" s="1">
        <v>2.6836390000000001E-4</v>
      </c>
      <c r="X918" s="1">
        <v>4.9345860000000004E-3</v>
      </c>
      <c r="Y918" s="1">
        <v>2.1308509999999999E-4</v>
      </c>
      <c r="Z918">
        <f t="shared" si="52"/>
        <v>1.3317995708823356</v>
      </c>
      <c r="AA918">
        <f t="shared" si="52"/>
        <v>3.4637769205066671</v>
      </c>
      <c r="AB918">
        <f t="shared" si="52"/>
        <v>0.19387571697101555</v>
      </c>
      <c r="AC918">
        <f t="shared" si="52"/>
        <v>1.1877457191807348</v>
      </c>
      <c r="AD918">
        <f t="shared" si="52"/>
        <v>2.0057295106788149</v>
      </c>
      <c r="AE918">
        <f t="shared" si="52"/>
        <v>426.81238190982151</v>
      </c>
    </row>
    <row r="919" spans="1:31" x14ac:dyDescent="0.3">
      <c r="A919" t="s">
        <v>263</v>
      </c>
      <c r="B919" t="s">
        <v>264</v>
      </c>
      <c r="C919" t="s">
        <v>15</v>
      </c>
      <c r="D919" t="s">
        <v>16</v>
      </c>
      <c r="E919" t="s">
        <v>7</v>
      </c>
      <c r="F919" t="s">
        <v>8</v>
      </c>
      <c r="G919" t="s">
        <v>9</v>
      </c>
      <c r="H919" t="s">
        <v>10</v>
      </c>
      <c r="I919" s="2">
        <v>43245</v>
      </c>
      <c r="J919" s="1">
        <v>17.39912</v>
      </c>
      <c r="K919" s="1">
        <v>1.558079</v>
      </c>
      <c r="L919" s="1">
        <v>1.9057710000000001</v>
      </c>
      <c r="M919" s="1">
        <v>1.8435760000000001</v>
      </c>
      <c r="N919" s="1">
        <v>0.79060030000000003</v>
      </c>
      <c r="O919" s="1">
        <v>2.2594389999999999E-2</v>
      </c>
      <c r="P919" s="1">
        <v>0.24602450000000001</v>
      </c>
      <c r="Q919" s="1">
        <v>4.9924769999999998E-5</v>
      </c>
      <c r="R919" s="1">
        <v>3.0241520000000001E-2</v>
      </c>
      <c r="S919" s="1">
        <v>4.2806779999999996E-3</v>
      </c>
      <c r="T919" s="1">
        <v>2.5381049999999999E-2</v>
      </c>
      <c r="U919" s="1">
        <v>6.3857360000000002E-2</v>
      </c>
      <c r="V919" s="1">
        <v>1.5327819999999999E-3</v>
      </c>
      <c r="W919" s="1">
        <v>2.6836390000000001E-4</v>
      </c>
      <c r="X919" s="1">
        <v>4.9345860000000004E-3</v>
      </c>
      <c r="Y919" s="1">
        <v>2.1308509999999999E-4</v>
      </c>
      <c r="Z919">
        <f t="shared" si="52"/>
        <v>1.3317995708823356</v>
      </c>
      <c r="AA919">
        <f t="shared" si="52"/>
        <v>3.4637769205066671</v>
      </c>
      <c r="AB919">
        <f t="shared" si="52"/>
        <v>0.19387571697101555</v>
      </c>
      <c r="AC919">
        <f t="shared" si="52"/>
        <v>1.1877457191807348</v>
      </c>
      <c r="AD919">
        <f t="shared" si="52"/>
        <v>2.0057295106788149</v>
      </c>
      <c r="AE919">
        <f t="shared" si="52"/>
        <v>426.81238190982151</v>
      </c>
    </row>
    <row r="920" spans="1:31" x14ac:dyDescent="0.3">
      <c r="A920" t="s">
        <v>263</v>
      </c>
      <c r="B920" t="s">
        <v>264</v>
      </c>
      <c r="C920" t="s">
        <v>15</v>
      </c>
      <c r="D920" t="s">
        <v>16</v>
      </c>
      <c r="E920" t="s">
        <v>7</v>
      </c>
      <c r="F920" t="s">
        <v>8</v>
      </c>
      <c r="G920" t="s">
        <v>9</v>
      </c>
      <c r="H920" t="s">
        <v>10</v>
      </c>
      <c r="I920" s="2">
        <v>43245</v>
      </c>
      <c r="J920" s="1">
        <v>17.39912</v>
      </c>
      <c r="K920" s="1">
        <v>1.558079</v>
      </c>
      <c r="L920" s="1">
        <v>1.9057710000000001</v>
      </c>
      <c r="M920" s="1">
        <v>1.8435760000000001</v>
      </c>
      <c r="N920" s="1">
        <v>0.79060030000000003</v>
      </c>
      <c r="O920" s="1">
        <v>2.2594389999999999E-2</v>
      </c>
      <c r="P920" s="1">
        <v>0.24602450000000001</v>
      </c>
      <c r="Q920" s="1">
        <v>4.9924769999999998E-5</v>
      </c>
      <c r="R920" s="1">
        <v>3.0241520000000001E-2</v>
      </c>
      <c r="S920" s="1">
        <v>4.2806779999999996E-3</v>
      </c>
      <c r="T920" s="1">
        <v>2.5381049999999999E-2</v>
      </c>
      <c r="U920" s="1">
        <v>6.3857360000000002E-2</v>
      </c>
      <c r="V920" s="1">
        <v>1.5327819999999999E-3</v>
      </c>
      <c r="W920" s="1">
        <v>2.6836390000000001E-4</v>
      </c>
      <c r="X920" s="1">
        <v>4.9345860000000004E-3</v>
      </c>
      <c r="Y920" s="1">
        <v>2.1308509999999999E-4</v>
      </c>
      <c r="Z920">
        <f t="shared" si="52"/>
        <v>1.3317995708823356</v>
      </c>
      <c r="AA920">
        <f t="shared" si="52"/>
        <v>3.4637769205066671</v>
      </c>
      <c r="AB920">
        <f t="shared" si="52"/>
        <v>0.19387571697101555</v>
      </c>
      <c r="AC920">
        <f t="shared" si="52"/>
        <v>1.1877457191807348</v>
      </c>
      <c r="AD920">
        <f t="shared" si="52"/>
        <v>2.0057295106788149</v>
      </c>
      <c r="AE920">
        <f t="shared" si="52"/>
        <v>426.81238190982151</v>
      </c>
    </row>
    <row r="921" spans="1:31" x14ac:dyDescent="0.3">
      <c r="A921" t="s">
        <v>263</v>
      </c>
      <c r="B921" t="s">
        <v>264</v>
      </c>
      <c r="C921" t="s">
        <v>15</v>
      </c>
      <c r="D921" t="s">
        <v>16</v>
      </c>
      <c r="E921" t="s">
        <v>7</v>
      </c>
      <c r="F921" t="s">
        <v>8</v>
      </c>
      <c r="G921" t="s">
        <v>9</v>
      </c>
      <c r="H921" t="s">
        <v>10</v>
      </c>
      <c r="I921" s="2">
        <v>43245</v>
      </c>
      <c r="J921" s="1">
        <v>17.39912</v>
      </c>
      <c r="K921" s="1">
        <v>1.558079</v>
      </c>
      <c r="L921" s="1">
        <v>1.9057710000000001</v>
      </c>
      <c r="M921" s="1">
        <v>1.8435760000000001</v>
      </c>
      <c r="N921" s="1">
        <v>0.79060030000000003</v>
      </c>
      <c r="O921" s="1">
        <v>2.2594389999999999E-2</v>
      </c>
      <c r="P921" s="1">
        <v>0.24602450000000001</v>
      </c>
      <c r="Q921" s="1">
        <v>4.9924769999999998E-5</v>
      </c>
      <c r="R921" s="1">
        <v>3.0241520000000001E-2</v>
      </c>
      <c r="S921" s="1">
        <v>4.2806779999999996E-3</v>
      </c>
      <c r="T921" s="1">
        <v>2.5381049999999999E-2</v>
      </c>
      <c r="U921" s="1">
        <v>6.3857360000000002E-2</v>
      </c>
      <c r="V921" s="1">
        <v>1.5327819999999999E-3</v>
      </c>
      <c r="W921" s="1">
        <v>2.6836390000000001E-4</v>
      </c>
      <c r="X921" s="1">
        <v>4.9345860000000004E-3</v>
      </c>
      <c r="Y921" s="1">
        <v>2.1308509999999999E-4</v>
      </c>
      <c r="Z921">
        <f t="shared" si="52"/>
        <v>1.3317995708823356</v>
      </c>
      <c r="AA921">
        <f t="shared" si="52"/>
        <v>3.4637769205066671</v>
      </c>
      <c r="AB921">
        <f t="shared" si="52"/>
        <v>0.19387571697101555</v>
      </c>
      <c r="AC921">
        <f t="shared" si="52"/>
        <v>1.1877457191807348</v>
      </c>
      <c r="AD921">
        <f t="shared" si="52"/>
        <v>2.0057295106788149</v>
      </c>
      <c r="AE921">
        <f t="shared" si="52"/>
        <v>426.81238190982151</v>
      </c>
    </row>
    <row r="922" spans="1:31" x14ac:dyDescent="0.3">
      <c r="A922" t="s">
        <v>263</v>
      </c>
      <c r="B922" t="s">
        <v>264</v>
      </c>
      <c r="C922" t="s">
        <v>17</v>
      </c>
      <c r="D922" t="s">
        <v>18</v>
      </c>
      <c r="E922" t="s">
        <v>7</v>
      </c>
      <c r="F922" t="s">
        <v>8</v>
      </c>
      <c r="G922" t="s">
        <v>9</v>
      </c>
      <c r="H922" t="s">
        <v>10</v>
      </c>
      <c r="I922" s="2">
        <v>43245</v>
      </c>
      <c r="J922" s="1">
        <v>15.94717</v>
      </c>
      <c r="K922" s="1">
        <v>1.5045820000000001</v>
      </c>
      <c r="L922" s="1">
        <v>1.3443369999999999</v>
      </c>
      <c r="M922" s="1">
        <v>1.3709830000000001</v>
      </c>
      <c r="N922" s="1">
        <v>0.80362560000000005</v>
      </c>
      <c r="O922" s="1">
        <v>2.08921E-2</v>
      </c>
      <c r="P922" s="1">
        <v>0.17230529999999999</v>
      </c>
      <c r="Q922" s="1">
        <v>9.2460400000000003E-6</v>
      </c>
      <c r="R922" s="1">
        <v>3.0605960000000001E-2</v>
      </c>
      <c r="S922" s="1">
        <v>4.8157549999999997E-3</v>
      </c>
      <c r="T922" s="1">
        <v>3.3528009999999997E-2</v>
      </c>
      <c r="U922" s="1">
        <v>9.6496180000000001E-2</v>
      </c>
      <c r="V922" s="1">
        <v>2.4375209999999998E-3</v>
      </c>
      <c r="W922" s="1">
        <v>4.1997140000000002E-4</v>
      </c>
      <c r="X922" s="1">
        <v>6.549572E-3</v>
      </c>
      <c r="Y922" s="1">
        <v>3.0634649999999999E-4</v>
      </c>
      <c r="Z922">
        <f t="shared" si="52"/>
        <v>2.4940182409619016</v>
      </c>
      <c r="AA922">
        <f t="shared" si="52"/>
        <v>7.0384665601251077</v>
      </c>
      <c r="AB922">
        <f t="shared" si="52"/>
        <v>0.30331549915781675</v>
      </c>
      <c r="AC922">
        <f t="shared" si="52"/>
        <v>2.0101923693644967</v>
      </c>
      <c r="AD922">
        <f t="shared" si="52"/>
        <v>3.8011436676643147</v>
      </c>
      <c r="AE922">
        <f t="shared" si="52"/>
        <v>3313.2724928726238</v>
      </c>
    </row>
    <row r="923" spans="1:31" x14ac:dyDescent="0.3">
      <c r="A923" t="s">
        <v>263</v>
      </c>
      <c r="B923" t="s">
        <v>264</v>
      </c>
      <c r="C923" t="s">
        <v>17</v>
      </c>
      <c r="D923" t="s">
        <v>18</v>
      </c>
      <c r="E923" t="s">
        <v>7</v>
      </c>
      <c r="F923" t="s">
        <v>8</v>
      </c>
      <c r="G923" t="s">
        <v>9</v>
      </c>
      <c r="H923" t="s">
        <v>10</v>
      </c>
      <c r="I923" s="2">
        <v>43245</v>
      </c>
      <c r="J923" s="1">
        <v>15.94717</v>
      </c>
      <c r="K923" s="1">
        <v>1.5045820000000001</v>
      </c>
      <c r="L923" s="1">
        <v>1.3443369999999999</v>
      </c>
      <c r="M923" s="1">
        <v>1.3709830000000001</v>
      </c>
      <c r="N923" s="1">
        <v>0.80362560000000005</v>
      </c>
      <c r="O923" s="1">
        <v>2.08921E-2</v>
      </c>
      <c r="P923" s="1">
        <v>0.17230529999999999</v>
      </c>
      <c r="Q923" s="1">
        <v>9.2460400000000003E-6</v>
      </c>
      <c r="R923" s="1">
        <v>3.0605960000000001E-2</v>
      </c>
      <c r="S923" s="1">
        <v>4.8157549999999997E-3</v>
      </c>
      <c r="T923" s="1">
        <v>3.3528009999999997E-2</v>
      </c>
      <c r="U923" s="1">
        <v>9.6496180000000001E-2</v>
      </c>
      <c r="V923" s="1">
        <v>2.4375209999999998E-3</v>
      </c>
      <c r="W923" s="1">
        <v>4.1997140000000002E-4</v>
      </c>
      <c r="X923" s="1">
        <v>6.549572E-3</v>
      </c>
      <c r="Y923" s="1">
        <v>3.0634649999999999E-4</v>
      </c>
      <c r="Z923">
        <f t="shared" si="52"/>
        <v>2.4940182409619016</v>
      </c>
      <c r="AA923">
        <f t="shared" si="52"/>
        <v>7.0384665601251077</v>
      </c>
      <c r="AB923">
        <f t="shared" si="52"/>
        <v>0.30331549915781675</v>
      </c>
      <c r="AC923">
        <f t="shared" si="52"/>
        <v>2.0101923693644967</v>
      </c>
      <c r="AD923">
        <f t="shared" si="52"/>
        <v>3.8011436676643147</v>
      </c>
      <c r="AE923">
        <f t="shared" si="52"/>
        <v>3313.2724928726238</v>
      </c>
    </row>
    <row r="924" spans="1:31" x14ac:dyDescent="0.3">
      <c r="A924" t="s">
        <v>263</v>
      </c>
      <c r="B924" t="s">
        <v>264</v>
      </c>
      <c r="C924" t="s">
        <v>17</v>
      </c>
      <c r="D924" t="s">
        <v>18</v>
      </c>
      <c r="E924" t="s">
        <v>7</v>
      </c>
      <c r="F924" t="s">
        <v>8</v>
      </c>
      <c r="G924" t="s">
        <v>9</v>
      </c>
      <c r="H924" t="s">
        <v>10</v>
      </c>
      <c r="I924" s="2">
        <v>43245</v>
      </c>
      <c r="J924" s="1">
        <v>15.94717</v>
      </c>
      <c r="K924" s="1">
        <v>1.5045820000000001</v>
      </c>
      <c r="L924" s="1">
        <v>1.3443369999999999</v>
      </c>
      <c r="M924" s="1">
        <v>1.3709830000000001</v>
      </c>
      <c r="N924" s="1">
        <v>0.80362560000000005</v>
      </c>
      <c r="O924" s="1">
        <v>2.08921E-2</v>
      </c>
      <c r="P924" s="1">
        <v>0.17230529999999999</v>
      </c>
      <c r="Q924" s="1">
        <v>9.2460400000000003E-6</v>
      </c>
      <c r="R924" s="1">
        <v>3.0605960000000001E-2</v>
      </c>
      <c r="S924" s="1">
        <v>4.8157549999999997E-3</v>
      </c>
      <c r="T924" s="1">
        <v>3.3528009999999997E-2</v>
      </c>
      <c r="U924" s="1">
        <v>9.6496180000000001E-2</v>
      </c>
      <c r="V924" s="1">
        <v>2.4375209999999998E-3</v>
      </c>
      <c r="W924" s="1">
        <v>4.1997140000000002E-4</v>
      </c>
      <c r="X924" s="1">
        <v>6.549572E-3</v>
      </c>
      <c r="Y924" s="1">
        <v>3.0634649999999999E-4</v>
      </c>
      <c r="Z924">
        <f t="shared" si="52"/>
        <v>2.4940182409619016</v>
      </c>
      <c r="AA924">
        <f t="shared" si="52"/>
        <v>7.0384665601251077</v>
      </c>
      <c r="AB924">
        <f t="shared" si="52"/>
        <v>0.30331549915781675</v>
      </c>
      <c r="AC924">
        <f t="shared" si="52"/>
        <v>2.0101923693644967</v>
      </c>
      <c r="AD924">
        <f t="shared" si="52"/>
        <v>3.8011436676643147</v>
      </c>
      <c r="AE924">
        <f t="shared" si="52"/>
        <v>3313.2724928726238</v>
      </c>
    </row>
    <row r="925" spans="1:31" x14ac:dyDescent="0.3">
      <c r="A925" t="s">
        <v>263</v>
      </c>
      <c r="B925" t="s">
        <v>264</v>
      </c>
      <c r="C925" t="s">
        <v>17</v>
      </c>
      <c r="D925" t="s">
        <v>18</v>
      </c>
      <c r="E925" t="s">
        <v>7</v>
      </c>
      <c r="F925" t="s">
        <v>8</v>
      </c>
      <c r="G925" t="s">
        <v>9</v>
      </c>
      <c r="H925" t="s">
        <v>10</v>
      </c>
      <c r="I925" s="2">
        <v>43245</v>
      </c>
      <c r="J925" s="1">
        <v>15.94717</v>
      </c>
      <c r="K925" s="1">
        <v>1.5045820000000001</v>
      </c>
      <c r="L925" s="1">
        <v>1.3443369999999999</v>
      </c>
      <c r="M925" s="1">
        <v>1.3709830000000001</v>
      </c>
      <c r="N925" s="1">
        <v>0.80362560000000005</v>
      </c>
      <c r="O925" s="1">
        <v>2.08921E-2</v>
      </c>
      <c r="P925" s="1">
        <v>0.17230529999999999</v>
      </c>
      <c r="Q925" s="1">
        <v>9.2460400000000003E-6</v>
      </c>
      <c r="R925" s="1">
        <v>3.0605960000000001E-2</v>
      </c>
      <c r="S925" s="1">
        <v>4.8157549999999997E-3</v>
      </c>
      <c r="T925" s="1">
        <v>3.3528009999999997E-2</v>
      </c>
      <c r="U925" s="1">
        <v>9.6496180000000001E-2</v>
      </c>
      <c r="V925" s="1">
        <v>2.4375209999999998E-3</v>
      </c>
      <c r="W925" s="1">
        <v>4.1997140000000002E-4</v>
      </c>
      <c r="X925" s="1">
        <v>6.549572E-3</v>
      </c>
      <c r="Y925" s="1">
        <v>3.0634649999999999E-4</v>
      </c>
      <c r="Z925">
        <f t="shared" si="52"/>
        <v>2.4940182409619016</v>
      </c>
      <c r="AA925">
        <f t="shared" si="52"/>
        <v>7.0384665601251077</v>
      </c>
      <c r="AB925">
        <f t="shared" si="52"/>
        <v>0.30331549915781675</v>
      </c>
      <c r="AC925">
        <f t="shared" si="52"/>
        <v>2.0101923693644967</v>
      </c>
      <c r="AD925">
        <f t="shared" si="52"/>
        <v>3.8011436676643147</v>
      </c>
      <c r="AE925">
        <f t="shared" si="52"/>
        <v>3313.2724928726238</v>
      </c>
    </row>
    <row r="926" spans="1:31" x14ac:dyDescent="0.3">
      <c r="A926" t="s">
        <v>263</v>
      </c>
      <c r="B926" t="s">
        <v>264</v>
      </c>
      <c r="C926" t="s">
        <v>17</v>
      </c>
      <c r="D926" t="s">
        <v>18</v>
      </c>
      <c r="E926" t="s">
        <v>7</v>
      </c>
      <c r="F926" t="s">
        <v>8</v>
      </c>
      <c r="G926" t="s">
        <v>9</v>
      </c>
      <c r="H926" t="s">
        <v>10</v>
      </c>
      <c r="I926" s="2">
        <v>43245</v>
      </c>
      <c r="J926" s="1">
        <v>15.94717</v>
      </c>
      <c r="K926" s="1">
        <v>1.5045820000000001</v>
      </c>
      <c r="L926" s="1">
        <v>1.3443369999999999</v>
      </c>
      <c r="M926" s="1">
        <v>1.3709830000000001</v>
      </c>
      <c r="N926" s="1">
        <v>0.80362560000000005</v>
      </c>
      <c r="O926" s="1">
        <v>2.08921E-2</v>
      </c>
      <c r="P926" s="1">
        <v>0.17230529999999999</v>
      </c>
      <c r="Q926" s="1">
        <v>9.2460400000000003E-6</v>
      </c>
      <c r="R926" s="1">
        <v>3.0605960000000001E-2</v>
      </c>
      <c r="S926" s="1">
        <v>4.8157549999999997E-3</v>
      </c>
      <c r="T926" s="1">
        <v>3.3528009999999997E-2</v>
      </c>
      <c r="U926" s="1">
        <v>9.6496180000000001E-2</v>
      </c>
      <c r="V926" s="1">
        <v>2.4375209999999998E-3</v>
      </c>
      <c r="W926" s="1">
        <v>4.1997140000000002E-4</v>
      </c>
      <c r="X926" s="1">
        <v>6.549572E-3</v>
      </c>
      <c r="Y926" s="1">
        <v>3.0634649999999999E-4</v>
      </c>
      <c r="Z926">
        <f t="shared" si="52"/>
        <v>2.4940182409619016</v>
      </c>
      <c r="AA926">
        <f t="shared" si="52"/>
        <v>7.0384665601251077</v>
      </c>
      <c r="AB926">
        <f t="shared" si="52"/>
        <v>0.30331549915781675</v>
      </c>
      <c r="AC926">
        <f t="shared" si="52"/>
        <v>2.0101923693644967</v>
      </c>
      <c r="AD926">
        <f t="shared" si="52"/>
        <v>3.8011436676643147</v>
      </c>
      <c r="AE926">
        <f t="shared" si="52"/>
        <v>3313.2724928726238</v>
      </c>
    </row>
    <row r="927" spans="1:31" x14ac:dyDescent="0.3">
      <c r="A927" t="s">
        <v>263</v>
      </c>
      <c r="B927" t="s">
        <v>264</v>
      </c>
      <c r="C927" t="s">
        <v>17</v>
      </c>
      <c r="D927" t="s">
        <v>18</v>
      </c>
      <c r="E927" t="s">
        <v>7</v>
      </c>
      <c r="F927" t="s">
        <v>8</v>
      </c>
      <c r="G927" t="s">
        <v>9</v>
      </c>
      <c r="H927" t="s">
        <v>10</v>
      </c>
      <c r="I927" s="2">
        <v>43245</v>
      </c>
      <c r="J927" s="1">
        <v>15.94717</v>
      </c>
      <c r="K927" s="1">
        <v>1.5045820000000001</v>
      </c>
      <c r="L927" s="1">
        <v>1.3443369999999999</v>
      </c>
      <c r="M927" s="1">
        <v>1.3709830000000001</v>
      </c>
      <c r="N927" s="1">
        <v>0.80362560000000005</v>
      </c>
      <c r="O927" s="1">
        <v>2.08921E-2</v>
      </c>
      <c r="P927" s="1">
        <v>0.17230529999999999</v>
      </c>
      <c r="Q927" s="1">
        <v>9.2460400000000003E-6</v>
      </c>
      <c r="R927" s="1">
        <v>3.0605960000000001E-2</v>
      </c>
      <c r="S927" s="1">
        <v>4.8157549999999997E-3</v>
      </c>
      <c r="T927" s="1">
        <v>3.3528009999999997E-2</v>
      </c>
      <c r="U927" s="1">
        <v>9.6496180000000001E-2</v>
      </c>
      <c r="V927" s="1">
        <v>2.4375209999999998E-3</v>
      </c>
      <c r="W927" s="1">
        <v>4.1997140000000002E-4</v>
      </c>
      <c r="X927" s="1">
        <v>6.549572E-3</v>
      </c>
      <c r="Y927" s="1">
        <v>3.0634649999999999E-4</v>
      </c>
      <c r="Z927">
        <f t="shared" si="52"/>
        <v>2.4940182409619016</v>
      </c>
      <c r="AA927">
        <f t="shared" si="52"/>
        <v>7.0384665601251077</v>
      </c>
      <c r="AB927">
        <f t="shared" si="52"/>
        <v>0.30331549915781675</v>
      </c>
      <c r="AC927">
        <f t="shared" si="52"/>
        <v>2.0101923693644967</v>
      </c>
      <c r="AD927">
        <f t="shared" si="52"/>
        <v>3.8011436676643147</v>
      </c>
      <c r="AE927">
        <f t="shared" si="52"/>
        <v>3313.2724928726238</v>
      </c>
    </row>
    <row r="928" spans="1:31" x14ac:dyDescent="0.3">
      <c r="A928" t="s">
        <v>263</v>
      </c>
      <c r="B928" t="s">
        <v>264</v>
      </c>
      <c r="C928" t="s">
        <v>17</v>
      </c>
      <c r="D928" t="s">
        <v>18</v>
      </c>
      <c r="E928" t="s">
        <v>7</v>
      </c>
      <c r="F928" t="s">
        <v>8</v>
      </c>
      <c r="G928" t="s">
        <v>9</v>
      </c>
      <c r="H928" t="s">
        <v>10</v>
      </c>
      <c r="I928" s="2">
        <v>43245</v>
      </c>
      <c r="J928" s="1">
        <v>15.94717</v>
      </c>
      <c r="K928" s="1">
        <v>1.5045820000000001</v>
      </c>
      <c r="L928" s="1">
        <v>1.3443369999999999</v>
      </c>
      <c r="M928" s="1">
        <v>1.3709830000000001</v>
      </c>
      <c r="N928" s="1">
        <v>0.80362560000000005</v>
      </c>
      <c r="O928" s="1">
        <v>2.08921E-2</v>
      </c>
      <c r="P928" s="1">
        <v>0.17230529999999999</v>
      </c>
      <c r="Q928" s="1">
        <v>9.2460400000000003E-6</v>
      </c>
      <c r="R928" s="1">
        <v>3.0605960000000001E-2</v>
      </c>
      <c r="S928" s="1">
        <v>4.8157549999999997E-3</v>
      </c>
      <c r="T928" s="1">
        <v>3.3528009999999997E-2</v>
      </c>
      <c r="U928" s="1">
        <v>9.6496180000000001E-2</v>
      </c>
      <c r="V928" s="1">
        <v>2.4375209999999998E-3</v>
      </c>
      <c r="W928" s="1">
        <v>4.1997140000000002E-4</v>
      </c>
      <c r="X928" s="1">
        <v>6.549572E-3</v>
      </c>
      <c r="Y928" s="1">
        <v>3.0634649999999999E-4</v>
      </c>
      <c r="Z928">
        <f t="shared" si="52"/>
        <v>2.4940182409619016</v>
      </c>
      <c r="AA928">
        <f t="shared" si="52"/>
        <v>7.0384665601251077</v>
      </c>
      <c r="AB928">
        <f t="shared" si="52"/>
        <v>0.30331549915781675</v>
      </c>
      <c r="AC928">
        <f t="shared" si="52"/>
        <v>2.0101923693644967</v>
      </c>
      <c r="AD928">
        <f t="shared" si="52"/>
        <v>3.8011436676643147</v>
      </c>
      <c r="AE928">
        <f t="shared" si="52"/>
        <v>3313.2724928726238</v>
      </c>
    </row>
    <row r="929" spans="1:31" x14ac:dyDescent="0.3">
      <c r="A929" t="s">
        <v>263</v>
      </c>
      <c r="B929" t="s">
        <v>264</v>
      </c>
      <c r="C929" t="s">
        <v>17</v>
      </c>
      <c r="D929" t="s">
        <v>18</v>
      </c>
      <c r="E929" t="s">
        <v>7</v>
      </c>
      <c r="F929" t="s">
        <v>8</v>
      </c>
      <c r="G929" t="s">
        <v>9</v>
      </c>
      <c r="H929" t="s">
        <v>10</v>
      </c>
      <c r="I929" s="2">
        <v>43245</v>
      </c>
      <c r="J929" s="1">
        <v>15.94717</v>
      </c>
      <c r="K929" s="1">
        <v>1.5045820000000001</v>
      </c>
      <c r="L929" s="1">
        <v>1.3443369999999999</v>
      </c>
      <c r="M929" s="1">
        <v>1.3709830000000001</v>
      </c>
      <c r="N929" s="1">
        <v>0.80362560000000005</v>
      </c>
      <c r="O929" s="1">
        <v>2.08921E-2</v>
      </c>
      <c r="P929" s="1">
        <v>0.17230529999999999</v>
      </c>
      <c r="Q929" s="1">
        <v>9.2460400000000003E-6</v>
      </c>
      <c r="R929" s="1">
        <v>3.0605960000000001E-2</v>
      </c>
      <c r="S929" s="1">
        <v>4.8157549999999997E-3</v>
      </c>
      <c r="T929" s="1">
        <v>3.3528009999999997E-2</v>
      </c>
      <c r="U929" s="1">
        <v>9.6496180000000001E-2</v>
      </c>
      <c r="V929" s="1">
        <v>2.4375209999999998E-3</v>
      </c>
      <c r="W929" s="1">
        <v>4.1997140000000002E-4</v>
      </c>
      <c r="X929" s="1">
        <v>6.549572E-3</v>
      </c>
      <c r="Y929" s="1">
        <v>3.0634649999999999E-4</v>
      </c>
      <c r="Z929">
        <f t="shared" si="52"/>
        <v>2.4940182409619016</v>
      </c>
      <c r="AA929">
        <f t="shared" si="52"/>
        <v>7.0384665601251077</v>
      </c>
      <c r="AB929">
        <f t="shared" si="52"/>
        <v>0.30331549915781675</v>
      </c>
      <c r="AC929">
        <f t="shared" si="52"/>
        <v>2.0101923693644967</v>
      </c>
      <c r="AD929">
        <f t="shared" si="52"/>
        <v>3.8011436676643147</v>
      </c>
      <c r="AE929">
        <f t="shared" si="52"/>
        <v>3313.2724928726238</v>
      </c>
    </row>
    <row r="930" spans="1:31" x14ac:dyDescent="0.3">
      <c r="A930" t="s">
        <v>263</v>
      </c>
      <c r="B930" t="s">
        <v>264</v>
      </c>
      <c r="C930" t="s">
        <v>19</v>
      </c>
      <c r="D930" t="s">
        <v>20</v>
      </c>
      <c r="E930" t="s">
        <v>7</v>
      </c>
      <c r="F930" t="s">
        <v>8</v>
      </c>
      <c r="G930" t="s">
        <v>9</v>
      </c>
      <c r="H930" t="s">
        <v>10</v>
      </c>
      <c r="I930" s="2">
        <v>43245</v>
      </c>
      <c r="J930" s="1">
        <v>15.294980000000001</v>
      </c>
      <c r="K930" s="1">
        <v>1.550433</v>
      </c>
      <c r="L930" s="1">
        <v>1.40585</v>
      </c>
      <c r="M930" s="1">
        <v>1.599837</v>
      </c>
      <c r="N930" s="1">
        <v>0.78509530000000005</v>
      </c>
      <c r="O930" s="1">
        <v>2.0377559999999999E-2</v>
      </c>
      <c r="P930" s="1">
        <v>0.15731310000000001</v>
      </c>
      <c r="Q930" s="1">
        <v>5.3027070000000001E-6</v>
      </c>
      <c r="R930" s="1">
        <v>2.922976E-2</v>
      </c>
      <c r="S930" s="1">
        <v>4.8948639999999996E-3</v>
      </c>
      <c r="T930" s="1">
        <v>3.1174899999999998E-2</v>
      </c>
      <c r="U930" s="1">
        <v>8.1402749999999996E-2</v>
      </c>
      <c r="V930" s="1">
        <v>2.2727670000000002E-3</v>
      </c>
      <c r="W930" s="1">
        <v>3.655628E-4</v>
      </c>
      <c r="X930" s="1">
        <v>6.0318769999999997E-3</v>
      </c>
      <c r="Y930" s="1">
        <v>2.6630259999999999E-4</v>
      </c>
      <c r="Z930">
        <f t="shared" si="52"/>
        <v>2.2175125368993847</v>
      </c>
      <c r="AA930">
        <f t="shared" si="52"/>
        <v>5.0881902343801269</v>
      </c>
      <c r="AB930">
        <f t="shared" si="52"/>
        <v>0.28948931422720275</v>
      </c>
      <c r="AC930">
        <f t="shared" si="52"/>
        <v>1.7939478524416075</v>
      </c>
      <c r="AD930">
        <f t="shared" si="52"/>
        <v>3.8343132262983817</v>
      </c>
      <c r="AE930">
        <f t="shared" si="52"/>
        <v>5022.0123419981528</v>
      </c>
    </row>
    <row r="931" spans="1:31" x14ac:dyDescent="0.3">
      <c r="A931" t="s">
        <v>263</v>
      </c>
      <c r="B931" t="s">
        <v>264</v>
      </c>
      <c r="C931" t="s">
        <v>19</v>
      </c>
      <c r="D931" t="s">
        <v>20</v>
      </c>
      <c r="E931" t="s">
        <v>7</v>
      </c>
      <c r="F931" t="s">
        <v>8</v>
      </c>
      <c r="G931" t="s">
        <v>9</v>
      </c>
      <c r="H931" t="s">
        <v>10</v>
      </c>
      <c r="I931" s="2">
        <v>43245</v>
      </c>
      <c r="J931" s="1">
        <v>15.294980000000001</v>
      </c>
      <c r="K931" s="1">
        <v>1.550433</v>
      </c>
      <c r="L931" s="1">
        <v>1.40585</v>
      </c>
      <c r="M931" s="1">
        <v>1.599837</v>
      </c>
      <c r="N931" s="1">
        <v>0.78509530000000005</v>
      </c>
      <c r="O931" s="1">
        <v>2.0377559999999999E-2</v>
      </c>
      <c r="P931" s="1">
        <v>0.15731310000000001</v>
      </c>
      <c r="Q931" s="1">
        <v>5.3027070000000001E-6</v>
      </c>
      <c r="R931" s="1">
        <v>2.922976E-2</v>
      </c>
      <c r="S931" s="1">
        <v>4.8948639999999996E-3</v>
      </c>
      <c r="T931" s="1">
        <v>3.1174899999999998E-2</v>
      </c>
      <c r="U931" s="1">
        <v>8.1402749999999996E-2</v>
      </c>
      <c r="V931" s="1">
        <v>2.2727670000000002E-3</v>
      </c>
      <c r="W931" s="1">
        <v>3.655628E-4</v>
      </c>
      <c r="X931" s="1">
        <v>6.0318769999999997E-3</v>
      </c>
      <c r="Y931" s="1">
        <v>2.6630259999999999E-4</v>
      </c>
      <c r="Z931">
        <f t="shared" si="52"/>
        <v>2.2175125368993847</v>
      </c>
      <c r="AA931">
        <f t="shared" si="52"/>
        <v>5.0881902343801269</v>
      </c>
      <c r="AB931">
        <f t="shared" si="52"/>
        <v>0.28948931422720275</v>
      </c>
      <c r="AC931">
        <f t="shared" si="52"/>
        <v>1.7939478524416075</v>
      </c>
      <c r="AD931">
        <f t="shared" si="52"/>
        <v>3.8343132262983817</v>
      </c>
      <c r="AE931">
        <f t="shared" si="52"/>
        <v>5022.0123419981528</v>
      </c>
    </row>
    <row r="932" spans="1:31" x14ac:dyDescent="0.3">
      <c r="A932" t="s">
        <v>263</v>
      </c>
      <c r="B932" t="s">
        <v>264</v>
      </c>
      <c r="C932" t="s">
        <v>19</v>
      </c>
      <c r="D932" t="s">
        <v>20</v>
      </c>
      <c r="E932" t="s">
        <v>7</v>
      </c>
      <c r="F932" t="s">
        <v>8</v>
      </c>
      <c r="G932" t="s">
        <v>9</v>
      </c>
      <c r="H932" t="s">
        <v>10</v>
      </c>
      <c r="I932" s="2">
        <v>43245</v>
      </c>
      <c r="J932" s="1">
        <v>15.294980000000001</v>
      </c>
      <c r="K932" s="1">
        <v>1.550433</v>
      </c>
      <c r="L932" s="1">
        <v>1.40585</v>
      </c>
      <c r="M932" s="1">
        <v>1.599837</v>
      </c>
      <c r="N932" s="1">
        <v>0.78509530000000005</v>
      </c>
      <c r="O932" s="1">
        <v>2.0377559999999999E-2</v>
      </c>
      <c r="P932" s="1">
        <v>0.15731310000000001</v>
      </c>
      <c r="Q932" s="1">
        <v>5.3027070000000001E-6</v>
      </c>
      <c r="R932" s="1">
        <v>2.922976E-2</v>
      </c>
      <c r="S932" s="1">
        <v>4.8948639999999996E-3</v>
      </c>
      <c r="T932" s="1">
        <v>3.1174899999999998E-2</v>
      </c>
      <c r="U932" s="1">
        <v>8.1402749999999996E-2</v>
      </c>
      <c r="V932" s="1">
        <v>2.2727670000000002E-3</v>
      </c>
      <c r="W932" s="1">
        <v>3.655628E-4</v>
      </c>
      <c r="X932" s="1">
        <v>6.0318769999999997E-3</v>
      </c>
      <c r="Y932" s="1">
        <v>2.6630259999999999E-4</v>
      </c>
      <c r="Z932">
        <f t="shared" si="52"/>
        <v>2.2175125368993847</v>
      </c>
      <c r="AA932">
        <f t="shared" si="52"/>
        <v>5.0881902343801269</v>
      </c>
      <c r="AB932">
        <f t="shared" si="52"/>
        <v>0.28948931422720275</v>
      </c>
      <c r="AC932">
        <f t="shared" si="52"/>
        <v>1.7939478524416075</v>
      </c>
      <c r="AD932">
        <f t="shared" si="52"/>
        <v>3.8343132262983817</v>
      </c>
      <c r="AE932">
        <f t="shared" si="52"/>
        <v>5022.0123419981528</v>
      </c>
    </row>
    <row r="933" spans="1:31" x14ac:dyDescent="0.3">
      <c r="A933" t="s">
        <v>263</v>
      </c>
      <c r="B933" t="s">
        <v>264</v>
      </c>
      <c r="C933" t="s">
        <v>19</v>
      </c>
      <c r="D933" t="s">
        <v>20</v>
      </c>
      <c r="E933" t="s">
        <v>7</v>
      </c>
      <c r="F933" t="s">
        <v>8</v>
      </c>
      <c r="G933" t="s">
        <v>9</v>
      </c>
      <c r="H933" t="s">
        <v>10</v>
      </c>
      <c r="I933" s="2">
        <v>43245</v>
      </c>
      <c r="J933" s="1">
        <v>15.294980000000001</v>
      </c>
      <c r="K933" s="1">
        <v>1.550433</v>
      </c>
      <c r="L933" s="1">
        <v>1.40585</v>
      </c>
      <c r="M933" s="1">
        <v>1.599837</v>
      </c>
      <c r="N933" s="1">
        <v>0.78509530000000005</v>
      </c>
      <c r="O933" s="1">
        <v>2.0377559999999999E-2</v>
      </c>
      <c r="P933" s="1">
        <v>0.15731310000000001</v>
      </c>
      <c r="Q933" s="1">
        <v>5.3027070000000001E-6</v>
      </c>
      <c r="R933" s="1">
        <v>2.922976E-2</v>
      </c>
      <c r="S933" s="1">
        <v>4.8948639999999996E-3</v>
      </c>
      <c r="T933" s="1">
        <v>3.1174899999999998E-2</v>
      </c>
      <c r="U933" s="1">
        <v>8.1402749999999996E-2</v>
      </c>
      <c r="V933" s="1">
        <v>2.2727670000000002E-3</v>
      </c>
      <c r="W933" s="1">
        <v>3.655628E-4</v>
      </c>
      <c r="X933" s="1">
        <v>6.0318769999999997E-3</v>
      </c>
      <c r="Y933" s="1">
        <v>2.6630259999999999E-4</v>
      </c>
      <c r="Z933">
        <f t="shared" si="52"/>
        <v>2.2175125368993847</v>
      </c>
      <c r="AA933">
        <f t="shared" si="52"/>
        <v>5.0881902343801269</v>
      </c>
      <c r="AB933">
        <f t="shared" si="52"/>
        <v>0.28948931422720275</v>
      </c>
      <c r="AC933">
        <f t="shared" si="52"/>
        <v>1.7939478524416075</v>
      </c>
      <c r="AD933">
        <f t="shared" si="52"/>
        <v>3.8343132262983817</v>
      </c>
      <c r="AE933">
        <f t="shared" si="52"/>
        <v>5022.0123419981528</v>
      </c>
    </row>
    <row r="934" spans="1:31" x14ac:dyDescent="0.3">
      <c r="A934" t="s">
        <v>263</v>
      </c>
      <c r="B934" t="s">
        <v>264</v>
      </c>
      <c r="C934" t="s">
        <v>19</v>
      </c>
      <c r="D934" t="s">
        <v>20</v>
      </c>
      <c r="E934" t="s">
        <v>7</v>
      </c>
      <c r="F934" t="s">
        <v>8</v>
      </c>
      <c r="G934" t="s">
        <v>9</v>
      </c>
      <c r="H934" t="s">
        <v>10</v>
      </c>
      <c r="I934" s="2">
        <v>43245</v>
      </c>
      <c r="J934" s="1">
        <v>15.294980000000001</v>
      </c>
      <c r="K934" s="1">
        <v>1.550433</v>
      </c>
      <c r="L934" s="1">
        <v>1.40585</v>
      </c>
      <c r="M934" s="1">
        <v>1.599837</v>
      </c>
      <c r="N934" s="1">
        <v>0.78509530000000005</v>
      </c>
      <c r="O934" s="1">
        <v>2.0377559999999999E-2</v>
      </c>
      <c r="P934" s="1">
        <v>0.15731310000000001</v>
      </c>
      <c r="Q934" s="1">
        <v>5.3027070000000001E-6</v>
      </c>
      <c r="R934" s="1">
        <v>2.922976E-2</v>
      </c>
      <c r="S934" s="1">
        <v>4.8948639999999996E-3</v>
      </c>
      <c r="T934" s="1">
        <v>3.1174899999999998E-2</v>
      </c>
      <c r="U934" s="1">
        <v>8.1402749999999996E-2</v>
      </c>
      <c r="V934" s="1">
        <v>2.2727670000000002E-3</v>
      </c>
      <c r="W934" s="1">
        <v>3.655628E-4</v>
      </c>
      <c r="X934" s="1">
        <v>6.0318769999999997E-3</v>
      </c>
      <c r="Y934" s="1">
        <v>2.6630259999999999E-4</v>
      </c>
      <c r="Z934">
        <f t="shared" si="52"/>
        <v>2.2175125368993847</v>
      </c>
      <c r="AA934">
        <f t="shared" si="52"/>
        <v>5.0881902343801269</v>
      </c>
      <c r="AB934">
        <f t="shared" si="52"/>
        <v>0.28948931422720275</v>
      </c>
      <c r="AC934">
        <f t="shared" si="52"/>
        <v>1.7939478524416075</v>
      </c>
      <c r="AD934">
        <f t="shared" si="52"/>
        <v>3.8343132262983817</v>
      </c>
      <c r="AE934">
        <f t="shared" si="52"/>
        <v>5022.0123419981528</v>
      </c>
    </row>
    <row r="935" spans="1:31" x14ac:dyDescent="0.3">
      <c r="A935" t="s">
        <v>263</v>
      </c>
      <c r="B935" t="s">
        <v>264</v>
      </c>
      <c r="C935" t="s">
        <v>19</v>
      </c>
      <c r="D935" t="s">
        <v>20</v>
      </c>
      <c r="E935" t="s">
        <v>7</v>
      </c>
      <c r="F935" t="s">
        <v>8</v>
      </c>
      <c r="G935" t="s">
        <v>9</v>
      </c>
      <c r="H935" t="s">
        <v>10</v>
      </c>
      <c r="I935" s="2">
        <v>43245</v>
      </c>
      <c r="J935" s="1">
        <v>15.294980000000001</v>
      </c>
      <c r="K935" s="1">
        <v>1.550433</v>
      </c>
      <c r="L935" s="1">
        <v>1.40585</v>
      </c>
      <c r="M935" s="1">
        <v>1.599837</v>
      </c>
      <c r="N935" s="1">
        <v>0.78509530000000005</v>
      </c>
      <c r="O935" s="1">
        <v>2.0377559999999999E-2</v>
      </c>
      <c r="P935" s="1">
        <v>0.15731310000000001</v>
      </c>
      <c r="Q935" s="1">
        <v>5.3027070000000001E-6</v>
      </c>
      <c r="R935" s="1">
        <v>2.922976E-2</v>
      </c>
      <c r="S935" s="1">
        <v>4.8948639999999996E-3</v>
      </c>
      <c r="T935" s="1">
        <v>3.1174899999999998E-2</v>
      </c>
      <c r="U935" s="1">
        <v>8.1402749999999996E-2</v>
      </c>
      <c r="V935" s="1">
        <v>2.2727670000000002E-3</v>
      </c>
      <c r="W935" s="1">
        <v>3.655628E-4</v>
      </c>
      <c r="X935" s="1">
        <v>6.0318769999999997E-3</v>
      </c>
      <c r="Y935" s="1">
        <v>2.6630259999999999E-4</v>
      </c>
      <c r="Z935">
        <f t="shared" si="52"/>
        <v>2.2175125368993847</v>
      </c>
      <c r="AA935">
        <f t="shared" si="52"/>
        <v>5.0881902343801269</v>
      </c>
      <c r="AB935">
        <f t="shared" si="52"/>
        <v>0.28948931422720275</v>
      </c>
      <c r="AC935">
        <f t="shared" si="52"/>
        <v>1.7939478524416075</v>
      </c>
      <c r="AD935">
        <f t="shared" si="52"/>
        <v>3.8343132262983817</v>
      </c>
      <c r="AE935">
        <f t="shared" si="52"/>
        <v>5022.0123419981528</v>
      </c>
    </row>
    <row r="936" spans="1:31" x14ac:dyDescent="0.3">
      <c r="A936" t="s">
        <v>263</v>
      </c>
      <c r="B936" t="s">
        <v>264</v>
      </c>
      <c r="C936" t="s">
        <v>19</v>
      </c>
      <c r="D936" t="s">
        <v>20</v>
      </c>
      <c r="E936" t="s">
        <v>7</v>
      </c>
      <c r="F936" t="s">
        <v>8</v>
      </c>
      <c r="G936" t="s">
        <v>9</v>
      </c>
      <c r="H936" t="s">
        <v>10</v>
      </c>
      <c r="I936" s="2">
        <v>43245</v>
      </c>
      <c r="J936" s="1">
        <v>15.294980000000001</v>
      </c>
      <c r="K936" s="1">
        <v>1.550433</v>
      </c>
      <c r="L936" s="1">
        <v>1.40585</v>
      </c>
      <c r="M936" s="1">
        <v>1.599837</v>
      </c>
      <c r="N936" s="1">
        <v>0.78509530000000005</v>
      </c>
      <c r="O936" s="1">
        <v>2.0377559999999999E-2</v>
      </c>
      <c r="P936" s="1">
        <v>0.15731310000000001</v>
      </c>
      <c r="Q936" s="1">
        <v>5.3027070000000001E-6</v>
      </c>
      <c r="R936" s="1">
        <v>2.922976E-2</v>
      </c>
      <c r="S936" s="1">
        <v>4.8948639999999996E-3</v>
      </c>
      <c r="T936" s="1">
        <v>3.1174899999999998E-2</v>
      </c>
      <c r="U936" s="1">
        <v>8.1402749999999996E-2</v>
      </c>
      <c r="V936" s="1">
        <v>2.2727670000000002E-3</v>
      </c>
      <c r="W936" s="1">
        <v>3.655628E-4</v>
      </c>
      <c r="X936" s="1">
        <v>6.0318769999999997E-3</v>
      </c>
      <c r="Y936" s="1">
        <v>2.6630259999999999E-4</v>
      </c>
      <c r="Z936">
        <f t="shared" si="52"/>
        <v>2.2175125368993847</v>
      </c>
      <c r="AA936">
        <f t="shared" si="52"/>
        <v>5.0881902343801269</v>
      </c>
      <c r="AB936">
        <f t="shared" si="52"/>
        <v>0.28948931422720275</v>
      </c>
      <c r="AC936">
        <f t="shared" si="52"/>
        <v>1.7939478524416075</v>
      </c>
      <c r="AD936">
        <f t="shared" si="52"/>
        <v>3.8343132262983817</v>
      </c>
      <c r="AE936">
        <f t="shared" si="52"/>
        <v>5022.0123419981528</v>
      </c>
    </row>
    <row r="937" spans="1:31" x14ac:dyDescent="0.3">
      <c r="A937" t="s">
        <v>263</v>
      </c>
      <c r="B937" t="s">
        <v>264</v>
      </c>
      <c r="C937" t="s">
        <v>19</v>
      </c>
      <c r="D937" t="s">
        <v>20</v>
      </c>
      <c r="E937" t="s">
        <v>7</v>
      </c>
      <c r="F937" t="s">
        <v>8</v>
      </c>
      <c r="G937" t="s">
        <v>9</v>
      </c>
      <c r="H937" t="s">
        <v>10</v>
      </c>
      <c r="I937" s="2">
        <v>43245</v>
      </c>
      <c r="J937" s="1">
        <v>15.294980000000001</v>
      </c>
      <c r="K937" s="1">
        <v>1.550433</v>
      </c>
      <c r="L937" s="1">
        <v>1.40585</v>
      </c>
      <c r="M937" s="1">
        <v>1.599837</v>
      </c>
      <c r="N937" s="1">
        <v>0.78509530000000005</v>
      </c>
      <c r="O937" s="1">
        <v>2.0377559999999999E-2</v>
      </c>
      <c r="P937" s="1">
        <v>0.15731310000000001</v>
      </c>
      <c r="Q937" s="1">
        <v>5.3027070000000001E-6</v>
      </c>
      <c r="R937" s="1">
        <v>2.922976E-2</v>
      </c>
      <c r="S937" s="1">
        <v>4.8948639999999996E-3</v>
      </c>
      <c r="T937" s="1">
        <v>3.1174899999999998E-2</v>
      </c>
      <c r="U937" s="1">
        <v>8.1402749999999996E-2</v>
      </c>
      <c r="V937" s="1">
        <v>2.2727670000000002E-3</v>
      </c>
      <c r="W937" s="1">
        <v>3.655628E-4</v>
      </c>
      <c r="X937" s="1">
        <v>6.0318769999999997E-3</v>
      </c>
      <c r="Y937" s="1">
        <v>2.6630259999999999E-4</v>
      </c>
      <c r="Z937">
        <f t="shared" si="52"/>
        <v>2.2175125368993847</v>
      </c>
      <c r="AA937">
        <f t="shared" si="52"/>
        <v>5.0881902343801269</v>
      </c>
      <c r="AB937">
        <f t="shared" si="52"/>
        <v>0.28948931422720275</v>
      </c>
      <c r="AC937">
        <f t="shared" si="52"/>
        <v>1.7939478524416075</v>
      </c>
      <c r="AD937">
        <f t="shared" si="52"/>
        <v>3.8343132262983817</v>
      </c>
      <c r="AE937">
        <f t="shared" si="52"/>
        <v>5022.0123419981528</v>
      </c>
    </row>
    <row r="938" spans="1:31" x14ac:dyDescent="0.3">
      <c r="A938" t="s">
        <v>263</v>
      </c>
      <c r="B938" t="s">
        <v>264</v>
      </c>
      <c r="C938" t="s">
        <v>21</v>
      </c>
      <c r="D938" t="s">
        <v>22</v>
      </c>
      <c r="E938" t="s">
        <v>7</v>
      </c>
      <c r="F938" t="s">
        <v>8</v>
      </c>
      <c r="G938" t="s">
        <v>9</v>
      </c>
      <c r="H938" t="s">
        <v>10</v>
      </c>
      <c r="I938" s="2">
        <v>43245</v>
      </c>
      <c r="J938" s="1">
        <v>15.73366</v>
      </c>
      <c r="K938" s="1">
        <v>1.6111359999999999</v>
      </c>
      <c r="L938" s="1">
        <v>1.600897</v>
      </c>
      <c r="M938" s="1">
        <v>1.5868690000000001</v>
      </c>
      <c r="N938" s="1">
        <v>0.74778920000000004</v>
      </c>
      <c r="O938" s="1">
        <v>1.7319850000000001E-2</v>
      </c>
      <c r="P938" s="1">
        <v>0.1794007</v>
      </c>
      <c r="Q938" s="1">
        <v>5.79628E-5</v>
      </c>
      <c r="R938" s="1">
        <v>3.1559549999999999E-2</v>
      </c>
      <c r="S938" s="1">
        <v>4.9829399999999999E-3</v>
      </c>
      <c r="T938" s="1">
        <v>2.2574049999999998E-2</v>
      </c>
      <c r="U938" s="1">
        <v>6.217731E-2</v>
      </c>
      <c r="V938" s="1">
        <v>1.6380329999999999E-3</v>
      </c>
      <c r="W938" s="1">
        <v>2.7446730000000002E-4</v>
      </c>
      <c r="X938" s="1">
        <v>4.1552270000000001E-3</v>
      </c>
      <c r="Y938" s="1">
        <v>1.9580349999999999E-4</v>
      </c>
      <c r="Z938">
        <f t="shared" si="52"/>
        <v>1.4100875946422535</v>
      </c>
      <c r="AA938">
        <f t="shared" si="52"/>
        <v>3.9182383675022949</v>
      </c>
      <c r="AB938">
        <f t="shared" si="52"/>
        <v>0.21905010128522848</v>
      </c>
      <c r="AC938">
        <f t="shared" si="52"/>
        <v>1.5846979044275789</v>
      </c>
      <c r="AD938">
        <f t="shared" si="52"/>
        <v>2.3161710071365382</v>
      </c>
      <c r="AE938">
        <f t="shared" si="52"/>
        <v>337.80890502184155</v>
      </c>
    </row>
    <row r="939" spans="1:31" x14ac:dyDescent="0.3">
      <c r="A939" t="s">
        <v>263</v>
      </c>
      <c r="B939" t="s">
        <v>264</v>
      </c>
      <c r="C939" t="s">
        <v>21</v>
      </c>
      <c r="D939" t="s">
        <v>22</v>
      </c>
      <c r="E939" t="s">
        <v>7</v>
      </c>
      <c r="F939" t="s">
        <v>8</v>
      </c>
      <c r="G939" t="s">
        <v>9</v>
      </c>
      <c r="H939" t="s">
        <v>10</v>
      </c>
      <c r="I939" s="2">
        <v>43245</v>
      </c>
      <c r="J939" s="1">
        <v>15.73366</v>
      </c>
      <c r="K939" s="1">
        <v>1.6111359999999999</v>
      </c>
      <c r="L939" s="1">
        <v>1.600897</v>
      </c>
      <c r="M939" s="1">
        <v>1.5868690000000001</v>
      </c>
      <c r="N939" s="1">
        <v>0.74778920000000004</v>
      </c>
      <c r="O939" s="1">
        <v>1.7319850000000001E-2</v>
      </c>
      <c r="P939" s="1">
        <v>0.1794007</v>
      </c>
      <c r="Q939" s="1">
        <v>5.79628E-5</v>
      </c>
      <c r="R939" s="1">
        <v>3.1559549999999999E-2</v>
      </c>
      <c r="S939" s="1">
        <v>4.9829399999999999E-3</v>
      </c>
      <c r="T939" s="1">
        <v>2.2574049999999998E-2</v>
      </c>
      <c r="U939" s="1">
        <v>6.217731E-2</v>
      </c>
      <c r="V939" s="1">
        <v>1.6380329999999999E-3</v>
      </c>
      <c r="W939" s="1">
        <v>2.7446730000000002E-4</v>
      </c>
      <c r="X939" s="1">
        <v>4.1552270000000001E-3</v>
      </c>
      <c r="Y939" s="1">
        <v>1.9580349999999999E-4</v>
      </c>
      <c r="Z939">
        <f t="shared" si="52"/>
        <v>1.4100875946422535</v>
      </c>
      <c r="AA939">
        <f t="shared" si="52"/>
        <v>3.9182383675022949</v>
      </c>
      <c r="AB939">
        <f t="shared" si="52"/>
        <v>0.21905010128522848</v>
      </c>
      <c r="AC939">
        <f t="shared" si="52"/>
        <v>1.5846979044275789</v>
      </c>
      <c r="AD939">
        <f t="shared" si="52"/>
        <v>2.3161710071365382</v>
      </c>
      <c r="AE939">
        <f t="shared" si="52"/>
        <v>337.80890502184155</v>
      </c>
    </row>
    <row r="940" spans="1:31" x14ac:dyDescent="0.3">
      <c r="A940" t="s">
        <v>263</v>
      </c>
      <c r="B940" t="s">
        <v>264</v>
      </c>
      <c r="C940" t="s">
        <v>21</v>
      </c>
      <c r="D940" t="s">
        <v>22</v>
      </c>
      <c r="E940" t="s">
        <v>7</v>
      </c>
      <c r="F940" t="s">
        <v>8</v>
      </c>
      <c r="G940" t="s">
        <v>9</v>
      </c>
      <c r="H940" t="s">
        <v>10</v>
      </c>
      <c r="I940" s="2">
        <v>43245</v>
      </c>
      <c r="J940" s="1">
        <v>15.73366</v>
      </c>
      <c r="K940" s="1">
        <v>1.6111359999999999</v>
      </c>
      <c r="L940" s="1">
        <v>1.600897</v>
      </c>
      <c r="M940" s="1">
        <v>1.5868690000000001</v>
      </c>
      <c r="N940" s="1">
        <v>0.74778920000000004</v>
      </c>
      <c r="O940" s="1">
        <v>1.7319850000000001E-2</v>
      </c>
      <c r="P940" s="1">
        <v>0.1794007</v>
      </c>
      <c r="Q940" s="1">
        <v>5.79628E-5</v>
      </c>
      <c r="R940" s="1">
        <v>3.1559549999999999E-2</v>
      </c>
      <c r="S940" s="1">
        <v>4.9829399999999999E-3</v>
      </c>
      <c r="T940" s="1">
        <v>2.2574049999999998E-2</v>
      </c>
      <c r="U940" s="1">
        <v>6.217731E-2</v>
      </c>
      <c r="V940" s="1">
        <v>1.6380329999999999E-3</v>
      </c>
      <c r="W940" s="1">
        <v>2.7446730000000002E-4</v>
      </c>
      <c r="X940" s="1">
        <v>4.1552270000000001E-3</v>
      </c>
      <c r="Y940" s="1">
        <v>1.9580349999999999E-4</v>
      </c>
      <c r="Z940">
        <f t="shared" si="52"/>
        <v>1.4100875946422535</v>
      </c>
      <c r="AA940">
        <f t="shared" si="52"/>
        <v>3.9182383675022949</v>
      </c>
      <c r="AB940">
        <f t="shared" si="52"/>
        <v>0.21905010128522848</v>
      </c>
      <c r="AC940">
        <f t="shared" si="52"/>
        <v>1.5846979044275789</v>
      </c>
      <c r="AD940">
        <f t="shared" si="52"/>
        <v>2.3161710071365382</v>
      </c>
      <c r="AE940">
        <f t="shared" si="52"/>
        <v>337.80890502184155</v>
      </c>
    </row>
    <row r="941" spans="1:31" x14ac:dyDescent="0.3">
      <c r="A941" t="s">
        <v>263</v>
      </c>
      <c r="B941" t="s">
        <v>264</v>
      </c>
      <c r="C941" t="s">
        <v>21</v>
      </c>
      <c r="D941" t="s">
        <v>22</v>
      </c>
      <c r="E941" t="s">
        <v>7</v>
      </c>
      <c r="F941" t="s">
        <v>8</v>
      </c>
      <c r="G941" t="s">
        <v>9</v>
      </c>
      <c r="H941" t="s">
        <v>10</v>
      </c>
      <c r="I941" s="2">
        <v>43245</v>
      </c>
      <c r="J941" s="1">
        <v>15.73366</v>
      </c>
      <c r="K941" s="1">
        <v>1.6111359999999999</v>
      </c>
      <c r="L941" s="1">
        <v>1.600897</v>
      </c>
      <c r="M941" s="1">
        <v>1.5868690000000001</v>
      </c>
      <c r="N941" s="1">
        <v>0.74778920000000004</v>
      </c>
      <c r="O941" s="1">
        <v>1.7319850000000001E-2</v>
      </c>
      <c r="P941" s="1">
        <v>0.1794007</v>
      </c>
      <c r="Q941" s="1">
        <v>5.79628E-5</v>
      </c>
      <c r="R941" s="1">
        <v>3.1559549999999999E-2</v>
      </c>
      <c r="S941" s="1">
        <v>4.9829399999999999E-3</v>
      </c>
      <c r="T941" s="1">
        <v>2.2574049999999998E-2</v>
      </c>
      <c r="U941" s="1">
        <v>6.217731E-2</v>
      </c>
      <c r="V941" s="1">
        <v>1.6380329999999999E-3</v>
      </c>
      <c r="W941" s="1">
        <v>2.7446730000000002E-4</v>
      </c>
      <c r="X941" s="1">
        <v>4.1552270000000001E-3</v>
      </c>
      <c r="Y941" s="1">
        <v>1.9580349999999999E-4</v>
      </c>
      <c r="Z941">
        <f t="shared" si="52"/>
        <v>1.4100875946422535</v>
      </c>
      <c r="AA941">
        <f t="shared" si="52"/>
        <v>3.9182383675022949</v>
      </c>
      <c r="AB941">
        <f t="shared" si="52"/>
        <v>0.21905010128522848</v>
      </c>
      <c r="AC941">
        <f t="shared" ref="AC941:AE1004" si="53">(W941/O941)*100</f>
        <v>1.5846979044275789</v>
      </c>
      <c r="AD941">
        <f t="shared" si="53"/>
        <v>2.3161710071365382</v>
      </c>
      <c r="AE941">
        <f t="shared" si="53"/>
        <v>337.80890502184155</v>
      </c>
    </row>
    <row r="942" spans="1:31" x14ac:dyDescent="0.3">
      <c r="A942" t="s">
        <v>263</v>
      </c>
      <c r="B942" t="s">
        <v>264</v>
      </c>
      <c r="C942" t="s">
        <v>21</v>
      </c>
      <c r="D942" t="s">
        <v>22</v>
      </c>
      <c r="E942" t="s">
        <v>7</v>
      </c>
      <c r="F942" t="s">
        <v>8</v>
      </c>
      <c r="G942" t="s">
        <v>9</v>
      </c>
      <c r="H942" t="s">
        <v>10</v>
      </c>
      <c r="I942" s="2">
        <v>43245</v>
      </c>
      <c r="J942" s="1">
        <v>15.73366</v>
      </c>
      <c r="K942" s="1">
        <v>1.6111359999999999</v>
      </c>
      <c r="L942" s="1">
        <v>1.600897</v>
      </c>
      <c r="M942" s="1">
        <v>1.5868690000000001</v>
      </c>
      <c r="N942" s="1">
        <v>0.74778920000000004</v>
      </c>
      <c r="O942" s="1">
        <v>1.7319850000000001E-2</v>
      </c>
      <c r="P942" s="1">
        <v>0.1794007</v>
      </c>
      <c r="Q942" s="1">
        <v>5.79628E-5</v>
      </c>
      <c r="R942" s="1">
        <v>3.1559549999999999E-2</v>
      </c>
      <c r="S942" s="1">
        <v>4.9829399999999999E-3</v>
      </c>
      <c r="T942" s="1">
        <v>2.2574049999999998E-2</v>
      </c>
      <c r="U942" s="1">
        <v>6.217731E-2</v>
      </c>
      <c r="V942" s="1">
        <v>1.6380329999999999E-3</v>
      </c>
      <c r="W942" s="1">
        <v>2.7446730000000002E-4</v>
      </c>
      <c r="X942" s="1">
        <v>4.1552270000000001E-3</v>
      </c>
      <c r="Y942" s="1">
        <v>1.9580349999999999E-4</v>
      </c>
      <c r="Z942">
        <f t="shared" ref="Z942:AE1005" si="54">(T942/L942)*100</f>
        <v>1.4100875946422535</v>
      </c>
      <c r="AA942">
        <f t="shared" si="54"/>
        <v>3.9182383675022949</v>
      </c>
      <c r="AB942">
        <f t="shared" si="54"/>
        <v>0.21905010128522848</v>
      </c>
      <c r="AC942">
        <f t="shared" si="53"/>
        <v>1.5846979044275789</v>
      </c>
      <c r="AD942">
        <f t="shared" si="53"/>
        <v>2.3161710071365382</v>
      </c>
      <c r="AE942">
        <f t="shared" si="53"/>
        <v>337.80890502184155</v>
      </c>
    </row>
    <row r="943" spans="1:31" x14ac:dyDescent="0.3">
      <c r="A943" t="s">
        <v>263</v>
      </c>
      <c r="B943" t="s">
        <v>264</v>
      </c>
      <c r="C943" t="s">
        <v>21</v>
      </c>
      <c r="D943" t="s">
        <v>22</v>
      </c>
      <c r="E943" t="s">
        <v>7</v>
      </c>
      <c r="F943" t="s">
        <v>8</v>
      </c>
      <c r="G943" t="s">
        <v>9</v>
      </c>
      <c r="H943" t="s">
        <v>10</v>
      </c>
      <c r="I943" s="2">
        <v>43245</v>
      </c>
      <c r="J943" s="1">
        <v>15.73366</v>
      </c>
      <c r="K943" s="1">
        <v>1.6111359999999999</v>
      </c>
      <c r="L943" s="1">
        <v>1.600897</v>
      </c>
      <c r="M943" s="1">
        <v>1.5868690000000001</v>
      </c>
      <c r="N943" s="1">
        <v>0.74778920000000004</v>
      </c>
      <c r="O943" s="1">
        <v>1.7319850000000001E-2</v>
      </c>
      <c r="P943" s="1">
        <v>0.1794007</v>
      </c>
      <c r="Q943" s="1">
        <v>5.79628E-5</v>
      </c>
      <c r="R943" s="1">
        <v>3.1559549999999999E-2</v>
      </c>
      <c r="S943" s="1">
        <v>4.9829399999999999E-3</v>
      </c>
      <c r="T943" s="1">
        <v>2.2574049999999998E-2</v>
      </c>
      <c r="U943" s="1">
        <v>6.217731E-2</v>
      </c>
      <c r="V943" s="1">
        <v>1.6380329999999999E-3</v>
      </c>
      <c r="W943" s="1">
        <v>2.7446730000000002E-4</v>
      </c>
      <c r="X943" s="1">
        <v>4.1552270000000001E-3</v>
      </c>
      <c r="Y943" s="1">
        <v>1.9580349999999999E-4</v>
      </c>
      <c r="Z943">
        <f t="shared" si="54"/>
        <v>1.4100875946422535</v>
      </c>
      <c r="AA943">
        <f t="shared" si="54"/>
        <v>3.9182383675022949</v>
      </c>
      <c r="AB943">
        <f t="shared" si="54"/>
        <v>0.21905010128522848</v>
      </c>
      <c r="AC943">
        <f t="shared" si="53"/>
        <v>1.5846979044275789</v>
      </c>
      <c r="AD943">
        <f t="shared" si="53"/>
        <v>2.3161710071365382</v>
      </c>
      <c r="AE943">
        <f t="shared" si="53"/>
        <v>337.80890502184155</v>
      </c>
    </row>
    <row r="944" spans="1:31" x14ac:dyDescent="0.3">
      <c r="A944" t="s">
        <v>263</v>
      </c>
      <c r="B944" t="s">
        <v>264</v>
      </c>
      <c r="C944" t="s">
        <v>21</v>
      </c>
      <c r="D944" t="s">
        <v>22</v>
      </c>
      <c r="E944" t="s">
        <v>7</v>
      </c>
      <c r="F944" t="s">
        <v>8</v>
      </c>
      <c r="G944" t="s">
        <v>9</v>
      </c>
      <c r="H944" t="s">
        <v>10</v>
      </c>
      <c r="I944" s="2">
        <v>43245</v>
      </c>
      <c r="J944" s="1">
        <v>15.73366</v>
      </c>
      <c r="K944" s="1">
        <v>1.6111359999999999</v>
      </c>
      <c r="L944" s="1">
        <v>1.600897</v>
      </c>
      <c r="M944" s="1">
        <v>1.5868690000000001</v>
      </c>
      <c r="N944" s="1">
        <v>0.74778920000000004</v>
      </c>
      <c r="O944" s="1">
        <v>1.7319850000000001E-2</v>
      </c>
      <c r="P944" s="1">
        <v>0.1794007</v>
      </c>
      <c r="Q944" s="1">
        <v>5.79628E-5</v>
      </c>
      <c r="R944" s="1">
        <v>3.1559549999999999E-2</v>
      </c>
      <c r="S944" s="1">
        <v>4.9829399999999999E-3</v>
      </c>
      <c r="T944" s="1">
        <v>2.2574049999999998E-2</v>
      </c>
      <c r="U944" s="1">
        <v>6.217731E-2</v>
      </c>
      <c r="V944" s="1">
        <v>1.6380329999999999E-3</v>
      </c>
      <c r="W944" s="1">
        <v>2.7446730000000002E-4</v>
      </c>
      <c r="X944" s="1">
        <v>4.1552270000000001E-3</v>
      </c>
      <c r="Y944" s="1">
        <v>1.9580349999999999E-4</v>
      </c>
      <c r="Z944">
        <f t="shared" si="54"/>
        <v>1.4100875946422535</v>
      </c>
      <c r="AA944">
        <f t="shared" si="54"/>
        <v>3.9182383675022949</v>
      </c>
      <c r="AB944">
        <f t="shared" si="54"/>
        <v>0.21905010128522848</v>
      </c>
      <c r="AC944">
        <f t="shared" si="53"/>
        <v>1.5846979044275789</v>
      </c>
      <c r="AD944">
        <f t="shared" si="53"/>
        <v>2.3161710071365382</v>
      </c>
      <c r="AE944">
        <f t="shared" si="53"/>
        <v>337.80890502184155</v>
      </c>
    </row>
    <row r="945" spans="1:31" x14ac:dyDescent="0.3">
      <c r="A945" t="s">
        <v>263</v>
      </c>
      <c r="B945" t="s">
        <v>264</v>
      </c>
      <c r="C945" t="s">
        <v>21</v>
      </c>
      <c r="D945" t="s">
        <v>22</v>
      </c>
      <c r="E945" t="s">
        <v>7</v>
      </c>
      <c r="F945" t="s">
        <v>8</v>
      </c>
      <c r="G945" t="s">
        <v>9</v>
      </c>
      <c r="H945" t="s">
        <v>10</v>
      </c>
      <c r="I945" s="2">
        <v>43245</v>
      </c>
      <c r="J945" s="1">
        <v>15.73366</v>
      </c>
      <c r="K945" s="1">
        <v>1.6111359999999999</v>
      </c>
      <c r="L945" s="1">
        <v>1.600897</v>
      </c>
      <c r="M945" s="1">
        <v>1.5868690000000001</v>
      </c>
      <c r="N945" s="1">
        <v>0.74778920000000004</v>
      </c>
      <c r="O945" s="1">
        <v>1.7319850000000001E-2</v>
      </c>
      <c r="P945" s="1">
        <v>0.1794007</v>
      </c>
      <c r="Q945" s="1">
        <v>5.79628E-5</v>
      </c>
      <c r="R945" s="1">
        <v>3.1559549999999999E-2</v>
      </c>
      <c r="S945" s="1">
        <v>4.9829399999999999E-3</v>
      </c>
      <c r="T945" s="1">
        <v>2.2574049999999998E-2</v>
      </c>
      <c r="U945" s="1">
        <v>6.217731E-2</v>
      </c>
      <c r="V945" s="1">
        <v>1.6380329999999999E-3</v>
      </c>
      <c r="W945" s="1">
        <v>2.7446730000000002E-4</v>
      </c>
      <c r="X945" s="1">
        <v>4.1552270000000001E-3</v>
      </c>
      <c r="Y945" s="1">
        <v>1.9580349999999999E-4</v>
      </c>
      <c r="Z945">
        <f t="shared" si="54"/>
        <v>1.4100875946422535</v>
      </c>
      <c r="AA945">
        <f t="shared" si="54"/>
        <v>3.9182383675022949</v>
      </c>
      <c r="AB945">
        <f t="shared" si="54"/>
        <v>0.21905010128522848</v>
      </c>
      <c r="AC945">
        <f t="shared" si="53"/>
        <v>1.5846979044275789</v>
      </c>
      <c r="AD945">
        <f t="shared" si="53"/>
        <v>2.3161710071365382</v>
      </c>
      <c r="AE945">
        <f t="shared" si="53"/>
        <v>337.80890502184155</v>
      </c>
    </row>
    <row r="946" spans="1:31" x14ac:dyDescent="0.3">
      <c r="A946" t="s">
        <v>263</v>
      </c>
      <c r="B946" t="s">
        <v>264</v>
      </c>
      <c r="C946" t="s">
        <v>23</v>
      </c>
      <c r="D946" t="s">
        <v>24</v>
      </c>
      <c r="E946" t="s">
        <v>7</v>
      </c>
      <c r="F946" t="s">
        <v>8</v>
      </c>
      <c r="G946" t="s">
        <v>9</v>
      </c>
      <c r="H946" t="s">
        <v>10</v>
      </c>
      <c r="I946" s="2">
        <v>43245</v>
      </c>
      <c r="J946" s="1">
        <v>21.543240000000001</v>
      </c>
      <c r="K946" s="1">
        <v>1.817537</v>
      </c>
      <c r="L946" s="1">
        <v>2.5467960000000001</v>
      </c>
      <c r="M946" s="1">
        <v>2.743636</v>
      </c>
      <c r="N946" s="1">
        <v>0.83783649999999998</v>
      </c>
      <c r="O946" s="1">
        <v>1.975292E-2</v>
      </c>
      <c r="P946" s="1">
        <v>0.2989791</v>
      </c>
      <c r="Q946" s="1">
        <v>3.8432480000000004E-6</v>
      </c>
      <c r="R946" s="1">
        <v>4.3623429999999998E-2</v>
      </c>
      <c r="S946" s="1">
        <v>5.4115309999999998E-3</v>
      </c>
      <c r="T946" s="1">
        <v>3.7476210000000003E-2</v>
      </c>
      <c r="U946" s="1">
        <v>7.6970730000000001E-2</v>
      </c>
      <c r="V946" s="1">
        <v>2.0669289999999999E-3</v>
      </c>
      <c r="W946" s="1">
        <v>3.657353E-4</v>
      </c>
      <c r="X946" s="1">
        <v>7.2680679999999999E-3</v>
      </c>
      <c r="Y946" s="1">
        <v>2.847735E-4</v>
      </c>
      <c r="Z946">
        <f t="shared" si="54"/>
        <v>1.4715041958602104</v>
      </c>
      <c r="AA946">
        <f t="shared" si="54"/>
        <v>2.8054279066173504</v>
      </c>
      <c r="AB946">
        <f t="shared" si="54"/>
        <v>0.24669837134094777</v>
      </c>
      <c r="AC946">
        <f t="shared" si="53"/>
        <v>1.8515505555634308</v>
      </c>
      <c r="AD946">
        <f t="shared" si="53"/>
        <v>2.4309618966676934</v>
      </c>
      <c r="AE946">
        <f t="shared" si="53"/>
        <v>7409.7091834823032</v>
      </c>
    </row>
    <row r="947" spans="1:31" x14ac:dyDescent="0.3">
      <c r="A947" t="s">
        <v>263</v>
      </c>
      <c r="B947" t="s">
        <v>264</v>
      </c>
      <c r="C947" t="s">
        <v>23</v>
      </c>
      <c r="D947" t="s">
        <v>24</v>
      </c>
      <c r="E947" t="s">
        <v>7</v>
      </c>
      <c r="F947" t="s">
        <v>8</v>
      </c>
      <c r="G947" t="s">
        <v>9</v>
      </c>
      <c r="H947" t="s">
        <v>10</v>
      </c>
      <c r="I947" s="2">
        <v>43245</v>
      </c>
      <c r="J947" s="1">
        <v>21.543240000000001</v>
      </c>
      <c r="K947" s="1">
        <v>1.817537</v>
      </c>
      <c r="L947" s="1">
        <v>2.5467960000000001</v>
      </c>
      <c r="M947" s="1">
        <v>2.743636</v>
      </c>
      <c r="N947" s="1">
        <v>0.83783649999999998</v>
      </c>
      <c r="O947" s="1">
        <v>1.975292E-2</v>
      </c>
      <c r="P947" s="1">
        <v>0.2989791</v>
      </c>
      <c r="Q947" s="1">
        <v>3.8432480000000004E-6</v>
      </c>
      <c r="R947" s="1">
        <v>4.3623429999999998E-2</v>
      </c>
      <c r="S947" s="1">
        <v>5.4115309999999998E-3</v>
      </c>
      <c r="T947" s="1">
        <v>3.7476210000000003E-2</v>
      </c>
      <c r="U947" s="1">
        <v>7.6970730000000001E-2</v>
      </c>
      <c r="V947" s="1">
        <v>2.0669289999999999E-3</v>
      </c>
      <c r="W947" s="1">
        <v>3.657353E-4</v>
      </c>
      <c r="X947" s="1">
        <v>7.2680679999999999E-3</v>
      </c>
      <c r="Y947" s="1">
        <v>2.847735E-4</v>
      </c>
      <c r="Z947">
        <f t="shared" si="54"/>
        <v>1.4715041958602104</v>
      </c>
      <c r="AA947">
        <f t="shared" si="54"/>
        <v>2.8054279066173504</v>
      </c>
      <c r="AB947">
        <f t="shared" si="54"/>
        <v>0.24669837134094777</v>
      </c>
      <c r="AC947">
        <f t="shared" si="53"/>
        <v>1.8515505555634308</v>
      </c>
      <c r="AD947">
        <f t="shared" si="53"/>
        <v>2.4309618966676934</v>
      </c>
      <c r="AE947">
        <f t="shared" si="53"/>
        <v>7409.7091834823032</v>
      </c>
    </row>
    <row r="948" spans="1:31" x14ac:dyDescent="0.3">
      <c r="A948" t="s">
        <v>263</v>
      </c>
      <c r="B948" t="s">
        <v>264</v>
      </c>
      <c r="C948" t="s">
        <v>23</v>
      </c>
      <c r="D948" t="s">
        <v>24</v>
      </c>
      <c r="E948" t="s">
        <v>7</v>
      </c>
      <c r="F948" t="s">
        <v>8</v>
      </c>
      <c r="G948" t="s">
        <v>9</v>
      </c>
      <c r="H948" t="s">
        <v>10</v>
      </c>
      <c r="I948" s="2">
        <v>43245</v>
      </c>
      <c r="J948" s="1">
        <v>21.543240000000001</v>
      </c>
      <c r="K948" s="1">
        <v>1.817537</v>
      </c>
      <c r="L948" s="1">
        <v>2.5467960000000001</v>
      </c>
      <c r="M948" s="1">
        <v>2.743636</v>
      </c>
      <c r="N948" s="1">
        <v>0.83783649999999998</v>
      </c>
      <c r="O948" s="1">
        <v>1.975292E-2</v>
      </c>
      <c r="P948" s="1">
        <v>0.2989791</v>
      </c>
      <c r="Q948" s="1">
        <v>3.8432480000000004E-6</v>
      </c>
      <c r="R948" s="1">
        <v>4.3623429999999998E-2</v>
      </c>
      <c r="S948" s="1">
        <v>5.4115309999999998E-3</v>
      </c>
      <c r="T948" s="1">
        <v>3.7476210000000003E-2</v>
      </c>
      <c r="U948" s="1">
        <v>7.6970730000000001E-2</v>
      </c>
      <c r="V948" s="1">
        <v>2.0669289999999999E-3</v>
      </c>
      <c r="W948" s="1">
        <v>3.657353E-4</v>
      </c>
      <c r="X948" s="1">
        <v>7.2680679999999999E-3</v>
      </c>
      <c r="Y948" s="1">
        <v>2.847735E-4</v>
      </c>
      <c r="Z948">
        <f t="shared" si="54"/>
        <v>1.4715041958602104</v>
      </c>
      <c r="AA948">
        <f t="shared" si="54"/>
        <v>2.8054279066173504</v>
      </c>
      <c r="AB948">
        <f t="shared" si="54"/>
        <v>0.24669837134094777</v>
      </c>
      <c r="AC948">
        <f t="shared" si="53"/>
        <v>1.8515505555634308</v>
      </c>
      <c r="AD948">
        <f t="shared" si="53"/>
        <v>2.4309618966676934</v>
      </c>
      <c r="AE948">
        <f t="shared" si="53"/>
        <v>7409.7091834823032</v>
      </c>
    </row>
    <row r="949" spans="1:31" x14ac:dyDescent="0.3">
      <c r="A949" t="s">
        <v>263</v>
      </c>
      <c r="B949" t="s">
        <v>264</v>
      </c>
      <c r="C949" t="s">
        <v>23</v>
      </c>
      <c r="D949" t="s">
        <v>24</v>
      </c>
      <c r="E949" t="s">
        <v>7</v>
      </c>
      <c r="F949" t="s">
        <v>8</v>
      </c>
      <c r="G949" t="s">
        <v>9</v>
      </c>
      <c r="H949" t="s">
        <v>10</v>
      </c>
      <c r="I949" s="2">
        <v>43245</v>
      </c>
      <c r="J949" s="1">
        <v>21.543240000000001</v>
      </c>
      <c r="K949" s="1">
        <v>1.817537</v>
      </c>
      <c r="L949" s="1">
        <v>2.5467960000000001</v>
      </c>
      <c r="M949" s="1">
        <v>2.743636</v>
      </c>
      <c r="N949" s="1">
        <v>0.83783649999999998</v>
      </c>
      <c r="O949" s="1">
        <v>1.975292E-2</v>
      </c>
      <c r="P949" s="1">
        <v>0.2989791</v>
      </c>
      <c r="Q949" s="1">
        <v>3.8432480000000004E-6</v>
      </c>
      <c r="R949" s="1">
        <v>4.3623429999999998E-2</v>
      </c>
      <c r="S949" s="1">
        <v>5.4115309999999998E-3</v>
      </c>
      <c r="T949" s="1">
        <v>3.7476210000000003E-2</v>
      </c>
      <c r="U949" s="1">
        <v>7.6970730000000001E-2</v>
      </c>
      <c r="V949" s="1">
        <v>2.0669289999999999E-3</v>
      </c>
      <c r="W949" s="1">
        <v>3.657353E-4</v>
      </c>
      <c r="X949" s="1">
        <v>7.2680679999999999E-3</v>
      </c>
      <c r="Y949" s="1">
        <v>2.847735E-4</v>
      </c>
      <c r="Z949">
        <f t="shared" si="54"/>
        <v>1.4715041958602104</v>
      </c>
      <c r="AA949">
        <f t="shared" si="54"/>
        <v>2.8054279066173504</v>
      </c>
      <c r="AB949">
        <f t="shared" si="54"/>
        <v>0.24669837134094777</v>
      </c>
      <c r="AC949">
        <f t="shared" si="53"/>
        <v>1.8515505555634308</v>
      </c>
      <c r="AD949">
        <f t="shared" si="53"/>
        <v>2.4309618966676934</v>
      </c>
      <c r="AE949">
        <f t="shared" si="53"/>
        <v>7409.7091834823032</v>
      </c>
    </row>
    <row r="950" spans="1:31" x14ac:dyDescent="0.3">
      <c r="A950" t="s">
        <v>263</v>
      </c>
      <c r="B950" t="s">
        <v>264</v>
      </c>
      <c r="C950" t="s">
        <v>23</v>
      </c>
      <c r="D950" t="s">
        <v>24</v>
      </c>
      <c r="E950" t="s">
        <v>7</v>
      </c>
      <c r="F950" t="s">
        <v>8</v>
      </c>
      <c r="G950" t="s">
        <v>9</v>
      </c>
      <c r="H950" t="s">
        <v>10</v>
      </c>
      <c r="I950" s="2">
        <v>43245</v>
      </c>
      <c r="J950" s="1">
        <v>21.543240000000001</v>
      </c>
      <c r="K950" s="1">
        <v>1.817537</v>
      </c>
      <c r="L950" s="1">
        <v>2.5467960000000001</v>
      </c>
      <c r="M950" s="1">
        <v>2.743636</v>
      </c>
      <c r="N950" s="1">
        <v>0.83783649999999998</v>
      </c>
      <c r="O950" s="1">
        <v>1.975292E-2</v>
      </c>
      <c r="P950" s="1">
        <v>0.2989791</v>
      </c>
      <c r="Q950" s="1">
        <v>3.8432480000000004E-6</v>
      </c>
      <c r="R950" s="1">
        <v>4.3623429999999998E-2</v>
      </c>
      <c r="S950" s="1">
        <v>5.4115309999999998E-3</v>
      </c>
      <c r="T950" s="1">
        <v>3.7476210000000003E-2</v>
      </c>
      <c r="U950" s="1">
        <v>7.6970730000000001E-2</v>
      </c>
      <c r="V950" s="1">
        <v>2.0669289999999999E-3</v>
      </c>
      <c r="W950" s="1">
        <v>3.657353E-4</v>
      </c>
      <c r="X950" s="1">
        <v>7.2680679999999999E-3</v>
      </c>
      <c r="Y950" s="1">
        <v>2.847735E-4</v>
      </c>
      <c r="Z950">
        <f t="shared" si="54"/>
        <v>1.4715041958602104</v>
      </c>
      <c r="AA950">
        <f t="shared" si="54"/>
        <v>2.8054279066173504</v>
      </c>
      <c r="AB950">
        <f t="shared" si="54"/>
        <v>0.24669837134094777</v>
      </c>
      <c r="AC950">
        <f t="shared" si="53"/>
        <v>1.8515505555634308</v>
      </c>
      <c r="AD950">
        <f t="shared" si="53"/>
        <v>2.4309618966676934</v>
      </c>
      <c r="AE950">
        <f t="shared" si="53"/>
        <v>7409.7091834823032</v>
      </c>
    </row>
    <row r="951" spans="1:31" x14ac:dyDescent="0.3">
      <c r="A951" t="s">
        <v>263</v>
      </c>
      <c r="B951" t="s">
        <v>264</v>
      </c>
      <c r="C951" t="s">
        <v>23</v>
      </c>
      <c r="D951" t="s">
        <v>24</v>
      </c>
      <c r="E951" t="s">
        <v>7</v>
      </c>
      <c r="F951" t="s">
        <v>8</v>
      </c>
      <c r="G951" t="s">
        <v>9</v>
      </c>
      <c r="H951" t="s">
        <v>10</v>
      </c>
      <c r="I951" s="2">
        <v>43245</v>
      </c>
      <c r="J951" s="1">
        <v>21.543240000000001</v>
      </c>
      <c r="K951" s="1">
        <v>1.817537</v>
      </c>
      <c r="L951" s="1">
        <v>2.5467960000000001</v>
      </c>
      <c r="M951" s="1">
        <v>2.743636</v>
      </c>
      <c r="N951" s="1">
        <v>0.83783649999999998</v>
      </c>
      <c r="O951" s="1">
        <v>1.975292E-2</v>
      </c>
      <c r="P951" s="1">
        <v>0.2989791</v>
      </c>
      <c r="Q951" s="1">
        <v>3.8432480000000004E-6</v>
      </c>
      <c r="R951" s="1">
        <v>4.3623429999999998E-2</v>
      </c>
      <c r="S951" s="1">
        <v>5.4115309999999998E-3</v>
      </c>
      <c r="T951" s="1">
        <v>3.7476210000000003E-2</v>
      </c>
      <c r="U951" s="1">
        <v>7.6970730000000001E-2</v>
      </c>
      <c r="V951" s="1">
        <v>2.0669289999999999E-3</v>
      </c>
      <c r="W951" s="1">
        <v>3.657353E-4</v>
      </c>
      <c r="X951" s="1">
        <v>7.2680679999999999E-3</v>
      </c>
      <c r="Y951" s="1">
        <v>2.847735E-4</v>
      </c>
      <c r="Z951">
        <f t="shared" si="54"/>
        <v>1.4715041958602104</v>
      </c>
      <c r="AA951">
        <f t="shared" si="54"/>
        <v>2.8054279066173504</v>
      </c>
      <c r="AB951">
        <f t="shared" si="54"/>
        <v>0.24669837134094777</v>
      </c>
      <c r="AC951">
        <f t="shared" si="53"/>
        <v>1.8515505555634308</v>
      </c>
      <c r="AD951">
        <f t="shared" si="53"/>
        <v>2.4309618966676934</v>
      </c>
      <c r="AE951">
        <f t="shared" si="53"/>
        <v>7409.7091834823032</v>
      </c>
    </row>
    <row r="952" spans="1:31" x14ac:dyDescent="0.3">
      <c r="A952" t="s">
        <v>263</v>
      </c>
      <c r="B952" t="s">
        <v>264</v>
      </c>
      <c r="C952" t="s">
        <v>23</v>
      </c>
      <c r="D952" t="s">
        <v>24</v>
      </c>
      <c r="E952" t="s">
        <v>7</v>
      </c>
      <c r="F952" t="s">
        <v>8</v>
      </c>
      <c r="G952" t="s">
        <v>9</v>
      </c>
      <c r="H952" t="s">
        <v>10</v>
      </c>
      <c r="I952" s="2">
        <v>43245</v>
      </c>
      <c r="J952" s="1">
        <v>21.543240000000001</v>
      </c>
      <c r="K952" s="1">
        <v>1.817537</v>
      </c>
      <c r="L952" s="1">
        <v>2.5467960000000001</v>
      </c>
      <c r="M952" s="1">
        <v>2.743636</v>
      </c>
      <c r="N952" s="1">
        <v>0.83783649999999998</v>
      </c>
      <c r="O952" s="1">
        <v>1.975292E-2</v>
      </c>
      <c r="P952" s="1">
        <v>0.2989791</v>
      </c>
      <c r="Q952" s="1">
        <v>3.8432480000000004E-6</v>
      </c>
      <c r="R952" s="1">
        <v>4.3623429999999998E-2</v>
      </c>
      <c r="S952" s="1">
        <v>5.4115309999999998E-3</v>
      </c>
      <c r="T952" s="1">
        <v>3.7476210000000003E-2</v>
      </c>
      <c r="U952" s="1">
        <v>7.6970730000000001E-2</v>
      </c>
      <c r="V952" s="1">
        <v>2.0669289999999999E-3</v>
      </c>
      <c r="W952" s="1">
        <v>3.657353E-4</v>
      </c>
      <c r="X952" s="1">
        <v>7.2680679999999999E-3</v>
      </c>
      <c r="Y952" s="1">
        <v>2.847735E-4</v>
      </c>
      <c r="Z952">
        <f t="shared" si="54"/>
        <v>1.4715041958602104</v>
      </c>
      <c r="AA952">
        <f t="shared" si="54"/>
        <v>2.8054279066173504</v>
      </c>
      <c r="AB952">
        <f t="shared" si="54"/>
        <v>0.24669837134094777</v>
      </c>
      <c r="AC952">
        <f t="shared" si="53"/>
        <v>1.8515505555634308</v>
      </c>
      <c r="AD952">
        <f t="shared" si="53"/>
        <v>2.4309618966676934</v>
      </c>
      <c r="AE952">
        <f t="shared" si="53"/>
        <v>7409.7091834823032</v>
      </c>
    </row>
    <row r="953" spans="1:31" x14ac:dyDescent="0.3">
      <c r="A953" t="s">
        <v>263</v>
      </c>
      <c r="B953" t="s">
        <v>264</v>
      </c>
      <c r="C953" t="s">
        <v>23</v>
      </c>
      <c r="D953" t="s">
        <v>24</v>
      </c>
      <c r="E953" t="s">
        <v>7</v>
      </c>
      <c r="F953" t="s">
        <v>8</v>
      </c>
      <c r="G953" t="s">
        <v>9</v>
      </c>
      <c r="H953" t="s">
        <v>10</v>
      </c>
      <c r="I953" s="2">
        <v>43245</v>
      </c>
      <c r="J953" s="1">
        <v>21.543240000000001</v>
      </c>
      <c r="K953" s="1">
        <v>1.817537</v>
      </c>
      <c r="L953" s="1">
        <v>2.5467960000000001</v>
      </c>
      <c r="M953" s="1">
        <v>2.743636</v>
      </c>
      <c r="N953" s="1">
        <v>0.83783649999999998</v>
      </c>
      <c r="O953" s="1">
        <v>1.975292E-2</v>
      </c>
      <c r="P953" s="1">
        <v>0.2989791</v>
      </c>
      <c r="Q953" s="1">
        <v>3.8432480000000004E-6</v>
      </c>
      <c r="R953" s="1">
        <v>4.3623429999999998E-2</v>
      </c>
      <c r="S953" s="1">
        <v>5.4115309999999998E-3</v>
      </c>
      <c r="T953" s="1">
        <v>3.7476210000000003E-2</v>
      </c>
      <c r="U953" s="1">
        <v>7.6970730000000001E-2</v>
      </c>
      <c r="V953" s="1">
        <v>2.0669289999999999E-3</v>
      </c>
      <c r="W953" s="1">
        <v>3.657353E-4</v>
      </c>
      <c r="X953" s="1">
        <v>7.2680679999999999E-3</v>
      </c>
      <c r="Y953" s="1">
        <v>2.847735E-4</v>
      </c>
      <c r="Z953">
        <f t="shared" si="54"/>
        <v>1.4715041958602104</v>
      </c>
      <c r="AA953">
        <f t="shared" si="54"/>
        <v>2.8054279066173504</v>
      </c>
      <c r="AB953">
        <f t="shared" si="54"/>
        <v>0.24669837134094777</v>
      </c>
      <c r="AC953">
        <f t="shared" si="53"/>
        <v>1.8515505555634308</v>
      </c>
      <c r="AD953">
        <f t="shared" si="53"/>
        <v>2.4309618966676934</v>
      </c>
      <c r="AE953">
        <f t="shared" si="53"/>
        <v>7409.7091834823032</v>
      </c>
    </row>
    <row r="954" spans="1:31" x14ac:dyDescent="0.3">
      <c r="A954" t="s">
        <v>263</v>
      </c>
      <c r="B954" t="s">
        <v>264</v>
      </c>
      <c r="C954" t="s">
        <v>5</v>
      </c>
      <c r="D954" t="s">
        <v>25</v>
      </c>
      <c r="E954" t="s">
        <v>7</v>
      </c>
      <c r="F954" t="s">
        <v>8</v>
      </c>
      <c r="G954" t="s">
        <v>9</v>
      </c>
      <c r="H954" t="s">
        <v>10</v>
      </c>
      <c r="I954" s="2">
        <v>43245</v>
      </c>
      <c r="J954" s="1">
        <v>16.05939</v>
      </c>
      <c r="K954" s="1">
        <v>1.4496249999999999</v>
      </c>
      <c r="L954" s="1">
        <v>1.401438</v>
      </c>
      <c r="M954" s="1">
        <v>2.114039</v>
      </c>
      <c r="N954" s="1">
        <v>0.83715030000000001</v>
      </c>
      <c r="O954" s="1">
        <v>1.429184E-2</v>
      </c>
      <c r="P954" s="1">
        <v>0.1752013</v>
      </c>
      <c r="Q954" s="1">
        <v>8.2804299999999999E-6</v>
      </c>
      <c r="R954" s="1">
        <v>2.6774180000000002E-2</v>
      </c>
      <c r="S954" s="1">
        <v>4.5263630000000003E-3</v>
      </c>
      <c r="T954" s="1">
        <v>4.765018E-2</v>
      </c>
      <c r="U954" s="1">
        <v>0.14433750000000001</v>
      </c>
      <c r="V954" s="1">
        <v>3.6616399999999999E-3</v>
      </c>
      <c r="W954" s="1">
        <v>6.3228939999999999E-4</v>
      </c>
      <c r="X954" s="1">
        <v>9.4885460000000005E-3</v>
      </c>
      <c r="Y954" s="1">
        <v>4.3911459999999999E-4</v>
      </c>
      <c r="Z954">
        <f t="shared" si="54"/>
        <v>3.4000919055998198</v>
      </c>
      <c r="AA954">
        <f t="shared" si="54"/>
        <v>6.8275703522971911</v>
      </c>
      <c r="AB954">
        <f t="shared" si="54"/>
        <v>0.4373933808540712</v>
      </c>
      <c r="AC954">
        <f t="shared" si="53"/>
        <v>4.4241287335990327</v>
      </c>
      <c r="AD954">
        <f t="shared" si="53"/>
        <v>5.415796572285708</v>
      </c>
      <c r="AE954">
        <f t="shared" si="53"/>
        <v>5303.0410256472187</v>
      </c>
    </row>
    <row r="955" spans="1:31" x14ac:dyDescent="0.3">
      <c r="A955" t="s">
        <v>263</v>
      </c>
      <c r="B955" t="s">
        <v>264</v>
      </c>
      <c r="C955" t="s">
        <v>5</v>
      </c>
      <c r="D955" t="s">
        <v>25</v>
      </c>
      <c r="E955" t="s">
        <v>7</v>
      </c>
      <c r="F955" t="s">
        <v>8</v>
      </c>
      <c r="G955" t="s">
        <v>9</v>
      </c>
      <c r="H955" t="s">
        <v>10</v>
      </c>
      <c r="I955" s="2">
        <v>43245</v>
      </c>
      <c r="J955" s="1">
        <v>16.05939</v>
      </c>
      <c r="K955" s="1">
        <v>1.4496249999999999</v>
      </c>
      <c r="L955" s="1">
        <v>1.401438</v>
      </c>
      <c r="M955" s="1">
        <v>2.114039</v>
      </c>
      <c r="N955" s="1">
        <v>0.83715030000000001</v>
      </c>
      <c r="O955" s="1">
        <v>1.429184E-2</v>
      </c>
      <c r="P955" s="1">
        <v>0.1752013</v>
      </c>
      <c r="Q955" s="1">
        <v>8.2804299999999999E-6</v>
      </c>
      <c r="R955" s="1">
        <v>2.6774180000000002E-2</v>
      </c>
      <c r="S955" s="1">
        <v>4.5263630000000003E-3</v>
      </c>
      <c r="T955" s="1">
        <v>4.765018E-2</v>
      </c>
      <c r="U955" s="1">
        <v>0.14433750000000001</v>
      </c>
      <c r="V955" s="1">
        <v>3.6616399999999999E-3</v>
      </c>
      <c r="W955" s="1">
        <v>6.3228939999999999E-4</v>
      </c>
      <c r="X955" s="1">
        <v>9.4885460000000005E-3</v>
      </c>
      <c r="Y955" s="1">
        <v>4.3911459999999999E-4</v>
      </c>
      <c r="Z955">
        <f t="shared" si="54"/>
        <v>3.4000919055998198</v>
      </c>
      <c r="AA955">
        <f t="shared" si="54"/>
        <v>6.8275703522971911</v>
      </c>
      <c r="AB955">
        <f t="shared" si="54"/>
        <v>0.4373933808540712</v>
      </c>
      <c r="AC955">
        <f t="shared" si="53"/>
        <v>4.4241287335990327</v>
      </c>
      <c r="AD955">
        <f t="shared" si="53"/>
        <v>5.415796572285708</v>
      </c>
      <c r="AE955">
        <f t="shared" si="53"/>
        <v>5303.0410256472187</v>
      </c>
    </row>
    <row r="956" spans="1:31" x14ac:dyDescent="0.3">
      <c r="A956" t="s">
        <v>263</v>
      </c>
      <c r="B956" t="s">
        <v>264</v>
      </c>
      <c r="C956" t="s">
        <v>5</v>
      </c>
      <c r="D956" t="s">
        <v>25</v>
      </c>
      <c r="E956" t="s">
        <v>7</v>
      </c>
      <c r="F956" t="s">
        <v>8</v>
      </c>
      <c r="G956" t="s">
        <v>9</v>
      </c>
      <c r="H956" t="s">
        <v>10</v>
      </c>
      <c r="I956" s="2">
        <v>43245</v>
      </c>
      <c r="J956" s="1">
        <v>16.05939</v>
      </c>
      <c r="K956" s="1">
        <v>1.4496249999999999</v>
      </c>
      <c r="L956" s="1">
        <v>1.401438</v>
      </c>
      <c r="M956" s="1">
        <v>2.114039</v>
      </c>
      <c r="N956" s="1">
        <v>0.83715030000000001</v>
      </c>
      <c r="O956" s="1">
        <v>1.429184E-2</v>
      </c>
      <c r="P956" s="1">
        <v>0.1752013</v>
      </c>
      <c r="Q956" s="1">
        <v>8.2804299999999999E-6</v>
      </c>
      <c r="R956" s="1">
        <v>2.6774180000000002E-2</v>
      </c>
      <c r="S956" s="1">
        <v>4.5263630000000003E-3</v>
      </c>
      <c r="T956" s="1">
        <v>4.765018E-2</v>
      </c>
      <c r="U956" s="1">
        <v>0.14433750000000001</v>
      </c>
      <c r="V956" s="1">
        <v>3.6616399999999999E-3</v>
      </c>
      <c r="W956" s="1">
        <v>6.3228939999999999E-4</v>
      </c>
      <c r="X956" s="1">
        <v>9.4885460000000005E-3</v>
      </c>
      <c r="Y956" s="1">
        <v>4.3911459999999999E-4</v>
      </c>
      <c r="Z956">
        <f t="shared" si="54"/>
        <v>3.4000919055998198</v>
      </c>
      <c r="AA956">
        <f t="shared" si="54"/>
        <v>6.8275703522971911</v>
      </c>
      <c r="AB956">
        <f t="shared" si="54"/>
        <v>0.4373933808540712</v>
      </c>
      <c r="AC956">
        <f t="shared" si="53"/>
        <v>4.4241287335990327</v>
      </c>
      <c r="AD956">
        <f t="shared" si="53"/>
        <v>5.415796572285708</v>
      </c>
      <c r="AE956">
        <f t="shared" si="53"/>
        <v>5303.0410256472187</v>
      </c>
    </row>
    <row r="957" spans="1:31" x14ac:dyDescent="0.3">
      <c r="A957" t="s">
        <v>263</v>
      </c>
      <c r="B957" t="s">
        <v>264</v>
      </c>
      <c r="C957" t="s">
        <v>5</v>
      </c>
      <c r="D957" t="s">
        <v>25</v>
      </c>
      <c r="E957" t="s">
        <v>7</v>
      </c>
      <c r="F957" t="s">
        <v>8</v>
      </c>
      <c r="G957" t="s">
        <v>9</v>
      </c>
      <c r="H957" t="s">
        <v>10</v>
      </c>
      <c r="I957" s="2">
        <v>43245</v>
      </c>
      <c r="J957" s="1">
        <v>16.05939</v>
      </c>
      <c r="K957" s="1">
        <v>1.4496249999999999</v>
      </c>
      <c r="L957" s="1">
        <v>1.401438</v>
      </c>
      <c r="M957" s="1">
        <v>2.114039</v>
      </c>
      <c r="N957" s="1">
        <v>0.83715030000000001</v>
      </c>
      <c r="O957" s="1">
        <v>1.429184E-2</v>
      </c>
      <c r="P957" s="1">
        <v>0.1752013</v>
      </c>
      <c r="Q957" s="1">
        <v>8.2804299999999999E-6</v>
      </c>
      <c r="R957" s="1">
        <v>2.6774180000000002E-2</v>
      </c>
      <c r="S957" s="1">
        <v>4.5263630000000003E-3</v>
      </c>
      <c r="T957" s="1">
        <v>4.765018E-2</v>
      </c>
      <c r="U957" s="1">
        <v>0.14433750000000001</v>
      </c>
      <c r="V957" s="1">
        <v>3.6616399999999999E-3</v>
      </c>
      <c r="W957" s="1">
        <v>6.3228939999999999E-4</v>
      </c>
      <c r="X957" s="1">
        <v>9.4885460000000005E-3</v>
      </c>
      <c r="Y957" s="1">
        <v>4.3911459999999999E-4</v>
      </c>
      <c r="Z957">
        <f t="shared" si="54"/>
        <v>3.4000919055998198</v>
      </c>
      <c r="AA957">
        <f t="shared" si="54"/>
        <v>6.8275703522971911</v>
      </c>
      <c r="AB957">
        <f t="shared" si="54"/>
        <v>0.4373933808540712</v>
      </c>
      <c r="AC957">
        <f t="shared" si="53"/>
        <v>4.4241287335990327</v>
      </c>
      <c r="AD957">
        <f t="shared" si="53"/>
        <v>5.415796572285708</v>
      </c>
      <c r="AE957">
        <f t="shared" si="53"/>
        <v>5303.0410256472187</v>
      </c>
    </row>
    <row r="958" spans="1:31" x14ac:dyDescent="0.3">
      <c r="A958" t="s">
        <v>263</v>
      </c>
      <c r="B958" t="s">
        <v>264</v>
      </c>
      <c r="C958" t="s">
        <v>5</v>
      </c>
      <c r="D958" t="s">
        <v>25</v>
      </c>
      <c r="E958" t="s">
        <v>7</v>
      </c>
      <c r="F958" t="s">
        <v>8</v>
      </c>
      <c r="G958" t="s">
        <v>9</v>
      </c>
      <c r="H958" t="s">
        <v>10</v>
      </c>
      <c r="I958" s="2">
        <v>43245</v>
      </c>
      <c r="J958" s="1">
        <v>16.05939</v>
      </c>
      <c r="K958" s="1">
        <v>1.4496249999999999</v>
      </c>
      <c r="L958" s="1">
        <v>1.401438</v>
      </c>
      <c r="M958" s="1">
        <v>2.114039</v>
      </c>
      <c r="N958" s="1">
        <v>0.83715030000000001</v>
      </c>
      <c r="O958" s="1">
        <v>1.429184E-2</v>
      </c>
      <c r="P958" s="1">
        <v>0.1752013</v>
      </c>
      <c r="Q958" s="1">
        <v>8.2804299999999999E-6</v>
      </c>
      <c r="R958" s="1">
        <v>2.6774180000000002E-2</v>
      </c>
      <c r="S958" s="1">
        <v>4.5263630000000003E-3</v>
      </c>
      <c r="T958" s="1">
        <v>4.765018E-2</v>
      </c>
      <c r="U958" s="1">
        <v>0.14433750000000001</v>
      </c>
      <c r="V958" s="1">
        <v>3.6616399999999999E-3</v>
      </c>
      <c r="W958" s="1">
        <v>6.3228939999999999E-4</v>
      </c>
      <c r="X958" s="1">
        <v>9.4885460000000005E-3</v>
      </c>
      <c r="Y958" s="1">
        <v>4.3911459999999999E-4</v>
      </c>
      <c r="Z958">
        <f t="shared" si="54"/>
        <v>3.4000919055998198</v>
      </c>
      <c r="AA958">
        <f t="shared" si="54"/>
        <v>6.8275703522971911</v>
      </c>
      <c r="AB958">
        <f t="shared" si="54"/>
        <v>0.4373933808540712</v>
      </c>
      <c r="AC958">
        <f t="shared" si="53"/>
        <v>4.4241287335990327</v>
      </c>
      <c r="AD958">
        <f t="shared" si="53"/>
        <v>5.415796572285708</v>
      </c>
      <c r="AE958">
        <f t="shared" si="53"/>
        <v>5303.0410256472187</v>
      </c>
    </row>
    <row r="959" spans="1:31" x14ac:dyDescent="0.3">
      <c r="A959" t="s">
        <v>263</v>
      </c>
      <c r="B959" t="s">
        <v>264</v>
      </c>
      <c r="C959" t="s">
        <v>5</v>
      </c>
      <c r="D959" t="s">
        <v>25</v>
      </c>
      <c r="E959" t="s">
        <v>7</v>
      </c>
      <c r="F959" t="s">
        <v>8</v>
      </c>
      <c r="G959" t="s">
        <v>9</v>
      </c>
      <c r="H959" t="s">
        <v>10</v>
      </c>
      <c r="I959" s="2">
        <v>43245</v>
      </c>
      <c r="J959" s="1">
        <v>16.05939</v>
      </c>
      <c r="K959" s="1">
        <v>1.4496249999999999</v>
      </c>
      <c r="L959" s="1">
        <v>1.401438</v>
      </c>
      <c r="M959" s="1">
        <v>2.114039</v>
      </c>
      <c r="N959" s="1">
        <v>0.83715030000000001</v>
      </c>
      <c r="O959" s="1">
        <v>1.429184E-2</v>
      </c>
      <c r="P959" s="1">
        <v>0.1752013</v>
      </c>
      <c r="Q959" s="1">
        <v>8.2804299999999999E-6</v>
      </c>
      <c r="R959" s="1">
        <v>2.6774180000000002E-2</v>
      </c>
      <c r="S959" s="1">
        <v>4.5263630000000003E-3</v>
      </c>
      <c r="T959" s="1">
        <v>4.765018E-2</v>
      </c>
      <c r="U959" s="1">
        <v>0.14433750000000001</v>
      </c>
      <c r="V959" s="1">
        <v>3.6616399999999999E-3</v>
      </c>
      <c r="W959" s="1">
        <v>6.3228939999999999E-4</v>
      </c>
      <c r="X959" s="1">
        <v>9.4885460000000005E-3</v>
      </c>
      <c r="Y959" s="1">
        <v>4.3911459999999999E-4</v>
      </c>
      <c r="Z959">
        <f t="shared" si="54"/>
        <v>3.4000919055998198</v>
      </c>
      <c r="AA959">
        <f t="shared" si="54"/>
        <v>6.8275703522971911</v>
      </c>
      <c r="AB959">
        <f t="shared" si="54"/>
        <v>0.4373933808540712</v>
      </c>
      <c r="AC959">
        <f t="shared" si="53"/>
        <v>4.4241287335990327</v>
      </c>
      <c r="AD959">
        <f t="shared" si="53"/>
        <v>5.415796572285708</v>
      </c>
      <c r="AE959">
        <f t="shared" si="53"/>
        <v>5303.0410256472187</v>
      </c>
    </row>
    <row r="960" spans="1:31" x14ac:dyDescent="0.3">
      <c r="A960" t="s">
        <v>263</v>
      </c>
      <c r="B960" t="s">
        <v>264</v>
      </c>
      <c r="C960" t="s">
        <v>5</v>
      </c>
      <c r="D960" t="s">
        <v>25</v>
      </c>
      <c r="E960" t="s">
        <v>7</v>
      </c>
      <c r="F960" t="s">
        <v>8</v>
      </c>
      <c r="G960" t="s">
        <v>9</v>
      </c>
      <c r="H960" t="s">
        <v>10</v>
      </c>
      <c r="I960" s="2">
        <v>43245</v>
      </c>
      <c r="J960" s="1">
        <v>16.05939</v>
      </c>
      <c r="K960" s="1">
        <v>1.4496249999999999</v>
      </c>
      <c r="L960" s="1">
        <v>1.401438</v>
      </c>
      <c r="M960" s="1">
        <v>2.114039</v>
      </c>
      <c r="N960" s="1">
        <v>0.83715030000000001</v>
      </c>
      <c r="O960" s="1">
        <v>1.429184E-2</v>
      </c>
      <c r="P960" s="1">
        <v>0.1752013</v>
      </c>
      <c r="Q960" s="1">
        <v>8.2804299999999999E-6</v>
      </c>
      <c r="R960" s="1">
        <v>2.6774180000000002E-2</v>
      </c>
      <c r="S960" s="1">
        <v>4.5263630000000003E-3</v>
      </c>
      <c r="T960" s="1">
        <v>4.765018E-2</v>
      </c>
      <c r="U960" s="1">
        <v>0.14433750000000001</v>
      </c>
      <c r="V960" s="1">
        <v>3.6616399999999999E-3</v>
      </c>
      <c r="W960" s="1">
        <v>6.3228939999999999E-4</v>
      </c>
      <c r="X960" s="1">
        <v>9.4885460000000005E-3</v>
      </c>
      <c r="Y960" s="1">
        <v>4.3911459999999999E-4</v>
      </c>
      <c r="Z960">
        <f t="shared" si="54"/>
        <v>3.4000919055998198</v>
      </c>
      <c r="AA960">
        <f t="shared" si="54"/>
        <v>6.8275703522971911</v>
      </c>
      <c r="AB960">
        <f t="shared" si="54"/>
        <v>0.4373933808540712</v>
      </c>
      <c r="AC960">
        <f t="shared" si="53"/>
        <v>4.4241287335990327</v>
      </c>
      <c r="AD960">
        <f t="shared" si="53"/>
        <v>5.415796572285708</v>
      </c>
      <c r="AE960">
        <f t="shared" si="53"/>
        <v>5303.0410256472187</v>
      </c>
    </row>
    <row r="961" spans="1:31" x14ac:dyDescent="0.3">
      <c r="A961" t="s">
        <v>263</v>
      </c>
      <c r="B961" t="s">
        <v>264</v>
      </c>
      <c r="C961" t="s">
        <v>5</v>
      </c>
      <c r="D961" t="s">
        <v>25</v>
      </c>
      <c r="E961" t="s">
        <v>7</v>
      </c>
      <c r="F961" t="s">
        <v>8</v>
      </c>
      <c r="G961" t="s">
        <v>9</v>
      </c>
      <c r="H961" t="s">
        <v>10</v>
      </c>
      <c r="I961" s="2">
        <v>43245</v>
      </c>
      <c r="J961" s="1">
        <v>16.05939</v>
      </c>
      <c r="K961" s="1">
        <v>1.4496249999999999</v>
      </c>
      <c r="L961" s="1">
        <v>1.401438</v>
      </c>
      <c r="M961" s="1">
        <v>2.114039</v>
      </c>
      <c r="N961" s="1">
        <v>0.83715030000000001</v>
      </c>
      <c r="O961" s="1">
        <v>1.429184E-2</v>
      </c>
      <c r="P961" s="1">
        <v>0.1752013</v>
      </c>
      <c r="Q961" s="1">
        <v>8.2804299999999999E-6</v>
      </c>
      <c r="R961" s="1">
        <v>2.6774180000000002E-2</v>
      </c>
      <c r="S961" s="1">
        <v>4.5263630000000003E-3</v>
      </c>
      <c r="T961" s="1">
        <v>4.765018E-2</v>
      </c>
      <c r="U961" s="1">
        <v>0.14433750000000001</v>
      </c>
      <c r="V961" s="1">
        <v>3.6616399999999999E-3</v>
      </c>
      <c r="W961" s="1">
        <v>6.3228939999999999E-4</v>
      </c>
      <c r="X961" s="1">
        <v>9.4885460000000005E-3</v>
      </c>
      <c r="Y961" s="1">
        <v>4.3911459999999999E-4</v>
      </c>
      <c r="Z961">
        <f t="shared" si="54"/>
        <v>3.4000919055998198</v>
      </c>
      <c r="AA961">
        <f t="shared" si="54"/>
        <v>6.8275703522971911</v>
      </c>
      <c r="AB961">
        <f t="shared" si="54"/>
        <v>0.4373933808540712</v>
      </c>
      <c r="AC961">
        <f t="shared" si="53"/>
        <v>4.4241287335990327</v>
      </c>
      <c r="AD961">
        <f t="shared" si="53"/>
        <v>5.415796572285708</v>
      </c>
      <c r="AE961">
        <f t="shared" si="53"/>
        <v>5303.0410256472187</v>
      </c>
    </row>
    <row r="962" spans="1:31" x14ac:dyDescent="0.3">
      <c r="A962" t="s">
        <v>263</v>
      </c>
      <c r="B962" t="s">
        <v>264</v>
      </c>
      <c r="C962" t="s">
        <v>11</v>
      </c>
      <c r="D962" t="s">
        <v>26</v>
      </c>
      <c r="E962" t="s">
        <v>7</v>
      </c>
      <c r="F962" t="s">
        <v>8</v>
      </c>
      <c r="G962" t="s">
        <v>9</v>
      </c>
      <c r="H962" t="s">
        <v>10</v>
      </c>
      <c r="I962" s="2">
        <v>43245</v>
      </c>
      <c r="J962" s="1">
        <v>15.403879999999999</v>
      </c>
      <c r="K962" s="1">
        <v>1.467136</v>
      </c>
      <c r="L962" s="1">
        <v>1.6931560000000001</v>
      </c>
      <c r="M962" s="1">
        <v>1.6062000000000001</v>
      </c>
      <c r="N962" s="1">
        <v>0.75106740000000005</v>
      </c>
      <c r="O962" s="1">
        <v>1.9266519999999999E-2</v>
      </c>
      <c r="P962" s="1">
        <v>0.17712749999999999</v>
      </c>
      <c r="Q962" s="1">
        <v>1.0671300000000001E-5</v>
      </c>
      <c r="R962" s="1">
        <v>2.8430150000000001E-2</v>
      </c>
      <c r="S962" s="1">
        <v>4.7218770000000002E-3</v>
      </c>
      <c r="T962" s="1">
        <v>2.8645110000000001E-2</v>
      </c>
      <c r="U962" s="1">
        <v>7.5714160000000003E-2</v>
      </c>
      <c r="V962" s="1">
        <v>1.9732679999999998E-3</v>
      </c>
      <c r="W962" s="1">
        <v>3.3852650000000003E-4</v>
      </c>
      <c r="X962" s="1">
        <v>5.5452230000000002E-3</v>
      </c>
      <c r="Y962" s="1">
        <v>2.4625610000000002E-4</v>
      </c>
      <c r="Z962">
        <f t="shared" si="54"/>
        <v>1.6918175289223201</v>
      </c>
      <c r="AA962">
        <f t="shared" si="54"/>
        <v>4.7138687585605776</v>
      </c>
      <c r="AB962">
        <f t="shared" si="54"/>
        <v>0.26272848482040356</v>
      </c>
      <c r="AC962">
        <f t="shared" si="53"/>
        <v>1.7570713341070421</v>
      </c>
      <c r="AD962">
        <f t="shared" si="53"/>
        <v>3.1306392288041098</v>
      </c>
      <c r="AE962">
        <f t="shared" si="53"/>
        <v>2307.6485526599386</v>
      </c>
    </row>
    <row r="963" spans="1:31" x14ac:dyDescent="0.3">
      <c r="A963" t="s">
        <v>263</v>
      </c>
      <c r="B963" t="s">
        <v>264</v>
      </c>
      <c r="C963" t="s">
        <v>11</v>
      </c>
      <c r="D963" t="s">
        <v>26</v>
      </c>
      <c r="E963" t="s">
        <v>7</v>
      </c>
      <c r="F963" t="s">
        <v>8</v>
      </c>
      <c r="G963" t="s">
        <v>9</v>
      </c>
      <c r="H963" t="s">
        <v>10</v>
      </c>
      <c r="I963" s="2">
        <v>43245</v>
      </c>
      <c r="J963" s="1">
        <v>15.403879999999999</v>
      </c>
      <c r="K963" s="1">
        <v>1.467136</v>
      </c>
      <c r="L963" s="1">
        <v>1.6931560000000001</v>
      </c>
      <c r="M963" s="1">
        <v>1.6062000000000001</v>
      </c>
      <c r="N963" s="1">
        <v>0.75106740000000005</v>
      </c>
      <c r="O963" s="1">
        <v>1.9266519999999999E-2</v>
      </c>
      <c r="P963" s="1">
        <v>0.17712749999999999</v>
      </c>
      <c r="Q963" s="1">
        <v>1.0671300000000001E-5</v>
      </c>
      <c r="R963" s="1">
        <v>2.8430150000000001E-2</v>
      </c>
      <c r="S963" s="1">
        <v>4.7218770000000002E-3</v>
      </c>
      <c r="T963" s="1">
        <v>2.8645110000000001E-2</v>
      </c>
      <c r="U963" s="1">
        <v>7.5714160000000003E-2</v>
      </c>
      <c r="V963" s="1">
        <v>1.9732679999999998E-3</v>
      </c>
      <c r="W963" s="1">
        <v>3.3852650000000003E-4</v>
      </c>
      <c r="X963" s="1">
        <v>5.5452230000000002E-3</v>
      </c>
      <c r="Y963" s="1">
        <v>2.4625610000000002E-4</v>
      </c>
      <c r="Z963">
        <f t="shared" si="54"/>
        <v>1.6918175289223201</v>
      </c>
      <c r="AA963">
        <f t="shared" si="54"/>
        <v>4.7138687585605776</v>
      </c>
      <c r="AB963">
        <f t="shared" si="54"/>
        <v>0.26272848482040356</v>
      </c>
      <c r="AC963">
        <f t="shared" si="53"/>
        <v>1.7570713341070421</v>
      </c>
      <c r="AD963">
        <f t="shared" si="53"/>
        <v>3.1306392288041098</v>
      </c>
      <c r="AE963">
        <f t="shared" si="53"/>
        <v>2307.6485526599386</v>
      </c>
    </row>
    <row r="964" spans="1:31" x14ac:dyDescent="0.3">
      <c r="A964" t="s">
        <v>263</v>
      </c>
      <c r="B964" t="s">
        <v>264</v>
      </c>
      <c r="C964" t="s">
        <v>11</v>
      </c>
      <c r="D964" t="s">
        <v>26</v>
      </c>
      <c r="E964" t="s">
        <v>7</v>
      </c>
      <c r="F964" t="s">
        <v>8</v>
      </c>
      <c r="G964" t="s">
        <v>9</v>
      </c>
      <c r="H964" t="s">
        <v>10</v>
      </c>
      <c r="I964" s="2">
        <v>43245</v>
      </c>
      <c r="J964" s="1">
        <v>15.403879999999999</v>
      </c>
      <c r="K964" s="1">
        <v>1.467136</v>
      </c>
      <c r="L964" s="1">
        <v>1.6931560000000001</v>
      </c>
      <c r="M964" s="1">
        <v>1.6062000000000001</v>
      </c>
      <c r="N964" s="1">
        <v>0.75106740000000005</v>
      </c>
      <c r="O964" s="1">
        <v>1.9266519999999999E-2</v>
      </c>
      <c r="P964" s="1">
        <v>0.17712749999999999</v>
      </c>
      <c r="Q964" s="1">
        <v>1.0671300000000001E-5</v>
      </c>
      <c r="R964" s="1">
        <v>2.8430150000000001E-2</v>
      </c>
      <c r="S964" s="1">
        <v>4.7218770000000002E-3</v>
      </c>
      <c r="T964" s="1">
        <v>2.8645110000000001E-2</v>
      </c>
      <c r="U964" s="1">
        <v>7.5714160000000003E-2</v>
      </c>
      <c r="V964" s="1">
        <v>1.9732679999999998E-3</v>
      </c>
      <c r="W964" s="1">
        <v>3.3852650000000003E-4</v>
      </c>
      <c r="X964" s="1">
        <v>5.5452230000000002E-3</v>
      </c>
      <c r="Y964" s="1">
        <v>2.4625610000000002E-4</v>
      </c>
      <c r="Z964">
        <f t="shared" si="54"/>
        <v>1.6918175289223201</v>
      </c>
      <c r="AA964">
        <f t="shared" si="54"/>
        <v>4.7138687585605776</v>
      </c>
      <c r="AB964">
        <f t="shared" si="54"/>
        <v>0.26272848482040356</v>
      </c>
      <c r="AC964">
        <f t="shared" si="53"/>
        <v>1.7570713341070421</v>
      </c>
      <c r="AD964">
        <f t="shared" si="53"/>
        <v>3.1306392288041098</v>
      </c>
      <c r="AE964">
        <f t="shared" si="53"/>
        <v>2307.6485526599386</v>
      </c>
    </row>
    <row r="965" spans="1:31" x14ac:dyDescent="0.3">
      <c r="A965" t="s">
        <v>263</v>
      </c>
      <c r="B965" t="s">
        <v>264</v>
      </c>
      <c r="C965" t="s">
        <v>11</v>
      </c>
      <c r="D965" t="s">
        <v>26</v>
      </c>
      <c r="E965" t="s">
        <v>7</v>
      </c>
      <c r="F965" t="s">
        <v>8</v>
      </c>
      <c r="G965" t="s">
        <v>9</v>
      </c>
      <c r="H965" t="s">
        <v>10</v>
      </c>
      <c r="I965" s="2">
        <v>43245</v>
      </c>
      <c r="J965" s="1">
        <v>15.403879999999999</v>
      </c>
      <c r="K965" s="1">
        <v>1.467136</v>
      </c>
      <c r="L965" s="1">
        <v>1.6931560000000001</v>
      </c>
      <c r="M965" s="1">
        <v>1.6062000000000001</v>
      </c>
      <c r="N965" s="1">
        <v>0.75106740000000005</v>
      </c>
      <c r="O965" s="1">
        <v>1.9266519999999999E-2</v>
      </c>
      <c r="P965" s="1">
        <v>0.17712749999999999</v>
      </c>
      <c r="Q965" s="1">
        <v>1.0671300000000001E-5</v>
      </c>
      <c r="R965" s="1">
        <v>2.8430150000000001E-2</v>
      </c>
      <c r="S965" s="1">
        <v>4.7218770000000002E-3</v>
      </c>
      <c r="T965" s="1">
        <v>2.8645110000000001E-2</v>
      </c>
      <c r="U965" s="1">
        <v>7.5714160000000003E-2</v>
      </c>
      <c r="V965" s="1">
        <v>1.9732679999999998E-3</v>
      </c>
      <c r="W965" s="1">
        <v>3.3852650000000003E-4</v>
      </c>
      <c r="X965" s="1">
        <v>5.5452230000000002E-3</v>
      </c>
      <c r="Y965" s="1">
        <v>2.4625610000000002E-4</v>
      </c>
      <c r="Z965">
        <f t="shared" si="54"/>
        <v>1.6918175289223201</v>
      </c>
      <c r="AA965">
        <f t="shared" si="54"/>
        <v>4.7138687585605776</v>
      </c>
      <c r="AB965">
        <f t="shared" si="54"/>
        <v>0.26272848482040356</v>
      </c>
      <c r="AC965">
        <f t="shared" si="53"/>
        <v>1.7570713341070421</v>
      </c>
      <c r="AD965">
        <f t="shared" si="53"/>
        <v>3.1306392288041098</v>
      </c>
      <c r="AE965">
        <f t="shared" si="53"/>
        <v>2307.6485526599386</v>
      </c>
    </row>
    <row r="966" spans="1:31" x14ac:dyDescent="0.3">
      <c r="A966" t="s">
        <v>263</v>
      </c>
      <c r="B966" t="s">
        <v>264</v>
      </c>
      <c r="C966" t="s">
        <v>11</v>
      </c>
      <c r="D966" t="s">
        <v>26</v>
      </c>
      <c r="E966" t="s">
        <v>7</v>
      </c>
      <c r="F966" t="s">
        <v>8</v>
      </c>
      <c r="G966" t="s">
        <v>9</v>
      </c>
      <c r="H966" t="s">
        <v>10</v>
      </c>
      <c r="I966" s="2">
        <v>43245</v>
      </c>
      <c r="J966" s="1">
        <v>15.403879999999999</v>
      </c>
      <c r="K966" s="1">
        <v>1.467136</v>
      </c>
      <c r="L966" s="1">
        <v>1.6931560000000001</v>
      </c>
      <c r="M966" s="1">
        <v>1.6062000000000001</v>
      </c>
      <c r="N966" s="1">
        <v>0.75106740000000005</v>
      </c>
      <c r="O966" s="1">
        <v>1.9266519999999999E-2</v>
      </c>
      <c r="P966" s="1">
        <v>0.17712749999999999</v>
      </c>
      <c r="Q966" s="1">
        <v>1.0671300000000001E-5</v>
      </c>
      <c r="R966" s="1">
        <v>2.8430150000000001E-2</v>
      </c>
      <c r="S966" s="1">
        <v>4.7218770000000002E-3</v>
      </c>
      <c r="T966" s="1">
        <v>2.8645110000000001E-2</v>
      </c>
      <c r="U966" s="1">
        <v>7.5714160000000003E-2</v>
      </c>
      <c r="V966" s="1">
        <v>1.9732679999999998E-3</v>
      </c>
      <c r="W966" s="1">
        <v>3.3852650000000003E-4</v>
      </c>
      <c r="X966" s="1">
        <v>5.5452230000000002E-3</v>
      </c>
      <c r="Y966" s="1">
        <v>2.4625610000000002E-4</v>
      </c>
      <c r="Z966">
        <f t="shared" si="54"/>
        <v>1.6918175289223201</v>
      </c>
      <c r="AA966">
        <f t="shared" si="54"/>
        <v>4.7138687585605776</v>
      </c>
      <c r="AB966">
        <f t="shared" si="54"/>
        <v>0.26272848482040356</v>
      </c>
      <c r="AC966">
        <f t="shared" si="53"/>
        <v>1.7570713341070421</v>
      </c>
      <c r="AD966">
        <f t="shared" si="53"/>
        <v>3.1306392288041098</v>
      </c>
      <c r="AE966">
        <f t="shared" si="53"/>
        <v>2307.6485526599386</v>
      </c>
    </row>
    <row r="967" spans="1:31" x14ac:dyDescent="0.3">
      <c r="A967" t="s">
        <v>263</v>
      </c>
      <c r="B967" t="s">
        <v>264</v>
      </c>
      <c r="C967" t="s">
        <v>11</v>
      </c>
      <c r="D967" t="s">
        <v>26</v>
      </c>
      <c r="E967" t="s">
        <v>7</v>
      </c>
      <c r="F967" t="s">
        <v>8</v>
      </c>
      <c r="G967" t="s">
        <v>9</v>
      </c>
      <c r="H967" t="s">
        <v>10</v>
      </c>
      <c r="I967" s="2">
        <v>43245</v>
      </c>
      <c r="J967" s="1">
        <v>15.403879999999999</v>
      </c>
      <c r="K967" s="1">
        <v>1.467136</v>
      </c>
      <c r="L967" s="1">
        <v>1.6931560000000001</v>
      </c>
      <c r="M967" s="1">
        <v>1.6062000000000001</v>
      </c>
      <c r="N967" s="1">
        <v>0.75106740000000005</v>
      </c>
      <c r="O967" s="1">
        <v>1.9266519999999999E-2</v>
      </c>
      <c r="P967" s="1">
        <v>0.17712749999999999</v>
      </c>
      <c r="Q967" s="1">
        <v>1.0671300000000001E-5</v>
      </c>
      <c r="R967" s="1">
        <v>2.8430150000000001E-2</v>
      </c>
      <c r="S967" s="1">
        <v>4.7218770000000002E-3</v>
      </c>
      <c r="T967" s="1">
        <v>2.8645110000000001E-2</v>
      </c>
      <c r="U967" s="1">
        <v>7.5714160000000003E-2</v>
      </c>
      <c r="V967" s="1">
        <v>1.9732679999999998E-3</v>
      </c>
      <c r="W967" s="1">
        <v>3.3852650000000003E-4</v>
      </c>
      <c r="X967" s="1">
        <v>5.5452230000000002E-3</v>
      </c>
      <c r="Y967" s="1">
        <v>2.4625610000000002E-4</v>
      </c>
      <c r="Z967">
        <f t="shared" si="54"/>
        <v>1.6918175289223201</v>
      </c>
      <c r="AA967">
        <f t="shared" si="54"/>
        <v>4.7138687585605776</v>
      </c>
      <c r="AB967">
        <f t="shared" si="54"/>
        <v>0.26272848482040356</v>
      </c>
      <c r="AC967">
        <f t="shared" si="53"/>
        <v>1.7570713341070421</v>
      </c>
      <c r="AD967">
        <f t="shared" si="53"/>
        <v>3.1306392288041098</v>
      </c>
      <c r="AE967">
        <f t="shared" si="53"/>
        <v>2307.6485526599386</v>
      </c>
    </row>
    <row r="968" spans="1:31" x14ac:dyDescent="0.3">
      <c r="A968" t="s">
        <v>263</v>
      </c>
      <c r="B968" t="s">
        <v>264</v>
      </c>
      <c r="C968" t="s">
        <v>11</v>
      </c>
      <c r="D968" t="s">
        <v>26</v>
      </c>
      <c r="E968" t="s">
        <v>7</v>
      </c>
      <c r="F968" t="s">
        <v>8</v>
      </c>
      <c r="G968" t="s">
        <v>9</v>
      </c>
      <c r="H968" t="s">
        <v>10</v>
      </c>
      <c r="I968" s="2">
        <v>43245</v>
      </c>
      <c r="J968" s="1">
        <v>15.403879999999999</v>
      </c>
      <c r="K968" s="1">
        <v>1.467136</v>
      </c>
      <c r="L968" s="1">
        <v>1.6931560000000001</v>
      </c>
      <c r="M968" s="1">
        <v>1.6062000000000001</v>
      </c>
      <c r="N968" s="1">
        <v>0.75106740000000005</v>
      </c>
      <c r="O968" s="1">
        <v>1.9266519999999999E-2</v>
      </c>
      <c r="P968" s="1">
        <v>0.17712749999999999</v>
      </c>
      <c r="Q968" s="1">
        <v>1.0671300000000001E-5</v>
      </c>
      <c r="R968" s="1">
        <v>2.8430150000000001E-2</v>
      </c>
      <c r="S968" s="1">
        <v>4.7218770000000002E-3</v>
      </c>
      <c r="T968" s="1">
        <v>2.8645110000000001E-2</v>
      </c>
      <c r="U968" s="1">
        <v>7.5714160000000003E-2</v>
      </c>
      <c r="V968" s="1">
        <v>1.9732679999999998E-3</v>
      </c>
      <c r="W968" s="1">
        <v>3.3852650000000003E-4</v>
      </c>
      <c r="X968" s="1">
        <v>5.5452230000000002E-3</v>
      </c>
      <c r="Y968" s="1">
        <v>2.4625610000000002E-4</v>
      </c>
      <c r="Z968">
        <f t="shared" si="54"/>
        <v>1.6918175289223201</v>
      </c>
      <c r="AA968">
        <f t="shared" si="54"/>
        <v>4.7138687585605776</v>
      </c>
      <c r="AB968">
        <f t="shared" si="54"/>
        <v>0.26272848482040356</v>
      </c>
      <c r="AC968">
        <f t="shared" si="53"/>
        <v>1.7570713341070421</v>
      </c>
      <c r="AD968">
        <f t="shared" si="53"/>
        <v>3.1306392288041098</v>
      </c>
      <c r="AE968">
        <f t="shared" si="53"/>
        <v>2307.6485526599386</v>
      </c>
    </row>
    <row r="969" spans="1:31" x14ac:dyDescent="0.3">
      <c r="A969" t="s">
        <v>263</v>
      </c>
      <c r="B969" t="s">
        <v>264</v>
      </c>
      <c r="C969" t="s">
        <v>11</v>
      </c>
      <c r="D969" t="s">
        <v>26</v>
      </c>
      <c r="E969" t="s">
        <v>7</v>
      </c>
      <c r="F969" t="s">
        <v>8</v>
      </c>
      <c r="G969" t="s">
        <v>9</v>
      </c>
      <c r="H969" t="s">
        <v>10</v>
      </c>
      <c r="I969" s="2">
        <v>43245</v>
      </c>
      <c r="J969" s="1">
        <v>15.403879999999999</v>
      </c>
      <c r="K969" s="1">
        <v>1.467136</v>
      </c>
      <c r="L969" s="1">
        <v>1.6931560000000001</v>
      </c>
      <c r="M969" s="1">
        <v>1.6062000000000001</v>
      </c>
      <c r="N969" s="1">
        <v>0.75106740000000005</v>
      </c>
      <c r="O969" s="1">
        <v>1.9266519999999999E-2</v>
      </c>
      <c r="P969" s="1">
        <v>0.17712749999999999</v>
      </c>
      <c r="Q969" s="1">
        <v>1.0671300000000001E-5</v>
      </c>
      <c r="R969" s="1">
        <v>2.8430150000000001E-2</v>
      </c>
      <c r="S969" s="1">
        <v>4.7218770000000002E-3</v>
      </c>
      <c r="T969" s="1">
        <v>2.8645110000000001E-2</v>
      </c>
      <c r="U969" s="1">
        <v>7.5714160000000003E-2</v>
      </c>
      <c r="V969" s="1">
        <v>1.9732679999999998E-3</v>
      </c>
      <c r="W969" s="1">
        <v>3.3852650000000003E-4</v>
      </c>
      <c r="X969" s="1">
        <v>5.5452230000000002E-3</v>
      </c>
      <c r="Y969" s="1">
        <v>2.4625610000000002E-4</v>
      </c>
      <c r="Z969">
        <f t="shared" si="54"/>
        <v>1.6918175289223201</v>
      </c>
      <c r="AA969">
        <f t="shared" si="54"/>
        <v>4.7138687585605776</v>
      </c>
      <c r="AB969">
        <f t="shared" si="54"/>
        <v>0.26272848482040356</v>
      </c>
      <c r="AC969">
        <f t="shared" si="53"/>
        <v>1.7570713341070421</v>
      </c>
      <c r="AD969">
        <f t="shared" si="53"/>
        <v>3.1306392288041098</v>
      </c>
      <c r="AE969">
        <f t="shared" si="53"/>
        <v>2307.6485526599386</v>
      </c>
    </row>
    <row r="970" spans="1:31" x14ac:dyDescent="0.3">
      <c r="A970" t="s">
        <v>263</v>
      </c>
      <c r="B970" t="s">
        <v>264</v>
      </c>
      <c r="C970" t="s">
        <v>19</v>
      </c>
      <c r="D970" t="s">
        <v>27</v>
      </c>
      <c r="E970" t="s">
        <v>7</v>
      </c>
      <c r="F970" t="s">
        <v>8</v>
      </c>
      <c r="G970" t="s">
        <v>9</v>
      </c>
      <c r="H970" t="s">
        <v>10</v>
      </c>
      <c r="I970" s="2">
        <v>43245</v>
      </c>
      <c r="J970" s="1">
        <v>15.43966</v>
      </c>
      <c r="K970" s="1">
        <v>1.5094179999999999</v>
      </c>
      <c r="L970" s="1">
        <v>1.429241</v>
      </c>
      <c r="M970" s="1">
        <v>1.8613500000000001</v>
      </c>
      <c r="N970" s="1">
        <v>0.77546040000000005</v>
      </c>
      <c r="O970" s="1">
        <v>1.7968789999999998E-2</v>
      </c>
      <c r="P970" s="1">
        <v>0.16486799999999999</v>
      </c>
      <c r="Q970" s="1">
        <v>5.726588E-6</v>
      </c>
      <c r="R970" s="1">
        <v>2.871112E-2</v>
      </c>
      <c r="S970" s="1">
        <v>4.6729129999999999E-3</v>
      </c>
      <c r="T970" s="1">
        <v>3.1536889999999998E-2</v>
      </c>
      <c r="U970" s="1">
        <v>8.4620180000000003E-2</v>
      </c>
      <c r="V970" s="1">
        <v>2.100467E-3</v>
      </c>
      <c r="W970" s="1">
        <v>3.6569789999999999E-4</v>
      </c>
      <c r="X970" s="1">
        <v>6.2238809999999997E-3</v>
      </c>
      <c r="Y970" s="1">
        <v>2.767507E-4</v>
      </c>
      <c r="Z970">
        <f t="shared" si="54"/>
        <v>2.2065480909097901</v>
      </c>
      <c r="AA970">
        <f t="shared" si="54"/>
        <v>4.5461724017514173</v>
      </c>
      <c r="AB970">
        <f t="shared" si="54"/>
        <v>0.27086708747474403</v>
      </c>
      <c r="AC970">
        <f t="shared" si="53"/>
        <v>2.035183782547406</v>
      </c>
      <c r="AD970">
        <f t="shared" si="53"/>
        <v>3.7750691462260719</v>
      </c>
      <c r="AE970">
        <f t="shared" si="53"/>
        <v>4832.7328594269393</v>
      </c>
    </row>
    <row r="971" spans="1:31" x14ac:dyDescent="0.3">
      <c r="A971" t="s">
        <v>263</v>
      </c>
      <c r="B971" t="s">
        <v>264</v>
      </c>
      <c r="C971" t="s">
        <v>19</v>
      </c>
      <c r="D971" t="s">
        <v>27</v>
      </c>
      <c r="E971" t="s">
        <v>7</v>
      </c>
      <c r="F971" t="s">
        <v>8</v>
      </c>
      <c r="G971" t="s">
        <v>9</v>
      </c>
      <c r="H971" t="s">
        <v>10</v>
      </c>
      <c r="I971" s="2">
        <v>43245</v>
      </c>
      <c r="J971" s="1">
        <v>15.43966</v>
      </c>
      <c r="K971" s="1">
        <v>1.5094179999999999</v>
      </c>
      <c r="L971" s="1">
        <v>1.429241</v>
      </c>
      <c r="M971" s="1">
        <v>1.8613500000000001</v>
      </c>
      <c r="N971" s="1">
        <v>0.77546040000000005</v>
      </c>
      <c r="O971" s="1">
        <v>1.7968789999999998E-2</v>
      </c>
      <c r="P971" s="1">
        <v>0.16486799999999999</v>
      </c>
      <c r="Q971" s="1">
        <v>5.726588E-6</v>
      </c>
      <c r="R971" s="1">
        <v>2.871112E-2</v>
      </c>
      <c r="S971" s="1">
        <v>4.6729129999999999E-3</v>
      </c>
      <c r="T971" s="1">
        <v>3.1536889999999998E-2</v>
      </c>
      <c r="U971" s="1">
        <v>8.4620180000000003E-2</v>
      </c>
      <c r="V971" s="1">
        <v>2.100467E-3</v>
      </c>
      <c r="W971" s="1">
        <v>3.6569789999999999E-4</v>
      </c>
      <c r="X971" s="1">
        <v>6.2238809999999997E-3</v>
      </c>
      <c r="Y971" s="1">
        <v>2.767507E-4</v>
      </c>
      <c r="Z971">
        <f t="shared" si="54"/>
        <v>2.2065480909097901</v>
      </c>
      <c r="AA971">
        <f t="shared" si="54"/>
        <v>4.5461724017514173</v>
      </c>
      <c r="AB971">
        <f t="shared" si="54"/>
        <v>0.27086708747474403</v>
      </c>
      <c r="AC971">
        <f t="shared" si="53"/>
        <v>2.035183782547406</v>
      </c>
      <c r="AD971">
        <f t="shared" si="53"/>
        <v>3.7750691462260719</v>
      </c>
      <c r="AE971">
        <f t="shared" si="53"/>
        <v>4832.7328594269393</v>
      </c>
    </row>
    <row r="972" spans="1:31" x14ac:dyDescent="0.3">
      <c r="A972" t="s">
        <v>263</v>
      </c>
      <c r="B972" t="s">
        <v>264</v>
      </c>
      <c r="C972" t="s">
        <v>19</v>
      </c>
      <c r="D972" t="s">
        <v>27</v>
      </c>
      <c r="E972" t="s">
        <v>7</v>
      </c>
      <c r="F972" t="s">
        <v>8</v>
      </c>
      <c r="G972" t="s">
        <v>9</v>
      </c>
      <c r="H972" t="s">
        <v>10</v>
      </c>
      <c r="I972" s="2">
        <v>43245</v>
      </c>
      <c r="J972" s="1">
        <v>15.43966</v>
      </c>
      <c r="K972" s="1">
        <v>1.5094179999999999</v>
      </c>
      <c r="L972" s="1">
        <v>1.429241</v>
      </c>
      <c r="M972" s="1">
        <v>1.8613500000000001</v>
      </c>
      <c r="N972" s="1">
        <v>0.77546040000000005</v>
      </c>
      <c r="O972" s="1">
        <v>1.7968789999999998E-2</v>
      </c>
      <c r="P972" s="1">
        <v>0.16486799999999999</v>
      </c>
      <c r="Q972" s="1">
        <v>5.726588E-6</v>
      </c>
      <c r="R972" s="1">
        <v>2.871112E-2</v>
      </c>
      <c r="S972" s="1">
        <v>4.6729129999999999E-3</v>
      </c>
      <c r="T972" s="1">
        <v>3.1536889999999998E-2</v>
      </c>
      <c r="U972" s="1">
        <v>8.4620180000000003E-2</v>
      </c>
      <c r="V972" s="1">
        <v>2.100467E-3</v>
      </c>
      <c r="W972" s="1">
        <v>3.6569789999999999E-4</v>
      </c>
      <c r="X972" s="1">
        <v>6.2238809999999997E-3</v>
      </c>
      <c r="Y972" s="1">
        <v>2.767507E-4</v>
      </c>
      <c r="Z972">
        <f t="shared" si="54"/>
        <v>2.2065480909097901</v>
      </c>
      <c r="AA972">
        <f t="shared" si="54"/>
        <v>4.5461724017514173</v>
      </c>
      <c r="AB972">
        <f t="shared" si="54"/>
        <v>0.27086708747474403</v>
      </c>
      <c r="AC972">
        <f t="shared" si="53"/>
        <v>2.035183782547406</v>
      </c>
      <c r="AD972">
        <f t="shared" si="53"/>
        <v>3.7750691462260719</v>
      </c>
      <c r="AE972">
        <f t="shared" si="53"/>
        <v>4832.7328594269393</v>
      </c>
    </row>
    <row r="973" spans="1:31" x14ac:dyDescent="0.3">
      <c r="A973" t="s">
        <v>263</v>
      </c>
      <c r="B973" t="s">
        <v>264</v>
      </c>
      <c r="C973" t="s">
        <v>19</v>
      </c>
      <c r="D973" t="s">
        <v>27</v>
      </c>
      <c r="E973" t="s">
        <v>7</v>
      </c>
      <c r="F973" t="s">
        <v>8</v>
      </c>
      <c r="G973" t="s">
        <v>9</v>
      </c>
      <c r="H973" t="s">
        <v>10</v>
      </c>
      <c r="I973" s="2">
        <v>43245</v>
      </c>
      <c r="J973" s="1">
        <v>15.43966</v>
      </c>
      <c r="K973" s="1">
        <v>1.5094179999999999</v>
      </c>
      <c r="L973" s="1">
        <v>1.429241</v>
      </c>
      <c r="M973" s="1">
        <v>1.8613500000000001</v>
      </c>
      <c r="N973" s="1">
        <v>0.77546040000000005</v>
      </c>
      <c r="O973" s="1">
        <v>1.7968789999999998E-2</v>
      </c>
      <c r="P973" s="1">
        <v>0.16486799999999999</v>
      </c>
      <c r="Q973" s="1">
        <v>5.726588E-6</v>
      </c>
      <c r="R973" s="1">
        <v>2.871112E-2</v>
      </c>
      <c r="S973" s="1">
        <v>4.6729129999999999E-3</v>
      </c>
      <c r="T973" s="1">
        <v>3.1536889999999998E-2</v>
      </c>
      <c r="U973" s="1">
        <v>8.4620180000000003E-2</v>
      </c>
      <c r="V973" s="1">
        <v>2.100467E-3</v>
      </c>
      <c r="W973" s="1">
        <v>3.6569789999999999E-4</v>
      </c>
      <c r="X973" s="1">
        <v>6.2238809999999997E-3</v>
      </c>
      <c r="Y973" s="1">
        <v>2.767507E-4</v>
      </c>
      <c r="Z973">
        <f t="shared" si="54"/>
        <v>2.2065480909097901</v>
      </c>
      <c r="AA973">
        <f t="shared" si="54"/>
        <v>4.5461724017514173</v>
      </c>
      <c r="AB973">
        <f t="shared" si="54"/>
        <v>0.27086708747474403</v>
      </c>
      <c r="AC973">
        <f t="shared" si="53"/>
        <v>2.035183782547406</v>
      </c>
      <c r="AD973">
        <f t="shared" si="53"/>
        <v>3.7750691462260719</v>
      </c>
      <c r="AE973">
        <f t="shared" si="53"/>
        <v>4832.7328594269393</v>
      </c>
    </row>
    <row r="974" spans="1:31" x14ac:dyDescent="0.3">
      <c r="A974" t="s">
        <v>263</v>
      </c>
      <c r="B974" t="s">
        <v>264</v>
      </c>
      <c r="C974" t="s">
        <v>19</v>
      </c>
      <c r="D974" t="s">
        <v>27</v>
      </c>
      <c r="E974" t="s">
        <v>7</v>
      </c>
      <c r="F974" t="s">
        <v>8</v>
      </c>
      <c r="G974" t="s">
        <v>9</v>
      </c>
      <c r="H974" t="s">
        <v>10</v>
      </c>
      <c r="I974" s="2">
        <v>43245</v>
      </c>
      <c r="J974" s="1">
        <v>15.43966</v>
      </c>
      <c r="K974" s="1">
        <v>1.5094179999999999</v>
      </c>
      <c r="L974" s="1">
        <v>1.429241</v>
      </c>
      <c r="M974" s="1">
        <v>1.8613500000000001</v>
      </c>
      <c r="N974" s="1">
        <v>0.77546040000000005</v>
      </c>
      <c r="O974" s="1">
        <v>1.7968789999999998E-2</v>
      </c>
      <c r="P974" s="1">
        <v>0.16486799999999999</v>
      </c>
      <c r="Q974" s="1">
        <v>5.726588E-6</v>
      </c>
      <c r="R974" s="1">
        <v>2.871112E-2</v>
      </c>
      <c r="S974" s="1">
        <v>4.6729129999999999E-3</v>
      </c>
      <c r="T974" s="1">
        <v>3.1536889999999998E-2</v>
      </c>
      <c r="U974" s="1">
        <v>8.4620180000000003E-2</v>
      </c>
      <c r="V974" s="1">
        <v>2.100467E-3</v>
      </c>
      <c r="W974" s="1">
        <v>3.6569789999999999E-4</v>
      </c>
      <c r="X974" s="1">
        <v>6.2238809999999997E-3</v>
      </c>
      <c r="Y974" s="1">
        <v>2.767507E-4</v>
      </c>
      <c r="Z974">
        <f t="shared" si="54"/>
        <v>2.2065480909097901</v>
      </c>
      <c r="AA974">
        <f t="shared" si="54"/>
        <v>4.5461724017514173</v>
      </c>
      <c r="AB974">
        <f t="shared" si="54"/>
        <v>0.27086708747474403</v>
      </c>
      <c r="AC974">
        <f t="shared" si="53"/>
        <v>2.035183782547406</v>
      </c>
      <c r="AD974">
        <f t="shared" si="53"/>
        <v>3.7750691462260719</v>
      </c>
      <c r="AE974">
        <f t="shared" si="53"/>
        <v>4832.7328594269393</v>
      </c>
    </row>
    <row r="975" spans="1:31" x14ac:dyDescent="0.3">
      <c r="A975" t="s">
        <v>263</v>
      </c>
      <c r="B975" t="s">
        <v>264</v>
      </c>
      <c r="C975" t="s">
        <v>19</v>
      </c>
      <c r="D975" t="s">
        <v>27</v>
      </c>
      <c r="E975" t="s">
        <v>7</v>
      </c>
      <c r="F975" t="s">
        <v>8</v>
      </c>
      <c r="G975" t="s">
        <v>9</v>
      </c>
      <c r="H975" t="s">
        <v>10</v>
      </c>
      <c r="I975" s="2">
        <v>43245</v>
      </c>
      <c r="J975" s="1">
        <v>15.43966</v>
      </c>
      <c r="K975" s="1">
        <v>1.5094179999999999</v>
      </c>
      <c r="L975" s="1">
        <v>1.429241</v>
      </c>
      <c r="M975" s="1">
        <v>1.8613500000000001</v>
      </c>
      <c r="N975" s="1">
        <v>0.77546040000000005</v>
      </c>
      <c r="O975" s="1">
        <v>1.7968789999999998E-2</v>
      </c>
      <c r="P975" s="1">
        <v>0.16486799999999999</v>
      </c>
      <c r="Q975" s="1">
        <v>5.726588E-6</v>
      </c>
      <c r="R975" s="1">
        <v>2.871112E-2</v>
      </c>
      <c r="S975" s="1">
        <v>4.6729129999999999E-3</v>
      </c>
      <c r="T975" s="1">
        <v>3.1536889999999998E-2</v>
      </c>
      <c r="U975" s="1">
        <v>8.4620180000000003E-2</v>
      </c>
      <c r="V975" s="1">
        <v>2.100467E-3</v>
      </c>
      <c r="W975" s="1">
        <v>3.6569789999999999E-4</v>
      </c>
      <c r="X975" s="1">
        <v>6.2238809999999997E-3</v>
      </c>
      <c r="Y975" s="1">
        <v>2.767507E-4</v>
      </c>
      <c r="Z975">
        <f t="shared" si="54"/>
        <v>2.2065480909097901</v>
      </c>
      <c r="AA975">
        <f t="shared" si="54"/>
        <v>4.5461724017514173</v>
      </c>
      <c r="AB975">
        <f t="shared" si="54"/>
        <v>0.27086708747474403</v>
      </c>
      <c r="AC975">
        <f t="shared" si="53"/>
        <v>2.035183782547406</v>
      </c>
      <c r="AD975">
        <f t="shared" si="53"/>
        <v>3.7750691462260719</v>
      </c>
      <c r="AE975">
        <f t="shared" si="53"/>
        <v>4832.7328594269393</v>
      </c>
    </row>
    <row r="976" spans="1:31" x14ac:dyDescent="0.3">
      <c r="A976" t="s">
        <v>263</v>
      </c>
      <c r="B976" t="s">
        <v>264</v>
      </c>
      <c r="C976" t="s">
        <v>19</v>
      </c>
      <c r="D976" t="s">
        <v>27</v>
      </c>
      <c r="E976" t="s">
        <v>7</v>
      </c>
      <c r="F976" t="s">
        <v>8</v>
      </c>
      <c r="G976" t="s">
        <v>9</v>
      </c>
      <c r="H976" t="s">
        <v>10</v>
      </c>
      <c r="I976" s="2">
        <v>43245</v>
      </c>
      <c r="J976" s="1">
        <v>15.43966</v>
      </c>
      <c r="K976" s="1">
        <v>1.5094179999999999</v>
      </c>
      <c r="L976" s="1">
        <v>1.429241</v>
      </c>
      <c r="M976" s="1">
        <v>1.8613500000000001</v>
      </c>
      <c r="N976" s="1">
        <v>0.77546040000000005</v>
      </c>
      <c r="O976" s="1">
        <v>1.7968789999999998E-2</v>
      </c>
      <c r="P976" s="1">
        <v>0.16486799999999999</v>
      </c>
      <c r="Q976" s="1">
        <v>5.726588E-6</v>
      </c>
      <c r="R976" s="1">
        <v>2.871112E-2</v>
      </c>
      <c r="S976" s="1">
        <v>4.6729129999999999E-3</v>
      </c>
      <c r="T976" s="1">
        <v>3.1536889999999998E-2</v>
      </c>
      <c r="U976" s="1">
        <v>8.4620180000000003E-2</v>
      </c>
      <c r="V976" s="1">
        <v>2.100467E-3</v>
      </c>
      <c r="W976" s="1">
        <v>3.6569789999999999E-4</v>
      </c>
      <c r="X976" s="1">
        <v>6.2238809999999997E-3</v>
      </c>
      <c r="Y976" s="1">
        <v>2.767507E-4</v>
      </c>
      <c r="Z976">
        <f t="shared" si="54"/>
        <v>2.2065480909097901</v>
      </c>
      <c r="AA976">
        <f t="shared" si="54"/>
        <v>4.5461724017514173</v>
      </c>
      <c r="AB976">
        <f t="shared" si="54"/>
        <v>0.27086708747474403</v>
      </c>
      <c r="AC976">
        <f t="shared" si="53"/>
        <v>2.035183782547406</v>
      </c>
      <c r="AD976">
        <f t="shared" si="53"/>
        <v>3.7750691462260719</v>
      </c>
      <c r="AE976">
        <f t="shared" si="53"/>
        <v>4832.7328594269393</v>
      </c>
    </row>
    <row r="977" spans="1:31" x14ac:dyDescent="0.3">
      <c r="A977" t="s">
        <v>263</v>
      </c>
      <c r="B977" t="s">
        <v>264</v>
      </c>
      <c r="C977" t="s">
        <v>19</v>
      </c>
      <c r="D977" t="s">
        <v>27</v>
      </c>
      <c r="E977" t="s">
        <v>7</v>
      </c>
      <c r="F977" t="s">
        <v>8</v>
      </c>
      <c r="G977" t="s">
        <v>9</v>
      </c>
      <c r="H977" t="s">
        <v>10</v>
      </c>
      <c r="I977" s="2">
        <v>43245</v>
      </c>
      <c r="J977" s="1">
        <v>15.43966</v>
      </c>
      <c r="K977" s="1">
        <v>1.5094179999999999</v>
      </c>
      <c r="L977" s="1">
        <v>1.429241</v>
      </c>
      <c r="M977" s="1">
        <v>1.8613500000000001</v>
      </c>
      <c r="N977" s="1">
        <v>0.77546040000000005</v>
      </c>
      <c r="O977" s="1">
        <v>1.7968789999999998E-2</v>
      </c>
      <c r="P977" s="1">
        <v>0.16486799999999999</v>
      </c>
      <c r="Q977" s="1">
        <v>5.726588E-6</v>
      </c>
      <c r="R977" s="1">
        <v>2.871112E-2</v>
      </c>
      <c r="S977" s="1">
        <v>4.6729129999999999E-3</v>
      </c>
      <c r="T977" s="1">
        <v>3.1536889999999998E-2</v>
      </c>
      <c r="U977" s="1">
        <v>8.4620180000000003E-2</v>
      </c>
      <c r="V977" s="1">
        <v>2.100467E-3</v>
      </c>
      <c r="W977" s="1">
        <v>3.6569789999999999E-4</v>
      </c>
      <c r="X977" s="1">
        <v>6.2238809999999997E-3</v>
      </c>
      <c r="Y977" s="1">
        <v>2.767507E-4</v>
      </c>
      <c r="Z977">
        <f t="shared" si="54"/>
        <v>2.2065480909097901</v>
      </c>
      <c r="AA977">
        <f t="shared" si="54"/>
        <v>4.5461724017514173</v>
      </c>
      <c r="AB977">
        <f t="shared" si="54"/>
        <v>0.27086708747474403</v>
      </c>
      <c r="AC977">
        <f t="shared" si="53"/>
        <v>2.035183782547406</v>
      </c>
      <c r="AD977">
        <f t="shared" si="53"/>
        <v>3.7750691462260719</v>
      </c>
      <c r="AE977">
        <f t="shared" si="53"/>
        <v>4832.7328594269393</v>
      </c>
    </row>
    <row r="978" spans="1:31" x14ac:dyDescent="0.3">
      <c r="A978" t="s">
        <v>263</v>
      </c>
      <c r="B978" t="s">
        <v>264</v>
      </c>
      <c r="C978" t="s">
        <v>17</v>
      </c>
      <c r="D978" t="s">
        <v>28</v>
      </c>
      <c r="E978" t="s">
        <v>7</v>
      </c>
      <c r="F978" t="s">
        <v>8</v>
      </c>
      <c r="G978" t="s">
        <v>9</v>
      </c>
      <c r="H978" t="s">
        <v>10</v>
      </c>
      <c r="I978" s="2">
        <v>43245</v>
      </c>
      <c r="J978" s="1">
        <v>15.93085</v>
      </c>
      <c r="K978" s="1">
        <v>1.481687</v>
      </c>
      <c r="L978" s="1">
        <v>1.4340839999999999</v>
      </c>
      <c r="M978" s="1">
        <v>1.869686</v>
      </c>
      <c r="N978" s="1">
        <v>0.79698420000000003</v>
      </c>
      <c r="O978" s="1">
        <v>1.604585E-2</v>
      </c>
      <c r="P978" s="1">
        <v>0.17466799999999999</v>
      </c>
      <c r="Q978" s="1">
        <v>9.3980739999999996E-6</v>
      </c>
      <c r="R978" s="1">
        <v>2.931485E-2</v>
      </c>
      <c r="S978" s="1">
        <v>4.6532049999999997E-3</v>
      </c>
      <c r="T978" s="1">
        <v>3.352637E-2</v>
      </c>
      <c r="U978" s="1">
        <v>9.9486710000000006E-2</v>
      </c>
      <c r="V978" s="1">
        <v>2.4575339999999999E-3</v>
      </c>
      <c r="W978" s="1">
        <v>4.2382539999999999E-4</v>
      </c>
      <c r="X978" s="1">
        <v>6.5563749999999997E-3</v>
      </c>
      <c r="Y978" s="1">
        <v>3.0729390000000002E-4</v>
      </c>
      <c r="Z978">
        <f t="shared" si="54"/>
        <v>2.3378247020397693</v>
      </c>
      <c r="AA978">
        <f t="shared" si="54"/>
        <v>5.3210383989611092</v>
      </c>
      <c r="AB978">
        <f t="shared" si="54"/>
        <v>0.30835416812529032</v>
      </c>
      <c r="AC978">
        <f t="shared" si="53"/>
        <v>2.6413396610338498</v>
      </c>
      <c r="AD978">
        <f t="shared" si="53"/>
        <v>3.7536211555636982</v>
      </c>
      <c r="AE978">
        <f t="shared" si="53"/>
        <v>3269.753994275849</v>
      </c>
    </row>
    <row r="979" spans="1:31" x14ac:dyDescent="0.3">
      <c r="A979" t="s">
        <v>263</v>
      </c>
      <c r="B979" t="s">
        <v>264</v>
      </c>
      <c r="C979" t="s">
        <v>17</v>
      </c>
      <c r="D979" t="s">
        <v>28</v>
      </c>
      <c r="E979" t="s">
        <v>7</v>
      </c>
      <c r="F979" t="s">
        <v>8</v>
      </c>
      <c r="G979" t="s">
        <v>9</v>
      </c>
      <c r="H979" t="s">
        <v>10</v>
      </c>
      <c r="I979" s="2">
        <v>43245</v>
      </c>
      <c r="J979" s="1">
        <v>15.93085</v>
      </c>
      <c r="K979" s="1">
        <v>1.481687</v>
      </c>
      <c r="L979" s="1">
        <v>1.4340839999999999</v>
      </c>
      <c r="M979" s="1">
        <v>1.869686</v>
      </c>
      <c r="N979" s="1">
        <v>0.79698420000000003</v>
      </c>
      <c r="O979" s="1">
        <v>1.604585E-2</v>
      </c>
      <c r="P979" s="1">
        <v>0.17466799999999999</v>
      </c>
      <c r="Q979" s="1">
        <v>9.3980739999999996E-6</v>
      </c>
      <c r="R979" s="1">
        <v>2.931485E-2</v>
      </c>
      <c r="S979" s="1">
        <v>4.6532049999999997E-3</v>
      </c>
      <c r="T979" s="1">
        <v>3.352637E-2</v>
      </c>
      <c r="U979" s="1">
        <v>9.9486710000000006E-2</v>
      </c>
      <c r="V979" s="1">
        <v>2.4575339999999999E-3</v>
      </c>
      <c r="W979" s="1">
        <v>4.2382539999999999E-4</v>
      </c>
      <c r="X979" s="1">
        <v>6.5563749999999997E-3</v>
      </c>
      <c r="Y979" s="1">
        <v>3.0729390000000002E-4</v>
      </c>
      <c r="Z979">
        <f t="shared" si="54"/>
        <v>2.3378247020397693</v>
      </c>
      <c r="AA979">
        <f t="shared" si="54"/>
        <v>5.3210383989611092</v>
      </c>
      <c r="AB979">
        <f t="shared" si="54"/>
        <v>0.30835416812529032</v>
      </c>
      <c r="AC979">
        <f t="shared" si="53"/>
        <v>2.6413396610338498</v>
      </c>
      <c r="AD979">
        <f t="shared" si="53"/>
        <v>3.7536211555636982</v>
      </c>
      <c r="AE979">
        <f t="shared" si="53"/>
        <v>3269.753994275849</v>
      </c>
    </row>
    <row r="980" spans="1:31" x14ac:dyDescent="0.3">
      <c r="A980" t="s">
        <v>263</v>
      </c>
      <c r="B980" t="s">
        <v>264</v>
      </c>
      <c r="C980" t="s">
        <v>17</v>
      </c>
      <c r="D980" t="s">
        <v>28</v>
      </c>
      <c r="E980" t="s">
        <v>7</v>
      </c>
      <c r="F980" t="s">
        <v>8</v>
      </c>
      <c r="G980" t="s">
        <v>9</v>
      </c>
      <c r="H980" t="s">
        <v>10</v>
      </c>
      <c r="I980" s="2">
        <v>43245</v>
      </c>
      <c r="J980" s="1">
        <v>15.93085</v>
      </c>
      <c r="K980" s="1">
        <v>1.481687</v>
      </c>
      <c r="L980" s="1">
        <v>1.4340839999999999</v>
      </c>
      <c r="M980" s="1">
        <v>1.869686</v>
      </c>
      <c r="N980" s="1">
        <v>0.79698420000000003</v>
      </c>
      <c r="O980" s="1">
        <v>1.604585E-2</v>
      </c>
      <c r="P980" s="1">
        <v>0.17466799999999999</v>
      </c>
      <c r="Q980" s="1">
        <v>9.3980739999999996E-6</v>
      </c>
      <c r="R980" s="1">
        <v>2.931485E-2</v>
      </c>
      <c r="S980" s="1">
        <v>4.6532049999999997E-3</v>
      </c>
      <c r="T980" s="1">
        <v>3.352637E-2</v>
      </c>
      <c r="U980" s="1">
        <v>9.9486710000000006E-2</v>
      </c>
      <c r="V980" s="1">
        <v>2.4575339999999999E-3</v>
      </c>
      <c r="W980" s="1">
        <v>4.2382539999999999E-4</v>
      </c>
      <c r="X980" s="1">
        <v>6.5563749999999997E-3</v>
      </c>
      <c r="Y980" s="1">
        <v>3.0729390000000002E-4</v>
      </c>
      <c r="Z980">
        <f t="shared" si="54"/>
        <v>2.3378247020397693</v>
      </c>
      <c r="AA980">
        <f t="shared" si="54"/>
        <v>5.3210383989611092</v>
      </c>
      <c r="AB980">
        <f t="shared" si="54"/>
        <v>0.30835416812529032</v>
      </c>
      <c r="AC980">
        <f t="shared" si="53"/>
        <v>2.6413396610338498</v>
      </c>
      <c r="AD980">
        <f t="shared" si="53"/>
        <v>3.7536211555636982</v>
      </c>
      <c r="AE980">
        <f t="shared" si="53"/>
        <v>3269.753994275849</v>
      </c>
    </row>
    <row r="981" spans="1:31" x14ac:dyDescent="0.3">
      <c r="A981" t="s">
        <v>263</v>
      </c>
      <c r="B981" t="s">
        <v>264</v>
      </c>
      <c r="C981" t="s">
        <v>17</v>
      </c>
      <c r="D981" t="s">
        <v>28</v>
      </c>
      <c r="E981" t="s">
        <v>7</v>
      </c>
      <c r="F981" t="s">
        <v>8</v>
      </c>
      <c r="G981" t="s">
        <v>9</v>
      </c>
      <c r="H981" t="s">
        <v>10</v>
      </c>
      <c r="I981" s="2">
        <v>43245</v>
      </c>
      <c r="J981" s="1">
        <v>15.93085</v>
      </c>
      <c r="K981" s="1">
        <v>1.481687</v>
      </c>
      <c r="L981" s="1">
        <v>1.4340839999999999</v>
      </c>
      <c r="M981" s="1">
        <v>1.869686</v>
      </c>
      <c r="N981" s="1">
        <v>0.79698420000000003</v>
      </c>
      <c r="O981" s="1">
        <v>1.604585E-2</v>
      </c>
      <c r="P981" s="1">
        <v>0.17466799999999999</v>
      </c>
      <c r="Q981" s="1">
        <v>9.3980739999999996E-6</v>
      </c>
      <c r="R981" s="1">
        <v>2.931485E-2</v>
      </c>
      <c r="S981" s="1">
        <v>4.6532049999999997E-3</v>
      </c>
      <c r="T981" s="1">
        <v>3.352637E-2</v>
      </c>
      <c r="U981" s="1">
        <v>9.9486710000000006E-2</v>
      </c>
      <c r="V981" s="1">
        <v>2.4575339999999999E-3</v>
      </c>
      <c r="W981" s="1">
        <v>4.2382539999999999E-4</v>
      </c>
      <c r="X981" s="1">
        <v>6.5563749999999997E-3</v>
      </c>
      <c r="Y981" s="1">
        <v>3.0729390000000002E-4</v>
      </c>
      <c r="Z981">
        <f t="shared" si="54"/>
        <v>2.3378247020397693</v>
      </c>
      <c r="AA981">
        <f t="shared" si="54"/>
        <v>5.3210383989611092</v>
      </c>
      <c r="AB981">
        <f t="shared" si="54"/>
        <v>0.30835416812529032</v>
      </c>
      <c r="AC981">
        <f t="shared" si="53"/>
        <v>2.6413396610338498</v>
      </c>
      <c r="AD981">
        <f t="shared" si="53"/>
        <v>3.7536211555636982</v>
      </c>
      <c r="AE981">
        <f t="shared" si="53"/>
        <v>3269.753994275849</v>
      </c>
    </row>
    <row r="982" spans="1:31" x14ac:dyDescent="0.3">
      <c r="A982" t="s">
        <v>263</v>
      </c>
      <c r="B982" t="s">
        <v>264</v>
      </c>
      <c r="C982" t="s">
        <v>17</v>
      </c>
      <c r="D982" t="s">
        <v>28</v>
      </c>
      <c r="E982" t="s">
        <v>7</v>
      </c>
      <c r="F982" t="s">
        <v>8</v>
      </c>
      <c r="G982" t="s">
        <v>9</v>
      </c>
      <c r="H982" t="s">
        <v>10</v>
      </c>
      <c r="I982" s="2">
        <v>43245</v>
      </c>
      <c r="J982" s="1">
        <v>15.93085</v>
      </c>
      <c r="K982" s="1">
        <v>1.481687</v>
      </c>
      <c r="L982" s="1">
        <v>1.4340839999999999</v>
      </c>
      <c r="M982" s="1">
        <v>1.869686</v>
      </c>
      <c r="N982" s="1">
        <v>0.79698420000000003</v>
      </c>
      <c r="O982" s="1">
        <v>1.604585E-2</v>
      </c>
      <c r="P982" s="1">
        <v>0.17466799999999999</v>
      </c>
      <c r="Q982" s="1">
        <v>9.3980739999999996E-6</v>
      </c>
      <c r="R982" s="1">
        <v>2.931485E-2</v>
      </c>
      <c r="S982" s="1">
        <v>4.6532049999999997E-3</v>
      </c>
      <c r="T982" s="1">
        <v>3.352637E-2</v>
      </c>
      <c r="U982" s="1">
        <v>9.9486710000000006E-2</v>
      </c>
      <c r="V982" s="1">
        <v>2.4575339999999999E-3</v>
      </c>
      <c r="W982" s="1">
        <v>4.2382539999999999E-4</v>
      </c>
      <c r="X982" s="1">
        <v>6.5563749999999997E-3</v>
      </c>
      <c r="Y982" s="1">
        <v>3.0729390000000002E-4</v>
      </c>
      <c r="Z982">
        <f t="shared" si="54"/>
        <v>2.3378247020397693</v>
      </c>
      <c r="AA982">
        <f t="shared" si="54"/>
        <v>5.3210383989611092</v>
      </c>
      <c r="AB982">
        <f t="shared" si="54"/>
        <v>0.30835416812529032</v>
      </c>
      <c r="AC982">
        <f t="shared" si="53"/>
        <v>2.6413396610338498</v>
      </c>
      <c r="AD982">
        <f t="shared" si="53"/>
        <v>3.7536211555636982</v>
      </c>
      <c r="AE982">
        <f t="shared" si="53"/>
        <v>3269.753994275849</v>
      </c>
    </row>
    <row r="983" spans="1:31" x14ac:dyDescent="0.3">
      <c r="A983" t="s">
        <v>263</v>
      </c>
      <c r="B983" t="s">
        <v>264</v>
      </c>
      <c r="C983" t="s">
        <v>17</v>
      </c>
      <c r="D983" t="s">
        <v>28</v>
      </c>
      <c r="E983" t="s">
        <v>7</v>
      </c>
      <c r="F983" t="s">
        <v>8</v>
      </c>
      <c r="G983" t="s">
        <v>9</v>
      </c>
      <c r="H983" t="s">
        <v>10</v>
      </c>
      <c r="I983" s="2">
        <v>43245</v>
      </c>
      <c r="J983" s="1">
        <v>15.93085</v>
      </c>
      <c r="K983" s="1">
        <v>1.481687</v>
      </c>
      <c r="L983" s="1">
        <v>1.4340839999999999</v>
      </c>
      <c r="M983" s="1">
        <v>1.869686</v>
      </c>
      <c r="N983" s="1">
        <v>0.79698420000000003</v>
      </c>
      <c r="O983" s="1">
        <v>1.604585E-2</v>
      </c>
      <c r="P983" s="1">
        <v>0.17466799999999999</v>
      </c>
      <c r="Q983" s="1">
        <v>9.3980739999999996E-6</v>
      </c>
      <c r="R983" s="1">
        <v>2.931485E-2</v>
      </c>
      <c r="S983" s="1">
        <v>4.6532049999999997E-3</v>
      </c>
      <c r="T983" s="1">
        <v>3.352637E-2</v>
      </c>
      <c r="U983" s="1">
        <v>9.9486710000000006E-2</v>
      </c>
      <c r="V983" s="1">
        <v>2.4575339999999999E-3</v>
      </c>
      <c r="W983" s="1">
        <v>4.2382539999999999E-4</v>
      </c>
      <c r="X983" s="1">
        <v>6.5563749999999997E-3</v>
      </c>
      <c r="Y983" s="1">
        <v>3.0729390000000002E-4</v>
      </c>
      <c r="Z983">
        <f t="shared" si="54"/>
        <v>2.3378247020397693</v>
      </c>
      <c r="AA983">
        <f t="shared" si="54"/>
        <v>5.3210383989611092</v>
      </c>
      <c r="AB983">
        <f t="shared" si="54"/>
        <v>0.30835416812529032</v>
      </c>
      <c r="AC983">
        <f t="shared" si="53"/>
        <v>2.6413396610338498</v>
      </c>
      <c r="AD983">
        <f t="shared" si="53"/>
        <v>3.7536211555636982</v>
      </c>
      <c r="AE983">
        <f t="shared" si="53"/>
        <v>3269.753994275849</v>
      </c>
    </row>
    <row r="984" spans="1:31" x14ac:dyDescent="0.3">
      <c r="A984" t="s">
        <v>263</v>
      </c>
      <c r="B984" t="s">
        <v>264</v>
      </c>
      <c r="C984" t="s">
        <v>17</v>
      </c>
      <c r="D984" t="s">
        <v>28</v>
      </c>
      <c r="E984" t="s">
        <v>7</v>
      </c>
      <c r="F984" t="s">
        <v>8</v>
      </c>
      <c r="G984" t="s">
        <v>9</v>
      </c>
      <c r="H984" t="s">
        <v>10</v>
      </c>
      <c r="I984" s="2">
        <v>43245</v>
      </c>
      <c r="J984" s="1">
        <v>15.93085</v>
      </c>
      <c r="K984" s="1">
        <v>1.481687</v>
      </c>
      <c r="L984" s="1">
        <v>1.4340839999999999</v>
      </c>
      <c r="M984" s="1">
        <v>1.869686</v>
      </c>
      <c r="N984" s="1">
        <v>0.79698420000000003</v>
      </c>
      <c r="O984" s="1">
        <v>1.604585E-2</v>
      </c>
      <c r="P984" s="1">
        <v>0.17466799999999999</v>
      </c>
      <c r="Q984" s="1">
        <v>9.3980739999999996E-6</v>
      </c>
      <c r="R984" s="1">
        <v>2.931485E-2</v>
      </c>
      <c r="S984" s="1">
        <v>4.6532049999999997E-3</v>
      </c>
      <c r="T984" s="1">
        <v>3.352637E-2</v>
      </c>
      <c r="U984" s="1">
        <v>9.9486710000000006E-2</v>
      </c>
      <c r="V984" s="1">
        <v>2.4575339999999999E-3</v>
      </c>
      <c r="W984" s="1">
        <v>4.2382539999999999E-4</v>
      </c>
      <c r="X984" s="1">
        <v>6.5563749999999997E-3</v>
      </c>
      <c r="Y984" s="1">
        <v>3.0729390000000002E-4</v>
      </c>
      <c r="Z984">
        <f t="shared" si="54"/>
        <v>2.3378247020397693</v>
      </c>
      <c r="AA984">
        <f t="shared" si="54"/>
        <v>5.3210383989611092</v>
      </c>
      <c r="AB984">
        <f t="shared" si="54"/>
        <v>0.30835416812529032</v>
      </c>
      <c r="AC984">
        <f t="shared" si="53"/>
        <v>2.6413396610338498</v>
      </c>
      <c r="AD984">
        <f t="shared" si="53"/>
        <v>3.7536211555636982</v>
      </c>
      <c r="AE984">
        <f t="shared" si="53"/>
        <v>3269.753994275849</v>
      </c>
    </row>
    <row r="985" spans="1:31" x14ac:dyDescent="0.3">
      <c r="A985" t="s">
        <v>263</v>
      </c>
      <c r="B985" t="s">
        <v>264</v>
      </c>
      <c r="C985" t="s">
        <v>17</v>
      </c>
      <c r="D985" t="s">
        <v>28</v>
      </c>
      <c r="E985" t="s">
        <v>7</v>
      </c>
      <c r="F985" t="s">
        <v>8</v>
      </c>
      <c r="G985" t="s">
        <v>9</v>
      </c>
      <c r="H985" t="s">
        <v>10</v>
      </c>
      <c r="I985" s="2">
        <v>43245</v>
      </c>
      <c r="J985" s="1">
        <v>15.93085</v>
      </c>
      <c r="K985" s="1">
        <v>1.481687</v>
      </c>
      <c r="L985" s="1">
        <v>1.4340839999999999</v>
      </c>
      <c r="M985" s="1">
        <v>1.869686</v>
      </c>
      <c r="N985" s="1">
        <v>0.79698420000000003</v>
      </c>
      <c r="O985" s="1">
        <v>1.604585E-2</v>
      </c>
      <c r="P985" s="1">
        <v>0.17466799999999999</v>
      </c>
      <c r="Q985" s="1">
        <v>9.3980739999999996E-6</v>
      </c>
      <c r="R985" s="1">
        <v>2.931485E-2</v>
      </c>
      <c r="S985" s="1">
        <v>4.6532049999999997E-3</v>
      </c>
      <c r="T985" s="1">
        <v>3.352637E-2</v>
      </c>
      <c r="U985" s="1">
        <v>9.9486710000000006E-2</v>
      </c>
      <c r="V985" s="1">
        <v>2.4575339999999999E-3</v>
      </c>
      <c r="W985" s="1">
        <v>4.2382539999999999E-4</v>
      </c>
      <c r="X985" s="1">
        <v>6.5563749999999997E-3</v>
      </c>
      <c r="Y985" s="1">
        <v>3.0729390000000002E-4</v>
      </c>
      <c r="Z985">
        <f t="shared" si="54"/>
        <v>2.3378247020397693</v>
      </c>
      <c r="AA985">
        <f t="shared" si="54"/>
        <v>5.3210383989611092</v>
      </c>
      <c r="AB985">
        <f t="shared" si="54"/>
        <v>0.30835416812529032</v>
      </c>
      <c r="AC985">
        <f t="shared" si="53"/>
        <v>2.6413396610338498</v>
      </c>
      <c r="AD985">
        <f t="shared" si="53"/>
        <v>3.7536211555636982</v>
      </c>
      <c r="AE985">
        <f t="shared" si="53"/>
        <v>3269.753994275849</v>
      </c>
    </row>
    <row r="986" spans="1:31" x14ac:dyDescent="0.3">
      <c r="A986" t="s">
        <v>263</v>
      </c>
      <c r="B986" t="s">
        <v>264</v>
      </c>
      <c r="C986" t="s">
        <v>19</v>
      </c>
      <c r="D986" t="s">
        <v>29</v>
      </c>
      <c r="E986" t="s">
        <v>7</v>
      </c>
      <c r="F986" t="s">
        <v>8</v>
      </c>
      <c r="G986" t="s">
        <v>9</v>
      </c>
      <c r="H986" t="s">
        <v>10</v>
      </c>
      <c r="I986" s="2">
        <v>43245</v>
      </c>
      <c r="J986" s="1">
        <v>14.97031</v>
      </c>
      <c r="K986" s="1">
        <v>1.545283</v>
      </c>
      <c r="L986" s="1">
        <v>1.446798</v>
      </c>
      <c r="M986" s="1">
        <v>1.9039710000000001</v>
      </c>
      <c r="N986" s="1">
        <v>0.72171439999999998</v>
      </c>
      <c r="O986" s="1">
        <v>1.5917830000000001E-2</v>
      </c>
      <c r="P986" s="1">
        <v>0.1582865</v>
      </c>
      <c r="Q986" s="1">
        <v>6.8434439999999999E-6</v>
      </c>
      <c r="R986" s="1">
        <v>2.6878050000000001E-2</v>
      </c>
      <c r="S986" s="1">
        <v>4.5798089999999998E-3</v>
      </c>
      <c r="T986" s="1">
        <v>2.8102740000000001E-2</v>
      </c>
      <c r="U986" s="1">
        <v>7.7232590000000004E-2</v>
      </c>
      <c r="V986" s="1">
        <v>1.9814059999999998E-3</v>
      </c>
      <c r="W986" s="1">
        <v>3.4492110000000002E-4</v>
      </c>
      <c r="X986" s="1">
        <v>5.4442029999999999E-3</v>
      </c>
      <c r="Y986" s="1">
        <v>2.4415709999999998E-4</v>
      </c>
      <c r="Z986">
        <f t="shared" si="54"/>
        <v>1.9424093757387004</v>
      </c>
      <c r="AA986">
        <f t="shared" si="54"/>
        <v>4.0563952917350106</v>
      </c>
      <c r="AB986">
        <f t="shared" si="54"/>
        <v>0.27454156380972861</v>
      </c>
      <c r="AC986">
        <f t="shared" si="53"/>
        <v>2.1668851847268127</v>
      </c>
      <c r="AD986">
        <f t="shared" si="53"/>
        <v>3.4394613564643857</v>
      </c>
      <c r="AE986">
        <f t="shared" si="53"/>
        <v>3567.7518512608563</v>
      </c>
    </row>
    <row r="987" spans="1:31" x14ac:dyDescent="0.3">
      <c r="A987" t="s">
        <v>263</v>
      </c>
      <c r="B987" t="s">
        <v>264</v>
      </c>
      <c r="C987" t="s">
        <v>19</v>
      </c>
      <c r="D987" t="s">
        <v>29</v>
      </c>
      <c r="E987" t="s">
        <v>7</v>
      </c>
      <c r="F987" t="s">
        <v>8</v>
      </c>
      <c r="G987" t="s">
        <v>9</v>
      </c>
      <c r="H987" t="s">
        <v>10</v>
      </c>
      <c r="I987" s="2">
        <v>43245</v>
      </c>
      <c r="J987" s="1">
        <v>14.97031</v>
      </c>
      <c r="K987" s="1">
        <v>1.545283</v>
      </c>
      <c r="L987" s="1">
        <v>1.446798</v>
      </c>
      <c r="M987" s="1">
        <v>1.9039710000000001</v>
      </c>
      <c r="N987" s="1">
        <v>0.72171439999999998</v>
      </c>
      <c r="O987" s="1">
        <v>1.5917830000000001E-2</v>
      </c>
      <c r="P987" s="1">
        <v>0.1582865</v>
      </c>
      <c r="Q987" s="1">
        <v>6.8434439999999999E-6</v>
      </c>
      <c r="R987" s="1">
        <v>2.6878050000000001E-2</v>
      </c>
      <c r="S987" s="1">
        <v>4.5798089999999998E-3</v>
      </c>
      <c r="T987" s="1">
        <v>2.8102740000000001E-2</v>
      </c>
      <c r="U987" s="1">
        <v>7.7232590000000004E-2</v>
      </c>
      <c r="V987" s="1">
        <v>1.9814059999999998E-3</v>
      </c>
      <c r="W987" s="1">
        <v>3.4492110000000002E-4</v>
      </c>
      <c r="X987" s="1">
        <v>5.4442029999999999E-3</v>
      </c>
      <c r="Y987" s="1">
        <v>2.4415709999999998E-4</v>
      </c>
      <c r="Z987">
        <f t="shared" si="54"/>
        <v>1.9424093757387004</v>
      </c>
      <c r="AA987">
        <f t="shared" si="54"/>
        <v>4.0563952917350106</v>
      </c>
      <c r="AB987">
        <f t="shared" si="54"/>
        <v>0.27454156380972861</v>
      </c>
      <c r="AC987">
        <f t="shared" si="53"/>
        <v>2.1668851847268127</v>
      </c>
      <c r="AD987">
        <f t="shared" si="53"/>
        <v>3.4394613564643857</v>
      </c>
      <c r="AE987">
        <f t="shared" si="53"/>
        <v>3567.7518512608563</v>
      </c>
    </row>
    <row r="988" spans="1:31" x14ac:dyDescent="0.3">
      <c r="A988" t="s">
        <v>263</v>
      </c>
      <c r="B988" t="s">
        <v>264</v>
      </c>
      <c r="C988" t="s">
        <v>19</v>
      </c>
      <c r="D988" t="s">
        <v>29</v>
      </c>
      <c r="E988" t="s">
        <v>7</v>
      </c>
      <c r="F988" t="s">
        <v>8</v>
      </c>
      <c r="G988" t="s">
        <v>9</v>
      </c>
      <c r="H988" t="s">
        <v>10</v>
      </c>
      <c r="I988" s="2">
        <v>43245</v>
      </c>
      <c r="J988" s="1">
        <v>14.97031</v>
      </c>
      <c r="K988" s="1">
        <v>1.545283</v>
      </c>
      <c r="L988" s="1">
        <v>1.446798</v>
      </c>
      <c r="M988" s="1">
        <v>1.9039710000000001</v>
      </c>
      <c r="N988" s="1">
        <v>0.72171439999999998</v>
      </c>
      <c r="O988" s="1">
        <v>1.5917830000000001E-2</v>
      </c>
      <c r="P988" s="1">
        <v>0.1582865</v>
      </c>
      <c r="Q988" s="1">
        <v>6.8434439999999999E-6</v>
      </c>
      <c r="R988" s="1">
        <v>2.6878050000000001E-2</v>
      </c>
      <c r="S988" s="1">
        <v>4.5798089999999998E-3</v>
      </c>
      <c r="T988" s="1">
        <v>2.8102740000000001E-2</v>
      </c>
      <c r="U988" s="1">
        <v>7.7232590000000004E-2</v>
      </c>
      <c r="V988" s="1">
        <v>1.9814059999999998E-3</v>
      </c>
      <c r="W988" s="1">
        <v>3.4492110000000002E-4</v>
      </c>
      <c r="X988" s="1">
        <v>5.4442029999999999E-3</v>
      </c>
      <c r="Y988" s="1">
        <v>2.4415709999999998E-4</v>
      </c>
      <c r="Z988">
        <f t="shared" si="54"/>
        <v>1.9424093757387004</v>
      </c>
      <c r="AA988">
        <f t="shared" si="54"/>
        <v>4.0563952917350106</v>
      </c>
      <c r="AB988">
        <f t="shared" si="54"/>
        <v>0.27454156380972861</v>
      </c>
      <c r="AC988">
        <f t="shared" si="53"/>
        <v>2.1668851847268127</v>
      </c>
      <c r="AD988">
        <f t="shared" si="53"/>
        <v>3.4394613564643857</v>
      </c>
      <c r="AE988">
        <f t="shared" si="53"/>
        <v>3567.7518512608563</v>
      </c>
    </row>
    <row r="989" spans="1:31" x14ac:dyDescent="0.3">
      <c r="A989" t="s">
        <v>263</v>
      </c>
      <c r="B989" t="s">
        <v>264</v>
      </c>
      <c r="C989" t="s">
        <v>19</v>
      </c>
      <c r="D989" t="s">
        <v>29</v>
      </c>
      <c r="E989" t="s">
        <v>7</v>
      </c>
      <c r="F989" t="s">
        <v>8</v>
      </c>
      <c r="G989" t="s">
        <v>9</v>
      </c>
      <c r="H989" t="s">
        <v>10</v>
      </c>
      <c r="I989" s="2">
        <v>43245</v>
      </c>
      <c r="J989" s="1">
        <v>14.97031</v>
      </c>
      <c r="K989" s="1">
        <v>1.545283</v>
      </c>
      <c r="L989" s="1">
        <v>1.446798</v>
      </c>
      <c r="M989" s="1">
        <v>1.9039710000000001</v>
      </c>
      <c r="N989" s="1">
        <v>0.72171439999999998</v>
      </c>
      <c r="O989" s="1">
        <v>1.5917830000000001E-2</v>
      </c>
      <c r="P989" s="1">
        <v>0.1582865</v>
      </c>
      <c r="Q989" s="1">
        <v>6.8434439999999999E-6</v>
      </c>
      <c r="R989" s="1">
        <v>2.6878050000000001E-2</v>
      </c>
      <c r="S989" s="1">
        <v>4.5798089999999998E-3</v>
      </c>
      <c r="T989" s="1">
        <v>2.8102740000000001E-2</v>
      </c>
      <c r="U989" s="1">
        <v>7.7232590000000004E-2</v>
      </c>
      <c r="V989" s="1">
        <v>1.9814059999999998E-3</v>
      </c>
      <c r="W989" s="1">
        <v>3.4492110000000002E-4</v>
      </c>
      <c r="X989" s="1">
        <v>5.4442029999999999E-3</v>
      </c>
      <c r="Y989" s="1">
        <v>2.4415709999999998E-4</v>
      </c>
      <c r="Z989">
        <f t="shared" si="54"/>
        <v>1.9424093757387004</v>
      </c>
      <c r="AA989">
        <f t="shared" si="54"/>
        <v>4.0563952917350106</v>
      </c>
      <c r="AB989">
        <f t="shared" si="54"/>
        <v>0.27454156380972861</v>
      </c>
      <c r="AC989">
        <f t="shared" si="53"/>
        <v>2.1668851847268127</v>
      </c>
      <c r="AD989">
        <f t="shared" si="53"/>
        <v>3.4394613564643857</v>
      </c>
      <c r="AE989">
        <f t="shared" si="53"/>
        <v>3567.7518512608563</v>
      </c>
    </row>
    <row r="990" spans="1:31" x14ac:dyDescent="0.3">
      <c r="A990" t="s">
        <v>263</v>
      </c>
      <c r="B990" t="s">
        <v>264</v>
      </c>
      <c r="C990" t="s">
        <v>19</v>
      </c>
      <c r="D990" t="s">
        <v>29</v>
      </c>
      <c r="E990" t="s">
        <v>7</v>
      </c>
      <c r="F990" t="s">
        <v>8</v>
      </c>
      <c r="G990" t="s">
        <v>9</v>
      </c>
      <c r="H990" t="s">
        <v>10</v>
      </c>
      <c r="I990" s="2">
        <v>43245</v>
      </c>
      <c r="J990" s="1">
        <v>14.97031</v>
      </c>
      <c r="K990" s="1">
        <v>1.545283</v>
      </c>
      <c r="L990" s="1">
        <v>1.446798</v>
      </c>
      <c r="M990" s="1">
        <v>1.9039710000000001</v>
      </c>
      <c r="N990" s="1">
        <v>0.72171439999999998</v>
      </c>
      <c r="O990" s="1">
        <v>1.5917830000000001E-2</v>
      </c>
      <c r="P990" s="1">
        <v>0.1582865</v>
      </c>
      <c r="Q990" s="1">
        <v>6.8434439999999999E-6</v>
      </c>
      <c r="R990" s="1">
        <v>2.6878050000000001E-2</v>
      </c>
      <c r="S990" s="1">
        <v>4.5798089999999998E-3</v>
      </c>
      <c r="T990" s="1">
        <v>2.8102740000000001E-2</v>
      </c>
      <c r="U990" s="1">
        <v>7.7232590000000004E-2</v>
      </c>
      <c r="V990" s="1">
        <v>1.9814059999999998E-3</v>
      </c>
      <c r="W990" s="1">
        <v>3.4492110000000002E-4</v>
      </c>
      <c r="X990" s="1">
        <v>5.4442029999999999E-3</v>
      </c>
      <c r="Y990" s="1">
        <v>2.4415709999999998E-4</v>
      </c>
      <c r="Z990">
        <f t="shared" si="54"/>
        <v>1.9424093757387004</v>
      </c>
      <c r="AA990">
        <f t="shared" si="54"/>
        <v>4.0563952917350106</v>
      </c>
      <c r="AB990">
        <f t="shared" si="54"/>
        <v>0.27454156380972861</v>
      </c>
      <c r="AC990">
        <f t="shared" si="53"/>
        <v>2.1668851847268127</v>
      </c>
      <c r="AD990">
        <f t="shared" si="53"/>
        <v>3.4394613564643857</v>
      </c>
      <c r="AE990">
        <f t="shared" si="53"/>
        <v>3567.7518512608563</v>
      </c>
    </row>
    <row r="991" spans="1:31" x14ac:dyDescent="0.3">
      <c r="A991" t="s">
        <v>263</v>
      </c>
      <c r="B991" t="s">
        <v>264</v>
      </c>
      <c r="C991" t="s">
        <v>19</v>
      </c>
      <c r="D991" t="s">
        <v>29</v>
      </c>
      <c r="E991" t="s">
        <v>7</v>
      </c>
      <c r="F991" t="s">
        <v>8</v>
      </c>
      <c r="G991" t="s">
        <v>9</v>
      </c>
      <c r="H991" t="s">
        <v>10</v>
      </c>
      <c r="I991" s="2">
        <v>43245</v>
      </c>
      <c r="J991" s="1">
        <v>14.97031</v>
      </c>
      <c r="K991" s="1">
        <v>1.545283</v>
      </c>
      <c r="L991" s="1">
        <v>1.446798</v>
      </c>
      <c r="M991" s="1">
        <v>1.9039710000000001</v>
      </c>
      <c r="N991" s="1">
        <v>0.72171439999999998</v>
      </c>
      <c r="O991" s="1">
        <v>1.5917830000000001E-2</v>
      </c>
      <c r="P991" s="1">
        <v>0.1582865</v>
      </c>
      <c r="Q991" s="1">
        <v>6.8434439999999999E-6</v>
      </c>
      <c r="R991" s="1">
        <v>2.6878050000000001E-2</v>
      </c>
      <c r="S991" s="1">
        <v>4.5798089999999998E-3</v>
      </c>
      <c r="T991" s="1">
        <v>2.8102740000000001E-2</v>
      </c>
      <c r="U991" s="1">
        <v>7.7232590000000004E-2</v>
      </c>
      <c r="V991" s="1">
        <v>1.9814059999999998E-3</v>
      </c>
      <c r="W991" s="1">
        <v>3.4492110000000002E-4</v>
      </c>
      <c r="X991" s="1">
        <v>5.4442029999999999E-3</v>
      </c>
      <c r="Y991" s="1">
        <v>2.4415709999999998E-4</v>
      </c>
      <c r="Z991">
        <f t="shared" si="54"/>
        <v>1.9424093757387004</v>
      </c>
      <c r="AA991">
        <f t="shared" si="54"/>
        <v>4.0563952917350106</v>
      </c>
      <c r="AB991">
        <f t="shared" si="54"/>
        <v>0.27454156380972861</v>
      </c>
      <c r="AC991">
        <f t="shared" si="53"/>
        <v>2.1668851847268127</v>
      </c>
      <c r="AD991">
        <f t="shared" si="53"/>
        <v>3.4394613564643857</v>
      </c>
      <c r="AE991">
        <f t="shared" si="53"/>
        <v>3567.7518512608563</v>
      </c>
    </row>
    <row r="992" spans="1:31" x14ac:dyDescent="0.3">
      <c r="A992" t="s">
        <v>263</v>
      </c>
      <c r="B992" t="s">
        <v>264</v>
      </c>
      <c r="C992" t="s">
        <v>19</v>
      </c>
      <c r="D992" t="s">
        <v>29</v>
      </c>
      <c r="E992" t="s">
        <v>7</v>
      </c>
      <c r="F992" t="s">
        <v>8</v>
      </c>
      <c r="G992" t="s">
        <v>9</v>
      </c>
      <c r="H992" t="s">
        <v>10</v>
      </c>
      <c r="I992" s="2">
        <v>43245</v>
      </c>
      <c r="J992" s="1">
        <v>14.97031</v>
      </c>
      <c r="K992" s="1">
        <v>1.545283</v>
      </c>
      <c r="L992" s="1">
        <v>1.446798</v>
      </c>
      <c r="M992" s="1">
        <v>1.9039710000000001</v>
      </c>
      <c r="N992" s="1">
        <v>0.72171439999999998</v>
      </c>
      <c r="O992" s="1">
        <v>1.5917830000000001E-2</v>
      </c>
      <c r="P992" s="1">
        <v>0.1582865</v>
      </c>
      <c r="Q992" s="1">
        <v>6.8434439999999999E-6</v>
      </c>
      <c r="R992" s="1">
        <v>2.6878050000000001E-2</v>
      </c>
      <c r="S992" s="1">
        <v>4.5798089999999998E-3</v>
      </c>
      <c r="T992" s="1">
        <v>2.8102740000000001E-2</v>
      </c>
      <c r="U992" s="1">
        <v>7.7232590000000004E-2</v>
      </c>
      <c r="V992" s="1">
        <v>1.9814059999999998E-3</v>
      </c>
      <c r="W992" s="1">
        <v>3.4492110000000002E-4</v>
      </c>
      <c r="X992" s="1">
        <v>5.4442029999999999E-3</v>
      </c>
      <c r="Y992" s="1">
        <v>2.4415709999999998E-4</v>
      </c>
      <c r="Z992">
        <f t="shared" si="54"/>
        <v>1.9424093757387004</v>
      </c>
      <c r="AA992">
        <f t="shared" si="54"/>
        <v>4.0563952917350106</v>
      </c>
      <c r="AB992">
        <f t="shared" si="54"/>
        <v>0.27454156380972861</v>
      </c>
      <c r="AC992">
        <f t="shared" si="53"/>
        <v>2.1668851847268127</v>
      </c>
      <c r="AD992">
        <f t="shared" si="53"/>
        <v>3.4394613564643857</v>
      </c>
      <c r="AE992">
        <f t="shared" si="53"/>
        <v>3567.7518512608563</v>
      </c>
    </row>
    <row r="993" spans="1:31" x14ac:dyDescent="0.3">
      <c r="A993" t="s">
        <v>263</v>
      </c>
      <c r="B993" t="s">
        <v>264</v>
      </c>
      <c r="C993" t="s">
        <v>19</v>
      </c>
      <c r="D993" t="s">
        <v>29</v>
      </c>
      <c r="E993" t="s">
        <v>7</v>
      </c>
      <c r="F993" t="s">
        <v>8</v>
      </c>
      <c r="G993" t="s">
        <v>9</v>
      </c>
      <c r="H993" t="s">
        <v>10</v>
      </c>
      <c r="I993" s="2">
        <v>43245</v>
      </c>
      <c r="J993" s="1">
        <v>14.97031</v>
      </c>
      <c r="K993" s="1">
        <v>1.545283</v>
      </c>
      <c r="L993" s="1">
        <v>1.446798</v>
      </c>
      <c r="M993" s="1">
        <v>1.9039710000000001</v>
      </c>
      <c r="N993" s="1">
        <v>0.72171439999999998</v>
      </c>
      <c r="O993" s="1">
        <v>1.5917830000000001E-2</v>
      </c>
      <c r="P993" s="1">
        <v>0.1582865</v>
      </c>
      <c r="Q993" s="1">
        <v>6.8434439999999999E-6</v>
      </c>
      <c r="R993" s="1">
        <v>2.6878050000000001E-2</v>
      </c>
      <c r="S993" s="1">
        <v>4.5798089999999998E-3</v>
      </c>
      <c r="T993" s="1">
        <v>2.8102740000000001E-2</v>
      </c>
      <c r="U993" s="1">
        <v>7.7232590000000004E-2</v>
      </c>
      <c r="V993" s="1">
        <v>1.9814059999999998E-3</v>
      </c>
      <c r="W993" s="1">
        <v>3.4492110000000002E-4</v>
      </c>
      <c r="X993" s="1">
        <v>5.4442029999999999E-3</v>
      </c>
      <c r="Y993" s="1">
        <v>2.4415709999999998E-4</v>
      </c>
      <c r="Z993">
        <f t="shared" si="54"/>
        <v>1.9424093757387004</v>
      </c>
      <c r="AA993">
        <f t="shared" si="54"/>
        <v>4.0563952917350106</v>
      </c>
      <c r="AB993">
        <f t="shared" si="54"/>
        <v>0.27454156380972861</v>
      </c>
      <c r="AC993">
        <f t="shared" si="53"/>
        <v>2.1668851847268127</v>
      </c>
      <c r="AD993">
        <f t="shared" si="53"/>
        <v>3.4394613564643857</v>
      </c>
      <c r="AE993">
        <f t="shared" si="53"/>
        <v>3567.7518512608563</v>
      </c>
    </row>
    <row r="994" spans="1:31" x14ac:dyDescent="0.3">
      <c r="A994" t="s">
        <v>263</v>
      </c>
      <c r="B994" t="s">
        <v>264</v>
      </c>
      <c r="C994" t="s">
        <v>21</v>
      </c>
      <c r="D994" t="s">
        <v>30</v>
      </c>
      <c r="E994" t="s">
        <v>7</v>
      </c>
      <c r="F994" t="s">
        <v>8</v>
      </c>
      <c r="G994" t="s">
        <v>9</v>
      </c>
      <c r="H994" t="s">
        <v>10</v>
      </c>
      <c r="I994" s="2">
        <v>43245</v>
      </c>
      <c r="J994" s="1">
        <v>15.341290000000001</v>
      </c>
      <c r="K994" s="1">
        <v>1.574929</v>
      </c>
      <c r="L994" s="1">
        <v>1.534454</v>
      </c>
      <c r="M994" s="1">
        <v>1.9722120000000001</v>
      </c>
      <c r="N994" s="1">
        <v>0.71943520000000005</v>
      </c>
      <c r="O994" s="1">
        <v>1.7628060000000001E-2</v>
      </c>
      <c r="P994" s="1">
        <v>0.1719668</v>
      </c>
      <c r="Q994" s="1">
        <v>2.8688789999999998E-6</v>
      </c>
      <c r="R994" s="1">
        <v>3.3152470000000003E-2</v>
      </c>
      <c r="S994" s="1">
        <v>5.3296929999999999E-3</v>
      </c>
      <c r="T994" s="1">
        <v>2.4540200000000002E-2</v>
      </c>
      <c r="U994" s="1">
        <v>6.5107509999999993E-2</v>
      </c>
      <c r="V994" s="1">
        <v>1.6464380000000001E-3</v>
      </c>
      <c r="W994" s="1">
        <v>2.7593430000000003E-4</v>
      </c>
      <c r="X994" s="1">
        <v>4.5255499999999997E-3</v>
      </c>
      <c r="Y994" s="1">
        <v>2.0885979999999999E-4</v>
      </c>
      <c r="Z994">
        <f t="shared" si="54"/>
        <v>1.5992789617675081</v>
      </c>
      <c r="AA994">
        <f t="shared" si="54"/>
        <v>3.3012429698227166</v>
      </c>
      <c r="AB994">
        <f t="shared" si="54"/>
        <v>0.22885146570531995</v>
      </c>
      <c r="AC994">
        <f t="shared" si="53"/>
        <v>1.5653129158852424</v>
      </c>
      <c r="AD994">
        <f t="shared" si="53"/>
        <v>2.6316416889771745</v>
      </c>
      <c r="AE994">
        <f t="shared" si="53"/>
        <v>7280.1885335700799</v>
      </c>
    </row>
    <row r="995" spans="1:31" x14ac:dyDescent="0.3">
      <c r="A995" t="s">
        <v>263</v>
      </c>
      <c r="B995" t="s">
        <v>264</v>
      </c>
      <c r="C995" t="s">
        <v>21</v>
      </c>
      <c r="D995" t="s">
        <v>30</v>
      </c>
      <c r="E995" t="s">
        <v>7</v>
      </c>
      <c r="F995" t="s">
        <v>8</v>
      </c>
      <c r="G995" t="s">
        <v>9</v>
      </c>
      <c r="H995" t="s">
        <v>10</v>
      </c>
      <c r="I995" s="2">
        <v>43245</v>
      </c>
      <c r="J995" s="1">
        <v>15.341290000000001</v>
      </c>
      <c r="K995" s="1">
        <v>1.574929</v>
      </c>
      <c r="L995" s="1">
        <v>1.534454</v>
      </c>
      <c r="M995" s="1">
        <v>1.9722120000000001</v>
      </c>
      <c r="N995" s="1">
        <v>0.71943520000000005</v>
      </c>
      <c r="O995" s="1">
        <v>1.7628060000000001E-2</v>
      </c>
      <c r="P995" s="1">
        <v>0.1719668</v>
      </c>
      <c r="Q995" s="1">
        <v>2.8688789999999998E-6</v>
      </c>
      <c r="R995" s="1">
        <v>3.3152470000000003E-2</v>
      </c>
      <c r="S995" s="1">
        <v>5.3296929999999999E-3</v>
      </c>
      <c r="T995" s="1">
        <v>2.4540200000000002E-2</v>
      </c>
      <c r="U995" s="1">
        <v>6.5107509999999993E-2</v>
      </c>
      <c r="V995" s="1">
        <v>1.6464380000000001E-3</v>
      </c>
      <c r="W995" s="1">
        <v>2.7593430000000003E-4</v>
      </c>
      <c r="X995" s="1">
        <v>4.5255499999999997E-3</v>
      </c>
      <c r="Y995" s="1">
        <v>2.0885979999999999E-4</v>
      </c>
      <c r="Z995">
        <f t="shared" si="54"/>
        <v>1.5992789617675081</v>
      </c>
      <c r="AA995">
        <f t="shared" si="54"/>
        <v>3.3012429698227166</v>
      </c>
      <c r="AB995">
        <f t="shared" si="54"/>
        <v>0.22885146570531995</v>
      </c>
      <c r="AC995">
        <f t="shared" si="53"/>
        <v>1.5653129158852424</v>
      </c>
      <c r="AD995">
        <f t="shared" si="53"/>
        <v>2.6316416889771745</v>
      </c>
      <c r="AE995">
        <f t="shared" si="53"/>
        <v>7280.1885335700799</v>
      </c>
    </row>
    <row r="996" spans="1:31" x14ac:dyDescent="0.3">
      <c r="A996" t="s">
        <v>263</v>
      </c>
      <c r="B996" t="s">
        <v>264</v>
      </c>
      <c r="C996" t="s">
        <v>21</v>
      </c>
      <c r="D996" t="s">
        <v>30</v>
      </c>
      <c r="E996" t="s">
        <v>7</v>
      </c>
      <c r="F996" t="s">
        <v>8</v>
      </c>
      <c r="G996" t="s">
        <v>9</v>
      </c>
      <c r="H996" t="s">
        <v>10</v>
      </c>
      <c r="I996" s="2">
        <v>43245</v>
      </c>
      <c r="J996" s="1">
        <v>15.341290000000001</v>
      </c>
      <c r="K996" s="1">
        <v>1.574929</v>
      </c>
      <c r="L996" s="1">
        <v>1.534454</v>
      </c>
      <c r="M996" s="1">
        <v>1.9722120000000001</v>
      </c>
      <c r="N996" s="1">
        <v>0.71943520000000005</v>
      </c>
      <c r="O996" s="1">
        <v>1.7628060000000001E-2</v>
      </c>
      <c r="P996" s="1">
        <v>0.1719668</v>
      </c>
      <c r="Q996" s="1">
        <v>2.8688789999999998E-6</v>
      </c>
      <c r="R996" s="1">
        <v>3.3152470000000003E-2</v>
      </c>
      <c r="S996" s="1">
        <v>5.3296929999999999E-3</v>
      </c>
      <c r="T996" s="1">
        <v>2.4540200000000002E-2</v>
      </c>
      <c r="U996" s="1">
        <v>6.5107509999999993E-2</v>
      </c>
      <c r="V996" s="1">
        <v>1.6464380000000001E-3</v>
      </c>
      <c r="W996" s="1">
        <v>2.7593430000000003E-4</v>
      </c>
      <c r="X996" s="1">
        <v>4.5255499999999997E-3</v>
      </c>
      <c r="Y996" s="1">
        <v>2.0885979999999999E-4</v>
      </c>
      <c r="Z996">
        <f t="shared" si="54"/>
        <v>1.5992789617675081</v>
      </c>
      <c r="AA996">
        <f t="shared" si="54"/>
        <v>3.3012429698227166</v>
      </c>
      <c r="AB996">
        <f t="shared" si="54"/>
        <v>0.22885146570531995</v>
      </c>
      <c r="AC996">
        <f t="shared" si="53"/>
        <v>1.5653129158852424</v>
      </c>
      <c r="AD996">
        <f t="shared" si="53"/>
        <v>2.6316416889771745</v>
      </c>
      <c r="AE996">
        <f t="shared" si="53"/>
        <v>7280.1885335700799</v>
      </c>
    </row>
    <row r="997" spans="1:31" x14ac:dyDescent="0.3">
      <c r="A997" t="s">
        <v>263</v>
      </c>
      <c r="B997" t="s">
        <v>264</v>
      </c>
      <c r="C997" t="s">
        <v>21</v>
      </c>
      <c r="D997" t="s">
        <v>30</v>
      </c>
      <c r="E997" t="s">
        <v>7</v>
      </c>
      <c r="F997" t="s">
        <v>8</v>
      </c>
      <c r="G997" t="s">
        <v>9</v>
      </c>
      <c r="H997" t="s">
        <v>10</v>
      </c>
      <c r="I997" s="2">
        <v>43245</v>
      </c>
      <c r="J997" s="1">
        <v>15.341290000000001</v>
      </c>
      <c r="K997" s="1">
        <v>1.574929</v>
      </c>
      <c r="L997" s="1">
        <v>1.534454</v>
      </c>
      <c r="M997" s="1">
        <v>1.9722120000000001</v>
      </c>
      <c r="N997" s="1">
        <v>0.71943520000000005</v>
      </c>
      <c r="O997" s="1">
        <v>1.7628060000000001E-2</v>
      </c>
      <c r="P997" s="1">
        <v>0.1719668</v>
      </c>
      <c r="Q997" s="1">
        <v>2.8688789999999998E-6</v>
      </c>
      <c r="R997" s="1">
        <v>3.3152470000000003E-2</v>
      </c>
      <c r="S997" s="1">
        <v>5.3296929999999999E-3</v>
      </c>
      <c r="T997" s="1">
        <v>2.4540200000000002E-2</v>
      </c>
      <c r="U997" s="1">
        <v>6.5107509999999993E-2</v>
      </c>
      <c r="V997" s="1">
        <v>1.6464380000000001E-3</v>
      </c>
      <c r="W997" s="1">
        <v>2.7593430000000003E-4</v>
      </c>
      <c r="X997" s="1">
        <v>4.5255499999999997E-3</v>
      </c>
      <c r="Y997" s="1">
        <v>2.0885979999999999E-4</v>
      </c>
      <c r="Z997">
        <f t="shared" si="54"/>
        <v>1.5992789617675081</v>
      </c>
      <c r="AA997">
        <f t="shared" si="54"/>
        <v>3.3012429698227166</v>
      </c>
      <c r="AB997">
        <f t="shared" si="54"/>
        <v>0.22885146570531995</v>
      </c>
      <c r="AC997">
        <f t="shared" si="53"/>
        <v>1.5653129158852424</v>
      </c>
      <c r="AD997">
        <f t="shared" si="53"/>
        <v>2.6316416889771745</v>
      </c>
      <c r="AE997">
        <f t="shared" si="53"/>
        <v>7280.1885335700799</v>
      </c>
    </row>
    <row r="998" spans="1:31" x14ac:dyDescent="0.3">
      <c r="A998" t="s">
        <v>263</v>
      </c>
      <c r="B998" t="s">
        <v>264</v>
      </c>
      <c r="C998" t="s">
        <v>21</v>
      </c>
      <c r="D998" t="s">
        <v>30</v>
      </c>
      <c r="E998" t="s">
        <v>7</v>
      </c>
      <c r="F998" t="s">
        <v>8</v>
      </c>
      <c r="G998" t="s">
        <v>9</v>
      </c>
      <c r="H998" t="s">
        <v>10</v>
      </c>
      <c r="I998" s="2">
        <v>43245</v>
      </c>
      <c r="J998" s="1">
        <v>15.341290000000001</v>
      </c>
      <c r="K998" s="1">
        <v>1.574929</v>
      </c>
      <c r="L998" s="1">
        <v>1.534454</v>
      </c>
      <c r="M998" s="1">
        <v>1.9722120000000001</v>
      </c>
      <c r="N998" s="1">
        <v>0.71943520000000005</v>
      </c>
      <c r="O998" s="1">
        <v>1.7628060000000001E-2</v>
      </c>
      <c r="P998" s="1">
        <v>0.1719668</v>
      </c>
      <c r="Q998" s="1">
        <v>2.8688789999999998E-6</v>
      </c>
      <c r="R998" s="1">
        <v>3.3152470000000003E-2</v>
      </c>
      <c r="S998" s="1">
        <v>5.3296929999999999E-3</v>
      </c>
      <c r="T998" s="1">
        <v>2.4540200000000002E-2</v>
      </c>
      <c r="U998" s="1">
        <v>6.5107509999999993E-2</v>
      </c>
      <c r="V998" s="1">
        <v>1.6464380000000001E-3</v>
      </c>
      <c r="W998" s="1">
        <v>2.7593430000000003E-4</v>
      </c>
      <c r="X998" s="1">
        <v>4.5255499999999997E-3</v>
      </c>
      <c r="Y998" s="1">
        <v>2.0885979999999999E-4</v>
      </c>
      <c r="Z998">
        <f t="shared" si="54"/>
        <v>1.5992789617675081</v>
      </c>
      <c r="AA998">
        <f t="shared" si="54"/>
        <v>3.3012429698227166</v>
      </c>
      <c r="AB998">
        <f t="shared" si="54"/>
        <v>0.22885146570531995</v>
      </c>
      <c r="AC998">
        <f t="shared" si="53"/>
        <v>1.5653129158852424</v>
      </c>
      <c r="AD998">
        <f t="shared" si="53"/>
        <v>2.6316416889771745</v>
      </c>
      <c r="AE998">
        <f t="shared" si="53"/>
        <v>7280.1885335700799</v>
      </c>
    </row>
    <row r="999" spans="1:31" x14ac:dyDescent="0.3">
      <c r="A999" t="s">
        <v>263</v>
      </c>
      <c r="B999" t="s">
        <v>264</v>
      </c>
      <c r="C999" t="s">
        <v>21</v>
      </c>
      <c r="D999" t="s">
        <v>30</v>
      </c>
      <c r="E999" t="s">
        <v>7</v>
      </c>
      <c r="F999" t="s">
        <v>8</v>
      </c>
      <c r="G999" t="s">
        <v>9</v>
      </c>
      <c r="H999" t="s">
        <v>10</v>
      </c>
      <c r="I999" s="2">
        <v>43245</v>
      </c>
      <c r="J999" s="1">
        <v>15.341290000000001</v>
      </c>
      <c r="K999" s="1">
        <v>1.574929</v>
      </c>
      <c r="L999" s="1">
        <v>1.534454</v>
      </c>
      <c r="M999" s="1">
        <v>1.9722120000000001</v>
      </c>
      <c r="N999" s="1">
        <v>0.71943520000000005</v>
      </c>
      <c r="O999" s="1">
        <v>1.7628060000000001E-2</v>
      </c>
      <c r="P999" s="1">
        <v>0.1719668</v>
      </c>
      <c r="Q999" s="1">
        <v>2.8688789999999998E-6</v>
      </c>
      <c r="R999" s="1">
        <v>3.3152470000000003E-2</v>
      </c>
      <c r="S999" s="1">
        <v>5.3296929999999999E-3</v>
      </c>
      <c r="T999" s="1">
        <v>2.4540200000000002E-2</v>
      </c>
      <c r="U999" s="1">
        <v>6.5107509999999993E-2</v>
      </c>
      <c r="V999" s="1">
        <v>1.6464380000000001E-3</v>
      </c>
      <c r="W999" s="1">
        <v>2.7593430000000003E-4</v>
      </c>
      <c r="X999" s="1">
        <v>4.5255499999999997E-3</v>
      </c>
      <c r="Y999" s="1">
        <v>2.0885979999999999E-4</v>
      </c>
      <c r="Z999">
        <f t="shared" si="54"/>
        <v>1.5992789617675081</v>
      </c>
      <c r="AA999">
        <f t="shared" si="54"/>
        <v>3.3012429698227166</v>
      </c>
      <c r="AB999">
        <f t="shared" si="54"/>
        <v>0.22885146570531995</v>
      </c>
      <c r="AC999">
        <f t="shared" si="53"/>
        <v>1.5653129158852424</v>
      </c>
      <c r="AD999">
        <f t="shared" si="53"/>
        <v>2.6316416889771745</v>
      </c>
      <c r="AE999">
        <f t="shared" si="53"/>
        <v>7280.1885335700799</v>
      </c>
    </row>
    <row r="1000" spans="1:31" x14ac:dyDescent="0.3">
      <c r="A1000" t="s">
        <v>263</v>
      </c>
      <c r="B1000" t="s">
        <v>264</v>
      </c>
      <c r="C1000" t="s">
        <v>21</v>
      </c>
      <c r="D1000" t="s">
        <v>30</v>
      </c>
      <c r="E1000" t="s">
        <v>7</v>
      </c>
      <c r="F1000" t="s">
        <v>8</v>
      </c>
      <c r="G1000" t="s">
        <v>9</v>
      </c>
      <c r="H1000" t="s">
        <v>10</v>
      </c>
      <c r="I1000" s="2">
        <v>43245</v>
      </c>
      <c r="J1000" s="1">
        <v>15.341290000000001</v>
      </c>
      <c r="K1000" s="1">
        <v>1.574929</v>
      </c>
      <c r="L1000" s="1">
        <v>1.534454</v>
      </c>
      <c r="M1000" s="1">
        <v>1.9722120000000001</v>
      </c>
      <c r="N1000" s="1">
        <v>0.71943520000000005</v>
      </c>
      <c r="O1000" s="1">
        <v>1.7628060000000001E-2</v>
      </c>
      <c r="P1000" s="1">
        <v>0.1719668</v>
      </c>
      <c r="Q1000" s="1">
        <v>2.8688789999999998E-6</v>
      </c>
      <c r="R1000" s="1">
        <v>3.3152470000000003E-2</v>
      </c>
      <c r="S1000" s="1">
        <v>5.3296929999999999E-3</v>
      </c>
      <c r="T1000" s="1">
        <v>2.4540200000000002E-2</v>
      </c>
      <c r="U1000" s="1">
        <v>6.5107509999999993E-2</v>
      </c>
      <c r="V1000" s="1">
        <v>1.6464380000000001E-3</v>
      </c>
      <c r="W1000" s="1">
        <v>2.7593430000000003E-4</v>
      </c>
      <c r="X1000" s="1">
        <v>4.5255499999999997E-3</v>
      </c>
      <c r="Y1000" s="1">
        <v>2.0885979999999999E-4</v>
      </c>
      <c r="Z1000">
        <f t="shared" si="54"/>
        <v>1.5992789617675081</v>
      </c>
      <c r="AA1000">
        <f t="shared" si="54"/>
        <v>3.3012429698227166</v>
      </c>
      <c r="AB1000">
        <f t="shared" si="54"/>
        <v>0.22885146570531995</v>
      </c>
      <c r="AC1000">
        <f t="shared" si="53"/>
        <v>1.5653129158852424</v>
      </c>
      <c r="AD1000">
        <f t="shared" si="53"/>
        <v>2.6316416889771745</v>
      </c>
      <c r="AE1000">
        <f t="shared" si="53"/>
        <v>7280.1885335700799</v>
      </c>
    </row>
    <row r="1001" spans="1:31" x14ac:dyDescent="0.3">
      <c r="A1001" t="s">
        <v>263</v>
      </c>
      <c r="B1001" t="s">
        <v>264</v>
      </c>
      <c r="C1001" t="s">
        <v>21</v>
      </c>
      <c r="D1001" t="s">
        <v>30</v>
      </c>
      <c r="E1001" t="s">
        <v>7</v>
      </c>
      <c r="F1001" t="s">
        <v>8</v>
      </c>
      <c r="G1001" t="s">
        <v>9</v>
      </c>
      <c r="H1001" t="s">
        <v>10</v>
      </c>
      <c r="I1001" s="2">
        <v>43245</v>
      </c>
      <c r="J1001" s="1">
        <v>15.341290000000001</v>
      </c>
      <c r="K1001" s="1">
        <v>1.574929</v>
      </c>
      <c r="L1001" s="1">
        <v>1.534454</v>
      </c>
      <c r="M1001" s="1">
        <v>1.9722120000000001</v>
      </c>
      <c r="N1001" s="1">
        <v>0.71943520000000005</v>
      </c>
      <c r="O1001" s="1">
        <v>1.7628060000000001E-2</v>
      </c>
      <c r="P1001" s="1">
        <v>0.1719668</v>
      </c>
      <c r="Q1001" s="1">
        <v>2.8688789999999998E-6</v>
      </c>
      <c r="R1001" s="1">
        <v>3.3152470000000003E-2</v>
      </c>
      <c r="S1001" s="1">
        <v>5.3296929999999999E-3</v>
      </c>
      <c r="T1001" s="1">
        <v>2.4540200000000002E-2</v>
      </c>
      <c r="U1001" s="1">
        <v>6.5107509999999993E-2</v>
      </c>
      <c r="V1001" s="1">
        <v>1.6464380000000001E-3</v>
      </c>
      <c r="W1001" s="1">
        <v>2.7593430000000003E-4</v>
      </c>
      <c r="X1001" s="1">
        <v>4.5255499999999997E-3</v>
      </c>
      <c r="Y1001" s="1">
        <v>2.0885979999999999E-4</v>
      </c>
      <c r="Z1001">
        <f t="shared" si="54"/>
        <v>1.5992789617675081</v>
      </c>
      <c r="AA1001">
        <f t="shared" si="54"/>
        <v>3.3012429698227166</v>
      </c>
      <c r="AB1001">
        <f t="shared" si="54"/>
        <v>0.22885146570531995</v>
      </c>
      <c r="AC1001">
        <f t="shared" si="53"/>
        <v>1.5653129158852424</v>
      </c>
      <c r="AD1001">
        <f t="shared" si="53"/>
        <v>2.6316416889771745</v>
      </c>
      <c r="AE1001">
        <f t="shared" si="53"/>
        <v>7280.1885335700799</v>
      </c>
    </row>
    <row r="1002" spans="1:31" x14ac:dyDescent="0.3">
      <c r="A1002" t="s">
        <v>263</v>
      </c>
      <c r="B1002" t="s">
        <v>264</v>
      </c>
      <c r="C1002" t="s">
        <v>5</v>
      </c>
      <c r="D1002" t="s">
        <v>31</v>
      </c>
      <c r="E1002" t="s">
        <v>7</v>
      </c>
      <c r="F1002" t="s">
        <v>8</v>
      </c>
      <c r="G1002" t="s">
        <v>9</v>
      </c>
      <c r="H1002" t="s">
        <v>10</v>
      </c>
      <c r="I1002" s="2">
        <v>43245</v>
      </c>
      <c r="J1002" s="1">
        <v>15.4747</v>
      </c>
      <c r="K1002" s="1">
        <v>1.450537</v>
      </c>
      <c r="L1002" s="1">
        <v>1.7772140000000001</v>
      </c>
      <c r="M1002" s="1">
        <v>1.997814</v>
      </c>
      <c r="N1002" s="1">
        <v>0.85130790000000001</v>
      </c>
      <c r="O1002" s="1">
        <v>2.0656879999999999E-2</v>
      </c>
      <c r="P1002" s="1">
        <v>0.21270530000000001</v>
      </c>
      <c r="Q1002" s="1">
        <v>6.6121430000000002E-5</v>
      </c>
      <c r="R1002" s="1">
        <v>2.7078330000000001E-2</v>
      </c>
      <c r="S1002" s="1">
        <v>4.690418E-3</v>
      </c>
      <c r="T1002" s="1">
        <v>5.0255170000000002E-2</v>
      </c>
      <c r="U1002" s="1">
        <v>0.15296119999999999</v>
      </c>
      <c r="V1002" s="1">
        <v>3.8306960000000002E-3</v>
      </c>
      <c r="W1002" s="1">
        <v>6.8103130000000001E-4</v>
      </c>
      <c r="X1002" s="1">
        <v>1.002348E-2</v>
      </c>
      <c r="Y1002" s="1">
        <v>4.6775769999999998E-4</v>
      </c>
      <c r="Z1002">
        <f t="shared" si="54"/>
        <v>2.8277500627386458</v>
      </c>
      <c r="AA1002">
        <f t="shared" si="54"/>
        <v>7.6564284763246224</v>
      </c>
      <c r="AB1002">
        <f t="shared" si="54"/>
        <v>0.44997773426042442</v>
      </c>
      <c r="AC1002">
        <f t="shared" si="53"/>
        <v>3.2968739712870483</v>
      </c>
      <c r="AD1002">
        <f t="shared" si="53"/>
        <v>4.7123790521439748</v>
      </c>
      <c r="AE1002">
        <f t="shared" si="53"/>
        <v>707.42223814578722</v>
      </c>
    </row>
    <row r="1003" spans="1:31" x14ac:dyDescent="0.3">
      <c r="A1003" t="s">
        <v>263</v>
      </c>
      <c r="B1003" t="s">
        <v>264</v>
      </c>
      <c r="C1003" t="s">
        <v>5</v>
      </c>
      <c r="D1003" t="s">
        <v>31</v>
      </c>
      <c r="E1003" t="s">
        <v>7</v>
      </c>
      <c r="F1003" t="s">
        <v>8</v>
      </c>
      <c r="G1003" t="s">
        <v>9</v>
      </c>
      <c r="H1003" t="s">
        <v>10</v>
      </c>
      <c r="I1003" s="2">
        <v>43245</v>
      </c>
      <c r="J1003" s="1">
        <v>15.4747</v>
      </c>
      <c r="K1003" s="1">
        <v>1.450537</v>
      </c>
      <c r="L1003" s="1">
        <v>1.7772140000000001</v>
      </c>
      <c r="M1003" s="1">
        <v>1.997814</v>
      </c>
      <c r="N1003" s="1">
        <v>0.85130790000000001</v>
      </c>
      <c r="O1003" s="1">
        <v>2.0656879999999999E-2</v>
      </c>
      <c r="P1003" s="1">
        <v>0.21270530000000001</v>
      </c>
      <c r="Q1003" s="1">
        <v>6.6121430000000002E-5</v>
      </c>
      <c r="R1003" s="1">
        <v>2.7078330000000001E-2</v>
      </c>
      <c r="S1003" s="1">
        <v>4.690418E-3</v>
      </c>
      <c r="T1003" s="1">
        <v>5.0255170000000002E-2</v>
      </c>
      <c r="U1003" s="1">
        <v>0.15296119999999999</v>
      </c>
      <c r="V1003" s="1">
        <v>3.8306960000000002E-3</v>
      </c>
      <c r="W1003" s="1">
        <v>6.8103130000000001E-4</v>
      </c>
      <c r="X1003" s="1">
        <v>1.002348E-2</v>
      </c>
      <c r="Y1003" s="1">
        <v>4.6775769999999998E-4</v>
      </c>
      <c r="Z1003">
        <f t="shared" si="54"/>
        <v>2.8277500627386458</v>
      </c>
      <c r="AA1003">
        <f t="shared" si="54"/>
        <v>7.6564284763246224</v>
      </c>
      <c r="AB1003">
        <f t="shared" si="54"/>
        <v>0.44997773426042442</v>
      </c>
      <c r="AC1003">
        <f t="shared" si="53"/>
        <v>3.2968739712870483</v>
      </c>
      <c r="AD1003">
        <f t="shared" si="53"/>
        <v>4.7123790521439748</v>
      </c>
      <c r="AE1003">
        <f t="shared" si="53"/>
        <v>707.42223814578722</v>
      </c>
    </row>
    <row r="1004" spans="1:31" x14ac:dyDescent="0.3">
      <c r="A1004" t="s">
        <v>263</v>
      </c>
      <c r="B1004" t="s">
        <v>264</v>
      </c>
      <c r="C1004" t="s">
        <v>5</v>
      </c>
      <c r="D1004" t="s">
        <v>31</v>
      </c>
      <c r="E1004" t="s">
        <v>7</v>
      </c>
      <c r="F1004" t="s">
        <v>8</v>
      </c>
      <c r="G1004" t="s">
        <v>9</v>
      </c>
      <c r="H1004" t="s">
        <v>10</v>
      </c>
      <c r="I1004" s="2">
        <v>43245</v>
      </c>
      <c r="J1004" s="1">
        <v>15.4747</v>
      </c>
      <c r="K1004" s="1">
        <v>1.450537</v>
      </c>
      <c r="L1004" s="1">
        <v>1.7772140000000001</v>
      </c>
      <c r="M1004" s="1">
        <v>1.997814</v>
      </c>
      <c r="N1004" s="1">
        <v>0.85130790000000001</v>
      </c>
      <c r="O1004" s="1">
        <v>2.0656879999999999E-2</v>
      </c>
      <c r="P1004" s="1">
        <v>0.21270530000000001</v>
      </c>
      <c r="Q1004" s="1">
        <v>6.6121430000000002E-5</v>
      </c>
      <c r="R1004" s="1">
        <v>2.7078330000000001E-2</v>
      </c>
      <c r="S1004" s="1">
        <v>4.690418E-3</v>
      </c>
      <c r="T1004" s="1">
        <v>5.0255170000000002E-2</v>
      </c>
      <c r="U1004" s="1">
        <v>0.15296119999999999</v>
      </c>
      <c r="V1004" s="1">
        <v>3.8306960000000002E-3</v>
      </c>
      <c r="W1004" s="1">
        <v>6.8103130000000001E-4</v>
      </c>
      <c r="X1004" s="1">
        <v>1.002348E-2</v>
      </c>
      <c r="Y1004" s="1">
        <v>4.6775769999999998E-4</v>
      </c>
      <c r="Z1004">
        <f t="shared" si="54"/>
        <v>2.8277500627386458</v>
      </c>
      <c r="AA1004">
        <f t="shared" si="54"/>
        <v>7.6564284763246224</v>
      </c>
      <c r="AB1004">
        <f t="shared" si="54"/>
        <v>0.44997773426042442</v>
      </c>
      <c r="AC1004">
        <f t="shared" si="53"/>
        <v>3.2968739712870483</v>
      </c>
      <c r="AD1004">
        <f t="shared" si="53"/>
        <v>4.7123790521439748</v>
      </c>
      <c r="AE1004">
        <f t="shared" si="53"/>
        <v>707.42223814578722</v>
      </c>
    </row>
    <row r="1005" spans="1:31" x14ac:dyDescent="0.3">
      <c r="A1005" t="s">
        <v>263</v>
      </c>
      <c r="B1005" t="s">
        <v>264</v>
      </c>
      <c r="C1005" t="s">
        <v>5</v>
      </c>
      <c r="D1005" t="s">
        <v>31</v>
      </c>
      <c r="E1005" t="s">
        <v>7</v>
      </c>
      <c r="F1005" t="s">
        <v>8</v>
      </c>
      <c r="G1005" t="s">
        <v>9</v>
      </c>
      <c r="H1005" t="s">
        <v>10</v>
      </c>
      <c r="I1005" s="2">
        <v>43245</v>
      </c>
      <c r="J1005" s="1">
        <v>15.4747</v>
      </c>
      <c r="K1005" s="1">
        <v>1.450537</v>
      </c>
      <c r="L1005" s="1">
        <v>1.7772140000000001</v>
      </c>
      <c r="M1005" s="1">
        <v>1.997814</v>
      </c>
      <c r="N1005" s="1">
        <v>0.85130790000000001</v>
      </c>
      <c r="O1005" s="1">
        <v>2.0656879999999999E-2</v>
      </c>
      <c r="P1005" s="1">
        <v>0.21270530000000001</v>
      </c>
      <c r="Q1005" s="1">
        <v>6.6121430000000002E-5</v>
      </c>
      <c r="R1005" s="1">
        <v>2.7078330000000001E-2</v>
      </c>
      <c r="S1005" s="1">
        <v>4.690418E-3</v>
      </c>
      <c r="T1005" s="1">
        <v>5.0255170000000002E-2</v>
      </c>
      <c r="U1005" s="1">
        <v>0.15296119999999999</v>
      </c>
      <c r="V1005" s="1">
        <v>3.8306960000000002E-3</v>
      </c>
      <c r="W1005" s="1">
        <v>6.8103130000000001E-4</v>
      </c>
      <c r="X1005" s="1">
        <v>1.002348E-2</v>
      </c>
      <c r="Y1005" s="1">
        <v>4.6775769999999998E-4</v>
      </c>
      <c r="Z1005">
        <f t="shared" si="54"/>
        <v>2.8277500627386458</v>
      </c>
      <c r="AA1005">
        <f t="shared" si="54"/>
        <v>7.6564284763246224</v>
      </c>
      <c r="AB1005">
        <f t="shared" si="54"/>
        <v>0.44997773426042442</v>
      </c>
      <c r="AC1005">
        <f t="shared" si="54"/>
        <v>3.2968739712870483</v>
      </c>
      <c r="AD1005">
        <f t="shared" si="54"/>
        <v>4.7123790521439748</v>
      </c>
      <c r="AE1005">
        <f t="shared" si="54"/>
        <v>707.42223814578722</v>
      </c>
    </row>
    <row r="1006" spans="1:31" x14ac:dyDescent="0.3">
      <c r="A1006" t="s">
        <v>263</v>
      </c>
      <c r="B1006" t="s">
        <v>264</v>
      </c>
      <c r="C1006" t="s">
        <v>5</v>
      </c>
      <c r="D1006" t="s">
        <v>31</v>
      </c>
      <c r="E1006" t="s">
        <v>7</v>
      </c>
      <c r="F1006" t="s">
        <v>8</v>
      </c>
      <c r="G1006" t="s">
        <v>9</v>
      </c>
      <c r="H1006" t="s">
        <v>10</v>
      </c>
      <c r="I1006" s="2">
        <v>43245</v>
      </c>
      <c r="J1006" s="1">
        <v>15.4747</v>
      </c>
      <c r="K1006" s="1">
        <v>1.450537</v>
      </c>
      <c r="L1006" s="1">
        <v>1.7772140000000001</v>
      </c>
      <c r="M1006" s="1">
        <v>1.997814</v>
      </c>
      <c r="N1006" s="1">
        <v>0.85130790000000001</v>
      </c>
      <c r="O1006" s="1">
        <v>2.0656879999999999E-2</v>
      </c>
      <c r="P1006" s="1">
        <v>0.21270530000000001</v>
      </c>
      <c r="Q1006" s="1">
        <v>6.6121430000000002E-5</v>
      </c>
      <c r="R1006" s="1">
        <v>2.7078330000000001E-2</v>
      </c>
      <c r="S1006" s="1">
        <v>4.690418E-3</v>
      </c>
      <c r="T1006" s="1">
        <v>5.0255170000000002E-2</v>
      </c>
      <c r="U1006" s="1">
        <v>0.15296119999999999</v>
      </c>
      <c r="V1006" s="1">
        <v>3.8306960000000002E-3</v>
      </c>
      <c r="W1006" s="1">
        <v>6.8103130000000001E-4</v>
      </c>
      <c r="X1006" s="1">
        <v>1.002348E-2</v>
      </c>
      <c r="Y1006" s="1">
        <v>4.6775769999999998E-4</v>
      </c>
      <c r="Z1006">
        <f t="shared" ref="Z1006:AE1048" si="55">(T1006/L1006)*100</f>
        <v>2.8277500627386458</v>
      </c>
      <c r="AA1006">
        <f t="shared" si="55"/>
        <v>7.6564284763246224</v>
      </c>
      <c r="AB1006">
        <f t="shared" si="55"/>
        <v>0.44997773426042442</v>
      </c>
      <c r="AC1006">
        <f t="shared" si="55"/>
        <v>3.2968739712870483</v>
      </c>
      <c r="AD1006">
        <f t="shared" si="55"/>
        <v>4.7123790521439748</v>
      </c>
      <c r="AE1006">
        <f t="shared" si="55"/>
        <v>707.42223814578722</v>
      </c>
    </row>
    <row r="1007" spans="1:31" x14ac:dyDescent="0.3">
      <c r="A1007" t="s">
        <v>263</v>
      </c>
      <c r="B1007" t="s">
        <v>264</v>
      </c>
      <c r="C1007" t="s">
        <v>5</v>
      </c>
      <c r="D1007" t="s">
        <v>31</v>
      </c>
      <c r="E1007" t="s">
        <v>7</v>
      </c>
      <c r="F1007" t="s">
        <v>8</v>
      </c>
      <c r="G1007" t="s">
        <v>9</v>
      </c>
      <c r="H1007" t="s">
        <v>10</v>
      </c>
      <c r="I1007" s="2">
        <v>43245</v>
      </c>
      <c r="J1007" s="1">
        <v>15.4747</v>
      </c>
      <c r="K1007" s="1">
        <v>1.450537</v>
      </c>
      <c r="L1007" s="1">
        <v>1.7772140000000001</v>
      </c>
      <c r="M1007" s="1">
        <v>1.997814</v>
      </c>
      <c r="N1007" s="1">
        <v>0.85130790000000001</v>
      </c>
      <c r="O1007" s="1">
        <v>2.0656879999999999E-2</v>
      </c>
      <c r="P1007" s="1">
        <v>0.21270530000000001</v>
      </c>
      <c r="Q1007" s="1">
        <v>6.6121430000000002E-5</v>
      </c>
      <c r="R1007" s="1">
        <v>2.7078330000000001E-2</v>
      </c>
      <c r="S1007" s="1">
        <v>4.690418E-3</v>
      </c>
      <c r="T1007" s="1">
        <v>5.0255170000000002E-2</v>
      </c>
      <c r="U1007" s="1">
        <v>0.15296119999999999</v>
      </c>
      <c r="V1007" s="1">
        <v>3.8306960000000002E-3</v>
      </c>
      <c r="W1007" s="1">
        <v>6.8103130000000001E-4</v>
      </c>
      <c r="X1007" s="1">
        <v>1.002348E-2</v>
      </c>
      <c r="Y1007" s="1">
        <v>4.6775769999999998E-4</v>
      </c>
      <c r="Z1007">
        <f t="shared" si="55"/>
        <v>2.8277500627386458</v>
      </c>
      <c r="AA1007">
        <f t="shared" si="55"/>
        <v>7.6564284763246224</v>
      </c>
      <c r="AB1007">
        <f t="shared" si="55"/>
        <v>0.44997773426042442</v>
      </c>
      <c r="AC1007">
        <f t="shared" si="55"/>
        <v>3.2968739712870483</v>
      </c>
      <c r="AD1007">
        <f t="shared" si="55"/>
        <v>4.7123790521439748</v>
      </c>
      <c r="AE1007">
        <f t="shared" si="55"/>
        <v>707.42223814578722</v>
      </c>
    </row>
    <row r="1008" spans="1:31" x14ac:dyDescent="0.3">
      <c r="A1008" t="s">
        <v>263</v>
      </c>
      <c r="B1008" t="s">
        <v>264</v>
      </c>
      <c r="C1008" t="s">
        <v>5</v>
      </c>
      <c r="D1008" t="s">
        <v>31</v>
      </c>
      <c r="E1008" t="s">
        <v>7</v>
      </c>
      <c r="F1008" t="s">
        <v>8</v>
      </c>
      <c r="G1008" t="s">
        <v>9</v>
      </c>
      <c r="H1008" t="s">
        <v>10</v>
      </c>
      <c r="I1008" s="2">
        <v>43245</v>
      </c>
      <c r="J1008" s="1">
        <v>15.4747</v>
      </c>
      <c r="K1008" s="1">
        <v>1.450537</v>
      </c>
      <c r="L1008" s="1">
        <v>1.7772140000000001</v>
      </c>
      <c r="M1008" s="1">
        <v>1.997814</v>
      </c>
      <c r="N1008" s="1">
        <v>0.85130790000000001</v>
      </c>
      <c r="O1008" s="1">
        <v>2.0656879999999999E-2</v>
      </c>
      <c r="P1008" s="1">
        <v>0.21270530000000001</v>
      </c>
      <c r="Q1008" s="1">
        <v>6.6121430000000002E-5</v>
      </c>
      <c r="R1008" s="1">
        <v>2.7078330000000001E-2</v>
      </c>
      <c r="S1008" s="1">
        <v>4.690418E-3</v>
      </c>
      <c r="T1008" s="1">
        <v>5.0255170000000002E-2</v>
      </c>
      <c r="U1008" s="1">
        <v>0.15296119999999999</v>
      </c>
      <c r="V1008" s="1">
        <v>3.8306960000000002E-3</v>
      </c>
      <c r="W1008" s="1">
        <v>6.8103130000000001E-4</v>
      </c>
      <c r="X1008" s="1">
        <v>1.002348E-2</v>
      </c>
      <c r="Y1008" s="1">
        <v>4.6775769999999998E-4</v>
      </c>
      <c r="Z1008">
        <f t="shared" si="55"/>
        <v>2.8277500627386458</v>
      </c>
      <c r="AA1008">
        <f t="shared" si="55"/>
        <v>7.6564284763246224</v>
      </c>
      <c r="AB1008">
        <f t="shared" si="55"/>
        <v>0.44997773426042442</v>
      </c>
      <c r="AC1008">
        <f t="shared" si="55"/>
        <v>3.2968739712870483</v>
      </c>
      <c r="AD1008">
        <f t="shared" si="55"/>
        <v>4.7123790521439748</v>
      </c>
      <c r="AE1008">
        <f t="shared" si="55"/>
        <v>707.42223814578722</v>
      </c>
    </row>
    <row r="1009" spans="1:31" x14ac:dyDescent="0.3">
      <c r="A1009" t="s">
        <v>263</v>
      </c>
      <c r="B1009" t="s">
        <v>264</v>
      </c>
      <c r="C1009" t="s">
        <v>5</v>
      </c>
      <c r="D1009" t="s">
        <v>31</v>
      </c>
      <c r="E1009" t="s">
        <v>7</v>
      </c>
      <c r="F1009" t="s">
        <v>8</v>
      </c>
      <c r="G1009" t="s">
        <v>9</v>
      </c>
      <c r="H1009" t="s">
        <v>10</v>
      </c>
      <c r="I1009" s="2">
        <v>43245</v>
      </c>
      <c r="J1009" s="1">
        <v>15.4747</v>
      </c>
      <c r="K1009" s="1">
        <v>1.450537</v>
      </c>
      <c r="L1009" s="1">
        <v>1.7772140000000001</v>
      </c>
      <c r="M1009" s="1">
        <v>1.997814</v>
      </c>
      <c r="N1009" s="1">
        <v>0.85130790000000001</v>
      </c>
      <c r="O1009" s="1">
        <v>2.0656879999999999E-2</v>
      </c>
      <c r="P1009" s="1">
        <v>0.21270530000000001</v>
      </c>
      <c r="Q1009" s="1">
        <v>6.6121430000000002E-5</v>
      </c>
      <c r="R1009" s="1">
        <v>2.7078330000000001E-2</v>
      </c>
      <c r="S1009" s="1">
        <v>4.690418E-3</v>
      </c>
      <c r="T1009" s="1">
        <v>5.0255170000000002E-2</v>
      </c>
      <c r="U1009" s="1">
        <v>0.15296119999999999</v>
      </c>
      <c r="V1009" s="1">
        <v>3.8306960000000002E-3</v>
      </c>
      <c r="W1009" s="1">
        <v>6.8103130000000001E-4</v>
      </c>
      <c r="X1009" s="1">
        <v>1.002348E-2</v>
      </c>
      <c r="Y1009" s="1">
        <v>4.6775769999999998E-4</v>
      </c>
      <c r="Z1009">
        <f t="shared" si="55"/>
        <v>2.8277500627386458</v>
      </c>
      <c r="AA1009">
        <f t="shared" si="55"/>
        <v>7.6564284763246224</v>
      </c>
      <c r="AB1009">
        <f t="shared" si="55"/>
        <v>0.44997773426042442</v>
      </c>
      <c r="AC1009">
        <f t="shared" si="55"/>
        <v>3.2968739712870483</v>
      </c>
      <c r="AD1009">
        <f t="shared" si="55"/>
        <v>4.7123790521439748</v>
      </c>
      <c r="AE1009">
        <f t="shared" si="55"/>
        <v>707.42223814578722</v>
      </c>
    </row>
    <row r="1010" spans="1:31" x14ac:dyDescent="0.3">
      <c r="A1010" t="s">
        <v>263</v>
      </c>
      <c r="B1010" t="s">
        <v>264</v>
      </c>
      <c r="C1010" t="s">
        <v>21</v>
      </c>
      <c r="D1010" t="s">
        <v>32</v>
      </c>
      <c r="E1010" t="s">
        <v>7</v>
      </c>
      <c r="F1010" t="s">
        <v>8</v>
      </c>
      <c r="G1010" t="s">
        <v>9</v>
      </c>
      <c r="H1010" t="s">
        <v>10</v>
      </c>
      <c r="I1010" s="2">
        <v>43245</v>
      </c>
      <c r="J1010" s="1">
        <v>16.009650000000001</v>
      </c>
      <c r="K1010" s="1">
        <v>1.4917549999999999</v>
      </c>
      <c r="L1010" s="1">
        <v>1.5482610000000001</v>
      </c>
      <c r="M1010" s="1">
        <v>1.9178729999999999</v>
      </c>
      <c r="N1010" s="1">
        <v>0.78976029999999997</v>
      </c>
      <c r="O1010" s="1">
        <v>2.0736930000000001E-2</v>
      </c>
      <c r="P1010" s="1">
        <v>0.17836399999999999</v>
      </c>
      <c r="Q1010" s="1">
        <v>6.9121229999999993E-5</v>
      </c>
      <c r="R1010" s="1">
        <v>3.5174940000000002E-2</v>
      </c>
      <c r="S1010" s="1">
        <v>5.1376540000000002E-3</v>
      </c>
      <c r="T1010" s="1">
        <v>2.5117690000000002E-2</v>
      </c>
      <c r="U1010" s="1">
        <v>6.4152280000000006E-2</v>
      </c>
      <c r="V1010" s="1">
        <v>1.740073E-3</v>
      </c>
      <c r="W1010" s="1">
        <v>2.7627279999999999E-4</v>
      </c>
      <c r="X1010" s="1">
        <v>4.621254E-3</v>
      </c>
      <c r="Y1010" s="1">
        <v>2.0744359999999999E-4</v>
      </c>
      <c r="Z1010">
        <f t="shared" si="55"/>
        <v>1.6223162632140187</v>
      </c>
      <c r="AA1010">
        <f t="shared" si="55"/>
        <v>3.3449701831143153</v>
      </c>
      <c r="AB1010">
        <f t="shared" si="55"/>
        <v>0.22032925686439292</v>
      </c>
      <c r="AC1010">
        <f t="shared" si="55"/>
        <v>1.3322743530503309</v>
      </c>
      <c r="AD1010">
        <f t="shared" si="55"/>
        <v>2.5909118431970581</v>
      </c>
      <c r="AE1010">
        <f t="shared" si="55"/>
        <v>300.11560847513852</v>
      </c>
    </row>
    <row r="1011" spans="1:31" x14ac:dyDescent="0.3">
      <c r="A1011" t="s">
        <v>263</v>
      </c>
      <c r="B1011" t="s">
        <v>264</v>
      </c>
      <c r="C1011" t="s">
        <v>21</v>
      </c>
      <c r="D1011" t="s">
        <v>32</v>
      </c>
      <c r="E1011" t="s">
        <v>7</v>
      </c>
      <c r="F1011" t="s">
        <v>8</v>
      </c>
      <c r="G1011" t="s">
        <v>9</v>
      </c>
      <c r="H1011" t="s">
        <v>10</v>
      </c>
      <c r="I1011" s="2">
        <v>43245</v>
      </c>
      <c r="J1011" s="1">
        <v>16.009650000000001</v>
      </c>
      <c r="K1011" s="1">
        <v>1.4917549999999999</v>
      </c>
      <c r="L1011" s="1">
        <v>1.5482610000000001</v>
      </c>
      <c r="M1011" s="1">
        <v>1.9178729999999999</v>
      </c>
      <c r="N1011" s="1">
        <v>0.78976029999999997</v>
      </c>
      <c r="O1011" s="1">
        <v>2.0736930000000001E-2</v>
      </c>
      <c r="P1011" s="1">
        <v>0.17836399999999999</v>
      </c>
      <c r="Q1011" s="1">
        <v>6.9121229999999993E-5</v>
      </c>
      <c r="R1011" s="1">
        <v>3.5174940000000002E-2</v>
      </c>
      <c r="S1011" s="1">
        <v>5.1376540000000002E-3</v>
      </c>
      <c r="T1011" s="1">
        <v>2.5117690000000002E-2</v>
      </c>
      <c r="U1011" s="1">
        <v>6.4152280000000006E-2</v>
      </c>
      <c r="V1011" s="1">
        <v>1.740073E-3</v>
      </c>
      <c r="W1011" s="1">
        <v>2.7627279999999999E-4</v>
      </c>
      <c r="X1011" s="1">
        <v>4.621254E-3</v>
      </c>
      <c r="Y1011" s="1">
        <v>2.0744359999999999E-4</v>
      </c>
      <c r="Z1011">
        <f t="shared" si="55"/>
        <v>1.6223162632140187</v>
      </c>
      <c r="AA1011">
        <f t="shared" si="55"/>
        <v>3.3449701831143153</v>
      </c>
      <c r="AB1011">
        <f t="shared" si="55"/>
        <v>0.22032925686439292</v>
      </c>
      <c r="AC1011">
        <f t="shared" si="55"/>
        <v>1.3322743530503309</v>
      </c>
      <c r="AD1011">
        <f t="shared" si="55"/>
        <v>2.5909118431970581</v>
      </c>
      <c r="AE1011">
        <f t="shared" si="55"/>
        <v>300.11560847513852</v>
      </c>
    </row>
    <row r="1012" spans="1:31" x14ac:dyDescent="0.3">
      <c r="A1012" t="s">
        <v>263</v>
      </c>
      <c r="B1012" t="s">
        <v>264</v>
      </c>
      <c r="C1012" t="s">
        <v>21</v>
      </c>
      <c r="D1012" t="s">
        <v>32</v>
      </c>
      <c r="E1012" t="s">
        <v>7</v>
      </c>
      <c r="F1012" t="s">
        <v>8</v>
      </c>
      <c r="G1012" t="s">
        <v>9</v>
      </c>
      <c r="H1012" t="s">
        <v>10</v>
      </c>
      <c r="I1012" s="2">
        <v>43245</v>
      </c>
      <c r="J1012" s="1">
        <v>16.009650000000001</v>
      </c>
      <c r="K1012" s="1">
        <v>1.4917549999999999</v>
      </c>
      <c r="L1012" s="1">
        <v>1.5482610000000001</v>
      </c>
      <c r="M1012" s="1">
        <v>1.9178729999999999</v>
      </c>
      <c r="N1012" s="1">
        <v>0.78976029999999997</v>
      </c>
      <c r="O1012" s="1">
        <v>2.0736930000000001E-2</v>
      </c>
      <c r="P1012" s="1">
        <v>0.17836399999999999</v>
      </c>
      <c r="Q1012" s="1">
        <v>6.9121229999999993E-5</v>
      </c>
      <c r="R1012" s="1">
        <v>3.5174940000000002E-2</v>
      </c>
      <c r="S1012" s="1">
        <v>5.1376540000000002E-3</v>
      </c>
      <c r="T1012" s="1">
        <v>2.5117690000000002E-2</v>
      </c>
      <c r="U1012" s="1">
        <v>6.4152280000000006E-2</v>
      </c>
      <c r="V1012" s="1">
        <v>1.740073E-3</v>
      </c>
      <c r="W1012" s="1">
        <v>2.7627279999999999E-4</v>
      </c>
      <c r="X1012" s="1">
        <v>4.621254E-3</v>
      </c>
      <c r="Y1012" s="1">
        <v>2.0744359999999999E-4</v>
      </c>
      <c r="Z1012">
        <f t="shared" si="55"/>
        <v>1.6223162632140187</v>
      </c>
      <c r="AA1012">
        <f t="shared" si="55"/>
        <v>3.3449701831143153</v>
      </c>
      <c r="AB1012">
        <f t="shared" si="55"/>
        <v>0.22032925686439292</v>
      </c>
      <c r="AC1012">
        <f t="shared" si="55"/>
        <v>1.3322743530503309</v>
      </c>
      <c r="AD1012">
        <f t="shared" si="55"/>
        <v>2.5909118431970581</v>
      </c>
      <c r="AE1012">
        <f t="shared" si="55"/>
        <v>300.11560847513852</v>
      </c>
    </row>
    <row r="1013" spans="1:31" x14ac:dyDescent="0.3">
      <c r="A1013" t="s">
        <v>263</v>
      </c>
      <c r="B1013" t="s">
        <v>264</v>
      </c>
      <c r="C1013" t="s">
        <v>21</v>
      </c>
      <c r="D1013" t="s">
        <v>32</v>
      </c>
      <c r="E1013" t="s">
        <v>7</v>
      </c>
      <c r="F1013" t="s">
        <v>8</v>
      </c>
      <c r="G1013" t="s">
        <v>9</v>
      </c>
      <c r="H1013" t="s">
        <v>10</v>
      </c>
      <c r="I1013" s="2">
        <v>43245</v>
      </c>
      <c r="J1013" s="1">
        <v>16.009650000000001</v>
      </c>
      <c r="K1013" s="1">
        <v>1.4917549999999999</v>
      </c>
      <c r="L1013" s="1">
        <v>1.5482610000000001</v>
      </c>
      <c r="M1013" s="1">
        <v>1.9178729999999999</v>
      </c>
      <c r="N1013" s="1">
        <v>0.78976029999999997</v>
      </c>
      <c r="O1013" s="1">
        <v>2.0736930000000001E-2</v>
      </c>
      <c r="P1013" s="1">
        <v>0.17836399999999999</v>
      </c>
      <c r="Q1013" s="1">
        <v>6.9121229999999993E-5</v>
      </c>
      <c r="R1013" s="1">
        <v>3.5174940000000002E-2</v>
      </c>
      <c r="S1013" s="1">
        <v>5.1376540000000002E-3</v>
      </c>
      <c r="T1013" s="1">
        <v>2.5117690000000002E-2</v>
      </c>
      <c r="U1013" s="1">
        <v>6.4152280000000006E-2</v>
      </c>
      <c r="V1013" s="1">
        <v>1.740073E-3</v>
      </c>
      <c r="W1013" s="1">
        <v>2.7627279999999999E-4</v>
      </c>
      <c r="X1013" s="1">
        <v>4.621254E-3</v>
      </c>
      <c r="Y1013" s="1">
        <v>2.0744359999999999E-4</v>
      </c>
      <c r="Z1013">
        <f t="shared" si="55"/>
        <v>1.6223162632140187</v>
      </c>
      <c r="AA1013">
        <f t="shared" si="55"/>
        <v>3.3449701831143153</v>
      </c>
      <c r="AB1013">
        <f t="shared" si="55"/>
        <v>0.22032925686439292</v>
      </c>
      <c r="AC1013">
        <f t="shared" si="55"/>
        <v>1.3322743530503309</v>
      </c>
      <c r="AD1013">
        <f t="shared" si="55"/>
        <v>2.5909118431970581</v>
      </c>
      <c r="AE1013">
        <f t="shared" si="55"/>
        <v>300.11560847513852</v>
      </c>
    </row>
    <row r="1014" spans="1:31" x14ac:dyDescent="0.3">
      <c r="A1014" t="s">
        <v>263</v>
      </c>
      <c r="B1014" t="s">
        <v>264</v>
      </c>
      <c r="C1014" t="s">
        <v>21</v>
      </c>
      <c r="D1014" t="s">
        <v>32</v>
      </c>
      <c r="E1014" t="s">
        <v>7</v>
      </c>
      <c r="F1014" t="s">
        <v>8</v>
      </c>
      <c r="G1014" t="s">
        <v>9</v>
      </c>
      <c r="H1014" t="s">
        <v>10</v>
      </c>
      <c r="I1014" s="2">
        <v>43245</v>
      </c>
      <c r="J1014" s="1">
        <v>16.009650000000001</v>
      </c>
      <c r="K1014" s="1">
        <v>1.4917549999999999</v>
      </c>
      <c r="L1014" s="1">
        <v>1.5482610000000001</v>
      </c>
      <c r="M1014" s="1">
        <v>1.9178729999999999</v>
      </c>
      <c r="N1014" s="1">
        <v>0.78976029999999997</v>
      </c>
      <c r="O1014" s="1">
        <v>2.0736930000000001E-2</v>
      </c>
      <c r="P1014" s="1">
        <v>0.17836399999999999</v>
      </c>
      <c r="Q1014" s="1">
        <v>6.9121229999999993E-5</v>
      </c>
      <c r="R1014" s="1">
        <v>3.5174940000000002E-2</v>
      </c>
      <c r="S1014" s="1">
        <v>5.1376540000000002E-3</v>
      </c>
      <c r="T1014" s="1">
        <v>2.5117690000000002E-2</v>
      </c>
      <c r="U1014" s="1">
        <v>6.4152280000000006E-2</v>
      </c>
      <c r="V1014" s="1">
        <v>1.740073E-3</v>
      </c>
      <c r="W1014" s="1">
        <v>2.7627279999999999E-4</v>
      </c>
      <c r="X1014" s="1">
        <v>4.621254E-3</v>
      </c>
      <c r="Y1014" s="1">
        <v>2.0744359999999999E-4</v>
      </c>
      <c r="Z1014">
        <f t="shared" si="55"/>
        <v>1.6223162632140187</v>
      </c>
      <c r="AA1014">
        <f t="shared" si="55"/>
        <v>3.3449701831143153</v>
      </c>
      <c r="AB1014">
        <f t="shared" si="55"/>
        <v>0.22032925686439292</v>
      </c>
      <c r="AC1014">
        <f t="shared" si="55"/>
        <v>1.3322743530503309</v>
      </c>
      <c r="AD1014">
        <f t="shared" si="55"/>
        <v>2.5909118431970581</v>
      </c>
      <c r="AE1014">
        <f t="shared" si="55"/>
        <v>300.11560847513852</v>
      </c>
    </row>
    <row r="1015" spans="1:31" x14ac:dyDescent="0.3">
      <c r="A1015" t="s">
        <v>263</v>
      </c>
      <c r="B1015" t="s">
        <v>264</v>
      </c>
      <c r="C1015" t="s">
        <v>21</v>
      </c>
      <c r="D1015" t="s">
        <v>32</v>
      </c>
      <c r="E1015" t="s">
        <v>7</v>
      </c>
      <c r="F1015" t="s">
        <v>8</v>
      </c>
      <c r="G1015" t="s">
        <v>9</v>
      </c>
      <c r="H1015" t="s">
        <v>10</v>
      </c>
      <c r="I1015" s="2">
        <v>43245</v>
      </c>
      <c r="J1015" s="1">
        <v>16.009650000000001</v>
      </c>
      <c r="K1015" s="1">
        <v>1.4917549999999999</v>
      </c>
      <c r="L1015" s="1">
        <v>1.5482610000000001</v>
      </c>
      <c r="M1015" s="1">
        <v>1.9178729999999999</v>
      </c>
      <c r="N1015" s="1">
        <v>0.78976029999999997</v>
      </c>
      <c r="O1015" s="1">
        <v>2.0736930000000001E-2</v>
      </c>
      <c r="P1015" s="1">
        <v>0.17836399999999999</v>
      </c>
      <c r="Q1015" s="1">
        <v>6.9121229999999993E-5</v>
      </c>
      <c r="R1015" s="1">
        <v>3.5174940000000002E-2</v>
      </c>
      <c r="S1015" s="1">
        <v>5.1376540000000002E-3</v>
      </c>
      <c r="T1015" s="1">
        <v>2.5117690000000002E-2</v>
      </c>
      <c r="U1015" s="1">
        <v>6.4152280000000006E-2</v>
      </c>
      <c r="V1015" s="1">
        <v>1.740073E-3</v>
      </c>
      <c r="W1015" s="1">
        <v>2.7627279999999999E-4</v>
      </c>
      <c r="X1015" s="1">
        <v>4.621254E-3</v>
      </c>
      <c r="Y1015" s="1">
        <v>2.0744359999999999E-4</v>
      </c>
      <c r="Z1015">
        <f t="shared" si="55"/>
        <v>1.6223162632140187</v>
      </c>
      <c r="AA1015">
        <f t="shared" si="55"/>
        <v>3.3449701831143153</v>
      </c>
      <c r="AB1015">
        <f t="shared" si="55"/>
        <v>0.22032925686439292</v>
      </c>
      <c r="AC1015">
        <f t="shared" si="55"/>
        <v>1.3322743530503309</v>
      </c>
      <c r="AD1015">
        <f t="shared" si="55"/>
        <v>2.5909118431970581</v>
      </c>
      <c r="AE1015">
        <f t="shared" si="55"/>
        <v>300.11560847513852</v>
      </c>
    </row>
    <row r="1016" spans="1:31" x14ac:dyDescent="0.3">
      <c r="A1016" t="s">
        <v>263</v>
      </c>
      <c r="B1016" t="s">
        <v>264</v>
      </c>
      <c r="C1016" t="s">
        <v>21</v>
      </c>
      <c r="D1016" t="s">
        <v>32</v>
      </c>
      <c r="E1016" t="s">
        <v>7</v>
      </c>
      <c r="F1016" t="s">
        <v>8</v>
      </c>
      <c r="G1016" t="s">
        <v>9</v>
      </c>
      <c r="H1016" t="s">
        <v>10</v>
      </c>
      <c r="I1016" s="2">
        <v>43245</v>
      </c>
      <c r="J1016" s="1">
        <v>16.009650000000001</v>
      </c>
      <c r="K1016" s="1">
        <v>1.4917549999999999</v>
      </c>
      <c r="L1016" s="1">
        <v>1.5482610000000001</v>
      </c>
      <c r="M1016" s="1">
        <v>1.9178729999999999</v>
      </c>
      <c r="N1016" s="1">
        <v>0.78976029999999997</v>
      </c>
      <c r="O1016" s="1">
        <v>2.0736930000000001E-2</v>
      </c>
      <c r="P1016" s="1">
        <v>0.17836399999999999</v>
      </c>
      <c r="Q1016" s="1">
        <v>6.9121229999999993E-5</v>
      </c>
      <c r="R1016" s="1">
        <v>3.5174940000000002E-2</v>
      </c>
      <c r="S1016" s="1">
        <v>5.1376540000000002E-3</v>
      </c>
      <c r="T1016" s="1">
        <v>2.5117690000000002E-2</v>
      </c>
      <c r="U1016" s="1">
        <v>6.4152280000000006E-2</v>
      </c>
      <c r="V1016" s="1">
        <v>1.740073E-3</v>
      </c>
      <c r="W1016" s="1">
        <v>2.7627279999999999E-4</v>
      </c>
      <c r="X1016" s="1">
        <v>4.621254E-3</v>
      </c>
      <c r="Y1016" s="1">
        <v>2.0744359999999999E-4</v>
      </c>
      <c r="Z1016">
        <f t="shared" si="55"/>
        <v>1.6223162632140187</v>
      </c>
      <c r="AA1016">
        <f t="shared" si="55"/>
        <v>3.3449701831143153</v>
      </c>
      <c r="AB1016">
        <f t="shared" si="55"/>
        <v>0.22032925686439292</v>
      </c>
      <c r="AC1016">
        <f t="shared" si="55"/>
        <v>1.3322743530503309</v>
      </c>
      <c r="AD1016">
        <f t="shared" si="55"/>
        <v>2.5909118431970581</v>
      </c>
      <c r="AE1016">
        <f t="shared" si="55"/>
        <v>300.11560847513852</v>
      </c>
    </row>
    <row r="1017" spans="1:31" x14ac:dyDescent="0.3">
      <c r="A1017" t="s">
        <v>263</v>
      </c>
      <c r="B1017" t="s">
        <v>264</v>
      </c>
      <c r="C1017" t="s">
        <v>21</v>
      </c>
      <c r="D1017" t="s">
        <v>32</v>
      </c>
      <c r="E1017" t="s">
        <v>7</v>
      </c>
      <c r="F1017" t="s">
        <v>8</v>
      </c>
      <c r="G1017" t="s">
        <v>9</v>
      </c>
      <c r="H1017" t="s">
        <v>10</v>
      </c>
      <c r="I1017" s="2">
        <v>43245</v>
      </c>
      <c r="J1017" s="1">
        <v>16.009650000000001</v>
      </c>
      <c r="K1017" s="1">
        <v>1.4917549999999999</v>
      </c>
      <c r="L1017" s="1">
        <v>1.5482610000000001</v>
      </c>
      <c r="M1017" s="1">
        <v>1.9178729999999999</v>
      </c>
      <c r="N1017" s="1">
        <v>0.78976029999999997</v>
      </c>
      <c r="O1017" s="1">
        <v>2.0736930000000001E-2</v>
      </c>
      <c r="P1017" s="1">
        <v>0.17836399999999999</v>
      </c>
      <c r="Q1017" s="1">
        <v>6.9121229999999993E-5</v>
      </c>
      <c r="R1017" s="1">
        <v>3.5174940000000002E-2</v>
      </c>
      <c r="S1017" s="1">
        <v>5.1376540000000002E-3</v>
      </c>
      <c r="T1017" s="1">
        <v>2.5117690000000002E-2</v>
      </c>
      <c r="U1017" s="1">
        <v>6.4152280000000006E-2</v>
      </c>
      <c r="V1017" s="1">
        <v>1.740073E-3</v>
      </c>
      <c r="W1017" s="1">
        <v>2.7627279999999999E-4</v>
      </c>
      <c r="X1017" s="1">
        <v>4.621254E-3</v>
      </c>
      <c r="Y1017" s="1">
        <v>2.0744359999999999E-4</v>
      </c>
      <c r="Z1017">
        <f t="shared" si="55"/>
        <v>1.6223162632140187</v>
      </c>
      <c r="AA1017">
        <f t="shared" si="55"/>
        <v>3.3449701831143153</v>
      </c>
      <c r="AB1017">
        <f t="shared" si="55"/>
        <v>0.22032925686439292</v>
      </c>
      <c r="AC1017">
        <f t="shared" si="55"/>
        <v>1.3322743530503309</v>
      </c>
      <c r="AD1017">
        <f t="shared" si="55"/>
        <v>2.5909118431970581</v>
      </c>
      <c r="AE1017">
        <f t="shared" si="55"/>
        <v>300.11560847513852</v>
      </c>
    </row>
    <row r="1018" spans="1:31" x14ac:dyDescent="0.3">
      <c r="A1018" t="s">
        <v>263</v>
      </c>
      <c r="B1018" t="s">
        <v>264</v>
      </c>
      <c r="C1018" t="s">
        <v>19</v>
      </c>
      <c r="D1018" t="s">
        <v>33</v>
      </c>
      <c r="E1018" t="s">
        <v>7</v>
      </c>
      <c r="F1018" t="s">
        <v>8</v>
      </c>
      <c r="G1018" t="s">
        <v>9</v>
      </c>
      <c r="H1018" t="s">
        <v>10</v>
      </c>
      <c r="I1018" s="2">
        <v>43245</v>
      </c>
      <c r="J1018" s="1">
        <v>15.51075</v>
      </c>
      <c r="K1018" s="1">
        <v>1.486402</v>
      </c>
      <c r="L1018" s="1">
        <v>1.462054</v>
      </c>
      <c r="M1018" s="1">
        <v>2.0503269999999998</v>
      </c>
      <c r="N1018" s="1">
        <v>0.74200160000000004</v>
      </c>
      <c r="O1018" s="1">
        <v>1.6072320000000001E-2</v>
      </c>
      <c r="P1018" s="1">
        <v>0.1615306</v>
      </c>
      <c r="Q1018" s="1">
        <v>1.235042E-7</v>
      </c>
      <c r="R1018" s="1">
        <v>2.9712599999999999E-2</v>
      </c>
      <c r="S1018" s="1">
        <v>4.8226299999999996E-3</v>
      </c>
      <c r="T1018" s="1">
        <v>2.900225E-2</v>
      </c>
      <c r="U1018" s="1">
        <v>8.0150219999999994E-2</v>
      </c>
      <c r="V1018" s="1">
        <v>2.1246360000000001E-3</v>
      </c>
      <c r="W1018" s="1">
        <v>3.6157319999999998E-4</v>
      </c>
      <c r="X1018" s="1">
        <v>5.58612E-3</v>
      </c>
      <c r="Y1018" s="1">
        <v>2.5326899999999998E-4</v>
      </c>
      <c r="Z1018">
        <f t="shared" si="55"/>
        <v>1.983664762040253</v>
      </c>
      <c r="AA1018">
        <f t="shared" si="55"/>
        <v>3.9091432732437315</v>
      </c>
      <c r="AB1018">
        <f t="shared" si="55"/>
        <v>0.28633846611651509</v>
      </c>
      <c r="AC1018">
        <f t="shared" si="55"/>
        <v>2.2496640186357659</v>
      </c>
      <c r="AD1018">
        <f t="shared" si="55"/>
        <v>3.4582425868535127</v>
      </c>
      <c r="AE1018">
        <f t="shared" si="55"/>
        <v>205069.13934910714</v>
      </c>
    </row>
    <row r="1019" spans="1:31" x14ac:dyDescent="0.3">
      <c r="A1019" t="s">
        <v>263</v>
      </c>
      <c r="B1019" t="s">
        <v>264</v>
      </c>
      <c r="C1019" t="s">
        <v>19</v>
      </c>
      <c r="D1019" t="s">
        <v>33</v>
      </c>
      <c r="E1019" t="s">
        <v>7</v>
      </c>
      <c r="F1019" t="s">
        <v>8</v>
      </c>
      <c r="G1019" t="s">
        <v>9</v>
      </c>
      <c r="H1019" t="s">
        <v>10</v>
      </c>
      <c r="I1019" s="2">
        <v>43245</v>
      </c>
      <c r="J1019" s="1">
        <v>15.51075</v>
      </c>
      <c r="K1019" s="1">
        <v>1.486402</v>
      </c>
      <c r="L1019" s="1">
        <v>1.462054</v>
      </c>
      <c r="M1019" s="1">
        <v>2.0503269999999998</v>
      </c>
      <c r="N1019" s="1">
        <v>0.74200160000000004</v>
      </c>
      <c r="O1019" s="1">
        <v>1.6072320000000001E-2</v>
      </c>
      <c r="P1019" s="1">
        <v>0.1615306</v>
      </c>
      <c r="Q1019" s="1">
        <v>1.235042E-7</v>
      </c>
      <c r="R1019" s="1">
        <v>2.9712599999999999E-2</v>
      </c>
      <c r="S1019" s="1">
        <v>4.8226299999999996E-3</v>
      </c>
      <c r="T1019" s="1">
        <v>2.900225E-2</v>
      </c>
      <c r="U1019" s="1">
        <v>8.0150219999999994E-2</v>
      </c>
      <c r="V1019" s="1">
        <v>2.1246360000000001E-3</v>
      </c>
      <c r="W1019" s="1">
        <v>3.6157319999999998E-4</v>
      </c>
      <c r="X1019" s="1">
        <v>5.58612E-3</v>
      </c>
      <c r="Y1019" s="1">
        <v>2.5326899999999998E-4</v>
      </c>
      <c r="Z1019">
        <f t="shared" si="55"/>
        <v>1.983664762040253</v>
      </c>
      <c r="AA1019">
        <f t="shared" si="55"/>
        <v>3.9091432732437315</v>
      </c>
      <c r="AB1019">
        <f t="shared" si="55"/>
        <v>0.28633846611651509</v>
      </c>
      <c r="AC1019">
        <f t="shared" si="55"/>
        <v>2.2496640186357659</v>
      </c>
      <c r="AD1019">
        <f t="shared" si="55"/>
        <v>3.4582425868535127</v>
      </c>
      <c r="AE1019">
        <f t="shared" si="55"/>
        <v>205069.13934910714</v>
      </c>
    </row>
    <row r="1020" spans="1:31" x14ac:dyDescent="0.3">
      <c r="A1020" t="s">
        <v>263</v>
      </c>
      <c r="B1020" t="s">
        <v>264</v>
      </c>
      <c r="C1020" t="s">
        <v>19</v>
      </c>
      <c r="D1020" t="s">
        <v>33</v>
      </c>
      <c r="E1020" t="s">
        <v>7</v>
      </c>
      <c r="F1020" t="s">
        <v>8</v>
      </c>
      <c r="G1020" t="s">
        <v>9</v>
      </c>
      <c r="H1020" t="s">
        <v>10</v>
      </c>
      <c r="I1020" s="2">
        <v>43245</v>
      </c>
      <c r="J1020" s="1">
        <v>15.51075</v>
      </c>
      <c r="K1020" s="1">
        <v>1.486402</v>
      </c>
      <c r="L1020" s="1">
        <v>1.462054</v>
      </c>
      <c r="M1020" s="1">
        <v>2.0503269999999998</v>
      </c>
      <c r="N1020" s="1">
        <v>0.74200160000000004</v>
      </c>
      <c r="O1020" s="1">
        <v>1.6072320000000001E-2</v>
      </c>
      <c r="P1020" s="1">
        <v>0.1615306</v>
      </c>
      <c r="Q1020" s="1">
        <v>1.235042E-7</v>
      </c>
      <c r="R1020" s="1">
        <v>2.9712599999999999E-2</v>
      </c>
      <c r="S1020" s="1">
        <v>4.8226299999999996E-3</v>
      </c>
      <c r="T1020" s="1">
        <v>2.900225E-2</v>
      </c>
      <c r="U1020" s="1">
        <v>8.0150219999999994E-2</v>
      </c>
      <c r="V1020" s="1">
        <v>2.1246360000000001E-3</v>
      </c>
      <c r="W1020" s="1">
        <v>3.6157319999999998E-4</v>
      </c>
      <c r="X1020" s="1">
        <v>5.58612E-3</v>
      </c>
      <c r="Y1020" s="1">
        <v>2.5326899999999998E-4</v>
      </c>
      <c r="Z1020">
        <f t="shared" si="55"/>
        <v>1.983664762040253</v>
      </c>
      <c r="AA1020">
        <f t="shared" si="55"/>
        <v>3.9091432732437315</v>
      </c>
      <c r="AB1020">
        <f t="shared" si="55"/>
        <v>0.28633846611651509</v>
      </c>
      <c r="AC1020">
        <f t="shared" si="55"/>
        <v>2.2496640186357659</v>
      </c>
      <c r="AD1020">
        <f t="shared" si="55"/>
        <v>3.4582425868535127</v>
      </c>
      <c r="AE1020">
        <f t="shared" si="55"/>
        <v>205069.13934910714</v>
      </c>
    </row>
    <row r="1021" spans="1:31" x14ac:dyDescent="0.3">
      <c r="A1021" t="s">
        <v>263</v>
      </c>
      <c r="B1021" t="s">
        <v>264</v>
      </c>
      <c r="C1021" t="s">
        <v>19</v>
      </c>
      <c r="D1021" t="s">
        <v>33</v>
      </c>
      <c r="E1021" t="s">
        <v>7</v>
      </c>
      <c r="F1021" t="s">
        <v>8</v>
      </c>
      <c r="G1021" t="s">
        <v>9</v>
      </c>
      <c r="H1021" t="s">
        <v>10</v>
      </c>
      <c r="I1021" s="2">
        <v>43245</v>
      </c>
      <c r="J1021" s="1">
        <v>15.51075</v>
      </c>
      <c r="K1021" s="1">
        <v>1.486402</v>
      </c>
      <c r="L1021" s="1">
        <v>1.462054</v>
      </c>
      <c r="M1021" s="1">
        <v>2.0503269999999998</v>
      </c>
      <c r="N1021" s="1">
        <v>0.74200160000000004</v>
      </c>
      <c r="O1021" s="1">
        <v>1.6072320000000001E-2</v>
      </c>
      <c r="P1021" s="1">
        <v>0.1615306</v>
      </c>
      <c r="Q1021" s="1">
        <v>1.235042E-7</v>
      </c>
      <c r="R1021" s="1">
        <v>2.9712599999999999E-2</v>
      </c>
      <c r="S1021" s="1">
        <v>4.8226299999999996E-3</v>
      </c>
      <c r="T1021" s="1">
        <v>2.900225E-2</v>
      </c>
      <c r="U1021" s="1">
        <v>8.0150219999999994E-2</v>
      </c>
      <c r="V1021" s="1">
        <v>2.1246360000000001E-3</v>
      </c>
      <c r="W1021" s="1">
        <v>3.6157319999999998E-4</v>
      </c>
      <c r="X1021" s="1">
        <v>5.58612E-3</v>
      </c>
      <c r="Y1021" s="1">
        <v>2.5326899999999998E-4</v>
      </c>
      <c r="Z1021">
        <f t="shared" si="55"/>
        <v>1.983664762040253</v>
      </c>
      <c r="AA1021">
        <f t="shared" si="55"/>
        <v>3.9091432732437315</v>
      </c>
      <c r="AB1021">
        <f t="shared" si="55"/>
        <v>0.28633846611651509</v>
      </c>
      <c r="AC1021">
        <f t="shared" si="55"/>
        <v>2.2496640186357659</v>
      </c>
      <c r="AD1021">
        <f t="shared" si="55"/>
        <v>3.4582425868535127</v>
      </c>
      <c r="AE1021">
        <f t="shared" si="55"/>
        <v>205069.13934910714</v>
      </c>
    </row>
    <row r="1022" spans="1:31" x14ac:dyDescent="0.3">
      <c r="A1022" t="s">
        <v>263</v>
      </c>
      <c r="B1022" t="s">
        <v>264</v>
      </c>
      <c r="C1022" t="s">
        <v>19</v>
      </c>
      <c r="D1022" t="s">
        <v>33</v>
      </c>
      <c r="E1022" t="s">
        <v>7</v>
      </c>
      <c r="F1022" t="s">
        <v>8</v>
      </c>
      <c r="G1022" t="s">
        <v>9</v>
      </c>
      <c r="H1022" t="s">
        <v>10</v>
      </c>
      <c r="I1022" s="2">
        <v>43245</v>
      </c>
      <c r="J1022" s="1">
        <v>15.51075</v>
      </c>
      <c r="K1022" s="1">
        <v>1.486402</v>
      </c>
      <c r="L1022" s="1">
        <v>1.462054</v>
      </c>
      <c r="M1022" s="1">
        <v>2.0503269999999998</v>
      </c>
      <c r="N1022" s="1">
        <v>0.74200160000000004</v>
      </c>
      <c r="O1022" s="1">
        <v>1.6072320000000001E-2</v>
      </c>
      <c r="P1022" s="1">
        <v>0.1615306</v>
      </c>
      <c r="Q1022" s="1">
        <v>1.235042E-7</v>
      </c>
      <c r="R1022" s="1">
        <v>2.9712599999999999E-2</v>
      </c>
      <c r="S1022" s="1">
        <v>4.8226299999999996E-3</v>
      </c>
      <c r="T1022" s="1">
        <v>2.900225E-2</v>
      </c>
      <c r="U1022" s="1">
        <v>8.0150219999999994E-2</v>
      </c>
      <c r="V1022" s="1">
        <v>2.1246360000000001E-3</v>
      </c>
      <c r="W1022" s="1">
        <v>3.6157319999999998E-4</v>
      </c>
      <c r="X1022" s="1">
        <v>5.58612E-3</v>
      </c>
      <c r="Y1022" s="1">
        <v>2.5326899999999998E-4</v>
      </c>
      <c r="Z1022">
        <f t="shared" si="55"/>
        <v>1.983664762040253</v>
      </c>
      <c r="AA1022">
        <f t="shared" si="55"/>
        <v>3.9091432732437315</v>
      </c>
      <c r="AB1022">
        <f t="shared" si="55"/>
        <v>0.28633846611651509</v>
      </c>
      <c r="AC1022">
        <f t="shared" si="55"/>
        <v>2.2496640186357659</v>
      </c>
      <c r="AD1022">
        <f t="shared" si="55"/>
        <v>3.4582425868535127</v>
      </c>
      <c r="AE1022">
        <f t="shared" si="55"/>
        <v>205069.13934910714</v>
      </c>
    </row>
    <row r="1023" spans="1:31" x14ac:dyDescent="0.3">
      <c r="A1023" t="s">
        <v>263</v>
      </c>
      <c r="B1023" t="s">
        <v>264</v>
      </c>
      <c r="C1023" t="s">
        <v>19</v>
      </c>
      <c r="D1023" t="s">
        <v>33</v>
      </c>
      <c r="E1023" t="s">
        <v>7</v>
      </c>
      <c r="F1023" t="s">
        <v>8</v>
      </c>
      <c r="G1023" t="s">
        <v>9</v>
      </c>
      <c r="H1023" t="s">
        <v>10</v>
      </c>
      <c r="I1023" s="2">
        <v>43245</v>
      </c>
      <c r="J1023" s="1">
        <v>15.51075</v>
      </c>
      <c r="K1023" s="1">
        <v>1.486402</v>
      </c>
      <c r="L1023" s="1">
        <v>1.462054</v>
      </c>
      <c r="M1023" s="1">
        <v>2.0503269999999998</v>
      </c>
      <c r="N1023" s="1">
        <v>0.74200160000000004</v>
      </c>
      <c r="O1023" s="1">
        <v>1.6072320000000001E-2</v>
      </c>
      <c r="P1023" s="1">
        <v>0.1615306</v>
      </c>
      <c r="Q1023" s="1">
        <v>1.235042E-7</v>
      </c>
      <c r="R1023" s="1">
        <v>2.9712599999999999E-2</v>
      </c>
      <c r="S1023" s="1">
        <v>4.8226299999999996E-3</v>
      </c>
      <c r="T1023" s="1">
        <v>2.900225E-2</v>
      </c>
      <c r="U1023" s="1">
        <v>8.0150219999999994E-2</v>
      </c>
      <c r="V1023" s="1">
        <v>2.1246360000000001E-3</v>
      </c>
      <c r="W1023" s="1">
        <v>3.6157319999999998E-4</v>
      </c>
      <c r="X1023" s="1">
        <v>5.58612E-3</v>
      </c>
      <c r="Y1023" s="1">
        <v>2.5326899999999998E-4</v>
      </c>
      <c r="Z1023">
        <f t="shared" si="55"/>
        <v>1.983664762040253</v>
      </c>
      <c r="AA1023">
        <f t="shared" si="55"/>
        <v>3.9091432732437315</v>
      </c>
      <c r="AB1023">
        <f t="shared" si="55"/>
        <v>0.28633846611651509</v>
      </c>
      <c r="AC1023">
        <f t="shared" si="55"/>
        <v>2.2496640186357659</v>
      </c>
      <c r="AD1023">
        <f t="shared" si="55"/>
        <v>3.4582425868535127</v>
      </c>
      <c r="AE1023">
        <f t="shared" si="55"/>
        <v>205069.13934910714</v>
      </c>
    </row>
    <row r="1024" spans="1:31" x14ac:dyDescent="0.3">
      <c r="A1024" t="s">
        <v>263</v>
      </c>
      <c r="B1024" t="s">
        <v>264</v>
      </c>
      <c r="C1024" t="s">
        <v>19</v>
      </c>
      <c r="D1024" t="s">
        <v>33</v>
      </c>
      <c r="E1024" t="s">
        <v>7</v>
      </c>
      <c r="F1024" t="s">
        <v>8</v>
      </c>
      <c r="G1024" t="s">
        <v>9</v>
      </c>
      <c r="H1024" t="s">
        <v>10</v>
      </c>
      <c r="I1024" s="2">
        <v>43245</v>
      </c>
      <c r="J1024" s="1">
        <v>15.51075</v>
      </c>
      <c r="K1024" s="1">
        <v>1.486402</v>
      </c>
      <c r="L1024" s="1">
        <v>1.462054</v>
      </c>
      <c r="M1024" s="1">
        <v>2.0503269999999998</v>
      </c>
      <c r="N1024" s="1">
        <v>0.74200160000000004</v>
      </c>
      <c r="O1024" s="1">
        <v>1.6072320000000001E-2</v>
      </c>
      <c r="P1024" s="1">
        <v>0.1615306</v>
      </c>
      <c r="Q1024" s="1">
        <v>1.235042E-7</v>
      </c>
      <c r="R1024" s="1">
        <v>2.9712599999999999E-2</v>
      </c>
      <c r="S1024" s="1">
        <v>4.8226299999999996E-3</v>
      </c>
      <c r="T1024" s="1">
        <v>2.900225E-2</v>
      </c>
      <c r="U1024" s="1">
        <v>8.0150219999999994E-2</v>
      </c>
      <c r="V1024" s="1">
        <v>2.1246360000000001E-3</v>
      </c>
      <c r="W1024" s="1">
        <v>3.6157319999999998E-4</v>
      </c>
      <c r="X1024" s="1">
        <v>5.58612E-3</v>
      </c>
      <c r="Y1024" s="1">
        <v>2.5326899999999998E-4</v>
      </c>
      <c r="Z1024">
        <f t="shared" si="55"/>
        <v>1.983664762040253</v>
      </c>
      <c r="AA1024">
        <f t="shared" si="55"/>
        <v>3.9091432732437315</v>
      </c>
      <c r="AB1024">
        <f t="shared" si="55"/>
        <v>0.28633846611651509</v>
      </c>
      <c r="AC1024">
        <f t="shared" si="55"/>
        <v>2.2496640186357659</v>
      </c>
      <c r="AD1024">
        <f t="shared" si="55"/>
        <v>3.4582425868535127</v>
      </c>
      <c r="AE1024">
        <f t="shared" si="55"/>
        <v>205069.13934910714</v>
      </c>
    </row>
    <row r="1025" spans="1:31" x14ac:dyDescent="0.3">
      <c r="A1025" t="s">
        <v>263</v>
      </c>
      <c r="B1025" t="s">
        <v>264</v>
      </c>
      <c r="C1025" t="s">
        <v>19</v>
      </c>
      <c r="D1025" t="s">
        <v>33</v>
      </c>
      <c r="E1025" t="s">
        <v>7</v>
      </c>
      <c r="F1025" t="s">
        <v>8</v>
      </c>
      <c r="G1025" t="s">
        <v>9</v>
      </c>
      <c r="H1025" t="s">
        <v>10</v>
      </c>
      <c r="I1025" s="2">
        <v>43245</v>
      </c>
      <c r="J1025" s="1">
        <v>15.51075</v>
      </c>
      <c r="K1025" s="1">
        <v>1.486402</v>
      </c>
      <c r="L1025" s="1">
        <v>1.462054</v>
      </c>
      <c r="M1025" s="1">
        <v>2.0503269999999998</v>
      </c>
      <c r="N1025" s="1">
        <v>0.74200160000000004</v>
      </c>
      <c r="O1025" s="1">
        <v>1.6072320000000001E-2</v>
      </c>
      <c r="P1025" s="1">
        <v>0.1615306</v>
      </c>
      <c r="Q1025" s="1">
        <v>1.235042E-7</v>
      </c>
      <c r="R1025" s="1">
        <v>2.9712599999999999E-2</v>
      </c>
      <c r="S1025" s="1">
        <v>4.8226299999999996E-3</v>
      </c>
      <c r="T1025" s="1">
        <v>2.900225E-2</v>
      </c>
      <c r="U1025" s="1">
        <v>8.0150219999999994E-2</v>
      </c>
      <c r="V1025" s="1">
        <v>2.1246360000000001E-3</v>
      </c>
      <c r="W1025" s="1">
        <v>3.6157319999999998E-4</v>
      </c>
      <c r="X1025" s="1">
        <v>5.58612E-3</v>
      </c>
      <c r="Y1025" s="1">
        <v>2.5326899999999998E-4</v>
      </c>
      <c r="Z1025">
        <f t="shared" si="55"/>
        <v>1.983664762040253</v>
      </c>
      <c r="AA1025">
        <f t="shared" si="55"/>
        <v>3.9091432732437315</v>
      </c>
      <c r="AB1025">
        <f t="shared" si="55"/>
        <v>0.28633846611651509</v>
      </c>
      <c r="AC1025">
        <f t="shared" si="55"/>
        <v>2.2496640186357659</v>
      </c>
      <c r="AD1025">
        <f t="shared" si="55"/>
        <v>3.4582425868535127</v>
      </c>
      <c r="AE1025">
        <f t="shared" si="55"/>
        <v>205069.13934910714</v>
      </c>
    </row>
    <row r="1026" spans="1:31" x14ac:dyDescent="0.3">
      <c r="A1026" t="s">
        <v>263</v>
      </c>
      <c r="B1026" t="s">
        <v>264</v>
      </c>
      <c r="C1026" t="s">
        <v>17</v>
      </c>
      <c r="D1026" t="s">
        <v>34</v>
      </c>
      <c r="E1026" t="s">
        <v>7</v>
      </c>
      <c r="F1026" t="s">
        <v>8</v>
      </c>
      <c r="G1026" t="s">
        <v>9</v>
      </c>
      <c r="H1026" t="s">
        <v>10</v>
      </c>
      <c r="I1026" s="2">
        <v>43245</v>
      </c>
      <c r="J1026" s="1">
        <v>15.722250000000001</v>
      </c>
      <c r="K1026" s="1">
        <v>1.4749920000000001</v>
      </c>
      <c r="L1026" s="1">
        <v>1.6041559999999999</v>
      </c>
      <c r="M1026" s="1">
        <v>1.4791810000000001</v>
      </c>
      <c r="N1026" s="1">
        <v>0.80760920000000003</v>
      </c>
      <c r="O1026" s="1">
        <v>2.115417E-2</v>
      </c>
      <c r="P1026" s="1">
        <v>0.17713809999999999</v>
      </c>
      <c r="Q1026" s="1">
        <v>3.7953239999999998E-7</v>
      </c>
      <c r="R1026" s="1">
        <v>2.7859160000000001E-2</v>
      </c>
      <c r="S1026" s="1">
        <v>4.5489609999999998E-3</v>
      </c>
      <c r="T1026" s="1">
        <v>3.4775769999999998E-2</v>
      </c>
      <c r="U1026" s="1">
        <v>9.4011570000000003E-2</v>
      </c>
      <c r="V1026" s="1">
        <v>2.482901E-3</v>
      </c>
      <c r="W1026" s="1">
        <v>4.250562E-4</v>
      </c>
      <c r="X1026" s="1">
        <v>6.8404199999999998E-3</v>
      </c>
      <c r="Y1026" s="1">
        <v>3.0473050000000003E-4</v>
      </c>
      <c r="Z1026">
        <f t="shared" si="55"/>
        <v>2.1678546226177504</v>
      </c>
      <c r="AA1026">
        <f t="shared" si="55"/>
        <v>6.3556501875024081</v>
      </c>
      <c r="AB1026">
        <f t="shared" si="55"/>
        <v>0.30743842442607139</v>
      </c>
      <c r="AC1026">
        <f t="shared" si="55"/>
        <v>2.0093258208665241</v>
      </c>
      <c r="AD1026">
        <f t="shared" si="55"/>
        <v>3.8616311228357985</v>
      </c>
      <c r="AE1026">
        <f t="shared" si="55"/>
        <v>80291.037076149514</v>
      </c>
    </row>
    <row r="1027" spans="1:31" x14ac:dyDescent="0.3">
      <c r="A1027" t="s">
        <v>263</v>
      </c>
      <c r="B1027" t="s">
        <v>264</v>
      </c>
      <c r="C1027" t="s">
        <v>17</v>
      </c>
      <c r="D1027" t="s">
        <v>34</v>
      </c>
      <c r="E1027" t="s">
        <v>7</v>
      </c>
      <c r="F1027" t="s">
        <v>8</v>
      </c>
      <c r="G1027" t="s">
        <v>9</v>
      </c>
      <c r="H1027" t="s">
        <v>10</v>
      </c>
      <c r="I1027" s="2">
        <v>43245</v>
      </c>
      <c r="J1027" s="1">
        <v>15.722250000000001</v>
      </c>
      <c r="K1027" s="1">
        <v>1.4749920000000001</v>
      </c>
      <c r="L1027" s="1">
        <v>1.6041559999999999</v>
      </c>
      <c r="M1027" s="1">
        <v>1.4791810000000001</v>
      </c>
      <c r="N1027" s="1">
        <v>0.80760920000000003</v>
      </c>
      <c r="O1027" s="1">
        <v>2.115417E-2</v>
      </c>
      <c r="P1027" s="1">
        <v>0.17713809999999999</v>
      </c>
      <c r="Q1027" s="1">
        <v>3.7953239999999998E-7</v>
      </c>
      <c r="R1027" s="1">
        <v>2.7859160000000001E-2</v>
      </c>
      <c r="S1027" s="1">
        <v>4.5489609999999998E-3</v>
      </c>
      <c r="T1027" s="1">
        <v>3.4775769999999998E-2</v>
      </c>
      <c r="U1027" s="1">
        <v>9.4011570000000003E-2</v>
      </c>
      <c r="V1027" s="1">
        <v>2.482901E-3</v>
      </c>
      <c r="W1027" s="1">
        <v>4.250562E-4</v>
      </c>
      <c r="X1027" s="1">
        <v>6.8404199999999998E-3</v>
      </c>
      <c r="Y1027" s="1">
        <v>3.0473050000000003E-4</v>
      </c>
      <c r="Z1027">
        <f t="shared" si="55"/>
        <v>2.1678546226177504</v>
      </c>
      <c r="AA1027">
        <f t="shared" si="55"/>
        <v>6.3556501875024081</v>
      </c>
      <c r="AB1027">
        <f t="shared" si="55"/>
        <v>0.30743842442607139</v>
      </c>
      <c r="AC1027">
        <f t="shared" si="55"/>
        <v>2.0093258208665241</v>
      </c>
      <c r="AD1027">
        <f t="shared" si="55"/>
        <v>3.8616311228357985</v>
      </c>
      <c r="AE1027">
        <f t="shared" si="55"/>
        <v>80291.037076149514</v>
      </c>
    </row>
    <row r="1028" spans="1:31" x14ac:dyDescent="0.3">
      <c r="A1028" t="s">
        <v>263</v>
      </c>
      <c r="B1028" t="s">
        <v>264</v>
      </c>
      <c r="C1028" t="s">
        <v>17</v>
      </c>
      <c r="D1028" t="s">
        <v>34</v>
      </c>
      <c r="E1028" t="s">
        <v>7</v>
      </c>
      <c r="F1028" t="s">
        <v>8</v>
      </c>
      <c r="G1028" t="s">
        <v>9</v>
      </c>
      <c r="H1028" t="s">
        <v>10</v>
      </c>
      <c r="I1028" s="2">
        <v>43245</v>
      </c>
      <c r="J1028" s="1">
        <v>15.722250000000001</v>
      </c>
      <c r="K1028" s="1">
        <v>1.4749920000000001</v>
      </c>
      <c r="L1028" s="1">
        <v>1.6041559999999999</v>
      </c>
      <c r="M1028" s="1">
        <v>1.4791810000000001</v>
      </c>
      <c r="N1028" s="1">
        <v>0.80760920000000003</v>
      </c>
      <c r="O1028" s="1">
        <v>2.115417E-2</v>
      </c>
      <c r="P1028" s="1">
        <v>0.17713809999999999</v>
      </c>
      <c r="Q1028" s="1">
        <v>3.7953239999999998E-7</v>
      </c>
      <c r="R1028" s="1">
        <v>2.7859160000000001E-2</v>
      </c>
      <c r="S1028" s="1">
        <v>4.5489609999999998E-3</v>
      </c>
      <c r="T1028" s="1">
        <v>3.4775769999999998E-2</v>
      </c>
      <c r="U1028" s="1">
        <v>9.4011570000000003E-2</v>
      </c>
      <c r="V1028" s="1">
        <v>2.482901E-3</v>
      </c>
      <c r="W1028" s="1">
        <v>4.250562E-4</v>
      </c>
      <c r="X1028" s="1">
        <v>6.8404199999999998E-3</v>
      </c>
      <c r="Y1028" s="1">
        <v>3.0473050000000003E-4</v>
      </c>
      <c r="Z1028">
        <f t="shared" si="55"/>
        <v>2.1678546226177504</v>
      </c>
      <c r="AA1028">
        <f t="shared" si="55"/>
        <v>6.3556501875024081</v>
      </c>
      <c r="AB1028">
        <f t="shared" si="55"/>
        <v>0.30743842442607139</v>
      </c>
      <c r="AC1028">
        <f t="shared" si="55"/>
        <v>2.0093258208665241</v>
      </c>
      <c r="AD1028">
        <f t="shared" si="55"/>
        <v>3.8616311228357985</v>
      </c>
      <c r="AE1028">
        <f t="shared" si="55"/>
        <v>80291.037076149514</v>
      </c>
    </row>
    <row r="1029" spans="1:31" x14ac:dyDescent="0.3">
      <c r="A1029" t="s">
        <v>263</v>
      </c>
      <c r="B1029" t="s">
        <v>264</v>
      </c>
      <c r="C1029" t="s">
        <v>17</v>
      </c>
      <c r="D1029" t="s">
        <v>34</v>
      </c>
      <c r="E1029" t="s">
        <v>7</v>
      </c>
      <c r="F1029" t="s">
        <v>8</v>
      </c>
      <c r="G1029" t="s">
        <v>9</v>
      </c>
      <c r="H1029" t="s">
        <v>10</v>
      </c>
      <c r="I1029" s="2">
        <v>43245</v>
      </c>
      <c r="J1029" s="1">
        <v>15.722250000000001</v>
      </c>
      <c r="K1029" s="1">
        <v>1.4749920000000001</v>
      </c>
      <c r="L1029" s="1">
        <v>1.6041559999999999</v>
      </c>
      <c r="M1029" s="1">
        <v>1.4791810000000001</v>
      </c>
      <c r="N1029" s="1">
        <v>0.80760920000000003</v>
      </c>
      <c r="O1029" s="1">
        <v>2.115417E-2</v>
      </c>
      <c r="P1029" s="1">
        <v>0.17713809999999999</v>
      </c>
      <c r="Q1029" s="1">
        <v>3.7953239999999998E-7</v>
      </c>
      <c r="R1029" s="1">
        <v>2.7859160000000001E-2</v>
      </c>
      <c r="S1029" s="1">
        <v>4.5489609999999998E-3</v>
      </c>
      <c r="T1029" s="1">
        <v>3.4775769999999998E-2</v>
      </c>
      <c r="U1029" s="1">
        <v>9.4011570000000003E-2</v>
      </c>
      <c r="V1029" s="1">
        <v>2.482901E-3</v>
      </c>
      <c r="W1029" s="1">
        <v>4.250562E-4</v>
      </c>
      <c r="X1029" s="1">
        <v>6.8404199999999998E-3</v>
      </c>
      <c r="Y1029" s="1">
        <v>3.0473050000000003E-4</v>
      </c>
      <c r="Z1029">
        <f t="shared" si="55"/>
        <v>2.1678546226177504</v>
      </c>
      <c r="AA1029">
        <f t="shared" si="55"/>
        <v>6.3556501875024081</v>
      </c>
      <c r="AB1029">
        <f t="shared" si="55"/>
        <v>0.30743842442607139</v>
      </c>
      <c r="AC1029">
        <f t="shared" si="55"/>
        <v>2.0093258208665241</v>
      </c>
      <c r="AD1029">
        <f t="shared" si="55"/>
        <v>3.8616311228357985</v>
      </c>
      <c r="AE1029">
        <f t="shared" si="55"/>
        <v>80291.037076149514</v>
      </c>
    </row>
    <row r="1030" spans="1:31" x14ac:dyDescent="0.3">
      <c r="A1030" t="s">
        <v>263</v>
      </c>
      <c r="B1030" t="s">
        <v>264</v>
      </c>
      <c r="C1030" t="s">
        <v>17</v>
      </c>
      <c r="D1030" t="s">
        <v>34</v>
      </c>
      <c r="E1030" t="s">
        <v>7</v>
      </c>
      <c r="F1030" t="s">
        <v>8</v>
      </c>
      <c r="G1030" t="s">
        <v>9</v>
      </c>
      <c r="H1030" t="s">
        <v>10</v>
      </c>
      <c r="I1030" s="2">
        <v>43245</v>
      </c>
      <c r="J1030" s="1">
        <v>15.722250000000001</v>
      </c>
      <c r="K1030" s="1">
        <v>1.4749920000000001</v>
      </c>
      <c r="L1030" s="1">
        <v>1.6041559999999999</v>
      </c>
      <c r="M1030" s="1">
        <v>1.4791810000000001</v>
      </c>
      <c r="N1030" s="1">
        <v>0.80760920000000003</v>
      </c>
      <c r="O1030" s="1">
        <v>2.115417E-2</v>
      </c>
      <c r="P1030" s="1">
        <v>0.17713809999999999</v>
      </c>
      <c r="Q1030" s="1">
        <v>3.7953239999999998E-7</v>
      </c>
      <c r="R1030" s="1">
        <v>2.7859160000000001E-2</v>
      </c>
      <c r="S1030" s="1">
        <v>4.5489609999999998E-3</v>
      </c>
      <c r="T1030" s="1">
        <v>3.4775769999999998E-2</v>
      </c>
      <c r="U1030" s="1">
        <v>9.4011570000000003E-2</v>
      </c>
      <c r="V1030" s="1">
        <v>2.482901E-3</v>
      </c>
      <c r="W1030" s="1">
        <v>4.250562E-4</v>
      </c>
      <c r="X1030" s="1">
        <v>6.8404199999999998E-3</v>
      </c>
      <c r="Y1030" s="1">
        <v>3.0473050000000003E-4</v>
      </c>
      <c r="Z1030">
        <f t="shared" si="55"/>
        <v>2.1678546226177504</v>
      </c>
      <c r="AA1030">
        <f t="shared" si="55"/>
        <v>6.3556501875024081</v>
      </c>
      <c r="AB1030">
        <f t="shared" si="55"/>
        <v>0.30743842442607139</v>
      </c>
      <c r="AC1030">
        <f t="shared" si="55"/>
        <v>2.0093258208665241</v>
      </c>
      <c r="AD1030">
        <f t="shared" si="55"/>
        <v>3.8616311228357985</v>
      </c>
      <c r="AE1030">
        <f t="shared" si="55"/>
        <v>80291.037076149514</v>
      </c>
    </row>
    <row r="1031" spans="1:31" x14ac:dyDescent="0.3">
      <c r="A1031" t="s">
        <v>263</v>
      </c>
      <c r="B1031" t="s">
        <v>264</v>
      </c>
      <c r="C1031" t="s">
        <v>17</v>
      </c>
      <c r="D1031" t="s">
        <v>34</v>
      </c>
      <c r="E1031" t="s">
        <v>7</v>
      </c>
      <c r="F1031" t="s">
        <v>8</v>
      </c>
      <c r="G1031" t="s">
        <v>9</v>
      </c>
      <c r="H1031" t="s">
        <v>10</v>
      </c>
      <c r="I1031" s="2">
        <v>43245</v>
      </c>
      <c r="J1031" s="1">
        <v>15.722250000000001</v>
      </c>
      <c r="K1031" s="1">
        <v>1.4749920000000001</v>
      </c>
      <c r="L1031" s="1">
        <v>1.6041559999999999</v>
      </c>
      <c r="M1031" s="1">
        <v>1.4791810000000001</v>
      </c>
      <c r="N1031" s="1">
        <v>0.80760920000000003</v>
      </c>
      <c r="O1031" s="1">
        <v>2.115417E-2</v>
      </c>
      <c r="P1031" s="1">
        <v>0.17713809999999999</v>
      </c>
      <c r="Q1031" s="1">
        <v>3.7953239999999998E-7</v>
      </c>
      <c r="R1031" s="1">
        <v>2.7859160000000001E-2</v>
      </c>
      <c r="S1031" s="1">
        <v>4.5489609999999998E-3</v>
      </c>
      <c r="T1031" s="1">
        <v>3.4775769999999998E-2</v>
      </c>
      <c r="U1031" s="1">
        <v>9.4011570000000003E-2</v>
      </c>
      <c r="V1031" s="1">
        <v>2.482901E-3</v>
      </c>
      <c r="W1031" s="1">
        <v>4.250562E-4</v>
      </c>
      <c r="X1031" s="1">
        <v>6.8404199999999998E-3</v>
      </c>
      <c r="Y1031" s="1">
        <v>3.0473050000000003E-4</v>
      </c>
      <c r="Z1031">
        <f t="shared" si="55"/>
        <v>2.1678546226177504</v>
      </c>
      <c r="AA1031">
        <f t="shared" si="55"/>
        <v>6.3556501875024081</v>
      </c>
      <c r="AB1031">
        <f t="shared" si="55"/>
        <v>0.30743842442607139</v>
      </c>
      <c r="AC1031">
        <f t="shared" si="55"/>
        <v>2.0093258208665241</v>
      </c>
      <c r="AD1031">
        <f t="shared" si="55"/>
        <v>3.8616311228357985</v>
      </c>
      <c r="AE1031">
        <f t="shared" si="55"/>
        <v>80291.037076149514</v>
      </c>
    </row>
    <row r="1032" spans="1:31" x14ac:dyDescent="0.3">
      <c r="A1032" t="s">
        <v>263</v>
      </c>
      <c r="B1032" t="s">
        <v>264</v>
      </c>
      <c r="C1032" t="s">
        <v>17</v>
      </c>
      <c r="D1032" t="s">
        <v>34</v>
      </c>
      <c r="E1032" t="s">
        <v>7</v>
      </c>
      <c r="F1032" t="s">
        <v>8</v>
      </c>
      <c r="G1032" t="s">
        <v>9</v>
      </c>
      <c r="H1032" t="s">
        <v>10</v>
      </c>
      <c r="I1032" s="2">
        <v>43245</v>
      </c>
      <c r="J1032" s="1">
        <v>15.722250000000001</v>
      </c>
      <c r="K1032" s="1">
        <v>1.4749920000000001</v>
      </c>
      <c r="L1032" s="1">
        <v>1.6041559999999999</v>
      </c>
      <c r="M1032" s="1">
        <v>1.4791810000000001</v>
      </c>
      <c r="N1032" s="1">
        <v>0.80760920000000003</v>
      </c>
      <c r="O1032" s="1">
        <v>2.115417E-2</v>
      </c>
      <c r="P1032" s="1">
        <v>0.17713809999999999</v>
      </c>
      <c r="Q1032" s="1">
        <v>3.7953239999999998E-7</v>
      </c>
      <c r="R1032" s="1">
        <v>2.7859160000000001E-2</v>
      </c>
      <c r="S1032" s="1">
        <v>4.5489609999999998E-3</v>
      </c>
      <c r="T1032" s="1">
        <v>3.4775769999999998E-2</v>
      </c>
      <c r="U1032" s="1">
        <v>9.4011570000000003E-2</v>
      </c>
      <c r="V1032" s="1">
        <v>2.482901E-3</v>
      </c>
      <c r="W1032" s="1">
        <v>4.250562E-4</v>
      </c>
      <c r="X1032" s="1">
        <v>6.8404199999999998E-3</v>
      </c>
      <c r="Y1032" s="1">
        <v>3.0473050000000003E-4</v>
      </c>
      <c r="Z1032">
        <f t="shared" si="55"/>
        <v>2.1678546226177504</v>
      </c>
      <c r="AA1032">
        <f t="shared" si="55"/>
        <v>6.3556501875024081</v>
      </c>
      <c r="AB1032">
        <f t="shared" si="55"/>
        <v>0.30743842442607139</v>
      </c>
      <c r="AC1032">
        <f t="shared" si="55"/>
        <v>2.0093258208665241</v>
      </c>
      <c r="AD1032">
        <f t="shared" si="55"/>
        <v>3.8616311228357985</v>
      </c>
      <c r="AE1032">
        <f t="shared" si="55"/>
        <v>80291.037076149514</v>
      </c>
    </row>
    <row r="1033" spans="1:31" x14ac:dyDescent="0.3">
      <c r="A1033" t="s">
        <v>263</v>
      </c>
      <c r="B1033" t="s">
        <v>264</v>
      </c>
      <c r="C1033" t="s">
        <v>17</v>
      </c>
      <c r="D1033" t="s">
        <v>34</v>
      </c>
      <c r="E1033" t="s">
        <v>7</v>
      </c>
      <c r="F1033" t="s">
        <v>8</v>
      </c>
      <c r="G1033" t="s">
        <v>9</v>
      </c>
      <c r="H1033" t="s">
        <v>10</v>
      </c>
      <c r="I1033" s="2">
        <v>43245</v>
      </c>
      <c r="J1033" s="1">
        <v>15.722250000000001</v>
      </c>
      <c r="K1033" s="1">
        <v>1.4749920000000001</v>
      </c>
      <c r="L1033" s="1">
        <v>1.6041559999999999</v>
      </c>
      <c r="M1033" s="1">
        <v>1.4791810000000001</v>
      </c>
      <c r="N1033" s="1">
        <v>0.80760920000000003</v>
      </c>
      <c r="O1033" s="1">
        <v>2.115417E-2</v>
      </c>
      <c r="P1033" s="1">
        <v>0.17713809999999999</v>
      </c>
      <c r="Q1033" s="1">
        <v>3.7953239999999998E-7</v>
      </c>
      <c r="R1033" s="1">
        <v>2.7859160000000001E-2</v>
      </c>
      <c r="S1033" s="1">
        <v>4.5489609999999998E-3</v>
      </c>
      <c r="T1033" s="1">
        <v>3.4775769999999998E-2</v>
      </c>
      <c r="U1033" s="1">
        <v>9.4011570000000003E-2</v>
      </c>
      <c r="V1033" s="1">
        <v>2.482901E-3</v>
      </c>
      <c r="W1033" s="1">
        <v>4.250562E-4</v>
      </c>
      <c r="X1033" s="1">
        <v>6.8404199999999998E-3</v>
      </c>
      <c r="Y1033" s="1">
        <v>3.0473050000000003E-4</v>
      </c>
      <c r="Z1033">
        <f t="shared" si="55"/>
        <v>2.1678546226177504</v>
      </c>
      <c r="AA1033">
        <f t="shared" si="55"/>
        <v>6.3556501875024081</v>
      </c>
      <c r="AB1033">
        <f t="shared" si="55"/>
        <v>0.30743842442607139</v>
      </c>
      <c r="AC1033">
        <f t="shared" si="55"/>
        <v>2.0093258208665241</v>
      </c>
      <c r="AD1033">
        <f t="shared" si="55"/>
        <v>3.8616311228357985</v>
      </c>
      <c r="AE1033">
        <f t="shared" si="55"/>
        <v>80291.037076149514</v>
      </c>
    </row>
    <row r="1034" spans="1:31" x14ac:dyDescent="0.3">
      <c r="A1034" t="s">
        <v>263</v>
      </c>
      <c r="B1034" t="s">
        <v>264</v>
      </c>
      <c r="C1034" t="s">
        <v>19</v>
      </c>
      <c r="D1034" t="s">
        <v>35</v>
      </c>
      <c r="E1034" t="s">
        <v>7</v>
      </c>
      <c r="F1034" t="s">
        <v>8</v>
      </c>
      <c r="G1034" t="s">
        <v>9</v>
      </c>
      <c r="H1034" t="s">
        <v>10</v>
      </c>
      <c r="I1034" s="2">
        <v>43245</v>
      </c>
      <c r="J1034" s="1">
        <v>15.339980000000001</v>
      </c>
      <c r="K1034" s="1">
        <v>1.4756370000000001</v>
      </c>
      <c r="L1034" s="1">
        <v>1.640601</v>
      </c>
      <c r="M1034" s="1">
        <v>1.8582540000000001</v>
      </c>
      <c r="N1034" s="1">
        <v>0.7765166</v>
      </c>
      <c r="O1034" s="1">
        <v>2.198574E-2</v>
      </c>
      <c r="P1034" s="1">
        <v>0.1822299</v>
      </c>
      <c r="Q1034" s="1">
        <v>8.8518519999999994E-6</v>
      </c>
      <c r="R1034" s="1">
        <v>2.9354990000000001E-2</v>
      </c>
      <c r="S1034" s="1">
        <v>4.7364679999999998E-3</v>
      </c>
      <c r="T1034" s="1">
        <v>2.8932630000000001E-2</v>
      </c>
      <c r="U1034" s="1">
        <v>8.0251349999999999E-2</v>
      </c>
      <c r="V1034" s="1">
        <v>2.0832870000000001E-3</v>
      </c>
      <c r="W1034" s="1">
        <v>3.622206E-4</v>
      </c>
      <c r="X1034" s="1">
        <v>5.5182590000000002E-3</v>
      </c>
      <c r="Y1034" s="1">
        <v>2.5153639999999999E-4</v>
      </c>
      <c r="Z1034">
        <f t="shared" si="55"/>
        <v>1.7635384837629626</v>
      </c>
      <c r="AA1034">
        <f t="shared" si="55"/>
        <v>4.3186426613369324</v>
      </c>
      <c r="AB1034">
        <f t="shared" si="55"/>
        <v>0.26828621564561528</v>
      </c>
      <c r="AC1034">
        <f t="shared" si="55"/>
        <v>1.6475251685865475</v>
      </c>
      <c r="AD1034">
        <f t="shared" si="55"/>
        <v>3.0281852758520968</v>
      </c>
      <c r="AE1034">
        <f t="shared" si="55"/>
        <v>2841.6245549518903</v>
      </c>
    </row>
    <row r="1035" spans="1:31" x14ac:dyDescent="0.3">
      <c r="A1035" t="s">
        <v>263</v>
      </c>
      <c r="B1035" t="s">
        <v>264</v>
      </c>
      <c r="C1035" t="s">
        <v>19</v>
      </c>
      <c r="D1035" t="s">
        <v>35</v>
      </c>
      <c r="E1035" t="s">
        <v>7</v>
      </c>
      <c r="F1035" t="s">
        <v>8</v>
      </c>
      <c r="G1035" t="s">
        <v>9</v>
      </c>
      <c r="H1035" t="s">
        <v>10</v>
      </c>
      <c r="I1035" s="2">
        <v>43245</v>
      </c>
      <c r="J1035" s="1">
        <v>15.339980000000001</v>
      </c>
      <c r="K1035" s="1">
        <v>1.4756370000000001</v>
      </c>
      <c r="L1035" s="1">
        <v>1.640601</v>
      </c>
      <c r="M1035" s="1">
        <v>1.8582540000000001</v>
      </c>
      <c r="N1035" s="1">
        <v>0.7765166</v>
      </c>
      <c r="O1035" s="1">
        <v>2.198574E-2</v>
      </c>
      <c r="P1035" s="1">
        <v>0.1822299</v>
      </c>
      <c r="Q1035" s="1">
        <v>8.8518519999999994E-6</v>
      </c>
      <c r="R1035" s="1">
        <v>2.9354990000000001E-2</v>
      </c>
      <c r="S1035" s="1">
        <v>4.7364679999999998E-3</v>
      </c>
      <c r="T1035" s="1">
        <v>2.8932630000000001E-2</v>
      </c>
      <c r="U1035" s="1">
        <v>8.0251349999999999E-2</v>
      </c>
      <c r="V1035" s="1">
        <v>2.0832870000000001E-3</v>
      </c>
      <c r="W1035" s="1">
        <v>3.622206E-4</v>
      </c>
      <c r="X1035" s="1">
        <v>5.5182590000000002E-3</v>
      </c>
      <c r="Y1035" s="1">
        <v>2.5153639999999999E-4</v>
      </c>
      <c r="Z1035">
        <f t="shared" si="55"/>
        <v>1.7635384837629626</v>
      </c>
      <c r="AA1035">
        <f t="shared" si="55"/>
        <v>4.3186426613369324</v>
      </c>
      <c r="AB1035">
        <f t="shared" si="55"/>
        <v>0.26828621564561528</v>
      </c>
      <c r="AC1035">
        <f t="shared" si="55"/>
        <v>1.6475251685865475</v>
      </c>
      <c r="AD1035">
        <f t="shared" si="55"/>
        <v>3.0281852758520968</v>
      </c>
      <c r="AE1035">
        <f t="shared" si="55"/>
        <v>2841.6245549518903</v>
      </c>
    </row>
    <row r="1036" spans="1:31" x14ac:dyDescent="0.3">
      <c r="A1036" t="s">
        <v>263</v>
      </c>
      <c r="B1036" t="s">
        <v>264</v>
      </c>
      <c r="C1036" t="s">
        <v>19</v>
      </c>
      <c r="D1036" t="s">
        <v>35</v>
      </c>
      <c r="E1036" t="s">
        <v>7</v>
      </c>
      <c r="F1036" t="s">
        <v>8</v>
      </c>
      <c r="G1036" t="s">
        <v>9</v>
      </c>
      <c r="H1036" t="s">
        <v>10</v>
      </c>
      <c r="I1036" s="2">
        <v>43245</v>
      </c>
      <c r="J1036" s="1">
        <v>15.339980000000001</v>
      </c>
      <c r="K1036" s="1">
        <v>1.4756370000000001</v>
      </c>
      <c r="L1036" s="1">
        <v>1.640601</v>
      </c>
      <c r="M1036" s="1">
        <v>1.8582540000000001</v>
      </c>
      <c r="N1036" s="1">
        <v>0.7765166</v>
      </c>
      <c r="O1036" s="1">
        <v>2.198574E-2</v>
      </c>
      <c r="P1036" s="1">
        <v>0.1822299</v>
      </c>
      <c r="Q1036" s="1">
        <v>8.8518519999999994E-6</v>
      </c>
      <c r="R1036" s="1">
        <v>2.9354990000000001E-2</v>
      </c>
      <c r="S1036" s="1">
        <v>4.7364679999999998E-3</v>
      </c>
      <c r="T1036" s="1">
        <v>2.8932630000000001E-2</v>
      </c>
      <c r="U1036" s="1">
        <v>8.0251349999999999E-2</v>
      </c>
      <c r="V1036" s="1">
        <v>2.0832870000000001E-3</v>
      </c>
      <c r="W1036" s="1">
        <v>3.622206E-4</v>
      </c>
      <c r="X1036" s="1">
        <v>5.5182590000000002E-3</v>
      </c>
      <c r="Y1036" s="1">
        <v>2.5153639999999999E-4</v>
      </c>
      <c r="Z1036">
        <f t="shared" si="55"/>
        <v>1.7635384837629626</v>
      </c>
      <c r="AA1036">
        <f t="shared" si="55"/>
        <v>4.3186426613369324</v>
      </c>
      <c r="AB1036">
        <f t="shared" si="55"/>
        <v>0.26828621564561528</v>
      </c>
      <c r="AC1036">
        <f t="shared" si="55"/>
        <v>1.6475251685865475</v>
      </c>
      <c r="AD1036">
        <f t="shared" si="55"/>
        <v>3.0281852758520968</v>
      </c>
      <c r="AE1036">
        <f t="shared" si="55"/>
        <v>2841.6245549518903</v>
      </c>
    </row>
    <row r="1037" spans="1:31" x14ac:dyDescent="0.3">
      <c r="A1037" t="s">
        <v>263</v>
      </c>
      <c r="B1037" t="s">
        <v>264</v>
      </c>
      <c r="C1037" t="s">
        <v>19</v>
      </c>
      <c r="D1037" t="s">
        <v>35</v>
      </c>
      <c r="E1037" t="s">
        <v>7</v>
      </c>
      <c r="F1037" t="s">
        <v>8</v>
      </c>
      <c r="G1037" t="s">
        <v>9</v>
      </c>
      <c r="H1037" t="s">
        <v>10</v>
      </c>
      <c r="I1037" s="2">
        <v>43245</v>
      </c>
      <c r="J1037" s="1">
        <v>15.339980000000001</v>
      </c>
      <c r="K1037" s="1">
        <v>1.4756370000000001</v>
      </c>
      <c r="L1037" s="1">
        <v>1.640601</v>
      </c>
      <c r="M1037" s="1">
        <v>1.8582540000000001</v>
      </c>
      <c r="N1037" s="1">
        <v>0.7765166</v>
      </c>
      <c r="O1037" s="1">
        <v>2.198574E-2</v>
      </c>
      <c r="P1037" s="1">
        <v>0.1822299</v>
      </c>
      <c r="Q1037" s="1">
        <v>8.8518519999999994E-6</v>
      </c>
      <c r="R1037" s="1">
        <v>2.9354990000000001E-2</v>
      </c>
      <c r="S1037" s="1">
        <v>4.7364679999999998E-3</v>
      </c>
      <c r="T1037" s="1">
        <v>2.8932630000000001E-2</v>
      </c>
      <c r="U1037" s="1">
        <v>8.0251349999999999E-2</v>
      </c>
      <c r="V1037" s="1">
        <v>2.0832870000000001E-3</v>
      </c>
      <c r="W1037" s="1">
        <v>3.622206E-4</v>
      </c>
      <c r="X1037" s="1">
        <v>5.5182590000000002E-3</v>
      </c>
      <c r="Y1037" s="1">
        <v>2.5153639999999999E-4</v>
      </c>
      <c r="Z1037">
        <f t="shared" si="55"/>
        <v>1.7635384837629626</v>
      </c>
      <c r="AA1037">
        <f t="shared" si="55"/>
        <v>4.3186426613369324</v>
      </c>
      <c r="AB1037">
        <f t="shared" si="55"/>
        <v>0.26828621564561528</v>
      </c>
      <c r="AC1037">
        <f t="shared" si="55"/>
        <v>1.6475251685865475</v>
      </c>
      <c r="AD1037">
        <f t="shared" si="55"/>
        <v>3.0281852758520968</v>
      </c>
      <c r="AE1037">
        <f t="shared" si="55"/>
        <v>2841.6245549518903</v>
      </c>
    </row>
    <row r="1038" spans="1:31" x14ac:dyDescent="0.3">
      <c r="A1038" t="s">
        <v>263</v>
      </c>
      <c r="B1038" t="s">
        <v>264</v>
      </c>
      <c r="C1038" t="s">
        <v>19</v>
      </c>
      <c r="D1038" t="s">
        <v>35</v>
      </c>
      <c r="E1038" t="s">
        <v>7</v>
      </c>
      <c r="F1038" t="s">
        <v>8</v>
      </c>
      <c r="G1038" t="s">
        <v>9</v>
      </c>
      <c r="H1038" t="s">
        <v>10</v>
      </c>
      <c r="I1038" s="2">
        <v>43245</v>
      </c>
      <c r="J1038" s="1">
        <v>15.339980000000001</v>
      </c>
      <c r="K1038" s="1">
        <v>1.4756370000000001</v>
      </c>
      <c r="L1038" s="1">
        <v>1.640601</v>
      </c>
      <c r="M1038" s="1">
        <v>1.8582540000000001</v>
      </c>
      <c r="N1038" s="1">
        <v>0.7765166</v>
      </c>
      <c r="O1038" s="1">
        <v>2.198574E-2</v>
      </c>
      <c r="P1038" s="1">
        <v>0.1822299</v>
      </c>
      <c r="Q1038" s="1">
        <v>8.8518519999999994E-6</v>
      </c>
      <c r="R1038" s="1">
        <v>2.9354990000000001E-2</v>
      </c>
      <c r="S1038" s="1">
        <v>4.7364679999999998E-3</v>
      </c>
      <c r="T1038" s="1">
        <v>2.8932630000000001E-2</v>
      </c>
      <c r="U1038" s="1">
        <v>8.0251349999999999E-2</v>
      </c>
      <c r="V1038" s="1">
        <v>2.0832870000000001E-3</v>
      </c>
      <c r="W1038" s="1">
        <v>3.622206E-4</v>
      </c>
      <c r="X1038" s="1">
        <v>5.5182590000000002E-3</v>
      </c>
      <c r="Y1038" s="1">
        <v>2.5153639999999999E-4</v>
      </c>
      <c r="Z1038">
        <f t="shared" si="55"/>
        <v>1.7635384837629626</v>
      </c>
      <c r="AA1038">
        <f t="shared" si="55"/>
        <v>4.3186426613369324</v>
      </c>
      <c r="AB1038">
        <f t="shared" si="55"/>
        <v>0.26828621564561528</v>
      </c>
      <c r="AC1038">
        <f t="shared" si="55"/>
        <v>1.6475251685865475</v>
      </c>
      <c r="AD1038">
        <f t="shared" si="55"/>
        <v>3.0281852758520968</v>
      </c>
      <c r="AE1038">
        <f t="shared" si="55"/>
        <v>2841.6245549518903</v>
      </c>
    </row>
    <row r="1039" spans="1:31" x14ac:dyDescent="0.3">
      <c r="A1039" t="s">
        <v>263</v>
      </c>
      <c r="B1039" t="s">
        <v>264</v>
      </c>
      <c r="C1039" t="s">
        <v>19</v>
      </c>
      <c r="D1039" t="s">
        <v>35</v>
      </c>
      <c r="E1039" t="s">
        <v>7</v>
      </c>
      <c r="F1039" t="s">
        <v>8</v>
      </c>
      <c r="G1039" t="s">
        <v>9</v>
      </c>
      <c r="H1039" t="s">
        <v>10</v>
      </c>
      <c r="I1039" s="2">
        <v>43245</v>
      </c>
      <c r="J1039" s="1">
        <v>15.339980000000001</v>
      </c>
      <c r="K1039" s="1">
        <v>1.4756370000000001</v>
      </c>
      <c r="L1039" s="1">
        <v>1.640601</v>
      </c>
      <c r="M1039" s="1">
        <v>1.8582540000000001</v>
      </c>
      <c r="N1039" s="1">
        <v>0.7765166</v>
      </c>
      <c r="O1039" s="1">
        <v>2.198574E-2</v>
      </c>
      <c r="P1039" s="1">
        <v>0.1822299</v>
      </c>
      <c r="Q1039" s="1">
        <v>8.8518519999999994E-6</v>
      </c>
      <c r="R1039" s="1">
        <v>2.9354990000000001E-2</v>
      </c>
      <c r="S1039" s="1">
        <v>4.7364679999999998E-3</v>
      </c>
      <c r="T1039" s="1">
        <v>2.8932630000000001E-2</v>
      </c>
      <c r="U1039" s="1">
        <v>8.0251349999999999E-2</v>
      </c>
      <c r="V1039" s="1">
        <v>2.0832870000000001E-3</v>
      </c>
      <c r="W1039" s="1">
        <v>3.622206E-4</v>
      </c>
      <c r="X1039" s="1">
        <v>5.5182590000000002E-3</v>
      </c>
      <c r="Y1039" s="1">
        <v>2.5153639999999999E-4</v>
      </c>
      <c r="Z1039">
        <f t="shared" si="55"/>
        <v>1.7635384837629626</v>
      </c>
      <c r="AA1039">
        <f t="shared" si="55"/>
        <v>4.3186426613369324</v>
      </c>
      <c r="AB1039">
        <f t="shared" si="55"/>
        <v>0.26828621564561528</v>
      </c>
      <c r="AC1039">
        <f t="shared" si="55"/>
        <v>1.6475251685865475</v>
      </c>
      <c r="AD1039">
        <f t="shared" si="55"/>
        <v>3.0281852758520968</v>
      </c>
      <c r="AE1039">
        <f t="shared" si="55"/>
        <v>2841.6245549518903</v>
      </c>
    </row>
    <row r="1040" spans="1:31" x14ac:dyDescent="0.3">
      <c r="A1040" t="s">
        <v>263</v>
      </c>
      <c r="B1040" t="s">
        <v>264</v>
      </c>
      <c r="C1040" t="s">
        <v>19</v>
      </c>
      <c r="D1040" t="s">
        <v>35</v>
      </c>
      <c r="E1040" t="s">
        <v>7</v>
      </c>
      <c r="F1040" t="s">
        <v>8</v>
      </c>
      <c r="G1040" t="s">
        <v>9</v>
      </c>
      <c r="H1040" t="s">
        <v>10</v>
      </c>
      <c r="I1040" s="2">
        <v>43245</v>
      </c>
      <c r="J1040" s="1">
        <v>15.339980000000001</v>
      </c>
      <c r="K1040" s="1">
        <v>1.4756370000000001</v>
      </c>
      <c r="L1040" s="1">
        <v>1.640601</v>
      </c>
      <c r="M1040" s="1">
        <v>1.8582540000000001</v>
      </c>
      <c r="N1040" s="1">
        <v>0.7765166</v>
      </c>
      <c r="O1040" s="1">
        <v>2.198574E-2</v>
      </c>
      <c r="P1040" s="1">
        <v>0.1822299</v>
      </c>
      <c r="Q1040" s="1">
        <v>8.8518519999999994E-6</v>
      </c>
      <c r="R1040" s="1">
        <v>2.9354990000000001E-2</v>
      </c>
      <c r="S1040" s="1">
        <v>4.7364679999999998E-3</v>
      </c>
      <c r="T1040" s="1">
        <v>2.8932630000000001E-2</v>
      </c>
      <c r="U1040" s="1">
        <v>8.0251349999999999E-2</v>
      </c>
      <c r="V1040" s="1">
        <v>2.0832870000000001E-3</v>
      </c>
      <c r="W1040" s="1">
        <v>3.622206E-4</v>
      </c>
      <c r="X1040" s="1">
        <v>5.5182590000000002E-3</v>
      </c>
      <c r="Y1040" s="1">
        <v>2.5153639999999999E-4</v>
      </c>
      <c r="Z1040">
        <f t="shared" si="55"/>
        <v>1.7635384837629626</v>
      </c>
      <c r="AA1040">
        <f t="shared" si="55"/>
        <v>4.3186426613369324</v>
      </c>
      <c r="AB1040">
        <f t="shared" si="55"/>
        <v>0.26828621564561528</v>
      </c>
      <c r="AC1040">
        <f t="shared" si="55"/>
        <v>1.6475251685865475</v>
      </c>
      <c r="AD1040">
        <f t="shared" si="55"/>
        <v>3.0281852758520968</v>
      </c>
      <c r="AE1040">
        <f t="shared" si="55"/>
        <v>2841.6245549518903</v>
      </c>
    </row>
    <row r="1041" spans="1:31" x14ac:dyDescent="0.3">
      <c r="A1041" t="s">
        <v>263</v>
      </c>
      <c r="B1041" t="s">
        <v>264</v>
      </c>
      <c r="C1041" t="s">
        <v>19</v>
      </c>
      <c r="D1041" t="s">
        <v>35</v>
      </c>
      <c r="E1041" t="s">
        <v>7</v>
      </c>
      <c r="F1041" t="s">
        <v>8</v>
      </c>
      <c r="G1041" t="s">
        <v>9</v>
      </c>
      <c r="H1041" t="s">
        <v>10</v>
      </c>
      <c r="I1041" s="2">
        <v>43245</v>
      </c>
      <c r="J1041" s="1">
        <v>15.339980000000001</v>
      </c>
      <c r="K1041" s="1">
        <v>1.4756370000000001</v>
      </c>
      <c r="L1041" s="1">
        <v>1.640601</v>
      </c>
      <c r="M1041" s="1">
        <v>1.8582540000000001</v>
      </c>
      <c r="N1041" s="1">
        <v>0.7765166</v>
      </c>
      <c r="O1041" s="1">
        <v>2.198574E-2</v>
      </c>
      <c r="P1041" s="1">
        <v>0.1822299</v>
      </c>
      <c r="Q1041" s="1">
        <v>8.8518519999999994E-6</v>
      </c>
      <c r="R1041" s="1">
        <v>2.9354990000000001E-2</v>
      </c>
      <c r="S1041" s="1">
        <v>4.7364679999999998E-3</v>
      </c>
      <c r="T1041" s="1">
        <v>2.8932630000000001E-2</v>
      </c>
      <c r="U1041" s="1">
        <v>8.0251349999999999E-2</v>
      </c>
      <c r="V1041" s="1">
        <v>2.0832870000000001E-3</v>
      </c>
      <c r="W1041" s="1">
        <v>3.622206E-4</v>
      </c>
      <c r="X1041" s="1">
        <v>5.5182590000000002E-3</v>
      </c>
      <c r="Y1041" s="1">
        <v>2.5153639999999999E-4</v>
      </c>
      <c r="Z1041">
        <f t="shared" si="55"/>
        <v>1.7635384837629626</v>
      </c>
      <c r="AA1041">
        <f t="shared" si="55"/>
        <v>4.3186426613369324</v>
      </c>
      <c r="AB1041">
        <f t="shared" si="55"/>
        <v>0.26828621564561528</v>
      </c>
      <c r="AC1041">
        <f t="shared" si="55"/>
        <v>1.6475251685865475</v>
      </c>
      <c r="AD1041">
        <f t="shared" si="55"/>
        <v>3.0281852758520968</v>
      </c>
      <c r="AE1041">
        <f t="shared" si="55"/>
        <v>2841.6245549518903</v>
      </c>
    </row>
    <row r="1042" spans="1:31" x14ac:dyDescent="0.3">
      <c r="A1042" t="s">
        <v>263</v>
      </c>
      <c r="B1042" t="s">
        <v>264</v>
      </c>
      <c r="C1042" t="s">
        <v>23</v>
      </c>
      <c r="D1042" t="s">
        <v>36</v>
      </c>
      <c r="E1042" t="s">
        <v>7</v>
      </c>
      <c r="F1042" t="s">
        <v>8</v>
      </c>
      <c r="G1042" t="s">
        <v>9</v>
      </c>
      <c r="H1042" t="s">
        <v>10</v>
      </c>
      <c r="I1042" s="2">
        <v>43245</v>
      </c>
      <c r="J1042" s="1">
        <v>22.173400000000001</v>
      </c>
      <c r="K1042" s="1">
        <v>1.707184</v>
      </c>
      <c r="L1042" s="1">
        <v>2.8764789999999998</v>
      </c>
      <c r="M1042" s="1">
        <v>3.574665</v>
      </c>
      <c r="N1042" s="1">
        <v>0.84995189999999998</v>
      </c>
      <c r="O1042" s="1">
        <v>2.1926480000000002E-2</v>
      </c>
      <c r="P1042" s="1">
        <v>0.27450279999999999</v>
      </c>
      <c r="Q1042" s="1">
        <v>5.0543889999999996E-4</v>
      </c>
      <c r="R1042" s="1">
        <v>5.101079E-2</v>
      </c>
      <c r="S1042" s="1">
        <v>6.2624220000000001E-3</v>
      </c>
      <c r="T1042" s="1">
        <v>4.6356210000000002E-2</v>
      </c>
      <c r="U1042" s="1">
        <v>9.0166159999999995E-2</v>
      </c>
      <c r="V1042" s="1">
        <v>2.52841E-3</v>
      </c>
      <c r="W1042" s="1">
        <v>4.352378E-4</v>
      </c>
      <c r="X1042" s="1">
        <v>8.9993729999999997E-3</v>
      </c>
      <c r="Y1042" s="1">
        <v>3.4668390000000001E-4</v>
      </c>
      <c r="Z1042">
        <f t="shared" si="55"/>
        <v>1.6115608700776194</v>
      </c>
      <c r="AA1042">
        <f t="shared" si="55"/>
        <v>2.522366711286232</v>
      </c>
      <c r="AB1042">
        <f t="shared" si="55"/>
        <v>0.29747683368905936</v>
      </c>
      <c r="AC1042">
        <f t="shared" si="55"/>
        <v>1.9849871023529537</v>
      </c>
      <c r="AD1042">
        <f t="shared" si="55"/>
        <v>3.2784266681432759</v>
      </c>
      <c r="AE1042">
        <f t="shared" si="55"/>
        <v>68.590664470027946</v>
      </c>
    </row>
    <row r="1043" spans="1:31" x14ac:dyDescent="0.3">
      <c r="A1043" t="s">
        <v>263</v>
      </c>
      <c r="B1043" t="s">
        <v>264</v>
      </c>
      <c r="C1043" t="s">
        <v>23</v>
      </c>
      <c r="D1043" t="s">
        <v>36</v>
      </c>
      <c r="E1043" t="s">
        <v>7</v>
      </c>
      <c r="F1043" t="s">
        <v>8</v>
      </c>
      <c r="G1043" t="s">
        <v>9</v>
      </c>
      <c r="H1043" t="s">
        <v>10</v>
      </c>
      <c r="I1043" s="2">
        <v>43245</v>
      </c>
      <c r="J1043" s="1">
        <v>22.173400000000001</v>
      </c>
      <c r="K1043" s="1">
        <v>1.707184</v>
      </c>
      <c r="L1043" s="1">
        <v>2.8764789999999998</v>
      </c>
      <c r="M1043" s="1">
        <v>3.574665</v>
      </c>
      <c r="N1043" s="1">
        <v>0.84995189999999998</v>
      </c>
      <c r="O1043" s="1">
        <v>2.1926480000000002E-2</v>
      </c>
      <c r="P1043" s="1">
        <v>0.27450279999999999</v>
      </c>
      <c r="Q1043" s="1">
        <v>5.0543889999999996E-4</v>
      </c>
      <c r="R1043" s="1">
        <v>5.101079E-2</v>
      </c>
      <c r="S1043" s="1">
        <v>6.2624220000000001E-3</v>
      </c>
      <c r="T1043" s="1">
        <v>4.6356210000000002E-2</v>
      </c>
      <c r="U1043" s="1">
        <v>9.0166159999999995E-2</v>
      </c>
      <c r="V1043" s="1">
        <v>2.52841E-3</v>
      </c>
      <c r="W1043" s="1">
        <v>4.352378E-4</v>
      </c>
      <c r="X1043" s="1">
        <v>8.9993729999999997E-3</v>
      </c>
      <c r="Y1043" s="1">
        <v>3.4668390000000001E-4</v>
      </c>
      <c r="Z1043">
        <f t="shared" si="55"/>
        <v>1.6115608700776194</v>
      </c>
      <c r="AA1043">
        <f t="shared" si="55"/>
        <v>2.522366711286232</v>
      </c>
      <c r="AB1043">
        <f t="shared" si="55"/>
        <v>0.29747683368905936</v>
      </c>
      <c r="AC1043">
        <f t="shared" si="55"/>
        <v>1.9849871023529537</v>
      </c>
      <c r="AD1043">
        <f t="shared" si="55"/>
        <v>3.2784266681432759</v>
      </c>
      <c r="AE1043">
        <f t="shared" si="55"/>
        <v>68.590664470027946</v>
      </c>
    </row>
    <row r="1044" spans="1:31" x14ac:dyDescent="0.3">
      <c r="A1044" t="s">
        <v>263</v>
      </c>
      <c r="B1044" t="s">
        <v>264</v>
      </c>
      <c r="C1044" t="s">
        <v>23</v>
      </c>
      <c r="D1044" t="s">
        <v>36</v>
      </c>
      <c r="E1044" t="s">
        <v>7</v>
      </c>
      <c r="F1044" t="s">
        <v>8</v>
      </c>
      <c r="G1044" t="s">
        <v>9</v>
      </c>
      <c r="H1044" t="s">
        <v>10</v>
      </c>
      <c r="I1044" s="2">
        <v>43245</v>
      </c>
      <c r="J1044" s="1">
        <v>22.173400000000001</v>
      </c>
      <c r="K1044" s="1">
        <v>1.707184</v>
      </c>
      <c r="L1044" s="1">
        <v>2.8764789999999998</v>
      </c>
      <c r="M1044" s="1">
        <v>3.574665</v>
      </c>
      <c r="N1044" s="1">
        <v>0.84995189999999998</v>
      </c>
      <c r="O1044" s="1">
        <v>2.1926480000000002E-2</v>
      </c>
      <c r="P1044" s="1">
        <v>0.27450279999999999</v>
      </c>
      <c r="Q1044" s="1">
        <v>5.0543889999999996E-4</v>
      </c>
      <c r="R1044" s="1">
        <v>5.101079E-2</v>
      </c>
      <c r="S1044" s="1">
        <v>6.2624220000000001E-3</v>
      </c>
      <c r="T1044" s="1">
        <v>4.6356210000000002E-2</v>
      </c>
      <c r="U1044" s="1">
        <v>9.0166159999999995E-2</v>
      </c>
      <c r="V1044" s="1">
        <v>2.52841E-3</v>
      </c>
      <c r="W1044" s="1">
        <v>4.352378E-4</v>
      </c>
      <c r="X1044" s="1">
        <v>8.9993729999999997E-3</v>
      </c>
      <c r="Y1044" s="1">
        <v>3.4668390000000001E-4</v>
      </c>
      <c r="Z1044">
        <f t="shared" si="55"/>
        <v>1.6115608700776194</v>
      </c>
      <c r="AA1044">
        <f t="shared" si="55"/>
        <v>2.522366711286232</v>
      </c>
      <c r="AB1044">
        <f t="shared" si="55"/>
        <v>0.29747683368905936</v>
      </c>
      <c r="AC1044">
        <f t="shared" si="55"/>
        <v>1.9849871023529537</v>
      </c>
      <c r="AD1044">
        <f t="shared" si="55"/>
        <v>3.2784266681432759</v>
      </c>
      <c r="AE1044">
        <f t="shared" si="55"/>
        <v>68.590664470027946</v>
      </c>
    </row>
    <row r="1045" spans="1:31" x14ac:dyDescent="0.3">
      <c r="A1045" t="s">
        <v>263</v>
      </c>
      <c r="B1045" t="s">
        <v>264</v>
      </c>
      <c r="C1045" t="s">
        <v>23</v>
      </c>
      <c r="D1045" t="s">
        <v>36</v>
      </c>
      <c r="E1045" t="s">
        <v>7</v>
      </c>
      <c r="F1045" t="s">
        <v>8</v>
      </c>
      <c r="G1045" t="s">
        <v>9</v>
      </c>
      <c r="H1045" t="s">
        <v>10</v>
      </c>
      <c r="I1045" s="2">
        <v>43245</v>
      </c>
      <c r="J1045" s="1">
        <v>22.173400000000001</v>
      </c>
      <c r="K1045" s="1">
        <v>1.707184</v>
      </c>
      <c r="L1045" s="1">
        <v>2.8764789999999998</v>
      </c>
      <c r="M1045" s="1">
        <v>3.574665</v>
      </c>
      <c r="N1045" s="1">
        <v>0.84995189999999998</v>
      </c>
      <c r="O1045" s="1">
        <v>2.1926480000000002E-2</v>
      </c>
      <c r="P1045" s="1">
        <v>0.27450279999999999</v>
      </c>
      <c r="Q1045" s="1">
        <v>5.0543889999999996E-4</v>
      </c>
      <c r="R1045" s="1">
        <v>5.101079E-2</v>
      </c>
      <c r="S1045" s="1">
        <v>6.2624220000000001E-3</v>
      </c>
      <c r="T1045" s="1">
        <v>4.6356210000000002E-2</v>
      </c>
      <c r="U1045" s="1">
        <v>9.0166159999999995E-2</v>
      </c>
      <c r="V1045" s="1">
        <v>2.52841E-3</v>
      </c>
      <c r="W1045" s="1">
        <v>4.352378E-4</v>
      </c>
      <c r="X1045" s="1">
        <v>8.9993729999999997E-3</v>
      </c>
      <c r="Y1045" s="1">
        <v>3.4668390000000001E-4</v>
      </c>
      <c r="Z1045">
        <f t="shared" si="55"/>
        <v>1.6115608700776194</v>
      </c>
      <c r="AA1045">
        <f t="shared" si="55"/>
        <v>2.522366711286232</v>
      </c>
      <c r="AB1045">
        <f t="shared" si="55"/>
        <v>0.29747683368905936</v>
      </c>
      <c r="AC1045">
        <f t="shared" si="55"/>
        <v>1.9849871023529537</v>
      </c>
      <c r="AD1045">
        <f t="shared" si="55"/>
        <v>3.2784266681432759</v>
      </c>
      <c r="AE1045">
        <f t="shared" si="55"/>
        <v>68.590664470027946</v>
      </c>
    </row>
    <row r="1046" spans="1:31" x14ac:dyDescent="0.3">
      <c r="A1046" t="s">
        <v>263</v>
      </c>
      <c r="B1046" t="s">
        <v>264</v>
      </c>
      <c r="C1046" t="s">
        <v>23</v>
      </c>
      <c r="D1046" t="s">
        <v>36</v>
      </c>
      <c r="E1046" t="s">
        <v>7</v>
      </c>
      <c r="F1046" t="s">
        <v>8</v>
      </c>
      <c r="G1046" t="s">
        <v>9</v>
      </c>
      <c r="H1046" t="s">
        <v>10</v>
      </c>
      <c r="I1046" s="2">
        <v>43245</v>
      </c>
      <c r="J1046" s="1">
        <v>22.173400000000001</v>
      </c>
      <c r="K1046" s="1">
        <v>1.707184</v>
      </c>
      <c r="L1046" s="1">
        <v>2.8764789999999998</v>
      </c>
      <c r="M1046" s="1">
        <v>3.574665</v>
      </c>
      <c r="N1046" s="1">
        <v>0.84995189999999998</v>
      </c>
      <c r="O1046" s="1">
        <v>2.1926480000000002E-2</v>
      </c>
      <c r="P1046" s="1">
        <v>0.27450279999999999</v>
      </c>
      <c r="Q1046" s="1">
        <v>5.0543889999999996E-4</v>
      </c>
      <c r="R1046" s="1">
        <v>5.101079E-2</v>
      </c>
      <c r="S1046" s="1">
        <v>6.2624220000000001E-3</v>
      </c>
      <c r="T1046" s="1">
        <v>4.6356210000000002E-2</v>
      </c>
      <c r="U1046" s="1">
        <v>9.0166159999999995E-2</v>
      </c>
      <c r="V1046" s="1">
        <v>2.52841E-3</v>
      </c>
      <c r="W1046" s="1">
        <v>4.352378E-4</v>
      </c>
      <c r="X1046" s="1">
        <v>8.9993729999999997E-3</v>
      </c>
      <c r="Y1046" s="1">
        <v>3.4668390000000001E-4</v>
      </c>
      <c r="Z1046">
        <f t="shared" si="55"/>
        <v>1.6115608700776194</v>
      </c>
      <c r="AA1046">
        <f t="shared" si="55"/>
        <v>2.522366711286232</v>
      </c>
      <c r="AB1046">
        <f t="shared" si="55"/>
        <v>0.29747683368905936</v>
      </c>
      <c r="AC1046">
        <f t="shared" si="55"/>
        <v>1.9849871023529537</v>
      </c>
      <c r="AD1046">
        <f t="shared" si="55"/>
        <v>3.2784266681432759</v>
      </c>
      <c r="AE1046">
        <f t="shared" si="55"/>
        <v>68.590664470027946</v>
      </c>
    </row>
    <row r="1047" spans="1:31" x14ac:dyDescent="0.3">
      <c r="A1047" t="s">
        <v>263</v>
      </c>
      <c r="B1047" t="s">
        <v>264</v>
      </c>
      <c r="C1047" t="s">
        <v>23</v>
      </c>
      <c r="D1047" t="s">
        <v>36</v>
      </c>
      <c r="E1047" t="s">
        <v>7</v>
      </c>
      <c r="F1047" t="s">
        <v>8</v>
      </c>
      <c r="G1047" t="s">
        <v>9</v>
      </c>
      <c r="H1047" t="s">
        <v>10</v>
      </c>
      <c r="I1047" s="2">
        <v>43245</v>
      </c>
      <c r="J1047" s="1">
        <v>22.173400000000001</v>
      </c>
      <c r="K1047" s="1">
        <v>1.707184</v>
      </c>
      <c r="L1047" s="1">
        <v>2.8764789999999998</v>
      </c>
      <c r="M1047" s="1">
        <v>3.574665</v>
      </c>
      <c r="N1047" s="1">
        <v>0.84995189999999998</v>
      </c>
      <c r="O1047" s="1">
        <v>2.1926480000000002E-2</v>
      </c>
      <c r="P1047" s="1">
        <v>0.27450279999999999</v>
      </c>
      <c r="Q1047" s="1">
        <v>5.0543889999999996E-4</v>
      </c>
      <c r="R1047" s="1">
        <v>5.101079E-2</v>
      </c>
      <c r="S1047" s="1">
        <v>6.2624220000000001E-3</v>
      </c>
      <c r="T1047" s="1">
        <v>4.6356210000000002E-2</v>
      </c>
      <c r="U1047" s="1">
        <v>9.0166159999999995E-2</v>
      </c>
      <c r="V1047" s="1">
        <v>2.52841E-3</v>
      </c>
      <c r="W1047" s="1">
        <v>4.352378E-4</v>
      </c>
      <c r="X1047" s="1">
        <v>8.9993729999999997E-3</v>
      </c>
      <c r="Y1047" s="1">
        <v>3.4668390000000001E-4</v>
      </c>
      <c r="Z1047">
        <f t="shared" si="55"/>
        <v>1.6115608700776194</v>
      </c>
      <c r="AA1047">
        <f t="shared" si="55"/>
        <v>2.522366711286232</v>
      </c>
      <c r="AB1047">
        <f t="shared" si="55"/>
        <v>0.29747683368905936</v>
      </c>
      <c r="AC1047">
        <f t="shared" si="55"/>
        <v>1.9849871023529537</v>
      </c>
      <c r="AD1047">
        <f t="shared" si="55"/>
        <v>3.2784266681432759</v>
      </c>
      <c r="AE1047">
        <f t="shared" si="55"/>
        <v>68.590664470027946</v>
      </c>
    </row>
    <row r="1048" spans="1:31" x14ac:dyDescent="0.3">
      <c r="A1048" t="s">
        <v>263</v>
      </c>
      <c r="B1048" t="s">
        <v>264</v>
      </c>
      <c r="C1048" t="s">
        <v>23</v>
      </c>
      <c r="D1048" t="s">
        <v>36</v>
      </c>
      <c r="E1048" t="s">
        <v>7</v>
      </c>
      <c r="F1048" t="s">
        <v>8</v>
      </c>
      <c r="G1048" t="s">
        <v>9</v>
      </c>
      <c r="H1048" t="s">
        <v>10</v>
      </c>
      <c r="I1048" s="2">
        <v>43245</v>
      </c>
      <c r="J1048" s="1">
        <v>22.173400000000001</v>
      </c>
      <c r="K1048" s="1">
        <v>1.707184</v>
      </c>
      <c r="L1048" s="1">
        <v>2.8764789999999998</v>
      </c>
      <c r="M1048" s="1">
        <v>3.574665</v>
      </c>
      <c r="N1048" s="1">
        <v>0.84995189999999998</v>
      </c>
      <c r="O1048" s="1">
        <v>2.1926480000000002E-2</v>
      </c>
      <c r="P1048" s="1">
        <v>0.27450279999999999</v>
      </c>
      <c r="Q1048" s="1">
        <v>5.0543889999999996E-4</v>
      </c>
      <c r="R1048" s="1">
        <v>5.101079E-2</v>
      </c>
      <c r="S1048" s="1">
        <v>6.2624220000000001E-3</v>
      </c>
      <c r="T1048" s="1">
        <v>4.6356210000000002E-2</v>
      </c>
      <c r="U1048" s="1">
        <v>9.0166159999999995E-2</v>
      </c>
      <c r="V1048" s="1">
        <v>2.52841E-3</v>
      </c>
      <c r="W1048" s="1">
        <v>4.352378E-4</v>
      </c>
      <c r="X1048" s="1">
        <v>8.9993729999999997E-3</v>
      </c>
      <c r="Y1048" s="1">
        <v>3.4668390000000001E-4</v>
      </c>
      <c r="Z1048">
        <f t="shared" si="55"/>
        <v>1.6115608700776194</v>
      </c>
      <c r="AA1048">
        <f t="shared" si="55"/>
        <v>2.522366711286232</v>
      </c>
      <c r="AB1048">
        <f t="shared" si="55"/>
        <v>0.29747683368905936</v>
      </c>
      <c r="AC1048">
        <f t="shared" ref="AC1048:AE1111" si="56">(W1048/O1048)*100</f>
        <v>1.9849871023529537</v>
      </c>
      <c r="AD1048">
        <f t="shared" si="56"/>
        <v>3.2784266681432759</v>
      </c>
      <c r="AE1048">
        <f t="shared" si="56"/>
        <v>68.590664470027946</v>
      </c>
    </row>
    <row r="1049" spans="1:31" x14ac:dyDescent="0.3">
      <c r="A1049" t="s">
        <v>263</v>
      </c>
      <c r="B1049" t="s">
        <v>264</v>
      </c>
      <c r="C1049" t="s">
        <v>23</v>
      </c>
      <c r="D1049" t="s">
        <v>36</v>
      </c>
      <c r="E1049" t="s">
        <v>7</v>
      </c>
      <c r="F1049" t="s">
        <v>8</v>
      </c>
      <c r="G1049" t="s">
        <v>9</v>
      </c>
      <c r="H1049" t="s">
        <v>10</v>
      </c>
      <c r="I1049" s="2">
        <v>43245</v>
      </c>
      <c r="J1049" s="1">
        <v>22.173400000000001</v>
      </c>
      <c r="K1049" s="1">
        <v>1.707184</v>
      </c>
      <c r="L1049" s="1">
        <v>2.8764789999999998</v>
      </c>
      <c r="M1049" s="1">
        <v>3.574665</v>
      </c>
      <c r="N1049" s="1">
        <v>0.84995189999999998</v>
      </c>
      <c r="O1049" s="1">
        <v>2.1926480000000002E-2</v>
      </c>
      <c r="P1049" s="1">
        <v>0.27450279999999999</v>
      </c>
      <c r="Q1049" s="1">
        <v>5.0543889999999996E-4</v>
      </c>
      <c r="R1049" s="1">
        <v>5.101079E-2</v>
      </c>
      <c r="S1049" s="1">
        <v>6.2624220000000001E-3</v>
      </c>
      <c r="T1049" s="1">
        <v>4.6356210000000002E-2</v>
      </c>
      <c r="U1049" s="1">
        <v>9.0166159999999995E-2</v>
      </c>
      <c r="V1049" s="1">
        <v>2.52841E-3</v>
      </c>
      <c r="W1049" s="1">
        <v>4.352378E-4</v>
      </c>
      <c r="X1049" s="1">
        <v>8.9993729999999997E-3</v>
      </c>
      <c r="Y1049" s="1">
        <v>3.4668390000000001E-4</v>
      </c>
      <c r="Z1049">
        <f t="shared" ref="Z1049:AE1112" si="57">(T1049/L1049)*100</f>
        <v>1.6115608700776194</v>
      </c>
      <c r="AA1049">
        <f t="shared" si="57"/>
        <v>2.522366711286232</v>
      </c>
      <c r="AB1049">
        <f t="shared" si="57"/>
        <v>0.29747683368905936</v>
      </c>
      <c r="AC1049">
        <f t="shared" si="56"/>
        <v>1.9849871023529537</v>
      </c>
      <c r="AD1049">
        <f t="shared" si="56"/>
        <v>3.2784266681432759</v>
      </c>
      <c r="AE1049">
        <f t="shared" si="56"/>
        <v>68.590664470027946</v>
      </c>
    </row>
    <row r="1050" spans="1:31" x14ac:dyDescent="0.3">
      <c r="A1050" t="s">
        <v>263</v>
      </c>
      <c r="B1050" t="s">
        <v>264</v>
      </c>
      <c r="C1050" t="s">
        <v>21</v>
      </c>
      <c r="D1050" t="s">
        <v>37</v>
      </c>
      <c r="E1050" t="s">
        <v>7</v>
      </c>
      <c r="F1050" t="s">
        <v>8</v>
      </c>
      <c r="G1050" t="s">
        <v>9</v>
      </c>
      <c r="H1050" t="s">
        <v>10</v>
      </c>
      <c r="I1050" s="2">
        <v>43245</v>
      </c>
      <c r="J1050" s="1">
        <v>15.207879999999999</v>
      </c>
      <c r="K1050" s="1">
        <v>1.4901169999999999</v>
      </c>
      <c r="L1050" s="1">
        <v>1.503064</v>
      </c>
      <c r="M1050" s="1">
        <v>2.8660890000000001</v>
      </c>
      <c r="N1050" s="1">
        <v>0.70132439999999996</v>
      </c>
      <c r="O1050" s="1">
        <v>1.3179410000000001E-2</v>
      </c>
      <c r="P1050" s="1">
        <v>0.1767668</v>
      </c>
      <c r="Q1050" s="1">
        <v>4.552815E-6</v>
      </c>
      <c r="R1050" s="1">
        <v>3.2507330000000001E-2</v>
      </c>
      <c r="S1050" s="1">
        <v>5.1042520000000001E-3</v>
      </c>
      <c r="T1050" s="1">
        <v>2.3985490000000002E-2</v>
      </c>
      <c r="U1050" s="1">
        <v>6.59357E-2</v>
      </c>
      <c r="V1050" s="1">
        <v>1.5465850000000001E-3</v>
      </c>
      <c r="W1050" s="1">
        <v>2.8032969999999997E-4</v>
      </c>
      <c r="X1050" s="1">
        <v>4.4550429999999997E-3</v>
      </c>
      <c r="Y1050" s="1">
        <v>2.0631959999999999E-4</v>
      </c>
      <c r="Z1050">
        <f t="shared" si="57"/>
        <v>1.5957730342819734</v>
      </c>
      <c r="AA1050">
        <f t="shared" si="57"/>
        <v>2.3005461449382767</v>
      </c>
      <c r="AB1050">
        <f t="shared" si="57"/>
        <v>0.22052348385426201</v>
      </c>
      <c r="AC1050">
        <f t="shared" si="56"/>
        <v>2.1270276894033948</v>
      </c>
      <c r="AD1050">
        <f t="shared" si="56"/>
        <v>2.5202939692295154</v>
      </c>
      <c r="AE1050">
        <f t="shared" si="56"/>
        <v>4531.6930294773665</v>
      </c>
    </row>
    <row r="1051" spans="1:31" x14ac:dyDescent="0.3">
      <c r="A1051" t="s">
        <v>263</v>
      </c>
      <c r="B1051" t="s">
        <v>264</v>
      </c>
      <c r="C1051" t="s">
        <v>21</v>
      </c>
      <c r="D1051" t="s">
        <v>37</v>
      </c>
      <c r="E1051" t="s">
        <v>7</v>
      </c>
      <c r="F1051" t="s">
        <v>8</v>
      </c>
      <c r="G1051" t="s">
        <v>9</v>
      </c>
      <c r="H1051" t="s">
        <v>10</v>
      </c>
      <c r="I1051" s="2">
        <v>43245</v>
      </c>
      <c r="J1051" s="1">
        <v>15.207879999999999</v>
      </c>
      <c r="K1051" s="1">
        <v>1.4901169999999999</v>
      </c>
      <c r="L1051" s="1">
        <v>1.503064</v>
      </c>
      <c r="M1051" s="1">
        <v>2.8660890000000001</v>
      </c>
      <c r="N1051" s="1">
        <v>0.70132439999999996</v>
      </c>
      <c r="O1051" s="1">
        <v>1.3179410000000001E-2</v>
      </c>
      <c r="P1051" s="1">
        <v>0.1767668</v>
      </c>
      <c r="Q1051" s="1">
        <v>4.552815E-6</v>
      </c>
      <c r="R1051" s="1">
        <v>3.2507330000000001E-2</v>
      </c>
      <c r="S1051" s="1">
        <v>5.1042520000000001E-3</v>
      </c>
      <c r="T1051" s="1">
        <v>2.3985490000000002E-2</v>
      </c>
      <c r="U1051" s="1">
        <v>6.59357E-2</v>
      </c>
      <c r="V1051" s="1">
        <v>1.5465850000000001E-3</v>
      </c>
      <c r="W1051" s="1">
        <v>2.8032969999999997E-4</v>
      </c>
      <c r="X1051" s="1">
        <v>4.4550429999999997E-3</v>
      </c>
      <c r="Y1051" s="1">
        <v>2.0631959999999999E-4</v>
      </c>
      <c r="Z1051">
        <f t="shared" si="57"/>
        <v>1.5957730342819734</v>
      </c>
      <c r="AA1051">
        <f t="shared" si="57"/>
        <v>2.3005461449382767</v>
      </c>
      <c r="AB1051">
        <f t="shared" si="57"/>
        <v>0.22052348385426201</v>
      </c>
      <c r="AC1051">
        <f t="shared" si="56"/>
        <v>2.1270276894033948</v>
      </c>
      <c r="AD1051">
        <f t="shared" si="56"/>
        <v>2.5202939692295154</v>
      </c>
      <c r="AE1051">
        <f t="shared" si="56"/>
        <v>4531.6930294773665</v>
      </c>
    </row>
    <row r="1052" spans="1:31" x14ac:dyDescent="0.3">
      <c r="A1052" t="s">
        <v>263</v>
      </c>
      <c r="B1052" t="s">
        <v>264</v>
      </c>
      <c r="C1052" t="s">
        <v>21</v>
      </c>
      <c r="D1052" t="s">
        <v>37</v>
      </c>
      <c r="E1052" t="s">
        <v>7</v>
      </c>
      <c r="F1052" t="s">
        <v>8</v>
      </c>
      <c r="G1052" t="s">
        <v>9</v>
      </c>
      <c r="H1052" t="s">
        <v>10</v>
      </c>
      <c r="I1052" s="2">
        <v>43245</v>
      </c>
      <c r="J1052" s="1">
        <v>15.207879999999999</v>
      </c>
      <c r="K1052" s="1">
        <v>1.4901169999999999</v>
      </c>
      <c r="L1052" s="1">
        <v>1.503064</v>
      </c>
      <c r="M1052" s="1">
        <v>2.8660890000000001</v>
      </c>
      <c r="N1052" s="1">
        <v>0.70132439999999996</v>
      </c>
      <c r="O1052" s="1">
        <v>1.3179410000000001E-2</v>
      </c>
      <c r="P1052" s="1">
        <v>0.1767668</v>
      </c>
      <c r="Q1052" s="1">
        <v>4.552815E-6</v>
      </c>
      <c r="R1052" s="1">
        <v>3.2507330000000001E-2</v>
      </c>
      <c r="S1052" s="1">
        <v>5.1042520000000001E-3</v>
      </c>
      <c r="T1052" s="1">
        <v>2.3985490000000002E-2</v>
      </c>
      <c r="U1052" s="1">
        <v>6.59357E-2</v>
      </c>
      <c r="V1052" s="1">
        <v>1.5465850000000001E-3</v>
      </c>
      <c r="W1052" s="1">
        <v>2.8032969999999997E-4</v>
      </c>
      <c r="X1052" s="1">
        <v>4.4550429999999997E-3</v>
      </c>
      <c r="Y1052" s="1">
        <v>2.0631959999999999E-4</v>
      </c>
      <c r="Z1052">
        <f t="shared" si="57"/>
        <v>1.5957730342819734</v>
      </c>
      <c r="AA1052">
        <f t="shared" si="57"/>
        <v>2.3005461449382767</v>
      </c>
      <c r="AB1052">
        <f t="shared" si="57"/>
        <v>0.22052348385426201</v>
      </c>
      <c r="AC1052">
        <f t="shared" si="56"/>
        <v>2.1270276894033948</v>
      </c>
      <c r="AD1052">
        <f t="shared" si="56"/>
        <v>2.5202939692295154</v>
      </c>
      <c r="AE1052">
        <f t="shared" si="56"/>
        <v>4531.6930294773665</v>
      </c>
    </row>
    <row r="1053" spans="1:31" x14ac:dyDescent="0.3">
      <c r="A1053" t="s">
        <v>263</v>
      </c>
      <c r="B1053" t="s">
        <v>264</v>
      </c>
      <c r="C1053" t="s">
        <v>21</v>
      </c>
      <c r="D1053" t="s">
        <v>37</v>
      </c>
      <c r="E1053" t="s">
        <v>7</v>
      </c>
      <c r="F1053" t="s">
        <v>8</v>
      </c>
      <c r="G1053" t="s">
        <v>9</v>
      </c>
      <c r="H1053" t="s">
        <v>10</v>
      </c>
      <c r="I1053" s="2">
        <v>43245</v>
      </c>
      <c r="J1053" s="1">
        <v>15.207879999999999</v>
      </c>
      <c r="K1053" s="1">
        <v>1.4901169999999999</v>
      </c>
      <c r="L1053" s="1">
        <v>1.503064</v>
      </c>
      <c r="M1053" s="1">
        <v>2.8660890000000001</v>
      </c>
      <c r="N1053" s="1">
        <v>0.70132439999999996</v>
      </c>
      <c r="O1053" s="1">
        <v>1.3179410000000001E-2</v>
      </c>
      <c r="P1053" s="1">
        <v>0.1767668</v>
      </c>
      <c r="Q1053" s="1">
        <v>4.552815E-6</v>
      </c>
      <c r="R1053" s="1">
        <v>3.2507330000000001E-2</v>
      </c>
      <c r="S1053" s="1">
        <v>5.1042520000000001E-3</v>
      </c>
      <c r="T1053" s="1">
        <v>2.3985490000000002E-2</v>
      </c>
      <c r="U1053" s="1">
        <v>6.59357E-2</v>
      </c>
      <c r="V1053" s="1">
        <v>1.5465850000000001E-3</v>
      </c>
      <c r="W1053" s="1">
        <v>2.8032969999999997E-4</v>
      </c>
      <c r="X1053" s="1">
        <v>4.4550429999999997E-3</v>
      </c>
      <c r="Y1053" s="1">
        <v>2.0631959999999999E-4</v>
      </c>
      <c r="Z1053">
        <f t="shared" si="57"/>
        <v>1.5957730342819734</v>
      </c>
      <c r="AA1053">
        <f t="shared" si="57"/>
        <v>2.3005461449382767</v>
      </c>
      <c r="AB1053">
        <f t="shared" si="57"/>
        <v>0.22052348385426201</v>
      </c>
      <c r="AC1053">
        <f t="shared" si="56"/>
        <v>2.1270276894033948</v>
      </c>
      <c r="AD1053">
        <f t="shared" si="56"/>
        <v>2.5202939692295154</v>
      </c>
      <c r="AE1053">
        <f t="shared" si="56"/>
        <v>4531.6930294773665</v>
      </c>
    </row>
    <row r="1054" spans="1:31" x14ac:dyDescent="0.3">
      <c r="A1054" t="s">
        <v>263</v>
      </c>
      <c r="B1054" t="s">
        <v>264</v>
      </c>
      <c r="C1054" t="s">
        <v>21</v>
      </c>
      <c r="D1054" t="s">
        <v>37</v>
      </c>
      <c r="E1054" t="s">
        <v>7</v>
      </c>
      <c r="F1054" t="s">
        <v>8</v>
      </c>
      <c r="G1054" t="s">
        <v>9</v>
      </c>
      <c r="H1054" t="s">
        <v>10</v>
      </c>
      <c r="I1054" s="2">
        <v>43245</v>
      </c>
      <c r="J1054" s="1">
        <v>15.207879999999999</v>
      </c>
      <c r="K1054" s="1">
        <v>1.4901169999999999</v>
      </c>
      <c r="L1054" s="1">
        <v>1.503064</v>
      </c>
      <c r="M1054" s="1">
        <v>2.8660890000000001</v>
      </c>
      <c r="N1054" s="1">
        <v>0.70132439999999996</v>
      </c>
      <c r="O1054" s="1">
        <v>1.3179410000000001E-2</v>
      </c>
      <c r="P1054" s="1">
        <v>0.1767668</v>
      </c>
      <c r="Q1054" s="1">
        <v>4.552815E-6</v>
      </c>
      <c r="R1054" s="1">
        <v>3.2507330000000001E-2</v>
      </c>
      <c r="S1054" s="1">
        <v>5.1042520000000001E-3</v>
      </c>
      <c r="T1054" s="1">
        <v>2.3985490000000002E-2</v>
      </c>
      <c r="U1054" s="1">
        <v>6.59357E-2</v>
      </c>
      <c r="V1054" s="1">
        <v>1.5465850000000001E-3</v>
      </c>
      <c r="W1054" s="1">
        <v>2.8032969999999997E-4</v>
      </c>
      <c r="X1054" s="1">
        <v>4.4550429999999997E-3</v>
      </c>
      <c r="Y1054" s="1">
        <v>2.0631959999999999E-4</v>
      </c>
      <c r="Z1054">
        <f t="shared" si="57"/>
        <v>1.5957730342819734</v>
      </c>
      <c r="AA1054">
        <f t="shared" si="57"/>
        <v>2.3005461449382767</v>
      </c>
      <c r="AB1054">
        <f t="shared" si="57"/>
        <v>0.22052348385426201</v>
      </c>
      <c r="AC1054">
        <f t="shared" si="56"/>
        <v>2.1270276894033948</v>
      </c>
      <c r="AD1054">
        <f t="shared" si="56"/>
        <v>2.5202939692295154</v>
      </c>
      <c r="AE1054">
        <f t="shared" si="56"/>
        <v>4531.6930294773665</v>
      </c>
    </row>
    <row r="1055" spans="1:31" x14ac:dyDescent="0.3">
      <c r="A1055" t="s">
        <v>263</v>
      </c>
      <c r="B1055" t="s">
        <v>264</v>
      </c>
      <c r="C1055" t="s">
        <v>21</v>
      </c>
      <c r="D1055" t="s">
        <v>37</v>
      </c>
      <c r="E1055" t="s">
        <v>7</v>
      </c>
      <c r="F1055" t="s">
        <v>8</v>
      </c>
      <c r="G1055" t="s">
        <v>9</v>
      </c>
      <c r="H1055" t="s">
        <v>10</v>
      </c>
      <c r="I1055" s="2">
        <v>43245</v>
      </c>
      <c r="J1055" s="1">
        <v>15.207879999999999</v>
      </c>
      <c r="K1055" s="1">
        <v>1.4901169999999999</v>
      </c>
      <c r="L1055" s="1">
        <v>1.503064</v>
      </c>
      <c r="M1055" s="1">
        <v>2.8660890000000001</v>
      </c>
      <c r="N1055" s="1">
        <v>0.70132439999999996</v>
      </c>
      <c r="O1055" s="1">
        <v>1.3179410000000001E-2</v>
      </c>
      <c r="P1055" s="1">
        <v>0.1767668</v>
      </c>
      <c r="Q1055" s="1">
        <v>4.552815E-6</v>
      </c>
      <c r="R1055" s="1">
        <v>3.2507330000000001E-2</v>
      </c>
      <c r="S1055" s="1">
        <v>5.1042520000000001E-3</v>
      </c>
      <c r="T1055" s="1">
        <v>2.3985490000000002E-2</v>
      </c>
      <c r="U1055" s="1">
        <v>6.59357E-2</v>
      </c>
      <c r="V1055" s="1">
        <v>1.5465850000000001E-3</v>
      </c>
      <c r="W1055" s="1">
        <v>2.8032969999999997E-4</v>
      </c>
      <c r="X1055" s="1">
        <v>4.4550429999999997E-3</v>
      </c>
      <c r="Y1055" s="1">
        <v>2.0631959999999999E-4</v>
      </c>
      <c r="Z1055">
        <f t="shared" si="57"/>
        <v>1.5957730342819734</v>
      </c>
      <c r="AA1055">
        <f t="shared" si="57"/>
        <v>2.3005461449382767</v>
      </c>
      <c r="AB1055">
        <f t="shared" si="57"/>
        <v>0.22052348385426201</v>
      </c>
      <c r="AC1055">
        <f t="shared" si="56"/>
        <v>2.1270276894033948</v>
      </c>
      <c r="AD1055">
        <f t="shared" si="56"/>
        <v>2.5202939692295154</v>
      </c>
      <c r="AE1055">
        <f t="shared" si="56"/>
        <v>4531.6930294773665</v>
      </c>
    </row>
    <row r="1056" spans="1:31" x14ac:dyDescent="0.3">
      <c r="A1056" t="s">
        <v>263</v>
      </c>
      <c r="B1056" t="s">
        <v>264</v>
      </c>
      <c r="C1056" t="s">
        <v>21</v>
      </c>
      <c r="D1056" t="s">
        <v>37</v>
      </c>
      <c r="E1056" t="s">
        <v>7</v>
      </c>
      <c r="F1056" t="s">
        <v>8</v>
      </c>
      <c r="G1056" t="s">
        <v>9</v>
      </c>
      <c r="H1056" t="s">
        <v>10</v>
      </c>
      <c r="I1056" s="2">
        <v>43245</v>
      </c>
      <c r="J1056" s="1">
        <v>15.207879999999999</v>
      </c>
      <c r="K1056" s="1">
        <v>1.4901169999999999</v>
      </c>
      <c r="L1056" s="1">
        <v>1.503064</v>
      </c>
      <c r="M1056" s="1">
        <v>2.8660890000000001</v>
      </c>
      <c r="N1056" s="1">
        <v>0.70132439999999996</v>
      </c>
      <c r="O1056" s="1">
        <v>1.3179410000000001E-2</v>
      </c>
      <c r="P1056" s="1">
        <v>0.1767668</v>
      </c>
      <c r="Q1056" s="1">
        <v>4.552815E-6</v>
      </c>
      <c r="R1056" s="1">
        <v>3.2507330000000001E-2</v>
      </c>
      <c r="S1056" s="1">
        <v>5.1042520000000001E-3</v>
      </c>
      <c r="T1056" s="1">
        <v>2.3985490000000002E-2</v>
      </c>
      <c r="U1056" s="1">
        <v>6.59357E-2</v>
      </c>
      <c r="V1056" s="1">
        <v>1.5465850000000001E-3</v>
      </c>
      <c r="W1056" s="1">
        <v>2.8032969999999997E-4</v>
      </c>
      <c r="X1056" s="1">
        <v>4.4550429999999997E-3</v>
      </c>
      <c r="Y1056" s="1">
        <v>2.0631959999999999E-4</v>
      </c>
      <c r="Z1056">
        <f t="shared" si="57"/>
        <v>1.5957730342819734</v>
      </c>
      <c r="AA1056">
        <f t="shared" si="57"/>
        <v>2.3005461449382767</v>
      </c>
      <c r="AB1056">
        <f t="shared" si="57"/>
        <v>0.22052348385426201</v>
      </c>
      <c r="AC1056">
        <f t="shared" si="56"/>
        <v>2.1270276894033948</v>
      </c>
      <c r="AD1056">
        <f t="shared" si="56"/>
        <v>2.5202939692295154</v>
      </c>
      <c r="AE1056">
        <f t="shared" si="56"/>
        <v>4531.6930294773665</v>
      </c>
    </row>
    <row r="1057" spans="1:31" x14ac:dyDescent="0.3">
      <c r="A1057" t="s">
        <v>263</v>
      </c>
      <c r="B1057" t="s">
        <v>264</v>
      </c>
      <c r="C1057" t="s">
        <v>21</v>
      </c>
      <c r="D1057" t="s">
        <v>37</v>
      </c>
      <c r="E1057" t="s">
        <v>7</v>
      </c>
      <c r="F1057" t="s">
        <v>8</v>
      </c>
      <c r="G1057" t="s">
        <v>9</v>
      </c>
      <c r="H1057" t="s">
        <v>10</v>
      </c>
      <c r="I1057" s="2">
        <v>43245</v>
      </c>
      <c r="J1057" s="1">
        <v>15.207879999999999</v>
      </c>
      <c r="K1057" s="1">
        <v>1.4901169999999999</v>
      </c>
      <c r="L1057" s="1">
        <v>1.503064</v>
      </c>
      <c r="M1057" s="1">
        <v>2.8660890000000001</v>
      </c>
      <c r="N1057" s="1">
        <v>0.70132439999999996</v>
      </c>
      <c r="O1057" s="1">
        <v>1.3179410000000001E-2</v>
      </c>
      <c r="P1057" s="1">
        <v>0.1767668</v>
      </c>
      <c r="Q1057" s="1">
        <v>4.552815E-6</v>
      </c>
      <c r="R1057" s="1">
        <v>3.2507330000000001E-2</v>
      </c>
      <c r="S1057" s="1">
        <v>5.1042520000000001E-3</v>
      </c>
      <c r="T1057" s="1">
        <v>2.3985490000000002E-2</v>
      </c>
      <c r="U1057" s="1">
        <v>6.59357E-2</v>
      </c>
      <c r="V1057" s="1">
        <v>1.5465850000000001E-3</v>
      </c>
      <c r="W1057" s="1">
        <v>2.8032969999999997E-4</v>
      </c>
      <c r="X1057" s="1">
        <v>4.4550429999999997E-3</v>
      </c>
      <c r="Y1057" s="1">
        <v>2.0631959999999999E-4</v>
      </c>
      <c r="Z1057">
        <f t="shared" si="57"/>
        <v>1.5957730342819734</v>
      </c>
      <c r="AA1057">
        <f t="shared" si="57"/>
        <v>2.3005461449382767</v>
      </c>
      <c r="AB1057">
        <f t="shared" si="57"/>
        <v>0.22052348385426201</v>
      </c>
      <c r="AC1057">
        <f t="shared" si="56"/>
        <v>2.1270276894033948</v>
      </c>
      <c r="AD1057">
        <f t="shared" si="56"/>
        <v>2.5202939692295154</v>
      </c>
      <c r="AE1057">
        <f t="shared" si="56"/>
        <v>4531.6930294773665</v>
      </c>
    </row>
    <row r="1058" spans="1:31" x14ac:dyDescent="0.3">
      <c r="A1058" t="s">
        <v>263</v>
      </c>
      <c r="B1058" t="s">
        <v>264</v>
      </c>
      <c r="C1058" t="s">
        <v>19</v>
      </c>
      <c r="D1058" t="s">
        <v>38</v>
      </c>
      <c r="E1058" t="s">
        <v>7</v>
      </c>
      <c r="F1058" t="s">
        <v>8</v>
      </c>
      <c r="G1058" t="s">
        <v>9</v>
      </c>
      <c r="H1058" t="s">
        <v>10</v>
      </c>
      <c r="I1058" s="2">
        <v>43245</v>
      </c>
      <c r="J1058" s="1">
        <v>15.24933</v>
      </c>
      <c r="K1058" s="1">
        <v>1.4618409999999999</v>
      </c>
      <c r="L1058" s="1">
        <v>1.6428910000000001</v>
      </c>
      <c r="M1058" s="1">
        <v>1.7797540000000001</v>
      </c>
      <c r="N1058" s="1">
        <v>0.72600819999999999</v>
      </c>
      <c r="O1058" s="1">
        <v>2.0769269999999999E-2</v>
      </c>
      <c r="P1058" s="1">
        <v>0.17740139999999999</v>
      </c>
      <c r="Q1058" s="1">
        <v>1.037304E-5</v>
      </c>
      <c r="R1058" s="1">
        <v>3.0494589999999999E-2</v>
      </c>
      <c r="S1058" s="1">
        <v>4.9699169999999999E-3</v>
      </c>
      <c r="T1058" s="1">
        <v>2.8491269999999999E-2</v>
      </c>
      <c r="U1058" s="1">
        <v>8.1225039999999998E-2</v>
      </c>
      <c r="V1058" s="1">
        <v>2.1363290000000002E-3</v>
      </c>
      <c r="W1058" s="1">
        <v>3.6403219999999999E-4</v>
      </c>
      <c r="X1058" s="1">
        <v>5.3379660000000004E-3</v>
      </c>
      <c r="Y1058" s="1">
        <v>2.5364350000000002E-4</v>
      </c>
      <c r="Z1058">
        <f t="shared" si="57"/>
        <v>1.7342154774723335</v>
      </c>
      <c r="AA1058">
        <f t="shared" si="57"/>
        <v>4.563835226666157</v>
      </c>
      <c r="AB1058">
        <f t="shared" si="57"/>
        <v>0.29425686927503025</v>
      </c>
      <c r="AC1058">
        <f t="shared" si="56"/>
        <v>1.7527443188903604</v>
      </c>
      <c r="AD1058">
        <f t="shared" si="56"/>
        <v>3.0089762538514355</v>
      </c>
      <c r="AE1058">
        <f t="shared" si="56"/>
        <v>2445.2185665918578</v>
      </c>
    </row>
    <row r="1059" spans="1:31" x14ac:dyDescent="0.3">
      <c r="A1059" t="s">
        <v>263</v>
      </c>
      <c r="B1059" t="s">
        <v>264</v>
      </c>
      <c r="C1059" t="s">
        <v>19</v>
      </c>
      <c r="D1059" t="s">
        <v>38</v>
      </c>
      <c r="E1059" t="s">
        <v>7</v>
      </c>
      <c r="F1059" t="s">
        <v>8</v>
      </c>
      <c r="G1059" t="s">
        <v>9</v>
      </c>
      <c r="H1059" t="s">
        <v>10</v>
      </c>
      <c r="I1059" s="2">
        <v>43245</v>
      </c>
      <c r="J1059" s="1">
        <v>15.24933</v>
      </c>
      <c r="K1059" s="1">
        <v>1.4618409999999999</v>
      </c>
      <c r="L1059" s="1">
        <v>1.6428910000000001</v>
      </c>
      <c r="M1059" s="1">
        <v>1.7797540000000001</v>
      </c>
      <c r="N1059" s="1">
        <v>0.72600819999999999</v>
      </c>
      <c r="O1059" s="1">
        <v>2.0769269999999999E-2</v>
      </c>
      <c r="P1059" s="1">
        <v>0.17740139999999999</v>
      </c>
      <c r="Q1059" s="1">
        <v>1.037304E-5</v>
      </c>
      <c r="R1059" s="1">
        <v>3.0494589999999999E-2</v>
      </c>
      <c r="S1059" s="1">
        <v>4.9699169999999999E-3</v>
      </c>
      <c r="T1059" s="1">
        <v>2.8491269999999999E-2</v>
      </c>
      <c r="U1059" s="1">
        <v>8.1225039999999998E-2</v>
      </c>
      <c r="V1059" s="1">
        <v>2.1363290000000002E-3</v>
      </c>
      <c r="W1059" s="1">
        <v>3.6403219999999999E-4</v>
      </c>
      <c r="X1059" s="1">
        <v>5.3379660000000004E-3</v>
      </c>
      <c r="Y1059" s="1">
        <v>2.5364350000000002E-4</v>
      </c>
      <c r="Z1059">
        <f t="shared" si="57"/>
        <v>1.7342154774723335</v>
      </c>
      <c r="AA1059">
        <f t="shared" si="57"/>
        <v>4.563835226666157</v>
      </c>
      <c r="AB1059">
        <f t="shared" si="57"/>
        <v>0.29425686927503025</v>
      </c>
      <c r="AC1059">
        <f t="shared" si="56"/>
        <v>1.7527443188903604</v>
      </c>
      <c r="AD1059">
        <f t="shared" si="56"/>
        <v>3.0089762538514355</v>
      </c>
      <c r="AE1059">
        <f t="shared" si="56"/>
        <v>2445.2185665918578</v>
      </c>
    </row>
    <row r="1060" spans="1:31" x14ac:dyDescent="0.3">
      <c r="A1060" t="s">
        <v>263</v>
      </c>
      <c r="B1060" t="s">
        <v>264</v>
      </c>
      <c r="C1060" t="s">
        <v>19</v>
      </c>
      <c r="D1060" t="s">
        <v>38</v>
      </c>
      <c r="E1060" t="s">
        <v>7</v>
      </c>
      <c r="F1060" t="s">
        <v>8</v>
      </c>
      <c r="G1060" t="s">
        <v>9</v>
      </c>
      <c r="H1060" t="s">
        <v>10</v>
      </c>
      <c r="I1060" s="2">
        <v>43245</v>
      </c>
      <c r="J1060" s="1">
        <v>15.24933</v>
      </c>
      <c r="K1060" s="1">
        <v>1.4618409999999999</v>
      </c>
      <c r="L1060" s="1">
        <v>1.6428910000000001</v>
      </c>
      <c r="M1060" s="1">
        <v>1.7797540000000001</v>
      </c>
      <c r="N1060" s="1">
        <v>0.72600819999999999</v>
      </c>
      <c r="O1060" s="1">
        <v>2.0769269999999999E-2</v>
      </c>
      <c r="P1060" s="1">
        <v>0.17740139999999999</v>
      </c>
      <c r="Q1060" s="1">
        <v>1.037304E-5</v>
      </c>
      <c r="R1060" s="1">
        <v>3.0494589999999999E-2</v>
      </c>
      <c r="S1060" s="1">
        <v>4.9699169999999999E-3</v>
      </c>
      <c r="T1060" s="1">
        <v>2.8491269999999999E-2</v>
      </c>
      <c r="U1060" s="1">
        <v>8.1225039999999998E-2</v>
      </c>
      <c r="V1060" s="1">
        <v>2.1363290000000002E-3</v>
      </c>
      <c r="W1060" s="1">
        <v>3.6403219999999999E-4</v>
      </c>
      <c r="X1060" s="1">
        <v>5.3379660000000004E-3</v>
      </c>
      <c r="Y1060" s="1">
        <v>2.5364350000000002E-4</v>
      </c>
      <c r="Z1060">
        <f t="shared" si="57"/>
        <v>1.7342154774723335</v>
      </c>
      <c r="AA1060">
        <f t="shared" si="57"/>
        <v>4.563835226666157</v>
      </c>
      <c r="AB1060">
        <f t="shared" si="57"/>
        <v>0.29425686927503025</v>
      </c>
      <c r="AC1060">
        <f t="shared" si="56"/>
        <v>1.7527443188903604</v>
      </c>
      <c r="AD1060">
        <f t="shared" si="56"/>
        <v>3.0089762538514355</v>
      </c>
      <c r="AE1060">
        <f t="shared" si="56"/>
        <v>2445.2185665918578</v>
      </c>
    </row>
    <row r="1061" spans="1:31" x14ac:dyDescent="0.3">
      <c r="A1061" t="s">
        <v>263</v>
      </c>
      <c r="B1061" t="s">
        <v>264</v>
      </c>
      <c r="C1061" t="s">
        <v>19</v>
      </c>
      <c r="D1061" t="s">
        <v>38</v>
      </c>
      <c r="E1061" t="s">
        <v>7</v>
      </c>
      <c r="F1061" t="s">
        <v>8</v>
      </c>
      <c r="G1061" t="s">
        <v>9</v>
      </c>
      <c r="H1061" t="s">
        <v>10</v>
      </c>
      <c r="I1061" s="2">
        <v>43245</v>
      </c>
      <c r="J1061" s="1">
        <v>15.24933</v>
      </c>
      <c r="K1061" s="1">
        <v>1.4618409999999999</v>
      </c>
      <c r="L1061" s="1">
        <v>1.6428910000000001</v>
      </c>
      <c r="M1061" s="1">
        <v>1.7797540000000001</v>
      </c>
      <c r="N1061" s="1">
        <v>0.72600819999999999</v>
      </c>
      <c r="O1061" s="1">
        <v>2.0769269999999999E-2</v>
      </c>
      <c r="P1061" s="1">
        <v>0.17740139999999999</v>
      </c>
      <c r="Q1061" s="1">
        <v>1.037304E-5</v>
      </c>
      <c r="R1061" s="1">
        <v>3.0494589999999999E-2</v>
      </c>
      <c r="S1061" s="1">
        <v>4.9699169999999999E-3</v>
      </c>
      <c r="T1061" s="1">
        <v>2.8491269999999999E-2</v>
      </c>
      <c r="U1061" s="1">
        <v>8.1225039999999998E-2</v>
      </c>
      <c r="V1061" s="1">
        <v>2.1363290000000002E-3</v>
      </c>
      <c r="W1061" s="1">
        <v>3.6403219999999999E-4</v>
      </c>
      <c r="X1061" s="1">
        <v>5.3379660000000004E-3</v>
      </c>
      <c r="Y1061" s="1">
        <v>2.5364350000000002E-4</v>
      </c>
      <c r="Z1061">
        <f t="shared" si="57"/>
        <v>1.7342154774723335</v>
      </c>
      <c r="AA1061">
        <f t="shared" si="57"/>
        <v>4.563835226666157</v>
      </c>
      <c r="AB1061">
        <f t="shared" si="57"/>
        <v>0.29425686927503025</v>
      </c>
      <c r="AC1061">
        <f t="shared" si="56"/>
        <v>1.7527443188903604</v>
      </c>
      <c r="AD1061">
        <f t="shared" si="56"/>
        <v>3.0089762538514355</v>
      </c>
      <c r="AE1061">
        <f t="shared" si="56"/>
        <v>2445.2185665918578</v>
      </c>
    </row>
    <row r="1062" spans="1:31" x14ac:dyDescent="0.3">
      <c r="A1062" t="s">
        <v>263</v>
      </c>
      <c r="B1062" t="s">
        <v>264</v>
      </c>
      <c r="C1062" t="s">
        <v>19</v>
      </c>
      <c r="D1062" t="s">
        <v>38</v>
      </c>
      <c r="E1062" t="s">
        <v>7</v>
      </c>
      <c r="F1062" t="s">
        <v>8</v>
      </c>
      <c r="G1062" t="s">
        <v>9</v>
      </c>
      <c r="H1062" t="s">
        <v>10</v>
      </c>
      <c r="I1062" s="2">
        <v>43245</v>
      </c>
      <c r="J1062" s="1">
        <v>15.24933</v>
      </c>
      <c r="K1062" s="1">
        <v>1.4618409999999999</v>
      </c>
      <c r="L1062" s="1">
        <v>1.6428910000000001</v>
      </c>
      <c r="M1062" s="1">
        <v>1.7797540000000001</v>
      </c>
      <c r="N1062" s="1">
        <v>0.72600819999999999</v>
      </c>
      <c r="O1062" s="1">
        <v>2.0769269999999999E-2</v>
      </c>
      <c r="P1062" s="1">
        <v>0.17740139999999999</v>
      </c>
      <c r="Q1062" s="1">
        <v>1.037304E-5</v>
      </c>
      <c r="R1062" s="1">
        <v>3.0494589999999999E-2</v>
      </c>
      <c r="S1062" s="1">
        <v>4.9699169999999999E-3</v>
      </c>
      <c r="T1062" s="1">
        <v>2.8491269999999999E-2</v>
      </c>
      <c r="U1062" s="1">
        <v>8.1225039999999998E-2</v>
      </c>
      <c r="V1062" s="1">
        <v>2.1363290000000002E-3</v>
      </c>
      <c r="W1062" s="1">
        <v>3.6403219999999999E-4</v>
      </c>
      <c r="X1062" s="1">
        <v>5.3379660000000004E-3</v>
      </c>
      <c r="Y1062" s="1">
        <v>2.5364350000000002E-4</v>
      </c>
      <c r="Z1062">
        <f t="shared" si="57"/>
        <v>1.7342154774723335</v>
      </c>
      <c r="AA1062">
        <f t="shared" si="57"/>
        <v>4.563835226666157</v>
      </c>
      <c r="AB1062">
        <f t="shared" si="57"/>
        <v>0.29425686927503025</v>
      </c>
      <c r="AC1062">
        <f t="shared" si="56"/>
        <v>1.7527443188903604</v>
      </c>
      <c r="AD1062">
        <f t="shared" si="56"/>
        <v>3.0089762538514355</v>
      </c>
      <c r="AE1062">
        <f t="shared" si="56"/>
        <v>2445.2185665918578</v>
      </c>
    </row>
    <row r="1063" spans="1:31" x14ac:dyDescent="0.3">
      <c r="A1063" t="s">
        <v>263</v>
      </c>
      <c r="B1063" t="s">
        <v>264</v>
      </c>
      <c r="C1063" t="s">
        <v>19</v>
      </c>
      <c r="D1063" t="s">
        <v>38</v>
      </c>
      <c r="E1063" t="s">
        <v>7</v>
      </c>
      <c r="F1063" t="s">
        <v>8</v>
      </c>
      <c r="G1063" t="s">
        <v>9</v>
      </c>
      <c r="H1063" t="s">
        <v>10</v>
      </c>
      <c r="I1063" s="2">
        <v>43245</v>
      </c>
      <c r="J1063" s="1">
        <v>15.24933</v>
      </c>
      <c r="K1063" s="1">
        <v>1.4618409999999999</v>
      </c>
      <c r="L1063" s="1">
        <v>1.6428910000000001</v>
      </c>
      <c r="M1063" s="1">
        <v>1.7797540000000001</v>
      </c>
      <c r="N1063" s="1">
        <v>0.72600819999999999</v>
      </c>
      <c r="O1063" s="1">
        <v>2.0769269999999999E-2</v>
      </c>
      <c r="P1063" s="1">
        <v>0.17740139999999999</v>
      </c>
      <c r="Q1063" s="1">
        <v>1.037304E-5</v>
      </c>
      <c r="R1063" s="1">
        <v>3.0494589999999999E-2</v>
      </c>
      <c r="S1063" s="1">
        <v>4.9699169999999999E-3</v>
      </c>
      <c r="T1063" s="1">
        <v>2.8491269999999999E-2</v>
      </c>
      <c r="U1063" s="1">
        <v>8.1225039999999998E-2</v>
      </c>
      <c r="V1063" s="1">
        <v>2.1363290000000002E-3</v>
      </c>
      <c r="W1063" s="1">
        <v>3.6403219999999999E-4</v>
      </c>
      <c r="X1063" s="1">
        <v>5.3379660000000004E-3</v>
      </c>
      <c r="Y1063" s="1">
        <v>2.5364350000000002E-4</v>
      </c>
      <c r="Z1063">
        <f t="shared" si="57"/>
        <v>1.7342154774723335</v>
      </c>
      <c r="AA1063">
        <f t="shared" si="57"/>
        <v>4.563835226666157</v>
      </c>
      <c r="AB1063">
        <f t="shared" si="57"/>
        <v>0.29425686927503025</v>
      </c>
      <c r="AC1063">
        <f t="shared" si="56"/>
        <v>1.7527443188903604</v>
      </c>
      <c r="AD1063">
        <f t="shared" si="56"/>
        <v>3.0089762538514355</v>
      </c>
      <c r="AE1063">
        <f t="shared" si="56"/>
        <v>2445.2185665918578</v>
      </c>
    </row>
    <row r="1064" spans="1:31" x14ac:dyDescent="0.3">
      <c r="A1064" t="s">
        <v>263</v>
      </c>
      <c r="B1064" t="s">
        <v>264</v>
      </c>
      <c r="C1064" t="s">
        <v>19</v>
      </c>
      <c r="D1064" t="s">
        <v>38</v>
      </c>
      <c r="E1064" t="s">
        <v>7</v>
      </c>
      <c r="F1064" t="s">
        <v>8</v>
      </c>
      <c r="G1064" t="s">
        <v>9</v>
      </c>
      <c r="H1064" t="s">
        <v>10</v>
      </c>
      <c r="I1064" s="2">
        <v>43245</v>
      </c>
      <c r="J1064" s="1">
        <v>15.24933</v>
      </c>
      <c r="K1064" s="1">
        <v>1.4618409999999999</v>
      </c>
      <c r="L1064" s="1">
        <v>1.6428910000000001</v>
      </c>
      <c r="M1064" s="1">
        <v>1.7797540000000001</v>
      </c>
      <c r="N1064" s="1">
        <v>0.72600819999999999</v>
      </c>
      <c r="O1064" s="1">
        <v>2.0769269999999999E-2</v>
      </c>
      <c r="P1064" s="1">
        <v>0.17740139999999999</v>
      </c>
      <c r="Q1064" s="1">
        <v>1.037304E-5</v>
      </c>
      <c r="R1064" s="1">
        <v>3.0494589999999999E-2</v>
      </c>
      <c r="S1064" s="1">
        <v>4.9699169999999999E-3</v>
      </c>
      <c r="T1064" s="1">
        <v>2.8491269999999999E-2</v>
      </c>
      <c r="U1064" s="1">
        <v>8.1225039999999998E-2</v>
      </c>
      <c r="V1064" s="1">
        <v>2.1363290000000002E-3</v>
      </c>
      <c r="W1064" s="1">
        <v>3.6403219999999999E-4</v>
      </c>
      <c r="X1064" s="1">
        <v>5.3379660000000004E-3</v>
      </c>
      <c r="Y1064" s="1">
        <v>2.5364350000000002E-4</v>
      </c>
      <c r="Z1064">
        <f t="shared" si="57"/>
        <v>1.7342154774723335</v>
      </c>
      <c r="AA1064">
        <f t="shared" si="57"/>
        <v>4.563835226666157</v>
      </c>
      <c r="AB1064">
        <f t="shared" si="57"/>
        <v>0.29425686927503025</v>
      </c>
      <c r="AC1064">
        <f t="shared" si="56"/>
        <v>1.7527443188903604</v>
      </c>
      <c r="AD1064">
        <f t="shared" si="56"/>
        <v>3.0089762538514355</v>
      </c>
      <c r="AE1064">
        <f t="shared" si="56"/>
        <v>2445.2185665918578</v>
      </c>
    </row>
    <row r="1065" spans="1:31" x14ac:dyDescent="0.3">
      <c r="A1065" t="s">
        <v>263</v>
      </c>
      <c r="B1065" t="s">
        <v>264</v>
      </c>
      <c r="C1065" t="s">
        <v>19</v>
      </c>
      <c r="D1065" t="s">
        <v>38</v>
      </c>
      <c r="E1065" t="s">
        <v>7</v>
      </c>
      <c r="F1065" t="s">
        <v>8</v>
      </c>
      <c r="G1065" t="s">
        <v>9</v>
      </c>
      <c r="H1065" t="s">
        <v>10</v>
      </c>
      <c r="I1065" s="2">
        <v>43245</v>
      </c>
      <c r="J1065" s="1">
        <v>15.24933</v>
      </c>
      <c r="K1065" s="1">
        <v>1.4618409999999999</v>
      </c>
      <c r="L1065" s="1">
        <v>1.6428910000000001</v>
      </c>
      <c r="M1065" s="1">
        <v>1.7797540000000001</v>
      </c>
      <c r="N1065" s="1">
        <v>0.72600819999999999</v>
      </c>
      <c r="O1065" s="1">
        <v>2.0769269999999999E-2</v>
      </c>
      <c r="P1065" s="1">
        <v>0.17740139999999999</v>
      </c>
      <c r="Q1065" s="1">
        <v>1.037304E-5</v>
      </c>
      <c r="R1065" s="1">
        <v>3.0494589999999999E-2</v>
      </c>
      <c r="S1065" s="1">
        <v>4.9699169999999999E-3</v>
      </c>
      <c r="T1065" s="1">
        <v>2.8491269999999999E-2</v>
      </c>
      <c r="U1065" s="1">
        <v>8.1225039999999998E-2</v>
      </c>
      <c r="V1065" s="1">
        <v>2.1363290000000002E-3</v>
      </c>
      <c r="W1065" s="1">
        <v>3.6403219999999999E-4</v>
      </c>
      <c r="X1065" s="1">
        <v>5.3379660000000004E-3</v>
      </c>
      <c r="Y1065" s="1">
        <v>2.5364350000000002E-4</v>
      </c>
      <c r="Z1065">
        <f t="shared" si="57"/>
        <v>1.7342154774723335</v>
      </c>
      <c r="AA1065">
        <f t="shared" si="57"/>
        <v>4.563835226666157</v>
      </c>
      <c r="AB1065">
        <f t="shared" si="57"/>
        <v>0.29425686927503025</v>
      </c>
      <c r="AC1065">
        <f t="shared" si="56"/>
        <v>1.7527443188903604</v>
      </c>
      <c r="AD1065">
        <f t="shared" si="56"/>
        <v>3.0089762538514355</v>
      </c>
      <c r="AE1065">
        <f t="shared" si="56"/>
        <v>2445.2185665918578</v>
      </c>
    </row>
    <row r="1066" spans="1:31" x14ac:dyDescent="0.3">
      <c r="A1066" t="s">
        <v>263</v>
      </c>
      <c r="B1066" t="s">
        <v>264</v>
      </c>
      <c r="C1066" t="s">
        <v>17</v>
      </c>
      <c r="D1066" t="s">
        <v>39</v>
      </c>
      <c r="E1066" t="s">
        <v>7</v>
      </c>
      <c r="F1066" t="s">
        <v>8</v>
      </c>
      <c r="G1066" t="s">
        <v>9</v>
      </c>
      <c r="H1066" t="s">
        <v>10</v>
      </c>
      <c r="I1066" s="2">
        <v>43245</v>
      </c>
      <c r="J1066" s="1">
        <v>15.529780000000001</v>
      </c>
      <c r="K1066" s="1">
        <v>1.455829</v>
      </c>
      <c r="L1066" s="1">
        <v>1.8204499999999999</v>
      </c>
      <c r="M1066" s="1">
        <v>1.713244</v>
      </c>
      <c r="N1066" s="1">
        <v>0.75294779999999994</v>
      </c>
      <c r="O1066" s="1">
        <v>2.507479E-2</v>
      </c>
      <c r="P1066" s="1">
        <v>0.18457589999999999</v>
      </c>
      <c r="Q1066" s="1">
        <v>5.7676490000000004E-6</v>
      </c>
      <c r="R1066" s="1">
        <v>2.8387840000000001E-2</v>
      </c>
      <c r="S1066" s="1">
        <v>4.6903379999999996E-3</v>
      </c>
      <c r="T1066" s="1">
        <v>3.532424E-2</v>
      </c>
      <c r="U1066" s="1">
        <v>9.7871490000000005E-2</v>
      </c>
      <c r="V1066" s="1">
        <v>2.4940549999999998E-3</v>
      </c>
      <c r="W1066" s="1">
        <v>4.3102489999999999E-4</v>
      </c>
      <c r="X1066" s="1">
        <v>6.9056839999999996E-3</v>
      </c>
      <c r="Y1066" s="1">
        <v>3.1449929999999998E-4</v>
      </c>
      <c r="Z1066">
        <f t="shared" si="57"/>
        <v>1.940412535362136</v>
      </c>
      <c r="AA1066">
        <f t="shared" si="57"/>
        <v>5.7126416318983173</v>
      </c>
      <c r="AB1066">
        <f t="shared" si="57"/>
        <v>0.33123876582148187</v>
      </c>
      <c r="AC1066">
        <f t="shared" si="56"/>
        <v>1.7189571677369981</v>
      </c>
      <c r="AD1066">
        <f t="shared" si="56"/>
        <v>3.7413790207714008</v>
      </c>
      <c r="AE1066">
        <f t="shared" si="56"/>
        <v>5452.8162167982127</v>
      </c>
    </row>
    <row r="1067" spans="1:31" x14ac:dyDescent="0.3">
      <c r="A1067" t="s">
        <v>263</v>
      </c>
      <c r="B1067" t="s">
        <v>264</v>
      </c>
      <c r="C1067" t="s">
        <v>17</v>
      </c>
      <c r="D1067" t="s">
        <v>39</v>
      </c>
      <c r="E1067" t="s">
        <v>7</v>
      </c>
      <c r="F1067" t="s">
        <v>8</v>
      </c>
      <c r="G1067" t="s">
        <v>9</v>
      </c>
      <c r="H1067" t="s">
        <v>10</v>
      </c>
      <c r="I1067" s="2">
        <v>43245</v>
      </c>
      <c r="J1067" s="1">
        <v>15.529780000000001</v>
      </c>
      <c r="K1067" s="1">
        <v>1.455829</v>
      </c>
      <c r="L1067" s="1">
        <v>1.8204499999999999</v>
      </c>
      <c r="M1067" s="1">
        <v>1.713244</v>
      </c>
      <c r="N1067" s="1">
        <v>0.75294779999999994</v>
      </c>
      <c r="O1067" s="1">
        <v>2.507479E-2</v>
      </c>
      <c r="P1067" s="1">
        <v>0.18457589999999999</v>
      </c>
      <c r="Q1067" s="1">
        <v>5.7676490000000004E-6</v>
      </c>
      <c r="R1067" s="1">
        <v>2.8387840000000001E-2</v>
      </c>
      <c r="S1067" s="1">
        <v>4.6903379999999996E-3</v>
      </c>
      <c r="T1067" s="1">
        <v>3.532424E-2</v>
      </c>
      <c r="U1067" s="1">
        <v>9.7871490000000005E-2</v>
      </c>
      <c r="V1067" s="1">
        <v>2.4940549999999998E-3</v>
      </c>
      <c r="W1067" s="1">
        <v>4.3102489999999999E-4</v>
      </c>
      <c r="X1067" s="1">
        <v>6.9056839999999996E-3</v>
      </c>
      <c r="Y1067" s="1">
        <v>3.1449929999999998E-4</v>
      </c>
      <c r="Z1067">
        <f t="shared" si="57"/>
        <v>1.940412535362136</v>
      </c>
      <c r="AA1067">
        <f t="shared" si="57"/>
        <v>5.7126416318983173</v>
      </c>
      <c r="AB1067">
        <f t="shared" si="57"/>
        <v>0.33123876582148187</v>
      </c>
      <c r="AC1067">
        <f t="shared" si="56"/>
        <v>1.7189571677369981</v>
      </c>
      <c r="AD1067">
        <f t="shared" si="56"/>
        <v>3.7413790207714008</v>
      </c>
      <c r="AE1067">
        <f t="shared" si="56"/>
        <v>5452.8162167982127</v>
      </c>
    </row>
    <row r="1068" spans="1:31" x14ac:dyDescent="0.3">
      <c r="A1068" t="s">
        <v>263</v>
      </c>
      <c r="B1068" t="s">
        <v>264</v>
      </c>
      <c r="C1068" t="s">
        <v>17</v>
      </c>
      <c r="D1068" t="s">
        <v>39</v>
      </c>
      <c r="E1068" t="s">
        <v>7</v>
      </c>
      <c r="F1068" t="s">
        <v>8</v>
      </c>
      <c r="G1068" t="s">
        <v>9</v>
      </c>
      <c r="H1068" t="s">
        <v>10</v>
      </c>
      <c r="I1068" s="2">
        <v>43245</v>
      </c>
      <c r="J1068" s="1">
        <v>15.529780000000001</v>
      </c>
      <c r="K1068" s="1">
        <v>1.455829</v>
      </c>
      <c r="L1068" s="1">
        <v>1.8204499999999999</v>
      </c>
      <c r="M1068" s="1">
        <v>1.713244</v>
      </c>
      <c r="N1068" s="1">
        <v>0.75294779999999994</v>
      </c>
      <c r="O1068" s="1">
        <v>2.507479E-2</v>
      </c>
      <c r="P1068" s="1">
        <v>0.18457589999999999</v>
      </c>
      <c r="Q1068" s="1">
        <v>5.7676490000000004E-6</v>
      </c>
      <c r="R1068" s="1">
        <v>2.8387840000000001E-2</v>
      </c>
      <c r="S1068" s="1">
        <v>4.6903379999999996E-3</v>
      </c>
      <c r="T1068" s="1">
        <v>3.532424E-2</v>
      </c>
      <c r="U1068" s="1">
        <v>9.7871490000000005E-2</v>
      </c>
      <c r="V1068" s="1">
        <v>2.4940549999999998E-3</v>
      </c>
      <c r="W1068" s="1">
        <v>4.3102489999999999E-4</v>
      </c>
      <c r="X1068" s="1">
        <v>6.9056839999999996E-3</v>
      </c>
      <c r="Y1068" s="1">
        <v>3.1449929999999998E-4</v>
      </c>
      <c r="Z1068">
        <f t="shared" si="57"/>
        <v>1.940412535362136</v>
      </c>
      <c r="AA1068">
        <f t="shared" si="57"/>
        <v>5.7126416318983173</v>
      </c>
      <c r="AB1068">
        <f t="shared" si="57"/>
        <v>0.33123876582148187</v>
      </c>
      <c r="AC1068">
        <f t="shared" si="56"/>
        <v>1.7189571677369981</v>
      </c>
      <c r="AD1068">
        <f t="shared" si="56"/>
        <v>3.7413790207714008</v>
      </c>
      <c r="AE1068">
        <f t="shared" si="56"/>
        <v>5452.8162167982127</v>
      </c>
    </row>
    <row r="1069" spans="1:31" x14ac:dyDescent="0.3">
      <c r="A1069" t="s">
        <v>263</v>
      </c>
      <c r="B1069" t="s">
        <v>264</v>
      </c>
      <c r="C1069" t="s">
        <v>17</v>
      </c>
      <c r="D1069" t="s">
        <v>39</v>
      </c>
      <c r="E1069" t="s">
        <v>7</v>
      </c>
      <c r="F1069" t="s">
        <v>8</v>
      </c>
      <c r="G1069" t="s">
        <v>9</v>
      </c>
      <c r="H1069" t="s">
        <v>10</v>
      </c>
      <c r="I1069" s="2">
        <v>43245</v>
      </c>
      <c r="J1069" s="1">
        <v>15.529780000000001</v>
      </c>
      <c r="K1069" s="1">
        <v>1.455829</v>
      </c>
      <c r="L1069" s="1">
        <v>1.8204499999999999</v>
      </c>
      <c r="M1069" s="1">
        <v>1.713244</v>
      </c>
      <c r="N1069" s="1">
        <v>0.75294779999999994</v>
      </c>
      <c r="O1069" s="1">
        <v>2.507479E-2</v>
      </c>
      <c r="P1069" s="1">
        <v>0.18457589999999999</v>
      </c>
      <c r="Q1069" s="1">
        <v>5.7676490000000004E-6</v>
      </c>
      <c r="R1069" s="1">
        <v>2.8387840000000001E-2</v>
      </c>
      <c r="S1069" s="1">
        <v>4.6903379999999996E-3</v>
      </c>
      <c r="T1069" s="1">
        <v>3.532424E-2</v>
      </c>
      <c r="U1069" s="1">
        <v>9.7871490000000005E-2</v>
      </c>
      <c r="V1069" s="1">
        <v>2.4940549999999998E-3</v>
      </c>
      <c r="W1069" s="1">
        <v>4.3102489999999999E-4</v>
      </c>
      <c r="X1069" s="1">
        <v>6.9056839999999996E-3</v>
      </c>
      <c r="Y1069" s="1">
        <v>3.1449929999999998E-4</v>
      </c>
      <c r="Z1069">
        <f t="shared" si="57"/>
        <v>1.940412535362136</v>
      </c>
      <c r="AA1069">
        <f t="shared" si="57"/>
        <v>5.7126416318983173</v>
      </c>
      <c r="AB1069">
        <f t="shared" si="57"/>
        <v>0.33123876582148187</v>
      </c>
      <c r="AC1069">
        <f t="shared" si="56"/>
        <v>1.7189571677369981</v>
      </c>
      <c r="AD1069">
        <f t="shared" si="56"/>
        <v>3.7413790207714008</v>
      </c>
      <c r="AE1069">
        <f t="shared" si="56"/>
        <v>5452.8162167982127</v>
      </c>
    </row>
    <row r="1070" spans="1:31" x14ac:dyDescent="0.3">
      <c r="A1070" t="s">
        <v>263</v>
      </c>
      <c r="B1070" t="s">
        <v>264</v>
      </c>
      <c r="C1070" t="s">
        <v>17</v>
      </c>
      <c r="D1070" t="s">
        <v>39</v>
      </c>
      <c r="E1070" t="s">
        <v>7</v>
      </c>
      <c r="F1070" t="s">
        <v>8</v>
      </c>
      <c r="G1070" t="s">
        <v>9</v>
      </c>
      <c r="H1070" t="s">
        <v>10</v>
      </c>
      <c r="I1070" s="2">
        <v>43245</v>
      </c>
      <c r="J1070" s="1">
        <v>15.529780000000001</v>
      </c>
      <c r="K1070" s="1">
        <v>1.455829</v>
      </c>
      <c r="L1070" s="1">
        <v>1.8204499999999999</v>
      </c>
      <c r="M1070" s="1">
        <v>1.713244</v>
      </c>
      <c r="N1070" s="1">
        <v>0.75294779999999994</v>
      </c>
      <c r="O1070" s="1">
        <v>2.507479E-2</v>
      </c>
      <c r="P1070" s="1">
        <v>0.18457589999999999</v>
      </c>
      <c r="Q1070" s="1">
        <v>5.7676490000000004E-6</v>
      </c>
      <c r="R1070" s="1">
        <v>2.8387840000000001E-2</v>
      </c>
      <c r="S1070" s="1">
        <v>4.6903379999999996E-3</v>
      </c>
      <c r="T1070" s="1">
        <v>3.532424E-2</v>
      </c>
      <c r="U1070" s="1">
        <v>9.7871490000000005E-2</v>
      </c>
      <c r="V1070" s="1">
        <v>2.4940549999999998E-3</v>
      </c>
      <c r="W1070" s="1">
        <v>4.3102489999999999E-4</v>
      </c>
      <c r="X1070" s="1">
        <v>6.9056839999999996E-3</v>
      </c>
      <c r="Y1070" s="1">
        <v>3.1449929999999998E-4</v>
      </c>
      <c r="Z1070">
        <f t="shared" si="57"/>
        <v>1.940412535362136</v>
      </c>
      <c r="AA1070">
        <f t="shared" si="57"/>
        <v>5.7126416318983173</v>
      </c>
      <c r="AB1070">
        <f t="shared" si="57"/>
        <v>0.33123876582148187</v>
      </c>
      <c r="AC1070">
        <f t="shared" si="56"/>
        <v>1.7189571677369981</v>
      </c>
      <c r="AD1070">
        <f t="shared" si="56"/>
        <v>3.7413790207714008</v>
      </c>
      <c r="AE1070">
        <f t="shared" si="56"/>
        <v>5452.8162167982127</v>
      </c>
    </row>
    <row r="1071" spans="1:31" x14ac:dyDescent="0.3">
      <c r="A1071" t="s">
        <v>263</v>
      </c>
      <c r="B1071" t="s">
        <v>264</v>
      </c>
      <c r="C1071" t="s">
        <v>17</v>
      </c>
      <c r="D1071" t="s">
        <v>39</v>
      </c>
      <c r="E1071" t="s">
        <v>7</v>
      </c>
      <c r="F1071" t="s">
        <v>8</v>
      </c>
      <c r="G1071" t="s">
        <v>9</v>
      </c>
      <c r="H1071" t="s">
        <v>10</v>
      </c>
      <c r="I1071" s="2">
        <v>43245</v>
      </c>
      <c r="J1071" s="1">
        <v>15.529780000000001</v>
      </c>
      <c r="K1071" s="1">
        <v>1.455829</v>
      </c>
      <c r="L1071" s="1">
        <v>1.8204499999999999</v>
      </c>
      <c r="M1071" s="1">
        <v>1.713244</v>
      </c>
      <c r="N1071" s="1">
        <v>0.75294779999999994</v>
      </c>
      <c r="O1071" s="1">
        <v>2.507479E-2</v>
      </c>
      <c r="P1071" s="1">
        <v>0.18457589999999999</v>
      </c>
      <c r="Q1071" s="1">
        <v>5.7676490000000004E-6</v>
      </c>
      <c r="R1071" s="1">
        <v>2.8387840000000001E-2</v>
      </c>
      <c r="S1071" s="1">
        <v>4.6903379999999996E-3</v>
      </c>
      <c r="T1071" s="1">
        <v>3.532424E-2</v>
      </c>
      <c r="U1071" s="1">
        <v>9.7871490000000005E-2</v>
      </c>
      <c r="V1071" s="1">
        <v>2.4940549999999998E-3</v>
      </c>
      <c r="W1071" s="1">
        <v>4.3102489999999999E-4</v>
      </c>
      <c r="X1071" s="1">
        <v>6.9056839999999996E-3</v>
      </c>
      <c r="Y1071" s="1">
        <v>3.1449929999999998E-4</v>
      </c>
      <c r="Z1071">
        <f t="shared" si="57"/>
        <v>1.940412535362136</v>
      </c>
      <c r="AA1071">
        <f t="shared" si="57"/>
        <v>5.7126416318983173</v>
      </c>
      <c r="AB1071">
        <f t="shared" si="57"/>
        <v>0.33123876582148187</v>
      </c>
      <c r="AC1071">
        <f t="shared" si="56"/>
        <v>1.7189571677369981</v>
      </c>
      <c r="AD1071">
        <f t="shared" si="56"/>
        <v>3.7413790207714008</v>
      </c>
      <c r="AE1071">
        <f t="shared" si="56"/>
        <v>5452.8162167982127</v>
      </c>
    </row>
    <row r="1072" spans="1:31" x14ac:dyDescent="0.3">
      <c r="A1072" t="s">
        <v>263</v>
      </c>
      <c r="B1072" t="s">
        <v>264</v>
      </c>
      <c r="C1072" t="s">
        <v>17</v>
      </c>
      <c r="D1072" t="s">
        <v>39</v>
      </c>
      <c r="E1072" t="s">
        <v>7</v>
      </c>
      <c r="F1072" t="s">
        <v>8</v>
      </c>
      <c r="G1072" t="s">
        <v>9</v>
      </c>
      <c r="H1072" t="s">
        <v>10</v>
      </c>
      <c r="I1072" s="2">
        <v>43245</v>
      </c>
      <c r="J1072" s="1">
        <v>15.529780000000001</v>
      </c>
      <c r="K1072" s="1">
        <v>1.455829</v>
      </c>
      <c r="L1072" s="1">
        <v>1.8204499999999999</v>
      </c>
      <c r="M1072" s="1">
        <v>1.713244</v>
      </c>
      <c r="N1072" s="1">
        <v>0.75294779999999994</v>
      </c>
      <c r="O1072" s="1">
        <v>2.507479E-2</v>
      </c>
      <c r="P1072" s="1">
        <v>0.18457589999999999</v>
      </c>
      <c r="Q1072" s="1">
        <v>5.7676490000000004E-6</v>
      </c>
      <c r="R1072" s="1">
        <v>2.8387840000000001E-2</v>
      </c>
      <c r="S1072" s="1">
        <v>4.6903379999999996E-3</v>
      </c>
      <c r="T1072" s="1">
        <v>3.532424E-2</v>
      </c>
      <c r="U1072" s="1">
        <v>9.7871490000000005E-2</v>
      </c>
      <c r="V1072" s="1">
        <v>2.4940549999999998E-3</v>
      </c>
      <c r="W1072" s="1">
        <v>4.3102489999999999E-4</v>
      </c>
      <c r="X1072" s="1">
        <v>6.9056839999999996E-3</v>
      </c>
      <c r="Y1072" s="1">
        <v>3.1449929999999998E-4</v>
      </c>
      <c r="Z1072">
        <f t="shared" si="57"/>
        <v>1.940412535362136</v>
      </c>
      <c r="AA1072">
        <f t="shared" si="57"/>
        <v>5.7126416318983173</v>
      </c>
      <c r="AB1072">
        <f t="shared" si="57"/>
        <v>0.33123876582148187</v>
      </c>
      <c r="AC1072">
        <f t="shared" si="56"/>
        <v>1.7189571677369981</v>
      </c>
      <c r="AD1072">
        <f t="shared" si="56"/>
        <v>3.7413790207714008</v>
      </c>
      <c r="AE1072">
        <f t="shared" si="56"/>
        <v>5452.8162167982127</v>
      </c>
    </row>
    <row r="1073" spans="1:31" x14ac:dyDescent="0.3">
      <c r="A1073" t="s">
        <v>263</v>
      </c>
      <c r="B1073" t="s">
        <v>264</v>
      </c>
      <c r="C1073" t="s">
        <v>17</v>
      </c>
      <c r="D1073" t="s">
        <v>39</v>
      </c>
      <c r="E1073" t="s">
        <v>7</v>
      </c>
      <c r="F1073" t="s">
        <v>8</v>
      </c>
      <c r="G1073" t="s">
        <v>9</v>
      </c>
      <c r="H1073" t="s">
        <v>10</v>
      </c>
      <c r="I1073" s="2">
        <v>43245</v>
      </c>
      <c r="J1073" s="1">
        <v>15.529780000000001</v>
      </c>
      <c r="K1073" s="1">
        <v>1.455829</v>
      </c>
      <c r="L1073" s="1">
        <v>1.8204499999999999</v>
      </c>
      <c r="M1073" s="1">
        <v>1.713244</v>
      </c>
      <c r="N1073" s="1">
        <v>0.75294779999999994</v>
      </c>
      <c r="O1073" s="1">
        <v>2.507479E-2</v>
      </c>
      <c r="P1073" s="1">
        <v>0.18457589999999999</v>
      </c>
      <c r="Q1073" s="1">
        <v>5.7676490000000004E-6</v>
      </c>
      <c r="R1073" s="1">
        <v>2.8387840000000001E-2</v>
      </c>
      <c r="S1073" s="1">
        <v>4.6903379999999996E-3</v>
      </c>
      <c r="T1073" s="1">
        <v>3.532424E-2</v>
      </c>
      <c r="U1073" s="1">
        <v>9.7871490000000005E-2</v>
      </c>
      <c r="V1073" s="1">
        <v>2.4940549999999998E-3</v>
      </c>
      <c r="W1073" s="1">
        <v>4.3102489999999999E-4</v>
      </c>
      <c r="X1073" s="1">
        <v>6.9056839999999996E-3</v>
      </c>
      <c r="Y1073" s="1">
        <v>3.1449929999999998E-4</v>
      </c>
      <c r="Z1073">
        <f t="shared" si="57"/>
        <v>1.940412535362136</v>
      </c>
      <c r="AA1073">
        <f t="shared" si="57"/>
        <v>5.7126416318983173</v>
      </c>
      <c r="AB1073">
        <f t="shared" si="57"/>
        <v>0.33123876582148187</v>
      </c>
      <c r="AC1073">
        <f t="shared" si="56"/>
        <v>1.7189571677369981</v>
      </c>
      <c r="AD1073">
        <f t="shared" si="56"/>
        <v>3.7413790207714008</v>
      </c>
      <c r="AE1073">
        <f t="shared" si="56"/>
        <v>5452.8162167982127</v>
      </c>
    </row>
    <row r="1074" spans="1:31" x14ac:dyDescent="0.3">
      <c r="A1074" t="s">
        <v>263</v>
      </c>
      <c r="B1074" t="s">
        <v>264</v>
      </c>
      <c r="C1074" t="s">
        <v>5</v>
      </c>
      <c r="D1074" t="s">
        <v>40</v>
      </c>
      <c r="E1074" t="s">
        <v>7</v>
      </c>
      <c r="F1074" t="s">
        <v>8</v>
      </c>
      <c r="G1074" t="s">
        <v>9</v>
      </c>
      <c r="H1074" t="s">
        <v>10</v>
      </c>
      <c r="I1074" s="2">
        <v>43245</v>
      </c>
      <c r="J1074" s="1">
        <v>14.721550000000001</v>
      </c>
      <c r="K1074" s="1">
        <v>1.580192</v>
      </c>
      <c r="L1074" s="1">
        <v>1.4832380000000001</v>
      </c>
      <c r="M1074" s="1">
        <v>1.640682</v>
      </c>
      <c r="N1074" s="1">
        <v>0.84920289999999998</v>
      </c>
      <c r="O1074" s="1">
        <v>1.6966309999999998E-2</v>
      </c>
      <c r="P1074" s="1">
        <v>0.17991460000000001</v>
      </c>
      <c r="Q1074" s="1">
        <v>1.1428169999999999E-6</v>
      </c>
      <c r="R1074" s="1">
        <v>2.502157E-2</v>
      </c>
      <c r="S1074" s="1">
        <v>4.8969510000000001E-3</v>
      </c>
      <c r="T1074" s="1">
        <v>5.2454500000000001E-2</v>
      </c>
      <c r="U1074" s="1">
        <v>0.1538301</v>
      </c>
      <c r="V1074" s="1">
        <v>3.8490550000000001E-3</v>
      </c>
      <c r="W1074" s="1">
        <v>7.132754E-4</v>
      </c>
      <c r="X1074" s="1">
        <v>1.057083E-2</v>
      </c>
      <c r="Y1074" s="1">
        <v>4.8032469999999999E-4</v>
      </c>
      <c r="Z1074">
        <f t="shared" si="57"/>
        <v>3.5364857157111671</v>
      </c>
      <c r="AA1074">
        <f t="shared" si="57"/>
        <v>9.3759851086316548</v>
      </c>
      <c r="AB1074">
        <f t="shared" si="57"/>
        <v>0.4532550465854509</v>
      </c>
      <c r="AC1074">
        <f t="shared" si="56"/>
        <v>4.2040691228676126</v>
      </c>
      <c r="AD1074">
        <f t="shared" si="56"/>
        <v>5.8754709178688111</v>
      </c>
      <c r="AE1074">
        <f t="shared" si="56"/>
        <v>42029.887549800187</v>
      </c>
    </row>
    <row r="1075" spans="1:31" x14ac:dyDescent="0.3">
      <c r="A1075" t="s">
        <v>263</v>
      </c>
      <c r="B1075" t="s">
        <v>264</v>
      </c>
      <c r="C1075" t="s">
        <v>5</v>
      </c>
      <c r="D1075" t="s">
        <v>40</v>
      </c>
      <c r="E1075" t="s">
        <v>7</v>
      </c>
      <c r="F1075" t="s">
        <v>8</v>
      </c>
      <c r="G1075" t="s">
        <v>9</v>
      </c>
      <c r="H1075" t="s">
        <v>10</v>
      </c>
      <c r="I1075" s="2">
        <v>43245</v>
      </c>
      <c r="J1075" s="1">
        <v>14.721550000000001</v>
      </c>
      <c r="K1075" s="1">
        <v>1.580192</v>
      </c>
      <c r="L1075" s="1">
        <v>1.4832380000000001</v>
      </c>
      <c r="M1075" s="1">
        <v>1.640682</v>
      </c>
      <c r="N1075" s="1">
        <v>0.84920289999999998</v>
      </c>
      <c r="O1075" s="1">
        <v>1.6966309999999998E-2</v>
      </c>
      <c r="P1075" s="1">
        <v>0.17991460000000001</v>
      </c>
      <c r="Q1075" s="1">
        <v>1.1428169999999999E-6</v>
      </c>
      <c r="R1075" s="1">
        <v>2.502157E-2</v>
      </c>
      <c r="S1075" s="1">
        <v>4.8969510000000001E-3</v>
      </c>
      <c r="T1075" s="1">
        <v>5.2454500000000001E-2</v>
      </c>
      <c r="U1075" s="1">
        <v>0.1538301</v>
      </c>
      <c r="V1075" s="1">
        <v>3.8490550000000001E-3</v>
      </c>
      <c r="W1075" s="1">
        <v>7.132754E-4</v>
      </c>
      <c r="X1075" s="1">
        <v>1.057083E-2</v>
      </c>
      <c r="Y1075" s="1">
        <v>4.8032469999999999E-4</v>
      </c>
      <c r="Z1075">
        <f t="shared" si="57"/>
        <v>3.5364857157111671</v>
      </c>
      <c r="AA1075">
        <f t="shared" si="57"/>
        <v>9.3759851086316548</v>
      </c>
      <c r="AB1075">
        <f t="shared" si="57"/>
        <v>0.4532550465854509</v>
      </c>
      <c r="AC1075">
        <f t="shared" si="56"/>
        <v>4.2040691228676126</v>
      </c>
      <c r="AD1075">
        <f t="shared" si="56"/>
        <v>5.8754709178688111</v>
      </c>
      <c r="AE1075">
        <f t="shared" si="56"/>
        <v>42029.887549800187</v>
      </c>
    </row>
    <row r="1076" spans="1:31" x14ac:dyDescent="0.3">
      <c r="A1076" t="s">
        <v>263</v>
      </c>
      <c r="B1076" t="s">
        <v>264</v>
      </c>
      <c r="C1076" t="s">
        <v>5</v>
      </c>
      <c r="D1076" t="s">
        <v>40</v>
      </c>
      <c r="E1076" t="s">
        <v>7</v>
      </c>
      <c r="F1076" t="s">
        <v>8</v>
      </c>
      <c r="G1076" t="s">
        <v>9</v>
      </c>
      <c r="H1076" t="s">
        <v>10</v>
      </c>
      <c r="I1076" s="2">
        <v>43245</v>
      </c>
      <c r="J1076" s="1">
        <v>14.721550000000001</v>
      </c>
      <c r="K1076" s="1">
        <v>1.580192</v>
      </c>
      <c r="L1076" s="1">
        <v>1.4832380000000001</v>
      </c>
      <c r="M1076" s="1">
        <v>1.640682</v>
      </c>
      <c r="N1076" s="1">
        <v>0.84920289999999998</v>
      </c>
      <c r="O1076" s="1">
        <v>1.6966309999999998E-2</v>
      </c>
      <c r="P1076" s="1">
        <v>0.17991460000000001</v>
      </c>
      <c r="Q1076" s="1">
        <v>1.1428169999999999E-6</v>
      </c>
      <c r="R1076" s="1">
        <v>2.502157E-2</v>
      </c>
      <c r="S1076" s="1">
        <v>4.8969510000000001E-3</v>
      </c>
      <c r="T1076" s="1">
        <v>5.2454500000000001E-2</v>
      </c>
      <c r="U1076" s="1">
        <v>0.1538301</v>
      </c>
      <c r="V1076" s="1">
        <v>3.8490550000000001E-3</v>
      </c>
      <c r="W1076" s="1">
        <v>7.132754E-4</v>
      </c>
      <c r="X1076" s="1">
        <v>1.057083E-2</v>
      </c>
      <c r="Y1076" s="1">
        <v>4.8032469999999999E-4</v>
      </c>
      <c r="Z1076">
        <f t="shared" si="57"/>
        <v>3.5364857157111671</v>
      </c>
      <c r="AA1076">
        <f t="shared" si="57"/>
        <v>9.3759851086316548</v>
      </c>
      <c r="AB1076">
        <f t="shared" si="57"/>
        <v>0.4532550465854509</v>
      </c>
      <c r="AC1076">
        <f t="shared" si="56"/>
        <v>4.2040691228676126</v>
      </c>
      <c r="AD1076">
        <f t="shared" si="56"/>
        <v>5.8754709178688111</v>
      </c>
      <c r="AE1076">
        <f t="shared" si="56"/>
        <v>42029.887549800187</v>
      </c>
    </row>
    <row r="1077" spans="1:31" x14ac:dyDescent="0.3">
      <c r="A1077" t="s">
        <v>263</v>
      </c>
      <c r="B1077" t="s">
        <v>264</v>
      </c>
      <c r="C1077" t="s">
        <v>5</v>
      </c>
      <c r="D1077" t="s">
        <v>40</v>
      </c>
      <c r="E1077" t="s">
        <v>7</v>
      </c>
      <c r="F1077" t="s">
        <v>8</v>
      </c>
      <c r="G1077" t="s">
        <v>9</v>
      </c>
      <c r="H1077" t="s">
        <v>10</v>
      </c>
      <c r="I1077" s="2">
        <v>43245</v>
      </c>
      <c r="J1077" s="1">
        <v>14.721550000000001</v>
      </c>
      <c r="K1077" s="1">
        <v>1.580192</v>
      </c>
      <c r="L1077" s="1">
        <v>1.4832380000000001</v>
      </c>
      <c r="M1077" s="1">
        <v>1.640682</v>
      </c>
      <c r="N1077" s="1">
        <v>0.84920289999999998</v>
      </c>
      <c r="O1077" s="1">
        <v>1.6966309999999998E-2</v>
      </c>
      <c r="P1077" s="1">
        <v>0.17991460000000001</v>
      </c>
      <c r="Q1077" s="1">
        <v>1.1428169999999999E-6</v>
      </c>
      <c r="R1077" s="1">
        <v>2.502157E-2</v>
      </c>
      <c r="S1077" s="1">
        <v>4.8969510000000001E-3</v>
      </c>
      <c r="T1077" s="1">
        <v>5.2454500000000001E-2</v>
      </c>
      <c r="U1077" s="1">
        <v>0.1538301</v>
      </c>
      <c r="V1077" s="1">
        <v>3.8490550000000001E-3</v>
      </c>
      <c r="W1077" s="1">
        <v>7.132754E-4</v>
      </c>
      <c r="X1077" s="1">
        <v>1.057083E-2</v>
      </c>
      <c r="Y1077" s="1">
        <v>4.8032469999999999E-4</v>
      </c>
      <c r="Z1077">
        <f t="shared" si="57"/>
        <v>3.5364857157111671</v>
      </c>
      <c r="AA1077">
        <f t="shared" si="57"/>
        <v>9.3759851086316548</v>
      </c>
      <c r="AB1077">
        <f t="shared" si="57"/>
        <v>0.4532550465854509</v>
      </c>
      <c r="AC1077">
        <f t="shared" si="56"/>
        <v>4.2040691228676126</v>
      </c>
      <c r="AD1077">
        <f t="shared" si="56"/>
        <v>5.8754709178688111</v>
      </c>
      <c r="AE1077">
        <f t="shared" si="56"/>
        <v>42029.887549800187</v>
      </c>
    </row>
    <row r="1078" spans="1:31" x14ac:dyDescent="0.3">
      <c r="A1078" t="s">
        <v>263</v>
      </c>
      <c r="B1078" t="s">
        <v>264</v>
      </c>
      <c r="C1078" t="s">
        <v>5</v>
      </c>
      <c r="D1078" t="s">
        <v>40</v>
      </c>
      <c r="E1078" t="s">
        <v>7</v>
      </c>
      <c r="F1078" t="s">
        <v>8</v>
      </c>
      <c r="G1078" t="s">
        <v>9</v>
      </c>
      <c r="H1078" t="s">
        <v>10</v>
      </c>
      <c r="I1078" s="2">
        <v>43245</v>
      </c>
      <c r="J1078" s="1">
        <v>14.721550000000001</v>
      </c>
      <c r="K1078" s="1">
        <v>1.580192</v>
      </c>
      <c r="L1078" s="1">
        <v>1.4832380000000001</v>
      </c>
      <c r="M1078" s="1">
        <v>1.640682</v>
      </c>
      <c r="N1078" s="1">
        <v>0.84920289999999998</v>
      </c>
      <c r="O1078" s="1">
        <v>1.6966309999999998E-2</v>
      </c>
      <c r="P1078" s="1">
        <v>0.17991460000000001</v>
      </c>
      <c r="Q1078" s="1">
        <v>1.1428169999999999E-6</v>
      </c>
      <c r="R1078" s="1">
        <v>2.502157E-2</v>
      </c>
      <c r="S1078" s="1">
        <v>4.8969510000000001E-3</v>
      </c>
      <c r="T1078" s="1">
        <v>5.2454500000000001E-2</v>
      </c>
      <c r="U1078" s="1">
        <v>0.1538301</v>
      </c>
      <c r="V1078" s="1">
        <v>3.8490550000000001E-3</v>
      </c>
      <c r="W1078" s="1">
        <v>7.132754E-4</v>
      </c>
      <c r="X1078" s="1">
        <v>1.057083E-2</v>
      </c>
      <c r="Y1078" s="1">
        <v>4.8032469999999999E-4</v>
      </c>
      <c r="Z1078">
        <f t="shared" si="57"/>
        <v>3.5364857157111671</v>
      </c>
      <c r="AA1078">
        <f t="shared" si="57"/>
        <v>9.3759851086316548</v>
      </c>
      <c r="AB1078">
        <f t="shared" si="57"/>
        <v>0.4532550465854509</v>
      </c>
      <c r="AC1078">
        <f t="shared" si="56"/>
        <v>4.2040691228676126</v>
      </c>
      <c r="AD1078">
        <f t="shared" si="56"/>
        <v>5.8754709178688111</v>
      </c>
      <c r="AE1078">
        <f t="shared" si="56"/>
        <v>42029.887549800187</v>
      </c>
    </row>
    <row r="1079" spans="1:31" x14ac:dyDescent="0.3">
      <c r="A1079" t="s">
        <v>263</v>
      </c>
      <c r="B1079" t="s">
        <v>264</v>
      </c>
      <c r="C1079" t="s">
        <v>5</v>
      </c>
      <c r="D1079" t="s">
        <v>40</v>
      </c>
      <c r="E1079" t="s">
        <v>7</v>
      </c>
      <c r="F1079" t="s">
        <v>8</v>
      </c>
      <c r="G1079" t="s">
        <v>9</v>
      </c>
      <c r="H1079" t="s">
        <v>10</v>
      </c>
      <c r="I1079" s="2">
        <v>43245</v>
      </c>
      <c r="J1079" s="1">
        <v>14.721550000000001</v>
      </c>
      <c r="K1079" s="1">
        <v>1.580192</v>
      </c>
      <c r="L1079" s="1">
        <v>1.4832380000000001</v>
      </c>
      <c r="M1079" s="1">
        <v>1.640682</v>
      </c>
      <c r="N1079" s="1">
        <v>0.84920289999999998</v>
      </c>
      <c r="O1079" s="1">
        <v>1.6966309999999998E-2</v>
      </c>
      <c r="P1079" s="1">
        <v>0.17991460000000001</v>
      </c>
      <c r="Q1079" s="1">
        <v>1.1428169999999999E-6</v>
      </c>
      <c r="R1079" s="1">
        <v>2.502157E-2</v>
      </c>
      <c r="S1079" s="1">
        <v>4.8969510000000001E-3</v>
      </c>
      <c r="T1079" s="1">
        <v>5.2454500000000001E-2</v>
      </c>
      <c r="U1079" s="1">
        <v>0.1538301</v>
      </c>
      <c r="V1079" s="1">
        <v>3.8490550000000001E-3</v>
      </c>
      <c r="W1079" s="1">
        <v>7.132754E-4</v>
      </c>
      <c r="X1079" s="1">
        <v>1.057083E-2</v>
      </c>
      <c r="Y1079" s="1">
        <v>4.8032469999999999E-4</v>
      </c>
      <c r="Z1079">
        <f t="shared" si="57"/>
        <v>3.5364857157111671</v>
      </c>
      <c r="AA1079">
        <f t="shared" si="57"/>
        <v>9.3759851086316548</v>
      </c>
      <c r="AB1079">
        <f t="shared" si="57"/>
        <v>0.4532550465854509</v>
      </c>
      <c r="AC1079">
        <f t="shared" si="56"/>
        <v>4.2040691228676126</v>
      </c>
      <c r="AD1079">
        <f t="shared" si="56"/>
        <v>5.8754709178688111</v>
      </c>
      <c r="AE1079">
        <f t="shared" si="56"/>
        <v>42029.887549800187</v>
      </c>
    </row>
    <row r="1080" spans="1:31" x14ac:dyDescent="0.3">
      <c r="A1080" t="s">
        <v>263</v>
      </c>
      <c r="B1080" t="s">
        <v>264</v>
      </c>
      <c r="C1080" t="s">
        <v>5</v>
      </c>
      <c r="D1080" t="s">
        <v>40</v>
      </c>
      <c r="E1080" t="s">
        <v>7</v>
      </c>
      <c r="F1080" t="s">
        <v>8</v>
      </c>
      <c r="G1080" t="s">
        <v>9</v>
      </c>
      <c r="H1080" t="s">
        <v>10</v>
      </c>
      <c r="I1080" s="2">
        <v>43245</v>
      </c>
      <c r="J1080" s="1">
        <v>14.721550000000001</v>
      </c>
      <c r="K1080" s="1">
        <v>1.580192</v>
      </c>
      <c r="L1080" s="1">
        <v>1.4832380000000001</v>
      </c>
      <c r="M1080" s="1">
        <v>1.640682</v>
      </c>
      <c r="N1080" s="1">
        <v>0.84920289999999998</v>
      </c>
      <c r="O1080" s="1">
        <v>1.6966309999999998E-2</v>
      </c>
      <c r="P1080" s="1">
        <v>0.17991460000000001</v>
      </c>
      <c r="Q1080" s="1">
        <v>1.1428169999999999E-6</v>
      </c>
      <c r="R1080" s="1">
        <v>2.502157E-2</v>
      </c>
      <c r="S1080" s="1">
        <v>4.8969510000000001E-3</v>
      </c>
      <c r="T1080" s="1">
        <v>5.2454500000000001E-2</v>
      </c>
      <c r="U1080" s="1">
        <v>0.1538301</v>
      </c>
      <c r="V1080" s="1">
        <v>3.8490550000000001E-3</v>
      </c>
      <c r="W1080" s="1">
        <v>7.132754E-4</v>
      </c>
      <c r="X1080" s="1">
        <v>1.057083E-2</v>
      </c>
      <c r="Y1080" s="1">
        <v>4.8032469999999999E-4</v>
      </c>
      <c r="Z1080">
        <f t="shared" si="57"/>
        <v>3.5364857157111671</v>
      </c>
      <c r="AA1080">
        <f t="shared" si="57"/>
        <v>9.3759851086316548</v>
      </c>
      <c r="AB1080">
        <f t="shared" si="57"/>
        <v>0.4532550465854509</v>
      </c>
      <c r="AC1080">
        <f t="shared" si="56"/>
        <v>4.2040691228676126</v>
      </c>
      <c r="AD1080">
        <f t="shared" si="56"/>
        <v>5.8754709178688111</v>
      </c>
      <c r="AE1080">
        <f t="shared" si="56"/>
        <v>42029.887549800187</v>
      </c>
    </row>
    <row r="1081" spans="1:31" x14ac:dyDescent="0.3">
      <c r="A1081" t="s">
        <v>263</v>
      </c>
      <c r="B1081" t="s">
        <v>264</v>
      </c>
      <c r="C1081" t="s">
        <v>5</v>
      </c>
      <c r="D1081" t="s">
        <v>40</v>
      </c>
      <c r="E1081" t="s">
        <v>7</v>
      </c>
      <c r="F1081" t="s">
        <v>8</v>
      </c>
      <c r="G1081" t="s">
        <v>9</v>
      </c>
      <c r="H1081" t="s">
        <v>10</v>
      </c>
      <c r="I1081" s="2">
        <v>43245</v>
      </c>
      <c r="J1081" s="1">
        <v>14.721550000000001</v>
      </c>
      <c r="K1081" s="1">
        <v>1.580192</v>
      </c>
      <c r="L1081" s="1">
        <v>1.4832380000000001</v>
      </c>
      <c r="M1081" s="1">
        <v>1.640682</v>
      </c>
      <c r="N1081" s="1">
        <v>0.84920289999999998</v>
      </c>
      <c r="O1081" s="1">
        <v>1.6966309999999998E-2</v>
      </c>
      <c r="P1081" s="1">
        <v>0.17991460000000001</v>
      </c>
      <c r="Q1081" s="1">
        <v>1.1428169999999999E-6</v>
      </c>
      <c r="R1081" s="1">
        <v>2.502157E-2</v>
      </c>
      <c r="S1081" s="1">
        <v>4.8969510000000001E-3</v>
      </c>
      <c r="T1081" s="1">
        <v>5.2454500000000001E-2</v>
      </c>
      <c r="U1081" s="1">
        <v>0.1538301</v>
      </c>
      <c r="V1081" s="1">
        <v>3.8490550000000001E-3</v>
      </c>
      <c r="W1081" s="1">
        <v>7.132754E-4</v>
      </c>
      <c r="X1081" s="1">
        <v>1.057083E-2</v>
      </c>
      <c r="Y1081" s="1">
        <v>4.8032469999999999E-4</v>
      </c>
      <c r="Z1081">
        <f t="shared" si="57"/>
        <v>3.5364857157111671</v>
      </c>
      <c r="AA1081">
        <f t="shared" si="57"/>
        <v>9.3759851086316548</v>
      </c>
      <c r="AB1081">
        <f t="shared" si="57"/>
        <v>0.4532550465854509</v>
      </c>
      <c r="AC1081">
        <f t="shared" si="56"/>
        <v>4.2040691228676126</v>
      </c>
      <c r="AD1081">
        <f t="shared" si="56"/>
        <v>5.8754709178688111</v>
      </c>
      <c r="AE1081">
        <f t="shared" si="56"/>
        <v>42029.887549800187</v>
      </c>
    </row>
    <row r="1082" spans="1:31" x14ac:dyDescent="0.3">
      <c r="A1082" t="s">
        <v>263</v>
      </c>
      <c r="B1082" t="s">
        <v>264</v>
      </c>
      <c r="C1082" t="s">
        <v>11</v>
      </c>
      <c r="D1082" t="s">
        <v>41</v>
      </c>
      <c r="E1082" t="s">
        <v>7</v>
      </c>
      <c r="F1082" t="s">
        <v>8</v>
      </c>
      <c r="G1082" t="s">
        <v>9</v>
      </c>
      <c r="H1082" t="s">
        <v>10</v>
      </c>
      <c r="I1082" s="2">
        <v>43245</v>
      </c>
      <c r="J1082" s="1">
        <v>15.02994</v>
      </c>
      <c r="K1082" s="1">
        <v>1.548813</v>
      </c>
      <c r="L1082" s="1">
        <v>1.5126660000000001</v>
      </c>
      <c r="M1082" s="1">
        <v>1.5324880000000001</v>
      </c>
      <c r="N1082" s="1">
        <v>0.72225349999999999</v>
      </c>
      <c r="O1082" s="1">
        <v>1.6704090000000001E-2</v>
      </c>
      <c r="P1082" s="1">
        <v>0.16291849999999999</v>
      </c>
      <c r="Q1082" s="1">
        <v>1.199385E-5</v>
      </c>
      <c r="R1082" s="1">
        <v>2.8484760000000001E-2</v>
      </c>
      <c r="S1082" s="1">
        <v>4.6879770000000003E-3</v>
      </c>
      <c r="T1082" s="1">
        <v>2.7929289999999999E-2</v>
      </c>
      <c r="U1082" s="1">
        <v>7.7930459999999993E-2</v>
      </c>
      <c r="V1082" s="1">
        <v>1.915932E-3</v>
      </c>
      <c r="W1082" s="1">
        <v>3.3056760000000002E-4</v>
      </c>
      <c r="X1082" s="1">
        <v>5.4583410000000002E-3</v>
      </c>
      <c r="Y1082" s="1">
        <v>2.5006889999999997E-4</v>
      </c>
      <c r="Z1082">
        <f t="shared" si="57"/>
        <v>1.8463619860564062</v>
      </c>
      <c r="AA1082">
        <f t="shared" si="57"/>
        <v>5.0852248108957454</v>
      </c>
      <c r="AB1082">
        <f t="shared" si="57"/>
        <v>0.26527140401534915</v>
      </c>
      <c r="AC1082">
        <f t="shared" si="56"/>
        <v>1.9789620386384412</v>
      </c>
      <c r="AD1082">
        <f t="shared" si="56"/>
        <v>3.3503506354404196</v>
      </c>
      <c r="AE1082">
        <f t="shared" si="56"/>
        <v>2084.9760502257404</v>
      </c>
    </row>
    <row r="1083" spans="1:31" x14ac:dyDescent="0.3">
      <c r="A1083" t="s">
        <v>263</v>
      </c>
      <c r="B1083" t="s">
        <v>264</v>
      </c>
      <c r="C1083" t="s">
        <v>11</v>
      </c>
      <c r="D1083" t="s">
        <v>41</v>
      </c>
      <c r="E1083" t="s">
        <v>7</v>
      </c>
      <c r="F1083" t="s">
        <v>8</v>
      </c>
      <c r="G1083" t="s">
        <v>9</v>
      </c>
      <c r="H1083" t="s">
        <v>10</v>
      </c>
      <c r="I1083" s="2">
        <v>43245</v>
      </c>
      <c r="J1083" s="1">
        <v>15.02994</v>
      </c>
      <c r="K1083" s="1">
        <v>1.548813</v>
      </c>
      <c r="L1083" s="1">
        <v>1.5126660000000001</v>
      </c>
      <c r="M1083" s="1">
        <v>1.5324880000000001</v>
      </c>
      <c r="N1083" s="1">
        <v>0.72225349999999999</v>
      </c>
      <c r="O1083" s="1">
        <v>1.6704090000000001E-2</v>
      </c>
      <c r="P1083" s="1">
        <v>0.16291849999999999</v>
      </c>
      <c r="Q1083" s="1">
        <v>1.199385E-5</v>
      </c>
      <c r="R1083" s="1">
        <v>2.8484760000000001E-2</v>
      </c>
      <c r="S1083" s="1">
        <v>4.6879770000000003E-3</v>
      </c>
      <c r="T1083" s="1">
        <v>2.7929289999999999E-2</v>
      </c>
      <c r="U1083" s="1">
        <v>7.7930459999999993E-2</v>
      </c>
      <c r="V1083" s="1">
        <v>1.915932E-3</v>
      </c>
      <c r="W1083" s="1">
        <v>3.3056760000000002E-4</v>
      </c>
      <c r="X1083" s="1">
        <v>5.4583410000000002E-3</v>
      </c>
      <c r="Y1083" s="1">
        <v>2.5006889999999997E-4</v>
      </c>
      <c r="Z1083">
        <f t="shared" si="57"/>
        <v>1.8463619860564062</v>
      </c>
      <c r="AA1083">
        <f t="shared" si="57"/>
        <v>5.0852248108957454</v>
      </c>
      <c r="AB1083">
        <f t="shared" si="57"/>
        <v>0.26527140401534915</v>
      </c>
      <c r="AC1083">
        <f t="shared" si="56"/>
        <v>1.9789620386384412</v>
      </c>
      <c r="AD1083">
        <f t="shared" si="56"/>
        <v>3.3503506354404196</v>
      </c>
      <c r="AE1083">
        <f t="shared" si="56"/>
        <v>2084.9760502257404</v>
      </c>
    </row>
    <row r="1084" spans="1:31" x14ac:dyDescent="0.3">
      <c r="A1084" t="s">
        <v>263</v>
      </c>
      <c r="B1084" t="s">
        <v>264</v>
      </c>
      <c r="C1084" t="s">
        <v>11</v>
      </c>
      <c r="D1084" t="s">
        <v>41</v>
      </c>
      <c r="E1084" t="s">
        <v>7</v>
      </c>
      <c r="F1084" t="s">
        <v>8</v>
      </c>
      <c r="G1084" t="s">
        <v>9</v>
      </c>
      <c r="H1084" t="s">
        <v>10</v>
      </c>
      <c r="I1084" s="2">
        <v>43245</v>
      </c>
      <c r="J1084" s="1">
        <v>15.02994</v>
      </c>
      <c r="K1084" s="1">
        <v>1.548813</v>
      </c>
      <c r="L1084" s="1">
        <v>1.5126660000000001</v>
      </c>
      <c r="M1084" s="1">
        <v>1.5324880000000001</v>
      </c>
      <c r="N1084" s="1">
        <v>0.72225349999999999</v>
      </c>
      <c r="O1084" s="1">
        <v>1.6704090000000001E-2</v>
      </c>
      <c r="P1084" s="1">
        <v>0.16291849999999999</v>
      </c>
      <c r="Q1084" s="1">
        <v>1.199385E-5</v>
      </c>
      <c r="R1084" s="1">
        <v>2.8484760000000001E-2</v>
      </c>
      <c r="S1084" s="1">
        <v>4.6879770000000003E-3</v>
      </c>
      <c r="T1084" s="1">
        <v>2.7929289999999999E-2</v>
      </c>
      <c r="U1084" s="1">
        <v>7.7930459999999993E-2</v>
      </c>
      <c r="V1084" s="1">
        <v>1.915932E-3</v>
      </c>
      <c r="W1084" s="1">
        <v>3.3056760000000002E-4</v>
      </c>
      <c r="X1084" s="1">
        <v>5.4583410000000002E-3</v>
      </c>
      <c r="Y1084" s="1">
        <v>2.5006889999999997E-4</v>
      </c>
      <c r="Z1084">
        <f t="shared" si="57"/>
        <v>1.8463619860564062</v>
      </c>
      <c r="AA1084">
        <f t="shared" si="57"/>
        <v>5.0852248108957454</v>
      </c>
      <c r="AB1084">
        <f t="shared" si="57"/>
        <v>0.26527140401534915</v>
      </c>
      <c r="AC1084">
        <f t="shared" si="56"/>
        <v>1.9789620386384412</v>
      </c>
      <c r="AD1084">
        <f t="shared" si="56"/>
        <v>3.3503506354404196</v>
      </c>
      <c r="AE1084">
        <f t="shared" si="56"/>
        <v>2084.9760502257404</v>
      </c>
    </row>
    <row r="1085" spans="1:31" x14ac:dyDescent="0.3">
      <c r="A1085" t="s">
        <v>263</v>
      </c>
      <c r="B1085" t="s">
        <v>264</v>
      </c>
      <c r="C1085" t="s">
        <v>11</v>
      </c>
      <c r="D1085" t="s">
        <v>41</v>
      </c>
      <c r="E1085" t="s">
        <v>7</v>
      </c>
      <c r="F1085" t="s">
        <v>8</v>
      </c>
      <c r="G1085" t="s">
        <v>9</v>
      </c>
      <c r="H1085" t="s">
        <v>10</v>
      </c>
      <c r="I1085" s="2">
        <v>43245</v>
      </c>
      <c r="J1085" s="1">
        <v>15.02994</v>
      </c>
      <c r="K1085" s="1">
        <v>1.548813</v>
      </c>
      <c r="L1085" s="1">
        <v>1.5126660000000001</v>
      </c>
      <c r="M1085" s="1">
        <v>1.5324880000000001</v>
      </c>
      <c r="N1085" s="1">
        <v>0.72225349999999999</v>
      </c>
      <c r="O1085" s="1">
        <v>1.6704090000000001E-2</v>
      </c>
      <c r="P1085" s="1">
        <v>0.16291849999999999</v>
      </c>
      <c r="Q1085" s="1">
        <v>1.199385E-5</v>
      </c>
      <c r="R1085" s="1">
        <v>2.8484760000000001E-2</v>
      </c>
      <c r="S1085" s="1">
        <v>4.6879770000000003E-3</v>
      </c>
      <c r="T1085" s="1">
        <v>2.7929289999999999E-2</v>
      </c>
      <c r="U1085" s="1">
        <v>7.7930459999999993E-2</v>
      </c>
      <c r="V1085" s="1">
        <v>1.915932E-3</v>
      </c>
      <c r="W1085" s="1">
        <v>3.3056760000000002E-4</v>
      </c>
      <c r="X1085" s="1">
        <v>5.4583410000000002E-3</v>
      </c>
      <c r="Y1085" s="1">
        <v>2.5006889999999997E-4</v>
      </c>
      <c r="Z1085">
        <f t="shared" si="57"/>
        <v>1.8463619860564062</v>
      </c>
      <c r="AA1085">
        <f t="shared" si="57"/>
        <v>5.0852248108957454</v>
      </c>
      <c r="AB1085">
        <f t="shared" si="57"/>
        <v>0.26527140401534915</v>
      </c>
      <c r="AC1085">
        <f t="shared" si="56"/>
        <v>1.9789620386384412</v>
      </c>
      <c r="AD1085">
        <f t="shared" si="56"/>
        <v>3.3503506354404196</v>
      </c>
      <c r="AE1085">
        <f t="shared" si="56"/>
        <v>2084.9760502257404</v>
      </c>
    </row>
    <row r="1086" spans="1:31" x14ac:dyDescent="0.3">
      <c r="A1086" t="s">
        <v>263</v>
      </c>
      <c r="B1086" t="s">
        <v>264</v>
      </c>
      <c r="C1086" t="s">
        <v>11</v>
      </c>
      <c r="D1086" t="s">
        <v>41</v>
      </c>
      <c r="E1086" t="s">
        <v>7</v>
      </c>
      <c r="F1086" t="s">
        <v>8</v>
      </c>
      <c r="G1086" t="s">
        <v>9</v>
      </c>
      <c r="H1086" t="s">
        <v>10</v>
      </c>
      <c r="I1086" s="2">
        <v>43245</v>
      </c>
      <c r="J1086" s="1">
        <v>15.02994</v>
      </c>
      <c r="K1086" s="1">
        <v>1.548813</v>
      </c>
      <c r="L1086" s="1">
        <v>1.5126660000000001</v>
      </c>
      <c r="M1086" s="1">
        <v>1.5324880000000001</v>
      </c>
      <c r="N1086" s="1">
        <v>0.72225349999999999</v>
      </c>
      <c r="O1086" s="1">
        <v>1.6704090000000001E-2</v>
      </c>
      <c r="P1086" s="1">
        <v>0.16291849999999999</v>
      </c>
      <c r="Q1086" s="1">
        <v>1.199385E-5</v>
      </c>
      <c r="R1086" s="1">
        <v>2.8484760000000001E-2</v>
      </c>
      <c r="S1086" s="1">
        <v>4.6879770000000003E-3</v>
      </c>
      <c r="T1086" s="1">
        <v>2.7929289999999999E-2</v>
      </c>
      <c r="U1086" s="1">
        <v>7.7930459999999993E-2</v>
      </c>
      <c r="V1086" s="1">
        <v>1.915932E-3</v>
      </c>
      <c r="W1086" s="1">
        <v>3.3056760000000002E-4</v>
      </c>
      <c r="X1086" s="1">
        <v>5.4583410000000002E-3</v>
      </c>
      <c r="Y1086" s="1">
        <v>2.5006889999999997E-4</v>
      </c>
      <c r="Z1086">
        <f t="shared" si="57"/>
        <v>1.8463619860564062</v>
      </c>
      <c r="AA1086">
        <f t="shared" si="57"/>
        <v>5.0852248108957454</v>
      </c>
      <c r="AB1086">
        <f t="shared" si="57"/>
        <v>0.26527140401534915</v>
      </c>
      <c r="AC1086">
        <f t="shared" si="56"/>
        <v>1.9789620386384412</v>
      </c>
      <c r="AD1086">
        <f t="shared" si="56"/>
        <v>3.3503506354404196</v>
      </c>
      <c r="AE1086">
        <f t="shared" si="56"/>
        <v>2084.9760502257404</v>
      </c>
    </row>
    <row r="1087" spans="1:31" x14ac:dyDescent="0.3">
      <c r="A1087" t="s">
        <v>263</v>
      </c>
      <c r="B1087" t="s">
        <v>264</v>
      </c>
      <c r="C1087" t="s">
        <v>11</v>
      </c>
      <c r="D1087" t="s">
        <v>41</v>
      </c>
      <c r="E1087" t="s">
        <v>7</v>
      </c>
      <c r="F1087" t="s">
        <v>8</v>
      </c>
      <c r="G1087" t="s">
        <v>9</v>
      </c>
      <c r="H1087" t="s">
        <v>10</v>
      </c>
      <c r="I1087" s="2">
        <v>43245</v>
      </c>
      <c r="J1087" s="1">
        <v>15.02994</v>
      </c>
      <c r="K1087" s="1">
        <v>1.548813</v>
      </c>
      <c r="L1087" s="1">
        <v>1.5126660000000001</v>
      </c>
      <c r="M1087" s="1">
        <v>1.5324880000000001</v>
      </c>
      <c r="N1087" s="1">
        <v>0.72225349999999999</v>
      </c>
      <c r="O1087" s="1">
        <v>1.6704090000000001E-2</v>
      </c>
      <c r="P1087" s="1">
        <v>0.16291849999999999</v>
      </c>
      <c r="Q1087" s="1">
        <v>1.199385E-5</v>
      </c>
      <c r="R1087" s="1">
        <v>2.8484760000000001E-2</v>
      </c>
      <c r="S1087" s="1">
        <v>4.6879770000000003E-3</v>
      </c>
      <c r="T1087" s="1">
        <v>2.7929289999999999E-2</v>
      </c>
      <c r="U1087" s="1">
        <v>7.7930459999999993E-2</v>
      </c>
      <c r="V1087" s="1">
        <v>1.915932E-3</v>
      </c>
      <c r="W1087" s="1">
        <v>3.3056760000000002E-4</v>
      </c>
      <c r="X1087" s="1">
        <v>5.4583410000000002E-3</v>
      </c>
      <c r="Y1087" s="1">
        <v>2.5006889999999997E-4</v>
      </c>
      <c r="Z1087">
        <f t="shared" si="57"/>
        <v>1.8463619860564062</v>
      </c>
      <c r="AA1087">
        <f t="shared" si="57"/>
        <v>5.0852248108957454</v>
      </c>
      <c r="AB1087">
        <f t="shared" si="57"/>
        <v>0.26527140401534915</v>
      </c>
      <c r="AC1087">
        <f t="shared" si="56"/>
        <v>1.9789620386384412</v>
      </c>
      <c r="AD1087">
        <f t="shared" si="56"/>
        <v>3.3503506354404196</v>
      </c>
      <c r="AE1087">
        <f t="shared" si="56"/>
        <v>2084.9760502257404</v>
      </c>
    </row>
    <row r="1088" spans="1:31" x14ac:dyDescent="0.3">
      <c r="A1088" t="s">
        <v>263</v>
      </c>
      <c r="B1088" t="s">
        <v>264</v>
      </c>
      <c r="C1088" t="s">
        <v>11</v>
      </c>
      <c r="D1088" t="s">
        <v>41</v>
      </c>
      <c r="E1088" t="s">
        <v>7</v>
      </c>
      <c r="F1088" t="s">
        <v>8</v>
      </c>
      <c r="G1088" t="s">
        <v>9</v>
      </c>
      <c r="H1088" t="s">
        <v>10</v>
      </c>
      <c r="I1088" s="2">
        <v>43245</v>
      </c>
      <c r="J1088" s="1">
        <v>15.02994</v>
      </c>
      <c r="K1088" s="1">
        <v>1.548813</v>
      </c>
      <c r="L1088" s="1">
        <v>1.5126660000000001</v>
      </c>
      <c r="M1088" s="1">
        <v>1.5324880000000001</v>
      </c>
      <c r="N1088" s="1">
        <v>0.72225349999999999</v>
      </c>
      <c r="O1088" s="1">
        <v>1.6704090000000001E-2</v>
      </c>
      <c r="P1088" s="1">
        <v>0.16291849999999999</v>
      </c>
      <c r="Q1088" s="1">
        <v>1.199385E-5</v>
      </c>
      <c r="R1088" s="1">
        <v>2.8484760000000001E-2</v>
      </c>
      <c r="S1088" s="1">
        <v>4.6879770000000003E-3</v>
      </c>
      <c r="T1088" s="1">
        <v>2.7929289999999999E-2</v>
      </c>
      <c r="U1088" s="1">
        <v>7.7930459999999993E-2</v>
      </c>
      <c r="V1088" s="1">
        <v>1.915932E-3</v>
      </c>
      <c r="W1088" s="1">
        <v>3.3056760000000002E-4</v>
      </c>
      <c r="X1088" s="1">
        <v>5.4583410000000002E-3</v>
      </c>
      <c r="Y1088" s="1">
        <v>2.5006889999999997E-4</v>
      </c>
      <c r="Z1088">
        <f t="shared" si="57"/>
        <v>1.8463619860564062</v>
      </c>
      <c r="AA1088">
        <f t="shared" si="57"/>
        <v>5.0852248108957454</v>
      </c>
      <c r="AB1088">
        <f t="shared" si="57"/>
        <v>0.26527140401534915</v>
      </c>
      <c r="AC1088">
        <f t="shared" si="56"/>
        <v>1.9789620386384412</v>
      </c>
      <c r="AD1088">
        <f t="shared" si="56"/>
        <v>3.3503506354404196</v>
      </c>
      <c r="AE1088">
        <f t="shared" si="56"/>
        <v>2084.9760502257404</v>
      </c>
    </row>
    <row r="1089" spans="1:31" x14ac:dyDescent="0.3">
      <c r="A1089" t="s">
        <v>263</v>
      </c>
      <c r="B1089" t="s">
        <v>264</v>
      </c>
      <c r="C1089" t="s">
        <v>11</v>
      </c>
      <c r="D1089" t="s">
        <v>41</v>
      </c>
      <c r="E1089" t="s">
        <v>7</v>
      </c>
      <c r="F1089" t="s">
        <v>8</v>
      </c>
      <c r="G1089" t="s">
        <v>9</v>
      </c>
      <c r="H1089" t="s">
        <v>10</v>
      </c>
      <c r="I1089" s="2">
        <v>43245</v>
      </c>
      <c r="J1089" s="1">
        <v>15.02994</v>
      </c>
      <c r="K1089" s="1">
        <v>1.548813</v>
      </c>
      <c r="L1089" s="1">
        <v>1.5126660000000001</v>
      </c>
      <c r="M1089" s="1">
        <v>1.5324880000000001</v>
      </c>
      <c r="N1089" s="1">
        <v>0.72225349999999999</v>
      </c>
      <c r="O1089" s="1">
        <v>1.6704090000000001E-2</v>
      </c>
      <c r="P1089" s="1">
        <v>0.16291849999999999</v>
      </c>
      <c r="Q1089" s="1">
        <v>1.199385E-5</v>
      </c>
      <c r="R1089" s="1">
        <v>2.8484760000000001E-2</v>
      </c>
      <c r="S1089" s="1">
        <v>4.6879770000000003E-3</v>
      </c>
      <c r="T1089" s="1">
        <v>2.7929289999999999E-2</v>
      </c>
      <c r="U1089" s="1">
        <v>7.7930459999999993E-2</v>
      </c>
      <c r="V1089" s="1">
        <v>1.915932E-3</v>
      </c>
      <c r="W1089" s="1">
        <v>3.3056760000000002E-4</v>
      </c>
      <c r="X1089" s="1">
        <v>5.4583410000000002E-3</v>
      </c>
      <c r="Y1089" s="1">
        <v>2.5006889999999997E-4</v>
      </c>
      <c r="Z1089">
        <f t="shared" si="57"/>
        <v>1.8463619860564062</v>
      </c>
      <c r="AA1089">
        <f t="shared" si="57"/>
        <v>5.0852248108957454</v>
      </c>
      <c r="AB1089">
        <f t="shared" si="57"/>
        <v>0.26527140401534915</v>
      </c>
      <c r="AC1089">
        <f t="shared" si="56"/>
        <v>1.9789620386384412</v>
      </c>
      <c r="AD1089">
        <f t="shared" si="56"/>
        <v>3.3503506354404196</v>
      </c>
      <c r="AE1089">
        <f t="shared" si="56"/>
        <v>2084.9760502257404</v>
      </c>
    </row>
    <row r="1090" spans="1:31" x14ac:dyDescent="0.3">
      <c r="A1090" t="s">
        <v>263</v>
      </c>
      <c r="B1090" t="s">
        <v>264</v>
      </c>
      <c r="C1090" t="s">
        <v>15</v>
      </c>
      <c r="D1090" t="s">
        <v>42</v>
      </c>
      <c r="E1090" t="s">
        <v>7</v>
      </c>
      <c r="F1090" t="s">
        <v>8</v>
      </c>
      <c r="G1090" t="s">
        <v>9</v>
      </c>
      <c r="H1090" t="s">
        <v>10</v>
      </c>
      <c r="I1090" s="2">
        <v>43245</v>
      </c>
      <c r="J1090" s="1">
        <v>17.531739999999999</v>
      </c>
      <c r="K1090" s="1">
        <v>1.6725559999999999</v>
      </c>
      <c r="L1090" s="1">
        <v>2.0453329999999998</v>
      </c>
      <c r="M1090" s="1">
        <v>1.824702</v>
      </c>
      <c r="N1090" s="1">
        <v>0.69636560000000003</v>
      </c>
      <c r="O1090" s="1">
        <v>2.2195119999999999E-2</v>
      </c>
      <c r="P1090" s="1">
        <v>0.21472820000000001</v>
      </c>
      <c r="Q1090" s="1">
        <v>2.0647989999999999E-5</v>
      </c>
      <c r="R1090" s="1">
        <v>3.2949029999999997E-2</v>
      </c>
      <c r="S1090" s="1">
        <v>4.8420299999999998E-3</v>
      </c>
      <c r="T1090" s="1">
        <v>2.7964659999999999E-2</v>
      </c>
      <c r="U1090" s="1">
        <v>6.4608200000000005E-2</v>
      </c>
      <c r="V1090" s="1">
        <v>1.6133849999999999E-3</v>
      </c>
      <c r="W1090" s="1">
        <v>2.8489180000000001E-4</v>
      </c>
      <c r="X1090" s="1">
        <v>5.4602410000000002E-3</v>
      </c>
      <c r="Y1090" s="1">
        <v>2.2619560000000001E-4</v>
      </c>
      <c r="Z1090">
        <f t="shared" si="57"/>
        <v>1.3672424001372883</v>
      </c>
      <c r="AA1090">
        <f t="shared" si="57"/>
        <v>3.5407535038598086</v>
      </c>
      <c r="AB1090">
        <f t="shared" si="57"/>
        <v>0.23168648767256739</v>
      </c>
      <c r="AC1090">
        <f t="shared" si="56"/>
        <v>1.2835785524025101</v>
      </c>
      <c r="AD1090">
        <f t="shared" si="56"/>
        <v>2.5428616269311624</v>
      </c>
      <c r="AE1090">
        <f t="shared" si="56"/>
        <v>1095.484838960112</v>
      </c>
    </row>
    <row r="1091" spans="1:31" x14ac:dyDescent="0.3">
      <c r="A1091" t="s">
        <v>263</v>
      </c>
      <c r="B1091" t="s">
        <v>264</v>
      </c>
      <c r="C1091" t="s">
        <v>15</v>
      </c>
      <c r="D1091" t="s">
        <v>42</v>
      </c>
      <c r="E1091" t="s">
        <v>7</v>
      </c>
      <c r="F1091" t="s">
        <v>8</v>
      </c>
      <c r="G1091" t="s">
        <v>9</v>
      </c>
      <c r="H1091" t="s">
        <v>10</v>
      </c>
      <c r="I1091" s="2">
        <v>43245</v>
      </c>
      <c r="J1091" s="1">
        <v>17.531739999999999</v>
      </c>
      <c r="K1091" s="1">
        <v>1.6725559999999999</v>
      </c>
      <c r="L1091" s="1">
        <v>2.0453329999999998</v>
      </c>
      <c r="M1091" s="1">
        <v>1.824702</v>
      </c>
      <c r="N1091" s="1">
        <v>0.69636560000000003</v>
      </c>
      <c r="O1091" s="1">
        <v>2.2195119999999999E-2</v>
      </c>
      <c r="P1091" s="1">
        <v>0.21472820000000001</v>
      </c>
      <c r="Q1091" s="1">
        <v>2.0647989999999999E-5</v>
      </c>
      <c r="R1091" s="1">
        <v>3.2949029999999997E-2</v>
      </c>
      <c r="S1091" s="1">
        <v>4.8420299999999998E-3</v>
      </c>
      <c r="T1091" s="1">
        <v>2.7964659999999999E-2</v>
      </c>
      <c r="U1091" s="1">
        <v>6.4608200000000005E-2</v>
      </c>
      <c r="V1091" s="1">
        <v>1.6133849999999999E-3</v>
      </c>
      <c r="W1091" s="1">
        <v>2.8489180000000001E-4</v>
      </c>
      <c r="X1091" s="1">
        <v>5.4602410000000002E-3</v>
      </c>
      <c r="Y1091" s="1">
        <v>2.2619560000000001E-4</v>
      </c>
      <c r="Z1091">
        <f t="shared" si="57"/>
        <v>1.3672424001372883</v>
      </c>
      <c r="AA1091">
        <f t="shared" si="57"/>
        <v>3.5407535038598086</v>
      </c>
      <c r="AB1091">
        <f t="shared" si="57"/>
        <v>0.23168648767256739</v>
      </c>
      <c r="AC1091">
        <f t="shared" si="56"/>
        <v>1.2835785524025101</v>
      </c>
      <c r="AD1091">
        <f t="shared" si="56"/>
        <v>2.5428616269311624</v>
      </c>
      <c r="AE1091">
        <f t="shared" si="56"/>
        <v>1095.484838960112</v>
      </c>
    </row>
    <row r="1092" spans="1:31" x14ac:dyDescent="0.3">
      <c r="A1092" t="s">
        <v>263</v>
      </c>
      <c r="B1092" t="s">
        <v>264</v>
      </c>
      <c r="C1092" t="s">
        <v>15</v>
      </c>
      <c r="D1092" t="s">
        <v>42</v>
      </c>
      <c r="E1092" t="s">
        <v>7</v>
      </c>
      <c r="F1092" t="s">
        <v>8</v>
      </c>
      <c r="G1092" t="s">
        <v>9</v>
      </c>
      <c r="H1092" t="s">
        <v>10</v>
      </c>
      <c r="I1092" s="2">
        <v>43245</v>
      </c>
      <c r="J1092" s="1">
        <v>17.531739999999999</v>
      </c>
      <c r="K1092" s="1">
        <v>1.6725559999999999</v>
      </c>
      <c r="L1092" s="1">
        <v>2.0453329999999998</v>
      </c>
      <c r="M1092" s="1">
        <v>1.824702</v>
      </c>
      <c r="N1092" s="1">
        <v>0.69636560000000003</v>
      </c>
      <c r="O1092" s="1">
        <v>2.2195119999999999E-2</v>
      </c>
      <c r="P1092" s="1">
        <v>0.21472820000000001</v>
      </c>
      <c r="Q1092" s="1">
        <v>2.0647989999999999E-5</v>
      </c>
      <c r="R1092" s="1">
        <v>3.2949029999999997E-2</v>
      </c>
      <c r="S1092" s="1">
        <v>4.8420299999999998E-3</v>
      </c>
      <c r="T1092" s="1">
        <v>2.7964659999999999E-2</v>
      </c>
      <c r="U1092" s="1">
        <v>6.4608200000000005E-2</v>
      </c>
      <c r="V1092" s="1">
        <v>1.6133849999999999E-3</v>
      </c>
      <c r="W1092" s="1">
        <v>2.8489180000000001E-4</v>
      </c>
      <c r="X1092" s="1">
        <v>5.4602410000000002E-3</v>
      </c>
      <c r="Y1092" s="1">
        <v>2.2619560000000001E-4</v>
      </c>
      <c r="Z1092">
        <f t="shared" si="57"/>
        <v>1.3672424001372883</v>
      </c>
      <c r="AA1092">
        <f t="shared" si="57"/>
        <v>3.5407535038598086</v>
      </c>
      <c r="AB1092">
        <f t="shared" si="57"/>
        <v>0.23168648767256739</v>
      </c>
      <c r="AC1092">
        <f t="shared" si="56"/>
        <v>1.2835785524025101</v>
      </c>
      <c r="AD1092">
        <f t="shared" si="56"/>
        <v>2.5428616269311624</v>
      </c>
      <c r="AE1092">
        <f t="shared" si="56"/>
        <v>1095.484838960112</v>
      </c>
    </row>
    <row r="1093" spans="1:31" x14ac:dyDescent="0.3">
      <c r="A1093" t="s">
        <v>263</v>
      </c>
      <c r="B1093" t="s">
        <v>264</v>
      </c>
      <c r="C1093" t="s">
        <v>15</v>
      </c>
      <c r="D1093" t="s">
        <v>42</v>
      </c>
      <c r="E1093" t="s">
        <v>7</v>
      </c>
      <c r="F1093" t="s">
        <v>8</v>
      </c>
      <c r="G1093" t="s">
        <v>9</v>
      </c>
      <c r="H1093" t="s">
        <v>10</v>
      </c>
      <c r="I1093" s="2">
        <v>43245</v>
      </c>
      <c r="J1093" s="1">
        <v>17.531739999999999</v>
      </c>
      <c r="K1093" s="1">
        <v>1.6725559999999999</v>
      </c>
      <c r="L1093" s="1">
        <v>2.0453329999999998</v>
      </c>
      <c r="M1093" s="1">
        <v>1.824702</v>
      </c>
      <c r="N1093" s="1">
        <v>0.69636560000000003</v>
      </c>
      <c r="O1093" s="1">
        <v>2.2195119999999999E-2</v>
      </c>
      <c r="P1093" s="1">
        <v>0.21472820000000001</v>
      </c>
      <c r="Q1093" s="1">
        <v>2.0647989999999999E-5</v>
      </c>
      <c r="R1093" s="1">
        <v>3.2949029999999997E-2</v>
      </c>
      <c r="S1093" s="1">
        <v>4.8420299999999998E-3</v>
      </c>
      <c r="T1093" s="1">
        <v>2.7964659999999999E-2</v>
      </c>
      <c r="U1093" s="1">
        <v>6.4608200000000005E-2</v>
      </c>
      <c r="V1093" s="1">
        <v>1.6133849999999999E-3</v>
      </c>
      <c r="W1093" s="1">
        <v>2.8489180000000001E-4</v>
      </c>
      <c r="X1093" s="1">
        <v>5.4602410000000002E-3</v>
      </c>
      <c r="Y1093" s="1">
        <v>2.2619560000000001E-4</v>
      </c>
      <c r="Z1093">
        <f t="shared" si="57"/>
        <v>1.3672424001372883</v>
      </c>
      <c r="AA1093">
        <f t="shared" si="57"/>
        <v>3.5407535038598086</v>
      </c>
      <c r="AB1093">
        <f t="shared" si="57"/>
        <v>0.23168648767256739</v>
      </c>
      <c r="AC1093">
        <f t="shared" si="56"/>
        <v>1.2835785524025101</v>
      </c>
      <c r="AD1093">
        <f t="shared" si="56"/>
        <v>2.5428616269311624</v>
      </c>
      <c r="AE1093">
        <f t="shared" si="56"/>
        <v>1095.484838960112</v>
      </c>
    </row>
    <row r="1094" spans="1:31" x14ac:dyDescent="0.3">
      <c r="A1094" t="s">
        <v>263</v>
      </c>
      <c r="B1094" t="s">
        <v>264</v>
      </c>
      <c r="C1094" t="s">
        <v>15</v>
      </c>
      <c r="D1094" t="s">
        <v>42</v>
      </c>
      <c r="E1094" t="s">
        <v>7</v>
      </c>
      <c r="F1094" t="s">
        <v>8</v>
      </c>
      <c r="G1094" t="s">
        <v>9</v>
      </c>
      <c r="H1094" t="s">
        <v>10</v>
      </c>
      <c r="I1094" s="2">
        <v>43245</v>
      </c>
      <c r="J1094" s="1">
        <v>17.531739999999999</v>
      </c>
      <c r="K1094" s="1">
        <v>1.6725559999999999</v>
      </c>
      <c r="L1094" s="1">
        <v>2.0453329999999998</v>
      </c>
      <c r="M1094" s="1">
        <v>1.824702</v>
      </c>
      <c r="N1094" s="1">
        <v>0.69636560000000003</v>
      </c>
      <c r="O1094" s="1">
        <v>2.2195119999999999E-2</v>
      </c>
      <c r="P1094" s="1">
        <v>0.21472820000000001</v>
      </c>
      <c r="Q1094" s="1">
        <v>2.0647989999999999E-5</v>
      </c>
      <c r="R1094" s="1">
        <v>3.2949029999999997E-2</v>
      </c>
      <c r="S1094" s="1">
        <v>4.8420299999999998E-3</v>
      </c>
      <c r="T1094" s="1">
        <v>2.7964659999999999E-2</v>
      </c>
      <c r="U1094" s="1">
        <v>6.4608200000000005E-2</v>
      </c>
      <c r="V1094" s="1">
        <v>1.6133849999999999E-3</v>
      </c>
      <c r="W1094" s="1">
        <v>2.8489180000000001E-4</v>
      </c>
      <c r="X1094" s="1">
        <v>5.4602410000000002E-3</v>
      </c>
      <c r="Y1094" s="1">
        <v>2.2619560000000001E-4</v>
      </c>
      <c r="Z1094">
        <f t="shared" si="57"/>
        <v>1.3672424001372883</v>
      </c>
      <c r="AA1094">
        <f t="shared" si="57"/>
        <v>3.5407535038598086</v>
      </c>
      <c r="AB1094">
        <f t="shared" si="57"/>
        <v>0.23168648767256739</v>
      </c>
      <c r="AC1094">
        <f t="shared" si="56"/>
        <v>1.2835785524025101</v>
      </c>
      <c r="AD1094">
        <f t="shared" si="56"/>
        <v>2.5428616269311624</v>
      </c>
      <c r="AE1094">
        <f t="shared" si="56"/>
        <v>1095.484838960112</v>
      </c>
    </row>
    <row r="1095" spans="1:31" x14ac:dyDescent="0.3">
      <c r="A1095" t="s">
        <v>263</v>
      </c>
      <c r="B1095" t="s">
        <v>264</v>
      </c>
      <c r="C1095" t="s">
        <v>15</v>
      </c>
      <c r="D1095" t="s">
        <v>42</v>
      </c>
      <c r="E1095" t="s">
        <v>7</v>
      </c>
      <c r="F1095" t="s">
        <v>8</v>
      </c>
      <c r="G1095" t="s">
        <v>9</v>
      </c>
      <c r="H1095" t="s">
        <v>10</v>
      </c>
      <c r="I1095" s="2">
        <v>43245</v>
      </c>
      <c r="J1095" s="1">
        <v>17.531739999999999</v>
      </c>
      <c r="K1095" s="1">
        <v>1.6725559999999999</v>
      </c>
      <c r="L1095" s="1">
        <v>2.0453329999999998</v>
      </c>
      <c r="M1095" s="1">
        <v>1.824702</v>
      </c>
      <c r="N1095" s="1">
        <v>0.69636560000000003</v>
      </c>
      <c r="O1095" s="1">
        <v>2.2195119999999999E-2</v>
      </c>
      <c r="P1095" s="1">
        <v>0.21472820000000001</v>
      </c>
      <c r="Q1095" s="1">
        <v>2.0647989999999999E-5</v>
      </c>
      <c r="R1095" s="1">
        <v>3.2949029999999997E-2</v>
      </c>
      <c r="S1095" s="1">
        <v>4.8420299999999998E-3</v>
      </c>
      <c r="T1095" s="1">
        <v>2.7964659999999999E-2</v>
      </c>
      <c r="U1095" s="1">
        <v>6.4608200000000005E-2</v>
      </c>
      <c r="V1095" s="1">
        <v>1.6133849999999999E-3</v>
      </c>
      <c r="W1095" s="1">
        <v>2.8489180000000001E-4</v>
      </c>
      <c r="X1095" s="1">
        <v>5.4602410000000002E-3</v>
      </c>
      <c r="Y1095" s="1">
        <v>2.2619560000000001E-4</v>
      </c>
      <c r="Z1095">
        <f t="shared" si="57"/>
        <v>1.3672424001372883</v>
      </c>
      <c r="AA1095">
        <f t="shared" si="57"/>
        <v>3.5407535038598086</v>
      </c>
      <c r="AB1095">
        <f t="shared" si="57"/>
        <v>0.23168648767256739</v>
      </c>
      <c r="AC1095">
        <f t="shared" si="56"/>
        <v>1.2835785524025101</v>
      </c>
      <c r="AD1095">
        <f t="shared" si="56"/>
        <v>2.5428616269311624</v>
      </c>
      <c r="AE1095">
        <f t="shared" si="56"/>
        <v>1095.484838960112</v>
      </c>
    </row>
    <row r="1096" spans="1:31" x14ac:dyDescent="0.3">
      <c r="A1096" t="s">
        <v>263</v>
      </c>
      <c r="B1096" t="s">
        <v>264</v>
      </c>
      <c r="C1096" t="s">
        <v>15</v>
      </c>
      <c r="D1096" t="s">
        <v>42</v>
      </c>
      <c r="E1096" t="s">
        <v>7</v>
      </c>
      <c r="F1096" t="s">
        <v>8</v>
      </c>
      <c r="G1096" t="s">
        <v>9</v>
      </c>
      <c r="H1096" t="s">
        <v>10</v>
      </c>
      <c r="I1096" s="2">
        <v>43245</v>
      </c>
      <c r="J1096" s="1">
        <v>17.531739999999999</v>
      </c>
      <c r="K1096" s="1">
        <v>1.6725559999999999</v>
      </c>
      <c r="L1096" s="1">
        <v>2.0453329999999998</v>
      </c>
      <c r="M1096" s="1">
        <v>1.824702</v>
      </c>
      <c r="N1096" s="1">
        <v>0.69636560000000003</v>
      </c>
      <c r="O1096" s="1">
        <v>2.2195119999999999E-2</v>
      </c>
      <c r="P1096" s="1">
        <v>0.21472820000000001</v>
      </c>
      <c r="Q1096" s="1">
        <v>2.0647989999999999E-5</v>
      </c>
      <c r="R1096" s="1">
        <v>3.2949029999999997E-2</v>
      </c>
      <c r="S1096" s="1">
        <v>4.8420299999999998E-3</v>
      </c>
      <c r="T1096" s="1">
        <v>2.7964659999999999E-2</v>
      </c>
      <c r="U1096" s="1">
        <v>6.4608200000000005E-2</v>
      </c>
      <c r="V1096" s="1">
        <v>1.6133849999999999E-3</v>
      </c>
      <c r="W1096" s="1">
        <v>2.8489180000000001E-4</v>
      </c>
      <c r="X1096" s="1">
        <v>5.4602410000000002E-3</v>
      </c>
      <c r="Y1096" s="1">
        <v>2.2619560000000001E-4</v>
      </c>
      <c r="Z1096">
        <f t="shared" si="57"/>
        <v>1.3672424001372883</v>
      </c>
      <c r="AA1096">
        <f t="shared" si="57"/>
        <v>3.5407535038598086</v>
      </c>
      <c r="AB1096">
        <f t="shared" si="57"/>
        <v>0.23168648767256739</v>
      </c>
      <c r="AC1096">
        <f t="shared" si="56"/>
        <v>1.2835785524025101</v>
      </c>
      <c r="AD1096">
        <f t="shared" si="56"/>
        <v>2.5428616269311624</v>
      </c>
      <c r="AE1096">
        <f t="shared" si="56"/>
        <v>1095.484838960112</v>
      </c>
    </row>
    <row r="1097" spans="1:31" x14ac:dyDescent="0.3">
      <c r="A1097" t="s">
        <v>263</v>
      </c>
      <c r="B1097" t="s">
        <v>264</v>
      </c>
      <c r="C1097" t="s">
        <v>15</v>
      </c>
      <c r="D1097" t="s">
        <v>42</v>
      </c>
      <c r="E1097" t="s">
        <v>7</v>
      </c>
      <c r="F1097" t="s">
        <v>8</v>
      </c>
      <c r="G1097" t="s">
        <v>9</v>
      </c>
      <c r="H1097" t="s">
        <v>10</v>
      </c>
      <c r="I1097" s="2">
        <v>43245</v>
      </c>
      <c r="J1097" s="1">
        <v>17.531739999999999</v>
      </c>
      <c r="K1097" s="1">
        <v>1.6725559999999999</v>
      </c>
      <c r="L1097" s="1">
        <v>2.0453329999999998</v>
      </c>
      <c r="M1097" s="1">
        <v>1.824702</v>
      </c>
      <c r="N1097" s="1">
        <v>0.69636560000000003</v>
      </c>
      <c r="O1097" s="1">
        <v>2.2195119999999999E-2</v>
      </c>
      <c r="P1097" s="1">
        <v>0.21472820000000001</v>
      </c>
      <c r="Q1097" s="1">
        <v>2.0647989999999999E-5</v>
      </c>
      <c r="R1097" s="1">
        <v>3.2949029999999997E-2</v>
      </c>
      <c r="S1097" s="1">
        <v>4.8420299999999998E-3</v>
      </c>
      <c r="T1097" s="1">
        <v>2.7964659999999999E-2</v>
      </c>
      <c r="U1097" s="1">
        <v>6.4608200000000005E-2</v>
      </c>
      <c r="V1097" s="1">
        <v>1.6133849999999999E-3</v>
      </c>
      <c r="W1097" s="1">
        <v>2.8489180000000001E-4</v>
      </c>
      <c r="X1097" s="1">
        <v>5.4602410000000002E-3</v>
      </c>
      <c r="Y1097" s="1">
        <v>2.2619560000000001E-4</v>
      </c>
      <c r="Z1097">
        <f t="shared" si="57"/>
        <v>1.3672424001372883</v>
      </c>
      <c r="AA1097">
        <f t="shared" si="57"/>
        <v>3.5407535038598086</v>
      </c>
      <c r="AB1097">
        <f t="shared" si="57"/>
        <v>0.23168648767256739</v>
      </c>
      <c r="AC1097">
        <f t="shared" si="56"/>
        <v>1.2835785524025101</v>
      </c>
      <c r="AD1097">
        <f t="shared" si="56"/>
        <v>2.5428616269311624</v>
      </c>
      <c r="AE1097">
        <f t="shared" si="56"/>
        <v>1095.484838960112</v>
      </c>
    </row>
    <row r="1098" spans="1:31" x14ac:dyDescent="0.3">
      <c r="A1098" t="s">
        <v>263</v>
      </c>
      <c r="B1098" t="s">
        <v>264</v>
      </c>
      <c r="C1098" t="s">
        <v>5</v>
      </c>
      <c r="D1098" t="s">
        <v>43</v>
      </c>
      <c r="E1098" t="s">
        <v>7</v>
      </c>
      <c r="F1098" t="s">
        <v>8</v>
      </c>
      <c r="G1098" t="s">
        <v>9</v>
      </c>
      <c r="H1098" t="s">
        <v>10</v>
      </c>
      <c r="I1098" s="2">
        <v>43245</v>
      </c>
      <c r="J1098" s="1">
        <v>15.838290000000001</v>
      </c>
      <c r="K1098" s="1">
        <v>1.4731860000000001</v>
      </c>
      <c r="L1098" s="1">
        <v>1.5438019999999999</v>
      </c>
      <c r="M1098" s="1">
        <v>1.915003</v>
      </c>
      <c r="N1098" s="1">
        <v>0.83349010000000001</v>
      </c>
      <c r="O1098" s="1">
        <v>1.8147880000000002E-2</v>
      </c>
      <c r="P1098" s="1">
        <v>0.17618320000000001</v>
      </c>
      <c r="Q1098" s="1">
        <v>1.1234919999999999E-5</v>
      </c>
      <c r="R1098" s="1">
        <v>2.5045209999999998E-2</v>
      </c>
      <c r="S1098" s="1">
        <v>4.4588700000000002E-3</v>
      </c>
      <c r="T1098" s="1">
        <v>4.7856139999999998E-2</v>
      </c>
      <c r="U1098" s="1">
        <v>0.13919129999999999</v>
      </c>
      <c r="V1098" s="1">
        <v>3.6775739999999999E-3</v>
      </c>
      <c r="W1098" s="1">
        <v>6.4102389999999999E-4</v>
      </c>
      <c r="X1098" s="1">
        <v>9.6121780000000007E-3</v>
      </c>
      <c r="Y1098" s="1">
        <v>4.3511199999999998E-4</v>
      </c>
      <c r="Z1098">
        <f t="shared" si="57"/>
        <v>3.099888457198527</v>
      </c>
      <c r="AA1098">
        <f t="shared" si="57"/>
        <v>7.268463809195076</v>
      </c>
      <c r="AB1098">
        <f t="shared" si="57"/>
        <v>0.44122587658809626</v>
      </c>
      <c r="AC1098">
        <f t="shared" si="56"/>
        <v>3.5322247006261889</v>
      </c>
      <c r="AD1098">
        <f t="shared" si="56"/>
        <v>5.4557857956944815</v>
      </c>
      <c r="AE1098">
        <f t="shared" si="56"/>
        <v>3872.8535672706171</v>
      </c>
    </row>
    <row r="1099" spans="1:31" x14ac:dyDescent="0.3">
      <c r="A1099" t="s">
        <v>263</v>
      </c>
      <c r="B1099" t="s">
        <v>264</v>
      </c>
      <c r="C1099" t="s">
        <v>5</v>
      </c>
      <c r="D1099" t="s">
        <v>43</v>
      </c>
      <c r="E1099" t="s">
        <v>7</v>
      </c>
      <c r="F1099" t="s">
        <v>8</v>
      </c>
      <c r="G1099" t="s">
        <v>9</v>
      </c>
      <c r="H1099" t="s">
        <v>10</v>
      </c>
      <c r="I1099" s="2">
        <v>43245</v>
      </c>
      <c r="J1099" s="1">
        <v>15.838290000000001</v>
      </c>
      <c r="K1099" s="1">
        <v>1.4731860000000001</v>
      </c>
      <c r="L1099" s="1">
        <v>1.5438019999999999</v>
      </c>
      <c r="M1099" s="1">
        <v>1.915003</v>
      </c>
      <c r="N1099" s="1">
        <v>0.83349010000000001</v>
      </c>
      <c r="O1099" s="1">
        <v>1.8147880000000002E-2</v>
      </c>
      <c r="P1099" s="1">
        <v>0.17618320000000001</v>
      </c>
      <c r="Q1099" s="1">
        <v>1.1234919999999999E-5</v>
      </c>
      <c r="R1099" s="1">
        <v>2.5045209999999998E-2</v>
      </c>
      <c r="S1099" s="1">
        <v>4.4588700000000002E-3</v>
      </c>
      <c r="T1099" s="1">
        <v>4.7856139999999998E-2</v>
      </c>
      <c r="U1099" s="1">
        <v>0.13919129999999999</v>
      </c>
      <c r="V1099" s="1">
        <v>3.6775739999999999E-3</v>
      </c>
      <c r="W1099" s="1">
        <v>6.4102389999999999E-4</v>
      </c>
      <c r="X1099" s="1">
        <v>9.6121780000000007E-3</v>
      </c>
      <c r="Y1099" s="1">
        <v>4.3511199999999998E-4</v>
      </c>
      <c r="Z1099">
        <f t="shared" si="57"/>
        <v>3.099888457198527</v>
      </c>
      <c r="AA1099">
        <f t="shared" si="57"/>
        <v>7.268463809195076</v>
      </c>
      <c r="AB1099">
        <f t="shared" si="57"/>
        <v>0.44122587658809626</v>
      </c>
      <c r="AC1099">
        <f t="shared" si="56"/>
        <v>3.5322247006261889</v>
      </c>
      <c r="AD1099">
        <f t="shared" si="56"/>
        <v>5.4557857956944815</v>
      </c>
      <c r="AE1099">
        <f t="shared" si="56"/>
        <v>3872.8535672706171</v>
      </c>
    </row>
    <row r="1100" spans="1:31" x14ac:dyDescent="0.3">
      <c r="A1100" t="s">
        <v>263</v>
      </c>
      <c r="B1100" t="s">
        <v>264</v>
      </c>
      <c r="C1100" t="s">
        <v>5</v>
      </c>
      <c r="D1100" t="s">
        <v>43</v>
      </c>
      <c r="E1100" t="s">
        <v>7</v>
      </c>
      <c r="F1100" t="s">
        <v>8</v>
      </c>
      <c r="G1100" t="s">
        <v>9</v>
      </c>
      <c r="H1100" t="s">
        <v>10</v>
      </c>
      <c r="I1100" s="2">
        <v>43245</v>
      </c>
      <c r="J1100" s="1">
        <v>15.838290000000001</v>
      </c>
      <c r="K1100" s="1">
        <v>1.4731860000000001</v>
      </c>
      <c r="L1100" s="1">
        <v>1.5438019999999999</v>
      </c>
      <c r="M1100" s="1">
        <v>1.915003</v>
      </c>
      <c r="N1100" s="1">
        <v>0.83349010000000001</v>
      </c>
      <c r="O1100" s="1">
        <v>1.8147880000000002E-2</v>
      </c>
      <c r="P1100" s="1">
        <v>0.17618320000000001</v>
      </c>
      <c r="Q1100" s="1">
        <v>1.1234919999999999E-5</v>
      </c>
      <c r="R1100" s="1">
        <v>2.5045209999999998E-2</v>
      </c>
      <c r="S1100" s="1">
        <v>4.4588700000000002E-3</v>
      </c>
      <c r="T1100" s="1">
        <v>4.7856139999999998E-2</v>
      </c>
      <c r="U1100" s="1">
        <v>0.13919129999999999</v>
      </c>
      <c r="V1100" s="1">
        <v>3.6775739999999999E-3</v>
      </c>
      <c r="W1100" s="1">
        <v>6.4102389999999999E-4</v>
      </c>
      <c r="X1100" s="1">
        <v>9.6121780000000007E-3</v>
      </c>
      <c r="Y1100" s="1">
        <v>4.3511199999999998E-4</v>
      </c>
      <c r="Z1100">
        <f t="shared" si="57"/>
        <v>3.099888457198527</v>
      </c>
      <c r="AA1100">
        <f t="shared" si="57"/>
        <v>7.268463809195076</v>
      </c>
      <c r="AB1100">
        <f t="shared" si="57"/>
        <v>0.44122587658809626</v>
      </c>
      <c r="AC1100">
        <f t="shared" si="56"/>
        <v>3.5322247006261889</v>
      </c>
      <c r="AD1100">
        <f t="shared" si="56"/>
        <v>5.4557857956944815</v>
      </c>
      <c r="AE1100">
        <f t="shared" si="56"/>
        <v>3872.8535672706171</v>
      </c>
    </row>
    <row r="1101" spans="1:31" x14ac:dyDescent="0.3">
      <c r="A1101" t="s">
        <v>263</v>
      </c>
      <c r="B1101" t="s">
        <v>264</v>
      </c>
      <c r="C1101" t="s">
        <v>5</v>
      </c>
      <c r="D1101" t="s">
        <v>43</v>
      </c>
      <c r="E1101" t="s">
        <v>7</v>
      </c>
      <c r="F1101" t="s">
        <v>8</v>
      </c>
      <c r="G1101" t="s">
        <v>9</v>
      </c>
      <c r="H1101" t="s">
        <v>10</v>
      </c>
      <c r="I1101" s="2">
        <v>43245</v>
      </c>
      <c r="J1101" s="1">
        <v>15.838290000000001</v>
      </c>
      <c r="K1101" s="1">
        <v>1.4731860000000001</v>
      </c>
      <c r="L1101" s="1">
        <v>1.5438019999999999</v>
      </c>
      <c r="M1101" s="1">
        <v>1.915003</v>
      </c>
      <c r="N1101" s="1">
        <v>0.83349010000000001</v>
      </c>
      <c r="O1101" s="1">
        <v>1.8147880000000002E-2</v>
      </c>
      <c r="P1101" s="1">
        <v>0.17618320000000001</v>
      </c>
      <c r="Q1101" s="1">
        <v>1.1234919999999999E-5</v>
      </c>
      <c r="R1101" s="1">
        <v>2.5045209999999998E-2</v>
      </c>
      <c r="S1101" s="1">
        <v>4.4588700000000002E-3</v>
      </c>
      <c r="T1101" s="1">
        <v>4.7856139999999998E-2</v>
      </c>
      <c r="U1101" s="1">
        <v>0.13919129999999999</v>
      </c>
      <c r="V1101" s="1">
        <v>3.6775739999999999E-3</v>
      </c>
      <c r="W1101" s="1">
        <v>6.4102389999999999E-4</v>
      </c>
      <c r="X1101" s="1">
        <v>9.6121780000000007E-3</v>
      </c>
      <c r="Y1101" s="1">
        <v>4.3511199999999998E-4</v>
      </c>
      <c r="Z1101">
        <f t="shared" si="57"/>
        <v>3.099888457198527</v>
      </c>
      <c r="AA1101">
        <f t="shared" si="57"/>
        <v>7.268463809195076</v>
      </c>
      <c r="AB1101">
        <f t="shared" si="57"/>
        <v>0.44122587658809626</v>
      </c>
      <c r="AC1101">
        <f t="shared" si="56"/>
        <v>3.5322247006261889</v>
      </c>
      <c r="AD1101">
        <f t="shared" si="56"/>
        <v>5.4557857956944815</v>
      </c>
      <c r="AE1101">
        <f t="shared" si="56"/>
        <v>3872.8535672706171</v>
      </c>
    </row>
    <row r="1102" spans="1:31" x14ac:dyDescent="0.3">
      <c r="A1102" t="s">
        <v>263</v>
      </c>
      <c r="B1102" t="s">
        <v>264</v>
      </c>
      <c r="C1102" t="s">
        <v>5</v>
      </c>
      <c r="D1102" t="s">
        <v>43</v>
      </c>
      <c r="E1102" t="s">
        <v>7</v>
      </c>
      <c r="F1102" t="s">
        <v>8</v>
      </c>
      <c r="G1102" t="s">
        <v>9</v>
      </c>
      <c r="H1102" t="s">
        <v>10</v>
      </c>
      <c r="I1102" s="2">
        <v>43245</v>
      </c>
      <c r="J1102" s="1">
        <v>15.838290000000001</v>
      </c>
      <c r="K1102" s="1">
        <v>1.4731860000000001</v>
      </c>
      <c r="L1102" s="1">
        <v>1.5438019999999999</v>
      </c>
      <c r="M1102" s="1">
        <v>1.915003</v>
      </c>
      <c r="N1102" s="1">
        <v>0.83349010000000001</v>
      </c>
      <c r="O1102" s="1">
        <v>1.8147880000000002E-2</v>
      </c>
      <c r="P1102" s="1">
        <v>0.17618320000000001</v>
      </c>
      <c r="Q1102" s="1">
        <v>1.1234919999999999E-5</v>
      </c>
      <c r="R1102" s="1">
        <v>2.5045209999999998E-2</v>
      </c>
      <c r="S1102" s="1">
        <v>4.4588700000000002E-3</v>
      </c>
      <c r="T1102" s="1">
        <v>4.7856139999999998E-2</v>
      </c>
      <c r="U1102" s="1">
        <v>0.13919129999999999</v>
      </c>
      <c r="V1102" s="1">
        <v>3.6775739999999999E-3</v>
      </c>
      <c r="W1102" s="1">
        <v>6.4102389999999999E-4</v>
      </c>
      <c r="X1102" s="1">
        <v>9.6121780000000007E-3</v>
      </c>
      <c r="Y1102" s="1">
        <v>4.3511199999999998E-4</v>
      </c>
      <c r="Z1102">
        <f t="shared" si="57"/>
        <v>3.099888457198527</v>
      </c>
      <c r="AA1102">
        <f t="shared" si="57"/>
        <v>7.268463809195076</v>
      </c>
      <c r="AB1102">
        <f t="shared" si="57"/>
        <v>0.44122587658809626</v>
      </c>
      <c r="AC1102">
        <f t="shared" si="56"/>
        <v>3.5322247006261889</v>
      </c>
      <c r="AD1102">
        <f t="shared" si="56"/>
        <v>5.4557857956944815</v>
      </c>
      <c r="AE1102">
        <f t="shared" si="56"/>
        <v>3872.8535672706171</v>
      </c>
    </row>
    <row r="1103" spans="1:31" x14ac:dyDescent="0.3">
      <c r="A1103" t="s">
        <v>263</v>
      </c>
      <c r="B1103" t="s">
        <v>264</v>
      </c>
      <c r="C1103" t="s">
        <v>5</v>
      </c>
      <c r="D1103" t="s">
        <v>43</v>
      </c>
      <c r="E1103" t="s">
        <v>7</v>
      </c>
      <c r="F1103" t="s">
        <v>8</v>
      </c>
      <c r="G1103" t="s">
        <v>9</v>
      </c>
      <c r="H1103" t="s">
        <v>10</v>
      </c>
      <c r="I1103" s="2">
        <v>43245</v>
      </c>
      <c r="J1103" s="1">
        <v>15.838290000000001</v>
      </c>
      <c r="K1103" s="1">
        <v>1.4731860000000001</v>
      </c>
      <c r="L1103" s="1">
        <v>1.5438019999999999</v>
      </c>
      <c r="M1103" s="1">
        <v>1.915003</v>
      </c>
      <c r="N1103" s="1">
        <v>0.83349010000000001</v>
      </c>
      <c r="O1103" s="1">
        <v>1.8147880000000002E-2</v>
      </c>
      <c r="P1103" s="1">
        <v>0.17618320000000001</v>
      </c>
      <c r="Q1103" s="1">
        <v>1.1234919999999999E-5</v>
      </c>
      <c r="R1103" s="1">
        <v>2.5045209999999998E-2</v>
      </c>
      <c r="S1103" s="1">
        <v>4.4588700000000002E-3</v>
      </c>
      <c r="T1103" s="1">
        <v>4.7856139999999998E-2</v>
      </c>
      <c r="U1103" s="1">
        <v>0.13919129999999999</v>
      </c>
      <c r="V1103" s="1">
        <v>3.6775739999999999E-3</v>
      </c>
      <c r="W1103" s="1">
        <v>6.4102389999999999E-4</v>
      </c>
      <c r="X1103" s="1">
        <v>9.6121780000000007E-3</v>
      </c>
      <c r="Y1103" s="1">
        <v>4.3511199999999998E-4</v>
      </c>
      <c r="Z1103">
        <f t="shared" si="57"/>
        <v>3.099888457198527</v>
      </c>
      <c r="AA1103">
        <f t="shared" si="57"/>
        <v>7.268463809195076</v>
      </c>
      <c r="AB1103">
        <f t="shared" si="57"/>
        <v>0.44122587658809626</v>
      </c>
      <c r="AC1103">
        <f t="shared" si="56"/>
        <v>3.5322247006261889</v>
      </c>
      <c r="AD1103">
        <f t="shared" si="56"/>
        <v>5.4557857956944815</v>
      </c>
      <c r="AE1103">
        <f t="shared" si="56"/>
        <v>3872.8535672706171</v>
      </c>
    </row>
    <row r="1104" spans="1:31" x14ac:dyDescent="0.3">
      <c r="A1104" t="s">
        <v>263</v>
      </c>
      <c r="B1104" t="s">
        <v>264</v>
      </c>
      <c r="C1104" t="s">
        <v>5</v>
      </c>
      <c r="D1104" t="s">
        <v>43</v>
      </c>
      <c r="E1104" t="s">
        <v>7</v>
      </c>
      <c r="F1104" t="s">
        <v>8</v>
      </c>
      <c r="G1104" t="s">
        <v>9</v>
      </c>
      <c r="H1104" t="s">
        <v>10</v>
      </c>
      <c r="I1104" s="2">
        <v>43245</v>
      </c>
      <c r="J1104" s="1">
        <v>15.838290000000001</v>
      </c>
      <c r="K1104" s="1">
        <v>1.4731860000000001</v>
      </c>
      <c r="L1104" s="1">
        <v>1.5438019999999999</v>
      </c>
      <c r="M1104" s="1">
        <v>1.915003</v>
      </c>
      <c r="N1104" s="1">
        <v>0.83349010000000001</v>
      </c>
      <c r="O1104" s="1">
        <v>1.8147880000000002E-2</v>
      </c>
      <c r="P1104" s="1">
        <v>0.17618320000000001</v>
      </c>
      <c r="Q1104" s="1">
        <v>1.1234919999999999E-5</v>
      </c>
      <c r="R1104" s="1">
        <v>2.5045209999999998E-2</v>
      </c>
      <c r="S1104" s="1">
        <v>4.4588700000000002E-3</v>
      </c>
      <c r="T1104" s="1">
        <v>4.7856139999999998E-2</v>
      </c>
      <c r="U1104" s="1">
        <v>0.13919129999999999</v>
      </c>
      <c r="V1104" s="1">
        <v>3.6775739999999999E-3</v>
      </c>
      <c r="W1104" s="1">
        <v>6.4102389999999999E-4</v>
      </c>
      <c r="X1104" s="1">
        <v>9.6121780000000007E-3</v>
      </c>
      <c r="Y1104" s="1">
        <v>4.3511199999999998E-4</v>
      </c>
      <c r="Z1104">
        <f t="shared" si="57"/>
        <v>3.099888457198527</v>
      </c>
      <c r="AA1104">
        <f t="shared" si="57"/>
        <v>7.268463809195076</v>
      </c>
      <c r="AB1104">
        <f t="shared" si="57"/>
        <v>0.44122587658809626</v>
      </c>
      <c r="AC1104">
        <f t="shared" si="56"/>
        <v>3.5322247006261889</v>
      </c>
      <c r="AD1104">
        <f t="shared" si="56"/>
        <v>5.4557857956944815</v>
      </c>
      <c r="AE1104">
        <f t="shared" si="56"/>
        <v>3872.8535672706171</v>
      </c>
    </row>
    <row r="1105" spans="1:31" x14ac:dyDescent="0.3">
      <c r="A1105" t="s">
        <v>263</v>
      </c>
      <c r="B1105" t="s">
        <v>264</v>
      </c>
      <c r="C1105" t="s">
        <v>5</v>
      </c>
      <c r="D1105" t="s">
        <v>43</v>
      </c>
      <c r="E1105" t="s">
        <v>7</v>
      </c>
      <c r="F1105" t="s">
        <v>8</v>
      </c>
      <c r="G1105" t="s">
        <v>9</v>
      </c>
      <c r="H1105" t="s">
        <v>10</v>
      </c>
      <c r="I1105" s="2">
        <v>43245</v>
      </c>
      <c r="J1105" s="1">
        <v>15.838290000000001</v>
      </c>
      <c r="K1105" s="1">
        <v>1.4731860000000001</v>
      </c>
      <c r="L1105" s="1">
        <v>1.5438019999999999</v>
      </c>
      <c r="M1105" s="1">
        <v>1.915003</v>
      </c>
      <c r="N1105" s="1">
        <v>0.83349010000000001</v>
      </c>
      <c r="O1105" s="1">
        <v>1.8147880000000002E-2</v>
      </c>
      <c r="P1105" s="1">
        <v>0.17618320000000001</v>
      </c>
      <c r="Q1105" s="1">
        <v>1.1234919999999999E-5</v>
      </c>
      <c r="R1105" s="1">
        <v>2.5045209999999998E-2</v>
      </c>
      <c r="S1105" s="1">
        <v>4.4588700000000002E-3</v>
      </c>
      <c r="T1105" s="1">
        <v>4.7856139999999998E-2</v>
      </c>
      <c r="U1105" s="1">
        <v>0.13919129999999999</v>
      </c>
      <c r="V1105" s="1">
        <v>3.6775739999999999E-3</v>
      </c>
      <c r="W1105" s="1">
        <v>6.4102389999999999E-4</v>
      </c>
      <c r="X1105" s="1">
        <v>9.6121780000000007E-3</v>
      </c>
      <c r="Y1105" s="1">
        <v>4.3511199999999998E-4</v>
      </c>
      <c r="Z1105">
        <f t="shared" si="57"/>
        <v>3.099888457198527</v>
      </c>
      <c r="AA1105">
        <f t="shared" si="57"/>
        <v>7.268463809195076</v>
      </c>
      <c r="AB1105">
        <f t="shared" si="57"/>
        <v>0.44122587658809626</v>
      </c>
      <c r="AC1105">
        <f t="shared" si="56"/>
        <v>3.5322247006261889</v>
      </c>
      <c r="AD1105">
        <f t="shared" si="56"/>
        <v>5.4557857956944815</v>
      </c>
      <c r="AE1105">
        <f t="shared" si="56"/>
        <v>3872.8535672706171</v>
      </c>
    </row>
    <row r="1106" spans="1:31" x14ac:dyDescent="0.3">
      <c r="A1106" t="s">
        <v>263</v>
      </c>
      <c r="B1106" t="s">
        <v>264</v>
      </c>
      <c r="C1106" t="s">
        <v>11</v>
      </c>
      <c r="D1106" t="s">
        <v>44</v>
      </c>
      <c r="E1106" t="s">
        <v>7</v>
      </c>
      <c r="F1106" t="s">
        <v>8</v>
      </c>
      <c r="G1106" t="s">
        <v>9</v>
      </c>
      <c r="H1106" t="s">
        <v>10</v>
      </c>
      <c r="I1106" s="2">
        <v>43245</v>
      </c>
      <c r="J1106" s="1">
        <v>15.623810000000001</v>
      </c>
      <c r="K1106" s="1">
        <v>1.4904200000000001</v>
      </c>
      <c r="L1106" s="1">
        <v>1.5286900000000001</v>
      </c>
      <c r="M1106" s="1">
        <v>1.517139</v>
      </c>
      <c r="N1106" s="1">
        <v>0.73781490000000005</v>
      </c>
      <c r="O1106" s="1">
        <v>1.88737E-2</v>
      </c>
      <c r="P1106" s="1">
        <v>0.17787310000000001</v>
      </c>
      <c r="Q1106" s="1">
        <v>2.9029900000000002E-7</v>
      </c>
      <c r="R1106" s="1">
        <v>3.1698579999999997E-2</v>
      </c>
      <c r="S1106" s="1">
        <v>4.8744299999999999E-3</v>
      </c>
      <c r="T1106" s="1">
        <v>2.545033E-2</v>
      </c>
      <c r="U1106" s="1">
        <v>7.6792250000000006E-2</v>
      </c>
      <c r="V1106" s="1">
        <v>1.9151319999999999E-3</v>
      </c>
      <c r="W1106" s="1">
        <v>3.1495630000000002E-4</v>
      </c>
      <c r="X1106" s="1">
        <v>4.767309E-3</v>
      </c>
      <c r="Y1106" s="1">
        <v>2.3483870000000001E-4</v>
      </c>
      <c r="Z1106">
        <f t="shared" si="57"/>
        <v>1.6648457175751787</v>
      </c>
      <c r="AA1106">
        <f t="shared" si="57"/>
        <v>5.0616489326291134</v>
      </c>
      <c r="AB1106">
        <f t="shared" si="57"/>
        <v>0.25956808408179338</v>
      </c>
      <c r="AC1106">
        <f t="shared" si="56"/>
        <v>1.6687575833037507</v>
      </c>
      <c r="AD1106">
        <f t="shared" si="56"/>
        <v>2.6801742365765255</v>
      </c>
      <c r="AE1106">
        <f t="shared" si="56"/>
        <v>80895.45606426477</v>
      </c>
    </row>
    <row r="1107" spans="1:31" x14ac:dyDescent="0.3">
      <c r="A1107" t="s">
        <v>263</v>
      </c>
      <c r="B1107" t="s">
        <v>264</v>
      </c>
      <c r="C1107" t="s">
        <v>11</v>
      </c>
      <c r="D1107" t="s">
        <v>44</v>
      </c>
      <c r="E1107" t="s">
        <v>7</v>
      </c>
      <c r="F1107" t="s">
        <v>8</v>
      </c>
      <c r="G1107" t="s">
        <v>9</v>
      </c>
      <c r="H1107" t="s">
        <v>10</v>
      </c>
      <c r="I1107" s="2">
        <v>43245</v>
      </c>
      <c r="J1107" s="1">
        <v>15.623810000000001</v>
      </c>
      <c r="K1107" s="1">
        <v>1.4904200000000001</v>
      </c>
      <c r="L1107" s="1">
        <v>1.5286900000000001</v>
      </c>
      <c r="M1107" s="1">
        <v>1.517139</v>
      </c>
      <c r="N1107" s="1">
        <v>0.73781490000000005</v>
      </c>
      <c r="O1107" s="1">
        <v>1.88737E-2</v>
      </c>
      <c r="P1107" s="1">
        <v>0.17787310000000001</v>
      </c>
      <c r="Q1107" s="1">
        <v>2.9029900000000002E-7</v>
      </c>
      <c r="R1107" s="1">
        <v>3.1698579999999997E-2</v>
      </c>
      <c r="S1107" s="1">
        <v>4.8744299999999999E-3</v>
      </c>
      <c r="T1107" s="1">
        <v>2.545033E-2</v>
      </c>
      <c r="U1107" s="1">
        <v>7.6792250000000006E-2</v>
      </c>
      <c r="V1107" s="1">
        <v>1.9151319999999999E-3</v>
      </c>
      <c r="W1107" s="1">
        <v>3.1495630000000002E-4</v>
      </c>
      <c r="X1107" s="1">
        <v>4.767309E-3</v>
      </c>
      <c r="Y1107" s="1">
        <v>2.3483870000000001E-4</v>
      </c>
      <c r="Z1107">
        <f t="shared" si="57"/>
        <v>1.6648457175751787</v>
      </c>
      <c r="AA1107">
        <f t="shared" si="57"/>
        <v>5.0616489326291134</v>
      </c>
      <c r="AB1107">
        <f t="shared" si="57"/>
        <v>0.25956808408179338</v>
      </c>
      <c r="AC1107">
        <f t="shared" si="56"/>
        <v>1.6687575833037507</v>
      </c>
      <c r="AD1107">
        <f t="shared" si="56"/>
        <v>2.6801742365765255</v>
      </c>
      <c r="AE1107">
        <f t="shared" si="56"/>
        <v>80895.45606426477</v>
      </c>
    </row>
    <row r="1108" spans="1:31" x14ac:dyDescent="0.3">
      <c r="A1108" t="s">
        <v>263</v>
      </c>
      <c r="B1108" t="s">
        <v>264</v>
      </c>
      <c r="C1108" t="s">
        <v>11</v>
      </c>
      <c r="D1108" t="s">
        <v>44</v>
      </c>
      <c r="E1108" t="s">
        <v>7</v>
      </c>
      <c r="F1108" t="s">
        <v>8</v>
      </c>
      <c r="G1108" t="s">
        <v>9</v>
      </c>
      <c r="H1108" t="s">
        <v>10</v>
      </c>
      <c r="I1108" s="2">
        <v>43245</v>
      </c>
      <c r="J1108" s="1">
        <v>15.623810000000001</v>
      </c>
      <c r="K1108" s="1">
        <v>1.4904200000000001</v>
      </c>
      <c r="L1108" s="1">
        <v>1.5286900000000001</v>
      </c>
      <c r="M1108" s="1">
        <v>1.517139</v>
      </c>
      <c r="N1108" s="1">
        <v>0.73781490000000005</v>
      </c>
      <c r="O1108" s="1">
        <v>1.88737E-2</v>
      </c>
      <c r="P1108" s="1">
        <v>0.17787310000000001</v>
      </c>
      <c r="Q1108" s="1">
        <v>2.9029900000000002E-7</v>
      </c>
      <c r="R1108" s="1">
        <v>3.1698579999999997E-2</v>
      </c>
      <c r="S1108" s="1">
        <v>4.8744299999999999E-3</v>
      </c>
      <c r="T1108" s="1">
        <v>2.545033E-2</v>
      </c>
      <c r="U1108" s="1">
        <v>7.6792250000000006E-2</v>
      </c>
      <c r="V1108" s="1">
        <v>1.9151319999999999E-3</v>
      </c>
      <c r="W1108" s="1">
        <v>3.1495630000000002E-4</v>
      </c>
      <c r="X1108" s="1">
        <v>4.767309E-3</v>
      </c>
      <c r="Y1108" s="1">
        <v>2.3483870000000001E-4</v>
      </c>
      <c r="Z1108">
        <f t="shared" si="57"/>
        <v>1.6648457175751787</v>
      </c>
      <c r="AA1108">
        <f t="shared" si="57"/>
        <v>5.0616489326291134</v>
      </c>
      <c r="AB1108">
        <f t="shared" si="57"/>
        <v>0.25956808408179338</v>
      </c>
      <c r="AC1108">
        <f t="shared" si="56"/>
        <v>1.6687575833037507</v>
      </c>
      <c r="AD1108">
        <f t="shared" si="56"/>
        <v>2.6801742365765255</v>
      </c>
      <c r="AE1108">
        <f t="shared" si="56"/>
        <v>80895.45606426477</v>
      </c>
    </row>
    <row r="1109" spans="1:31" x14ac:dyDescent="0.3">
      <c r="A1109" t="s">
        <v>263</v>
      </c>
      <c r="B1109" t="s">
        <v>264</v>
      </c>
      <c r="C1109" t="s">
        <v>11</v>
      </c>
      <c r="D1109" t="s">
        <v>44</v>
      </c>
      <c r="E1109" t="s">
        <v>7</v>
      </c>
      <c r="F1109" t="s">
        <v>8</v>
      </c>
      <c r="G1109" t="s">
        <v>9</v>
      </c>
      <c r="H1109" t="s">
        <v>10</v>
      </c>
      <c r="I1109" s="2">
        <v>43245</v>
      </c>
      <c r="J1109" s="1">
        <v>15.623810000000001</v>
      </c>
      <c r="K1109" s="1">
        <v>1.4904200000000001</v>
      </c>
      <c r="L1109" s="1">
        <v>1.5286900000000001</v>
      </c>
      <c r="M1109" s="1">
        <v>1.517139</v>
      </c>
      <c r="N1109" s="1">
        <v>0.73781490000000005</v>
      </c>
      <c r="O1109" s="1">
        <v>1.88737E-2</v>
      </c>
      <c r="P1109" s="1">
        <v>0.17787310000000001</v>
      </c>
      <c r="Q1109" s="1">
        <v>2.9029900000000002E-7</v>
      </c>
      <c r="R1109" s="1">
        <v>3.1698579999999997E-2</v>
      </c>
      <c r="S1109" s="1">
        <v>4.8744299999999999E-3</v>
      </c>
      <c r="T1109" s="1">
        <v>2.545033E-2</v>
      </c>
      <c r="U1109" s="1">
        <v>7.6792250000000006E-2</v>
      </c>
      <c r="V1109" s="1">
        <v>1.9151319999999999E-3</v>
      </c>
      <c r="W1109" s="1">
        <v>3.1495630000000002E-4</v>
      </c>
      <c r="X1109" s="1">
        <v>4.767309E-3</v>
      </c>
      <c r="Y1109" s="1">
        <v>2.3483870000000001E-4</v>
      </c>
      <c r="Z1109">
        <f t="shared" si="57"/>
        <v>1.6648457175751787</v>
      </c>
      <c r="AA1109">
        <f t="shared" si="57"/>
        <v>5.0616489326291134</v>
      </c>
      <c r="AB1109">
        <f t="shared" si="57"/>
        <v>0.25956808408179338</v>
      </c>
      <c r="AC1109">
        <f t="shared" si="56"/>
        <v>1.6687575833037507</v>
      </c>
      <c r="AD1109">
        <f t="shared" si="56"/>
        <v>2.6801742365765255</v>
      </c>
      <c r="AE1109">
        <f t="shared" si="56"/>
        <v>80895.45606426477</v>
      </c>
    </row>
    <row r="1110" spans="1:31" x14ac:dyDescent="0.3">
      <c r="A1110" t="s">
        <v>263</v>
      </c>
      <c r="B1110" t="s">
        <v>264</v>
      </c>
      <c r="C1110" t="s">
        <v>11</v>
      </c>
      <c r="D1110" t="s">
        <v>44</v>
      </c>
      <c r="E1110" t="s">
        <v>7</v>
      </c>
      <c r="F1110" t="s">
        <v>8</v>
      </c>
      <c r="G1110" t="s">
        <v>9</v>
      </c>
      <c r="H1110" t="s">
        <v>10</v>
      </c>
      <c r="I1110" s="2">
        <v>43245</v>
      </c>
      <c r="J1110" s="1">
        <v>15.623810000000001</v>
      </c>
      <c r="K1110" s="1">
        <v>1.4904200000000001</v>
      </c>
      <c r="L1110" s="1">
        <v>1.5286900000000001</v>
      </c>
      <c r="M1110" s="1">
        <v>1.517139</v>
      </c>
      <c r="N1110" s="1">
        <v>0.73781490000000005</v>
      </c>
      <c r="O1110" s="1">
        <v>1.88737E-2</v>
      </c>
      <c r="P1110" s="1">
        <v>0.17787310000000001</v>
      </c>
      <c r="Q1110" s="1">
        <v>2.9029900000000002E-7</v>
      </c>
      <c r="R1110" s="1">
        <v>3.1698579999999997E-2</v>
      </c>
      <c r="S1110" s="1">
        <v>4.8744299999999999E-3</v>
      </c>
      <c r="T1110" s="1">
        <v>2.545033E-2</v>
      </c>
      <c r="U1110" s="1">
        <v>7.6792250000000006E-2</v>
      </c>
      <c r="V1110" s="1">
        <v>1.9151319999999999E-3</v>
      </c>
      <c r="W1110" s="1">
        <v>3.1495630000000002E-4</v>
      </c>
      <c r="X1110" s="1">
        <v>4.767309E-3</v>
      </c>
      <c r="Y1110" s="1">
        <v>2.3483870000000001E-4</v>
      </c>
      <c r="Z1110">
        <f t="shared" si="57"/>
        <v>1.6648457175751787</v>
      </c>
      <c r="AA1110">
        <f t="shared" si="57"/>
        <v>5.0616489326291134</v>
      </c>
      <c r="AB1110">
        <f t="shared" si="57"/>
        <v>0.25956808408179338</v>
      </c>
      <c r="AC1110">
        <f t="shared" si="56"/>
        <v>1.6687575833037507</v>
      </c>
      <c r="AD1110">
        <f t="shared" si="56"/>
        <v>2.6801742365765255</v>
      </c>
      <c r="AE1110">
        <f t="shared" si="56"/>
        <v>80895.45606426477</v>
      </c>
    </row>
    <row r="1111" spans="1:31" x14ac:dyDescent="0.3">
      <c r="A1111" t="s">
        <v>263</v>
      </c>
      <c r="B1111" t="s">
        <v>264</v>
      </c>
      <c r="C1111" t="s">
        <v>11</v>
      </c>
      <c r="D1111" t="s">
        <v>44</v>
      </c>
      <c r="E1111" t="s">
        <v>7</v>
      </c>
      <c r="F1111" t="s">
        <v>8</v>
      </c>
      <c r="G1111" t="s">
        <v>9</v>
      </c>
      <c r="H1111" t="s">
        <v>10</v>
      </c>
      <c r="I1111" s="2">
        <v>43245</v>
      </c>
      <c r="J1111" s="1">
        <v>15.623810000000001</v>
      </c>
      <c r="K1111" s="1">
        <v>1.4904200000000001</v>
      </c>
      <c r="L1111" s="1">
        <v>1.5286900000000001</v>
      </c>
      <c r="M1111" s="1">
        <v>1.517139</v>
      </c>
      <c r="N1111" s="1">
        <v>0.73781490000000005</v>
      </c>
      <c r="O1111" s="1">
        <v>1.88737E-2</v>
      </c>
      <c r="P1111" s="1">
        <v>0.17787310000000001</v>
      </c>
      <c r="Q1111" s="1">
        <v>2.9029900000000002E-7</v>
      </c>
      <c r="R1111" s="1">
        <v>3.1698579999999997E-2</v>
      </c>
      <c r="S1111" s="1">
        <v>4.8744299999999999E-3</v>
      </c>
      <c r="T1111" s="1">
        <v>2.545033E-2</v>
      </c>
      <c r="U1111" s="1">
        <v>7.6792250000000006E-2</v>
      </c>
      <c r="V1111" s="1">
        <v>1.9151319999999999E-3</v>
      </c>
      <c r="W1111" s="1">
        <v>3.1495630000000002E-4</v>
      </c>
      <c r="X1111" s="1">
        <v>4.767309E-3</v>
      </c>
      <c r="Y1111" s="1">
        <v>2.3483870000000001E-4</v>
      </c>
      <c r="Z1111">
        <f t="shared" si="57"/>
        <v>1.6648457175751787</v>
      </c>
      <c r="AA1111">
        <f t="shared" si="57"/>
        <v>5.0616489326291134</v>
      </c>
      <c r="AB1111">
        <f t="shared" si="57"/>
        <v>0.25956808408179338</v>
      </c>
      <c r="AC1111">
        <f t="shared" si="56"/>
        <v>1.6687575833037507</v>
      </c>
      <c r="AD1111">
        <f t="shared" si="56"/>
        <v>2.6801742365765255</v>
      </c>
      <c r="AE1111">
        <f t="shared" si="56"/>
        <v>80895.45606426477</v>
      </c>
    </row>
    <row r="1112" spans="1:31" x14ac:dyDescent="0.3">
      <c r="A1112" t="s">
        <v>263</v>
      </c>
      <c r="B1112" t="s">
        <v>264</v>
      </c>
      <c r="C1112" t="s">
        <v>11</v>
      </c>
      <c r="D1112" t="s">
        <v>44</v>
      </c>
      <c r="E1112" t="s">
        <v>7</v>
      </c>
      <c r="F1112" t="s">
        <v>8</v>
      </c>
      <c r="G1112" t="s">
        <v>9</v>
      </c>
      <c r="H1112" t="s">
        <v>10</v>
      </c>
      <c r="I1112" s="2">
        <v>43245</v>
      </c>
      <c r="J1112" s="1">
        <v>15.623810000000001</v>
      </c>
      <c r="K1112" s="1">
        <v>1.4904200000000001</v>
      </c>
      <c r="L1112" s="1">
        <v>1.5286900000000001</v>
      </c>
      <c r="M1112" s="1">
        <v>1.517139</v>
      </c>
      <c r="N1112" s="1">
        <v>0.73781490000000005</v>
      </c>
      <c r="O1112" s="1">
        <v>1.88737E-2</v>
      </c>
      <c r="P1112" s="1">
        <v>0.17787310000000001</v>
      </c>
      <c r="Q1112" s="1">
        <v>2.9029900000000002E-7</v>
      </c>
      <c r="R1112" s="1">
        <v>3.1698579999999997E-2</v>
      </c>
      <c r="S1112" s="1">
        <v>4.8744299999999999E-3</v>
      </c>
      <c r="T1112" s="1">
        <v>2.545033E-2</v>
      </c>
      <c r="U1112" s="1">
        <v>7.6792250000000006E-2</v>
      </c>
      <c r="V1112" s="1">
        <v>1.9151319999999999E-3</v>
      </c>
      <c r="W1112" s="1">
        <v>3.1495630000000002E-4</v>
      </c>
      <c r="X1112" s="1">
        <v>4.767309E-3</v>
      </c>
      <c r="Y1112" s="1">
        <v>2.3483870000000001E-4</v>
      </c>
      <c r="Z1112">
        <f t="shared" si="57"/>
        <v>1.6648457175751787</v>
      </c>
      <c r="AA1112">
        <f t="shared" si="57"/>
        <v>5.0616489326291134</v>
      </c>
      <c r="AB1112">
        <f t="shared" si="57"/>
        <v>0.25956808408179338</v>
      </c>
      <c r="AC1112">
        <f t="shared" si="57"/>
        <v>1.6687575833037507</v>
      </c>
      <c r="AD1112">
        <f t="shared" si="57"/>
        <v>2.6801742365765255</v>
      </c>
      <c r="AE1112">
        <f t="shared" si="57"/>
        <v>80895.45606426477</v>
      </c>
    </row>
    <row r="1113" spans="1:31" x14ac:dyDescent="0.3">
      <c r="A1113" t="s">
        <v>263</v>
      </c>
      <c r="B1113" t="s">
        <v>264</v>
      </c>
      <c r="C1113" t="s">
        <v>11</v>
      </c>
      <c r="D1113" t="s">
        <v>44</v>
      </c>
      <c r="E1113" t="s">
        <v>7</v>
      </c>
      <c r="F1113" t="s">
        <v>8</v>
      </c>
      <c r="G1113" t="s">
        <v>9</v>
      </c>
      <c r="H1113" t="s">
        <v>10</v>
      </c>
      <c r="I1113" s="2">
        <v>43245</v>
      </c>
      <c r="J1113" s="1">
        <v>15.623810000000001</v>
      </c>
      <c r="K1113" s="1">
        <v>1.4904200000000001</v>
      </c>
      <c r="L1113" s="1">
        <v>1.5286900000000001</v>
      </c>
      <c r="M1113" s="1">
        <v>1.517139</v>
      </c>
      <c r="N1113" s="1">
        <v>0.73781490000000005</v>
      </c>
      <c r="O1113" s="1">
        <v>1.88737E-2</v>
      </c>
      <c r="P1113" s="1">
        <v>0.17787310000000001</v>
      </c>
      <c r="Q1113" s="1">
        <v>2.9029900000000002E-7</v>
      </c>
      <c r="R1113" s="1">
        <v>3.1698579999999997E-2</v>
      </c>
      <c r="S1113" s="1">
        <v>4.8744299999999999E-3</v>
      </c>
      <c r="T1113" s="1">
        <v>2.545033E-2</v>
      </c>
      <c r="U1113" s="1">
        <v>7.6792250000000006E-2</v>
      </c>
      <c r="V1113" s="1">
        <v>1.9151319999999999E-3</v>
      </c>
      <c r="W1113" s="1">
        <v>3.1495630000000002E-4</v>
      </c>
      <c r="X1113" s="1">
        <v>4.767309E-3</v>
      </c>
      <c r="Y1113" s="1">
        <v>2.3483870000000001E-4</v>
      </c>
      <c r="Z1113">
        <f t="shared" ref="Z1113:AE1155" si="58">(T1113/L1113)*100</f>
        <v>1.6648457175751787</v>
      </c>
      <c r="AA1113">
        <f t="shared" si="58"/>
        <v>5.0616489326291134</v>
      </c>
      <c r="AB1113">
        <f t="shared" si="58"/>
        <v>0.25956808408179338</v>
      </c>
      <c r="AC1113">
        <f t="shared" si="58"/>
        <v>1.6687575833037507</v>
      </c>
      <c r="AD1113">
        <f t="shared" si="58"/>
        <v>2.6801742365765255</v>
      </c>
      <c r="AE1113">
        <f t="shared" si="58"/>
        <v>80895.45606426477</v>
      </c>
    </row>
    <row r="1114" spans="1:31" x14ac:dyDescent="0.3">
      <c r="A1114" t="s">
        <v>263</v>
      </c>
      <c r="B1114" t="s">
        <v>264</v>
      </c>
      <c r="C1114" t="s">
        <v>5</v>
      </c>
      <c r="D1114" t="s">
        <v>45</v>
      </c>
      <c r="E1114" t="s">
        <v>7</v>
      </c>
      <c r="F1114" t="s">
        <v>8</v>
      </c>
      <c r="G1114" t="s">
        <v>9</v>
      </c>
      <c r="H1114" t="s">
        <v>10</v>
      </c>
      <c r="I1114" s="2">
        <v>43245</v>
      </c>
      <c r="J1114" s="1">
        <v>15.544980000000001</v>
      </c>
      <c r="K1114" s="1">
        <v>1.468378</v>
      </c>
      <c r="L1114" s="1">
        <v>1.627048</v>
      </c>
      <c r="M1114" s="1">
        <v>2.3556509999999999</v>
      </c>
      <c r="N1114" s="1">
        <v>0.81591880000000006</v>
      </c>
      <c r="O1114" s="1">
        <v>1.760536E-2</v>
      </c>
      <c r="P1114" s="1">
        <v>0.19317780000000001</v>
      </c>
      <c r="Q1114" s="1">
        <v>5.2965419999999999E-6</v>
      </c>
      <c r="R1114" s="1">
        <v>2.6317819999999999E-2</v>
      </c>
      <c r="S1114" s="1">
        <v>4.5233260000000003E-3</v>
      </c>
      <c r="T1114" s="1">
        <v>4.8364989999999997E-2</v>
      </c>
      <c r="U1114" s="1">
        <v>0.15490000000000001</v>
      </c>
      <c r="V1114" s="1">
        <v>3.6366850000000002E-3</v>
      </c>
      <c r="W1114" s="1">
        <v>6.688792E-4</v>
      </c>
      <c r="X1114" s="1">
        <v>9.7273689999999996E-3</v>
      </c>
      <c r="Y1114" s="1">
        <v>4.6684629999999998E-4</v>
      </c>
      <c r="Z1114">
        <f t="shared" si="58"/>
        <v>2.9725607357619439</v>
      </c>
      <c r="AA1114">
        <f t="shared" si="58"/>
        <v>6.5756769572402716</v>
      </c>
      <c r="AB1114">
        <f t="shared" si="58"/>
        <v>0.44571653453750537</v>
      </c>
      <c r="AC1114">
        <f t="shared" si="58"/>
        <v>3.7992929426038433</v>
      </c>
      <c r="AD1114">
        <f t="shared" si="58"/>
        <v>5.0354486902739337</v>
      </c>
      <c r="AE1114">
        <f t="shared" si="58"/>
        <v>8814.1715859139786</v>
      </c>
    </row>
    <row r="1115" spans="1:31" x14ac:dyDescent="0.3">
      <c r="A1115" t="s">
        <v>263</v>
      </c>
      <c r="B1115" t="s">
        <v>264</v>
      </c>
      <c r="C1115" t="s">
        <v>5</v>
      </c>
      <c r="D1115" t="s">
        <v>45</v>
      </c>
      <c r="E1115" t="s">
        <v>7</v>
      </c>
      <c r="F1115" t="s">
        <v>8</v>
      </c>
      <c r="G1115" t="s">
        <v>9</v>
      </c>
      <c r="H1115" t="s">
        <v>10</v>
      </c>
      <c r="I1115" s="2">
        <v>43245</v>
      </c>
      <c r="J1115" s="1">
        <v>15.544980000000001</v>
      </c>
      <c r="K1115" s="1">
        <v>1.468378</v>
      </c>
      <c r="L1115" s="1">
        <v>1.627048</v>
      </c>
      <c r="M1115" s="1">
        <v>2.3556509999999999</v>
      </c>
      <c r="N1115" s="1">
        <v>0.81591880000000006</v>
      </c>
      <c r="O1115" s="1">
        <v>1.760536E-2</v>
      </c>
      <c r="P1115" s="1">
        <v>0.19317780000000001</v>
      </c>
      <c r="Q1115" s="1">
        <v>5.2965419999999999E-6</v>
      </c>
      <c r="R1115" s="1">
        <v>2.6317819999999999E-2</v>
      </c>
      <c r="S1115" s="1">
        <v>4.5233260000000003E-3</v>
      </c>
      <c r="T1115" s="1">
        <v>4.8364989999999997E-2</v>
      </c>
      <c r="U1115" s="1">
        <v>0.15490000000000001</v>
      </c>
      <c r="V1115" s="1">
        <v>3.6366850000000002E-3</v>
      </c>
      <c r="W1115" s="1">
        <v>6.688792E-4</v>
      </c>
      <c r="X1115" s="1">
        <v>9.7273689999999996E-3</v>
      </c>
      <c r="Y1115" s="1">
        <v>4.6684629999999998E-4</v>
      </c>
      <c r="Z1115">
        <f t="shared" si="58"/>
        <v>2.9725607357619439</v>
      </c>
      <c r="AA1115">
        <f t="shared" si="58"/>
        <v>6.5756769572402716</v>
      </c>
      <c r="AB1115">
        <f t="shared" si="58"/>
        <v>0.44571653453750537</v>
      </c>
      <c r="AC1115">
        <f t="shared" si="58"/>
        <v>3.7992929426038433</v>
      </c>
      <c r="AD1115">
        <f t="shared" si="58"/>
        <v>5.0354486902739337</v>
      </c>
      <c r="AE1115">
        <f t="shared" si="58"/>
        <v>8814.1715859139786</v>
      </c>
    </row>
    <row r="1116" spans="1:31" x14ac:dyDescent="0.3">
      <c r="A1116" t="s">
        <v>263</v>
      </c>
      <c r="B1116" t="s">
        <v>264</v>
      </c>
      <c r="C1116" t="s">
        <v>5</v>
      </c>
      <c r="D1116" t="s">
        <v>45</v>
      </c>
      <c r="E1116" t="s">
        <v>7</v>
      </c>
      <c r="F1116" t="s">
        <v>8</v>
      </c>
      <c r="G1116" t="s">
        <v>9</v>
      </c>
      <c r="H1116" t="s">
        <v>10</v>
      </c>
      <c r="I1116" s="2">
        <v>43245</v>
      </c>
      <c r="J1116" s="1">
        <v>15.544980000000001</v>
      </c>
      <c r="K1116" s="1">
        <v>1.468378</v>
      </c>
      <c r="L1116" s="1">
        <v>1.627048</v>
      </c>
      <c r="M1116" s="1">
        <v>2.3556509999999999</v>
      </c>
      <c r="N1116" s="1">
        <v>0.81591880000000006</v>
      </c>
      <c r="O1116" s="1">
        <v>1.760536E-2</v>
      </c>
      <c r="P1116" s="1">
        <v>0.19317780000000001</v>
      </c>
      <c r="Q1116" s="1">
        <v>5.2965419999999999E-6</v>
      </c>
      <c r="R1116" s="1">
        <v>2.6317819999999999E-2</v>
      </c>
      <c r="S1116" s="1">
        <v>4.5233260000000003E-3</v>
      </c>
      <c r="T1116" s="1">
        <v>4.8364989999999997E-2</v>
      </c>
      <c r="U1116" s="1">
        <v>0.15490000000000001</v>
      </c>
      <c r="V1116" s="1">
        <v>3.6366850000000002E-3</v>
      </c>
      <c r="W1116" s="1">
        <v>6.688792E-4</v>
      </c>
      <c r="X1116" s="1">
        <v>9.7273689999999996E-3</v>
      </c>
      <c r="Y1116" s="1">
        <v>4.6684629999999998E-4</v>
      </c>
      <c r="Z1116">
        <f t="shared" si="58"/>
        <v>2.9725607357619439</v>
      </c>
      <c r="AA1116">
        <f t="shared" si="58"/>
        <v>6.5756769572402716</v>
      </c>
      <c r="AB1116">
        <f t="shared" si="58"/>
        <v>0.44571653453750537</v>
      </c>
      <c r="AC1116">
        <f t="shared" si="58"/>
        <v>3.7992929426038433</v>
      </c>
      <c r="AD1116">
        <f t="shared" si="58"/>
        <v>5.0354486902739337</v>
      </c>
      <c r="AE1116">
        <f t="shared" si="58"/>
        <v>8814.1715859139786</v>
      </c>
    </row>
    <row r="1117" spans="1:31" x14ac:dyDescent="0.3">
      <c r="A1117" t="s">
        <v>263</v>
      </c>
      <c r="B1117" t="s">
        <v>264</v>
      </c>
      <c r="C1117" t="s">
        <v>5</v>
      </c>
      <c r="D1117" t="s">
        <v>45</v>
      </c>
      <c r="E1117" t="s">
        <v>7</v>
      </c>
      <c r="F1117" t="s">
        <v>8</v>
      </c>
      <c r="G1117" t="s">
        <v>9</v>
      </c>
      <c r="H1117" t="s">
        <v>10</v>
      </c>
      <c r="I1117" s="2">
        <v>43245</v>
      </c>
      <c r="J1117" s="1">
        <v>15.544980000000001</v>
      </c>
      <c r="K1117" s="1">
        <v>1.468378</v>
      </c>
      <c r="L1117" s="1">
        <v>1.627048</v>
      </c>
      <c r="M1117" s="1">
        <v>2.3556509999999999</v>
      </c>
      <c r="N1117" s="1">
        <v>0.81591880000000006</v>
      </c>
      <c r="O1117" s="1">
        <v>1.760536E-2</v>
      </c>
      <c r="P1117" s="1">
        <v>0.19317780000000001</v>
      </c>
      <c r="Q1117" s="1">
        <v>5.2965419999999999E-6</v>
      </c>
      <c r="R1117" s="1">
        <v>2.6317819999999999E-2</v>
      </c>
      <c r="S1117" s="1">
        <v>4.5233260000000003E-3</v>
      </c>
      <c r="T1117" s="1">
        <v>4.8364989999999997E-2</v>
      </c>
      <c r="U1117" s="1">
        <v>0.15490000000000001</v>
      </c>
      <c r="V1117" s="1">
        <v>3.6366850000000002E-3</v>
      </c>
      <c r="W1117" s="1">
        <v>6.688792E-4</v>
      </c>
      <c r="X1117" s="1">
        <v>9.7273689999999996E-3</v>
      </c>
      <c r="Y1117" s="1">
        <v>4.6684629999999998E-4</v>
      </c>
      <c r="Z1117">
        <f t="shared" si="58"/>
        <v>2.9725607357619439</v>
      </c>
      <c r="AA1117">
        <f t="shared" si="58"/>
        <v>6.5756769572402716</v>
      </c>
      <c r="AB1117">
        <f t="shared" si="58"/>
        <v>0.44571653453750537</v>
      </c>
      <c r="AC1117">
        <f t="shared" si="58"/>
        <v>3.7992929426038433</v>
      </c>
      <c r="AD1117">
        <f t="shared" si="58"/>
        <v>5.0354486902739337</v>
      </c>
      <c r="AE1117">
        <f t="shared" si="58"/>
        <v>8814.1715859139786</v>
      </c>
    </row>
    <row r="1118" spans="1:31" x14ac:dyDescent="0.3">
      <c r="A1118" t="s">
        <v>263</v>
      </c>
      <c r="B1118" t="s">
        <v>264</v>
      </c>
      <c r="C1118" t="s">
        <v>5</v>
      </c>
      <c r="D1118" t="s">
        <v>45</v>
      </c>
      <c r="E1118" t="s">
        <v>7</v>
      </c>
      <c r="F1118" t="s">
        <v>8</v>
      </c>
      <c r="G1118" t="s">
        <v>9</v>
      </c>
      <c r="H1118" t="s">
        <v>10</v>
      </c>
      <c r="I1118" s="2">
        <v>43245</v>
      </c>
      <c r="J1118" s="1">
        <v>15.544980000000001</v>
      </c>
      <c r="K1118" s="1">
        <v>1.468378</v>
      </c>
      <c r="L1118" s="1">
        <v>1.627048</v>
      </c>
      <c r="M1118" s="1">
        <v>2.3556509999999999</v>
      </c>
      <c r="N1118" s="1">
        <v>0.81591880000000006</v>
      </c>
      <c r="O1118" s="1">
        <v>1.760536E-2</v>
      </c>
      <c r="P1118" s="1">
        <v>0.19317780000000001</v>
      </c>
      <c r="Q1118" s="1">
        <v>5.2965419999999999E-6</v>
      </c>
      <c r="R1118" s="1">
        <v>2.6317819999999999E-2</v>
      </c>
      <c r="S1118" s="1">
        <v>4.5233260000000003E-3</v>
      </c>
      <c r="T1118" s="1">
        <v>4.8364989999999997E-2</v>
      </c>
      <c r="U1118" s="1">
        <v>0.15490000000000001</v>
      </c>
      <c r="V1118" s="1">
        <v>3.6366850000000002E-3</v>
      </c>
      <c r="W1118" s="1">
        <v>6.688792E-4</v>
      </c>
      <c r="X1118" s="1">
        <v>9.7273689999999996E-3</v>
      </c>
      <c r="Y1118" s="1">
        <v>4.6684629999999998E-4</v>
      </c>
      <c r="Z1118">
        <f t="shared" si="58"/>
        <v>2.9725607357619439</v>
      </c>
      <c r="AA1118">
        <f t="shared" si="58"/>
        <v>6.5756769572402716</v>
      </c>
      <c r="AB1118">
        <f t="shared" si="58"/>
        <v>0.44571653453750537</v>
      </c>
      <c r="AC1118">
        <f t="shared" si="58"/>
        <v>3.7992929426038433</v>
      </c>
      <c r="AD1118">
        <f t="shared" si="58"/>
        <v>5.0354486902739337</v>
      </c>
      <c r="AE1118">
        <f t="shared" si="58"/>
        <v>8814.1715859139786</v>
      </c>
    </row>
    <row r="1119" spans="1:31" x14ac:dyDescent="0.3">
      <c r="A1119" t="s">
        <v>263</v>
      </c>
      <c r="B1119" t="s">
        <v>264</v>
      </c>
      <c r="C1119" t="s">
        <v>5</v>
      </c>
      <c r="D1119" t="s">
        <v>45</v>
      </c>
      <c r="E1119" t="s">
        <v>7</v>
      </c>
      <c r="F1119" t="s">
        <v>8</v>
      </c>
      <c r="G1119" t="s">
        <v>9</v>
      </c>
      <c r="H1119" t="s">
        <v>10</v>
      </c>
      <c r="I1119" s="2">
        <v>43245</v>
      </c>
      <c r="J1119" s="1">
        <v>15.544980000000001</v>
      </c>
      <c r="K1119" s="1">
        <v>1.468378</v>
      </c>
      <c r="L1119" s="1">
        <v>1.627048</v>
      </c>
      <c r="M1119" s="1">
        <v>2.3556509999999999</v>
      </c>
      <c r="N1119" s="1">
        <v>0.81591880000000006</v>
      </c>
      <c r="O1119" s="1">
        <v>1.760536E-2</v>
      </c>
      <c r="P1119" s="1">
        <v>0.19317780000000001</v>
      </c>
      <c r="Q1119" s="1">
        <v>5.2965419999999999E-6</v>
      </c>
      <c r="R1119" s="1">
        <v>2.6317819999999999E-2</v>
      </c>
      <c r="S1119" s="1">
        <v>4.5233260000000003E-3</v>
      </c>
      <c r="T1119" s="1">
        <v>4.8364989999999997E-2</v>
      </c>
      <c r="U1119" s="1">
        <v>0.15490000000000001</v>
      </c>
      <c r="V1119" s="1">
        <v>3.6366850000000002E-3</v>
      </c>
      <c r="W1119" s="1">
        <v>6.688792E-4</v>
      </c>
      <c r="X1119" s="1">
        <v>9.7273689999999996E-3</v>
      </c>
      <c r="Y1119" s="1">
        <v>4.6684629999999998E-4</v>
      </c>
      <c r="Z1119">
        <f t="shared" si="58"/>
        <v>2.9725607357619439</v>
      </c>
      <c r="AA1119">
        <f t="shared" si="58"/>
        <v>6.5756769572402716</v>
      </c>
      <c r="AB1119">
        <f t="shared" si="58"/>
        <v>0.44571653453750537</v>
      </c>
      <c r="AC1119">
        <f t="shared" si="58"/>
        <v>3.7992929426038433</v>
      </c>
      <c r="AD1119">
        <f t="shared" si="58"/>
        <v>5.0354486902739337</v>
      </c>
      <c r="AE1119">
        <f t="shared" si="58"/>
        <v>8814.1715859139786</v>
      </c>
    </row>
    <row r="1120" spans="1:31" x14ac:dyDescent="0.3">
      <c r="A1120" t="s">
        <v>263</v>
      </c>
      <c r="B1120" t="s">
        <v>264</v>
      </c>
      <c r="C1120" t="s">
        <v>5</v>
      </c>
      <c r="D1120" t="s">
        <v>45</v>
      </c>
      <c r="E1120" t="s">
        <v>7</v>
      </c>
      <c r="F1120" t="s">
        <v>8</v>
      </c>
      <c r="G1120" t="s">
        <v>9</v>
      </c>
      <c r="H1120" t="s">
        <v>10</v>
      </c>
      <c r="I1120" s="2">
        <v>43245</v>
      </c>
      <c r="J1120" s="1">
        <v>15.544980000000001</v>
      </c>
      <c r="K1120" s="1">
        <v>1.468378</v>
      </c>
      <c r="L1120" s="1">
        <v>1.627048</v>
      </c>
      <c r="M1120" s="1">
        <v>2.3556509999999999</v>
      </c>
      <c r="N1120" s="1">
        <v>0.81591880000000006</v>
      </c>
      <c r="O1120" s="1">
        <v>1.760536E-2</v>
      </c>
      <c r="P1120" s="1">
        <v>0.19317780000000001</v>
      </c>
      <c r="Q1120" s="1">
        <v>5.2965419999999999E-6</v>
      </c>
      <c r="R1120" s="1">
        <v>2.6317819999999999E-2</v>
      </c>
      <c r="S1120" s="1">
        <v>4.5233260000000003E-3</v>
      </c>
      <c r="T1120" s="1">
        <v>4.8364989999999997E-2</v>
      </c>
      <c r="U1120" s="1">
        <v>0.15490000000000001</v>
      </c>
      <c r="V1120" s="1">
        <v>3.6366850000000002E-3</v>
      </c>
      <c r="W1120" s="1">
        <v>6.688792E-4</v>
      </c>
      <c r="X1120" s="1">
        <v>9.7273689999999996E-3</v>
      </c>
      <c r="Y1120" s="1">
        <v>4.6684629999999998E-4</v>
      </c>
      <c r="Z1120">
        <f t="shared" si="58"/>
        <v>2.9725607357619439</v>
      </c>
      <c r="AA1120">
        <f t="shared" si="58"/>
        <v>6.5756769572402716</v>
      </c>
      <c r="AB1120">
        <f t="shared" si="58"/>
        <v>0.44571653453750537</v>
      </c>
      <c r="AC1120">
        <f t="shared" si="58"/>
        <v>3.7992929426038433</v>
      </c>
      <c r="AD1120">
        <f t="shared" si="58"/>
        <v>5.0354486902739337</v>
      </c>
      <c r="AE1120">
        <f t="shared" si="58"/>
        <v>8814.1715859139786</v>
      </c>
    </row>
    <row r="1121" spans="1:31" x14ac:dyDescent="0.3">
      <c r="A1121" t="s">
        <v>263</v>
      </c>
      <c r="B1121" t="s">
        <v>264</v>
      </c>
      <c r="C1121" t="s">
        <v>5</v>
      </c>
      <c r="D1121" t="s">
        <v>45</v>
      </c>
      <c r="E1121" t="s">
        <v>7</v>
      </c>
      <c r="F1121" t="s">
        <v>8</v>
      </c>
      <c r="G1121" t="s">
        <v>9</v>
      </c>
      <c r="H1121" t="s">
        <v>10</v>
      </c>
      <c r="I1121" s="2">
        <v>43245</v>
      </c>
      <c r="J1121" s="1">
        <v>15.544980000000001</v>
      </c>
      <c r="K1121" s="1">
        <v>1.468378</v>
      </c>
      <c r="L1121" s="1">
        <v>1.627048</v>
      </c>
      <c r="M1121" s="1">
        <v>2.3556509999999999</v>
      </c>
      <c r="N1121" s="1">
        <v>0.81591880000000006</v>
      </c>
      <c r="O1121" s="1">
        <v>1.760536E-2</v>
      </c>
      <c r="P1121" s="1">
        <v>0.19317780000000001</v>
      </c>
      <c r="Q1121" s="1">
        <v>5.2965419999999999E-6</v>
      </c>
      <c r="R1121" s="1">
        <v>2.6317819999999999E-2</v>
      </c>
      <c r="S1121" s="1">
        <v>4.5233260000000003E-3</v>
      </c>
      <c r="T1121" s="1">
        <v>4.8364989999999997E-2</v>
      </c>
      <c r="U1121" s="1">
        <v>0.15490000000000001</v>
      </c>
      <c r="V1121" s="1">
        <v>3.6366850000000002E-3</v>
      </c>
      <c r="W1121" s="1">
        <v>6.688792E-4</v>
      </c>
      <c r="X1121" s="1">
        <v>9.7273689999999996E-3</v>
      </c>
      <c r="Y1121" s="1">
        <v>4.6684629999999998E-4</v>
      </c>
      <c r="Z1121">
        <f t="shared" si="58"/>
        <v>2.9725607357619439</v>
      </c>
      <c r="AA1121">
        <f t="shared" si="58"/>
        <v>6.5756769572402716</v>
      </c>
      <c r="AB1121">
        <f t="shared" si="58"/>
        <v>0.44571653453750537</v>
      </c>
      <c r="AC1121">
        <f t="shared" si="58"/>
        <v>3.7992929426038433</v>
      </c>
      <c r="AD1121">
        <f t="shared" si="58"/>
        <v>5.0354486902739337</v>
      </c>
      <c r="AE1121">
        <f t="shared" si="58"/>
        <v>8814.1715859139786</v>
      </c>
    </row>
    <row r="1122" spans="1:31" x14ac:dyDescent="0.3">
      <c r="A1122" t="s">
        <v>263</v>
      </c>
      <c r="B1122" t="s">
        <v>264</v>
      </c>
      <c r="C1122" t="s">
        <v>5</v>
      </c>
      <c r="D1122" t="s">
        <v>6</v>
      </c>
      <c r="E1122" t="s">
        <v>13</v>
      </c>
      <c r="F1122" t="s">
        <v>14</v>
      </c>
      <c r="G1122" t="s">
        <v>9</v>
      </c>
      <c r="H1122" t="s">
        <v>10</v>
      </c>
      <c r="I1122" s="2">
        <v>43245</v>
      </c>
      <c r="J1122" s="1">
        <v>14.70682</v>
      </c>
      <c r="K1122" s="1">
        <v>1.6155679999999999</v>
      </c>
      <c r="L1122" s="1">
        <v>1.7653540000000001</v>
      </c>
      <c r="M1122" s="1">
        <v>2.4384030000000001</v>
      </c>
      <c r="N1122" s="1">
        <v>0.82790509999999995</v>
      </c>
      <c r="O1122" s="1">
        <v>1.651532E-2</v>
      </c>
      <c r="P1122" s="1">
        <v>0.18205740000000001</v>
      </c>
      <c r="Q1122" s="1">
        <v>2.8020410000000001E-5</v>
      </c>
      <c r="R1122" s="1">
        <v>3.007512E-2</v>
      </c>
      <c r="S1122" s="1">
        <v>6.0343100000000002E-3</v>
      </c>
      <c r="T1122" s="1">
        <v>6.7775699999999994E-2</v>
      </c>
      <c r="U1122" s="1">
        <v>0.19063869999999999</v>
      </c>
      <c r="V1122" s="1">
        <v>4.9266170000000003E-3</v>
      </c>
      <c r="W1122" s="1">
        <v>9.128494E-4</v>
      </c>
      <c r="X1122" s="1">
        <v>1.358212E-2</v>
      </c>
      <c r="Y1122" s="1">
        <v>5.9748419999999997E-4</v>
      </c>
      <c r="Z1122">
        <f t="shared" si="58"/>
        <v>3.8392129850443588</v>
      </c>
      <c r="AA1122">
        <f t="shared" si="58"/>
        <v>7.8181785373459585</v>
      </c>
      <c r="AB1122">
        <f t="shared" si="58"/>
        <v>0.59507025624072141</v>
      </c>
      <c r="AC1122">
        <f t="shared" si="58"/>
        <v>5.5272886023401302</v>
      </c>
      <c r="AD1122">
        <f t="shared" si="58"/>
        <v>7.4603504169564099</v>
      </c>
      <c r="AE1122">
        <f t="shared" si="58"/>
        <v>2132.3178354635065</v>
      </c>
    </row>
    <row r="1123" spans="1:31" x14ac:dyDescent="0.3">
      <c r="A1123" t="s">
        <v>263</v>
      </c>
      <c r="B1123" t="s">
        <v>264</v>
      </c>
      <c r="C1123" t="s">
        <v>5</v>
      </c>
      <c r="D1123" t="s">
        <v>6</v>
      </c>
      <c r="E1123" t="s">
        <v>13</v>
      </c>
      <c r="F1123" t="s">
        <v>14</v>
      </c>
      <c r="G1123" t="s">
        <v>9</v>
      </c>
      <c r="H1123" t="s">
        <v>10</v>
      </c>
      <c r="I1123" s="2">
        <v>43245</v>
      </c>
      <c r="J1123" s="1">
        <v>14.70682</v>
      </c>
      <c r="K1123" s="1">
        <v>1.6155679999999999</v>
      </c>
      <c r="L1123" s="1">
        <v>1.7653540000000001</v>
      </c>
      <c r="M1123" s="1">
        <v>2.4384030000000001</v>
      </c>
      <c r="N1123" s="1">
        <v>0.82790509999999995</v>
      </c>
      <c r="O1123" s="1">
        <v>1.651532E-2</v>
      </c>
      <c r="P1123" s="1">
        <v>0.18205740000000001</v>
      </c>
      <c r="Q1123" s="1">
        <v>2.8020410000000001E-5</v>
      </c>
      <c r="R1123" s="1">
        <v>3.007512E-2</v>
      </c>
      <c r="S1123" s="1">
        <v>6.0343100000000002E-3</v>
      </c>
      <c r="T1123" s="1">
        <v>6.7775699999999994E-2</v>
      </c>
      <c r="U1123" s="1">
        <v>0.19063869999999999</v>
      </c>
      <c r="V1123" s="1">
        <v>4.9266170000000003E-3</v>
      </c>
      <c r="W1123" s="1">
        <v>9.128494E-4</v>
      </c>
      <c r="X1123" s="1">
        <v>1.358212E-2</v>
      </c>
      <c r="Y1123" s="1">
        <v>5.9748419999999997E-4</v>
      </c>
      <c r="Z1123">
        <f t="shared" si="58"/>
        <v>3.8392129850443588</v>
      </c>
      <c r="AA1123">
        <f t="shared" si="58"/>
        <v>7.8181785373459585</v>
      </c>
      <c r="AB1123">
        <f t="shared" si="58"/>
        <v>0.59507025624072141</v>
      </c>
      <c r="AC1123">
        <f t="shared" si="58"/>
        <v>5.5272886023401302</v>
      </c>
      <c r="AD1123">
        <f t="shared" si="58"/>
        <v>7.4603504169564099</v>
      </c>
      <c r="AE1123">
        <f t="shared" si="58"/>
        <v>2132.3178354635065</v>
      </c>
    </row>
    <row r="1124" spans="1:31" x14ac:dyDescent="0.3">
      <c r="A1124" t="s">
        <v>263</v>
      </c>
      <c r="B1124" t="s">
        <v>264</v>
      </c>
      <c r="C1124" t="s">
        <v>5</v>
      </c>
      <c r="D1124" t="s">
        <v>6</v>
      </c>
      <c r="E1124" t="s">
        <v>13</v>
      </c>
      <c r="F1124" t="s">
        <v>14</v>
      </c>
      <c r="G1124" t="s">
        <v>9</v>
      </c>
      <c r="H1124" t="s">
        <v>10</v>
      </c>
      <c r="I1124" s="2">
        <v>43245</v>
      </c>
      <c r="J1124" s="1">
        <v>14.70682</v>
      </c>
      <c r="K1124" s="1">
        <v>1.6155679999999999</v>
      </c>
      <c r="L1124" s="1">
        <v>1.7653540000000001</v>
      </c>
      <c r="M1124" s="1">
        <v>2.4384030000000001</v>
      </c>
      <c r="N1124" s="1">
        <v>0.82790509999999995</v>
      </c>
      <c r="O1124" s="1">
        <v>1.651532E-2</v>
      </c>
      <c r="P1124" s="1">
        <v>0.18205740000000001</v>
      </c>
      <c r="Q1124" s="1">
        <v>2.8020410000000001E-5</v>
      </c>
      <c r="R1124" s="1">
        <v>3.007512E-2</v>
      </c>
      <c r="S1124" s="1">
        <v>6.0343100000000002E-3</v>
      </c>
      <c r="T1124" s="1">
        <v>6.7775699999999994E-2</v>
      </c>
      <c r="U1124" s="1">
        <v>0.19063869999999999</v>
      </c>
      <c r="V1124" s="1">
        <v>4.9266170000000003E-3</v>
      </c>
      <c r="W1124" s="1">
        <v>9.128494E-4</v>
      </c>
      <c r="X1124" s="1">
        <v>1.358212E-2</v>
      </c>
      <c r="Y1124" s="1">
        <v>5.9748419999999997E-4</v>
      </c>
      <c r="Z1124">
        <f t="shared" si="58"/>
        <v>3.8392129850443588</v>
      </c>
      <c r="AA1124">
        <f t="shared" si="58"/>
        <v>7.8181785373459585</v>
      </c>
      <c r="AB1124">
        <f t="shared" si="58"/>
        <v>0.59507025624072141</v>
      </c>
      <c r="AC1124">
        <f t="shared" si="58"/>
        <v>5.5272886023401302</v>
      </c>
      <c r="AD1124">
        <f t="shared" si="58"/>
        <v>7.4603504169564099</v>
      </c>
      <c r="AE1124">
        <f t="shared" si="58"/>
        <v>2132.3178354635065</v>
      </c>
    </row>
    <row r="1125" spans="1:31" x14ac:dyDescent="0.3">
      <c r="A1125" t="s">
        <v>263</v>
      </c>
      <c r="B1125" t="s">
        <v>264</v>
      </c>
      <c r="C1125" t="s">
        <v>5</v>
      </c>
      <c r="D1125" t="s">
        <v>6</v>
      </c>
      <c r="E1125" t="s">
        <v>13</v>
      </c>
      <c r="F1125" t="s">
        <v>14</v>
      </c>
      <c r="G1125" t="s">
        <v>9</v>
      </c>
      <c r="H1125" t="s">
        <v>10</v>
      </c>
      <c r="I1125" s="2">
        <v>43245</v>
      </c>
      <c r="J1125" s="1">
        <v>14.70682</v>
      </c>
      <c r="K1125" s="1">
        <v>1.6155679999999999</v>
      </c>
      <c r="L1125" s="1">
        <v>1.7653540000000001</v>
      </c>
      <c r="M1125" s="1">
        <v>2.4384030000000001</v>
      </c>
      <c r="N1125" s="1">
        <v>0.82790509999999995</v>
      </c>
      <c r="O1125" s="1">
        <v>1.651532E-2</v>
      </c>
      <c r="P1125" s="1">
        <v>0.18205740000000001</v>
      </c>
      <c r="Q1125" s="1">
        <v>2.8020410000000001E-5</v>
      </c>
      <c r="R1125" s="1">
        <v>3.007512E-2</v>
      </c>
      <c r="S1125" s="1">
        <v>6.0343100000000002E-3</v>
      </c>
      <c r="T1125" s="1">
        <v>6.7775699999999994E-2</v>
      </c>
      <c r="U1125" s="1">
        <v>0.19063869999999999</v>
      </c>
      <c r="V1125" s="1">
        <v>4.9266170000000003E-3</v>
      </c>
      <c r="W1125" s="1">
        <v>9.128494E-4</v>
      </c>
      <c r="X1125" s="1">
        <v>1.358212E-2</v>
      </c>
      <c r="Y1125" s="1">
        <v>5.9748419999999997E-4</v>
      </c>
      <c r="Z1125">
        <f t="shared" si="58"/>
        <v>3.8392129850443588</v>
      </c>
      <c r="AA1125">
        <f t="shared" si="58"/>
        <v>7.8181785373459585</v>
      </c>
      <c r="AB1125">
        <f t="shared" si="58"/>
        <v>0.59507025624072141</v>
      </c>
      <c r="AC1125">
        <f t="shared" si="58"/>
        <v>5.5272886023401302</v>
      </c>
      <c r="AD1125">
        <f t="shared" si="58"/>
        <v>7.4603504169564099</v>
      </c>
      <c r="AE1125">
        <f t="shared" si="58"/>
        <v>2132.3178354635065</v>
      </c>
    </row>
    <row r="1126" spans="1:31" x14ac:dyDescent="0.3">
      <c r="A1126" t="s">
        <v>263</v>
      </c>
      <c r="B1126" t="s">
        <v>264</v>
      </c>
      <c r="C1126" t="s">
        <v>5</v>
      </c>
      <c r="D1126" t="s">
        <v>6</v>
      </c>
      <c r="E1126" t="s">
        <v>13</v>
      </c>
      <c r="F1126" t="s">
        <v>14</v>
      </c>
      <c r="G1126" t="s">
        <v>9</v>
      </c>
      <c r="H1126" t="s">
        <v>10</v>
      </c>
      <c r="I1126" s="2">
        <v>43245</v>
      </c>
      <c r="J1126" s="1">
        <v>14.70682</v>
      </c>
      <c r="K1126" s="1">
        <v>1.6155679999999999</v>
      </c>
      <c r="L1126" s="1">
        <v>1.7653540000000001</v>
      </c>
      <c r="M1126" s="1">
        <v>2.4384030000000001</v>
      </c>
      <c r="N1126" s="1">
        <v>0.82790509999999995</v>
      </c>
      <c r="O1126" s="1">
        <v>1.651532E-2</v>
      </c>
      <c r="P1126" s="1">
        <v>0.18205740000000001</v>
      </c>
      <c r="Q1126" s="1">
        <v>2.8020410000000001E-5</v>
      </c>
      <c r="R1126" s="1">
        <v>3.007512E-2</v>
      </c>
      <c r="S1126" s="1">
        <v>6.0343100000000002E-3</v>
      </c>
      <c r="T1126" s="1">
        <v>6.7775699999999994E-2</v>
      </c>
      <c r="U1126" s="1">
        <v>0.19063869999999999</v>
      </c>
      <c r="V1126" s="1">
        <v>4.9266170000000003E-3</v>
      </c>
      <c r="W1126" s="1">
        <v>9.128494E-4</v>
      </c>
      <c r="X1126" s="1">
        <v>1.358212E-2</v>
      </c>
      <c r="Y1126" s="1">
        <v>5.9748419999999997E-4</v>
      </c>
      <c r="Z1126">
        <f t="shared" si="58"/>
        <v>3.8392129850443588</v>
      </c>
      <c r="AA1126">
        <f t="shared" si="58"/>
        <v>7.8181785373459585</v>
      </c>
      <c r="AB1126">
        <f t="shared" si="58"/>
        <v>0.59507025624072141</v>
      </c>
      <c r="AC1126">
        <f t="shared" si="58"/>
        <v>5.5272886023401302</v>
      </c>
      <c r="AD1126">
        <f t="shared" si="58"/>
        <v>7.4603504169564099</v>
      </c>
      <c r="AE1126">
        <f t="shared" si="58"/>
        <v>2132.3178354635065</v>
      </c>
    </row>
    <row r="1127" spans="1:31" x14ac:dyDescent="0.3">
      <c r="A1127" t="s">
        <v>263</v>
      </c>
      <c r="B1127" t="s">
        <v>264</v>
      </c>
      <c r="C1127" t="s">
        <v>5</v>
      </c>
      <c r="D1127" t="s">
        <v>6</v>
      </c>
      <c r="E1127" t="s">
        <v>13</v>
      </c>
      <c r="F1127" t="s">
        <v>14</v>
      </c>
      <c r="G1127" t="s">
        <v>9</v>
      </c>
      <c r="H1127" t="s">
        <v>10</v>
      </c>
      <c r="I1127" s="2">
        <v>43245</v>
      </c>
      <c r="J1127" s="1">
        <v>14.70682</v>
      </c>
      <c r="K1127" s="1">
        <v>1.6155679999999999</v>
      </c>
      <c r="L1127" s="1">
        <v>1.7653540000000001</v>
      </c>
      <c r="M1127" s="1">
        <v>2.4384030000000001</v>
      </c>
      <c r="N1127" s="1">
        <v>0.82790509999999995</v>
      </c>
      <c r="O1127" s="1">
        <v>1.651532E-2</v>
      </c>
      <c r="P1127" s="1">
        <v>0.18205740000000001</v>
      </c>
      <c r="Q1127" s="1">
        <v>2.8020410000000001E-5</v>
      </c>
      <c r="R1127" s="1">
        <v>3.007512E-2</v>
      </c>
      <c r="S1127" s="1">
        <v>6.0343100000000002E-3</v>
      </c>
      <c r="T1127" s="1">
        <v>6.7775699999999994E-2</v>
      </c>
      <c r="U1127" s="1">
        <v>0.19063869999999999</v>
      </c>
      <c r="V1127" s="1">
        <v>4.9266170000000003E-3</v>
      </c>
      <c r="W1127" s="1">
        <v>9.128494E-4</v>
      </c>
      <c r="X1127" s="1">
        <v>1.358212E-2</v>
      </c>
      <c r="Y1127" s="1">
        <v>5.9748419999999997E-4</v>
      </c>
      <c r="Z1127">
        <f t="shared" si="58"/>
        <v>3.8392129850443588</v>
      </c>
      <c r="AA1127">
        <f t="shared" si="58"/>
        <v>7.8181785373459585</v>
      </c>
      <c r="AB1127">
        <f t="shared" si="58"/>
        <v>0.59507025624072141</v>
      </c>
      <c r="AC1127">
        <f t="shared" si="58"/>
        <v>5.5272886023401302</v>
      </c>
      <c r="AD1127">
        <f t="shared" si="58"/>
        <v>7.4603504169564099</v>
      </c>
      <c r="AE1127">
        <f t="shared" si="58"/>
        <v>2132.3178354635065</v>
      </c>
    </row>
    <row r="1128" spans="1:31" x14ac:dyDescent="0.3">
      <c r="A1128" t="s">
        <v>263</v>
      </c>
      <c r="B1128" t="s">
        <v>264</v>
      </c>
      <c r="C1128" t="s">
        <v>5</v>
      </c>
      <c r="D1128" t="s">
        <v>6</v>
      </c>
      <c r="E1128" t="s">
        <v>13</v>
      </c>
      <c r="F1128" t="s">
        <v>14</v>
      </c>
      <c r="G1128" t="s">
        <v>9</v>
      </c>
      <c r="H1128" t="s">
        <v>10</v>
      </c>
      <c r="I1128" s="2">
        <v>43245</v>
      </c>
      <c r="J1128" s="1">
        <v>14.70682</v>
      </c>
      <c r="K1128" s="1">
        <v>1.6155679999999999</v>
      </c>
      <c r="L1128" s="1">
        <v>1.7653540000000001</v>
      </c>
      <c r="M1128" s="1">
        <v>2.4384030000000001</v>
      </c>
      <c r="N1128" s="1">
        <v>0.82790509999999995</v>
      </c>
      <c r="O1128" s="1">
        <v>1.651532E-2</v>
      </c>
      <c r="P1128" s="1">
        <v>0.18205740000000001</v>
      </c>
      <c r="Q1128" s="1">
        <v>2.8020410000000001E-5</v>
      </c>
      <c r="R1128" s="1">
        <v>3.007512E-2</v>
      </c>
      <c r="S1128" s="1">
        <v>6.0343100000000002E-3</v>
      </c>
      <c r="T1128" s="1">
        <v>6.7775699999999994E-2</v>
      </c>
      <c r="U1128" s="1">
        <v>0.19063869999999999</v>
      </c>
      <c r="V1128" s="1">
        <v>4.9266170000000003E-3</v>
      </c>
      <c r="W1128" s="1">
        <v>9.128494E-4</v>
      </c>
      <c r="X1128" s="1">
        <v>1.358212E-2</v>
      </c>
      <c r="Y1128" s="1">
        <v>5.9748419999999997E-4</v>
      </c>
      <c r="Z1128">
        <f t="shared" si="58"/>
        <v>3.8392129850443588</v>
      </c>
      <c r="AA1128">
        <f t="shared" si="58"/>
        <v>7.8181785373459585</v>
      </c>
      <c r="AB1128">
        <f t="shared" si="58"/>
        <v>0.59507025624072141</v>
      </c>
      <c r="AC1128">
        <f t="shared" si="58"/>
        <v>5.5272886023401302</v>
      </c>
      <c r="AD1128">
        <f t="shared" si="58"/>
        <v>7.4603504169564099</v>
      </c>
      <c r="AE1128">
        <f t="shared" si="58"/>
        <v>2132.3178354635065</v>
      </c>
    </row>
    <row r="1129" spans="1:31" x14ac:dyDescent="0.3">
      <c r="A1129" t="s">
        <v>263</v>
      </c>
      <c r="B1129" t="s">
        <v>264</v>
      </c>
      <c r="C1129" t="s">
        <v>5</v>
      </c>
      <c r="D1129" t="s">
        <v>6</v>
      </c>
      <c r="E1129" t="s">
        <v>13</v>
      </c>
      <c r="F1129" t="s">
        <v>14</v>
      </c>
      <c r="G1129" t="s">
        <v>9</v>
      </c>
      <c r="H1129" t="s">
        <v>10</v>
      </c>
      <c r="I1129" s="2">
        <v>43245</v>
      </c>
      <c r="J1129" s="1">
        <v>14.70682</v>
      </c>
      <c r="K1129" s="1">
        <v>1.6155679999999999</v>
      </c>
      <c r="L1129" s="1">
        <v>1.7653540000000001</v>
      </c>
      <c r="M1129" s="1">
        <v>2.4384030000000001</v>
      </c>
      <c r="N1129" s="1">
        <v>0.82790509999999995</v>
      </c>
      <c r="O1129" s="1">
        <v>1.651532E-2</v>
      </c>
      <c r="P1129" s="1">
        <v>0.18205740000000001</v>
      </c>
      <c r="Q1129" s="1">
        <v>2.8020410000000001E-5</v>
      </c>
      <c r="R1129" s="1">
        <v>3.007512E-2</v>
      </c>
      <c r="S1129" s="1">
        <v>6.0343100000000002E-3</v>
      </c>
      <c r="T1129" s="1">
        <v>6.7775699999999994E-2</v>
      </c>
      <c r="U1129" s="1">
        <v>0.19063869999999999</v>
      </c>
      <c r="V1129" s="1">
        <v>4.9266170000000003E-3</v>
      </c>
      <c r="W1129" s="1">
        <v>9.128494E-4</v>
      </c>
      <c r="X1129" s="1">
        <v>1.358212E-2</v>
      </c>
      <c r="Y1129" s="1">
        <v>5.9748419999999997E-4</v>
      </c>
      <c r="Z1129">
        <f t="shared" si="58"/>
        <v>3.8392129850443588</v>
      </c>
      <c r="AA1129">
        <f t="shared" si="58"/>
        <v>7.8181785373459585</v>
      </c>
      <c r="AB1129">
        <f t="shared" si="58"/>
        <v>0.59507025624072141</v>
      </c>
      <c r="AC1129">
        <f t="shared" si="58"/>
        <v>5.5272886023401302</v>
      </c>
      <c r="AD1129">
        <f t="shared" si="58"/>
        <v>7.4603504169564099</v>
      </c>
      <c r="AE1129">
        <f t="shared" si="58"/>
        <v>2132.3178354635065</v>
      </c>
    </row>
    <row r="1130" spans="1:31" x14ac:dyDescent="0.3">
      <c r="A1130" t="s">
        <v>263</v>
      </c>
      <c r="B1130" t="s">
        <v>264</v>
      </c>
      <c r="C1130" t="s">
        <v>11</v>
      </c>
      <c r="D1130" t="s">
        <v>12</v>
      </c>
      <c r="E1130" t="s">
        <v>13</v>
      </c>
      <c r="F1130" t="s">
        <v>14</v>
      </c>
      <c r="G1130" t="s">
        <v>9</v>
      </c>
      <c r="H1130" t="s">
        <v>10</v>
      </c>
      <c r="I1130" s="2">
        <v>43245</v>
      </c>
      <c r="J1130" s="1">
        <v>14.16662</v>
      </c>
      <c r="K1130" s="1">
        <v>1.6030500000000001</v>
      </c>
      <c r="L1130" s="1">
        <v>1.880576</v>
      </c>
      <c r="M1130" s="1">
        <v>1.6704319999999999</v>
      </c>
      <c r="N1130" s="1">
        <v>0.65029150000000002</v>
      </c>
      <c r="O1130" s="1">
        <v>2.9205600000000002E-2</v>
      </c>
      <c r="P1130" s="1">
        <v>0.17851410000000001</v>
      </c>
      <c r="Q1130" s="1">
        <v>8.2583119999999997E-6</v>
      </c>
      <c r="R1130" s="1">
        <v>3.8714209999999999E-2</v>
      </c>
      <c r="S1130" s="1">
        <v>6.581852E-3</v>
      </c>
      <c r="T1130" s="1">
        <v>3.4237499999999997E-2</v>
      </c>
      <c r="U1130" s="1">
        <v>9.8602720000000005E-2</v>
      </c>
      <c r="V1130" s="1">
        <v>2.538078E-3</v>
      </c>
      <c r="W1130" s="1">
        <v>4.5269389999999998E-4</v>
      </c>
      <c r="X1130" s="1">
        <v>6.2357899999999997E-3</v>
      </c>
      <c r="Y1130" s="1">
        <v>3.006676E-4</v>
      </c>
      <c r="Z1130">
        <f t="shared" si="58"/>
        <v>1.8205858205145655</v>
      </c>
      <c r="AA1130">
        <f t="shared" si="58"/>
        <v>5.9028275320396162</v>
      </c>
      <c r="AB1130">
        <f t="shared" si="58"/>
        <v>0.39029850459370913</v>
      </c>
      <c r="AC1130">
        <f t="shared" si="58"/>
        <v>1.5500243104062232</v>
      </c>
      <c r="AD1130">
        <f t="shared" si="58"/>
        <v>3.4931638453209013</v>
      </c>
      <c r="AE1130">
        <f t="shared" si="58"/>
        <v>3640.7876088963462</v>
      </c>
    </row>
    <row r="1131" spans="1:31" x14ac:dyDescent="0.3">
      <c r="A1131" t="s">
        <v>263</v>
      </c>
      <c r="B1131" t="s">
        <v>264</v>
      </c>
      <c r="C1131" t="s">
        <v>11</v>
      </c>
      <c r="D1131" t="s">
        <v>12</v>
      </c>
      <c r="E1131" t="s">
        <v>13</v>
      </c>
      <c r="F1131" t="s">
        <v>14</v>
      </c>
      <c r="G1131" t="s">
        <v>9</v>
      </c>
      <c r="H1131" t="s">
        <v>10</v>
      </c>
      <c r="I1131" s="2">
        <v>43245</v>
      </c>
      <c r="J1131" s="1">
        <v>14.16662</v>
      </c>
      <c r="K1131" s="1">
        <v>1.6030500000000001</v>
      </c>
      <c r="L1131" s="1">
        <v>1.880576</v>
      </c>
      <c r="M1131" s="1">
        <v>1.6704319999999999</v>
      </c>
      <c r="N1131" s="1">
        <v>0.65029150000000002</v>
      </c>
      <c r="O1131" s="1">
        <v>2.9205600000000002E-2</v>
      </c>
      <c r="P1131" s="1">
        <v>0.17851410000000001</v>
      </c>
      <c r="Q1131" s="1">
        <v>8.2583119999999997E-6</v>
      </c>
      <c r="R1131" s="1">
        <v>3.8714209999999999E-2</v>
      </c>
      <c r="S1131" s="1">
        <v>6.581852E-3</v>
      </c>
      <c r="T1131" s="1">
        <v>3.4237499999999997E-2</v>
      </c>
      <c r="U1131" s="1">
        <v>9.8602720000000005E-2</v>
      </c>
      <c r="V1131" s="1">
        <v>2.538078E-3</v>
      </c>
      <c r="W1131" s="1">
        <v>4.5269389999999998E-4</v>
      </c>
      <c r="X1131" s="1">
        <v>6.2357899999999997E-3</v>
      </c>
      <c r="Y1131" s="1">
        <v>3.006676E-4</v>
      </c>
      <c r="Z1131">
        <f t="shared" si="58"/>
        <v>1.8205858205145655</v>
      </c>
      <c r="AA1131">
        <f t="shared" si="58"/>
        <v>5.9028275320396162</v>
      </c>
      <c r="AB1131">
        <f t="shared" si="58"/>
        <v>0.39029850459370913</v>
      </c>
      <c r="AC1131">
        <f t="shared" si="58"/>
        <v>1.5500243104062232</v>
      </c>
      <c r="AD1131">
        <f t="shared" si="58"/>
        <v>3.4931638453209013</v>
      </c>
      <c r="AE1131">
        <f t="shared" si="58"/>
        <v>3640.7876088963462</v>
      </c>
    </row>
    <row r="1132" spans="1:31" x14ac:dyDescent="0.3">
      <c r="A1132" t="s">
        <v>263</v>
      </c>
      <c r="B1132" t="s">
        <v>264</v>
      </c>
      <c r="C1132" t="s">
        <v>11</v>
      </c>
      <c r="D1132" t="s">
        <v>12</v>
      </c>
      <c r="E1132" t="s">
        <v>13</v>
      </c>
      <c r="F1132" t="s">
        <v>14</v>
      </c>
      <c r="G1132" t="s">
        <v>9</v>
      </c>
      <c r="H1132" t="s">
        <v>10</v>
      </c>
      <c r="I1132" s="2">
        <v>43245</v>
      </c>
      <c r="J1132" s="1">
        <v>14.16662</v>
      </c>
      <c r="K1132" s="1">
        <v>1.6030500000000001</v>
      </c>
      <c r="L1132" s="1">
        <v>1.880576</v>
      </c>
      <c r="M1132" s="1">
        <v>1.6704319999999999</v>
      </c>
      <c r="N1132" s="1">
        <v>0.65029150000000002</v>
      </c>
      <c r="O1132" s="1">
        <v>2.9205600000000002E-2</v>
      </c>
      <c r="P1132" s="1">
        <v>0.17851410000000001</v>
      </c>
      <c r="Q1132" s="1">
        <v>8.2583119999999997E-6</v>
      </c>
      <c r="R1132" s="1">
        <v>3.8714209999999999E-2</v>
      </c>
      <c r="S1132" s="1">
        <v>6.581852E-3</v>
      </c>
      <c r="T1132" s="1">
        <v>3.4237499999999997E-2</v>
      </c>
      <c r="U1132" s="1">
        <v>9.8602720000000005E-2</v>
      </c>
      <c r="V1132" s="1">
        <v>2.538078E-3</v>
      </c>
      <c r="W1132" s="1">
        <v>4.5269389999999998E-4</v>
      </c>
      <c r="X1132" s="1">
        <v>6.2357899999999997E-3</v>
      </c>
      <c r="Y1132" s="1">
        <v>3.006676E-4</v>
      </c>
      <c r="Z1132">
        <f t="shared" si="58"/>
        <v>1.8205858205145655</v>
      </c>
      <c r="AA1132">
        <f t="shared" si="58"/>
        <v>5.9028275320396162</v>
      </c>
      <c r="AB1132">
        <f t="shared" si="58"/>
        <v>0.39029850459370913</v>
      </c>
      <c r="AC1132">
        <f t="shared" si="58"/>
        <v>1.5500243104062232</v>
      </c>
      <c r="AD1132">
        <f t="shared" si="58"/>
        <v>3.4931638453209013</v>
      </c>
      <c r="AE1132">
        <f t="shared" si="58"/>
        <v>3640.7876088963462</v>
      </c>
    </row>
    <row r="1133" spans="1:31" x14ac:dyDescent="0.3">
      <c r="A1133" t="s">
        <v>263</v>
      </c>
      <c r="B1133" t="s">
        <v>264</v>
      </c>
      <c r="C1133" t="s">
        <v>11</v>
      </c>
      <c r="D1133" t="s">
        <v>12</v>
      </c>
      <c r="E1133" t="s">
        <v>13</v>
      </c>
      <c r="F1133" t="s">
        <v>14</v>
      </c>
      <c r="G1133" t="s">
        <v>9</v>
      </c>
      <c r="H1133" t="s">
        <v>10</v>
      </c>
      <c r="I1133" s="2">
        <v>43245</v>
      </c>
      <c r="J1133" s="1">
        <v>14.16662</v>
      </c>
      <c r="K1133" s="1">
        <v>1.6030500000000001</v>
      </c>
      <c r="L1133" s="1">
        <v>1.880576</v>
      </c>
      <c r="M1133" s="1">
        <v>1.6704319999999999</v>
      </c>
      <c r="N1133" s="1">
        <v>0.65029150000000002</v>
      </c>
      <c r="O1133" s="1">
        <v>2.9205600000000002E-2</v>
      </c>
      <c r="P1133" s="1">
        <v>0.17851410000000001</v>
      </c>
      <c r="Q1133" s="1">
        <v>8.2583119999999997E-6</v>
      </c>
      <c r="R1133" s="1">
        <v>3.8714209999999999E-2</v>
      </c>
      <c r="S1133" s="1">
        <v>6.581852E-3</v>
      </c>
      <c r="T1133" s="1">
        <v>3.4237499999999997E-2</v>
      </c>
      <c r="U1133" s="1">
        <v>9.8602720000000005E-2</v>
      </c>
      <c r="V1133" s="1">
        <v>2.538078E-3</v>
      </c>
      <c r="W1133" s="1">
        <v>4.5269389999999998E-4</v>
      </c>
      <c r="X1133" s="1">
        <v>6.2357899999999997E-3</v>
      </c>
      <c r="Y1133" s="1">
        <v>3.006676E-4</v>
      </c>
      <c r="Z1133">
        <f t="shared" si="58"/>
        <v>1.8205858205145655</v>
      </c>
      <c r="AA1133">
        <f t="shared" si="58"/>
        <v>5.9028275320396162</v>
      </c>
      <c r="AB1133">
        <f t="shared" si="58"/>
        <v>0.39029850459370913</v>
      </c>
      <c r="AC1133">
        <f t="shared" si="58"/>
        <v>1.5500243104062232</v>
      </c>
      <c r="AD1133">
        <f t="shared" si="58"/>
        <v>3.4931638453209013</v>
      </c>
      <c r="AE1133">
        <f t="shared" si="58"/>
        <v>3640.7876088963462</v>
      </c>
    </row>
    <row r="1134" spans="1:31" x14ac:dyDescent="0.3">
      <c r="A1134" t="s">
        <v>263</v>
      </c>
      <c r="B1134" t="s">
        <v>264</v>
      </c>
      <c r="C1134" t="s">
        <v>11</v>
      </c>
      <c r="D1134" t="s">
        <v>12</v>
      </c>
      <c r="E1134" t="s">
        <v>13</v>
      </c>
      <c r="F1134" t="s">
        <v>14</v>
      </c>
      <c r="G1134" t="s">
        <v>9</v>
      </c>
      <c r="H1134" t="s">
        <v>10</v>
      </c>
      <c r="I1134" s="2">
        <v>43245</v>
      </c>
      <c r="J1134" s="1">
        <v>14.16662</v>
      </c>
      <c r="K1134" s="1">
        <v>1.6030500000000001</v>
      </c>
      <c r="L1134" s="1">
        <v>1.880576</v>
      </c>
      <c r="M1134" s="1">
        <v>1.6704319999999999</v>
      </c>
      <c r="N1134" s="1">
        <v>0.65029150000000002</v>
      </c>
      <c r="O1134" s="1">
        <v>2.9205600000000002E-2</v>
      </c>
      <c r="P1134" s="1">
        <v>0.17851410000000001</v>
      </c>
      <c r="Q1134" s="1">
        <v>8.2583119999999997E-6</v>
      </c>
      <c r="R1134" s="1">
        <v>3.8714209999999999E-2</v>
      </c>
      <c r="S1134" s="1">
        <v>6.581852E-3</v>
      </c>
      <c r="T1134" s="1">
        <v>3.4237499999999997E-2</v>
      </c>
      <c r="U1134" s="1">
        <v>9.8602720000000005E-2</v>
      </c>
      <c r="V1134" s="1">
        <v>2.538078E-3</v>
      </c>
      <c r="W1134" s="1">
        <v>4.5269389999999998E-4</v>
      </c>
      <c r="X1134" s="1">
        <v>6.2357899999999997E-3</v>
      </c>
      <c r="Y1134" s="1">
        <v>3.006676E-4</v>
      </c>
      <c r="Z1134">
        <f t="shared" si="58"/>
        <v>1.8205858205145655</v>
      </c>
      <c r="AA1134">
        <f t="shared" si="58"/>
        <v>5.9028275320396162</v>
      </c>
      <c r="AB1134">
        <f t="shared" si="58"/>
        <v>0.39029850459370913</v>
      </c>
      <c r="AC1134">
        <f t="shared" si="58"/>
        <v>1.5500243104062232</v>
      </c>
      <c r="AD1134">
        <f t="shared" si="58"/>
        <v>3.4931638453209013</v>
      </c>
      <c r="AE1134">
        <f t="shared" si="58"/>
        <v>3640.7876088963462</v>
      </c>
    </row>
    <row r="1135" spans="1:31" x14ac:dyDescent="0.3">
      <c r="A1135" t="s">
        <v>263</v>
      </c>
      <c r="B1135" t="s">
        <v>264</v>
      </c>
      <c r="C1135" t="s">
        <v>11</v>
      </c>
      <c r="D1135" t="s">
        <v>12</v>
      </c>
      <c r="E1135" t="s">
        <v>13</v>
      </c>
      <c r="F1135" t="s">
        <v>14</v>
      </c>
      <c r="G1135" t="s">
        <v>9</v>
      </c>
      <c r="H1135" t="s">
        <v>10</v>
      </c>
      <c r="I1135" s="2">
        <v>43245</v>
      </c>
      <c r="J1135" s="1">
        <v>14.16662</v>
      </c>
      <c r="K1135" s="1">
        <v>1.6030500000000001</v>
      </c>
      <c r="L1135" s="1">
        <v>1.880576</v>
      </c>
      <c r="M1135" s="1">
        <v>1.6704319999999999</v>
      </c>
      <c r="N1135" s="1">
        <v>0.65029150000000002</v>
      </c>
      <c r="O1135" s="1">
        <v>2.9205600000000002E-2</v>
      </c>
      <c r="P1135" s="1">
        <v>0.17851410000000001</v>
      </c>
      <c r="Q1135" s="1">
        <v>8.2583119999999997E-6</v>
      </c>
      <c r="R1135" s="1">
        <v>3.8714209999999999E-2</v>
      </c>
      <c r="S1135" s="1">
        <v>6.581852E-3</v>
      </c>
      <c r="T1135" s="1">
        <v>3.4237499999999997E-2</v>
      </c>
      <c r="U1135" s="1">
        <v>9.8602720000000005E-2</v>
      </c>
      <c r="V1135" s="1">
        <v>2.538078E-3</v>
      </c>
      <c r="W1135" s="1">
        <v>4.5269389999999998E-4</v>
      </c>
      <c r="X1135" s="1">
        <v>6.2357899999999997E-3</v>
      </c>
      <c r="Y1135" s="1">
        <v>3.006676E-4</v>
      </c>
      <c r="Z1135">
        <f t="shared" si="58"/>
        <v>1.8205858205145655</v>
      </c>
      <c r="AA1135">
        <f t="shared" si="58"/>
        <v>5.9028275320396162</v>
      </c>
      <c r="AB1135">
        <f t="shared" si="58"/>
        <v>0.39029850459370913</v>
      </c>
      <c r="AC1135">
        <f t="shared" si="58"/>
        <v>1.5500243104062232</v>
      </c>
      <c r="AD1135">
        <f t="shared" si="58"/>
        <v>3.4931638453209013</v>
      </c>
      <c r="AE1135">
        <f t="shared" si="58"/>
        <v>3640.7876088963462</v>
      </c>
    </row>
    <row r="1136" spans="1:31" x14ac:dyDescent="0.3">
      <c r="A1136" t="s">
        <v>263</v>
      </c>
      <c r="B1136" t="s">
        <v>264</v>
      </c>
      <c r="C1136" t="s">
        <v>11</v>
      </c>
      <c r="D1136" t="s">
        <v>12</v>
      </c>
      <c r="E1136" t="s">
        <v>13</v>
      </c>
      <c r="F1136" t="s">
        <v>14</v>
      </c>
      <c r="G1136" t="s">
        <v>9</v>
      </c>
      <c r="H1136" t="s">
        <v>10</v>
      </c>
      <c r="I1136" s="2">
        <v>43245</v>
      </c>
      <c r="J1136" s="1">
        <v>14.16662</v>
      </c>
      <c r="K1136" s="1">
        <v>1.6030500000000001</v>
      </c>
      <c r="L1136" s="1">
        <v>1.880576</v>
      </c>
      <c r="M1136" s="1">
        <v>1.6704319999999999</v>
      </c>
      <c r="N1136" s="1">
        <v>0.65029150000000002</v>
      </c>
      <c r="O1136" s="1">
        <v>2.9205600000000002E-2</v>
      </c>
      <c r="P1136" s="1">
        <v>0.17851410000000001</v>
      </c>
      <c r="Q1136" s="1">
        <v>8.2583119999999997E-6</v>
      </c>
      <c r="R1136" s="1">
        <v>3.8714209999999999E-2</v>
      </c>
      <c r="S1136" s="1">
        <v>6.581852E-3</v>
      </c>
      <c r="T1136" s="1">
        <v>3.4237499999999997E-2</v>
      </c>
      <c r="U1136" s="1">
        <v>9.8602720000000005E-2</v>
      </c>
      <c r="V1136" s="1">
        <v>2.538078E-3</v>
      </c>
      <c r="W1136" s="1">
        <v>4.5269389999999998E-4</v>
      </c>
      <c r="X1136" s="1">
        <v>6.2357899999999997E-3</v>
      </c>
      <c r="Y1136" s="1">
        <v>3.006676E-4</v>
      </c>
      <c r="Z1136">
        <f t="shared" si="58"/>
        <v>1.8205858205145655</v>
      </c>
      <c r="AA1136">
        <f t="shared" si="58"/>
        <v>5.9028275320396162</v>
      </c>
      <c r="AB1136">
        <f t="shared" si="58"/>
        <v>0.39029850459370913</v>
      </c>
      <c r="AC1136">
        <f t="shared" si="58"/>
        <v>1.5500243104062232</v>
      </c>
      <c r="AD1136">
        <f t="shared" si="58"/>
        <v>3.4931638453209013</v>
      </c>
      <c r="AE1136">
        <f t="shared" si="58"/>
        <v>3640.7876088963462</v>
      </c>
    </row>
    <row r="1137" spans="1:31" x14ac:dyDescent="0.3">
      <c r="A1137" t="s">
        <v>263</v>
      </c>
      <c r="B1137" t="s">
        <v>264</v>
      </c>
      <c r="C1137" t="s">
        <v>11</v>
      </c>
      <c r="D1137" t="s">
        <v>12</v>
      </c>
      <c r="E1137" t="s">
        <v>13</v>
      </c>
      <c r="F1137" t="s">
        <v>14</v>
      </c>
      <c r="G1137" t="s">
        <v>9</v>
      </c>
      <c r="H1137" t="s">
        <v>10</v>
      </c>
      <c r="I1137" s="2">
        <v>43245</v>
      </c>
      <c r="J1137" s="1">
        <v>14.16662</v>
      </c>
      <c r="K1137" s="1">
        <v>1.6030500000000001</v>
      </c>
      <c r="L1137" s="1">
        <v>1.880576</v>
      </c>
      <c r="M1137" s="1">
        <v>1.6704319999999999</v>
      </c>
      <c r="N1137" s="1">
        <v>0.65029150000000002</v>
      </c>
      <c r="O1137" s="1">
        <v>2.9205600000000002E-2</v>
      </c>
      <c r="P1137" s="1">
        <v>0.17851410000000001</v>
      </c>
      <c r="Q1137" s="1">
        <v>8.2583119999999997E-6</v>
      </c>
      <c r="R1137" s="1">
        <v>3.8714209999999999E-2</v>
      </c>
      <c r="S1137" s="1">
        <v>6.581852E-3</v>
      </c>
      <c r="T1137" s="1">
        <v>3.4237499999999997E-2</v>
      </c>
      <c r="U1137" s="1">
        <v>9.8602720000000005E-2</v>
      </c>
      <c r="V1137" s="1">
        <v>2.538078E-3</v>
      </c>
      <c r="W1137" s="1">
        <v>4.5269389999999998E-4</v>
      </c>
      <c r="X1137" s="1">
        <v>6.2357899999999997E-3</v>
      </c>
      <c r="Y1137" s="1">
        <v>3.006676E-4</v>
      </c>
      <c r="Z1137">
        <f t="shared" si="58"/>
        <v>1.8205858205145655</v>
      </c>
      <c r="AA1137">
        <f t="shared" si="58"/>
        <v>5.9028275320396162</v>
      </c>
      <c r="AB1137">
        <f t="shared" si="58"/>
        <v>0.39029850459370913</v>
      </c>
      <c r="AC1137">
        <f t="shared" si="58"/>
        <v>1.5500243104062232</v>
      </c>
      <c r="AD1137">
        <f t="shared" si="58"/>
        <v>3.4931638453209013</v>
      </c>
      <c r="AE1137">
        <f t="shared" si="58"/>
        <v>3640.7876088963462</v>
      </c>
    </row>
    <row r="1138" spans="1:31" x14ac:dyDescent="0.3">
      <c r="A1138" t="s">
        <v>263</v>
      </c>
      <c r="B1138" t="s">
        <v>264</v>
      </c>
      <c r="C1138" t="s">
        <v>15</v>
      </c>
      <c r="D1138" t="s">
        <v>16</v>
      </c>
      <c r="E1138" t="s">
        <v>13</v>
      </c>
      <c r="F1138" t="s">
        <v>14</v>
      </c>
      <c r="G1138" t="s">
        <v>9</v>
      </c>
      <c r="H1138" t="s">
        <v>10</v>
      </c>
      <c r="I1138" s="2">
        <v>43245</v>
      </c>
      <c r="J1138" s="1">
        <v>14.47251</v>
      </c>
      <c r="K1138" s="1">
        <v>1.5205029999999999</v>
      </c>
      <c r="L1138" s="1">
        <v>2.1373259999999998</v>
      </c>
      <c r="M1138" s="1">
        <v>2.8380049999999999</v>
      </c>
      <c r="N1138" s="1">
        <v>0.66585349999999999</v>
      </c>
      <c r="O1138" s="1">
        <v>2.57661E-2</v>
      </c>
      <c r="P1138" s="1">
        <v>0.20032320000000001</v>
      </c>
      <c r="Q1138" s="1">
        <v>6.4176200000000004E-5</v>
      </c>
      <c r="R1138" s="1">
        <v>3.6044409999999999E-2</v>
      </c>
      <c r="S1138" s="1">
        <v>5.9054980000000003E-3</v>
      </c>
      <c r="T1138" s="1">
        <v>2.9785889999999999E-2</v>
      </c>
      <c r="U1138" s="1">
        <v>7.5490230000000005E-2</v>
      </c>
      <c r="V1138" s="1">
        <v>1.750896E-3</v>
      </c>
      <c r="W1138" s="1">
        <v>3.217955E-4</v>
      </c>
      <c r="X1138" s="1">
        <v>5.6422419999999996E-3</v>
      </c>
      <c r="Y1138" s="1">
        <v>2.4855709999999998E-4</v>
      </c>
      <c r="Z1138">
        <f t="shared" si="58"/>
        <v>1.3936053741918641</v>
      </c>
      <c r="AA1138">
        <f t="shared" si="58"/>
        <v>2.6599752290781731</v>
      </c>
      <c r="AB1138">
        <f t="shared" si="58"/>
        <v>0.26295513953144345</v>
      </c>
      <c r="AC1138">
        <f t="shared" si="58"/>
        <v>1.2489103900085772</v>
      </c>
      <c r="AD1138">
        <f t="shared" si="58"/>
        <v>2.8165694238111207</v>
      </c>
      <c r="AE1138">
        <f t="shared" si="58"/>
        <v>387.30417195159572</v>
      </c>
    </row>
    <row r="1139" spans="1:31" x14ac:dyDescent="0.3">
      <c r="A1139" t="s">
        <v>263</v>
      </c>
      <c r="B1139" t="s">
        <v>264</v>
      </c>
      <c r="C1139" t="s">
        <v>15</v>
      </c>
      <c r="D1139" t="s">
        <v>16</v>
      </c>
      <c r="E1139" t="s">
        <v>13</v>
      </c>
      <c r="F1139" t="s">
        <v>14</v>
      </c>
      <c r="G1139" t="s">
        <v>9</v>
      </c>
      <c r="H1139" t="s">
        <v>10</v>
      </c>
      <c r="I1139" s="2">
        <v>43245</v>
      </c>
      <c r="J1139" s="1">
        <v>14.47251</v>
      </c>
      <c r="K1139" s="1">
        <v>1.5205029999999999</v>
      </c>
      <c r="L1139" s="1">
        <v>2.1373259999999998</v>
      </c>
      <c r="M1139" s="1">
        <v>2.8380049999999999</v>
      </c>
      <c r="N1139" s="1">
        <v>0.66585349999999999</v>
      </c>
      <c r="O1139" s="1">
        <v>2.57661E-2</v>
      </c>
      <c r="P1139" s="1">
        <v>0.20032320000000001</v>
      </c>
      <c r="Q1139" s="1">
        <v>6.4176200000000004E-5</v>
      </c>
      <c r="R1139" s="1">
        <v>3.6044409999999999E-2</v>
      </c>
      <c r="S1139" s="1">
        <v>5.9054980000000003E-3</v>
      </c>
      <c r="T1139" s="1">
        <v>2.9785889999999999E-2</v>
      </c>
      <c r="U1139" s="1">
        <v>7.5490230000000005E-2</v>
      </c>
      <c r="V1139" s="1">
        <v>1.750896E-3</v>
      </c>
      <c r="W1139" s="1">
        <v>3.217955E-4</v>
      </c>
      <c r="X1139" s="1">
        <v>5.6422419999999996E-3</v>
      </c>
      <c r="Y1139" s="1">
        <v>2.4855709999999998E-4</v>
      </c>
      <c r="Z1139">
        <f t="shared" si="58"/>
        <v>1.3936053741918641</v>
      </c>
      <c r="AA1139">
        <f t="shared" si="58"/>
        <v>2.6599752290781731</v>
      </c>
      <c r="AB1139">
        <f t="shared" si="58"/>
        <v>0.26295513953144345</v>
      </c>
      <c r="AC1139">
        <f t="shared" si="58"/>
        <v>1.2489103900085772</v>
      </c>
      <c r="AD1139">
        <f t="shared" si="58"/>
        <v>2.8165694238111207</v>
      </c>
      <c r="AE1139">
        <f t="shared" si="58"/>
        <v>387.30417195159572</v>
      </c>
    </row>
    <row r="1140" spans="1:31" x14ac:dyDescent="0.3">
      <c r="A1140" t="s">
        <v>263</v>
      </c>
      <c r="B1140" t="s">
        <v>264</v>
      </c>
      <c r="C1140" t="s">
        <v>15</v>
      </c>
      <c r="D1140" t="s">
        <v>16</v>
      </c>
      <c r="E1140" t="s">
        <v>13</v>
      </c>
      <c r="F1140" t="s">
        <v>14</v>
      </c>
      <c r="G1140" t="s">
        <v>9</v>
      </c>
      <c r="H1140" t="s">
        <v>10</v>
      </c>
      <c r="I1140" s="2">
        <v>43245</v>
      </c>
      <c r="J1140" s="1">
        <v>14.47251</v>
      </c>
      <c r="K1140" s="1">
        <v>1.5205029999999999</v>
      </c>
      <c r="L1140" s="1">
        <v>2.1373259999999998</v>
      </c>
      <c r="M1140" s="1">
        <v>2.8380049999999999</v>
      </c>
      <c r="N1140" s="1">
        <v>0.66585349999999999</v>
      </c>
      <c r="O1140" s="1">
        <v>2.57661E-2</v>
      </c>
      <c r="P1140" s="1">
        <v>0.20032320000000001</v>
      </c>
      <c r="Q1140" s="1">
        <v>6.4176200000000004E-5</v>
      </c>
      <c r="R1140" s="1">
        <v>3.6044409999999999E-2</v>
      </c>
      <c r="S1140" s="1">
        <v>5.9054980000000003E-3</v>
      </c>
      <c r="T1140" s="1">
        <v>2.9785889999999999E-2</v>
      </c>
      <c r="U1140" s="1">
        <v>7.5490230000000005E-2</v>
      </c>
      <c r="V1140" s="1">
        <v>1.750896E-3</v>
      </c>
      <c r="W1140" s="1">
        <v>3.217955E-4</v>
      </c>
      <c r="X1140" s="1">
        <v>5.6422419999999996E-3</v>
      </c>
      <c r="Y1140" s="1">
        <v>2.4855709999999998E-4</v>
      </c>
      <c r="Z1140">
        <f t="shared" si="58"/>
        <v>1.3936053741918641</v>
      </c>
      <c r="AA1140">
        <f t="shared" si="58"/>
        <v>2.6599752290781731</v>
      </c>
      <c r="AB1140">
        <f t="shared" si="58"/>
        <v>0.26295513953144345</v>
      </c>
      <c r="AC1140">
        <f t="shared" si="58"/>
        <v>1.2489103900085772</v>
      </c>
      <c r="AD1140">
        <f t="shared" si="58"/>
        <v>2.8165694238111207</v>
      </c>
      <c r="AE1140">
        <f t="shared" si="58"/>
        <v>387.30417195159572</v>
      </c>
    </row>
    <row r="1141" spans="1:31" x14ac:dyDescent="0.3">
      <c r="A1141" t="s">
        <v>263</v>
      </c>
      <c r="B1141" t="s">
        <v>264</v>
      </c>
      <c r="C1141" t="s">
        <v>15</v>
      </c>
      <c r="D1141" t="s">
        <v>16</v>
      </c>
      <c r="E1141" t="s">
        <v>13</v>
      </c>
      <c r="F1141" t="s">
        <v>14</v>
      </c>
      <c r="G1141" t="s">
        <v>9</v>
      </c>
      <c r="H1141" t="s">
        <v>10</v>
      </c>
      <c r="I1141" s="2">
        <v>43245</v>
      </c>
      <c r="J1141" s="1">
        <v>14.47251</v>
      </c>
      <c r="K1141" s="1">
        <v>1.5205029999999999</v>
      </c>
      <c r="L1141" s="1">
        <v>2.1373259999999998</v>
      </c>
      <c r="M1141" s="1">
        <v>2.8380049999999999</v>
      </c>
      <c r="N1141" s="1">
        <v>0.66585349999999999</v>
      </c>
      <c r="O1141" s="1">
        <v>2.57661E-2</v>
      </c>
      <c r="P1141" s="1">
        <v>0.20032320000000001</v>
      </c>
      <c r="Q1141" s="1">
        <v>6.4176200000000004E-5</v>
      </c>
      <c r="R1141" s="1">
        <v>3.6044409999999999E-2</v>
      </c>
      <c r="S1141" s="1">
        <v>5.9054980000000003E-3</v>
      </c>
      <c r="T1141" s="1">
        <v>2.9785889999999999E-2</v>
      </c>
      <c r="U1141" s="1">
        <v>7.5490230000000005E-2</v>
      </c>
      <c r="V1141" s="1">
        <v>1.750896E-3</v>
      </c>
      <c r="W1141" s="1">
        <v>3.217955E-4</v>
      </c>
      <c r="X1141" s="1">
        <v>5.6422419999999996E-3</v>
      </c>
      <c r="Y1141" s="1">
        <v>2.4855709999999998E-4</v>
      </c>
      <c r="Z1141">
        <f t="shared" si="58"/>
        <v>1.3936053741918641</v>
      </c>
      <c r="AA1141">
        <f t="shared" si="58"/>
        <v>2.6599752290781731</v>
      </c>
      <c r="AB1141">
        <f t="shared" si="58"/>
        <v>0.26295513953144345</v>
      </c>
      <c r="AC1141">
        <f t="shared" si="58"/>
        <v>1.2489103900085772</v>
      </c>
      <c r="AD1141">
        <f t="shared" si="58"/>
        <v>2.8165694238111207</v>
      </c>
      <c r="AE1141">
        <f t="shared" si="58"/>
        <v>387.30417195159572</v>
      </c>
    </row>
    <row r="1142" spans="1:31" x14ac:dyDescent="0.3">
      <c r="A1142" t="s">
        <v>263</v>
      </c>
      <c r="B1142" t="s">
        <v>264</v>
      </c>
      <c r="C1142" t="s">
        <v>15</v>
      </c>
      <c r="D1142" t="s">
        <v>16</v>
      </c>
      <c r="E1142" t="s">
        <v>13</v>
      </c>
      <c r="F1142" t="s">
        <v>14</v>
      </c>
      <c r="G1142" t="s">
        <v>9</v>
      </c>
      <c r="H1142" t="s">
        <v>10</v>
      </c>
      <c r="I1142" s="2">
        <v>43245</v>
      </c>
      <c r="J1142" s="1">
        <v>14.47251</v>
      </c>
      <c r="K1142" s="1">
        <v>1.5205029999999999</v>
      </c>
      <c r="L1142" s="1">
        <v>2.1373259999999998</v>
      </c>
      <c r="M1142" s="1">
        <v>2.8380049999999999</v>
      </c>
      <c r="N1142" s="1">
        <v>0.66585349999999999</v>
      </c>
      <c r="O1142" s="1">
        <v>2.57661E-2</v>
      </c>
      <c r="P1142" s="1">
        <v>0.20032320000000001</v>
      </c>
      <c r="Q1142" s="1">
        <v>6.4176200000000004E-5</v>
      </c>
      <c r="R1142" s="1">
        <v>3.6044409999999999E-2</v>
      </c>
      <c r="S1142" s="1">
        <v>5.9054980000000003E-3</v>
      </c>
      <c r="T1142" s="1">
        <v>2.9785889999999999E-2</v>
      </c>
      <c r="U1142" s="1">
        <v>7.5490230000000005E-2</v>
      </c>
      <c r="V1142" s="1">
        <v>1.750896E-3</v>
      </c>
      <c r="W1142" s="1">
        <v>3.217955E-4</v>
      </c>
      <c r="X1142" s="1">
        <v>5.6422419999999996E-3</v>
      </c>
      <c r="Y1142" s="1">
        <v>2.4855709999999998E-4</v>
      </c>
      <c r="Z1142">
        <f t="shared" si="58"/>
        <v>1.3936053741918641</v>
      </c>
      <c r="AA1142">
        <f t="shared" si="58"/>
        <v>2.6599752290781731</v>
      </c>
      <c r="AB1142">
        <f t="shared" si="58"/>
        <v>0.26295513953144345</v>
      </c>
      <c r="AC1142">
        <f t="shared" si="58"/>
        <v>1.2489103900085772</v>
      </c>
      <c r="AD1142">
        <f t="shared" si="58"/>
        <v>2.8165694238111207</v>
      </c>
      <c r="AE1142">
        <f t="shared" si="58"/>
        <v>387.30417195159572</v>
      </c>
    </row>
    <row r="1143" spans="1:31" x14ac:dyDescent="0.3">
      <c r="A1143" t="s">
        <v>263</v>
      </c>
      <c r="B1143" t="s">
        <v>264</v>
      </c>
      <c r="C1143" t="s">
        <v>15</v>
      </c>
      <c r="D1143" t="s">
        <v>16</v>
      </c>
      <c r="E1143" t="s">
        <v>13</v>
      </c>
      <c r="F1143" t="s">
        <v>14</v>
      </c>
      <c r="G1143" t="s">
        <v>9</v>
      </c>
      <c r="H1143" t="s">
        <v>10</v>
      </c>
      <c r="I1143" s="2">
        <v>43245</v>
      </c>
      <c r="J1143" s="1">
        <v>14.47251</v>
      </c>
      <c r="K1143" s="1">
        <v>1.5205029999999999</v>
      </c>
      <c r="L1143" s="1">
        <v>2.1373259999999998</v>
      </c>
      <c r="M1143" s="1">
        <v>2.8380049999999999</v>
      </c>
      <c r="N1143" s="1">
        <v>0.66585349999999999</v>
      </c>
      <c r="O1143" s="1">
        <v>2.57661E-2</v>
      </c>
      <c r="P1143" s="1">
        <v>0.20032320000000001</v>
      </c>
      <c r="Q1143" s="1">
        <v>6.4176200000000004E-5</v>
      </c>
      <c r="R1143" s="1">
        <v>3.6044409999999999E-2</v>
      </c>
      <c r="S1143" s="1">
        <v>5.9054980000000003E-3</v>
      </c>
      <c r="T1143" s="1">
        <v>2.9785889999999999E-2</v>
      </c>
      <c r="U1143" s="1">
        <v>7.5490230000000005E-2</v>
      </c>
      <c r="V1143" s="1">
        <v>1.750896E-3</v>
      </c>
      <c r="W1143" s="1">
        <v>3.217955E-4</v>
      </c>
      <c r="X1143" s="1">
        <v>5.6422419999999996E-3</v>
      </c>
      <c r="Y1143" s="1">
        <v>2.4855709999999998E-4</v>
      </c>
      <c r="Z1143">
        <f t="shared" si="58"/>
        <v>1.3936053741918641</v>
      </c>
      <c r="AA1143">
        <f t="shared" si="58"/>
        <v>2.6599752290781731</v>
      </c>
      <c r="AB1143">
        <f t="shared" si="58"/>
        <v>0.26295513953144345</v>
      </c>
      <c r="AC1143">
        <f t="shared" si="58"/>
        <v>1.2489103900085772</v>
      </c>
      <c r="AD1143">
        <f t="shared" si="58"/>
        <v>2.8165694238111207</v>
      </c>
      <c r="AE1143">
        <f t="shared" si="58"/>
        <v>387.30417195159572</v>
      </c>
    </row>
    <row r="1144" spans="1:31" x14ac:dyDescent="0.3">
      <c r="A1144" t="s">
        <v>263</v>
      </c>
      <c r="B1144" t="s">
        <v>264</v>
      </c>
      <c r="C1144" t="s">
        <v>15</v>
      </c>
      <c r="D1144" t="s">
        <v>16</v>
      </c>
      <c r="E1144" t="s">
        <v>13</v>
      </c>
      <c r="F1144" t="s">
        <v>14</v>
      </c>
      <c r="G1144" t="s">
        <v>9</v>
      </c>
      <c r="H1144" t="s">
        <v>10</v>
      </c>
      <c r="I1144" s="2">
        <v>43245</v>
      </c>
      <c r="J1144" s="1">
        <v>14.47251</v>
      </c>
      <c r="K1144" s="1">
        <v>1.5205029999999999</v>
      </c>
      <c r="L1144" s="1">
        <v>2.1373259999999998</v>
      </c>
      <c r="M1144" s="1">
        <v>2.8380049999999999</v>
      </c>
      <c r="N1144" s="1">
        <v>0.66585349999999999</v>
      </c>
      <c r="O1144" s="1">
        <v>2.57661E-2</v>
      </c>
      <c r="P1144" s="1">
        <v>0.20032320000000001</v>
      </c>
      <c r="Q1144" s="1">
        <v>6.4176200000000004E-5</v>
      </c>
      <c r="R1144" s="1">
        <v>3.6044409999999999E-2</v>
      </c>
      <c r="S1144" s="1">
        <v>5.9054980000000003E-3</v>
      </c>
      <c r="T1144" s="1">
        <v>2.9785889999999999E-2</v>
      </c>
      <c r="U1144" s="1">
        <v>7.5490230000000005E-2</v>
      </c>
      <c r="V1144" s="1">
        <v>1.750896E-3</v>
      </c>
      <c r="W1144" s="1">
        <v>3.217955E-4</v>
      </c>
      <c r="X1144" s="1">
        <v>5.6422419999999996E-3</v>
      </c>
      <c r="Y1144" s="1">
        <v>2.4855709999999998E-4</v>
      </c>
      <c r="Z1144">
        <f t="shared" si="58"/>
        <v>1.3936053741918641</v>
      </c>
      <c r="AA1144">
        <f t="shared" si="58"/>
        <v>2.6599752290781731</v>
      </c>
      <c r="AB1144">
        <f t="shared" si="58"/>
        <v>0.26295513953144345</v>
      </c>
      <c r="AC1144">
        <f t="shared" si="58"/>
        <v>1.2489103900085772</v>
      </c>
      <c r="AD1144">
        <f t="shared" si="58"/>
        <v>2.8165694238111207</v>
      </c>
      <c r="AE1144">
        <f t="shared" si="58"/>
        <v>387.30417195159572</v>
      </c>
    </row>
    <row r="1145" spans="1:31" x14ac:dyDescent="0.3">
      <c r="A1145" t="s">
        <v>263</v>
      </c>
      <c r="B1145" t="s">
        <v>264</v>
      </c>
      <c r="C1145" t="s">
        <v>15</v>
      </c>
      <c r="D1145" t="s">
        <v>16</v>
      </c>
      <c r="E1145" t="s">
        <v>13</v>
      </c>
      <c r="F1145" t="s">
        <v>14</v>
      </c>
      <c r="G1145" t="s">
        <v>9</v>
      </c>
      <c r="H1145" t="s">
        <v>10</v>
      </c>
      <c r="I1145" s="2">
        <v>43245</v>
      </c>
      <c r="J1145" s="1">
        <v>14.47251</v>
      </c>
      <c r="K1145" s="1">
        <v>1.5205029999999999</v>
      </c>
      <c r="L1145" s="1">
        <v>2.1373259999999998</v>
      </c>
      <c r="M1145" s="1">
        <v>2.8380049999999999</v>
      </c>
      <c r="N1145" s="1">
        <v>0.66585349999999999</v>
      </c>
      <c r="O1145" s="1">
        <v>2.57661E-2</v>
      </c>
      <c r="P1145" s="1">
        <v>0.20032320000000001</v>
      </c>
      <c r="Q1145" s="1">
        <v>6.4176200000000004E-5</v>
      </c>
      <c r="R1145" s="1">
        <v>3.6044409999999999E-2</v>
      </c>
      <c r="S1145" s="1">
        <v>5.9054980000000003E-3</v>
      </c>
      <c r="T1145" s="1">
        <v>2.9785889999999999E-2</v>
      </c>
      <c r="U1145" s="1">
        <v>7.5490230000000005E-2</v>
      </c>
      <c r="V1145" s="1">
        <v>1.750896E-3</v>
      </c>
      <c r="W1145" s="1">
        <v>3.217955E-4</v>
      </c>
      <c r="X1145" s="1">
        <v>5.6422419999999996E-3</v>
      </c>
      <c r="Y1145" s="1">
        <v>2.4855709999999998E-4</v>
      </c>
      <c r="Z1145">
        <f t="shared" si="58"/>
        <v>1.3936053741918641</v>
      </c>
      <c r="AA1145">
        <f t="shared" si="58"/>
        <v>2.6599752290781731</v>
      </c>
      <c r="AB1145">
        <f t="shared" si="58"/>
        <v>0.26295513953144345</v>
      </c>
      <c r="AC1145">
        <f t="shared" si="58"/>
        <v>1.2489103900085772</v>
      </c>
      <c r="AD1145">
        <f t="shared" si="58"/>
        <v>2.8165694238111207</v>
      </c>
      <c r="AE1145">
        <f t="shared" si="58"/>
        <v>387.30417195159572</v>
      </c>
    </row>
    <row r="1146" spans="1:31" x14ac:dyDescent="0.3">
      <c r="A1146" t="s">
        <v>263</v>
      </c>
      <c r="B1146" t="s">
        <v>264</v>
      </c>
      <c r="C1146" t="s">
        <v>17</v>
      </c>
      <c r="D1146" t="s">
        <v>18</v>
      </c>
      <c r="E1146" t="s">
        <v>13</v>
      </c>
      <c r="F1146" t="s">
        <v>14</v>
      </c>
      <c r="G1146" t="s">
        <v>9</v>
      </c>
      <c r="H1146" t="s">
        <v>10</v>
      </c>
      <c r="I1146" s="2">
        <v>43245</v>
      </c>
      <c r="J1146" s="1">
        <v>15.454890000000001</v>
      </c>
      <c r="K1146" s="1">
        <v>1.559607</v>
      </c>
      <c r="L1146" s="1">
        <v>1.6031530000000001</v>
      </c>
      <c r="M1146" s="1">
        <v>1.7044109999999999</v>
      </c>
      <c r="N1146" s="1">
        <v>0.73223199999999999</v>
      </c>
      <c r="O1146" s="1">
        <v>2.1047070000000001E-2</v>
      </c>
      <c r="P1146" s="1">
        <v>0.17759820000000001</v>
      </c>
      <c r="Q1146" s="1">
        <v>9.0396590000000004E-6</v>
      </c>
      <c r="R1146" s="1">
        <v>3.7509389999999997E-2</v>
      </c>
      <c r="S1146" s="1">
        <v>6.053012E-3</v>
      </c>
      <c r="T1146" s="1">
        <v>4.0452269999999999E-2</v>
      </c>
      <c r="U1146" s="1">
        <v>0.11961280000000001</v>
      </c>
      <c r="V1146" s="1">
        <v>2.929091E-3</v>
      </c>
      <c r="W1146" s="1">
        <v>5.2284719999999996E-4</v>
      </c>
      <c r="X1146" s="1">
        <v>7.766818E-3</v>
      </c>
      <c r="Y1146" s="1">
        <v>3.7308760000000002E-4</v>
      </c>
      <c r="Z1146">
        <f t="shared" si="58"/>
        <v>2.523294407957319</v>
      </c>
      <c r="AA1146">
        <f t="shared" si="58"/>
        <v>7.0178378337149905</v>
      </c>
      <c r="AB1146">
        <f t="shared" si="58"/>
        <v>0.40002226070425762</v>
      </c>
      <c r="AC1146">
        <f t="shared" si="58"/>
        <v>2.4841804583725904</v>
      </c>
      <c r="AD1146">
        <f t="shared" si="58"/>
        <v>4.3732526568399903</v>
      </c>
      <c r="AE1146">
        <f t="shared" si="58"/>
        <v>4127.2309055020769</v>
      </c>
    </row>
    <row r="1147" spans="1:31" x14ac:dyDescent="0.3">
      <c r="A1147" t="s">
        <v>263</v>
      </c>
      <c r="B1147" t="s">
        <v>264</v>
      </c>
      <c r="C1147" t="s">
        <v>17</v>
      </c>
      <c r="D1147" t="s">
        <v>18</v>
      </c>
      <c r="E1147" t="s">
        <v>13</v>
      </c>
      <c r="F1147" t="s">
        <v>14</v>
      </c>
      <c r="G1147" t="s">
        <v>9</v>
      </c>
      <c r="H1147" t="s">
        <v>10</v>
      </c>
      <c r="I1147" s="2">
        <v>43245</v>
      </c>
      <c r="J1147" s="1">
        <v>15.454890000000001</v>
      </c>
      <c r="K1147" s="1">
        <v>1.559607</v>
      </c>
      <c r="L1147" s="1">
        <v>1.6031530000000001</v>
      </c>
      <c r="M1147" s="1">
        <v>1.7044109999999999</v>
      </c>
      <c r="N1147" s="1">
        <v>0.73223199999999999</v>
      </c>
      <c r="O1147" s="1">
        <v>2.1047070000000001E-2</v>
      </c>
      <c r="P1147" s="1">
        <v>0.17759820000000001</v>
      </c>
      <c r="Q1147" s="1">
        <v>9.0396590000000004E-6</v>
      </c>
      <c r="R1147" s="1">
        <v>3.7509389999999997E-2</v>
      </c>
      <c r="S1147" s="1">
        <v>6.053012E-3</v>
      </c>
      <c r="T1147" s="1">
        <v>4.0452269999999999E-2</v>
      </c>
      <c r="U1147" s="1">
        <v>0.11961280000000001</v>
      </c>
      <c r="V1147" s="1">
        <v>2.929091E-3</v>
      </c>
      <c r="W1147" s="1">
        <v>5.2284719999999996E-4</v>
      </c>
      <c r="X1147" s="1">
        <v>7.766818E-3</v>
      </c>
      <c r="Y1147" s="1">
        <v>3.7308760000000002E-4</v>
      </c>
      <c r="Z1147">
        <f t="shared" si="58"/>
        <v>2.523294407957319</v>
      </c>
      <c r="AA1147">
        <f t="shared" si="58"/>
        <v>7.0178378337149905</v>
      </c>
      <c r="AB1147">
        <f t="shared" si="58"/>
        <v>0.40002226070425762</v>
      </c>
      <c r="AC1147">
        <f t="shared" si="58"/>
        <v>2.4841804583725904</v>
      </c>
      <c r="AD1147">
        <f t="shared" si="58"/>
        <v>4.3732526568399903</v>
      </c>
      <c r="AE1147">
        <f t="shared" si="58"/>
        <v>4127.2309055020769</v>
      </c>
    </row>
    <row r="1148" spans="1:31" x14ac:dyDescent="0.3">
      <c r="A1148" t="s">
        <v>263</v>
      </c>
      <c r="B1148" t="s">
        <v>264</v>
      </c>
      <c r="C1148" t="s">
        <v>17</v>
      </c>
      <c r="D1148" t="s">
        <v>18</v>
      </c>
      <c r="E1148" t="s">
        <v>13</v>
      </c>
      <c r="F1148" t="s">
        <v>14</v>
      </c>
      <c r="G1148" t="s">
        <v>9</v>
      </c>
      <c r="H1148" t="s">
        <v>10</v>
      </c>
      <c r="I1148" s="2">
        <v>43245</v>
      </c>
      <c r="J1148" s="1">
        <v>15.454890000000001</v>
      </c>
      <c r="K1148" s="1">
        <v>1.559607</v>
      </c>
      <c r="L1148" s="1">
        <v>1.6031530000000001</v>
      </c>
      <c r="M1148" s="1">
        <v>1.7044109999999999</v>
      </c>
      <c r="N1148" s="1">
        <v>0.73223199999999999</v>
      </c>
      <c r="O1148" s="1">
        <v>2.1047070000000001E-2</v>
      </c>
      <c r="P1148" s="1">
        <v>0.17759820000000001</v>
      </c>
      <c r="Q1148" s="1">
        <v>9.0396590000000004E-6</v>
      </c>
      <c r="R1148" s="1">
        <v>3.7509389999999997E-2</v>
      </c>
      <c r="S1148" s="1">
        <v>6.053012E-3</v>
      </c>
      <c r="T1148" s="1">
        <v>4.0452269999999999E-2</v>
      </c>
      <c r="U1148" s="1">
        <v>0.11961280000000001</v>
      </c>
      <c r="V1148" s="1">
        <v>2.929091E-3</v>
      </c>
      <c r="W1148" s="1">
        <v>5.2284719999999996E-4</v>
      </c>
      <c r="X1148" s="1">
        <v>7.766818E-3</v>
      </c>
      <c r="Y1148" s="1">
        <v>3.7308760000000002E-4</v>
      </c>
      <c r="Z1148">
        <f t="shared" si="58"/>
        <v>2.523294407957319</v>
      </c>
      <c r="AA1148">
        <f t="shared" si="58"/>
        <v>7.0178378337149905</v>
      </c>
      <c r="AB1148">
        <f t="shared" si="58"/>
        <v>0.40002226070425762</v>
      </c>
      <c r="AC1148">
        <f t="shared" si="58"/>
        <v>2.4841804583725904</v>
      </c>
      <c r="AD1148">
        <f t="shared" si="58"/>
        <v>4.3732526568399903</v>
      </c>
      <c r="AE1148">
        <f t="shared" si="58"/>
        <v>4127.2309055020769</v>
      </c>
    </row>
    <row r="1149" spans="1:31" x14ac:dyDescent="0.3">
      <c r="A1149" t="s">
        <v>263</v>
      </c>
      <c r="B1149" t="s">
        <v>264</v>
      </c>
      <c r="C1149" t="s">
        <v>17</v>
      </c>
      <c r="D1149" t="s">
        <v>18</v>
      </c>
      <c r="E1149" t="s">
        <v>13</v>
      </c>
      <c r="F1149" t="s">
        <v>14</v>
      </c>
      <c r="G1149" t="s">
        <v>9</v>
      </c>
      <c r="H1149" t="s">
        <v>10</v>
      </c>
      <c r="I1149" s="2">
        <v>43245</v>
      </c>
      <c r="J1149" s="1">
        <v>15.454890000000001</v>
      </c>
      <c r="K1149" s="1">
        <v>1.559607</v>
      </c>
      <c r="L1149" s="1">
        <v>1.6031530000000001</v>
      </c>
      <c r="M1149" s="1">
        <v>1.7044109999999999</v>
      </c>
      <c r="N1149" s="1">
        <v>0.73223199999999999</v>
      </c>
      <c r="O1149" s="1">
        <v>2.1047070000000001E-2</v>
      </c>
      <c r="P1149" s="1">
        <v>0.17759820000000001</v>
      </c>
      <c r="Q1149" s="1">
        <v>9.0396590000000004E-6</v>
      </c>
      <c r="R1149" s="1">
        <v>3.7509389999999997E-2</v>
      </c>
      <c r="S1149" s="1">
        <v>6.053012E-3</v>
      </c>
      <c r="T1149" s="1">
        <v>4.0452269999999999E-2</v>
      </c>
      <c r="U1149" s="1">
        <v>0.11961280000000001</v>
      </c>
      <c r="V1149" s="1">
        <v>2.929091E-3</v>
      </c>
      <c r="W1149" s="1">
        <v>5.2284719999999996E-4</v>
      </c>
      <c r="X1149" s="1">
        <v>7.766818E-3</v>
      </c>
      <c r="Y1149" s="1">
        <v>3.7308760000000002E-4</v>
      </c>
      <c r="Z1149">
        <f t="shared" si="58"/>
        <v>2.523294407957319</v>
      </c>
      <c r="AA1149">
        <f t="shared" si="58"/>
        <v>7.0178378337149905</v>
      </c>
      <c r="AB1149">
        <f t="shared" si="58"/>
        <v>0.40002226070425762</v>
      </c>
      <c r="AC1149">
        <f t="shared" si="58"/>
        <v>2.4841804583725904</v>
      </c>
      <c r="AD1149">
        <f t="shared" si="58"/>
        <v>4.3732526568399903</v>
      </c>
      <c r="AE1149">
        <f t="shared" si="58"/>
        <v>4127.2309055020769</v>
      </c>
    </row>
    <row r="1150" spans="1:31" x14ac:dyDescent="0.3">
      <c r="A1150" t="s">
        <v>263</v>
      </c>
      <c r="B1150" t="s">
        <v>264</v>
      </c>
      <c r="C1150" t="s">
        <v>17</v>
      </c>
      <c r="D1150" t="s">
        <v>18</v>
      </c>
      <c r="E1150" t="s">
        <v>13</v>
      </c>
      <c r="F1150" t="s">
        <v>14</v>
      </c>
      <c r="G1150" t="s">
        <v>9</v>
      </c>
      <c r="H1150" t="s">
        <v>10</v>
      </c>
      <c r="I1150" s="2">
        <v>43245</v>
      </c>
      <c r="J1150" s="1">
        <v>15.454890000000001</v>
      </c>
      <c r="K1150" s="1">
        <v>1.559607</v>
      </c>
      <c r="L1150" s="1">
        <v>1.6031530000000001</v>
      </c>
      <c r="M1150" s="1">
        <v>1.7044109999999999</v>
      </c>
      <c r="N1150" s="1">
        <v>0.73223199999999999</v>
      </c>
      <c r="O1150" s="1">
        <v>2.1047070000000001E-2</v>
      </c>
      <c r="P1150" s="1">
        <v>0.17759820000000001</v>
      </c>
      <c r="Q1150" s="1">
        <v>9.0396590000000004E-6</v>
      </c>
      <c r="R1150" s="1">
        <v>3.7509389999999997E-2</v>
      </c>
      <c r="S1150" s="1">
        <v>6.053012E-3</v>
      </c>
      <c r="T1150" s="1">
        <v>4.0452269999999999E-2</v>
      </c>
      <c r="U1150" s="1">
        <v>0.11961280000000001</v>
      </c>
      <c r="V1150" s="1">
        <v>2.929091E-3</v>
      </c>
      <c r="W1150" s="1">
        <v>5.2284719999999996E-4</v>
      </c>
      <c r="X1150" s="1">
        <v>7.766818E-3</v>
      </c>
      <c r="Y1150" s="1">
        <v>3.7308760000000002E-4</v>
      </c>
      <c r="Z1150">
        <f t="shared" si="58"/>
        <v>2.523294407957319</v>
      </c>
      <c r="AA1150">
        <f t="shared" si="58"/>
        <v>7.0178378337149905</v>
      </c>
      <c r="AB1150">
        <f t="shared" si="58"/>
        <v>0.40002226070425762</v>
      </c>
      <c r="AC1150">
        <f t="shared" si="58"/>
        <v>2.4841804583725904</v>
      </c>
      <c r="AD1150">
        <f t="shared" si="58"/>
        <v>4.3732526568399903</v>
      </c>
      <c r="AE1150">
        <f t="shared" si="58"/>
        <v>4127.2309055020769</v>
      </c>
    </row>
    <row r="1151" spans="1:31" x14ac:dyDescent="0.3">
      <c r="A1151" t="s">
        <v>263</v>
      </c>
      <c r="B1151" t="s">
        <v>264</v>
      </c>
      <c r="C1151" t="s">
        <v>17</v>
      </c>
      <c r="D1151" t="s">
        <v>18</v>
      </c>
      <c r="E1151" t="s">
        <v>13</v>
      </c>
      <c r="F1151" t="s">
        <v>14</v>
      </c>
      <c r="G1151" t="s">
        <v>9</v>
      </c>
      <c r="H1151" t="s">
        <v>10</v>
      </c>
      <c r="I1151" s="2">
        <v>43245</v>
      </c>
      <c r="J1151" s="1">
        <v>15.454890000000001</v>
      </c>
      <c r="K1151" s="1">
        <v>1.559607</v>
      </c>
      <c r="L1151" s="1">
        <v>1.6031530000000001</v>
      </c>
      <c r="M1151" s="1">
        <v>1.7044109999999999</v>
      </c>
      <c r="N1151" s="1">
        <v>0.73223199999999999</v>
      </c>
      <c r="O1151" s="1">
        <v>2.1047070000000001E-2</v>
      </c>
      <c r="P1151" s="1">
        <v>0.17759820000000001</v>
      </c>
      <c r="Q1151" s="1">
        <v>9.0396590000000004E-6</v>
      </c>
      <c r="R1151" s="1">
        <v>3.7509389999999997E-2</v>
      </c>
      <c r="S1151" s="1">
        <v>6.053012E-3</v>
      </c>
      <c r="T1151" s="1">
        <v>4.0452269999999999E-2</v>
      </c>
      <c r="U1151" s="1">
        <v>0.11961280000000001</v>
      </c>
      <c r="V1151" s="1">
        <v>2.929091E-3</v>
      </c>
      <c r="W1151" s="1">
        <v>5.2284719999999996E-4</v>
      </c>
      <c r="X1151" s="1">
        <v>7.766818E-3</v>
      </c>
      <c r="Y1151" s="1">
        <v>3.7308760000000002E-4</v>
      </c>
      <c r="Z1151">
        <f t="shared" si="58"/>
        <v>2.523294407957319</v>
      </c>
      <c r="AA1151">
        <f t="shared" si="58"/>
        <v>7.0178378337149905</v>
      </c>
      <c r="AB1151">
        <f t="shared" si="58"/>
        <v>0.40002226070425762</v>
      </c>
      <c r="AC1151">
        <f t="shared" si="58"/>
        <v>2.4841804583725904</v>
      </c>
      <c r="AD1151">
        <f t="shared" si="58"/>
        <v>4.3732526568399903</v>
      </c>
      <c r="AE1151">
        <f t="shared" si="58"/>
        <v>4127.2309055020769</v>
      </c>
    </row>
    <row r="1152" spans="1:31" x14ac:dyDescent="0.3">
      <c r="A1152" t="s">
        <v>263</v>
      </c>
      <c r="B1152" t="s">
        <v>264</v>
      </c>
      <c r="C1152" t="s">
        <v>17</v>
      </c>
      <c r="D1152" t="s">
        <v>18</v>
      </c>
      <c r="E1152" t="s">
        <v>13</v>
      </c>
      <c r="F1152" t="s">
        <v>14</v>
      </c>
      <c r="G1152" t="s">
        <v>9</v>
      </c>
      <c r="H1152" t="s">
        <v>10</v>
      </c>
      <c r="I1152" s="2">
        <v>43245</v>
      </c>
      <c r="J1152" s="1">
        <v>15.454890000000001</v>
      </c>
      <c r="K1152" s="1">
        <v>1.559607</v>
      </c>
      <c r="L1152" s="1">
        <v>1.6031530000000001</v>
      </c>
      <c r="M1152" s="1">
        <v>1.7044109999999999</v>
      </c>
      <c r="N1152" s="1">
        <v>0.73223199999999999</v>
      </c>
      <c r="O1152" s="1">
        <v>2.1047070000000001E-2</v>
      </c>
      <c r="P1152" s="1">
        <v>0.17759820000000001</v>
      </c>
      <c r="Q1152" s="1">
        <v>9.0396590000000004E-6</v>
      </c>
      <c r="R1152" s="1">
        <v>3.7509389999999997E-2</v>
      </c>
      <c r="S1152" s="1">
        <v>6.053012E-3</v>
      </c>
      <c r="T1152" s="1">
        <v>4.0452269999999999E-2</v>
      </c>
      <c r="U1152" s="1">
        <v>0.11961280000000001</v>
      </c>
      <c r="V1152" s="1">
        <v>2.929091E-3</v>
      </c>
      <c r="W1152" s="1">
        <v>5.2284719999999996E-4</v>
      </c>
      <c r="X1152" s="1">
        <v>7.766818E-3</v>
      </c>
      <c r="Y1152" s="1">
        <v>3.7308760000000002E-4</v>
      </c>
      <c r="Z1152">
        <f t="shared" si="58"/>
        <v>2.523294407957319</v>
      </c>
      <c r="AA1152">
        <f t="shared" si="58"/>
        <v>7.0178378337149905</v>
      </c>
      <c r="AB1152">
        <f t="shared" si="58"/>
        <v>0.40002226070425762</v>
      </c>
      <c r="AC1152">
        <f t="shared" si="58"/>
        <v>2.4841804583725904</v>
      </c>
      <c r="AD1152">
        <f t="shared" si="58"/>
        <v>4.3732526568399903</v>
      </c>
      <c r="AE1152">
        <f t="shared" si="58"/>
        <v>4127.2309055020769</v>
      </c>
    </row>
    <row r="1153" spans="1:31" x14ac:dyDescent="0.3">
      <c r="A1153" t="s">
        <v>263</v>
      </c>
      <c r="B1153" t="s">
        <v>264</v>
      </c>
      <c r="C1153" t="s">
        <v>17</v>
      </c>
      <c r="D1153" t="s">
        <v>18</v>
      </c>
      <c r="E1153" t="s">
        <v>13</v>
      </c>
      <c r="F1153" t="s">
        <v>14</v>
      </c>
      <c r="G1153" t="s">
        <v>9</v>
      </c>
      <c r="H1153" t="s">
        <v>10</v>
      </c>
      <c r="I1153" s="2">
        <v>43245</v>
      </c>
      <c r="J1153" s="1">
        <v>15.454890000000001</v>
      </c>
      <c r="K1153" s="1">
        <v>1.559607</v>
      </c>
      <c r="L1153" s="1">
        <v>1.6031530000000001</v>
      </c>
      <c r="M1153" s="1">
        <v>1.7044109999999999</v>
      </c>
      <c r="N1153" s="1">
        <v>0.73223199999999999</v>
      </c>
      <c r="O1153" s="1">
        <v>2.1047070000000001E-2</v>
      </c>
      <c r="P1153" s="1">
        <v>0.17759820000000001</v>
      </c>
      <c r="Q1153" s="1">
        <v>9.0396590000000004E-6</v>
      </c>
      <c r="R1153" s="1">
        <v>3.7509389999999997E-2</v>
      </c>
      <c r="S1153" s="1">
        <v>6.053012E-3</v>
      </c>
      <c r="T1153" s="1">
        <v>4.0452269999999999E-2</v>
      </c>
      <c r="U1153" s="1">
        <v>0.11961280000000001</v>
      </c>
      <c r="V1153" s="1">
        <v>2.929091E-3</v>
      </c>
      <c r="W1153" s="1">
        <v>5.2284719999999996E-4</v>
      </c>
      <c r="X1153" s="1">
        <v>7.766818E-3</v>
      </c>
      <c r="Y1153" s="1">
        <v>3.7308760000000002E-4</v>
      </c>
      <c r="Z1153">
        <f t="shared" si="58"/>
        <v>2.523294407957319</v>
      </c>
      <c r="AA1153">
        <f t="shared" si="58"/>
        <v>7.0178378337149905</v>
      </c>
      <c r="AB1153">
        <f t="shared" si="58"/>
        <v>0.40002226070425762</v>
      </c>
      <c r="AC1153">
        <f t="shared" si="58"/>
        <v>2.4841804583725904</v>
      </c>
      <c r="AD1153">
        <f t="shared" si="58"/>
        <v>4.3732526568399903</v>
      </c>
      <c r="AE1153">
        <f t="shared" si="58"/>
        <v>4127.2309055020769</v>
      </c>
    </row>
    <row r="1154" spans="1:31" x14ac:dyDescent="0.3">
      <c r="A1154" t="s">
        <v>263</v>
      </c>
      <c r="B1154" t="s">
        <v>264</v>
      </c>
      <c r="C1154" t="s">
        <v>19</v>
      </c>
      <c r="D1154" t="s">
        <v>20</v>
      </c>
      <c r="E1154" t="s">
        <v>13</v>
      </c>
      <c r="F1154" t="s">
        <v>14</v>
      </c>
      <c r="G1154" t="s">
        <v>9</v>
      </c>
      <c r="H1154" t="s">
        <v>10</v>
      </c>
      <c r="I1154" s="2">
        <v>43245</v>
      </c>
      <c r="J1154" s="1">
        <v>14.54335</v>
      </c>
      <c r="K1154" s="1">
        <v>1.6126020000000001</v>
      </c>
      <c r="L1154" s="1">
        <v>1.865243</v>
      </c>
      <c r="M1154" s="1">
        <v>1.415173</v>
      </c>
      <c r="N1154" s="1">
        <v>0.70605119999999999</v>
      </c>
      <c r="O1154" s="1">
        <v>3.049965E-2</v>
      </c>
      <c r="P1154" s="1">
        <v>0.18100479999999999</v>
      </c>
      <c r="Q1154" s="1">
        <v>1.842689E-7</v>
      </c>
      <c r="R1154" s="1">
        <v>3.5485740000000002E-2</v>
      </c>
      <c r="S1154" s="1">
        <v>6.398043E-3</v>
      </c>
      <c r="T1154" s="1">
        <v>3.9026650000000003E-2</v>
      </c>
      <c r="U1154" s="1">
        <v>0.1062164</v>
      </c>
      <c r="V1154" s="1">
        <v>2.7853510000000001E-3</v>
      </c>
      <c r="W1154" s="1">
        <v>4.7658189999999999E-4</v>
      </c>
      <c r="X1154" s="1">
        <v>7.4202089999999997E-3</v>
      </c>
      <c r="Y1154" s="1">
        <v>3.4137460000000002E-4</v>
      </c>
      <c r="Z1154">
        <f t="shared" si="58"/>
        <v>2.0923091522123389</v>
      </c>
      <c r="AA1154">
        <f t="shared" si="58"/>
        <v>7.5055417252872969</v>
      </c>
      <c r="AB1154">
        <f t="shared" si="58"/>
        <v>0.39449702797757441</v>
      </c>
      <c r="AC1154">
        <f t="shared" si="58"/>
        <v>1.5625815378209258</v>
      </c>
      <c r="AD1154">
        <f t="shared" si="58"/>
        <v>4.0994542686160811</v>
      </c>
      <c r="AE1154">
        <f t="shared" si="58"/>
        <v>185258.93409034298</v>
      </c>
    </row>
    <row r="1155" spans="1:31" x14ac:dyDescent="0.3">
      <c r="A1155" t="s">
        <v>263</v>
      </c>
      <c r="B1155" t="s">
        <v>264</v>
      </c>
      <c r="C1155" t="s">
        <v>19</v>
      </c>
      <c r="D1155" t="s">
        <v>20</v>
      </c>
      <c r="E1155" t="s">
        <v>13</v>
      </c>
      <c r="F1155" t="s">
        <v>14</v>
      </c>
      <c r="G1155" t="s">
        <v>9</v>
      </c>
      <c r="H1155" t="s">
        <v>10</v>
      </c>
      <c r="I1155" s="2">
        <v>43245</v>
      </c>
      <c r="J1155" s="1">
        <v>14.54335</v>
      </c>
      <c r="K1155" s="1">
        <v>1.6126020000000001</v>
      </c>
      <c r="L1155" s="1">
        <v>1.865243</v>
      </c>
      <c r="M1155" s="1">
        <v>1.415173</v>
      </c>
      <c r="N1155" s="1">
        <v>0.70605119999999999</v>
      </c>
      <c r="O1155" s="1">
        <v>3.049965E-2</v>
      </c>
      <c r="P1155" s="1">
        <v>0.18100479999999999</v>
      </c>
      <c r="Q1155" s="1">
        <v>1.842689E-7</v>
      </c>
      <c r="R1155" s="1">
        <v>3.5485740000000002E-2</v>
      </c>
      <c r="S1155" s="1">
        <v>6.398043E-3</v>
      </c>
      <c r="T1155" s="1">
        <v>3.9026650000000003E-2</v>
      </c>
      <c r="U1155" s="1">
        <v>0.1062164</v>
      </c>
      <c r="V1155" s="1">
        <v>2.7853510000000001E-3</v>
      </c>
      <c r="W1155" s="1">
        <v>4.7658189999999999E-4</v>
      </c>
      <c r="X1155" s="1">
        <v>7.4202089999999997E-3</v>
      </c>
      <c r="Y1155" s="1">
        <v>3.4137460000000002E-4</v>
      </c>
      <c r="Z1155">
        <f t="shared" si="58"/>
        <v>2.0923091522123389</v>
      </c>
      <c r="AA1155">
        <f t="shared" si="58"/>
        <v>7.5055417252872969</v>
      </c>
      <c r="AB1155">
        <f t="shared" si="58"/>
        <v>0.39449702797757441</v>
      </c>
      <c r="AC1155">
        <f t="shared" ref="AC1155:AE1218" si="59">(W1155/O1155)*100</f>
        <v>1.5625815378209258</v>
      </c>
      <c r="AD1155">
        <f t="shared" si="59"/>
        <v>4.0994542686160811</v>
      </c>
      <c r="AE1155">
        <f t="shared" si="59"/>
        <v>185258.93409034298</v>
      </c>
    </row>
    <row r="1156" spans="1:31" x14ac:dyDescent="0.3">
      <c r="A1156" t="s">
        <v>263</v>
      </c>
      <c r="B1156" t="s">
        <v>264</v>
      </c>
      <c r="C1156" t="s">
        <v>19</v>
      </c>
      <c r="D1156" t="s">
        <v>20</v>
      </c>
      <c r="E1156" t="s">
        <v>13</v>
      </c>
      <c r="F1156" t="s">
        <v>14</v>
      </c>
      <c r="G1156" t="s">
        <v>9</v>
      </c>
      <c r="H1156" t="s">
        <v>10</v>
      </c>
      <c r="I1156" s="2">
        <v>43245</v>
      </c>
      <c r="J1156" s="1">
        <v>14.54335</v>
      </c>
      <c r="K1156" s="1">
        <v>1.6126020000000001</v>
      </c>
      <c r="L1156" s="1">
        <v>1.865243</v>
      </c>
      <c r="M1156" s="1">
        <v>1.415173</v>
      </c>
      <c r="N1156" s="1">
        <v>0.70605119999999999</v>
      </c>
      <c r="O1156" s="1">
        <v>3.049965E-2</v>
      </c>
      <c r="P1156" s="1">
        <v>0.18100479999999999</v>
      </c>
      <c r="Q1156" s="1">
        <v>1.842689E-7</v>
      </c>
      <c r="R1156" s="1">
        <v>3.5485740000000002E-2</v>
      </c>
      <c r="S1156" s="1">
        <v>6.398043E-3</v>
      </c>
      <c r="T1156" s="1">
        <v>3.9026650000000003E-2</v>
      </c>
      <c r="U1156" s="1">
        <v>0.1062164</v>
      </c>
      <c r="V1156" s="1">
        <v>2.7853510000000001E-3</v>
      </c>
      <c r="W1156" s="1">
        <v>4.7658189999999999E-4</v>
      </c>
      <c r="X1156" s="1">
        <v>7.4202089999999997E-3</v>
      </c>
      <c r="Y1156" s="1">
        <v>3.4137460000000002E-4</v>
      </c>
      <c r="Z1156">
        <f t="shared" ref="Z1156:AE1219" si="60">(T1156/L1156)*100</f>
        <v>2.0923091522123389</v>
      </c>
      <c r="AA1156">
        <f t="shared" si="60"/>
        <v>7.5055417252872969</v>
      </c>
      <c r="AB1156">
        <f t="shared" si="60"/>
        <v>0.39449702797757441</v>
      </c>
      <c r="AC1156">
        <f t="shared" si="59"/>
        <v>1.5625815378209258</v>
      </c>
      <c r="AD1156">
        <f t="shared" si="59"/>
        <v>4.0994542686160811</v>
      </c>
      <c r="AE1156">
        <f t="shared" si="59"/>
        <v>185258.93409034298</v>
      </c>
    </row>
    <row r="1157" spans="1:31" x14ac:dyDescent="0.3">
      <c r="A1157" t="s">
        <v>263</v>
      </c>
      <c r="B1157" t="s">
        <v>264</v>
      </c>
      <c r="C1157" t="s">
        <v>19</v>
      </c>
      <c r="D1157" t="s">
        <v>20</v>
      </c>
      <c r="E1157" t="s">
        <v>13</v>
      </c>
      <c r="F1157" t="s">
        <v>14</v>
      </c>
      <c r="G1157" t="s">
        <v>9</v>
      </c>
      <c r="H1157" t="s">
        <v>10</v>
      </c>
      <c r="I1157" s="2">
        <v>43245</v>
      </c>
      <c r="J1157" s="1">
        <v>14.54335</v>
      </c>
      <c r="K1157" s="1">
        <v>1.6126020000000001</v>
      </c>
      <c r="L1157" s="1">
        <v>1.865243</v>
      </c>
      <c r="M1157" s="1">
        <v>1.415173</v>
      </c>
      <c r="N1157" s="1">
        <v>0.70605119999999999</v>
      </c>
      <c r="O1157" s="1">
        <v>3.049965E-2</v>
      </c>
      <c r="P1157" s="1">
        <v>0.18100479999999999</v>
      </c>
      <c r="Q1157" s="1">
        <v>1.842689E-7</v>
      </c>
      <c r="R1157" s="1">
        <v>3.5485740000000002E-2</v>
      </c>
      <c r="S1157" s="1">
        <v>6.398043E-3</v>
      </c>
      <c r="T1157" s="1">
        <v>3.9026650000000003E-2</v>
      </c>
      <c r="U1157" s="1">
        <v>0.1062164</v>
      </c>
      <c r="V1157" s="1">
        <v>2.7853510000000001E-3</v>
      </c>
      <c r="W1157" s="1">
        <v>4.7658189999999999E-4</v>
      </c>
      <c r="X1157" s="1">
        <v>7.4202089999999997E-3</v>
      </c>
      <c r="Y1157" s="1">
        <v>3.4137460000000002E-4</v>
      </c>
      <c r="Z1157">
        <f t="shared" si="60"/>
        <v>2.0923091522123389</v>
      </c>
      <c r="AA1157">
        <f t="shared" si="60"/>
        <v>7.5055417252872969</v>
      </c>
      <c r="AB1157">
        <f t="shared" si="60"/>
        <v>0.39449702797757441</v>
      </c>
      <c r="AC1157">
        <f t="shared" si="59"/>
        <v>1.5625815378209258</v>
      </c>
      <c r="AD1157">
        <f t="shared" si="59"/>
        <v>4.0994542686160811</v>
      </c>
      <c r="AE1157">
        <f t="shared" si="59"/>
        <v>185258.93409034298</v>
      </c>
    </row>
    <row r="1158" spans="1:31" x14ac:dyDescent="0.3">
      <c r="A1158" t="s">
        <v>263</v>
      </c>
      <c r="B1158" t="s">
        <v>264</v>
      </c>
      <c r="C1158" t="s">
        <v>19</v>
      </c>
      <c r="D1158" t="s">
        <v>20</v>
      </c>
      <c r="E1158" t="s">
        <v>13</v>
      </c>
      <c r="F1158" t="s">
        <v>14</v>
      </c>
      <c r="G1158" t="s">
        <v>9</v>
      </c>
      <c r="H1158" t="s">
        <v>10</v>
      </c>
      <c r="I1158" s="2">
        <v>43245</v>
      </c>
      <c r="J1158" s="1">
        <v>14.54335</v>
      </c>
      <c r="K1158" s="1">
        <v>1.6126020000000001</v>
      </c>
      <c r="L1158" s="1">
        <v>1.865243</v>
      </c>
      <c r="M1158" s="1">
        <v>1.415173</v>
      </c>
      <c r="N1158" s="1">
        <v>0.70605119999999999</v>
      </c>
      <c r="O1158" s="1">
        <v>3.049965E-2</v>
      </c>
      <c r="P1158" s="1">
        <v>0.18100479999999999</v>
      </c>
      <c r="Q1158" s="1">
        <v>1.842689E-7</v>
      </c>
      <c r="R1158" s="1">
        <v>3.5485740000000002E-2</v>
      </c>
      <c r="S1158" s="1">
        <v>6.398043E-3</v>
      </c>
      <c r="T1158" s="1">
        <v>3.9026650000000003E-2</v>
      </c>
      <c r="U1158" s="1">
        <v>0.1062164</v>
      </c>
      <c r="V1158" s="1">
        <v>2.7853510000000001E-3</v>
      </c>
      <c r="W1158" s="1">
        <v>4.7658189999999999E-4</v>
      </c>
      <c r="X1158" s="1">
        <v>7.4202089999999997E-3</v>
      </c>
      <c r="Y1158" s="1">
        <v>3.4137460000000002E-4</v>
      </c>
      <c r="Z1158">
        <f t="shared" si="60"/>
        <v>2.0923091522123389</v>
      </c>
      <c r="AA1158">
        <f t="shared" si="60"/>
        <v>7.5055417252872969</v>
      </c>
      <c r="AB1158">
        <f t="shared" si="60"/>
        <v>0.39449702797757441</v>
      </c>
      <c r="AC1158">
        <f t="shared" si="59"/>
        <v>1.5625815378209258</v>
      </c>
      <c r="AD1158">
        <f t="shared" si="59"/>
        <v>4.0994542686160811</v>
      </c>
      <c r="AE1158">
        <f t="shared" si="59"/>
        <v>185258.93409034298</v>
      </c>
    </row>
    <row r="1159" spans="1:31" x14ac:dyDescent="0.3">
      <c r="A1159" t="s">
        <v>263</v>
      </c>
      <c r="B1159" t="s">
        <v>264</v>
      </c>
      <c r="C1159" t="s">
        <v>19</v>
      </c>
      <c r="D1159" t="s">
        <v>20</v>
      </c>
      <c r="E1159" t="s">
        <v>13</v>
      </c>
      <c r="F1159" t="s">
        <v>14</v>
      </c>
      <c r="G1159" t="s">
        <v>9</v>
      </c>
      <c r="H1159" t="s">
        <v>10</v>
      </c>
      <c r="I1159" s="2">
        <v>43245</v>
      </c>
      <c r="J1159" s="1">
        <v>14.54335</v>
      </c>
      <c r="K1159" s="1">
        <v>1.6126020000000001</v>
      </c>
      <c r="L1159" s="1">
        <v>1.865243</v>
      </c>
      <c r="M1159" s="1">
        <v>1.415173</v>
      </c>
      <c r="N1159" s="1">
        <v>0.70605119999999999</v>
      </c>
      <c r="O1159" s="1">
        <v>3.049965E-2</v>
      </c>
      <c r="P1159" s="1">
        <v>0.18100479999999999</v>
      </c>
      <c r="Q1159" s="1">
        <v>1.842689E-7</v>
      </c>
      <c r="R1159" s="1">
        <v>3.5485740000000002E-2</v>
      </c>
      <c r="S1159" s="1">
        <v>6.398043E-3</v>
      </c>
      <c r="T1159" s="1">
        <v>3.9026650000000003E-2</v>
      </c>
      <c r="U1159" s="1">
        <v>0.1062164</v>
      </c>
      <c r="V1159" s="1">
        <v>2.7853510000000001E-3</v>
      </c>
      <c r="W1159" s="1">
        <v>4.7658189999999999E-4</v>
      </c>
      <c r="X1159" s="1">
        <v>7.4202089999999997E-3</v>
      </c>
      <c r="Y1159" s="1">
        <v>3.4137460000000002E-4</v>
      </c>
      <c r="Z1159">
        <f t="shared" si="60"/>
        <v>2.0923091522123389</v>
      </c>
      <c r="AA1159">
        <f t="shared" si="60"/>
        <v>7.5055417252872969</v>
      </c>
      <c r="AB1159">
        <f t="shared" si="60"/>
        <v>0.39449702797757441</v>
      </c>
      <c r="AC1159">
        <f t="shared" si="59"/>
        <v>1.5625815378209258</v>
      </c>
      <c r="AD1159">
        <f t="shared" si="59"/>
        <v>4.0994542686160811</v>
      </c>
      <c r="AE1159">
        <f t="shared" si="59"/>
        <v>185258.93409034298</v>
      </c>
    </row>
    <row r="1160" spans="1:31" x14ac:dyDescent="0.3">
      <c r="A1160" t="s">
        <v>263</v>
      </c>
      <c r="B1160" t="s">
        <v>264</v>
      </c>
      <c r="C1160" t="s">
        <v>19</v>
      </c>
      <c r="D1160" t="s">
        <v>20</v>
      </c>
      <c r="E1160" t="s">
        <v>13</v>
      </c>
      <c r="F1160" t="s">
        <v>14</v>
      </c>
      <c r="G1160" t="s">
        <v>9</v>
      </c>
      <c r="H1160" t="s">
        <v>10</v>
      </c>
      <c r="I1160" s="2">
        <v>43245</v>
      </c>
      <c r="J1160" s="1">
        <v>14.54335</v>
      </c>
      <c r="K1160" s="1">
        <v>1.6126020000000001</v>
      </c>
      <c r="L1160" s="1">
        <v>1.865243</v>
      </c>
      <c r="M1160" s="1">
        <v>1.415173</v>
      </c>
      <c r="N1160" s="1">
        <v>0.70605119999999999</v>
      </c>
      <c r="O1160" s="1">
        <v>3.049965E-2</v>
      </c>
      <c r="P1160" s="1">
        <v>0.18100479999999999</v>
      </c>
      <c r="Q1160" s="1">
        <v>1.842689E-7</v>
      </c>
      <c r="R1160" s="1">
        <v>3.5485740000000002E-2</v>
      </c>
      <c r="S1160" s="1">
        <v>6.398043E-3</v>
      </c>
      <c r="T1160" s="1">
        <v>3.9026650000000003E-2</v>
      </c>
      <c r="U1160" s="1">
        <v>0.1062164</v>
      </c>
      <c r="V1160" s="1">
        <v>2.7853510000000001E-3</v>
      </c>
      <c r="W1160" s="1">
        <v>4.7658189999999999E-4</v>
      </c>
      <c r="X1160" s="1">
        <v>7.4202089999999997E-3</v>
      </c>
      <c r="Y1160" s="1">
        <v>3.4137460000000002E-4</v>
      </c>
      <c r="Z1160">
        <f t="shared" si="60"/>
        <v>2.0923091522123389</v>
      </c>
      <c r="AA1160">
        <f t="shared" si="60"/>
        <v>7.5055417252872969</v>
      </c>
      <c r="AB1160">
        <f t="shared" si="60"/>
        <v>0.39449702797757441</v>
      </c>
      <c r="AC1160">
        <f t="shared" si="59"/>
        <v>1.5625815378209258</v>
      </c>
      <c r="AD1160">
        <f t="shared" si="59"/>
        <v>4.0994542686160811</v>
      </c>
      <c r="AE1160">
        <f t="shared" si="59"/>
        <v>185258.93409034298</v>
      </c>
    </row>
    <row r="1161" spans="1:31" x14ac:dyDescent="0.3">
      <c r="A1161" t="s">
        <v>263</v>
      </c>
      <c r="B1161" t="s">
        <v>264</v>
      </c>
      <c r="C1161" t="s">
        <v>19</v>
      </c>
      <c r="D1161" t="s">
        <v>20</v>
      </c>
      <c r="E1161" t="s">
        <v>13</v>
      </c>
      <c r="F1161" t="s">
        <v>14</v>
      </c>
      <c r="G1161" t="s">
        <v>9</v>
      </c>
      <c r="H1161" t="s">
        <v>10</v>
      </c>
      <c r="I1161" s="2">
        <v>43245</v>
      </c>
      <c r="J1161" s="1">
        <v>14.54335</v>
      </c>
      <c r="K1161" s="1">
        <v>1.6126020000000001</v>
      </c>
      <c r="L1161" s="1">
        <v>1.865243</v>
      </c>
      <c r="M1161" s="1">
        <v>1.415173</v>
      </c>
      <c r="N1161" s="1">
        <v>0.70605119999999999</v>
      </c>
      <c r="O1161" s="1">
        <v>3.049965E-2</v>
      </c>
      <c r="P1161" s="1">
        <v>0.18100479999999999</v>
      </c>
      <c r="Q1161" s="1">
        <v>1.842689E-7</v>
      </c>
      <c r="R1161" s="1">
        <v>3.5485740000000002E-2</v>
      </c>
      <c r="S1161" s="1">
        <v>6.398043E-3</v>
      </c>
      <c r="T1161" s="1">
        <v>3.9026650000000003E-2</v>
      </c>
      <c r="U1161" s="1">
        <v>0.1062164</v>
      </c>
      <c r="V1161" s="1">
        <v>2.7853510000000001E-3</v>
      </c>
      <c r="W1161" s="1">
        <v>4.7658189999999999E-4</v>
      </c>
      <c r="X1161" s="1">
        <v>7.4202089999999997E-3</v>
      </c>
      <c r="Y1161" s="1">
        <v>3.4137460000000002E-4</v>
      </c>
      <c r="Z1161">
        <f t="shared" si="60"/>
        <v>2.0923091522123389</v>
      </c>
      <c r="AA1161">
        <f t="shared" si="60"/>
        <v>7.5055417252872969</v>
      </c>
      <c r="AB1161">
        <f t="shared" si="60"/>
        <v>0.39449702797757441</v>
      </c>
      <c r="AC1161">
        <f t="shared" si="59"/>
        <v>1.5625815378209258</v>
      </c>
      <c r="AD1161">
        <f t="shared" si="59"/>
        <v>4.0994542686160811</v>
      </c>
      <c r="AE1161">
        <f t="shared" si="59"/>
        <v>185258.93409034298</v>
      </c>
    </row>
    <row r="1162" spans="1:31" x14ac:dyDescent="0.3">
      <c r="A1162" t="s">
        <v>263</v>
      </c>
      <c r="B1162" t="s">
        <v>264</v>
      </c>
      <c r="C1162" t="s">
        <v>21</v>
      </c>
      <c r="D1162" t="s">
        <v>22</v>
      </c>
      <c r="E1162" t="s">
        <v>13</v>
      </c>
      <c r="F1162" t="s">
        <v>14</v>
      </c>
      <c r="G1162" t="s">
        <v>9</v>
      </c>
      <c r="H1162" t="s">
        <v>10</v>
      </c>
      <c r="I1162" s="2">
        <v>43245</v>
      </c>
      <c r="J1162" s="1">
        <v>13.649179999999999</v>
      </c>
      <c r="K1162" s="1">
        <v>1.690123</v>
      </c>
      <c r="L1162" s="1">
        <v>1.9105989999999999</v>
      </c>
      <c r="M1162" s="1">
        <v>1.6365730000000001</v>
      </c>
      <c r="N1162" s="1">
        <v>0.57449830000000002</v>
      </c>
      <c r="O1162" s="1">
        <v>3.6452110000000003E-2</v>
      </c>
      <c r="P1162" s="1">
        <v>0.1872528</v>
      </c>
      <c r="Q1162" s="1">
        <v>5.7787770000000001E-6</v>
      </c>
      <c r="R1162" s="1">
        <v>3.9408150000000003E-2</v>
      </c>
      <c r="S1162" s="1">
        <v>7.0961519999999997E-3</v>
      </c>
      <c r="T1162" s="1">
        <v>2.8228699999999999E-2</v>
      </c>
      <c r="U1162" s="1">
        <v>8.0151490000000006E-2</v>
      </c>
      <c r="V1162" s="1">
        <v>1.839593E-3</v>
      </c>
      <c r="W1162" s="1">
        <v>3.887497E-4</v>
      </c>
      <c r="X1162" s="1">
        <v>4.9019839999999999E-3</v>
      </c>
      <c r="Y1162" s="1">
        <v>2.4763470000000002E-4</v>
      </c>
      <c r="Z1162">
        <f t="shared" si="60"/>
        <v>1.4774790523809549</v>
      </c>
      <c r="AA1162">
        <f t="shared" si="60"/>
        <v>4.8975200006354749</v>
      </c>
      <c r="AB1162">
        <f t="shared" si="60"/>
        <v>0.32020860636141135</v>
      </c>
      <c r="AC1162">
        <f t="shared" si="59"/>
        <v>1.0664669342872057</v>
      </c>
      <c r="AD1162">
        <f t="shared" si="59"/>
        <v>2.617842830654602</v>
      </c>
      <c r="AE1162">
        <f t="shared" si="59"/>
        <v>4285.2440923053446</v>
      </c>
    </row>
    <row r="1163" spans="1:31" x14ac:dyDescent="0.3">
      <c r="A1163" t="s">
        <v>263</v>
      </c>
      <c r="B1163" t="s">
        <v>264</v>
      </c>
      <c r="C1163" t="s">
        <v>21</v>
      </c>
      <c r="D1163" t="s">
        <v>22</v>
      </c>
      <c r="E1163" t="s">
        <v>13</v>
      </c>
      <c r="F1163" t="s">
        <v>14</v>
      </c>
      <c r="G1163" t="s">
        <v>9</v>
      </c>
      <c r="H1163" t="s">
        <v>10</v>
      </c>
      <c r="I1163" s="2">
        <v>43245</v>
      </c>
      <c r="J1163" s="1">
        <v>13.649179999999999</v>
      </c>
      <c r="K1163" s="1">
        <v>1.690123</v>
      </c>
      <c r="L1163" s="1">
        <v>1.9105989999999999</v>
      </c>
      <c r="M1163" s="1">
        <v>1.6365730000000001</v>
      </c>
      <c r="N1163" s="1">
        <v>0.57449830000000002</v>
      </c>
      <c r="O1163" s="1">
        <v>3.6452110000000003E-2</v>
      </c>
      <c r="P1163" s="1">
        <v>0.1872528</v>
      </c>
      <c r="Q1163" s="1">
        <v>5.7787770000000001E-6</v>
      </c>
      <c r="R1163" s="1">
        <v>3.9408150000000003E-2</v>
      </c>
      <c r="S1163" s="1">
        <v>7.0961519999999997E-3</v>
      </c>
      <c r="T1163" s="1">
        <v>2.8228699999999999E-2</v>
      </c>
      <c r="U1163" s="1">
        <v>8.0151490000000006E-2</v>
      </c>
      <c r="V1163" s="1">
        <v>1.839593E-3</v>
      </c>
      <c r="W1163" s="1">
        <v>3.887497E-4</v>
      </c>
      <c r="X1163" s="1">
        <v>4.9019839999999999E-3</v>
      </c>
      <c r="Y1163" s="1">
        <v>2.4763470000000002E-4</v>
      </c>
      <c r="Z1163">
        <f t="shared" si="60"/>
        <v>1.4774790523809549</v>
      </c>
      <c r="AA1163">
        <f t="shared" si="60"/>
        <v>4.8975200006354749</v>
      </c>
      <c r="AB1163">
        <f t="shared" si="60"/>
        <v>0.32020860636141135</v>
      </c>
      <c r="AC1163">
        <f t="shared" si="59"/>
        <v>1.0664669342872057</v>
      </c>
      <c r="AD1163">
        <f t="shared" si="59"/>
        <v>2.617842830654602</v>
      </c>
      <c r="AE1163">
        <f t="shared" si="59"/>
        <v>4285.2440923053446</v>
      </c>
    </row>
    <row r="1164" spans="1:31" x14ac:dyDescent="0.3">
      <c r="A1164" t="s">
        <v>263</v>
      </c>
      <c r="B1164" t="s">
        <v>264</v>
      </c>
      <c r="C1164" t="s">
        <v>21</v>
      </c>
      <c r="D1164" t="s">
        <v>22</v>
      </c>
      <c r="E1164" t="s">
        <v>13</v>
      </c>
      <c r="F1164" t="s">
        <v>14</v>
      </c>
      <c r="G1164" t="s">
        <v>9</v>
      </c>
      <c r="H1164" t="s">
        <v>10</v>
      </c>
      <c r="I1164" s="2">
        <v>43245</v>
      </c>
      <c r="J1164" s="1">
        <v>13.649179999999999</v>
      </c>
      <c r="K1164" s="1">
        <v>1.690123</v>
      </c>
      <c r="L1164" s="1">
        <v>1.9105989999999999</v>
      </c>
      <c r="M1164" s="1">
        <v>1.6365730000000001</v>
      </c>
      <c r="N1164" s="1">
        <v>0.57449830000000002</v>
      </c>
      <c r="O1164" s="1">
        <v>3.6452110000000003E-2</v>
      </c>
      <c r="P1164" s="1">
        <v>0.1872528</v>
      </c>
      <c r="Q1164" s="1">
        <v>5.7787770000000001E-6</v>
      </c>
      <c r="R1164" s="1">
        <v>3.9408150000000003E-2</v>
      </c>
      <c r="S1164" s="1">
        <v>7.0961519999999997E-3</v>
      </c>
      <c r="T1164" s="1">
        <v>2.8228699999999999E-2</v>
      </c>
      <c r="U1164" s="1">
        <v>8.0151490000000006E-2</v>
      </c>
      <c r="V1164" s="1">
        <v>1.839593E-3</v>
      </c>
      <c r="W1164" s="1">
        <v>3.887497E-4</v>
      </c>
      <c r="X1164" s="1">
        <v>4.9019839999999999E-3</v>
      </c>
      <c r="Y1164" s="1">
        <v>2.4763470000000002E-4</v>
      </c>
      <c r="Z1164">
        <f t="shared" si="60"/>
        <v>1.4774790523809549</v>
      </c>
      <c r="AA1164">
        <f t="shared" si="60"/>
        <v>4.8975200006354749</v>
      </c>
      <c r="AB1164">
        <f t="shared" si="60"/>
        <v>0.32020860636141135</v>
      </c>
      <c r="AC1164">
        <f t="shared" si="59"/>
        <v>1.0664669342872057</v>
      </c>
      <c r="AD1164">
        <f t="shared" si="59"/>
        <v>2.617842830654602</v>
      </c>
      <c r="AE1164">
        <f t="shared" si="59"/>
        <v>4285.2440923053446</v>
      </c>
    </row>
    <row r="1165" spans="1:31" x14ac:dyDescent="0.3">
      <c r="A1165" t="s">
        <v>263</v>
      </c>
      <c r="B1165" t="s">
        <v>264</v>
      </c>
      <c r="C1165" t="s">
        <v>21</v>
      </c>
      <c r="D1165" t="s">
        <v>22</v>
      </c>
      <c r="E1165" t="s">
        <v>13</v>
      </c>
      <c r="F1165" t="s">
        <v>14</v>
      </c>
      <c r="G1165" t="s">
        <v>9</v>
      </c>
      <c r="H1165" t="s">
        <v>10</v>
      </c>
      <c r="I1165" s="2">
        <v>43245</v>
      </c>
      <c r="J1165" s="1">
        <v>13.649179999999999</v>
      </c>
      <c r="K1165" s="1">
        <v>1.690123</v>
      </c>
      <c r="L1165" s="1">
        <v>1.9105989999999999</v>
      </c>
      <c r="M1165" s="1">
        <v>1.6365730000000001</v>
      </c>
      <c r="N1165" s="1">
        <v>0.57449830000000002</v>
      </c>
      <c r="O1165" s="1">
        <v>3.6452110000000003E-2</v>
      </c>
      <c r="P1165" s="1">
        <v>0.1872528</v>
      </c>
      <c r="Q1165" s="1">
        <v>5.7787770000000001E-6</v>
      </c>
      <c r="R1165" s="1">
        <v>3.9408150000000003E-2</v>
      </c>
      <c r="S1165" s="1">
        <v>7.0961519999999997E-3</v>
      </c>
      <c r="T1165" s="1">
        <v>2.8228699999999999E-2</v>
      </c>
      <c r="U1165" s="1">
        <v>8.0151490000000006E-2</v>
      </c>
      <c r="V1165" s="1">
        <v>1.839593E-3</v>
      </c>
      <c r="W1165" s="1">
        <v>3.887497E-4</v>
      </c>
      <c r="X1165" s="1">
        <v>4.9019839999999999E-3</v>
      </c>
      <c r="Y1165" s="1">
        <v>2.4763470000000002E-4</v>
      </c>
      <c r="Z1165">
        <f t="shared" si="60"/>
        <v>1.4774790523809549</v>
      </c>
      <c r="AA1165">
        <f t="shared" si="60"/>
        <v>4.8975200006354749</v>
      </c>
      <c r="AB1165">
        <f t="shared" si="60"/>
        <v>0.32020860636141135</v>
      </c>
      <c r="AC1165">
        <f t="shared" si="59"/>
        <v>1.0664669342872057</v>
      </c>
      <c r="AD1165">
        <f t="shared" si="59"/>
        <v>2.617842830654602</v>
      </c>
      <c r="AE1165">
        <f t="shared" si="59"/>
        <v>4285.2440923053446</v>
      </c>
    </row>
    <row r="1166" spans="1:31" x14ac:dyDescent="0.3">
      <c r="A1166" t="s">
        <v>263</v>
      </c>
      <c r="B1166" t="s">
        <v>264</v>
      </c>
      <c r="C1166" t="s">
        <v>21</v>
      </c>
      <c r="D1166" t="s">
        <v>22</v>
      </c>
      <c r="E1166" t="s">
        <v>13</v>
      </c>
      <c r="F1166" t="s">
        <v>14</v>
      </c>
      <c r="G1166" t="s">
        <v>9</v>
      </c>
      <c r="H1166" t="s">
        <v>10</v>
      </c>
      <c r="I1166" s="2">
        <v>43245</v>
      </c>
      <c r="J1166" s="1">
        <v>13.649179999999999</v>
      </c>
      <c r="K1166" s="1">
        <v>1.690123</v>
      </c>
      <c r="L1166" s="1">
        <v>1.9105989999999999</v>
      </c>
      <c r="M1166" s="1">
        <v>1.6365730000000001</v>
      </c>
      <c r="N1166" s="1">
        <v>0.57449830000000002</v>
      </c>
      <c r="O1166" s="1">
        <v>3.6452110000000003E-2</v>
      </c>
      <c r="P1166" s="1">
        <v>0.1872528</v>
      </c>
      <c r="Q1166" s="1">
        <v>5.7787770000000001E-6</v>
      </c>
      <c r="R1166" s="1">
        <v>3.9408150000000003E-2</v>
      </c>
      <c r="S1166" s="1">
        <v>7.0961519999999997E-3</v>
      </c>
      <c r="T1166" s="1">
        <v>2.8228699999999999E-2</v>
      </c>
      <c r="U1166" s="1">
        <v>8.0151490000000006E-2</v>
      </c>
      <c r="V1166" s="1">
        <v>1.839593E-3</v>
      </c>
      <c r="W1166" s="1">
        <v>3.887497E-4</v>
      </c>
      <c r="X1166" s="1">
        <v>4.9019839999999999E-3</v>
      </c>
      <c r="Y1166" s="1">
        <v>2.4763470000000002E-4</v>
      </c>
      <c r="Z1166">
        <f t="shared" si="60"/>
        <v>1.4774790523809549</v>
      </c>
      <c r="AA1166">
        <f t="shared" si="60"/>
        <v>4.8975200006354749</v>
      </c>
      <c r="AB1166">
        <f t="shared" si="60"/>
        <v>0.32020860636141135</v>
      </c>
      <c r="AC1166">
        <f t="shared" si="59"/>
        <v>1.0664669342872057</v>
      </c>
      <c r="AD1166">
        <f t="shared" si="59"/>
        <v>2.617842830654602</v>
      </c>
      <c r="AE1166">
        <f t="shared" si="59"/>
        <v>4285.2440923053446</v>
      </c>
    </row>
    <row r="1167" spans="1:31" x14ac:dyDescent="0.3">
      <c r="A1167" t="s">
        <v>263</v>
      </c>
      <c r="B1167" t="s">
        <v>264</v>
      </c>
      <c r="C1167" t="s">
        <v>21</v>
      </c>
      <c r="D1167" t="s">
        <v>22</v>
      </c>
      <c r="E1167" t="s">
        <v>13</v>
      </c>
      <c r="F1167" t="s">
        <v>14</v>
      </c>
      <c r="G1167" t="s">
        <v>9</v>
      </c>
      <c r="H1167" t="s">
        <v>10</v>
      </c>
      <c r="I1167" s="2">
        <v>43245</v>
      </c>
      <c r="J1167" s="1">
        <v>13.649179999999999</v>
      </c>
      <c r="K1167" s="1">
        <v>1.690123</v>
      </c>
      <c r="L1167" s="1">
        <v>1.9105989999999999</v>
      </c>
      <c r="M1167" s="1">
        <v>1.6365730000000001</v>
      </c>
      <c r="N1167" s="1">
        <v>0.57449830000000002</v>
      </c>
      <c r="O1167" s="1">
        <v>3.6452110000000003E-2</v>
      </c>
      <c r="P1167" s="1">
        <v>0.1872528</v>
      </c>
      <c r="Q1167" s="1">
        <v>5.7787770000000001E-6</v>
      </c>
      <c r="R1167" s="1">
        <v>3.9408150000000003E-2</v>
      </c>
      <c r="S1167" s="1">
        <v>7.0961519999999997E-3</v>
      </c>
      <c r="T1167" s="1">
        <v>2.8228699999999999E-2</v>
      </c>
      <c r="U1167" s="1">
        <v>8.0151490000000006E-2</v>
      </c>
      <c r="V1167" s="1">
        <v>1.839593E-3</v>
      </c>
      <c r="W1167" s="1">
        <v>3.887497E-4</v>
      </c>
      <c r="X1167" s="1">
        <v>4.9019839999999999E-3</v>
      </c>
      <c r="Y1167" s="1">
        <v>2.4763470000000002E-4</v>
      </c>
      <c r="Z1167">
        <f t="shared" si="60"/>
        <v>1.4774790523809549</v>
      </c>
      <c r="AA1167">
        <f t="shared" si="60"/>
        <v>4.8975200006354749</v>
      </c>
      <c r="AB1167">
        <f t="shared" si="60"/>
        <v>0.32020860636141135</v>
      </c>
      <c r="AC1167">
        <f t="shared" si="59"/>
        <v>1.0664669342872057</v>
      </c>
      <c r="AD1167">
        <f t="shared" si="59"/>
        <v>2.617842830654602</v>
      </c>
      <c r="AE1167">
        <f t="shared" si="59"/>
        <v>4285.2440923053446</v>
      </c>
    </row>
    <row r="1168" spans="1:31" x14ac:dyDescent="0.3">
      <c r="A1168" t="s">
        <v>263</v>
      </c>
      <c r="B1168" t="s">
        <v>264</v>
      </c>
      <c r="C1168" t="s">
        <v>21</v>
      </c>
      <c r="D1168" t="s">
        <v>22</v>
      </c>
      <c r="E1168" t="s">
        <v>13</v>
      </c>
      <c r="F1168" t="s">
        <v>14</v>
      </c>
      <c r="G1168" t="s">
        <v>9</v>
      </c>
      <c r="H1168" t="s">
        <v>10</v>
      </c>
      <c r="I1168" s="2">
        <v>43245</v>
      </c>
      <c r="J1168" s="1">
        <v>13.649179999999999</v>
      </c>
      <c r="K1168" s="1">
        <v>1.690123</v>
      </c>
      <c r="L1168" s="1">
        <v>1.9105989999999999</v>
      </c>
      <c r="M1168" s="1">
        <v>1.6365730000000001</v>
      </c>
      <c r="N1168" s="1">
        <v>0.57449830000000002</v>
      </c>
      <c r="O1168" s="1">
        <v>3.6452110000000003E-2</v>
      </c>
      <c r="P1168" s="1">
        <v>0.1872528</v>
      </c>
      <c r="Q1168" s="1">
        <v>5.7787770000000001E-6</v>
      </c>
      <c r="R1168" s="1">
        <v>3.9408150000000003E-2</v>
      </c>
      <c r="S1168" s="1">
        <v>7.0961519999999997E-3</v>
      </c>
      <c r="T1168" s="1">
        <v>2.8228699999999999E-2</v>
      </c>
      <c r="U1168" s="1">
        <v>8.0151490000000006E-2</v>
      </c>
      <c r="V1168" s="1">
        <v>1.839593E-3</v>
      </c>
      <c r="W1168" s="1">
        <v>3.887497E-4</v>
      </c>
      <c r="X1168" s="1">
        <v>4.9019839999999999E-3</v>
      </c>
      <c r="Y1168" s="1">
        <v>2.4763470000000002E-4</v>
      </c>
      <c r="Z1168">
        <f t="shared" si="60"/>
        <v>1.4774790523809549</v>
      </c>
      <c r="AA1168">
        <f t="shared" si="60"/>
        <v>4.8975200006354749</v>
      </c>
      <c r="AB1168">
        <f t="shared" si="60"/>
        <v>0.32020860636141135</v>
      </c>
      <c r="AC1168">
        <f t="shared" si="59"/>
        <v>1.0664669342872057</v>
      </c>
      <c r="AD1168">
        <f t="shared" si="59"/>
        <v>2.617842830654602</v>
      </c>
      <c r="AE1168">
        <f t="shared" si="59"/>
        <v>4285.2440923053446</v>
      </c>
    </row>
    <row r="1169" spans="1:31" x14ac:dyDescent="0.3">
      <c r="A1169" t="s">
        <v>263</v>
      </c>
      <c r="B1169" t="s">
        <v>264</v>
      </c>
      <c r="C1169" t="s">
        <v>21</v>
      </c>
      <c r="D1169" t="s">
        <v>22</v>
      </c>
      <c r="E1169" t="s">
        <v>13</v>
      </c>
      <c r="F1169" t="s">
        <v>14</v>
      </c>
      <c r="G1169" t="s">
        <v>9</v>
      </c>
      <c r="H1169" t="s">
        <v>10</v>
      </c>
      <c r="I1169" s="2">
        <v>43245</v>
      </c>
      <c r="J1169" s="1">
        <v>13.649179999999999</v>
      </c>
      <c r="K1169" s="1">
        <v>1.690123</v>
      </c>
      <c r="L1169" s="1">
        <v>1.9105989999999999</v>
      </c>
      <c r="M1169" s="1">
        <v>1.6365730000000001</v>
      </c>
      <c r="N1169" s="1">
        <v>0.57449830000000002</v>
      </c>
      <c r="O1169" s="1">
        <v>3.6452110000000003E-2</v>
      </c>
      <c r="P1169" s="1">
        <v>0.1872528</v>
      </c>
      <c r="Q1169" s="1">
        <v>5.7787770000000001E-6</v>
      </c>
      <c r="R1169" s="1">
        <v>3.9408150000000003E-2</v>
      </c>
      <c r="S1169" s="1">
        <v>7.0961519999999997E-3</v>
      </c>
      <c r="T1169" s="1">
        <v>2.8228699999999999E-2</v>
      </c>
      <c r="U1169" s="1">
        <v>8.0151490000000006E-2</v>
      </c>
      <c r="V1169" s="1">
        <v>1.839593E-3</v>
      </c>
      <c r="W1169" s="1">
        <v>3.887497E-4</v>
      </c>
      <c r="X1169" s="1">
        <v>4.9019839999999999E-3</v>
      </c>
      <c r="Y1169" s="1">
        <v>2.4763470000000002E-4</v>
      </c>
      <c r="Z1169">
        <f t="shared" si="60"/>
        <v>1.4774790523809549</v>
      </c>
      <c r="AA1169">
        <f t="shared" si="60"/>
        <v>4.8975200006354749</v>
      </c>
      <c r="AB1169">
        <f t="shared" si="60"/>
        <v>0.32020860636141135</v>
      </c>
      <c r="AC1169">
        <f t="shared" si="59"/>
        <v>1.0664669342872057</v>
      </c>
      <c r="AD1169">
        <f t="shared" si="59"/>
        <v>2.617842830654602</v>
      </c>
      <c r="AE1169">
        <f t="shared" si="59"/>
        <v>4285.2440923053446</v>
      </c>
    </row>
    <row r="1170" spans="1:31" x14ac:dyDescent="0.3">
      <c r="A1170" t="s">
        <v>263</v>
      </c>
      <c r="B1170" t="s">
        <v>264</v>
      </c>
      <c r="C1170" t="s">
        <v>23</v>
      </c>
      <c r="D1170" t="s">
        <v>24</v>
      </c>
      <c r="E1170" t="s">
        <v>13</v>
      </c>
      <c r="F1170" t="s">
        <v>14</v>
      </c>
      <c r="G1170" t="s">
        <v>9</v>
      </c>
      <c r="H1170" t="s">
        <v>10</v>
      </c>
      <c r="I1170" s="2">
        <v>43245</v>
      </c>
      <c r="J1170" s="1">
        <v>15.49222</v>
      </c>
      <c r="K1170" s="1">
        <v>1.619143</v>
      </c>
      <c r="L1170" s="1">
        <v>2.4411</v>
      </c>
      <c r="M1170" s="1">
        <v>2.2042139999999999</v>
      </c>
      <c r="N1170" s="1">
        <v>0.74440609999999996</v>
      </c>
      <c r="O1170" s="1">
        <v>3.3302640000000001E-2</v>
      </c>
      <c r="P1170" s="1">
        <v>0.21291299999999999</v>
      </c>
      <c r="Q1170" s="1">
        <v>2.386738E-5</v>
      </c>
      <c r="R1170" s="1">
        <v>4.7774980000000002E-2</v>
      </c>
      <c r="S1170" s="1">
        <v>7.7190100000000001E-3</v>
      </c>
      <c r="T1170" s="1">
        <v>4.2730669999999998E-2</v>
      </c>
      <c r="U1170" s="1">
        <v>9.1162919999999995E-2</v>
      </c>
      <c r="V1170" s="1">
        <v>2.229328E-3</v>
      </c>
      <c r="W1170" s="1">
        <v>4.283922E-4</v>
      </c>
      <c r="X1170" s="1">
        <v>8.2236670000000005E-3</v>
      </c>
      <c r="Y1170" s="1">
        <v>3.342428E-4</v>
      </c>
      <c r="Z1170">
        <f t="shared" si="60"/>
        <v>1.7504678218835767</v>
      </c>
      <c r="AA1170">
        <f t="shared" si="60"/>
        <v>4.1358470638513323</v>
      </c>
      <c r="AB1170">
        <f t="shared" si="60"/>
        <v>0.29947739547002639</v>
      </c>
      <c r="AC1170">
        <f t="shared" si="59"/>
        <v>1.2863610812836459</v>
      </c>
      <c r="AD1170">
        <f t="shared" si="59"/>
        <v>3.8624541479383598</v>
      </c>
      <c r="AE1170">
        <f t="shared" si="59"/>
        <v>1400.4168031849329</v>
      </c>
    </row>
    <row r="1171" spans="1:31" x14ac:dyDescent="0.3">
      <c r="A1171" t="s">
        <v>263</v>
      </c>
      <c r="B1171" t="s">
        <v>264</v>
      </c>
      <c r="C1171" t="s">
        <v>23</v>
      </c>
      <c r="D1171" t="s">
        <v>24</v>
      </c>
      <c r="E1171" t="s">
        <v>13</v>
      </c>
      <c r="F1171" t="s">
        <v>14</v>
      </c>
      <c r="G1171" t="s">
        <v>9</v>
      </c>
      <c r="H1171" t="s">
        <v>10</v>
      </c>
      <c r="I1171" s="2">
        <v>43245</v>
      </c>
      <c r="J1171" s="1">
        <v>15.49222</v>
      </c>
      <c r="K1171" s="1">
        <v>1.619143</v>
      </c>
      <c r="L1171" s="1">
        <v>2.4411</v>
      </c>
      <c r="M1171" s="1">
        <v>2.2042139999999999</v>
      </c>
      <c r="N1171" s="1">
        <v>0.74440609999999996</v>
      </c>
      <c r="O1171" s="1">
        <v>3.3302640000000001E-2</v>
      </c>
      <c r="P1171" s="1">
        <v>0.21291299999999999</v>
      </c>
      <c r="Q1171" s="1">
        <v>2.386738E-5</v>
      </c>
      <c r="R1171" s="1">
        <v>4.7774980000000002E-2</v>
      </c>
      <c r="S1171" s="1">
        <v>7.7190100000000001E-3</v>
      </c>
      <c r="T1171" s="1">
        <v>4.2730669999999998E-2</v>
      </c>
      <c r="U1171" s="1">
        <v>9.1162919999999995E-2</v>
      </c>
      <c r="V1171" s="1">
        <v>2.229328E-3</v>
      </c>
      <c r="W1171" s="1">
        <v>4.283922E-4</v>
      </c>
      <c r="X1171" s="1">
        <v>8.2236670000000005E-3</v>
      </c>
      <c r="Y1171" s="1">
        <v>3.342428E-4</v>
      </c>
      <c r="Z1171">
        <f t="shared" si="60"/>
        <v>1.7504678218835767</v>
      </c>
      <c r="AA1171">
        <f t="shared" si="60"/>
        <v>4.1358470638513323</v>
      </c>
      <c r="AB1171">
        <f t="shared" si="60"/>
        <v>0.29947739547002639</v>
      </c>
      <c r="AC1171">
        <f t="shared" si="59"/>
        <v>1.2863610812836459</v>
      </c>
      <c r="AD1171">
        <f t="shared" si="59"/>
        <v>3.8624541479383598</v>
      </c>
      <c r="AE1171">
        <f t="shared" si="59"/>
        <v>1400.4168031849329</v>
      </c>
    </row>
    <row r="1172" spans="1:31" x14ac:dyDescent="0.3">
      <c r="A1172" t="s">
        <v>263</v>
      </c>
      <c r="B1172" t="s">
        <v>264</v>
      </c>
      <c r="C1172" t="s">
        <v>23</v>
      </c>
      <c r="D1172" t="s">
        <v>24</v>
      </c>
      <c r="E1172" t="s">
        <v>13</v>
      </c>
      <c r="F1172" t="s">
        <v>14</v>
      </c>
      <c r="G1172" t="s">
        <v>9</v>
      </c>
      <c r="H1172" t="s">
        <v>10</v>
      </c>
      <c r="I1172" s="2">
        <v>43245</v>
      </c>
      <c r="J1172" s="1">
        <v>15.49222</v>
      </c>
      <c r="K1172" s="1">
        <v>1.619143</v>
      </c>
      <c r="L1172" s="1">
        <v>2.4411</v>
      </c>
      <c r="M1172" s="1">
        <v>2.2042139999999999</v>
      </c>
      <c r="N1172" s="1">
        <v>0.74440609999999996</v>
      </c>
      <c r="O1172" s="1">
        <v>3.3302640000000001E-2</v>
      </c>
      <c r="P1172" s="1">
        <v>0.21291299999999999</v>
      </c>
      <c r="Q1172" s="1">
        <v>2.386738E-5</v>
      </c>
      <c r="R1172" s="1">
        <v>4.7774980000000002E-2</v>
      </c>
      <c r="S1172" s="1">
        <v>7.7190100000000001E-3</v>
      </c>
      <c r="T1172" s="1">
        <v>4.2730669999999998E-2</v>
      </c>
      <c r="U1172" s="1">
        <v>9.1162919999999995E-2</v>
      </c>
      <c r="V1172" s="1">
        <v>2.229328E-3</v>
      </c>
      <c r="W1172" s="1">
        <v>4.283922E-4</v>
      </c>
      <c r="X1172" s="1">
        <v>8.2236670000000005E-3</v>
      </c>
      <c r="Y1172" s="1">
        <v>3.342428E-4</v>
      </c>
      <c r="Z1172">
        <f t="shared" si="60"/>
        <v>1.7504678218835767</v>
      </c>
      <c r="AA1172">
        <f t="shared" si="60"/>
        <v>4.1358470638513323</v>
      </c>
      <c r="AB1172">
        <f t="shared" si="60"/>
        <v>0.29947739547002639</v>
      </c>
      <c r="AC1172">
        <f t="shared" si="59"/>
        <v>1.2863610812836459</v>
      </c>
      <c r="AD1172">
        <f t="shared" si="59"/>
        <v>3.8624541479383598</v>
      </c>
      <c r="AE1172">
        <f t="shared" si="59"/>
        <v>1400.4168031849329</v>
      </c>
    </row>
    <row r="1173" spans="1:31" x14ac:dyDescent="0.3">
      <c r="A1173" t="s">
        <v>263</v>
      </c>
      <c r="B1173" t="s">
        <v>264</v>
      </c>
      <c r="C1173" t="s">
        <v>23</v>
      </c>
      <c r="D1173" t="s">
        <v>24</v>
      </c>
      <c r="E1173" t="s">
        <v>13</v>
      </c>
      <c r="F1173" t="s">
        <v>14</v>
      </c>
      <c r="G1173" t="s">
        <v>9</v>
      </c>
      <c r="H1173" t="s">
        <v>10</v>
      </c>
      <c r="I1173" s="2">
        <v>43245</v>
      </c>
      <c r="J1173" s="1">
        <v>15.49222</v>
      </c>
      <c r="K1173" s="1">
        <v>1.619143</v>
      </c>
      <c r="L1173" s="1">
        <v>2.4411</v>
      </c>
      <c r="M1173" s="1">
        <v>2.2042139999999999</v>
      </c>
      <c r="N1173" s="1">
        <v>0.74440609999999996</v>
      </c>
      <c r="O1173" s="1">
        <v>3.3302640000000001E-2</v>
      </c>
      <c r="P1173" s="1">
        <v>0.21291299999999999</v>
      </c>
      <c r="Q1173" s="1">
        <v>2.386738E-5</v>
      </c>
      <c r="R1173" s="1">
        <v>4.7774980000000002E-2</v>
      </c>
      <c r="S1173" s="1">
        <v>7.7190100000000001E-3</v>
      </c>
      <c r="T1173" s="1">
        <v>4.2730669999999998E-2</v>
      </c>
      <c r="U1173" s="1">
        <v>9.1162919999999995E-2</v>
      </c>
      <c r="V1173" s="1">
        <v>2.229328E-3</v>
      </c>
      <c r="W1173" s="1">
        <v>4.283922E-4</v>
      </c>
      <c r="X1173" s="1">
        <v>8.2236670000000005E-3</v>
      </c>
      <c r="Y1173" s="1">
        <v>3.342428E-4</v>
      </c>
      <c r="Z1173">
        <f t="shared" si="60"/>
        <v>1.7504678218835767</v>
      </c>
      <c r="AA1173">
        <f t="shared" si="60"/>
        <v>4.1358470638513323</v>
      </c>
      <c r="AB1173">
        <f t="shared" si="60"/>
        <v>0.29947739547002639</v>
      </c>
      <c r="AC1173">
        <f t="shared" si="59"/>
        <v>1.2863610812836459</v>
      </c>
      <c r="AD1173">
        <f t="shared" si="59"/>
        <v>3.8624541479383598</v>
      </c>
      <c r="AE1173">
        <f t="shared" si="59"/>
        <v>1400.4168031849329</v>
      </c>
    </row>
    <row r="1174" spans="1:31" x14ac:dyDescent="0.3">
      <c r="A1174" t="s">
        <v>263</v>
      </c>
      <c r="B1174" t="s">
        <v>264</v>
      </c>
      <c r="C1174" t="s">
        <v>23</v>
      </c>
      <c r="D1174" t="s">
        <v>24</v>
      </c>
      <c r="E1174" t="s">
        <v>13</v>
      </c>
      <c r="F1174" t="s">
        <v>14</v>
      </c>
      <c r="G1174" t="s">
        <v>9</v>
      </c>
      <c r="H1174" t="s">
        <v>10</v>
      </c>
      <c r="I1174" s="2">
        <v>43245</v>
      </c>
      <c r="J1174" s="1">
        <v>15.49222</v>
      </c>
      <c r="K1174" s="1">
        <v>1.619143</v>
      </c>
      <c r="L1174" s="1">
        <v>2.4411</v>
      </c>
      <c r="M1174" s="1">
        <v>2.2042139999999999</v>
      </c>
      <c r="N1174" s="1">
        <v>0.74440609999999996</v>
      </c>
      <c r="O1174" s="1">
        <v>3.3302640000000001E-2</v>
      </c>
      <c r="P1174" s="1">
        <v>0.21291299999999999</v>
      </c>
      <c r="Q1174" s="1">
        <v>2.386738E-5</v>
      </c>
      <c r="R1174" s="1">
        <v>4.7774980000000002E-2</v>
      </c>
      <c r="S1174" s="1">
        <v>7.7190100000000001E-3</v>
      </c>
      <c r="T1174" s="1">
        <v>4.2730669999999998E-2</v>
      </c>
      <c r="U1174" s="1">
        <v>9.1162919999999995E-2</v>
      </c>
      <c r="V1174" s="1">
        <v>2.229328E-3</v>
      </c>
      <c r="W1174" s="1">
        <v>4.283922E-4</v>
      </c>
      <c r="X1174" s="1">
        <v>8.2236670000000005E-3</v>
      </c>
      <c r="Y1174" s="1">
        <v>3.342428E-4</v>
      </c>
      <c r="Z1174">
        <f t="shared" si="60"/>
        <v>1.7504678218835767</v>
      </c>
      <c r="AA1174">
        <f t="shared" si="60"/>
        <v>4.1358470638513323</v>
      </c>
      <c r="AB1174">
        <f t="shared" si="60"/>
        <v>0.29947739547002639</v>
      </c>
      <c r="AC1174">
        <f t="shared" si="59"/>
        <v>1.2863610812836459</v>
      </c>
      <c r="AD1174">
        <f t="shared" si="59"/>
        <v>3.8624541479383598</v>
      </c>
      <c r="AE1174">
        <f t="shared" si="59"/>
        <v>1400.4168031849329</v>
      </c>
    </row>
    <row r="1175" spans="1:31" x14ac:dyDescent="0.3">
      <c r="A1175" t="s">
        <v>263</v>
      </c>
      <c r="B1175" t="s">
        <v>264</v>
      </c>
      <c r="C1175" t="s">
        <v>23</v>
      </c>
      <c r="D1175" t="s">
        <v>24</v>
      </c>
      <c r="E1175" t="s">
        <v>13</v>
      </c>
      <c r="F1175" t="s">
        <v>14</v>
      </c>
      <c r="G1175" t="s">
        <v>9</v>
      </c>
      <c r="H1175" t="s">
        <v>10</v>
      </c>
      <c r="I1175" s="2">
        <v>43245</v>
      </c>
      <c r="J1175" s="1">
        <v>15.49222</v>
      </c>
      <c r="K1175" s="1">
        <v>1.619143</v>
      </c>
      <c r="L1175" s="1">
        <v>2.4411</v>
      </c>
      <c r="M1175" s="1">
        <v>2.2042139999999999</v>
      </c>
      <c r="N1175" s="1">
        <v>0.74440609999999996</v>
      </c>
      <c r="O1175" s="1">
        <v>3.3302640000000001E-2</v>
      </c>
      <c r="P1175" s="1">
        <v>0.21291299999999999</v>
      </c>
      <c r="Q1175" s="1">
        <v>2.386738E-5</v>
      </c>
      <c r="R1175" s="1">
        <v>4.7774980000000002E-2</v>
      </c>
      <c r="S1175" s="1">
        <v>7.7190100000000001E-3</v>
      </c>
      <c r="T1175" s="1">
        <v>4.2730669999999998E-2</v>
      </c>
      <c r="U1175" s="1">
        <v>9.1162919999999995E-2</v>
      </c>
      <c r="V1175" s="1">
        <v>2.229328E-3</v>
      </c>
      <c r="W1175" s="1">
        <v>4.283922E-4</v>
      </c>
      <c r="X1175" s="1">
        <v>8.2236670000000005E-3</v>
      </c>
      <c r="Y1175" s="1">
        <v>3.342428E-4</v>
      </c>
      <c r="Z1175">
        <f t="shared" si="60"/>
        <v>1.7504678218835767</v>
      </c>
      <c r="AA1175">
        <f t="shared" si="60"/>
        <v>4.1358470638513323</v>
      </c>
      <c r="AB1175">
        <f t="shared" si="60"/>
        <v>0.29947739547002639</v>
      </c>
      <c r="AC1175">
        <f t="shared" si="59"/>
        <v>1.2863610812836459</v>
      </c>
      <c r="AD1175">
        <f t="shared" si="59"/>
        <v>3.8624541479383598</v>
      </c>
      <c r="AE1175">
        <f t="shared" si="59"/>
        <v>1400.4168031849329</v>
      </c>
    </row>
    <row r="1176" spans="1:31" x14ac:dyDescent="0.3">
      <c r="A1176" t="s">
        <v>263</v>
      </c>
      <c r="B1176" t="s">
        <v>264</v>
      </c>
      <c r="C1176" t="s">
        <v>23</v>
      </c>
      <c r="D1176" t="s">
        <v>24</v>
      </c>
      <c r="E1176" t="s">
        <v>13</v>
      </c>
      <c r="F1176" t="s">
        <v>14</v>
      </c>
      <c r="G1176" t="s">
        <v>9</v>
      </c>
      <c r="H1176" t="s">
        <v>10</v>
      </c>
      <c r="I1176" s="2">
        <v>43245</v>
      </c>
      <c r="J1176" s="1">
        <v>15.49222</v>
      </c>
      <c r="K1176" s="1">
        <v>1.619143</v>
      </c>
      <c r="L1176" s="1">
        <v>2.4411</v>
      </c>
      <c r="M1176" s="1">
        <v>2.2042139999999999</v>
      </c>
      <c r="N1176" s="1">
        <v>0.74440609999999996</v>
      </c>
      <c r="O1176" s="1">
        <v>3.3302640000000001E-2</v>
      </c>
      <c r="P1176" s="1">
        <v>0.21291299999999999</v>
      </c>
      <c r="Q1176" s="1">
        <v>2.386738E-5</v>
      </c>
      <c r="R1176" s="1">
        <v>4.7774980000000002E-2</v>
      </c>
      <c r="S1176" s="1">
        <v>7.7190100000000001E-3</v>
      </c>
      <c r="T1176" s="1">
        <v>4.2730669999999998E-2</v>
      </c>
      <c r="U1176" s="1">
        <v>9.1162919999999995E-2</v>
      </c>
      <c r="V1176" s="1">
        <v>2.229328E-3</v>
      </c>
      <c r="W1176" s="1">
        <v>4.283922E-4</v>
      </c>
      <c r="X1176" s="1">
        <v>8.2236670000000005E-3</v>
      </c>
      <c r="Y1176" s="1">
        <v>3.342428E-4</v>
      </c>
      <c r="Z1176">
        <f t="shared" si="60"/>
        <v>1.7504678218835767</v>
      </c>
      <c r="AA1176">
        <f t="shared" si="60"/>
        <v>4.1358470638513323</v>
      </c>
      <c r="AB1176">
        <f t="shared" si="60"/>
        <v>0.29947739547002639</v>
      </c>
      <c r="AC1176">
        <f t="shared" si="59"/>
        <v>1.2863610812836459</v>
      </c>
      <c r="AD1176">
        <f t="shared" si="59"/>
        <v>3.8624541479383598</v>
      </c>
      <c r="AE1176">
        <f t="shared" si="59"/>
        <v>1400.4168031849329</v>
      </c>
    </row>
    <row r="1177" spans="1:31" x14ac:dyDescent="0.3">
      <c r="A1177" t="s">
        <v>263</v>
      </c>
      <c r="B1177" t="s">
        <v>264</v>
      </c>
      <c r="C1177" t="s">
        <v>23</v>
      </c>
      <c r="D1177" t="s">
        <v>24</v>
      </c>
      <c r="E1177" t="s">
        <v>13</v>
      </c>
      <c r="F1177" t="s">
        <v>14</v>
      </c>
      <c r="G1177" t="s">
        <v>9</v>
      </c>
      <c r="H1177" t="s">
        <v>10</v>
      </c>
      <c r="I1177" s="2">
        <v>43245</v>
      </c>
      <c r="J1177" s="1">
        <v>15.49222</v>
      </c>
      <c r="K1177" s="1">
        <v>1.619143</v>
      </c>
      <c r="L1177" s="1">
        <v>2.4411</v>
      </c>
      <c r="M1177" s="1">
        <v>2.2042139999999999</v>
      </c>
      <c r="N1177" s="1">
        <v>0.74440609999999996</v>
      </c>
      <c r="O1177" s="1">
        <v>3.3302640000000001E-2</v>
      </c>
      <c r="P1177" s="1">
        <v>0.21291299999999999</v>
      </c>
      <c r="Q1177" s="1">
        <v>2.386738E-5</v>
      </c>
      <c r="R1177" s="1">
        <v>4.7774980000000002E-2</v>
      </c>
      <c r="S1177" s="1">
        <v>7.7190100000000001E-3</v>
      </c>
      <c r="T1177" s="1">
        <v>4.2730669999999998E-2</v>
      </c>
      <c r="U1177" s="1">
        <v>9.1162919999999995E-2</v>
      </c>
      <c r="V1177" s="1">
        <v>2.229328E-3</v>
      </c>
      <c r="W1177" s="1">
        <v>4.283922E-4</v>
      </c>
      <c r="X1177" s="1">
        <v>8.2236670000000005E-3</v>
      </c>
      <c r="Y1177" s="1">
        <v>3.342428E-4</v>
      </c>
      <c r="Z1177">
        <f t="shared" si="60"/>
        <v>1.7504678218835767</v>
      </c>
      <c r="AA1177">
        <f t="shared" si="60"/>
        <v>4.1358470638513323</v>
      </c>
      <c r="AB1177">
        <f t="shared" si="60"/>
        <v>0.29947739547002639</v>
      </c>
      <c r="AC1177">
        <f t="shared" si="59"/>
        <v>1.2863610812836459</v>
      </c>
      <c r="AD1177">
        <f t="shared" si="59"/>
        <v>3.8624541479383598</v>
      </c>
      <c r="AE1177">
        <f t="shared" si="59"/>
        <v>1400.4168031849329</v>
      </c>
    </row>
    <row r="1178" spans="1:31" x14ac:dyDescent="0.3">
      <c r="A1178" t="s">
        <v>263</v>
      </c>
      <c r="B1178" t="s">
        <v>264</v>
      </c>
      <c r="C1178" t="s">
        <v>5</v>
      </c>
      <c r="D1178" t="s">
        <v>25</v>
      </c>
      <c r="E1178" t="s">
        <v>13</v>
      </c>
      <c r="F1178" t="s">
        <v>14</v>
      </c>
      <c r="G1178" t="s">
        <v>9</v>
      </c>
      <c r="H1178" t="s">
        <v>10</v>
      </c>
      <c r="I1178" s="2">
        <v>43245</v>
      </c>
      <c r="J1178" s="1">
        <v>15.3855</v>
      </c>
      <c r="K1178" s="1">
        <v>1.4967999999999999</v>
      </c>
      <c r="L1178" s="1">
        <v>2.0279509999999998</v>
      </c>
      <c r="M1178" s="1">
        <v>2.9631889999999999</v>
      </c>
      <c r="N1178" s="1">
        <v>0.87647549999999996</v>
      </c>
      <c r="O1178" s="1">
        <v>3.165888E-2</v>
      </c>
      <c r="P1178" s="1">
        <v>0.24382019999999999</v>
      </c>
      <c r="Q1178" s="1">
        <v>5.9761649999999997E-5</v>
      </c>
      <c r="R1178" s="1">
        <v>2.8396379999999999E-2</v>
      </c>
      <c r="S1178" s="1">
        <v>5.085961E-3</v>
      </c>
      <c r="T1178" s="1">
        <v>5.6747779999999998E-2</v>
      </c>
      <c r="U1178" s="1">
        <v>0.17548849999999999</v>
      </c>
      <c r="V1178" s="1">
        <v>4.3312760000000002E-3</v>
      </c>
      <c r="W1178" s="1">
        <v>7.8248870000000004E-4</v>
      </c>
      <c r="X1178" s="1">
        <v>1.122562E-2</v>
      </c>
      <c r="Y1178" s="1">
        <v>5.2989580000000001E-4</v>
      </c>
      <c r="Z1178">
        <f t="shared" si="60"/>
        <v>2.7982816152855765</v>
      </c>
      <c r="AA1178">
        <f t="shared" si="60"/>
        <v>5.9222850786770609</v>
      </c>
      <c r="AB1178">
        <f t="shared" si="60"/>
        <v>0.49416966019015934</v>
      </c>
      <c r="AC1178">
        <f t="shared" si="59"/>
        <v>2.4716247068752906</v>
      </c>
      <c r="AD1178">
        <f t="shared" si="59"/>
        <v>4.6040565958029731</v>
      </c>
      <c r="AE1178">
        <f t="shared" si="59"/>
        <v>886.68201095518612</v>
      </c>
    </row>
    <row r="1179" spans="1:31" x14ac:dyDescent="0.3">
      <c r="A1179" t="s">
        <v>263</v>
      </c>
      <c r="B1179" t="s">
        <v>264</v>
      </c>
      <c r="C1179" t="s">
        <v>5</v>
      </c>
      <c r="D1179" t="s">
        <v>25</v>
      </c>
      <c r="E1179" t="s">
        <v>13</v>
      </c>
      <c r="F1179" t="s">
        <v>14</v>
      </c>
      <c r="G1179" t="s">
        <v>9</v>
      </c>
      <c r="H1179" t="s">
        <v>10</v>
      </c>
      <c r="I1179" s="2">
        <v>43245</v>
      </c>
      <c r="J1179" s="1">
        <v>15.3855</v>
      </c>
      <c r="K1179" s="1">
        <v>1.4967999999999999</v>
      </c>
      <c r="L1179" s="1">
        <v>2.0279509999999998</v>
      </c>
      <c r="M1179" s="1">
        <v>2.9631889999999999</v>
      </c>
      <c r="N1179" s="1">
        <v>0.87647549999999996</v>
      </c>
      <c r="O1179" s="1">
        <v>3.165888E-2</v>
      </c>
      <c r="P1179" s="1">
        <v>0.24382019999999999</v>
      </c>
      <c r="Q1179" s="1">
        <v>5.9761649999999997E-5</v>
      </c>
      <c r="R1179" s="1">
        <v>2.8396379999999999E-2</v>
      </c>
      <c r="S1179" s="1">
        <v>5.085961E-3</v>
      </c>
      <c r="T1179" s="1">
        <v>5.6747779999999998E-2</v>
      </c>
      <c r="U1179" s="1">
        <v>0.17548849999999999</v>
      </c>
      <c r="V1179" s="1">
        <v>4.3312760000000002E-3</v>
      </c>
      <c r="W1179" s="1">
        <v>7.8248870000000004E-4</v>
      </c>
      <c r="X1179" s="1">
        <v>1.122562E-2</v>
      </c>
      <c r="Y1179" s="1">
        <v>5.2989580000000001E-4</v>
      </c>
      <c r="Z1179">
        <f t="shared" si="60"/>
        <v>2.7982816152855765</v>
      </c>
      <c r="AA1179">
        <f t="shared" si="60"/>
        <v>5.9222850786770609</v>
      </c>
      <c r="AB1179">
        <f t="shared" si="60"/>
        <v>0.49416966019015934</v>
      </c>
      <c r="AC1179">
        <f t="shared" si="59"/>
        <v>2.4716247068752906</v>
      </c>
      <c r="AD1179">
        <f t="shared" si="59"/>
        <v>4.6040565958029731</v>
      </c>
      <c r="AE1179">
        <f t="shared" si="59"/>
        <v>886.68201095518612</v>
      </c>
    </row>
    <row r="1180" spans="1:31" x14ac:dyDescent="0.3">
      <c r="A1180" t="s">
        <v>263</v>
      </c>
      <c r="B1180" t="s">
        <v>264</v>
      </c>
      <c r="C1180" t="s">
        <v>5</v>
      </c>
      <c r="D1180" t="s">
        <v>25</v>
      </c>
      <c r="E1180" t="s">
        <v>13</v>
      </c>
      <c r="F1180" t="s">
        <v>14</v>
      </c>
      <c r="G1180" t="s">
        <v>9</v>
      </c>
      <c r="H1180" t="s">
        <v>10</v>
      </c>
      <c r="I1180" s="2">
        <v>43245</v>
      </c>
      <c r="J1180" s="1">
        <v>15.3855</v>
      </c>
      <c r="K1180" s="1">
        <v>1.4967999999999999</v>
      </c>
      <c r="L1180" s="1">
        <v>2.0279509999999998</v>
      </c>
      <c r="M1180" s="1">
        <v>2.9631889999999999</v>
      </c>
      <c r="N1180" s="1">
        <v>0.87647549999999996</v>
      </c>
      <c r="O1180" s="1">
        <v>3.165888E-2</v>
      </c>
      <c r="P1180" s="1">
        <v>0.24382019999999999</v>
      </c>
      <c r="Q1180" s="1">
        <v>5.9761649999999997E-5</v>
      </c>
      <c r="R1180" s="1">
        <v>2.8396379999999999E-2</v>
      </c>
      <c r="S1180" s="1">
        <v>5.085961E-3</v>
      </c>
      <c r="T1180" s="1">
        <v>5.6747779999999998E-2</v>
      </c>
      <c r="U1180" s="1">
        <v>0.17548849999999999</v>
      </c>
      <c r="V1180" s="1">
        <v>4.3312760000000002E-3</v>
      </c>
      <c r="W1180" s="1">
        <v>7.8248870000000004E-4</v>
      </c>
      <c r="X1180" s="1">
        <v>1.122562E-2</v>
      </c>
      <c r="Y1180" s="1">
        <v>5.2989580000000001E-4</v>
      </c>
      <c r="Z1180">
        <f t="shared" si="60"/>
        <v>2.7982816152855765</v>
      </c>
      <c r="AA1180">
        <f t="shared" si="60"/>
        <v>5.9222850786770609</v>
      </c>
      <c r="AB1180">
        <f t="shared" si="60"/>
        <v>0.49416966019015934</v>
      </c>
      <c r="AC1180">
        <f t="shared" si="59"/>
        <v>2.4716247068752906</v>
      </c>
      <c r="AD1180">
        <f t="shared" si="59"/>
        <v>4.6040565958029731</v>
      </c>
      <c r="AE1180">
        <f t="shared" si="59"/>
        <v>886.68201095518612</v>
      </c>
    </row>
    <row r="1181" spans="1:31" x14ac:dyDescent="0.3">
      <c r="A1181" t="s">
        <v>263</v>
      </c>
      <c r="B1181" t="s">
        <v>264</v>
      </c>
      <c r="C1181" t="s">
        <v>5</v>
      </c>
      <c r="D1181" t="s">
        <v>25</v>
      </c>
      <c r="E1181" t="s">
        <v>13</v>
      </c>
      <c r="F1181" t="s">
        <v>14</v>
      </c>
      <c r="G1181" t="s">
        <v>9</v>
      </c>
      <c r="H1181" t="s">
        <v>10</v>
      </c>
      <c r="I1181" s="2">
        <v>43245</v>
      </c>
      <c r="J1181" s="1">
        <v>15.3855</v>
      </c>
      <c r="K1181" s="1">
        <v>1.4967999999999999</v>
      </c>
      <c r="L1181" s="1">
        <v>2.0279509999999998</v>
      </c>
      <c r="M1181" s="1">
        <v>2.9631889999999999</v>
      </c>
      <c r="N1181" s="1">
        <v>0.87647549999999996</v>
      </c>
      <c r="O1181" s="1">
        <v>3.165888E-2</v>
      </c>
      <c r="P1181" s="1">
        <v>0.24382019999999999</v>
      </c>
      <c r="Q1181" s="1">
        <v>5.9761649999999997E-5</v>
      </c>
      <c r="R1181" s="1">
        <v>2.8396379999999999E-2</v>
      </c>
      <c r="S1181" s="1">
        <v>5.085961E-3</v>
      </c>
      <c r="T1181" s="1">
        <v>5.6747779999999998E-2</v>
      </c>
      <c r="U1181" s="1">
        <v>0.17548849999999999</v>
      </c>
      <c r="V1181" s="1">
        <v>4.3312760000000002E-3</v>
      </c>
      <c r="W1181" s="1">
        <v>7.8248870000000004E-4</v>
      </c>
      <c r="X1181" s="1">
        <v>1.122562E-2</v>
      </c>
      <c r="Y1181" s="1">
        <v>5.2989580000000001E-4</v>
      </c>
      <c r="Z1181">
        <f t="shared" si="60"/>
        <v>2.7982816152855765</v>
      </c>
      <c r="AA1181">
        <f t="shared" si="60"/>
        <v>5.9222850786770609</v>
      </c>
      <c r="AB1181">
        <f t="shared" si="60"/>
        <v>0.49416966019015934</v>
      </c>
      <c r="AC1181">
        <f t="shared" si="59"/>
        <v>2.4716247068752906</v>
      </c>
      <c r="AD1181">
        <f t="shared" si="59"/>
        <v>4.6040565958029731</v>
      </c>
      <c r="AE1181">
        <f t="shared" si="59"/>
        <v>886.68201095518612</v>
      </c>
    </row>
    <row r="1182" spans="1:31" x14ac:dyDescent="0.3">
      <c r="A1182" t="s">
        <v>263</v>
      </c>
      <c r="B1182" t="s">
        <v>264</v>
      </c>
      <c r="C1182" t="s">
        <v>5</v>
      </c>
      <c r="D1182" t="s">
        <v>25</v>
      </c>
      <c r="E1182" t="s">
        <v>13</v>
      </c>
      <c r="F1182" t="s">
        <v>14</v>
      </c>
      <c r="G1182" t="s">
        <v>9</v>
      </c>
      <c r="H1182" t="s">
        <v>10</v>
      </c>
      <c r="I1182" s="2">
        <v>43245</v>
      </c>
      <c r="J1182" s="1">
        <v>15.3855</v>
      </c>
      <c r="K1182" s="1">
        <v>1.4967999999999999</v>
      </c>
      <c r="L1182" s="1">
        <v>2.0279509999999998</v>
      </c>
      <c r="M1182" s="1">
        <v>2.9631889999999999</v>
      </c>
      <c r="N1182" s="1">
        <v>0.87647549999999996</v>
      </c>
      <c r="O1182" s="1">
        <v>3.165888E-2</v>
      </c>
      <c r="P1182" s="1">
        <v>0.24382019999999999</v>
      </c>
      <c r="Q1182" s="1">
        <v>5.9761649999999997E-5</v>
      </c>
      <c r="R1182" s="1">
        <v>2.8396379999999999E-2</v>
      </c>
      <c r="S1182" s="1">
        <v>5.085961E-3</v>
      </c>
      <c r="T1182" s="1">
        <v>5.6747779999999998E-2</v>
      </c>
      <c r="U1182" s="1">
        <v>0.17548849999999999</v>
      </c>
      <c r="V1182" s="1">
        <v>4.3312760000000002E-3</v>
      </c>
      <c r="W1182" s="1">
        <v>7.8248870000000004E-4</v>
      </c>
      <c r="X1182" s="1">
        <v>1.122562E-2</v>
      </c>
      <c r="Y1182" s="1">
        <v>5.2989580000000001E-4</v>
      </c>
      <c r="Z1182">
        <f t="shared" si="60"/>
        <v>2.7982816152855765</v>
      </c>
      <c r="AA1182">
        <f t="shared" si="60"/>
        <v>5.9222850786770609</v>
      </c>
      <c r="AB1182">
        <f t="shared" si="60"/>
        <v>0.49416966019015934</v>
      </c>
      <c r="AC1182">
        <f t="shared" si="59"/>
        <v>2.4716247068752906</v>
      </c>
      <c r="AD1182">
        <f t="shared" si="59"/>
        <v>4.6040565958029731</v>
      </c>
      <c r="AE1182">
        <f t="shared" si="59"/>
        <v>886.68201095518612</v>
      </c>
    </row>
    <row r="1183" spans="1:31" x14ac:dyDescent="0.3">
      <c r="A1183" t="s">
        <v>263</v>
      </c>
      <c r="B1183" t="s">
        <v>264</v>
      </c>
      <c r="C1183" t="s">
        <v>5</v>
      </c>
      <c r="D1183" t="s">
        <v>25</v>
      </c>
      <c r="E1183" t="s">
        <v>13</v>
      </c>
      <c r="F1183" t="s">
        <v>14</v>
      </c>
      <c r="G1183" t="s">
        <v>9</v>
      </c>
      <c r="H1183" t="s">
        <v>10</v>
      </c>
      <c r="I1183" s="2">
        <v>43245</v>
      </c>
      <c r="J1183" s="1">
        <v>15.3855</v>
      </c>
      <c r="K1183" s="1">
        <v>1.4967999999999999</v>
      </c>
      <c r="L1183" s="1">
        <v>2.0279509999999998</v>
      </c>
      <c r="M1183" s="1">
        <v>2.9631889999999999</v>
      </c>
      <c r="N1183" s="1">
        <v>0.87647549999999996</v>
      </c>
      <c r="O1183" s="1">
        <v>3.165888E-2</v>
      </c>
      <c r="P1183" s="1">
        <v>0.24382019999999999</v>
      </c>
      <c r="Q1183" s="1">
        <v>5.9761649999999997E-5</v>
      </c>
      <c r="R1183" s="1">
        <v>2.8396379999999999E-2</v>
      </c>
      <c r="S1183" s="1">
        <v>5.085961E-3</v>
      </c>
      <c r="T1183" s="1">
        <v>5.6747779999999998E-2</v>
      </c>
      <c r="U1183" s="1">
        <v>0.17548849999999999</v>
      </c>
      <c r="V1183" s="1">
        <v>4.3312760000000002E-3</v>
      </c>
      <c r="W1183" s="1">
        <v>7.8248870000000004E-4</v>
      </c>
      <c r="X1183" s="1">
        <v>1.122562E-2</v>
      </c>
      <c r="Y1183" s="1">
        <v>5.2989580000000001E-4</v>
      </c>
      <c r="Z1183">
        <f t="shared" si="60"/>
        <v>2.7982816152855765</v>
      </c>
      <c r="AA1183">
        <f t="shared" si="60"/>
        <v>5.9222850786770609</v>
      </c>
      <c r="AB1183">
        <f t="shared" si="60"/>
        <v>0.49416966019015934</v>
      </c>
      <c r="AC1183">
        <f t="shared" si="59"/>
        <v>2.4716247068752906</v>
      </c>
      <c r="AD1183">
        <f t="shared" si="59"/>
        <v>4.6040565958029731</v>
      </c>
      <c r="AE1183">
        <f t="shared" si="59"/>
        <v>886.68201095518612</v>
      </c>
    </row>
    <row r="1184" spans="1:31" x14ac:dyDescent="0.3">
      <c r="A1184" t="s">
        <v>263</v>
      </c>
      <c r="B1184" t="s">
        <v>264</v>
      </c>
      <c r="C1184" t="s">
        <v>5</v>
      </c>
      <c r="D1184" t="s">
        <v>25</v>
      </c>
      <c r="E1184" t="s">
        <v>13</v>
      </c>
      <c r="F1184" t="s">
        <v>14</v>
      </c>
      <c r="G1184" t="s">
        <v>9</v>
      </c>
      <c r="H1184" t="s">
        <v>10</v>
      </c>
      <c r="I1184" s="2">
        <v>43245</v>
      </c>
      <c r="J1184" s="1">
        <v>15.3855</v>
      </c>
      <c r="K1184" s="1">
        <v>1.4967999999999999</v>
      </c>
      <c r="L1184" s="1">
        <v>2.0279509999999998</v>
      </c>
      <c r="M1184" s="1">
        <v>2.9631889999999999</v>
      </c>
      <c r="N1184" s="1">
        <v>0.87647549999999996</v>
      </c>
      <c r="O1184" s="1">
        <v>3.165888E-2</v>
      </c>
      <c r="P1184" s="1">
        <v>0.24382019999999999</v>
      </c>
      <c r="Q1184" s="1">
        <v>5.9761649999999997E-5</v>
      </c>
      <c r="R1184" s="1">
        <v>2.8396379999999999E-2</v>
      </c>
      <c r="S1184" s="1">
        <v>5.085961E-3</v>
      </c>
      <c r="T1184" s="1">
        <v>5.6747779999999998E-2</v>
      </c>
      <c r="U1184" s="1">
        <v>0.17548849999999999</v>
      </c>
      <c r="V1184" s="1">
        <v>4.3312760000000002E-3</v>
      </c>
      <c r="W1184" s="1">
        <v>7.8248870000000004E-4</v>
      </c>
      <c r="X1184" s="1">
        <v>1.122562E-2</v>
      </c>
      <c r="Y1184" s="1">
        <v>5.2989580000000001E-4</v>
      </c>
      <c r="Z1184">
        <f t="shared" si="60"/>
        <v>2.7982816152855765</v>
      </c>
      <c r="AA1184">
        <f t="shared" si="60"/>
        <v>5.9222850786770609</v>
      </c>
      <c r="AB1184">
        <f t="shared" si="60"/>
        <v>0.49416966019015934</v>
      </c>
      <c r="AC1184">
        <f t="shared" si="59"/>
        <v>2.4716247068752906</v>
      </c>
      <c r="AD1184">
        <f t="shared" si="59"/>
        <v>4.6040565958029731</v>
      </c>
      <c r="AE1184">
        <f t="shared" si="59"/>
        <v>886.68201095518612</v>
      </c>
    </row>
    <row r="1185" spans="1:31" x14ac:dyDescent="0.3">
      <c r="A1185" t="s">
        <v>263</v>
      </c>
      <c r="B1185" t="s">
        <v>264</v>
      </c>
      <c r="C1185" t="s">
        <v>5</v>
      </c>
      <c r="D1185" t="s">
        <v>25</v>
      </c>
      <c r="E1185" t="s">
        <v>13</v>
      </c>
      <c r="F1185" t="s">
        <v>14</v>
      </c>
      <c r="G1185" t="s">
        <v>9</v>
      </c>
      <c r="H1185" t="s">
        <v>10</v>
      </c>
      <c r="I1185" s="2">
        <v>43245</v>
      </c>
      <c r="J1185" s="1">
        <v>15.3855</v>
      </c>
      <c r="K1185" s="1">
        <v>1.4967999999999999</v>
      </c>
      <c r="L1185" s="1">
        <v>2.0279509999999998</v>
      </c>
      <c r="M1185" s="1">
        <v>2.9631889999999999</v>
      </c>
      <c r="N1185" s="1">
        <v>0.87647549999999996</v>
      </c>
      <c r="O1185" s="1">
        <v>3.165888E-2</v>
      </c>
      <c r="P1185" s="1">
        <v>0.24382019999999999</v>
      </c>
      <c r="Q1185" s="1">
        <v>5.9761649999999997E-5</v>
      </c>
      <c r="R1185" s="1">
        <v>2.8396379999999999E-2</v>
      </c>
      <c r="S1185" s="1">
        <v>5.085961E-3</v>
      </c>
      <c r="T1185" s="1">
        <v>5.6747779999999998E-2</v>
      </c>
      <c r="U1185" s="1">
        <v>0.17548849999999999</v>
      </c>
      <c r="V1185" s="1">
        <v>4.3312760000000002E-3</v>
      </c>
      <c r="W1185" s="1">
        <v>7.8248870000000004E-4</v>
      </c>
      <c r="X1185" s="1">
        <v>1.122562E-2</v>
      </c>
      <c r="Y1185" s="1">
        <v>5.2989580000000001E-4</v>
      </c>
      <c r="Z1185">
        <f t="shared" si="60"/>
        <v>2.7982816152855765</v>
      </c>
      <c r="AA1185">
        <f t="shared" si="60"/>
        <v>5.9222850786770609</v>
      </c>
      <c r="AB1185">
        <f t="shared" si="60"/>
        <v>0.49416966019015934</v>
      </c>
      <c r="AC1185">
        <f t="shared" si="59"/>
        <v>2.4716247068752906</v>
      </c>
      <c r="AD1185">
        <f t="shared" si="59"/>
        <v>4.6040565958029731</v>
      </c>
      <c r="AE1185">
        <f t="shared" si="59"/>
        <v>886.68201095518612</v>
      </c>
    </row>
    <row r="1186" spans="1:31" x14ac:dyDescent="0.3">
      <c r="A1186" t="s">
        <v>263</v>
      </c>
      <c r="B1186" t="s">
        <v>264</v>
      </c>
      <c r="C1186" t="s">
        <v>11</v>
      </c>
      <c r="D1186" t="s">
        <v>26</v>
      </c>
      <c r="E1186" t="s">
        <v>13</v>
      </c>
      <c r="F1186" t="s">
        <v>14</v>
      </c>
      <c r="G1186" t="s">
        <v>9</v>
      </c>
      <c r="H1186" t="s">
        <v>10</v>
      </c>
      <c r="I1186" s="2">
        <v>43245</v>
      </c>
      <c r="J1186" s="1">
        <v>13.82807</v>
      </c>
      <c r="K1186" s="1">
        <v>1.566036</v>
      </c>
      <c r="L1186" s="1">
        <v>2.1308039999999999</v>
      </c>
      <c r="M1186" s="1">
        <v>2.2234929999999999</v>
      </c>
      <c r="N1186" s="1">
        <v>0.61122829999999995</v>
      </c>
      <c r="O1186" s="1">
        <v>2.8130700000000002E-2</v>
      </c>
      <c r="P1186" s="1">
        <v>0.1937982</v>
      </c>
      <c r="Q1186" s="1">
        <v>1.7289329999999999E-5</v>
      </c>
      <c r="R1186" s="1">
        <v>3.1413000000000003E-2</v>
      </c>
      <c r="S1186" s="1">
        <v>5.684466E-3</v>
      </c>
      <c r="T1186" s="1">
        <v>3.1770630000000001E-2</v>
      </c>
      <c r="U1186" s="1">
        <v>9.0332869999999996E-2</v>
      </c>
      <c r="V1186" s="1">
        <v>2.1167780000000001E-3</v>
      </c>
      <c r="W1186" s="1">
        <v>4.0126449999999998E-4</v>
      </c>
      <c r="X1186" s="1">
        <v>6.0084170000000003E-3</v>
      </c>
      <c r="Y1186" s="1">
        <v>2.8542699999999999E-4</v>
      </c>
      <c r="Z1186">
        <f t="shared" si="60"/>
        <v>1.491016067174644</v>
      </c>
      <c r="AA1186">
        <f t="shared" si="60"/>
        <v>4.062655920212026</v>
      </c>
      <c r="AB1186">
        <f t="shared" si="60"/>
        <v>0.34631544383661561</v>
      </c>
      <c r="AC1186">
        <f t="shared" si="59"/>
        <v>1.426429132584685</v>
      </c>
      <c r="AD1186">
        <f t="shared" si="59"/>
        <v>3.1003471652471486</v>
      </c>
      <c r="AE1186">
        <f t="shared" si="59"/>
        <v>1650.8852569764126</v>
      </c>
    </row>
    <row r="1187" spans="1:31" x14ac:dyDescent="0.3">
      <c r="A1187" t="s">
        <v>263</v>
      </c>
      <c r="B1187" t="s">
        <v>264</v>
      </c>
      <c r="C1187" t="s">
        <v>11</v>
      </c>
      <c r="D1187" t="s">
        <v>26</v>
      </c>
      <c r="E1187" t="s">
        <v>13</v>
      </c>
      <c r="F1187" t="s">
        <v>14</v>
      </c>
      <c r="G1187" t="s">
        <v>9</v>
      </c>
      <c r="H1187" t="s">
        <v>10</v>
      </c>
      <c r="I1187" s="2">
        <v>43245</v>
      </c>
      <c r="J1187" s="1">
        <v>13.82807</v>
      </c>
      <c r="K1187" s="1">
        <v>1.566036</v>
      </c>
      <c r="L1187" s="1">
        <v>2.1308039999999999</v>
      </c>
      <c r="M1187" s="1">
        <v>2.2234929999999999</v>
      </c>
      <c r="N1187" s="1">
        <v>0.61122829999999995</v>
      </c>
      <c r="O1187" s="1">
        <v>2.8130700000000002E-2</v>
      </c>
      <c r="P1187" s="1">
        <v>0.1937982</v>
      </c>
      <c r="Q1187" s="1">
        <v>1.7289329999999999E-5</v>
      </c>
      <c r="R1187" s="1">
        <v>3.1413000000000003E-2</v>
      </c>
      <c r="S1187" s="1">
        <v>5.684466E-3</v>
      </c>
      <c r="T1187" s="1">
        <v>3.1770630000000001E-2</v>
      </c>
      <c r="U1187" s="1">
        <v>9.0332869999999996E-2</v>
      </c>
      <c r="V1187" s="1">
        <v>2.1167780000000001E-3</v>
      </c>
      <c r="W1187" s="1">
        <v>4.0126449999999998E-4</v>
      </c>
      <c r="X1187" s="1">
        <v>6.0084170000000003E-3</v>
      </c>
      <c r="Y1187" s="1">
        <v>2.8542699999999999E-4</v>
      </c>
      <c r="Z1187">
        <f t="shared" si="60"/>
        <v>1.491016067174644</v>
      </c>
      <c r="AA1187">
        <f t="shared" si="60"/>
        <v>4.062655920212026</v>
      </c>
      <c r="AB1187">
        <f t="shared" si="60"/>
        <v>0.34631544383661561</v>
      </c>
      <c r="AC1187">
        <f t="shared" si="59"/>
        <v>1.426429132584685</v>
      </c>
      <c r="AD1187">
        <f t="shared" si="59"/>
        <v>3.1003471652471486</v>
      </c>
      <c r="AE1187">
        <f t="shared" si="59"/>
        <v>1650.8852569764126</v>
      </c>
    </row>
    <row r="1188" spans="1:31" x14ac:dyDescent="0.3">
      <c r="A1188" t="s">
        <v>263</v>
      </c>
      <c r="B1188" t="s">
        <v>264</v>
      </c>
      <c r="C1188" t="s">
        <v>11</v>
      </c>
      <c r="D1188" t="s">
        <v>26</v>
      </c>
      <c r="E1188" t="s">
        <v>13</v>
      </c>
      <c r="F1188" t="s">
        <v>14</v>
      </c>
      <c r="G1188" t="s">
        <v>9</v>
      </c>
      <c r="H1188" t="s">
        <v>10</v>
      </c>
      <c r="I1188" s="2">
        <v>43245</v>
      </c>
      <c r="J1188" s="1">
        <v>13.82807</v>
      </c>
      <c r="K1188" s="1">
        <v>1.566036</v>
      </c>
      <c r="L1188" s="1">
        <v>2.1308039999999999</v>
      </c>
      <c r="M1188" s="1">
        <v>2.2234929999999999</v>
      </c>
      <c r="N1188" s="1">
        <v>0.61122829999999995</v>
      </c>
      <c r="O1188" s="1">
        <v>2.8130700000000002E-2</v>
      </c>
      <c r="P1188" s="1">
        <v>0.1937982</v>
      </c>
      <c r="Q1188" s="1">
        <v>1.7289329999999999E-5</v>
      </c>
      <c r="R1188" s="1">
        <v>3.1413000000000003E-2</v>
      </c>
      <c r="S1188" s="1">
        <v>5.684466E-3</v>
      </c>
      <c r="T1188" s="1">
        <v>3.1770630000000001E-2</v>
      </c>
      <c r="U1188" s="1">
        <v>9.0332869999999996E-2</v>
      </c>
      <c r="V1188" s="1">
        <v>2.1167780000000001E-3</v>
      </c>
      <c r="W1188" s="1">
        <v>4.0126449999999998E-4</v>
      </c>
      <c r="X1188" s="1">
        <v>6.0084170000000003E-3</v>
      </c>
      <c r="Y1188" s="1">
        <v>2.8542699999999999E-4</v>
      </c>
      <c r="Z1188">
        <f t="shared" si="60"/>
        <v>1.491016067174644</v>
      </c>
      <c r="AA1188">
        <f t="shared" si="60"/>
        <v>4.062655920212026</v>
      </c>
      <c r="AB1188">
        <f t="shared" si="60"/>
        <v>0.34631544383661561</v>
      </c>
      <c r="AC1188">
        <f t="shared" si="59"/>
        <v>1.426429132584685</v>
      </c>
      <c r="AD1188">
        <f t="shared" si="59"/>
        <v>3.1003471652471486</v>
      </c>
      <c r="AE1188">
        <f t="shared" si="59"/>
        <v>1650.8852569764126</v>
      </c>
    </row>
    <row r="1189" spans="1:31" x14ac:dyDescent="0.3">
      <c r="A1189" t="s">
        <v>263</v>
      </c>
      <c r="B1189" t="s">
        <v>264</v>
      </c>
      <c r="C1189" t="s">
        <v>11</v>
      </c>
      <c r="D1189" t="s">
        <v>26</v>
      </c>
      <c r="E1189" t="s">
        <v>13</v>
      </c>
      <c r="F1189" t="s">
        <v>14</v>
      </c>
      <c r="G1189" t="s">
        <v>9</v>
      </c>
      <c r="H1189" t="s">
        <v>10</v>
      </c>
      <c r="I1189" s="2">
        <v>43245</v>
      </c>
      <c r="J1189" s="1">
        <v>13.82807</v>
      </c>
      <c r="K1189" s="1">
        <v>1.566036</v>
      </c>
      <c r="L1189" s="1">
        <v>2.1308039999999999</v>
      </c>
      <c r="M1189" s="1">
        <v>2.2234929999999999</v>
      </c>
      <c r="N1189" s="1">
        <v>0.61122829999999995</v>
      </c>
      <c r="O1189" s="1">
        <v>2.8130700000000002E-2</v>
      </c>
      <c r="P1189" s="1">
        <v>0.1937982</v>
      </c>
      <c r="Q1189" s="1">
        <v>1.7289329999999999E-5</v>
      </c>
      <c r="R1189" s="1">
        <v>3.1413000000000003E-2</v>
      </c>
      <c r="S1189" s="1">
        <v>5.684466E-3</v>
      </c>
      <c r="T1189" s="1">
        <v>3.1770630000000001E-2</v>
      </c>
      <c r="U1189" s="1">
        <v>9.0332869999999996E-2</v>
      </c>
      <c r="V1189" s="1">
        <v>2.1167780000000001E-3</v>
      </c>
      <c r="W1189" s="1">
        <v>4.0126449999999998E-4</v>
      </c>
      <c r="X1189" s="1">
        <v>6.0084170000000003E-3</v>
      </c>
      <c r="Y1189" s="1">
        <v>2.8542699999999999E-4</v>
      </c>
      <c r="Z1189">
        <f t="shared" si="60"/>
        <v>1.491016067174644</v>
      </c>
      <c r="AA1189">
        <f t="shared" si="60"/>
        <v>4.062655920212026</v>
      </c>
      <c r="AB1189">
        <f t="shared" si="60"/>
        <v>0.34631544383661561</v>
      </c>
      <c r="AC1189">
        <f t="shared" si="59"/>
        <v>1.426429132584685</v>
      </c>
      <c r="AD1189">
        <f t="shared" si="59"/>
        <v>3.1003471652471486</v>
      </c>
      <c r="AE1189">
        <f t="shared" si="59"/>
        <v>1650.8852569764126</v>
      </c>
    </row>
    <row r="1190" spans="1:31" x14ac:dyDescent="0.3">
      <c r="A1190" t="s">
        <v>263</v>
      </c>
      <c r="B1190" t="s">
        <v>264</v>
      </c>
      <c r="C1190" t="s">
        <v>11</v>
      </c>
      <c r="D1190" t="s">
        <v>26</v>
      </c>
      <c r="E1190" t="s">
        <v>13</v>
      </c>
      <c r="F1190" t="s">
        <v>14</v>
      </c>
      <c r="G1190" t="s">
        <v>9</v>
      </c>
      <c r="H1190" t="s">
        <v>10</v>
      </c>
      <c r="I1190" s="2">
        <v>43245</v>
      </c>
      <c r="J1190" s="1">
        <v>13.82807</v>
      </c>
      <c r="K1190" s="1">
        <v>1.566036</v>
      </c>
      <c r="L1190" s="1">
        <v>2.1308039999999999</v>
      </c>
      <c r="M1190" s="1">
        <v>2.2234929999999999</v>
      </c>
      <c r="N1190" s="1">
        <v>0.61122829999999995</v>
      </c>
      <c r="O1190" s="1">
        <v>2.8130700000000002E-2</v>
      </c>
      <c r="P1190" s="1">
        <v>0.1937982</v>
      </c>
      <c r="Q1190" s="1">
        <v>1.7289329999999999E-5</v>
      </c>
      <c r="R1190" s="1">
        <v>3.1413000000000003E-2</v>
      </c>
      <c r="S1190" s="1">
        <v>5.684466E-3</v>
      </c>
      <c r="T1190" s="1">
        <v>3.1770630000000001E-2</v>
      </c>
      <c r="U1190" s="1">
        <v>9.0332869999999996E-2</v>
      </c>
      <c r="V1190" s="1">
        <v>2.1167780000000001E-3</v>
      </c>
      <c r="W1190" s="1">
        <v>4.0126449999999998E-4</v>
      </c>
      <c r="X1190" s="1">
        <v>6.0084170000000003E-3</v>
      </c>
      <c r="Y1190" s="1">
        <v>2.8542699999999999E-4</v>
      </c>
      <c r="Z1190">
        <f t="shared" si="60"/>
        <v>1.491016067174644</v>
      </c>
      <c r="AA1190">
        <f t="shared" si="60"/>
        <v>4.062655920212026</v>
      </c>
      <c r="AB1190">
        <f t="shared" si="60"/>
        <v>0.34631544383661561</v>
      </c>
      <c r="AC1190">
        <f t="shared" si="59"/>
        <v>1.426429132584685</v>
      </c>
      <c r="AD1190">
        <f t="shared" si="59"/>
        <v>3.1003471652471486</v>
      </c>
      <c r="AE1190">
        <f t="shared" si="59"/>
        <v>1650.8852569764126</v>
      </c>
    </row>
    <row r="1191" spans="1:31" x14ac:dyDescent="0.3">
      <c r="A1191" t="s">
        <v>263</v>
      </c>
      <c r="B1191" t="s">
        <v>264</v>
      </c>
      <c r="C1191" t="s">
        <v>11</v>
      </c>
      <c r="D1191" t="s">
        <v>26</v>
      </c>
      <c r="E1191" t="s">
        <v>13</v>
      </c>
      <c r="F1191" t="s">
        <v>14</v>
      </c>
      <c r="G1191" t="s">
        <v>9</v>
      </c>
      <c r="H1191" t="s">
        <v>10</v>
      </c>
      <c r="I1191" s="2">
        <v>43245</v>
      </c>
      <c r="J1191" s="1">
        <v>13.82807</v>
      </c>
      <c r="K1191" s="1">
        <v>1.566036</v>
      </c>
      <c r="L1191" s="1">
        <v>2.1308039999999999</v>
      </c>
      <c r="M1191" s="1">
        <v>2.2234929999999999</v>
      </c>
      <c r="N1191" s="1">
        <v>0.61122829999999995</v>
      </c>
      <c r="O1191" s="1">
        <v>2.8130700000000002E-2</v>
      </c>
      <c r="P1191" s="1">
        <v>0.1937982</v>
      </c>
      <c r="Q1191" s="1">
        <v>1.7289329999999999E-5</v>
      </c>
      <c r="R1191" s="1">
        <v>3.1413000000000003E-2</v>
      </c>
      <c r="S1191" s="1">
        <v>5.684466E-3</v>
      </c>
      <c r="T1191" s="1">
        <v>3.1770630000000001E-2</v>
      </c>
      <c r="U1191" s="1">
        <v>9.0332869999999996E-2</v>
      </c>
      <c r="V1191" s="1">
        <v>2.1167780000000001E-3</v>
      </c>
      <c r="W1191" s="1">
        <v>4.0126449999999998E-4</v>
      </c>
      <c r="X1191" s="1">
        <v>6.0084170000000003E-3</v>
      </c>
      <c r="Y1191" s="1">
        <v>2.8542699999999999E-4</v>
      </c>
      <c r="Z1191">
        <f t="shared" si="60"/>
        <v>1.491016067174644</v>
      </c>
      <c r="AA1191">
        <f t="shared" si="60"/>
        <v>4.062655920212026</v>
      </c>
      <c r="AB1191">
        <f t="shared" si="60"/>
        <v>0.34631544383661561</v>
      </c>
      <c r="AC1191">
        <f t="shared" si="59"/>
        <v>1.426429132584685</v>
      </c>
      <c r="AD1191">
        <f t="shared" si="59"/>
        <v>3.1003471652471486</v>
      </c>
      <c r="AE1191">
        <f t="shared" si="59"/>
        <v>1650.8852569764126</v>
      </c>
    </row>
    <row r="1192" spans="1:31" x14ac:dyDescent="0.3">
      <c r="A1192" t="s">
        <v>263</v>
      </c>
      <c r="B1192" t="s">
        <v>264</v>
      </c>
      <c r="C1192" t="s">
        <v>11</v>
      </c>
      <c r="D1192" t="s">
        <v>26</v>
      </c>
      <c r="E1192" t="s">
        <v>13</v>
      </c>
      <c r="F1192" t="s">
        <v>14</v>
      </c>
      <c r="G1192" t="s">
        <v>9</v>
      </c>
      <c r="H1192" t="s">
        <v>10</v>
      </c>
      <c r="I1192" s="2">
        <v>43245</v>
      </c>
      <c r="J1192" s="1">
        <v>13.82807</v>
      </c>
      <c r="K1192" s="1">
        <v>1.566036</v>
      </c>
      <c r="L1192" s="1">
        <v>2.1308039999999999</v>
      </c>
      <c r="M1192" s="1">
        <v>2.2234929999999999</v>
      </c>
      <c r="N1192" s="1">
        <v>0.61122829999999995</v>
      </c>
      <c r="O1192" s="1">
        <v>2.8130700000000002E-2</v>
      </c>
      <c r="P1192" s="1">
        <v>0.1937982</v>
      </c>
      <c r="Q1192" s="1">
        <v>1.7289329999999999E-5</v>
      </c>
      <c r="R1192" s="1">
        <v>3.1413000000000003E-2</v>
      </c>
      <c r="S1192" s="1">
        <v>5.684466E-3</v>
      </c>
      <c r="T1192" s="1">
        <v>3.1770630000000001E-2</v>
      </c>
      <c r="U1192" s="1">
        <v>9.0332869999999996E-2</v>
      </c>
      <c r="V1192" s="1">
        <v>2.1167780000000001E-3</v>
      </c>
      <c r="W1192" s="1">
        <v>4.0126449999999998E-4</v>
      </c>
      <c r="X1192" s="1">
        <v>6.0084170000000003E-3</v>
      </c>
      <c r="Y1192" s="1">
        <v>2.8542699999999999E-4</v>
      </c>
      <c r="Z1192">
        <f t="shared" si="60"/>
        <v>1.491016067174644</v>
      </c>
      <c r="AA1192">
        <f t="shared" si="60"/>
        <v>4.062655920212026</v>
      </c>
      <c r="AB1192">
        <f t="shared" si="60"/>
        <v>0.34631544383661561</v>
      </c>
      <c r="AC1192">
        <f t="shared" si="59"/>
        <v>1.426429132584685</v>
      </c>
      <c r="AD1192">
        <f t="shared" si="59"/>
        <v>3.1003471652471486</v>
      </c>
      <c r="AE1192">
        <f t="shared" si="59"/>
        <v>1650.8852569764126</v>
      </c>
    </row>
    <row r="1193" spans="1:31" x14ac:dyDescent="0.3">
      <c r="A1193" t="s">
        <v>263</v>
      </c>
      <c r="B1193" t="s">
        <v>264</v>
      </c>
      <c r="C1193" t="s">
        <v>11</v>
      </c>
      <c r="D1193" t="s">
        <v>26</v>
      </c>
      <c r="E1193" t="s">
        <v>13</v>
      </c>
      <c r="F1193" t="s">
        <v>14</v>
      </c>
      <c r="G1193" t="s">
        <v>9</v>
      </c>
      <c r="H1193" t="s">
        <v>10</v>
      </c>
      <c r="I1193" s="2">
        <v>43245</v>
      </c>
      <c r="J1193" s="1">
        <v>13.82807</v>
      </c>
      <c r="K1193" s="1">
        <v>1.566036</v>
      </c>
      <c r="L1193" s="1">
        <v>2.1308039999999999</v>
      </c>
      <c r="M1193" s="1">
        <v>2.2234929999999999</v>
      </c>
      <c r="N1193" s="1">
        <v>0.61122829999999995</v>
      </c>
      <c r="O1193" s="1">
        <v>2.8130700000000002E-2</v>
      </c>
      <c r="P1193" s="1">
        <v>0.1937982</v>
      </c>
      <c r="Q1193" s="1">
        <v>1.7289329999999999E-5</v>
      </c>
      <c r="R1193" s="1">
        <v>3.1413000000000003E-2</v>
      </c>
      <c r="S1193" s="1">
        <v>5.684466E-3</v>
      </c>
      <c r="T1193" s="1">
        <v>3.1770630000000001E-2</v>
      </c>
      <c r="U1193" s="1">
        <v>9.0332869999999996E-2</v>
      </c>
      <c r="V1193" s="1">
        <v>2.1167780000000001E-3</v>
      </c>
      <c r="W1193" s="1">
        <v>4.0126449999999998E-4</v>
      </c>
      <c r="X1193" s="1">
        <v>6.0084170000000003E-3</v>
      </c>
      <c r="Y1193" s="1">
        <v>2.8542699999999999E-4</v>
      </c>
      <c r="Z1193">
        <f t="shared" si="60"/>
        <v>1.491016067174644</v>
      </c>
      <c r="AA1193">
        <f t="shared" si="60"/>
        <v>4.062655920212026</v>
      </c>
      <c r="AB1193">
        <f t="shared" si="60"/>
        <v>0.34631544383661561</v>
      </c>
      <c r="AC1193">
        <f t="shared" si="59"/>
        <v>1.426429132584685</v>
      </c>
      <c r="AD1193">
        <f t="shared" si="59"/>
        <v>3.1003471652471486</v>
      </c>
      <c r="AE1193">
        <f t="shared" si="59"/>
        <v>1650.8852569764126</v>
      </c>
    </row>
    <row r="1194" spans="1:31" x14ac:dyDescent="0.3">
      <c r="A1194" t="s">
        <v>263</v>
      </c>
      <c r="B1194" t="s">
        <v>264</v>
      </c>
      <c r="C1194" t="s">
        <v>19</v>
      </c>
      <c r="D1194" t="s">
        <v>27</v>
      </c>
      <c r="E1194" t="s">
        <v>13</v>
      </c>
      <c r="F1194" t="s">
        <v>14</v>
      </c>
      <c r="G1194" t="s">
        <v>9</v>
      </c>
      <c r="H1194" t="s">
        <v>10</v>
      </c>
      <c r="I1194" s="2">
        <v>43245</v>
      </c>
      <c r="J1194" s="1">
        <v>14.449249999999999</v>
      </c>
      <c r="K1194" s="1">
        <v>1.5931740000000001</v>
      </c>
      <c r="L1194" s="1">
        <v>1.8273539999999999</v>
      </c>
      <c r="M1194" s="1">
        <v>1.96807</v>
      </c>
      <c r="N1194" s="1">
        <v>0.65479169999999998</v>
      </c>
      <c r="O1194" s="1">
        <v>2.4738099999999999E-2</v>
      </c>
      <c r="P1194" s="1">
        <v>0.18090919999999999</v>
      </c>
      <c r="Q1194" s="1">
        <v>1.7547460000000002E-5</v>
      </c>
      <c r="R1194" s="1">
        <v>3.4623660000000001E-2</v>
      </c>
      <c r="S1194" s="1">
        <v>5.961381E-3</v>
      </c>
      <c r="T1194" s="1">
        <v>3.7620729999999998E-2</v>
      </c>
      <c r="U1194" s="1">
        <v>0.10494000000000001</v>
      </c>
      <c r="V1194" s="1">
        <v>2.459129E-3</v>
      </c>
      <c r="W1194" s="1">
        <v>4.5573370000000002E-4</v>
      </c>
      <c r="X1194" s="1">
        <v>7.2980889999999998E-3</v>
      </c>
      <c r="Y1194" s="1">
        <v>3.3685950000000002E-4</v>
      </c>
      <c r="Z1194">
        <f t="shared" si="60"/>
        <v>2.0587543519208649</v>
      </c>
      <c r="AA1194">
        <f t="shared" si="60"/>
        <v>5.3321274141671795</v>
      </c>
      <c r="AB1194">
        <f t="shared" si="60"/>
        <v>0.37555897547265793</v>
      </c>
      <c r="AC1194">
        <f t="shared" si="59"/>
        <v>1.8422340438433025</v>
      </c>
      <c r="AD1194">
        <f t="shared" si="59"/>
        <v>4.0341171151052579</v>
      </c>
      <c r="AE1194">
        <f t="shared" si="59"/>
        <v>1919.7051881012978</v>
      </c>
    </row>
    <row r="1195" spans="1:31" x14ac:dyDescent="0.3">
      <c r="A1195" t="s">
        <v>263</v>
      </c>
      <c r="B1195" t="s">
        <v>264</v>
      </c>
      <c r="C1195" t="s">
        <v>19</v>
      </c>
      <c r="D1195" t="s">
        <v>27</v>
      </c>
      <c r="E1195" t="s">
        <v>13</v>
      </c>
      <c r="F1195" t="s">
        <v>14</v>
      </c>
      <c r="G1195" t="s">
        <v>9</v>
      </c>
      <c r="H1195" t="s">
        <v>10</v>
      </c>
      <c r="I1195" s="2">
        <v>43245</v>
      </c>
      <c r="J1195" s="1">
        <v>14.449249999999999</v>
      </c>
      <c r="K1195" s="1">
        <v>1.5931740000000001</v>
      </c>
      <c r="L1195" s="1">
        <v>1.8273539999999999</v>
      </c>
      <c r="M1195" s="1">
        <v>1.96807</v>
      </c>
      <c r="N1195" s="1">
        <v>0.65479169999999998</v>
      </c>
      <c r="O1195" s="1">
        <v>2.4738099999999999E-2</v>
      </c>
      <c r="P1195" s="1">
        <v>0.18090919999999999</v>
      </c>
      <c r="Q1195" s="1">
        <v>1.7547460000000002E-5</v>
      </c>
      <c r="R1195" s="1">
        <v>3.4623660000000001E-2</v>
      </c>
      <c r="S1195" s="1">
        <v>5.961381E-3</v>
      </c>
      <c r="T1195" s="1">
        <v>3.7620729999999998E-2</v>
      </c>
      <c r="U1195" s="1">
        <v>0.10494000000000001</v>
      </c>
      <c r="V1195" s="1">
        <v>2.459129E-3</v>
      </c>
      <c r="W1195" s="1">
        <v>4.5573370000000002E-4</v>
      </c>
      <c r="X1195" s="1">
        <v>7.2980889999999998E-3</v>
      </c>
      <c r="Y1195" s="1">
        <v>3.3685950000000002E-4</v>
      </c>
      <c r="Z1195">
        <f t="shared" si="60"/>
        <v>2.0587543519208649</v>
      </c>
      <c r="AA1195">
        <f t="shared" si="60"/>
        <v>5.3321274141671795</v>
      </c>
      <c r="AB1195">
        <f t="shared" si="60"/>
        <v>0.37555897547265793</v>
      </c>
      <c r="AC1195">
        <f t="shared" si="59"/>
        <v>1.8422340438433025</v>
      </c>
      <c r="AD1195">
        <f t="shared" si="59"/>
        <v>4.0341171151052579</v>
      </c>
      <c r="AE1195">
        <f t="shared" si="59"/>
        <v>1919.7051881012978</v>
      </c>
    </row>
    <row r="1196" spans="1:31" x14ac:dyDescent="0.3">
      <c r="A1196" t="s">
        <v>263</v>
      </c>
      <c r="B1196" t="s">
        <v>264</v>
      </c>
      <c r="C1196" t="s">
        <v>19</v>
      </c>
      <c r="D1196" t="s">
        <v>27</v>
      </c>
      <c r="E1196" t="s">
        <v>13</v>
      </c>
      <c r="F1196" t="s">
        <v>14</v>
      </c>
      <c r="G1196" t="s">
        <v>9</v>
      </c>
      <c r="H1196" t="s">
        <v>10</v>
      </c>
      <c r="I1196" s="2">
        <v>43245</v>
      </c>
      <c r="J1196" s="1">
        <v>14.449249999999999</v>
      </c>
      <c r="K1196" s="1">
        <v>1.5931740000000001</v>
      </c>
      <c r="L1196" s="1">
        <v>1.8273539999999999</v>
      </c>
      <c r="M1196" s="1">
        <v>1.96807</v>
      </c>
      <c r="N1196" s="1">
        <v>0.65479169999999998</v>
      </c>
      <c r="O1196" s="1">
        <v>2.4738099999999999E-2</v>
      </c>
      <c r="P1196" s="1">
        <v>0.18090919999999999</v>
      </c>
      <c r="Q1196" s="1">
        <v>1.7547460000000002E-5</v>
      </c>
      <c r="R1196" s="1">
        <v>3.4623660000000001E-2</v>
      </c>
      <c r="S1196" s="1">
        <v>5.961381E-3</v>
      </c>
      <c r="T1196" s="1">
        <v>3.7620729999999998E-2</v>
      </c>
      <c r="U1196" s="1">
        <v>0.10494000000000001</v>
      </c>
      <c r="V1196" s="1">
        <v>2.459129E-3</v>
      </c>
      <c r="W1196" s="1">
        <v>4.5573370000000002E-4</v>
      </c>
      <c r="X1196" s="1">
        <v>7.2980889999999998E-3</v>
      </c>
      <c r="Y1196" s="1">
        <v>3.3685950000000002E-4</v>
      </c>
      <c r="Z1196">
        <f t="shared" si="60"/>
        <v>2.0587543519208649</v>
      </c>
      <c r="AA1196">
        <f t="shared" si="60"/>
        <v>5.3321274141671795</v>
      </c>
      <c r="AB1196">
        <f t="shared" si="60"/>
        <v>0.37555897547265793</v>
      </c>
      <c r="AC1196">
        <f t="shared" si="59"/>
        <v>1.8422340438433025</v>
      </c>
      <c r="AD1196">
        <f t="shared" si="59"/>
        <v>4.0341171151052579</v>
      </c>
      <c r="AE1196">
        <f t="shared" si="59"/>
        <v>1919.7051881012978</v>
      </c>
    </row>
    <row r="1197" spans="1:31" x14ac:dyDescent="0.3">
      <c r="A1197" t="s">
        <v>263</v>
      </c>
      <c r="B1197" t="s">
        <v>264</v>
      </c>
      <c r="C1197" t="s">
        <v>19</v>
      </c>
      <c r="D1197" t="s">
        <v>27</v>
      </c>
      <c r="E1197" t="s">
        <v>13</v>
      </c>
      <c r="F1197" t="s">
        <v>14</v>
      </c>
      <c r="G1197" t="s">
        <v>9</v>
      </c>
      <c r="H1197" t="s">
        <v>10</v>
      </c>
      <c r="I1197" s="2">
        <v>43245</v>
      </c>
      <c r="J1197" s="1">
        <v>14.449249999999999</v>
      </c>
      <c r="K1197" s="1">
        <v>1.5931740000000001</v>
      </c>
      <c r="L1197" s="1">
        <v>1.8273539999999999</v>
      </c>
      <c r="M1197" s="1">
        <v>1.96807</v>
      </c>
      <c r="N1197" s="1">
        <v>0.65479169999999998</v>
      </c>
      <c r="O1197" s="1">
        <v>2.4738099999999999E-2</v>
      </c>
      <c r="P1197" s="1">
        <v>0.18090919999999999</v>
      </c>
      <c r="Q1197" s="1">
        <v>1.7547460000000002E-5</v>
      </c>
      <c r="R1197" s="1">
        <v>3.4623660000000001E-2</v>
      </c>
      <c r="S1197" s="1">
        <v>5.961381E-3</v>
      </c>
      <c r="T1197" s="1">
        <v>3.7620729999999998E-2</v>
      </c>
      <c r="U1197" s="1">
        <v>0.10494000000000001</v>
      </c>
      <c r="V1197" s="1">
        <v>2.459129E-3</v>
      </c>
      <c r="W1197" s="1">
        <v>4.5573370000000002E-4</v>
      </c>
      <c r="X1197" s="1">
        <v>7.2980889999999998E-3</v>
      </c>
      <c r="Y1197" s="1">
        <v>3.3685950000000002E-4</v>
      </c>
      <c r="Z1197">
        <f t="shared" si="60"/>
        <v>2.0587543519208649</v>
      </c>
      <c r="AA1197">
        <f t="shared" si="60"/>
        <v>5.3321274141671795</v>
      </c>
      <c r="AB1197">
        <f t="shared" si="60"/>
        <v>0.37555897547265793</v>
      </c>
      <c r="AC1197">
        <f t="shared" si="59"/>
        <v>1.8422340438433025</v>
      </c>
      <c r="AD1197">
        <f t="shared" si="59"/>
        <v>4.0341171151052579</v>
      </c>
      <c r="AE1197">
        <f t="shared" si="59"/>
        <v>1919.7051881012978</v>
      </c>
    </row>
    <row r="1198" spans="1:31" x14ac:dyDescent="0.3">
      <c r="A1198" t="s">
        <v>263</v>
      </c>
      <c r="B1198" t="s">
        <v>264</v>
      </c>
      <c r="C1198" t="s">
        <v>19</v>
      </c>
      <c r="D1198" t="s">
        <v>27</v>
      </c>
      <c r="E1198" t="s">
        <v>13</v>
      </c>
      <c r="F1198" t="s">
        <v>14</v>
      </c>
      <c r="G1198" t="s">
        <v>9</v>
      </c>
      <c r="H1198" t="s">
        <v>10</v>
      </c>
      <c r="I1198" s="2">
        <v>43245</v>
      </c>
      <c r="J1198" s="1">
        <v>14.449249999999999</v>
      </c>
      <c r="K1198" s="1">
        <v>1.5931740000000001</v>
      </c>
      <c r="L1198" s="1">
        <v>1.8273539999999999</v>
      </c>
      <c r="M1198" s="1">
        <v>1.96807</v>
      </c>
      <c r="N1198" s="1">
        <v>0.65479169999999998</v>
      </c>
      <c r="O1198" s="1">
        <v>2.4738099999999999E-2</v>
      </c>
      <c r="P1198" s="1">
        <v>0.18090919999999999</v>
      </c>
      <c r="Q1198" s="1">
        <v>1.7547460000000002E-5</v>
      </c>
      <c r="R1198" s="1">
        <v>3.4623660000000001E-2</v>
      </c>
      <c r="S1198" s="1">
        <v>5.961381E-3</v>
      </c>
      <c r="T1198" s="1">
        <v>3.7620729999999998E-2</v>
      </c>
      <c r="U1198" s="1">
        <v>0.10494000000000001</v>
      </c>
      <c r="V1198" s="1">
        <v>2.459129E-3</v>
      </c>
      <c r="W1198" s="1">
        <v>4.5573370000000002E-4</v>
      </c>
      <c r="X1198" s="1">
        <v>7.2980889999999998E-3</v>
      </c>
      <c r="Y1198" s="1">
        <v>3.3685950000000002E-4</v>
      </c>
      <c r="Z1198">
        <f t="shared" si="60"/>
        <v>2.0587543519208649</v>
      </c>
      <c r="AA1198">
        <f t="shared" si="60"/>
        <v>5.3321274141671795</v>
      </c>
      <c r="AB1198">
        <f t="shared" si="60"/>
        <v>0.37555897547265793</v>
      </c>
      <c r="AC1198">
        <f t="shared" si="59"/>
        <v>1.8422340438433025</v>
      </c>
      <c r="AD1198">
        <f t="shared" si="59"/>
        <v>4.0341171151052579</v>
      </c>
      <c r="AE1198">
        <f t="shared" si="59"/>
        <v>1919.7051881012978</v>
      </c>
    </row>
    <row r="1199" spans="1:31" x14ac:dyDescent="0.3">
      <c r="A1199" t="s">
        <v>263</v>
      </c>
      <c r="B1199" t="s">
        <v>264</v>
      </c>
      <c r="C1199" t="s">
        <v>19</v>
      </c>
      <c r="D1199" t="s">
        <v>27</v>
      </c>
      <c r="E1199" t="s">
        <v>13</v>
      </c>
      <c r="F1199" t="s">
        <v>14</v>
      </c>
      <c r="G1199" t="s">
        <v>9</v>
      </c>
      <c r="H1199" t="s">
        <v>10</v>
      </c>
      <c r="I1199" s="2">
        <v>43245</v>
      </c>
      <c r="J1199" s="1">
        <v>14.449249999999999</v>
      </c>
      <c r="K1199" s="1">
        <v>1.5931740000000001</v>
      </c>
      <c r="L1199" s="1">
        <v>1.8273539999999999</v>
      </c>
      <c r="M1199" s="1">
        <v>1.96807</v>
      </c>
      <c r="N1199" s="1">
        <v>0.65479169999999998</v>
      </c>
      <c r="O1199" s="1">
        <v>2.4738099999999999E-2</v>
      </c>
      <c r="P1199" s="1">
        <v>0.18090919999999999</v>
      </c>
      <c r="Q1199" s="1">
        <v>1.7547460000000002E-5</v>
      </c>
      <c r="R1199" s="1">
        <v>3.4623660000000001E-2</v>
      </c>
      <c r="S1199" s="1">
        <v>5.961381E-3</v>
      </c>
      <c r="T1199" s="1">
        <v>3.7620729999999998E-2</v>
      </c>
      <c r="U1199" s="1">
        <v>0.10494000000000001</v>
      </c>
      <c r="V1199" s="1">
        <v>2.459129E-3</v>
      </c>
      <c r="W1199" s="1">
        <v>4.5573370000000002E-4</v>
      </c>
      <c r="X1199" s="1">
        <v>7.2980889999999998E-3</v>
      </c>
      <c r="Y1199" s="1">
        <v>3.3685950000000002E-4</v>
      </c>
      <c r="Z1199">
        <f t="shared" si="60"/>
        <v>2.0587543519208649</v>
      </c>
      <c r="AA1199">
        <f t="shared" si="60"/>
        <v>5.3321274141671795</v>
      </c>
      <c r="AB1199">
        <f t="shared" si="60"/>
        <v>0.37555897547265793</v>
      </c>
      <c r="AC1199">
        <f t="shared" si="59"/>
        <v>1.8422340438433025</v>
      </c>
      <c r="AD1199">
        <f t="shared" si="59"/>
        <v>4.0341171151052579</v>
      </c>
      <c r="AE1199">
        <f t="shared" si="59"/>
        <v>1919.7051881012978</v>
      </c>
    </row>
    <row r="1200" spans="1:31" x14ac:dyDescent="0.3">
      <c r="A1200" t="s">
        <v>263</v>
      </c>
      <c r="B1200" t="s">
        <v>264</v>
      </c>
      <c r="C1200" t="s">
        <v>19</v>
      </c>
      <c r="D1200" t="s">
        <v>27</v>
      </c>
      <c r="E1200" t="s">
        <v>13</v>
      </c>
      <c r="F1200" t="s">
        <v>14</v>
      </c>
      <c r="G1200" t="s">
        <v>9</v>
      </c>
      <c r="H1200" t="s">
        <v>10</v>
      </c>
      <c r="I1200" s="2">
        <v>43245</v>
      </c>
      <c r="J1200" s="1">
        <v>14.449249999999999</v>
      </c>
      <c r="K1200" s="1">
        <v>1.5931740000000001</v>
      </c>
      <c r="L1200" s="1">
        <v>1.8273539999999999</v>
      </c>
      <c r="M1200" s="1">
        <v>1.96807</v>
      </c>
      <c r="N1200" s="1">
        <v>0.65479169999999998</v>
      </c>
      <c r="O1200" s="1">
        <v>2.4738099999999999E-2</v>
      </c>
      <c r="P1200" s="1">
        <v>0.18090919999999999</v>
      </c>
      <c r="Q1200" s="1">
        <v>1.7547460000000002E-5</v>
      </c>
      <c r="R1200" s="1">
        <v>3.4623660000000001E-2</v>
      </c>
      <c r="S1200" s="1">
        <v>5.961381E-3</v>
      </c>
      <c r="T1200" s="1">
        <v>3.7620729999999998E-2</v>
      </c>
      <c r="U1200" s="1">
        <v>0.10494000000000001</v>
      </c>
      <c r="V1200" s="1">
        <v>2.459129E-3</v>
      </c>
      <c r="W1200" s="1">
        <v>4.5573370000000002E-4</v>
      </c>
      <c r="X1200" s="1">
        <v>7.2980889999999998E-3</v>
      </c>
      <c r="Y1200" s="1">
        <v>3.3685950000000002E-4</v>
      </c>
      <c r="Z1200">
        <f t="shared" si="60"/>
        <v>2.0587543519208649</v>
      </c>
      <c r="AA1200">
        <f t="shared" si="60"/>
        <v>5.3321274141671795</v>
      </c>
      <c r="AB1200">
        <f t="shared" si="60"/>
        <v>0.37555897547265793</v>
      </c>
      <c r="AC1200">
        <f t="shared" si="59"/>
        <v>1.8422340438433025</v>
      </c>
      <c r="AD1200">
        <f t="shared" si="59"/>
        <v>4.0341171151052579</v>
      </c>
      <c r="AE1200">
        <f t="shared" si="59"/>
        <v>1919.7051881012978</v>
      </c>
    </row>
    <row r="1201" spans="1:31" x14ac:dyDescent="0.3">
      <c r="A1201" t="s">
        <v>263</v>
      </c>
      <c r="B1201" t="s">
        <v>264</v>
      </c>
      <c r="C1201" t="s">
        <v>19</v>
      </c>
      <c r="D1201" t="s">
        <v>27</v>
      </c>
      <c r="E1201" t="s">
        <v>13</v>
      </c>
      <c r="F1201" t="s">
        <v>14</v>
      </c>
      <c r="G1201" t="s">
        <v>9</v>
      </c>
      <c r="H1201" t="s">
        <v>10</v>
      </c>
      <c r="I1201" s="2">
        <v>43245</v>
      </c>
      <c r="J1201" s="1">
        <v>14.449249999999999</v>
      </c>
      <c r="K1201" s="1">
        <v>1.5931740000000001</v>
      </c>
      <c r="L1201" s="1">
        <v>1.8273539999999999</v>
      </c>
      <c r="M1201" s="1">
        <v>1.96807</v>
      </c>
      <c r="N1201" s="1">
        <v>0.65479169999999998</v>
      </c>
      <c r="O1201" s="1">
        <v>2.4738099999999999E-2</v>
      </c>
      <c r="P1201" s="1">
        <v>0.18090919999999999</v>
      </c>
      <c r="Q1201" s="1">
        <v>1.7547460000000002E-5</v>
      </c>
      <c r="R1201" s="1">
        <v>3.4623660000000001E-2</v>
      </c>
      <c r="S1201" s="1">
        <v>5.961381E-3</v>
      </c>
      <c r="T1201" s="1">
        <v>3.7620729999999998E-2</v>
      </c>
      <c r="U1201" s="1">
        <v>0.10494000000000001</v>
      </c>
      <c r="V1201" s="1">
        <v>2.459129E-3</v>
      </c>
      <c r="W1201" s="1">
        <v>4.5573370000000002E-4</v>
      </c>
      <c r="X1201" s="1">
        <v>7.2980889999999998E-3</v>
      </c>
      <c r="Y1201" s="1">
        <v>3.3685950000000002E-4</v>
      </c>
      <c r="Z1201">
        <f t="shared" si="60"/>
        <v>2.0587543519208649</v>
      </c>
      <c r="AA1201">
        <f t="shared" si="60"/>
        <v>5.3321274141671795</v>
      </c>
      <c r="AB1201">
        <f t="shared" si="60"/>
        <v>0.37555897547265793</v>
      </c>
      <c r="AC1201">
        <f t="shared" si="59"/>
        <v>1.8422340438433025</v>
      </c>
      <c r="AD1201">
        <f t="shared" si="59"/>
        <v>4.0341171151052579</v>
      </c>
      <c r="AE1201">
        <f t="shared" si="59"/>
        <v>1919.7051881012978</v>
      </c>
    </row>
    <row r="1202" spans="1:31" x14ac:dyDescent="0.3">
      <c r="A1202" t="s">
        <v>263</v>
      </c>
      <c r="B1202" t="s">
        <v>264</v>
      </c>
      <c r="C1202" t="s">
        <v>17</v>
      </c>
      <c r="D1202" t="s">
        <v>28</v>
      </c>
      <c r="E1202" t="s">
        <v>13</v>
      </c>
      <c r="F1202" t="s">
        <v>14</v>
      </c>
      <c r="G1202" t="s">
        <v>9</v>
      </c>
      <c r="H1202" t="s">
        <v>10</v>
      </c>
      <c r="I1202" s="2">
        <v>43245</v>
      </c>
      <c r="J1202" s="1">
        <v>15.03</v>
      </c>
      <c r="K1202" s="1">
        <v>1.5309360000000001</v>
      </c>
      <c r="L1202" s="1">
        <v>2.2300840000000002</v>
      </c>
      <c r="M1202" s="1">
        <v>2.2309260000000002</v>
      </c>
      <c r="N1202" s="1">
        <v>0.73568319999999998</v>
      </c>
      <c r="O1202" s="1">
        <v>4.156791E-2</v>
      </c>
      <c r="P1202" s="1">
        <v>0.23532610000000001</v>
      </c>
      <c r="Q1202" s="1">
        <v>8.0790209999999992E-6</v>
      </c>
      <c r="R1202" s="1">
        <v>3.2981320000000001E-2</v>
      </c>
      <c r="S1202" s="1">
        <v>5.5855100000000001E-3</v>
      </c>
      <c r="T1202" s="1">
        <v>4.1177070000000003E-2</v>
      </c>
      <c r="U1202" s="1">
        <v>0.12602749999999999</v>
      </c>
      <c r="V1202" s="1">
        <v>2.8931149999999999E-3</v>
      </c>
      <c r="W1202" s="1">
        <v>5.5468749999999995E-4</v>
      </c>
      <c r="X1202" s="1">
        <v>7.8902539999999993E-3</v>
      </c>
      <c r="Y1202" s="1">
        <v>3.8550040000000002E-4</v>
      </c>
      <c r="Z1202">
        <f t="shared" si="60"/>
        <v>1.8464358293230212</v>
      </c>
      <c r="AA1202">
        <f t="shared" si="60"/>
        <v>5.6491116245003186</v>
      </c>
      <c r="AB1202">
        <f t="shared" si="60"/>
        <v>0.39325554804024337</v>
      </c>
      <c r="AC1202">
        <f t="shared" si="59"/>
        <v>1.3344127717751504</v>
      </c>
      <c r="AD1202">
        <f t="shared" si="59"/>
        <v>3.3529022067675447</v>
      </c>
      <c r="AE1202">
        <f t="shared" si="59"/>
        <v>4771.6227003247059</v>
      </c>
    </row>
    <row r="1203" spans="1:31" x14ac:dyDescent="0.3">
      <c r="A1203" t="s">
        <v>263</v>
      </c>
      <c r="B1203" t="s">
        <v>264</v>
      </c>
      <c r="C1203" t="s">
        <v>17</v>
      </c>
      <c r="D1203" t="s">
        <v>28</v>
      </c>
      <c r="E1203" t="s">
        <v>13</v>
      </c>
      <c r="F1203" t="s">
        <v>14</v>
      </c>
      <c r="G1203" t="s">
        <v>9</v>
      </c>
      <c r="H1203" t="s">
        <v>10</v>
      </c>
      <c r="I1203" s="2">
        <v>43245</v>
      </c>
      <c r="J1203" s="1">
        <v>15.03</v>
      </c>
      <c r="K1203" s="1">
        <v>1.5309360000000001</v>
      </c>
      <c r="L1203" s="1">
        <v>2.2300840000000002</v>
      </c>
      <c r="M1203" s="1">
        <v>2.2309260000000002</v>
      </c>
      <c r="N1203" s="1">
        <v>0.73568319999999998</v>
      </c>
      <c r="O1203" s="1">
        <v>4.156791E-2</v>
      </c>
      <c r="P1203" s="1">
        <v>0.23532610000000001</v>
      </c>
      <c r="Q1203" s="1">
        <v>8.0790209999999992E-6</v>
      </c>
      <c r="R1203" s="1">
        <v>3.2981320000000001E-2</v>
      </c>
      <c r="S1203" s="1">
        <v>5.5855100000000001E-3</v>
      </c>
      <c r="T1203" s="1">
        <v>4.1177070000000003E-2</v>
      </c>
      <c r="U1203" s="1">
        <v>0.12602749999999999</v>
      </c>
      <c r="V1203" s="1">
        <v>2.8931149999999999E-3</v>
      </c>
      <c r="W1203" s="1">
        <v>5.5468749999999995E-4</v>
      </c>
      <c r="X1203" s="1">
        <v>7.8902539999999993E-3</v>
      </c>
      <c r="Y1203" s="1">
        <v>3.8550040000000002E-4</v>
      </c>
      <c r="Z1203">
        <f t="shared" si="60"/>
        <v>1.8464358293230212</v>
      </c>
      <c r="AA1203">
        <f t="shared" si="60"/>
        <v>5.6491116245003186</v>
      </c>
      <c r="AB1203">
        <f t="shared" si="60"/>
        <v>0.39325554804024337</v>
      </c>
      <c r="AC1203">
        <f t="shared" si="59"/>
        <v>1.3344127717751504</v>
      </c>
      <c r="AD1203">
        <f t="shared" si="59"/>
        <v>3.3529022067675447</v>
      </c>
      <c r="AE1203">
        <f t="shared" si="59"/>
        <v>4771.6227003247059</v>
      </c>
    </row>
    <row r="1204" spans="1:31" x14ac:dyDescent="0.3">
      <c r="A1204" t="s">
        <v>263</v>
      </c>
      <c r="B1204" t="s">
        <v>264</v>
      </c>
      <c r="C1204" t="s">
        <v>17</v>
      </c>
      <c r="D1204" t="s">
        <v>28</v>
      </c>
      <c r="E1204" t="s">
        <v>13</v>
      </c>
      <c r="F1204" t="s">
        <v>14</v>
      </c>
      <c r="G1204" t="s">
        <v>9</v>
      </c>
      <c r="H1204" t="s">
        <v>10</v>
      </c>
      <c r="I1204" s="2">
        <v>43245</v>
      </c>
      <c r="J1204" s="1">
        <v>15.03</v>
      </c>
      <c r="K1204" s="1">
        <v>1.5309360000000001</v>
      </c>
      <c r="L1204" s="1">
        <v>2.2300840000000002</v>
      </c>
      <c r="M1204" s="1">
        <v>2.2309260000000002</v>
      </c>
      <c r="N1204" s="1">
        <v>0.73568319999999998</v>
      </c>
      <c r="O1204" s="1">
        <v>4.156791E-2</v>
      </c>
      <c r="P1204" s="1">
        <v>0.23532610000000001</v>
      </c>
      <c r="Q1204" s="1">
        <v>8.0790209999999992E-6</v>
      </c>
      <c r="R1204" s="1">
        <v>3.2981320000000001E-2</v>
      </c>
      <c r="S1204" s="1">
        <v>5.5855100000000001E-3</v>
      </c>
      <c r="T1204" s="1">
        <v>4.1177070000000003E-2</v>
      </c>
      <c r="U1204" s="1">
        <v>0.12602749999999999</v>
      </c>
      <c r="V1204" s="1">
        <v>2.8931149999999999E-3</v>
      </c>
      <c r="W1204" s="1">
        <v>5.5468749999999995E-4</v>
      </c>
      <c r="X1204" s="1">
        <v>7.8902539999999993E-3</v>
      </c>
      <c r="Y1204" s="1">
        <v>3.8550040000000002E-4</v>
      </c>
      <c r="Z1204">
        <f t="shared" si="60"/>
        <v>1.8464358293230212</v>
      </c>
      <c r="AA1204">
        <f t="shared" si="60"/>
        <v>5.6491116245003186</v>
      </c>
      <c r="AB1204">
        <f t="shared" si="60"/>
        <v>0.39325554804024337</v>
      </c>
      <c r="AC1204">
        <f t="shared" si="59"/>
        <v>1.3344127717751504</v>
      </c>
      <c r="AD1204">
        <f t="shared" si="59"/>
        <v>3.3529022067675447</v>
      </c>
      <c r="AE1204">
        <f t="shared" si="59"/>
        <v>4771.6227003247059</v>
      </c>
    </row>
    <row r="1205" spans="1:31" x14ac:dyDescent="0.3">
      <c r="A1205" t="s">
        <v>263</v>
      </c>
      <c r="B1205" t="s">
        <v>264</v>
      </c>
      <c r="C1205" t="s">
        <v>17</v>
      </c>
      <c r="D1205" t="s">
        <v>28</v>
      </c>
      <c r="E1205" t="s">
        <v>13</v>
      </c>
      <c r="F1205" t="s">
        <v>14</v>
      </c>
      <c r="G1205" t="s">
        <v>9</v>
      </c>
      <c r="H1205" t="s">
        <v>10</v>
      </c>
      <c r="I1205" s="2">
        <v>43245</v>
      </c>
      <c r="J1205" s="1">
        <v>15.03</v>
      </c>
      <c r="K1205" s="1">
        <v>1.5309360000000001</v>
      </c>
      <c r="L1205" s="1">
        <v>2.2300840000000002</v>
      </c>
      <c r="M1205" s="1">
        <v>2.2309260000000002</v>
      </c>
      <c r="N1205" s="1">
        <v>0.73568319999999998</v>
      </c>
      <c r="O1205" s="1">
        <v>4.156791E-2</v>
      </c>
      <c r="P1205" s="1">
        <v>0.23532610000000001</v>
      </c>
      <c r="Q1205" s="1">
        <v>8.0790209999999992E-6</v>
      </c>
      <c r="R1205" s="1">
        <v>3.2981320000000001E-2</v>
      </c>
      <c r="S1205" s="1">
        <v>5.5855100000000001E-3</v>
      </c>
      <c r="T1205" s="1">
        <v>4.1177070000000003E-2</v>
      </c>
      <c r="U1205" s="1">
        <v>0.12602749999999999</v>
      </c>
      <c r="V1205" s="1">
        <v>2.8931149999999999E-3</v>
      </c>
      <c r="W1205" s="1">
        <v>5.5468749999999995E-4</v>
      </c>
      <c r="X1205" s="1">
        <v>7.8902539999999993E-3</v>
      </c>
      <c r="Y1205" s="1">
        <v>3.8550040000000002E-4</v>
      </c>
      <c r="Z1205">
        <f t="shared" si="60"/>
        <v>1.8464358293230212</v>
      </c>
      <c r="AA1205">
        <f t="shared" si="60"/>
        <v>5.6491116245003186</v>
      </c>
      <c r="AB1205">
        <f t="shared" si="60"/>
        <v>0.39325554804024337</v>
      </c>
      <c r="AC1205">
        <f t="shared" si="59"/>
        <v>1.3344127717751504</v>
      </c>
      <c r="AD1205">
        <f t="shared" si="59"/>
        <v>3.3529022067675447</v>
      </c>
      <c r="AE1205">
        <f t="shared" si="59"/>
        <v>4771.6227003247059</v>
      </c>
    </row>
    <row r="1206" spans="1:31" x14ac:dyDescent="0.3">
      <c r="A1206" t="s">
        <v>263</v>
      </c>
      <c r="B1206" t="s">
        <v>264</v>
      </c>
      <c r="C1206" t="s">
        <v>17</v>
      </c>
      <c r="D1206" t="s">
        <v>28</v>
      </c>
      <c r="E1206" t="s">
        <v>13</v>
      </c>
      <c r="F1206" t="s">
        <v>14</v>
      </c>
      <c r="G1206" t="s">
        <v>9</v>
      </c>
      <c r="H1206" t="s">
        <v>10</v>
      </c>
      <c r="I1206" s="2">
        <v>43245</v>
      </c>
      <c r="J1206" s="1">
        <v>15.03</v>
      </c>
      <c r="K1206" s="1">
        <v>1.5309360000000001</v>
      </c>
      <c r="L1206" s="1">
        <v>2.2300840000000002</v>
      </c>
      <c r="M1206" s="1">
        <v>2.2309260000000002</v>
      </c>
      <c r="N1206" s="1">
        <v>0.73568319999999998</v>
      </c>
      <c r="O1206" s="1">
        <v>4.156791E-2</v>
      </c>
      <c r="P1206" s="1">
        <v>0.23532610000000001</v>
      </c>
      <c r="Q1206" s="1">
        <v>8.0790209999999992E-6</v>
      </c>
      <c r="R1206" s="1">
        <v>3.2981320000000001E-2</v>
      </c>
      <c r="S1206" s="1">
        <v>5.5855100000000001E-3</v>
      </c>
      <c r="T1206" s="1">
        <v>4.1177070000000003E-2</v>
      </c>
      <c r="U1206" s="1">
        <v>0.12602749999999999</v>
      </c>
      <c r="V1206" s="1">
        <v>2.8931149999999999E-3</v>
      </c>
      <c r="W1206" s="1">
        <v>5.5468749999999995E-4</v>
      </c>
      <c r="X1206" s="1">
        <v>7.8902539999999993E-3</v>
      </c>
      <c r="Y1206" s="1">
        <v>3.8550040000000002E-4</v>
      </c>
      <c r="Z1206">
        <f t="shared" si="60"/>
        <v>1.8464358293230212</v>
      </c>
      <c r="AA1206">
        <f t="shared" si="60"/>
        <v>5.6491116245003186</v>
      </c>
      <c r="AB1206">
        <f t="shared" si="60"/>
        <v>0.39325554804024337</v>
      </c>
      <c r="AC1206">
        <f t="shared" si="59"/>
        <v>1.3344127717751504</v>
      </c>
      <c r="AD1206">
        <f t="shared" si="59"/>
        <v>3.3529022067675447</v>
      </c>
      <c r="AE1206">
        <f t="shared" si="59"/>
        <v>4771.6227003247059</v>
      </c>
    </row>
    <row r="1207" spans="1:31" x14ac:dyDescent="0.3">
      <c r="A1207" t="s">
        <v>263</v>
      </c>
      <c r="B1207" t="s">
        <v>264</v>
      </c>
      <c r="C1207" t="s">
        <v>17</v>
      </c>
      <c r="D1207" t="s">
        <v>28</v>
      </c>
      <c r="E1207" t="s">
        <v>13</v>
      </c>
      <c r="F1207" t="s">
        <v>14</v>
      </c>
      <c r="G1207" t="s">
        <v>9</v>
      </c>
      <c r="H1207" t="s">
        <v>10</v>
      </c>
      <c r="I1207" s="2">
        <v>43245</v>
      </c>
      <c r="J1207" s="1">
        <v>15.03</v>
      </c>
      <c r="K1207" s="1">
        <v>1.5309360000000001</v>
      </c>
      <c r="L1207" s="1">
        <v>2.2300840000000002</v>
      </c>
      <c r="M1207" s="1">
        <v>2.2309260000000002</v>
      </c>
      <c r="N1207" s="1">
        <v>0.73568319999999998</v>
      </c>
      <c r="O1207" s="1">
        <v>4.156791E-2</v>
      </c>
      <c r="P1207" s="1">
        <v>0.23532610000000001</v>
      </c>
      <c r="Q1207" s="1">
        <v>8.0790209999999992E-6</v>
      </c>
      <c r="R1207" s="1">
        <v>3.2981320000000001E-2</v>
      </c>
      <c r="S1207" s="1">
        <v>5.5855100000000001E-3</v>
      </c>
      <c r="T1207" s="1">
        <v>4.1177070000000003E-2</v>
      </c>
      <c r="U1207" s="1">
        <v>0.12602749999999999</v>
      </c>
      <c r="V1207" s="1">
        <v>2.8931149999999999E-3</v>
      </c>
      <c r="W1207" s="1">
        <v>5.5468749999999995E-4</v>
      </c>
      <c r="X1207" s="1">
        <v>7.8902539999999993E-3</v>
      </c>
      <c r="Y1207" s="1">
        <v>3.8550040000000002E-4</v>
      </c>
      <c r="Z1207">
        <f t="shared" si="60"/>
        <v>1.8464358293230212</v>
      </c>
      <c r="AA1207">
        <f t="shared" si="60"/>
        <v>5.6491116245003186</v>
      </c>
      <c r="AB1207">
        <f t="shared" si="60"/>
        <v>0.39325554804024337</v>
      </c>
      <c r="AC1207">
        <f t="shared" si="59"/>
        <v>1.3344127717751504</v>
      </c>
      <c r="AD1207">
        <f t="shared" si="59"/>
        <v>3.3529022067675447</v>
      </c>
      <c r="AE1207">
        <f t="shared" si="59"/>
        <v>4771.6227003247059</v>
      </c>
    </row>
    <row r="1208" spans="1:31" x14ac:dyDescent="0.3">
      <c r="A1208" t="s">
        <v>263</v>
      </c>
      <c r="B1208" t="s">
        <v>264</v>
      </c>
      <c r="C1208" t="s">
        <v>17</v>
      </c>
      <c r="D1208" t="s">
        <v>28</v>
      </c>
      <c r="E1208" t="s">
        <v>13</v>
      </c>
      <c r="F1208" t="s">
        <v>14</v>
      </c>
      <c r="G1208" t="s">
        <v>9</v>
      </c>
      <c r="H1208" t="s">
        <v>10</v>
      </c>
      <c r="I1208" s="2">
        <v>43245</v>
      </c>
      <c r="J1208" s="1">
        <v>15.03</v>
      </c>
      <c r="K1208" s="1">
        <v>1.5309360000000001</v>
      </c>
      <c r="L1208" s="1">
        <v>2.2300840000000002</v>
      </c>
      <c r="M1208" s="1">
        <v>2.2309260000000002</v>
      </c>
      <c r="N1208" s="1">
        <v>0.73568319999999998</v>
      </c>
      <c r="O1208" s="1">
        <v>4.156791E-2</v>
      </c>
      <c r="P1208" s="1">
        <v>0.23532610000000001</v>
      </c>
      <c r="Q1208" s="1">
        <v>8.0790209999999992E-6</v>
      </c>
      <c r="R1208" s="1">
        <v>3.2981320000000001E-2</v>
      </c>
      <c r="S1208" s="1">
        <v>5.5855100000000001E-3</v>
      </c>
      <c r="T1208" s="1">
        <v>4.1177070000000003E-2</v>
      </c>
      <c r="U1208" s="1">
        <v>0.12602749999999999</v>
      </c>
      <c r="V1208" s="1">
        <v>2.8931149999999999E-3</v>
      </c>
      <c r="W1208" s="1">
        <v>5.5468749999999995E-4</v>
      </c>
      <c r="X1208" s="1">
        <v>7.8902539999999993E-3</v>
      </c>
      <c r="Y1208" s="1">
        <v>3.8550040000000002E-4</v>
      </c>
      <c r="Z1208">
        <f t="shared" si="60"/>
        <v>1.8464358293230212</v>
      </c>
      <c r="AA1208">
        <f t="shared" si="60"/>
        <v>5.6491116245003186</v>
      </c>
      <c r="AB1208">
        <f t="shared" si="60"/>
        <v>0.39325554804024337</v>
      </c>
      <c r="AC1208">
        <f t="shared" si="59"/>
        <v>1.3344127717751504</v>
      </c>
      <c r="AD1208">
        <f t="shared" si="59"/>
        <v>3.3529022067675447</v>
      </c>
      <c r="AE1208">
        <f t="shared" si="59"/>
        <v>4771.6227003247059</v>
      </c>
    </row>
    <row r="1209" spans="1:31" x14ac:dyDescent="0.3">
      <c r="A1209" t="s">
        <v>263</v>
      </c>
      <c r="B1209" t="s">
        <v>264</v>
      </c>
      <c r="C1209" t="s">
        <v>17</v>
      </c>
      <c r="D1209" t="s">
        <v>28</v>
      </c>
      <c r="E1209" t="s">
        <v>13</v>
      </c>
      <c r="F1209" t="s">
        <v>14</v>
      </c>
      <c r="G1209" t="s">
        <v>9</v>
      </c>
      <c r="H1209" t="s">
        <v>10</v>
      </c>
      <c r="I1209" s="2">
        <v>43245</v>
      </c>
      <c r="J1209" s="1">
        <v>15.03</v>
      </c>
      <c r="K1209" s="1">
        <v>1.5309360000000001</v>
      </c>
      <c r="L1209" s="1">
        <v>2.2300840000000002</v>
      </c>
      <c r="M1209" s="1">
        <v>2.2309260000000002</v>
      </c>
      <c r="N1209" s="1">
        <v>0.73568319999999998</v>
      </c>
      <c r="O1209" s="1">
        <v>4.156791E-2</v>
      </c>
      <c r="P1209" s="1">
        <v>0.23532610000000001</v>
      </c>
      <c r="Q1209" s="1">
        <v>8.0790209999999992E-6</v>
      </c>
      <c r="R1209" s="1">
        <v>3.2981320000000001E-2</v>
      </c>
      <c r="S1209" s="1">
        <v>5.5855100000000001E-3</v>
      </c>
      <c r="T1209" s="1">
        <v>4.1177070000000003E-2</v>
      </c>
      <c r="U1209" s="1">
        <v>0.12602749999999999</v>
      </c>
      <c r="V1209" s="1">
        <v>2.8931149999999999E-3</v>
      </c>
      <c r="W1209" s="1">
        <v>5.5468749999999995E-4</v>
      </c>
      <c r="X1209" s="1">
        <v>7.8902539999999993E-3</v>
      </c>
      <c r="Y1209" s="1">
        <v>3.8550040000000002E-4</v>
      </c>
      <c r="Z1209">
        <f t="shared" si="60"/>
        <v>1.8464358293230212</v>
      </c>
      <c r="AA1209">
        <f t="shared" si="60"/>
        <v>5.6491116245003186</v>
      </c>
      <c r="AB1209">
        <f t="shared" si="60"/>
        <v>0.39325554804024337</v>
      </c>
      <c r="AC1209">
        <f t="shared" si="59"/>
        <v>1.3344127717751504</v>
      </c>
      <c r="AD1209">
        <f t="shared" si="59"/>
        <v>3.3529022067675447</v>
      </c>
      <c r="AE1209">
        <f t="shared" si="59"/>
        <v>4771.6227003247059</v>
      </c>
    </row>
    <row r="1210" spans="1:31" x14ac:dyDescent="0.3">
      <c r="A1210" t="s">
        <v>263</v>
      </c>
      <c r="B1210" t="s">
        <v>264</v>
      </c>
      <c r="C1210" t="s">
        <v>19</v>
      </c>
      <c r="D1210" t="s">
        <v>29</v>
      </c>
      <c r="E1210" t="s">
        <v>13</v>
      </c>
      <c r="F1210" t="s">
        <v>14</v>
      </c>
      <c r="G1210" t="s">
        <v>9</v>
      </c>
      <c r="H1210" t="s">
        <v>10</v>
      </c>
      <c r="I1210" s="2">
        <v>43245</v>
      </c>
      <c r="J1210" s="1">
        <v>13.67741</v>
      </c>
      <c r="K1210" s="1">
        <v>1.6013999999999999</v>
      </c>
      <c r="L1210" s="1">
        <v>2.2081379999999999</v>
      </c>
      <c r="M1210" s="1">
        <v>1.880574</v>
      </c>
      <c r="N1210" s="1">
        <v>0.59935930000000004</v>
      </c>
      <c r="O1210" s="1">
        <v>4.8527529999999999E-2</v>
      </c>
      <c r="P1210" s="1">
        <v>0.21329770000000001</v>
      </c>
      <c r="Q1210" s="1">
        <v>1.765212E-6</v>
      </c>
      <c r="R1210" s="1">
        <v>3.0884189999999999E-2</v>
      </c>
      <c r="S1210" s="1">
        <v>5.7311489999999996E-3</v>
      </c>
      <c r="T1210" s="1">
        <v>3.4176869999999998E-2</v>
      </c>
      <c r="U1210" s="1">
        <v>9.8985039999999996E-2</v>
      </c>
      <c r="V1210" s="1">
        <v>2.2421860000000002E-3</v>
      </c>
      <c r="W1210" s="1">
        <v>4.6253389999999998E-4</v>
      </c>
      <c r="X1210" s="1">
        <v>6.4272319999999997E-3</v>
      </c>
      <c r="Y1210" s="1">
        <v>3.0993319999999999E-4</v>
      </c>
      <c r="Z1210">
        <f t="shared" si="60"/>
        <v>1.5477687535833358</v>
      </c>
      <c r="AA1210">
        <f t="shared" si="60"/>
        <v>5.2635546381051741</v>
      </c>
      <c r="AB1210">
        <f t="shared" si="60"/>
        <v>0.37409714006273032</v>
      </c>
      <c r="AC1210">
        <f t="shared" si="59"/>
        <v>0.95313711618951136</v>
      </c>
      <c r="AD1210">
        <f t="shared" si="59"/>
        <v>3.0132683099723998</v>
      </c>
      <c r="AE1210">
        <f t="shared" si="59"/>
        <v>17557.845743174188</v>
      </c>
    </row>
    <row r="1211" spans="1:31" x14ac:dyDescent="0.3">
      <c r="A1211" t="s">
        <v>263</v>
      </c>
      <c r="B1211" t="s">
        <v>264</v>
      </c>
      <c r="C1211" t="s">
        <v>19</v>
      </c>
      <c r="D1211" t="s">
        <v>29</v>
      </c>
      <c r="E1211" t="s">
        <v>13</v>
      </c>
      <c r="F1211" t="s">
        <v>14</v>
      </c>
      <c r="G1211" t="s">
        <v>9</v>
      </c>
      <c r="H1211" t="s">
        <v>10</v>
      </c>
      <c r="I1211" s="2">
        <v>43245</v>
      </c>
      <c r="J1211" s="1">
        <v>13.67741</v>
      </c>
      <c r="K1211" s="1">
        <v>1.6013999999999999</v>
      </c>
      <c r="L1211" s="1">
        <v>2.2081379999999999</v>
      </c>
      <c r="M1211" s="1">
        <v>1.880574</v>
      </c>
      <c r="N1211" s="1">
        <v>0.59935930000000004</v>
      </c>
      <c r="O1211" s="1">
        <v>4.8527529999999999E-2</v>
      </c>
      <c r="P1211" s="1">
        <v>0.21329770000000001</v>
      </c>
      <c r="Q1211" s="1">
        <v>1.765212E-6</v>
      </c>
      <c r="R1211" s="1">
        <v>3.0884189999999999E-2</v>
      </c>
      <c r="S1211" s="1">
        <v>5.7311489999999996E-3</v>
      </c>
      <c r="T1211" s="1">
        <v>3.4176869999999998E-2</v>
      </c>
      <c r="U1211" s="1">
        <v>9.8985039999999996E-2</v>
      </c>
      <c r="V1211" s="1">
        <v>2.2421860000000002E-3</v>
      </c>
      <c r="W1211" s="1">
        <v>4.6253389999999998E-4</v>
      </c>
      <c r="X1211" s="1">
        <v>6.4272319999999997E-3</v>
      </c>
      <c r="Y1211" s="1">
        <v>3.0993319999999999E-4</v>
      </c>
      <c r="Z1211">
        <f t="shared" si="60"/>
        <v>1.5477687535833358</v>
      </c>
      <c r="AA1211">
        <f t="shared" si="60"/>
        <v>5.2635546381051741</v>
      </c>
      <c r="AB1211">
        <f t="shared" si="60"/>
        <v>0.37409714006273032</v>
      </c>
      <c r="AC1211">
        <f t="shared" si="59"/>
        <v>0.95313711618951136</v>
      </c>
      <c r="AD1211">
        <f t="shared" si="59"/>
        <v>3.0132683099723998</v>
      </c>
      <c r="AE1211">
        <f t="shared" si="59"/>
        <v>17557.845743174188</v>
      </c>
    </row>
    <row r="1212" spans="1:31" x14ac:dyDescent="0.3">
      <c r="A1212" t="s">
        <v>263</v>
      </c>
      <c r="B1212" t="s">
        <v>264</v>
      </c>
      <c r="C1212" t="s">
        <v>19</v>
      </c>
      <c r="D1212" t="s">
        <v>29</v>
      </c>
      <c r="E1212" t="s">
        <v>13</v>
      </c>
      <c r="F1212" t="s">
        <v>14</v>
      </c>
      <c r="G1212" t="s">
        <v>9</v>
      </c>
      <c r="H1212" t="s">
        <v>10</v>
      </c>
      <c r="I1212" s="2">
        <v>43245</v>
      </c>
      <c r="J1212" s="1">
        <v>13.67741</v>
      </c>
      <c r="K1212" s="1">
        <v>1.6013999999999999</v>
      </c>
      <c r="L1212" s="1">
        <v>2.2081379999999999</v>
      </c>
      <c r="M1212" s="1">
        <v>1.880574</v>
      </c>
      <c r="N1212" s="1">
        <v>0.59935930000000004</v>
      </c>
      <c r="O1212" s="1">
        <v>4.8527529999999999E-2</v>
      </c>
      <c r="P1212" s="1">
        <v>0.21329770000000001</v>
      </c>
      <c r="Q1212" s="1">
        <v>1.765212E-6</v>
      </c>
      <c r="R1212" s="1">
        <v>3.0884189999999999E-2</v>
      </c>
      <c r="S1212" s="1">
        <v>5.7311489999999996E-3</v>
      </c>
      <c r="T1212" s="1">
        <v>3.4176869999999998E-2</v>
      </c>
      <c r="U1212" s="1">
        <v>9.8985039999999996E-2</v>
      </c>
      <c r="V1212" s="1">
        <v>2.2421860000000002E-3</v>
      </c>
      <c r="W1212" s="1">
        <v>4.6253389999999998E-4</v>
      </c>
      <c r="X1212" s="1">
        <v>6.4272319999999997E-3</v>
      </c>
      <c r="Y1212" s="1">
        <v>3.0993319999999999E-4</v>
      </c>
      <c r="Z1212">
        <f t="shared" si="60"/>
        <v>1.5477687535833358</v>
      </c>
      <c r="AA1212">
        <f t="shared" si="60"/>
        <v>5.2635546381051741</v>
      </c>
      <c r="AB1212">
        <f t="shared" si="60"/>
        <v>0.37409714006273032</v>
      </c>
      <c r="AC1212">
        <f t="shared" si="59"/>
        <v>0.95313711618951136</v>
      </c>
      <c r="AD1212">
        <f t="shared" si="59"/>
        <v>3.0132683099723998</v>
      </c>
      <c r="AE1212">
        <f t="shared" si="59"/>
        <v>17557.845743174188</v>
      </c>
    </row>
    <row r="1213" spans="1:31" x14ac:dyDescent="0.3">
      <c r="A1213" t="s">
        <v>263</v>
      </c>
      <c r="B1213" t="s">
        <v>264</v>
      </c>
      <c r="C1213" t="s">
        <v>19</v>
      </c>
      <c r="D1213" t="s">
        <v>29</v>
      </c>
      <c r="E1213" t="s">
        <v>13</v>
      </c>
      <c r="F1213" t="s">
        <v>14</v>
      </c>
      <c r="G1213" t="s">
        <v>9</v>
      </c>
      <c r="H1213" t="s">
        <v>10</v>
      </c>
      <c r="I1213" s="2">
        <v>43245</v>
      </c>
      <c r="J1213" s="1">
        <v>13.67741</v>
      </c>
      <c r="K1213" s="1">
        <v>1.6013999999999999</v>
      </c>
      <c r="L1213" s="1">
        <v>2.2081379999999999</v>
      </c>
      <c r="M1213" s="1">
        <v>1.880574</v>
      </c>
      <c r="N1213" s="1">
        <v>0.59935930000000004</v>
      </c>
      <c r="O1213" s="1">
        <v>4.8527529999999999E-2</v>
      </c>
      <c r="P1213" s="1">
        <v>0.21329770000000001</v>
      </c>
      <c r="Q1213" s="1">
        <v>1.765212E-6</v>
      </c>
      <c r="R1213" s="1">
        <v>3.0884189999999999E-2</v>
      </c>
      <c r="S1213" s="1">
        <v>5.7311489999999996E-3</v>
      </c>
      <c r="T1213" s="1">
        <v>3.4176869999999998E-2</v>
      </c>
      <c r="U1213" s="1">
        <v>9.8985039999999996E-2</v>
      </c>
      <c r="V1213" s="1">
        <v>2.2421860000000002E-3</v>
      </c>
      <c r="W1213" s="1">
        <v>4.6253389999999998E-4</v>
      </c>
      <c r="X1213" s="1">
        <v>6.4272319999999997E-3</v>
      </c>
      <c r="Y1213" s="1">
        <v>3.0993319999999999E-4</v>
      </c>
      <c r="Z1213">
        <f t="shared" si="60"/>
        <v>1.5477687535833358</v>
      </c>
      <c r="AA1213">
        <f t="shared" si="60"/>
        <v>5.2635546381051741</v>
      </c>
      <c r="AB1213">
        <f t="shared" si="60"/>
        <v>0.37409714006273032</v>
      </c>
      <c r="AC1213">
        <f t="shared" si="59"/>
        <v>0.95313711618951136</v>
      </c>
      <c r="AD1213">
        <f t="shared" si="59"/>
        <v>3.0132683099723998</v>
      </c>
      <c r="AE1213">
        <f t="shared" si="59"/>
        <v>17557.845743174188</v>
      </c>
    </row>
    <row r="1214" spans="1:31" x14ac:dyDescent="0.3">
      <c r="A1214" t="s">
        <v>263</v>
      </c>
      <c r="B1214" t="s">
        <v>264</v>
      </c>
      <c r="C1214" t="s">
        <v>19</v>
      </c>
      <c r="D1214" t="s">
        <v>29</v>
      </c>
      <c r="E1214" t="s">
        <v>13</v>
      </c>
      <c r="F1214" t="s">
        <v>14</v>
      </c>
      <c r="G1214" t="s">
        <v>9</v>
      </c>
      <c r="H1214" t="s">
        <v>10</v>
      </c>
      <c r="I1214" s="2">
        <v>43245</v>
      </c>
      <c r="J1214" s="1">
        <v>13.67741</v>
      </c>
      <c r="K1214" s="1">
        <v>1.6013999999999999</v>
      </c>
      <c r="L1214" s="1">
        <v>2.2081379999999999</v>
      </c>
      <c r="M1214" s="1">
        <v>1.880574</v>
      </c>
      <c r="N1214" s="1">
        <v>0.59935930000000004</v>
      </c>
      <c r="O1214" s="1">
        <v>4.8527529999999999E-2</v>
      </c>
      <c r="P1214" s="1">
        <v>0.21329770000000001</v>
      </c>
      <c r="Q1214" s="1">
        <v>1.765212E-6</v>
      </c>
      <c r="R1214" s="1">
        <v>3.0884189999999999E-2</v>
      </c>
      <c r="S1214" s="1">
        <v>5.7311489999999996E-3</v>
      </c>
      <c r="T1214" s="1">
        <v>3.4176869999999998E-2</v>
      </c>
      <c r="U1214" s="1">
        <v>9.8985039999999996E-2</v>
      </c>
      <c r="V1214" s="1">
        <v>2.2421860000000002E-3</v>
      </c>
      <c r="W1214" s="1">
        <v>4.6253389999999998E-4</v>
      </c>
      <c r="X1214" s="1">
        <v>6.4272319999999997E-3</v>
      </c>
      <c r="Y1214" s="1">
        <v>3.0993319999999999E-4</v>
      </c>
      <c r="Z1214">
        <f t="shared" si="60"/>
        <v>1.5477687535833358</v>
      </c>
      <c r="AA1214">
        <f t="shared" si="60"/>
        <v>5.2635546381051741</v>
      </c>
      <c r="AB1214">
        <f t="shared" si="60"/>
        <v>0.37409714006273032</v>
      </c>
      <c r="AC1214">
        <f t="shared" si="59"/>
        <v>0.95313711618951136</v>
      </c>
      <c r="AD1214">
        <f t="shared" si="59"/>
        <v>3.0132683099723998</v>
      </c>
      <c r="AE1214">
        <f t="shared" si="59"/>
        <v>17557.845743174188</v>
      </c>
    </row>
    <row r="1215" spans="1:31" x14ac:dyDescent="0.3">
      <c r="A1215" t="s">
        <v>263</v>
      </c>
      <c r="B1215" t="s">
        <v>264</v>
      </c>
      <c r="C1215" t="s">
        <v>19</v>
      </c>
      <c r="D1215" t="s">
        <v>29</v>
      </c>
      <c r="E1215" t="s">
        <v>13</v>
      </c>
      <c r="F1215" t="s">
        <v>14</v>
      </c>
      <c r="G1215" t="s">
        <v>9</v>
      </c>
      <c r="H1215" t="s">
        <v>10</v>
      </c>
      <c r="I1215" s="2">
        <v>43245</v>
      </c>
      <c r="J1215" s="1">
        <v>13.67741</v>
      </c>
      <c r="K1215" s="1">
        <v>1.6013999999999999</v>
      </c>
      <c r="L1215" s="1">
        <v>2.2081379999999999</v>
      </c>
      <c r="M1215" s="1">
        <v>1.880574</v>
      </c>
      <c r="N1215" s="1">
        <v>0.59935930000000004</v>
      </c>
      <c r="O1215" s="1">
        <v>4.8527529999999999E-2</v>
      </c>
      <c r="P1215" s="1">
        <v>0.21329770000000001</v>
      </c>
      <c r="Q1215" s="1">
        <v>1.765212E-6</v>
      </c>
      <c r="R1215" s="1">
        <v>3.0884189999999999E-2</v>
      </c>
      <c r="S1215" s="1">
        <v>5.7311489999999996E-3</v>
      </c>
      <c r="T1215" s="1">
        <v>3.4176869999999998E-2</v>
      </c>
      <c r="U1215" s="1">
        <v>9.8985039999999996E-2</v>
      </c>
      <c r="V1215" s="1">
        <v>2.2421860000000002E-3</v>
      </c>
      <c r="W1215" s="1">
        <v>4.6253389999999998E-4</v>
      </c>
      <c r="X1215" s="1">
        <v>6.4272319999999997E-3</v>
      </c>
      <c r="Y1215" s="1">
        <v>3.0993319999999999E-4</v>
      </c>
      <c r="Z1215">
        <f t="shared" si="60"/>
        <v>1.5477687535833358</v>
      </c>
      <c r="AA1215">
        <f t="shared" si="60"/>
        <v>5.2635546381051741</v>
      </c>
      <c r="AB1215">
        <f t="shared" si="60"/>
        <v>0.37409714006273032</v>
      </c>
      <c r="AC1215">
        <f t="shared" si="59"/>
        <v>0.95313711618951136</v>
      </c>
      <c r="AD1215">
        <f t="shared" si="59"/>
        <v>3.0132683099723998</v>
      </c>
      <c r="AE1215">
        <f t="shared" si="59"/>
        <v>17557.845743174188</v>
      </c>
    </row>
    <row r="1216" spans="1:31" x14ac:dyDescent="0.3">
      <c r="A1216" t="s">
        <v>263</v>
      </c>
      <c r="B1216" t="s">
        <v>264</v>
      </c>
      <c r="C1216" t="s">
        <v>19</v>
      </c>
      <c r="D1216" t="s">
        <v>29</v>
      </c>
      <c r="E1216" t="s">
        <v>13</v>
      </c>
      <c r="F1216" t="s">
        <v>14</v>
      </c>
      <c r="G1216" t="s">
        <v>9</v>
      </c>
      <c r="H1216" t="s">
        <v>10</v>
      </c>
      <c r="I1216" s="2">
        <v>43245</v>
      </c>
      <c r="J1216" s="1">
        <v>13.67741</v>
      </c>
      <c r="K1216" s="1">
        <v>1.6013999999999999</v>
      </c>
      <c r="L1216" s="1">
        <v>2.2081379999999999</v>
      </c>
      <c r="M1216" s="1">
        <v>1.880574</v>
      </c>
      <c r="N1216" s="1">
        <v>0.59935930000000004</v>
      </c>
      <c r="O1216" s="1">
        <v>4.8527529999999999E-2</v>
      </c>
      <c r="P1216" s="1">
        <v>0.21329770000000001</v>
      </c>
      <c r="Q1216" s="1">
        <v>1.765212E-6</v>
      </c>
      <c r="R1216" s="1">
        <v>3.0884189999999999E-2</v>
      </c>
      <c r="S1216" s="1">
        <v>5.7311489999999996E-3</v>
      </c>
      <c r="T1216" s="1">
        <v>3.4176869999999998E-2</v>
      </c>
      <c r="U1216" s="1">
        <v>9.8985039999999996E-2</v>
      </c>
      <c r="V1216" s="1">
        <v>2.2421860000000002E-3</v>
      </c>
      <c r="W1216" s="1">
        <v>4.6253389999999998E-4</v>
      </c>
      <c r="X1216" s="1">
        <v>6.4272319999999997E-3</v>
      </c>
      <c r="Y1216" s="1">
        <v>3.0993319999999999E-4</v>
      </c>
      <c r="Z1216">
        <f t="shared" si="60"/>
        <v>1.5477687535833358</v>
      </c>
      <c r="AA1216">
        <f t="shared" si="60"/>
        <v>5.2635546381051741</v>
      </c>
      <c r="AB1216">
        <f t="shared" si="60"/>
        <v>0.37409714006273032</v>
      </c>
      <c r="AC1216">
        <f t="shared" si="59"/>
        <v>0.95313711618951136</v>
      </c>
      <c r="AD1216">
        <f t="shared" si="59"/>
        <v>3.0132683099723998</v>
      </c>
      <c r="AE1216">
        <f t="shared" si="59"/>
        <v>17557.845743174188</v>
      </c>
    </row>
    <row r="1217" spans="1:31" x14ac:dyDescent="0.3">
      <c r="A1217" t="s">
        <v>263</v>
      </c>
      <c r="B1217" t="s">
        <v>264</v>
      </c>
      <c r="C1217" t="s">
        <v>19</v>
      </c>
      <c r="D1217" t="s">
        <v>29</v>
      </c>
      <c r="E1217" t="s">
        <v>13</v>
      </c>
      <c r="F1217" t="s">
        <v>14</v>
      </c>
      <c r="G1217" t="s">
        <v>9</v>
      </c>
      <c r="H1217" t="s">
        <v>10</v>
      </c>
      <c r="I1217" s="2">
        <v>43245</v>
      </c>
      <c r="J1217" s="1">
        <v>13.67741</v>
      </c>
      <c r="K1217" s="1">
        <v>1.6013999999999999</v>
      </c>
      <c r="L1217" s="1">
        <v>2.2081379999999999</v>
      </c>
      <c r="M1217" s="1">
        <v>1.880574</v>
      </c>
      <c r="N1217" s="1">
        <v>0.59935930000000004</v>
      </c>
      <c r="O1217" s="1">
        <v>4.8527529999999999E-2</v>
      </c>
      <c r="P1217" s="1">
        <v>0.21329770000000001</v>
      </c>
      <c r="Q1217" s="1">
        <v>1.765212E-6</v>
      </c>
      <c r="R1217" s="1">
        <v>3.0884189999999999E-2</v>
      </c>
      <c r="S1217" s="1">
        <v>5.7311489999999996E-3</v>
      </c>
      <c r="T1217" s="1">
        <v>3.4176869999999998E-2</v>
      </c>
      <c r="U1217" s="1">
        <v>9.8985039999999996E-2</v>
      </c>
      <c r="V1217" s="1">
        <v>2.2421860000000002E-3</v>
      </c>
      <c r="W1217" s="1">
        <v>4.6253389999999998E-4</v>
      </c>
      <c r="X1217" s="1">
        <v>6.4272319999999997E-3</v>
      </c>
      <c r="Y1217" s="1">
        <v>3.0993319999999999E-4</v>
      </c>
      <c r="Z1217">
        <f t="shared" si="60"/>
        <v>1.5477687535833358</v>
      </c>
      <c r="AA1217">
        <f t="shared" si="60"/>
        <v>5.2635546381051741</v>
      </c>
      <c r="AB1217">
        <f t="shared" si="60"/>
        <v>0.37409714006273032</v>
      </c>
      <c r="AC1217">
        <f t="shared" si="59"/>
        <v>0.95313711618951136</v>
      </c>
      <c r="AD1217">
        <f t="shared" si="59"/>
        <v>3.0132683099723998</v>
      </c>
      <c r="AE1217">
        <f t="shared" si="59"/>
        <v>17557.845743174188</v>
      </c>
    </row>
    <row r="1218" spans="1:31" x14ac:dyDescent="0.3">
      <c r="A1218" t="s">
        <v>263</v>
      </c>
      <c r="B1218" t="s">
        <v>264</v>
      </c>
      <c r="C1218" t="s">
        <v>21</v>
      </c>
      <c r="D1218" t="s">
        <v>30</v>
      </c>
      <c r="E1218" t="s">
        <v>13</v>
      </c>
      <c r="F1218" t="s">
        <v>14</v>
      </c>
      <c r="G1218" t="s">
        <v>9</v>
      </c>
      <c r="H1218" t="s">
        <v>10</v>
      </c>
      <c r="I1218" s="2">
        <v>43245</v>
      </c>
      <c r="J1218" s="1">
        <v>13.96998</v>
      </c>
      <c r="K1218" s="1">
        <v>1.7061109999999999</v>
      </c>
      <c r="L1218" s="1">
        <v>1.92066</v>
      </c>
      <c r="M1218" s="1">
        <v>2.1629019999999999</v>
      </c>
      <c r="N1218" s="1">
        <v>0.58684919999999996</v>
      </c>
      <c r="O1218" s="1">
        <v>3.1968789999999997E-2</v>
      </c>
      <c r="P1218" s="1">
        <v>0.1931562</v>
      </c>
      <c r="Q1218" s="1">
        <v>1.07737E-5</v>
      </c>
      <c r="R1218" s="1">
        <v>3.8302860000000001E-2</v>
      </c>
      <c r="S1218" s="1">
        <v>6.833993E-3</v>
      </c>
      <c r="T1218" s="1">
        <v>2.895497E-2</v>
      </c>
      <c r="U1218" s="1">
        <v>8.065224E-2</v>
      </c>
      <c r="V1218" s="1">
        <v>1.775373E-3</v>
      </c>
      <c r="W1218" s="1">
        <v>3.545051E-4</v>
      </c>
      <c r="X1218" s="1">
        <v>5.1613539999999999E-3</v>
      </c>
      <c r="Y1218" s="1">
        <v>2.572195E-4</v>
      </c>
      <c r="Z1218">
        <f t="shared" si="60"/>
        <v>1.5075531327772744</v>
      </c>
      <c r="AA1218">
        <f t="shared" si="60"/>
        <v>3.7288901670071048</v>
      </c>
      <c r="AB1218">
        <f t="shared" si="60"/>
        <v>0.3025262708034705</v>
      </c>
      <c r="AC1218">
        <f t="shared" si="59"/>
        <v>1.1089099712563411</v>
      </c>
      <c r="AD1218">
        <f t="shared" si="59"/>
        <v>2.6721140714095637</v>
      </c>
      <c r="AE1218">
        <f t="shared" si="59"/>
        <v>2387.4759831812653</v>
      </c>
    </row>
    <row r="1219" spans="1:31" x14ac:dyDescent="0.3">
      <c r="A1219" t="s">
        <v>263</v>
      </c>
      <c r="B1219" t="s">
        <v>264</v>
      </c>
      <c r="C1219" t="s">
        <v>21</v>
      </c>
      <c r="D1219" t="s">
        <v>30</v>
      </c>
      <c r="E1219" t="s">
        <v>13</v>
      </c>
      <c r="F1219" t="s">
        <v>14</v>
      </c>
      <c r="G1219" t="s">
        <v>9</v>
      </c>
      <c r="H1219" t="s">
        <v>10</v>
      </c>
      <c r="I1219" s="2">
        <v>43245</v>
      </c>
      <c r="J1219" s="1">
        <v>13.96998</v>
      </c>
      <c r="K1219" s="1">
        <v>1.7061109999999999</v>
      </c>
      <c r="L1219" s="1">
        <v>1.92066</v>
      </c>
      <c r="M1219" s="1">
        <v>2.1629019999999999</v>
      </c>
      <c r="N1219" s="1">
        <v>0.58684919999999996</v>
      </c>
      <c r="O1219" s="1">
        <v>3.1968789999999997E-2</v>
      </c>
      <c r="P1219" s="1">
        <v>0.1931562</v>
      </c>
      <c r="Q1219" s="1">
        <v>1.07737E-5</v>
      </c>
      <c r="R1219" s="1">
        <v>3.8302860000000001E-2</v>
      </c>
      <c r="S1219" s="1">
        <v>6.833993E-3</v>
      </c>
      <c r="T1219" s="1">
        <v>2.895497E-2</v>
      </c>
      <c r="U1219" s="1">
        <v>8.065224E-2</v>
      </c>
      <c r="V1219" s="1">
        <v>1.775373E-3</v>
      </c>
      <c r="W1219" s="1">
        <v>3.545051E-4</v>
      </c>
      <c r="X1219" s="1">
        <v>5.1613539999999999E-3</v>
      </c>
      <c r="Y1219" s="1">
        <v>2.572195E-4</v>
      </c>
      <c r="Z1219">
        <f t="shared" si="60"/>
        <v>1.5075531327772744</v>
      </c>
      <c r="AA1219">
        <f t="shared" si="60"/>
        <v>3.7288901670071048</v>
      </c>
      <c r="AB1219">
        <f t="shared" si="60"/>
        <v>0.3025262708034705</v>
      </c>
      <c r="AC1219">
        <f t="shared" si="60"/>
        <v>1.1089099712563411</v>
      </c>
      <c r="AD1219">
        <f t="shared" si="60"/>
        <v>2.6721140714095637</v>
      </c>
      <c r="AE1219">
        <f t="shared" si="60"/>
        <v>2387.4759831812653</v>
      </c>
    </row>
    <row r="1220" spans="1:31" x14ac:dyDescent="0.3">
      <c r="A1220" t="s">
        <v>263</v>
      </c>
      <c r="B1220" t="s">
        <v>264</v>
      </c>
      <c r="C1220" t="s">
        <v>21</v>
      </c>
      <c r="D1220" t="s">
        <v>30</v>
      </c>
      <c r="E1220" t="s">
        <v>13</v>
      </c>
      <c r="F1220" t="s">
        <v>14</v>
      </c>
      <c r="G1220" t="s">
        <v>9</v>
      </c>
      <c r="H1220" t="s">
        <v>10</v>
      </c>
      <c r="I1220" s="2">
        <v>43245</v>
      </c>
      <c r="J1220" s="1">
        <v>13.96998</v>
      </c>
      <c r="K1220" s="1">
        <v>1.7061109999999999</v>
      </c>
      <c r="L1220" s="1">
        <v>1.92066</v>
      </c>
      <c r="M1220" s="1">
        <v>2.1629019999999999</v>
      </c>
      <c r="N1220" s="1">
        <v>0.58684919999999996</v>
      </c>
      <c r="O1220" s="1">
        <v>3.1968789999999997E-2</v>
      </c>
      <c r="P1220" s="1">
        <v>0.1931562</v>
      </c>
      <c r="Q1220" s="1">
        <v>1.07737E-5</v>
      </c>
      <c r="R1220" s="1">
        <v>3.8302860000000001E-2</v>
      </c>
      <c r="S1220" s="1">
        <v>6.833993E-3</v>
      </c>
      <c r="T1220" s="1">
        <v>2.895497E-2</v>
      </c>
      <c r="U1220" s="1">
        <v>8.065224E-2</v>
      </c>
      <c r="V1220" s="1">
        <v>1.775373E-3</v>
      </c>
      <c r="W1220" s="1">
        <v>3.545051E-4</v>
      </c>
      <c r="X1220" s="1">
        <v>5.1613539999999999E-3</v>
      </c>
      <c r="Y1220" s="1">
        <v>2.572195E-4</v>
      </c>
      <c r="Z1220">
        <f t="shared" ref="Z1220:AE1262" si="61">(T1220/L1220)*100</f>
        <v>1.5075531327772744</v>
      </c>
      <c r="AA1220">
        <f t="shared" si="61"/>
        <v>3.7288901670071048</v>
      </c>
      <c r="AB1220">
        <f t="shared" si="61"/>
        <v>0.3025262708034705</v>
      </c>
      <c r="AC1220">
        <f t="shared" si="61"/>
        <v>1.1089099712563411</v>
      </c>
      <c r="AD1220">
        <f t="shared" si="61"/>
        <v>2.6721140714095637</v>
      </c>
      <c r="AE1220">
        <f t="shared" si="61"/>
        <v>2387.4759831812653</v>
      </c>
    </row>
    <row r="1221" spans="1:31" x14ac:dyDescent="0.3">
      <c r="A1221" t="s">
        <v>263</v>
      </c>
      <c r="B1221" t="s">
        <v>264</v>
      </c>
      <c r="C1221" t="s">
        <v>21</v>
      </c>
      <c r="D1221" t="s">
        <v>30</v>
      </c>
      <c r="E1221" t="s">
        <v>13</v>
      </c>
      <c r="F1221" t="s">
        <v>14</v>
      </c>
      <c r="G1221" t="s">
        <v>9</v>
      </c>
      <c r="H1221" t="s">
        <v>10</v>
      </c>
      <c r="I1221" s="2">
        <v>43245</v>
      </c>
      <c r="J1221" s="1">
        <v>13.96998</v>
      </c>
      <c r="K1221" s="1">
        <v>1.7061109999999999</v>
      </c>
      <c r="L1221" s="1">
        <v>1.92066</v>
      </c>
      <c r="M1221" s="1">
        <v>2.1629019999999999</v>
      </c>
      <c r="N1221" s="1">
        <v>0.58684919999999996</v>
      </c>
      <c r="O1221" s="1">
        <v>3.1968789999999997E-2</v>
      </c>
      <c r="P1221" s="1">
        <v>0.1931562</v>
      </c>
      <c r="Q1221" s="1">
        <v>1.07737E-5</v>
      </c>
      <c r="R1221" s="1">
        <v>3.8302860000000001E-2</v>
      </c>
      <c r="S1221" s="1">
        <v>6.833993E-3</v>
      </c>
      <c r="T1221" s="1">
        <v>2.895497E-2</v>
      </c>
      <c r="U1221" s="1">
        <v>8.065224E-2</v>
      </c>
      <c r="V1221" s="1">
        <v>1.775373E-3</v>
      </c>
      <c r="W1221" s="1">
        <v>3.545051E-4</v>
      </c>
      <c r="X1221" s="1">
        <v>5.1613539999999999E-3</v>
      </c>
      <c r="Y1221" s="1">
        <v>2.572195E-4</v>
      </c>
      <c r="Z1221">
        <f t="shared" si="61"/>
        <v>1.5075531327772744</v>
      </c>
      <c r="AA1221">
        <f t="shared" si="61"/>
        <v>3.7288901670071048</v>
      </c>
      <c r="AB1221">
        <f t="shared" si="61"/>
        <v>0.3025262708034705</v>
      </c>
      <c r="AC1221">
        <f t="shared" si="61"/>
        <v>1.1089099712563411</v>
      </c>
      <c r="AD1221">
        <f t="shared" si="61"/>
        <v>2.6721140714095637</v>
      </c>
      <c r="AE1221">
        <f t="shared" si="61"/>
        <v>2387.4759831812653</v>
      </c>
    </row>
    <row r="1222" spans="1:31" x14ac:dyDescent="0.3">
      <c r="A1222" t="s">
        <v>263</v>
      </c>
      <c r="B1222" t="s">
        <v>264</v>
      </c>
      <c r="C1222" t="s">
        <v>21</v>
      </c>
      <c r="D1222" t="s">
        <v>30</v>
      </c>
      <c r="E1222" t="s">
        <v>13</v>
      </c>
      <c r="F1222" t="s">
        <v>14</v>
      </c>
      <c r="G1222" t="s">
        <v>9</v>
      </c>
      <c r="H1222" t="s">
        <v>10</v>
      </c>
      <c r="I1222" s="2">
        <v>43245</v>
      </c>
      <c r="J1222" s="1">
        <v>13.96998</v>
      </c>
      <c r="K1222" s="1">
        <v>1.7061109999999999</v>
      </c>
      <c r="L1222" s="1">
        <v>1.92066</v>
      </c>
      <c r="M1222" s="1">
        <v>2.1629019999999999</v>
      </c>
      <c r="N1222" s="1">
        <v>0.58684919999999996</v>
      </c>
      <c r="O1222" s="1">
        <v>3.1968789999999997E-2</v>
      </c>
      <c r="P1222" s="1">
        <v>0.1931562</v>
      </c>
      <c r="Q1222" s="1">
        <v>1.07737E-5</v>
      </c>
      <c r="R1222" s="1">
        <v>3.8302860000000001E-2</v>
      </c>
      <c r="S1222" s="1">
        <v>6.833993E-3</v>
      </c>
      <c r="T1222" s="1">
        <v>2.895497E-2</v>
      </c>
      <c r="U1222" s="1">
        <v>8.065224E-2</v>
      </c>
      <c r="V1222" s="1">
        <v>1.775373E-3</v>
      </c>
      <c r="W1222" s="1">
        <v>3.545051E-4</v>
      </c>
      <c r="X1222" s="1">
        <v>5.1613539999999999E-3</v>
      </c>
      <c r="Y1222" s="1">
        <v>2.572195E-4</v>
      </c>
      <c r="Z1222">
        <f t="shared" si="61"/>
        <v>1.5075531327772744</v>
      </c>
      <c r="AA1222">
        <f t="shared" si="61"/>
        <v>3.7288901670071048</v>
      </c>
      <c r="AB1222">
        <f t="shared" si="61"/>
        <v>0.3025262708034705</v>
      </c>
      <c r="AC1222">
        <f t="shared" si="61"/>
        <v>1.1089099712563411</v>
      </c>
      <c r="AD1222">
        <f t="shared" si="61"/>
        <v>2.6721140714095637</v>
      </c>
      <c r="AE1222">
        <f t="shared" si="61"/>
        <v>2387.4759831812653</v>
      </c>
    </row>
    <row r="1223" spans="1:31" x14ac:dyDescent="0.3">
      <c r="A1223" t="s">
        <v>263</v>
      </c>
      <c r="B1223" t="s">
        <v>264</v>
      </c>
      <c r="C1223" t="s">
        <v>21</v>
      </c>
      <c r="D1223" t="s">
        <v>30</v>
      </c>
      <c r="E1223" t="s">
        <v>13</v>
      </c>
      <c r="F1223" t="s">
        <v>14</v>
      </c>
      <c r="G1223" t="s">
        <v>9</v>
      </c>
      <c r="H1223" t="s">
        <v>10</v>
      </c>
      <c r="I1223" s="2">
        <v>43245</v>
      </c>
      <c r="J1223" s="1">
        <v>13.96998</v>
      </c>
      <c r="K1223" s="1">
        <v>1.7061109999999999</v>
      </c>
      <c r="L1223" s="1">
        <v>1.92066</v>
      </c>
      <c r="M1223" s="1">
        <v>2.1629019999999999</v>
      </c>
      <c r="N1223" s="1">
        <v>0.58684919999999996</v>
      </c>
      <c r="O1223" s="1">
        <v>3.1968789999999997E-2</v>
      </c>
      <c r="P1223" s="1">
        <v>0.1931562</v>
      </c>
      <c r="Q1223" s="1">
        <v>1.07737E-5</v>
      </c>
      <c r="R1223" s="1">
        <v>3.8302860000000001E-2</v>
      </c>
      <c r="S1223" s="1">
        <v>6.833993E-3</v>
      </c>
      <c r="T1223" s="1">
        <v>2.895497E-2</v>
      </c>
      <c r="U1223" s="1">
        <v>8.065224E-2</v>
      </c>
      <c r="V1223" s="1">
        <v>1.775373E-3</v>
      </c>
      <c r="W1223" s="1">
        <v>3.545051E-4</v>
      </c>
      <c r="X1223" s="1">
        <v>5.1613539999999999E-3</v>
      </c>
      <c r="Y1223" s="1">
        <v>2.572195E-4</v>
      </c>
      <c r="Z1223">
        <f t="shared" si="61"/>
        <v>1.5075531327772744</v>
      </c>
      <c r="AA1223">
        <f t="shared" si="61"/>
        <v>3.7288901670071048</v>
      </c>
      <c r="AB1223">
        <f t="shared" si="61"/>
        <v>0.3025262708034705</v>
      </c>
      <c r="AC1223">
        <f t="shared" si="61"/>
        <v>1.1089099712563411</v>
      </c>
      <c r="AD1223">
        <f t="shared" si="61"/>
        <v>2.6721140714095637</v>
      </c>
      <c r="AE1223">
        <f t="shared" si="61"/>
        <v>2387.4759831812653</v>
      </c>
    </row>
    <row r="1224" spans="1:31" x14ac:dyDescent="0.3">
      <c r="A1224" t="s">
        <v>263</v>
      </c>
      <c r="B1224" t="s">
        <v>264</v>
      </c>
      <c r="C1224" t="s">
        <v>21</v>
      </c>
      <c r="D1224" t="s">
        <v>30</v>
      </c>
      <c r="E1224" t="s">
        <v>13</v>
      </c>
      <c r="F1224" t="s">
        <v>14</v>
      </c>
      <c r="G1224" t="s">
        <v>9</v>
      </c>
      <c r="H1224" t="s">
        <v>10</v>
      </c>
      <c r="I1224" s="2">
        <v>43245</v>
      </c>
      <c r="J1224" s="1">
        <v>13.96998</v>
      </c>
      <c r="K1224" s="1">
        <v>1.7061109999999999</v>
      </c>
      <c r="L1224" s="1">
        <v>1.92066</v>
      </c>
      <c r="M1224" s="1">
        <v>2.1629019999999999</v>
      </c>
      <c r="N1224" s="1">
        <v>0.58684919999999996</v>
      </c>
      <c r="O1224" s="1">
        <v>3.1968789999999997E-2</v>
      </c>
      <c r="P1224" s="1">
        <v>0.1931562</v>
      </c>
      <c r="Q1224" s="1">
        <v>1.07737E-5</v>
      </c>
      <c r="R1224" s="1">
        <v>3.8302860000000001E-2</v>
      </c>
      <c r="S1224" s="1">
        <v>6.833993E-3</v>
      </c>
      <c r="T1224" s="1">
        <v>2.895497E-2</v>
      </c>
      <c r="U1224" s="1">
        <v>8.065224E-2</v>
      </c>
      <c r="V1224" s="1">
        <v>1.775373E-3</v>
      </c>
      <c r="W1224" s="1">
        <v>3.545051E-4</v>
      </c>
      <c r="X1224" s="1">
        <v>5.1613539999999999E-3</v>
      </c>
      <c r="Y1224" s="1">
        <v>2.572195E-4</v>
      </c>
      <c r="Z1224">
        <f t="shared" si="61"/>
        <v>1.5075531327772744</v>
      </c>
      <c r="AA1224">
        <f t="shared" si="61"/>
        <v>3.7288901670071048</v>
      </c>
      <c r="AB1224">
        <f t="shared" si="61"/>
        <v>0.3025262708034705</v>
      </c>
      <c r="AC1224">
        <f t="shared" si="61"/>
        <v>1.1089099712563411</v>
      </c>
      <c r="AD1224">
        <f t="shared" si="61"/>
        <v>2.6721140714095637</v>
      </c>
      <c r="AE1224">
        <f t="shared" si="61"/>
        <v>2387.4759831812653</v>
      </c>
    </row>
    <row r="1225" spans="1:31" x14ac:dyDescent="0.3">
      <c r="A1225" t="s">
        <v>263</v>
      </c>
      <c r="B1225" t="s">
        <v>264</v>
      </c>
      <c r="C1225" t="s">
        <v>21</v>
      </c>
      <c r="D1225" t="s">
        <v>30</v>
      </c>
      <c r="E1225" t="s">
        <v>13</v>
      </c>
      <c r="F1225" t="s">
        <v>14</v>
      </c>
      <c r="G1225" t="s">
        <v>9</v>
      </c>
      <c r="H1225" t="s">
        <v>10</v>
      </c>
      <c r="I1225" s="2">
        <v>43245</v>
      </c>
      <c r="J1225" s="1">
        <v>13.96998</v>
      </c>
      <c r="K1225" s="1">
        <v>1.7061109999999999</v>
      </c>
      <c r="L1225" s="1">
        <v>1.92066</v>
      </c>
      <c r="M1225" s="1">
        <v>2.1629019999999999</v>
      </c>
      <c r="N1225" s="1">
        <v>0.58684919999999996</v>
      </c>
      <c r="O1225" s="1">
        <v>3.1968789999999997E-2</v>
      </c>
      <c r="P1225" s="1">
        <v>0.1931562</v>
      </c>
      <c r="Q1225" s="1">
        <v>1.07737E-5</v>
      </c>
      <c r="R1225" s="1">
        <v>3.8302860000000001E-2</v>
      </c>
      <c r="S1225" s="1">
        <v>6.833993E-3</v>
      </c>
      <c r="T1225" s="1">
        <v>2.895497E-2</v>
      </c>
      <c r="U1225" s="1">
        <v>8.065224E-2</v>
      </c>
      <c r="V1225" s="1">
        <v>1.775373E-3</v>
      </c>
      <c r="W1225" s="1">
        <v>3.545051E-4</v>
      </c>
      <c r="X1225" s="1">
        <v>5.1613539999999999E-3</v>
      </c>
      <c r="Y1225" s="1">
        <v>2.572195E-4</v>
      </c>
      <c r="Z1225">
        <f t="shared" si="61"/>
        <v>1.5075531327772744</v>
      </c>
      <c r="AA1225">
        <f t="shared" si="61"/>
        <v>3.7288901670071048</v>
      </c>
      <c r="AB1225">
        <f t="shared" si="61"/>
        <v>0.3025262708034705</v>
      </c>
      <c r="AC1225">
        <f t="shared" si="61"/>
        <v>1.1089099712563411</v>
      </c>
      <c r="AD1225">
        <f t="shared" si="61"/>
        <v>2.6721140714095637</v>
      </c>
      <c r="AE1225">
        <f t="shared" si="61"/>
        <v>2387.4759831812653</v>
      </c>
    </row>
    <row r="1226" spans="1:31" x14ac:dyDescent="0.3">
      <c r="A1226" t="s">
        <v>263</v>
      </c>
      <c r="B1226" t="s">
        <v>264</v>
      </c>
      <c r="C1226" t="s">
        <v>5</v>
      </c>
      <c r="D1226" t="s">
        <v>31</v>
      </c>
      <c r="E1226" t="s">
        <v>13</v>
      </c>
      <c r="F1226" t="s">
        <v>14</v>
      </c>
      <c r="G1226" t="s">
        <v>9</v>
      </c>
      <c r="H1226" t="s">
        <v>10</v>
      </c>
      <c r="I1226" s="2">
        <v>43245</v>
      </c>
      <c r="J1226" s="1">
        <v>14.624320000000001</v>
      </c>
      <c r="K1226" s="1">
        <v>1.4760690000000001</v>
      </c>
      <c r="L1226" s="1">
        <v>2.5705640000000001</v>
      </c>
      <c r="M1226" s="1">
        <v>2.9036209999999998</v>
      </c>
      <c r="N1226" s="1">
        <v>0.84077659999999999</v>
      </c>
      <c r="O1226" s="1">
        <v>2.6627830000000002E-2</v>
      </c>
      <c r="P1226" s="1">
        <v>0.25949240000000001</v>
      </c>
      <c r="Q1226" s="1">
        <v>3.9838510000000002E-7</v>
      </c>
      <c r="R1226" s="1">
        <v>2.6723779999999999E-2</v>
      </c>
      <c r="S1226" s="1">
        <v>4.9386589999999998E-3</v>
      </c>
      <c r="T1226" s="1">
        <v>5.506813E-2</v>
      </c>
      <c r="U1226" s="1">
        <v>0.17301839999999999</v>
      </c>
      <c r="V1226" s="1">
        <v>4.1733630000000002E-3</v>
      </c>
      <c r="W1226" s="1">
        <v>7.6008810000000005E-4</v>
      </c>
      <c r="X1226" s="1">
        <v>1.0910609999999999E-2</v>
      </c>
      <c r="Y1226" s="1">
        <v>5.2509259999999999E-4</v>
      </c>
      <c r="Z1226">
        <f t="shared" si="61"/>
        <v>2.1422586638574255</v>
      </c>
      <c r="AA1226">
        <f t="shared" si="61"/>
        <v>5.9587115536084081</v>
      </c>
      <c r="AB1226">
        <f t="shared" si="61"/>
        <v>0.49637002266713898</v>
      </c>
      <c r="AC1226">
        <f t="shared" si="61"/>
        <v>2.8544875793483735</v>
      </c>
      <c r="AD1226">
        <f t="shared" si="61"/>
        <v>4.2045971288561823</v>
      </c>
      <c r="AE1226">
        <f t="shared" si="61"/>
        <v>131805.28087019318</v>
      </c>
    </row>
    <row r="1227" spans="1:31" x14ac:dyDescent="0.3">
      <c r="A1227" t="s">
        <v>263</v>
      </c>
      <c r="B1227" t="s">
        <v>264</v>
      </c>
      <c r="C1227" t="s">
        <v>5</v>
      </c>
      <c r="D1227" t="s">
        <v>31</v>
      </c>
      <c r="E1227" t="s">
        <v>13</v>
      </c>
      <c r="F1227" t="s">
        <v>14</v>
      </c>
      <c r="G1227" t="s">
        <v>9</v>
      </c>
      <c r="H1227" t="s">
        <v>10</v>
      </c>
      <c r="I1227" s="2">
        <v>43245</v>
      </c>
      <c r="J1227" s="1">
        <v>14.624320000000001</v>
      </c>
      <c r="K1227" s="1">
        <v>1.4760690000000001</v>
      </c>
      <c r="L1227" s="1">
        <v>2.5705640000000001</v>
      </c>
      <c r="M1227" s="1">
        <v>2.9036209999999998</v>
      </c>
      <c r="N1227" s="1">
        <v>0.84077659999999999</v>
      </c>
      <c r="O1227" s="1">
        <v>2.6627830000000002E-2</v>
      </c>
      <c r="P1227" s="1">
        <v>0.25949240000000001</v>
      </c>
      <c r="Q1227" s="1">
        <v>3.9838510000000002E-7</v>
      </c>
      <c r="R1227" s="1">
        <v>2.6723779999999999E-2</v>
      </c>
      <c r="S1227" s="1">
        <v>4.9386589999999998E-3</v>
      </c>
      <c r="T1227" s="1">
        <v>5.506813E-2</v>
      </c>
      <c r="U1227" s="1">
        <v>0.17301839999999999</v>
      </c>
      <c r="V1227" s="1">
        <v>4.1733630000000002E-3</v>
      </c>
      <c r="W1227" s="1">
        <v>7.6008810000000005E-4</v>
      </c>
      <c r="X1227" s="1">
        <v>1.0910609999999999E-2</v>
      </c>
      <c r="Y1227" s="1">
        <v>5.2509259999999999E-4</v>
      </c>
      <c r="Z1227">
        <f t="shared" si="61"/>
        <v>2.1422586638574255</v>
      </c>
      <c r="AA1227">
        <f t="shared" si="61"/>
        <v>5.9587115536084081</v>
      </c>
      <c r="AB1227">
        <f t="shared" si="61"/>
        <v>0.49637002266713898</v>
      </c>
      <c r="AC1227">
        <f t="shared" si="61"/>
        <v>2.8544875793483735</v>
      </c>
      <c r="AD1227">
        <f t="shared" si="61"/>
        <v>4.2045971288561823</v>
      </c>
      <c r="AE1227">
        <f t="shared" si="61"/>
        <v>131805.28087019318</v>
      </c>
    </row>
    <row r="1228" spans="1:31" x14ac:dyDescent="0.3">
      <c r="A1228" t="s">
        <v>263</v>
      </c>
      <c r="B1228" t="s">
        <v>264</v>
      </c>
      <c r="C1228" t="s">
        <v>5</v>
      </c>
      <c r="D1228" t="s">
        <v>31</v>
      </c>
      <c r="E1228" t="s">
        <v>13</v>
      </c>
      <c r="F1228" t="s">
        <v>14</v>
      </c>
      <c r="G1228" t="s">
        <v>9</v>
      </c>
      <c r="H1228" t="s">
        <v>10</v>
      </c>
      <c r="I1228" s="2">
        <v>43245</v>
      </c>
      <c r="J1228" s="1">
        <v>14.624320000000001</v>
      </c>
      <c r="K1228" s="1">
        <v>1.4760690000000001</v>
      </c>
      <c r="L1228" s="1">
        <v>2.5705640000000001</v>
      </c>
      <c r="M1228" s="1">
        <v>2.9036209999999998</v>
      </c>
      <c r="N1228" s="1">
        <v>0.84077659999999999</v>
      </c>
      <c r="O1228" s="1">
        <v>2.6627830000000002E-2</v>
      </c>
      <c r="P1228" s="1">
        <v>0.25949240000000001</v>
      </c>
      <c r="Q1228" s="1">
        <v>3.9838510000000002E-7</v>
      </c>
      <c r="R1228" s="1">
        <v>2.6723779999999999E-2</v>
      </c>
      <c r="S1228" s="1">
        <v>4.9386589999999998E-3</v>
      </c>
      <c r="T1228" s="1">
        <v>5.506813E-2</v>
      </c>
      <c r="U1228" s="1">
        <v>0.17301839999999999</v>
      </c>
      <c r="V1228" s="1">
        <v>4.1733630000000002E-3</v>
      </c>
      <c r="W1228" s="1">
        <v>7.6008810000000005E-4</v>
      </c>
      <c r="X1228" s="1">
        <v>1.0910609999999999E-2</v>
      </c>
      <c r="Y1228" s="1">
        <v>5.2509259999999999E-4</v>
      </c>
      <c r="Z1228">
        <f t="shared" si="61"/>
        <v>2.1422586638574255</v>
      </c>
      <c r="AA1228">
        <f t="shared" si="61"/>
        <v>5.9587115536084081</v>
      </c>
      <c r="AB1228">
        <f t="shared" si="61"/>
        <v>0.49637002266713898</v>
      </c>
      <c r="AC1228">
        <f t="shared" si="61"/>
        <v>2.8544875793483735</v>
      </c>
      <c r="AD1228">
        <f t="shared" si="61"/>
        <v>4.2045971288561823</v>
      </c>
      <c r="AE1228">
        <f t="shared" si="61"/>
        <v>131805.28087019318</v>
      </c>
    </row>
    <row r="1229" spans="1:31" x14ac:dyDescent="0.3">
      <c r="A1229" t="s">
        <v>263</v>
      </c>
      <c r="B1229" t="s">
        <v>264</v>
      </c>
      <c r="C1229" t="s">
        <v>5</v>
      </c>
      <c r="D1229" t="s">
        <v>31</v>
      </c>
      <c r="E1229" t="s">
        <v>13</v>
      </c>
      <c r="F1229" t="s">
        <v>14</v>
      </c>
      <c r="G1229" t="s">
        <v>9</v>
      </c>
      <c r="H1229" t="s">
        <v>10</v>
      </c>
      <c r="I1229" s="2">
        <v>43245</v>
      </c>
      <c r="J1229" s="1">
        <v>14.624320000000001</v>
      </c>
      <c r="K1229" s="1">
        <v>1.4760690000000001</v>
      </c>
      <c r="L1229" s="1">
        <v>2.5705640000000001</v>
      </c>
      <c r="M1229" s="1">
        <v>2.9036209999999998</v>
      </c>
      <c r="N1229" s="1">
        <v>0.84077659999999999</v>
      </c>
      <c r="O1229" s="1">
        <v>2.6627830000000002E-2</v>
      </c>
      <c r="P1229" s="1">
        <v>0.25949240000000001</v>
      </c>
      <c r="Q1229" s="1">
        <v>3.9838510000000002E-7</v>
      </c>
      <c r="R1229" s="1">
        <v>2.6723779999999999E-2</v>
      </c>
      <c r="S1229" s="1">
        <v>4.9386589999999998E-3</v>
      </c>
      <c r="T1229" s="1">
        <v>5.506813E-2</v>
      </c>
      <c r="U1229" s="1">
        <v>0.17301839999999999</v>
      </c>
      <c r="V1229" s="1">
        <v>4.1733630000000002E-3</v>
      </c>
      <c r="W1229" s="1">
        <v>7.6008810000000005E-4</v>
      </c>
      <c r="X1229" s="1">
        <v>1.0910609999999999E-2</v>
      </c>
      <c r="Y1229" s="1">
        <v>5.2509259999999999E-4</v>
      </c>
      <c r="Z1229">
        <f t="shared" si="61"/>
        <v>2.1422586638574255</v>
      </c>
      <c r="AA1229">
        <f t="shared" si="61"/>
        <v>5.9587115536084081</v>
      </c>
      <c r="AB1229">
        <f t="shared" si="61"/>
        <v>0.49637002266713898</v>
      </c>
      <c r="AC1229">
        <f t="shared" si="61"/>
        <v>2.8544875793483735</v>
      </c>
      <c r="AD1229">
        <f t="shared" si="61"/>
        <v>4.2045971288561823</v>
      </c>
      <c r="AE1229">
        <f t="shared" si="61"/>
        <v>131805.28087019318</v>
      </c>
    </row>
    <row r="1230" spans="1:31" x14ac:dyDescent="0.3">
      <c r="A1230" t="s">
        <v>263</v>
      </c>
      <c r="B1230" t="s">
        <v>264</v>
      </c>
      <c r="C1230" t="s">
        <v>5</v>
      </c>
      <c r="D1230" t="s">
        <v>31</v>
      </c>
      <c r="E1230" t="s">
        <v>13</v>
      </c>
      <c r="F1230" t="s">
        <v>14</v>
      </c>
      <c r="G1230" t="s">
        <v>9</v>
      </c>
      <c r="H1230" t="s">
        <v>10</v>
      </c>
      <c r="I1230" s="2">
        <v>43245</v>
      </c>
      <c r="J1230" s="1">
        <v>14.624320000000001</v>
      </c>
      <c r="K1230" s="1">
        <v>1.4760690000000001</v>
      </c>
      <c r="L1230" s="1">
        <v>2.5705640000000001</v>
      </c>
      <c r="M1230" s="1">
        <v>2.9036209999999998</v>
      </c>
      <c r="N1230" s="1">
        <v>0.84077659999999999</v>
      </c>
      <c r="O1230" s="1">
        <v>2.6627830000000002E-2</v>
      </c>
      <c r="P1230" s="1">
        <v>0.25949240000000001</v>
      </c>
      <c r="Q1230" s="1">
        <v>3.9838510000000002E-7</v>
      </c>
      <c r="R1230" s="1">
        <v>2.6723779999999999E-2</v>
      </c>
      <c r="S1230" s="1">
        <v>4.9386589999999998E-3</v>
      </c>
      <c r="T1230" s="1">
        <v>5.506813E-2</v>
      </c>
      <c r="U1230" s="1">
        <v>0.17301839999999999</v>
      </c>
      <c r="V1230" s="1">
        <v>4.1733630000000002E-3</v>
      </c>
      <c r="W1230" s="1">
        <v>7.6008810000000005E-4</v>
      </c>
      <c r="X1230" s="1">
        <v>1.0910609999999999E-2</v>
      </c>
      <c r="Y1230" s="1">
        <v>5.2509259999999999E-4</v>
      </c>
      <c r="Z1230">
        <f t="shared" si="61"/>
        <v>2.1422586638574255</v>
      </c>
      <c r="AA1230">
        <f t="shared" si="61"/>
        <v>5.9587115536084081</v>
      </c>
      <c r="AB1230">
        <f t="shared" si="61"/>
        <v>0.49637002266713898</v>
      </c>
      <c r="AC1230">
        <f t="shared" si="61"/>
        <v>2.8544875793483735</v>
      </c>
      <c r="AD1230">
        <f t="shared" si="61"/>
        <v>4.2045971288561823</v>
      </c>
      <c r="AE1230">
        <f t="shared" si="61"/>
        <v>131805.28087019318</v>
      </c>
    </row>
    <row r="1231" spans="1:31" x14ac:dyDescent="0.3">
      <c r="A1231" t="s">
        <v>263</v>
      </c>
      <c r="B1231" t="s">
        <v>264</v>
      </c>
      <c r="C1231" t="s">
        <v>5</v>
      </c>
      <c r="D1231" t="s">
        <v>31</v>
      </c>
      <c r="E1231" t="s">
        <v>13</v>
      </c>
      <c r="F1231" t="s">
        <v>14</v>
      </c>
      <c r="G1231" t="s">
        <v>9</v>
      </c>
      <c r="H1231" t="s">
        <v>10</v>
      </c>
      <c r="I1231" s="2">
        <v>43245</v>
      </c>
      <c r="J1231" s="1">
        <v>14.624320000000001</v>
      </c>
      <c r="K1231" s="1">
        <v>1.4760690000000001</v>
      </c>
      <c r="L1231" s="1">
        <v>2.5705640000000001</v>
      </c>
      <c r="M1231" s="1">
        <v>2.9036209999999998</v>
      </c>
      <c r="N1231" s="1">
        <v>0.84077659999999999</v>
      </c>
      <c r="O1231" s="1">
        <v>2.6627830000000002E-2</v>
      </c>
      <c r="P1231" s="1">
        <v>0.25949240000000001</v>
      </c>
      <c r="Q1231" s="1">
        <v>3.9838510000000002E-7</v>
      </c>
      <c r="R1231" s="1">
        <v>2.6723779999999999E-2</v>
      </c>
      <c r="S1231" s="1">
        <v>4.9386589999999998E-3</v>
      </c>
      <c r="T1231" s="1">
        <v>5.506813E-2</v>
      </c>
      <c r="U1231" s="1">
        <v>0.17301839999999999</v>
      </c>
      <c r="V1231" s="1">
        <v>4.1733630000000002E-3</v>
      </c>
      <c r="W1231" s="1">
        <v>7.6008810000000005E-4</v>
      </c>
      <c r="X1231" s="1">
        <v>1.0910609999999999E-2</v>
      </c>
      <c r="Y1231" s="1">
        <v>5.2509259999999999E-4</v>
      </c>
      <c r="Z1231">
        <f t="shared" si="61"/>
        <v>2.1422586638574255</v>
      </c>
      <c r="AA1231">
        <f t="shared" si="61"/>
        <v>5.9587115536084081</v>
      </c>
      <c r="AB1231">
        <f t="shared" si="61"/>
        <v>0.49637002266713898</v>
      </c>
      <c r="AC1231">
        <f t="shared" si="61"/>
        <v>2.8544875793483735</v>
      </c>
      <c r="AD1231">
        <f t="shared" si="61"/>
        <v>4.2045971288561823</v>
      </c>
      <c r="AE1231">
        <f t="shared" si="61"/>
        <v>131805.28087019318</v>
      </c>
    </row>
    <row r="1232" spans="1:31" x14ac:dyDescent="0.3">
      <c r="A1232" t="s">
        <v>263</v>
      </c>
      <c r="B1232" t="s">
        <v>264</v>
      </c>
      <c r="C1232" t="s">
        <v>5</v>
      </c>
      <c r="D1232" t="s">
        <v>31</v>
      </c>
      <c r="E1232" t="s">
        <v>13</v>
      </c>
      <c r="F1232" t="s">
        <v>14</v>
      </c>
      <c r="G1232" t="s">
        <v>9</v>
      </c>
      <c r="H1232" t="s">
        <v>10</v>
      </c>
      <c r="I1232" s="2">
        <v>43245</v>
      </c>
      <c r="J1232" s="1">
        <v>14.624320000000001</v>
      </c>
      <c r="K1232" s="1">
        <v>1.4760690000000001</v>
      </c>
      <c r="L1232" s="1">
        <v>2.5705640000000001</v>
      </c>
      <c r="M1232" s="1">
        <v>2.9036209999999998</v>
      </c>
      <c r="N1232" s="1">
        <v>0.84077659999999999</v>
      </c>
      <c r="O1232" s="1">
        <v>2.6627830000000002E-2</v>
      </c>
      <c r="P1232" s="1">
        <v>0.25949240000000001</v>
      </c>
      <c r="Q1232" s="1">
        <v>3.9838510000000002E-7</v>
      </c>
      <c r="R1232" s="1">
        <v>2.6723779999999999E-2</v>
      </c>
      <c r="S1232" s="1">
        <v>4.9386589999999998E-3</v>
      </c>
      <c r="T1232" s="1">
        <v>5.506813E-2</v>
      </c>
      <c r="U1232" s="1">
        <v>0.17301839999999999</v>
      </c>
      <c r="V1232" s="1">
        <v>4.1733630000000002E-3</v>
      </c>
      <c r="W1232" s="1">
        <v>7.6008810000000005E-4</v>
      </c>
      <c r="X1232" s="1">
        <v>1.0910609999999999E-2</v>
      </c>
      <c r="Y1232" s="1">
        <v>5.2509259999999999E-4</v>
      </c>
      <c r="Z1232">
        <f t="shared" si="61"/>
        <v>2.1422586638574255</v>
      </c>
      <c r="AA1232">
        <f t="shared" si="61"/>
        <v>5.9587115536084081</v>
      </c>
      <c r="AB1232">
        <f t="shared" si="61"/>
        <v>0.49637002266713898</v>
      </c>
      <c r="AC1232">
        <f t="shared" si="61"/>
        <v>2.8544875793483735</v>
      </c>
      <c r="AD1232">
        <f t="shared" si="61"/>
        <v>4.2045971288561823</v>
      </c>
      <c r="AE1232">
        <f t="shared" si="61"/>
        <v>131805.28087019318</v>
      </c>
    </row>
    <row r="1233" spans="1:31" x14ac:dyDescent="0.3">
      <c r="A1233" t="s">
        <v>263</v>
      </c>
      <c r="B1233" t="s">
        <v>264</v>
      </c>
      <c r="C1233" t="s">
        <v>5</v>
      </c>
      <c r="D1233" t="s">
        <v>31</v>
      </c>
      <c r="E1233" t="s">
        <v>13</v>
      </c>
      <c r="F1233" t="s">
        <v>14</v>
      </c>
      <c r="G1233" t="s">
        <v>9</v>
      </c>
      <c r="H1233" t="s">
        <v>10</v>
      </c>
      <c r="I1233" s="2">
        <v>43245</v>
      </c>
      <c r="J1233" s="1">
        <v>14.624320000000001</v>
      </c>
      <c r="K1233" s="1">
        <v>1.4760690000000001</v>
      </c>
      <c r="L1233" s="1">
        <v>2.5705640000000001</v>
      </c>
      <c r="M1233" s="1">
        <v>2.9036209999999998</v>
      </c>
      <c r="N1233" s="1">
        <v>0.84077659999999999</v>
      </c>
      <c r="O1233" s="1">
        <v>2.6627830000000002E-2</v>
      </c>
      <c r="P1233" s="1">
        <v>0.25949240000000001</v>
      </c>
      <c r="Q1233" s="1">
        <v>3.9838510000000002E-7</v>
      </c>
      <c r="R1233" s="1">
        <v>2.6723779999999999E-2</v>
      </c>
      <c r="S1233" s="1">
        <v>4.9386589999999998E-3</v>
      </c>
      <c r="T1233" s="1">
        <v>5.506813E-2</v>
      </c>
      <c r="U1233" s="1">
        <v>0.17301839999999999</v>
      </c>
      <c r="V1233" s="1">
        <v>4.1733630000000002E-3</v>
      </c>
      <c r="W1233" s="1">
        <v>7.6008810000000005E-4</v>
      </c>
      <c r="X1233" s="1">
        <v>1.0910609999999999E-2</v>
      </c>
      <c r="Y1233" s="1">
        <v>5.2509259999999999E-4</v>
      </c>
      <c r="Z1233">
        <f t="shared" si="61"/>
        <v>2.1422586638574255</v>
      </c>
      <c r="AA1233">
        <f t="shared" si="61"/>
        <v>5.9587115536084081</v>
      </c>
      <c r="AB1233">
        <f t="shared" si="61"/>
        <v>0.49637002266713898</v>
      </c>
      <c r="AC1233">
        <f t="shared" si="61"/>
        <v>2.8544875793483735</v>
      </c>
      <c r="AD1233">
        <f t="shared" si="61"/>
        <v>4.2045971288561823</v>
      </c>
      <c r="AE1233">
        <f t="shared" si="61"/>
        <v>131805.28087019318</v>
      </c>
    </row>
    <row r="1234" spans="1:31" x14ac:dyDescent="0.3">
      <c r="A1234" t="s">
        <v>263</v>
      </c>
      <c r="B1234" t="s">
        <v>264</v>
      </c>
      <c r="C1234" t="s">
        <v>21</v>
      </c>
      <c r="D1234" t="s">
        <v>32</v>
      </c>
      <c r="E1234" t="s">
        <v>13</v>
      </c>
      <c r="F1234" t="s">
        <v>14</v>
      </c>
      <c r="G1234" t="s">
        <v>9</v>
      </c>
      <c r="H1234" t="s">
        <v>10</v>
      </c>
      <c r="I1234" s="2">
        <v>43245</v>
      </c>
      <c r="J1234" s="1">
        <v>14.281370000000001</v>
      </c>
      <c r="K1234" s="1">
        <v>1.600654</v>
      </c>
      <c r="L1234" s="1">
        <v>1.8533869999999999</v>
      </c>
      <c r="M1234" s="1">
        <v>2.1570130000000001</v>
      </c>
      <c r="N1234" s="1">
        <v>0.6440591</v>
      </c>
      <c r="O1234" s="1">
        <v>3.2444830000000001E-2</v>
      </c>
      <c r="P1234" s="1">
        <v>0.19052169999999999</v>
      </c>
      <c r="Q1234" s="1">
        <v>2.0854680000000002E-6</v>
      </c>
      <c r="R1234" s="1">
        <v>3.6551130000000001E-2</v>
      </c>
      <c r="S1234" s="1">
        <v>6.0428060000000004E-3</v>
      </c>
      <c r="T1234" s="1">
        <v>2.7895260000000002E-2</v>
      </c>
      <c r="U1234" s="1">
        <v>7.5143379999999996E-2</v>
      </c>
      <c r="V1234" s="1">
        <v>1.799459E-3</v>
      </c>
      <c r="W1234" s="1">
        <v>3.3434529999999999E-4</v>
      </c>
      <c r="X1234" s="1">
        <v>5.0204280000000004E-3</v>
      </c>
      <c r="Y1234" s="1">
        <v>2.4020279999999999E-4</v>
      </c>
      <c r="Z1234">
        <f t="shared" si="61"/>
        <v>1.5050963452317301</v>
      </c>
      <c r="AA1234">
        <f t="shared" si="61"/>
        <v>3.4836776598008448</v>
      </c>
      <c r="AB1234">
        <f t="shared" si="61"/>
        <v>0.27939345938905297</v>
      </c>
      <c r="AC1234">
        <f t="shared" si="61"/>
        <v>1.0305040895575659</v>
      </c>
      <c r="AD1234">
        <f t="shared" si="61"/>
        <v>2.6350951099008673</v>
      </c>
      <c r="AE1234">
        <f t="shared" si="61"/>
        <v>11517.932665473647</v>
      </c>
    </row>
    <row r="1235" spans="1:31" x14ac:dyDescent="0.3">
      <c r="A1235" t="s">
        <v>263</v>
      </c>
      <c r="B1235" t="s">
        <v>264</v>
      </c>
      <c r="C1235" t="s">
        <v>21</v>
      </c>
      <c r="D1235" t="s">
        <v>32</v>
      </c>
      <c r="E1235" t="s">
        <v>13</v>
      </c>
      <c r="F1235" t="s">
        <v>14</v>
      </c>
      <c r="G1235" t="s">
        <v>9</v>
      </c>
      <c r="H1235" t="s">
        <v>10</v>
      </c>
      <c r="I1235" s="2">
        <v>43245</v>
      </c>
      <c r="J1235" s="1">
        <v>14.281370000000001</v>
      </c>
      <c r="K1235" s="1">
        <v>1.600654</v>
      </c>
      <c r="L1235" s="1">
        <v>1.8533869999999999</v>
      </c>
      <c r="M1235" s="1">
        <v>2.1570130000000001</v>
      </c>
      <c r="N1235" s="1">
        <v>0.6440591</v>
      </c>
      <c r="O1235" s="1">
        <v>3.2444830000000001E-2</v>
      </c>
      <c r="P1235" s="1">
        <v>0.19052169999999999</v>
      </c>
      <c r="Q1235" s="1">
        <v>2.0854680000000002E-6</v>
      </c>
      <c r="R1235" s="1">
        <v>3.6551130000000001E-2</v>
      </c>
      <c r="S1235" s="1">
        <v>6.0428060000000004E-3</v>
      </c>
      <c r="T1235" s="1">
        <v>2.7895260000000002E-2</v>
      </c>
      <c r="U1235" s="1">
        <v>7.5143379999999996E-2</v>
      </c>
      <c r="V1235" s="1">
        <v>1.799459E-3</v>
      </c>
      <c r="W1235" s="1">
        <v>3.3434529999999999E-4</v>
      </c>
      <c r="X1235" s="1">
        <v>5.0204280000000004E-3</v>
      </c>
      <c r="Y1235" s="1">
        <v>2.4020279999999999E-4</v>
      </c>
      <c r="Z1235">
        <f t="shared" si="61"/>
        <v>1.5050963452317301</v>
      </c>
      <c r="AA1235">
        <f t="shared" si="61"/>
        <v>3.4836776598008448</v>
      </c>
      <c r="AB1235">
        <f t="shared" si="61"/>
        <v>0.27939345938905297</v>
      </c>
      <c r="AC1235">
        <f t="shared" si="61"/>
        <v>1.0305040895575659</v>
      </c>
      <c r="AD1235">
        <f t="shared" si="61"/>
        <v>2.6350951099008673</v>
      </c>
      <c r="AE1235">
        <f t="shared" si="61"/>
        <v>11517.932665473647</v>
      </c>
    </row>
    <row r="1236" spans="1:31" x14ac:dyDescent="0.3">
      <c r="A1236" t="s">
        <v>263</v>
      </c>
      <c r="B1236" t="s">
        <v>264</v>
      </c>
      <c r="C1236" t="s">
        <v>21</v>
      </c>
      <c r="D1236" t="s">
        <v>32</v>
      </c>
      <c r="E1236" t="s">
        <v>13</v>
      </c>
      <c r="F1236" t="s">
        <v>14</v>
      </c>
      <c r="G1236" t="s">
        <v>9</v>
      </c>
      <c r="H1236" t="s">
        <v>10</v>
      </c>
      <c r="I1236" s="2">
        <v>43245</v>
      </c>
      <c r="J1236" s="1">
        <v>14.281370000000001</v>
      </c>
      <c r="K1236" s="1">
        <v>1.600654</v>
      </c>
      <c r="L1236" s="1">
        <v>1.8533869999999999</v>
      </c>
      <c r="M1236" s="1">
        <v>2.1570130000000001</v>
      </c>
      <c r="N1236" s="1">
        <v>0.6440591</v>
      </c>
      <c r="O1236" s="1">
        <v>3.2444830000000001E-2</v>
      </c>
      <c r="P1236" s="1">
        <v>0.19052169999999999</v>
      </c>
      <c r="Q1236" s="1">
        <v>2.0854680000000002E-6</v>
      </c>
      <c r="R1236" s="1">
        <v>3.6551130000000001E-2</v>
      </c>
      <c r="S1236" s="1">
        <v>6.0428060000000004E-3</v>
      </c>
      <c r="T1236" s="1">
        <v>2.7895260000000002E-2</v>
      </c>
      <c r="U1236" s="1">
        <v>7.5143379999999996E-2</v>
      </c>
      <c r="V1236" s="1">
        <v>1.799459E-3</v>
      </c>
      <c r="W1236" s="1">
        <v>3.3434529999999999E-4</v>
      </c>
      <c r="X1236" s="1">
        <v>5.0204280000000004E-3</v>
      </c>
      <c r="Y1236" s="1">
        <v>2.4020279999999999E-4</v>
      </c>
      <c r="Z1236">
        <f t="shared" si="61"/>
        <v>1.5050963452317301</v>
      </c>
      <c r="AA1236">
        <f t="shared" si="61"/>
        <v>3.4836776598008448</v>
      </c>
      <c r="AB1236">
        <f t="shared" si="61"/>
        <v>0.27939345938905297</v>
      </c>
      <c r="AC1236">
        <f t="shared" si="61"/>
        <v>1.0305040895575659</v>
      </c>
      <c r="AD1236">
        <f t="shared" si="61"/>
        <v>2.6350951099008673</v>
      </c>
      <c r="AE1236">
        <f t="shared" si="61"/>
        <v>11517.932665473647</v>
      </c>
    </row>
    <row r="1237" spans="1:31" x14ac:dyDescent="0.3">
      <c r="A1237" t="s">
        <v>263</v>
      </c>
      <c r="B1237" t="s">
        <v>264</v>
      </c>
      <c r="C1237" t="s">
        <v>21</v>
      </c>
      <c r="D1237" t="s">
        <v>32</v>
      </c>
      <c r="E1237" t="s">
        <v>13</v>
      </c>
      <c r="F1237" t="s">
        <v>14</v>
      </c>
      <c r="G1237" t="s">
        <v>9</v>
      </c>
      <c r="H1237" t="s">
        <v>10</v>
      </c>
      <c r="I1237" s="2">
        <v>43245</v>
      </c>
      <c r="J1237" s="1">
        <v>14.281370000000001</v>
      </c>
      <c r="K1237" s="1">
        <v>1.600654</v>
      </c>
      <c r="L1237" s="1">
        <v>1.8533869999999999</v>
      </c>
      <c r="M1237" s="1">
        <v>2.1570130000000001</v>
      </c>
      <c r="N1237" s="1">
        <v>0.6440591</v>
      </c>
      <c r="O1237" s="1">
        <v>3.2444830000000001E-2</v>
      </c>
      <c r="P1237" s="1">
        <v>0.19052169999999999</v>
      </c>
      <c r="Q1237" s="1">
        <v>2.0854680000000002E-6</v>
      </c>
      <c r="R1237" s="1">
        <v>3.6551130000000001E-2</v>
      </c>
      <c r="S1237" s="1">
        <v>6.0428060000000004E-3</v>
      </c>
      <c r="T1237" s="1">
        <v>2.7895260000000002E-2</v>
      </c>
      <c r="U1237" s="1">
        <v>7.5143379999999996E-2</v>
      </c>
      <c r="V1237" s="1">
        <v>1.799459E-3</v>
      </c>
      <c r="W1237" s="1">
        <v>3.3434529999999999E-4</v>
      </c>
      <c r="X1237" s="1">
        <v>5.0204280000000004E-3</v>
      </c>
      <c r="Y1237" s="1">
        <v>2.4020279999999999E-4</v>
      </c>
      <c r="Z1237">
        <f t="shared" si="61"/>
        <v>1.5050963452317301</v>
      </c>
      <c r="AA1237">
        <f t="shared" si="61"/>
        <v>3.4836776598008448</v>
      </c>
      <c r="AB1237">
        <f t="shared" si="61"/>
        <v>0.27939345938905297</v>
      </c>
      <c r="AC1237">
        <f t="shared" si="61"/>
        <v>1.0305040895575659</v>
      </c>
      <c r="AD1237">
        <f t="shared" si="61"/>
        <v>2.6350951099008673</v>
      </c>
      <c r="AE1237">
        <f t="shared" si="61"/>
        <v>11517.932665473647</v>
      </c>
    </row>
    <row r="1238" spans="1:31" x14ac:dyDescent="0.3">
      <c r="A1238" t="s">
        <v>263</v>
      </c>
      <c r="B1238" t="s">
        <v>264</v>
      </c>
      <c r="C1238" t="s">
        <v>21</v>
      </c>
      <c r="D1238" t="s">
        <v>32</v>
      </c>
      <c r="E1238" t="s">
        <v>13</v>
      </c>
      <c r="F1238" t="s">
        <v>14</v>
      </c>
      <c r="G1238" t="s">
        <v>9</v>
      </c>
      <c r="H1238" t="s">
        <v>10</v>
      </c>
      <c r="I1238" s="2">
        <v>43245</v>
      </c>
      <c r="J1238" s="1">
        <v>14.281370000000001</v>
      </c>
      <c r="K1238" s="1">
        <v>1.600654</v>
      </c>
      <c r="L1238" s="1">
        <v>1.8533869999999999</v>
      </c>
      <c r="M1238" s="1">
        <v>2.1570130000000001</v>
      </c>
      <c r="N1238" s="1">
        <v>0.6440591</v>
      </c>
      <c r="O1238" s="1">
        <v>3.2444830000000001E-2</v>
      </c>
      <c r="P1238" s="1">
        <v>0.19052169999999999</v>
      </c>
      <c r="Q1238" s="1">
        <v>2.0854680000000002E-6</v>
      </c>
      <c r="R1238" s="1">
        <v>3.6551130000000001E-2</v>
      </c>
      <c r="S1238" s="1">
        <v>6.0428060000000004E-3</v>
      </c>
      <c r="T1238" s="1">
        <v>2.7895260000000002E-2</v>
      </c>
      <c r="U1238" s="1">
        <v>7.5143379999999996E-2</v>
      </c>
      <c r="V1238" s="1">
        <v>1.799459E-3</v>
      </c>
      <c r="W1238" s="1">
        <v>3.3434529999999999E-4</v>
      </c>
      <c r="X1238" s="1">
        <v>5.0204280000000004E-3</v>
      </c>
      <c r="Y1238" s="1">
        <v>2.4020279999999999E-4</v>
      </c>
      <c r="Z1238">
        <f t="shared" si="61"/>
        <v>1.5050963452317301</v>
      </c>
      <c r="AA1238">
        <f t="shared" si="61"/>
        <v>3.4836776598008448</v>
      </c>
      <c r="AB1238">
        <f t="shared" si="61"/>
        <v>0.27939345938905297</v>
      </c>
      <c r="AC1238">
        <f t="shared" si="61"/>
        <v>1.0305040895575659</v>
      </c>
      <c r="AD1238">
        <f t="shared" si="61"/>
        <v>2.6350951099008673</v>
      </c>
      <c r="AE1238">
        <f t="shared" si="61"/>
        <v>11517.932665473647</v>
      </c>
    </row>
    <row r="1239" spans="1:31" x14ac:dyDescent="0.3">
      <c r="A1239" t="s">
        <v>263</v>
      </c>
      <c r="B1239" t="s">
        <v>264</v>
      </c>
      <c r="C1239" t="s">
        <v>21</v>
      </c>
      <c r="D1239" t="s">
        <v>32</v>
      </c>
      <c r="E1239" t="s">
        <v>13</v>
      </c>
      <c r="F1239" t="s">
        <v>14</v>
      </c>
      <c r="G1239" t="s">
        <v>9</v>
      </c>
      <c r="H1239" t="s">
        <v>10</v>
      </c>
      <c r="I1239" s="2">
        <v>43245</v>
      </c>
      <c r="J1239" s="1">
        <v>14.281370000000001</v>
      </c>
      <c r="K1239" s="1">
        <v>1.600654</v>
      </c>
      <c r="L1239" s="1">
        <v>1.8533869999999999</v>
      </c>
      <c r="M1239" s="1">
        <v>2.1570130000000001</v>
      </c>
      <c r="N1239" s="1">
        <v>0.6440591</v>
      </c>
      <c r="O1239" s="1">
        <v>3.2444830000000001E-2</v>
      </c>
      <c r="P1239" s="1">
        <v>0.19052169999999999</v>
      </c>
      <c r="Q1239" s="1">
        <v>2.0854680000000002E-6</v>
      </c>
      <c r="R1239" s="1">
        <v>3.6551130000000001E-2</v>
      </c>
      <c r="S1239" s="1">
        <v>6.0428060000000004E-3</v>
      </c>
      <c r="T1239" s="1">
        <v>2.7895260000000002E-2</v>
      </c>
      <c r="U1239" s="1">
        <v>7.5143379999999996E-2</v>
      </c>
      <c r="V1239" s="1">
        <v>1.799459E-3</v>
      </c>
      <c r="W1239" s="1">
        <v>3.3434529999999999E-4</v>
      </c>
      <c r="X1239" s="1">
        <v>5.0204280000000004E-3</v>
      </c>
      <c r="Y1239" s="1">
        <v>2.4020279999999999E-4</v>
      </c>
      <c r="Z1239">
        <f t="shared" si="61"/>
        <v>1.5050963452317301</v>
      </c>
      <c r="AA1239">
        <f t="shared" si="61"/>
        <v>3.4836776598008448</v>
      </c>
      <c r="AB1239">
        <f t="shared" si="61"/>
        <v>0.27939345938905297</v>
      </c>
      <c r="AC1239">
        <f t="shared" si="61"/>
        <v>1.0305040895575659</v>
      </c>
      <c r="AD1239">
        <f t="shared" si="61"/>
        <v>2.6350951099008673</v>
      </c>
      <c r="AE1239">
        <f t="shared" si="61"/>
        <v>11517.932665473647</v>
      </c>
    </row>
    <row r="1240" spans="1:31" x14ac:dyDescent="0.3">
      <c r="A1240" t="s">
        <v>263</v>
      </c>
      <c r="B1240" t="s">
        <v>264</v>
      </c>
      <c r="C1240" t="s">
        <v>21</v>
      </c>
      <c r="D1240" t="s">
        <v>32</v>
      </c>
      <c r="E1240" t="s">
        <v>13</v>
      </c>
      <c r="F1240" t="s">
        <v>14</v>
      </c>
      <c r="G1240" t="s">
        <v>9</v>
      </c>
      <c r="H1240" t="s">
        <v>10</v>
      </c>
      <c r="I1240" s="2">
        <v>43245</v>
      </c>
      <c r="J1240" s="1">
        <v>14.281370000000001</v>
      </c>
      <c r="K1240" s="1">
        <v>1.600654</v>
      </c>
      <c r="L1240" s="1">
        <v>1.8533869999999999</v>
      </c>
      <c r="M1240" s="1">
        <v>2.1570130000000001</v>
      </c>
      <c r="N1240" s="1">
        <v>0.6440591</v>
      </c>
      <c r="O1240" s="1">
        <v>3.2444830000000001E-2</v>
      </c>
      <c r="P1240" s="1">
        <v>0.19052169999999999</v>
      </c>
      <c r="Q1240" s="1">
        <v>2.0854680000000002E-6</v>
      </c>
      <c r="R1240" s="1">
        <v>3.6551130000000001E-2</v>
      </c>
      <c r="S1240" s="1">
        <v>6.0428060000000004E-3</v>
      </c>
      <c r="T1240" s="1">
        <v>2.7895260000000002E-2</v>
      </c>
      <c r="U1240" s="1">
        <v>7.5143379999999996E-2</v>
      </c>
      <c r="V1240" s="1">
        <v>1.799459E-3</v>
      </c>
      <c r="W1240" s="1">
        <v>3.3434529999999999E-4</v>
      </c>
      <c r="X1240" s="1">
        <v>5.0204280000000004E-3</v>
      </c>
      <c r="Y1240" s="1">
        <v>2.4020279999999999E-4</v>
      </c>
      <c r="Z1240">
        <f t="shared" si="61"/>
        <v>1.5050963452317301</v>
      </c>
      <c r="AA1240">
        <f t="shared" si="61"/>
        <v>3.4836776598008448</v>
      </c>
      <c r="AB1240">
        <f t="shared" si="61"/>
        <v>0.27939345938905297</v>
      </c>
      <c r="AC1240">
        <f t="shared" si="61"/>
        <v>1.0305040895575659</v>
      </c>
      <c r="AD1240">
        <f t="shared" si="61"/>
        <v>2.6350951099008673</v>
      </c>
      <c r="AE1240">
        <f t="shared" si="61"/>
        <v>11517.932665473647</v>
      </c>
    </row>
    <row r="1241" spans="1:31" x14ac:dyDescent="0.3">
      <c r="A1241" t="s">
        <v>263</v>
      </c>
      <c r="B1241" t="s">
        <v>264</v>
      </c>
      <c r="C1241" t="s">
        <v>21</v>
      </c>
      <c r="D1241" t="s">
        <v>32</v>
      </c>
      <c r="E1241" t="s">
        <v>13</v>
      </c>
      <c r="F1241" t="s">
        <v>14</v>
      </c>
      <c r="G1241" t="s">
        <v>9</v>
      </c>
      <c r="H1241" t="s">
        <v>10</v>
      </c>
      <c r="I1241" s="2">
        <v>43245</v>
      </c>
      <c r="J1241" s="1">
        <v>14.281370000000001</v>
      </c>
      <c r="K1241" s="1">
        <v>1.600654</v>
      </c>
      <c r="L1241" s="1">
        <v>1.8533869999999999</v>
      </c>
      <c r="M1241" s="1">
        <v>2.1570130000000001</v>
      </c>
      <c r="N1241" s="1">
        <v>0.6440591</v>
      </c>
      <c r="O1241" s="1">
        <v>3.2444830000000001E-2</v>
      </c>
      <c r="P1241" s="1">
        <v>0.19052169999999999</v>
      </c>
      <c r="Q1241" s="1">
        <v>2.0854680000000002E-6</v>
      </c>
      <c r="R1241" s="1">
        <v>3.6551130000000001E-2</v>
      </c>
      <c r="S1241" s="1">
        <v>6.0428060000000004E-3</v>
      </c>
      <c r="T1241" s="1">
        <v>2.7895260000000002E-2</v>
      </c>
      <c r="U1241" s="1">
        <v>7.5143379999999996E-2</v>
      </c>
      <c r="V1241" s="1">
        <v>1.799459E-3</v>
      </c>
      <c r="W1241" s="1">
        <v>3.3434529999999999E-4</v>
      </c>
      <c r="X1241" s="1">
        <v>5.0204280000000004E-3</v>
      </c>
      <c r="Y1241" s="1">
        <v>2.4020279999999999E-4</v>
      </c>
      <c r="Z1241">
        <f t="shared" si="61"/>
        <v>1.5050963452317301</v>
      </c>
      <c r="AA1241">
        <f t="shared" si="61"/>
        <v>3.4836776598008448</v>
      </c>
      <c r="AB1241">
        <f t="shared" si="61"/>
        <v>0.27939345938905297</v>
      </c>
      <c r="AC1241">
        <f t="shared" si="61"/>
        <v>1.0305040895575659</v>
      </c>
      <c r="AD1241">
        <f t="shared" si="61"/>
        <v>2.6350951099008673</v>
      </c>
      <c r="AE1241">
        <f t="shared" si="61"/>
        <v>11517.932665473647</v>
      </c>
    </row>
    <row r="1242" spans="1:31" x14ac:dyDescent="0.3">
      <c r="A1242" t="s">
        <v>263</v>
      </c>
      <c r="B1242" t="s">
        <v>264</v>
      </c>
      <c r="C1242" t="s">
        <v>19</v>
      </c>
      <c r="D1242" t="s">
        <v>33</v>
      </c>
      <c r="E1242" t="s">
        <v>13</v>
      </c>
      <c r="F1242" t="s">
        <v>14</v>
      </c>
      <c r="G1242" t="s">
        <v>9</v>
      </c>
      <c r="H1242" t="s">
        <v>10</v>
      </c>
      <c r="I1242" s="2">
        <v>43245</v>
      </c>
      <c r="J1242" s="1">
        <v>13.837429999999999</v>
      </c>
      <c r="K1242" s="1">
        <v>1.5503480000000001</v>
      </c>
      <c r="L1242" s="1">
        <v>2.193835</v>
      </c>
      <c r="M1242" s="1">
        <v>1.853102</v>
      </c>
      <c r="N1242" s="1">
        <v>0.59102840000000001</v>
      </c>
      <c r="O1242" s="1">
        <v>4.9676619999999998E-2</v>
      </c>
      <c r="P1242" s="1">
        <v>0.21443989999999999</v>
      </c>
      <c r="Q1242" s="1">
        <v>1.506068E-5</v>
      </c>
      <c r="R1242" s="1">
        <v>3.1916300000000002E-2</v>
      </c>
      <c r="S1242" s="1">
        <v>5.7454740000000004E-3</v>
      </c>
      <c r="T1242" s="1">
        <v>3.4031220000000001E-2</v>
      </c>
      <c r="U1242" s="1">
        <v>9.9630510000000005E-2</v>
      </c>
      <c r="V1242" s="1">
        <v>2.2878159999999998E-3</v>
      </c>
      <c r="W1242" s="1">
        <v>4.7548339999999999E-4</v>
      </c>
      <c r="X1242" s="1">
        <v>6.3589440000000001E-3</v>
      </c>
      <c r="Y1242" s="1">
        <v>3.0975780000000002E-4</v>
      </c>
      <c r="Z1242">
        <f t="shared" si="61"/>
        <v>1.5512205794875185</v>
      </c>
      <c r="AA1242">
        <f t="shared" si="61"/>
        <v>5.3764180277178486</v>
      </c>
      <c r="AB1242">
        <f t="shared" si="61"/>
        <v>0.3870907049475118</v>
      </c>
      <c r="AC1242">
        <f t="shared" si="61"/>
        <v>0.95715731062218001</v>
      </c>
      <c r="AD1242">
        <f t="shared" si="61"/>
        <v>2.9653735149102385</v>
      </c>
      <c r="AE1242">
        <f t="shared" si="61"/>
        <v>2056.7318341535711</v>
      </c>
    </row>
    <row r="1243" spans="1:31" x14ac:dyDescent="0.3">
      <c r="A1243" t="s">
        <v>263</v>
      </c>
      <c r="B1243" t="s">
        <v>264</v>
      </c>
      <c r="C1243" t="s">
        <v>19</v>
      </c>
      <c r="D1243" t="s">
        <v>33</v>
      </c>
      <c r="E1243" t="s">
        <v>13</v>
      </c>
      <c r="F1243" t="s">
        <v>14</v>
      </c>
      <c r="G1243" t="s">
        <v>9</v>
      </c>
      <c r="H1243" t="s">
        <v>10</v>
      </c>
      <c r="I1243" s="2">
        <v>43245</v>
      </c>
      <c r="J1243" s="1">
        <v>13.837429999999999</v>
      </c>
      <c r="K1243" s="1">
        <v>1.5503480000000001</v>
      </c>
      <c r="L1243" s="1">
        <v>2.193835</v>
      </c>
      <c r="M1243" s="1">
        <v>1.853102</v>
      </c>
      <c r="N1243" s="1">
        <v>0.59102840000000001</v>
      </c>
      <c r="O1243" s="1">
        <v>4.9676619999999998E-2</v>
      </c>
      <c r="P1243" s="1">
        <v>0.21443989999999999</v>
      </c>
      <c r="Q1243" s="1">
        <v>1.506068E-5</v>
      </c>
      <c r="R1243" s="1">
        <v>3.1916300000000002E-2</v>
      </c>
      <c r="S1243" s="1">
        <v>5.7454740000000004E-3</v>
      </c>
      <c r="T1243" s="1">
        <v>3.4031220000000001E-2</v>
      </c>
      <c r="U1243" s="1">
        <v>9.9630510000000005E-2</v>
      </c>
      <c r="V1243" s="1">
        <v>2.2878159999999998E-3</v>
      </c>
      <c r="W1243" s="1">
        <v>4.7548339999999999E-4</v>
      </c>
      <c r="X1243" s="1">
        <v>6.3589440000000001E-3</v>
      </c>
      <c r="Y1243" s="1">
        <v>3.0975780000000002E-4</v>
      </c>
      <c r="Z1243">
        <f t="shared" si="61"/>
        <v>1.5512205794875185</v>
      </c>
      <c r="AA1243">
        <f t="shared" si="61"/>
        <v>5.3764180277178486</v>
      </c>
      <c r="AB1243">
        <f t="shared" si="61"/>
        <v>0.3870907049475118</v>
      </c>
      <c r="AC1243">
        <f t="shared" si="61"/>
        <v>0.95715731062218001</v>
      </c>
      <c r="AD1243">
        <f t="shared" si="61"/>
        <v>2.9653735149102385</v>
      </c>
      <c r="AE1243">
        <f t="shared" si="61"/>
        <v>2056.7318341535711</v>
      </c>
    </row>
    <row r="1244" spans="1:31" x14ac:dyDescent="0.3">
      <c r="A1244" t="s">
        <v>263</v>
      </c>
      <c r="B1244" t="s">
        <v>264</v>
      </c>
      <c r="C1244" t="s">
        <v>19</v>
      </c>
      <c r="D1244" t="s">
        <v>33</v>
      </c>
      <c r="E1244" t="s">
        <v>13</v>
      </c>
      <c r="F1244" t="s">
        <v>14</v>
      </c>
      <c r="G1244" t="s">
        <v>9</v>
      </c>
      <c r="H1244" t="s">
        <v>10</v>
      </c>
      <c r="I1244" s="2">
        <v>43245</v>
      </c>
      <c r="J1244" s="1">
        <v>13.837429999999999</v>
      </c>
      <c r="K1244" s="1">
        <v>1.5503480000000001</v>
      </c>
      <c r="L1244" s="1">
        <v>2.193835</v>
      </c>
      <c r="M1244" s="1">
        <v>1.853102</v>
      </c>
      <c r="N1244" s="1">
        <v>0.59102840000000001</v>
      </c>
      <c r="O1244" s="1">
        <v>4.9676619999999998E-2</v>
      </c>
      <c r="P1244" s="1">
        <v>0.21443989999999999</v>
      </c>
      <c r="Q1244" s="1">
        <v>1.506068E-5</v>
      </c>
      <c r="R1244" s="1">
        <v>3.1916300000000002E-2</v>
      </c>
      <c r="S1244" s="1">
        <v>5.7454740000000004E-3</v>
      </c>
      <c r="T1244" s="1">
        <v>3.4031220000000001E-2</v>
      </c>
      <c r="U1244" s="1">
        <v>9.9630510000000005E-2</v>
      </c>
      <c r="V1244" s="1">
        <v>2.2878159999999998E-3</v>
      </c>
      <c r="W1244" s="1">
        <v>4.7548339999999999E-4</v>
      </c>
      <c r="X1244" s="1">
        <v>6.3589440000000001E-3</v>
      </c>
      <c r="Y1244" s="1">
        <v>3.0975780000000002E-4</v>
      </c>
      <c r="Z1244">
        <f t="shared" si="61"/>
        <v>1.5512205794875185</v>
      </c>
      <c r="AA1244">
        <f t="shared" si="61"/>
        <v>5.3764180277178486</v>
      </c>
      <c r="AB1244">
        <f t="shared" si="61"/>
        <v>0.3870907049475118</v>
      </c>
      <c r="AC1244">
        <f t="shared" si="61"/>
        <v>0.95715731062218001</v>
      </c>
      <c r="AD1244">
        <f t="shared" si="61"/>
        <v>2.9653735149102385</v>
      </c>
      <c r="AE1244">
        <f t="shared" si="61"/>
        <v>2056.7318341535711</v>
      </c>
    </row>
    <row r="1245" spans="1:31" x14ac:dyDescent="0.3">
      <c r="A1245" t="s">
        <v>263</v>
      </c>
      <c r="B1245" t="s">
        <v>264</v>
      </c>
      <c r="C1245" t="s">
        <v>19</v>
      </c>
      <c r="D1245" t="s">
        <v>33</v>
      </c>
      <c r="E1245" t="s">
        <v>13</v>
      </c>
      <c r="F1245" t="s">
        <v>14</v>
      </c>
      <c r="G1245" t="s">
        <v>9</v>
      </c>
      <c r="H1245" t="s">
        <v>10</v>
      </c>
      <c r="I1245" s="2">
        <v>43245</v>
      </c>
      <c r="J1245" s="1">
        <v>13.837429999999999</v>
      </c>
      <c r="K1245" s="1">
        <v>1.5503480000000001</v>
      </c>
      <c r="L1245" s="1">
        <v>2.193835</v>
      </c>
      <c r="M1245" s="1">
        <v>1.853102</v>
      </c>
      <c r="N1245" s="1">
        <v>0.59102840000000001</v>
      </c>
      <c r="O1245" s="1">
        <v>4.9676619999999998E-2</v>
      </c>
      <c r="P1245" s="1">
        <v>0.21443989999999999</v>
      </c>
      <c r="Q1245" s="1">
        <v>1.506068E-5</v>
      </c>
      <c r="R1245" s="1">
        <v>3.1916300000000002E-2</v>
      </c>
      <c r="S1245" s="1">
        <v>5.7454740000000004E-3</v>
      </c>
      <c r="T1245" s="1">
        <v>3.4031220000000001E-2</v>
      </c>
      <c r="U1245" s="1">
        <v>9.9630510000000005E-2</v>
      </c>
      <c r="V1245" s="1">
        <v>2.2878159999999998E-3</v>
      </c>
      <c r="W1245" s="1">
        <v>4.7548339999999999E-4</v>
      </c>
      <c r="X1245" s="1">
        <v>6.3589440000000001E-3</v>
      </c>
      <c r="Y1245" s="1">
        <v>3.0975780000000002E-4</v>
      </c>
      <c r="Z1245">
        <f t="shared" si="61"/>
        <v>1.5512205794875185</v>
      </c>
      <c r="AA1245">
        <f t="shared" si="61"/>
        <v>5.3764180277178486</v>
      </c>
      <c r="AB1245">
        <f t="shared" si="61"/>
        <v>0.3870907049475118</v>
      </c>
      <c r="AC1245">
        <f t="shared" si="61"/>
        <v>0.95715731062218001</v>
      </c>
      <c r="AD1245">
        <f t="shared" si="61"/>
        <v>2.9653735149102385</v>
      </c>
      <c r="AE1245">
        <f t="shared" si="61"/>
        <v>2056.7318341535711</v>
      </c>
    </row>
    <row r="1246" spans="1:31" x14ac:dyDescent="0.3">
      <c r="A1246" t="s">
        <v>263</v>
      </c>
      <c r="B1246" t="s">
        <v>264</v>
      </c>
      <c r="C1246" t="s">
        <v>19</v>
      </c>
      <c r="D1246" t="s">
        <v>33</v>
      </c>
      <c r="E1246" t="s">
        <v>13</v>
      </c>
      <c r="F1246" t="s">
        <v>14</v>
      </c>
      <c r="G1246" t="s">
        <v>9</v>
      </c>
      <c r="H1246" t="s">
        <v>10</v>
      </c>
      <c r="I1246" s="2">
        <v>43245</v>
      </c>
      <c r="J1246" s="1">
        <v>13.837429999999999</v>
      </c>
      <c r="K1246" s="1">
        <v>1.5503480000000001</v>
      </c>
      <c r="L1246" s="1">
        <v>2.193835</v>
      </c>
      <c r="M1246" s="1">
        <v>1.853102</v>
      </c>
      <c r="N1246" s="1">
        <v>0.59102840000000001</v>
      </c>
      <c r="O1246" s="1">
        <v>4.9676619999999998E-2</v>
      </c>
      <c r="P1246" s="1">
        <v>0.21443989999999999</v>
      </c>
      <c r="Q1246" s="1">
        <v>1.506068E-5</v>
      </c>
      <c r="R1246" s="1">
        <v>3.1916300000000002E-2</v>
      </c>
      <c r="S1246" s="1">
        <v>5.7454740000000004E-3</v>
      </c>
      <c r="T1246" s="1">
        <v>3.4031220000000001E-2</v>
      </c>
      <c r="U1246" s="1">
        <v>9.9630510000000005E-2</v>
      </c>
      <c r="V1246" s="1">
        <v>2.2878159999999998E-3</v>
      </c>
      <c r="W1246" s="1">
        <v>4.7548339999999999E-4</v>
      </c>
      <c r="X1246" s="1">
        <v>6.3589440000000001E-3</v>
      </c>
      <c r="Y1246" s="1">
        <v>3.0975780000000002E-4</v>
      </c>
      <c r="Z1246">
        <f t="shared" si="61"/>
        <v>1.5512205794875185</v>
      </c>
      <c r="AA1246">
        <f t="shared" si="61"/>
        <v>5.3764180277178486</v>
      </c>
      <c r="AB1246">
        <f t="shared" si="61"/>
        <v>0.3870907049475118</v>
      </c>
      <c r="AC1246">
        <f t="shared" si="61"/>
        <v>0.95715731062218001</v>
      </c>
      <c r="AD1246">
        <f t="shared" si="61"/>
        <v>2.9653735149102385</v>
      </c>
      <c r="AE1246">
        <f t="shared" si="61"/>
        <v>2056.7318341535711</v>
      </c>
    </row>
    <row r="1247" spans="1:31" x14ac:dyDescent="0.3">
      <c r="A1247" t="s">
        <v>263</v>
      </c>
      <c r="B1247" t="s">
        <v>264</v>
      </c>
      <c r="C1247" t="s">
        <v>19</v>
      </c>
      <c r="D1247" t="s">
        <v>33</v>
      </c>
      <c r="E1247" t="s">
        <v>13</v>
      </c>
      <c r="F1247" t="s">
        <v>14</v>
      </c>
      <c r="G1247" t="s">
        <v>9</v>
      </c>
      <c r="H1247" t="s">
        <v>10</v>
      </c>
      <c r="I1247" s="2">
        <v>43245</v>
      </c>
      <c r="J1247" s="1">
        <v>13.837429999999999</v>
      </c>
      <c r="K1247" s="1">
        <v>1.5503480000000001</v>
      </c>
      <c r="L1247" s="1">
        <v>2.193835</v>
      </c>
      <c r="M1247" s="1">
        <v>1.853102</v>
      </c>
      <c r="N1247" s="1">
        <v>0.59102840000000001</v>
      </c>
      <c r="O1247" s="1">
        <v>4.9676619999999998E-2</v>
      </c>
      <c r="P1247" s="1">
        <v>0.21443989999999999</v>
      </c>
      <c r="Q1247" s="1">
        <v>1.506068E-5</v>
      </c>
      <c r="R1247" s="1">
        <v>3.1916300000000002E-2</v>
      </c>
      <c r="S1247" s="1">
        <v>5.7454740000000004E-3</v>
      </c>
      <c r="T1247" s="1">
        <v>3.4031220000000001E-2</v>
      </c>
      <c r="U1247" s="1">
        <v>9.9630510000000005E-2</v>
      </c>
      <c r="V1247" s="1">
        <v>2.2878159999999998E-3</v>
      </c>
      <c r="W1247" s="1">
        <v>4.7548339999999999E-4</v>
      </c>
      <c r="X1247" s="1">
        <v>6.3589440000000001E-3</v>
      </c>
      <c r="Y1247" s="1">
        <v>3.0975780000000002E-4</v>
      </c>
      <c r="Z1247">
        <f t="shared" si="61"/>
        <v>1.5512205794875185</v>
      </c>
      <c r="AA1247">
        <f t="shared" si="61"/>
        <v>5.3764180277178486</v>
      </c>
      <c r="AB1247">
        <f t="shared" si="61"/>
        <v>0.3870907049475118</v>
      </c>
      <c r="AC1247">
        <f t="shared" si="61"/>
        <v>0.95715731062218001</v>
      </c>
      <c r="AD1247">
        <f t="shared" si="61"/>
        <v>2.9653735149102385</v>
      </c>
      <c r="AE1247">
        <f t="shared" si="61"/>
        <v>2056.7318341535711</v>
      </c>
    </row>
    <row r="1248" spans="1:31" x14ac:dyDescent="0.3">
      <c r="A1248" t="s">
        <v>263</v>
      </c>
      <c r="B1248" t="s">
        <v>264</v>
      </c>
      <c r="C1248" t="s">
        <v>19</v>
      </c>
      <c r="D1248" t="s">
        <v>33</v>
      </c>
      <c r="E1248" t="s">
        <v>13</v>
      </c>
      <c r="F1248" t="s">
        <v>14</v>
      </c>
      <c r="G1248" t="s">
        <v>9</v>
      </c>
      <c r="H1248" t="s">
        <v>10</v>
      </c>
      <c r="I1248" s="2">
        <v>43245</v>
      </c>
      <c r="J1248" s="1">
        <v>13.837429999999999</v>
      </c>
      <c r="K1248" s="1">
        <v>1.5503480000000001</v>
      </c>
      <c r="L1248" s="1">
        <v>2.193835</v>
      </c>
      <c r="M1248" s="1">
        <v>1.853102</v>
      </c>
      <c r="N1248" s="1">
        <v>0.59102840000000001</v>
      </c>
      <c r="O1248" s="1">
        <v>4.9676619999999998E-2</v>
      </c>
      <c r="P1248" s="1">
        <v>0.21443989999999999</v>
      </c>
      <c r="Q1248" s="1">
        <v>1.506068E-5</v>
      </c>
      <c r="R1248" s="1">
        <v>3.1916300000000002E-2</v>
      </c>
      <c r="S1248" s="1">
        <v>5.7454740000000004E-3</v>
      </c>
      <c r="T1248" s="1">
        <v>3.4031220000000001E-2</v>
      </c>
      <c r="U1248" s="1">
        <v>9.9630510000000005E-2</v>
      </c>
      <c r="V1248" s="1">
        <v>2.2878159999999998E-3</v>
      </c>
      <c r="W1248" s="1">
        <v>4.7548339999999999E-4</v>
      </c>
      <c r="X1248" s="1">
        <v>6.3589440000000001E-3</v>
      </c>
      <c r="Y1248" s="1">
        <v>3.0975780000000002E-4</v>
      </c>
      <c r="Z1248">
        <f t="shared" si="61"/>
        <v>1.5512205794875185</v>
      </c>
      <c r="AA1248">
        <f t="shared" si="61"/>
        <v>5.3764180277178486</v>
      </c>
      <c r="AB1248">
        <f t="shared" si="61"/>
        <v>0.3870907049475118</v>
      </c>
      <c r="AC1248">
        <f t="shared" si="61"/>
        <v>0.95715731062218001</v>
      </c>
      <c r="AD1248">
        <f t="shared" si="61"/>
        <v>2.9653735149102385</v>
      </c>
      <c r="AE1248">
        <f t="shared" si="61"/>
        <v>2056.7318341535711</v>
      </c>
    </row>
    <row r="1249" spans="1:31" x14ac:dyDescent="0.3">
      <c r="A1249" t="s">
        <v>263</v>
      </c>
      <c r="B1249" t="s">
        <v>264</v>
      </c>
      <c r="C1249" t="s">
        <v>19</v>
      </c>
      <c r="D1249" t="s">
        <v>33</v>
      </c>
      <c r="E1249" t="s">
        <v>13</v>
      </c>
      <c r="F1249" t="s">
        <v>14</v>
      </c>
      <c r="G1249" t="s">
        <v>9</v>
      </c>
      <c r="H1249" t="s">
        <v>10</v>
      </c>
      <c r="I1249" s="2">
        <v>43245</v>
      </c>
      <c r="J1249" s="1">
        <v>13.837429999999999</v>
      </c>
      <c r="K1249" s="1">
        <v>1.5503480000000001</v>
      </c>
      <c r="L1249" s="1">
        <v>2.193835</v>
      </c>
      <c r="M1249" s="1">
        <v>1.853102</v>
      </c>
      <c r="N1249" s="1">
        <v>0.59102840000000001</v>
      </c>
      <c r="O1249" s="1">
        <v>4.9676619999999998E-2</v>
      </c>
      <c r="P1249" s="1">
        <v>0.21443989999999999</v>
      </c>
      <c r="Q1249" s="1">
        <v>1.506068E-5</v>
      </c>
      <c r="R1249" s="1">
        <v>3.1916300000000002E-2</v>
      </c>
      <c r="S1249" s="1">
        <v>5.7454740000000004E-3</v>
      </c>
      <c r="T1249" s="1">
        <v>3.4031220000000001E-2</v>
      </c>
      <c r="U1249" s="1">
        <v>9.9630510000000005E-2</v>
      </c>
      <c r="V1249" s="1">
        <v>2.2878159999999998E-3</v>
      </c>
      <c r="W1249" s="1">
        <v>4.7548339999999999E-4</v>
      </c>
      <c r="X1249" s="1">
        <v>6.3589440000000001E-3</v>
      </c>
      <c r="Y1249" s="1">
        <v>3.0975780000000002E-4</v>
      </c>
      <c r="Z1249">
        <f t="shared" si="61"/>
        <v>1.5512205794875185</v>
      </c>
      <c r="AA1249">
        <f t="shared" si="61"/>
        <v>5.3764180277178486</v>
      </c>
      <c r="AB1249">
        <f t="shared" si="61"/>
        <v>0.3870907049475118</v>
      </c>
      <c r="AC1249">
        <f t="shared" si="61"/>
        <v>0.95715731062218001</v>
      </c>
      <c r="AD1249">
        <f t="shared" si="61"/>
        <v>2.9653735149102385</v>
      </c>
      <c r="AE1249">
        <f t="shared" si="61"/>
        <v>2056.7318341535711</v>
      </c>
    </row>
    <row r="1250" spans="1:31" x14ac:dyDescent="0.3">
      <c r="A1250" t="s">
        <v>263</v>
      </c>
      <c r="B1250" t="s">
        <v>264</v>
      </c>
      <c r="C1250" t="s">
        <v>17</v>
      </c>
      <c r="D1250" t="s">
        <v>34</v>
      </c>
      <c r="E1250" t="s">
        <v>13</v>
      </c>
      <c r="F1250" t="s">
        <v>14</v>
      </c>
      <c r="G1250" t="s">
        <v>9</v>
      </c>
      <c r="H1250" t="s">
        <v>10</v>
      </c>
      <c r="I1250" s="2">
        <v>43245</v>
      </c>
      <c r="J1250" s="1">
        <v>14.750640000000001</v>
      </c>
      <c r="K1250" s="1">
        <v>1.5331330000000001</v>
      </c>
      <c r="L1250" s="1">
        <v>2.4680770000000001</v>
      </c>
      <c r="M1250" s="1">
        <v>1.597075</v>
      </c>
      <c r="N1250" s="1">
        <v>0.71327680000000004</v>
      </c>
      <c r="O1250" s="1">
        <v>5.3584270000000003E-2</v>
      </c>
      <c r="P1250" s="1">
        <v>0.24646460000000001</v>
      </c>
      <c r="Q1250" s="1">
        <v>1.120078E-5</v>
      </c>
      <c r="R1250" s="1">
        <v>3.1722010000000002E-2</v>
      </c>
      <c r="S1250" s="1">
        <v>5.3774570000000004E-3</v>
      </c>
      <c r="T1250" s="1">
        <v>4.1433699999999997E-2</v>
      </c>
      <c r="U1250" s="1">
        <v>0.1180351</v>
      </c>
      <c r="V1250" s="1">
        <v>2.789677E-3</v>
      </c>
      <c r="W1250" s="1">
        <v>5.4560120000000001E-4</v>
      </c>
      <c r="X1250" s="1">
        <v>8.0176899999999992E-3</v>
      </c>
      <c r="Y1250" s="1">
        <v>3.7906030000000001E-4</v>
      </c>
      <c r="Z1250">
        <f t="shared" si="61"/>
        <v>1.6787847380774583</v>
      </c>
      <c r="AA1250">
        <f t="shared" si="61"/>
        <v>7.3907048823630692</v>
      </c>
      <c r="AB1250">
        <f t="shared" si="61"/>
        <v>0.39110721111355362</v>
      </c>
      <c r="AC1250">
        <f t="shared" si="61"/>
        <v>1.0182115012484072</v>
      </c>
      <c r="AD1250">
        <f t="shared" si="61"/>
        <v>3.2530797526297888</v>
      </c>
      <c r="AE1250">
        <f t="shared" si="61"/>
        <v>3384.231276750369</v>
      </c>
    </row>
    <row r="1251" spans="1:31" x14ac:dyDescent="0.3">
      <c r="A1251" t="s">
        <v>263</v>
      </c>
      <c r="B1251" t="s">
        <v>264</v>
      </c>
      <c r="C1251" t="s">
        <v>17</v>
      </c>
      <c r="D1251" t="s">
        <v>34</v>
      </c>
      <c r="E1251" t="s">
        <v>13</v>
      </c>
      <c r="F1251" t="s">
        <v>14</v>
      </c>
      <c r="G1251" t="s">
        <v>9</v>
      </c>
      <c r="H1251" t="s">
        <v>10</v>
      </c>
      <c r="I1251" s="2">
        <v>43245</v>
      </c>
      <c r="J1251" s="1">
        <v>14.750640000000001</v>
      </c>
      <c r="K1251" s="1">
        <v>1.5331330000000001</v>
      </c>
      <c r="L1251" s="1">
        <v>2.4680770000000001</v>
      </c>
      <c r="M1251" s="1">
        <v>1.597075</v>
      </c>
      <c r="N1251" s="1">
        <v>0.71327680000000004</v>
      </c>
      <c r="O1251" s="1">
        <v>5.3584270000000003E-2</v>
      </c>
      <c r="P1251" s="1">
        <v>0.24646460000000001</v>
      </c>
      <c r="Q1251" s="1">
        <v>1.120078E-5</v>
      </c>
      <c r="R1251" s="1">
        <v>3.1722010000000002E-2</v>
      </c>
      <c r="S1251" s="1">
        <v>5.3774570000000004E-3</v>
      </c>
      <c r="T1251" s="1">
        <v>4.1433699999999997E-2</v>
      </c>
      <c r="U1251" s="1">
        <v>0.1180351</v>
      </c>
      <c r="V1251" s="1">
        <v>2.789677E-3</v>
      </c>
      <c r="W1251" s="1">
        <v>5.4560120000000001E-4</v>
      </c>
      <c r="X1251" s="1">
        <v>8.0176899999999992E-3</v>
      </c>
      <c r="Y1251" s="1">
        <v>3.7906030000000001E-4</v>
      </c>
      <c r="Z1251">
        <f t="shared" si="61"/>
        <v>1.6787847380774583</v>
      </c>
      <c r="AA1251">
        <f t="shared" si="61"/>
        <v>7.3907048823630692</v>
      </c>
      <c r="AB1251">
        <f t="shared" si="61"/>
        <v>0.39110721111355362</v>
      </c>
      <c r="AC1251">
        <f t="shared" si="61"/>
        <v>1.0182115012484072</v>
      </c>
      <c r="AD1251">
        <f t="shared" si="61"/>
        <v>3.2530797526297888</v>
      </c>
      <c r="AE1251">
        <f t="shared" si="61"/>
        <v>3384.231276750369</v>
      </c>
    </row>
    <row r="1252" spans="1:31" x14ac:dyDescent="0.3">
      <c r="A1252" t="s">
        <v>263</v>
      </c>
      <c r="B1252" t="s">
        <v>264</v>
      </c>
      <c r="C1252" t="s">
        <v>17</v>
      </c>
      <c r="D1252" t="s">
        <v>34</v>
      </c>
      <c r="E1252" t="s">
        <v>13</v>
      </c>
      <c r="F1252" t="s">
        <v>14</v>
      </c>
      <c r="G1252" t="s">
        <v>9</v>
      </c>
      <c r="H1252" t="s">
        <v>10</v>
      </c>
      <c r="I1252" s="2">
        <v>43245</v>
      </c>
      <c r="J1252" s="1">
        <v>14.750640000000001</v>
      </c>
      <c r="K1252" s="1">
        <v>1.5331330000000001</v>
      </c>
      <c r="L1252" s="1">
        <v>2.4680770000000001</v>
      </c>
      <c r="M1252" s="1">
        <v>1.597075</v>
      </c>
      <c r="N1252" s="1">
        <v>0.71327680000000004</v>
      </c>
      <c r="O1252" s="1">
        <v>5.3584270000000003E-2</v>
      </c>
      <c r="P1252" s="1">
        <v>0.24646460000000001</v>
      </c>
      <c r="Q1252" s="1">
        <v>1.120078E-5</v>
      </c>
      <c r="R1252" s="1">
        <v>3.1722010000000002E-2</v>
      </c>
      <c r="S1252" s="1">
        <v>5.3774570000000004E-3</v>
      </c>
      <c r="T1252" s="1">
        <v>4.1433699999999997E-2</v>
      </c>
      <c r="U1252" s="1">
        <v>0.1180351</v>
      </c>
      <c r="V1252" s="1">
        <v>2.789677E-3</v>
      </c>
      <c r="W1252" s="1">
        <v>5.4560120000000001E-4</v>
      </c>
      <c r="X1252" s="1">
        <v>8.0176899999999992E-3</v>
      </c>
      <c r="Y1252" s="1">
        <v>3.7906030000000001E-4</v>
      </c>
      <c r="Z1252">
        <f t="shared" si="61"/>
        <v>1.6787847380774583</v>
      </c>
      <c r="AA1252">
        <f t="shared" si="61"/>
        <v>7.3907048823630692</v>
      </c>
      <c r="AB1252">
        <f t="shared" si="61"/>
        <v>0.39110721111355362</v>
      </c>
      <c r="AC1252">
        <f t="shared" si="61"/>
        <v>1.0182115012484072</v>
      </c>
      <c r="AD1252">
        <f t="shared" si="61"/>
        <v>3.2530797526297888</v>
      </c>
      <c r="AE1252">
        <f t="shared" si="61"/>
        <v>3384.231276750369</v>
      </c>
    </row>
    <row r="1253" spans="1:31" x14ac:dyDescent="0.3">
      <c r="A1253" t="s">
        <v>263</v>
      </c>
      <c r="B1253" t="s">
        <v>264</v>
      </c>
      <c r="C1253" t="s">
        <v>17</v>
      </c>
      <c r="D1253" t="s">
        <v>34</v>
      </c>
      <c r="E1253" t="s">
        <v>13</v>
      </c>
      <c r="F1253" t="s">
        <v>14</v>
      </c>
      <c r="G1253" t="s">
        <v>9</v>
      </c>
      <c r="H1253" t="s">
        <v>10</v>
      </c>
      <c r="I1253" s="2">
        <v>43245</v>
      </c>
      <c r="J1253" s="1">
        <v>14.750640000000001</v>
      </c>
      <c r="K1253" s="1">
        <v>1.5331330000000001</v>
      </c>
      <c r="L1253" s="1">
        <v>2.4680770000000001</v>
      </c>
      <c r="M1253" s="1">
        <v>1.597075</v>
      </c>
      <c r="N1253" s="1">
        <v>0.71327680000000004</v>
      </c>
      <c r="O1253" s="1">
        <v>5.3584270000000003E-2</v>
      </c>
      <c r="P1253" s="1">
        <v>0.24646460000000001</v>
      </c>
      <c r="Q1253" s="1">
        <v>1.120078E-5</v>
      </c>
      <c r="R1253" s="1">
        <v>3.1722010000000002E-2</v>
      </c>
      <c r="S1253" s="1">
        <v>5.3774570000000004E-3</v>
      </c>
      <c r="T1253" s="1">
        <v>4.1433699999999997E-2</v>
      </c>
      <c r="U1253" s="1">
        <v>0.1180351</v>
      </c>
      <c r="V1253" s="1">
        <v>2.789677E-3</v>
      </c>
      <c r="W1253" s="1">
        <v>5.4560120000000001E-4</v>
      </c>
      <c r="X1253" s="1">
        <v>8.0176899999999992E-3</v>
      </c>
      <c r="Y1253" s="1">
        <v>3.7906030000000001E-4</v>
      </c>
      <c r="Z1253">
        <f t="shared" si="61"/>
        <v>1.6787847380774583</v>
      </c>
      <c r="AA1253">
        <f t="shared" si="61"/>
        <v>7.3907048823630692</v>
      </c>
      <c r="AB1253">
        <f t="shared" si="61"/>
        <v>0.39110721111355362</v>
      </c>
      <c r="AC1253">
        <f t="shared" si="61"/>
        <v>1.0182115012484072</v>
      </c>
      <c r="AD1253">
        <f t="shared" si="61"/>
        <v>3.2530797526297888</v>
      </c>
      <c r="AE1253">
        <f t="shared" si="61"/>
        <v>3384.231276750369</v>
      </c>
    </row>
    <row r="1254" spans="1:31" x14ac:dyDescent="0.3">
      <c r="A1254" t="s">
        <v>263</v>
      </c>
      <c r="B1254" t="s">
        <v>264</v>
      </c>
      <c r="C1254" t="s">
        <v>17</v>
      </c>
      <c r="D1254" t="s">
        <v>34</v>
      </c>
      <c r="E1254" t="s">
        <v>13</v>
      </c>
      <c r="F1254" t="s">
        <v>14</v>
      </c>
      <c r="G1254" t="s">
        <v>9</v>
      </c>
      <c r="H1254" t="s">
        <v>10</v>
      </c>
      <c r="I1254" s="2">
        <v>43245</v>
      </c>
      <c r="J1254" s="1">
        <v>14.750640000000001</v>
      </c>
      <c r="K1254" s="1">
        <v>1.5331330000000001</v>
      </c>
      <c r="L1254" s="1">
        <v>2.4680770000000001</v>
      </c>
      <c r="M1254" s="1">
        <v>1.597075</v>
      </c>
      <c r="N1254" s="1">
        <v>0.71327680000000004</v>
      </c>
      <c r="O1254" s="1">
        <v>5.3584270000000003E-2</v>
      </c>
      <c r="P1254" s="1">
        <v>0.24646460000000001</v>
      </c>
      <c r="Q1254" s="1">
        <v>1.120078E-5</v>
      </c>
      <c r="R1254" s="1">
        <v>3.1722010000000002E-2</v>
      </c>
      <c r="S1254" s="1">
        <v>5.3774570000000004E-3</v>
      </c>
      <c r="T1254" s="1">
        <v>4.1433699999999997E-2</v>
      </c>
      <c r="U1254" s="1">
        <v>0.1180351</v>
      </c>
      <c r="V1254" s="1">
        <v>2.789677E-3</v>
      </c>
      <c r="W1254" s="1">
        <v>5.4560120000000001E-4</v>
      </c>
      <c r="X1254" s="1">
        <v>8.0176899999999992E-3</v>
      </c>
      <c r="Y1254" s="1">
        <v>3.7906030000000001E-4</v>
      </c>
      <c r="Z1254">
        <f t="shared" si="61"/>
        <v>1.6787847380774583</v>
      </c>
      <c r="AA1254">
        <f t="shared" si="61"/>
        <v>7.3907048823630692</v>
      </c>
      <c r="AB1254">
        <f t="shared" si="61"/>
        <v>0.39110721111355362</v>
      </c>
      <c r="AC1254">
        <f t="shared" si="61"/>
        <v>1.0182115012484072</v>
      </c>
      <c r="AD1254">
        <f t="shared" si="61"/>
        <v>3.2530797526297888</v>
      </c>
      <c r="AE1254">
        <f t="shared" si="61"/>
        <v>3384.231276750369</v>
      </c>
    </row>
    <row r="1255" spans="1:31" x14ac:dyDescent="0.3">
      <c r="A1255" t="s">
        <v>263</v>
      </c>
      <c r="B1255" t="s">
        <v>264</v>
      </c>
      <c r="C1255" t="s">
        <v>17</v>
      </c>
      <c r="D1255" t="s">
        <v>34</v>
      </c>
      <c r="E1255" t="s">
        <v>13</v>
      </c>
      <c r="F1255" t="s">
        <v>14</v>
      </c>
      <c r="G1255" t="s">
        <v>9</v>
      </c>
      <c r="H1255" t="s">
        <v>10</v>
      </c>
      <c r="I1255" s="2">
        <v>43245</v>
      </c>
      <c r="J1255" s="1">
        <v>14.750640000000001</v>
      </c>
      <c r="K1255" s="1">
        <v>1.5331330000000001</v>
      </c>
      <c r="L1255" s="1">
        <v>2.4680770000000001</v>
      </c>
      <c r="M1255" s="1">
        <v>1.597075</v>
      </c>
      <c r="N1255" s="1">
        <v>0.71327680000000004</v>
      </c>
      <c r="O1255" s="1">
        <v>5.3584270000000003E-2</v>
      </c>
      <c r="P1255" s="1">
        <v>0.24646460000000001</v>
      </c>
      <c r="Q1255" s="1">
        <v>1.120078E-5</v>
      </c>
      <c r="R1255" s="1">
        <v>3.1722010000000002E-2</v>
      </c>
      <c r="S1255" s="1">
        <v>5.3774570000000004E-3</v>
      </c>
      <c r="T1255" s="1">
        <v>4.1433699999999997E-2</v>
      </c>
      <c r="U1255" s="1">
        <v>0.1180351</v>
      </c>
      <c r="V1255" s="1">
        <v>2.789677E-3</v>
      </c>
      <c r="W1255" s="1">
        <v>5.4560120000000001E-4</v>
      </c>
      <c r="X1255" s="1">
        <v>8.0176899999999992E-3</v>
      </c>
      <c r="Y1255" s="1">
        <v>3.7906030000000001E-4</v>
      </c>
      <c r="Z1255">
        <f t="shared" si="61"/>
        <v>1.6787847380774583</v>
      </c>
      <c r="AA1255">
        <f t="shared" si="61"/>
        <v>7.3907048823630692</v>
      </c>
      <c r="AB1255">
        <f t="shared" si="61"/>
        <v>0.39110721111355362</v>
      </c>
      <c r="AC1255">
        <f t="shared" si="61"/>
        <v>1.0182115012484072</v>
      </c>
      <c r="AD1255">
        <f t="shared" si="61"/>
        <v>3.2530797526297888</v>
      </c>
      <c r="AE1255">
        <f t="shared" si="61"/>
        <v>3384.231276750369</v>
      </c>
    </row>
    <row r="1256" spans="1:31" x14ac:dyDescent="0.3">
      <c r="A1256" t="s">
        <v>263</v>
      </c>
      <c r="B1256" t="s">
        <v>264</v>
      </c>
      <c r="C1256" t="s">
        <v>17</v>
      </c>
      <c r="D1256" t="s">
        <v>34</v>
      </c>
      <c r="E1256" t="s">
        <v>13</v>
      </c>
      <c r="F1256" t="s">
        <v>14</v>
      </c>
      <c r="G1256" t="s">
        <v>9</v>
      </c>
      <c r="H1256" t="s">
        <v>10</v>
      </c>
      <c r="I1256" s="2">
        <v>43245</v>
      </c>
      <c r="J1256" s="1">
        <v>14.750640000000001</v>
      </c>
      <c r="K1256" s="1">
        <v>1.5331330000000001</v>
      </c>
      <c r="L1256" s="1">
        <v>2.4680770000000001</v>
      </c>
      <c r="M1256" s="1">
        <v>1.597075</v>
      </c>
      <c r="N1256" s="1">
        <v>0.71327680000000004</v>
      </c>
      <c r="O1256" s="1">
        <v>5.3584270000000003E-2</v>
      </c>
      <c r="P1256" s="1">
        <v>0.24646460000000001</v>
      </c>
      <c r="Q1256" s="1">
        <v>1.120078E-5</v>
      </c>
      <c r="R1256" s="1">
        <v>3.1722010000000002E-2</v>
      </c>
      <c r="S1256" s="1">
        <v>5.3774570000000004E-3</v>
      </c>
      <c r="T1256" s="1">
        <v>4.1433699999999997E-2</v>
      </c>
      <c r="U1256" s="1">
        <v>0.1180351</v>
      </c>
      <c r="V1256" s="1">
        <v>2.789677E-3</v>
      </c>
      <c r="W1256" s="1">
        <v>5.4560120000000001E-4</v>
      </c>
      <c r="X1256" s="1">
        <v>8.0176899999999992E-3</v>
      </c>
      <c r="Y1256" s="1">
        <v>3.7906030000000001E-4</v>
      </c>
      <c r="Z1256">
        <f t="shared" si="61"/>
        <v>1.6787847380774583</v>
      </c>
      <c r="AA1256">
        <f t="shared" si="61"/>
        <v>7.3907048823630692</v>
      </c>
      <c r="AB1256">
        <f t="shared" si="61"/>
        <v>0.39110721111355362</v>
      </c>
      <c r="AC1256">
        <f t="shared" si="61"/>
        <v>1.0182115012484072</v>
      </c>
      <c r="AD1256">
        <f t="shared" si="61"/>
        <v>3.2530797526297888</v>
      </c>
      <c r="AE1256">
        <f t="shared" si="61"/>
        <v>3384.231276750369</v>
      </c>
    </row>
    <row r="1257" spans="1:31" x14ac:dyDescent="0.3">
      <c r="A1257" t="s">
        <v>263</v>
      </c>
      <c r="B1257" t="s">
        <v>264</v>
      </c>
      <c r="C1257" t="s">
        <v>17</v>
      </c>
      <c r="D1257" t="s">
        <v>34</v>
      </c>
      <c r="E1257" t="s">
        <v>13</v>
      </c>
      <c r="F1257" t="s">
        <v>14</v>
      </c>
      <c r="G1257" t="s">
        <v>9</v>
      </c>
      <c r="H1257" t="s">
        <v>10</v>
      </c>
      <c r="I1257" s="2">
        <v>43245</v>
      </c>
      <c r="J1257" s="1">
        <v>14.750640000000001</v>
      </c>
      <c r="K1257" s="1">
        <v>1.5331330000000001</v>
      </c>
      <c r="L1257" s="1">
        <v>2.4680770000000001</v>
      </c>
      <c r="M1257" s="1">
        <v>1.597075</v>
      </c>
      <c r="N1257" s="1">
        <v>0.71327680000000004</v>
      </c>
      <c r="O1257" s="1">
        <v>5.3584270000000003E-2</v>
      </c>
      <c r="P1257" s="1">
        <v>0.24646460000000001</v>
      </c>
      <c r="Q1257" s="1">
        <v>1.120078E-5</v>
      </c>
      <c r="R1257" s="1">
        <v>3.1722010000000002E-2</v>
      </c>
      <c r="S1257" s="1">
        <v>5.3774570000000004E-3</v>
      </c>
      <c r="T1257" s="1">
        <v>4.1433699999999997E-2</v>
      </c>
      <c r="U1257" s="1">
        <v>0.1180351</v>
      </c>
      <c r="V1257" s="1">
        <v>2.789677E-3</v>
      </c>
      <c r="W1257" s="1">
        <v>5.4560120000000001E-4</v>
      </c>
      <c r="X1257" s="1">
        <v>8.0176899999999992E-3</v>
      </c>
      <c r="Y1257" s="1">
        <v>3.7906030000000001E-4</v>
      </c>
      <c r="Z1257">
        <f t="shared" si="61"/>
        <v>1.6787847380774583</v>
      </c>
      <c r="AA1257">
        <f t="shared" si="61"/>
        <v>7.3907048823630692</v>
      </c>
      <c r="AB1257">
        <f t="shared" si="61"/>
        <v>0.39110721111355362</v>
      </c>
      <c r="AC1257">
        <f t="shared" si="61"/>
        <v>1.0182115012484072</v>
      </c>
      <c r="AD1257">
        <f t="shared" si="61"/>
        <v>3.2530797526297888</v>
      </c>
      <c r="AE1257">
        <f t="shared" si="61"/>
        <v>3384.231276750369</v>
      </c>
    </row>
    <row r="1258" spans="1:31" x14ac:dyDescent="0.3">
      <c r="A1258" t="s">
        <v>263</v>
      </c>
      <c r="B1258" t="s">
        <v>264</v>
      </c>
      <c r="C1258" t="s">
        <v>19</v>
      </c>
      <c r="D1258" t="s">
        <v>35</v>
      </c>
      <c r="E1258" t="s">
        <v>13</v>
      </c>
      <c r="F1258" t="s">
        <v>14</v>
      </c>
      <c r="G1258" t="s">
        <v>9</v>
      </c>
      <c r="H1258" t="s">
        <v>10</v>
      </c>
      <c r="I1258" s="2">
        <v>43245</v>
      </c>
      <c r="J1258" s="1">
        <v>14.210459999999999</v>
      </c>
      <c r="K1258" s="1">
        <v>1.538422</v>
      </c>
      <c r="L1258" s="1">
        <v>2.0784919999999998</v>
      </c>
      <c r="M1258" s="1">
        <v>2.0808779999999998</v>
      </c>
      <c r="N1258" s="1">
        <v>0.66008020000000001</v>
      </c>
      <c r="O1258" s="1">
        <v>3.5174869999999997E-2</v>
      </c>
      <c r="P1258" s="1">
        <v>0.2049329</v>
      </c>
      <c r="Q1258" s="1">
        <v>8.3403480000000001E-6</v>
      </c>
      <c r="R1258" s="1">
        <v>3.1155970000000002E-2</v>
      </c>
      <c r="S1258" s="1">
        <v>5.4665390000000003E-3</v>
      </c>
      <c r="T1258" s="1">
        <v>3.2715189999999998E-2</v>
      </c>
      <c r="U1258" s="1">
        <v>9.5493469999999997E-2</v>
      </c>
      <c r="V1258" s="1">
        <v>2.2839129999999998E-3</v>
      </c>
      <c r="W1258" s="1">
        <v>4.3694950000000001E-4</v>
      </c>
      <c r="X1258" s="1">
        <v>6.168476E-3</v>
      </c>
      <c r="Y1258" s="1">
        <v>2.9622859999999998E-4</v>
      </c>
      <c r="Z1258">
        <f t="shared" si="61"/>
        <v>1.573986813516723</v>
      </c>
      <c r="AA1258">
        <f t="shared" si="61"/>
        <v>4.5890950839020839</v>
      </c>
      <c r="AB1258">
        <f t="shared" si="61"/>
        <v>0.34600537934632791</v>
      </c>
      <c r="AC1258">
        <f t="shared" si="61"/>
        <v>1.2422206535518114</v>
      </c>
      <c r="AD1258">
        <f t="shared" si="61"/>
        <v>3.0099979066318778</v>
      </c>
      <c r="AE1258">
        <f t="shared" si="61"/>
        <v>3551.7534759940468</v>
      </c>
    </row>
    <row r="1259" spans="1:31" x14ac:dyDescent="0.3">
      <c r="A1259" t="s">
        <v>263</v>
      </c>
      <c r="B1259" t="s">
        <v>264</v>
      </c>
      <c r="C1259" t="s">
        <v>19</v>
      </c>
      <c r="D1259" t="s">
        <v>35</v>
      </c>
      <c r="E1259" t="s">
        <v>13</v>
      </c>
      <c r="F1259" t="s">
        <v>14</v>
      </c>
      <c r="G1259" t="s">
        <v>9</v>
      </c>
      <c r="H1259" t="s">
        <v>10</v>
      </c>
      <c r="I1259" s="2">
        <v>43245</v>
      </c>
      <c r="J1259" s="1">
        <v>14.210459999999999</v>
      </c>
      <c r="K1259" s="1">
        <v>1.538422</v>
      </c>
      <c r="L1259" s="1">
        <v>2.0784919999999998</v>
      </c>
      <c r="M1259" s="1">
        <v>2.0808779999999998</v>
      </c>
      <c r="N1259" s="1">
        <v>0.66008020000000001</v>
      </c>
      <c r="O1259" s="1">
        <v>3.5174869999999997E-2</v>
      </c>
      <c r="P1259" s="1">
        <v>0.2049329</v>
      </c>
      <c r="Q1259" s="1">
        <v>8.3403480000000001E-6</v>
      </c>
      <c r="R1259" s="1">
        <v>3.1155970000000002E-2</v>
      </c>
      <c r="S1259" s="1">
        <v>5.4665390000000003E-3</v>
      </c>
      <c r="T1259" s="1">
        <v>3.2715189999999998E-2</v>
      </c>
      <c r="U1259" s="1">
        <v>9.5493469999999997E-2</v>
      </c>
      <c r="V1259" s="1">
        <v>2.2839129999999998E-3</v>
      </c>
      <c r="W1259" s="1">
        <v>4.3694950000000001E-4</v>
      </c>
      <c r="X1259" s="1">
        <v>6.168476E-3</v>
      </c>
      <c r="Y1259" s="1">
        <v>2.9622859999999998E-4</v>
      </c>
      <c r="Z1259">
        <f t="shared" si="61"/>
        <v>1.573986813516723</v>
      </c>
      <c r="AA1259">
        <f t="shared" si="61"/>
        <v>4.5890950839020839</v>
      </c>
      <c r="AB1259">
        <f t="shared" si="61"/>
        <v>0.34600537934632791</v>
      </c>
      <c r="AC1259">
        <f t="shared" si="61"/>
        <v>1.2422206535518114</v>
      </c>
      <c r="AD1259">
        <f t="shared" si="61"/>
        <v>3.0099979066318778</v>
      </c>
      <c r="AE1259">
        <f t="shared" si="61"/>
        <v>3551.7534759940468</v>
      </c>
    </row>
    <row r="1260" spans="1:31" x14ac:dyDescent="0.3">
      <c r="A1260" t="s">
        <v>263</v>
      </c>
      <c r="B1260" t="s">
        <v>264</v>
      </c>
      <c r="C1260" t="s">
        <v>19</v>
      </c>
      <c r="D1260" t="s">
        <v>35</v>
      </c>
      <c r="E1260" t="s">
        <v>13</v>
      </c>
      <c r="F1260" t="s">
        <v>14</v>
      </c>
      <c r="G1260" t="s">
        <v>9</v>
      </c>
      <c r="H1260" t="s">
        <v>10</v>
      </c>
      <c r="I1260" s="2">
        <v>43245</v>
      </c>
      <c r="J1260" s="1">
        <v>14.210459999999999</v>
      </c>
      <c r="K1260" s="1">
        <v>1.538422</v>
      </c>
      <c r="L1260" s="1">
        <v>2.0784919999999998</v>
      </c>
      <c r="M1260" s="1">
        <v>2.0808779999999998</v>
      </c>
      <c r="N1260" s="1">
        <v>0.66008020000000001</v>
      </c>
      <c r="O1260" s="1">
        <v>3.5174869999999997E-2</v>
      </c>
      <c r="P1260" s="1">
        <v>0.2049329</v>
      </c>
      <c r="Q1260" s="1">
        <v>8.3403480000000001E-6</v>
      </c>
      <c r="R1260" s="1">
        <v>3.1155970000000002E-2</v>
      </c>
      <c r="S1260" s="1">
        <v>5.4665390000000003E-3</v>
      </c>
      <c r="T1260" s="1">
        <v>3.2715189999999998E-2</v>
      </c>
      <c r="U1260" s="1">
        <v>9.5493469999999997E-2</v>
      </c>
      <c r="V1260" s="1">
        <v>2.2839129999999998E-3</v>
      </c>
      <c r="W1260" s="1">
        <v>4.3694950000000001E-4</v>
      </c>
      <c r="X1260" s="1">
        <v>6.168476E-3</v>
      </c>
      <c r="Y1260" s="1">
        <v>2.9622859999999998E-4</v>
      </c>
      <c r="Z1260">
        <f t="shared" si="61"/>
        <v>1.573986813516723</v>
      </c>
      <c r="AA1260">
        <f t="shared" si="61"/>
        <v>4.5890950839020839</v>
      </c>
      <c r="AB1260">
        <f t="shared" si="61"/>
        <v>0.34600537934632791</v>
      </c>
      <c r="AC1260">
        <f t="shared" si="61"/>
        <v>1.2422206535518114</v>
      </c>
      <c r="AD1260">
        <f t="shared" si="61"/>
        <v>3.0099979066318778</v>
      </c>
      <c r="AE1260">
        <f t="shared" si="61"/>
        <v>3551.7534759940468</v>
      </c>
    </row>
    <row r="1261" spans="1:31" x14ac:dyDescent="0.3">
      <c r="A1261" t="s">
        <v>263</v>
      </c>
      <c r="B1261" t="s">
        <v>264</v>
      </c>
      <c r="C1261" t="s">
        <v>19</v>
      </c>
      <c r="D1261" t="s">
        <v>35</v>
      </c>
      <c r="E1261" t="s">
        <v>13</v>
      </c>
      <c r="F1261" t="s">
        <v>14</v>
      </c>
      <c r="G1261" t="s">
        <v>9</v>
      </c>
      <c r="H1261" t="s">
        <v>10</v>
      </c>
      <c r="I1261" s="2">
        <v>43245</v>
      </c>
      <c r="J1261" s="1">
        <v>14.210459999999999</v>
      </c>
      <c r="K1261" s="1">
        <v>1.538422</v>
      </c>
      <c r="L1261" s="1">
        <v>2.0784919999999998</v>
      </c>
      <c r="M1261" s="1">
        <v>2.0808779999999998</v>
      </c>
      <c r="N1261" s="1">
        <v>0.66008020000000001</v>
      </c>
      <c r="O1261" s="1">
        <v>3.5174869999999997E-2</v>
      </c>
      <c r="P1261" s="1">
        <v>0.2049329</v>
      </c>
      <c r="Q1261" s="1">
        <v>8.3403480000000001E-6</v>
      </c>
      <c r="R1261" s="1">
        <v>3.1155970000000002E-2</v>
      </c>
      <c r="S1261" s="1">
        <v>5.4665390000000003E-3</v>
      </c>
      <c r="T1261" s="1">
        <v>3.2715189999999998E-2</v>
      </c>
      <c r="U1261" s="1">
        <v>9.5493469999999997E-2</v>
      </c>
      <c r="V1261" s="1">
        <v>2.2839129999999998E-3</v>
      </c>
      <c r="W1261" s="1">
        <v>4.3694950000000001E-4</v>
      </c>
      <c r="X1261" s="1">
        <v>6.168476E-3</v>
      </c>
      <c r="Y1261" s="1">
        <v>2.9622859999999998E-4</v>
      </c>
      <c r="Z1261">
        <f t="shared" si="61"/>
        <v>1.573986813516723</v>
      </c>
      <c r="AA1261">
        <f t="shared" si="61"/>
        <v>4.5890950839020839</v>
      </c>
      <c r="AB1261">
        <f t="shared" si="61"/>
        <v>0.34600537934632791</v>
      </c>
      <c r="AC1261">
        <f t="shared" si="61"/>
        <v>1.2422206535518114</v>
      </c>
      <c r="AD1261">
        <f t="shared" si="61"/>
        <v>3.0099979066318778</v>
      </c>
      <c r="AE1261">
        <f t="shared" si="61"/>
        <v>3551.7534759940468</v>
      </c>
    </row>
    <row r="1262" spans="1:31" x14ac:dyDescent="0.3">
      <c r="A1262" t="s">
        <v>263</v>
      </c>
      <c r="B1262" t="s">
        <v>264</v>
      </c>
      <c r="C1262" t="s">
        <v>19</v>
      </c>
      <c r="D1262" t="s">
        <v>35</v>
      </c>
      <c r="E1262" t="s">
        <v>13</v>
      </c>
      <c r="F1262" t="s">
        <v>14</v>
      </c>
      <c r="G1262" t="s">
        <v>9</v>
      </c>
      <c r="H1262" t="s">
        <v>10</v>
      </c>
      <c r="I1262" s="2">
        <v>43245</v>
      </c>
      <c r="J1262" s="1">
        <v>14.210459999999999</v>
      </c>
      <c r="K1262" s="1">
        <v>1.538422</v>
      </c>
      <c r="L1262" s="1">
        <v>2.0784919999999998</v>
      </c>
      <c r="M1262" s="1">
        <v>2.0808779999999998</v>
      </c>
      <c r="N1262" s="1">
        <v>0.66008020000000001</v>
      </c>
      <c r="O1262" s="1">
        <v>3.5174869999999997E-2</v>
      </c>
      <c r="P1262" s="1">
        <v>0.2049329</v>
      </c>
      <c r="Q1262" s="1">
        <v>8.3403480000000001E-6</v>
      </c>
      <c r="R1262" s="1">
        <v>3.1155970000000002E-2</v>
      </c>
      <c r="S1262" s="1">
        <v>5.4665390000000003E-3</v>
      </c>
      <c r="T1262" s="1">
        <v>3.2715189999999998E-2</v>
      </c>
      <c r="U1262" s="1">
        <v>9.5493469999999997E-2</v>
      </c>
      <c r="V1262" s="1">
        <v>2.2839129999999998E-3</v>
      </c>
      <c r="W1262" s="1">
        <v>4.3694950000000001E-4</v>
      </c>
      <c r="X1262" s="1">
        <v>6.168476E-3</v>
      </c>
      <c r="Y1262" s="1">
        <v>2.9622859999999998E-4</v>
      </c>
      <c r="Z1262">
        <f t="shared" si="61"/>
        <v>1.573986813516723</v>
      </c>
      <c r="AA1262">
        <f t="shared" si="61"/>
        <v>4.5890950839020839</v>
      </c>
      <c r="AB1262">
        <f t="shared" si="61"/>
        <v>0.34600537934632791</v>
      </c>
      <c r="AC1262">
        <f t="shared" ref="AC1262:AE1325" si="62">(W1262/O1262)*100</f>
        <v>1.2422206535518114</v>
      </c>
      <c r="AD1262">
        <f t="shared" si="62"/>
        <v>3.0099979066318778</v>
      </c>
      <c r="AE1262">
        <f t="shared" si="62"/>
        <v>3551.7534759940468</v>
      </c>
    </row>
    <row r="1263" spans="1:31" x14ac:dyDescent="0.3">
      <c r="A1263" t="s">
        <v>263</v>
      </c>
      <c r="B1263" t="s">
        <v>264</v>
      </c>
      <c r="C1263" t="s">
        <v>19</v>
      </c>
      <c r="D1263" t="s">
        <v>35</v>
      </c>
      <c r="E1263" t="s">
        <v>13</v>
      </c>
      <c r="F1263" t="s">
        <v>14</v>
      </c>
      <c r="G1263" t="s">
        <v>9</v>
      </c>
      <c r="H1263" t="s">
        <v>10</v>
      </c>
      <c r="I1263" s="2">
        <v>43245</v>
      </c>
      <c r="J1263" s="1">
        <v>14.210459999999999</v>
      </c>
      <c r="K1263" s="1">
        <v>1.538422</v>
      </c>
      <c r="L1263" s="1">
        <v>2.0784919999999998</v>
      </c>
      <c r="M1263" s="1">
        <v>2.0808779999999998</v>
      </c>
      <c r="N1263" s="1">
        <v>0.66008020000000001</v>
      </c>
      <c r="O1263" s="1">
        <v>3.5174869999999997E-2</v>
      </c>
      <c r="P1263" s="1">
        <v>0.2049329</v>
      </c>
      <c r="Q1263" s="1">
        <v>8.3403480000000001E-6</v>
      </c>
      <c r="R1263" s="1">
        <v>3.1155970000000002E-2</v>
      </c>
      <c r="S1263" s="1">
        <v>5.4665390000000003E-3</v>
      </c>
      <c r="T1263" s="1">
        <v>3.2715189999999998E-2</v>
      </c>
      <c r="U1263" s="1">
        <v>9.5493469999999997E-2</v>
      </c>
      <c r="V1263" s="1">
        <v>2.2839129999999998E-3</v>
      </c>
      <c r="W1263" s="1">
        <v>4.3694950000000001E-4</v>
      </c>
      <c r="X1263" s="1">
        <v>6.168476E-3</v>
      </c>
      <c r="Y1263" s="1">
        <v>2.9622859999999998E-4</v>
      </c>
      <c r="Z1263">
        <f t="shared" ref="Z1263:AE1326" si="63">(T1263/L1263)*100</f>
        <v>1.573986813516723</v>
      </c>
      <c r="AA1263">
        <f t="shared" si="63"/>
        <v>4.5890950839020839</v>
      </c>
      <c r="AB1263">
        <f t="shared" si="63"/>
        <v>0.34600537934632791</v>
      </c>
      <c r="AC1263">
        <f t="shared" si="62"/>
        <v>1.2422206535518114</v>
      </c>
      <c r="AD1263">
        <f t="shared" si="62"/>
        <v>3.0099979066318778</v>
      </c>
      <c r="AE1263">
        <f t="shared" si="62"/>
        <v>3551.7534759940468</v>
      </c>
    </row>
    <row r="1264" spans="1:31" x14ac:dyDescent="0.3">
      <c r="A1264" t="s">
        <v>263</v>
      </c>
      <c r="B1264" t="s">
        <v>264</v>
      </c>
      <c r="C1264" t="s">
        <v>19</v>
      </c>
      <c r="D1264" t="s">
        <v>35</v>
      </c>
      <c r="E1264" t="s">
        <v>13</v>
      </c>
      <c r="F1264" t="s">
        <v>14</v>
      </c>
      <c r="G1264" t="s">
        <v>9</v>
      </c>
      <c r="H1264" t="s">
        <v>10</v>
      </c>
      <c r="I1264" s="2">
        <v>43245</v>
      </c>
      <c r="J1264" s="1">
        <v>14.210459999999999</v>
      </c>
      <c r="K1264" s="1">
        <v>1.538422</v>
      </c>
      <c r="L1264" s="1">
        <v>2.0784919999999998</v>
      </c>
      <c r="M1264" s="1">
        <v>2.0808779999999998</v>
      </c>
      <c r="N1264" s="1">
        <v>0.66008020000000001</v>
      </c>
      <c r="O1264" s="1">
        <v>3.5174869999999997E-2</v>
      </c>
      <c r="P1264" s="1">
        <v>0.2049329</v>
      </c>
      <c r="Q1264" s="1">
        <v>8.3403480000000001E-6</v>
      </c>
      <c r="R1264" s="1">
        <v>3.1155970000000002E-2</v>
      </c>
      <c r="S1264" s="1">
        <v>5.4665390000000003E-3</v>
      </c>
      <c r="T1264" s="1">
        <v>3.2715189999999998E-2</v>
      </c>
      <c r="U1264" s="1">
        <v>9.5493469999999997E-2</v>
      </c>
      <c r="V1264" s="1">
        <v>2.2839129999999998E-3</v>
      </c>
      <c r="W1264" s="1">
        <v>4.3694950000000001E-4</v>
      </c>
      <c r="X1264" s="1">
        <v>6.168476E-3</v>
      </c>
      <c r="Y1264" s="1">
        <v>2.9622859999999998E-4</v>
      </c>
      <c r="Z1264">
        <f t="shared" si="63"/>
        <v>1.573986813516723</v>
      </c>
      <c r="AA1264">
        <f t="shared" si="63"/>
        <v>4.5890950839020839</v>
      </c>
      <c r="AB1264">
        <f t="shared" si="63"/>
        <v>0.34600537934632791</v>
      </c>
      <c r="AC1264">
        <f t="shared" si="62"/>
        <v>1.2422206535518114</v>
      </c>
      <c r="AD1264">
        <f t="shared" si="62"/>
        <v>3.0099979066318778</v>
      </c>
      <c r="AE1264">
        <f t="shared" si="62"/>
        <v>3551.7534759940468</v>
      </c>
    </row>
    <row r="1265" spans="1:31" x14ac:dyDescent="0.3">
      <c r="A1265" t="s">
        <v>263</v>
      </c>
      <c r="B1265" t="s">
        <v>264</v>
      </c>
      <c r="C1265" t="s">
        <v>19</v>
      </c>
      <c r="D1265" t="s">
        <v>35</v>
      </c>
      <c r="E1265" t="s">
        <v>13</v>
      </c>
      <c r="F1265" t="s">
        <v>14</v>
      </c>
      <c r="G1265" t="s">
        <v>9</v>
      </c>
      <c r="H1265" t="s">
        <v>10</v>
      </c>
      <c r="I1265" s="2">
        <v>43245</v>
      </c>
      <c r="J1265" s="1">
        <v>14.210459999999999</v>
      </c>
      <c r="K1265" s="1">
        <v>1.538422</v>
      </c>
      <c r="L1265" s="1">
        <v>2.0784919999999998</v>
      </c>
      <c r="M1265" s="1">
        <v>2.0808779999999998</v>
      </c>
      <c r="N1265" s="1">
        <v>0.66008020000000001</v>
      </c>
      <c r="O1265" s="1">
        <v>3.5174869999999997E-2</v>
      </c>
      <c r="P1265" s="1">
        <v>0.2049329</v>
      </c>
      <c r="Q1265" s="1">
        <v>8.3403480000000001E-6</v>
      </c>
      <c r="R1265" s="1">
        <v>3.1155970000000002E-2</v>
      </c>
      <c r="S1265" s="1">
        <v>5.4665390000000003E-3</v>
      </c>
      <c r="T1265" s="1">
        <v>3.2715189999999998E-2</v>
      </c>
      <c r="U1265" s="1">
        <v>9.5493469999999997E-2</v>
      </c>
      <c r="V1265" s="1">
        <v>2.2839129999999998E-3</v>
      </c>
      <c r="W1265" s="1">
        <v>4.3694950000000001E-4</v>
      </c>
      <c r="X1265" s="1">
        <v>6.168476E-3</v>
      </c>
      <c r="Y1265" s="1">
        <v>2.9622859999999998E-4</v>
      </c>
      <c r="Z1265">
        <f t="shared" si="63"/>
        <v>1.573986813516723</v>
      </c>
      <c r="AA1265">
        <f t="shared" si="63"/>
        <v>4.5890950839020839</v>
      </c>
      <c r="AB1265">
        <f t="shared" si="63"/>
        <v>0.34600537934632791</v>
      </c>
      <c r="AC1265">
        <f t="shared" si="62"/>
        <v>1.2422206535518114</v>
      </c>
      <c r="AD1265">
        <f t="shared" si="62"/>
        <v>3.0099979066318778</v>
      </c>
      <c r="AE1265">
        <f t="shared" si="62"/>
        <v>3551.7534759940468</v>
      </c>
    </row>
    <row r="1266" spans="1:31" x14ac:dyDescent="0.3">
      <c r="A1266" t="s">
        <v>263</v>
      </c>
      <c r="B1266" t="s">
        <v>264</v>
      </c>
      <c r="C1266" t="s">
        <v>23</v>
      </c>
      <c r="D1266" t="s">
        <v>36</v>
      </c>
      <c r="E1266" t="s">
        <v>13</v>
      </c>
      <c r="F1266" t="s">
        <v>14</v>
      </c>
      <c r="G1266" t="s">
        <v>9</v>
      </c>
      <c r="H1266" t="s">
        <v>10</v>
      </c>
      <c r="I1266" s="2">
        <v>43245</v>
      </c>
      <c r="J1266" s="1">
        <v>16.353629999999999</v>
      </c>
      <c r="K1266" s="1">
        <v>1.799188</v>
      </c>
      <c r="L1266" s="1">
        <v>2.6809880000000001</v>
      </c>
      <c r="M1266" s="1">
        <v>2.2031109999999998</v>
      </c>
      <c r="N1266" s="1">
        <v>0.65977479999999999</v>
      </c>
      <c r="O1266" s="1">
        <v>2.8430790000000001E-2</v>
      </c>
      <c r="P1266" s="1">
        <v>0.2345998</v>
      </c>
      <c r="Q1266" s="1">
        <v>5.3983329999999997E-5</v>
      </c>
      <c r="R1266" s="1">
        <v>5.3464249999999998E-2</v>
      </c>
      <c r="S1266" s="1">
        <v>8.329744E-3</v>
      </c>
      <c r="T1266" s="1">
        <v>4.4678460000000003E-2</v>
      </c>
      <c r="U1266" s="1">
        <v>9.6236429999999998E-2</v>
      </c>
      <c r="V1266" s="1">
        <v>2.2261049999999999E-3</v>
      </c>
      <c r="W1266" s="1">
        <v>4.3613069999999998E-4</v>
      </c>
      <c r="X1266" s="1">
        <v>8.6970750000000003E-3</v>
      </c>
      <c r="Y1266" s="1">
        <v>3.5945140000000003E-4</v>
      </c>
      <c r="Z1266">
        <f t="shared" si="63"/>
        <v>1.6664923528191846</v>
      </c>
      <c r="AA1266">
        <f t="shared" si="63"/>
        <v>4.3682061412248414</v>
      </c>
      <c r="AB1266">
        <f t="shared" si="63"/>
        <v>0.33740376261718391</v>
      </c>
      <c r="AC1266">
        <f t="shared" si="62"/>
        <v>1.5340083761302445</v>
      </c>
      <c r="AD1266">
        <f t="shared" si="62"/>
        <v>3.7071962550692712</v>
      </c>
      <c r="AE1266">
        <f t="shared" si="62"/>
        <v>665.85629304453812</v>
      </c>
    </row>
    <row r="1267" spans="1:31" x14ac:dyDescent="0.3">
      <c r="A1267" t="s">
        <v>263</v>
      </c>
      <c r="B1267" t="s">
        <v>264</v>
      </c>
      <c r="C1267" t="s">
        <v>23</v>
      </c>
      <c r="D1267" t="s">
        <v>36</v>
      </c>
      <c r="E1267" t="s">
        <v>13</v>
      </c>
      <c r="F1267" t="s">
        <v>14</v>
      </c>
      <c r="G1267" t="s">
        <v>9</v>
      </c>
      <c r="H1267" t="s">
        <v>10</v>
      </c>
      <c r="I1267" s="2">
        <v>43245</v>
      </c>
      <c r="J1267" s="1">
        <v>16.353629999999999</v>
      </c>
      <c r="K1267" s="1">
        <v>1.799188</v>
      </c>
      <c r="L1267" s="1">
        <v>2.6809880000000001</v>
      </c>
      <c r="M1267" s="1">
        <v>2.2031109999999998</v>
      </c>
      <c r="N1267" s="1">
        <v>0.65977479999999999</v>
      </c>
      <c r="O1267" s="1">
        <v>2.8430790000000001E-2</v>
      </c>
      <c r="P1267" s="1">
        <v>0.2345998</v>
      </c>
      <c r="Q1267" s="1">
        <v>5.3983329999999997E-5</v>
      </c>
      <c r="R1267" s="1">
        <v>5.3464249999999998E-2</v>
      </c>
      <c r="S1267" s="1">
        <v>8.329744E-3</v>
      </c>
      <c r="T1267" s="1">
        <v>4.4678460000000003E-2</v>
      </c>
      <c r="U1267" s="1">
        <v>9.6236429999999998E-2</v>
      </c>
      <c r="V1267" s="1">
        <v>2.2261049999999999E-3</v>
      </c>
      <c r="W1267" s="1">
        <v>4.3613069999999998E-4</v>
      </c>
      <c r="X1267" s="1">
        <v>8.6970750000000003E-3</v>
      </c>
      <c r="Y1267" s="1">
        <v>3.5945140000000003E-4</v>
      </c>
      <c r="Z1267">
        <f t="shared" si="63"/>
        <v>1.6664923528191846</v>
      </c>
      <c r="AA1267">
        <f t="shared" si="63"/>
        <v>4.3682061412248414</v>
      </c>
      <c r="AB1267">
        <f t="shared" si="63"/>
        <v>0.33740376261718391</v>
      </c>
      <c r="AC1267">
        <f t="shared" si="62"/>
        <v>1.5340083761302445</v>
      </c>
      <c r="AD1267">
        <f t="shared" si="62"/>
        <v>3.7071962550692712</v>
      </c>
      <c r="AE1267">
        <f t="shared" si="62"/>
        <v>665.85629304453812</v>
      </c>
    </row>
    <row r="1268" spans="1:31" x14ac:dyDescent="0.3">
      <c r="A1268" t="s">
        <v>263</v>
      </c>
      <c r="B1268" t="s">
        <v>264</v>
      </c>
      <c r="C1268" t="s">
        <v>23</v>
      </c>
      <c r="D1268" t="s">
        <v>36</v>
      </c>
      <c r="E1268" t="s">
        <v>13</v>
      </c>
      <c r="F1268" t="s">
        <v>14</v>
      </c>
      <c r="G1268" t="s">
        <v>9</v>
      </c>
      <c r="H1268" t="s">
        <v>10</v>
      </c>
      <c r="I1268" s="2">
        <v>43245</v>
      </c>
      <c r="J1268" s="1">
        <v>16.353629999999999</v>
      </c>
      <c r="K1268" s="1">
        <v>1.799188</v>
      </c>
      <c r="L1268" s="1">
        <v>2.6809880000000001</v>
      </c>
      <c r="M1268" s="1">
        <v>2.2031109999999998</v>
      </c>
      <c r="N1268" s="1">
        <v>0.65977479999999999</v>
      </c>
      <c r="O1268" s="1">
        <v>2.8430790000000001E-2</v>
      </c>
      <c r="P1268" s="1">
        <v>0.2345998</v>
      </c>
      <c r="Q1268" s="1">
        <v>5.3983329999999997E-5</v>
      </c>
      <c r="R1268" s="1">
        <v>5.3464249999999998E-2</v>
      </c>
      <c r="S1268" s="1">
        <v>8.329744E-3</v>
      </c>
      <c r="T1268" s="1">
        <v>4.4678460000000003E-2</v>
      </c>
      <c r="U1268" s="1">
        <v>9.6236429999999998E-2</v>
      </c>
      <c r="V1268" s="1">
        <v>2.2261049999999999E-3</v>
      </c>
      <c r="W1268" s="1">
        <v>4.3613069999999998E-4</v>
      </c>
      <c r="X1268" s="1">
        <v>8.6970750000000003E-3</v>
      </c>
      <c r="Y1268" s="1">
        <v>3.5945140000000003E-4</v>
      </c>
      <c r="Z1268">
        <f t="shared" si="63"/>
        <v>1.6664923528191846</v>
      </c>
      <c r="AA1268">
        <f t="shared" si="63"/>
        <v>4.3682061412248414</v>
      </c>
      <c r="AB1268">
        <f t="shared" si="63"/>
        <v>0.33740376261718391</v>
      </c>
      <c r="AC1268">
        <f t="shared" si="62"/>
        <v>1.5340083761302445</v>
      </c>
      <c r="AD1268">
        <f t="shared" si="62"/>
        <v>3.7071962550692712</v>
      </c>
      <c r="AE1268">
        <f t="shared" si="62"/>
        <v>665.85629304453812</v>
      </c>
    </row>
    <row r="1269" spans="1:31" x14ac:dyDescent="0.3">
      <c r="A1269" t="s">
        <v>263</v>
      </c>
      <c r="B1269" t="s">
        <v>264</v>
      </c>
      <c r="C1269" t="s">
        <v>23</v>
      </c>
      <c r="D1269" t="s">
        <v>36</v>
      </c>
      <c r="E1269" t="s">
        <v>13</v>
      </c>
      <c r="F1269" t="s">
        <v>14</v>
      </c>
      <c r="G1269" t="s">
        <v>9</v>
      </c>
      <c r="H1269" t="s">
        <v>10</v>
      </c>
      <c r="I1269" s="2">
        <v>43245</v>
      </c>
      <c r="J1269" s="1">
        <v>16.353629999999999</v>
      </c>
      <c r="K1269" s="1">
        <v>1.799188</v>
      </c>
      <c r="L1269" s="1">
        <v>2.6809880000000001</v>
      </c>
      <c r="M1269" s="1">
        <v>2.2031109999999998</v>
      </c>
      <c r="N1269" s="1">
        <v>0.65977479999999999</v>
      </c>
      <c r="O1269" s="1">
        <v>2.8430790000000001E-2</v>
      </c>
      <c r="P1269" s="1">
        <v>0.2345998</v>
      </c>
      <c r="Q1269" s="1">
        <v>5.3983329999999997E-5</v>
      </c>
      <c r="R1269" s="1">
        <v>5.3464249999999998E-2</v>
      </c>
      <c r="S1269" s="1">
        <v>8.329744E-3</v>
      </c>
      <c r="T1269" s="1">
        <v>4.4678460000000003E-2</v>
      </c>
      <c r="U1269" s="1">
        <v>9.6236429999999998E-2</v>
      </c>
      <c r="V1269" s="1">
        <v>2.2261049999999999E-3</v>
      </c>
      <c r="W1269" s="1">
        <v>4.3613069999999998E-4</v>
      </c>
      <c r="X1269" s="1">
        <v>8.6970750000000003E-3</v>
      </c>
      <c r="Y1269" s="1">
        <v>3.5945140000000003E-4</v>
      </c>
      <c r="Z1269">
        <f t="shared" si="63"/>
        <v>1.6664923528191846</v>
      </c>
      <c r="AA1269">
        <f t="shared" si="63"/>
        <v>4.3682061412248414</v>
      </c>
      <c r="AB1269">
        <f t="shared" si="63"/>
        <v>0.33740376261718391</v>
      </c>
      <c r="AC1269">
        <f t="shared" si="62"/>
        <v>1.5340083761302445</v>
      </c>
      <c r="AD1269">
        <f t="shared" si="62"/>
        <v>3.7071962550692712</v>
      </c>
      <c r="AE1269">
        <f t="shared" si="62"/>
        <v>665.85629304453812</v>
      </c>
    </row>
    <row r="1270" spans="1:31" x14ac:dyDescent="0.3">
      <c r="A1270" t="s">
        <v>263</v>
      </c>
      <c r="B1270" t="s">
        <v>264</v>
      </c>
      <c r="C1270" t="s">
        <v>23</v>
      </c>
      <c r="D1270" t="s">
        <v>36</v>
      </c>
      <c r="E1270" t="s">
        <v>13</v>
      </c>
      <c r="F1270" t="s">
        <v>14</v>
      </c>
      <c r="G1270" t="s">
        <v>9</v>
      </c>
      <c r="H1270" t="s">
        <v>10</v>
      </c>
      <c r="I1270" s="2">
        <v>43245</v>
      </c>
      <c r="J1270" s="1">
        <v>16.353629999999999</v>
      </c>
      <c r="K1270" s="1">
        <v>1.799188</v>
      </c>
      <c r="L1270" s="1">
        <v>2.6809880000000001</v>
      </c>
      <c r="M1270" s="1">
        <v>2.2031109999999998</v>
      </c>
      <c r="N1270" s="1">
        <v>0.65977479999999999</v>
      </c>
      <c r="O1270" s="1">
        <v>2.8430790000000001E-2</v>
      </c>
      <c r="P1270" s="1">
        <v>0.2345998</v>
      </c>
      <c r="Q1270" s="1">
        <v>5.3983329999999997E-5</v>
      </c>
      <c r="R1270" s="1">
        <v>5.3464249999999998E-2</v>
      </c>
      <c r="S1270" s="1">
        <v>8.329744E-3</v>
      </c>
      <c r="T1270" s="1">
        <v>4.4678460000000003E-2</v>
      </c>
      <c r="U1270" s="1">
        <v>9.6236429999999998E-2</v>
      </c>
      <c r="V1270" s="1">
        <v>2.2261049999999999E-3</v>
      </c>
      <c r="W1270" s="1">
        <v>4.3613069999999998E-4</v>
      </c>
      <c r="X1270" s="1">
        <v>8.6970750000000003E-3</v>
      </c>
      <c r="Y1270" s="1">
        <v>3.5945140000000003E-4</v>
      </c>
      <c r="Z1270">
        <f t="shared" si="63"/>
        <v>1.6664923528191846</v>
      </c>
      <c r="AA1270">
        <f t="shared" si="63"/>
        <v>4.3682061412248414</v>
      </c>
      <c r="AB1270">
        <f t="shared" si="63"/>
        <v>0.33740376261718391</v>
      </c>
      <c r="AC1270">
        <f t="shared" si="62"/>
        <v>1.5340083761302445</v>
      </c>
      <c r="AD1270">
        <f t="shared" si="62"/>
        <v>3.7071962550692712</v>
      </c>
      <c r="AE1270">
        <f t="shared" si="62"/>
        <v>665.85629304453812</v>
      </c>
    </row>
    <row r="1271" spans="1:31" x14ac:dyDescent="0.3">
      <c r="A1271" t="s">
        <v>263</v>
      </c>
      <c r="B1271" t="s">
        <v>264</v>
      </c>
      <c r="C1271" t="s">
        <v>23</v>
      </c>
      <c r="D1271" t="s">
        <v>36</v>
      </c>
      <c r="E1271" t="s">
        <v>13</v>
      </c>
      <c r="F1271" t="s">
        <v>14</v>
      </c>
      <c r="G1271" t="s">
        <v>9</v>
      </c>
      <c r="H1271" t="s">
        <v>10</v>
      </c>
      <c r="I1271" s="2">
        <v>43245</v>
      </c>
      <c r="J1271" s="1">
        <v>16.353629999999999</v>
      </c>
      <c r="K1271" s="1">
        <v>1.799188</v>
      </c>
      <c r="L1271" s="1">
        <v>2.6809880000000001</v>
      </c>
      <c r="M1271" s="1">
        <v>2.2031109999999998</v>
      </c>
      <c r="N1271" s="1">
        <v>0.65977479999999999</v>
      </c>
      <c r="O1271" s="1">
        <v>2.8430790000000001E-2</v>
      </c>
      <c r="P1271" s="1">
        <v>0.2345998</v>
      </c>
      <c r="Q1271" s="1">
        <v>5.3983329999999997E-5</v>
      </c>
      <c r="R1271" s="1">
        <v>5.3464249999999998E-2</v>
      </c>
      <c r="S1271" s="1">
        <v>8.329744E-3</v>
      </c>
      <c r="T1271" s="1">
        <v>4.4678460000000003E-2</v>
      </c>
      <c r="U1271" s="1">
        <v>9.6236429999999998E-2</v>
      </c>
      <c r="V1271" s="1">
        <v>2.2261049999999999E-3</v>
      </c>
      <c r="W1271" s="1">
        <v>4.3613069999999998E-4</v>
      </c>
      <c r="X1271" s="1">
        <v>8.6970750000000003E-3</v>
      </c>
      <c r="Y1271" s="1">
        <v>3.5945140000000003E-4</v>
      </c>
      <c r="Z1271">
        <f t="shared" si="63"/>
        <v>1.6664923528191846</v>
      </c>
      <c r="AA1271">
        <f t="shared" si="63"/>
        <v>4.3682061412248414</v>
      </c>
      <c r="AB1271">
        <f t="shared" si="63"/>
        <v>0.33740376261718391</v>
      </c>
      <c r="AC1271">
        <f t="shared" si="62"/>
        <v>1.5340083761302445</v>
      </c>
      <c r="AD1271">
        <f t="shared" si="62"/>
        <v>3.7071962550692712</v>
      </c>
      <c r="AE1271">
        <f t="shared" si="62"/>
        <v>665.85629304453812</v>
      </c>
    </row>
    <row r="1272" spans="1:31" x14ac:dyDescent="0.3">
      <c r="A1272" t="s">
        <v>263</v>
      </c>
      <c r="B1272" t="s">
        <v>264</v>
      </c>
      <c r="C1272" t="s">
        <v>23</v>
      </c>
      <c r="D1272" t="s">
        <v>36</v>
      </c>
      <c r="E1272" t="s">
        <v>13</v>
      </c>
      <c r="F1272" t="s">
        <v>14</v>
      </c>
      <c r="G1272" t="s">
        <v>9</v>
      </c>
      <c r="H1272" t="s">
        <v>10</v>
      </c>
      <c r="I1272" s="2">
        <v>43245</v>
      </c>
      <c r="J1272" s="1">
        <v>16.353629999999999</v>
      </c>
      <c r="K1272" s="1">
        <v>1.799188</v>
      </c>
      <c r="L1272" s="1">
        <v>2.6809880000000001</v>
      </c>
      <c r="M1272" s="1">
        <v>2.2031109999999998</v>
      </c>
      <c r="N1272" s="1">
        <v>0.65977479999999999</v>
      </c>
      <c r="O1272" s="1">
        <v>2.8430790000000001E-2</v>
      </c>
      <c r="P1272" s="1">
        <v>0.2345998</v>
      </c>
      <c r="Q1272" s="1">
        <v>5.3983329999999997E-5</v>
      </c>
      <c r="R1272" s="1">
        <v>5.3464249999999998E-2</v>
      </c>
      <c r="S1272" s="1">
        <v>8.329744E-3</v>
      </c>
      <c r="T1272" s="1">
        <v>4.4678460000000003E-2</v>
      </c>
      <c r="U1272" s="1">
        <v>9.6236429999999998E-2</v>
      </c>
      <c r="V1272" s="1">
        <v>2.2261049999999999E-3</v>
      </c>
      <c r="W1272" s="1">
        <v>4.3613069999999998E-4</v>
      </c>
      <c r="X1272" s="1">
        <v>8.6970750000000003E-3</v>
      </c>
      <c r="Y1272" s="1">
        <v>3.5945140000000003E-4</v>
      </c>
      <c r="Z1272">
        <f t="shared" si="63"/>
        <v>1.6664923528191846</v>
      </c>
      <c r="AA1272">
        <f t="shared" si="63"/>
        <v>4.3682061412248414</v>
      </c>
      <c r="AB1272">
        <f t="shared" si="63"/>
        <v>0.33740376261718391</v>
      </c>
      <c r="AC1272">
        <f t="shared" si="62"/>
        <v>1.5340083761302445</v>
      </c>
      <c r="AD1272">
        <f t="shared" si="62"/>
        <v>3.7071962550692712</v>
      </c>
      <c r="AE1272">
        <f t="shared" si="62"/>
        <v>665.85629304453812</v>
      </c>
    </row>
    <row r="1273" spans="1:31" x14ac:dyDescent="0.3">
      <c r="A1273" t="s">
        <v>263</v>
      </c>
      <c r="B1273" t="s">
        <v>264</v>
      </c>
      <c r="C1273" t="s">
        <v>23</v>
      </c>
      <c r="D1273" t="s">
        <v>36</v>
      </c>
      <c r="E1273" t="s">
        <v>13</v>
      </c>
      <c r="F1273" t="s">
        <v>14</v>
      </c>
      <c r="G1273" t="s">
        <v>9</v>
      </c>
      <c r="H1273" t="s">
        <v>10</v>
      </c>
      <c r="I1273" s="2">
        <v>43245</v>
      </c>
      <c r="J1273" s="1">
        <v>16.353629999999999</v>
      </c>
      <c r="K1273" s="1">
        <v>1.799188</v>
      </c>
      <c r="L1273" s="1">
        <v>2.6809880000000001</v>
      </c>
      <c r="M1273" s="1">
        <v>2.2031109999999998</v>
      </c>
      <c r="N1273" s="1">
        <v>0.65977479999999999</v>
      </c>
      <c r="O1273" s="1">
        <v>2.8430790000000001E-2</v>
      </c>
      <c r="P1273" s="1">
        <v>0.2345998</v>
      </c>
      <c r="Q1273" s="1">
        <v>5.3983329999999997E-5</v>
      </c>
      <c r="R1273" s="1">
        <v>5.3464249999999998E-2</v>
      </c>
      <c r="S1273" s="1">
        <v>8.329744E-3</v>
      </c>
      <c r="T1273" s="1">
        <v>4.4678460000000003E-2</v>
      </c>
      <c r="U1273" s="1">
        <v>9.6236429999999998E-2</v>
      </c>
      <c r="V1273" s="1">
        <v>2.2261049999999999E-3</v>
      </c>
      <c r="W1273" s="1">
        <v>4.3613069999999998E-4</v>
      </c>
      <c r="X1273" s="1">
        <v>8.6970750000000003E-3</v>
      </c>
      <c r="Y1273" s="1">
        <v>3.5945140000000003E-4</v>
      </c>
      <c r="Z1273">
        <f t="shared" si="63"/>
        <v>1.6664923528191846</v>
      </c>
      <c r="AA1273">
        <f t="shared" si="63"/>
        <v>4.3682061412248414</v>
      </c>
      <c r="AB1273">
        <f t="shared" si="63"/>
        <v>0.33740376261718391</v>
      </c>
      <c r="AC1273">
        <f t="shared" si="62"/>
        <v>1.5340083761302445</v>
      </c>
      <c r="AD1273">
        <f t="shared" si="62"/>
        <v>3.7071962550692712</v>
      </c>
      <c r="AE1273">
        <f t="shared" si="62"/>
        <v>665.85629304453812</v>
      </c>
    </row>
    <row r="1274" spans="1:31" x14ac:dyDescent="0.3">
      <c r="A1274" t="s">
        <v>263</v>
      </c>
      <c r="B1274" t="s">
        <v>264</v>
      </c>
      <c r="C1274" t="s">
        <v>21</v>
      </c>
      <c r="D1274" t="s">
        <v>37</v>
      </c>
      <c r="E1274" t="s">
        <v>13</v>
      </c>
      <c r="F1274" t="s">
        <v>14</v>
      </c>
      <c r="G1274" t="s">
        <v>9</v>
      </c>
      <c r="H1274" t="s">
        <v>10</v>
      </c>
      <c r="I1274" s="2">
        <v>43245</v>
      </c>
      <c r="J1274" s="1">
        <v>13.70227</v>
      </c>
      <c r="K1274" s="1">
        <v>1.5284489999999999</v>
      </c>
      <c r="L1274" s="1">
        <v>2.091412</v>
      </c>
      <c r="M1274" s="1">
        <v>3.295563</v>
      </c>
      <c r="N1274" s="1">
        <v>0.59585949999999999</v>
      </c>
      <c r="O1274" s="1">
        <v>3.0368679999999999E-2</v>
      </c>
      <c r="P1274" s="1">
        <v>0.21111060000000001</v>
      </c>
      <c r="Q1274" s="1">
        <v>1.7086480000000001E-6</v>
      </c>
      <c r="R1274" s="1">
        <v>3.5202070000000002E-2</v>
      </c>
      <c r="S1274" s="1">
        <v>6.0160860000000004E-3</v>
      </c>
      <c r="T1274" s="1">
        <v>2.6706339999999999E-2</v>
      </c>
      <c r="U1274" s="1">
        <v>7.5640239999999997E-2</v>
      </c>
      <c r="V1274" s="1">
        <v>1.5705440000000001E-3</v>
      </c>
      <c r="W1274" s="1">
        <v>3.2751049999999999E-4</v>
      </c>
      <c r="X1274" s="1">
        <v>4.6769919999999996E-3</v>
      </c>
      <c r="Y1274" s="1">
        <v>2.339888E-4</v>
      </c>
      <c r="Z1274">
        <f t="shared" si="63"/>
        <v>1.2769526042692687</v>
      </c>
      <c r="AA1274">
        <f t="shared" si="63"/>
        <v>2.2952145050784951</v>
      </c>
      <c r="AB1274">
        <f t="shared" si="63"/>
        <v>0.26357622896001492</v>
      </c>
      <c r="AC1274">
        <f t="shared" si="62"/>
        <v>1.0784482565590603</v>
      </c>
      <c r="AD1274">
        <f t="shared" si="62"/>
        <v>2.2154226268126753</v>
      </c>
      <c r="AE1274">
        <f t="shared" si="62"/>
        <v>13694.382927320314</v>
      </c>
    </row>
    <row r="1275" spans="1:31" x14ac:dyDescent="0.3">
      <c r="A1275" t="s">
        <v>263</v>
      </c>
      <c r="B1275" t="s">
        <v>264</v>
      </c>
      <c r="C1275" t="s">
        <v>21</v>
      </c>
      <c r="D1275" t="s">
        <v>37</v>
      </c>
      <c r="E1275" t="s">
        <v>13</v>
      </c>
      <c r="F1275" t="s">
        <v>14</v>
      </c>
      <c r="G1275" t="s">
        <v>9</v>
      </c>
      <c r="H1275" t="s">
        <v>10</v>
      </c>
      <c r="I1275" s="2">
        <v>43245</v>
      </c>
      <c r="J1275" s="1">
        <v>13.70227</v>
      </c>
      <c r="K1275" s="1">
        <v>1.5284489999999999</v>
      </c>
      <c r="L1275" s="1">
        <v>2.091412</v>
      </c>
      <c r="M1275" s="1">
        <v>3.295563</v>
      </c>
      <c r="N1275" s="1">
        <v>0.59585949999999999</v>
      </c>
      <c r="O1275" s="1">
        <v>3.0368679999999999E-2</v>
      </c>
      <c r="P1275" s="1">
        <v>0.21111060000000001</v>
      </c>
      <c r="Q1275" s="1">
        <v>1.7086480000000001E-6</v>
      </c>
      <c r="R1275" s="1">
        <v>3.5202070000000002E-2</v>
      </c>
      <c r="S1275" s="1">
        <v>6.0160860000000004E-3</v>
      </c>
      <c r="T1275" s="1">
        <v>2.6706339999999999E-2</v>
      </c>
      <c r="U1275" s="1">
        <v>7.5640239999999997E-2</v>
      </c>
      <c r="V1275" s="1">
        <v>1.5705440000000001E-3</v>
      </c>
      <c r="W1275" s="1">
        <v>3.2751049999999999E-4</v>
      </c>
      <c r="X1275" s="1">
        <v>4.6769919999999996E-3</v>
      </c>
      <c r="Y1275" s="1">
        <v>2.339888E-4</v>
      </c>
      <c r="Z1275">
        <f t="shared" si="63"/>
        <v>1.2769526042692687</v>
      </c>
      <c r="AA1275">
        <f t="shared" si="63"/>
        <v>2.2952145050784951</v>
      </c>
      <c r="AB1275">
        <f t="shared" si="63"/>
        <v>0.26357622896001492</v>
      </c>
      <c r="AC1275">
        <f t="shared" si="62"/>
        <v>1.0784482565590603</v>
      </c>
      <c r="AD1275">
        <f t="shared" si="62"/>
        <v>2.2154226268126753</v>
      </c>
      <c r="AE1275">
        <f t="shared" si="62"/>
        <v>13694.382927320314</v>
      </c>
    </row>
    <row r="1276" spans="1:31" x14ac:dyDescent="0.3">
      <c r="A1276" t="s">
        <v>263</v>
      </c>
      <c r="B1276" t="s">
        <v>264</v>
      </c>
      <c r="C1276" t="s">
        <v>21</v>
      </c>
      <c r="D1276" t="s">
        <v>37</v>
      </c>
      <c r="E1276" t="s">
        <v>13</v>
      </c>
      <c r="F1276" t="s">
        <v>14</v>
      </c>
      <c r="G1276" t="s">
        <v>9</v>
      </c>
      <c r="H1276" t="s">
        <v>10</v>
      </c>
      <c r="I1276" s="2">
        <v>43245</v>
      </c>
      <c r="J1276" s="1">
        <v>13.70227</v>
      </c>
      <c r="K1276" s="1">
        <v>1.5284489999999999</v>
      </c>
      <c r="L1276" s="1">
        <v>2.091412</v>
      </c>
      <c r="M1276" s="1">
        <v>3.295563</v>
      </c>
      <c r="N1276" s="1">
        <v>0.59585949999999999</v>
      </c>
      <c r="O1276" s="1">
        <v>3.0368679999999999E-2</v>
      </c>
      <c r="P1276" s="1">
        <v>0.21111060000000001</v>
      </c>
      <c r="Q1276" s="1">
        <v>1.7086480000000001E-6</v>
      </c>
      <c r="R1276" s="1">
        <v>3.5202070000000002E-2</v>
      </c>
      <c r="S1276" s="1">
        <v>6.0160860000000004E-3</v>
      </c>
      <c r="T1276" s="1">
        <v>2.6706339999999999E-2</v>
      </c>
      <c r="U1276" s="1">
        <v>7.5640239999999997E-2</v>
      </c>
      <c r="V1276" s="1">
        <v>1.5705440000000001E-3</v>
      </c>
      <c r="W1276" s="1">
        <v>3.2751049999999999E-4</v>
      </c>
      <c r="X1276" s="1">
        <v>4.6769919999999996E-3</v>
      </c>
      <c r="Y1276" s="1">
        <v>2.339888E-4</v>
      </c>
      <c r="Z1276">
        <f t="shared" si="63"/>
        <v>1.2769526042692687</v>
      </c>
      <c r="AA1276">
        <f t="shared" si="63"/>
        <v>2.2952145050784951</v>
      </c>
      <c r="AB1276">
        <f t="shared" si="63"/>
        <v>0.26357622896001492</v>
      </c>
      <c r="AC1276">
        <f t="shared" si="62"/>
        <v>1.0784482565590603</v>
      </c>
      <c r="AD1276">
        <f t="shared" si="62"/>
        <v>2.2154226268126753</v>
      </c>
      <c r="AE1276">
        <f t="shared" si="62"/>
        <v>13694.382927320314</v>
      </c>
    </row>
    <row r="1277" spans="1:31" x14ac:dyDescent="0.3">
      <c r="A1277" t="s">
        <v>263</v>
      </c>
      <c r="B1277" t="s">
        <v>264</v>
      </c>
      <c r="C1277" t="s">
        <v>21</v>
      </c>
      <c r="D1277" t="s">
        <v>37</v>
      </c>
      <c r="E1277" t="s">
        <v>13</v>
      </c>
      <c r="F1277" t="s">
        <v>14</v>
      </c>
      <c r="G1277" t="s">
        <v>9</v>
      </c>
      <c r="H1277" t="s">
        <v>10</v>
      </c>
      <c r="I1277" s="2">
        <v>43245</v>
      </c>
      <c r="J1277" s="1">
        <v>13.70227</v>
      </c>
      <c r="K1277" s="1">
        <v>1.5284489999999999</v>
      </c>
      <c r="L1277" s="1">
        <v>2.091412</v>
      </c>
      <c r="M1277" s="1">
        <v>3.295563</v>
      </c>
      <c r="N1277" s="1">
        <v>0.59585949999999999</v>
      </c>
      <c r="O1277" s="1">
        <v>3.0368679999999999E-2</v>
      </c>
      <c r="P1277" s="1">
        <v>0.21111060000000001</v>
      </c>
      <c r="Q1277" s="1">
        <v>1.7086480000000001E-6</v>
      </c>
      <c r="R1277" s="1">
        <v>3.5202070000000002E-2</v>
      </c>
      <c r="S1277" s="1">
        <v>6.0160860000000004E-3</v>
      </c>
      <c r="T1277" s="1">
        <v>2.6706339999999999E-2</v>
      </c>
      <c r="U1277" s="1">
        <v>7.5640239999999997E-2</v>
      </c>
      <c r="V1277" s="1">
        <v>1.5705440000000001E-3</v>
      </c>
      <c r="W1277" s="1">
        <v>3.2751049999999999E-4</v>
      </c>
      <c r="X1277" s="1">
        <v>4.6769919999999996E-3</v>
      </c>
      <c r="Y1277" s="1">
        <v>2.339888E-4</v>
      </c>
      <c r="Z1277">
        <f t="shared" si="63"/>
        <v>1.2769526042692687</v>
      </c>
      <c r="AA1277">
        <f t="shared" si="63"/>
        <v>2.2952145050784951</v>
      </c>
      <c r="AB1277">
        <f t="shared" si="63"/>
        <v>0.26357622896001492</v>
      </c>
      <c r="AC1277">
        <f t="shared" si="62"/>
        <v>1.0784482565590603</v>
      </c>
      <c r="AD1277">
        <f t="shared" si="62"/>
        <v>2.2154226268126753</v>
      </c>
      <c r="AE1277">
        <f t="shared" si="62"/>
        <v>13694.382927320314</v>
      </c>
    </row>
    <row r="1278" spans="1:31" x14ac:dyDescent="0.3">
      <c r="A1278" t="s">
        <v>263</v>
      </c>
      <c r="B1278" t="s">
        <v>264</v>
      </c>
      <c r="C1278" t="s">
        <v>21</v>
      </c>
      <c r="D1278" t="s">
        <v>37</v>
      </c>
      <c r="E1278" t="s">
        <v>13</v>
      </c>
      <c r="F1278" t="s">
        <v>14</v>
      </c>
      <c r="G1278" t="s">
        <v>9</v>
      </c>
      <c r="H1278" t="s">
        <v>10</v>
      </c>
      <c r="I1278" s="2">
        <v>43245</v>
      </c>
      <c r="J1278" s="1">
        <v>13.70227</v>
      </c>
      <c r="K1278" s="1">
        <v>1.5284489999999999</v>
      </c>
      <c r="L1278" s="1">
        <v>2.091412</v>
      </c>
      <c r="M1278" s="1">
        <v>3.295563</v>
      </c>
      <c r="N1278" s="1">
        <v>0.59585949999999999</v>
      </c>
      <c r="O1278" s="1">
        <v>3.0368679999999999E-2</v>
      </c>
      <c r="P1278" s="1">
        <v>0.21111060000000001</v>
      </c>
      <c r="Q1278" s="1">
        <v>1.7086480000000001E-6</v>
      </c>
      <c r="R1278" s="1">
        <v>3.5202070000000002E-2</v>
      </c>
      <c r="S1278" s="1">
        <v>6.0160860000000004E-3</v>
      </c>
      <c r="T1278" s="1">
        <v>2.6706339999999999E-2</v>
      </c>
      <c r="U1278" s="1">
        <v>7.5640239999999997E-2</v>
      </c>
      <c r="V1278" s="1">
        <v>1.5705440000000001E-3</v>
      </c>
      <c r="W1278" s="1">
        <v>3.2751049999999999E-4</v>
      </c>
      <c r="X1278" s="1">
        <v>4.6769919999999996E-3</v>
      </c>
      <c r="Y1278" s="1">
        <v>2.339888E-4</v>
      </c>
      <c r="Z1278">
        <f t="shared" si="63"/>
        <v>1.2769526042692687</v>
      </c>
      <c r="AA1278">
        <f t="shared" si="63"/>
        <v>2.2952145050784951</v>
      </c>
      <c r="AB1278">
        <f t="shared" si="63"/>
        <v>0.26357622896001492</v>
      </c>
      <c r="AC1278">
        <f t="shared" si="62"/>
        <v>1.0784482565590603</v>
      </c>
      <c r="AD1278">
        <f t="shared" si="62"/>
        <v>2.2154226268126753</v>
      </c>
      <c r="AE1278">
        <f t="shared" si="62"/>
        <v>13694.382927320314</v>
      </c>
    </row>
    <row r="1279" spans="1:31" x14ac:dyDescent="0.3">
      <c r="A1279" t="s">
        <v>263</v>
      </c>
      <c r="B1279" t="s">
        <v>264</v>
      </c>
      <c r="C1279" t="s">
        <v>21</v>
      </c>
      <c r="D1279" t="s">
        <v>37</v>
      </c>
      <c r="E1279" t="s">
        <v>13</v>
      </c>
      <c r="F1279" t="s">
        <v>14</v>
      </c>
      <c r="G1279" t="s">
        <v>9</v>
      </c>
      <c r="H1279" t="s">
        <v>10</v>
      </c>
      <c r="I1279" s="2">
        <v>43245</v>
      </c>
      <c r="J1279" s="1">
        <v>13.70227</v>
      </c>
      <c r="K1279" s="1">
        <v>1.5284489999999999</v>
      </c>
      <c r="L1279" s="1">
        <v>2.091412</v>
      </c>
      <c r="M1279" s="1">
        <v>3.295563</v>
      </c>
      <c r="N1279" s="1">
        <v>0.59585949999999999</v>
      </c>
      <c r="O1279" s="1">
        <v>3.0368679999999999E-2</v>
      </c>
      <c r="P1279" s="1">
        <v>0.21111060000000001</v>
      </c>
      <c r="Q1279" s="1">
        <v>1.7086480000000001E-6</v>
      </c>
      <c r="R1279" s="1">
        <v>3.5202070000000002E-2</v>
      </c>
      <c r="S1279" s="1">
        <v>6.0160860000000004E-3</v>
      </c>
      <c r="T1279" s="1">
        <v>2.6706339999999999E-2</v>
      </c>
      <c r="U1279" s="1">
        <v>7.5640239999999997E-2</v>
      </c>
      <c r="V1279" s="1">
        <v>1.5705440000000001E-3</v>
      </c>
      <c r="W1279" s="1">
        <v>3.2751049999999999E-4</v>
      </c>
      <c r="X1279" s="1">
        <v>4.6769919999999996E-3</v>
      </c>
      <c r="Y1279" s="1">
        <v>2.339888E-4</v>
      </c>
      <c r="Z1279">
        <f t="shared" si="63"/>
        <v>1.2769526042692687</v>
      </c>
      <c r="AA1279">
        <f t="shared" si="63"/>
        <v>2.2952145050784951</v>
      </c>
      <c r="AB1279">
        <f t="shared" si="63"/>
        <v>0.26357622896001492</v>
      </c>
      <c r="AC1279">
        <f t="shared" si="62"/>
        <v>1.0784482565590603</v>
      </c>
      <c r="AD1279">
        <f t="shared" si="62"/>
        <v>2.2154226268126753</v>
      </c>
      <c r="AE1279">
        <f t="shared" si="62"/>
        <v>13694.382927320314</v>
      </c>
    </row>
    <row r="1280" spans="1:31" x14ac:dyDescent="0.3">
      <c r="A1280" t="s">
        <v>263</v>
      </c>
      <c r="B1280" t="s">
        <v>264</v>
      </c>
      <c r="C1280" t="s">
        <v>21</v>
      </c>
      <c r="D1280" t="s">
        <v>37</v>
      </c>
      <c r="E1280" t="s">
        <v>13</v>
      </c>
      <c r="F1280" t="s">
        <v>14</v>
      </c>
      <c r="G1280" t="s">
        <v>9</v>
      </c>
      <c r="H1280" t="s">
        <v>10</v>
      </c>
      <c r="I1280" s="2">
        <v>43245</v>
      </c>
      <c r="J1280" s="1">
        <v>13.70227</v>
      </c>
      <c r="K1280" s="1">
        <v>1.5284489999999999</v>
      </c>
      <c r="L1280" s="1">
        <v>2.091412</v>
      </c>
      <c r="M1280" s="1">
        <v>3.295563</v>
      </c>
      <c r="N1280" s="1">
        <v>0.59585949999999999</v>
      </c>
      <c r="O1280" s="1">
        <v>3.0368679999999999E-2</v>
      </c>
      <c r="P1280" s="1">
        <v>0.21111060000000001</v>
      </c>
      <c r="Q1280" s="1">
        <v>1.7086480000000001E-6</v>
      </c>
      <c r="R1280" s="1">
        <v>3.5202070000000002E-2</v>
      </c>
      <c r="S1280" s="1">
        <v>6.0160860000000004E-3</v>
      </c>
      <c r="T1280" s="1">
        <v>2.6706339999999999E-2</v>
      </c>
      <c r="U1280" s="1">
        <v>7.5640239999999997E-2</v>
      </c>
      <c r="V1280" s="1">
        <v>1.5705440000000001E-3</v>
      </c>
      <c r="W1280" s="1">
        <v>3.2751049999999999E-4</v>
      </c>
      <c r="X1280" s="1">
        <v>4.6769919999999996E-3</v>
      </c>
      <c r="Y1280" s="1">
        <v>2.339888E-4</v>
      </c>
      <c r="Z1280">
        <f t="shared" si="63"/>
        <v>1.2769526042692687</v>
      </c>
      <c r="AA1280">
        <f t="shared" si="63"/>
        <v>2.2952145050784951</v>
      </c>
      <c r="AB1280">
        <f t="shared" si="63"/>
        <v>0.26357622896001492</v>
      </c>
      <c r="AC1280">
        <f t="shared" si="62"/>
        <v>1.0784482565590603</v>
      </c>
      <c r="AD1280">
        <f t="shared" si="62"/>
        <v>2.2154226268126753</v>
      </c>
      <c r="AE1280">
        <f t="shared" si="62"/>
        <v>13694.382927320314</v>
      </c>
    </row>
    <row r="1281" spans="1:31" x14ac:dyDescent="0.3">
      <c r="A1281" t="s">
        <v>263</v>
      </c>
      <c r="B1281" t="s">
        <v>264</v>
      </c>
      <c r="C1281" t="s">
        <v>21</v>
      </c>
      <c r="D1281" t="s">
        <v>37</v>
      </c>
      <c r="E1281" t="s">
        <v>13</v>
      </c>
      <c r="F1281" t="s">
        <v>14</v>
      </c>
      <c r="G1281" t="s">
        <v>9</v>
      </c>
      <c r="H1281" t="s">
        <v>10</v>
      </c>
      <c r="I1281" s="2">
        <v>43245</v>
      </c>
      <c r="J1281" s="1">
        <v>13.70227</v>
      </c>
      <c r="K1281" s="1">
        <v>1.5284489999999999</v>
      </c>
      <c r="L1281" s="1">
        <v>2.091412</v>
      </c>
      <c r="M1281" s="1">
        <v>3.295563</v>
      </c>
      <c r="N1281" s="1">
        <v>0.59585949999999999</v>
      </c>
      <c r="O1281" s="1">
        <v>3.0368679999999999E-2</v>
      </c>
      <c r="P1281" s="1">
        <v>0.21111060000000001</v>
      </c>
      <c r="Q1281" s="1">
        <v>1.7086480000000001E-6</v>
      </c>
      <c r="R1281" s="1">
        <v>3.5202070000000002E-2</v>
      </c>
      <c r="S1281" s="1">
        <v>6.0160860000000004E-3</v>
      </c>
      <c r="T1281" s="1">
        <v>2.6706339999999999E-2</v>
      </c>
      <c r="U1281" s="1">
        <v>7.5640239999999997E-2</v>
      </c>
      <c r="V1281" s="1">
        <v>1.5705440000000001E-3</v>
      </c>
      <c r="W1281" s="1">
        <v>3.2751049999999999E-4</v>
      </c>
      <c r="X1281" s="1">
        <v>4.6769919999999996E-3</v>
      </c>
      <c r="Y1281" s="1">
        <v>2.339888E-4</v>
      </c>
      <c r="Z1281">
        <f t="shared" si="63"/>
        <v>1.2769526042692687</v>
      </c>
      <c r="AA1281">
        <f t="shared" si="63"/>
        <v>2.2952145050784951</v>
      </c>
      <c r="AB1281">
        <f t="shared" si="63"/>
        <v>0.26357622896001492</v>
      </c>
      <c r="AC1281">
        <f t="shared" si="62"/>
        <v>1.0784482565590603</v>
      </c>
      <c r="AD1281">
        <f t="shared" si="62"/>
        <v>2.2154226268126753</v>
      </c>
      <c r="AE1281">
        <f t="shared" si="62"/>
        <v>13694.382927320314</v>
      </c>
    </row>
    <row r="1282" spans="1:31" x14ac:dyDescent="0.3">
      <c r="A1282" t="s">
        <v>263</v>
      </c>
      <c r="B1282" t="s">
        <v>264</v>
      </c>
      <c r="C1282" t="s">
        <v>19</v>
      </c>
      <c r="D1282" t="s">
        <v>38</v>
      </c>
      <c r="E1282" t="s">
        <v>13</v>
      </c>
      <c r="F1282" t="s">
        <v>14</v>
      </c>
      <c r="G1282" t="s">
        <v>9</v>
      </c>
      <c r="H1282" t="s">
        <v>10</v>
      </c>
      <c r="I1282" s="2">
        <v>43245</v>
      </c>
      <c r="J1282" s="1">
        <v>14.173</v>
      </c>
      <c r="K1282" s="1">
        <v>1.532319</v>
      </c>
      <c r="L1282" s="1">
        <v>2.2699959999999999</v>
      </c>
      <c r="M1282" s="1">
        <v>1.5055369999999999</v>
      </c>
      <c r="N1282" s="1">
        <v>0.63416039999999996</v>
      </c>
      <c r="O1282" s="1">
        <v>3.8076730000000003E-2</v>
      </c>
      <c r="P1282" s="1">
        <v>0.21330650000000001</v>
      </c>
      <c r="Q1282" s="1">
        <v>1.4445769999999999E-5</v>
      </c>
      <c r="R1282" s="1">
        <v>3.2470239999999997E-2</v>
      </c>
      <c r="S1282" s="1">
        <v>5.6956109999999997E-3</v>
      </c>
      <c r="T1282" s="1">
        <v>3.1529950000000001E-2</v>
      </c>
      <c r="U1282" s="1">
        <v>9.3970479999999995E-2</v>
      </c>
      <c r="V1282" s="1">
        <v>2.227106E-3</v>
      </c>
      <c r="W1282" s="1">
        <v>4.262092E-4</v>
      </c>
      <c r="X1282" s="1">
        <v>5.8001499999999996E-3</v>
      </c>
      <c r="Y1282" s="1">
        <v>2.928157E-4</v>
      </c>
      <c r="Z1282">
        <f t="shared" si="63"/>
        <v>1.3889870290520336</v>
      </c>
      <c r="AA1282">
        <f t="shared" si="63"/>
        <v>6.2416586241321204</v>
      </c>
      <c r="AB1282">
        <f t="shared" si="63"/>
        <v>0.35118969900990349</v>
      </c>
      <c r="AC1282">
        <f t="shared" si="62"/>
        <v>1.119342968789599</v>
      </c>
      <c r="AD1282">
        <f t="shared" si="62"/>
        <v>2.7191623321370888</v>
      </c>
      <c r="AE1282">
        <f t="shared" si="62"/>
        <v>2026.999599190628</v>
      </c>
    </row>
    <row r="1283" spans="1:31" x14ac:dyDescent="0.3">
      <c r="A1283" t="s">
        <v>263</v>
      </c>
      <c r="B1283" t="s">
        <v>264</v>
      </c>
      <c r="C1283" t="s">
        <v>19</v>
      </c>
      <c r="D1283" t="s">
        <v>38</v>
      </c>
      <c r="E1283" t="s">
        <v>13</v>
      </c>
      <c r="F1283" t="s">
        <v>14</v>
      </c>
      <c r="G1283" t="s">
        <v>9</v>
      </c>
      <c r="H1283" t="s">
        <v>10</v>
      </c>
      <c r="I1283" s="2">
        <v>43245</v>
      </c>
      <c r="J1283" s="1">
        <v>14.173</v>
      </c>
      <c r="K1283" s="1">
        <v>1.532319</v>
      </c>
      <c r="L1283" s="1">
        <v>2.2699959999999999</v>
      </c>
      <c r="M1283" s="1">
        <v>1.5055369999999999</v>
      </c>
      <c r="N1283" s="1">
        <v>0.63416039999999996</v>
      </c>
      <c r="O1283" s="1">
        <v>3.8076730000000003E-2</v>
      </c>
      <c r="P1283" s="1">
        <v>0.21330650000000001</v>
      </c>
      <c r="Q1283" s="1">
        <v>1.4445769999999999E-5</v>
      </c>
      <c r="R1283" s="1">
        <v>3.2470239999999997E-2</v>
      </c>
      <c r="S1283" s="1">
        <v>5.6956109999999997E-3</v>
      </c>
      <c r="T1283" s="1">
        <v>3.1529950000000001E-2</v>
      </c>
      <c r="U1283" s="1">
        <v>9.3970479999999995E-2</v>
      </c>
      <c r="V1283" s="1">
        <v>2.227106E-3</v>
      </c>
      <c r="W1283" s="1">
        <v>4.262092E-4</v>
      </c>
      <c r="X1283" s="1">
        <v>5.8001499999999996E-3</v>
      </c>
      <c r="Y1283" s="1">
        <v>2.928157E-4</v>
      </c>
      <c r="Z1283">
        <f t="shared" si="63"/>
        <v>1.3889870290520336</v>
      </c>
      <c r="AA1283">
        <f t="shared" si="63"/>
        <v>6.2416586241321204</v>
      </c>
      <c r="AB1283">
        <f t="shared" si="63"/>
        <v>0.35118969900990349</v>
      </c>
      <c r="AC1283">
        <f t="shared" si="62"/>
        <v>1.119342968789599</v>
      </c>
      <c r="AD1283">
        <f t="shared" si="62"/>
        <v>2.7191623321370888</v>
      </c>
      <c r="AE1283">
        <f t="shared" si="62"/>
        <v>2026.999599190628</v>
      </c>
    </row>
    <row r="1284" spans="1:31" x14ac:dyDescent="0.3">
      <c r="A1284" t="s">
        <v>263</v>
      </c>
      <c r="B1284" t="s">
        <v>264</v>
      </c>
      <c r="C1284" t="s">
        <v>19</v>
      </c>
      <c r="D1284" t="s">
        <v>38</v>
      </c>
      <c r="E1284" t="s">
        <v>13</v>
      </c>
      <c r="F1284" t="s">
        <v>14</v>
      </c>
      <c r="G1284" t="s">
        <v>9</v>
      </c>
      <c r="H1284" t="s">
        <v>10</v>
      </c>
      <c r="I1284" s="2">
        <v>43245</v>
      </c>
      <c r="J1284" s="1">
        <v>14.173</v>
      </c>
      <c r="K1284" s="1">
        <v>1.532319</v>
      </c>
      <c r="L1284" s="1">
        <v>2.2699959999999999</v>
      </c>
      <c r="M1284" s="1">
        <v>1.5055369999999999</v>
      </c>
      <c r="N1284" s="1">
        <v>0.63416039999999996</v>
      </c>
      <c r="O1284" s="1">
        <v>3.8076730000000003E-2</v>
      </c>
      <c r="P1284" s="1">
        <v>0.21330650000000001</v>
      </c>
      <c r="Q1284" s="1">
        <v>1.4445769999999999E-5</v>
      </c>
      <c r="R1284" s="1">
        <v>3.2470239999999997E-2</v>
      </c>
      <c r="S1284" s="1">
        <v>5.6956109999999997E-3</v>
      </c>
      <c r="T1284" s="1">
        <v>3.1529950000000001E-2</v>
      </c>
      <c r="U1284" s="1">
        <v>9.3970479999999995E-2</v>
      </c>
      <c r="V1284" s="1">
        <v>2.227106E-3</v>
      </c>
      <c r="W1284" s="1">
        <v>4.262092E-4</v>
      </c>
      <c r="X1284" s="1">
        <v>5.8001499999999996E-3</v>
      </c>
      <c r="Y1284" s="1">
        <v>2.928157E-4</v>
      </c>
      <c r="Z1284">
        <f t="shared" si="63"/>
        <v>1.3889870290520336</v>
      </c>
      <c r="AA1284">
        <f t="shared" si="63"/>
        <v>6.2416586241321204</v>
      </c>
      <c r="AB1284">
        <f t="shared" si="63"/>
        <v>0.35118969900990349</v>
      </c>
      <c r="AC1284">
        <f t="shared" si="62"/>
        <v>1.119342968789599</v>
      </c>
      <c r="AD1284">
        <f t="shared" si="62"/>
        <v>2.7191623321370888</v>
      </c>
      <c r="AE1284">
        <f t="shared" si="62"/>
        <v>2026.999599190628</v>
      </c>
    </row>
    <row r="1285" spans="1:31" x14ac:dyDescent="0.3">
      <c r="A1285" t="s">
        <v>263</v>
      </c>
      <c r="B1285" t="s">
        <v>264</v>
      </c>
      <c r="C1285" t="s">
        <v>19</v>
      </c>
      <c r="D1285" t="s">
        <v>38</v>
      </c>
      <c r="E1285" t="s">
        <v>13</v>
      </c>
      <c r="F1285" t="s">
        <v>14</v>
      </c>
      <c r="G1285" t="s">
        <v>9</v>
      </c>
      <c r="H1285" t="s">
        <v>10</v>
      </c>
      <c r="I1285" s="2">
        <v>43245</v>
      </c>
      <c r="J1285" s="1">
        <v>14.173</v>
      </c>
      <c r="K1285" s="1">
        <v>1.532319</v>
      </c>
      <c r="L1285" s="1">
        <v>2.2699959999999999</v>
      </c>
      <c r="M1285" s="1">
        <v>1.5055369999999999</v>
      </c>
      <c r="N1285" s="1">
        <v>0.63416039999999996</v>
      </c>
      <c r="O1285" s="1">
        <v>3.8076730000000003E-2</v>
      </c>
      <c r="P1285" s="1">
        <v>0.21330650000000001</v>
      </c>
      <c r="Q1285" s="1">
        <v>1.4445769999999999E-5</v>
      </c>
      <c r="R1285" s="1">
        <v>3.2470239999999997E-2</v>
      </c>
      <c r="S1285" s="1">
        <v>5.6956109999999997E-3</v>
      </c>
      <c r="T1285" s="1">
        <v>3.1529950000000001E-2</v>
      </c>
      <c r="U1285" s="1">
        <v>9.3970479999999995E-2</v>
      </c>
      <c r="V1285" s="1">
        <v>2.227106E-3</v>
      </c>
      <c r="W1285" s="1">
        <v>4.262092E-4</v>
      </c>
      <c r="X1285" s="1">
        <v>5.8001499999999996E-3</v>
      </c>
      <c r="Y1285" s="1">
        <v>2.928157E-4</v>
      </c>
      <c r="Z1285">
        <f t="shared" si="63"/>
        <v>1.3889870290520336</v>
      </c>
      <c r="AA1285">
        <f t="shared" si="63"/>
        <v>6.2416586241321204</v>
      </c>
      <c r="AB1285">
        <f t="shared" si="63"/>
        <v>0.35118969900990349</v>
      </c>
      <c r="AC1285">
        <f t="shared" si="62"/>
        <v>1.119342968789599</v>
      </c>
      <c r="AD1285">
        <f t="shared" si="62"/>
        <v>2.7191623321370888</v>
      </c>
      <c r="AE1285">
        <f t="shared" si="62"/>
        <v>2026.999599190628</v>
      </c>
    </row>
    <row r="1286" spans="1:31" x14ac:dyDescent="0.3">
      <c r="A1286" t="s">
        <v>263</v>
      </c>
      <c r="B1286" t="s">
        <v>264</v>
      </c>
      <c r="C1286" t="s">
        <v>19</v>
      </c>
      <c r="D1286" t="s">
        <v>38</v>
      </c>
      <c r="E1286" t="s">
        <v>13</v>
      </c>
      <c r="F1286" t="s">
        <v>14</v>
      </c>
      <c r="G1286" t="s">
        <v>9</v>
      </c>
      <c r="H1286" t="s">
        <v>10</v>
      </c>
      <c r="I1286" s="2">
        <v>43245</v>
      </c>
      <c r="J1286" s="1">
        <v>14.173</v>
      </c>
      <c r="K1286" s="1">
        <v>1.532319</v>
      </c>
      <c r="L1286" s="1">
        <v>2.2699959999999999</v>
      </c>
      <c r="M1286" s="1">
        <v>1.5055369999999999</v>
      </c>
      <c r="N1286" s="1">
        <v>0.63416039999999996</v>
      </c>
      <c r="O1286" s="1">
        <v>3.8076730000000003E-2</v>
      </c>
      <c r="P1286" s="1">
        <v>0.21330650000000001</v>
      </c>
      <c r="Q1286" s="1">
        <v>1.4445769999999999E-5</v>
      </c>
      <c r="R1286" s="1">
        <v>3.2470239999999997E-2</v>
      </c>
      <c r="S1286" s="1">
        <v>5.6956109999999997E-3</v>
      </c>
      <c r="T1286" s="1">
        <v>3.1529950000000001E-2</v>
      </c>
      <c r="U1286" s="1">
        <v>9.3970479999999995E-2</v>
      </c>
      <c r="V1286" s="1">
        <v>2.227106E-3</v>
      </c>
      <c r="W1286" s="1">
        <v>4.262092E-4</v>
      </c>
      <c r="X1286" s="1">
        <v>5.8001499999999996E-3</v>
      </c>
      <c r="Y1286" s="1">
        <v>2.928157E-4</v>
      </c>
      <c r="Z1286">
        <f t="shared" si="63"/>
        <v>1.3889870290520336</v>
      </c>
      <c r="AA1286">
        <f t="shared" si="63"/>
        <v>6.2416586241321204</v>
      </c>
      <c r="AB1286">
        <f t="shared" si="63"/>
        <v>0.35118969900990349</v>
      </c>
      <c r="AC1286">
        <f t="shared" si="62"/>
        <v>1.119342968789599</v>
      </c>
      <c r="AD1286">
        <f t="shared" si="62"/>
        <v>2.7191623321370888</v>
      </c>
      <c r="AE1286">
        <f t="shared" si="62"/>
        <v>2026.999599190628</v>
      </c>
    </row>
    <row r="1287" spans="1:31" x14ac:dyDescent="0.3">
      <c r="A1287" t="s">
        <v>263</v>
      </c>
      <c r="B1287" t="s">
        <v>264</v>
      </c>
      <c r="C1287" t="s">
        <v>19</v>
      </c>
      <c r="D1287" t="s">
        <v>38</v>
      </c>
      <c r="E1287" t="s">
        <v>13</v>
      </c>
      <c r="F1287" t="s">
        <v>14</v>
      </c>
      <c r="G1287" t="s">
        <v>9</v>
      </c>
      <c r="H1287" t="s">
        <v>10</v>
      </c>
      <c r="I1287" s="2">
        <v>43245</v>
      </c>
      <c r="J1287" s="1">
        <v>14.173</v>
      </c>
      <c r="K1287" s="1">
        <v>1.532319</v>
      </c>
      <c r="L1287" s="1">
        <v>2.2699959999999999</v>
      </c>
      <c r="M1287" s="1">
        <v>1.5055369999999999</v>
      </c>
      <c r="N1287" s="1">
        <v>0.63416039999999996</v>
      </c>
      <c r="O1287" s="1">
        <v>3.8076730000000003E-2</v>
      </c>
      <c r="P1287" s="1">
        <v>0.21330650000000001</v>
      </c>
      <c r="Q1287" s="1">
        <v>1.4445769999999999E-5</v>
      </c>
      <c r="R1287" s="1">
        <v>3.2470239999999997E-2</v>
      </c>
      <c r="S1287" s="1">
        <v>5.6956109999999997E-3</v>
      </c>
      <c r="T1287" s="1">
        <v>3.1529950000000001E-2</v>
      </c>
      <c r="U1287" s="1">
        <v>9.3970479999999995E-2</v>
      </c>
      <c r="V1287" s="1">
        <v>2.227106E-3</v>
      </c>
      <c r="W1287" s="1">
        <v>4.262092E-4</v>
      </c>
      <c r="X1287" s="1">
        <v>5.8001499999999996E-3</v>
      </c>
      <c r="Y1287" s="1">
        <v>2.928157E-4</v>
      </c>
      <c r="Z1287">
        <f t="shared" si="63"/>
        <v>1.3889870290520336</v>
      </c>
      <c r="AA1287">
        <f t="shared" si="63"/>
        <v>6.2416586241321204</v>
      </c>
      <c r="AB1287">
        <f t="shared" si="63"/>
        <v>0.35118969900990349</v>
      </c>
      <c r="AC1287">
        <f t="shared" si="62"/>
        <v>1.119342968789599</v>
      </c>
      <c r="AD1287">
        <f t="shared" si="62"/>
        <v>2.7191623321370888</v>
      </c>
      <c r="AE1287">
        <f t="shared" si="62"/>
        <v>2026.999599190628</v>
      </c>
    </row>
    <row r="1288" spans="1:31" x14ac:dyDescent="0.3">
      <c r="A1288" t="s">
        <v>263</v>
      </c>
      <c r="B1288" t="s">
        <v>264</v>
      </c>
      <c r="C1288" t="s">
        <v>19</v>
      </c>
      <c r="D1288" t="s">
        <v>38</v>
      </c>
      <c r="E1288" t="s">
        <v>13</v>
      </c>
      <c r="F1288" t="s">
        <v>14</v>
      </c>
      <c r="G1288" t="s">
        <v>9</v>
      </c>
      <c r="H1288" t="s">
        <v>10</v>
      </c>
      <c r="I1288" s="2">
        <v>43245</v>
      </c>
      <c r="J1288" s="1">
        <v>14.173</v>
      </c>
      <c r="K1288" s="1">
        <v>1.532319</v>
      </c>
      <c r="L1288" s="1">
        <v>2.2699959999999999</v>
      </c>
      <c r="M1288" s="1">
        <v>1.5055369999999999</v>
      </c>
      <c r="N1288" s="1">
        <v>0.63416039999999996</v>
      </c>
      <c r="O1288" s="1">
        <v>3.8076730000000003E-2</v>
      </c>
      <c r="P1288" s="1">
        <v>0.21330650000000001</v>
      </c>
      <c r="Q1288" s="1">
        <v>1.4445769999999999E-5</v>
      </c>
      <c r="R1288" s="1">
        <v>3.2470239999999997E-2</v>
      </c>
      <c r="S1288" s="1">
        <v>5.6956109999999997E-3</v>
      </c>
      <c r="T1288" s="1">
        <v>3.1529950000000001E-2</v>
      </c>
      <c r="U1288" s="1">
        <v>9.3970479999999995E-2</v>
      </c>
      <c r="V1288" s="1">
        <v>2.227106E-3</v>
      </c>
      <c r="W1288" s="1">
        <v>4.262092E-4</v>
      </c>
      <c r="X1288" s="1">
        <v>5.8001499999999996E-3</v>
      </c>
      <c r="Y1288" s="1">
        <v>2.928157E-4</v>
      </c>
      <c r="Z1288">
        <f t="shared" si="63"/>
        <v>1.3889870290520336</v>
      </c>
      <c r="AA1288">
        <f t="shared" si="63"/>
        <v>6.2416586241321204</v>
      </c>
      <c r="AB1288">
        <f t="shared" si="63"/>
        <v>0.35118969900990349</v>
      </c>
      <c r="AC1288">
        <f t="shared" si="62"/>
        <v>1.119342968789599</v>
      </c>
      <c r="AD1288">
        <f t="shared" si="62"/>
        <v>2.7191623321370888</v>
      </c>
      <c r="AE1288">
        <f t="shared" si="62"/>
        <v>2026.999599190628</v>
      </c>
    </row>
    <row r="1289" spans="1:31" x14ac:dyDescent="0.3">
      <c r="A1289" t="s">
        <v>263</v>
      </c>
      <c r="B1289" t="s">
        <v>264</v>
      </c>
      <c r="C1289" t="s">
        <v>19</v>
      </c>
      <c r="D1289" t="s">
        <v>38</v>
      </c>
      <c r="E1289" t="s">
        <v>13</v>
      </c>
      <c r="F1289" t="s">
        <v>14</v>
      </c>
      <c r="G1289" t="s">
        <v>9</v>
      </c>
      <c r="H1289" t="s">
        <v>10</v>
      </c>
      <c r="I1289" s="2">
        <v>43245</v>
      </c>
      <c r="J1289" s="1">
        <v>14.173</v>
      </c>
      <c r="K1289" s="1">
        <v>1.532319</v>
      </c>
      <c r="L1289" s="1">
        <v>2.2699959999999999</v>
      </c>
      <c r="M1289" s="1">
        <v>1.5055369999999999</v>
      </c>
      <c r="N1289" s="1">
        <v>0.63416039999999996</v>
      </c>
      <c r="O1289" s="1">
        <v>3.8076730000000003E-2</v>
      </c>
      <c r="P1289" s="1">
        <v>0.21330650000000001</v>
      </c>
      <c r="Q1289" s="1">
        <v>1.4445769999999999E-5</v>
      </c>
      <c r="R1289" s="1">
        <v>3.2470239999999997E-2</v>
      </c>
      <c r="S1289" s="1">
        <v>5.6956109999999997E-3</v>
      </c>
      <c r="T1289" s="1">
        <v>3.1529950000000001E-2</v>
      </c>
      <c r="U1289" s="1">
        <v>9.3970479999999995E-2</v>
      </c>
      <c r="V1289" s="1">
        <v>2.227106E-3</v>
      </c>
      <c r="W1289" s="1">
        <v>4.262092E-4</v>
      </c>
      <c r="X1289" s="1">
        <v>5.8001499999999996E-3</v>
      </c>
      <c r="Y1289" s="1">
        <v>2.928157E-4</v>
      </c>
      <c r="Z1289">
        <f t="shared" si="63"/>
        <v>1.3889870290520336</v>
      </c>
      <c r="AA1289">
        <f t="shared" si="63"/>
        <v>6.2416586241321204</v>
      </c>
      <c r="AB1289">
        <f t="shared" si="63"/>
        <v>0.35118969900990349</v>
      </c>
      <c r="AC1289">
        <f t="shared" si="62"/>
        <v>1.119342968789599</v>
      </c>
      <c r="AD1289">
        <f t="shared" si="62"/>
        <v>2.7191623321370888</v>
      </c>
      <c r="AE1289">
        <f t="shared" si="62"/>
        <v>2026.999599190628</v>
      </c>
    </row>
    <row r="1290" spans="1:31" x14ac:dyDescent="0.3">
      <c r="A1290" t="s">
        <v>263</v>
      </c>
      <c r="B1290" t="s">
        <v>264</v>
      </c>
      <c r="C1290" t="s">
        <v>17</v>
      </c>
      <c r="D1290" t="s">
        <v>39</v>
      </c>
      <c r="E1290" t="s">
        <v>13</v>
      </c>
      <c r="F1290" t="s">
        <v>14</v>
      </c>
      <c r="G1290" t="s">
        <v>9</v>
      </c>
      <c r="H1290" t="s">
        <v>10</v>
      </c>
      <c r="I1290" s="2">
        <v>43245</v>
      </c>
      <c r="J1290" s="1">
        <v>14.909409999999999</v>
      </c>
      <c r="K1290" s="1">
        <v>1.4922610000000001</v>
      </c>
      <c r="L1290" s="1">
        <v>2.3466640000000001</v>
      </c>
      <c r="M1290" s="1">
        <v>2.044737</v>
      </c>
      <c r="N1290" s="1">
        <v>0.72337850000000004</v>
      </c>
      <c r="O1290" s="1">
        <v>2.8516340000000001E-2</v>
      </c>
      <c r="P1290" s="1">
        <v>0.2149481</v>
      </c>
      <c r="Q1290" s="1">
        <v>6.9784869999999996E-6</v>
      </c>
      <c r="R1290" s="1">
        <v>3.0604590000000001E-2</v>
      </c>
      <c r="S1290" s="1">
        <v>5.1727140000000001E-3</v>
      </c>
      <c r="T1290" s="1">
        <v>3.8235480000000002E-2</v>
      </c>
      <c r="U1290" s="1">
        <v>0.1108836</v>
      </c>
      <c r="V1290" s="1">
        <v>2.6180190000000001E-3</v>
      </c>
      <c r="W1290" s="1">
        <v>4.6729010000000001E-4</v>
      </c>
      <c r="X1290" s="1">
        <v>7.3666269999999997E-3</v>
      </c>
      <c r="Y1290" s="1">
        <v>3.5250659999999998E-4</v>
      </c>
      <c r="Z1290">
        <f t="shared" si="63"/>
        <v>1.6293546924485141</v>
      </c>
      <c r="AA1290">
        <f t="shared" si="63"/>
        <v>5.4228783457236798</v>
      </c>
      <c r="AB1290">
        <f t="shared" si="63"/>
        <v>0.36191551172726311</v>
      </c>
      <c r="AC1290">
        <f t="shared" si="62"/>
        <v>1.6386748790342658</v>
      </c>
      <c r="AD1290">
        <f t="shared" si="62"/>
        <v>3.4271654413321166</v>
      </c>
      <c r="AE1290">
        <f t="shared" si="62"/>
        <v>5051.3327602387162</v>
      </c>
    </row>
    <row r="1291" spans="1:31" x14ac:dyDescent="0.3">
      <c r="A1291" t="s">
        <v>263</v>
      </c>
      <c r="B1291" t="s">
        <v>264</v>
      </c>
      <c r="C1291" t="s">
        <v>17</v>
      </c>
      <c r="D1291" t="s">
        <v>39</v>
      </c>
      <c r="E1291" t="s">
        <v>13</v>
      </c>
      <c r="F1291" t="s">
        <v>14</v>
      </c>
      <c r="G1291" t="s">
        <v>9</v>
      </c>
      <c r="H1291" t="s">
        <v>10</v>
      </c>
      <c r="I1291" s="2">
        <v>43245</v>
      </c>
      <c r="J1291" s="1">
        <v>14.909409999999999</v>
      </c>
      <c r="K1291" s="1">
        <v>1.4922610000000001</v>
      </c>
      <c r="L1291" s="1">
        <v>2.3466640000000001</v>
      </c>
      <c r="M1291" s="1">
        <v>2.044737</v>
      </c>
      <c r="N1291" s="1">
        <v>0.72337850000000004</v>
      </c>
      <c r="O1291" s="1">
        <v>2.8516340000000001E-2</v>
      </c>
      <c r="P1291" s="1">
        <v>0.2149481</v>
      </c>
      <c r="Q1291" s="1">
        <v>6.9784869999999996E-6</v>
      </c>
      <c r="R1291" s="1">
        <v>3.0604590000000001E-2</v>
      </c>
      <c r="S1291" s="1">
        <v>5.1727140000000001E-3</v>
      </c>
      <c r="T1291" s="1">
        <v>3.8235480000000002E-2</v>
      </c>
      <c r="U1291" s="1">
        <v>0.1108836</v>
      </c>
      <c r="V1291" s="1">
        <v>2.6180190000000001E-3</v>
      </c>
      <c r="W1291" s="1">
        <v>4.6729010000000001E-4</v>
      </c>
      <c r="X1291" s="1">
        <v>7.3666269999999997E-3</v>
      </c>
      <c r="Y1291" s="1">
        <v>3.5250659999999998E-4</v>
      </c>
      <c r="Z1291">
        <f t="shared" si="63"/>
        <v>1.6293546924485141</v>
      </c>
      <c r="AA1291">
        <f t="shared" si="63"/>
        <v>5.4228783457236798</v>
      </c>
      <c r="AB1291">
        <f t="shared" si="63"/>
        <v>0.36191551172726311</v>
      </c>
      <c r="AC1291">
        <f t="shared" si="62"/>
        <v>1.6386748790342658</v>
      </c>
      <c r="AD1291">
        <f t="shared" si="62"/>
        <v>3.4271654413321166</v>
      </c>
      <c r="AE1291">
        <f t="shared" si="62"/>
        <v>5051.3327602387162</v>
      </c>
    </row>
    <row r="1292" spans="1:31" x14ac:dyDescent="0.3">
      <c r="A1292" t="s">
        <v>263</v>
      </c>
      <c r="B1292" t="s">
        <v>264</v>
      </c>
      <c r="C1292" t="s">
        <v>17</v>
      </c>
      <c r="D1292" t="s">
        <v>39</v>
      </c>
      <c r="E1292" t="s">
        <v>13</v>
      </c>
      <c r="F1292" t="s">
        <v>14</v>
      </c>
      <c r="G1292" t="s">
        <v>9</v>
      </c>
      <c r="H1292" t="s">
        <v>10</v>
      </c>
      <c r="I1292" s="2">
        <v>43245</v>
      </c>
      <c r="J1292" s="1">
        <v>14.909409999999999</v>
      </c>
      <c r="K1292" s="1">
        <v>1.4922610000000001</v>
      </c>
      <c r="L1292" s="1">
        <v>2.3466640000000001</v>
      </c>
      <c r="M1292" s="1">
        <v>2.044737</v>
      </c>
      <c r="N1292" s="1">
        <v>0.72337850000000004</v>
      </c>
      <c r="O1292" s="1">
        <v>2.8516340000000001E-2</v>
      </c>
      <c r="P1292" s="1">
        <v>0.2149481</v>
      </c>
      <c r="Q1292" s="1">
        <v>6.9784869999999996E-6</v>
      </c>
      <c r="R1292" s="1">
        <v>3.0604590000000001E-2</v>
      </c>
      <c r="S1292" s="1">
        <v>5.1727140000000001E-3</v>
      </c>
      <c r="T1292" s="1">
        <v>3.8235480000000002E-2</v>
      </c>
      <c r="U1292" s="1">
        <v>0.1108836</v>
      </c>
      <c r="V1292" s="1">
        <v>2.6180190000000001E-3</v>
      </c>
      <c r="W1292" s="1">
        <v>4.6729010000000001E-4</v>
      </c>
      <c r="X1292" s="1">
        <v>7.3666269999999997E-3</v>
      </c>
      <c r="Y1292" s="1">
        <v>3.5250659999999998E-4</v>
      </c>
      <c r="Z1292">
        <f t="shared" si="63"/>
        <v>1.6293546924485141</v>
      </c>
      <c r="AA1292">
        <f t="shared" si="63"/>
        <v>5.4228783457236798</v>
      </c>
      <c r="AB1292">
        <f t="shared" si="63"/>
        <v>0.36191551172726311</v>
      </c>
      <c r="AC1292">
        <f t="shared" si="62"/>
        <v>1.6386748790342658</v>
      </c>
      <c r="AD1292">
        <f t="shared" si="62"/>
        <v>3.4271654413321166</v>
      </c>
      <c r="AE1292">
        <f t="shared" si="62"/>
        <v>5051.3327602387162</v>
      </c>
    </row>
    <row r="1293" spans="1:31" x14ac:dyDescent="0.3">
      <c r="A1293" t="s">
        <v>263</v>
      </c>
      <c r="B1293" t="s">
        <v>264</v>
      </c>
      <c r="C1293" t="s">
        <v>17</v>
      </c>
      <c r="D1293" t="s">
        <v>39</v>
      </c>
      <c r="E1293" t="s">
        <v>13</v>
      </c>
      <c r="F1293" t="s">
        <v>14</v>
      </c>
      <c r="G1293" t="s">
        <v>9</v>
      </c>
      <c r="H1293" t="s">
        <v>10</v>
      </c>
      <c r="I1293" s="2">
        <v>43245</v>
      </c>
      <c r="J1293" s="1">
        <v>14.909409999999999</v>
      </c>
      <c r="K1293" s="1">
        <v>1.4922610000000001</v>
      </c>
      <c r="L1293" s="1">
        <v>2.3466640000000001</v>
      </c>
      <c r="M1293" s="1">
        <v>2.044737</v>
      </c>
      <c r="N1293" s="1">
        <v>0.72337850000000004</v>
      </c>
      <c r="O1293" s="1">
        <v>2.8516340000000001E-2</v>
      </c>
      <c r="P1293" s="1">
        <v>0.2149481</v>
      </c>
      <c r="Q1293" s="1">
        <v>6.9784869999999996E-6</v>
      </c>
      <c r="R1293" s="1">
        <v>3.0604590000000001E-2</v>
      </c>
      <c r="S1293" s="1">
        <v>5.1727140000000001E-3</v>
      </c>
      <c r="T1293" s="1">
        <v>3.8235480000000002E-2</v>
      </c>
      <c r="U1293" s="1">
        <v>0.1108836</v>
      </c>
      <c r="V1293" s="1">
        <v>2.6180190000000001E-3</v>
      </c>
      <c r="W1293" s="1">
        <v>4.6729010000000001E-4</v>
      </c>
      <c r="X1293" s="1">
        <v>7.3666269999999997E-3</v>
      </c>
      <c r="Y1293" s="1">
        <v>3.5250659999999998E-4</v>
      </c>
      <c r="Z1293">
        <f t="shared" si="63"/>
        <v>1.6293546924485141</v>
      </c>
      <c r="AA1293">
        <f t="shared" si="63"/>
        <v>5.4228783457236798</v>
      </c>
      <c r="AB1293">
        <f t="shared" si="63"/>
        <v>0.36191551172726311</v>
      </c>
      <c r="AC1293">
        <f t="shared" si="62"/>
        <v>1.6386748790342658</v>
      </c>
      <c r="AD1293">
        <f t="shared" si="62"/>
        <v>3.4271654413321166</v>
      </c>
      <c r="AE1293">
        <f t="shared" si="62"/>
        <v>5051.3327602387162</v>
      </c>
    </row>
    <row r="1294" spans="1:31" x14ac:dyDescent="0.3">
      <c r="A1294" t="s">
        <v>263</v>
      </c>
      <c r="B1294" t="s">
        <v>264</v>
      </c>
      <c r="C1294" t="s">
        <v>17</v>
      </c>
      <c r="D1294" t="s">
        <v>39</v>
      </c>
      <c r="E1294" t="s">
        <v>13</v>
      </c>
      <c r="F1294" t="s">
        <v>14</v>
      </c>
      <c r="G1294" t="s">
        <v>9</v>
      </c>
      <c r="H1294" t="s">
        <v>10</v>
      </c>
      <c r="I1294" s="2">
        <v>43245</v>
      </c>
      <c r="J1294" s="1">
        <v>14.909409999999999</v>
      </c>
      <c r="K1294" s="1">
        <v>1.4922610000000001</v>
      </c>
      <c r="L1294" s="1">
        <v>2.3466640000000001</v>
      </c>
      <c r="M1294" s="1">
        <v>2.044737</v>
      </c>
      <c r="N1294" s="1">
        <v>0.72337850000000004</v>
      </c>
      <c r="O1294" s="1">
        <v>2.8516340000000001E-2</v>
      </c>
      <c r="P1294" s="1">
        <v>0.2149481</v>
      </c>
      <c r="Q1294" s="1">
        <v>6.9784869999999996E-6</v>
      </c>
      <c r="R1294" s="1">
        <v>3.0604590000000001E-2</v>
      </c>
      <c r="S1294" s="1">
        <v>5.1727140000000001E-3</v>
      </c>
      <c r="T1294" s="1">
        <v>3.8235480000000002E-2</v>
      </c>
      <c r="U1294" s="1">
        <v>0.1108836</v>
      </c>
      <c r="V1294" s="1">
        <v>2.6180190000000001E-3</v>
      </c>
      <c r="W1294" s="1">
        <v>4.6729010000000001E-4</v>
      </c>
      <c r="X1294" s="1">
        <v>7.3666269999999997E-3</v>
      </c>
      <c r="Y1294" s="1">
        <v>3.5250659999999998E-4</v>
      </c>
      <c r="Z1294">
        <f t="shared" si="63"/>
        <v>1.6293546924485141</v>
      </c>
      <c r="AA1294">
        <f t="shared" si="63"/>
        <v>5.4228783457236798</v>
      </c>
      <c r="AB1294">
        <f t="shared" si="63"/>
        <v>0.36191551172726311</v>
      </c>
      <c r="AC1294">
        <f t="shared" si="62"/>
        <v>1.6386748790342658</v>
      </c>
      <c r="AD1294">
        <f t="shared" si="62"/>
        <v>3.4271654413321166</v>
      </c>
      <c r="AE1294">
        <f t="shared" si="62"/>
        <v>5051.3327602387162</v>
      </c>
    </row>
    <row r="1295" spans="1:31" x14ac:dyDescent="0.3">
      <c r="A1295" t="s">
        <v>263</v>
      </c>
      <c r="B1295" t="s">
        <v>264</v>
      </c>
      <c r="C1295" t="s">
        <v>17</v>
      </c>
      <c r="D1295" t="s">
        <v>39</v>
      </c>
      <c r="E1295" t="s">
        <v>13</v>
      </c>
      <c r="F1295" t="s">
        <v>14</v>
      </c>
      <c r="G1295" t="s">
        <v>9</v>
      </c>
      <c r="H1295" t="s">
        <v>10</v>
      </c>
      <c r="I1295" s="2">
        <v>43245</v>
      </c>
      <c r="J1295" s="1">
        <v>14.909409999999999</v>
      </c>
      <c r="K1295" s="1">
        <v>1.4922610000000001</v>
      </c>
      <c r="L1295" s="1">
        <v>2.3466640000000001</v>
      </c>
      <c r="M1295" s="1">
        <v>2.044737</v>
      </c>
      <c r="N1295" s="1">
        <v>0.72337850000000004</v>
      </c>
      <c r="O1295" s="1">
        <v>2.8516340000000001E-2</v>
      </c>
      <c r="P1295" s="1">
        <v>0.2149481</v>
      </c>
      <c r="Q1295" s="1">
        <v>6.9784869999999996E-6</v>
      </c>
      <c r="R1295" s="1">
        <v>3.0604590000000001E-2</v>
      </c>
      <c r="S1295" s="1">
        <v>5.1727140000000001E-3</v>
      </c>
      <c r="T1295" s="1">
        <v>3.8235480000000002E-2</v>
      </c>
      <c r="U1295" s="1">
        <v>0.1108836</v>
      </c>
      <c r="V1295" s="1">
        <v>2.6180190000000001E-3</v>
      </c>
      <c r="W1295" s="1">
        <v>4.6729010000000001E-4</v>
      </c>
      <c r="X1295" s="1">
        <v>7.3666269999999997E-3</v>
      </c>
      <c r="Y1295" s="1">
        <v>3.5250659999999998E-4</v>
      </c>
      <c r="Z1295">
        <f t="shared" si="63"/>
        <v>1.6293546924485141</v>
      </c>
      <c r="AA1295">
        <f t="shared" si="63"/>
        <v>5.4228783457236798</v>
      </c>
      <c r="AB1295">
        <f t="shared" si="63"/>
        <v>0.36191551172726311</v>
      </c>
      <c r="AC1295">
        <f t="shared" si="62"/>
        <v>1.6386748790342658</v>
      </c>
      <c r="AD1295">
        <f t="shared" si="62"/>
        <v>3.4271654413321166</v>
      </c>
      <c r="AE1295">
        <f t="shared" si="62"/>
        <v>5051.3327602387162</v>
      </c>
    </row>
    <row r="1296" spans="1:31" x14ac:dyDescent="0.3">
      <c r="A1296" t="s">
        <v>263</v>
      </c>
      <c r="B1296" t="s">
        <v>264</v>
      </c>
      <c r="C1296" t="s">
        <v>17</v>
      </c>
      <c r="D1296" t="s">
        <v>39</v>
      </c>
      <c r="E1296" t="s">
        <v>13</v>
      </c>
      <c r="F1296" t="s">
        <v>14</v>
      </c>
      <c r="G1296" t="s">
        <v>9</v>
      </c>
      <c r="H1296" t="s">
        <v>10</v>
      </c>
      <c r="I1296" s="2">
        <v>43245</v>
      </c>
      <c r="J1296" s="1">
        <v>14.909409999999999</v>
      </c>
      <c r="K1296" s="1">
        <v>1.4922610000000001</v>
      </c>
      <c r="L1296" s="1">
        <v>2.3466640000000001</v>
      </c>
      <c r="M1296" s="1">
        <v>2.044737</v>
      </c>
      <c r="N1296" s="1">
        <v>0.72337850000000004</v>
      </c>
      <c r="O1296" s="1">
        <v>2.8516340000000001E-2</v>
      </c>
      <c r="P1296" s="1">
        <v>0.2149481</v>
      </c>
      <c r="Q1296" s="1">
        <v>6.9784869999999996E-6</v>
      </c>
      <c r="R1296" s="1">
        <v>3.0604590000000001E-2</v>
      </c>
      <c r="S1296" s="1">
        <v>5.1727140000000001E-3</v>
      </c>
      <c r="T1296" s="1">
        <v>3.8235480000000002E-2</v>
      </c>
      <c r="U1296" s="1">
        <v>0.1108836</v>
      </c>
      <c r="V1296" s="1">
        <v>2.6180190000000001E-3</v>
      </c>
      <c r="W1296" s="1">
        <v>4.6729010000000001E-4</v>
      </c>
      <c r="X1296" s="1">
        <v>7.3666269999999997E-3</v>
      </c>
      <c r="Y1296" s="1">
        <v>3.5250659999999998E-4</v>
      </c>
      <c r="Z1296">
        <f t="shared" si="63"/>
        <v>1.6293546924485141</v>
      </c>
      <c r="AA1296">
        <f t="shared" si="63"/>
        <v>5.4228783457236798</v>
      </c>
      <c r="AB1296">
        <f t="shared" si="63"/>
        <v>0.36191551172726311</v>
      </c>
      <c r="AC1296">
        <f t="shared" si="62"/>
        <v>1.6386748790342658</v>
      </c>
      <c r="AD1296">
        <f t="shared" si="62"/>
        <v>3.4271654413321166</v>
      </c>
      <c r="AE1296">
        <f t="shared" si="62"/>
        <v>5051.3327602387162</v>
      </c>
    </row>
    <row r="1297" spans="1:31" x14ac:dyDescent="0.3">
      <c r="A1297" t="s">
        <v>263</v>
      </c>
      <c r="B1297" t="s">
        <v>264</v>
      </c>
      <c r="C1297" t="s">
        <v>17</v>
      </c>
      <c r="D1297" t="s">
        <v>39</v>
      </c>
      <c r="E1297" t="s">
        <v>13</v>
      </c>
      <c r="F1297" t="s">
        <v>14</v>
      </c>
      <c r="G1297" t="s">
        <v>9</v>
      </c>
      <c r="H1297" t="s">
        <v>10</v>
      </c>
      <c r="I1297" s="2">
        <v>43245</v>
      </c>
      <c r="J1297" s="1">
        <v>14.909409999999999</v>
      </c>
      <c r="K1297" s="1">
        <v>1.4922610000000001</v>
      </c>
      <c r="L1297" s="1">
        <v>2.3466640000000001</v>
      </c>
      <c r="M1297" s="1">
        <v>2.044737</v>
      </c>
      <c r="N1297" s="1">
        <v>0.72337850000000004</v>
      </c>
      <c r="O1297" s="1">
        <v>2.8516340000000001E-2</v>
      </c>
      <c r="P1297" s="1">
        <v>0.2149481</v>
      </c>
      <c r="Q1297" s="1">
        <v>6.9784869999999996E-6</v>
      </c>
      <c r="R1297" s="1">
        <v>3.0604590000000001E-2</v>
      </c>
      <c r="S1297" s="1">
        <v>5.1727140000000001E-3</v>
      </c>
      <c r="T1297" s="1">
        <v>3.8235480000000002E-2</v>
      </c>
      <c r="U1297" s="1">
        <v>0.1108836</v>
      </c>
      <c r="V1297" s="1">
        <v>2.6180190000000001E-3</v>
      </c>
      <c r="W1297" s="1">
        <v>4.6729010000000001E-4</v>
      </c>
      <c r="X1297" s="1">
        <v>7.3666269999999997E-3</v>
      </c>
      <c r="Y1297" s="1">
        <v>3.5250659999999998E-4</v>
      </c>
      <c r="Z1297">
        <f t="shared" si="63"/>
        <v>1.6293546924485141</v>
      </c>
      <c r="AA1297">
        <f t="shared" si="63"/>
        <v>5.4228783457236798</v>
      </c>
      <c r="AB1297">
        <f t="shared" si="63"/>
        <v>0.36191551172726311</v>
      </c>
      <c r="AC1297">
        <f t="shared" si="62"/>
        <v>1.6386748790342658</v>
      </c>
      <c r="AD1297">
        <f t="shared" si="62"/>
        <v>3.4271654413321166</v>
      </c>
      <c r="AE1297">
        <f t="shared" si="62"/>
        <v>5051.3327602387162</v>
      </c>
    </row>
    <row r="1298" spans="1:31" x14ac:dyDescent="0.3">
      <c r="A1298" t="s">
        <v>263</v>
      </c>
      <c r="B1298" t="s">
        <v>264</v>
      </c>
      <c r="C1298" t="s">
        <v>5</v>
      </c>
      <c r="D1298" t="s">
        <v>40</v>
      </c>
      <c r="E1298" t="s">
        <v>13</v>
      </c>
      <c r="F1298" t="s">
        <v>14</v>
      </c>
      <c r="G1298" t="s">
        <v>9</v>
      </c>
      <c r="H1298" t="s">
        <v>10</v>
      </c>
      <c r="I1298" s="2">
        <v>43245</v>
      </c>
      <c r="J1298" s="1">
        <v>14.22795</v>
      </c>
      <c r="K1298" s="1">
        <v>1.5983510000000001</v>
      </c>
      <c r="L1298" s="1">
        <v>1.8543000000000001</v>
      </c>
      <c r="M1298" s="1">
        <v>2.3014540000000001</v>
      </c>
      <c r="N1298" s="1">
        <v>0.85675610000000002</v>
      </c>
      <c r="O1298" s="1">
        <v>2.0521049999999999E-2</v>
      </c>
      <c r="P1298" s="1">
        <v>0.2092408</v>
      </c>
      <c r="Q1298" s="1">
        <v>9.3546990000000003E-5</v>
      </c>
      <c r="R1298" s="1">
        <v>2.5170209999999998E-2</v>
      </c>
      <c r="S1298" s="1">
        <v>5.0654690000000004E-3</v>
      </c>
      <c r="T1298" s="1">
        <v>5.5804020000000003E-2</v>
      </c>
      <c r="U1298" s="1">
        <v>0.1671368</v>
      </c>
      <c r="V1298" s="1">
        <v>4.0591569999999999E-3</v>
      </c>
      <c r="W1298" s="1">
        <v>7.6468100000000002E-4</v>
      </c>
      <c r="X1298" s="1">
        <v>1.122571E-2</v>
      </c>
      <c r="Y1298" s="1">
        <v>5.2065430000000005E-4</v>
      </c>
      <c r="Z1298">
        <f t="shared" si="63"/>
        <v>3.009438602167934</v>
      </c>
      <c r="AA1298">
        <f t="shared" si="63"/>
        <v>7.262226401222879</v>
      </c>
      <c r="AB1298">
        <f t="shared" si="63"/>
        <v>0.4737820950443189</v>
      </c>
      <c r="AC1298">
        <f t="shared" si="62"/>
        <v>3.726324920021149</v>
      </c>
      <c r="AD1298">
        <f t="shared" si="62"/>
        <v>5.3649718410558549</v>
      </c>
      <c r="AE1298">
        <f t="shared" si="62"/>
        <v>556.56980518560783</v>
      </c>
    </row>
    <row r="1299" spans="1:31" x14ac:dyDescent="0.3">
      <c r="A1299" t="s">
        <v>263</v>
      </c>
      <c r="B1299" t="s">
        <v>264</v>
      </c>
      <c r="C1299" t="s">
        <v>5</v>
      </c>
      <c r="D1299" t="s">
        <v>40</v>
      </c>
      <c r="E1299" t="s">
        <v>13</v>
      </c>
      <c r="F1299" t="s">
        <v>14</v>
      </c>
      <c r="G1299" t="s">
        <v>9</v>
      </c>
      <c r="H1299" t="s">
        <v>10</v>
      </c>
      <c r="I1299" s="2">
        <v>43245</v>
      </c>
      <c r="J1299" s="1">
        <v>14.22795</v>
      </c>
      <c r="K1299" s="1">
        <v>1.5983510000000001</v>
      </c>
      <c r="L1299" s="1">
        <v>1.8543000000000001</v>
      </c>
      <c r="M1299" s="1">
        <v>2.3014540000000001</v>
      </c>
      <c r="N1299" s="1">
        <v>0.85675610000000002</v>
      </c>
      <c r="O1299" s="1">
        <v>2.0521049999999999E-2</v>
      </c>
      <c r="P1299" s="1">
        <v>0.2092408</v>
      </c>
      <c r="Q1299" s="1">
        <v>9.3546990000000003E-5</v>
      </c>
      <c r="R1299" s="1">
        <v>2.5170209999999998E-2</v>
      </c>
      <c r="S1299" s="1">
        <v>5.0654690000000004E-3</v>
      </c>
      <c r="T1299" s="1">
        <v>5.5804020000000003E-2</v>
      </c>
      <c r="U1299" s="1">
        <v>0.1671368</v>
      </c>
      <c r="V1299" s="1">
        <v>4.0591569999999999E-3</v>
      </c>
      <c r="W1299" s="1">
        <v>7.6468100000000002E-4</v>
      </c>
      <c r="X1299" s="1">
        <v>1.122571E-2</v>
      </c>
      <c r="Y1299" s="1">
        <v>5.2065430000000005E-4</v>
      </c>
      <c r="Z1299">
        <f t="shared" si="63"/>
        <v>3.009438602167934</v>
      </c>
      <c r="AA1299">
        <f t="shared" si="63"/>
        <v>7.262226401222879</v>
      </c>
      <c r="AB1299">
        <f t="shared" si="63"/>
        <v>0.4737820950443189</v>
      </c>
      <c r="AC1299">
        <f t="shared" si="62"/>
        <v>3.726324920021149</v>
      </c>
      <c r="AD1299">
        <f t="shared" si="62"/>
        <v>5.3649718410558549</v>
      </c>
      <c r="AE1299">
        <f t="shared" si="62"/>
        <v>556.56980518560783</v>
      </c>
    </row>
    <row r="1300" spans="1:31" x14ac:dyDescent="0.3">
      <c r="A1300" t="s">
        <v>263</v>
      </c>
      <c r="B1300" t="s">
        <v>264</v>
      </c>
      <c r="C1300" t="s">
        <v>5</v>
      </c>
      <c r="D1300" t="s">
        <v>40</v>
      </c>
      <c r="E1300" t="s">
        <v>13</v>
      </c>
      <c r="F1300" t="s">
        <v>14</v>
      </c>
      <c r="G1300" t="s">
        <v>9</v>
      </c>
      <c r="H1300" t="s">
        <v>10</v>
      </c>
      <c r="I1300" s="2">
        <v>43245</v>
      </c>
      <c r="J1300" s="1">
        <v>14.22795</v>
      </c>
      <c r="K1300" s="1">
        <v>1.5983510000000001</v>
      </c>
      <c r="L1300" s="1">
        <v>1.8543000000000001</v>
      </c>
      <c r="M1300" s="1">
        <v>2.3014540000000001</v>
      </c>
      <c r="N1300" s="1">
        <v>0.85675610000000002</v>
      </c>
      <c r="O1300" s="1">
        <v>2.0521049999999999E-2</v>
      </c>
      <c r="P1300" s="1">
        <v>0.2092408</v>
      </c>
      <c r="Q1300" s="1">
        <v>9.3546990000000003E-5</v>
      </c>
      <c r="R1300" s="1">
        <v>2.5170209999999998E-2</v>
      </c>
      <c r="S1300" s="1">
        <v>5.0654690000000004E-3</v>
      </c>
      <c r="T1300" s="1">
        <v>5.5804020000000003E-2</v>
      </c>
      <c r="U1300" s="1">
        <v>0.1671368</v>
      </c>
      <c r="V1300" s="1">
        <v>4.0591569999999999E-3</v>
      </c>
      <c r="W1300" s="1">
        <v>7.6468100000000002E-4</v>
      </c>
      <c r="X1300" s="1">
        <v>1.122571E-2</v>
      </c>
      <c r="Y1300" s="1">
        <v>5.2065430000000005E-4</v>
      </c>
      <c r="Z1300">
        <f t="shared" si="63"/>
        <v>3.009438602167934</v>
      </c>
      <c r="AA1300">
        <f t="shared" si="63"/>
        <v>7.262226401222879</v>
      </c>
      <c r="AB1300">
        <f t="shared" si="63"/>
        <v>0.4737820950443189</v>
      </c>
      <c r="AC1300">
        <f t="shared" si="62"/>
        <v>3.726324920021149</v>
      </c>
      <c r="AD1300">
        <f t="shared" si="62"/>
        <v>5.3649718410558549</v>
      </c>
      <c r="AE1300">
        <f t="shared" si="62"/>
        <v>556.56980518560783</v>
      </c>
    </row>
    <row r="1301" spans="1:31" x14ac:dyDescent="0.3">
      <c r="A1301" t="s">
        <v>263</v>
      </c>
      <c r="B1301" t="s">
        <v>264</v>
      </c>
      <c r="C1301" t="s">
        <v>5</v>
      </c>
      <c r="D1301" t="s">
        <v>40</v>
      </c>
      <c r="E1301" t="s">
        <v>13</v>
      </c>
      <c r="F1301" t="s">
        <v>14</v>
      </c>
      <c r="G1301" t="s">
        <v>9</v>
      </c>
      <c r="H1301" t="s">
        <v>10</v>
      </c>
      <c r="I1301" s="2">
        <v>43245</v>
      </c>
      <c r="J1301" s="1">
        <v>14.22795</v>
      </c>
      <c r="K1301" s="1">
        <v>1.5983510000000001</v>
      </c>
      <c r="L1301" s="1">
        <v>1.8543000000000001</v>
      </c>
      <c r="M1301" s="1">
        <v>2.3014540000000001</v>
      </c>
      <c r="N1301" s="1">
        <v>0.85675610000000002</v>
      </c>
      <c r="O1301" s="1">
        <v>2.0521049999999999E-2</v>
      </c>
      <c r="P1301" s="1">
        <v>0.2092408</v>
      </c>
      <c r="Q1301" s="1">
        <v>9.3546990000000003E-5</v>
      </c>
      <c r="R1301" s="1">
        <v>2.5170209999999998E-2</v>
      </c>
      <c r="S1301" s="1">
        <v>5.0654690000000004E-3</v>
      </c>
      <c r="T1301" s="1">
        <v>5.5804020000000003E-2</v>
      </c>
      <c r="U1301" s="1">
        <v>0.1671368</v>
      </c>
      <c r="V1301" s="1">
        <v>4.0591569999999999E-3</v>
      </c>
      <c r="W1301" s="1">
        <v>7.6468100000000002E-4</v>
      </c>
      <c r="X1301" s="1">
        <v>1.122571E-2</v>
      </c>
      <c r="Y1301" s="1">
        <v>5.2065430000000005E-4</v>
      </c>
      <c r="Z1301">
        <f t="shared" si="63"/>
        <v>3.009438602167934</v>
      </c>
      <c r="AA1301">
        <f t="shared" si="63"/>
        <v>7.262226401222879</v>
      </c>
      <c r="AB1301">
        <f t="shared" si="63"/>
        <v>0.4737820950443189</v>
      </c>
      <c r="AC1301">
        <f t="shared" si="62"/>
        <v>3.726324920021149</v>
      </c>
      <c r="AD1301">
        <f t="shared" si="62"/>
        <v>5.3649718410558549</v>
      </c>
      <c r="AE1301">
        <f t="shared" si="62"/>
        <v>556.56980518560783</v>
      </c>
    </row>
    <row r="1302" spans="1:31" x14ac:dyDescent="0.3">
      <c r="A1302" t="s">
        <v>263</v>
      </c>
      <c r="B1302" t="s">
        <v>264</v>
      </c>
      <c r="C1302" t="s">
        <v>5</v>
      </c>
      <c r="D1302" t="s">
        <v>40</v>
      </c>
      <c r="E1302" t="s">
        <v>13</v>
      </c>
      <c r="F1302" t="s">
        <v>14</v>
      </c>
      <c r="G1302" t="s">
        <v>9</v>
      </c>
      <c r="H1302" t="s">
        <v>10</v>
      </c>
      <c r="I1302" s="2">
        <v>43245</v>
      </c>
      <c r="J1302" s="1">
        <v>14.22795</v>
      </c>
      <c r="K1302" s="1">
        <v>1.5983510000000001</v>
      </c>
      <c r="L1302" s="1">
        <v>1.8543000000000001</v>
      </c>
      <c r="M1302" s="1">
        <v>2.3014540000000001</v>
      </c>
      <c r="N1302" s="1">
        <v>0.85675610000000002</v>
      </c>
      <c r="O1302" s="1">
        <v>2.0521049999999999E-2</v>
      </c>
      <c r="P1302" s="1">
        <v>0.2092408</v>
      </c>
      <c r="Q1302" s="1">
        <v>9.3546990000000003E-5</v>
      </c>
      <c r="R1302" s="1">
        <v>2.5170209999999998E-2</v>
      </c>
      <c r="S1302" s="1">
        <v>5.0654690000000004E-3</v>
      </c>
      <c r="T1302" s="1">
        <v>5.5804020000000003E-2</v>
      </c>
      <c r="U1302" s="1">
        <v>0.1671368</v>
      </c>
      <c r="V1302" s="1">
        <v>4.0591569999999999E-3</v>
      </c>
      <c r="W1302" s="1">
        <v>7.6468100000000002E-4</v>
      </c>
      <c r="X1302" s="1">
        <v>1.122571E-2</v>
      </c>
      <c r="Y1302" s="1">
        <v>5.2065430000000005E-4</v>
      </c>
      <c r="Z1302">
        <f t="shared" si="63"/>
        <v>3.009438602167934</v>
      </c>
      <c r="AA1302">
        <f t="shared" si="63"/>
        <v>7.262226401222879</v>
      </c>
      <c r="AB1302">
        <f t="shared" si="63"/>
        <v>0.4737820950443189</v>
      </c>
      <c r="AC1302">
        <f t="shared" si="62"/>
        <v>3.726324920021149</v>
      </c>
      <c r="AD1302">
        <f t="shared" si="62"/>
        <v>5.3649718410558549</v>
      </c>
      <c r="AE1302">
        <f t="shared" si="62"/>
        <v>556.56980518560783</v>
      </c>
    </row>
    <row r="1303" spans="1:31" x14ac:dyDescent="0.3">
      <c r="A1303" t="s">
        <v>263</v>
      </c>
      <c r="B1303" t="s">
        <v>264</v>
      </c>
      <c r="C1303" t="s">
        <v>5</v>
      </c>
      <c r="D1303" t="s">
        <v>40</v>
      </c>
      <c r="E1303" t="s">
        <v>13</v>
      </c>
      <c r="F1303" t="s">
        <v>14</v>
      </c>
      <c r="G1303" t="s">
        <v>9</v>
      </c>
      <c r="H1303" t="s">
        <v>10</v>
      </c>
      <c r="I1303" s="2">
        <v>43245</v>
      </c>
      <c r="J1303" s="1">
        <v>14.22795</v>
      </c>
      <c r="K1303" s="1">
        <v>1.5983510000000001</v>
      </c>
      <c r="L1303" s="1">
        <v>1.8543000000000001</v>
      </c>
      <c r="M1303" s="1">
        <v>2.3014540000000001</v>
      </c>
      <c r="N1303" s="1">
        <v>0.85675610000000002</v>
      </c>
      <c r="O1303" s="1">
        <v>2.0521049999999999E-2</v>
      </c>
      <c r="P1303" s="1">
        <v>0.2092408</v>
      </c>
      <c r="Q1303" s="1">
        <v>9.3546990000000003E-5</v>
      </c>
      <c r="R1303" s="1">
        <v>2.5170209999999998E-2</v>
      </c>
      <c r="S1303" s="1">
        <v>5.0654690000000004E-3</v>
      </c>
      <c r="T1303" s="1">
        <v>5.5804020000000003E-2</v>
      </c>
      <c r="U1303" s="1">
        <v>0.1671368</v>
      </c>
      <c r="V1303" s="1">
        <v>4.0591569999999999E-3</v>
      </c>
      <c r="W1303" s="1">
        <v>7.6468100000000002E-4</v>
      </c>
      <c r="X1303" s="1">
        <v>1.122571E-2</v>
      </c>
      <c r="Y1303" s="1">
        <v>5.2065430000000005E-4</v>
      </c>
      <c r="Z1303">
        <f t="shared" si="63"/>
        <v>3.009438602167934</v>
      </c>
      <c r="AA1303">
        <f t="shared" si="63"/>
        <v>7.262226401222879</v>
      </c>
      <c r="AB1303">
        <f t="shared" si="63"/>
        <v>0.4737820950443189</v>
      </c>
      <c r="AC1303">
        <f t="shared" si="62"/>
        <v>3.726324920021149</v>
      </c>
      <c r="AD1303">
        <f t="shared" si="62"/>
        <v>5.3649718410558549</v>
      </c>
      <c r="AE1303">
        <f t="shared" si="62"/>
        <v>556.56980518560783</v>
      </c>
    </row>
    <row r="1304" spans="1:31" x14ac:dyDescent="0.3">
      <c r="A1304" t="s">
        <v>263</v>
      </c>
      <c r="B1304" t="s">
        <v>264</v>
      </c>
      <c r="C1304" t="s">
        <v>5</v>
      </c>
      <c r="D1304" t="s">
        <v>40</v>
      </c>
      <c r="E1304" t="s">
        <v>13</v>
      </c>
      <c r="F1304" t="s">
        <v>14</v>
      </c>
      <c r="G1304" t="s">
        <v>9</v>
      </c>
      <c r="H1304" t="s">
        <v>10</v>
      </c>
      <c r="I1304" s="2">
        <v>43245</v>
      </c>
      <c r="J1304" s="1">
        <v>14.22795</v>
      </c>
      <c r="K1304" s="1">
        <v>1.5983510000000001</v>
      </c>
      <c r="L1304" s="1">
        <v>1.8543000000000001</v>
      </c>
      <c r="M1304" s="1">
        <v>2.3014540000000001</v>
      </c>
      <c r="N1304" s="1">
        <v>0.85675610000000002</v>
      </c>
      <c r="O1304" s="1">
        <v>2.0521049999999999E-2</v>
      </c>
      <c r="P1304" s="1">
        <v>0.2092408</v>
      </c>
      <c r="Q1304" s="1">
        <v>9.3546990000000003E-5</v>
      </c>
      <c r="R1304" s="1">
        <v>2.5170209999999998E-2</v>
      </c>
      <c r="S1304" s="1">
        <v>5.0654690000000004E-3</v>
      </c>
      <c r="T1304" s="1">
        <v>5.5804020000000003E-2</v>
      </c>
      <c r="U1304" s="1">
        <v>0.1671368</v>
      </c>
      <c r="V1304" s="1">
        <v>4.0591569999999999E-3</v>
      </c>
      <c r="W1304" s="1">
        <v>7.6468100000000002E-4</v>
      </c>
      <c r="X1304" s="1">
        <v>1.122571E-2</v>
      </c>
      <c r="Y1304" s="1">
        <v>5.2065430000000005E-4</v>
      </c>
      <c r="Z1304">
        <f t="shared" si="63"/>
        <v>3.009438602167934</v>
      </c>
      <c r="AA1304">
        <f t="shared" si="63"/>
        <v>7.262226401222879</v>
      </c>
      <c r="AB1304">
        <f t="shared" si="63"/>
        <v>0.4737820950443189</v>
      </c>
      <c r="AC1304">
        <f t="shared" si="62"/>
        <v>3.726324920021149</v>
      </c>
      <c r="AD1304">
        <f t="shared" si="62"/>
        <v>5.3649718410558549</v>
      </c>
      <c r="AE1304">
        <f t="shared" si="62"/>
        <v>556.56980518560783</v>
      </c>
    </row>
    <row r="1305" spans="1:31" x14ac:dyDescent="0.3">
      <c r="A1305" t="s">
        <v>263</v>
      </c>
      <c r="B1305" t="s">
        <v>264</v>
      </c>
      <c r="C1305" t="s">
        <v>5</v>
      </c>
      <c r="D1305" t="s">
        <v>40</v>
      </c>
      <c r="E1305" t="s">
        <v>13</v>
      </c>
      <c r="F1305" t="s">
        <v>14</v>
      </c>
      <c r="G1305" t="s">
        <v>9</v>
      </c>
      <c r="H1305" t="s">
        <v>10</v>
      </c>
      <c r="I1305" s="2">
        <v>43245</v>
      </c>
      <c r="J1305" s="1">
        <v>14.22795</v>
      </c>
      <c r="K1305" s="1">
        <v>1.5983510000000001</v>
      </c>
      <c r="L1305" s="1">
        <v>1.8543000000000001</v>
      </c>
      <c r="M1305" s="1">
        <v>2.3014540000000001</v>
      </c>
      <c r="N1305" s="1">
        <v>0.85675610000000002</v>
      </c>
      <c r="O1305" s="1">
        <v>2.0521049999999999E-2</v>
      </c>
      <c r="P1305" s="1">
        <v>0.2092408</v>
      </c>
      <c r="Q1305" s="1">
        <v>9.3546990000000003E-5</v>
      </c>
      <c r="R1305" s="1">
        <v>2.5170209999999998E-2</v>
      </c>
      <c r="S1305" s="1">
        <v>5.0654690000000004E-3</v>
      </c>
      <c r="T1305" s="1">
        <v>5.5804020000000003E-2</v>
      </c>
      <c r="U1305" s="1">
        <v>0.1671368</v>
      </c>
      <c r="V1305" s="1">
        <v>4.0591569999999999E-3</v>
      </c>
      <c r="W1305" s="1">
        <v>7.6468100000000002E-4</v>
      </c>
      <c r="X1305" s="1">
        <v>1.122571E-2</v>
      </c>
      <c r="Y1305" s="1">
        <v>5.2065430000000005E-4</v>
      </c>
      <c r="Z1305">
        <f t="shared" si="63"/>
        <v>3.009438602167934</v>
      </c>
      <c r="AA1305">
        <f t="shared" si="63"/>
        <v>7.262226401222879</v>
      </c>
      <c r="AB1305">
        <f t="shared" si="63"/>
        <v>0.4737820950443189</v>
      </c>
      <c r="AC1305">
        <f t="shared" si="62"/>
        <v>3.726324920021149</v>
      </c>
      <c r="AD1305">
        <f t="shared" si="62"/>
        <v>5.3649718410558549</v>
      </c>
      <c r="AE1305">
        <f t="shared" si="62"/>
        <v>556.56980518560783</v>
      </c>
    </row>
    <row r="1306" spans="1:31" x14ac:dyDescent="0.3">
      <c r="A1306" t="s">
        <v>263</v>
      </c>
      <c r="B1306" t="s">
        <v>264</v>
      </c>
      <c r="C1306" t="s">
        <v>11</v>
      </c>
      <c r="D1306" t="s">
        <v>41</v>
      </c>
      <c r="E1306" t="s">
        <v>13</v>
      </c>
      <c r="F1306" t="s">
        <v>14</v>
      </c>
      <c r="G1306" t="s">
        <v>9</v>
      </c>
      <c r="H1306" t="s">
        <v>10</v>
      </c>
      <c r="I1306" s="2">
        <v>43245</v>
      </c>
      <c r="J1306" s="1">
        <v>13.99058</v>
      </c>
      <c r="K1306" s="1">
        <v>1.59571</v>
      </c>
      <c r="L1306" s="1">
        <v>1.9756089999999999</v>
      </c>
      <c r="M1306" s="1">
        <v>1.8834390000000001</v>
      </c>
      <c r="N1306" s="1">
        <v>0.62459319999999996</v>
      </c>
      <c r="O1306" s="1">
        <v>2.97451E-2</v>
      </c>
      <c r="P1306" s="1">
        <v>0.19024730000000001</v>
      </c>
      <c r="Q1306" s="1">
        <v>9.3474040000000004E-7</v>
      </c>
      <c r="R1306" s="1">
        <v>3.0474890000000001E-2</v>
      </c>
      <c r="S1306" s="1">
        <v>5.3360120000000002E-3</v>
      </c>
      <c r="T1306" s="1">
        <v>3.0426419999999999E-2</v>
      </c>
      <c r="U1306" s="1">
        <v>8.8683509999999993E-2</v>
      </c>
      <c r="V1306" s="1">
        <v>1.9934010000000001E-3</v>
      </c>
      <c r="W1306" s="1">
        <v>3.75509E-4</v>
      </c>
      <c r="X1306" s="1">
        <v>5.8336289999999999E-3</v>
      </c>
      <c r="Y1306" s="1">
        <v>2.80656E-4</v>
      </c>
      <c r="Z1306">
        <f t="shared" si="63"/>
        <v>1.5401033301630029</v>
      </c>
      <c r="AA1306">
        <f t="shared" si="63"/>
        <v>4.7085947567189592</v>
      </c>
      <c r="AB1306">
        <f t="shared" si="63"/>
        <v>0.31915188958189111</v>
      </c>
      <c r="AC1306">
        <f t="shared" si="62"/>
        <v>1.2624230545535231</v>
      </c>
      <c r="AD1306">
        <f t="shared" si="62"/>
        <v>3.066339969082347</v>
      </c>
      <c r="AE1306">
        <f t="shared" si="62"/>
        <v>30025.020850708923</v>
      </c>
    </row>
    <row r="1307" spans="1:31" x14ac:dyDescent="0.3">
      <c r="A1307" t="s">
        <v>263</v>
      </c>
      <c r="B1307" t="s">
        <v>264</v>
      </c>
      <c r="C1307" t="s">
        <v>11</v>
      </c>
      <c r="D1307" t="s">
        <v>41</v>
      </c>
      <c r="E1307" t="s">
        <v>13</v>
      </c>
      <c r="F1307" t="s">
        <v>14</v>
      </c>
      <c r="G1307" t="s">
        <v>9</v>
      </c>
      <c r="H1307" t="s">
        <v>10</v>
      </c>
      <c r="I1307" s="2">
        <v>43245</v>
      </c>
      <c r="J1307" s="1">
        <v>13.99058</v>
      </c>
      <c r="K1307" s="1">
        <v>1.59571</v>
      </c>
      <c r="L1307" s="1">
        <v>1.9756089999999999</v>
      </c>
      <c r="M1307" s="1">
        <v>1.8834390000000001</v>
      </c>
      <c r="N1307" s="1">
        <v>0.62459319999999996</v>
      </c>
      <c r="O1307" s="1">
        <v>2.97451E-2</v>
      </c>
      <c r="P1307" s="1">
        <v>0.19024730000000001</v>
      </c>
      <c r="Q1307" s="1">
        <v>9.3474040000000004E-7</v>
      </c>
      <c r="R1307" s="1">
        <v>3.0474890000000001E-2</v>
      </c>
      <c r="S1307" s="1">
        <v>5.3360120000000002E-3</v>
      </c>
      <c r="T1307" s="1">
        <v>3.0426419999999999E-2</v>
      </c>
      <c r="U1307" s="1">
        <v>8.8683509999999993E-2</v>
      </c>
      <c r="V1307" s="1">
        <v>1.9934010000000001E-3</v>
      </c>
      <c r="W1307" s="1">
        <v>3.75509E-4</v>
      </c>
      <c r="X1307" s="1">
        <v>5.8336289999999999E-3</v>
      </c>
      <c r="Y1307" s="1">
        <v>2.80656E-4</v>
      </c>
      <c r="Z1307">
        <f t="shared" si="63"/>
        <v>1.5401033301630029</v>
      </c>
      <c r="AA1307">
        <f t="shared" si="63"/>
        <v>4.7085947567189592</v>
      </c>
      <c r="AB1307">
        <f t="shared" si="63"/>
        <v>0.31915188958189111</v>
      </c>
      <c r="AC1307">
        <f t="shared" si="62"/>
        <v>1.2624230545535231</v>
      </c>
      <c r="AD1307">
        <f t="shared" si="62"/>
        <v>3.066339969082347</v>
      </c>
      <c r="AE1307">
        <f t="shared" si="62"/>
        <v>30025.020850708923</v>
      </c>
    </row>
    <row r="1308" spans="1:31" x14ac:dyDescent="0.3">
      <c r="A1308" t="s">
        <v>263</v>
      </c>
      <c r="B1308" t="s">
        <v>264</v>
      </c>
      <c r="C1308" t="s">
        <v>11</v>
      </c>
      <c r="D1308" t="s">
        <v>41</v>
      </c>
      <c r="E1308" t="s">
        <v>13</v>
      </c>
      <c r="F1308" t="s">
        <v>14</v>
      </c>
      <c r="G1308" t="s">
        <v>9</v>
      </c>
      <c r="H1308" t="s">
        <v>10</v>
      </c>
      <c r="I1308" s="2">
        <v>43245</v>
      </c>
      <c r="J1308" s="1">
        <v>13.99058</v>
      </c>
      <c r="K1308" s="1">
        <v>1.59571</v>
      </c>
      <c r="L1308" s="1">
        <v>1.9756089999999999</v>
      </c>
      <c r="M1308" s="1">
        <v>1.8834390000000001</v>
      </c>
      <c r="N1308" s="1">
        <v>0.62459319999999996</v>
      </c>
      <c r="O1308" s="1">
        <v>2.97451E-2</v>
      </c>
      <c r="P1308" s="1">
        <v>0.19024730000000001</v>
      </c>
      <c r="Q1308" s="1">
        <v>9.3474040000000004E-7</v>
      </c>
      <c r="R1308" s="1">
        <v>3.0474890000000001E-2</v>
      </c>
      <c r="S1308" s="1">
        <v>5.3360120000000002E-3</v>
      </c>
      <c r="T1308" s="1">
        <v>3.0426419999999999E-2</v>
      </c>
      <c r="U1308" s="1">
        <v>8.8683509999999993E-2</v>
      </c>
      <c r="V1308" s="1">
        <v>1.9934010000000001E-3</v>
      </c>
      <c r="W1308" s="1">
        <v>3.75509E-4</v>
      </c>
      <c r="X1308" s="1">
        <v>5.8336289999999999E-3</v>
      </c>
      <c r="Y1308" s="1">
        <v>2.80656E-4</v>
      </c>
      <c r="Z1308">
        <f t="shared" si="63"/>
        <v>1.5401033301630029</v>
      </c>
      <c r="AA1308">
        <f t="shared" si="63"/>
        <v>4.7085947567189592</v>
      </c>
      <c r="AB1308">
        <f t="shared" si="63"/>
        <v>0.31915188958189111</v>
      </c>
      <c r="AC1308">
        <f t="shared" si="62"/>
        <v>1.2624230545535231</v>
      </c>
      <c r="AD1308">
        <f t="shared" si="62"/>
        <v>3.066339969082347</v>
      </c>
      <c r="AE1308">
        <f t="shared" si="62"/>
        <v>30025.020850708923</v>
      </c>
    </row>
    <row r="1309" spans="1:31" x14ac:dyDescent="0.3">
      <c r="A1309" t="s">
        <v>263</v>
      </c>
      <c r="B1309" t="s">
        <v>264</v>
      </c>
      <c r="C1309" t="s">
        <v>11</v>
      </c>
      <c r="D1309" t="s">
        <v>41</v>
      </c>
      <c r="E1309" t="s">
        <v>13</v>
      </c>
      <c r="F1309" t="s">
        <v>14</v>
      </c>
      <c r="G1309" t="s">
        <v>9</v>
      </c>
      <c r="H1309" t="s">
        <v>10</v>
      </c>
      <c r="I1309" s="2">
        <v>43245</v>
      </c>
      <c r="J1309" s="1">
        <v>13.99058</v>
      </c>
      <c r="K1309" s="1">
        <v>1.59571</v>
      </c>
      <c r="L1309" s="1">
        <v>1.9756089999999999</v>
      </c>
      <c r="M1309" s="1">
        <v>1.8834390000000001</v>
      </c>
      <c r="N1309" s="1">
        <v>0.62459319999999996</v>
      </c>
      <c r="O1309" s="1">
        <v>2.97451E-2</v>
      </c>
      <c r="P1309" s="1">
        <v>0.19024730000000001</v>
      </c>
      <c r="Q1309" s="1">
        <v>9.3474040000000004E-7</v>
      </c>
      <c r="R1309" s="1">
        <v>3.0474890000000001E-2</v>
      </c>
      <c r="S1309" s="1">
        <v>5.3360120000000002E-3</v>
      </c>
      <c r="T1309" s="1">
        <v>3.0426419999999999E-2</v>
      </c>
      <c r="U1309" s="1">
        <v>8.8683509999999993E-2</v>
      </c>
      <c r="V1309" s="1">
        <v>1.9934010000000001E-3</v>
      </c>
      <c r="W1309" s="1">
        <v>3.75509E-4</v>
      </c>
      <c r="X1309" s="1">
        <v>5.8336289999999999E-3</v>
      </c>
      <c r="Y1309" s="1">
        <v>2.80656E-4</v>
      </c>
      <c r="Z1309">
        <f t="shared" si="63"/>
        <v>1.5401033301630029</v>
      </c>
      <c r="AA1309">
        <f t="shared" si="63"/>
        <v>4.7085947567189592</v>
      </c>
      <c r="AB1309">
        <f t="shared" si="63"/>
        <v>0.31915188958189111</v>
      </c>
      <c r="AC1309">
        <f t="shared" si="62"/>
        <v>1.2624230545535231</v>
      </c>
      <c r="AD1309">
        <f t="shared" si="62"/>
        <v>3.066339969082347</v>
      </c>
      <c r="AE1309">
        <f t="shared" si="62"/>
        <v>30025.020850708923</v>
      </c>
    </row>
    <row r="1310" spans="1:31" x14ac:dyDescent="0.3">
      <c r="A1310" t="s">
        <v>263</v>
      </c>
      <c r="B1310" t="s">
        <v>264</v>
      </c>
      <c r="C1310" t="s">
        <v>11</v>
      </c>
      <c r="D1310" t="s">
        <v>41</v>
      </c>
      <c r="E1310" t="s">
        <v>13</v>
      </c>
      <c r="F1310" t="s">
        <v>14</v>
      </c>
      <c r="G1310" t="s">
        <v>9</v>
      </c>
      <c r="H1310" t="s">
        <v>10</v>
      </c>
      <c r="I1310" s="2">
        <v>43245</v>
      </c>
      <c r="J1310" s="1">
        <v>13.99058</v>
      </c>
      <c r="K1310" s="1">
        <v>1.59571</v>
      </c>
      <c r="L1310" s="1">
        <v>1.9756089999999999</v>
      </c>
      <c r="M1310" s="1">
        <v>1.8834390000000001</v>
      </c>
      <c r="N1310" s="1">
        <v>0.62459319999999996</v>
      </c>
      <c r="O1310" s="1">
        <v>2.97451E-2</v>
      </c>
      <c r="P1310" s="1">
        <v>0.19024730000000001</v>
      </c>
      <c r="Q1310" s="1">
        <v>9.3474040000000004E-7</v>
      </c>
      <c r="R1310" s="1">
        <v>3.0474890000000001E-2</v>
      </c>
      <c r="S1310" s="1">
        <v>5.3360120000000002E-3</v>
      </c>
      <c r="T1310" s="1">
        <v>3.0426419999999999E-2</v>
      </c>
      <c r="U1310" s="1">
        <v>8.8683509999999993E-2</v>
      </c>
      <c r="V1310" s="1">
        <v>1.9934010000000001E-3</v>
      </c>
      <c r="W1310" s="1">
        <v>3.75509E-4</v>
      </c>
      <c r="X1310" s="1">
        <v>5.8336289999999999E-3</v>
      </c>
      <c r="Y1310" s="1">
        <v>2.80656E-4</v>
      </c>
      <c r="Z1310">
        <f t="shared" si="63"/>
        <v>1.5401033301630029</v>
      </c>
      <c r="AA1310">
        <f t="shared" si="63"/>
        <v>4.7085947567189592</v>
      </c>
      <c r="AB1310">
        <f t="shared" si="63"/>
        <v>0.31915188958189111</v>
      </c>
      <c r="AC1310">
        <f t="shared" si="62"/>
        <v>1.2624230545535231</v>
      </c>
      <c r="AD1310">
        <f t="shared" si="62"/>
        <v>3.066339969082347</v>
      </c>
      <c r="AE1310">
        <f t="shared" si="62"/>
        <v>30025.020850708923</v>
      </c>
    </row>
    <row r="1311" spans="1:31" x14ac:dyDescent="0.3">
      <c r="A1311" t="s">
        <v>263</v>
      </c>
      <c r="B1311" t="s">
        <v>264</v>
      </c>
      <c r="C1311" t="s">
        <v>11</v>
      </c>
      <c r="D1311" t="s">
        <v>41</v>
      </c>
      <c r="E1311" t="s">
        <v>13</v>
      </c>
      <c r="F1311" t="s">
        <v>14</v>
      </c>
      <c r="G1311" t="s">
        <v>9</v>
      </c>
      <c r="H1311" t="s">
        <v>10</v>
      </c>
      <c r="I1311" s="2">
        <v>43245</v>
      </c>
      <c r="J1311" s="1">
        <v>13.99058</v>
      </c>
      <c r="K1311" s="1">
        <v>1.59571</v>
      </c>
      <c r="L1311" s="1">
        <v>1.9756089999999999</v>
      </c>
      <c r="M1311" s="1">
        <v>1.8834390000000001</v>
      </c>
      <c r="N1311" s="1">
        <v>0.62459319999999996</v>
      </c>
      <c r="O1311" s="1">
        <v>2.97451E-2</v>
      </c>
      <c r="P1311" s="1">
        <v>0.19024730000000001</v>
      </c>
      <c r="Q1311" s="1">
        <v>9.3474040000000004E-7</v>
      </c>
      <c r="R1311" s="1">
        <v>3.0474890000000001E-2</v>
      </c>
      <c r="S1311" s="1">
        <v>5.3360120000000002E-3</v>
      </c>
      <c r="T1311" s="1">
        <v>3.0426419999999999E-2</v>
      </c>
      <c r="U1311" s="1">
        <v>8.8683509999999993E-2</v>
      </c>
      <c r="V1311" s="1">
        <v>1.9934010000000001E-3</v>
      </c>
      <c r="W1311" s="1">
        <v>3.75509E-4</v>
      </c>
      <c r="X1311" s="1">
        <v>5.8336289999999999E-3</v>
      </c>
      <c r="Y1311" s="1">
        <v>2.80656E-4</v>
      </c>
      <c r="Z1311">
        <f t="shared" si="63"/>
        <v>1.5401033301630029</v>
      </c>
      <c r="AA1311">
        <f t="shared" si="63"/>
        <v>4.7085947567189592</v>
      </c>
      <c r="AB1311">
        <f t="shared" si="63"/>
        <v>0.31915188958189111</v>
      </c>
      <c r="AC1311">
        <f t="shared" si="62"/>
        <v>1.2624230545535231</v>
      </c>
      <c r="AD1311">
        <f t="shared" si="62"/>
        <v>3.066339969082347</v>
      </c>
      <c r="AE1311">
        <f t="shared" si="62"/>
        <v>30025.020850708923</v>
      </c>
    </row>
    <row r="1312" spans="1:31" x14ac:dyDescent="0.3">
      <c r="A1312" t="s">
        <v>263</v>
      </c>
      <c r="B1312" t="s">
        <v>264</v>
      </c>
      <c r="C1312" t="s">
        <v>11</v>
      </c>
      <c r="D1312" t="s">
        <v>41</v>
      </c>
      <c r="E1312" t="s">
        <v>13</v>
      </c>
      <c r="F1312" t="s">
        <v>14</v>
      </c>
      <c r="G1312" t="s">
        <v>9</v>
      </c>
      <c r="H1312" t="s">
        <v>10</v>
      </c>
      <c r="I1312" s="2">
        <v>43245</v>
      </c>
      <c r="J1312" s="1">
        <v>13.99058</v>
      </c>
      <c r="K1312" s="1">
        <v>1.59571</v>
      </c>
      <c r="L1312" s="1">
        <v>1.9756089999999999</v>
      </c>
      <c r="M1312" s="1">
        <v>1.8834390000000001</v>
      </c>
      <c r="N1312" s="1">
        <v>0.62459319999999996</v>
      </c>
      <c r="O1312" s="1">
        <v>2.97451E-2</v>
      </c>
      <c r="P1312" s="1">
        <v>0.19024730000000001</v>
      </c>
      <c r="Q1312" s="1">
        <v>9.3474040000000004E-7</v>
      </c>
      <c r="R1312" s="1">
        <v>3.0474890000000001E-2</v>
      </c>
      <c r="S1312" s="1">
        <v>5.3360120000000002E-3</v>
      </c>
      <c r="T1312" s="1">
        <v>3.0426419999999999E-2</v>
      </c>
      <c r="U1312" s="1">
        <v>8.8683509999999993E-2</v>
      </c>
      <c r="V1312" s="1">
        <v>1.9934010000000001E-3</v>
      </c>
      <c r="W1312" s="1">
        <v>3.75509E-4</v>
      </c>
      <c r="X1312" s="1">
        <v>5.8336289999999999E-3</v>
      </c>
      <c r="Y1312" s="1">
        <v>2.80656E-4</v>
      </c>
      <c r="Z1312">
        <f t="shared" si="63"/>
        <v>1.5401033301630029</v>
      </c>
      <c r="AA1312">
        <f t="shared" si="63"/>
        <v>4.7085947567189592</v>
      </c>
      <c r="AB1312">
        <f t="shared" si="63"/>
        <v>0.31915188958189111</v>
      </c>
      <c r="AC1312">
        <f t="shared" si="62"/>
        <v>1.2624230545535231</v>
      </c>
      <c r="AD1312">
        <f t="shared" si="62"/>
        <v>3.066339969082347</v>
      </c>
      <c r="AE1312">
        <f t="shared" si="62"/>
        <v>30025.020850708923</v>
      </c>
    </row>
    <row r="1313" spans="1:31" x14ac:dyDescent="0.3">
      <c r="A1313" t="s">
        <v>263</v>
      </c>
      <c r="B1313" t="s">
        <v>264</v>
      </c>
      <c r="C1313" t="s">
        <v>11</v>
      </c>
      <c r="D1313" t="s">
        <v>41</v>
      </c>
      <c r="E1313" t="s">
        <v>13</v>
      </c>
      <c r="F1313" t="s">
        <v>14</v>
      </c>
      <c r="G1313" t="s">
        <v>9</v>
      </c>
      <c r="H1313" t="s">
        <v>10</v>
      </c>
      <c r="I1313" s="2">
        <v>43245</v>
      </c>
      <c r="J1313" s="1">
        <v>13.99058</v>
      </c>
      <c r="K1313" s="1">
        <v>1.59571</v>
      </c>
      <c r="L1313" s="1">
        <v>1.9756089999999999</v>
      </c>
      <c r="M1313" s="1">
        <v>1.8834390000000001</v>
      </c>
      <c r="N1313" s="1">
        <v>0.62459319999999996</v>
      </c>
      <c r="O1313" s="1">
        <v>2.97451E-2</v>
      </c>
      <c r="P1313" s="1">
        <v>0.19024730000000001</v>
      </c>
      <c r="Q1313" s="1">
        <v>9.3474040000000004E-7</v>
      </c>
      <c r="R1313" s="1">
        <v>3.0474890000000001E-2</v>
      </c>
      <c r="S1313" s="1">
        <v>5.3360120000000002E-3</v>
      </c>
      <c r="T1313" s="1">
        <v>3.0426419999999999E-2</v>
      </c>
      <c r="U1313" s="1">
        <v>8.8683509999999993E-2</v>
      </c>
      <c r="V1313" s="1">
        <v>1.9934010000000001E-3</v>
      </c>
      <c r="W1313" s="1">
        <v>3.75509E-4</v>
      </c>
      <c r="X1313" s="1">
        <v>5.8336289999999999E-3</v>
      </c>
      <c r="Y1313" s="1">
        <v>2.80656E-4</v>
      </c>
      <c r="Z1313">
        <f t="shared" si="63"/>
        <v>1.5401033301630029</v>
      </c>
      <c r="AA1313">
        <f t="shared" si="63"/>
        <v>4.7085947567189592</v>
      </c>
      <c r="AB1313">
        <f t="shared" si="63"/>
        <v>0.31915188958189111</v>
      </c>
      <c r="AC1313">
        <f t="shared" si="62"/>
        <v>1.2624230545535231</v>
      </c>
      <c r="AD1313">
        <f t="shared" si="62"/>
        <v>3.066339969082347</v>
      </c>
      <c r="AE1313">
        <f t="shared" si="62"/>
        <v>30025.020850708923</v>
      </c>
    </row>
    <row r="1314" spans="1:31" x14ac:dyDescent="0.3">
      <c r="A1314" t="s">
        <v>263</v>
      </c>
      <c r="B1314" t="s">
        <v>264</v>
      </c>
      <c r="C1314" t="s">
        <v>15</v>
      </c>
      <c r="D1314" t="s">
        <v>42</v>
      </c>
      <c r="E1314" t="s">
        <v>13</v>
      </c>
      <c r="F1314" t="s">
        <v>14</v>
      </c>
      <c r="G1314" t="s">
        <v>9</v>
      </c>
      <c r="H1314" t="s">
        <v>10</v>
      </c>
      <c r="I1314" s="2">
        <v>43245</v>
      </c>
      <c r="J1314" s="1">
        <v>14.980700000000001</v>
      </c>
      <c r="K1314" s="1">
        <v>1.512202</v>
      </c>
      <c r="L1314" s="1">
        <v>2.1850640000000001</v>
      </c>
      <c r="M1314" s="1">
        <v>1.718405</v>
      </c>
      <c r="N1314" s="1">
        <v>0.70109679999999996</v>
      </c>
      <c r="O1314" s="1">
        <v>3.2976449999999997E-2</v>
      </c>
      <c r="P1314" s="1">
        <v>0.20450699999999999</v>
      </c>
      <c r="Q1314" s="1">
        <v>1.426679E-5</v>
      </c>
      <c r="R1314" s="1">
        <v>3.2556179999999997E-2</v>
      </c>
      <c r="S1314" s="1">
        <v>5.5483759999999998E-3</v>
      </c>
      <c r="T1314" s="1">
        <v>2.997561E-2</v>
      </c>
      <c r="U1314" s="1">
        <v>7.0562849999999996E-2</v>
      </c>
      <c r="V1314" s="1">
        <v>1.688363E-3</v>
      </c>
      <c r="W1314" s="1">
        <v>3.1199720000000002E-4</v>
      </c>
      <c r="X1314" s="1">
        <v>5.7978869999999998E-3</v>
      </c>
      <c r="Y1314" s="1">
        <v>2.4594340000000001E-4</v>
      </c>
      <c r="Z1314">
        <f t="shared" si="63"/>
        <v>1.3718412824521387</v>
      </c>
      <c r="AA1314">
        <f t="shared" si="63"/>
        <v>4.1062991553213584</v>
      </c>
      <c r="AB1314">
        <f t="shared" si="63"/>
        <v>0.24081738784145074</v>
      </c>
      <c r="AC1314">
        <f t="shared" si="62"/>
        <v>0.94612124713242352</v>
      </c>
      <c r="AD1314">
        <f t="shared" si="62"/>
        <v>2.8350555237718025</v>
      </c>
      <c r="AE1314">
        <f t="shared" si="62"/>
        <v>1723.8874336834006</v>
      </c>
    </row>
    <row r="1315" spans="1:31" x14ac:dyDescent="0.3">
      <c r="A1315" t="s">
        <v>263</v>
      </c>
      <c r="B1315" t="s">
        <v>264</v>
      </c>
      <c r="C1315" t="s">
        <v>15</v>
      </c>
      <c r="D1315" t="s">
        <v>42</v>
      </c>
      <c r="E1315" t="s">
        <v>13</v>
      </c>
      <c r="F1315" t="s">
        <v>14</v>
      </c>
      <c r="G1315" t="s">
        <v>9</v>
      </c>
      <c r="H1315" t="s">
        <v>10</v>
      </c>
      <c r="I1315" s="2">
        <v>43245</v>
      </c>
      <c r="J1315" s="1">
        <v>14.980700000000001</v>
      </c>
      <c r="K1315" s="1">
        <v>1.512202</v>
      </c>
      <c r="L1315" s="1">
        <v>2.1850640000000001</v>
      </c>
      <c r="M1315" s="1">
        <v>1.718405</v>
      </c>
      <c r="N1315" s="1">
        <v>0.70109679999999996</v>
      </c>
      <c r="O1315" s="1">
        <v>3.2976449999999997E-2</v>
      </c>
      <c r="P1315" s="1">
        <v>0.20450699999999999</v>
      </c>
      <c r="Q1315" s="1">
        <v>1.426679E-5</v>
      </c>
      <c r="R1315" s="1">
        <v>3.2556179999999997E-2</v>
      </c>
      <c r="S1315" s="1">
        <v>5.5483759999999998E-3</v>
      </c>
      <c r="T1315" s="1">
        <v>2.997561E-2</v>
      </c>
      <c r="U1315" s="1">
        <v>7.0562849999999996E-2</v>
      </c>
      <c r="V1315" s="1">
        <v>1.688363E-3</v>
      </c>
      <c r="W1315" s="1">
        <v>3.1199720000000002E-4</v>
      </c>
      <c r="X1315" s="1">
        <v>5.7978869999999998E-3</v>
      </c>
      <c r="Y1315" s="1">
        <v>2.4594340000000001E-4</v>
      </c>
      <c r="Z1315">
        <f t="shared" si="63"/>
        <v>1.3718412824521387</v>
      </c>
      <c r="AA1315">
        <f t="shared" si="63"/>
        <v>4.1062991553213584</v>
      </c>
      <c r="AB1315">
        <f t="shared" si="63"/>
        <v>0.24081738784145074</v>
      </c>
      <c r="AC1315">
        <f t="shared" si="62"/>
        <v>0.94612124713242352</v>
      </c>
      <c r="AD1315">
        <f t="shared" si="62"/>
        <v>2.8350555237718025</v>
      </c>
      <c r="AE1315">
        <f t="shared" si="62"/>
        <v>1723.8874336834006</v>
      </c>
    </row>
    <row r="1316" spans="1:31" x14ac:dyDescent="0.3">
      <c r="A1316" t="s">
        <v>263</v>
      </c>
      <c r="B1316" t="s">
        <v>264</v>
      </c>
      <c r="C1316" t="s">
        <v>15</v>
      </c>
      <c r="D1316" t="s">
        <v>42</v>
      </c>
      <c r="E1316" t="s">
        <v>13</v>
      </c>
      <c r="F1316" t="s">
        <v>14</v>
      </c>
      <c r="G1316" t="s">
        <v>9</v>
      </c>
      <c r="H1316" t="s">
        <v>10</v>
      </c>
      <c r="I1316" s="2">
        <v>43245</v>
      </c>
      <c r="J1316" s="1">
        <v>14.980700000000001</v>
      </c>
      <c r="K1316" s="1">
        <v>1.512202</v>
      </c>
      <c r="L1316" s="1">
        <v>2.1850640000000001</v>
      </c>
      <c r="M1316" s="1">
        <v>1.718405</v>
      </c>
      <c r="N1316" s="1">
        <v>0.70109679999999996</v>
      </c>
      <c r="O1316" s="1">
        <v>3.2976449999999997E-2</v>
      </c>
      <c r="P1316" s="1">
        <v>0.20450699999999999</v>
      </c>
      <c r="Q1316" s="1">
        <v>1.426679E-5</v>
      </c>
      <c r="R1316" s="1">
        <v>3.2556179999999997E-2</v>
      </c>
      <c r="S1316" s="1">
        <v>5.5483759999999998E-3</v>
      </c>
      <c r="T1316" s="1">
        <v>2.997561E-2</v>
      </c>
      <c r="U1316" s="1">
        <v>7.0562849999999996E-2</v>
      </c>
      <c r="V1316" s="1">
        <v>1.688363E-3</v>
      </c>
      <c r="W1316" s="1">
        <v>3.1199720000000002E-4</v>
      </c>
      <c r="X1316" s="1">
        <v>5.7978869999999998E-3</v>
      </c>
      <c r="Y1316" s="1">
        <v>2.4594340000000001E-4</v>
      </c>
      <c r="Z1316">
        <f t="shared" si="63"/>
        <v>1.3718412824521387</v>
      </c>
      <c r="AA1316">
        <f t="shared" si="63"/>
        <v>4.1062991553213584</v>
      </c>
      <c r="AB1316">
        <f t="shared" si="63"/>
        <v>0.24081738784145074</v>
      </c>
      <c r="AC1316">
        <f t="shared" si="62"/>
        <v>0.94612124713242352</v>
      </c>
      <c r="AD1316">
        <f t="shared" si="62"/>
        <v>2.8350555237718025</v>
      </c>
      <c r="AE1316">
        <f t="shared" si="62"/>
        <v>1723.8874336834006</v>
      </c>
    </row>
    <row r="1317" spans="1:31" x14ac:dyDescent="0.3">
      <c r="A1317" t="s">
        <v>263</v>
      </c>
      <c r="B1317" t="s">
        <v>264</v>
      </c>
      <c r="C1317" t="s">
        <v>15</v>
      </c>
      <c r="D1317" t="s">
        <v>42</v>
      </c>
      <c r="E1317" t="s">
        <v>13</v>
      </c>
      <c r="F1317" t="s">
        <v>14</v>
      </c>
      <c r="G1317" t="s">
        <v>9</v>
      </c>
      <c r="H1317" t="s">
        <v>10</v>
      </c>
      <c r="I1317" s="2">
        <v>43245</v>
      </c>
      <c r="J1317" s="1">
        <v>14.980700000000001</v>
      </c>
      <c r="K1317" s="1">
        <v>1.512202</v>
      </c>
      <c r="L1317" s="1">
        <v>2.1850640000000001</v>
      </c>
      <c r="M1317" s="1">
        <v>1.718405</v>
      </c>
      <c r="N1317" s="1">
        <v>0.70109679999999996</v>
      </c>
      <c r="O1317" s="1">
        <v>3.2976449999999997E-2</v>
      </c>
      <c r="P1317" s="1">
        <v>0.20450699999999999</v>
      </c>
      <c r="Q1317" s="1">
        <v>1.426679E-5</v>
      </c>
      <c r="R1317" s="1">
        <v>3.2556179999999997E-2</v>
      </c>
      <c r="S1317" s="1">
        <v>5.5483759999999998E-3</v>
      </c>
      <c r="T1317" s="1">
        <v>2.997561E-2</v>
      </c>
      <c r="U1317" s="1">
        <v>7.0562849999999996E-2</v>
      </c>
      <c r="V1317" s="1">
        <v>1.688363E-3</v>
      </c>
      <c r="W1317" s="1">
        <v>3.1199720000000002E-4</v>
      </c>
      <c r="X1317" s="1">
        <v>5.7978869999999998E-3</v>
      </c>
      <c r="Y1317" s="1">
        <v>2.4594340000000001E-4</v>
      </c>
      <c r="Z1317">
        <f t="shared" si="63"/>
        <v>1.3718412824521387</v>
      </c>
      <c r="AA1317">
        <f t="shared" si="63"/>
        <v>4.1062991553213584</v>
      </c>
      <c r="AB1317">
        <f t="shared" si="63"/>
        <v>0.24081738784145074</v>
      </c>
      <c r="AC1317">
        <f t="shared" si="62"/>
        <v>0.94612124713242352</v>
      </c>
      <c r="AD1317">
        <f t="shared" si="62"/>
        <v>2.8350555237718025</v>
      </c>
      <c r="AE1317">
        <f t="shared" si="62"/>
        <v>1723.8874336834006</v>
      </c>
    </row>
    <row r="1318" spans="1:31" x14ac:dyDescent="0.3">
      <c r="A1318" t="s">
        <v>263</v>
      </c>
      <c r="B1318" t="s">
        <v>264</v>
      </c>
      <c r="C1318" t="s">
        <v>15</v>
      </c>
      <c r="D1318" t="s">
        <v>42</v>
      </c>
      <c r="E1318" t="s">
        <v>13</v>
      </c>
      <c r="F1318" t="s">
        <v>14</v>
      </c>
      <c r="G1318" t="s">
        <v>9</v>
      </c>
      <c r="H1318" t="s">
        <v>10</v>
      </c>
      <c r="I1318" s="2">
        <v>43245</v>
      </c>
      <c r="J1318" s="1">
        <v>14.980700000000001</v>
      </c>
      <c r="K1318" s="1">
        <v>1.512202</v>
      </c>
      <c r="L1318" s="1">
        <v>2.1850640000000001</v>
      </c>
      <c r="M1318" s="1">
        <v>1.718405</v>
      </c>
      <c r="N1318" s="1">
        <v>0.70109679999999996</v>
      </c>
      <c r="O1318" s="1">
        <v>3.2976449999999997E-2</v>
      </c>
      <c r="P1318" s="1">
        <v>0.20450699999999999</v>
      </c>
      <c r="Q1318" s="1">
        <v>1.426679E-5</v>
      </c>
      <c r="R1318" s="1">
        <v>3.2556179999999997E-2</v>
      </c>
      <c r="S1318" s="1">
        <v>5.5483759999999998E-3</v>
      </c>
      <c r="T1318" s="1">
        <v>2.997561E-2</v>
      </c>
      <c r="U1318" s="1">
        <v>7.0562849999999996E-2</v>
      </c>
      <c r="V1318" s="1">
        <v>1.688363E-3</v>
      </c>
      <c r="W1318" s="1">
        <v>3.1199720000000002E-4</v>
      </c>
      <c r="X1318" s="1">
        <v>5.7978869999999998E-3</v>
      </c>
      <c r="Y1318" s="1">
        <v>2.4594340000000001E-4</v>
      </c>
      <c r="Z1318">
        <f t="shared" si="63"/>
        <v>1.3718412824521387</v>
      </c>
      <c r="AA1318">
        <f t="shared" si="63"/>
        <v>4.1062991553213584</v>
      </c>
      <c r="AB1318">
        <f t="shared" si="63"/>
        <v>0.24081738784145074</v>
      </c>
      <c r="AC1318">
        <f t="shared" si="62"/>
        <v>0.94612124713242352</v>
      </c>
      <c r="AD1318">
        <f t="shared" si="62"/>
        <v>2.8350555237718025</v>
      </c>
      <c r="AE1318">
        <f t="shared" si="62"/>
        <v>1723.8874336834006</v>
      </c>
    </row>
    <row r="1319" spans="1:31" x14ac:dyDescent="0.3">
      <c r="A1319" t="s">
        <v>263</v>
      </c>
      <c r="B1319" t="s">
        <v>264</v>
      </c>
      <c r="C1319" t="s">
        <v>15</v>
      </c>
      <c r="D1319" t="s">
        <v>42</v>
      </c>
      <c r="E1319" t="s">
        <v>13</v>
      </c>
      <c r="F1319" t="s">
        <v>14</v>
      </c>
      <c r="G1319" t="s">
        <v>9</v>
      </c>
      <c r="H1319" t="s">
        <v>10</v>
      </c>
      <c r="I1319" s="2">
        <v>43245</v>
      </c>
      <c r="J1319" s="1">
        <v>14.980700000000001</v>
      </c>
      <c r="K1319" s="1">
        <v>1.512202</v>
      </c>
      <c r="L1319" s="1">
        <v>2.1850640000000001</v>
      </c>
      <c r="M1319" s="1">
        <v>1.718405</v>
      </c>
      <c r="N1319" s="1">
        <v>0.70109679999999996</v>
      </c>
      <c r="O1319" s="1">
        <v>3.2976449999999997E-2</v>
      </c>
      <c r="P1319" s="1">
        <v>0.20450699999999999</v>
      </c>
      <c r="Q1319" s="1">
        <v>1.426679E-5</v>
      </c>
      <c r="R1319" s="1">
        <v>3.2556179999999997E-2</v>
      </c>
      <c r="S1319" s="1">
        <v>5.5483759999999998E-3</v>
      </c>
      <c r="T1319" s="1">
        <v>2.997561E-2</v>
      </c>
      <c r="U1319" s="1">
        <v>7.0562849999999996E-2</v>
      </c>
      <c r="V1319" s="1">
        <v>1.688363E-3</v>
      </c>
      <c r="W1319" s="1">
        <v>3.1199720000000002E-4</v>
      </c>
      <c r="X1319" s="1">
        <v>5.7978869999999998E-3</v>
      </c>
      <c r="Y1319" s="1">
        <v>2.4594340000000001E-4</v>
      </c>
      <c r="Z1319">
        <f t="shared" si="63"/>
        <v>1.3718412824521387</v>
      </c>
      <c r="AA1319">
        <f t="shared" si="63"/>
        <v>4.1062991553213584</v>
      </c>
      <c r="AB1319">
        <f t="shared" si="63"/>
        <v>0.24081738784145074</v>
      </c>
      <c r="AC1319">
        <f t="shared" si="62"/>
        <v>0.94612124713242352</v>
      </c>
      <c r="AD1319">
        <f t="shared" si="62"/>
        <v>2.8350555237718025</v>
      </c>
      <c r="AE1319">
        <f t="shared" si="62"/>
        <v>1723.8874336834006</v>
      </c>
    </row>
    <row r="1320" spans="1:31" x14ac:dyDescent="0.3">
      <c r="A1320" t="s">
        <v>263</v>
      </c>
      <c r="B1320" t="s">
        <v>264</v>
      </c>
      <c r="C1320" t="s">
        <v>15</v>
      </c>
      <c r="D1320" t="s">
        <v>42</v>
      </c>
      <c r="E1320" t="s">
        <v>13</v>
      </c>
      <c r="F1320" t="s">
        <v>14</v>
      </c>
      <c r="G1320" t="s">
        <v>9</v>
      </c>
      <c r="H1320" t="s">
        <v>10</v>
      </c>
      <c r="I1320" s="2">
        <v>43245</v>
      </c>
      <c r="J1320" s="1">
        <v>14.980700000000001</v>
      </c>
      <c r="K1320" s="1">
        <v>1.512202</v>
      </c>
      <c r="L1320" s="1">
        <v>2.1850640000000001</v>
      </c>
      <c r="M1320" s="1">
        <v>1.718405</v>
      </c>
      <c r="N1320" s="1">
        <v>0.70109679999999996</v>
      </c>
      <c r="O1320" s="1">
        <v>3.2976449999999997E-2</v>
      </c>
      <c r="P1320" s="1">
        <v>0.20450699999999999</v>
      </c>
      <c r="Q1320" s="1">
        <v>1.426679E-5</v>
      </c>
      <c r="R1320" s="1">
        <v>3.2556179999999997E-2</v>
      </c>
      <c r="S1320" s="1">
        <v>5.5483759999999998E-3</v>
      </c>
      <c r="T1320" s="1">
        <v>2.997561E-2</v>
      </c>
      <c r="U1320" s="1">
        <v>7.0562849999999996E-2</v>
      </c>
      <c r="V1320" s="1">
        <v>1.688363E-3</v>
      </c>
      <c r="W1320" s="1">
        <v>3.1199720000000002E-4</v>
      </c>
      <c r="X1320" s="1">
        <v>5.7978869999999998E-3</v>
      </c>
      <c r="Y1320" s="1">
        <v>2.4594340000000001E-4</v>
      </c>
      <c r="Z1320">
        <f t="shared" si="63"/>
        <v>1.3718412824521387</v>
      </c>
      <c r="AA1320">
        <f t="shared" si="63"/>
        <v>4.1062991553213584</v>
      </c>
      <c r="AB1320">
        <f t="shared" si="63"/>
        <v>0.24081738784145074</v>
      </c>
      <c r="AC1320">
        <f t="shared" si="62"/>
        <v>0.94612124713242352</v>
      </c>
      <c r="AD1320">
        <f t="shared" si="62"/>
        <v>2.8350555237718025</v>
      </c>
      <c r="AE1320">
        <f t="shared" si="62"/>
        <v>1723.8874336834006</v>
      </c>
    </row>
    <row r="1321" spans="1:31" x14ac:dyDescent="0.3">
      <c r="A1321" t="s">
        <v>263</v>
      </c>
      <c r="B1321" t="s">
        <v>264</v>
      </c>
      <c r="C1321" t="s">
        <v>15</v>
      </c>
      <c r="D1321" t="s">
        <v>42</v>
      </c>
      <c r="E1321" t="s">
        <v>13</v>
      </c>
      <c r="F1321" t="s">
        <v>14</v>
      </c>
      <c r="G1321" t="s">
        <v>9</v>
      </c>
      <c r="H1321" t="s">
        <v>10</v>
      </c>
      <c r="I1321" s="2">
        <v>43245</v>
      </c>
      <c r="J1321" s="1">
        <v>14.980700000000001</v>
      </c>
      <c r="K1321" s="1">
        <v>1.512202</v>
      </c>
      <c r="L1321" s="1">
        <v>2.1850640000000001</v>
      </c>
      <c r="M1321" s="1">
        <v>1.718405</v>
      </c>
      <c r="N1321" s="1">
        <v>0.70109679999999996</v>
      </c>
      <c r="O1321" s="1">
        <v>3.2976449999999997E-2</v>
      </c>
      <c r="P1321" s="1">
        <v>0.20450699999999999</v>
      </c>
      <c r="Q1321" s="1">
        <v>1.426679E-5</v>
      </c>
      <c r="R1321" s="1">
        <v>3.2556179999999997E-2</v>
      </c>
      <c r="S1321" s="1">
        <v>5.5483759999999998E-3</v>
      </c>
      <c r="T1321" s="1">
        <v>2.997561E-2</v>
      </c>
      <c r="U1321" s="1">
        <v>7.0562849999999996E-2</v>
      </c>
      <c r="V1321" s="1">
        <v>1.688363E-3</v>
      </c>
      <c r="W1321" s="1">
        <v>3.1199720000000002E-4</v>
      </c>
      <c r="X1321" s="1">
        <v>5.7978869999999998E-3</v>
      </c>
      <c r="Y1321" s="1">
        <v>2.4594340000000001E-4</v>
      </c>
      <c r="Z1321">
        <f t="shared" si="63"/>
        <v>1.3718412824521387</v>
      </c>
      <c r="AA1321">
        <f t="shared" si="63"/>
        <v>4.1062991553213584</v>
      </c>
      <c r="AB1321">
        <f t="shared" si="63"/>
        <v>0.24081738784145074</v>
      </c>
      <c r="AC1321">
        <f t="shared" si="62"/>
        <v>0.94612124713242352</v>
      </c>
      <c r="AD1321">
        <f t="shared" si="62"/>
        <v>2.8350555237718025</v>
      </c>
      <c r="AE1321">
        <f t="shared" si="62"/>
        <v>1723.8874336834006</v>
      </c>
    </row>
    <row r="1322" spans="1:31" x14ac:dyDescent="0.3">
      <c r="A1322" t="s">
        <v>263</v>
      </c>
      <c r="B1322" t="s">
        <v>264</v>
      </c>
      <c r="C1322" t="s">
        <v>5</v>
      </c>
      <c r="D1322" t="s">
        <v>43</v>
      </c>
      <c r="E1322" t="s">
        <v>13</v>
      </c>
      <c r="F1322" t="s">
        <v>14</v>
      </c>
      <c r="G1322" t="s">
        <v>9</v>
      </c>
      <c r="H1322" t="s">
        <v>10</v>
      </c>
      <c r="I1322" s="2">
        <v>43245</v>
      </c>
      <c r="J1322" s="1">
        <v>15.58502</v>
      </c>
      <c r="K1322" s="1">
        <v>1.443349</v>
      </c>
      <c r="L1322" s="1">
        <v>2.3662380000000001</v>
      </c>
      <c r="M1322" s="1">
        <v>2.7921670000000001</v>
      </c>
      <c r="N1322" s="1">
        <v>0.8857756</v>
      </c>
      <c r="O1322" s="1">
        <v>3.8908270000000002E-2</v>
      </c>
      <c r="P1322" s="1">
        <v>0.25850709999999999</v>
      </c>
      <c r="Q1322" s="1">
        <v>1.1095769999999999E-5</v>
      </c>
      <c r="R1322" s="1">
        <v>2.6411009999999999E-2</v>
      </c>
      <c r="S1322" s="1">
        <v>4.6887980000000001E-3</v>
      </c>
      <c r="T1322" s="1">
        <v>5.3660090000000001E-2</v>
      </c>
      <c r="U1322" s="1">
        <v>0.16041269999999999</v>
      </c>
      <c r="V1322" s="1">
        <v>4.0535930000000003E-3</v>
      </c>
      <c r="W1322" s="1">
        <v>7.4057240000000002E-4</v>
      </c>
      <c r="X1322" s="1">
        <v>1.0702629999999999E-2</v>
      </c>
      <c r="Y1322" s="1">
        <v>4.9979440000000005E-4</v>
      </c>
      <c r="Z1322">
        <f t="shared" si="63"/>
        <v>2.2677384946062062</v>
      </c>
      <c r="AA1322">
        <f t="shared" si="63"/>
        <v>5.7450969086018135</v>
      </c>
      <c r="AB1322">
        <f t="shared" si="63"/>
        <v>0.45763204585901895</v>
      </c>
      <c r="AC1322">
        <f t="shared" si="62"/>
        <v>1.9033804381433559</v>
      </c>
      <c r="AD1322">
        <f t="shared" si="62"/>
        <v>4.1401686839549088</v>
      </c>
      <c r="AE1322">
        <f t="shared" si="62"/>
        <v>4504.3687819772767</v>
      </c>
    </row>
    <row r="1323" spans="1:31" x14ac:dyDescent="0.3">
      <c r="A1323" t="s">
        <v>263</v>
      </c>
      <c r="B1323" t="s">
        <v>264</v>
      </c>
      <c r="C1323" t="s">
        <v>5</v>
      </c>
      <c r="D1323" t="s">
        <v>43</v>
      </c>
      <c r="E1323" t="s">
        <v>13</v>
      </c>
      <c r="F1323" t="s">
        <v>14</v>
      </c>
      <c r="G1323" t="s">
        <v>9</v>
      </c>
      <c r="H1323" t="s">
        <v>10</v>
      </c>
      <c r="I1323" s="2">
        <v>43245</v>
      </c>
      <c r="J1323" s="1">
        <v>15.58502</v>
      </c>
      <c r="K1323" s="1">
        <v>1.443349</v>
      </c>
      <c r="L1323" s="1">
        <v>2.3662380000000001</v>
      </c>
      <c r="M1323" s="1">
        <v>2.7921670000000001</v>
      </c>
      <c r="N1323" s="1">
        <v>0.8857756</v>
      </c>
      <c r="O1323" s="1">
        <v>3.8908270000000002E-2</v>
      </c>
      <c r="P1323" s="1">
        <v>0.25850709999999999</v>
      </c>
      <c r="Q1323" s="1">
        <v>1.1095769999999999E-5</v>
      </c>
      <c r="R1323" s="1">
        <v>2.6411009999999999E-2</v>
      </c>
      <c r="S1323" s="1">
        <v>4.6887980000000001E-3</v>
      </c>
      <c r="T1323" s="1">
        <v>5.3660090000000001E-2</v>
      </c>
      <c r="U1323" s="1">
        <v>0.16041269999999999</v>
      </c>
      <c r="V1323" s="1">
        <v>4.0535930000000003E-3</v>
      </c>
      <c r="W1323" s="1">
        <v>7.4057240000000002E-4</v>
      </c>
      <c r="X1323" s="1">
        <v>1.0702629999999999E-2</v>
      </c>
      <c r="Y1323" s="1">
        <v>4.9979440000000005E-4</v>
      </c>
      <c r="Z1323">
        <f t="shared" si="63"/>
        <v>2.2677384946062062</v>
      </c>
      <c r="AA1323">
        <f t="shared" si="63"/>
        <v>5.7450969086018135</v>
      </c>
      <c r="AB1323">
        <f t="shared" si="63"/>
        <v>0.45763204585901895</v>
      </c>
      <c r="AC1323">
        <f t="shared" si="62"/>
        <v>1.9033804381433559</v>
      </c>
      <c r="AD1323">
        <f t="shared" si="62"/>
        <v>4.1401686839549088</v>
      </c>
      <c r="AE1323">
        <f t="shared" si="62"/>
        <v>4504.3687819772767</v>
      </c>
    </row>
    <row r="1324" spans="1:31" x14ac:dyDescent="0.3">
      <c r="A1324" t="s">
        <v>263</v>
      </c>
      <c r="B1324" t="s">
        <v>264</v>
      </c>
      <c r="C1324" t="s">
        <v>5</v>
      </c>
      <c r="D1324" t="s">
        <v>43</v>
      </c>
      <c r="E1324" t="s">
        <v>13</v>
      </c>
      <c r="F1324" t="s">
        <v>14</v>
      </c>
      <c r="G1324" t="s">
        <v>9</v>
      </c>
      <c r="H1324" t="s">
        <v>10</v>
      </c>
      <c r="I1324" s="2">
        <v>43245</v>
      </c>
      <c r="J1324" s="1">
        <v>15.58502</v>
      </c>
      <c r="K1324" s="1">
        <v>1.443349</v>
      </c>
      <c r="L1324" s="1">
        <v>2.3662380000000001</v>
      </c>
      <c r="M1324" s="1">
        <v>2.7921670000000001</v>
      </c>
      <c r="N1324" s="1">
        <v>0.8857756</v>
      </c>
      <c r="O1324" s="1">
        <v>3.8908270000000002E-2</v>
      </c>
      <c r="P1324" s="1">
        <v>0.25850709999999999</v>
      </c>
      <c r="Q1324" s="1">
        <v>1.1095769999999999E-5</v>
      </c>
      <c r="R1324" s="1">
        <v>2.6411009999999999E-2</v>
      </c>
      <c r="S1324" s="1">
        <v>4.6887980000000001E-3</v>
      </c>
      <c r="T1324" s="1">
        <v>5.3660090000000001E-2</v>
      </c>
      <c r="U1324" s="1">
        <v>0.16041269999999999</v>
      </c>
      <c r="V1324" s="1">
        <v>4.0535930000000003E-3</v>
      </c>
      <c r="W1324" s="1">
        <v>7.4057240000000002E-4</v>
      </c>
      <c r="X1324" s="1">
        <v>1.0702629999999999E-2</v>
      </c>
      <c r="Y1324" s="1">
        <v>4.9979440000000005E-4</v>
      </c>
      <c r="Z1324">
        <f t="shared" si="63"/>
        <v>2.2677384946062062</v>
      </c>
      <c r="AA1324">
        <f t="shared" si="63"/>
        <v>5.7450969086018135</v>
      </c>
      <c r="AB1324">
        <f t="shared" si="63"/>
        <v>0.45763204585901895</v>
      </c>
      <c r="AC1324">
        <f t="shared" si="62"/>
        <v>1.9033804381433559</v>
      </c>
      <c r="AD1324">
        <f t="shared" si="62"/>
        <v>4.1401686839549088</v>
      </c>
      <c r="AE1324">
        <f t="shared" si="62"/>
        <v>4504.3687819772767</v>
      </c>
    </row>
    <row r="1325" spans="1:31" x14ac:dyDescent="0.3">
      <c r="A1325" t="s">
        <v>263</v>
      </c>
      <c r="B1325" t="s">
        <v>264</v>
      </c>
      <c r="C1325" t="s">
        <v>5</v>
      </c>
      <c r="D1325" t="s">
        <v>43</v>
      </c>
      <c r="E1325" t="s">
        <v>13</v>
      </c>
      <c r="F1325" t="s">
        <v>14</v>
      </c>
      <c r="G1325" t="s">
        <v>9</v>
      </c>
      <c r="H1325" t="s">
        <v>10</v>
      </c>
      <c r="I1325" s="2">
        <v>43245</v>
      </c>
      <c r="J1325" s="1">
        <v>15.58502</v>
      </c>
      <c r="K1325" s="1">
        <v>1.443349</v>
      </c>
      <c r="L1325" s="1">
        <v>2.3662380000000001</v>
      </c>
      <c r="M1325" s="1">
        <v>2.7921670000000001</v>
      </c>
      <c r="N1325" s="1">
        <v>0.8857756</v>
      </c>
      <c r="O1325" s="1">
        <v>3.8908270000000002E-2</v>
      </c>
      <c r="P1325" s="1">
        <v>0.25850709999999999</v>
      </c>
      <c r="Q1325" s="1">
        <v>1.1095769999999999E-5</v>
      </c>
      <c r="R1325" s="1">
        <v>2.6411009999999999E-2</v>
      </c>
      <c r="S1325" s="1">
        <v>4.6887980000000001E-3</v>
      </c>
      <c r="T1325" s="1">
        <v>5.3660090000000001E-2</v>
      </c>
      <c r="U1325" s="1">
        <v>0.16041269999999999</v>
      </c>
      <c r="V1325" s="1">
        <v>4.0535930000000003E-3</v>
      </c>
      <c r="W1325" s="1">
        <v>7.4057240000000002E-4</v>
      </c>
      <c r="X1325" s="1">
        <v>1.0702629999999999E-2</v>
      </c>
      <c r="Y1325" s="1">
        <v>4.9979440000000005E-4</v>
      </c>
      <c r="Z1325">
        <f t="shared" si="63"/>
        <v>2.2677384946062062</v>
      </c>
      <c r="AA1325">
        <f t="shared" si="63"/>
        <v>5.7450969086018135</v>
      </c>
      <c r="AB1325">
        <f t="shared" si="63"/>
        <v>0.45763204585901895</v>
      </c>
      <c r="AC1325">
        <f t="shared" si="62"/>
        <v>1.9033804381433559</v>
      </c>
      <c r="AD1325">
        <f t="shared" si="62"/>
        <v>4.1401686839549088</v>
      </c>
      <c r="AE1325">
        <f t="shared" si="62"/>
        <v>4504.3687819772767</v>
      </c>
    </row>
    <row r="1326" spans="1:31" x14ac:dyDescent="0.3">
      <c r="A1326" t="s">
        <v>263</v>
      </c>
      <c r="B1326" t="s">
        <v>264</v>
      </c>
      <c r="C1326" t="s">
        <v>5</v>
      </c>
      <c r="D1326" t="s">
        <v>43</v>
      </c>
      <c r="E1326" t="s">
        <v>13</v>
      </c>
      <c r="F1326" t="s">
        <v>14</v>
      </c>
      <c r="G1326" t="s">
        <v>9</v>
      </c>
      <c r="H1326" t="s">
        <v>10</v>
      </c>
      <c r="I1326" s="2">
        <v>43245</v>
      </c>
      <c r="J1326" s="1">
        <v>15.58502</v>
      </c>
      <c r="K1326" s="1">
        <v>1.443349</v>
      </c>
      <c r="L1326" s="1">
        <v>2.3662380000000001</v>
      </c>
      <c r="M1326" s="1">
        <v>2.7921670000000001</v>
      </c>
      <c r="N1326" s="1">
        <v>0.8857756</v>
      </c>
      <c r="O1326" s="1">
        <v>3.8908270000000002E-2</v>
      </c>
      <c r="P1326" s="1">
        <v>0.25850709999999999</v>
      </c>
      <c r="Q1326" s="1">
        <v>1.1095769999999999E-5</v>
      </c>
      <c r="R1326" s="1">
        <v>2.6411009999999999E-2</v>
      </c>
      <c r="S1326" s="1">
        <v>4.6887980000000001E-3</v>
      </c>
      <c r="T1326" s="1">
        <v>5.3660090000000001E-2</v>
      </c>
      <c r="U1326" s="1">
        <v>0.16041269999999999</v>
      </c>
      <c r="V1326" s="1">
        <v>4.0535930000000003E-3</v>
      </c>
      <c r="W1326" s="1">
        <v>7.4057240000000002E-4</v>
      </c>
      <c r="X1326" s="1">
        <v>1.0702629999999999E-2</v>
      </c>
      <c r="Y1326" s="1">
        <v>4.9979440000000005E-4</v>
      </c>
      <c r="Z1326">
        <f t="shared" si="63"/>
        <v>2.2677384946062062</v>
      </c>
      <c r="AA1326">
        <f t="shared" si="63"/>
        <v>5.7450969086018135</v>
      </c>
      <c r="AB1326">
        <f t="shared" si="63"/>
        <v>0.45763204585901895</v>
      </c>
      <c r="AC1326">
        <f t="shared" si="63"/>
        <v>1.9033804381433559</v>
      </c>
      <c r="AD1326">
        <f t="shared" si="63"/>
        <v>4.1401686839549088</v>
      </c>
      <c r="AE1326">
        <f t="shared" si="63"/>
        <v>4504.3687819772767</v>
      </c>
    </row>
    <row r="1327" spans="1:31" x14ac:dyDescent="0.3">
      <c r="A1327" t="s">
        <v>263</v>
      </c>
      <c r="B1327" t="s">
        <v>264</v>
      </c>
      <c r="C1327" t="s">
        <v>5</v>
      </c>
      <c r="D1327" t="s">
        <v>43</v>
      </c>
      <c r="E1327" t="s">
        <v>13</v>
      </c>
      <c r="F1327" t="s">
        <v>14</v>
      </c>
      <c r="G1327" t="s">
        <v>9</v>
      </c>
      <c r="H1327" t="s">
        <v>10</v>
      </c>
      <c r="I1327" s="2">
        <v>43245</v>
      </c>
      <c r="J1327" s="1">
        <v>15.58502</v>
      </c>
      <c r="K1327" s="1">
        <v>1.443349</v>
      </c>
      <c r="L1327" s="1">
        <v>2.3662380000000001</v>
      </c>
      <c r="M1327" s="1">
        <v>2.7921670000000001</v>
      </c>
      <c r="N1327" s="1">
        <v>0.8857756</v>
      </c>
      <c r="O1327" s="1">
        <v>3.8908270000000002E-2</v>
      </c>
      <c r="P1327" s="1">
        <v>0.25850709999999999</v>
      </c>
      <c r="Q1327" s="1">
        <v>1.1095769999999999E-5</v>
      </c>
      <c r="R1327" s="1">
        <v>2.6411009999999999E-2</v>
      </c>
      <c r="S1327" s="1">
        <v>4.6887980000000001E-3</v>
      </c>
      <c r="T1327" s="1">
        <v>5.3660090000000001E-2</v>
      </c>
      <c r="U1327" s="1">
        <v>0.16041269999999999</v>
      </c>
      <c r="V1327" s="1">
        <v>4.0535930000000003E-3</v>
      </c>
      <c r="W1327" s="1">
        <v>7.4057240000000002E-4</v>
      </c>
      <c r="X1327" s="1">
        <v>1.0702629999999999E-2</v>
      </c>
      <c r="Y1327" s="1">
        <v>4.9979440000000005E-4</v>
      </c>
      <c r="Z1327">
        <f t="shared" ref="Z1327:AE1345" si="64">(T1327/L1327)*100</f>
        <v>2.2677384946062062</v>
      </c>
      <c r="AA1327">
        <f t="shared" si="64"/>
        <v>5.7450969086018135</v>
      </c>
      <c r="AB1327">
        <f t="shared" si="64"/>
        <v>0.45763204585901895</v>
      </c>
      <c r="AC1327">
        <f t="shared" si="64"/>
        <v>1.9033804381433559</v>
      </c>
      <c r="AD1327">
        <f t="shared" si="64"/>
        <v>4.1401686839549088</v>
      </c>
      <c r="AE1327">
        <f t="shared" si="64"/>
        <v>4504.3687819772767</v>
      </c>
    </row>
    <row r="1328" spans="1:31" x14ac:dyDescent="0.3">
      <c r="A1328" t="s">
        <v>263</v>
      </c>
      <c r="B1328" t="s">
        <v>264</v>
      </c>
      <c r="C1328" t="s">
        <v>5</v>
      </c>
      <c r="D1328" t="s">
        <v>43</v>
      </c>
      <c r="E1328" t="s">
        <v>13</v>
      </c>
      <c r="F1328" t="s">
        <v>14</v>
      </c>
      <c r="G1328" t="s">
        <v>9</v>
      </c>
      <c r="H1328" t="s">
        <v>10</v>
      </c>
      <c r="I1328" s="2">
        <v>43245</v>
      </c>
      <c r="J1328" s="1">
        <v>15.58502</v>
      </c>
      <c r="K1328" s="1">
        <v>1.443349</v>
      </c>
      <c r="L1328" s="1">
        <v>2.3662380000000001</v>
      </c>
      <c r="M1328" s="1">
        <v>2.7921670000000001</v>
      </c>
      <c r="N1328" s="1">
        <v>0.8857756</v>
      </c>
      <c r="O1328" s="1">
        <v>3.8908270000000002E-2</v>
      </c>
      <c r="P1328" s="1">
        <v>0.25850709999999999</v>
      </c>
      <c r="Q1328" s="1">
        <v>1.1095769999999999E-5</v>
      </c>
      <c r="R1328" s="1">
        <v>2.6411009999999999E-2</v>
      </c>
      <c r="S1328" s="1">
        <v>4.6887980000000001E-3</v>
      </c>
      <c r="T1328" s="1">
        <v>5.3660090000000001E-2</v>
      </c>
      <c r="U1328" s="1">
        <v>0.16041269999999999</v>
      </c>
      <c r="V1328" s="1">
        <v>4.0535930000000003E-3</v>
      </c>
      <c r="W1328" s="1">
        <v>7.4057240000000002E-4</v>
      </c>
      <c r="X1328" s="1">
        <v>1.0702629999999999E-2</v>
      </c>
      <c r="Y1328" s="1">
        <v>4.9979440000000005E-4</v>
      </c>
      <c r="Z1328">
        <f t="shared" si="64"/>
        <v>2.2677384946062062</v>
      </c>
      <c r="AA1328">
        <f t="shared" si="64"/>
        <v>5.7450969086018135</v>
      </c>
      <c r="AB1328">
        <f t="shared" si="64"/>
        <v>0.45763204585901895</v>
      </c>
      <c r="AC1328">
        <f t="shared" si="64"/>
        <v>1.9033804381433559</v>
      </c>
      <c r="AD1328">
        <f t="shared" si="64"/>
        <v>4.1401686839549088</v>
      </c>
      <c r="AE1328">
        <f t="shared" si="64"/>
        <v>4504.3687819772767</v>
      </c>
    </row>
    <row r="1329" spans="1:31" x14ac:dyDescent="0.3">
      <c r="A1329" t="s">
        <v>263</v>
      </c>
      <c r="B1329" t="s">
        <v>264</v>
      </c>
      <c r="C1329" t="s">
        <v>5</v>
      </c>
      <c r="D1329" t="s">
        <v>43</v>
      </c>
      <c r="E1329" t="s">
        <v>13</v>
      </c>
      <c r="F1329" t="s">
        <v>14</v>
      </c>
      <c r="G1329" t="s">
        <v>9</v>
      </c>
      <c r="H1329" t="s">
        <v>10</v>
      </c>
      <c r="I1329" s="2">
        <v>43245</v>
      </c>
      <c r="J1329" s="1">
        <v>15.58502</v>
      </c>
      <c r="K1329" s="1">
        <v>1.443349</v>
      </c>
      <c r="L1329" s="1">
        <v>2.3662380000000001</v>
      </c>
      <c r="M1329" s="1">
        <v>2.7921670000000001</v>
      </c>
      <c r="N1329" s="1">
        <v>0.8857756</v>
      </c>
      <c r="O1329" s="1">
        <v>3.8908270000000002E-2</v>
      </c>
      <c r="P1329" s="1">
        <v>0.25850709999999999</v>
      </c>
      <c r="Q1329" s="1">
        <v>1.1095769999999999E-5</v>
      </c>
      <c r="R1329" s="1">
        <v>2.6411009999999999E-2</v>
      </c>
      <c r="S1329" s="1">
        <v>4.6887980000000001E-3</v>
      </c>
      <c r="T1329" s="1">
        <v>5.3660090000000001E-2</v>
      </c>
      <c r="U1329" s="1">
        <v>0.16041269999999999</v>
      </c>
      <c r="V1329" s="1">
        <v>4.0535930000000003E-3</v>
      </c>
      <c r="W1329" s="1">
        <v>7.4057240000000002E-4</v>
      </c>
      <c r="X1329" s="1">
        <v>1.0702629999999999E-2</v>
      </c>
      <c r="Y1329" s="1">
        <v>4.9979440000000005E-4</v>
      </c>
      <c r="Z1329">
        <f t="shared" si="64"/>
        <v>2.2677384946062062</v>
      </c>
      <c r="AA1329">
        <f t="shared" si="64"/>
        <v>5.7450969086018135</v>
      </c>
      <c r="AB1329">
        <f t="shared" si="64"/>
        <v>0.45763204585901895</v>
      </c>
      <c r="AC1329">
        <f t="shared" si="64"/>
        <v>1.9033804381433559</v>
      </c>
      <c r="AD1329">
        <f t="shared" si="64"/>
        <v>4.1401686839549088</v>
      </c>
      <c r="AE1329">
        <f t="shared" si="64"/>
        <v>4504.3687819772767</v>
      </c>
    </row>
    <row r="1330" spans="1:31" x14ac:dyDescent="0.3">
      <c r="A1330" t="s">
        <v>263</v>
      </c>
      <c r="B1330" t="s">
        <v>264</v>
      </c>
      <c r="C1330" t="s">
        <v>11</v>
      </c>
      <c r="D1330" t="s">
        <v>44</v>
      </c>
      <c r="E1330" t="s">
        <v>13</v>
      </c>
      <c r="F1330" t="s">
        <v>14</v>
      </c>
      <c r="G1330" t="s">
        <v>9</v>
      </c>
      <c r="H1330" t="s">
        <v>10</v>
      </c>
      <c r="I1330" s="2">
        <v>43245</v>
      </c>
      <c r="J1330" s="1">
        <v>14.547750000000001</v>
      </c>
      <c r="K1330" s="1">
        <v>1.5242059999999999</v>
      </c>
      <c r="L1330" s="1">
        <v>1.9735670000000001</v>
      </c>
      <c r="M1330" s="1">
        <v>1.8629009999999999</v>
      </c>
      <c r="N1330" s="1">
        <v>0.63639590000000001</v>
      </c>
      <c r="O1330" s="1">
        <v>3.3689200000000002E-2</v>
      </c>
      <c r="P1330" s="1">
        <v>0.20755789999999999</v>
      </c>
      <c r="Q1330" s="1">
        <v>1.777808E-5</v>
      </c>
      <c r="R1330" s="1">
        <v>3.439408E-2</v>
      </c>
      <c r="S1330" s="1">
        <v>5.6495490000000002E-3</v>
      </c>
      <c r="T1330" s="1">
        <v>2.8384449999999999E-2</v>
      </c>
      <c r="U1330" s="1">
        <v>8.8906059999999995E-2</v>
      </c>
      <c r="V1330" s="1">
        <v>2.0181690000000002E-3</v>
      </c>
      <c r="W1330" s="1">
        <v>3.7100419999999999E-4</v>
      </c>
      <c r="X1330" s="1">
        <v>5.1620920000000001E-3</v>
      </c>
      <c r="Y1330" s="1">
        <v>2.6890369999999999E-4</v>
      </c>
      <c r="Z1330">
        <f t="shared" si="64"/>
        <v>1.438230878404432</v>
      </c>
      <c r="AA1330">
        <f t="shared" si="64"/>
        <v>4.7724522129732074</v>
      </c>
      <c r="AB1330">
        <f t="shared" si="64"/>
        <v>0.31712476463157607</v>
      </c>
      <c r="AC1330">
        <f t="shared" si="64"/>
        <v>1.1012555952649514</v>
      </c>
      <c r="AD1330">
        <f t="shared" si="64"/>
        <v>2.4870612007541029</v>
      </c>
      <c r="AE1330">
        <f t="shared" si="64"/>
        <v>1512.5575990208165</v>
      </c>
    </row>
    <row r="1331" spans="1:31" x14ac:dyDescent="0.3">
      <c r="A1331" t="s">
        <v>263</v>
      </c>
      <c r="B1331" t="s">
        <v>264</v>
      </c>
      <c r="C1331" t="s">
        <v>11</v>
      </c>
      <c r="D1331" t="s">
        <v>44</v>
      </c>
      <c r="E1331" t="s">
        <v>13</v>
      </c>
      <c r="F1331" t="s">
        <v>14</v>
      </c>
      <c r="G1331" t="s">
        <v>9</v>
      </c>
      <c r="H1331" t="s">
        <v>10</v>
      </c>
      <c r="I1331" s="2">
        <v>43245</v>
      </c>
      <c r="J1331" s="1">
        <v>14.547750000000001</v>
      </c>
      <c r="K1331" s="1">
        <v>1.5242059999999999</v>
      </c>
      <c r="L1331" s="1">
        <v>1.9735670000000001</v>
      </c>
      <c r="M1331" s="1">
        <v>1.8629009999999999</v>
      </c>
      <c r="N1331" s="1">
        <v>0.63639590000000001</v>
      </c>
      <c r="O1331" s="1">
        <v>3.3689200000000002E-2</v>
      </c>
      <c r="P1331" s="1">
        <v>0.20755789999999999</v>
      </c>
      <c r="Q1331" s="1">
        <v>1.777808E-5</v>
      </c>
      <c r="R1331" s="1">
        <v>3.439408E-2</v>
      </c>
      <c r="S1331" s="1">
        <v>5.6495490000000002E-3</v>
      </c>
      <c r="T1331" s="1">
        <v>2.8384449999999999E-2</v>
      </c>
      <c r="U1331" s="1">
        <v>8.8906059999999995E-2</v>
      </c>
      <c r="V1331" s="1">
        <v>2.0181690000000002E-3</v>
      </c>
      <c r="W1331" s="1">
        <v>3.7100419999999999E-4</v>
      </c>
      <c r="X1331" s="1">
        <v>5.1620920000000001E-3</v>
      </c>
      <c r="Y1331" s="1">
        <v>2.6890369999999999E-4</v>
      </c>
      <c r="Z1331">
        <f t="shared" si="64"/>
        <v>1.438230878404432</v>
      </c>
      <c r="AA1331">
        <f t="shared" si="64"/>
        <v>4.7724522129732074</v>
      </c>
      <c r="AB1331">
        <f t="shared" si="64"/>
        <v>0.31712476463157607</v>
      </c>
      <c r="AC1331">
        <f t="shared" si="64"/>
        <v>1.1012555952649514</v>
      </c>
      <c r="AD1331">
        <f t="shared" si="64"/>
        <v>2.4870612007541029</v>
      </c>
      <c r="AE1331">
        <f t="shared" si="64"/>
        <v>1512.5575990208165</v>
      </c>
    </row>
    <row r="1332" spans="1:31" x14ac:dyDescent="0.3">
      <c r="A1332" t="s">
        <v>263</v>
      </c>
      <c r="B1332" t="s">
        <v>264</v>
      </c>
      <c r="C1332" t="s">
        <v>11</v>
      </c>
      <c r="D1332" t="s">
        <v>44</v>
      </c>
      <c r="E1332" t="s">
        <v>13</v>
      </c>
      <c r="F1332" t="s">
        <v>14</v>
      </c>
      <c r="G1332" t="s">
        <v>9</v>
      </c>
      <c r="H1332" t="s">
        <v>10</v>
      </c>
      <c r="I1332" s="2">
        <v>43245</v>
      </c>
      <c r="J1332" s="1">
        <v>14.547750000000001</v>
      </c>
      <c r="K1332" s="1">
        <v>1.5242059999999999</v>
      </c>
      <c r="L1332" s="1">
        <v>1.9735670000000001</v>
      </c>
      <c r="M1332" s="1">
        <v>1.8629009999999999</v>
      </c>
      <c r="N1332" s="1">
        <v>0.63639590000000001</v>
      </c>
      <c r="O1332" s="1">
        <v>3.3689200000000002E-2</v>
      </c>
      <c r="P1332" s="1">
        <v>0.20755789999999999</v>
      </c>
      <c r="Q1332" s="1">
        <v>1.777808E-5</v>
      </c>
      <c r="R1332" s="1">
        <v>3.439408E-2</v>
      </c>
      <c r="S1332" s="1">
        <v>5.6495490000000002E-3</v>
      </c>
      <c r="T1332" s="1">
        <v>2.8384449999999999E-2</v>
      </c>
      <c r="U1332" s="1">
        <v>8.8906059999999995E-2</v>
      </c>
      <c r="V1332" s="1">
        <v>2.0181690000000002E-3</v>
      </c>
      <c r="W1332" s="1">
        <v>3.7100419999999999E-4</v>
      </c>
      <c r="X1332" s="1">
        <v>5.1620920000000001E-3</v>
      </c>
      <c r="Y1332" s="1">
        <v>2.6890369999999999E-4</v>
      </c>
      <c r="Z1332">
        <f t="shared" si="64"/>
        <v>1.438230878404432</v>
      </c>
      <c r="AA1332">
        <f t="shared" si="64"/>
        <v>4.7724522129732074</v>
      </c>
      <c r="AB1332">
        <f t="shared" si="64"/>
        <v>0.31712476463157607</v>
      </c>
      <c r="AC1332">
        <f t="shared" si="64"/>
        <v>1.1012555952649514</v>
      </c>
      <c r="AD1332">
        <f t="shared" si="64"/>
        <v>2.4870612007541029</v>
      </c>
      <c r="AE1332">
        <f t="shared" si="64"/>
        <v>1512.5575990208165</v>
      </c>
    </row>
    <row r="1333" spans="1:31" x14ac:dyDescent="0.3">
      <c r="A1333" t="s">
        <v>263</v>
      </c>
      <c r="B1333" t="s">
        <v>264</v>
      </c>
      <c r="C1333" t="s">
        <v>11</v>
      </c>
      <c r="D1333" t="s">
        <v>44</v>
      </c>
      <c r="E1333" t="s">
        <v>13</v>
      </c>
      <c r="F1333" t="s">
        <v>14</v>
      </c>
      <c r="G1333" t="s">
        <v>9</v>
      </c>
      <c r="H1333" t="s">
        <v>10</v>
      </c>
      <c r="I1333" s="2">
        <v>43245</v>
      </c>
      <c r="J1333" s="1">
        <v>14.547750000000001</v>
      </c>
      <c r="K1333" s="1">
        <v>1.5242059999999999</v>
      </c>
      <c r="L1333" s="1">
        <v>1.9735670000000001</v>
      </c>
      <c r="M1333" s="1">
        <v>1.8629009999999999</v>
      </c>
      <c r="N1333" s="1">
        <v>0.63639590000000001</v>
      </c>
      <c r="O1333" s="1">
        <v>3.3689200000000002E-2</v>
      </c>
      <c r="P1333" s="1">
        <v>0.20755789999999999</v>
      </c>
      <c r="Q1333" s="1">
        <v>1.777808E-5</v>
      </c>
      <c r="R1333" s="1">
        <v>3.439408E-2</v>
      </c>
      <c r="S1333" s="1">
        <v>5.6495490000000002E-3</v>
      </c>
      <c r="T1333" s="1">
        <v>2.8384449999999999E-2</v>
      </c>
      <c r="U1333" s="1">
        <v>8.8906059999999995E-2</v>
      </c>
      <c r="V1333" s="1">
        <v>2.0181690000000002E-3</v>
      </c>
      <c r="W1333" s="1">
        <v>3.7100419999999999E-4</v>
      </c>
      <c r="X1333" s="1">
        <v>5.1620920000000001E-3</v>
      </c>
      <c r="Y1333" s="1">
        <v>2.6890369999999999E-4</v>
      </c>
      <c r="Z1333">
        <f t="shared" si="64"/>
        <v>1.438230878404432</v>
      </c>
      <c r="AA1333">
        <f t="shared" si="64"/>
        <v>4.7724522129732074</v>
      </c>
      <c r="AB1333">
        <f t="shared" si="64"/>
        <v>0.31712476463157607</v>
      </c>
      <c r="AC1333">
        <f t="shared" si="64"/>
        <v>1.1012555952649514</v>
      </c>
      <c r="AD1333">
        <f t="shared" si="64"/>
        <v>2.4870612007541029</v>
      </c>
      <c r="AE1333">
        <f t="shared" si="64"/>
        <v>1512.5575990208165</v>
      </c>
    </row>
    <row r="1334" spans="1:31" x14ac:dyDescent="0.3">
      <c r="A1334" t="s">
        <v>263</v>
      </c>
      <c r="B1334" t="s">
        <v>264</v>
      </c>
      <c r="C1334" t="s">
        <v>11</v>
      </c>
      <c r="D1334" t="s">
        <v>44</v>
      </c>
      <c r="E1334" t="s">
        <v>13</v>
      </c>
      <c r="F1334" t="s">
        <v>14</v>
      </c>
      <c r="G1334" t="s">
        <v>9</v>
      </c>
      <c r="H1334" t="s">
        <v>10</v>
      </c>
      <c r="I1334" s="2">
        <v>43245</v>
      </c>
      <c r="J1334" s="1">
        <v>14.547750000000001</v>
      </c>
      <c r="K1334" s="1">
        <v>1.5242059999999999</v>
      </c>
      <c r="L1334" s="1">
        <v>1.9735670000000001</v>
      </c>
      <c r="M1334" s="1">
        <v>1.8629009999999999</v>
      </c>
      <c r="N1334" s="1">
        <v>0.63639590000000001</v>
      </c>
      <c r="O1334" s="1">
        <v>3.3689200000000002E-2</v>
      </c>
      <c r="P1334" s="1">
        <v>0.20755789999999999</v>
      </c>
      <c r="Q1334" s="1">
        <v>1.777808E-5</v>
      </c>
      <c r="R1334" s="1">
        <v>3.439408E-2</v>
      </c>
      <c r="S1334" s="1">
        <v>5.6495490000000002E-3</v>
      </c>
      <c r="T1334" s="1">
        <v>2.8384449999999999E-2</v>
      </c>
      <c r="U1334" s="1">
        <v>8.8906059999999995E-2</v>
      </c>
      <c r="V1334" s="1">
        <v>2.0181690000000002E-3</v>
      </c>
      <c r="W1334" s="1">
        <v>3.7100419999999999E-4</v>
      </c>
      <c r="X1334" s="1">
        <v>5.1620920000000001E-3</v>
      </c>
      <c r="Y1334" s="1">
        <v>2.6890369999999999E-4</v>
      </c>
      <c r="Z1334">
        <f t="shared" si="64"/>
        <v>1.438230878404432</v>
      </c>
      <c r="AA1334">
        <f t="shared" si="64"/>
        <v>4.7724522129732074</v>
      </c>
      <c r="AB1334">
        <f t="shared" si="64"/>
        <v>0.31712476463157607</v>
      </c>
      <c r="AC1334">
        <f t="shared" si="64"/>
        <v>1.1012555952649514</v>
      </c>
      <c r="AD1334">
        <f t="shared" si="64"/>
        <v>2.4870612007541029</v>
      </c>
      <c r="AE1334">
        <f t="shared" si="64"/>
        <v>1512.5575990208165</v>
      </c>
    </row>
    <row r="1335" spans="1:31" x14ac:dyDescent="0.3">
      <c r="A1335" t="s">
        <v>263</v>
      </c>
      <c r="B1335" t="s">
        <v>264</v>
      </c>
      <c r="C1335" t="s">
        <v>11</v>
      </c>
      <c r="D1335" t="s">
        <v>44</v>
      </c>
      <c r="E1335" t="s">
        <v>13</v>
      </c>
      <c r="F1335" t="s">
        <v>14</v>
      </c>
      <c r="G1335" t="s">
        <v>9</v>
      </c>
      <c r="H1335" t="s">
        <v>10</v>
      </c>
      <c r="I1335" s="2">
        <v>43245</v>
      </c>
      <c r="J1335" s="1">
        <v>14.547750000000001</v>
      </c>
      <c r="K1335" s="1">
        <v>1.5242059999999999</v>
      </c>
      <c r="L1335" s="1">
        <v>1.9735670000000001</v>
      </c>
      <c r="M1335" s="1">
        <v>1.8629009999999999</v>
      </c>
      <c r="N1335" s="1">
        <v>0.63639590000000001</v>
      </c>
      <c r="O1335" s="1">
        <v>3.3689200000000002E-2</v>
      </c>
      <c r="P1335" s="1">
        <v>0.20755789999999999</v>
      </c>
      <c r="Q1335" s="1">
        <v>1.777808E-5</v>
      </c>
      <c r="R1335" s="1">
        <v>3.439408E-2</v>
      </c>
      <c r="S1335" s="1">
        <v>5.6495490000000002E-3</v>
      </c>
      <c r="T1335" s="1">
        <v>2.8384449999999999E-2</v>
      </c>
      <c r="U1335" s="1">
        <v>8.8906059999999995E-2</v>
      </c>
      <c r="V1335" s="1">
        <v>2.0181690000000002E-3</v>
      </c>
      <c r="W1335" s="1">
        <v>3.7100419999999999E-4</v>
      </c>
      <c r="X1335" s="1">
        <v>5.1620920000000001E-3</v>
      </c>
      <c r="Y1335" s="1">
        <v>2.6890369999999999E-4</v>
      </c>
      <c r="Z1335">
        <f t="shared" si="64"/>
        <v>1.438230878404432</v>
      </c>
      <c r="AA1335">
        <f t="shared" si="64"/>
        <v>4.7724522129732074</v>
      </c>
      <c r="AB1335">
        <f t="shared" si="64"/>
        <v>0.31712476463157607</v>
      </c>
      <c r="AC1335">
        <f t="shared" si="64"/>
        <v>1.1012555952649514</v>
      </c>
      <c r="AD1335">
        <f t="shared" si="64"/>
        <v>2.4870612007541029</v>
      </c>
      <c r="AE1335">
        <f t="shared" si="64"/>
        <v>1512.5575990208165</v>
      </c>
    </row>
    <row r="1336" spans="1:31" x14ac:dyDescent="0.3">
      <c r="A1336" t="s">
        <v>263</v>
      </c>
      <c r="B1336" t="s">
        <v>264</v>
      </c>
      <c r="C1336" t="s">
        <v>11</v>
      </c>
      <c r="D1336" t="s">
        <v>44</v>
      </c>
      <c r="E1336" t="s">
        <v>13</v>
      </c>
      <c r="F1336" t="s">
        <v>14</v>
      </c>
      <c r="G1336" t="s">
        <v>9</v>
      </c>
      <c r="H1336" t="s">
        <v>10</v>
      </c>
      <c r="I1336" s="2">
        <v>43245</v>
      </c>
      <c r="J1336" s="1">
        <v>14.547750000000001</v>
      </c>
      <c r="K1336" s="1">
        <v>1.5242059999999999</v>
      </c>
      <c r="L1336" s="1">
        <v>1.9735670000000001</v>
      </c>
      <c r="M1336" s="1">
        <v>1.8629009999999999</v>
      </c>
      <c r="N1336" s="1">
        <v>0.63639590000000001</v>
      </c>
      <c r="O1336" s="1">
        <v>3.3689200000000002E-2</v>
      </c>
      <c r="P1336" s="1">
        <v>0.20755789999999999</v>
      </c>
      <c r="Q1336" s="1">
        <v>1.777808E-5</v>
      </c>
      <c r="R1336" s="1">
        <v>3.439408E-2</v>
      </c>
      <c r="S1336" s="1">
        <v>5.6495490000000002E-3</v>
      </c>
      <c r="T1336" s="1">
        <v>2.8384449999999999E-2</v>
      </c>
      <c r="U1336" s="1">
        <v>8.8906059999999995E-2</v>
      </c>
      <c r="V1336" s="1">
        <v>2.0181690000000002E-3</v>
      </c>
      <c r="W1336" s="1">
        <v>3.7100419999999999E-4</v>
      </c>
      <c r="X1336" s="1">
        <v>5.1620920000000001E-3</v>
      </c>
      <c r="Y1336" s="1">
        <v>2.6890369999999999E-4</v>
      </c>
      <c r="Z1336">
        <f t="shared" si="64"/>
        <v>1.438230878404432</v>
      </c>
      <c r="AA1336">
        <f t="shared" si="64"/>
        <v>4.7724522129732074</v>
      </c>
      <c r="AB1336">
        <f t="shared" si="64"/>
        <v>0.31712476463157607</v>
      </c>
      <c r="AC1336">
        <f t="shared" si="64"/>
        <v>1.1012555952649514</v>
      </c>
      <c r="AD1336">
        <f t="shared" si="64"/>
        <v>2.4870612007541029</v>
      </c>
      <c r="AE1336">
        <f t="shared" si="64"/>
        <v>1512.5575990208165</v>
      </c>
    </row>
    <row r="1337" spans="1:31" x14ac:dyDescent="0.3">
      <c r="A1337" t="s">
        <v>263</v>
      </c>
      <c r="B1337" t="s">
        <v>264</v>
      </c>
      <c r="C1337" t="s">
        <v>11</v>
      </c>
      <c r="D1337" t="s">
        <v>44</v>
      </c>
      <c r="E1337" t="s">
        <v>13</v>
      </c>
      <c r="F1337" t="s">
        <v>14</v>
      </c>
      <c r="G1337" t="s">
        <v>9</v>
      </c>
      <c r="H1337" t="s">
        <v>10</v>
      </c>
      <c r="I1337" s="2">
        <v>43245</v>
      </c>
      <c r="J1337" s="1">
        <v>14.547750000000001</v>
      </c>
      <c r="K1337" s="1">
        <v>1.5242059999999999</v>
      </c>
      <c r="L1337" s="1">
        <v>1.9735670000000001</v>
      </c>
      <c r="M1337" s="1">
        <v>1.8629009999999999</v>
      </c>
      <c r="N1337" s="1">
        <v>0.63639590000000001</v>
      </c>
      <c r="O1337" s="1">
        <v>3.3689200000000002E-2</v>
      </c>
      <c r="P1337" s="1">
        <v>0.20755789999999999</v>
      </c>
      <c r="Q1337" s="1">
        <v>1.777808E-5</v>
      </c>
      <c r="R1337" s="1">
        <v>3.439408E-2</v>
      </c>
      <c r="S1337" s="1">
        <v>5.6495490000000002E-3</v>
      </c>
      <c r="T1337" s="1">
        <v>2.8384449999999999E-2</v>
      </c>
      <c r="U1337" s="1">
        <v>8.8906059999999995E-2</v>
      </c>
      <c r="V1337" s="1">
        <v>2.0181690000000002E-3</v>
      </c>
      <c r="W1337" s="1">
        <v>3.7100419999999999E-4</v>
      </c>
      <c r="X1337" s="1">
        <v>5.1620920000000001E-3</v>
      </c>
      <c r="Y1337" s="1">
        <v>2.6890369999999999E-4</v>
      </c>
      <c r="Z1337">
        <f t="shared" si="64"/>
        <v>1.438230878404432</v>
      </c>
      <c r="AA1337">
        <f t="shared" si="64"/>
        <v>4.7724522129732074</v>
      </c>
      <c r="AB1337">
        <f t="shared" si="64"/>
        <v>0.31712476463157607</v>
      </c>
      <c r="AC1337">
        <f t="shared" si="64"/>
        <v>1.1012555952649514</v>
      </c>
      <c r="AD1337">
        <f t="shared" si="64"/>
        <v>2.4870612007541029</v>
      </c>
      <c r="AE1337">
        <f t="shared" si="64"/>
        <v>1512.5575990208165</v>
      </c>
    </row>
    <row r="1338" spans="1:31" x14ac:dyDescent="0.3">
      <c r="A1338" t="s">
        <v>263</v>
      </c>
      <c r="B1338" t="s">
        <v>264</v>
      </c>
      <c r="C1338" t="s">
        <v>5</v>
      </c>
      <c r="D1338" t="s">
        <v>45</v>
      </c>
      <c r="E1338" t="s">
        <v>13</v>
      </c>
      <c r="F1338" t="s">
        <v>14</v>
      </c>
      <c r="G1338" t="s">
        <v>9</v>
      </c>
      <c r="H1338" t="s">
        <v>10</v>
      </c>
      <c r="I1338" s="2">
        <v>43245</v>
      </c>
      <c r="J1338" s="1">
        <v>15.357799999999999</v>
      </c>
      <c r="K1338" s="1">
        <v>1.4332739999999999</v>
      </c>
      <c r="L1338" s="1">
        <v>2.077426</v>
      </c>
      <c r="M1338" s="1">
        <v>3.031825</v>
      </c>
      <c r="N1338" s="1">
        <v>0.84698620000000002</v>
      </c>
      <c r="O1338" s="1">
        <v>2.7180030000000001E-2</v>
      </c>
      <c r="P1338" s="1">
        <v>0.23933219999999999</v>
      </c>
      <c r="Q1338" s="1">
        <v>2.0469869999999999E-6</v>
      </c>
      <c r="R1338" s="1">
        <v>2.706393E-2</v>
      </c>
      <c r="S1338" s="1">
        <v>4.6806449999999998E-3</v>
      </c>
      <c r="T1338" s="1">
        <v>5.2174619999999998E-2</v>
      </c>
      <c r="U1338" s="1">
        <v>0.16843030000000001</v>
      </c>
      <c r="V1338" s="1">
        <v>3.9028439999999999E-3</v>
      </c>
      <c r="W1338" s="1">
        <v>7.3032710000000005E-4</v>
      </c>
      <c r="X1338" s="1">
        <v>1.043207E-2</v>
      </c>
      <c r="Y1338" s="1">
        <v>5.0583609999999999E-4</v>
      </c>
      <c r="Z1338">
        <f t="shared" si="64"/>
        <v>2.511503177489836</v>
      </c>
      <c r="AA1338">
        <f t="shared" si="64"/>
        <v>5.5554096954804448</v>
      </c>
      <c r="AB1338">
        <f t="shared" si="64"/>
        <v>0.46079192317419099</v>
      </c>
      <c r="AC1338">
        <f t="shared" si="64"/>
        <v>2.6869988738055111</v>
      </c>
      <c r="AD1338">
        <f t="shared" si="64"/>
        <v>4.3588242618419084</v>
      </c>
      <c r="AE1338">
        <f t="shared" si="64"/>
        <v>24711.25121947526</v>
      </c>
    </row>
    <row r="1339" spans="1:31" x14ac:dyDescent="0.3">
      <c r="A1339" t="s">
        <v>263</v>
      </c>
      <c r="B1339" t="s">
        <v>264</v>
      </c>
      <c r="C1339" t="s">
        <v>5</v>
      </c>
      <c r="D1339" t="s">
        <v>45</v>
      </c>
      <c r="E1339" t="s">
        <v>13</v>
      </c>
      <c r="F1339" t="s">
        <v>14</v>
      </c>
      <c r="G1339" t="s">
        <v>9</v>
      </c>
      <c r="H1339" t="s">
        <v>10</v>
      </c>
      <c r="I1339" s="2">
        <v>43245</v>
      </c>
      <c r="J1339" s="1">
        <v>15.357799999999999</v>
      </c>
      <c r="K1339" s="1">
        <v>1.4332739999999999</v>
      </c>
      <c r="L1339" s="1">
        <v>2.077426</v>
      </c>
      <c r="M1339" s="1">
        <v>3.031825</v>
      </c>
      <c r="N1339" s="1">
        <v>0.84698620000000002</v>
      </c>
      <c r="O1339" s="1">
        <v>2.7180030000000001E-2</v>
      </c>
      <c r="P1339" s="1">
        <v>0.23933219999999999</v>
      </c>
      <c r="Q1339" s="1">
        <v>2.0469869999999999E-6</v>
      </c>
      <c r="R1339" s="1">
        <v>2.706393E-2</v>
      </c>
      <c r="S1339" s="1">
        <v>4.6806449999999998E-3</v>
      </c>
      <c r="T1339" s="1">
        <v>5.2174619999999998E-2</v>
      </c>
      <c r="U1339" s="1">
        <v>0.16843030000000001</v>
      </c>
      <c r="V1339" s="1">
        <v>3.9028439999999999E-3</v>
      </c>
      <c r="W1339" s="1">
        <v>7.3032710000000005E-4</v>
      </c>
      <c r="X1339" s="1">
        <v>1.043207E-2</v>
      </c>
      <c r="Y1339" s="1">
        <v>5.0583609999999999E-4</v>
      </c>
      <c r="Z1339">
        <f t="shared" si="64"/>
        <v>2.511503177489836</v>
      </c>
      <c r="AA1339">
        <f t="shared" si="64"/>
        <v>5.5554096954804448</v>
      </c>
      <c r="AB1339">
        <f t="shared" si="64"/>
        <v>0.46079192317419099</v>
      </c>
      <c r="AC1339">
        <f t="shared" si="64"/>
        <v>2.6869988738055111</v>
      </c>
      <c r="AD1339">
        <f t="shared" si="64"/>
        <v>4.3588242618419084</v>
      </c>
      <c r="AE1339">
        <f t="shared" si="64"/>
        <v>24711.25121947526</v>
      </c>
    </row>
    <row r="1340" spans="1:31" x14ac:dyDescent="0.3">
      <c r="A1340" t="s">
        <v>263</v>
      </c>
      <c r="B1340" t="s">
        <v>264</v>
      </c>
      <c r="C1340" t="s">
        <v>5</v>
      </c>
      <c r="D1340" t="s">
        <v>45</v>
      </c>
      <c r="E1340" t="s">
        <v>13</v>
      </c>
      <c r="F1340" t="s">
        <v>14</v>
      </c>
      <c r="G1340" t="s">
        <v>9</v>
      </c>
      <c r="H1340" t="s">
        <v>10</v>
      </c>
      <c r="I1340" s="2">
        <v>43245</v>
      </c>
      <c r="J1340" s="1">
        <v>15.357799999999999</v>
      </c>
      <c r="K1340" s="1">
        <v>1.4332739999999999</v>
      </c>
      <c r="L1340" s="1">
        <v>2.077426</v>
      </c>
      <c r="M1340" s="1">
        <v>3.031825</v>
      </c>
      <c r="N1340" s="1">
        <v>0.84698620000000002</v>
      </c>
      <c r="O1340" s="1">
        <v>2.7180030000000001E-2</v>
      </c>
      <c r="P1340" s="1">
        <v>0.23933219999999999</v>
      </c>
      <c r="Q1340" s="1">
        <v>2.0469869999999999E-6</v>
      </c>
      <c r="R1340" s="1">
        <v>2.706393E-2</v>
      </c>
      <c r="S1340" s="1">
        <v>4.6806449999999998E-3</v>
      </c>
      <c r="T1340" s="1">
        <v>5.2174619999999998E-2</v>
      </c>
      <c r="U1340" s="1">
        <v>0.16843030000000001</v>
      </c>
      <c r="V1340" s="1">
        <v>3.9028439999999999E-3</v>
      </c>
      <c r="W1340" s="1">
        <v>7.3032710000000005E-4</v>
      </c>
      <c r="X1340" s="1">
        <v>1.043207E-2</v>
      </c>
      <c r="Y1340" s="1">
        <v>5.0583609999999999E-4</v>
      </c>
      <c r="Z1340">
        <f t="shared" si="64"/>
        <v>2.511503177489836</v>
      </c>
      <c r="AA1340">
        <f t="shared" si="64"/>
        <v>5.5554096954804448</v>
      </c>
      <c r="AB1340">
        <f t="shared" si="64"/>
        <v>0.46079192317419099</v>
      </c>
      <c r="AC1340">
        <f t="shared" si="64"/>
        <v>2.6869988738055111</v>
      </c>
      <c r="AD1340">
        <f t="shared" si="64"/>
        <v>4.3588242618419084</v>
      </c>
      <c r="AE1340">
        <f t="shared" si="64"/>
        <v>24711.25121947526</v>
      </c>
    </row>
    <row r="1341" spans="1:31" x14ac:dyDescent="0.3">
      <c r="A1341" t="s">
        <v>263</v>
      </c>
      <c r="B1341" t="s">
        <v>264</v>
      </c>
      <c r="C1341" t="s">
        <v>5</v>
      </c>
      <c r="D1341" t="s">
        <v>45</v>
      </c>
      <c r="E1341" t="s">
        <v>13</v>
      </c>
      <c r="F1341" t="s">
        <v>14</v>
      </c>
      <c r="G1341" t="s">
        <v>9</v>
      </c>
      <c r="H1341" t="s">
        <v>10</v>
      </c>
      <c r="I1341" s="2">
        <v>43245</v>
      </c>
      <c r="J1341" s="1">
        <v>15.357799999999999</v>
      </c>
      <c r="K1341" s="1">
        <v>1.4332739999999999</v>
      </c>
      <c r="L1341" s="1">
        <v>2.077426</v>
      </c>
      <c r="M1341" s="1">
        <v>3.031825</v>
      </c>
      <c r="N1341" s="1">
        <v>0.84698620000000002</v>
      </c>
      <c r="O1341" s="1">
        <v>2.7180030000000001E-2</v>
      </c>
      <c r="P1341" s="1">
        <v>0.23933219999999999</v>
      </c>
      <c r="Q1341" s="1">
        <v>2.0469869999999999E-6</v>
      </c>
      <c r="R1341" s="1">
        <v>2.706393E-2</v>
      </c>
      <c r="S1341" s="1">
        <v>4.6806449999999998E-3</v>
      </c>
      <c r="T1341" s="1">
        <v>5.2174619999999998E-2</v>
      </c>
      <c r="U1341" s="1">
        <v>0.16843030000000001</v>
      </c>
      <c r="V1341" s="1">
        <v>3.9028439999999999E-3</v>
      </c>
      <c r="W1341" s="1">
        <v>7.3032710000000005E-4</v>
      </c>
      <c r="X1341" s="1">
        <v>1.043207E-2</v>
      </c>
      <c r="Y1341" s="1">
        <v>5.0583609999999999E-4</v>
      </c>
      <c r="Z1341">
        <f t="shared" si="64"/>
        <v>2.511503177489836</v>
      </c>
      <c r="AA1341">
        <f t="shared" si="64"/>
        <v>5.5554096954804448</v>
      </c>
      <c r="AB1341">
        <f t="shared" si="64"/>
        <v>0.46079192317419099</v>
      </c>
      <c r="AC1341">
        <f t="shared" si="64"/>
        <v>2.6869988738055111</v>
      </c>
      <c r="AD1341">
        <f t="shared" si="64"/>
        <v>4.3588242618419084</v>
      </c>
      <c r="AE1341">
        <f t="shared" si="64"/>
        <v>24711.25121947526</v>
      </c>
    </row>
    <row r="1342" spans="1:31" x14ac:dyDescent="0.3">
      <c r="A1342" t="s">
        <v>263</v>
      </c>
      <c r="B1342" t="s">
        <v>264</v>
      </c>
      <c r="C1342" t="s">
        <v>5</v>
      </c>
      <c r="D1342" t="s">
        <v>45</v>
      </c>
      <c r="E1342" t="s">
        <v>13</v>
      </c>
      <c r="F1342" t="s">
        <v>14</v>
      </c>
      <c r="G1342" t="s">
        <v>9</v>
      </c>
      <c r="H1342" t="s">
        <v>10</v>
      </c>
      <c r="I1342" s="2">
        <v>43245</v>
      </c>
      <c r="J1342" s="1">
        <v>15.357799999999999</v>
      </c>
      <c r="K1342" s="1">
        <v>1.4332739999999999</v>
      </c>
      <c r="L1342" s="1">
        <v>2.077426</v>
      </c>
      <c r="M1342" s="1">
        <v>3.031825</v>
      </c>
      <c r="N1342" s="1">
        <v>0.84698620000000002</v>
      </c>
      <c r="O1342" s="1">
        <v>2.7180030000000001E-2</v>
      </c>
      <c r="P1342" s="1">
        <v>0.23933219999999999</v>
      </c>
      <c r="Q1342" s="1">
        <v>2.0469869999999999E-6</v>
      </c>
      <c r="R1342" s="1">
        <v>2.706393E-2</v>
      </c>
      <c r="S1342" s="1">
        <v>4.6806449999999998E-3</v>
      </c>
      <c r="T1342" s="1">
        <v>5.2174619999999998E-2</v>
      </c>
      <c r="U1342" s="1">
        <v>0.16843030000000001</v>
      </c>
      <c r="V1342" s="1">
        <v>3.9028439999999999E-3</v>
      </c>
      <c r="W1342" s="1">
        <v>7.3032710000000005E-4</v>
      </c>
      <c r="X1342" s="1">
        <v>1.043207E-2</v>
      </c>
      <c r="Y1342" s="1">
        <v>5.0583609999999999E-4</v>
      </c>
      <c r="Z1342">
        <f t="shared" si="64"/>
        <v>2.511503177489836</v>
      </c>
      <c r="AA1342">
        <f t="shared" si="64"/>
        <v>5.5554096954804448</v>
      </c>
      <c r="AB1342">
        <f t="shared" si="64"/>
        <v>0.46079192317419099</v>
      </c>
      <c r="AC1342">
        <f t="shared" si="64"/>
        <v>2.6869988738055111</v>
      </c>
      <c r="AD1342">
        <f t="shared" si="64"/>
        <v>4.3588242618419084</v>
      </c>
      <c r="AE1342">
        <f t="shared" si="64"/>
        <v>24711.25121947526</v>
      </c>
    </row>
    <row r="1343" spans="1:31" x14ac:dyDescent="0.3">
      <c r="A1343" t="s">
        <v>263</v>
      </c>
      <c r="B1343" t="s">
        <v>264</v>
      </c>
      <c r="C1343" t="s">
        <v>5</v>
      </c>
      <c r="D1343" t="s">
        <v>45</v>
      </c>
      <c r="E1343" t="s">
        <v>13</v>
      </c>
      <c r="F1343" t="s">
        <v>14</v>
      </c>
      <c r="G1343" t="s">
        <v>9</v>
      </c>
      <c r="H1343" t="s">
        <v>10</v>
      </c>
      <c r="I1343" s="2">
        <v>43245</v>
      </c>
      <c r="J1343" s="1">
        <v>15.357799999999999</v>
      </c>
      <c r="K1343" s="1">
        <v>1.4332739999999999</v>
      </c>
      <c r="L1343" s="1">
        <v>2.077426</v>
      </c>
      <c r="M1343" s="1">
        <v>3.031825</v>
      </c>
      <c r="N1343" s="1">
        <v>0.84698620000000002</v>
      </c>
      <c r="O1343" s="1">
        <v>2.7180030000000001E-2</v>
      </c>
      <c r="P1343" s="1">
        <v>0.23933219999999999</v>
      </c>
      <c r="Q1343" s="1">
        <v>2.0469869999999999E-6</v>
      </c>
      <c r="R1343" s="1">
        <v>2.706393E-2</v>
      </c>
      <c r="S1343" s="1">
        <v>4.6806449999999998E-3</v>
      </c>
      <c r="T1343" s="1">
        <v>5.2174619999999998E-2</v>
      </c>
      <c r="U1343" s="1">
        <v>0.16843030000000001</v>
      </c>
      <c r="V1343" s="1">
        <v>3.9028439999999999E-3</v>
      </c>
      <c r="W1343" s="1">
        <v>7.3032710000000005E-4</v>
      </c>
      <c r="X1343" s="1">
        <v>1.043207E-2</v>
      </c>
      <c r="Y1343" s="1">
        <v>5.0583609999999999E-4</v>
      </c>
      <c r="Z1343">
        <f t="shared" si="64"/>
        <v>2.511503177489836</v>
      </c>
      <c r="AA1343">
        <f t="shared" si="64"/>
        <v>5.5554096954804448</v>
      </c>
      <c r="AB1343">
        <f t="shared" si="64"/>
        <v>0.46079192317419099</v>
      </c>
      <c r="AC1343">
        <f t="shared" si="64"/>
        <v>2.6869988738055111</v>
      </c>
      <c r="AD1343">
        <f t="shared" si="64"/>
        <v>4.3588242618419084</v>
      </c>
      <c r="AE1343">
        <f t="shared" si="64"/>
        <v>24711.25121947526</v>
      </c>
    </row>
    <row r="1344" spans="1:31" x14ac:dyDescent="0.3">
      <c r="A1344" t="s">
        <v>263</v>
      </c>
      <c r="B1344" t="s">
        <v>264</v>
      </c>
      <c r="C1344" t="s">
        <v>5</v>
      </c>
      <c r="D1344" t="s">
        <v>45</v>
      </c>
      <c r="E1344" t="s">
        <v>13</v>
      </c>
      <c r="F1344" t="s">
        <v>14</v>
      </c>
      <c r="G1344" t="s">
        <v>9</v>
      </c>
      <c r="H1344" t="s">
        <v>10</v>
      </c>
      <c r="I1344" s="2">
        <v>43245</v>
      </c>
      <c r="J1344" s="1">
        <v>15.357799999999999</v>
      </c>
      <c r="K1344" s="1">
        <v>1.4332739999999999</v>
      </c>
      <c r="L1344" s="1">
        <v>2.077426</v>
      </c>
      <c r="M1344" s="1">
        <v>3.031825</v>
      </c>
      <c r="N1344" s="1">
        <v>0.84698620000000002</v>
      </c>
      <c r="O1344" s="1">
        <v>2.7180030000000001E-2</v>
      </c>
      <c r="P1344" s="1">
        <v>0.23933219999999999</v>
      </c>
      <c r="Q1344" s="1">
        <v>2.0469869999999999E-6</v>
      </c>
      <c r="R1344" s="1">
        <v>2.706393E-2</v>
      </c>
      <c r="S1344" s="1">
        <v>4.6806449999999998E-3</v>
      </c>
      <c r="T1344" s="1">
        <v>5.2174619999999998E-2</v>
      </c>
      <c r="U1344" s="1">
        <v>0.16843030000000001</v>
      </c>
      <c r="V1344" s="1">
        <v>3.9028439999999999E-3</v>
      </c>
      <c r="W1344" s="1">
        <v>7.3032710000000005E-4</v>
      </c>
      <c r="X1344" s="1">
        <v>1.043207E-2</v>
      </c>
      <c r="Y1344" s="1">
        <v>5.0583609999999999E-4</v>
      </c>
      <c r="Z1344">
        <f t="shared" si="64"/>
        <v>2.511503177489836</v>
      </c>
      <c r="AA1344">
        <f t="shared" si="64"/>
        <v>5.5554096954804448</v>
      </c>
      <c r="AB1344">
        <f t="shared" si="64"/>
        <v>0.46079192317419099</v>
      </c>
      <c r="AC1344">
        <f t="shared" si="64"/>
        <v>2.6869988738055111</v>
      </c>
      <c r="AD1344">
        <f t="shared" si="64"/>
        <v>4.3588242618419084</v>
      </c>
      <c r="AE1344">
        <f t="shared" si="64"/>
        <v>24711.25121947526</v>
      </c>
    </row>
    <row r="1345" spans="1:31" x14ac:dyDescent="0.3">
      <c r="A1345" t="s">
        <v>263</v>
      </c>
      <c r="B1345" t="s">
        <v>264</v>
      </c>
      <c r="C1345" t="s">
        <v>5</v>
      </c>
      <c r="D1345" t="s">
        <v>45</v>
      </c>
      <c r="E1345" t="s">
        <v>13</v>
      </c>
      <c r="F1345" t="s">
        <v>14</v>
      </c>
      <c r="G1345" t="s">
        <v>9</v>
      </c>
      <c r="H1345" t="s">
        <v>10</v>
      </c>
      <c r="I1345" s="2">
        <v>43245</v>
      </c>
      <c r="J1345" s="1">
        <v>15.357799999999999</v>
      </c>
      <c r="K1345" s="1">
        <v>1.4332739999999999</v>
      </c>
      <c r="L1345" s="1">
        <v>2.077426</v>
      </c>
      <c r="M1345" s="1">
        <v>3.031825</v>
      </c>
      <c r="N1345" s="1">
        <v>0.84698620000000002</v>
      </c>
      <c r="O1345" s="1">
        <v>2.7180030000000001E-2</v>
      </c>
      <c r="P1345" s="1">
        <v>0.23933219999999999</v>
      </c>
      <c r="Q1345" s="1">
        <v>2.0469869999999999E-6</v>
      </c>
      <c r="R1345" s="1">
        <v>2.706393E-2</v>
      </c>
      <c r="S1345" s="1">
        <v>4.6806449999999998E-3</v>
      </c>
      <c r="T1345" s="1">
        <v>5.2174619999999998E-2</v>
      </c>
      <c r="U1345" s="1">
        <v>0.16843030000000001</v>
      </c>
      <c r="V1345" s="1">
        <v>3.9028439999999999E-3</v>
      </c>
      <c r="W1345" s="1">
        <v>7.3032710000000005E-4</v>
      </c>
      <c r="X1345" s="1">
        <v>1.043207E-2</v>
      </c>
      <c r="Y1345" s="1">
        <v>5.0583609999999999E-4</v>
      </c>
      <c r="Z1345">
        <f t="shared" si="64"/>
        <v>2.511503177489836</v>
      </c>
      <c r="AA1345">
        <f t="shared" si="64"/>
        <v>5.5554096954804448</v>
      </c>
      <c r="AB1345">
        <f t="shared" si="64"/>
        <v>0.46079192317419099</v>
      </c>
      <c r="AC1345">
        <f t="shared" si="64"/>
        <v>2.6869988738055111</v>
      </c>
      <c r="AD1345">
        <f t="shared" si="64"/>
        <v>4.3588242618419084</v>
      </c>
      <c r="AE1345">
        <f t="shared" si="64"/>
        <v>24711.25121947526</v>
      </c>
    </row>
    <row r="1346" spans="1:31" x14ac:dyDescent="0.3">
      <c r="A1346" t="s">
        <v>281</v>
      </c>
      <c r="B1346" t="s">
        <v>280</v>
      </c>
      <c r="C1346" t="s">
        <v>5</v>
      </c>
      <c r="D1346" t="s">
        <v>6</v>
      </c>
      <c r="E1346" t="s">
        <v>7</v>
      </c>
      <c r="F1346" t="s">
        <v>282</v>
      </c>
      <c r="G1346" t="s">
        <v>9</v>
      </c>
      <c r="H1346" t="s">
        <v>278</v>
      </c>
      <c r="I1346" s="2">
        <v>43276</v>
      </c>
      <c r="J1346" s="1">
        <v>20.101880000000001</v>
      </c>
      <c r="K1346" s="1">
        <v>0.93492529999999996</v>
      </c>
      <c r="L1346" s="1">
        <v>1.5396650000000001</v>
      </c>
      <c r="M1346" s="1">
        <v>2.5255809999999999</v>
      </c>
      <c r="N1346" s="1">
        <v>0.72663759999999999</v>
      </c>
      <c r="O1346" s="1">
        <v>6.2088879999999999E-2</v>
      </c>
      <c r="P1346" s="1">
        <v>0.19394049999999999</v>
      </c>
      <c r="Q1346" s="1">
        <v>8.3842389999999997E-7</v>
      </c>
      <c r="R1346" s="1">
        <v>3.3481410000000003E-2</v>
      </c>
      <c r="S1346" s="1">
        <v>4.3943469999999998E-3</v>
      </c>
      <c r="T1346" s="1">
        <v>4.2614359999999997E-2</v>
      </c>
      <c r="U1346" s="1">
        <v>0.1275654</v>
      </c>
      <c r="V1346" s="1">
        <v>3.097701E-3</v>
      </c>
      <c r="W1346" s="1">
        <v>5.9598279999999995E-4</v>
      </c>
      <c r="X1346" s="1">
        <v>8.4195880000000004E-3</v>
      </c>
      <c r="Y1346" s="1">
        <v>3.8961539999999998E-4</v>
      </c>
      <c r="Z1346" s="1">
        <f t="shared" ref="Z1346:AE1388" si="65">T1346/L1346*100</f>
        <v>2.7677683132369699</v>
      </c>
      <c r="AA1346" s="1">
        <f t="shared" si="65"/>
        <v>5.0509328348605731</v>
      </c>
      <c r="AB1346" s="1">
        <f t="shared" si="65"/>
        <v>0.42630618068759446</v>
      </c>
      <c r="AC1346" s="1">
        <f t="shared" si="65"/>
        <v>0.95988653684846625</v>
      </c>
      <c r="AD1346" s="1">
        <f t="shared" si="65"/>
        <v>4.3413253033791293</v>
      </c>
      <c r="AE1346" s="1">
        <f t="shared" si="65"/>
        <v>46469.977776158332</v>
      </c>
    </row>
    <row r="1347" spans="1:31" x14ac:dyDescent="0.3">
      <c r="A1347" t="s">
        <v>281</v>
      </c>
      <c r="B1347" t="s">
        <v>280</v>
      </c>
      <c r="C1347" t="s">
        <v>5</v>
      </c>
      <c r="D1347" t="s">
        <v>6</v>
      </c>
      <c r="E1347" t="s">
        <v>7</v>
      </c>
      <c r="F1347" t="s">
        <v>282</v>
      </c>
      <c r="G1347" t="s">
        <v>9</v>
      </c>
      <c r="H1347" t="s">
        <v>278</v>
      </c>
      <c r="I1347" s="2">
        <v>43276</v>
      </c>
      <c r="J1347" s="1">
        <v>20.101880000000001</v>
      </c>
      <c r="K1347" s="1">
        <v>0.93492529999999996</v>
      </c>
      <c r="L1347" s="1">
        <v>1.5396650000000001</v>
      </c>
      <c r="M1347" s="1">
        <v>2.5255809999999999</v>
      </c>
      <c r="N1347" s="1">
        <v>0.72663759999999999</v>
      </c>
      <c r="O1347" s="1">
        <v>6.2088879999999999E-2</v>
      </c>
      <c r="P1347" s="1">
        <v>0.19394049999999999</v>
      </c>
      <c r="Q1347" s="1">
        <v>8.3842389999999997E-7</v>
      </c>
      <c r="R1347" s="1">
        <v>3.3481410000000003E-2</v>
      </c>
      <c r="S1347" s="1">
        <v>4.3943469999999998E-3</v>
      </c>
      <c r="T1347" s="1">
        <v>4.2614359999999997E-2</v>
      </c>
      <c r="U1347" s="1">
        <v>0.1275654</v>
      </c>
      <c r="V1347" s="1">
        <v>3.097701E-3</v>
      </c>
      <c r="W1347" s="1">
        <v>5.9598279999999995E-4</v>
      </c>
      <c r="X1347" s="1">
        <v>8.4195880000000004E-3</v>
      </c>
      <c r="Y1347" s="1">
        <v>3.8961539999999998E-4</v>
      </c>
      <c r="Z1347" s="1">
        <f t="shared" si="65"/>
        <v>2.7677683132369699</v>
      </c>
      <c r="AA1347" s="1">
        <f t="shared" si="65"/>
        <v>5.0509328348605731</v>
      </c>
      <c r="AB1347" s="1">
        <f t="shared" si="65"/>
        <v>0.42630618068759446</v>
      </c>
      <c r="AC1347" s="1">
        <f t="shared" si="65"/>
        <v>0.95988653684846625</v>
      </c>
      <c r="AD1347" s="1">
        <f t="shared" si="65"/>
        <v>4.3413253033791293</v>
      </c>
      <c r="AE1347" s="1">
        <f t="shared" si="65"/>
        <v>46469.977776158332</v>
      </c>
    </row>
    <row r="1348" spans="1:31" x14ac:dyDescent="0.3">
      <c r="A1348" t="s">
        <v>281</v>
      </c>
      <c r="B1348" t="s">
        <v>280</v>
      </c>
      <c r="C1348" t="s">
        <v>5</v>
      </c>
      <c r="D1348" t="s">
        <v>6</v>
      </c>
      <c r="E1348" t="s">
        <v>7</v>
      </c>
      <c r="F1348" t="s">
        <v>282</v>
      </c>
      <c r="G1348" t="s">
        <v>9</v>
      </c>
      <c r="H1348" t="s">
        <v>278</v>
      </c>
      <c r="I1348" s="2">
        <v>43276</v>
      </c>
      <c r="J1348" s="1">
        <v>20.101880000000001</v>
      </c>
      <c r="K1348" s="1">
        <v>0.93492529999999996</v>
      </c>
      <c r="L1348" s="1">
        <v>1.5396650000000001</v>
      </c>
      <c r="M1348" s="1">
        <v>2.5255809999999999</v>
      </c>
      <c r="N1348" s="1">
        <v>0.72663759999999999</v>
      </c>
      <c r="O1348" s="1">
        <v>6.2088879999999999E-2</v>
      </c>
      <c r="P1348" s="1">
        <v>0.19394049999999999</v>
      </c>
      <c r="Q1348" s="1">
        <v>8.3842389999999997E-7</v>
      </c>
      <c r="R1348" s="1">
        <v>3.3481410000000003E-2</v>
      </c>
      <c r="S1348" s="1">
        <v>4.3943469999999998E-3</v>
      </c>
      <c r="T1348" s="1">
        <v>4.2614359999999997E-2</v>
      </c>
      <c r="U1348" s="1">
        <v>0.1275654</v>
      </c>
      <c r="V1348" s="1">
        <v>3.097701E-3</v>
      </c>
      <c r="W1348" s="1">
        <v>5.9598279999999995E-4</v>
      </c>
      <c r="X1348" s="1">
        <v>8.4195880000000004E-3</v>
      </c>
      <c r="Y1348" s="1">
        <v>3.8961539999999998E-4</v>
      </c>
      <c r="Z1348" s="1">
        <f t="shared" si="65"/>
        <v>2.7677683132369699</v>
      </c>
      <c r="AA1348" s="1">
        <f t="shared" si="65"/>
        <v>5.0509328348605731</v>
      </c>
      <c r="AB1348" s="1">
        <f t="shared" si="65"/>
        <v>0.42630618068759446</v>
      </c>
      <c r="AC1348" s="1">
        <f t="shared" si="65"/>
        <v>0.95988653684846625</v>
      </c>
      <c r="AD1348" s="1">
        <f t="shared" si="65"/>
        <v>4.3413253033791293</v>
      </c>
      <c r="AE1348" s="1">
        <f t="shared" si="65"/>
        <v>46469.977776158332</v>
      </c>
    </row>
    <row r="1349" spans="1:31" x14ac:dyDescent="0.3">
      <c r="A1349" t="s">
        <v>281</v>
      </c>
      <c r="B1349" t="s">
        <v>280</v>
      </c>
      <c r="C1349" t="s">
        <v>5</v>
      </c>
      <c r="D1349" t="s">
        <v>6</v>
      </c>
      <c r="E1349" t="s">
        <v>7</v>
      </c>
      <c r="F1349" t="s">
        <v>282</v>
      </c>
      <c r="G1349" t="s">
        <v>9</v>
      </c>
      <c r="H1349" t="s">
        <v>278</v>
      </c>
      <c r="I1349" s="2">
        <v>43276</v>
      </c>
      <c r="J1349" s="1">
        <v>20.101880000000001</v>
      </c>
      <c r="K1349" s="1">
        <v>0.93492529999999996</v>
      </c>
      <c r="L1349" s="1">
        <v>1.5396650000000001</v>
      </c>
      <c r="M1349" s="1">
        <v>2.5255809999999999</v>
      </c>
      <c r="N1349" s="1">
        <v>0.72663759999999999</v>
      </c>
      <c r="O1349" s="1">
        <v>6.2088879999999999E-2</v>
      </c>
      <c r="P1349" s="1">
        <v>0.19394049999999999</v>
      </c>
      <c r="Q1349" s="1">
        <v>8.3842389999999997E-7</v>
      </c>
      <c r="R1349" s="1">
        <v>3.3481410000000003E-2</v>
      </c>
      <c r="S1349" s="1">
        <v>4.3943469999999998E-3</v>
      </c>
      <c r="T1349" s="1">
        <v>4.2614359999999997E-2</v>
      </c>
      <c r="U1349" s="1">
        <v>0.1275654</v>
      </c>
      <c r="V1349" s="1">
        <v>3.097701E-3</v>
      </c>
      <c r="W1349" s="1">
        <v>5.9598279999999995E-4</v>
      </c>
      <c r="X1349" s="1">
        <v>8.4195880000000004E-3</v>
      </c>
      <c r="Y1349" s="1">
        <v>3.8961539999999998E-4</v>
      </c>
      <c r="Z1349" s="1">
        <f t="shared" si="65"/>
        <v>2.7677683132369699</v>
      </c>
      <c r="AA1349" s="1">
        <f t="shared" si="65"/>
        <v>5.0509328348605731</v>
      </c>
      <c r="AB1349" s="1">
        <f t="shared" si="65"/>
        <v>0.42630618068759446</v>
      </c>
      <c r="AC1349" s="1">
        <f t="shared" si="65"/>
        <v>0.95988653684846625</v>
      </c>
      <c r="AD1349" s="1">
        <f t="shared" si="65"/>
        <v>4.3413253033791293</v>
      </c>
      <c r="AE1349" s="1">
        <f t="shared" si="65"/>
        <v>46469.977776158332</v>
      </c>
    </row>
    <row r="1350" spans="1:31" x14ac:dyDescent="0.3">
      <c r="A1350" t="s">
        <v>281</v>
      </c>
      <c r="B1350" t="s">
        <v>280</v>
      </c>
      <c r="C1350" t="s">
        <v>5</v>
      </c>
      <c r="D1350" t="s">
        <v>6</v>
      </c>
      <c r="E1350" t="s">
        <v>7</v>
      </c>
      <c r="F1350" t="s">
        <v>282</v>
      </c>
      <c r="G1350" t="s">
        <v>9</v>
      </c>
      <c r="H1350" t="s">
        <v>278</v>
      </c>
      <c r="I1350" s="2">
        <v>43276</v>
      </c>
      <c r="J1350" s="1">
        <v>20.101880000000001</v>
      </c>
      <c r="K1350" s="1">
        <v>0.93492529999999996</v>
      </c>
      <c r="L1350" s="1">
        <v>1.5396650000000001</v>
      </c>
      <c r="M1350" s="1">
        <v>2.5255809999999999</v>
      </c>
      <c r="N1350" s="1">
        <v>0.72663759999999999</v>
      </c>
      <c r="O1350" s="1">
        <v>6.2088879999999999E-2</v>
      </c>
      <c r="P1350" s="1">
        <v>0.19394049999999999</v>
      </c>
      <c r="Q1350" s="1">
        <v>8.3842389999999997E-7</v>
      </c>
      <c r="R1350" s="1">
        <v>3.3481410000000003E-2</v>
      </c>
      <c r="S1350" s="1">
        <v>4.3943469999999998E-3</v>
      </c>
      <c r="T1350" s="1">
        <v>4.2614359999999997E-2</v>
      </c>
      <c r="U1350" s="1">
        <v>0.1275654</v>
      </c>
      <c r="V1350" s="1">
        <v>3.097701E-3</v>
      </c>
      <c r="W1350" s="1">
        <v>5.9598279999999995E-4</v>
      </c>
      <c r="X1350" s="1">
        <v>8.4195880000000004E-3</v>
      </c>
      <c r="Y1350" s="1">
        <v>3.8961539999999998E-4</v>
      </c>
      <c r="Z1350" s="1">
        <f t="shared" si="65"/>
        <v>2.7677683132369699</v>
      </c>
      <c r="AA1350" s="1">
        <f t="shared" si="65"/>
        <v>5.0509328348605731</v>
      </c>
      <c r="AB1350" s="1">
        <f t="shared" si="65"/>
        <v>0.42630618068759446</v>
      </c>
      <c r="AC1350" s="1">
        <f t="shared" si="65"/>
        <v>0.95988653684846625</v>
      </c>
      <c r="AD1350" s="1">
        <f t="shared" si="65"/>
        <v>4.3413253033791293</v>
      </c>
      <c r="AE1350" s="1">
        <f t="shared" si="65"/>
        <v>46469.977776158332</v>
      </c>
    </row>
    <row r="1351" spans="1:31" x14ac:dyDescent="0.3">
      <c r="A1351" t="s">
        <v>281</v>
      </c>
      <c r="B1351" t="s">
        <v>280</v>
      </c>
      <c r="C1351" t="s">
        <v>5</v>
      </c>
      <c r="D1351" t="s">
        <v>6</v>
      </c>
      <c r="E1351" t="s">
        <v>7</v>
      </c>
      <c r="F1351" t="s">
        <v>282</v>
      </c>
      <c r="G1351" t="s">
        <v>9</v>
      </c>
      <c r="H1351" t="s">
        <v>278</v>
      </c>
      <c r="I1351" s="2">
        <v>43276</v>
      </c>
      <c r="J1351" s="1">
        <v>20.101880000000001</v>
      </c>
      <c r="K1351" s="1">
        <v>0.93492529999999996</v>
      </c>
      <c r="L1351" s="1">
        <v>1.5396650000000001</v>
      </c>
      <c r="M1351" s="1">
        <v>2.5255809999999999</v>
      </c>
      <c r="N1351" s="1">
        <v>0.72663759999999999</v>
      </c>
      <c r="O1351" s="1">
        <v>6.2088879999999999E-2</v>
      </c>
      <c r="P1351" s="1">
        <v>0.19394049999999999</v>
      </c>
      <c r="Q1351" s="1">
        <v>8.3842389999999997E-7</v>
      </c>
      <c r="R1351" s="1">
        <v>3.3481410000000003E-2</v>
      </c>
      <c r="S1351" s="1">
        <v>4.3943469999999998E-3</v>
      </c>
      <c r="T1351" s="1">
        <v>4.2614359999999997E-2</v>
      </c>
      <c r="U1351" s="1">
        <v>0.1275654</v>
      </c>
      <c r="V1351" s="1">
        <v>3.097701E-3</v>
      </c>
      <c r="W1351" s="1">
        <v>5.9598279999999995E-4</v>
      </c>
      <c r="X1351" s="1">
        <v>8.4195880000000004E-3</v>
      </c>
      <c r="Y1351" s="1">
        <v>3.8961539999999998E-4</v>
      </c>
      <c r="Z1351" s="1">
        <f t="shared" si="65"/>
        <v>2.7677683132369699</v>
      </c>
      <c r="AA1351" s="1">
        <f t="shared" si="65"/>
        <v>5.0509328348605731</v>
      </c>
      <c r="AB1351" s="1">
        <f t="shared" si="65"/>
        <v>0.42630618068759446</v>
      </c>
      <c r="AC1351" s="1">
        <f t="shared" si="65"/>
        <v>0.95988653684846625</v>
      </c>
      <c r="AD1351" s="1">
        <f t="shared" si="65"/>
        <v>4.3413253033791293</v>
      </c>
      <c r="AE1351" s="1">
        <f t="shared" si="65"/>
        <v>46469.977776158332</v>
      </c>
    </row>
    <row r="1352" spans="1:31" x14ac:dyDescent="0.3">
      <c r="A1352" t="s">
        <v>281</v>
      </c>
      <c r="B1352" t="s">
        <v>280</v>
      </c>
      <c r="C1352" t="s">
        <v>5</v>
      </c>
      <c r="D1352" t="s">
        <v>6</v>
      </c>
      <c r="E1352" t="s">
        <v>7</v>
      </c>
      <c r="F1352" t="s">
        <v>282</v>
      </c>
      <c r="G1352" t="s">
        <v>9</v>
      </c>
      <c r="H1352" t="s">
        <v>278</v>
      </c>
      <c r="I1352" s="2">
        <v>43276</v>
      </c>
      <c r="J1352" s="1">
        <v>20.101880000000001</v>
      </c>
      <c r="K1352" s="1">
        <v>0.93492529999999996</v>
      </c>
      <c r="L1352" s="1">
        <v>1.5396650000000001</v>
      </c>
      <c r="M1352" s="1">
        <v>2.5255809999999999</v>
      </c>
      <c r="N1352" s="1">
        <v>0.72663759999999999</v>
      </c>
      <c r="O1352" s="1">
        <v>6.2088879999999999E-2</v>
      </c>
      <c r="P1352" s="1">
        <v>0.19394049999999999</v>
      </c>
      <c r="Q1352" s="1">
        <v>8.3842389999999997E-7</v>
      </c>
      <c r="R1352" s="1">
        <v>3.3481410000000003E-2</v>
      </c>
      <c r="S1352" s="1">
        <v>4.3943469999999998E-3</v>
      </c>
      <c r="T1352" s="1">
        <v>4.2614359999999997E-2</v>
      </c>
      <c r="U1352" s="1">
        <v>0.1275654</v>
      </c>
      <c r="V1352" s="1">
        <v>3.097701E-3</v>
      </c>
      <c r="W1352" s="1">
        <v>5.9598279999999995E-4</v>
      </c>
      <c r="X1352" s="1">
        <v>8.4195880000000004E-3</v>
      </c>
      <c r="Y1352" s="1">
        <v>3.8961539999999998E-4</v>
      </c>
      <c r="Z1352" s="1">
        <f t="shared" si="65"/>
        <v>2.7677683132369699</v>
      </c>
      <c r="AA1352" s="1">
        <f t="shared" si="65"/>
        <v>5.0509328348605731</v>
      </c>
      <c r="AB1352" s="1">
        <f t="shared" si="65"/>
        <v>0.42630618068759446</v>
      </c>
      <c r="AC1352" s="1">
        <f t="shared" si="65"/>
        <v>0.95988653684846625</v>
      </c>
      <c r="AD1352" s="1">
        <f t="shared" si="65"/>
        <v>4.3413253033791293</v>
      </c>
      <c r="AE1352" s="1">
        <f t="shared" si="65"/>
        <v>46469.977776158332</v>
      </c>
    </row>
    <row r="1353" spans="1:31" x14ac:dyDescent="0.3">
      <c r="A1353" t="s">
        <v>281</v>
      </c>
      <c r="B1353" t="s">
        <v>280</v>
      </c>
      <c r="C1353" t="s">
        <v>5</v>
      </c>
      <c r="D1353" t="s">
        <v>6</v>
      </c>
      <c r="E1353" t="s">
        <v>7</v>
      </c>
      <c r="F1353" t="s">
        <v>282</v>
      </c>
      <c r="G1353" t="s">
        <v>9</v>
      </c>
      <c r="H1353" t="s">
        <v>278</v>
      </c>
      <c r="I1353" s="2">
        <v>43276</v>
      </c>
      <c r="J1353" s="1">
        <v>20.101880000000001</v>
      </c>
      <c r="K1353" s="1">
        <v>0.93492529999999996</v>
      </c>
      <c r="L1353" s="1">
        <v>1.5396650000000001</v>
      </c>
      <c r="M1353" s="1">
        <v>2.5255809999999999</v>
      </c>
      <c r="N1353" s="1">
        <v>0.72663759999999999</v>
      </c>
      <c r="O1353" s="1">
        <v>6.2088879999999999E-2</v>
      </c>
      <c r="P1353" s="1">
        <v>0.19394049999999999</v>
      </c>
      <c r="Q1353" s="1">
        <v>8.3842389999999997E-7</v>
      </c>
      <c r="R1353" s="1">
        <v>3.3481410000000003E-2</v>
      </c>
      <c r="S1353" s="1">
        <v>4.3943469999999998E-3</v>
      </c>
      <c r="T1353" s="1">
        <v>4.2614359999999997E-2</v>
      </c>
      <c r="U1353" s="1">
        <v>0.1275654</v>
      </c>
      <c r="V1353" s="1">
        <v>3.097701E-3</v>
      </c>
      <c r="W1353" s="1">
        <v>5.9598279999999995E-4</v>
      </c>
      <c r="X1353" s="1">
        <v>8.4195880000000004E-3</v>
      </c>
      <c r="Y1353" s="1">
        <v>3.8961539999999998E-4</v>
      </c>
      <c r="Z1353" s="1">
        <f t="shared" si="65"/>
        <v>2.7677683132369699</v>
      </c>
      <c r="AA1353" s="1">
        <f t="shared" si="65"/>
        <v>5.0509328348605731</v>
      </c>
      <c r="AB1353" s="1">
        <f t="shared" si="65"/>
        <v>0.42630618068759446</v>
      </c>
      <c r="AC1353" s="1">
        <f t="shared" si="65"/>
        <v>0.95988653684846625</v>
      </c>
      <c r="AD1353" s="1">
        <f t="shared" si="65"/>
        <v>4.3413253033791293</v>
      </c>
      <c r="AE1353" s="1">
        <f t="shared" si="65"/>
        <v>46469.977776158332</v>
      </c>
    </row>
    <row r="1354" spans="1:31" x14ac:dyDescent="0.3">
      <c r="A1354" t="s">
        <v>281</v>
      </c>
      <c r="B1354" t="s">
        <v>280</v>
      </c>
      <c r="C1354" t="s">
        <v>11</v>
      </c>
      <c r="D1354" t="s">
        <v>12</v>
      </c>
      <c r="E1354" t="s">
        <v>7</v>
      </c>
      <c r="F1354" t="s">
        <v>282</v>
      </c>
      <c r="G1354" t="s">
        <v>9</v>
      </c>
      <c r="H1354" t="s">
        <v>278</v>
      </c>
      <c r="I1354" s="2">
        <v>43276</v>
      </c>
      <c r="J1354" s="1">
        <v>20.192519999999998</v>
      </c>
      <c r="K1354" s="1">
        <v>0.91202539999999999</v>
      </c>
      <c r="L1354" s="1">
        <v>1.30779</v>
      </c>
      <c r="M1354" s="1">
        <v>1.9447049999999999</v>
      </c>
      <c r="N1354" s="1">
        <v>0.7644552</v>
      </c>
      <c r="O1354" s="1">
        <v>4.9424170000000003E-2</v>
      </c>
      <c r="P1354" s="1">
        <v>0.18207029999999999</v>
      </c>
      <c r="Q1354" s="1">
        <v>5.3233969999999997E-5</v>
      </c>
      <c r="R1354" s="1">
        <v>3.7375749999999999E-2</v>
      </c>
      <c r="S1354" s="1">
        <v>4.3936950000000004E-3</v>
      </c>
      <c r="T1354" s="1">
        <v>2.5929219999999999E-2</v>
      </c>
      <c r="U1354" s="1">
        <v>6.5187690000000006E-2</v>
      </c>
      <c r="V1354" s="1">
        <v>1.803584E-3</v>
      </c>
      <c r="W1354" s="1">
        <v>3.1197890000000001E-4</v>
      </c>
      <c r="X1354" s="1">
        <v>5.0415429999999999E-3</v>
      </c>
      <c r="Y1354" s="1">
        <v>2.1860029999999999E-4</v>
      </c>
      <c r="Z1354" s="1">
        <f t="shared" si="65"/>
        <v>1.9826745884278056</v>
      </c>
      <c r="AA1354" s="1">
        <f t="shared" si="65"/>
        <v>3.3520605953088007</v>
      </c>
      <c r="AB1354" s="1">
        <f t="shared" si="65"/>
        <v>0.23593063399921932</v>
      </c>
      <c r="AC1354" s="1">
        <f t="shared" si="65"/>
        <v>0.63122739339881684</v>
      </c>
      <c r="AD1354" s="1">
        <f t="shared" si="65"/>
        <v>2.7690090036650679</v>
      </c>
      <c r="AE1354" s="1">
        <f t="shared" si="65"/>
        <v>410.64061162449468</v>
      </c>
    </row>
    <row r="1355" spans="1:31" x14ac:dyDescent="0.3">
      <c r="A1355" t="s">
        <v>281</v>
      </c>
      <c r="B1355" t="s">
        <v>280</v>
      </c>
      <c r="C1355" t="s">
        <v>11</v>
      </c>
      <c r="D1355" t="s">
        <v>12</v>
      </c>
      <c r="E1355" t="s">
        <v>7</v>
      </c>
      <c r="F1355" t="s">
        <v>282</v>
      </c>
      <c r="G1355" t="s">
        <v>9</v>
      </c>
      <c r="H1355" t="s">
        <v>278</v>
      </c>
      <c r="I1355" s="2">
        <v>43276</v>
      </c>
      <c r="J1355" s="1">
        <v>20.192519999999998</v>
      </c>
      <c r="K1355" s="1">
        <v>0.91202539999999999</v>
      </c>
      <c r="L1355" s="1">
        <v>1.30779</v>
      </c>
      <c r="M1355" s="1">
        <v>1.9447049999999999</v>
      </c>
      <c r="N1355" s="1">
        <v>0.7644552</v>
      </c>
      <c r="O1355" s="1">
        <v>4.9424170000000003E-2</v>
      </c>
      <c r="P1355" s="1">
        <v>0.18207029999999999</v>
      </c>
      <c r="Q1355" s="1">
        <v>5.3233969999999997E-5</v>
      </c>
      <c r="R1355" s="1">
        <v>3.7375749999999999E-2</v>
      </c>
      <c r="S1355" s="1">
        <v>4.3936950000000004E-3</v>
      </c>
      <c r="T1355" s="1">
        <v>2.5929219999999999E-2</v>
      </c>
      <c r="U1355" s="1">
        <v>6.5187690000000006E-2</v>
      </c>
      <c r="V1355" s="1">
        <v>1.803584E-3</v>
      </c>
      <c r="W1355" s="1">
        <v>3.1197890000000001E-4</v>
      </c>
      <c r="X1355" s="1">
        <v>5.0415429999999999E-3</v>
      </c>
      <c r="Y1355" s="1">
        <v>2.1860029999999999E-4</v>
      </c>
      <c r="Z1355" s="1">
        <f t="shared" si="65"/>
        <v>1.9826745884278056</v>
      </c>
      <c r="AA1355" s="1">
        <f t="shared" si="65"/>
        <v>3.3520605953088007</v>
      </c>
      <c r="AB1355" s="1">
        <f t="shared" si="65"/>
        <v>0.23593063399921932</v>
      </c>
      <c r="AC1355" s="1">
        <f t="shared" si="65"/>
        <v>0.63122739339881684</v>
      </c>
      <c r="AD1355" s="1">
        <f t="shared" si="65"/>
        <v>2.7690090036650679</v>
      </c>
      <c r="AE1355" s="1">
        <f t="shared" si="65"/>
        <v>410.64061162449468</v>
      </c>
    </row>
    <row r="1356" spans="1:31" x14ac:dyDescent="0.3">
      <c r="A1356" t="s">
        <v>281</v>
      </c>
      <c r="B1356" t="s">
        <v>280</v>
      </c>
      <c r="C1356" t="s">
        <v>11</v>
      </c>
      <c r="D1356" t="s">
        <v>12</v>
      </c>
      <c r="E1356" t="s">
        <v>7</v>
      </c>
      <c r="F1356" t="s">
        <v>282</v>
      </c>
      <c r="G1356" t="s">
        <v>9</v>
      </c>
      <c r="H1356" t="s">
        <v>278</v>
      </c>
      <c r="I1356" s="2">
        <v>43276</v>
      </c>
      <c r="J1356" s="1">
        <v>20.192519999999998</v>
      </c>
      <c r="K1356" s="1">
        <v>0.91202539999999999</v>
      </c>
      <c r="L1356" s="1">
        <v>1.30779</v>
      </c>
      <c r="M1356" s="1">
        <v>1.9447049999999999</v>
      </c>
      <c r="N1356" s="1">
        <v>0.7644552</v>
      </c>
      <c r="O1356" s="1">
        <v>4.9424170000000003E-2</v>
      </c>
      <c r="P1356" s="1">
        <v>0.18207029999999999</v>
      </c>
      <c r="Q1356" s="1">
        <v>5.3233969999999997E-5</v>
      </c>
      <c r="R1356" s="1">
        <v>3.7375749999999999E-2</v>
      </c>
      <c r="S1356" s="1">
        <v>4.3936950000000004E-3</v>
      </c>
      <c r="T1356" s="1">
        <v>2.5929219999999999E-2</v>
      </c>
      <c r="U1356" s="1">
        <v>6.5187690000000006E-2</v>
      </c>
      <c r="V1356" s="1">
        <v>1.803584E-3</v>
      </c>
      <c r="W1356" s="1">
        <v>3.1197890000000001E-4</v>
      </c>
      <c r="X1356" s="1">
        <v>5.0415429999999999E-3</v>
      </c>
      <c r="Y1356" s="1">
        <v>2.1860029999999999E-4</v>
      </c>
      <c r="Z1356" s="1">
        <f t="shared" si="65"/>
        <v>1.9826745884278056</v>
      </c>
      <c r="AA1356" s="1">
        <f t="shared" si="65"/>
        <v>3.3520605953088007</v>
      </c>
      <c r="AB1356" s="1">
        <f t="shared" si="65"/>
        <v>0.23593063399921932</v>
      </c>
      <c r="AC1356" s="1">
        <f t="shared" si="65"/>
        <v>0.63122739339881684</v>
      </c>
      <c r="AD1356" s="1">
        <f t="shared" si="65"/>
        <v>2.7690090036650679</v>
      </c>
      <c r="AE1356" s="1">
        <f t="shared" si="65"/>
        <v>410.64061162449468</v>
      </c>
    </row>
    <row r="1357" spans="1:31" x14ac:dyDescent="0.3">
      <c r="A1357" t="s">
        <v>281</v>
      </c>
      <c r="B1357" t="s">
        <v>280</v>
      </c>
      <c r="C1357" t="s">
        <v>11</v>
      </c>
      <c r="D1357" t="s">
        <v>12</v>
      </c>
      <c r="E1357" t="s">
        <v>7</v>
      </c>
      <c r="F1357" t="s">
        <v>282</v>
      </c>
      <c r="G1357" t="s">
        <v>9</v>
      </c>
      <c r="H1357" t="s">
        <v>278</v>
      </c>
      <c r="I1357" s="2">
        <v>43276</v>
      </c>
      <c r="J1357" s="1">
        <v>20.192519999999998</v>
      </c>
      <c r="K1357" s="1">
        <v>0.91202539999999999</v>
      </c>
      <c r="L1357" s="1">
        <v>1.30779</v>
      </c>
      <c r="M1357" s="1">
        <v>1.9447049999999999</v>
      </c>
      <c r="N1357" s="1">
        <v>0.7644552</v>
      </c>
      <c r="O1357" s="1">
        <v>4.9424170000000003E-2</v>
      </c>
      <c r="P1357" s="1">
        <v>0.18207029999999999</v>
      </c>
      <c r="Q1357" s="1">
        <v>5.3233969999999997E-5</v>
      </c>
      <c r="R1357" s="1">
        <v>3.7375749999999999E-2</v>
      </c>
      <c r="S1357" s="1">
        <v>4.3936950000000004E-3</v>
      </c>
      <c r="T1357" s="1">
        <v>2.5929219999999999E-2</v>
      </c>
      <c r="U1357" s="1">
        <v>6.5187690000000006E-2</v>
      </c>
      <c r="V1357" s="1">
        <v>1.803584E-3</v>
      </c>
      <c r="W1357" s="1">
        <v>3.1197890000000001E-4</v>
      </c>
      <c r="X1357" s="1">
        <v>5.0415429999999999E-3</v>
      </c>
      <c r="Y1357" s="1">
        <v>2.1860029999999999E-4</v>
      </c>
      <c r="Z1357" s="1">
        <f t="shared" si="65"/>
        <v>1.9826745884278056</v>
      </c>
      <c r="AA1357" s="1">
        <f t="shared" si="65"/>
        <v>3.3520605953088007</v>
      </c>
      <c r="AB1357" s="1">
        <f t="shared" si="65"/>
        <v>0.23593063399921932</v>
      </c>
      <c r="AC1357" s="1">
        <f t="shared" si="65"/>
        <v>0.63122739339881684</v>
      </c>
      <c r="AD1357" s="1">
        <f t="shared" si="65"/>
        <v>2.7690090036650679</v>
      </c>
      <c r="AE1357" s="1">
        <f t="shared" si="65"/>
        <v>410.64061162449468</v>
      </c>
    </row>
    <row r="1358" spans="1:31" x14ac:dyDescent="0.3">
      <c r="A1358" t="s">
        <v>281</v>
      </c>
      <c r="B1358" t="s">
        <v>280</v>
      </c>
      <c r="C1358" t="s">
        <v>11</v>
      </c>
      <c r="D1358" t="s">
        <v>12</v>
      </c>
      <c r="E1358" t="s">
        <v>7</v>
      </c>
      <c r="F1358" t="s">
        <v>282</v>
      </c>
      <c r="G1358" t="s">
        <v>9</v>
      </c>
      <c r="H1358" t="s">
        <v>278</v>
      </c>
      <c r="I1358" s="2">
        <v>43276</v>
      </c>
      <c r="J1358" s="1">
        <v>20.192519999999998</v>
      </c>
      <c r="K1358" s="1">
        <v>0.91202539999999999</v>
      </c>
      <c r="L1358" s="1">
        <v>1.30779</v>
      </c>
      <c r="M1358" s="1">
        <v>1.9447049999999999</v>
      </c>
      <c r="N1358" s="1">
        <v>0.7644552</v>
      </c>
      <c r="O1358" s="1">
        <v>4.9424170000000003E-2</v>
      </c>
      <c r="P1358" s="1">
        <v>0.18207029999999999</v>
      </c>
      <c r="Q1358" s="1">
        <v>5.3233969999999997E-5</v>
      </c>
      <c r="R1358" s="1">
        <v>3.7375749999999999E-2</v>
      </c>
      <c r="S1358" s="1">
        <v>4.3936950000000004E-3</v>
      </c>
      <c r="T1358" s="1">
        <v>2.5929219999999999E-2</v>
      </c>
      <c r="U1358" s="1">
        <v>6.5187690000000006E-2</v>
      </c>
      <c r="V1358" s="1">
        <v>1.803584E-3</v>
      </c>
      <c r="W1358" s="1">
        <v>3.1197890000000001E-4</v>
      </c>
      <c r="X1358" s="1">
        <v>5.0415429999999999E-3</v>
      </c>
      <c r="Y1358" s="1">
        <v>2.1860029999999999E-4</v>
      </c>
      <c r="Z1358" s="1">
        <f t="shared" si="65"/>
        <v>1.9826745884278056</v>
      </c>
      <c r="AA1358" s="1">
        <f t="shared" si="65"/>
        <v>3.3520605953088007</v>
      </c>
      <c r="AB1358" s="1">
        <f t="shared" si="65"/>
        <v>0.23593063399921932</v>
      </c>
      <c r="AC1358" s="1">
        <f t="shared" si="65"/>
        <v>0.63122739339881684</v>
      </c>
      <c r="AD1358" s="1">
        <f t="shared" si="65"/>
        <v>2.7690090036650679</v>
      </c>
      <c r="AE1358" s="1">
        <f t="shared" si="65"/>
        <v>410.64061162449468</v>
      </c>
    </row>
    <row r="1359" spans="1:31" x14ac:dyDescent="0.3">
      <c r="A1359" t="s">
        <v>281</v>
      </c>
      <c r="B1359" t="s">
        <v>280</v>
      </c>
      <c r="C1359" t="s">
        <v>11</v>
      </c>
      <c r="D1359" t="s">
        <v>12</v>
      </c>
      <c r="E1359" t="s">
        <v>7</v>
      </c>
      <c r="F1359" t="s">
        <v>282</v>
      </c>
      <c r="G1359" t="s">
        <v>9</v>
      </c>
      <c r="H1359" t="s">
        <v>278</v>
      </c>
      <c r="I1359" s="2">
        <v>43276</v>
      </c>
      <c r="J1359" s="1">
        <v>20.192519999999998</v>
      </c>
      <c r="K1359" s="1">
        <v>0.91202539999999999</v>
      </c>
      <c r="L1359" s="1">
        <v>1.30779</v>
      </c>
      <c r="M1359" s="1">
        <v>1.9447049999999999</v>
      </c>
      <c r="N1359" s="1">
        <v>0.7644552</v>
      </c>
      <c r="O1359" s="1">
        <v>4.9424170000000003E-2</v>
      </c>
      <c r="P1359" s="1">
        <v>0.18207029999999999</v>
      </c>
      <c r="Q1359" s="1">
        <v>5.3233969999999997E-5</v>
      </c>
      <c r="R1359" s="1">
        <v>3.7375749999999999E-2</v>
      </c>
      <c r="S1359" s="1">
        <v>4.3936950000000004E-3</v>
      </c>
      <c r="T1359" s="1">
        <v>2.5929219999999999E-2</v>
      </c>
      <c r="U1359" s="1">
        <v>6.5187690000000006E-2</v>
      </c>
      <c r="V1359" s="1">
        <v>1.803584E-3</v>
      </c>
      <c r="W1359" s="1">
        <v>3.1197890000000001E-4</v>
      </c>
      <c r="X1359" s="1">
        <v>5.0415429999999999E-3</v>
      </c>
      <c r="Y1359" s="1">
        <v>2.1860029999999999E-4</v>
      </c>
      <c r="Z1359" s="1">
        <f t="shared" si="65"/>
        <v>1.9826745884278056</v>
      </c>
      <c r="AA1359" s="1">
        <f t="shared" si="65"/>
        <v>3.3520605953088007</v>
      </c>
      <c r="AB1359" s="1">
        <f t="shared" si="65"/>
        <v>0.23593063399921932</v>
      </c>
      <c r="AC1359" s="1">
        <f t="shared" si="65"/>
        <v>0.63122739339881684</v>
      </c>
      <c r="AD1359" s="1">
        <f t="shared" si="65"/>
        <v>2.7690090036650679</v>
      </c>
      <c r="AE1359" s="1">
        <f t="shared" si="65"/>
        <v>410.64061162449468</v>
      </c>
    </row>
    <row r="1360" spans="1:31" x14ac:dyDescent="0.3">
      <c r="A1360" t="s">
        <v>281</v>
      </c>
      <c r="B1360" t="s">
        <v>280</v>
      </c>
      <c r="C1360" t="s">
        <v>11</v>
      </c>
      <c r="D1360" t="s">
        <v>12</v>
      </c>
      <c r="E1360" t="s">
        <v>7</v>
      </c>
      <c r="F1360" t="s">
        <v>282</v>
      </c>
      <c r="G1360" t="s">
        <v>9</v>
      </c>
      <c r="H1360" t="s">
        <v>278</v>
      </c>
      <c r="I1360" s="2">
        <v>43276</v>
      </c>
      <c r="J1360" s="1">
        <v>20.192519999999998</v>
      </c>
      <c r="K1360" s="1">
        <v>0.91202539999999999</v>
      </c>
      <c r="L1360" s="1">
        <v>1.30779</v>
      </c>
      <c r="M1360" s="1">
        <v>1.9447049999999999</v>
      </c>
      <c r="N1360" s="1">
        <v>0.7644552</v>
      </c>
      <c r="O1360" s="1">
        <v>4.9424170000000003E-2</v>
      </c>
      <c r="P1360" s="1">
        <v>0.18207029999999999</v>
      </c>
      <c r="Q1360" s="1">
        <v>5.3233969999999997E-5</v>
      </c>
      <c r="R1360" s="1">
        <v>3.7375749999999999E-2</v>
      </c>
      <c r="S1360" s="1">
        <v>4.3936950000000004E-3</v>
      </c>
      <c r="T1360" s="1">
        <v>2.5929219999999999E-2</v>
      </c>
      <c r="U1360" s="1">
        <v>6.5187690000000006E-2</v>
      </c>
      <c r="V1360" s="1">
        <v>1.803584E-3</v>
      </c>
      <c r="W1360" s="1">
        <v>3.1197890000000001E-4</v>
      </c>
      <c r="X1360" s="1">
        <v>5.0415429999999999E-3</v>
      </c>
      <c r="Y1360" s="1">
        <v>2.1860029999999999E-4</v>
      </c>
      <c r="Z1360" s="1">
        <f t="shared" si="65"/>
        <v>1.9826745884278056</v>
      </c>
      <c r="AA1360" s="1">
        <f t="shared" si="65"/>
        <v>3.3520605953088007</v>
      </c>
      <c r="AB1360" s="1">
        <f t="shared" si="65"/>
        <v>0.23593063399921932</v>
      </c>
      <c r="AC1360" s="1">
        <f t="shared" si="65"/>
        <v>0.63122739339881684</v>
      </c>
      <c r="AD1360" s="1">
        <f t="shared" si="65"/>
        <v>2.7690090036650679</v>
      </c>
      <c r="AE1360" s="1">
        <f t="shared" si="65"/>
        <v>410.64061162449468</v>
      </c>
    </row>
    <row r="1361" spans="1:31" x14ac:dyDescent="0.3">
      <c r="A1361" t="s">
        <v>281</v>
      </c>
      <c r="B1361" t="s">
        <v>280</v>
      </c>
      <c r="C1361" t="s">
        <v>11</v>
      </c>
      <c r="D1361" t="s">
        <v>12</v>
      </c>
      <c r="E1361" t="s">
        <v>7</v>
      </c>
      <c r="F1361" t="s">
        <v>282</v>
      </c>
      <c r="G1361" t="s">
        <v>9</v>
      </c>
      <c r="H1361" t="s">
        <v>278</v>
      </c>
      <c r="I1361" s="2">
        <v>43276</v>
      </c>
      <c r="J1361" s="1">
        <v>20.192519999999998</v>
      </c>
      <c r="K1361" s="1">
        <v>0.91202539999999999</v>
      </c>
      <c r="L1361" s="1">
        <v>1.30779</v>
      </c>
      <c r="M1361" s="1">
        <v>1.9447049999999999</v>
      </c>
      <c r="N1361" s="1">
        <v>0.7644552</v>
      </c>
      <c r="O1361" s="1">
        <v>4.9424170000000003E-2</v>
      </c>
      <c r="P1361" s="1">
        <v>0.18207029999999999</v>
      </c>
      <c r="Q1361" s="1">
        <v>5.3233969999999997E-5</v>
      </c>
      <c r="R1361" s="1">
        <v>3.7375749999999999E-2</v>
      </c>
      <c r="S1361" s="1">
        <v>4.3936950000000004E-3</v>
      </c>
      <c r="T1361" s="1">
        <v>2.5929219999999999E-2</v>
      </c>
      <c r="U1361" s="1">
        <v>6.5187690000000006E-2</v>
      </c>
      <c r="V1361" s="1">
        <v>1.803584E-3</v>
      </c>
      <c r="W1361" s="1">
        <v>3.1197890000000001E-4</v>
      </c>
      <c r="X1361" s="1">
        <v>5.0415429999999999E-3</v>
      </c>
      <c r="Y1361" s="1">
        <v>2.1860029999999999E-4</v>
      </c>
      <c r="Z1361" s="1">
        <f t="shared" si="65"/>
        <v>1.9826745884278056</v>
      </c>
      <c r="AA1361" s="1">
        <f t="shared" si="65"/>
        <v>3.3520605953088007</v>
      </c>
      <c r="AB1361" s="1">
        <f t="shared" si="65"/>
        <v>0.23593063399921932</v>
      </c>
      <c r="AC1361" s="1">
        <f t="shared" si="65"/>
        <v>0.63122739339881684</v>
      </c>
      <c r="AD1361" s="1">
        <f t="shared" si="65"/>
        <v>2.7690090036650679</v>
      </c>
      <c r="AE1361" s="1">
        <f t="shared" si="65"/>
        <v>410.64061162449468</v>
      </c>
    </row>
    <row r="1362" spans="1:31" x14ac:dyDescent="0.3">
      <c r="A1362" t="s">
        <v>281</v>
      </c>
      <c r="B1362" t="s">
        <v>280</v>
      </c>
      <c r="C1362" t="s">
        <v>15</v>
      </c>
      <c r="D1362" t="s">
        <v>16</v>
      </c>
      <c r="E1362" t="s">
        <v>7</v>
      </c>
      <c r="F1362" t="s">
        <v>282</v>
      </c>
      <c r="G1362" t="s">
        <v>9</v>
      </c>
      <c r="H1362" t="s">
        <v>278</v>
      </c>
      <c r="I1362" s="2">
        <v>43276</v>
      </c>
      <c r="J1362" s="1">
        <v>38.139580000000002</v>
      </c>
      <c r="K1362" s="1">
        <v>1.6415420000000001</v>
      </c>
      <c r="L1362" s="1">
        <v>2.8488820000000001</v>
      </c>
      <c r="M1362" s="1">
        <v>6.2596059999999998</v>
      </c>
      <c r="N1362" s="1">
        <v>0.80345670000000002</v>
      </c>
      <c r="O1362" s="1">
        <v>3.4709480000000001E-2</v>
      </c>
      <c r="P1362" s="1">
        <v>0.46835599999999999</v>
      </c>
      <c r="Q1362" s="1">
        <v>4.2181510000000001E-4</v>
      </c>
      <c r="R1362" s="1">
        <v>8.9104299999999997E-2</v>
      </c>
      <c r="S1362" s="1">
        <v>8.6624700000000002E-3</v>
      </c>
      <c r="T1362" s="1">
        <v>6.7560709999999996E-2</v>
      </c>
      <c r="U1362" s="1">
        <v>0.107388</v>
      </c>
      <c r="V1362" s="1">
        <v>3.4046250000000001E-3</v>
      </c>
      <c r="W1362" s="1">
        <v>6.3487669999999995E-4</v>
      </c>
      <c r="X1362" s="1">
        <v>1.284017E-2</v>
      </c>
      <c r="Y1362" s="1">
        <v>4.4128599999999999E-4</v>
      </c>
      <c r="Z1362" s="1">
        <f t="shared" si="65"/>
        <v>2.3714815145028818</v>
      </c>
      <c r="AA1362" s="1">
        <f t="shared" si="65"/>
        <v>1.7155712356336803</v>
      </c>
      <c r="AB1362" s="1">
        <f t="shared" si="65"/>
        <v>0.42374716646211302</v>
      </c>
      <c r="AC1362" s="1">
        <f t="shared" si="65"/>
        <v>1.829116137723757</v>
      </c>
      <c r="AD1362" s="1">
        <f t="shared" si="65"/>
        <v>2.7415406229449393</v>
      </c>
      <c r="AE1362" s="1">
        <f t="shared" si="65"/>
        <v>104.61597984519757</v>
      </c>
    </row>
    <row r="1363" spans="1:31" x14ac:dyDescent="0.3">
      <c r="A1363" t="s">
        <v>281</v>
      </c>
      <c r="B1363" t="s">
        <v>280</v>
      </c>
      <c r="C1363" t="s">
        <v>15</v>
      </c>
      <c r="D1363" t="s">
        <v>16</v>
      </c>
      <c r="E1363" t="s">
        <v>7</v>
      </c>
      <c r="F1363" t="s">
        <v>282</v>
      </c>
      <c r="G1363" t="s">
        <v>9</v>
      </c>
      <c r="H1363" t="s">
        <v>278</v>
      </c>
      <c r="I1363" s="2">
        <v>43276</v>
      </c>
      <c r="J1363" s="1">
        <v>38.139580000000002</v>
      </c>
      <c r="K1363" s="1">
        <v>1.6415420000000001</v>
      </c>
      <c r="L1363" s="1">
        <v>2.8488820000000001</v>
      </c>
      <c r="M1363" s="1">
        <v>6.2596059999999998</v>
      </c>
      <c r="N1363" s="1">
        <v>0.80345670000000002</v>
      </c>
      <c r="O1363" s="1">
        <v>3.4709480000000001E-2</v>
      </c>
      <c r="P1363" s="1">
        <v>0.46835599999999999</v>
      </c>
      <c r="Q1363" s="1">
        <v>4.2181510000000001E-4</v>
      </c>
      <c r="R1363" s="1">
        <v>8.9104299999999997E-2</v>
      </c>
      <c r="S1363" s="1">
        <v>8.6624700000000002E-3</v>
      </c>
      <c r="T1363" s="1">
        <v>6.7560709999999996E-2</v>
      </c>
      <c r="U1363" s="1">
        <v>0.107388</v>
      </c>
      <c r="V1363" s="1">
        <v>3.4046250000000001E-3</v>
      </c>
      <c r="W1363" s="1">
        <v>6.3487669999999995E-4</v>
      </c>
      <c r="X1363" s="1">
        <v>1.284017E-2</v>
      </c>
      <c r="Y1363" s="1">
        <v>4.4128599999999999E-4</v>
      </c>
      <c r="Z1363" s="1">
        <f t="shared" si="65"/>
        <v>2.3714815145028818</v>
      </c>
      <c r="AA1363" s="1">
        <f t="shared" si="65"/>
        <v>1.7155712356336803</v>
      </c>
      <c r="AB1363" s="1">
        <f t="shared" si="65"/>
        <v>0.42374716646211302</v>
      </c>
      <c r="AC1363" s="1">
        <f t="shared" si="65"/>
        <v>1.829116137723757</v>
      </c>
      <c r="AD1363" s="1">
        <f t="shared" si="65"/>
        <v>2.7415406229449393</v>
      </c>
      <c r="AE1363" s="1">
        <f t="shared" si="65"/>
        <v>104.61597984519757</v>
      </c>
    </row>
    <row r="1364" spans="1:31" x14ac:dyDescent="0.3">
      <c r="A1364" t="s">
        <v>281</v>
      </c>
      <c r="B1364" t="s">
        <v>280</v>
      </c>
      <c r="C1364" t="s">
        <v>15</v>
      </c>
      <c r="D1364" t="s">
        <v>16</v>
      </c>
      <c r="E1364" t="s">
        <v>7</v>
      </c>
      <c r="F1364" t="s">
        <v>282</v>
      </c>
      <c r="G1364" t="s">
        <v>9</v>
      </c>
      <c r="H1364" t="s">
        <v>278</v>
      </c>
      <c r="I1364" s="2">
        <v>43276</v>
      </c>
      <c r="J1364" s="1">
        <v>38.139580000000002</v>
      </c>
      <c r="K1364" s="1">
        <v>1.6415420000000001</v>
      </c>
      <c r="L1364" s="1">
        <v>2.8488820000000001</v>
      </c>
      <c r="M1364" s="1">
        <v>6.2596059999999998</v>
      </c>
      <c r="N1364" s="1">
        <v>0.80345670000000002</v>
      </c>
      <c r="O1364" s="1">
        <v>3.4709480000000001E-2</v>
      </c>
      <c r="P1364" s="1">
        <v>0.46835599999999999</v>
      </c>
      <c r="Q1364" s="1">
        <v>4.2181510000000001E-4</v>
      </c>
      <c r="R1364" s="1">
        <v>8.9104299999999997E-2</v>
      </c>
      <c r="S1364" s="1">
        <v>8.6624700000000002E-3</v>
      </c>
      <c r="T1364" s="1">
        <v>6.7560709999999996E-2</v>
      </c>
      <c r="U1364" s="1">
        <v>0.107388</v>
      </c>
      <c r="V1364" s="1">
        <v>3.4046250000000001E-3</v>
      </c>
      <c r="W1364" s="1">
        <v>6.3487669999999995E-4</v>
      </c>
      <c r="X1364" s="1">
        <v>1.284017E-2</v>
      </c>
      <c r="Y1364" s="1">
        <v>4.4128599999999999E-4</v>
      </c>
      <c r="Z1364" s="1">
        <f t="shared" si="65"/>
        <v>2.3714815145028818</v>
      </c>
      <c r="AA1364" s="1">
        <f t="shared" si="65"/>
        <v>1.7155712356336803</v>
      </c>
      <c r="AB1364" s="1">
        <f t="shared" si="65"/>
        <v>0.42374716646211302</v>
      </c>
      <c r="AC1364" s="1">
        <f t="shared" si="65"/>
        <v>1.829116137723757</v>
      </c>
      <c r="AD1364" s="1">
        <f t="shared" si="65"/>
        <v>2.7415406229449393</v>
      </c>
      <c r="AE1364" s="1">
        <f t="shared" si="65"/>
        <v>104.61597984519757</v>
      </c>
    </row>
    <row r="1365" spans="1:31" x14ac:dyDescent="0.3">
      <c r="A1365" t="s">
        <v>281</v>
      </c>
      <c r="B1365" t="s">
        <v>280</v>
      </c>
      <c r="C1365" t="s">
        <v>15</v>
      </c>
      <c r="D1365" t="s">
        <v>16</v>
      </c>
      <c r="E1365" t="s">
        <v>7</v>
      </c>
      <c r="F1365" t="s">
        <v>282</v>
      </c>
      <c r="G1365" t="s">
        <v>9</v>
      </c>
      <c r="H1365" t="s">
        <v>278</v>
      </c>
      <c r="I1365" s="2">
        <v>43276</v>
      </c>
      <c r="J1365" s="1">
        <v>38.139580000000002</v>
      </c>
      <c r="K1365" s="1">
        <v>1.6415420000000001</v>
      </c>
      <c r="L1365" s="1">
        <v>2.8488820000000001</v>
      </c>
      <c r="M1365" s="1">
        <v>6.2596059999999998</v>
      </c>
      <c r="N1365" s="1">
        <v>0.80345670000000002</v>
      </c>
      <c r="O1365" s="1">
        <v>3.4709480000000001E-2</v>
      </c>
      <c r="P1365" s="1">
        <v>0.46835599999999999</v>
      </c>
      <c r="Q1365" s="1">
        <v>4.2181510000000001E-4</v>
      </c>
      <c r="R1365" s="1">
        <v>8.9104299999999997E-2</v>
      </c>
      <c r="S1365" s="1">
        <v>8.6624700000000002E-3</v>
      </c>
      <c r="T1365" s="1">
        <v>6.7560709999999996E-2</v>
      </c>
      <c r="U1365" s="1">
        <v>0.107388</v>
      </c>
      <c r="V1365" s="1">
        <v>3.4046250000000001E-3</v>
      </c>
      <c r="W1365" s="1">
        <v>6.3487669999999995E-4</v>
      </c>
      <c r="X1365" s="1">
        <v>1.284017E-2</v>
      </c>
      <c r="Y1365" s="1">
        <v>4.4128599999999999E-4</v>
      </c>
      <c r="Z1365" s="1">
        <f t="shared" si="65"/>
        <v>2.3714815145028818</v>
      </c>
      <c r="AA1365" s="1">
        <f t="shared" si="65"/>
        <v>1.7155712356336803</v>
      </c>
      <c r="AB1365" s="1">
        <f t="shared" si="65"/>
        <v>0.42374716646211302</v>
      </c>
      <c r="AC1365" s="1">
        <f t="shared" si="65"/>
        <v>1.829116137723757</v>
      </c>
      <c r="AD1365" s="1">
        <f t="shared" si="65"/>
        <v>2.7415406229449393</v>
      </c>
      <c r="AE1365" s="1">
        <f t="shared" si="65"/>
        <v>104.61597984519757</v>
      </c>
    </row>
    <row r="1366" spans="1:31" x14ac:dyDescent="0.3">
      <c r="A1366" t="s">
        <v>281</v>
      </c>
      <c r="B1366" t="s">
        <v>280</v>
      </c>
      <c r="C1366" t="s">
        <v>15</v>
      </c>
      <c r="D1366" t="s">
        <v>16</v>
      </c>
      <c r="E1366" t="s">
        <v>7</v>
      </c>
      <c r="F1366" t="s">
        <v>282</v>
      </c>
      <c r="G1366" t="s">
        <v>9</v>
      </c>
      <c r="H1366" t="s">
        <v>278</v>
      </c>
      <c r="I1366" s="2">
        <v>43276</v>
      </c>
      <c r="J1366" s="1">
        <v>38.139580000000002</v>
      </c>
      <c r="K1366" s="1">
        <v>1.6415420000000001</v>
      </c>
      <c r="L1366" s="1">
        <v>2.8488820000000001</v>
      </c>
      <c r="M1366" s="1">
        <v>6.2596059999999998</v>
      </c>
      <c r="N1366" s="1">
        <v>0.80345670000000002</v>
      </c>
      <c r="O1366" s="1">
        <v>3.4709480000000001E-2</v>
      </c>
      <c r="P1366" s="1">
        <v>0.46835599999999999</v>
      </c>
      <c r="Q1366" s="1">
        <v>4.2181510000000001E-4</v>
      </c>
      <c r="R1366" s="1">
        <v>8.9104299999999997E-2</v>
      </c>
      <c r="S1366" s="1">
        <v>8.6624700000000002E-3</v>
      </c>
      <c r="T1366" s="1">
        <v>6.7560709999999996E-2</v>
      </c>
      <c r="U1366" s="1">
        <v>0.107388</v>
      </c>
      <c r="V1366" s="1">
        <v>3.4046250000000001E-3</v>
      </c>
      <c r="W1366" s="1">
        <v>6.3487669999999995E-4</v>
      </c>
      <c r="X1366" s="1">
        <v>1.284017E-2</v>
      </c>
      <c r="Y1366" s="1">
        <v>4.4128599999999999E-4</v>
      </c>
      <c r="Z1366" s="1">
        <f t="shared" si="65"/>
        <v>2.3714815145028818</v>
      </c>
      <c r="AA1366" s="1">
        <f t="shared" si="65"/>
        <v>1.7155712356336803</v>
      </c>
      <c r="AB1366" s="1">
        <f t="shared" si="65"/>
        <v>0.42374716646211302</v>
      </c>
      <c r="AC1366" s="1">
        <f t="shared" si="65"/>
        <v>1.829116137723757</v>
      </c>
      <c r="AD1366" s="1">
        <f t="shared" si="65"/>
        <v>2.7415406229449393</v>
      </c>
      <c r="AE1366" s="1">
        <f t="shared" si="65"/>
        <v>104.61597984519757</v>
      </c>
    </row>
    <row r="1367" spans="1:31" x14ac:dyDescent="0.3">
      <c r="A1367" t="s">
        <v>281</v>
      </c>
      <c r="B1367" t="s">
        <v>280</v>
      </c>
      <c r="C1367" t="s">
        <v>15</v>
      </c>
      <c r="D1367" t="s">
        <v>16</v>
      </c>
      <c r="E1367" t="s">
        <v>7</v>
      </c>
      <c r="F1367" t="s">
        <v>282</v>
      </c>
      <c r="G1367" t="s">
        <v>9</v>
      </c>
      <c r="H1367" t="s">
        <v>278</v>
      </c>
      <c r="I1367" s="2">
        <v>43276</v>
      </c>
      <c r="J1367" s="1">
        <v>38.139580000000002</v>
      </c>
      <c r="K1367" s="1">
        <v>1.6415420000000001</v>
      </c>
      <c r="L1367" s="1">
        <v>2.8488820000000001</v>
      </c>
      <c r="M1367" s="1">
        <v>6.2596059999999998</v>
      </c>
      <c r="N1367" s="1">
        <v>0.80345670000000002</v>
      </c>
      <c r="O1367" s="1">
        <v>3.4709480000000001E-2</v>
      </c>
      <c r="P1367" s="1">
        <v>0.46835599999999999</v>
      </c>
      <c r="Q1367" s="1">
        <v>4.2181510000000001E-4</v>
      </c>
      <c r="R1367" s="1">
        <v>8.9104299999999997E-2</v>
      </c>
      <c r="S1367" s="1">
        <v>8.6624700000000002E-3</v>
      </c>
      <c r="T1367" s="1">
        <v>6.7560709999999996E-2</v>
      </c>
      <c r="U1367" s="1">
        <v>0.107388</v>
      </c>
      <c r="V1367" s="1">
        <v>3.4046250000000001E-3</v>
      </c>
      <c r="W1367" s="1">
        <v>6.3487669999999995E-4</v>
      </c>
      <c r="X1367" s="1">
        <v>1.284017E-2</v>
      </c>
      <c r="Y1367" s="1">
        <v>4.4128599999999999E-4</v>
      </c>
      <c r="Z1367" s="1">
        <f t="shared" si="65"/>
        <v>2.3714815145028818</v>
      </c>
      <c r="AA1367" s="1">
        <f t="shared" si="65"/>
        <v>1.7155712356336803</v>
      </c>
      <c r="AB1367" s="1">
        <f t="shared" si="65"/>
        <v>0.42374716646211302</v>
      </c>
      <c r="AC1367" s="1">
        <f t="shared" si="65"/>
        <v>1.829116137723757</v>
      </c>
      <c r="AD1367" s="1">
        <f t="shared" si="65"/>
        <v>2.7415406229449393</v>
      </c>
      <c r="AE1367" s="1">
        <f t="shared" si="65"/>
        <v>104.61597984519757</v>
      </c>
    </row>
    <row r="1368" spans="1:31" x14ac:dyDescent="0.3">
      <c r="A1368" t="s">
        <v>281</v>
      </c>
      <c r="B1368" t="s">
        <v>280</v>
      </c>
      <c r="C1368" t="s">
        <v>15</v>
      </c>
      <c r="D1368" t="s">
        <v>16</v>
      </c>
      <c r="E1368" t="s">
        <v>7</v>
      </c>
      <c r="F1368" t="s">
        <v>282</v>
      </c>
      <c r="G1368" t="s">
        <v>9</v>
      </c>
      <c r="H1368" t="s">
        <v>278</v>
      </c>
      <c r="I1368" s="2">
        <v>43276</v>
      </c>
      <c r="J1368" s="1">
        <v>38.139580000000002</v>
      </c>
      <c r="K1368" s="1">
        <v>1.6415420000000001</v>
      </c>
      <c r="L1368" s="1">
        <v>2.8488820000000001</v>
      </c>
      <c r="M1368" s="1">
        <v>6.2596059999999998</v>
      </c>
      <c r="N1368" s="1">
        <v>0.80345670000000002</v>
      </c>
      <c r="O1368" s="1">
        <v>3.4709480000000001E-2</v>
      </c>
      <c r="P1368" s="1">
        <v>0.46835599999999999</v>
      </c>
      <c r="Q1368" s="1">
        <v>4.2181510000000001E-4</v>
      </c>
      <c r="R1368" s="1">
        <v>8.9104299999999997E-2</v>
      </c>
      <c r="S1368" s="1">
        <v>8.6624700000000002E-3</v>
      </c>
      <c r="T1368" s="1">
        <v>6.7560709999999996E-2</v>
      </c>
      <c r="U1368" s="1">
        <v>0.107388</v>
      </c>
      <c r="V1368" s="1">
        <v>3.4046250000000001E-3</v>
      </c>
      <c r="W1368" s="1">
        <v>6.3487669999999995E-4</v>
      </c>
      <c r="X1368" s="1">
        <v>1.284017E-2</v>
      </c>
      <c r="Y1368" s="1">
        <v>4.4128599999999999E-4</v>
      </c>
      <c r="Z1368" s="1">
        <f t="shared" si="65"/>
        <v>2.3714815145028818</v>
      </c>
      <c r="AA1368" s="1">
        <f t="shared" si="65"/>
        <v>1.7155712356336803</v>
      </c>
      <c r="AB1368" s="1">
        <f t="shared" si="65"/>
        <v>0.42374716646211302</v>
      </c>
      <c r="AC1368" s="1">
        <f t="shared" si="65"/>
        <v>1.829116137723757</v>
      </c>
      <c r="AD1368" s="1">
        <f t="shared" si="65"/>
        <v>2.7415406229449393</v>
      </c>
      <c r="AE1368" s="1">
        <f t="shared" si="65"/>
        <v>104.61597984519757</v>
      </c>
    </row>
    <row r="1369" spans="1:31" x14ac:dyDescent="0.3">
      <c r="A1369" t="s">
        <v>281</v>
      </c>
      <c r="B1369" t="s">
        <v>280</v>
      </c>
      <c r="C1369" t="s">
        <v>15</v>
      </c>
      <c r="D1369" t="s">
        <v>16</v>
      </c>
      <c r="E1369" t="s">
        <v>7</v>
      </c>
      <c r="F1369" t="s">
        <v>282</v>
      </c>
      <c r="G1369" t="s">
        <v>9</v>
      </c>
      <c r="H1369" t="s">
        <v>278</v>
      </c>
      <c r="I1369" s="2">
        <v>43276</v>
      </c>
      <c r="J1369" s="1">
        <v>38.139580000000002</v>
      </c>
      <c r="K1369" s="1">
        <v>1.6415420000000001</v>
      </c>
      <c r="L1369" s="1">
        <v>2.8488820000000001</v>
      </c>
      <c r="M1369" s="1">
        <v>6.2596059999999998</v>
      </c>
      <c r="N1369" s="1">
        <v>0.80345670000000002</v>
      </c>
      <c r="O1369" s="1">
        <v>3.4709480000000001E-2</v>
      </c>
      <c r="P1369" s="1">
        <v>0.46835599999999999</v>
      </c>
      <c r="Q1369" s="1">
        <v>4.2181510000000001E-4</v>
      </c>
      <c r="R1369" s="1">
        <v>8.9104299999999997E-2</v>
      </c>
      <c r="S1369" s="1">
        <v>8.6624700000000002E-3</v>
      </c>
      <c r="T1369" s="1">
        <v>6.7560709999999996E-2</v>
      </c>
      <c r="U1369" s="1">
        <v>0.107388</v>
      </c>
      <c r="V1369" s="1">
        <v>3.4046250000000001E-3</v>
      </c>
      <c r="W1369" s="1">
        <v>6.3487669999999995E-4</v>
      </c>
      <c r="X1369" s="1">
        <v>1.284017E-2</v>
      </c>
      <c r="Y1369" s="1">
        <v>4.4128599999999999E-4</v>
      </c>
      <c r="Z1369" s="1">
        <f t="shared" si="65"/>
        <v>2.3714815145028818</v>
      </c>
      <c r="AA1369" s="1">
        <f t="shared" si="65"/>
        <v>1.7155712356336803</v>
      </c>
      <c r="AB1369" s="1">
        <f t="shared" si="65"/>
        <v>0.42374716646211302</v>
      </c>
      <c r="AC1369" s="1">
        <f t="shared" si="65"/>
        <v>1.829116137723757</v>
      </c>
      <c r="AD1369" s="1">
        <f t="shared" si="65"/>
        <v>2.7415406229449393</v>
      </c>
      <c r="AE1369" s="1">
        <f t="shared" si="65"/>
        <v>104.61597984519757</v>
      </c>
    </row>
    <row r="1370" spans="1:31" x14ac:dyDescent="0.3">
      <c r="A1370" t="s">
        <v>281</v>
      </c>
      <c r="B1370" t="s">
        <v>280</v>
      </c>
      <c r="C1370" t="s">
        <v>17</v>
      </c>
      <c r="D1370" t="s">
        <v>18</v>
      </c>
      <c r="E1370" t="s">
        <v>7</v>
      </c>
      <c r="F1370" t="s">
        <v>282</v>
      </c>
      <c r="G1370" t="s">
        <v>9</v>
      </c>
      <c r="H1370" t="s">
        <v>278</v>
      </c>
      <c r="I1370" s="2">
        <v>43276</v>
      </c>
      <c r="J1370" s="1">
        <v>19.761880000000001</v>
      </c>
      <c r="K1370" s="1">
        <v>0.96938069999999998</v>
      </c>
      <c r="L1370" s="1">
        <v>1.2779050000000001</v>
      </c>
      <c r="M1370" s="1">
        <v>2.3876080000000002</v>
      </c>
      <c r="N1370" s="1">
        <v>0.69330409999999998</v>
      </c>
      <c r="O1370" s="1">
        <v>4.7195609999999999E-2</v>
      </c>
      <c r="P1370" s="1">
        <v>0.17083760000000001</v>
      </c>
      <c r="Q1370" s="1">
        <v>1.345695E-5</v>
      </c>
      <c r="R1370" s="1">
        <v>3.5937200000000002E-2</v>
      </c>
      <c r="S1370" s="1">
        <v>4.5833039999999999E-3</v>
      </c>
      <c r="T1370" s="1">
        <v>2.728914E-2</v>
      </c>
      <c r="U1370" s="1">
        <v>7.7235300000000007E-2</v>
      </c>
      <c r="V1370" s="1">
        <v>1.9990260000000001E-3</v>
      </c>
      <c r="W1370" s="1">
        <v>3.5731510000000001E-4</v>
      </c>
      <c r="X1370" s="1">
        <v>5.2051190000000002E-3</v>
      </c>
      <c r="Y1370" s="1">
        <v>2.412564E-4</v>
      </c>
      <c r="Z1370" s="1">
        <f t="shared" si="65"/>
        <v>2.1354592086266191</v>
      </c>
      <c r="AA1370" s="1">
        <f t="shared" si="65"/>
        <v>3.2348400574968754</v>
      </c>
      <c r="AB1370" s="1">
        <f t="shared" si="65"/>
        <v>0.28833321481872098</v>
      </c>
      <c r="AC1370" s="1">
        <f t="shared" si="65"/>
        <v>0.75709393310098128</v>
      </c>
      <c r="AD1370" s="1">
        <f t="shared" si="65"/>
        <v>3.0468228305712559</v>
      </c>
      <c r="AE1370" s="1">
        <f t="shared" si="65"/>
        <v>1792.8014891933162</v>
      </c>
    </row>
    <row r="1371" spans="1:31" x14ac:dyDescent="0.3">
      <c r="A1371" t="s">
        <v>281</v>
      </c>
      <c r="B1371" t="s">
        <v>280</v>
      </c>
      <c r="C1371" t="s">
        <v>17</v>
      </c>
      <c r="D1371" t="s">
        <v>18</v>
      </c>
      <c r="E1371" t="s">
        <v>7</v>
      </c>
      <c r="F1371" t="s">
        <v>282</v>
      </c>
      <c r="G1371" t="s">
        <v>9</v>
      </c>
      <c r="H1371" t="s">
        <v>278</v>
      </c>
      <c r="I1371" s="2">
        <v>43276</v>
      </c>
      <c r="J1371" s="1">
        <v>19.761880000000001</v>
      </c>
      <c r="K1371" s="1">
        <v>0.96938069999999998</v>
      </c>
      <c r="L1371" s="1">
        <v>1.2779050000000001</v>
      </c>
      <c r="M1371" s="1">
        <v>2.3876080000000002</v>
      </c>
      <c r="N1371" s="1">
        <v>0.69330409999999998</v>
      </c>
      <c r="O1371" s="1">
        <v>4.7195609999999999E-2</v>
      </c>
      <c r="P1371" s="1">
        <v>0.17083760000000001</v>
      </c>
      <c r="Q1371" s="1">
        <v>1.345695E-5</v>
      </c>
      <c r="R1371" s="1">
        <v>3.5937200000000002E-2</v>
      </c>
      <c r="S1371" s="1">
        <v>4.5833039999999999E-3</v>
      </c>
      <c r="T1371" s="1">
        <v>2.728914E-2</v>
      </c>
      <c r="U1371" s="1">
        <v>7.7235300000000007E-2</v>
      </c>
      <c r="V1371" s="1">
        <v>1.9990260000000001E-3</v>
      </c>
      <c r="W1371" s="1">
        <v>3.5731510000000001E-4</v>
      </c>
      <c r="X1371" s="1">
        <v>5.2051190000000002E-3</v>
      </c>
      <c r="Y1371" s="1">
        <v>2.412564E-4</v>
      </c>
      <c r="Z1371" s="1">
        <f t="shared" si="65"/>
        <v>2.1354592086266191</v>
      </c>
      <c r="AA1371" s="1">
        <f t="shared" si="65"/>
        <v>3.2348400574968754</v>
      </c>
      <c r="AB1371" s="1">
        <f t="shared" si="65"/>
        <v>0.28833321481872098</v>
      </c>
      <c r="AC1371" s="1">
        <f t="shared" si="65"/>
        <v>0.75709393310098128</v>
      </c>
      <c r="AD1371" s="1">
        <f t="shared" si="65"/>
        <v>3.0468228305712559</v>
      </c>
      <c r="AE1371" s="1">
        <f t="shared" si="65"/>
        <v>1792.8014891933162</v>
      </c>
    </row>
    <row r="1372" spans="1:31" x14ac:dyDescent="0.3">
      <c r="A1372" t="s">
        <v>281</v>
      </c>
      <c r="B1372" t="s">
        <v>280</v>
      </c>
      <c r="C1372" t="s">
        <v>17</v>
      </c>
      <c r="D1372" t="s">
        <v>18</v>
      </c>
      <c r="E1372" t="s">
        <v>7</v>
      </c>
      <c r="F1372" t="s">
        <v>282</v>
      </c>
      <c r="G1372" t="s">
        <v>9</v>
      </c>
      <c r="H1372" t="s">
        <v>278</v>
      </c>
      <c r="I1372" s="2">
        <v>43276</v>
      </c>
      <c r="J1372" s="1">
        <v>19.761880000000001</v>
      </c>
      <c r="K1372" s="1">
        <v>0.96938069999999998</v>
      </c>
      <c r="L1372" s="1">
        <v>1.2779050000000001</v>
      </c>
      <c r="M1372" s="1">
        <v>2.3876080000000002</v>
      </c>
      <c r="N1372" s="1">
        <v>0.69330409999999998</v>
      </c>
      <c r="O1372" s="1">
        <v>4.7195609999999999E-2</v>
      </c>
      <c r="P1372" s="1">
        <v>0.17083760000000001</v>
      </c>
      <c r="Q1372" s="1">
        <v>1.345695E-5</v>
      </c>
      <c r="R1372" s="1">
        <v>3.5937200000000002E-2</v>
      </c>
      <c r="S1372" s="1">
        <v>4.5833039999999999E-3</v>
      </c>
      <c r="T1372" s="1">
        <v>2.728914E-2</v>
      </c>
      <c r="U1372" s="1">
        <v>7.7235300000000007E-2</v>
      </c>
      <c r="V1372" s="1">
        <v>1.9990260000000001E-3</v>
      </c>
      <c r="W1372" s="1">
        <v>3.5731510000000001E-4</v>
      </c>
      <c r="X1372" s="1">
        <v>5.2051190000000002E-3</v>
      </c>
      <c r="Y1372" s="1">
        <v>2.412564E-4</v>
      </c>
      <c r="Z1372" s="1">
        <f t="shared" si="65"/>
        <v>2.1354592086266191</v>
      </c>
      <c r="AA1372" s="1">
        <f t="shared" si="65"/>
        <v>3.2348400574968754</v>
      </c>
      <c r="AB1372" s="1">
        <f t="shared" si="65"/>
        <v>0.28833321481872098</v>
      </c>
      <c r="AC1372" s="1">
        <f t="shared" si="65"/>
        <v>0.75709393310098128</v>
      </c>
      <c r="AD1372" s="1">
        <f t="shared" si="65"/>
        <v>3.0468228305712559</v>
      </c>
      <c r="AE1372" s="1">
        <f t="shared" si="65"/>
        <v>1792.8014891933162</v>
      </c>
    </row>
    <row r="1373" spans="1:31" x14ac:dyDescent="0.3">
      <c r="A1373" t="s">
        <v>281</v>
      </c>
      <c r="B1373" t="s">
        <v>280</v>
      </c>
      <c r="C1373" t="s">
        <v>17</v>
      </c>
      <c r="D1373" t="s">
        <v>18</v>
      </c>
      <c r="E1373" t="s">
        <v>7</v>
      </c>
      <c r="F1373" t="s">
        <v>282</v>
      </c>
      <c r="G1373" t="s">
        <v>9</v>
      </c>
      <c r="H1373" t="s">
        <v>278</v>
      </c>
      <c r="I1373" s="2">
        <v>43276</v>
      </c>
      <c r="J1373" s="1">
        <v>19.761880000000001</v>
      </c>
      <c r="K1373" s="1">
        <v>0.96938069999999998</v>
      </c>
      <c r="L1373" s="1">
        <v>1.2779050000000001</v>
      </c>
      <c r="M1373" s="1">
        <v>2.3876080000000002</v>
      </c>
      <c r="N1373" s="1">
        <v>0.69330409999999998</v>
      </c>
      <c r="O1373" s="1">
        <v>4.7195609999999999E-2</v>
      </c>
      <c r="P1373" s="1">
        <v>0.17083760000000001</v>
      </c>
      <c r="Q1373" s="1">
        <v>1.345695E-5</v>
      </c>
      <c r="R1373" s="1">
        <v>3.5937200000000002E-2</v>
      </c>
      <c r="S1373" s="1">
        <v>4.5833039999999999E-3</v>
      </c>
      <c r="T1373" s="1">
        <v>2.728914E-2</v>
      </c>
      <c r="U1373" s="1">
        <v>7.7235300000000007E-2</v>
      </c>
      <c r="V1373" s="1">
        <v>1.9990260000000001E-3</v>
      </c>
      <c r="W1373" s="1">
        <v>3.5731510000000001E-4</v>
      </c>
      <c r="X1373" s="1">
        <v>5.2051190000000002E-3</v>
      </c>
      <c r="Y1373" s="1">
        <v>2.412564E-4</v>
      </c>
      <c r="Z1373" s="1">
        <f t="shared" si="65"/>
        <v>2.1354592086266191</v>
      </c>
      <c r="AA1373" s="1">
        <f t="shared" si="65"/>
        <v>3.2348400574968754</v>
      </c>
      <c r="AB1373" s="1">
        <f t="shared" si="65"/>
        <v>0.28833321481872098</v>
      </c>
      <c r="AC1373" s="1">
        <f t="shared" si="65"/>
        <v>0.75709393310098128</v>
      </c>
      <c r="AD1373" s="1">
        <f t="shared" si="65"/>
        <v>3.0468228305712559</v>
      </c>
      <c r="AE1373" s="1">
        <f t="shared" si="65"/>
        <v>1792.8014891933162</v>
      </c>
    </row>
    <row r="1374" spans="1:31" x14ac:dyDescent="0.3">
      <c r="A1374" t="s">
        <v>281</v>
      </c>
      <c r="B1374" t="s">
        <v>280</v>
      </c>
      <c r="C1374" t="s">
        <v>17</v>
      </c>
      <c r="D1374" t="s">
        <v>18</v>
      </c>
      <c r="E1374" t="s">
        <v>7</v>
      </c>
      <c r="F1374" t="s">
        <v>282</v>
      </c>
      <c r="G1374" t="s">
        <v>9</v>
      </c>
      <c r="H1374" t="s">
        <v>278</v>
      </c>
      <c r="I1374" s="2">
        <v>43276</v>
      </c>
      <c r="J1374" s="1">
        <v>19.761880000000001</v>
      </c>
      <c r="K1374" s="1">
        <v>0.96938069999999998</v>
      </c>
      <c r="L1374" s="1">
        <v>1.2779050000000001</v>
      </c>
      <c r="M1374" s="1">
        <v>2.3876080000000002</v>
      </c>
      <c r="N1374" s="1">
        <v>0.69330409999999998</v>
      </c>
      <c r="O1374" s="1">
        <v>4.7195609999999999E-2</v>
      </c>
      <c r="P1374" s="1">
        <v>0.17083760000000001</v>
      </c>
      <c r="Q1374" s="1">
        <v>1.345695E-5</v>
      </c>
      <c r="R1374" s="1">
        <v>3.5937200000000002E-2</v>
      </c>
      <c r="S1374" s="1">
        <v>4.5833039999999999E-3</v>
      </c>
      <c r="T1374" s="1">
        <v>2.728914E-2</v>
      </c>
      <c r="U1374" s="1">
        <v>7.7235300000000007E-2</v>
      </c>
      <c r="V1374" s="1">
        <v>1.9990260000000001E-3</v>
      </c>
      <c r="W1374" s="1">
        <v>3.5731510000000001E-4</v>
      </c>
      <c r="X1374" s="1">
        <v>5.2051190000000002E-3</v>
      </c>
      <c r="Y1374" s="1">
        <v>2.412564E-4</v>
      </c>
      <c r="Z1374" s="1">
        <f t="shared" si="65"/>
        <v>2.1354592086266191</v>
      </c>
      <c r="AA1374" s="1">
        <f t="shared" si="65"/>
        <v>3.2348400574968754</v>
      </c>
      <c r="AB1374" s="1">
        <f t="shared" si="65"/>
        <v>0.28833321481872098</v>
      </c>
      <c r="AC1374" s="1">
        <f t="shared" si="65"/>
        <v>0.75709393310098128</v>
      </c>
      <c r="AD1374" s="1">
        <f t="shared" si="65"/>
        <v>3.0468228305712559</v>
      </c>
      <c r="AE1374" s="1">
        <f t="shared" si="65"/>
        <v>1792.8014891933162</v>
      </c>
    </row>
    <row r="1375" spans="1:31" x14ac:dyDescent="0.3">
      <c r="A1375" t="s">
        <v>281</v>
      </c>
      <c r="B1375" t="s">
        <v>280</v>
      </c>
      <c r="C1375" t="s">
        <v>17</v>
      </c>
      <c r="D1375" t="s">
        <v>18</v>
      </c>
      <c r="E1375" t="s">
        <v>7</v>
      </c>
      <c r="F1375" t="s">
        <v>282</v>
      </c>
      <c r="G1375" t="s">
        <v>9</v>
      </c>
      <c r="H1375" t="s">
        <v>278</v>
      </c>
      <c r="I1375" s="2">
        <v>43276</v>
      </c>
      <c r="J1375" s="1">
        <v>19.761880000000001</v>
      </c>
      <c r="K1375" s="1">
        <v>0.96938069999999998</v>
      </c>
      <c r="L1375" s="1">
        <v>1.2779050000000001</v>
      </c>
      <c r="M1375" s="1">
        <v>2.3876080000000002</v>
      </c>
      <c r="N1375" s="1">
        <v>0.69330409999999998</v>
      </c>
      <c r="O1375" s="1">
        <v>4.7195609999999999E-2</v>
      </c>
      <c r="P1375" s="1">
        <v>0.17083760000000001</v>
      </c>
      <c r="Q1375" s="1">
        <v>1.345695E-5</v>
      </c>
      <c r="R1375" s="1">
        <v>3.5937200000000002E-2</v>
      </c>
      <c r="S1375" s="1">
        <v>4.5833039999999999E-3</v>
      </c>
      <c r="T1375" s="1">
        <v>2.728914E-2</v>
      </c>
      <c r="U1375" s="1">
        <v>7.7235300000000007E-2</v>
      </c>
      <c r="V1375" s="1">
        <v>1.9990260000000001E-3</v>
      </c>
      <c r="W1375" s="1">
        <v>3.5731510000000001E-4</v>
      </c>
      <c r="X1375" s="1">
        <v>5.2051190000000002E-3</v>
      </c>
      <c r="Y1375" s="1">
        <v>2.412564E-4</v>
      </c>
      <c r="Z1375" s="1">
        <f t="shared" si="65"/>
        <v>2.1354592086266191</v>
      </c>
      <c r="AA1375" s="1">
        <f t="shared" si="65"/>
        <v>3.2348400574968754</v>
      </c>
      <c r="AB1375" s="1">
        <f t="shared" si="65"/>
        <v>0.28833321481872098</v>
      </c>
      <c r="AC1375" s="1">
        <f t="shared" si="65"/>
        <v>0.75709393310098128</v>
      </c>
      <c r="AD1375" s="1">
        <f t="shared" si="65"/>
        <v>3.0468228305712559</v>
      </c>
      <c r="AE1375" s="1">
        <f t="shared" si="65"/>
        <v>1792.8014891933162</v>
      </c>
    </row>
    <row r="1376" spans="1:31" x14ac:dyDescent="0.3">
      <c r="A1376" t="s">
        <v>281</v>
      </c>
      <c r="B1376" t="s">
        <v>280</v>
      </c>
      <c r="C1376" t="s">
        <v>17</v>
      </c>
      <c r="D1376" t="s">
        <v>18</v>
      </c>
      <c r="E1376" t="s">
        <v>7</v>
      </c>
      <c r="F1376" t="s">
        <v>282</v>
      </c>
      <c r="G1376" t="s">
        <v>9</v>
      </c>
      <c r="H1376" t="s">
        <v>278</v>
      </c>
      <c r="I1376" s="2">
        <v>43276</v>
      </c>
      <c r="J1376" s="1">
        <v>19.761880000000001</v>
      </c>
      <c r="K1376" s="1">
        <v>0.96938069999999998</v>
      </c>
      <c r="L1376" s="1">
        <v>1.2779050000000001</v>
      </c>
      <c r="M1376" s="1">
        <v>2.3876080000000002</v>
      </c>
      <c r="N1376" s="1">
        <v>0.69330409999999998</v>
      </c>
      <c r="O1376" s="1">
        <v>4.7195609999999999E-2</v>
      </c>
      <c r="P1376" s="1">
        <v>0.17083760000000001</v>
      </c>
      <c r="Q1376" s="1">
        <v>1.345695E-5</v>
      </c>
      <c r="R1376" s="1">
        <v>3.5937200000000002E-2</v>
      </c>
      <c r="S1376" s="1">
        <v>4.5833039999999999E-3</v>
      </c>
      <c r="T1376" s="1">
        <v>2.728914E-2</v>
      </c>
      <c r="U1376" s="1">
        <v>7.7235300000000007E-2</v>
      </c>
      <c r="V1376" s="1">
        <v>1.9990260000000001E-3</v>
      </c>
      <c r="W1376" s="1">
        <v>3.5731510000000001E-4</v>
      </c>
      <c r="X1376" s="1">
        <v>5.2051190000000002E-3</v>
      </c>
      <c r="Y1376" s="1">
        <v>2.412564E-4</v>
      </c>
      <c r="Z1376" s="1">
        <f t="shared" si="65"/>
        <v>2.1354592086266191</v>
      </c>
      <c r="AA1376" s="1">
        <f t="shared" si="65"/>
        <v>3.2348400574968754</v>
      </c>
      <c r="AB1376" s="1">
        <f t="shared" si="65"/>
        <v>0.28833321481872098</v>
      </c>
      <c r="AC1376" s="1">
        <f t="shared" si="65"/>
        <v>0.75709393310098128</v>
      </c>
      <c r="AD1376" s="1">
        <f t="shared" si="65"/>
        <v>3.0468228305712559</v>
      </c>
      <c r="AE1376" s="1">
        <f t="shared" si="65"/>
        <v>1792.8014891933162</v>
      </c>
    </row>
    <row r="1377" spans="1:31" x14ac:dyDescent="0.3">
      <c r="A1377" t="s">
        <v>281</v>
      </c>
      <c r="B1377" t="s">
        <v>280</v>
      </c>
      <c r="C1377" t="s">
        <v>17</v>
      </c>
      <c r="D1377" t="s">
        <v>18</v>
      </c>
      <c r="E1377" t="s">
        <v>7</v>
      </c>
      <c r="F1377" t="s">
        <v>282</v>
      </c>
      <c r="G1377" t="s">
        <v>9</v>
      </c>
      <c r="H1377" t="s">
        <v>278</v>
      </c>
      <c r="I1377" s="2">
        <v>43276</v>
      </c>
      <c r="J1377" s="1">
        <v>19.761880000000001</v>
      </c>
      <c r="K1377" s="1">
        <v>0.96938069999999998</v>
      </c>
      <c r="L1377" s="1">
        <v>1.2779050000000001</v>
      </c>
      <c r="M1377" s="1">
        <v>2.3876080000000002</v>
      </c>
      <c r="N1377" s="1">
        <v>0.69330409999999998</v>
      </c>
      <c r="O1377" s="1">
        <v>4.7195609999999999E-2</v>
      </c>
      <c r="P1377" s="1">
        <v>0.17083760000000001</v>
      </c>
      <c r="Q1377" s="1">
        <v>1.345695E-5</v>
      </c>
      <c r="R1377" s="1">
        <v>3.5937200000000002E-2</v>
      </c>
      <c r="S1377" s="1">
        <v>4.5833039999999999E-3</v>
      </c>
      <c r="T1377" s="1">
        <v>2.728914E-2</v>
      </c>
      <c r="U1377" s="1">
        <v>7.7235300000000007E-2</v>
      </c>
      <c r="V1377" s="1">
        <v>1.9990260000000001E-3</v>
      </c>
      <c r="W1377" s="1">
        <v>3.5731510000000001E-4</v>
      </c>
      <c r="X1377" s="1">
        <v>5.2051190000000002E-3</v>
      </c>
      <c r="Y1377" s="1">
        <v>2.412564E-4</v>
      </c>
      <c r="Z1377" s="1">
        <f t="shared" si="65"/>
        <v>2.1354592086266191</v>
      </c>
      <c r="AA1377" s="1">
        <f t="shared" si="65"/>
        <v>3.2348400574968754</v>
      </c>
      <c r="AB1377" s="1">
        <f t="shared" si="65"/>
        <v>0.28833321481872098</v>
      </c>
      <c r="AC1377" s="1">
        <f t="shared" si="65"/>
        <v>0.75709393310098128</v>
      </c>
      <c r="AD1377" s="1">
        <f t="shared" si="65"/>
        <v>3.0468228305712559</v>
      </c>
      <c r="AE1377" s="1">
        <f t="shared" si="65"/>
        <v>1792.8014891933162</v>
      </c>
    </row>
    <row r="1378" spans="1:31" x14ac:dyDescent="0.3">
      <c r="A1378" t="s">
        <v>281</v>
      </c>
      <c r="B1378" t="s">
        <v>280</v>
      </c>
      <c r="C1378" t="s">
        <v>19</v>
      </c>
      <c r="D1378" t="s">
        <v>20</v>
      </c>
      <c r="E1378" t="s">
        <v>7</v>
      </c>
      <c r="F1378" t="s">
        <v>282</v>
      </c>
      <c r="G1378" t="s">
        <v>9</v>
      </c>
      <c r="H1378" t="s">
        <v>278</v>
      </c>
      <c r="I1378" s="2">
        <v>43276</v>
      </c>
      <c r="J1378" s="1">
        <v>19.21397</v>
      </c>
      <c r="K1378" s="1">
        <v>0.99327030000000005</v>
      </c>
      <c r="L1378" s="1">
        <v>1.2451909999999999</v>
      </c>
      <c r="M1378" s="1">
        <v>2.4606970000000001</v>
      </c>
      <c r="N1378" s="1">
        <v>0.69098459999999995</v>
      </c>
      <c r="O1378" s="1">
        <v>4.4163889999999997E-2</v>
      </c>
      <c r="P1378" s="1">
        <v>0.1598464</v>
      </c>
      <c r="Q1378" s="1">
        <v>1.0492000000000001E-6</v>
      </c>
      <c r="R1378" s="1">
        <v>3.8150150000000001E-2</v>
      </c>
      <c r="S1378" s="1">
        <v>5.0348090000000003E-3</v>
      </c>
      <c r="T1378" s="1">
        <v>2.5919560000000001E-2</v>
      </c>
      <c r="U1378" s="1">
        <v>7.0798689999999997E-2</v>
      </c>
      <c r="V1378" s="1">
        <v>1.9266540000000001E-3</v>
      </c>
      <c r="W1378" s="1">
        <v>3.3689419999999998E-4</v>
      </c>
      <c r="X1378" s="1">
        <v>4.8664829999999996E-3</v>
      </c>
      <c r="Y1378" s="1">
        <v>2.2171800000000001E-4</v>
      </c>
      <c r="Z1378" s="1">
        <f t="shared" si="65"/>
        <v>2.0815730277523694</v>
      </c>
      <c r="AA1378" s="1">
        <f t="shared" si="65"/>
        <v>2.8771803273625314</v>
      </c>
      <c r="AB1378" s="1">
        <f t="shared" si="65"/>
        <v>0.27882734289591982</v>
      </c>
      <c r="AC1378" s="1">
        <f t="shared" si="65"/>
        <v>0.76282727812246609</v>
      </c>
      <c r="AD1378" s="1">
        <f t="shared" si="65"/>
        <v>3.0444745705877638</v>
      </c>
      <c r="AE1378" s="1">
        <f t="shared" si="65"/>
        <v>21132.100648112846</v>
      </c>
    </row>
    <row r="1379" spans="1:31" x14ac:dyDescent="0.3">
      <c r="A1379" t="s">
        <v>281</v>
      </c>
      <c r="B1379" t="s">
        <v>280</v>
      </c>
      <c r="C1379" t="s">
        <v>19</v>
      </c>
      <c r="D1379" t="s">
        <v>20</v>
      </c>
      <c r="E1379" t="s">
        <v>7</v>
      </c>
      <c r="F1379" t="s">
        <v>282</v>
      </c>
      <c r="G1379" t="s">
        <v>9</v>
      </c>
      <c r="H1379" t="s">
        <v>278</v>
      </c>
      <c r="I1379" s="2">
        <v>43276</v>
      </c>
      <c r="J1379" s="1">
        <v>19.21397</v>
      </c>
      <c r="K1379" s="1">
        <v>0.99327030000000005</v>
      </c>
      <c r="L1379" s="1">
        <v>1.2451909999999999</v>
      </c>
      <c r="M1379" s="1">
        <v>2.4606970000000001</v>
      </c>
      <c r="N1379" s="1">
        <v>0.69098459999999995</v>
      </c>
      <c r="O1379" s="1">
        <v>4.4163889999999997E-2</v>
      </c>
      <c r="P1379" s="1">
        <v>0.1598464</v>
      </c>
      <c r="Q1379" s="1">
        <v>1.0492000000000001E-6</v>
      </c>
      <c r="R1379" s="1">
        <v>3.8150150000000001E-2</v>
      </c>
      <c r="S1379" s="1">
        <v>5.0348090000000003E-3</v>
      </c>
      <c r="T1379" s="1">
        <v>2.5919560000000001E-2</v>
      </c>
      <c r="U1379" s="1">
        <v>7.0798689999999997E-2</v>
      </c>
      <c r="V1379" s="1">
        <v>1.9266540000000001E-3</v>
      </c>
      <c r="W1379" s="1">
        <v>3.3689419999999998E-4</v>
      </c>
      <c r="X1379" s="1">
        <v>4.8664829999999996E-3</v>
      </c>
      <c r="Y1379" s="1">
        <v>2.2171800000000001E-4</v>
      </c>
      <c r="Z1379" s="1">
        <f t="shared" si="65"/>
        <v>2.0815730277523694</v>
      </c>
      <c r="AA1379" s="1">
        <f t="shared" si="65"/>
        <v>2.8771803273625314</v>
      </c>
      <c r="AB1379" s="1">
        <f t="shared" si="65"/>
        <v>0.27882734289591982</v>
      </c>
      <c r="AC1379" s="1">
        <f t="shared" si="65"/>
        <v>0.76282727812246609</v>
      </c>
      <c r="AD1379" s="1">
        <f t="shared" si="65"/>
        <v>3.0444745705877638</v>
      </c>
      <c r="AE1379" s="1">
        <f t="shared" si="65"/>
        <v>21132.100648112846</v>
      </c>
    </row>
    <row r="1380" spans="1:31" x14ac:dyDescent="0.3">
      <c r="A1380" t="s">
        <v>281</v>
      </c>
      <c r="B1380" t="s">
        <v>280</v>
      </c>
      <c r="C1380" t="s">
        <v>19</v>
      </c>
      <c r="D1380" t="s">
        <v>20</v>
      </c>
      <c r="E1380" t="s">
        <v>7</v>
      </c>
      <c r="F1380" t="s">
        <v>282</v>
      </c>
      <c r="G1380" t="s">
        <v>9</v>
      </c>
      <c r="H1380" t="s">
        <v>278</v>
      </c>
      <c r="I1380" s="2">
        <v>43276</v>
      </c>
      <c r="J1380" s="1">
        <v>19.21397</v>
      </c>
      <c r="K1380" s="1">
        <v>0.99327030000000005</v>
      </c>
      <c r="L1380" s="1">
        <v>1.2451909999999999</v>
      </c>
      <c r="M1380" s="1">
        <v>2.4606970000000001</v>
      </c>
      <c r="N1380" s="1">
        <v>0.69098459999999995</v>
      </c>
      <c r="O1380" s="1">
        <v>4.4163889999999997E-2</v>
      </c>
      <c r="P1380" s="1">
        <v>0.1598464</v>
      </c>
      <c r="Q1380" s="1">
        <v>1.0492000000000001E-6</v>
      </c>
      <c r="R1380" s="1">
        <v>3.8150150000000001E-2</v>
      </c>
      <c r="S1380" s="1">
        <v>5.0348090000000003E-3</v>
      </c>
      <c r="T1380" s="1">
        <v>2.5919560000000001E-2</v>
      </c>
      <c r="U1380" s="1">
        <v>7.0798689999999997E-2</v>
      </c>
      <c r="V1380" s="1">
        <v>1.9266540000000001E-3</v>
      </c>
      <c r="W1380" s="1">
        <v>3.3689419999999998E-4</v>
      </c>
      <c r="X1380" s="1">
        <v>4.8664829999999996E-3</v>
      </c>
      <c r="Y1380" s="1">
        <v>2.2171800000000001E-4</v>
      </c>
      <c r="Z1380" s="1">
        <f t="shared" si="65"/>
        <v>2.0815730277523694</v>
      </c>
      <c r="AA1380" s="1">
        <f t="shared" si="65"/>
        <v>2.8771803273625314</v>
      </c>
      <c r="AB1380" s="1">
        <f t="shared" si="65"/>
        <v>0.27882734289591982</v>
      </c>
      <c r="AC1380" s="1">
        <f t="shared" si="65"/>
        <v>0.76282727812246609</v>
      </c>
      <c r="AD1380" s="1">
        <f t="shared" si="65"/>
        <v>3.0444745705877638</v>
      </c>
      <c r="AE1380" s="1">
        <f t="shared" si="65"/>
        <v>21132.100648112846</v>
      </c>
    </row>
    <row r="1381" spans="1:31" x14ac:dyDescent="0.3">
      <c r="A1381" t="s">
        <v>281</v>
      </c>
      <c r="B1381" t="s">
        <v>280</v>
      </c>
      <c r="C1381" t="s">
        <v>19</v>
      </c>
      <c r="D1381" t="s">
        <v>20</v>
      </c>
      <c r="E1381" t="s">
        <v>7</v>
      </c>
      <c r="F1381" t="s">
        <v>282</v>
      </c>
      <c r="G1381" t="s">
        <v>9</v>
      </c>
      <c r="H1381" t="s">
        <v>278</v>
      </c>
      <c r="I1381" s="2">
        <v>43276</v>
      </c>
      <c r="J1381" s="1">
        <v>19.21397</v>
      </c>
      <c r="K1381" s="1">
        <v>0.99327030000000005</v>
      </c>
      <c r="L1381" s="1">
        <v>1.2451909999999999</v>
      </c>
      <c r="M1381" s="1">
        <v>2.4606970000000001</v>
      </c>
      <c r="N1381" s="1">
        <v>0.69098459999999995</v>
      </c>
      <c r="O1381" s="1">
        <v>4.4163889999999997E-2</v>
      </c>
      <c r="P1381" s="1">
        <v>0.1598464</v>
      </c>
      <c r="Q1381" s="1">
        <v>1.0492000000000001E-6</v>
      </c>
      <c r="R1381" s="1">
        <v>3.8150150000000001E-2</v>
      </c>
      <c r="S1381" s="1">
        <v>5.0348090000000003E-3</v>
      </c>
      <c r="T1381" s="1">
        <v>2.5919560000000001E-2</v>
      </c>
      <c r="U1381" s="1">
        <v>7.0798689999999997E-2</v>
      </c>
      <c r="V1381" s="1">
        <v>1.9266540000000001E-3</v>
      </c>
      <c r="W1381" s="1">
        <v>3.3689419999999998E-4</v>
      </c>
      <c r="X1381" s="1">
        <v>4.8664829999999996E-3</v>
      </c>
      <c r="Y1381" s="1">
        <v>2.2171800000000001E-4</v>
      </c>
      <c r="Z1381" s="1">
        <f t="shared" si="65"/>
        <v>2.0815730277523694</v>
      </c>
      <c r="AA1381" s="1">
        <f t="shared" si="65"/>
        <v>2.8771803273625314</v>
      </c>
      <c r="AB1381" s="1">
        <f t="shared" si="65"/>
        <v>0.27882734289591982</v>
      </c>
      <c r="AC1381" s="1">
        <f t="shared" si="65"/>
        <v>0.76282727812246609</v>
      </c>
      <c r="AD1381" s="1">
        <f t="shared" si="65"/>
        <v>3.0444745705877638</v>
      </c>
      <c r="AE1381" s="1">
        <f t="shared" si="65"/>
        <v>21132.100648112846</v>
      </c>
    </row>
    <row r="1382" spans="1:31" x14ac:dyDescent="0.3">
      <c r="A1382" t="s">
        <v>281</v>
      </c>
      <c r="B1382" t="s">
        <v>280</v>
      </c>
      <c r="C1382" t="s">
        <v>19</v>
      </c>
      <c r="D1382" t="s">
        <v>20</v>
      </c>
      <c r="E1382" t="s">
        <v>7</v>
      </c>
      <c r="F1382" t="s">
        <v>282</v>
      </c>
      <c r="G1382" t="s">
        <v>9</v>
      </c>
      <c r="H1382" t="s">
        <v>278</v>
      </c>
      <c r="I1382" s="2">
        <v>43276</v>
      </c>
      <c r="J1382" s="1">
        <v>19.21397</v>
      </c>
      <c r="K1382" s="1">
        <v>0.99327030000000005</v>
      </c>
      <c r="L1382" s="1">
        <v>1.2451909999999999</v>
      </c>
      <c r="M1382" s="1">
        <v>2.4606970000000001</v>
      </c>
      <c r="N1382" s="1">
        <v>0.69098459999999995</v>
      </c>
      <c r="O1382" s="1">
        <v>4.4163889999999997E-2</v>
      </c>
      <c r="P1382" s="1">
        <v>0.1598464</v>
      </c>
      <c r="Q1382" s="1">
        <v>1.0492000000000001E-6</v>
      </c>
      <c r="R1382" s="1">
        <v>3.8150150000000001E-2</v>
      </c>
      <c r="S1382" s="1">
        <v>5.0348090000000003E-3</v>
      </c>
      <c r="T1382" s="1">
        <v>2.5919560000000001E-2</v>
      </c>
      <c r="U1382" s="1">
        <v>7.0798689999999997E-2</v>
      </c>
      <c r="V1382" s="1">
        <v>1.9266540000000001E-3</v>
      </c>
      <c r="W1382" s="1">
        <v>3.3689419999999998E-4</v>
      </c>
      <c r="X1382" s="1">
        <v>4.8664829999999996E-3</v>
      </c>
      <c r="Y1382" s="1">
        <v>2.2171800000000001E-4</v>
      </c>
      <c r="Z1382" s="1">
        <f t="shared" si="65"/>
        <v>2.0815730277523694</v>
      </c>
      <c r="AA1382" s="1">
        <f t="shared" si="65"/>
        <v>2.8771803273625314</v>
      </c>
      <c r="AB1382" s="1">
        <f t="shared" si="65"/>
        <v>0.27882734289591982</v>
      </c>
      <c r="AC1382" s="1">
        <f t="shared" si="65"/>
        <v>0.76282727812246609</v>
      </c>
      <c r="AD1382" s="1">
        <f t="shared" si="65"/>
        <v>3.0444745705877638</v>
      </c>
      <c r="AE1382" s="1">
        <f t="shared" si="65"/>
        <v>21132.100648112846</v>
      </c>
    </row>
    <row r="1383" spans="1:31" x14ac:dyDescent="0.3">
      <c r="A1383" t="s">
        <v>281</v>
      </c>
      <c r="B1383" t="s">
        <v>280</v>
      </c>
      <c r="C1383" t="s">
        <v>19</v>
      </c>
      <c r="D1383" t="s">
        <v>20</v>
      </c>
      <c r="E1383" t="s">
        <v>7</v>
      </c>
      <c r="F1383" t="s">
        <v>282</v>
      </c>
      <c r="G1383" t="s">
        <v>9</v>
      </c>
      <c r="H1383" t="s">
        <v>278</v>
      </c>
      <c r="I1383" s="2">
        <v>43276</v>
      </c>
      <c r="J1383" s="1">
        <v>19.21397</v>
      </c>
      <c r="K1383" s="1">
        <v>0.99327030000000005</v>
      </c>
      <c r="L1383" s="1">
        <v>1.2451909999999999</v>
      </c>
      <c r="M1383" s="1">
        <v>2.4606970000000001</v>
      </c>
      <c r="N1383" s="1">
        <v>0.69098459999999995</v>
      </c>
      <c r="O1383" s="1">
        <v>4.4163889999999997E-2</v>
      </c>
      <c r="P1383" s="1">
        <v>0.1598464</v>
      </c>
      <c r="Q1383" s="1">
        <v>1.0492000000000001E-6</v>
      </c>
      <c r="R1383" s="1">
        <v>3.8150150000000001E-2</v>
      </c>
      <c r="S1383" s="1">
        <v>5.0348090000000003E-3</v>
      </c>
      <c r="T1383" s="1">
        <v>2.5919560000000001E-2</v>
      </c>
      <c r="U1383" s="1">
        <v>7.0798689999999997E-2</v>
      </c>
      <c r="V1383" s="1">
        <v>1.9266540000000001E-3</v>
      </c>
      <c r="W1383" s="1">
        <v>3.3689419999999998E-4</v>
      </c>
      <c r="X1383" s="1">
        <v>4.8664829999999996E-3</v>
      </c>
      <c r="Y1383" s="1">
        <v>2.2171800000000001E-4</v>
      </c>
      <c r="Z1383" s="1">
        <f t="shared" si="65"/>
        <v>2.0815730277523694</v>
      </c>
      <c r="AA1383" s="1">
        <f t="shared" si="65"/>
        <v>2.8771803273625314</v>
      </c>
      <c r="AB1383" s="1">
        <f t="shared" si="65"/>
        <v>0.27882734289591982</v>
      </c>
      <c r="AC1383" s="1">
        <f t="shared" si="65"/>
        <v>0.76282727812246609</v>
      </c>
      <c r="AD1383" s="1">
        <f t="shared" si="65"/>
        <v>3.0444745705877638</v>
      </c>
      <c r="AE1383" s="1">
        <f t="shared" si="65"/>
        <v>21132.100648112846</v>
      </c>
    </row>
    <row r="1384" spans="1:31" x14ac:dyDescent="0.3">
      <c r="A1384" t="s">
        <v>281</v>
      </c>
      <c r="B1384" t="s">
        <v>280</v>
      </c>
      <c r="C1384" t="s">
        <v>19</v>
      </c>
      <c r="D1384" t="s">
        <v>20</v>
      </c>
      <c r="E1384" t="s">
        <v>7</v>
      </c>
      <c r="F1384" t="s">
        <v>282</v>
      </c>
      <c r="G1384" t="s">
        <v>9</v>
      </c>
      <c r="H1384" t="s">
        <v>278</v>
      </c>
      <c r="I1384" s="2">
        <v>43276</v>
      </c>
      <c r="J1384" s="1">
        <v>19.21397</v>
      </c>
      <c r="K1384" s="1">
        <v>0.99327030000000005</v>
      </c>
      <c r="L1384" s="1">
        <v>1.2451909999999999</v>
      </c>
      <c r="M1384" s="1">
        <v>2.4606970000000001</v>
      </c>
      <c r="N1384" s="1">
        <v>0.69098459999999995</v>
      </c>
      <c r="O1384" s="1">
        <v>4.4163889999999997E-2</v>
      </c>
      <c r="P1384" s="1">
        <v>0.1598464</v>
      </c>
      <c r="Q1384" s="1">
        <v>1.0492000000000001E-6</v>
      </c>
      <c r="R1384" s="1">
        <v>3.8150150000000001E-2</v>
      </c>
      <c r="S1384" s="1">
        <v>5.0348090000000003E-3</v>
      </c>
      <c r="T1384" s="1">
        <v>2.5919560000000001E-2</v>
      </c>
      <c r="U1384" s="1">
        <v>7.0798689999999997E-2</v>
      </c>
      <c r="V1384" s="1">
        <v>1.9266540000000001E-3</v>
      </c>
      <c r="W1384" s="1">
        <v>3.3689419999999998E-4</v>
      </c>
      <c r="X1384" s="1">
        <v>4.8664829999999996E-3</v>
      </c>
      <c r="Y1384" s="1">
        <v>2.2171800000000001E-4</v>
      </c>
      <c r="Z1384" s="1">
        <f t="shared" si="65"/>
        <v>2.0815730277523694</v>
      </c>
      <c r="AA1384" s="1">
        <f t="shared" si="65"/>
        <v>2.8771803273625314</v>
      </c>
      <c r="AB1384" s="1">
        <f t="shared" si="65"/>
        <v>0.27882734289591982</v>
      </c>
      <c r="AC1384" s="1">
        <f t="shared" si="65"/>
        <v>0.76282727812246609</v>
      </c>
      <c r="AD1384" s="1">
        <f t="shared" si="65"/>
        <v>3.0444745705877638</v>
      </c>
      <c r="AE1384" s="1">
        <f t="shared" si="65"/>
        <v>21132.100648112846</v>
      </c>
    </row>
    <row r="1385" spans="1:31" x14ac:dyDescent="0.3">
      <c r="A1385" t="s">
        <v>281</v>
      </c>
      <c r="B1385" t="s">
        <v>280</v>
      </c>
      <c r="C1385" t="s">
        <v>19</v>
      </c>
      <c r="D1385" t="s">
        <v>20</v>
      </c>
      <c r="E1385" t="s">
        <v>7</v>
      </c>
      <c r="F1385" t="s">
        <v>282</v>
      </c>
      <c r="G1385" t="s">
        <v>9</v>
      </c>
      <c r="H1385" t="s">
        <v>278</v>
      </c>
      <c r="I1385" s="2">
        <v>43276</v>
      </c>
      <c r="J1385" s="1">
        <v>19.21397</v>
      </c>
      <c r="K1385" s="1">
        <v>0.99327030000000005</v>
      </c>
      <c r="L1385" s="1">
        <v>1.2451909999999999</v>
      </c>
      <c r="M1385" s="1">
        <v>2.4606970000000001</v>
      </c>
      <c r="N1385" s="1">
        <v>0.69098459999999995</v>
      </c>
      <c r="O1385" s="1">
        <v>4.4163889999999997E-2</v>
      </c>
      <c r="P1385" s="1">
        <v>0.1598464</v>
      </c>
      <c r="Q1385" s="1">
        <v>1.0492000000000001E-6</v>
      </c>
      <c r="R1385" s="1">
        <v>3.8150150000000001E-2</v>
      </c>
      <c r="S1385" s="1">
        <v>5.0348090000000003E-3</v>
      </c>
      <c r="T1385" s="1">
        <v>2.5919560000000001E-2</v>
      </c>
      <c r="U1385" s="1">
        <v>7.0798689999999997E-2</v>
      </c>
      <c r="V1385" s="1">
        <v>1.9266540000000001E-3</v>
      </c>
      <c r="W1385" s="1">
        <v>3.3689419999999998E-4</v>
      </c>
      <c r="X1385" s="1">
        <v>4.8664829999999996E-3</v>
      </c>
      <c r="Y1385" s="1">
        <v>2.2171800000000001E-4</v>
      </c>
      <c r="Z1385" s="1">
        <f t="shared" si="65"/>
        <v>2.0815730277523694</v>
      </c>
      <c r="AA1385" s="1">
        <f t="shared" si="65"/>
        <v>2.8771803273625314</v>
      </c>
      <c r="AB1385" s="1">
        <f t="shared" si="65"/>
        <v>0.27882734289591982</v>
      </c>
      <c r="AC1385" s="1">
        <f t="shared" si="65"/>
        <v>0.76282727812246609</v>
      </c>
      <c r="AD1385" s="1">
        <f t="shared" si="65"/>
        <v>3.0444745705877638</v>
      </c>
      <c r="AE1385" s="1">
        <f t="shared" si="65"/>
        <v>21132.100648112846</v>
      </c>
    </row>
    <row r="1386" spans="1:31" x14ac:dyDescent="0.3">
      <c r="A1386" t="s">
        <v>281</v>
      </c>
      <c r="B1386" t="s">
        <v>280</v>
      </c>
      <c r="C1386" t="s">
        <v>21</v>
      </c>
      <c r="D1386" t="s">
        <v>22</v>
      </c>
      <c r="E1386" t="s">
        <v>7</v>
      </c>
      <c r="F1386" t="s">
        <v>282</v>
      </c>
      <c r="G1386" t="s">
        <v>9</v>
      </c>
      <c r="H1386" t="s">
        <v>278</v>
      </c>
      <c r="I1386" s="2">
        <v>43276</v>
      </c>
      <c r="J1386" s="1">
        <v>22.136379999999999</v>
      </c>
      <c r="K1386" s="1">
        <v>0.9525498</v>
      </c>
      <c r="L1386" s="1">
        <v>1.5210109999999999</v>
      </c>
      <c r="M1386" s="1">
        <v>3.0664159999999998</v>
      </c>
      <c r="N1386" s="1">
        <v>0.81147610000000003</v>
      </c>
      <c r="O1386" s="1">
        <v>5.1065220000000001E-2</v>
      </c>
      <c r="P1386" s="1">
        <v>0.24112330000000001</v>
      </c>
      <c r="Q1386" s="1">
        <v>1.3603399999999999E-4</v>
      </c>
      <c r="R1386" s="1">
        <v>4.4713429999999998E-2</v>
      </c>
      <c r="S1386" s="1">
        <v>5.4774890000000003E-3</v>
      </c>
      <c r="T1386" s="1">
        <v>3.8084229999999997E-2</v>
      </c>
      <c r="U1386" s="1">
        <v>8.1586790000000006E-2</v>
      </c>
      <c r="V1386" s="1">
        <v>2.035163E-3</v>
      </c>
      <c r="W1386" s="1">
        <v>3.9593860000000002E-4</v>
      </c>
      <c r="X1386" s="1">
        <v>7.6272759999999997E-3</v>
      </c>
      <c r="Y1386" s="1">
        <v>2.9970939999999997E-4</v>
      </c>
      <c r="Z1386" s="1">
        <f t="shared" si="65"/>
        <v>2.5038760403442182</v>
      </c>
      <c r="AA1386" s="1">
        <f t="shared" si="65"/>
        <v>2.6606562840788732</v>
      </c>
      <c r="AB1386" s="1">
        <f t="shared" si="65"/>
        <v>0.25079765134179549</v>
      </c>
      <c r="AC1386" s="1">
        <f t="shared" si="65"/>
        <v>0.77535864919410902</v>
      </c>
      <c r="AD1386" s="1">
        <f t="shared" si="65"/>
        <v>3.1632264488749109</v>
      </c>
      <c r="AE1386" s="1">
        <f t="shared" si="65"/>
        <v>220.31947895379096</v>
      </c>
    </row>
    <row r="1387" spans="1:31" x14ac:dyDescent="0.3">
      <c r="A1387" t="s">
        <v>281</v>
      </c>
      <c r="B1387" t="s">
        <v>280</v>
      </c>
      <c r="C1387" t="s">
        <v>21</v>
      </c>
      <c r="D1387" t="s">
        <v>22</v>
      </c>
      <c r="E1387" t="s">
        <v>7</v>
      </c>
      <c r="F1387" t="s">
        <v>282</v>
      </c>
      <c r="G1387" t="s">
        <v>9</v>
      </c>
      <c r="H1387" t="s">
        <v>278</v>
      </c>
      <c r="I1387" s="2">
        <v>43276</v>
      </c>
      <c r="J1387" s="1">
        <v>22.136379999999999</v>
      </c>
      <c r="K1387" s="1">
        <v>0.9525498</v>
      </c>
      <c r="L1387" s="1">
        <v>1.5210109999999999</v>
      </c>
      <c r="M1387" s="1">
        <v>3.0664159999999998</v>
      </c>
      <c r="N1387" s="1">
        <v>0.81147610000000003</v>
      </c>
      <c r="O1387" s="1">
        <v>5.1065220000000001E-2</v>
      </c>
      <c r="P1387" s="1">
        <v>0.24112330000000001</v>
      </c>
      <c r="Q1387" s="1">
        <v>1.3603399999999999E-4</v>
      </c>
      <c r="R1387" s="1">
        <v>4.4713429999999998E-2</v>
      </c>
      <c r="S1387" s="1">
        <v>5.4774890000000003E-3</v>
      </c>
      <c r="T1387" s="1">
        <v>3.8084229999999997E-2</v>
      </c>
      <c r="U1387" s="1">
        <v>8.1586790000000006E-2</v>
      </c>
      <c r="V1387" s="1">
        <v>2.035163E-3</v>
      </c>
      <c r="W1387" s="1">
        <v>3.9593860000000002E-4</v>
      </c>
      <c r="X1387" s="1">
        <v>7.6272759999999997E-3</v>
      </c>
      <c r="Y1387" s="1">
        <v>2.9970939999999997E-4</v>
      </c>
      <c r="Z1387" s="1">
        <f t="shared" si="65"/>
        <v>2.5038760403442182</v>
      </c>
      <c r="AA1387" s="1">
        <f t="shared" si="65"/>
        <v>2.6606562840788732</v>
      </c>
      <c r="AB1387" s="1">
        <f t="shared" si="65"/>
        <v>0.25079765134179549</v>
      </c>
      <c r="AC1387" s="1">
        <f t="shared" si="65"/>
        <v>0.77535864919410902</v>
      </c>
      <c r="AD1387" s="1">
        <f t="shared" si="65"/>
        <v>3.1632264488749109</v>
      </c>
      <c r="AE1387" s="1">
        <f t="shared" si="65"/>
        <v>220.31947895379096</v>
      </c>
    </row>
    <row r="1388" spans="1:31" x14ac:dyDescent="0.3">
      <c r="A1388" t="s">
        <v>281</v>
      </c>
      <c r="B1388" t="s">
        <v>280</v>
      </c>
      <c r="C1388" t="s">
        <v>21</v>
      </c>
      <c r="D1388" t="s">
        <v>22</v>
      </c>
      <c r="E1388" t="s">
        <v>7</v>
      </c>
      <c r="F1388" t="s">
        <v>282</v>
      </c>
      <c r="G1388" t="s">
        <v>9</v>
      </c>
      <c r="H1388" t="s">
        <v>278</v>
      </c>
      <c r="I1388" s="2">
        <v>43276</v>
      </c>
      <c r="J1388" s="1">
        <v>22.136379999999999</v>
      </c>
      <c r="K1388" s="1">
        <v>0.9525498</v>
      </c>
      <c r="L1388" s="1">
        <v>1.5210109999999999</v>
      </c>
      <c r="M1388" s="1">
        <v>3.0664159999999998</v>
      </c>
      <c r="N1388" s="1">
        <v>0.81147610000000003</v>
      </c>
      <c r="O1388" s="1">
        <v>5.1065220000000001E-2</v>
      </c>
      <c r="P1388" s="1">
        <v>0.24112330000000001</v>
      </c>
      <c r="Q1388" s="1">
        <v>1.3603399999999999E-4</v>
      </c>
      <c r="R1388" s="1">
        <v>4.4713429999999998E-2</v>
      </c>
      <c r="S1388" s="1">
        <v>5.4774890000000003E-3</v>
      </c>
      <c r="T1388" s="1">
        <v>3.8084229999999997E-2</v>
      </c>
      <c r="U1388" s="1">
        <v>8.1586790000000006E-2</v>
      </c>
      <c r="V1388" s="1">
        <v>2.035163E-3</v>
      </c>
      <c r="W1388" s="1">
        <v>3.9593860000000002E-4</v>
      </c>
      <c r="X1388" s="1">
        <v>7.6272759999999997E-3</v>
      </c>
      <c r="Y1388" s="1">
        <v>2.9970939999999997E-4</v>
      </c>
      <c r="Z1388" s="1">
        <f t="shared" si="65"/>
        <v>2.5038760403442182</v>
      </c>
      <c r="AA1388" s="1">
        <f t="shared" si="65"/>
        <v>2.6606562840788732</v>
      </c>
      <c r="AB1388" s="1">
        <f t="shared" si="65"/>
        <v>0.25079765134179549</v>
      </c>
      <c r="AC1388" s="1">
        <f t="shared" ref="AC1388:AE1451" si="66">W1388/O1388*100</f>
        <v>0.77535864919410902</v>
      </c>
      <c r="AD1388" s="1">
        <f t="shared" si="66"/>
        <v>3.1632264488749109</v>
      </c>
      <c r="AE1388" s="1">
        <f t="shared" si="66"/>
        <v>220.31947895379096</v>
      </c>
    </row>
    <row r="1389" spans="1:31" x14ac:dyDescent="0.3">
      <c r="A1389" t="s">
        <v>281</v>
      </c>
      <c r="B1389" t="s">
        <v>280</v>
      </c>
      <c r="C1389" t="s">
        <v>21</v>
      </c>
      <c r="D1389" t="s">
        <v>22</v>
      </c>
      <c r="E1389" t="s">
        <v>7</v>
      </c>
      <c r="F1389" t="s">
        <v>282</v>
      </c>
      <c r="G1389" t="s">
        <v>9</v>
      </c>
      <c r="H1389" t="s">
        <v>278</v>
      </c>
      <c r="I1389" s="2">
        <v>43276</v>
      </c>
      <c r="J1389" s="1">
        <v>22.136379999999999</v>
      </c>
      <c r="K1389" s="1">
        <v>0.9525498</v>
      </c>
      <c r="L1389" s="1">
        <v>1.5210109999999999</v>
      </c>
      <c r="M1389" s="1">
        <v>3.0664159999999998</v>
      </c>
      <c r="N1389" s="1">
        <v>0.81147610000000003</v>
      </c>
      <c r="O1389" s="1">
        <v>5.1065220000000001E-2</v>
      </c>
      <c r="P1389" s="1">
        <v>0.24112330000000001</v>
      </c>
      <c r="Q1389" s="1">
        <v>1.3603399999999999E-4</v>
      </c>
      <c r="R1389" s="1">
        <v>4.4713429999999998E-2</v>
      </c>
      <c r="S1389" s="1">
        <v>5.4774890000000003E-3</v>
      </c>
      <c r="T1389" s="1">
        <v>3.8084229999999997E-2</v>
      </c>
      <c r="U1389" s="1">
        <v>8.1586790000000006E-2</v>
      </c>
      <c r="V1389" s="1">
        <v>2.035163E-3</v>
      </c>
      <c r="W1389" s="1">
        <v>3.9593860000000002E-4</v>
      </c>
      <c r="X1389" s="1">
        <v>7.6272759999999997E-3</v>
      </c>
      <c r="Y1389" s="1">
        <v>2.9970939999999997E-4</v>
      </c>
      <c r="Z1389" s="1">
        <f t="shared" ref="Z1389:AE1452" si="67">T1389/L1389*100</f>
        <v>2.5038760403442182</v>
      </c>
      <c r="AA1389" s="1">
        <f t="shared" si="67"/>
        <v>2.6606562840788732</v>
      </c>
      <c r="AB1389" s="1">
        <f t="shared" si="67"/>
        <v>0.25079765134179549</v>
      </c>
      <c r="AC1389" s="1">
        <f t="shared" si="66"/>
        <v>0.77535864919410902</v>
      </c>
      <c r="AD1389" s="1">
        <f t="shared" si="66"/>
        <v>3.1632264488749109</v>
      </c>
      <c r="AE1389" s="1">
        <f t="shared" si="66"/>
        <v>220.31947895379096</v>
      </c>
    </row>
    <row r="1390" spans="1:31" x14ac:dyDescent="0.3">
      <c r="A1390" t="s">
        <v>281</v>
      </c>
      <c r="B1390" t="s">
        <v>280</v>
      </c>
      <c r="C1390" t="s">
        <v>21</v>
      </c>
      <c r="D1390" t="s">
        <v>22</v>
      </c>
      <c r="E1390" t="s">
        <v>7</v>
      </c>
      <c r="F1390" t="s">
        <v>282</v>
      </c>
      <c r="G1390" t="s">
        <v>9</v>
      </c>
      <c r="H1390" t="s">
        <v>278</v>
      </c>
      <c r="I1390" s="2">
        <v>43276</v>
      </c>
      <c r="J1390" s="1">
        <v>22.136379999999999</v>
      </c>
      <c r="K1390" s="1">
        <v>0.9525498</v>
      </c>
      <c r="L1390" s="1">
        <v>1.5210109999999999</v>
      </c>
      <c r="M1390" s="1">
        <v>3.0664159999999998</v>
      </c>
      <c r="N1390" s="1">
        <v>0.81147610000000003</v>
      </c>
      <c r="O1390" s="1">
        <v>5.1065220000000001E-2</v>
      </c>
      <c r="P1390" s="1">
        <v>0.24112330000000001</v>
      </c>
      <c r="Q1390" s="1">
        <v>1.3603399999999999E-4</v>
      </c>
      <c r="R1390" s="1">
        <v>4.4713429999999998E-2</v>
      </c>
      <c r="S1390" s="1">
        <v>5.4774890000000003E-3</v>
      </c>
      <c r="T1390" s="1">
        <v>3.8084229999999997E-2</v>
      </c>
      <c r="U1390" s="1">
        <v>8.1586790000000006E-2</v>
      </c>
      <c r="V1390" s="1">
        <v>2.035163E-3</v>
      </c>
      <c r="W1390" s="1">
        <v>3.9593860000000002E-4</v>
      </c>
      <c r="X1390" s="1">
        <v>7.6272759999999997E-3</v>
      </c>
      <c r="Y1390" s="1">
        <v>2.9970939999999997E-4</v>
      </c>
      <c r="Z1390" s="1">
        <f t="shared" si="67"/>
        <v>2.5038760403442182</v>
      </c>
      <c r="AA1390" s="1">
        <f t="shared" si="67"/>
        <v>2.6606562840788732</v>
      </c>
      <c r="AB1390" s="1">
        <f t="shared" si="67"/>
        <v>0.25079765134179549</v>
      </c>
      <c r="AC1390" s="1">
        <f t="shared" si="66"/>
        <v>0.77535864919410902</v>
      </c>
      <c r="AD1390" s="1">
        <f t="shared" si="66"/>
        <v>3.1632264488749109</v>
      </c>
      <c r="AE1390" s="1">
        <f t="shared" si="66"/>
        <v>220.31947895379096</v>
      </c>
    </row>
    <row r="1391" spans="1:31" x14ac:dyDescent="0.3">
      <c r="A1391" t="s">
        <v>281</v>
      </c>
      <c r="B1391" t="s">
        <v>280</v>
      </c>
      <c r="C1391" t="s">
        <v>21</v>
      </c>
      <c r="D1391" t="s">
        <v>22</v>
      </c>
      <c r="E1391" t="s">
        <v>7</v>
      </c>
      <c r="F1391" t="s">
        <v>282</v>
      </c>
      <c r="G1391" t="s">
        <v>9</v>
      </c>
      <c r="H1391" t="s">
        <v>278</v>
      </c>
      <c r="I1391" s="2">
        <v>43276</v>
      </c>
      <c r="J1391" s="1">
        <v>22.136379999999999</v>
      </c>
      <c r="K1391" s="1">
        <v>0.9525498</v>
      </c>
      <c r="L1391" s="1">
        <v>1.5210109999999999</v>
      </c>
      <c r="M1391" s="1">
        <v>3.0664159999999998</v>
      </c>
      <c r="N1391" s="1">
        <v>0.81147610000000003</v>
      </c>
      <c r="O1391" s="1">
        <v>5.1065220000000001E-2</v>
      </c>
      <c r="P1391" s="1">
        <v>0.24112330000000001</v>
      </c>
      <c r="Q1391" s="1">
        <v>1.3603399999999999E-4</v>
      </c>
      <c r="R1391" s="1">
        <v>4.4713429999999998E-2</v>
      </c>
      <c r="S1391" s="1">
        <v>5.4774890000000003E-3</v>
      </c>
      <c r="T1391" s="1">
        <v>3.8084229999999997E-2</v>
      </c>
      <c r="U1391" s="1">
        <v>8.1586790000000006E-2</v>
      </c>
      <c r="V1391" s="1">
        <v>2.035163E-3</v>
      </c>
      <c r="W1391" s="1">
        <v>3.9593860000000002E-4</v>
      </c>
      <c r="X1391" s="1">
        <v>7.6272759999999997E-3</v>
      </c>
      <c r="Y1391" s="1">
        <v>2.9970939999999997E-4</v>
      </c>
      <c r="Z1391" s="1">
        <f t="shared" si="67"/>
        <v>2.5038760403442182</v>
      </c>
      <c r="AA1391" s="1">
        <f t="shared" si="67"/>
        <v>2.6606562840788732</v>
      </c>
      <c r="AB1391" s="1">
        <f t="shared" si="67"/>
        <v>0.25079765134179549</v>
      </c>
      <c r="AC1391" s="1">
        <f t="shared" si="66"/>
        <v>0.77535864919410902</v>
      </c>
      <c r="AD1391" s="1">
        <f t="shared" si="66"/>
        <v>3.1632264488749109</v>
      </c>
      <c r="AE1391" s="1">
        <f t="shared" si="66"/>
        <v>220.31947895379096</v>
      </c>
    </row>
    <row r="1392" spans="1:31" x14ac:dyDescent="0.3">
      <c r="A1392" t="s">
        <v>281</v>
      </c>
      <c r="B1392" t="s">
        <v>280</v>
      </c>
      <c r="C1392" t="s">
        <v>21</v>
      </c>
      <c r="D1392" t="s">
        <v>22</v>
      </c>
      <c r="E1392" t="s">
        <v>7</v>
      </c>
      <c r="F1392" t="s">
        <v>282</v>
      </c>
      <c r="G1392" t="s">
        <v>9</v>
      </c>
      <c r="H1392" t="s">
        <v>278</v>
      </c>
      <c r="I1392" s="2">
        <v>43276</v>
      </c>
      <c r="J1392" s="1">
        <v>22.136379999999999</v>
      </c>
      <c r="K1392" s="1">
        <v>0.9525498</v>
      </c>
      <c r="L1392" s="1">
        <v>1.5210109999999999</v>
      </c>
      <c r="M1392" s="1">
        <v>3.0664159999999998</v>
      </c>
      <c r="N1392" s="1">
        <v>0.81147610000000003</v>
      </c>
      <c r="O1392" s="1">
        <v>5.1065220000000001E-2</v>
      </c>
      <c r="P1392" s="1">
        <v>0.24112330000000001</v>
      </c>
      <c r="Q1392" s="1">
        <v>1.3603399999999999E-4</v>
      </c>
      <c r="R1392" s="1">
        <v>4.4713429999999998E-2</v>
      </c>
      <c r="S1392" s="1">
        <v>5.4774890000000003E-3</v>
      </c>
      <c r="T1392" s="1">
        <v>3.8084229999999997E-2</v>
      </c>
      <c r="U1392" s="1">
        <v>8.1586790000000006E-2</v>
      </c>
      <c r="V1392" s="1">
        <v>2.035163E-3</v>
      </c>
      <c r="W1392" s="1">
        <v>3.9593860000000002E-4</v>
      </c>
      <c r="X1392" s="1">
        <v>7.6272759999999997E-3</v>
      </c>
      <c r="Y1392" s="1">
        <v>2.9970939999999997E-4</v>
      </c>
      <c r="Z1392" s="1">
        <f t="shared" si="67"/>
        <v>2.5038760403442182</v>
      </c>
      <c r="AA1392" s="1">
        <f t="shared" si="67"/>
        <v>2.6606562840788732</v>
      </c>
      <c r="AB1392" s="1">
        <f t="shared" si="67"/>
        <v>0.25079765134179549</v>
      </c>
      <c r="AC1392" s="1">
        <f t="shared" si="66"/>
        <v>0.77535864919410902</v>
      </c>
      <c r="AD1392" s="1">
        <f t="shared" si="66"/>
        <v>3.1632264488749109</v>
      </c>
      <c r="AE1392" s="1">
        <f t="shared" si="66"/>
        <v>220.31947895379096</v>
      </c>
    </row>
    <row r="1393" spans="1:31" x14ac:dyDescent="0.3">
      <c r="A1393" t="s">
        <v>281</v>
      </c>
      <c r="B1393" t="s">
        <v>280</v>
      </c>
      <c r="C1393" t="s">
        <v>21</v>
      </c>
      <c r="D1393" t="s">
        <v>22</v>
      </c>
      <c r="E1393" t="s">
        <v>7</v>
      </c>
      <c r="F1393" t="s">
        <v>282</v>
      </c>
      <c r="G1393" t="s">
        <v>9</v>
      </c>
      <c r="H1393" t="s">
        <v>278</v>
      </c>
      <c r="I1393" s="2">
        <v>43276</v>
      </c>
      <c r="J1393" s="1">
        <v>22.136379999999999</v>
      </c>
      <c r="K1393" s="1">
        <v>0.9525498</v>
      </c>
      <c r="L1393" s="1">
        <v>1.5210109999999999</v>
      </c>
      <c r="M1393" s="1">
        <v>3.0664159999999998</v>
      </c>
      <c r="N1393" s="1">
        <v>0.81147610000000003</v>
      </c>
      <c r="O1393" s="1">
        <v>5.1065220000000001E-2</v>
      </c>
      <c r="P1393" s="1">
        <v>0.24112330000000001</v>
      </c>
      <c r="Q1393" s="1">
        <v>1.3603399999999999E-4</v>
      </c>
      <c r="R1393" s="1">
        <v>4.4713429999999998E-2</v>
      </c>
      <c r="S1393" s="1">
        <v>5.4774890000000003E-3</v>
      </c>
      <c r="T1393" s="1">
        <v>3.8084229999999997E-2</v>
      </c>
      <c r="U1393" s="1">
        <v>8.1586790000000006E-2</v>
      </c>
      <c r="V1393" s="1">
        <v>2.035163E-3</v>
      </c>
      <c r="W1393" s="1">
        <v>3.9593860000000002E-4</v>
      </c>
      <c r="X1393" s="1">
        <v>7.6272759999999997E-3</v>
      </c>
      <c r="Y1393" s="1">
        <v>2.9970939999999997E-4</v>
      </c>
      <c r="Z1393" s="1">
        <f t="shared" si="67"/>
        <v>2.5038760403442182</v>
      </c>
      <c r="AA1393" s="1">
        <f t="shared" si="67"/>
        <v>2.6606562840788732</v>
      </c>
      <c r="AB1393" s="1">
        <f t="shared" si="67"/>
        <v>0.25079765134179549</v>
      </c>
      <c r="AC1393" s="1">
        <f t="shared" si="66"/>
        <v>0.77535864919410902</v>
      </c>
      <c r="AD1393" s="1">
        <f t="shared" si="66"/>
        <v>3.1632264488749109</v>
      </c>
      <c r="AE1393" s="1">
        <f t="shared" si="66"/>
        <v>220.31947895379096</v>
      </c>
    </row>
    <row r="1394" spans="1:31" x14ac:dyDescent="0.3">
      <c r="A1394" t="s">
        <v>281</v>
      </c>
      <c r="B1394" t="s">
        <v>280</v>
      </c>
      <c r="C1394" t="s">
        <v>23</v>
      </c>
      <c r="D1394" t="s">
        <v>24</v>
      </c>
      <c r="E1394" t="s">
        <v>7</v>
      </c>
      <c r="F1394" t="s">
        <v>282</v>
      </c>
      <c r="G1394" t="s">
        <v>9</v>
      </c>
      <c r="H1394" t="s">
        <v>278</v>
      </c>
      <c r="I1394" s="2">
        <v>43276</v>
      </c>
      <c r="J1394" s="1">
        <v>78.820300000000003</v>
      </c>
      <c r="K1394" s="1">
        <v>2.6911890000000001</v>
      </c>
      <c r="L1394" s="1">
        <v>8.4773650000000007</v>
      </c>
      <c r="M1394" s="1">
        <v>0.77749360000000001</v>
      </c>
      <c r="N1394" s="1">
        <v>0.87029540000000005</v>
      </c>
      <c r="O1394" s="1">
        <v>2.3406659999999999E-2</v>
      </c>
      <c r="P1394" s="1">
        <v>0.203039</v>
      </c>
      <c r="Q1394" s="1">
        <v>4.248093E-2</v>
      </c>
      <c r="R1394" s="1">
        <v>0.24760769999999999</v>
      </c>
      <c r="S1394" s="1">
        <v>1.2031679999999999E-2</v>
      </c>
      <c r="T1394" s="1">
        <v>0.20255529999999999</v>
      </c>
      <c r="U1394" s="1">
        <v>0.28268559999999998</v>
      </c>
      <c r="V1394" s="1">
        <v>8.2661279999999993E-3</v>
      </c>
      <c r="W1394" s="1">
        <v>1.9538910000000001E-3</v>
      </c>
      <c r="X1394" s="1">
        <v>4.0040989999999999E-2</v>
      </c>
      <c r="Y1394" s="1">
        <v>1.3212370000000001E-3</v>
      </c>
      <c r="Z1394" s="1">
        <f t="shared" si="67"/>
        <v>2.3893662712411223</v>
      </c>
      <c r="AA1394" s="1">
        <f t="shared" si="67"/>
        <v>36.358575813357177</v>
      </c>
      <c r="AB1394" s="1">
        <f t="shared" si="67"/>
        <v>0.94980715743183275</v>
      </c>
      <c r="AC1394" s="1">
        <f t="shared" si="66"/>
        <v>8.3475856871505805</v>
      </c>
      <c r="AD1394" s="1">
        <f t="shared" si="66"/>
        <v>19.720836883554391</v>
      </c>
      <c r="AE1394" s="1">
        <f t="shared" si="66"/>
        <v>3.1101885010521193</v>
      </c>
    </row>
    <row r="1395" spans="1:31" x14ac:dyDescent="0.3">
      <c r="A1395" t="s">
        <v>281</v>
      </c>
      <c r="B1395" t="s">
        <v>280</v>
      </c>
      <c r="C1395" t="s">
        <v>23</v>
      </c>
      <c r="D1395" t="s">
        <v>24</v>
      </c>
      <c r="E1395" t="s">
        <v>7</v>
      </c>
      <c r="F1395" t="s">
        <v>282</v>
      </c>
      <c r="G1395" t="s">
        <v>9</v>
      </c>
      <c r="H1395" t="s">
        <v>278</v>
      </c>
      <c r="I1395" s="2">
        <v>43276</v>
      </c>
      <c r="J1395" s="1">
        <v>78.820300000000003</v>
      </c>
      <c r="K1395" s="1">
        <v>2.6911890000000001</v>
      </c>
      <c r="L1395" s="1">
        <v>8.4773650000000007</v>
      </c>
      <c r="M1395" s="1">
        <v>0.77749360000000001</v>
      </c>
      <c r="N1395" s="1">
        <v>0.87029540000000005</v>
      </c>
      <c r="O1395" s="1">
        <v>2.3406659999999999E-2</v>
      </c>
      <c r="P1395" s="1">
        <v>0.203039</v>
      </c>
      <c r="Q1395" s="1">
        <v>4.248093E-2</v>
      </c>
      <c r="R1395" s="1">
        <v>0.24760769999999999</v>
      </c>
      <c r="S1395" s="1">
        <v>1.2031679999999999E-2</v>
      </c>
      <c r="T1395" s="1">
        <v>0.20255529999999999</v>
      </c>
      <c r="U1395" s="1">
        <v>0.28268559999999998</v>
      </c>
      <c r="V1395" s="1">
        <v>8.2661279999999993E-3</v>
      </c>
      <c r="W1395" s="1">
        <v>1.9538910000000001E-3</v>
      </c>
      <c r="X1395" s="1">
        <v>4.0040989999999999E-2</v>
      </c>
      <c r="Y1395" s="1">
        <v>1.3212370000000001E-3</v>
      </c>
      <c r="Z1395" s="1">
        <f t="shared" si="67"/>
        <v>2.3893662712411223</v>
      </c>
      <c r="AA1395" s="1">
        <f t="shared" si="67"/>
        <v>36.358575813357177</v>
      </c>
      <c r="AB1395" s="1">
        <f t="shared" si="67"/>
        <v>0.94980715743183275</v>
      </c>
      <c r="AC1395" s="1">
        <f t="shared" si="66"/>
        <v>8.3475856871505805</v>
      </c>
      <c r="AD1395" s="1">
        <f t="shared" si="66"/>
        <v>19.720836883554391</v>
      </c>
      <c r="AE1395" s="1">
        <f t="shared" si="66"/>
        <v>3.1101885010521193</v>
      </c>
    </row>
    <row r="1396" spans="1:31" x14ac:dyDescent="0.3">
      <c r="A1396" t="s">
        <v>281</v>
      </c>
      <c r="B1396" t="s">
        <v>280</v>
      </c>
      <c r="C1396" t="s">
        <v>23</v>
      </c>
      <c r="D1396" t="s">
        <v>24</v>
      </c>
      <c r="E1396" t="s">
        <v>7</v>
      </c>
      <c r="F1396" t="s">
        <v>282</v>
      </c>
      <c r="G1396" t="s">
        <v>9</v>
      </c>
      <c r="H1396" t="s">
        <v>278</v>
      </c>
      <c r="I1396" s="2">
        <v>43276</v>
      </c>
      <c r="J1396" s="1">
        <v>78.820300000000003</v>
      </c>
      <c r="K1396" s="1">
        <v>2.6911890000000001</v>
      </c>
      <c r="L1396" s="1">
        <v>8.4773650000000007</v>
      </c>
      <c r="M1396" s="1">
        <v>0.77749360000000001</v>
      </c>
      <c r="N1396" s="1">
        <v>0.87029540000000005</v>
      </c>
      <c r="O1396" s="1">
        <v>2.3406659999999999E-2</v>
      </c>
      <c r="P1396" s="1">
        <v>0.203039</v>
      </c>
      <c r="Q1396" s="1">
        <v>4.248093E-2</v>
      </c>
      <c r="R1396" s="1">
        <v>0.24760769999999999</v>
      </c>
      <c r="S1396" s="1">
        <v>1.2031679999999999E-2</v>
      </c>
      <c r="T1396" s="1">
        <v>0.20255529999999999</v>
      </c>
      <c r="U1396" s="1">
        <v>0.28268559999999998</v>
      </c>
      <c r="V1396" s="1">
        <v>8.2661279999999993E-3</v>
      </c>
      <c r="W1396" s="1">
        <v>1.9538910000000001E-3</v>
      </c>
      <c r="X1396" s="1">
        <v>4.0040989999999999E-2</v>
      </c>
      <c r="Y1396" s="1">
        <v>1.3212370000000001E-3</v>
      </c>
      <c r="Z1396" s="1">
        <f t="shared" si="67"/>
        <v>2.3893662712411223</v>
      </c>
      <c r="AA1396" s="1">
        <f t="shared" si="67"/>
        <v>36.358575813357177</v>
      </c>
      <c r="AB1396" s="1">
        <f t="shared" si="67"/>
        <v>0.94980715743183275</v>
      </c>
      <c r="AC1396" s="1">
        <f t="shared" si="66"/>
        <v>8.3475856871505805</v>
      </c>
      <c r="AD1396" s="1">
        <f t="shared" si="66"/>
        <v>19.720836883554391</v>
      </c>
      <c r="AE1396" s="1">
        <f t="shared" si="66"/>
        <v>3.1101885010521193</v>
      </c>
    </row>
    <row r="1397" spans="1:31" x14ac:dyDescent="0.3">
      <c r="A1397" t="s">
        <v>281</v>
      </c>
      <c r="B1397" t="s">
        <v>280</v>
      </c>
      <c r="C1397" t="s">
        <v>23</v>
      </c>
      <c r="D1397" t="s">
        <v>24</v>
      </c>
      <c r="E1397" t="s">
        <v>7</v>
      </c>
      <c r="F1397" t="s">
        <v>282</v>
      </c>
      <c r="G1397" t="s">
        <v>9</v>
      </c>
      <c r="H1397" t="s">
        <v>278</v>
      </c>
      <c r="I1397" s="2">
        <v>43276</v>
      </c>
      <c r="J1397" s="1">
        <v>78.820300000000003</v>
      </c>
      <c r="K1397" s="1">
        <v>2.6911890000000001</v>
      </c>
      <c r="L1397" s="1">
        <v>8.4773650000000007</v>
      </c>
      <c r="M1397" s="1">
        <v>0.77749360000000001</v>
      </c>
      <c r="N1397" s="1">
        <v>0.87029540000000005</v>
      </c>
      <c r="O1397" s="1">
        <v>2.3406659999999999E-2</v>
      </c>
      <c r="P1397" s="1">
        <v>0.203039</v>
      </c>
      <c r="Q1397" s="1">
        <v>4.248093E-2</v>
      </c>
      <c r="R1397" s="1">
        <v>0.24760769999999999</v>
      </c>
      <c r="S1397" s="1">
        <v>1.2031679999999999E-2</v>
      </c>
      <c r="T1397" s="1">
        <v>0.20255529999999999</v>
      </c>
      <c r="U1397" s="1">
        <v>0.28268559999999998</v>
      </c>
      <c r="V1397" s="1">
        <v>8.2661279999999993E-3</v>
      </c>
      <c r="W1397" s="1">
        <v>1.9538910000000001E-3</v>
      </c>
      <c r="X1397" s="1">
        <v>4.0040989999999999E-2</v>
      </c>
      <c r="Y1397" s="1">
        <v>1.3212370000000001E-3</v>
      </c>
      <c r="Z1397" s="1">
        <f t="shared" si="67"/>
        <v>2.3893662712411223</v>
      </c>
      <c r="AA1397" s="1">
        <f t="shared" si="67"/>
        <v>36.358575813357177</v>
      </c>
      <c r="AB1397" s="1">
        <f t="shared" si="67"/>
        <v>0.94980715743183275</v>
      </c>
      <c r="AC1397" s="1">
        <f t="shared" si="66"/>
        <v>8.3475856871505805</v>
      </c>
      <c r="AD1397" s="1">
        <f t="shared" si="66"/>
        <v>19.720836883554391</v>
      </c>
      <c r="AE1397" s="1">
        <f t="shared" si="66"/>
        <v>3.1101885010521193</v>
      </c>
    </row>
    <row r="1398" spans="1:31" x14ac:dyDescent="0.3">
      <c r="A1398" t="s">
        <v>281</v>
      </c>
      <c r="B1398" t="s">
        <v>280</v>
      </c>
      <c r="C1398" t="s">
        <v>23</v>
      </c>
      <c r="D1398" t="s">
        <v>24</v>
      </c>
      <c r="E1398" t="s">
        <v>7</v>
      </c>
      <c r="F1398" t="s">
        <v>282</v>
      </c>
      <c r="G1398" t="s">
        <v>9</v>
      </c>
      <c r="H1398" t="s">
        <v>278</v>
      </c>
      <c r="I1398" s="2">
        <v>43276</v>
      </c>
      <c r="J1398" s="1">
        <v>78.820300000000003</v>
      </c>
      <c r="K1398" s="1">
        <v>2.6911890000000001</v>
      </c>
      <c r="L1398" s="1">
        <v>8.4773650000000007</v>
      </c>
      <c r="M1398" s="1">
        <v>0.77749360000000001</v>
      </c>
      <c r="N1398" s="1">
        <v>0.87029540000000005</v>
      </c>
      <c r="O1398" s="1">
        <v>2.3406659999999999E-2</v>
      </c>
      <c r="P1398" s="1">
        <v>0.203039</v>
      </c>
      <c r="Q1398" s="1">
        <v>4.248093E-2</v>
      </c>
      <c r="R1398" s="1">
        <v>0.24760769999999999</v>
      </c>
      <c r="S1398" s="1">
        <v>1.2031679999999999E-2</v>
      </c>
      <c r="T1398" s="1">
        <v>0.20255529999999999</v>
      </c>
      <c r="U1398" s="1">
        <v>0.28268559999999998</v>
      </c>
      <c r="V1398" s="1">
        <v>8.2661279999999993E-3</v>
      </c>
      <c r="W1398" s="1">
        <v>1.9538910000000001E-3</v>
      </c>
      <c r="X1398" s="1">
        <v>4.0040989999999999E-2</v>
      </c>
      <c r="Y1398" s="1">
        <v>1.3212370000000001E-3</v>
      </c>
      <c r="Z1398" s="1">
        <f t="shared" si="67"/>
        <v>2.3893662712411223</v>
      </c>
      <c r="AA1398" s="1">
        <f t="shared" si="67"/>
        <v>36.358575813357177</v>
      </c>
      <c r="AB1398" s="1">
        <f t="shared" si="67"/>
        <v>0.94980715743183275</v>
      </c>
      <c r="AC1398" s="1">
        <f t="shared" si="66"/>
        <v>8.3475856871505805</v>
      </c>
      <c r="AD1398" s="1">
        <f t="shared" si="66"/>
        <v>19.720836883554391</v>
      </c>
      <c r="AE1398" s="1">
        <f t="shared" si="66"/>
        <v>3.1101885010521193</v>
      </c>
    </row>
    <row r="1399" spans="1:31" x14ac:dyDescent="0.3">
      <c r="A1399" t="s">
        <v>281</v>
      </c>
      <c r="B1399" t="s">
        <v>280</v>
      </c>
      <c r="C1399" t="s">
        <v>23</v>
      </c>
      <c r="D1399" t="s">
        <v>24</v>
      </c>
      <c r="E1399" t="s">
        <v>7</v>
      </c>
      <c r="F1399" t="s">
        <v>282</v>
      </c>
      <c r="G1399" t="s">
        <v>9</v>
      </c>
      <c r="H1399" t="s">
        <v>278</v>
      </c>
      <c r="I1399" s="2">
        <v>43276</v>
      </c>
      <c r="J1399" s="1">
        <v>78.820300000000003</v>
      </c>
      <c r="K1399" s="1">
        <v>2.6911890000000001</v>
      </c>
      <c r="L1399" s="1">
        <v>8.4773650000000007</v>
      </c>
      <c r="M1399" s="1">
        <v>0.77749360000000001</v>
      </c>
      <c r="N1399" s="1">
        <v>0.87029540000000005</v>
      </c>
      <c r="O1399" s="1">
        <v>2.3406659999999999E-2</v>
      </c>
      <c r="P1399" s="1">
        <v>0.203039</v>
      </c>
      <c r="Q1399" s="1">
        <v>4.248093E-2</v>
      </c>
      <c r="R1399" s="1">
        <v>0.24760769999999999</v>
      </c>
      <c r="S1399" s="1">
        <v>1.2031679999999999E-2</v>
      </c>
      <c r="T1399" s="1">
        <v>0.20255529999999999</v>
      </c>
      <c r="U1399" s="1">
        <v>0.28268559999999998</v>
      </c>
      <c r="V1399" s="1">
        <v>8.2661279999999993E-3</v>
      </c>
      <c r="W1399" s="1">
        <v>1.9538910000000001E-3</v>
      </c>
      <c r="X1399" s="1">
        <v>4.0040989999999999E-2</v>
      </c>
      <c r="Y1399" s="1">
        <v>1.3212370000000001E-3</v>
      </c>
      <c r="Z1399" s="1">
        <f t="shared" si="67"/>
        <v>2.3893662712411223</v>
      </c>
      <c r="AA1399" s="1">
        <f t="shared" si="67"/>
        <v>36.358575813357177</v>
      </c>
      <c r="AB1399" s="1">
        <f t="shared" si="67"/>
        <v>0.94980715743183275</v>
      </c>
      <c r="AC1399" s="1">
        <f t="shared" si="66"/>
        <v>8.3475856871505805</v>
      </c>
      <c r="AD1399" s="1">
        <f t="shared" si="66"/>
        <v>19.720836883554391</v>
      </c>
      <c r="AE1399" s="1">
        <f t="shared" si="66"/>
        <v>3.1101885010521193</v>
      </c>
    </row>
    <row r="1400" spans="1:31" x14ac:dyDescent="0.3">
      <c r="A1400" t="s">
        <v>281</v>
      </c>
      <c r="B1400" t="s">
        <v>280</v>
      </c>
      <c r="C1400" t="s">
        <v>23</v>
      </c>
      <c r="D1400" t="s">
        <v>24</v>
      </c>
      <c r="E1400" t="s">
        <v>7</v>
      </c>
      <c r="F1400" t="s">
        <v>282</v>
      </c>
      <c r="G1400" t="s">
        <v>9</v>
      </c>
      <c r="H1400" t="s">
        <v>278</v>
      </c>
      <c r="I1400" s="2">
        <v>43276</v>
      </c>
      <c r="J1400" s="1">
        <v>78.820300000000003</v>
      </c>
      <c r="K1400" s="1">
        <v>2.6911890000000001</v>
      </c>
      <c r="L1400" s="1">
        <v>8.4773650000000007</v>
      </c>
      <c r="M1400" s="1">
        <v>0.77749360000000001</v>
      </c>
      <c r="N1400" s="1">
        <v>0.87029540000000005</v>
      </c>
      <c r="O1400" s="1">
        <v>2.3406659999999999E-2</v>
      </c>
      <c r="P1400" s="1">
        <v>0.203039</v>
      </c>
      <c r="Q1400" s="1">
        <v>4.248093E-2</v>
      </c>
      <c r="R1400" s="1">
        <v>0.24760769999999999</v>
      </c>
      <c r="S1400" s="1">
        <v>1.2031679999999999E-2</v>
      </c>
      <c r="T1400" s="1">
        <v>0.20255529999999999</v>
      </c>
      <c r="U1400" s="1">
        <v>0.28268559999999998</v>
      </c>
      <c r="V1400" s="1">
        <v>8.2661279999999993E-3</v>
      </c>
      <c r="W1400" s="1">
        <v>1.9538910000000001E-3</v>
      </c>
      <c r="X1400" s="1">
        <v>4.0040989999999999E-2</v>
      </c>
      <c r="Y1400" s="1">
        <v>1.3212370000000001E-3</v>
      </c>
      <c r="Z1400" s="1">
        <f t="shared" si="67"/>
        <v>2.3893662712411223</v>
      </c>
      <c r="AA1400" s="1">
        <f t="shared" si="67"/>
        <v>36.358575813357177</v>
      </c>
      <c r="AB1400" s="1">
        <f t="shared" si="67"/>
        <v>0.94980715743183275</v>
      </c>
      <c r="AC1400" s="1">
        <f t="shared" si="66"/>
        <v>8.3475856871505805</v>
      </c>
      <c r="AD1400" s="1">
        <f t="shared" si="66"/>
        <v>19.720836883554391</v>
      </c>
      <c r="AE1400" s="1">
        <f t="shared" si="66"/>
        <v>3.1101885010521193</v>
      </c>
    </row>
    <row r="1401" spans="1:31" x14ac:dyDescent="0.3">
      <c r="A1401" t="s">
        <v>281</v>
      </c>
      <c r="B1401" t="s">
        <v>280</v>
      </c>
      <c r="C1401" t="s">
        <v>23</v>
      </c>
      <c r="D1401" t="s">
        <v>24</v>
      </c>
      <c r="E1401" t="s">
        <v>7</v>
      </c>
      <c r="F1401" t="s">
        <v>282</v>
      </c>
      <c r="G1401" t="s">
        <v>9</v>
      </c>
      <c r="H1401" t="s">
        <v>278</v>
      </c>
      <c r="I1401" s="2">
        <v>43276</v>
      </c>
      <c r="J1401" s="1">
        <v>78.820300000000003</v>
      </c>
      <c r="K1401" s="1">
        <v>2.6911890000000001</v>
      </c>
      <c r="L1401" s="1">
        <v>8.4773650000000007</v>
      </c>
      <c r="M1401" s="1">
        <v>0.77749360000000001</v>
      </c>
      <c r="N1401" s="1">
        <v>0.87029540000000005</v>
      </c>
      <c r="O1401" s="1">
        <v>2.3406659999999999E-2</v>
      </c>
      <c r="P1401" s="1">
        <v>0.203039</v>
      </c>
      <c r="Q1401" s="1">
        <v>4.248093E-2</v>
      </c>
      <c r="R1401" s="1">
        <v>0.24760769999999999</v>
      </c>
      <c r="S1401" s="1">
        <v>1.2031679999999999E-2</v>
      </c>
      <c r="T1401" s="1">
        <v>0.20255529999999999</v>
      </c>
      <c r="U1401" s="1">
        <v>0.28268559999999998</v>
      </c>
      <c r="V1401" s="1">
        <v>8.2661279999999993E-3</v>
      </c>
      <c r="W1401" s="1">
        <v>1.9538910000000001E-3</v>
      </c>
      <c r="X1401" s="1">
        <v>4.0040989999999999E-2</v>
      </c>
      <c r="Y1401" s="1">
        <v>1.3212370000000001E-3</v>
      </c>
      <c r="Z1401" s="1">
        <f t="shared" si="67"/>
        <v>2.3893662712411223</v>
      </c>
      <c r="AA1401" s="1">
        <f t="shared" si="67"/>
        <v>36.358575813357177</v>
      </c>
      <c r="AB1401" s="1">
        <f t="shared" si="67"/>
        <v>0.94980715743183275</v>
      </c>
      <c r="AC1401" s="1">
        <f t="shared" si="66"/>
        <v>8.3475856871505805</v>
      </c>
      <c r="AD1401" s="1">
        <f t="shared" si="66"/>
        <v>19.720836883554391</v>
      </c>
      <c r="AE1401" s="1">
        <f t="shared" si="66"/>
        <v>3.1101885010521193</v>
      </c>
    </row>
    <row r="1402" spans="1:31" x14ac:dyDescent="0.3">
      <c r="A1402" t="s">
        <v>281</v>
      </c>
      <c r="B1402" t="s">
        <v>280</v>
      </c>
      <c r="C1402" t="s">
        <v>5</v>
      </c>
      <c r="D1402" t="s">
        <v>25</v>
      </c>
      <c r="E1402" t="s">
        <v>7</v>
      </c>
      <c r="F1402" t="s">
        <v>282</v>
      </c>
      <c r="G1402" t="s">
        <v>9</v>
      </c>
      <c r="H1402" t="s">
        <v>278</v>
      </c>
      <c r="I1402" s="2">
        <v>43276</v>
      </c>
      <c r="J1402" s="1">
        <v>20.03875</v>
      </c>
      <c r="K1402" s="1">
        <v>0.95825289999999996</v>
      </c>
      <c r="L1402" s="1">
        <v>1.5434760000000001</v>
      </c>
      <c r="M1402" s="1">
        <v>2.5230920000000001</v>
      </c>
      <c r="N1402" s="1">
        <v>0.74003640000000004</v>
      </c>
      <c r="O1402" s="1">
        <v>5.7621390000000001E-2</v>
      </c>
      <c r="P1402" s="1">
        <v>0.19881550000000001</v>
      </c>
      <c r="Q1402" s="1">
        <v>8.0923360000000006E-6</v>
      </c>
      <c r="R1402" s="1">
        <v>4.2624830000000002E-2</v>
      </c>
      <c r="S1402" s="1">
        <v>5.4597109999999999E-3</v>
      </c>
      <c r="T1402" s="1">
        <v>5.2912380000000002E-2</v>
      </c>
      <c r="U1402" s="1">
        <v>0.16159519999999999</v>
      </c>
      <c r="V1402" s="1">
        <v>3.882857E-3</v>
      </c>
      <c r="W1402" s="1">
        <v>7.3418569999999996E-4</v>
      </c>
      <c r="X1402" s="1">
        <v>1.036165E-2</v>
      </c>
      <c r="Y1402" s="1">
        <v>4.8670940000000002E-4</v>
      </c>
      <c r="Z1402" s="1">
        <f t="shared" si="67"/>
        <v>3.428131049656749</v>
      </c>
      <c r="AA1402" s="1">
        <f t="shared" si="67"/>
        <v>6.4046495331918125</v>
      </c>
      <c r="AB1402" s="1">
        <f t="shared" si="67"/>
        <v>0.5246845965955188</v>
      </c>
      <c r="AC1402" s="1">
        <f t="shared" si="66"/>
        <v>1.2741547886991271</v>
      </c>
      <c r="AD1402" s="1">
        <f t="shared" si="66"/>
        <v>5.2116912413770553</v>
      </c>
      <c r="AE1402" s="1">
        <f t="shared" si="66"/>
        <v>6014.4487327268662</v>
      </c>
    </row>
    <row r="1403" spans="1:31" x14ac:dyDescent="0.3">
      <c r="A1403" t="s">
        <v>281</v>
      </c>
      <c r="B1403" t="s">
        <v>280</v>
      </c>
      <c r="C1403" t="s">
        <v>5</v>
      </c>
      <c r="D1403" t="s">
        <v>25</v>
      </c>
      <c r="E1403" t="s">
        <v>7</v>
      </c>
      <c r="F1403" t="s">
        <v>282</v>
      </c>
      <c r="G1403" t="s">
        <v>9</v>
      </c>
      <c r="H1403" t="s">
        <v>278</v>
      </c>
      <c r="I1403" s="2">
        <v>43276</v>
      </c>
      <c r="J1403" s="1">
        <v>20.03875</v>
      </c>
      <c r="K1403" s="1">
        <v>0.95825289999999996</v>
      </c>
      <c r="L1403" s="1">
        <v>1.5434760000000001</v>
      </c>
      <c r="M1403" s="1">
        <v>2.5230920000000001</v>
      </c>
      <c r="N1403" s="1">
        <v>0.74003640000000004</v>
      </c>
      <c r="O1403" s="1">
        <v>5.7621390000000001E-2</v>
      </c>
      <c r="P1403" s="1">
        <v>0.19881550000000001</v>
      </c>
      <c r="Q1403" s="1">
        <v>8.0923360000000006E-6</v>
      </c>
      <c r="R1403" s="1">
        <v>4.2624830000000002E-2</v>
      </c>
      <c r="S1403" s="1">
        <v>5.4597109999999999E-3</v>
      </c>
      <c r="T1403" s="1">
        <v>5.2912380000000002E-2</v>
      </c>
      <c r="U1403" s="1">
        <v>0.16159519999999999</v>
      </c>
      <c r="V1403" s="1">
        <v>3.882857E-3</v>
      </c>
      <c r="W1403" s="1">
        <v>7.3418569999999996E-4</v>
      </c>
      <c r="X1403" s="1">
        <v>1.036165E-2</v>
      </c>
      <c r="Y1403" s="1">
        <v>4.8670940000000002E-4</v>
      </c>
      <c r="Z1403" s="1">
        <f t="shared" si="67"/>
        <v>3.428131049656749</v>
      </c>
      <c r="AA1403" s="1">
        <f t="shared" si="67"/>
        <v>6.4046495331918125</v>
      </c>
      <c r="AB1403" s="1">
        <f t="shared" si="67"/>
        <v>0.5246845965955188</v>
      </c>
      <c r="AC1403" s="1">
        <f t="shared" si="66"/>
        <v>1.2741547886991271</v>
      </c>
      <c r="AD1403" s="1">
        <f t="shared" si="66"/>
        <v>5.2116912413770553</v>
      </c>
      <c r="AE1403" s="1">
        <f t="shared" si="66"/>
        <v>6014.4487327268662</v>
      </c>
    </row>
    <row r="1404" spans="1:31" x14ac:dyDescent="0.3">
      <c r="A1404" t="s">
        <v>281</v>
      </c>
      <c r="B1404" t="s">
        <v>280</v>
      </c>
      <c r="C1404" t="s">
        <v>5</v>
      </c>
      <c r="D1404" t="s">
        <v>25</v>
      </c>
      <c r="E1404" t="s">
        <v>7</v>
      </c>
      <c r="F1404" t="s">
        <v>282</v>
      </c>
      <c r="G1404" t="s">
        <v>9</v>
      </c>
      <c r="H1404" t="s">
        <v>278</v>
      </c>
      <c r="I1404" s="2">
        <v>43276</v>
      </c>
      <c r="J1404" s="1">
        <v>20.03875</v>
      </c>
      <c r="K1404" s="1">
        <v>0.95825289999999996</v>
      </c>
      <c r="L1404" s="1">
        <v>1.5434760000000001</v>
      </c>
      <c r="M1404" s="1">
        <v>2.5230920000000001</v>
      </c>
      <c r="N1404" s="1">
        <v>0.74003640000000004</v>
      </c>
      <c r="O1404" s="1">
        <v>5.7621390000000001E-2</v>
      </c>
      <c r="P1404" s="1">
        <v>0.19881550000000001</v>
      </c>
      <c r="Q1404" s="1">
        <v>8.0923360000000006E-6</v>
      </c>
      <c r="R1404" s="1">
        <v>4.2624830000000002E-2</v>
      </c>
      <c r="S1404" s="1">
        <v>5.4597109999999999E-3</v>
      </c>
      <c r="T1404" s="1">
        <v>5.2912380000000002E-2</v>
      </c>
      <c r="U1404" s="1">
        <v>0.16159519999999999</v>
      </c>
      <c r="V1404" s="1">
        <v>3.882857E-3</v>
      </c>
      <c r="W1404" s="1">
        <v>7.3418569999999996E-4</v>
      </c>
      <c r="X1404" s="1">
        <v>1.036165E-2</v>
      </c>
      <c r="Y1404" s="1">
        <v>4.8670940000000002E-4</v>
      </c>
      <c r="Z1404" s="1">
        <f t="shared" si="67"/>
        <v>3.428131049656749</v>
      </c>
      <c r="AA1404" s="1">
        <f t="shared" si="67"/>
        <v>6.4046495331918125</v>
      </c>
      <c r="AB1404" s="1">
        <f t="shared" si="67"/>
        <v>0.5246845965955188</v>
      </c>
      <c r="AC1404" s="1">
        <f t="shared" si="66"/>
        <v>1.2741547886991271</v>
      </c>
      <c r="AD1404" s="1">
        <f t="shared" si="66"/>
        <v>5.2116912413770553</v>
      </c>
      <c r="AE1404" s="1">
        <f t="shared" si="66"/>
        <v>6014.4487327268662</v>
      </c>
    </row>
    <row r="1405" spans="1:31" x14ac:dyDescent="0.3">
      <c r="A1405" t="s">
        <v>281</v>
      </c>
      <c r="B1405" t="s">
        <v>280</v>
      </c>
      <c r="C1405" t="s">
        <v>5</v>
      </c>
      <c r="D1405" t="s">
        <v>25</v>
      </c>
      <c r="E1405" t="s">
        <v>7</v>
      </c>
      <c r="F1405" t="s">
        <v>282</v>
      </c>
      <c r="G1405" t="s">
        <v>9</v>
      </c>
      <c r="H1405" t="s">
        <v>278</v>
      </c>
      <c r="I1405" s="2">
        <v>43276</v>
      </c>
      <c r="J1405" s="1">
        <v>20.03875</v>
      </c>
      <c r="K1405" s="1">
        <v>0.95825289999999996</v>
      </c>
      <c r="L1405" s="1">
        <v>1.5434760000000001</v>
      </c>
      <c r="M1405" s="1">
        <v>2.5230920000000001</v>
      </c>
      <c r="N1405" s="1">
        <v>0.74003640000000004</v>
      </c>
      <c r="O1405" s="1">
        <v>5.7621390000000001E-2</v>
      </c>
      <c r="P1405" s="1">
        <v>0.19881550000000001</v>
      </c>
      <c r="Q1405" s="1">
        <v>8.0923360000000006E-6</v>
      </c>
      <c r="R1405" s="1">
        <v>4.2624830000000002E-2</v>
      </c>
      <c r="S1405" s="1">
        <v>5.4597109999999999E-3</v>
      </c>
      <c r="T1405" s="1">
        <v>5.2912380000000002E-2</v>
      </c>
      <c r="U1405" s="1">
        <v>0.16159519999999999</v>
      </c>
      <c r="V1405" s="1">
        <v>3.882857E-3</v>
      </c>
      <c r="W1405" s="1">
        <v>7.3418569999999996E-4</v>
      </c>
      <c r="X1405" s="1">
        <v>1.036165E-2</v>
      </c>
      <c r="Y1405" s="1">
        <v>4.8670940000000002E-4</v>
      </c>
      <c r="Z1405" s="1">
        <f t="shared" si="67"/>
        <v>3.428131049656749</v>
      </c>
      <c r="AA1405" s="1">
        <f t="shared" si="67"/>
        <v>6.4046495331918125</v>
      </c>
      <c r="AB1405" s="1">
        <f t="shared" si="67"/>
        <v>0.5246845965955188</v>
      </c>
      <c r="AC1405" s="1">
        <f t="shared" si="66"/>
        <v>1.2741547886991271</v>
      </c>
      <c r="AD1405" s="1">
        <f t="shared" si="66"/>
        <v>5.2116912413770553</v>
      </c>
      <c r="AE1405" s="1">
        <f t="shared" si="66"/>
        <v>6014.4487327268662</v>
      </c>
    </row>
    <row r="1406" spans="1:31" x14ac:dyDescent="0.3">
      <c r="A1406" t="s">
        <v>281</v>
      </c>
      <c r="B1406" t="s">
        <v>280</v>
      </c>
      <c r="C1406" t="s">
        <v>5</v>
      </c>
      <c r="D1406" t="s">
        <v>25</v>
      </c>
      <c r="E1406" t="s">
        <v>7</v>
      </c>
      <c r="F1406" t="s">
        <v>282</v>
      </c>
      <c r="G1406" t="s">
        <v>9</v>
      </c>
      <c r="H1406" t="s">
        <v>278</v>
      </c>
      <c r="I1406" s="2">
        <v>43276</v>
      </c>
      <c r="J1406" s="1">
        <v>20.03875</v>
      </c>
      <c r="K1406" s="1">
        <v>0.95825289999999996</v>
      </c>
      <c r="L1406" s="1">
        <v>1.5434760000000001</v>
      </c>
      <c r="M1406" s="1">
        <v>2.5230920000000001</v>
      </c>
      <c r="N1406" s="1">
        <v>0.74003640000000004</v>
      </c>
      <c r="O1406" s="1">
        <v>5.7621390000000001E-2</v>
      </c>
      <c r="P1406" s="1">
        <v>0.19881550000000001</v>
      </c>
      <c r="Q1406" s="1">
        <v>8.0923360000000006E-6</v>
      </c>
      <c r="R1406" s="1">
        <v>4.2624830000000002E-2</v>
      </c>
      <c r="S1406" s="1">
        <v>5.4597109999999999E-3</v>
      </c>
      <c r="T1406" s="1">
        <v>5.2912380000000002E-2</v>
      </c>
      <c r="U1406" s="1">
        <v>0.16159519999999999</v>
      </c>
      <c r="V1406" s="1">
        <v>3.882857E-3</v>
      </c>
      <c r="W1406" s="1">
        <v>7.3418569999999996E-4</v>
      </c>
      <c r="X1406" s="1">
        <v>1.036165E-2</v>
      </c>
      <c r="Y1406" s="1">
        <v>4.8670940000000002E-4</v>
      </c>
      <c r="Z1406" s="1">
        <f t="shared" si="67"/>
        <v>3.428131049656749</v>
      </c>
      <c r="AA1406" s="1">
        <f t="shared" si="67"/>
        <v>6.4046495331918125</v>
      </c>
      <c r="AB1406" s="1">
        <f t="shared" si="67"/>
        <v>0.5246845965955188</v>
      </c>
      <c r="AC1406" s="1">
        <f t="shared" si="66"/>
        <v>1.2741547886991271</v>
      </c>
      <c r="AD1406" s="1">
        <f t="shared" si="66"/>
        <v>5.2116912413770553</v>
      </c>
      <c r="AE1406" s="1">
        <f t="shared" si="66"/>
        <v>6014.4487327268662</v>
      </c>
    </row>
    <row r="1407" spans="1:31" x14ac:dyDescent="0.3">
      <c r="A1407" t="s">
        <v>281</v>
      </c>
      <c r="B1407" t="s">
        <v>280</v>
      </c>
      <c r="C1407" t="s">
        <v>5</v>
      </c>
      <c r="D1407" t="s">
        <v>25</v>
      </c>
      <c r="E1407" t="s">
        <v>7</v>
      </c>
      <c r="F1407" t="s">
        <v>282</v>
      </c>
      <c r="G1407" t="s">
        <v>9</v>
      </c>
      <c r="H1407" t="s">
        <v>278</v>
      </c>
      <c r="I1407" s="2">
        <v>43276</v>
      </c>
      <c r="J1407" s="1">
        <v>20.03875</v>
      </c>
      <c r="K1407" s="1">
        <v>0.95825289999999996</v>
      </c>
      <c r="L1407" s="1">
        <v>1.5434760000000001</v>
      </c>
      <c r="M1407" s="1">
        <v>2.5230920000000001</v>
      </c>
      <c r="N1407" s="1">
        <v>0.74003640000000004</v>
      </c>
      <c r="O1407" s="1">
        <v>5.7621390000000001E-2</v>
      </c>
      <c r="P1407" s="1">
        <v>0.19881550000000001</v>
      </c>
      <c r="Q1407" s="1">
        <v>8.0923360000000006E-6</v>
      </c>
      <c r="R1407" s="1">
        <v>4.2624830000000002E-2</v>
      </c>
      <c r="S1407" s="1">
        <v>5.4597109999999999E-3</v>
      </c>
      <c r="T1407" s="1">
        <v>5.2912380000000002E-2</v>
      </c>
      <c r="U1407" s="1">
        <v>0.16159519999999999</v>
      </c>
      <c r="V1407" s="1">
        <v>3.882857E-3</v>
      </c>
      <c r="W1407" s="1">
        <v>7.3418569999999996E-4</v>
      </c>
      <c r="X1407" s="1">
        <v>1.036165E-2</v>
      </c>
      <c r="Y1407" s="1">
        <v>4.8670940000000002E-4</v>
      </c>
      <c r="Z1407" s="1">
        <f t="shared" si="67"/>
        <v>3.428131049656749</v>
      </c>
      <c r="AA1407" s="1">
        <f t="shared" si="67"/>
        <v>6.4046495331918125</v>
      </c>
      <c r="AB1407" s="1">
        <f t="shared" si="67"/>
        <v>0.5246845965955188</v>
      </c>
      <c r="AC1407" s="1">
        <f t="shared" si="66"/>
        <v>1.2741547886991271</v>
      </c>
      <c r="AD1407" s="1">
        <f t="shared" si="66"/>
        <v>5.2116912413770553</v>
      </c>
      <c r="AE1407" s="1">
        <f t="shared" si="66"/>
        <v>6014.4487327268662</v>
      </c>
    </row>
    <row r="1408" spans="1:31" x14ac:dyDescent="0.3">
      <c r="A1408" t="s">
        <v>281</v>
      </c>
      <c r="B1408" t="s">
        <v>280</v>
      </c>
      <c r="C1408" t="s">
        <v>5</v>
      </c>
      <c r="D1408" t="s">
        <v>25</v>
      </c>
      <c r="E1408" t="s">
        <v>7</v>
      </c>
      <c r="F1408" t="s">
        <v>282</v>
      </c>
      <c r="G1408" t="s">
        <v>9</v>
      </c>
      <c r="H1408" t="s">
        <v>278</v>
      </c>
      <c r="I1408" s="2">
        <v>43276</v>
      </c>
      <c r="J1408" s="1">
        <v>20.03875</v>
      </c>
      <c r="K1408" s="1">
        <v>0.95825289999999996</v>
      </c>
      <c r="L1408" s="1">
        <v>1.5434760000000001</v>
      </c>
      <c r="M1408" s="1">
        <v>2.5230920000000001</v>
      </c>
      <c r="N1408" s="1">
        <v>0.74003640000000004</v>
      </c>
      <c r="O1408" s="1">
        <v>5.7621390000000001E-2</v>
      </c>
      <c r="P1408" s="1">
        <v>0.19881550000000001</v>
      </c>
      <c r="Q1408" s="1">
        <v>8.0923360000000006E-6</v>
      </c>
      <c r="R1408" s="1">
        <v>4.2624830000000002E-2</v>
      </c>
      <c r="S1408" s="1">
        <v>5.4597109999999999E-3</v>
      </c>
      <c r="T1408" s="1">
        <v>5.2912380000000002E-2</v>
      </c>
      <c r="U1408" s="1">
        <v>0.16159519999999999</v>
      </c>
      <c r="V1408" s="1">
        <v>3.882857E-3</v>
      </c>
      <c r="W1408" s="1">
        <v>7.3418569999999996E-4</v>
      </c>
      <c r="X1408" s="1">
        <v>1.036165E-2</v>
      </c>
      <c r="Y1408" s="1">
        <v>4.8670940000000002E-4</v>
      </c>
      <c r="Z1408" s="1">
        <f t="shared" si="67"/>
        <v>3.428131049656749</v>
      </c>
      <c r="AA1408" s="1">
        <f t="shared" si="67"/>
        <v>6.4046495331918125</v>
      </c>
      <c r="AB1408" s="1">
        <f t="shared" si="67"/>
        <v>0.5246845965955188</v>
      </c>
      <c r="AC1408" s="1">
        <f t="shared" si="66"/>
        <v>1.2741547886991271</v>
      </c>
      <c r="AD1408" s="1">
        <f t="shared" si="66"/>
        <v>5.2116912413770553</v>
      </c>
      <c r="AE1408" s="1">
        <f t="shared" si="66"/>
        <v>6014.4487327268662</v>
      </c>
    </row>
    <row r="1409" spans="1:31" x14ac:dyDescent="0.3">
      <c r="A1409" t="s">
        <v>281</v>
      </c>
      <c r="B1409" t="s">
        <v>280</v>
      </c>
      <c r="C1409" t="s">
        <v>5</v>
      </c>
      <c r="D1409" t="s">
        <v>25</v>
      </c>
      <c r="E1409" t="s">
        <v>7</v>
      </c>
      <c r="F1409" t="s">
        <v>282</v>
      </c>
      <c r="G1409" t="s">
        <v>9</v>
      </c>
      <c r="H1409" t="s">
        <v>278</v>
      </c>
      <c r="I1409" s="2">
        <v>43276</v>
      </c>
      <c r="J1409" s="1">
        <v>20.03875</v>
      </c>
      <c r="K1409" s="1">
        <v>0.95825289999999996</v>
      </c>
      <c r="L1409" s="1">
        <v>1.5434760000000001</v>
      </c>
      <c r="M1409" s="1">
        <v>2.5230920000000001</v>
      </c>
      <c r="N1409" s="1">
        <v>0.74003640000000004</v>
      </c>
      <c r="O1409" s="1">
        <v>5.7621390000000001E-2</v>
      </c>
      <c r="P1409" s="1">
        <v>0.19881550000000001</v>
      </c>
      <c r="Q1409" s="1">
        <v>8.0923360000000006E-6</v>
      </c>
      <c r="R1409" s="1">
        <v>4.2624830000000002E-2</v>
      </c>
      <c r="S1409" s="1">
        <v>5.4597109999999999E-3</v>
      </c>
      <c r="T1409" s="1">
        <v>5.2912380000000002E-2</v>
      </c>
      <c r="U1409" s="1">
        <v>0.16159519999999999</v>
      </c>
      <c r="V1409" s="1">
        <v>3.882857E-3</v>
      </c>
      <c r="W1409" s="1">
        <v>7.3418569999999996E-4</v>
      </c>
      <c r="X1409" s="1">
        <v>1.036165E-2</v>
      </c>
      <c r="Y1409" s="1">
        <v>4.8670940000000002E-4</v>
      </c>
      <c r="Z1409" s="1">
        <f t="shared" si="67"/>
        <v>3.428131049656749</v>
      </c>
      <c r="AA1409" s="1">
        <f t="shared" si="67"/>
        <v>6.4046495331918125</v>
      </c>
      <c r="AB1409" s="1">
        <f t="shared" si="67"/>
        <v>0.5246845965955188</v>
      </c>
      <c r="AC1409" s="1">
        <f t="shared" si="66"/>
        <v>1.2741547886991271</v>
      </c>
      <c r="AD1409" s="1">
        <f t="shared" si="66"/>
        <v>5.2116912413770553</v>
      </c>
      <c r="AE1409" s="1">
        <f t="shared" si="66"/>
        <v>6014.4487327268662</v>
      </c>
    </row>
    <row r="1410" spans="1:31" x14ac:dyDescent="0.3">
      <c r="A1410" t="s">
        <v>281</v>
      </c>
      <c r="B1410" t="s">
        <v>280</v>
      </c>
      <c r="C1410" t="s">
        <v>11</v>
      </c>
      <c r="D1410" t="s">
        <v>26</v>
      </c>
      <c r="E1410" t="s">
        <v>7</v>
      </c>
      <c r="F1410" t="s">
        <v>282</v>
      </c>
      <c r="G1410" t="s">
        <v>9</v>
      </c>
      <c r="H1410" t="s">
        <v>278</v>
      </c>
      <c r="I1410" s="2">
        <v>43276</v>
      </c>
      <c r="J1410" s="1">
        <v>20.584099999999999</v>
      </c>
      <c r="K1410" s="1">
        <v>0.86791010000000002</v>
      </c>
      <c r="L1410" s="1">
        <v>1.320506</v>
      </c>
      <c r="M1410" s="1">
        <v>2.1505260000000002</v>
      </c>
      <c r="N1410" s="1">
        <v>0.81069860000000005</v>
      </c>
      <c r="O1410" s="1">
        <v>5.1468689999999997E-2</v>
      </c>
      <c r="P1410" s="1">
        <v>0.20820669999999999</v>
      </c>
      <c r="Q1410" s="1">
        <v>5.984567E-5</v>
      </c>
      <c r="R1410" s="1">
        <v>4.0613349999999999E-2</v>
      </c>
      <c r="S1410" s="1">
        <v>4.5817100000000001E-3</v>
      </c>
      <c r="T1410" s="1">
        <v>2.7691940000000002E-2</v>
      </c>
      <c r="U1410" s="1">
        <v>6.9867589999999993E-2</v>
      </c>
      <c r="V1410" s="1">
        <v>1.934891E-3</v>
      </c>
      <c r="W1410" s="1">
        <v>3.2880620000000002E-4</v>
      </c>
      <c r="X1410" s="1">
        <v>5.3286050000000001E-3</v>
      </c>
      <c r="Y1410" s="1">
        <v>2.317753E-4</v>
      </c>
      <c r="Z1410" s="1">
        <f t="shared" si="67"/>
        <v>2.0970703654508198</v>
      </c>
      <c r="AA1410" s="1">
        <f t="shared" si="67"/>
        <v>3.2488605113353657</v>
      </c>
      <c r="AB1410" s="1">
        <f t="shared" si="67"/>
        <v>0.23866958694636944</v>
      </c>
      <c r="AC1410" s="1">
        <f t="shared" si="66"/>
        <v>0.63884703496436379</v>
      </c>
      <c r="AD1410" s="1">
        <f t="shared" si="66"/>
        <v>2.5592860364243806</v>
      </c>
      <c r="AE1410" s="1">
        <f t="shared" si="66"/>
        <v>387.28833681701616</v>
      </c>
    </row>
    <row r="1411" spans="1:31" x14ac:dyDescent="0.3">
      <c r="A1411" t="s">
        <v>281</v>
      </c>
      <c r="B1411" t="s">
        <v>280</v>
      </c>
      <c r="C1411" t="s">
        <v>11</v>
      </c>
      <c r="D1411" t="s">
        <v>26</v>
      </c>
      <c r="E1411" t="s">
        <v>7</v>
      </c>
      <c r="F1411" t="s">
        <v>282</v>
      </c>
      <c r="G1411" t="s">
        <v>9</v>
      </c>
      <c r="H1411" t="s">
        <v>278</v>
      </c>
      <c r="I1411" s="2">
        <v>43276</v>
      </c>
      <c r="J1411" s="1">
        <v>20.584099999999999</v>
      </c>
      <c r="K1411" s="1">
        <v>0.86791010000000002</v>
      </c>
      <c r="L1411" s="1">
        <v>1.320506</v>
      </c>
      <c r="M1411" s="1">
        <v>2.1505260000000002</v>
      </c>
      <c r="N1411" s="1">
        <v>0.81069860000000005</v>
      </c>
      <c r="O1411" s="1">
        <v>5.1468689999999997E-2</v>
      </c>
      <c r="P1411" s="1">
        <v>0.20820669999999999</v>
      </c>
      <c r="Q1411" s="1">
        <v>5.984567E-5</v>
      </c>
      <c r="R1411" s="1">
        <v>4.0613349999999999E-2</v>
      </c>
      <c r="S1411" s="1">
        <v>4.5817100000000001E-3</v>
      </c>
      <c r="T1411" s="1">
        <v>2.7691940000000002E-2</v>
      </c>
      <c r="U1411" s="1">
        <v>6.9867589999999993E-2</v>
      </c>
      <c r="V1411" s="1">
        <v>1.934891E-3</v>
      </c>
      <c r="W1411" s="1">
        <v>3.2880620000000002E-4</v>
      </c>
      <c r="X1411" s="1">
        <v>5.3286050000000001E-3</v>
      </c>
      <c r="Y1411" s="1">
        <v>2.317753E-4</v>
      </c>
      <c r="Z1411" s="1">
        <f t="shared" si="67"/>
        <v>2.0970703654508198</v>
      </c>
      <c r="AA1411" s="1">
        <f t="shared" si="67"/>
        <v>3.2488605113353657</v>
      </c>
      <c r="AB1411" s="1">
        <f t="shared" si="67"/>
        <v>0.23866958694636944</v>
      </c>
      <c r="AC1411" s="1">
        <f t="shared" si="66"/>
        <v>0.63884703496436379</v>
      </c>
      <c r="AD1411" s="1">
        <f t="shared" si="66"/>
        <v>2.5592860364243806</v>
      </c>
      <c r="AE1411" s="1">
        <f t="shared" si="66"/>
        <v>387.28833681701616</v>
      </c>
    </row>
    <row r="1412" spans="1:31" x14ac:dyDescent="0.3">
      <c r="A1412" t="s">
        <v>281</v>
      </c>
      <c r="B1412" t="s">
        <v>280</v>
      </c>
      <c r="C1412" t="s">
        <v>11</v>
      </c>
      <c r="D1412" t="s">
        <v>26</v>
      </c>
      <c r="E1412" t="s">
        <v>7</v>
      </c>
      <c r="F1412" t="s">
        <v>282</v>
      </c>
      <c r="G1412" t="s">
        <v>9</v>
      </c>
      <c r="H1412" t="s">
        <v>278</v>
      </c>
      <c r="I1412" s="2">
        <v>43276</v>
      </c>
      <c r="J1412" s="1">
        <v>20.584099999999999</v>
      </c>
      <c r="K1412" s="1">
        <v>0.86791010000000002</v>
      </c>
      <c r="L1412" s="1">
        <v>1.320506</v>
      </c>
      <c r="M1412" s="1">
        <v>2.1505260000000002</v>
      </c>
      <c r="N1412" s="1">
        <v>0.81069860000000005</v>
      </c>
      <c r="O1412" s="1">
        <v>5.1468689999999997E-2</v>
      </c>
      <c r="P1412" s="1">
        <v>0.20820669999999999</v>
      </c>
      <c r="Q1412" s="1">
        <v>5.984567E-5</v>
      </c>
      <c r="R1412" s="1">
        <v>4.0613349999999999E-2</v>
      </c>
      <c r="S1412" s="1">
        <v>4.5817100000000001E-3</v>
      </c>
      <c r="T1412" s="1">
        <v>2.7691940000000002E-2</v>
      </c>
      <c r="U1412" s="1">
        <v>6.9867589999999993E-2</v>
      </c>
      <c r="V1412" s="1">
        <v>1.934891E-3</v>
      </c>
      <c r="W1412" s="1">
        <v>3.2880620000000002E-4</v>
      </c>
      <c r="X1412" s="1">
        <v>5.3286050000000001E-3</v>
      </c>
      <c r="Y1412" s="1">
        <v>2.317753E-4</v>
      </c>
      <c r="Z1412" s="1">
        <f t="shared" si="67"/>
        <v>2.0970703654508198</v>
      </c>
      <c r="AA1412" s="1">
        <f t="shared" si="67"/>
        <v>3.2488605113353657</v>
      </c>
      <c r="AB1412" s="1">
        <f t="shared" si="67"/>
        <v>0.23866958694636944</v>
      </c>
      <c r="AC1412" s="1">
        <f t="shared" si="66"/>
        <v>0.63884703496436379</v>
      </c>
      <c r="AD1412" s="1">
        <f t="shared" si="66"/>
        <v>2.5592860364243806</v>
      </c>
      <c r="AE1412" s="1">
        <f t="shared" si="66"/>
        <v>387.28833681701616</v>
      </c>
    </row>
    <row r="1413" spans="1:31" x14ac:dyDescent="0.3">
      <c r="A1413" t="s">
        <v>281</v>
      </c>
      <c r="B1413" t="s">
        <v>280</v>
      </c>
      <c r="C1413" t="s">
        <v>11</v>
      </c>
      <c r="D1413" t="s">
        <v>26</v>
      </c>
      <c r="E1413" t="s">
        <v>7</v>
      </c>
      <c r="F1413" t="s">
        <v>282</v>
      </c>
      <c r="G1413" t="s">
        <v>9</v>
      </c>
      <c r="H1413" t="s">
        <v>278</v>
      </c>
      <c r="I1413" s="2">
        <v>43276</v>
      </c>
      <c r="J1413" s="1">
        <v>20.584099999999999</v>
      </c>
      <c r="K1413" s="1">
        <v>0.86791010000000002</v>
      </c>
      <c r="L1413" s="1">
        <v>1.320506</v>
      </c>
      <c r="M1413" s="1">
        <v>2.1505260000000002</v>
      </c>
      <c r="N1413" s="1">
        <v>0.81069860000000005</v>
      </c>
      <c r="O1413" s="1">
        <v>5.1468689999999997E-2</v>
      </c>
      <c r="P1413" s="1">
        <v>0.20820669999999999</v>
      </c>
      <c r="Q1413" s="1">
        <v>5.984567E-5</v>
      </c>
      <c r="R1413" s="1">
        <v>4.0613349999999999E-2</v>
      </c>
      <c r="S1413" s="1">
        <v>4.5817100000000001E-3</v>
      </c>
      <c r="T1413" s="1">
        <v>2.7691940000000002E-2</v>
      </c>
      <c r="U1413" s="1">
        <v>6.9867589999999993E-2</v>
      </c>
      <c r="V1413" s="1">
        <v>1.934891E-3</v>
      </c>
      <c r="W1413" s="1">
        <v>3.2880620000000002E-4</v>
      </c>
      <c r="X1413" s="1">
        <v>5.3286050000000001E-3</v>
      </c>
      <c r="Y1413" s="1">
        <v>2.317753E-4</v>
      </c>
      <c r="Z1413" s="1">
        <f t="shared" si="67"/>
        <v>2.0970703654508198</v>
      </c>
      <c r="AA1413" s="1">
        <f t="shared" si="67"/>
        <v>3.2488605113353657</v>
      </c>
      <c r="AB1413" s="1">
        <f t="shared" si="67"/>
        <v>0.23866958694636944</v>
      </c>
      <c r="AC1413" s="1">
        <f t="shared" si="66"/>
        <v>0.63884703496436379</v>
      </c>
      <c r="AD1413" s="1">
        <f t="shared" si="66"/>
        <v>2.5592860364243806</v>
      </c>
      <c r="AE1413" s="1">
        <f t="shared" si="66"/>
        <v>387.28833681701616</v>
      </c>
    </row>
    <row r="1414" spans="1:31" x14ac:dyDescent="0.3">
      <c r="A1414" t="s">
        <v>281</v>
      </c>
      <c r="B1414" t="s">
        <v>280</v>
      </c>
      <c r="C1414" t="s">
        <v>11</v>
      </c>
      <c r="D1414" t="s">
        <v>26</v>
      </c>
      <c r="E1414" t="s">
        <v>7</v>
      </c>
      <c r="F1414" t="s">
        <v>282</v>
      </c>
      <c r="G1414" t="s">
        <v>9</v>
      </c>
      <c r="H1414" t="s">
        <v>278</v>
      </c>
      <c r="I1414" s="2">
        <v>43276</v>
      </c>
      <c r="J1414" s="1">
        <v>20.584099999999999</v>
      </c>
      <c r="K1414" s="1">
        <v>0.86791010000000002</v>
      </c>
      <c r="L1414" s="1">
        <v>1.320506</v>
      </c>
      <c r="M1414" s="1">
        <v>2.1505260000000002</v>
      </c>
      <c r="N1414" s="1">
        <v>0.81069860000000005</v>
      </c>
      <c r="O1414" s="1">
        <v>5.1468689999999997E-2</v>
      </c>
      <c r="P1414" s="1">
        <v>0.20820669999999999</v>
      </c>
      <c r="Q1414" s="1">
        <v>5.984567E-5</v>
      </c>
      <c r="R1414" s="1">
        <v>4.0613349999999999E-2</v>
      </c>
      <c r="S1414" s="1">
        <v>4.5817100000000001E-3</v>
      </c>
      <c r="T1414" s="1">
        <v>2.7691940000000002E-2</v>
      </c>
      <c r="U1414" s="1">
        <v>6.9867589999999993E-2</v>
      </c>
      <c r="V1414" s="1">
        <v>1.934891E-3</v>
      </c>
      <c r="W1414" s="1">
        <v>3.2880620000000002E-4</v>
      </c>
      <c r="X1414" s="1">
        <v>5.3286050000000001E-3</v>
      </c>
      <c r="Y1414" s="1">
        <v>2.317753E-4</v>
      </c>
      <c r="Z1414" s="1">
        <f t="shared" si="67"/>
        <v>2.0970703654508198</v>
      </c>
      <c r="AA1414" s="1">
        <f t="shared" si="67"/>
        <v>3.2488605113353657</v>
      </c>
      <c r="AB1414" s="1">
        <f t="shared" si="67"/>
        <v>0.23866958694636944</v>
      </c>
      <c r="AC1414" s="1">
        <f t="shared" si="66"/>
        <v>0.63884703496436379</v>
      </c>
      <c r="AD1414" s="1">
        <f t="shared" si="66"/>
        <v>2.5592860364243806</v>
      </c>
      <c r="AE1414" s="1">
        <f t="shared" si="66"/>
        <v>387.28833681701616</v>
      </c>
    </row>
    <row r="1415" spans="1:31" x14ac:dyDescent="0.3">
      <c r="A1415" t="s">
        <v>281</v>
      </c>
      <c r="B1415" t="s">
        <v>280</v>
      </c>
      <c r="C1415" t="s">
        <v>11</v>
      </c>
      <c r="D1415" t="s">
        <v>26</v>
      </c>
      <c r="E1415" t="s">
        <v>7</v>
      </c>
      <c r="F1415" t="s">
        <v>282</v>
      </c>
      <c r="G1415" t="s">
        <v>9</v>
      </c>
      <c r="H1415" t="s">
        <v>278</v>
      </c>
      <c r="I1415" s="2">
        <v>43276</v>
      </c>
      <c r="J1415" s="1">
        <v>20.584099999999999</v>
      </c>
      <c r="K1415" s="1">
        <v>0.86791010000000002</v>
      </c>
      <c r="L1415" s="1">
        <v>1.320506</v>
      </c>
      <c r="M1415" s="1">
        <v>2.1505260000000002</v>
      </c>
      <c r="N1415" s="1">
        <v>0.81069860000000005</v>
      </c>
      <c r="O1415" s="1">
        <v>5.1468689999999997E-2</v>
      </c>
      <c r="P1415" s="1">
        <v>0.20820669999999999</v>
      </c>
      <c r="Q1415" s="1">
        <v>5.984567E-5</v>
      </c>
      <c r="R1415" s="1">
        <v>4.0613349999999999E-2</v>
      </c>
      <c r="S1415" s="1">
        <v>4.5817100000000001E-3</v>
      </c>
      <c r="T1415" s="1">
        <v>2.7691940000000002E-2</v>
      </c>
      <c r="U1415" s="1">
        <v>6.9867589999999993E-2</v>
      </c>
      <c r="V1415" s="1">
        <v>1.934891E-3</v>
      </c>
      <c r="W1415" s="1">
        <v>3.2880620000000002E-4</v>
      </c>
      <c r="X1415" s="1">
        <v>5.3286050000000001E-3</v>
      </c>
      <c r="Y1415" s="1">
        <v>2.317753E-4</v>
      </c>
      <c r="Z1415" s="1">
        <f t="shared" si="67"/>
        <v>2.0970703654508198</v>
      </c>
      <c r="AA1415" s="1">
        <f t="shared" si="67"/>
        <v>3.2488605113353657</v>
      </c>
      <c r="AB1415" s="1">
        <f t="shared" si="67"/>
        <v>0.23866958694636944</v>
      </c>
      <c r="AC1415" s="1">
        <f t="shared" si="66"/>
        <v>0.63884703496436379</v>
      </c>
      <c r="AD1415" s="1">
        <f t="shared" si="66"/>
        <v>2.5592860364243806</v>
      </c>
      <c r="AE1415" s="1">
        <f t="shared" si="66"/>
        <v>387.28833681701616</v>
      </c>
    </row>
    <row r="1416" spans="1:31" x14ac:dyDescent="0.3">
      <c r="A1416" t="s">
        <v>281</v>
      </c>
      <c r="B1416" t="s">
        <v>280</v>
      </c>
      <c r="C1416" t="s">
        <v>11</v>
      </c>
      <c r="D1416" t="s">
        <v>26</v>
      </c>
      <c r="E1416" t="s">
        <v>7</v>
      </c>
      <c r="F1416" t="s">
        <v>282</v>
      </c>
      <c r="G1416" t="s">
        <v>9</v>
      </c>
      <c r="H1416" t="s">
        <v>278</v>
      </c>
      <c r="I1416" s="2">
        <v>43276</v>
      </c>
      <c r="J1416" s="1">
        <v>20.584099999999999</v>
      </c>
      <c r="K1416" s="1">
        <v>0.86791010000000002</v>
      </c>
      <c r="L1416" s="1">
        <v>1.320506</v>
      </c>
      <c r="M1416" s="1">
        <v>2.1505260000000002</v>
      </c>
      <c r="N1416" s="1">
        <v>0.81069860000000005</v>
      </c>
      <c r="O1416" s="1">
        <v>5.1468689999999997E-2</v>
      </c>
      <c r="P1416" s="1">
        <v>0.20820669999999999</v>
      </c>
      <c r="Q1416" s="1">
        <v>5.984567E-5</v>
      </c>
      <c r="R1416" s="1">
        <v>4.0613349999999999E-2</v>
      </c>
      <c r="S1416" s="1">
        <v>4.5817100000000001E-3</v>
      </c>
      <c r="T1416" s="1">
        <v>2.7691940000000002E-2</v>
      </c>
      <c r="U1416" s="1">
        <v>6.9867589999999993E-2</v>
      </c>
      <c r="V1416" s="1">
        <v>1.934891E-3</v>
      </c>
      <c r="W1416" s="1">
        <v>3.2880620000000002E-4</v>
      </c>
      <c r="X1416" s="1">
        <v>5.3286050000000001E-3</v>
      </c>
      <c r="Y1416" s="1">
        <v>2.317753E-4</v>
      </c>
      <c r="Z1416" s="1">
        <f t="shared" si="67"/>
        <v>2.0970703654508198</v>
      </c>
      <c r="AA1416" s="1">
        <f t="shared" si="67"/>
        <v>3.2488605113353657</v>
      </c>
      <c r="AB1416" s="1">
        <f t="shared" si="67"/>
        <v>0.23866958694636944</v>
      </c>
      <c r="AC1416" s="1">
        <f t="shared" si="66"/>
        <v>0.63884703496436379</v>
      </c>
      <c r="AD1416" s="1">
        <f t="shared" si="66"/>
        <v>2.5592860364243806</v>
      </c>
      <c r="AE1416" s="1">
        <f t="shared" si="66"/>
        <v>387.28833681701616</v>
      </c>
    </row>
    <row r="1417" spans="1:31" x14ac:dyDescent="0.3">
      <c r="A1417" t="s">
        <v>281</v>
      </c>
      <c r="B1417" t="s">
        <v>280</v>
      </c>
      <c r="C1417" t="s">
        <v>11</v>
      </c>
      <c r="D1417" t="s">
        <v>26</v>
      </c>
      <c r="E1417" t="s">
        <v>7</v>
      </c>
      <c r="F1417" t="s">
        <v>282</v>
      </c>
      <c r="G1417" t="s">
        <v>9</v>
      </c>
      <c r="H1417" t="s">
        <v>278</v>
      </c>
      <c r="I1417" s="2">
        <v>43276</v>
      </c>
      <c r="J1417" s="1">
        <v>20.584099999999999</v>
      </c>
      <c r="K1417" s="1">
        <v>0.86791010000000002</v>
      </c>
      <c r="L1417" s="1">
        <v>1.320506</v>
      </c>
      <c r="M1417" s="1">
        <v>2.1505260000000002</v>
      </c>
      <c r="N1417" s="1">
        <v>0.81069860000000005</v>
      </c>
      <c r="O1417" s="1">
        <v>5.1468689999999997E-2</v>
      </c>
      <c r="P1417" s="1">
        <v>0.20820669999999999</v>
      </c>
      <c r="Q1417" s="1">
        <v>5.984567E-5</v>
      </c>
      <c r="R1417" s="1">
        <v>4.0613349999999999E-2</v>
      </c>
      <c r="S1417" s="1">
        <v>4.5817100000000001E-3</v>
      </c>
      <c r="T1417" s="1">
        <v>2.7691940000000002E-2</v>
      </c>
      <c r="U1417" s="1">
        <v>6.9867589999999993E-2</v>
      </c>
      <c r="V1417" s="1">
        <v>1.934891E-3</v>
      </c>
      <c r="W1417" s="1">
        <v>3.2880620000000002E-4</v>
      </c>
      <c r="X1417" s="1">
        <v>5.3286050000000001E-3</v>
      </c>
      <c r="Y1417" s="1">
        <v>2.317753E-4</v>
      </c>
      <c r="Z1417" s="1">
        <f t="shared" si="67"/>
        <v>2.0970703654508198</v>
      </c>
      <c r="AA1417" s="1">
        <f t="shared" si="67"/>
        <v>3.2488605113353657</v>
      </c>
      <c r="AB1417" s="1">
        <f t="shared" si="67"/>
        <v>0.23866958694636944</v>
      </c>
      <c r="AC1417" s="1">
        <f t="shared" si="66"/>
        <v>0.63884703496436379</v>
      </c>
      <c r="AD1417" s="1">
        <f t="shared" si="66"/>
        <v>2.5592860364243806</v>
      </c>
      <c r="AE1417" s="1">
        <f t="shared" si="66"/>
        <v>387.28833681701616</v>
      </c>
    </row>
    <row r="1418" spans="1:31" x14ac:dyDescent="0.3">
      <c r="A1418" t="s">
        <v>281</v>
      </c>
      <c r="B1418" t="s">
        <v>280</v>
      </c>
      <c r="C1418" t="s">
        <v>19</v>
      </c>
      <c r="D1418" t="s">
        <v>27</v>
      </c>
      <c r="E1418" t="s">
        <v>7</v>
      </c>
      <c r="F1418" t="s">
        <v>282</v>
      </c>
      <c r="G1418" t="s">
        <v>9</v>
      </c>
      <c r="H1418" t="s">
        <v>278</v>
      </c>
      <c r="I1418" s="2">
        <v>43276</v>
      </c>
      <c r="J1418" s="1">
        <v>19.446680000000001</v>
      </c>
      <c r="K1418" s="1">
        <v>1.0488040000000001</v>
      </c>
      <c r="L1418" s="1">
        <v>1.1144909999999999</v>
      </c>
      <c r="M1418" s="1">
        <v>2.192266</v>
      </c>
      <c r="N1418" s="1">
        <v>0.68934150000000005</v>
      </c>
      <c r="O1418" s="1">
        <v>4.3219639999999997E-2</v>
      </c>
      <c r="P1418" s="1">
        <v>0.18007819999999999</v>
      </c>
      <c r="Q1418" s="1">
        <v>8.7738409999999994E-6</v>
      </c>
      <c r="R1418" s="1">
        <v>6.7936819999999995E-2</v>
      </c>
      <c r="S1418" s="1">
        <v>8.0870879999999992E-3</v>
      </c>
      <c r="T1418" s="1">
        <v>3.560924E-2</v>
      </c>
      <c r="U1418" s="1">
        <v>0.1021912</v>
      </c>
      <c r="V1418" s="1">
        <v>2.5200040000000002E-3</v>
      </c>
      <c r="W1418" s="1">
        <v>4.3772720000000002E-4</v>
      </c>
      <c r="X1418" s="1">
        <v>6.274651E-3</v>
      </c>
      <c r="Y1418" s="1">
        <v>3.1031420000000002E-4</v>
      </c>
      <c r="Z1418" s="1">
        <f t="shared" si="67"/>
        <v>3.1951123876280749</v>
      </c>
      <c r="AA1418" s="1">
        <f t="shared" si="67"/>
        <v>4.6614416316268183</v>
      </c>
      <c r="AB1418" s="1">
        <f t="shared" si="67"/>
        <v>0.36556684894207009</v>
      </c>
      <c r="AC1418" s="1">
        <f t="shared" si="66"/>
        <v>1.0127969599006379</v>
      </c>
      <c r="AD1418" s="1">
        <f t="shared" si="66"/>
        <v>3.4844034425044232</v>
      </c>
      <c r="AE1418" s="1">
        <f t="shared" si="66"/>
        <v>3536.811300774656</v>
      </c>
    </row>
    <row r="1419" spans="1:31" x14ac:dyDescent="0.3">
      <c r="A1419" t="s">
        <v>281</v>
      </c>
      <c r="B1419" t="s">
        <v>280</v>
      </c>
      <c r="C1419" t="s">
        <v>19</v>
      </c>
      <c r="D1419" t="s">
        <v>27</v>
      </c>
      <c r="E1419" t="s">
        <v>7</v>
      </c>
      <c r="F1419" t="s">
        <v>282</v>
      </c>
      <c r="G1419" t="s">
        <v>9</v>
      </c>
      <c r="H1419" t="s">
        <v>278</v>
      </c>
      <c r="I1419" s="2">
        <v>43276</v>
      </c>
      <c r="J1419" s="1">
        <v>19.446680000000001</v>
      </c>
      <c r="K1419" s="1">
        <v>1.0488040000000001</v>
      </c>
      <c r="L1419" s="1">
        <v>1.1144909999999999</v>
      </c>
      <c r="M1419" s="1">
        <v>2.192266</v>
      </c>
      <c r="N1419" s="1">
        <v>0.68934150000000005</v>
      </c>
      <c r="O1419" s="1">
        <v>4.3219639999999997E-2</v>
      </c>
      <c r="P1419" s="1">
        <v>0.18007819999999999</v>
      </c>
      <c r="Q1419" s="1">
        <v>8.7738409999999994E-6</v>
      </c>
      <c r="R1419" s="1">
        <v>6.7936819999999995E-2</v>
      </c>
      <c r="S1419" s="1">
        <v>8.0870879999999992E-3</v>
      </c>
      <c r="T1419" s="1">
        <v>3.560924E-2</v>
      </c>
      <c r="U1419" s="1">
        <v>0.1021912</v>
      </c>
      <c r="V1419" s="1">
        <v>2.5200040000000002E-3</v>
      </c>
      <c r="W1419" s="1">
        <v>4.3772720000000002E-4</v>
      </c>
      <c r="X1419" s="1">
        <v>6.274651E-3</v>
      </c>
      <c r="Y1419" s="1">
        <v>3.1031420000000002E-4</v>
      </c>
      <c r="Z1419" s="1">
        <f t="shared" si="67"/>
        <v>3.1951123876280749</v>
      </c>
      <c r="AA1419" s="1">
        <f t="shared" si="67"/>
        <v>4.6614416316268183</v>
      </c>
      <c r="AB1419" s="1">
        <f t="shared" si="67"/>
        <v>0.36556684894207009</v>
      </c>
      <c r="AC1419" s="1">
        <f t="shared" si="66"/>
        <v>1.0127969599006379</v>
      </c>
      <c r="AD1419" s="1">
        <f t="shared" si="66"/>
        <v>3.4844034425044232</v>
      </c>
      <c r="AE1419" s="1">
        <f t="shared" si="66"/>
        <v>3536.811300774656</v>
      </c>
    </row>
    <row r="1420" spans="1:31" x14ac:dyDescent="0.3">
      <c r="A1420" t="s">
        <v>281</v>
      </c>
      <c r="B1420" t="s">
        <v>280</v>
      </c>
      <c r="C1420" t="s">
        <v>19</v>
      </c>
      <c r="D1420" t="s">
        <v>27</v>
      </c>
      <c r="E1420" t="s">
        <v>7</v>
      </c>
      <c r="F1420" t="s">
        <v>282</v>
      </c>
      <c r="G1420" t="s">
        <v>9</v>
      </c>
      <c r="H1420" t="s">
        <v>278</v>
      </c>
      <c r="I1420" s="2">
        <v>43276</v>
      </c>
      <c r="J1420" s="1">
        <v>19.446680000000001</v>
      </c>
      <c r="K1420" s="1">
        <v>1.0488040000000001</v>
      </c>
      <c r="L1420" s="1">
        <v>1.1144909999999999</v>
      </c>
      <c r="M1420" s="1">
        <v>2.192266</v>
      </c>
      <c r="N1420" s="1">
        <v>0.68934150000000005</v>
      </c>
      <c r="O1420" s="1">
        <v>4.3219639999999997E-2</v>
      </c>
      <c r="P1420" s="1">
        <v>0.18007819999999999</v>
      </c>
      <c r="Q1420" s="1">
        <v>8.7738409999999994E-6</v>
      </c>
      <c r="R1420" s="1">
        <v>6.7936819999999995E-2</v>
      </c>
      <c r="S1420" s="1">
        <v>8.0870879999999992E-3</v>
      </c>
      <c r="T1420" s="1">
        <v>3.560924E-2</v>
      </c>
      <c r="U1420" s="1">
        <v>0.1021912</v>
      </c>
      <c r="V1420" s="1">
        <v>2.5200040000000002E-3</v>
      </c>
      <c r="W1420" s="1">
        <v>4.3772720000000002E-4</v>
      </c>
      <c r="X1420" s="1">
        <v>6.274651E-3</v>
      </c>
      <c r="Y1420" s="1">
        <v>3.1031420000000002E-4</v>
      </c>
      <c r="Z1420" s="1">
        <f t="shared" si="67"/>
        <v>3.1951123876280749</v>
      </c>
      <c r="AA1420" s="1">
        <f t="shared" si="67"/>
        <v>4.6614416316268183</v>
      </c>
      <c r="AB1420" s="1">
        <f t="shared" si="67"/>
        <v>0.36556684894207009</v>
      </c>
      <c r="AC1420" s="1">
        <f t="shared" si="66"/>
        <v>1.0127969599006379</v>
      </c>
      <c r="AD1420" s="1">
        <f t="shared" si="66"/>
        <v>3.4844034425044232</v>
      </c>
      <c r="AE1420" s="1">
        <f t="shared" si="66"/>
        <v>3536.811300774656</v>
      </c>
    </row>
    <row r="1421" spans="1:31" x14ac:dyDescent="0.3">
      <c r="A1421" t="s">
        <v>281</v>
      </c>
      <c r="B1421" t="s">
        <v>280</v>
      </c>
      <c r="C1421" t="s">
        <v>19</v>
      </c>
      <c r="D1421" t="s">
        <v>27</v>
      </c>
      <c r="E1421" t="s">
        <v>7</v>
      </c>
      <c r="F1421" t="s">
        <v>282</v>
      </c>
      <c r="G1421" t="s">
        <v>9</v>
      </c>
      <c r="H1421" t="s">
        <v>278</v>
      </c>
      <c r="I1421" s="2">
        <v>43276</v>
      </c>
      <c r="J1421" s="1">
        <v>19.446680000000001</v>
      </c>
      <c r="K1421" s="1">
        <v>1.0488040000000001</v>
      </c>
      <c r="L1421" s="1">
        <v>1.1144909999999999</v>
      </c>
      <c r="M1421" s="1">
        <v>2.192266</v>
      </c>
      <c r="N1421" s="1">
        <v>0.68934150000000005</v>
      </c>
      <c r="O1421" s="1">
        <v>4.3219639999999997E-2</v>
      </c>
      <c r="P1421" s="1">
        <v>0.18007819999999999</v>
      </c>
      <c r="Q1421" s="1">
        <v>8.7738409999999994E-6</v>
      </c>
      <c r="R1421" s="1">
        <v>6.7936819999999995E-2</v>
      </c>
      <c r="S1421" s="1">
        <v>8.0870879999999992E-3</v>
      </c>
      <c r="T1421" s="1">
        <v>3.560924E-2</v>
      </c>
      <c r="U1421" s="1">
        <v>0.1021912</v>
      </c>
      <c r="V1421" s="1">
        <v>2.5200040000000002E-3</v>
      </c>
      <c r="W1421" s="1">
        <v>4.3772720000000002E-4</v>
      </c>
      <c r="X1421" s="1">
        <v>6.274651E-3</v>
      </c>
      <c r="Y1421" s="1">
        <v>3.1031420000000002E-4</v>
      </c>
      <c r="Z1421" s="1">
        <f t="shared" si="67"/>
        <v>3.1951123876280749</v>
      </c>
      <c r="AA1421" s="1">
        <f t="shared" si="67"/>
        <v>4.6614416316268183</v>
      </c>
      <c r="AB1421" s="1">
        <f t="shared" si="67"/>
        <v>0.36556684894207009</v>
      </c>
      <c r="AC1421" s="1">
        <f t="shared" si="66"/>
        <v>1.0127969599006379</v>
      </c>
      <c r="AD1421" s="1">
        <f t="shared" si="66"/>
        <v>3.4844034425044232</v>
      </c>
      <c r="AE1421" s="1">
        <f t="shared" si="66"/>
        <v>3536.811300774656</v>
      </c>
    </row>
    <row r="1422" spans="1:31" x14ac:dyDescent="0.3">
      <c r="A1422" t="s">
        <v>281</v>
      </c>
      <c r="B1422" t="s">
        <v>280</v>
      </c>
      <c r="C1422" t="s">
        <v>19</v>
      </c>
      <c r="D1422" t="s">
        <v>27</v>
      </c>
      <c r="E1422" t="s">
        <v>7</v>
      </c>
      <c r="F1422" t="s">
        <v>282</v>
      </c>
      <c r="G1422" t="s">
        <v>9</v>
      </c>
      <c r="H1422" t="s">
        <v>278</v>
      </c>
      <c r="I1422" s="2">
        <v>43276</v>
      </c>
      <c r="J1422" s="1">
        <v>19.446680000000001</v>
      </c>
      <c r="K1422" s="1">
        <v>1.0488040000000001</v>
      </c>
      <c r="L1422" s="1">
        <v>1.1144909999999999</v>
      </c>
      <c r="M1422" s="1">
        <v>2.192266</v>
      </c>
      <c r="N1422" s="1">
        <v>0.68934150000000005</v>
      </c>
      <c r="O1422" s="1">
        <v>4.3219639999999997E-2</v>
      </c>
      <c r="P1422" s="1">
        <v>0.18007819999999999</v>
      </c>
      <c r="Q1422" s="1">
        <v>8.7738409999999994E-6</v>
      </c>
      <c r="R1422" s="1">
        <v>6.7936819999999995E-2</v>
      </c>
      <c r="S1422" s="1">
        <v>8.0870879999999992E-3</v>
      </c>
      <c r="T1422" s="1">
        <v>3.560924E-2</v>
      </c>
      <c r="U1422" s="1">
        <v>0.1021912</v>
      </c>
      <c r="V1422" s="1">
        <v>2.5200040000000002E-3</v>
      </c>
      <c r="W1422" s="1">
        <v>4.3772720000000002E-4</v>
      </c>
      <c r="X1422" s="1">
        <v>6.274651E-3</v>
      </c>
      <c r="Y1422" s="1">
        <v>3.1031420000000002E-4</v>
      </c>
      <c r="Z1422" s="1">
        <f t="shared" si="67"/>
        <v>3.1951123876280749</v>
      </c>
      <c r="AA1422" s="1">
        <f t="shared" si="67"/>
        <v>4.6614416316268183</v>
      </c>
      <c r="AB1422" s="1">
        <f t="shared" si="67"/>
        <v>0.36556684894207009</v>
      </c>
      <c r="AC1422" s="1">
        <f t="shared" si="66"/>
        <v>1.0127969599006379</v>
      </c>
      <c r="AD1422" s="1">
        <f t="shared" si="66"/>
        <v>3.4844034425044232</v>
      </c>
      <c r="AE1422" s="1">
        <f t="shared" si="66"/>
        <v>3536.811300774656</v>
      </c>
    </row>
    <row r="1423" spans="1:31" x14ac:dyDescent="0.3">
      <c r="A1423" t="s">
        <v>281</v>
      </c>
      <c r="B1423" t="s">
        <v>280</v>
      </c>
      <c r="C1423" t="s">
        <v>19</v>
      </c>
      <c r="D1423" t="s">
        <v>27</v>
      </c>
      <c r="E1423" t="s">
        <v>7</v>
      </c>
      <c r="F1423" t="s">
        <v>282</v>
      </c>
      <c r="G1423" t="s">
        <v>9</v>
      </c>
      <c r="H1423" t="s">
        <v>278</v>
      </c>
      <c r="I1423" s="2">
        <v>43276</v>
      </c>
      <c r="J1423" s="1">
        <v>19.446680000000001</v>
      </c>
      <c r="K1423" s="1">
        <v>1.0488040000000001</v>
      </c>
      <c r="L1423" s="1">
        <v>1.1144909999999999</v>
      </c>
      <c r="M1423" s="1">
        <v>2.192266</v>
      </c>
      <c r="N1423" s="1">
        <v>0.68934150000000005</v>
      </c>
      <c r="O1423" s="1">
        <v>4.3219639999999997E-2</v>
      </c>
      <c r="P1423" s="1">
        <v>0.18007819999999999</v>
      </c>
      <c r="Q1423" s="1">
        <v>8.7738409999999994E-6</v>
      </c>
      <c r="R1423" s="1">
        <v>6.7936819999999995E-2</v>
      </c>
      <c r="S1423" s="1">
        <v>8.0870879999999992E-3</v>
      </c>
      <c r="T1423" s="1">
        <v>3.560924E-2</v>
      </c>
      <c r="U1423" s="1">
        <v>0.1021912</v>
      </c>
      <c r="V1423" s="1">
        <v>2.5200040000000002E-3</v>
      </c>
      <c r="W1423" s="1">
        <v>4.3772720000000002E-4</v>
      </c>
      <c r="X1423" s="1">
        <v>6.274651E-3</v>
      </c>
      <c r="Y1423" s="1">
        <v>3.1031420000000002E-4</v>
      </c>
      <c r="Z1423" s="1">
        <f t="shared" si="67"/>
        <v>3.1951123876280749</v>
      </c>
      <c r="AA1423" s="1">
        <f t="shared" si="67"/>
        <v>4.6614416316268183</v>
      </c>
      <c r="AB1423" s="1">
        <f t="shared" si="67"/>
        <v>0.36556684894207009</v>
      </c>
      <c r="AC1423" s="1">
        <f t="shared" si="66"/>
        <v>1.0127969599006379</v>
      </c>
      <c r="AD1423" s="1">
        <f t="shared" si="66"/>
        <v>3.4844034425044232</v>
      </c>
      <c r="AE1423" s="1">
        <f t="shared" si="66"/>
        <v>3536.811300774656</v>
      </c>
    </row>
    <row r="1424" spans="1:31" x14ac:dyDescent="0.3">
      <c r="A1424" t="s">
        <v>281</v>
      </c>
      <c r="B1424" t="s">
        <v>280</v>
      </c>
      <c r="C1424" t="s">
        <v>19</v>
      </c>
      <c r="D1424" t="s">
        <v>27</v>
      </c>
      <c r="E1424" t="s">
        <v>7</v>
      </c>
      <c r="F1424" t="s">
        <v>282</v>
      </c>
      <c r="G1424" t="s">
        <v>9</v>
      </c>
      <c r="H1424" t="s">
        <v>278</v>
      </c>
      <c r="I1424" s="2">
        <v>43276</v>
      </c>
      <c r="J1424" s="1">
        <v>19.446680000000001</v>
      </c>
      <c r="K1424" s="1">
        <v>1.0488040000000001</v>
      </c>
      <c r="L1424" s="1">
        <v>1.1144909999999999</v>
      </c>
      <c r="M1424" s="1">
        <v>2.192266</v>
      </c>
      <c r="N1424" s="1">
        <v>0.68934150000000005</v>
      </c>
      <c r="O1424" s="1">
        <v>4.3219639999999997E-2</v>
      </c>
      <c r="P1424" s="1">
        <v>0.18007819999999999</v>
      </c>
      <c r="Q1424" s="1">
        <v>8.7738409999999994E-6</v>
      </c>
      <c r="R1424" s="1">
        <v>6.7936819999999995E-2</v>
      </c>
      <c r="S1424" s="1">
        <v>8.0870879999999992E-3</v>
      </c>
      <c r="T1424" s="1">
        <v>3.560924E-2</v>
      </c>
      <c r="U1424" s="1">
        <v>0.1021912</v>
      </c>
      <c r="V1424" s="1">
        <v>2.5200040000000002E-3</v>
      </c>
      <c r="W1424" s="1">
        <v>4.3772720000000002E-4</v>
      </c>
      <c r="X1424" s="1">
        <v>6.274651E-3</v>
      </c>
      <c r="Y1424" s="1">
        <v>3.1031420000000002E-4</v>
      </c>
      <c r="Z1424" s="1">
        <f t="shared" si="67"/>
        <v>3.1951123876280749</v>
      </c>
      <c r="AA1424" s="1">
        <f t="shared" si="67"/>
        <v>4.6614416316268183</v>
      </c>
      <c r="AB1424" s="1">
        <f t="shared" si="67"/>
        <v>0.36556684894207009</v>
      </c>
      <c r="AC1424" s="1">
        <f t="shared" si="66"/>
        <v>1.0127969599006379</v>
      </c>
      <c r="AD1424" s="1">
        <f t="shared" si="66"/>
        <v>3.4844034425044232</v>
      </c>
      <c r="AE1424" s="1">
        <f t="shared" si="66"/>
        <v>3536.811300774656</v>
      </c>
    </row>
    <row r="1425" spans="1:31" x14ac:dyDescent="0.3">
      <c r="A1425" t="s">
        <v>281</v>
      </c>
      <c r="B1425" t="s">
        <v>280</v>
      </c>
      <c r="C1425" t="s">
        <v>19</v>
      </c>
      <c r="D1425" t="s">
        <v>27</v>
      </c>
      <c r="E1425" t="s">
        <v>7</v>
      </c>
      <c r="F1425" t="s">
        <v>282</v>
      </c>
      <c r="G1425" t="s">
        <v>9</v>
      </c>
      <c r="H1425" t="s">
        <v>278</v>
      </c>
      <c r="I1425" s="2">
        <v>43276</v>
      </c>
      <c r="J1425" s="1">
        <v>19.446680000000001</v>
      </c>
      <c r="K1425" s="1">
        <v>1.0488040000000001</v>
      </c>
      <c r="L1425" s="1">
        <v>1.1144909999999999</v>
      </c>
      <c r="M1425" s="1">
        <v>2.192266</v>
      </c>
      <c r="N1425" s="1">
        <v>0.68934150000000005</v>
      </c>
      <c r="O1425" s="1">
        <v>4.3219639999999997E-2</v>
      </c>
      <c r="P1425" s="1">
        <v>0.18007819999999999</v>
      </c>
      <c r="Q1425" s="1">
        <v>8.7738409999999994E-6</v>
      </c>
      <c r="R1425" s="1">
        <v>6.7936819999999995E-2</v>
      </c>
      <c r="S1425" s="1">
        <v>8.0870879999999992E-3</v>
      </c>
      <c r="T1425" s="1">
        <v>3.560924E-2</v>
      </c>
      <c r="U1425" s="1">
        <v>0.1021912</v>
      </c>
      <c r="V1425" s="1">
        <v>2.5200040000000002E-3</v>
      </c>
      <c r="W1425" s="1">
        <v>4.3772720000000002E-4</v>
      </c>
      <c r="X1425" s="1">
        <v>6.274651E-3</v>
      </c>
      <c r="Y1425" s="1">
        <v>3.1031420000000002E-4</v>
      </c>
      <c r="Z1425" s="1">
        <f t="shared" si="67"/>
        <v>3.1951123876280749</v>
      </c>
      <c r="AA1425" s="1">
        <f t="shared" si="67"/>
        <v>4.6614416316268183</v>
      </c>
      <c r="AB1425" s="1">
        <f t="shared" si="67"/>
        <v>0.36556684894207009</v>
      </c>
      <c r="AC1425" s="1">
        <f t="shared" si="66"/>
        <v>1.0127969599006379</v>
      </c>
      <c r="AD1425" s="1">
        <f t="shared" si="66"/>
        <v>3.4844034425044232</v>
      </c>
      <c r="AE1425" s="1">
        <f t="shared" si="66"/>
        <v>3536.811300774656</v>
      </c>
    </row>
    <row r="1426" spans="1:31" x14ac:dyDescent="0.3">
      <c r="A1426" t="s">
        <v>281</v>
      </c>
      <c r="B1426" t="s">
        <v>280</v>
      </c>
      <c r="C1426" t="s">
        <v>17</v>
      </c>
      <c r="D1426" t="s">
        <v>28</v>
      </c>
      <c r="E1426" t="s">
        <v>7</v>
      </c>
      <c r="F1426" t="s">
        <v>282</v>
      </c>
      <c r="G1426" t="s">
        <v>9</v>
      </c>
      <c r="H1426" t="s">
        <v>278</v>
      </c>
      <c r="I1426" s="2">
        <v>43276</v>
      </c>
      <c r="J1426" s="1">
        <v>18.935279999999999</v>
      </c>
      <c r="K1426" s="1">
        <v>1.061763</v>
      </c>
      <c r="L1426" s="1">
        <v>1.3255749999999999</v>
      </c>
      <c r="M1426" s="1">
        <v>1.842381</v>
      </c>
      <c r="N1426" s="1">
        <v>0.66590680000000002</v>
      </c>
      <c r="O1426" s="1">
        <v>4.627916E-2</v>
      </c>
      <c r="P1426" s="1">
        <v>0.1650105</v>
      </c>
      <c r="Q1426" s="1">
        <v>1.612883E-6</v>
      </c>
      <c r="R1426" s="1">
        <v>3.7537859999999999E-2</v>
      </c>
      <c r="S1426" s="1">
        <v>5.0963279999999998E-3</v>
      </c>
      <c r="T1426" s="1">
        <v>2.9746910000000001E-2</v>
      </c>
      <c r="U1426" s="1">
        <v>8.4552939999999993E-2</v>
      </c>
      <c r="V1426" s="1">
        <v>2.197975E-3</v>
      </c>
      <c r="W1426" s="1">
        <v>4.030735E-4</v>
      </c>
      <c r="X1426" s="1">
        <v>5.7073890000000002E-3</v>
      </c>
      <c r="Y1426" s="1">
        <v>2.6394199999999997E-4</v>
      </c>
      <c r="Z1426" s="1">
        <f t="shared" si="67"/>
        <v>2.2440759670331745</v>
      </c>
      <c r="AA1426" s="1">
        <f t="shared" si="67"/>
        <v>4.5893297857500697</v>
      </c>
      <c r="AB1426" s="1">
        <f t="shared" si="67"/>
        <v>0.33007246659742778</v>
      </c>
      <c r="AC1426" s="1">
        <f t="shared" si="66"/>
        <v>0.87096114104058941</v>
      </c>
      <c r="AD1426" s="1">
        <f t="shared" si="66"/>
        <v>3.4588035306844107</v>
      </c>
      <c r="AE1426" s="1">
        <f t="shared" si="66"/>
        <v>16364.609212199519</v>
      </c>
    </row>
    <row r="1427" spans="1:31" x14ac:dyDescent="0.3">
      <c r="A1427" t="s">
        <v>281</v>
      </c>
      <c r="B1427" t="s">
        <v>280</v>
      </c>
      <c r="C1427" t="s">
        <v>17</v>
      </c>
      <c r="D1427" t="s">
        <v>28</v>
      </c>
      <c r="E1427" t="s">
        <v>7</v>
      </c>
      <c r="F1427" t="s">
        <v>282</v>
      </c>
      <c r="G1427" t="s">
        <v>9</v>
      </c>
      <c r="H1427" t="s">
        <v>278</v>
      </c>
      <c r="I1427" s="2">
        <v>43276</v>
      </c>
      <c r="J1427" s="1">
        <v>18.935279999999999</v>
      </c>
      <c r="K1427" s="1">
        <v>1.061763</v>
      </c>
      <c r="L1427" s="1">
        <v>1.3255749999999999</v>
      </c>
      <c r="M1427" s="1">
        <v>1.842381</v>
      </c>
      <c r="N1427" s="1">
        <v>0.66590680000000002</v>
      </c>
      <c r="O1427" s="1">
        <v>4.627916E-2</v>
      </c>
      <c r="P1427" s="1">
        <v>0.1650105</v>
      </c>
      <c r="Q1427" s="1">
        <v>1.612883E-6</v>
      </c>
      <c r="R1427" s="1">
        <v>3.7537859999999999E-2</v>
      </c>
      <c r="S1427" s="1">
        <v>5.0963279999999998E-3</v>
      </c>
      <c r="T1427" s="1">
        <v>2.9746910000000001E-2</v>
      </c>
      <c r="U1427" s="1">
        <v>8.4552939999999993E-2</v>
      </c>
      <c r="V1427" s="1">
        <v>2.197975E-3</v>
      </c>
      <c r="W1427" s="1">
        <v>4.030735E-4</v>
      </c>
      <c r="X1427" s="1">
        <v>5.7073890000000002E-3</v>
      </c>
      <c r="Y1427" s="1">
        <v>2.6394199999999997E-4</v>
      </c>
      <c r="Z1427" s="1">
        <f t="shared" si="67"/>
        <v>2.2440759670331745</v>
      </c>
      <c r="AA1427" s="1">
        <f t="shared" si="67"/>
        <v>4.5893297857500697</v>
      </c>
      <c r="AB1427" s="1">
        <f t="shared" si="67"/>
        <v>0.33007246659742778</v>
      </c>
      <c r="AC1427" s="1">
        <f t="shared" si="66"/>
        <v>0.87096114104058941</v>
      </c>
      <c r="AD1427" s="1">
        <f t="shared" si="66"/>
        <v>3.4588035306844107</v>
      </c>
      <c r="AE1427" s="1">
        <f t="shared" si="66"/>
        <v>16364.609212199519</v>
      </c>
    </row>
    <row r="1428" spans="1:31" x14ac:dyDescent="0.3">
      <c r="A1428" t="s">
        <v>281</v>
      </c>
      <c r="B1428" t="s">
        <v>280</v>
      </c>
      <c r="C1428" t="s">
        <v>17</v>
      </c>
      <c r="D1428" t="s">
        <v>28</v>
      </c>
      <c r="E1428" t="s">
        <v>7</v>
      </c>
      <c r="F1428" t="s">
        <v>282</v>
      </c>
      <c r="G1428" t="s">
        <v>9</v>
      </c>
      <c r="H1428" t="s">
        <v>278</v>
      </c>
      <c r="I1428" s="2">
        <v>43276</v>
      </c>
      <c r="J1428" s="1">
        <v>18.935279999999999</v>
      </c>
      <c r="K1428" s="1">
        <v>1.061763</v>
      </c>
      <c r="L1428" s="1">
        <v>1.3255749999999999</v>
      </c>
      <c r="M1428" s="1">
        <v>1.842381</v>
      </c>
      <c r="N1428" s="1">
        <v>0.66590680000000002</v>
      </c>
      <c r="O1428" s="1">
        <v>4.627916E-2</v>
      </c>
      <c r="P1428" s="1">
        <v>0.1650105</v>
      </c>
      <c r="Q1428" s="1">
        <v>1.612883E-6</v>
      </c>
      <c r="R1428" s="1">
        <v>3.7537859999999999E-2</v>
      </c>
      <c r="S1428" s="1">
        <v>5.0963279999999998E-3</v>
      </c>
      <c r="T1428" s="1">
        <v>2.9746910000000001E-2</v>
      </c>
      <c r="U1428" s="1">
        <v>8.4552939999999993E-2</v>
      </c>
      <c r="V1428" s="1">
        <v>2.197975E-3</v>
      </c>
      <c r="W1428" s="1">
        <v>4.030735E-4</v>
      </c>
      <c r="X1428" s="1">
        <v>5.7073890000000002E-3</v>
      </c>
      <c r="Y1428" s="1">
        <v>2.6394199999999997E-4</v>
      </c>
      <c r="Z1428" s="1">
        <f t="shared" si="67"/>
        <v>2.2440759670331745</v>
      </c>
      <c r="AA1428" s="1">
        <f t="shared" si="67"/>
        <v>4.5893297857500697</v>
      </c>
      <c r="AB1428" s="1">
        <f t="shared" si="67"/>
        <v>0.33007246659742778</v>
      </c>
      <c r="AC1428" s="1">
        <f t="shared" si="66"/>
        <v>0.87096114104058941</v>
      </c>
      <c r="AD1428" s="1">
        <f t="shared" si="66"/>
        <v>3.4588035306844107</v>
      </c>
      <c r="AE1428" s="1">
        <f t="shared" si="66"/>
        <v>16364.609212199519</v>
      </c>
    </row>
    <row r="1429" spans="1:31" x14ac:dyDescent="0.3">
      <c r="A1429" t="s">
        <v>281</v>
      </c>
      <c r="B1429" t="s">
        <v>280</v>
      </c>
      <c r="C1429" t="s">
        <v>17</v>
      </c>
      <c r="D1429" t="s">
        <v>28</v>
      </c>
      <c r="E1429" t="s">
        <v>7</v>
      </c>
      <c r="F1429" t="s">
        <v>282</v>
      </c>
      <c r="G1429" t="s">
        <v>9</v>
      </c>
      <c r="H1429" t="s">
        <v>278</v>
      </c>
      <c r="I1429" s="2">
        <v>43276</v>
      </c>
      <c r="J1429" s="1">
        <v>18.935279999999999</v>
      </c>
      <c r="K1429" s="1">
        <v>1.061763</v>
      </c>
      <c r="L1429" s="1">
        <v>1.3255749999999999</v>
      </c>
      <c r="M1429" s="1">
        <v>1.842381</v>
      </c>
      <c r="N1429" s="1">
        <v>0.66590680000000002</v>
      </c>
      <c r="O1429" s="1">
        <v>4.627916E-2</v>
      </c>
      <c r="P1429" s="1">
        <v>0.1650105</v>
      </c>
      <c r="Q1429" s="1">
        <v>1.612883E-6</v>
      </c>
      <c r="R1429" s="1">
        <v>3.7537859999999999E-2</v>
      </c>
      <c r="S1429" s="1">
        <v>5.0963279999999998E-3</v>
      </c>
      <c r="T1429" s="1">
        <v>2.9746910000000001E-2</v>
      </c>
      <c r="U1429" s="1">
        <v>8.4552939999999993E-2</v>
      </c>
      <c r="V1429" s="1">
        <v>2.197975E-3</v>
      </c>
      <c r="W1429" s="1">
        <v>4.030735E-4</v>
      </c>
      <c r="X1429" s="1">
        <v>5.7073890000000002E-3</v>
      </c>
      <c r="Y1429" s="1">
        <v>2.6394199999999997E-4</v>
      </c>
      <c r="Z1429" s="1">
        <f t="shared" si="67"/>
        <v>2.2440759670331745</v>
      </c>
      <c r="AA1429" s="1">
        <f t="shared" si="67"/>
        <v>4.5893297857500697</v>
      </c>
      <c r="AB1429" s="1">
        <f t="shared" si="67"/>
        <v>0.33007246659742778</v>
      </c>
      <c r="AC1429" s="1">
        <f t="shared" si="66"/>
        <v>0.87096114104058941</v>
      </c>
      <c r="AD1429" s="1">
        <f t="shared" si="66"/>
        <v>3.4588035306844107</v>
      </c>
      <c r="AE1429" s="1">
        <f t="shared" si="66"/>
        <v>16364.609212199519</v>
      </c>
    </row>
    <row r="1430" spans="1:31" x14ac:dyDescent="0.3">
      <c r="A1430" t="s">
        <v>281</v>
      </c>
      <c r="B1430" t="s">
        <v>280</v>
      </c>
      <c r="C1430" t="s">
        <v>17</v>
      </c>
      <c r="D1430" t="s">
        <v>28</v>
      </c>
      <c r="E1430" t="s">
        <v>7</v>
      </c>
      <c r="F1430" t="s">
        <v>282</v>
      </c>
      <c r="G1430" t="s">
        <v>9</v>
      </c>
      <c r="H1430" t="s">
        <v>278</v>
      </c>
      <c r="I1430" s="2">
        <v>43276</v>
      </c>
      <c r="J1430" s="1">
        <v>18.935279999999999</v>
      </c>
      <c r="K1430" s="1">
        <v>1.061763</v>
      </c>
      <c r="L1430" s="1">
        <v>1.3255749999999999</v>
      </c>
      <c r="M1430" s="1">
        <v>1.842381</v>
      </c>
      <c r="N1430" s="1">
        <v>0.66590680000000002</v>
      </c>
      <c r="O1430" s="1">
        <v>4.627916E-2</v>
      </c>
      <c r="P1430" s="1">
        <v>0.1650105</v>
      </c>
      <c r="Q1430" s="1">
        <v>1.612883E-6</v>
      </c>
      <c r="R1430" s="1">
        <v>3.7537859999999999E-2</v>
      </c>
      <c r="S1430" s="1">
        <v>5.0963279999999998E-3</v>
      </c>
      <c r="T1430" s="1">
        <v>2.9746910000000001E-2</v>
      </c>
      <c r="U1430" s="1">
        <v>8.4552939999999993E-2</v>
      </c>
      <c r="V1430" s="1">
        <v>2.197975E-3</v>
      </c>
      <c r="W1430" s="1">
        <v>4.030735E-4</v>
      </c>
      <c r="X1430" s="1">
        <v>5.7073890000000002E-3</v>
      </c>
      <c r="Y1430" s="1">
        <v>2.6394199999999997E-4</v>
      </c>
      <c r="Z1430" s="1">
        <f t="shared" si="67"/>
        <v>2.2440759670331745</v>
      </c>
      <c r="AA1430" s="1">
        <f t="shared" si="67"/>
        <v>4.5893297857500697</v>
      </c>
      <c r="AB1430" s="1">
        <f t="shared" si="67"/>
        <v>0.33007246659742778</v>
      </c>
      <c r="AC1430" s="1">
        <f t="shared" si="66"/>
        <v>0.87096114104058941</v>
      </c>
      <c r="AD1430" s="1">
        <f t="shared" si="66"/>
        <v>3.4588035306844107</v>
      </c>
      <c r="AE1430" s="1">
        <f t="shared" si="66"/>
        <v>16364.609212199519</v>
      </c>
    </row>
    <row r="1431" spans="1:31" x14ac:dyDescent="0.3">
      <c r="A1431" t="s">
        <v>281</v>
      </c>
      <c r="B1431" t="s">
        <v>280</v>
      </c>
      <c r="C1431" t="s">
        <v>17</v>
      </c>
      <c r="D1431" t="s">
        <v>28</v>
      </c>
      <c r="E1431" t="s">
        <v>7</v>
      </c>
      <c r="F1431" t="s">
        <v>282</v>
      </c>
      <c r="G1431" t="s">
        <v>9</v>
      </c>
      <c r="H1431" t="s">
        <v>278</v>
      </c>
      <c r="I1431" s="2">
        <v>43276</v>
      </c>
      <c r="J1431" s="1">
        <v>18.935279999999999</v>
      </c>
      <c r="K1431" s="1">
        <v>1.061763</v>
      </c>
      <c r="L1431" s="1">
        <v>1.3255749999999999</v>
      </c>
      <c r="M1431" s="1">
        <v>1.842381</v>
      </c>
      <c r="N1431" s="1">
        <v>0.66590680000000002</v>
      </c>
      <c r="O1431" s="1">
        <v>4.627916E-2</v>
      </c>
      <c r="P1431" s="1">
        <v>0.1650105</v>
      </c>
      <c r="Q1431" s="1">
        <v>1.612883E-6</v>
      </c>
      <c r="R1431" s="1">
        <v>3.7537859999999999E-2</v>
      </c>
      <c r="S1431" s="1">
        <v>5.0963279999999998E-3</v>
      </c>
      <c r="T1431" s="1">
        <v>2.9746910000000001E-2</v>
      </c>
      <c r="U1431" s="1">
        <v>8.4552939999999993E-2</v>
      </c>
      <c r="V1431" s="1">
        <v>2.197975E-3</v>
      </c>
      <c r="W1431" s="1">
        <v>4.030735E-4</v>
      </c>
      <c r="X1431" s="1">
        <v>5.7073890000000002E-3</v>
      </c>
      <c r="Y1431" s="1">
        <v>2.6394199999999997E-4</v>
      </c>
      <c r="Z1431" s="1">
        <f t="shared" si="67"/>
        <v>2.2440759670331745</v>
      </c>
      <c r="AA1431" s="1">
        <f t="shared" si="67"/>
        <v>4.5893297857500697</v>
      </c>
      <c r="AB1431" s="1">
        <f t="shared" si="67"/>
        <v>0.33007246659742778</v>
      </c>
      <c r="AC1431" s="1">
        <f t="shared" si="66"/>
        <v>0.87096114104058941</v>
      </c>
      <c r="AD1431" s="1">
        <f t="shared" si="66"/>
        <v>3.4588035306844107</v>
      </c>
      <c r="AE1431" s="1">
        <f t="shared" si="66"/>
        <v>16364.609212199519</v>
      </c>
    </row>
    <row r="1432" spans="1:31" x14ac:dyDescent="0.3">
      <c r="A1432" t="s">
        <v>281</v>
      </c>
      <c r="B1432" t="s">
        <v>280</v>
      </c>
      <c r="C1432" t="s">
        <v>17</v>
      </c>
      <c r="D1432" t="s">
        <v>28</v>
      </c>
      <c r="E1432" t="s">
        <v>7</v>
      </c>
      <c r="F1432" t="s">
        <v>282</v>
      </c>
      <c r="G1432" t="s">
        <v>9</v>
      </c>
      <c r="H1432" t="s">
        <v>278</v>
      </c>
      <c r="I1432" s="2">
        <v>43276</v>
      </c>
      <c r="J1432" s="1">
        <v>18.935279999999999</v>
      </c>
      <c r="K1432" s="1">
        <v>1.061763</v>
      </c>
      <c r="L1432" s="1">
        <v>1.3255749999999999</v>
      </c>
      <c r="M1432" s="1">
        <v>1.842381</v>
      </c>
      <c r="N1432" s="1">
        <v>0.66590680000000002</v>
      </c>
      <c r="O1432" s="1">
        <v>4.627916E-2</v>
      </c>
      <c r="P1432" s="1">
        <v>0.1650105</v>
      </c>
      <c r="Q1432" s="1">
        <v>1.612883E-6</v>
      </c>
      <c r="R1432" s="1">
        <v>3.7537859999999999E-2</v>
      </c>
      <c r="S1432" s="1">
        <v>5.0963279999999998E-3</v>
      </c>
      <c r="T1432" s="1">
        <v>2.9746910000000001E-2</v>
      </c>
      <c r="U1432" s="1">
        <v>8.4552939999999993E-2</v>
      </c>
      <c r="V1432" s="1">
        <v>2.197975E-3</v>
      </c>
      <c r="W1432" s="1">
        <v>4.030735E-4</v>
      </c>
      <c r="X1432" s="1">
        <v>5.7073890000000002E-3</v>
      </c>
      <c r="Y1432" s="1">
        <v>2.6394199999999997E-4</v>
      </c>
      <c r="Z1432" s="1">
        <f t="shared" si="67"/>
        <v>2.2440759670331745</v>
      </c>
      <c r="AA1432" s="1">
        <f t="shared" si="67"/>
        <v>4.5893297857500697</v>
      </c>
      <c r="AB1432" s="1">
        <f t="shared" si="67"/>
        <v>0.33007246659742778</v>
      </c>
      <c r="AC1432" s="1">
        <f t="shared" si="66"/>
        <v>0.87096114104058941</v>
      </c>
      <c r="AD1432" s="1">
        <f t="shared" si="66"/>
        <v>3.4588035306844107</v>
      </c>
      <c r="AE1432" s="1">
        <f t="shared" si="66"/>
        <v>16364.609212199519</v>
      </c>
    </row>
    <row r="1433" spans="1:31" x14ac:dyDescent="0.3">
      <c r="A1433" t="s">
        <v>281</v>
      </c>
      <c r="B1433" t="s">
        <v>280</v>
      </c>
      <c r="C1433" t="s">
        <v>17</v>
      </c>
      <c r="D1433" t="s">
        <v>28</v>
      </c>
      <c r="E1433" t="s">
        <v>7</v>
      </c>
      <c r="F1433" t="s">
        <v>282</v>
      </c>
      <c r="G1433" t="s">
        <v>9</v>
      </c>
      <c r="H1433" t="s">
        <v>278</v>
      </c>
      <c r="I1433" s="2">
        <v>43276</v>
      </c>
      <c r="J1433" s="1">
        <v>18.935279999999999</v>
      </c>
      <c r="K1433" s="1">
        <v>1.061763</v>
      </c>
      <c r="L1433" s="1">
        <v>1.3255749999999999</v>
      </c>
      <c r="M1433" s="1">
        <v>1.842381</v>
      </c>
      <c r="N1433" s="1">
        <v>0.66590680000000002</v>
      </c>
      <c r="O1433" s="1">
        <v>4.627916E-2</v>
      </c>
      <c r="P1433" s="1">
        <v>0.1650105</v>
      </c>
      <c r="Q1433" s="1">
        <v>1.612883E-6</v>
      </c>
      <c r="R1433" s="1">
        <v>3.7537859999999999E-2</v>
      </c>
      <c r="S1433" s="1">
        <v>5.0963279999999998E-3</v>
      </c>
      <c r="T1433" s="1">
        <v>2.9746910000000001E-2</v>
      </c>
      <c r="U1433" s="1">
        <v>8.4552939999999993E-2</v>
      </c>
      <c r="V1433" s="1">
        <v>2.197975E-3</v>
      </c>
      <c r="W1433" s="1">
        <v>4.030735E-4</v>
      </c>
      <c r="X1433" s="1">
        <v>5.7073890000000002E-3</v>
      </c>
      <c r="Y1433" s="1">
        <v>2.6394199999999997E-4</v>
      </c>
      <c r="Z1433" s="1">
        <f t="shared" si="67"/>
        <v>2.2440759670331745</v>
      </c>
      <c r="AA1433" s="1">
        <f t="shared" si="67"/>
        <v>4.5893297857500697</v>
      </c>
      <c r="AB1433" s="1">
        <f t="shared" si="67"/>
        <v>0.33007246659742778</v>
      </c>
      <c r="AC1433" s="1">
        <f t="shared" si="66"/>
        <v>0.87096114104058941</v>
      </c>
      <c r="AD1433" s="1">
        <f t="shared" si="66"/>
        <v>3.4588035306844107</v>
      </c>
      <c r="AE1433" s="1">
        <f t="shared" si="66"/>
        <v>16364.609212199519</v>
      </c>
    </row>
    <row r="1434" spans="1:31" x14ac:dyDescent="0.3">
      <c r="A1434" t="s">
        <v>281</v>
      </c>
      <c r="B1434" t="s">
        <v>280</v>
      </c>
      <c r="C1434" t="s">
        <v>19</v>
      </c>
      <c r="D1434" t="s">
        <v>29</v>
      </c>
      <c r="E1434" t="s">
        <v>7</v>
      </c>
      <c r="F1434" t="s">
        <v>282</v>
      </c>
      <c r="G1434" t="s">
        <v>9</v>
      </c>
      <c r="H1434" t="s">
        <v>278</v>
      </c>
      <c r="I1434" s="2">
        <v>43276</v>
      </c>
      <c r="J1434" s="1">
        <v>19.178249999999998</v>
      </c>
      <c r="K1434" s="1">
        <v>1.0349900000000001</v>
      </c>
      <c r="L1434" s="1">
        <v>1.2820180000000001</v>
      </c>
      <c r="M1434" s="1">
        <v>2.5152019999999999</v>
      </c>
      <c r="N1434" s="1">
        <v>0.68663940000000001</v>
      </c>
      <c r="O1434" s="1">
        <v>4.0909670000000002E-2</v>
      </c>
      <c r="P1434" s="1">
        <v>0.1683973</v>
      </c>
      <c r="Q1434" s="1">
        <v>9.7050090000000007E-6</v>
      </c>
      <c r="R1434" s="1">
        <v>5.0725180000000002E-2</v>
      </c>
      <c r="S1434" s="1">
        <v>6.5250639999999997E-3</v>
      </c>
      <c r="T1434" s="1">
        <v>3.1599120000000001E-2</v>
      </c>
      <c r="U1434" s="1">
        <v>8.8237250000000003E-2</v>
      </c>
      <c r="V1434" s="1">
        <v>2.3269530000000001E-3</v>
      </c>
      <c r="W1434" s="1">
        <v>4.0321770000000001E-4</v>
      </c>
      <c r="X1434" s="1">
        <v>5.7927889999999996E-3</v>
      </c>
      <c r="Y1434" s="1">
        <v>2.7201500000000002E-4</v>
      </c>
      <c r="Z1434" s="1">
        <f t="shared" si="67"/>
        <v>2.4647953460871843</v>
      </c>
      <c r="AA1434" s="1">
        <f t="shared" si="67"/>
        <v>3.508157595294533</v>
      </c>
      <c r="AB1434" s="1">
        <f t="shared" si="67"/>
        <v>0.3388901073838757</v>
      </c>
      <c r="AC1434" s="1">
        <f t="shared" si="66"/>
        <v>0.98562931453614744</v>
      </c>
      <c r="AD1434" s="1">
        <f t="shared" si="66"/>
        <v>3.4399536097075192</v>
      </c>
      <c r="AE1434" s="1">
        <f t="shared" si="66"/>
        <v>2802.830991707478</v>
      </c>
    </row>
    <row r="1435" spans="1:31" x14ac:dyDescent="0.3">
      <c r="A1435" t="s">
        <v>281</v>
      </c>
      <c r="B1435" t="s">
        <v>280</v>
      </c>
      <c r="C1435" t="s">
        <v>19</v>
      </c>
      <c r="D1435" t="s">
        <v>29</v>
      </c>
      <c r="E1435" t="s">
        <v>7</v>
      </c>
      <c r="F1435" t="s">
        <v>282</v>
      </c>
      <c r="G1435" t="s">
        <v>9</v>
      </c>
      <c r="H1435" t="s">
        <v>278</v>
      </c>
      <c r="I1435" s="2">
        <v>43276</v>
      </c>
      <c r="J1435" s="1">
        <v>19.178249999999998</v>
      </c>
      <c r="K1435" s="1">
        <v>1.0349900000000001</v>
      </c>
      <c r="L1435" s="1">
        <v>1.2820180000000001</v>
      </c>
      <c r="M1435" s="1">
        <v>2.5152019999999999</v>
      </c>
      <c r="N1435" s="1">
        <v>0.68663940000000001</v>
      </c>
      <c r="O1435" s="1">
        <v>4.0909670000000002E-2</v>
      </c>
      <c r="P1435" s="1">
        <v>0.1683973</v>
      </c>
      <c r="Q1435" s="1">
        <v>9.7050090000000007E-6</v>
      </c>
      <c r="R1435" s="1">
        <v>5.0725180000000002E-2</v>
      </c>
      <c r="S1435" s="1">
        <v>6.5250639999999997E-3</v>
      </c>
      <c r="T1435" s="1">
        <v>3.1599120000000001E-2</v>
      </c>
      <c r="U1435" s="1">
        <v>8.8237250000000003E-2</v>
      </c>
      <c r="V1435" s="1">
        <v>2.3269530000000001E-3</v>
      </c>
      <c r="W1435" s="1">
        <v>4.0321770000000001E-4</v>
      </c>
      <c r="X1435" s="1">
        <v>5.7927889999999996E-3</v>
      </c>
      <c r="Y1435" s="1">
        <v>2.7201500000000002E-4</v>
      </c>
      <c r="Z1435" s="1">
        <f t="shared" si="67"/>
        <v>2.4647953460871843</v>
      </c>
      <c r="AA1435" s="1">
        <f t="shared" si="67"/>
        <v>3.508157595294533</v>
      </c>
      <c r="AB1435" s="1">
        <f t="shared" si="67"/>
        <v>0.3388901073838757</v>
      </c>
      <c r="AC1435" s="1">
        <f t="shared" si="66"/>
        <v>0.98562931453614744</v>
      </c>
      <c r="AD1435" s="1">
        <f t="shared" si="66"/>
        <v>3.4399536097075192</v>
      </c>
      <c r="AE1435" s="1">
        <f t="shared" si="66"/>
        <v>2802.830991707478</v>
      </c>
    </row>
    <row r="1436" spans="1:31" x14ac:dyDescent="0.3">
      <c r="A1436" t="s">
        <v>281</v>
      </c>
      <c r="B1436" t="s">
        <v>280</v>
      </c>
      <c r="C1436" t="s">
        <v>19</v>
      </c>
      <c r="D1436" t="s">
        <v>29</v>
      </c>
      <c r="E1436" t="s">
        <v>7</v>
      </c>
      <c r="F1436" t="s">
        <v>282</v>
      </c>
      <c r="G1436" t="s">
        <v>9</v>
      </c>
      <c r="H1436" t="s">
        <v>278</v>
      </c>
      <c r="I1436" s="2">
        <v>43276</v>
      </c>
      <c r="J1436" s="1">
        <v>19.178249999999998</v>
      </c>
      <c r="K1436" s="1">
        <v>1.0349900000000001</v>
      </c>
      <c r="L1436" s="1">
        <v>1.2820180000000001</v>
      </c>
      <c r="M1436" s="1">
        <v>2.5152019999999999</v>
      </c>
      <c r="N1436" s="1">
        <v>0.68663940000000001</v>
      </c>
      <c r="O1436" s="1">
        <v>4.0909670000000002E-2</v>
      </c>
      <c r="P1436" s="1">
        <v>0.1683973</v>
      </c>
      <c r="Q1436" s="1">
        <v>9.7050090000000007E-6</v>
      </c>
      <c r="R1436" s="1">
        <v>5.0725180000000002E-2</v>
      </c>
      <c r="S1436" s="1">
        <v>6.5250639999999997E-3</v>
      </c>
      <c r="T1436" s="1">
        <v>3.1599120000000001E-2</v>
      </c>
      <c r="U1436" s="1">
        <v>8.8237250000000003E-2</v>
      </c>
      <c r="V1436" s="1">
        <v>2.3269530000000001E-3</v>
      </c>
      <c r="W1436" s="1">
        <v>4.0321770000000001E-4</v>
      </c>
      <c r="X1436" s="1">
        <v>5.7927889999999996E-3</v>
      </c>
      <c r="Y1436" s="1">
        <v>2.7201500000000002E-4</v>
      </c>
      <c r="Z1436" s="1">
        <f t="shared" si="67"/>
        <v>2.4647953460871843</v>
      </c>
      <c r="AA1436" s="1">
        <f t="shared" si="67"/>
        <v>3.508157595294533</v>
      </c>
      <c r="AB1436" s="1">
        <f t="shared" si="67"/>
        <v>0.3388901073838757</v>
      </c>
      <c r="AC1436" s="1">
        <f t="shared" si="66"/>
        <v>0.98562931453614744</v>
      </c>
      <c r="AD1436" s="1">
        <f t="shared" si="66"/>
        <v>3.4399536097075192</v>
      </c>
      <c r="AE1436" s="1">
        <f t="shared" si="66"/>
        <v>2802.830991707478</v>
      </c>
    </row>
    <row r="1437" spans="1:31" x14ac:dyDescent="0.3">
      <c r="A1437" t="s">
        <v>281</v>
      </c>
      <c r="B1437" t="s">
        <v>280</v>
      </c>
      <c r="C1437" t="s">
        <v>19</v>
      </c>
      <c r="D1437" t="s">
        <v>29</v>
      </c>
      <c r="E1437" t="s">
        <v>7</v>
      </c>
      <c r="F1437" t="s">
        <v>282</v>
      </c>
      <c r="G1437" t="s">
        <v>9</v>
      </c>
      <c r="H1437" t="s">
        <v>278</v>
      </c>
      <c r="I1437" s="2">
        <v>43276</v>
      </c>
      <c r="J1437" s="1">
        <v>19.178249999999998</v>
      </c>
      <c r="K1437" s="1">
        <v>1.0349900000000001</v>
      </c>
      <c r="L1437" s="1">
        <v>1.2820180000000001</v>
      </c>
      <c r="M1437" s="1">
        <v>2.5152019999999999</v>
      </c>
      <c r="N1437" s="1">
        <v>0.68663940000000001</v>
      </c>
      <c r="O1437" s="1">
        <v>4.0909670000000002E-2</v>
      </c>
      <c r="P1437" s="1">
        <v>0.1683973</v>
      </c>
      <c r="Q1437" s="1">
        <v>9.7050090000000007E-6</v>
      </c>
      <c r="R1437" s="1">
        <v>5.0725180000000002E-2</v>
      </c>
      <c r="S1437" s="1">
        <v>6.5250639999999997E-3</v>
      </c>
      <c r="T1437" s="1">
        <v>3.1599120000000001E-2</v>
      </c>
      <c r="U1437" s="1">
        <v>8.8237250000000003E-2</v>
      </c>
      <c r="V1437" s="1">
        <v>2.3269530000000001E-3</v>
      </c>
      <c r="W1437" s="1">
        <v>4.0321770000000001E-4</v>
      </c>
      <c r="X1437" s="1">
        <v>5.7927889999999996E-3</v>
      </c>
      <c r="Y1437" s="1">
        <v>2.7201500000000002E-4</v>
      </c>
      <c r="Z1437" s="1">
        <f t="shared" si="67"/>
        <v>2.4647953460871843</v>
      </c>
      <c r="AA1437" s="1">
        <f t="shared" si="67"/>
        <v>3.508157595294533</v>
      </c>
      <c r="AB1437" s="1">
        <f t="shared" si="67"/>
        <v>0.3388901073838757</v>
      </c>
      <c r="AC1437" s="1">
        <f t="shared" si="66"/>
        <v>0.98562931453614744</v>
      </c>
      <c r="AD1437" s="1">
        <f t="shared" si="66"/>
        <v>3.4399536097075192</v>
      </c>
      <c r="AE1437" s="1">
        <f t="shared" si="66"/>
        <v>2802.830991707478</v>
      </c>
    </row>
    <row r="1438" spans="1:31" x14ac:dyDescent="0.3">
      <c r="A1438" t="s">
        <v>281</v>
      </c>
      <c r="B1438" t="s">
        <v>280</v>
      </c>
      <c r="C1438" t="s">
        <v>19</v>
      </c>
      <c r="D1438" t="s">
        <v>29</v>
      </c>
      <c r="E1438" t="s">
        <v>7</v>
      </c>
      <c r="F1438" t="s">
        <v>282</v>
      </c>
      <c r="G1438" t="s">
        <v>9</v>
      </c>
      <c r="H1438" t="s">
        <v>278</v>
      </c>
      <c r="I1438" s="2">
        <v>43276</v>
      </c>
      <c r="J1438" s="1">
        <v>19.178249999999998</v>
      </c>
      <c r="K1438" s="1">
        <v>1.0349900000000001</v>
      </c>
      <c r="L1438" s="1">
        <v>1.2820180000000001</v>
      </c>
      <c r="M1438" s="1">
        <v>2.5152019999999999</v>
      </c>
      <c r="N1438" s="1">
        <v>0.68663940000000001</v>
      </c>
      <c r="O1438" s="1">
        <v>4.0909670000000002E-2</v>
      </c>
      <c r="P1438" s="1">
        <v>0.1683973</v>
      </c>
      <c r="Q1438" s="1">
        <v>9.7050090000000007E-6</v>
      </c>
      <c r="R1438" s="1">
        <v>5.0725180000000002E-2</v>
      </c>
      <c r="S1438" s="1">
        <v>6.5250639999999997E-3</v>
      </c>
      <c r="T1438" s="1">
        <v>3.1599120000000001E-2</v>
      </c>
      <c r="U1438" s="1">
        <v>8.8237250000000003E-2</v>
      </c>
      <c r="V1438" s="1">
        <v>2.3269530000000001E-3</v>
      </c>
      <c r="W1438" s="1">
        <v>4.0321770000000001E-4</v>
      </c>
      <c r="X1438" s="1">
        <v>5.7927889999999996E-3</v>
      </c>
      <c r="Y1438" s="1">
        <v>2.7201500000000002E-4</v>
      </c>
      <c r="Z1438" s="1">
        <f t="shared" si="67"/>
        <v>2.4647953460871843</v>
      </c>
      <c r="AA1438" s="1">
        <f t="shared" si="67"/>
        <v>3.508157595294533</v>
      </c>
      <c r="AB1438" s="1">
        <f t="shared" si="67"/>
        <v>0.3388901073838757</v>
      </c>
      <c r="AC1438" s="1">
        <f t="shared" si="66"/>
        <v>0.98562931453614744</v>
      </c>
      <c r="AD1438" s="1">
        <f t="shared" si="66"/>
        <v>3.4399536097075192</v>
      </c>
      <c r="AE1438" s="1">
        <f t="shared" si="66"/>
        <v>2802.830991707478</v>
      </c>
    </row>
    <row r="1439" spans="1:31" x14ac:dyDescent="0.3">
      <c r="A1439" t="s">
        <v>281</v>
      </c>
      <c r="B1439" t="s">
        <v>280</v>
      </c>
      <c r="C1439" t="s">
        <v>19</v>
      </c>
      <c r="D1439" t="s">
        <v>29</v>
      </c>
      <c r="E1439" t="s">
        <v>7</v>
      </c>
      <c r="F1439" t="s">
        <v>282</v>
      </c>
      <c r="G1439" t="s">
        <v>9</v>
      </c>
      <c r="H1439" t="s">
        <v>278</v>
      </c>
      <c r="I1439" s="2">
        <v>43276</v>
      </c>
      <c r="J1439" s="1">
        <v>19.178249999999998</v>
      </c>
      <c r="K1439" s="1">
        <v>1.0349900000000001</v>
      </c>
      <c r="L1439" s="1">
        <v>1.2820180000000001</v>
      </c>
      <c r="M1439" s="1">
        <v>2.5152019999999999</v>
      </c>
      <c r="N1439" s="1">
        <v>0.68663940000000001</v>
      </c>
      <c r="O1439" s="1">
        <v>4.0909670000000002E-2</v>
      </c>
      <c r="P1439" s="1">
        <v>0.1683973</v>
      </c>
      <c r="Q1439" s="1">
        <v>9.7050090000000007E-6</v>
      </c>
      <c r="R1439" s="1">
        <v>5.0725180000000002E-2</v>
      </c>
      <c r="S1439" s="1">
        <v>6.5250639999999997E-3</v>
      </c>
      <c r="T1439" s="1">
        <v>3.1599120000000001E-2</v>
      </c>
      <c r="U1439" s="1">
        <v>8.8237250000000003E-2</v>
      </c>
      <c r="V1439" s="1">
        <v>2.3269530000000001E-3</v>
      </c>
      <c r="W1439" s="1">
        <v>4.0321770000000001E-4</v>
      </c>
      <c r="X1439" s="1">
        <v>5.7927889999999996E-3</v>
      </c>
      <c r="Y1439" s="1">
        <v>2.7201500000000002E-4</v>
      </c>
      <c r="Z1439" s="1">
        <f t="shared" si="67"/>
        <v>2.4647953460871843</v>
      </c>
      <c r="AA1439" s="1">
        <f t="shared" si="67"/>
        <v>3.508157595294533</v>
      </c>
      <c r="AB1439" s="1">
        <f t="shared" si="67"/>
        <v>0.3388901073838757</v>
      </c>
      <c r="AC1439" s="1">
        <f t="shared" si="66"/>
        <v>0.98562931453614744</v>
      </c>
      <c r="AD1439" s="1">
        <f t="shared" si="66"/>
        <v>3.4399536097075192</v>
      </c>
      <c r="AE1439" s="1">
        <f t="shared" si="66"/>
        <v>2802.830991707478</v>
      </c>
    </row>
    <row r="1440" spans="1:31" x14ac:dyDescent="0.3">
      <c r="A1440" t="s">
        <v>281</v>
      </c>
      <c r="B1440" t="s">
        <v>280</v>
      </c>
      <c r="C1440" t="s">
        <v>19</v>
      </c>
      <c r="D1440" t="s">
        <v>29</v>
      </c>
      <c r="E1440" t="s">
        <v>7</v>
      </c>
      <c r="F1440" t="s">
        <v>282</v>
      </c>
      <c r="G1440" t="s">
        <v>9</v>
      </c>
      <c r="H1440" t="s">
        <v>278</v>
      </c>
      <c r="I1440" s="2">
        <v>43276</v>
      </c>
      <c r="J1440" s="1">
        <v>19.178249999999998</v>
      </c>
      <c r="K1440" s="1">
        <v>1.0349900000000001</v>
      </c>
      <c r="L1440" s="1">
        <v>1.2820180000000001</v>
      </c>
      <c r="M1440" s="1">
        <v>2.5152019999999999</v>
      </c>
      <c r="N1440" s="1">
        <v>0.68663940000000001</v>
      </c>
      <c r="O1440" s="1">
        <v>4.0909670000000002E-2</v>
      </c>
      <c r="P1440" s="1">
        <v>0.1683973</v>
      </c>
      <c r="Q1440" s="1">
        <v>9.7050090000000007E-6</v>
      </c>
      <c r="R1440" s="1">
        <v>5.0725180000000002E-2</v>
      </c>
      <c r="S1440" s="1">
        <v>6.5250639999999997E-3</v>
      </c>
      <c r="T1440" s="1">
        <v>3.1599120000000001E-2</v>
      </c>
      <c r="U1440" s="1">
        <v>8.8237250000000003E-2</v>
      </c>
      <c r="V1440" s="1">
        <v>2.3269530000000001E-3</v>
      </c>
      <c r="W1440" s="1">
        <v>4.0321770000000001E-4</v>
      </c>
      <c r="X1440" s="1">
        <v>5.7927889999999996E-3</v>
      </c>
      <c r="Y1440" s="1">
        <v>2.7201500000000002E-4</v>
      </c>
      <c r="Z1440" s="1">
        <f t="shared" si="67"/>
        <v>2.4647953460871843</v>
      </c>
      <c r="AA1440" s="1">
        <f t="shared" si="67"/>
        <v>3.508157595294533</v>
      </c>
      <c r="AB1440" s="1">
        <f t="shared" si="67"/>
        <v>0.3388901073838757</v>
      </c>
      <c r="AC1440" s="1">
        <f t="shared" si="66"/>
        <v>0.98562931453614744</v>
      </c>
      <c r="AD1440" s="1">
        <f t="shared" si="66"/>
        <v>3.4399536097075192</v>
      </c>
      <c r="AE1440" s="1">
        <f t="shared" si="66"/>
        <v>2802.830991707478</v>
      </c>
    </row>
    <row r="1441" spans="1:31" x14ac:dyDescent="0.3">
      <c r="A1441" t="s">
        <v>281</v>
      </c>
      <c r="B1441" t="s">
        <v>280</v>
      </c>
      <c r="C1441" t="s">
        <v>19</v>
      </c>
      <c r="D1441" t="s">
        <v>29</v>
      </c>
      <c r="E1441" t="s">
        <v>7</v>
      </c>
      <c r="F1441" t="s">
        <v>282</v>
      </c>
      <c r="G1441" t="s">
        <v>9</v>
      </c>
      <c r="H1441" t="s">
        <v>278</v>
      </c>
      <c r="I1441" s="2">
        <v>43276</v>
      </c>
      <c r="J1441" s="1">
        <v>19.178249999999998</v>
      </c>
      <c r="K1441" s="1">
        <v>1.0349900000000001</v>
      </c>
      <c r="L1441" s="1">
        <v>1.2820180000000001</v>
      </c>
      <c r="M1441" s="1">
        <v>2.5152019999999999</v>
      </c>
      <c r="N1441" s="1">
        <v>0.68663940000000001</v>
      </c>
      <c r="O1441" s="1">
        <v>4.0909670000000002E-2</v>
      </c>
      <c r="P1441" s="1">
        <v>0.1683973</v>
      </c>
      <c r="Q1441" s="1">
        <v>9.7050090000000007E-6</v>
      </c>
      <c r="R1441" s="1">
        <v>5.0725180000000002E-2</v>
      </c>
      <c r="S1441" s="1">
        <v>6.5250639999999997E-3</v>
      </c>
      <c r="T1441" s="1">
        <v>3.1599120000000001E-2</v>
      </c>
      <c r="U1441" s="1">
        <v>8.8237250000000003E-2</v>
      </c>
      <c r="V1441" s="1">
        <v>2.3269530000000001E-3</v>
      </c>
      <c r="W1441" s="1">
        <v>4.0321770000000001E-4</v>
      </c>
      <c r="X1441" s="1">
        <v>5.7927889999999996E-3</v>
      </c>
      <c r="Y1441" s="1">
        <v>2.7201500000000002E-4</v>
      </c>
      <c r="Z1441" s="1">
        <f t="shared" si="67"/>
        <v>2.4647953460871843</v>
      </c>
      <c r="AA1441" s="1">
        <f t="shared" si="67"/>
        <v>3.508157595294533</v>
      </c>
      <c r="AB1441" s="1">
        <f t="shared" si="67"/>
        <v>0.3388901073838757</v>
      </c>
      <c r="AC1441" s="1">
        <f t="shared" si="66"/>
        <v>0.98562931453614744</v>
      </c>
      <c r="AD1441" s="1">
        <f t="shared" si="66"/>
        <v>3.4399536097075192</v>
      </c>
      <c r="AE1441" s="1">
        <f t="shared" si="66"/>
        <v>2802.830991707478</v>
      </c>
    </row>
    <row r="1442" spans="1:31" x14ac:dyDescent="0.3">
      <c r="A1442" t="s">
        <v>281</v>
      </c>
      <c r="B1442" t="s">
        <v>280</v>
      </c>
      <c r="C1442" t="s">
        <v>21</v>
      </c>
      <c r="D1442" t="s">
        <v>30</v>
      </c>
      <c r="E1442" t="s">
        <v>7</v>
      </c>
      <c r="F1442" t="s">
        <v>282</v>
      </c>
      <c r="G1442" t="s">
        <v>9</v>
      </c>
      <c r="H1442" t="s">
        <v>278</v>
      </c>
      <c r="I1442" s="2">
        <v>43276</v>
      </c>
      <c r="J1442" s="1">
        <v>20.422319999999999</v>
      </c>
      <c r="K1442" s="1">
        <v>0.94773269999999998</v>
      </c>
      <c r="L1442" s="1">
        <v>1.6838679999999999</v>
      </c>
      <c r="M1442" s="1">
        <v>3.1022029999999998</v>
      </c>
      <c r="N1442" s="1">
        <v>0.77567039999999998</v>
      </c>
      <c r="O1442" s="1">
        <v>4.5562810000000002E-2</v>
      </c>
      <c r="P1442" s="1">
        <v>0.20264509999999999</v>
      </c>
      <c r="Q1442" s="1">
        <v>1.8164470000000001E-4</v>
      </c>
      <c r="R1442" s="1">
        <v>5.6947560000000001E-2</v>
      </c>
      <c r="S1442" s="1">
        <v>7.2072669999999998E-3</v>
      </c>
      <c r="T1442" s="1">
        <v>4.5513039999999998E-2</v>
      </c>
      <c r="U1442" s="1">
        <v>0.1024173</v>
      </c>
      <c r="V1442" s="1">
        <v>2.4862959999999998E-3</v>
      </c>
      <c r="W1442" s="1">
        <v>4.7578010000000001E-4</v>
      </c>
      <c r="X1442" s="1">
        <v>9.0395630000000005E-3</v>
      </c>
      <c r="Y1442" s="1">
        <v>3.645171E-4</v>
      </c>
      <c r="Z1442" s="1">
        <f t="shared" si="67"/>
        <v>2.7028864495316736</v>
      </c>
      <c r="AA1442" s="1">
        <f t="shared" si="67"/>
        <v>3.3014377202265619</v>
      </c>
      <c r="AB1442" s="1">
        <f t="shared" si="67"/>
        <v>0.3205351138834226</v>
      </c>
      <c r="AC1442" s="1">
        <f t="shared" si="66"/>
        <v>1.0442290543537591</v>
      </c>
      <c r="AD1442" s="1">
        <f t="shared" si="66"/>
        <v>4.4607853829182158</v>
      </c>
      <c r="AE1442" s="1">
        <f t="shared" si="66"/>
        <v>200.6758798907978</v>
      </c>
    </row>
    <row r="1443" spans="1:31" x14ac:dyDescent="0.3">
      <c r="A1443" t="s">
        <v>281</v>
      </c>
      <c r="B1443" t="s">
        <v>280</v>
      </c>
      <c r="C1443" t="s">
        <v>21</v>
      </c>
      <c r="D1443" t="s">
        <v>30</v>
      </c>
      <c r="E1443" t="s">
        <v>7</v>
      </c>
      <c r="F1443" t="s">
        <v>282</v>
      </c>
      <c r="G1443" t="s">
        <v>9</v>
      </c>
      <c r="H1443" t="s">
        <v>278</v>
      </c>
      <c r="I1443" s="2">
        <v>43276</v>
      </c>
      <c r="J1443" s="1">
        <v>20.422319999999999</v>
      </c>
      <c r="K1443" s="1">
        <v>0.94773269999999998</v>
      </c>
      <c r="L1443" s="1">
        <v>1.6838679999999999</v>
      </c>
      <c r="M1443" s="1">
        <v>3.1022029999999998</v>
      </c>
      <c r="N1443" s="1">
        <v>0.77567039999999998</v>
      </c>
      <c r="O1443" s="1">
        <v>4.5562810000000002E-2</v>
      </c>
      <c r="P1443" s="1">
        <v>0.20264509999999999</v>
      </c>
      <c r="Q1443" s="1">
        <v>1.8164470000000001E-4</v>
      </c>
      <c r="R1443" s="1">
        <v>5.6947560000000001E-2</v>
      </c>
      <c r="S1443" s="1">
        <v>7.2072669999999998E-3</v>
      </c>
      <c r="T1443" s="1">
        <v>4.5513039999999998E-2</v>
      </c>
      <c r="U1443" s="1">
        <v>0.1024173</v>
      </c>
      <c r="V1443" s="1">
        <v>2.4862959999999998E-3</v>
      </c>
      <c r="W1443" s="1">
        <v>4.7578010000000001E-4</v>
      </c>
      <c r="X1443" s="1">
        <v>9.0395630000000005E-3</v>
      </c>
      <c r="Y1443" s="1">
        <v>3.645171E-4</v>
      </c>
      <c r="Z1443" s="1">
        <f t="shared" si="67"/>
        <v>2.7028864495316736</v>
      </c>
      <c r="AA1443" s="1">
        <f t="shared" si="67"/>
        <v>3.3014377202265619</v>
      </c>
      <c r="AB1443" s="1">
        <f t="shared" si="67"/>
        <v>0.3205351138834226</v>
      </c>
      <c r="AC1443" s="1">
        <f t="shared" si="66"/>
        <v>1.0442290543537591</v>
      </c>
      <c r="AD1443" s="1">
        <f t="shared" si="66"/>
        <v>4.4607853829182158</v>
      </c>
      <c r="AE1443" s="1">
        <f t="shared" si="66"/>
        <v>200.6758798907978</v>
      </c>
    </row>
    <row r="1444" spans="1:31" x14ac:dyDescent="0.3">
      <c r="A1444" t="s">
        <v>281</v>
      </c>
      <c r="B1444" t="s">
        <v>280</v>
      </c>
      <c r="C1444" t="s">
        <v>21</v>
      </c>
      <c r="D1444" t="s">
        <v>30</v>
      </c>
      <c r="E1444" t="s">
        <v>7</v>
      </c>
      <c r="F1444" t="s">
        <v>282</v>
      </c>
      <c r="G1444" t="s">
        <v>9</v>
      </c>
      <c r="H1444" t="s">
        <v>278</v>
      </c>
      <c r="I1444" s="2">
        <v>43276</v>
      </c>
      <c r="J1444" s="1">
        <v>20.422319999999999</v>
      </c>
      <c r="K1444" s="1">
        <v>0.94773269999999998</v>
      </c>
      <c r="L1444" s="1">
        <v>1.6838679999999999</v>
      </c>
      <c r="M1444" s="1">
        <v>3.1022029999999998</v>
      </c>
      <c r="N1444" s="1">
        <v>0.77567039999999998</v>
      </c>
      <c r="O1444" s="1">
        <v>4.5562810000000002E-2</v>
      </c>
      <c r="P1444" s="1">
        <v>0.20264509999999999</v>
      </c>
      <c r="Q1444" s="1">
        <v>1.8164470000000001E-4</v>
      </c>
      <c r="R1444" s="1">
        <v>5.6947560000000001E-2</v>
      </c>
      <c r="S1444" s="1">
        <v>7.2072669999999998E-3</v>
      </c>
      <c r="T1444" s="1">
        <v>4.5513039999999998E-2</v>
      </c>
      <c r="U1444" s="1">
        <v>0.1024173</v>
      </c>
      <c r="V1444" s="1">
        <v>2.4862959999999998E-3</v>
      </c>
      <c r="W1444" s="1">
        <v>4.7578010000000001E-4</v>
      </c>
      <c r="X1444" s="1">
        <v>9.0395630000000005E-3</v>
      </c>
      <c r="Y1444" s="1">
        <v>3.645171E-4</v>
      </c>
      <c r="Z1444" s="1">
        <f t="shared" si="67"/>
        <v>2.7028864495316736</v>
      </c>
      <c r="AA1444" s="1">
        <f t="shared" si="67"/>
        <v>3.3014377202265619</v>
      </c>
      <c r="AB1444" s="1">
        <f t="shared" si="67"/>
        <v>0.3205351138834226</v>
      </c>
      <c r="AC1444" s="1">
        <f t="shared" si="66"/>
        <v>1.0442290543537591</v>
      </c>
      <c r="AD1444" s="1">
        <f t="shared" si="66"/>
        <v>4.4607853829182158</v>
      </c>
      <c r="AE1444" s="1">
        <f t="shared" si="66"/>
        <v>200.6758798907978</v>
      </c>
    </row>
    <row r="1445" spans="1:31" x14ac:dyDescent="0.3">
      <c r="A1445" t="s">
        <v>281</v>
      </c>
      <c r="B1445" t="s">
        <v>280</v>
      </c>
      <c r="C1445" t="s">
        <v>21</v>
      </c>
      <c r="D1445" t="s">
        <v>30</v>
      </c>
      <c r="E1445" t="s">
        <v>7</v>
      </c>
      <c r="F1445" t="s">
        <v>282</v>
      </c>
      <c r="G1445" t="s">
        <v>9</v>
      </c>
      <c r="H1445" t="s">
        <v>278</v>
      </c>
      <c r="I1445" s="2">
        <v>43276</v>
      </c>
      <c r="J1445" s="1">
        <v>20.422319999999999</v>
      </c>
      <c r="K1445" s="1">
        <v>0.94773269999999998</v>
      </c>
      <c r="L1445" s="1">
        <v>1.6838679999999999</v>
      </c>
      <c r="M1445" s="1">
        <v>3.1022029999999998</v>
      </c>
      <c r="N1445" s="1">
        <v>0.77567039999999998</v>
      </c>
      <c r="O1445" s="1">
        <v>4.5562810000000002E-2</v>
      </c>
      <c r="P1445" s="1">
        <v>0.20264509999999999</v>
      </c>
      <c r="Q1445" s="1">
        <v>1.8164470000000001E-4</v>
      </c>
      <c r="R1445" s="1">
        <v>5.6947560000000001E-2</v>
      </c>
      <c r="S1445" s="1">
        <v>7.2072669999999998E-3</v>
      </c>
      <c r="T1445" s="1">
        <v>4.5513039999999998E-2</v>
      </c>
      <c r="U1445" s="1">
        <v>0.1024173</v>
      </c>
      <c r="V1445" s="1">
        <v>2.4862959999999998E-3</v>
      </c>
      <c r="W1445" s="1">
        <v>4.7578010000000001E-4</v>
      </c>
      <c r="X1445" s="1">
        <v>9.0395630000000005E-3</v>
      </c>
      <c r="Y1445" s="1">
        <v>3.645171E-4</v>
      </c>
      <c r="Z1445" s="1">
        <f t="shared" si="67"/>
        <v>2.7028864495316736</v>
      </c>
      <c r="AA1445" s="1">
        <f t="shared" si="67"/>
        <v>3.3014377202265619</v>
      </c>
      <c r="AB1445" s="1">
        <f t="shared" si="67"/>
        <v>0.3205351138834226</v>
      </c>
      <c r="AC1445" s="1">
        <f t="shared" si="66"/>
        <v>1.0442290543537591</v>
      </c>
      <c r="AD1445" s="1">
        <f t="shared" si="66"/>
        <v>4.4607853829182158</v>
      </c>
      <c r="AE1445" s="1">
        <f t="shared" si="66"/>
        <v>200.6758798907978</v>
      </c>
    </row>
    <row r="1446" spans="1:31" x14ac:dyDescent="0.3">
      <c r="A1446" t="s">
        <v>281</v>
      </c>
      <c r="B1446" t="s">
        <v>280</v>
      </c>
      <c r="C1446" t="s">
        <v>21</v>
      </c>
      <c r="D1446" t="s">
        <v>30</v>
      </c>
      <c r="E1446" t="s">
        <v>7</v>
      </c>
      <c r="F1446" t="s">
        <v>282</v>
      </c>
      <c r="G1446" t="s">
        <v>9</v>
      </c>
      <c r="H1446" t="s">
        <v>278</v>
      </c>
      <c r="I1446" s="2">
        <v>43276</v>
      </c>
      <c r="J1446" s="1">
        <v>20.422319999999999</v>
      </c>
      <c r="K1446" s="1">
        <v>0.94773269999999998</v>
      </c>
      <c r="L1446" s="1">
        <v>1.6838679999999999</v>
      </c>
      <c r="M1446" s="1">
        <v>3.1022029999999998</v>
      </c>
      <c r="N1446" s="1">
        <v>0.77567039999999998</v>
      </c>
      <c r="O1446" s="1">
        <v>4.5562810000000002E-2</v>
      </c>
      <c r="P1446" s="1">
        <v>0.20264509999999999</v>
      </c>
      <c r="Q1446" s="1">
        <v>1.8164470000000001E-4</v>
      </c>
      <c r="R1446" s="1">
        <v>5.6947560000000001E-2</v>
      </c>
      <c r="S1446" s="1">
        <v>7.2072669999999998E-3</v>
      </c>
      <c r="T1446" s="1">
        <v>4.5513039999999998E-2</v>
      </c>
      <c r="U1446" s="1">
        <v>0.1024173</v>
      </c>
      <c r="V1446" s="1">
        <v>2.4862959999999998E-3</v>
      </c>
      <c r="W1446" s="1">
        <v>4.7578010000000001E-4</v>
      </c>
      <c r="X1446" s="1">
        <v>9.0395630000000005E-3</v>
      </c>
      <c r="Y1446" s="1">
        <v>3.645171E-4</v>
      </c>
      <c r="Z1446" s="1">
        <f t="shared" si="67"/>
        <v>2.7028864495316736</v>
      </c>
      <c r="AA1446" s="1">
        <f t="shared" si="67"/>
        <v>3.3014377202265619</v>
      </c>
      <c r="AB1446" s="1">
        <f t="shared" si="67"/>
        <v>0.3205351138834226</v>
      </c>
      <c r="AC1446" s="1">
        <f t="shared" si="66"/>
        <v>1.0442290543537591</v>
      </c>
      <c r="AD1446" s="1">
        <f t="shared" si="66"/>
        <v>4.4607853829182158</v>
      </c>
      <c r="AE1446" s="1">
        <f t="shared" si="66"/>
        <v>200.6758798907978</v>
      </c>
    </row>
    <row r="1447" spans="1:31" x14ac:dyDescent="0.3">
      <c r="A1447" t="s">
        <v>281</v>
      </c>
      <c r="B1447" t="s">
        <v>280</v>
      </c>
      <c r="C1447" t="s">
        <v>21</v>
      </c>
      <c r="D1447" t="s">
        <v>30</v>
      </c>
      <c r="E1447" t="s">
        <v>7</v>
      </c>
      <c r="F1447" t="s">
        <v>282</v>
      </c>
      <c r="G1447" t="s">
        <v>9</v>
      </c>
      <c r="H1447" t="s">
        <v>278</v>
      </c>
      <c r="I1447" s="2">
        <v>43276</v>
      </c>
      <c r="J1447" s="1">
        <v>20.422319999999999</v>
      </c>
      <c r="K1447" s="1">
        <v>0.94773269999999998</v>
      </c>
      <c r="L1447" s="1">
        <v>1.6838679999999999</v>
      </c>
      <c r="M1447" s="1">
        <v>3.1022029999999998</v>
      </c>
      <c r="N1447" s="1">
        <v>0.77567039999999998</v>
      </c>
      <c r="O1447" s="1">
        <v>4.5562810000000002E-2</v>
      </c>
      <c r="P1447" s="1">
        <v>0.20264509999999999</v>
      </c>
      <c r="Q1447" s="1">
        <v>1.8164470000000001E-4</v>
      </c>
      <c r="R1447" s="1">
        <v>5.6947560000000001E-2</v>
      </c>
      <c r="S1447" s="1">
        <v>7.2072669999999998E-3</v>
      </c>
      <c r="T1447" s="1">
        <v>4.5513039999999998E-2</v>
      </c>
      <c r="U1447" s="1">
        <v>0.1024173</v>
      </c>
      <c r="V1447" s="1">
        <v>2.4862959999999998E-3</v>
      </c>
      <c r="W1447" s="1">
        <v>4.7578010000000001E-4</v>
      </c>
      <c r="X1447" s="1">
        <v>9.0395630000000005E-3</v>
      </c>
      <c r="Y1447" s="1">
        <v>3.645171E-4</v>
      </c>
      <c r="Z1447" s="1">
        <f t="shared" si="67"/>
        <v>2.7028864495316736</v>
      </c>
      <c r="AA1447" s="1">
        <f t="shared" si="67"/>
        <v>3.3014377202265619</v>
      </c>
      <c r="AB1447" s="1">
        <f t="shared" si="67"/>
        <v>0.3205351138834226</v>
      </c>
      <c r="AC1447" s="1">
        <f t="shared" si="66"/>
        <v>1.0442290543537591</v>
      </c>
      <c r="AD1447" s="1">
        <f t="shared" si="66"/>
        <v>4.4607853829182158</v>
      </c>
      <c r="AE1447" s="1">
        <f t="shared" si="66"/>
        <v>200.6758798907978</v>
      </c>
    </row>
    <row r="1448" spans="1:31" x14ac:dyDescent="0.3">
      <c r="A1448" t="s">
        <v>281</v>
      </c>
      <c r="B1448" t="s">
        <v>280</v>
      </c>
      <c r="C1448" t="s">
        <v>21</v>
      </c>
      <c r="D1448" t="s">
        <v>30</v>
      </c>
      <c r="E1448" t="s">
        <v>7</v>
      </c>
      <c r="F1448" t="s">
        <v>282</v>
      </c>
      <c r="G1448" t="s">
        <v>9</v>
      </c>
      <c r="H1448" t="s">
        <v>278</v>
      </c>
      <c r="I1448" s="2">
        <v>43276</v>
      </c>
      <c r="J1448" s="1">
        <v>20.422319999999999</v>
      </c>
      <c r="K1448" s="1">
        <v>0.94773269999999998</v>
      </c>
      <c r="L1448" s="1">
        <v>1.6838679999999999</v>
      </c>
      <c r="M1448" s="1">
        <v>3.1022029999999998</v>
      </c>
      <c r="N1448" s="1">
        <v>0.77567039999999998</v>
      </c>
      <c r="O1448" s="1">
        <v>4.5562810000000002E-2</v>
      </c>
      <c r="P1448" s="1">
        <v>0.20264509999999999</v>
      </c>
      <c r="Q1448" s="1">
        <v>1.8164470000000001E-4</v>
      </c>
      <c r="R1448" s="1">
        <v>5.6947560000000001E-2</v>
      </c>
      <c r="S1448" s="1">
        <v>7.2072669999999998E-3</v>
      </c>
      <c r="T1448" s="1">
        <v>4.5513039999999998E-2</v>
      </c>
      <c r="U1448" s="1">
        <v>0.1024173</v>
      </c>
      <c r="V1448" s="1">
        <v>2.4862959999999998E-3</v>
      </c>
      <c r="W1448" s="1">
        <v>4.7578010000000001E-4</v>
      </c>
      <c r="X1448" s="1">
        <v>9.0395630000000005E-3</v>
      </c>
      <c r="Y1448" s="1">
        <v>3.645171E-4</v>
      </c>
      <c r="Z1448" s="1">
        <f t="shared" si="67"/>
        <v>2.7028864495316736</v>
      </c>
      <c r="AA1448" s="1">
        <f t="shared" si="67"/>
        <v>3.3014377202265619</v>
      </c>
      <c r="AB1448" s="1">
        <f t="shared" si="67"/>
        <v>0.3205351138834226</v>
      </c>
      <c r="AC1448" s="1">
        <f t="shared" si="66"/>
        <v>1.0442290543537591</v>
      </c>
      <c r="AD1448" s="1">
        <f t="shared" si="66"/>
        <v>4.4607853829182158</v>
      </c>
      <c r="AE1448" s="1">
        <f t="shared" si="66"/>
        <v>200.6758798907978</v>
      </c>
    </row>
    <row r="1449" spans="1:31" x14ac:dyDescent="0.3">
      <c r="A1449" t="s">
        <v>281</v>
      </c>
      <c r="B1449" t="s">
        <v>280</v>
      </c>
      <c r="C1449" t="s">
        <v>21</v>
      </c>
      <c r="D1449" t="s">
        <v>30</v>
      </c>
      <c r="E1449" t="s">
        <v>7</v>
      </c>
      <c r="F1449" t="s">
        <v>282</v>
      </c>
      <c r="G1449" t="s">
        <v>9</v>
      </c>
      <c r="H1449" t="s">
        <v>278</v>
      </c>
      <c r="I1449" s="2">
        <v>43276</v>
      </c>
      <c r="J1449" s="1">
        <v>20.422319999999999</v>
      </c>
      <c r="K1449" s="1">
        <v>0.94773269999999998</v>
      </c>
      <c r="L1449" s="1">
        <v>1.6838679999999999</v>
      </c>
      <c r="M1449" s="1">
        <v>3.1022029999999998</v>
      </c>
      <c r="N1449" s="1">
        <v>0.77567039999999998</v>
      </c>
      <c r="O1449" s="1">
        <v>4.5562810000000002E-2</v>
      </c>
      <c r="P1449" s="1">
        <v>0.20264509999999999</v>
      </c>
      <c r="Q1449" s="1">
        <v>1.8164470000000001E-4</v>
      </c>
      <c r="R1449" s="1">
        <v>5.6947560000000001E-2</v>
      </c>
      <c r="S1449" s="1">
        <v>7.2072669999999998E-3</v>
      </c>
      <c r="T1449" s="1">
        <v>4.5513039999999998E-2</v>
      </c>
      <c r="U1449" s="1">
        <v>0.1024173</v>
      </c>
      <c r="V1449" s="1">
        <v>2.4862959999999998E-3</v>
      </c>
      <c r="W1449" s="1">
        <v>4.7578010000000001E-4</v>
      </c>
      <c r="X1449" s="1">
        <v>9.0395630000000005E-3</v>
      </c>
      <c r="Y1449" s="1">
        <v>3.645171E-4</v>
      </c>
      <c r="Z1449" s="1">
        <f t="shared" si="67"/>
        <v>2.7028864495316736</v>
      </c>
      <c r="AA1449" s="1">
        <f t="shared" si="67"/>
        <v>3.3014377202265619</v>
      </c>
      <c r="AB1449" s="1">
        <f t="shared" si="67"/>
        <v>0.3205351138834226</v>
      </c>
      <c r="AC1449" s="1">
        <f t="shared" si="66"/>
        <v>1.0442290543537591</v>
      </c>
      <c r="AD1449" s="1">
        <f t="shared" si="66"/>
        <v>4.4607853829182158</v>
      </c>
      <c r="AE1449" s="1">
        <f t="shared" si="66"/>
        <v>200.6758798907978</v>
      </c>
    </row>
    <row r="1450" spans="1:31" x14ac:dyDescent="0.3">
      <c r="A1450" t="s">
        <v>281</v>
      </c>
      <c r="B1450" t="s">
        <v>280</v>
      </c>
      <c r="C1450" t="s">
        <v>5</v>
      </c>
      <c r="D1450" t="s">
        <v>31</v>
      </c>
      <c r="E1450" t="s">
        <v>7</v>
      </c>
      <c r="F1450" t="s">
        <v>282</v>
      </c>
      <c r="G1450" t="s">
        <v>9</v>
      </c>
      <c r="H1450" t="s">
        <v>278</v>
      </c>
      <c r="I1450" s="2">
        <v>43276</v>
      </c>
      <c r="J1450" s="1">
        <v>20.642219999999998</v>
      </c>
      <c r="K1450" s="1">
        <v>0.99213150000000006</v>
      </c>
      <c r="L1450" s="1">
        <v>1.4355599999999999</v>
      </c>
      <c r="M1450" s="1">
        <v>3.42523</v>
      </c>
      <c r="N1450" s="1">
        <v>0.77815040000000002</v>
      </c>
      <c r="O1450" s="1">
        <v>5.6189339999999997E-2</v>
      </c>
      <c r="P1450" s="1">
        <v>0.19786799999999999</v>
      </c>
      <c r="Q1450" s="1">
        <v>5.309342E-6</v>
      </c>
      <c r="R1450" s="1">
        <v>3.7571189999999997E-2</v>
      </c>
      <c r="S1450" s="1">
        <v>4.7034080000000001E-3</v>
      </c>
      <c r="T1450" s="1">
        <v>4.6898870000000002E-2</v>
      </c>
      <c r="U1450" s="1">
        <v>0.1424579</v>
      </c>
      <c r="V1450" s="1">
        <v>3.5202179999999999E-3</v>
      </c>
      <c r="W1450" s="1">
        <v>6.5221050000000003E-4</v>
      </c>
      <c r="X1450" s="1">
        <v>9.1959729999999996E-3</v>
      </c>
      <c r="Y1450" s="1">
        <v>4.2445450000000001E-4</v>
      </c>
      <c r="Z1450" s="1">
        <f t="shared" si="67"/>
        <v>3.266939034244476</v>
      </c>
      <c r="AA1450" s="1">
        <f t="shared" si="67"/>
        <v>4.159075448947954</v>
      </c>
      <c r="AB1450" s="1">
        <f t="shared" si="67"/>
        <v>0.45238272704094218</v>
      </c>
      <c r="AC1450" s="1">
        <f t="shared" si="66"/>
        <v>1.1607370721919852</v>
      </c>
      <c r="AD1450" s="1">
        <f t="shared" si="66"/>
        <v>4.6475291608547113</v>
      </c>
      <c r="AE1450" s="1">
        <f t="shared" si="66"/>
        <v>7994.4840622434949</v>
      </c>
    </row>
    <row r="1451" spans="1:31" x14ac:dyDescent="0.3">
      <c r="A1451" t="s">
        <v>281</v>
      </c>
      <c r="B1451" t="s">
        <v>280</v>
      </c>
      <c r="C1451" t="s">
        <v>5</v>
      </c>
      <c r="D1451" t="s">
        <v>31</v>
      </c>
      <c r="E1451" t="s">
        <v>7</v>
      </c>
      <c r="F1451" t="s">
        <v>282</v>
      </c>
      <c r="G1451" t="s">
        <v>9</v>
      </c>
      <c r="H1451" t="s">
        <v>278</v>
      </c>
      <c r="I1451" s="2">
        <v>43276</v>
      </c>
      <c r="J1451" s="1">
        <v>20.642219999999998</v>
      </c>
      <c r="K1451" s="1">
        <v>0.99213150000000006</v>
      </c>
      <c r="L1451" s="1">
        <v>1.4355599999999999</v>
      </c>
      <c r="M1451" s="1">
        <v>3.42523</v>
      </c>
      <c r="N1451" s="1">
        <v>0.77815040000000002</v>
      </c>
      <c r="O1451" s="1">
        <v>5.6189339999999997E-2</v>
      </c>
      <c r="P1451" s="1">
        <v>0.19786799999999999</v>
      </c>
      <c r="Q1451" s="1">
        <v>5.309342E-6</v>
      </c>
      <c r="R1451" s="1">
        <v>3.7571189999999997E-2</v>
      </c>
      <c r="S1451" s="1">
        <v>4.7034080000000001E-3</v>
      </c>
      <c r="T1451" s="1">
        <v>4.6898870000000002E-2</v>
      </c>
      <c r="U1451" s="1">
        <v>0.1424579</v>
      </c>
      <c r="V1451" s="1">
        <v>3.5202179999999999E-3</v>
      </c>
      <c r="W1451" s="1">
        <v>6.5221050000000003E-4</v>
      </c>
      <c r="X1451" s="1">
        <v>9.1959729999999996E-3</v>
      </c>
      <c r="Y1451" s="1">
        <v>4.2445450000000001E-4</v>
      </c>
      <c r="Z1451" s="1">
        <f t="shared" si="67"/>
        <v>3.266939034244476</v>
      </c>
      <c r="AA1451" s="1">
        <f t="shared" si="67"/>
        <v>4.159075448947954</v>
      </c>
      <c r="AB1451" s="1">
        <f t="shared" si="67"/>
        <v>0.45238272704094218</v>
      </c>
      <c r="AC1451" s="1">
        <f t="shared" si="66"/>
        <v>1.1607370721919852</v>
      </c>
      <c r="AD1451" s="1">
        <f t="shared" si="66"/>
        <v>4.6475291608547113</v>
      </c>
      <c r="AE1451" s="1">
        <f t="shared" si="66"/>
        <v>7994.4840622434949</v>
      </c>
    </row>
    <row r="1452" spans="1:31" x14ac:dyDescent="0.3">
      <c r="A1452" t="s">
        <v>281</v>
      </c>
      <c r="B1452" t="s">
        <v>280</v>
      </c>
      <c r="C1452" t="s">
        <v>5</v>
      </c>
      <c r="D1452" t="s">
        <v>31</v>
      </c>
      <c r="E1452" t="s">
        <v>7</v>
      </c>
      <c r="F1452" t="s">
        <v>282</v>
      </c>
      <c r="G1452" t="s">
        <v>9</v>
      </c>
      <c r="H1452" t="s">
        <v>278</v>
      </c>
      <c r="I1452" s="2">
        <v>43276</v>
      </c>
      <c r="J1452" s="1">
        <v>20.642219999999998</v>
      </c>
      <c r="K1452" s="1">
        <v>0.99213150000000006</v>
      </c>
      <c r="L1452" s="1">
        <v>1.4355599999999999</v>
      </c>
      <c r="M1452" s="1">
        <v>3.42523</v>
      </c>
      <c r="N1452" s="1">
        <v>0.77815040000000002</v>
      </c>
      <c r="O1452" s="1">
        <v>5.6189339999999997E-2</v>
      </c>
      <c r="P1452" s="1">
        <v>0.19786799999999999</v>
      </c>
      <c r="Q1452" s="1">
        <v>5.309342E-6</v>
      </c>
      <c r="R1452" s="1">
        <v>3.7571189999999997E-2</v>
      </c>
      <c r="S1452" s="1">
        <v>4.7034080000000001E-3</v>
      </c>
      <c r="T1452" s="1">
        <v>4.6898870000000002E-2</v>
      </c>
      <c r="U1452" s="1">
        <v>0.1424579</v>
      </c>
      <c r="V1452" s="1">
        <v>3.5202179999999999E-3</v>
      </c>
      <c r="W1452" s="1">
        <v>6.5221050000000003E-4</v>
      </c>
      <c r="X1452" s="1">
        <v>9.1959729999999996E-3</v>
      </c>
      <c r="Y1452" s="1">
        <v>4.2445450000000001E-4</v>
      </c>
      <c r="Z1452" s="1">
        <f t="shared" si="67"/>
        <v>3.266939034244476</v>
      </c>
      <c r="AA1452" s="1">
        <f t="shared" si="67"/>
        <v>4.159075448947954</v>
      </c>
      <c r="AB1452" s="1">
        <f t="shared" si="67"/>
        <v>0.45238272704094218</v>
      </c>
      <c r="AC1452" s="1">
        <f t="shared" si="67"/>
        <v>1.1607370721919852</v>
      </c>
      <c r="AD1452" s="1">
        <f t="shared" si="67"/>
        <v>4.6475291608547113</v>
      </c>
      <c r="AE1452" s="1">
        <f t="shared" si="67"/>
        <v>7994.4840622434949</v>
      </c>
    </row>
    <row r="1453" spans="1:31" x14ac:dyDescent="0.3">
      <c r="A1453" t="s">
        <v>281</v>
      </c>
      <c r="B1453" t="s">
        <v>280</v>
      </c>
      <c r="C1453" t="s">
        <v>5</v>
      </c>
      <c r="D1453" t="s">
        <v>31</v>
      </c>
      <c r="E1453" t="s">
        <v>7</v>
      </c>
      <c r="F1453" t="s">
        <v>282</v>
      </c>
      <c r="G1453" t="s">
        <v>9</v>
      </c>
      <c r="H1453" t="s">
        <v>278</v>
      </c>
      <c r="I1453" s="2">
        <v>43276</v>
      </c>
      <c r="J1453" s="1">
        <v>20.642219999999998</v>
      </c>
      <c r="K1453" s="1">
        <v>0.99213150000000006</v>
      </c>
      <c r="L1453" s="1">
        <v>1.4355599999999999</v>
      </c>
      <c r="M1453" s="1">
        <v>3.42523</v>
      </c>
      <c r="N1453" s="1">
        <v>0.77815040000000002</v>
      </c>
      <c r="O1453" s="1">
        <v>5.6189339999999997E-2</v>
      </c>
      <c r="P1453" s="1">
        <v>0.19786799999999999</v>
      </c>
      <c r="Q1453" s="1">
        <v>5.309342E-6</v>
      </c>
      <c r="R1453" s="1">
        <v>3.7571189999999997E-2</v>
      </c>
      <c r="S1453" s="1">
        <v>4.7034080000000001E-3</v>
      </c>
      <c r="T1453" s="1">
        <v>4.6898870000000002E-2</v>
      </c>
      <c r="U1453" s="1">
        <v>0.1424579</v>
      </c>
      <c r="V1453" s="1">
        <v>3.5202179999999999E-3</v>
      </c>
      <c r="W1453" s="1">
        <v>6.5221050000000003E-4</v>
      </c>
      <c r="X1453" s="1">
        <v>9.1959729999999996E-3</v>
      </c>
      <c r="Y1453" s="1">
        <v>4.2445450000000001E-4</v>
      </c>
      <c r="Z1453" s="1">
        <f t="shared" ref="Z1453:AE1495" si="68">T1453/L1453*100</f>
        <v>3.266939034244476</v>
      </c>
      <c r="AA1453" s="1">
        <f t="shared" si="68"/>
        <v>4.159075448947954</v>
      </c>
      <c r="AB1453" s="1">
        <f t="shared" si="68"/>
        <v>0.45238272704094218</v>
      </c>
      <c r="AC1453" s="1">
        <f t="shared" si="68"/>
        <v>1.1607370721919852</v>
      </c>
      <c r="AD1453" s="1">
        <f t="shared" si="68"/>
        <v>4.6475291608547113</v>
      </c>
      <c r="AE1453" s="1">
        <f t="shared" si="68"/>
        <v>7994.4840622434949</v>
      </c>
    </row>
    <row r="1454" spans="1:31" x14ac:dyDescent="0.3">
      <c r="A1454" t="s">
        <v>281</v>
      </c>
      <c r="B1454" t="s">
        <v>280</v>
      </c>
      <c r="C1454" t="s">
        <v>5</v>
      </c>
      <c r="D1454" t="s">
        <v>31</v>
      </c>
      <c r="E1454" t="s">
        <v>7</v>
      </c>
      <c r="F1454" t="s">
        <v>282</v>
      </c>
      <c r="G1454" t="s">
        <v>9</v>
      </c>
      <c r="H1454" t="s">
        <v>278</v>
      </c>
      <c r="I1454" s="2">
        <v>43276</v>
      </c>
      <c r="J1454" s="1">
        <v>20.642219999999998</v>
      </c>
      <c r="K1454" s="1">
        <v>0.99213150000000006</v>
      </c>
      <c r="L1454" s="1">
        <v>1.4355599999999999</v>
      </c>
      <c r="M1454" s="1">
        <v>3.42523</v>
      </c>
      <c r="N1454" s="1">
        <v>0.77815040000000002</v>
      </c>
      <c r="O1454" s="1">
        <v>5.6189339999999997E-2</v>
      </c>
      <c r="P1454" s="1">
        <v>0.19786799999999999</v>
      </c>
      <c r="Q1454" s="1">
        <v>5.309342E-6</v>
      </c>
      <c r="R1454" s="1">
        <v>3.7571189999999997E-2</v>
      </c>
      <c r="S1454" s="1">
        <v>4.7034080000000001E-3</v>
      </c>
      <c r="T1454" s="1">
        <v>4.6898870000000002E-2</v>
      </c>
      <c r="U1454" s="1">
        <v>0.1424579</v>
      </c>
      <c r="V1454" s="1">
        <v>3.5202179999999999E-3</v>
      </c>
      <c r="W1454" s="1">
        <v>6.5221050000000003E-4</v>
      </c>
      <c r="X1454" s="1">
        <v>9.1959729999999996E-3</v>
      </c>
      <c r="Y1454" s="1">
        <v>4.2445450000000001E-4</v>
      </c>
      <c r="Z1454" s="1">
        <f t="shared" si="68"/>
        <v>3.266939034244476</v>
      </c>
      <c r="AA1454" s="1">
        <f t="shared" si="68"/>
        <v>4.159075448947954</v>
      </c>
      <c r="AB1454" s="1">
        <f t="shared" si="68"/>
        <v>0.45238272704094218</v>
      </c>
      <c r="AC1454" s="1">
        <f t="shared" si="68"/>
        <v>1.1607370721919852</v>
      </c>
      <c r="AD1454" s="1">
        <f t="shared" si="68"/>
        <v>4.6475291608547113</v>
      </c>
      <c r="AE1454" s="1">
        <f t="shared" si="68"/>
        <v>7994.4840622434949</v>
      </c>
    </row>
    <row r="1455" spans="1:31" x14ac:dyDescent="0.3">
      <c r="A1455" t="s">
        <v>281</v>
      </c>
      <c r="B1455" t="s">
        <v>280</v>
      </c>
      <c r="C1455" t="s">
        <v>5</v>
      </c>
      <c r="D1455" t="s">
        <v>31</v>
      </c>
      <c r="E1455" t="s">
        <v>7</v>
      </c>
      <c r="F1455" t="s">
        <v>282</v>
      </c>
      <c r="G1455" t="s">
        <v>9</v>
      </c>
      <c r="H1455" t="s">
        <v>278</v>
      </c>
      <c r="I1455" s="2">
        <v>43276</v>
      </c>
      <c r="J1455" s="1">
        <v>20.642219999999998</v>
      </c>
      <c r="K1455" s="1">
        <v>0.99213150000000006</v>
      </c>
      <c r="L1455" s="1">
        <v>1.4355599999999999</v>
      </c>
      <c r="M1455" s="1">
        <v>3.42523</v>
      </c>
      <c r="N1455" s="1">
        <v>0.77815040000000002</v>
      </c>
      <c r="O1455" s="1">
        <v>5.6189339999999997E-2</v>
      </c>
      <c r="P1455" s="1">
        <v>0.19786799999999999</v>
      </c>
      <c r="Q1455" s="1">
        <v>5.309342E-6</v>
      </c>
      <c r="R1455" s="1">
        <v>3.7571189999999997E-2</v>
      </c>
      <c r="S1455" s="1">
        <v>4.7034080000000001E-3</v>
      </c>
      <c r="T1455" s="1">
        <v>4.6898870000000002E-2</v>
      </c>
      <c r="U1455" s="1">
        <v>0.1424579</v>
      </c>
      <c r="V1455" s="1">
        <v>3.5202179999999999E-3</v>
      </c>
      <c r="W1455" s="1">
        <v>6.5221050000000003E-4</v>
      </c>
      <c r="X1455" s="1">
        <v>9.1959729999999996E-3</v>
      </c>
      <c r="Y1455" s="1">
        <v>4.2445450000000001E-4</v>
      </c>
      <c r="Z1455" s="1">
        <f t="shared" si="68"/>
        <v>3.266939034244476</v>
      </c>
      <c r="AA1455" s="1">
        <f t="shared" si="68"/>
        <v>4.159075448947954</v>
      </c>
      <c r="AB1455" s="1">
        <f t="shared" si="68"/>
        <v>0.45238272704094218</v>
      </c>
      <c r="AC1455" s="1">
        <f t="shared" si="68"/>
        <v>1.1607370721919852</v>
      </c>
      <c r="AD1455" s="1">
        <f t="shared" si="68"/>
        <v>4.6475291608547113</v>
      </c>
      <c r="AE1455" s="1">
        <f t="shared" si="68"/>
        <v>7994.4840622434949</v>
      </c>
    </row>
    <row r="1456" spans="1:31" x14ac:dyDescent="0.3">
      <c r="A1456" t="s">
        <v>281</v>
      </c>
      <c r="B1456" t="s">
        <v>280</v>
      </c>
      <c r="C1456" t="s">
        <v>5</v>
      </c>
      <c r="D1456" t="s">
        <v>31</v>
      </c>
      <c r="E1456" t="s">
        <v>7</v>
      </c>
      <c r="F1456" t="s">
        <v>282</v>
      </c>
      <c r="G1456" t="s">
        <v>9</v>
      </c>
      <c r="H1456" t="s">
        <v>278</v>
      </c>
      <c r="I1456" s="2">
        <v>43276</v>
      </c>
      <c r="J1456" s="1">
        <v>20.642219999999998</v>
      </c>
      <c r="K1456" s="1">
        <v>0.99213150000000006</v>
      </c>
      <c r="L1456" s="1">
        <v>1.4355599999999999</v>
      </c>
      <c r="M1456" s="1">
        <v>3.42523</v>
      </c>
      <c r="N1456" s="1">
        <v>0.77815040000000002</v>
      </c>
      <c r="O1456" s="1">
        <v>5.6189339999999997E-2</v>
      </c>
      <c r="P1456" s="1">
        <v>0.19786799999999999</v>
      </c>
      <c r="Q1456" s="1">
        <v>5.309342E-6</v>
      </c>
      <c r="R1456" s="1">
        <v>3.7571189999999997E-2</v>
      </c>
      <c r="S1456" s="1">
        <v>4.7034080000000001E-3</v>
      </c>
      <c r="T1456" s="1">
        <v>4.6898870000000002E-2</v>
      </c>
      <c r="U1456" s="1">
        <v>0.1424579</v>
      </c>
      <c r="V1456" s="1">
        <v>3.5202179999999999E-3</v>
      </c>
      <c r="W1456" s="1">
        <v>6.5221050000000003E-4</v>
      </c>
      <c r="X1456" s="1">
        <v>9.1959729999999996E-3</v>
      </c>
      <c r="Y1456" s="1">
        <v>4.2445450000000001E-4</v>
      </c>
      <c r="Z1456" s="1">
        <f t="shared" si="68"/>
        <v>3.266939034244476</v>
      </c>
      <c r="AA1456" s="1">
        <f t="shared" si="68"/>
        <v>4.159075448947954</v>
      </c>
      <c r="AB1456" s="1">
        <f t="shared" si="68"/>
        <v>0.45238272704094218</v>
      </c>
      <c r="AC1456" s="1">
        <f t="shared" si="68"/>
        <v>1.1607370721919852</v>
      </c>
      <c r="AD1456" s="1">
        <f t="shared" si="68"/>
        <v>4.6475291608547113</v>
      </c>
      <c r="AE1456" s="1">
        <f t="shared" si="68"/>
        <v>7994.4840622434949</v>
      </c>
    </row>
    <row r="1457" spans="1:31" x14ac:dyDescent="0.3">
      <c r="A1457" t="s">
        <v>281</v>
      </c>
      <c r="B1457" t="s">
        <v>280</v>
      </c>
      <c r="C1457" t="s">
        <v>5</v>
      </c>
      <c r="D1457" t="s">
        <v>31</v>
      </c>
      <c r="E1457" t="s">
        <v>7</v>
      </c>
      <c r="F1457" t="s">
        <v>282</v>
      </c>
      <c r="G1457" t="s">
        <v>9</v>
      </c>
      <c r="H1457" t="s">
        <v>278</v>
      </c>
      <c r="I1457" s="2">
        <v>43276</v>
      </c>
      <c r="J1457" s="1">
        <v>20.642219999999998</v>
      </c>
      <c r="K1457" s="1">
        <v>0.99213150000000006</v>
      </c>
      <c r="L1457" s="1">
        <v>1.4355599999999999</v>
      </c>
      <c r="M1457" s="1">
        <v>3.42523</v>
      </c>
      <c r="N1457" s="1">
        <v>0.77815040000000002</v>
      </c>
      <c r="O1457" s="1">
        <v>5.6189339999999997E-2</v>
      </c>
      <c r="P1457" s="1">
        <v>0.19786799999999999</v>
      </c>
      <c r="Q1457" s="1">
        <v>5.309342E-6</v>
      </c>
      <c r="R1457" s="1">
        <v>3.7571189999999997E-2</v>
      </c>
      <c r="S1457" s="1">
        <v>4.7034080000000001E-3</v>
      </c>
      <c r="T1457" s="1">
        <v>4.6898870000000002E-2</v>
      </c>
      <c r="U1457" s="1">
        <v>0.1424579</v>
      </c>
      <c r="V1457" s="1">
        <v>3.5202179999999999E-3</v>
      </c>
      <c r="W1457" s="1">
        <v>6.5221050000000003E-4</v>
      </c>
      <c r="X1457" s="1">
        <v>9.1959729999999996E-3</v>
      </c>
      <c r="Y1457" s="1">
        <v>4.2445450000000001E-4</v>
      </c>
      <c r="Z1457" s="1">
        <f t="shared" si="68"/>
        <v>3.266939034244476</v>
      </c>
      <c r="AA1457" s="1">
        <f t="shared" si="68"/>
        <v>4.159075448947954</v>
      </c>
      <c r="AB1457" s="1">
        <f t="shared" si="68"/>
        <v>0.45238272704094218</v>
      </c>
      <c r="AC1457" s="1">
        <f t="shared" si="68"/>
        <v>1.1607370721919852</v>
      </c>
      <c r="AD1457" s="1">
        <f t="shared" si="68"/>
        <v>4.6475291608547113</v>
      </c>
      <c r="AE1457" s="1">
        <f t="shared" si="68"/>
        <v>7994.4840622434949</v>
      </c>
    </row>
    <row r="1458" spans="1:31" x14ac:dyDescent="0.3">
      <c r="A1458" t="s">
        <v>281</v>
      </c>
      <c r="B1458" t="s">
        <v>280</v>
      </c>
      <c r="C1458" t="s">
        <v>21</v>
      </c>
      <c r="D1458" t="s">
        <v>32</v>
      </c>
      <c r="E1458" t="s">
        <v>7</v>
      </c>
      <c r="F1458" t="s">
        <v>282</v>
      </c>
      <c r="G1458" t="s">
        <v>9</v>
      </c>
      <c r="H1458" t="s">
        <v>278</v>
      </c>
      <c r="I1458" s="2">
        <v>43276</v>
      </c>
      <c r="J1458" s="1">
        <v>21.396249999999998</v>
      </c>
      <c r="K1458" s="1">
        <v>1.004991</v>
      </c>
      <c r="L1458" s="1">
        <v>1.500032</v>
      </c>
      <c r="M1458" s="1">
        <v>3.1028669999999998</v>
      </c>
      <c r="N1458" s="1">
        <v>0.76507840000000005</v>
      </c>
      <c r="O1458" s="1">
        <v>4.503621E-2</v>
      </c>
      <c r="P1458" s="1">
        <v>0.218082</v>
      </c>
      <c r="Q1458" s="1">
        <v>1.8229100000000001E-4</v>
      </c>
      <c r="R1458" s="1">
        <v>8.7200230000000004E-2</v>
      </c>
      <c r="S1458" s="1">
        <v>9.5894589999999998E-3</v>
      </c>
      <c r="T1458" s="1">
        <v>5.3130570000000002E-2</v>
      </c>
      <c r="U1458" s="1">
        <v>0.1264419</v>
      </c>
      <c r="V1458" s="1">
        <v>2.8816570000000001E-3</v>
      </c>
      <c r="W1458" s="1">
        <v>5.5683670000000003E-4</v>
      </c>
      <c r="X1458" s="1">
        <v>1.05042E-2</v>
      </c>
      <c r="Y1458" s="1">
        <v>4.431107E-4</v>
      </c>
      <c r="Z1458" s="1">
        <f t="shared" si="68"/>
        <v>3.5419624381346533</v>
      </c>
      <c r="AA1458" s="1">
        <f t="shared" si="68"/>
        <v>4.0750022479210353</v>
      </c>
      <c r="AB1458" s="1">
        <f t="shared" si="68"/>
        <v>0.3766485892164777</v>
      </c>
      <c r="AC1458" s="1">
        <f t="shared" si="68"/>
        <v>1.2364199829426146</v>
      </c>
      <c r="AD1458" s="1">
        <f t="shared" si="68"/>
        <v>4.8166286075879716</v>
      </c>
      <c r="AE1458" s="1">
        <f t="shared" si="68"/>
        <v>243.07875868803177</v>
      </c>
    </row>
    <row r="1459" spans="1:31" x14ac:dyDescent="0.3">
      <c r="A1459" t="s">
        <v>281</v>
      </c>
      <c r="B1459" t="s">
        <v>280</v>
      </c>
      <c r="C1459" t="s">
        <v>21</v>
      </c>
      <c r="D1459" t="s">
        <v>32</v>
      </c>
      <c r="E1459" t="s">
        <v>7</v>
      </c>
      <c r="F1459" t="s">
        <v>282</v>
      </c>
      <c r="G1459" t="s">
        <v>9</v>
      </c>
      <c r="H1459" t="s">
        <v>278</v>
      </c>
      <c r="I1459" s="2">
        <v>43276</v>
      </c>
      <c r="J1459" s="1">
        <v>21.396249999999998</v>
      </c>
      <c r="K1459" s="1">
        <v>1.004991</v>
      </c>
      <c r="L1459" s="1">
        <v>1.500032</v>
      </c>
      <c r="M1459" s="1">
        <v>3.1028669999999998</v>
      </c>
      <c r="N1459" s="1">
        <v>0.76507840000000005</v>
      </c>
      <c r="O1459" s="1">
        <v>4.503621E-2</v>
      </c>
      <c r="P1459" s="1">
        <v>0.218082</v>
      </c>
      <c r="Q1459" s="1">
        <v>1.8229100000000001E-4</v>
      </c>
      <c r="R1459" s="1">
        <v>8.7200230000000004E-2</v>
      </c>
      <c r="S1459" s="1">
        <v>9.5894589999999998E-3</v>
      </c>
      <c r="T1459" s="1">
        <v>5.3130570000000002E-2</v>
      </c>
      <c r="U1459" s="1">
        <v>0.1264419</v>
      </c>
      <c r="V1459" s="1">
        <v>2.8816570000000001E-3</v>
      </c>
      <c r="W1459" s="1">
        <v>5.5683670000000003E-4</v>
      </c>
      <c r="X1459" s="1">
        <v>1.05042E-2</v>
      </c>
      <c r="Y1459" s="1">
        <v>4.431107E-4</v>
      </c>
      <c r="Z1459" s="1">
        <f t="shared" si="68"/>
        <v>3.5419624381346533</v>
      </c>
      <c r="AA1459" s="1">
        <f t="shared" si="68"/>
        <v>4.0750022479210353</v>
      </c>
      <c r="AB1459" s="1">
        <f t="shared" si="68"/>
        <v>0.3766485892164777</v>
      </c>
      <c r="AC1459" s="1">
        <f t="shared" si="68"/>
        <v>1.2364199829426146</v>
      </c>
      <c r="AD1459" s="1">
        <f t="shared" si="68"/>
        <v>4.8166286075879716</v>
      </c>
      <c r="AE1459" s="1">
        <f t="shared" si="68"/>
        <v>243.07875868803177</v>
      </c>
    </row>
    <row r="1460" spans="1:31" x14ac:dyDescent="0.3">
      <c r="A1460" t="s">
        <v>281</v>
      </c>
      <c r="B1460" t="s">
        <v>280</v>
      </c>
      <c r="C1460" t="s">
        <v>21</v>
      </c>
      <c r="D1460" t="s">
        <v>32</v>
      </c>
      <c r="E1460" t="s">
        <v>7</v>
      </c>
      <c r="F1460" t="s">
        <v>282</v>
      </c>
      <c r="G1460" t="s">
        <v>9</v>
      </c>
      <c r="H1460" t="s">
        <v>278</v>
      </c>
      <c r="I1460" s="2">
        <v>43276</v>
      </c>
      <c r="J1460" s="1">
        <v>21.396249999999998</v>
      </c>
      <c r="K1460" s="1">
        <v>1.004991</v>
      </c>
      <c r="L1460" s="1">
        <v>1.500032</v>
      </c>
      <c r="M1460" s="1">
        <v>3.1028669999999998</v>
      </c>
      <c r="N1460" s="1">
        <v>0.76507840000000005</v>
      </c>
      <c r="O1460" s="1">
        <v>4.503621E-2</v>
      </c>
      <c r="P1460" s="1">
        <v>0.218082</v>
      </c>
      <c r="Q1460" s="1">
        <v>1.8229100000000001E-4</v>
      </c>
      <c r="R1460" s="1">
        <v>8.7200230000000004E-2</v>
      </c>
      <c r="S1460" s="1">
        <v>9.5894589999999998E-3</v>
      </c>
      <c r="T1460" s="1">
        <v>5.3130570000000002E-2</v>
      </c>
      <c r="U1460" s="1">
        <v>0.1264419</v>
      </c>
      <c r="V1460" s="1">
        <v>2.8816570000000001E-3</v>
      </c>
      <c r="W1460" s="1">
        <v>5.5683670000000003E-4</v>
      </c>
      <c r="X1460" s="1">
        <v>1.05042E-2</v>
      </c>
      <c r="Y1460" s="1">
        <v>4.431107E-4</v>
      </c>
      <c r="Z1460" s="1">
        <f t="shared" si="68"/>
        <v>3.5419624381346533</v>
      </c>
      <c r="AA1460" s="1">
        <f t="shared" si="68"/>
        <v>4.0750022479210353</v>
      </c>
      <c r="AB1460" s="1">
        <f t="shared" si="68"/>
        <v>0.3766485892164777</v>
      </c>
      <c r="AC1460" s="1">
        <f t="shared" si="68"/>
        <v>1.2364199829426146</v>
      </c>
      <c r="AD1460" s="1">
        <f t="shared" si="68"/>
        <v>4.8166286075879716</v>
      </c>
      <c r="AE1460" s="1">
        <f t="shared" si="68"/>
        <v>243.07875868803177</v>
      </c>
    </row>
    <row r="1461" spans="1:31" x14ac:dyDescent="0.3">
      <c r="A1461" t="s">
        <v>281</v>
      </c>
      <c r="B1461" t="s">
        <v>280</v>
      </c>
      <c r="C1461" t="s">
        <v>21</v>
      </c>
      <c r="D1461" t="s">
        <v>32</v>
      </c>
      <c r="E1461" t="s">
        <v>7</v>
      </c>
      <c r="F1461" t="s">
        <v>282</v>
      </c>
      <c r="G1461" t="s">
        <v>9</v>
      </c>
      <c r="H1461" t="s">
        <v>278</v>
      </c>
      <c r="I1461" s="2">
        <v>43276</v>
      </c>
      <c r="J1461" s="1">
        <v>21.396249999999998</v>
      </c>
      <c r="K1461" s="1">
        <v>1.004991</v>
      </c>
      <c r="L1461" s="1">
        <v>1.500032</v>
      </c>
      <c r="M1461" s="1">
        <v>3.1028669999999998</v>
      </c>
      <c r="N1461" s="1">
        <v>0.76507840000000005</v>
      </c>
      <c r="O1461" s="1">
        <v>4.503621E-2</v>
      </c>
      <c r="P1461" s="1">
        <v>0.218082</v>
      </c>
      <c r="Q1461" s="1">
        <v>1.8229100000000001E-4</v>
      </c>
      <c r="R1461" s="1">
        <v>8.7200230000000004E-2</v>
      </c>
      <c r="S1461" s="1">
        <v>9.5894589999999998E-3</v>
      </c>
      <c r="T1461" s="1">
        <v>5.3130570000000002E-2</v>
      </c>
      <c r="U1461" s="1">
        <v>0.1264419</v>
      </c>
      <c r="V1461" s="1">
        <v>2.8816570000000001E-3</v>
      </c>
      <c r="W1461" s="1">
        <v>5.5683670000000003E-4</v>
      </c>
      <c r="X1461" s="1">
        <v>1.05042E-2</v>
      </c>
      <c r="Y1461" s="1">
        <v>4.431107E-4</v>
      </c>
      <c r="Z1461" s="1">
        <f t="shared" si="68"/>
        <v>3.5419624381346533</v>
      </c>
      <c r="AA1461" s="1">
        <f t="shared" si="68"/>
        <v>4.0750022479210353</v>
      </c>
      <c r="AB1461" s="1">
        <f t="shared" si="68"/>
        <v>0.3766485892164777</v>
      </c>
      <c r="AC1461" s="1">
        <f t="shared" si="68"/>
        <v>1.2364199829426146</v>
      </c>
      <c r="AD1461" s="1">
        <f t="shared" si="68"/>
        <v>4.8166286075879716</v>
      </c>
      <c r="AE1461" s="1">
        <f t="shared" si="68"/>
        <v>243.07875868803177</v>
      </c>
    </row>
    <row r="1462" spans="1:31" x14ac:dyDescent="0.3">
      <c r="A1462" t="s">
        <v>281</v>
      </c>
      <c r="B1462" t="s">
        <v>280</v>
      </c>
      <c r="C1462" t="s">
        <v>21</v>
      </c>
      <c r="D1462" t="s">
        <v>32</v>
      </c>
      <c r="E1462" t="s">
        <v>7</v>
      </c>
      <c r="F1462" t="s">
        <v>282</v>
      </c>
      <c r="G1462" t="s">
        <v>9</v>
      </c>
      <c r="H1462" t="s">
        <v>278</v>
      </c>
      <c r="I1462" s="2">
        <v>43276</v>
      </c>
      <c r="J1462" s="1">
        <v>21.396249999999998</v>
      </c>
      <c r="K1462" s="1">
        <v>1.004991</v>
      </c>
      <c r="L1462" s="1">
        <v>1.500032</v>
      </c>
      <c r="M1462" s="1">
        <v>3.1028669999999998</v>
      </c>
      <c r="N1462" s="1">
        <v>0.76507840000000005</v>
      </c>
      <c r="O1462" s="1">
        <v>4.503621E-2</v>
      </c>
      <c r="P1462" s="1">
        <v>0.218082</v>
      </c>
      <c r="Q1462" s="1">
        <v>1.8229100000000001E-4</v>
      </c>
      <c r="R1462" s="1">
        <v>8.7200230000000004E-2</v>
      </c>
      <c r="S1462" s="1">
        <v>9.5894589999999998E-3</v>
      </c>
      <c r="T1462" s="1">
        <v>5.3130570000000002E-2</v>
      </c>
      <c r="U1462" s="1">
        <v>0.1264419</v>
      </c>
      <c r="V1462" s="1">
        <v>2.8816570000000001E-3</v>
      </c>
      <c r="W1462" s="1">
        <v>5.5683670000000003E-4</v>
      </c>
      <c r="X1462" s="1">
        <v>1.05042E-2</v>
      </c>
      <c r="Y1462" s="1">
        <v>4.431107E-4</v>
      </c>
      <c r="Z1462" s="1">
        <f t="shared" si="68"/>
        <v>3.5419624381346533</v>
      </c>
      <c r="AA1462" s="1">
        <f t="shared" si="68"/>
        <v>4.0750022479210353</v>
      </c>
      <c r="AB1462" s="1">
        <f t="shared" si="68"/>
        <v>0.3766485892164777</v>
      </c>
      <c r="AC1462" s="1">
        <f t="shared" si="68"/>
        <v>1.2364199829426146</v>
      </c>
      <c r="AD1462" s="1">
        <f t="shared" si="68"/>
        <v>4.8166286075879716</v>
      </c>
      <c r="AE1462" s="1">
        <f t="shared" si="68"/>
        <v>243.07875868803177</v>
      </c>
    </row>
    <row r="1463" spans="1:31" x14ac:dyDescent="0.3">
      <c r="A1463" t="s">
        <v>281</v>
      </c>
      <c r="B1463" t="s">
        <v>280</v>
      </c>
      <c r="C1463" t="s">
        <v>21</v>
      </c>
      <c r="D1463" t="s">
        <v>32</v>
      </c>
      <c r="E1463" t="s">
        <v>7</v>
      </c>
      <c r="F1463" t="s">
        <v>282</v>
      </c>
      <c r="G1463" t="s">
        <v>9</v>
      </c>
      <c r="H1463" t="s">
        <v>278</v>
      </c>
      <c r="I1463" s="2">
        <v>43276</v>
      </c>
      <c r="J1463" s="1">
        <v>21.396249999999998</v>
      </c>
      <c r="K1463" s="1">
        <v>1.004991</v>
      </c>
      <c r="L1463" s="1">
        <v>1.500032</v>
      </c>
      <c r="M1463" s="1">
        <v>3.1028669999999998</v>
      </c>
      <c r="N1463" s="1">
        <v>0.76507840000000005</v>
      </c>
      <c r="O1463" s="1">
        <v>4.503621E-2</v>
      </c>
      <c r="P1463" s="1">
        <v>0.218082</v>
      </c>
      <c r="Q1463" s="1">
        <v>1.8229100000000001E-4</v>
      </c>
      <c r="R1463" s="1">
        <v>8.7200230000000004E-2</v>
      </c>
      <c r="S1463" s="1">
        <v>9.5894589999999998E-3</v>
      </c>
      <c r="T1463" s="1">
        <v>5.3130570000000002E-2</v>
      </c>
      <c r="U1463" s="1">
        <v>0.1264419</v>
      </c>
      <c r="V1463" s="1">
        <v>2.8816570000000001E-3</v>
      </c>
      <c r="W1463" s="1">
        <v>5.5683670000000003E-4</v>
      </c>
      <c r="X1463" s="1">
        <v>1.05042E-2</v>
      </c>
      <c r="Y1463" s="1">
        <v>4.431107E-4</v>
      </c>
      <c r="Z1463" s="1">
        <f t="shared" si="68"/>
        <v>3.5419624381346533</v>
      </c>
      <c r="AA1463" s="1">
        <f t="shared" si="68"/>
        <v>4.0750022479210353</v>
      </c>
      <c r="AB1463" s="1">
        <f t="shared" si="68"/>
        <v>0.3766485892164777</v>
      </c>
      <c r="AC1463" s="1">
        <f t="shared" si="68"/>
        <v>1.2364199829426146</v>
      </c>
      <c r="AD1463" s="1">
        <f t="shared" si="68"/>
        <v>4.8166286075879716</v>
      </c>
      <c r="AE1463" s="1">
        <f t="shared" si="68"/>
        <v>243.07875868803177</v>
      </c>
    </row>
    <row r="1464" spans="1:31" x14ac:dyDescent="0.3">
      <c r="A1464" t="s">
        <v>281</v>
      </c>
      <c r="B1464" t="s">
        <v>280</v>
      </c>
      <c r="C1464" t="s">
        <v>21</v>
      </c>
      <c r="D1464" t="s">
        <v>32</v>
      </c>
      <c r="E1464" t="s">
        <v>7</v>
      </c>
      <c r="F1464" t="s">
        <v>282</v>
      </c>
      <c r="G1464" t="s">
        <v>9</v>
      </c>
      <c r="H1464" t="s">
        <v>278</v>
      </c>
      <c r="I1464" s="2">
        <v>43276</v>
      </c>
      <c r="J1464" s="1">
        <v>21.396249999999998</v>
      </c>
      <c r="K1464" s="1">
        <v>1.004991</v>
      </c>
      <c r="L1464" s="1">
        <v>1.500032</v>
      </c>
      <c r="M1464" s="1">
        <v>3.1028669999999998</v>
      </c>
      <c r="N1464" s="1">
        <v>0.76507840000000005</v>
      </c>
      <c r="O1464" s="1">
        <v>4.503621E-2</v>
      </c>
      <c r="P1464" s="1">
        <v>0.218082</v>
      </c>
      <c r="Q1464" s="1">
        <v>1.8229100000000001E-4</v>
      </c>
      <c r="R1464" s="1">
        <v>8.7200230000000004E-2</v>
      </c>
      <c r="S1464" s="1">
        <v>9.5894589999999998E-3</v>
      </c>
      <c r="T1464" s="1">
        <v>5.3130570000000002E-2</v>
      </c>
      <c r="U1464" s="1">
        <v>0.1264419</v>
      </c>
      <c r="V1464" s="1">
        <v>2.8816570000000001E-3</v>
      </c>
      <c r="W1464" s="1">
        <v>5.5683670000000003E-4</v>
      </c>
      <c r="X1464" s="1">
        <v>1.05042E-2</v>
      </c>
      <c r="Y1464" s="1">
        <v>4.431107E-4</v>
      </c>
      <c r="Z1464" s="1">
        <f t="shared" si="68"/>
        <v>3.5419624381346533</v>
      </c>
      <c r="AA1464" s="1">
        <f t="shared" si="68"/>
        <v>4.0750022479210353</v>
      </c>
      <c r="AB1464" s="1">
        <f t="shared" si="68"/>
        <v>0.3766485892164777</v>
      </c>
      <c r="AC1464" s="1">
        <f t="shared" si="68"/>
        <v>1.2364199829426146</v>
      </c>
      <c r="AD1464" s="1">
        <f t="shared" si="68"/>
        <v>4.8166286075879716</v>
      </c>
      <c r="AE1464" s="1">
        <f t="shared" si="68"/>
        <v>243.07875868803177</v>
      </c>
    </row>
    <row r="1465" spans="1:31" x14ac:dyDescent="0.3">
      <c r="A1465" t="s">
        <v>281</v>
      </c>
      <c r="B1465" t="s">
        <v>280</v>
      </c>
      <c r="C1465" t="s">
        <v>21</v>
      </c>
      <c r="D1465" t="s">
        <v>32</v>
      </c>
      <c r="E1465" t="s">
        <v>7</v>
      </c>
      <c r="F1465" t="s">
        <v>282</v>
      </c>
      <c r="G1465" t="s">
        <v>9</v>
      </c>
      <c r="H1465" t="s">
        <v>278</v>
      </c>
      <c r="I1465" s="2">
        <v>43276</v>
      </c>
      <c r="J1465" s="1">
        <v>21.396249999999998</v>
      </c>
      <c r="K1465" s="1">
        <v>1.004991</v>
      </c>
      <c r="L1465" s="1">
        <v>1.500032</v>
      </c>
      <c r="M1465" s="1">
        <v>3.1028669999999998</v>
      </c>
      <c r="N1465" s="1">
        <v>0.76507840000000005</v>
      </c>
      <c r="O1465" s="1">
        <v>4.503621E-2</v>
      </c>
      <c r="P1465" s="1">
        <v>0.218082</v>
      </c>
      <c r="Q1465" s="1">
        <v>1.8229100000000001E-4</v>
      </c>
      <c r="R1465" s="1">
        <v>8.7200230000000004E-2</v>
      </c>
      <c r="S1465" s="1">
        <v>9.5894589999999998E-3</v>
      </c>
      <c r="T1465" s="1">
        <v>5.3130570000000002E-2</v>
      </c>
      <c r="U1465" s="1">
        <v>0.1264419</v>
      </c>
      <c r="V1465" s="1">
        <v>2.8816570000000001E-3</v>
      </c>
      <c r="W1465" s="1">
        <v>5.5683670000000003E-4</v>
      </c>
      <c r="X1465" s="1">
        <v>1.05042E-2</v>
      </c>
      <c r="Y1465" s="1">
        <v>4.431107E-4</v>
      </c>
      <c r="Z1465" s="1">
        <f t="shared" si="68"/>
        <v>3.5419624381346533</v>
      </c>
      <c r="AA1465" s="1">
        <f t="shared" si="68"/>
        <v>4.0750022479210353</v>
      </c>
      <c r="AB1465" s="1">
        <f t="shared" si="68"/>
        <v>0.3766485892164777</v>
      </c>
      <c r="AC1465" s="1">
        <f t="shared" si="68"/>
        <v>1.2364199829426146</v>
      </c>
      <c r="AD1465" s="1">
        <f t="shared" si="68"/>
        <v>4.8166286075879716</v>
      </c>
      <c r="AE1465" s="1">
        <f t="shared" si="68"/>
        <v>243.07875868803177</v>
      </c>
    </row>
    <row r="1466" spans="1:31" x14ac:dyDescent="0.3">
      <c r="A1466" t="s">
        <v>281</v>
      </c>
      <c r="B1466" t="s">
        <v>280</v>
      </c>
      <c r="C1466" t="s">
        <v>19</v>
      </c>
      <c r="D1466" t="s">
        <v>33</v>
      </c>
      <c r="E1466" t="s">
        <v>7</v>
      </c>
      <c r="F1466" t="s">
        <v>282</v>
      </c>
      <c r="G1466" t="s">
        <v>9</v>
      </c>
      <c r="H1466" t="s">
        <v>278</v>
      </c>
      <c r="I1466" s="2">
        <v>43276</v>
      </c>
      <c r="J1466" s="1">
        <v>19.377179999999999</v>
      </c>
      <c r="K1466" s="1">
        <v>1.0243819999999999</v>
      </c>
      <c r="L1466" s="1">
        <v>1.226847</v>
      </c>
      <c r="M1466" s="1">
        <v>2.5378210000000001</v>
      </c>
      <c r="N1466" s="1">
        <v>0.69781530000000003</v>
      </c>
      <c r="O1466" s="1">
        <v>3.9838140000000001E-2</v>
      </c>
      <c r="P1466" s="1">
        <v>0.1726982</v>
      </c>
      <c r="Q1466" s="1">
        <v>1.243671E-5</v>
      </c>
      <c r="R1466" s="1">
        <v>6.0698439999999999E-2</v>
      </c>
      <c r="S1466" s="1">
        <v>7.4424390000000003E-3</v>
      </c>
      <c r="T1466" s="1">
        <v>3.475897E-2</v>
      </c>
      <c r="U1466" s="1">
        <v>9.7948569999999999E-2</v>
      </c>
      <c r="V1466" s="1">
        <v>2.563334E-3</v>
      </c>
      <c r="W1466" s="1">
        <v>4.3737639999999998E-4</v>
      </c>
      <c r="X1466" s="1">
        <v>6.2566870000000004E-3</v>
      </c>
      <c r="Y1466" s="1">
        <v>2.9882159999999999E-4</v>
      </c>
      <c r="Z1466" s="1">
        <f t="shared" si="68"/>
        <v>2.833195174296387</v>
      </c>
      <c r="AA1466" s="1">
        <f t="shared" si="68"/>
        <v>3.8595539244099566</v>
      </c>
      <c r="AB1466" s="1">
        <f t="shared" si="68"/>
        <v>0.36733703030013815</v>
      </c>
      <c r="AC1466" s="1">
        <f t="shared" si="68"/>
        <v>1.0978835859304676</v>
      </c>
      <c r="AD1466" s="1">
        <f t="shared" si="68"/>
        <v>3.6229022653391874</v>
      </c>
      <c r="AE1466" s="1">
        <f t="shared" si="68"/>
        <v>2402.7383447873272</v>
      </c>
    </row>
    <row r="1467" spans="1:31" x14ac:dyDescent="0.3">
      <c r="A1467" t="s">
        <v>281</v>
      </c>
      <c r="B1467" t="s">
        <v>280</v>
      </c>
      <c r="C1467" t="s">
        <v>19</v>
      </c>
      <c r="D1467" t="s">
        <v>33</v>
      </c>
      <c r="E1467" t="s">
        <v>7</v>
      </c>
      <c r="F1467" t="s">
        <v>282</v>
      </c>
      <c r="G1467" t="s">
        <v>9</v>
      </c>
      <c r="H1467" t="s">
        <v>278</v>
      </c>
      <c r="I1467" s="2">
        <v>43276</v>
      </c>
      <c r="J1467" s="1">
        <v>19.377179999999999</v>
      </c>
      <c r="K1467" s="1">
        <v>1.0243819999999999</v>
      </c>
      <c r="L1467" s="1">
        <v>1.226847</v>
      </c>
      <c r="M1467" s="1">
        <v>2.5378210000000001</v>
      </c>
      <c r="N1467" s="1">
        <v>0.69781530000000003</v>
      </c>
      <c r="O1467" s="1">
        <v>3.9838140000000001E-2</v>
      </c>
      <c r="P1467" s="1">
        <v>0.1726982</v>
      </c>
      <c r="Q1467" s="1">
        <v>1.243671E-5</v>
      </c>
      <c r="R1467" s="1">
        <v>6.0698439999999999E-2</v>
      </c>
      <c r="S1467" s="1">
        <v>7.4424390000000003E-3</v>
      </c>
      <c r="T1467" s="1">
        <v>3.475897E-2</v>
      </c>
      <c r="U1467" s="1">
        <v>9.7948569999999999E-2</v>
      </c>
      <c r="V1467" s="1">
        <v>2.563334E-3</v>
      </c>
      <c r="W1467" s="1">
        <v>4.3737639999999998E-4</v>
      </c>
      <c r="X1467" s="1">
        <v>6.2566870000000004E-3</v>
      </c>
      <c r="Y1467" s="1">
        <v>2.9882159999999999E-4</v>
      </c>
      <c r="Z1467" s="1">
        <f t="shared" si="68"/>
        <v>2.833195174296387</v>
      </c>
      <c r="AA1467" s="1">
        <f t="shared" si="68"/>
        <v>3.8595539244099566</v>
      </c>
      <c r="AB1467" s="1">
        <f t="shared" si="68"/>
        <v>0.36733703030013815</v>
      </c>
      <c r="AC1467" s="1">
        <f t="shared" si="68"/>
        <v>1.0978835859304676</v>
      </c>
      <c r="AD1467" s="1">
        <f t="shared" si="68"/>
        <v>3.6229022653391874</v>
      </c>
      <c r="AE1467" s="1">
        <f t="shared" si="68"/>
        <v>2402.7383447873272</v>
      </c>
    </row>
    <row r="1468" spans="1:31" x14ac:dyDescent="0.3">
      <c r="A1468" t="s">
        <v>281</v>
      </c>
      <c r="B1468" t="s">
        <v>280</v>
      </c>
      <c r="C1468" t="s">
        <v>19</v>
      </c>
      <c r="D1468" t="s">
        <v>33</v>
      </c>
      <c r="E1468" t="s">
        <v>7</v>
      </c>
      <c r="F1468" t="s">
        <v>282</v>
      </c>
      <c r="G1468" t="s">
        <v>9</v>
      </c>
      <c r="H1468" t="s">
        <v>278</v>
      </c>
      <c r="I1468" s="2">
        <v>43276</v>
      </c>
      <c r="J1468" s="1">
        <v>19.377179999999999</v>
      </c>
      <c r="K1468" s="1">
        <v>1.0243819999999999</v>
      </c>
      <c r="L1468" s="1">
        <v>1.226847</v>
      </c>
      <c r="M1468" s="1">
        <v>2.5378210000000001</v>
      </c>
      <c r="N1468" s="1">
        <v>0.69781530000000003</v>
      </c>
      <c r="O1468" s="1">
        <v>3.9838140000000001E-2</v>
      </c>
      <c r="P1468" s="1">
        <v>0.1726982</v>
      </c>
      <c r="Q1468" s="1">
        <v>1.243671E-5</v>
      </c>
      <c r="R1468" s="1">
        <v>6.0698439999999999E-2</v>
      </c>
      <c r="S1468" s="1">
        <v>7.4424390000000003E-3</v>
      </c>
      <c r="T1468" s="1">
        <v>3.475897E-2</v>
      </c>
      <c r="U1468" s="1">
        <v>9.7948569999999999E-2</v>
      </c>
      <c r="V1468" s="1">
        <v>2.563334E-3</v>
      </c>
      <c r="W1468" s="1">
        <v>4.3737639999999998E-4</v>
      </c>
      <c r="X1468" s="1">
        <v>6.2566870000000004E-3</v>
      </c>
      <c r="Y1468" s="1">
        <v>2.9882159999999999E-4</v>
      </c>
      <c r="Z1468" s="1">
        <f t="shared" si="68"/>
        <v>2.833195174296387</v>
      </c>
      <c r="AA1468" s="1">
        <f t="shared" si="68"/>
        <v>3.8595539244099566</v>
      </c>
      <c r="AB1468" s="1">
        <f t="shared" si="68"/>
        <v>0.36733703030013815</v>
      </c>
      <c r="AC1468" s="1">
        <f t="shared" si="68"/>
        <v>1.0978835859304676</v>
      </c>
      <c r="AD1468" s="1">
        <f t="shared" si="68"/>
        <v>3.6229022653391874</v>
      </c>
      <c r="AE1468" s="1">
        <f t="shared" si="68"/>
        <v>2402.7383447873272</v>
      </c>
    </row>
    <row r="1469" spans="1:31" x14ac:dyDescent="0.3">
      <c r="A1469" t="s">
        <v>281</v>
      </c>
      <c r="B1469" t="s">
        <v>280</v>
      </c>
      <c r="C1469" t="s">
        <v>19</v>
      </c>
      <c r="D1469" t="s">
        <v>33</v>
      </c>
      <c r="E1469" t="s">
        <v>7</v>
      </c>
      <c r="F1469" t="s">
        <v>282</v>
      </c>
      <c r="G1469" t="s">
        <v>9</v>
      </c>
      <c r="H1469" t="s">
        <v>278</v>
      </c>
      <c r="I1469" s="2">
        <v>43276</v>
      </c>
      <c r="J1469" s="1">
        <v>19.377179999999999</v>
      </c>
      <c r="K1469" s="1">
        <v>1.0243819999999999</v>
      </c>
      <c r="L1469" s="1">
        <v>1.226847</v>
      </c>
      <c r="M1469" s="1">
        <v>2.5378210000000001</v>
      </c>
      <c r="N1469" s="1">
        <v>0.69781530000000003</v>
      </c>
      <c r="O1469" s="1">
        <v>3.9838140000000001E-2</v>
      </c>
      <c r="P1469" s="1">
        <v>0.1726982</v>
      </c>
      <c r="Q1469" s="1">
        <v>1.243671E-5</v>
      </c>
      <c r="R1469" s="1">
        <v>6.0698439999999999E-2</v>
      </c>
      <c r="S1469" s="1">
        <v>7.4424390000000003E-3</v>
      </c>
      <c r="T1469" s="1">
        <v>3.475897E-2</v>
      </c>
      <c r="U1469" s="1">
        <v>9.7948569999999999E-2</v>
      </c>
      <c r="V1469" s="1">
        <v>2.563334E-3</v>
      </c>
      <c r="W1469" s="1">
        <v>4.3737639999999998E-4</v>
      </c>
      <c r="X1469" s="1">
        <v>6.2566870000000004E-3</v>
      </c>
      <c r="Y1469" s="1">
        <v>2.9882159999999999E-4</v>
      </c>
      <c r="Z1469" s="1">
        <f t="shared" si="68"/>
        <v>2.833195174296387</v>
      </c>
      <c r="AA1469" s="1">
        <f t="shared" si="68"/>
        <v>3.8595539244099566</v>
      </c>
      <c r="AB1469" s="1">
        <f t="shared" si="68"/>
        <v>0.36733703030013815</v>
      </c>
      <c r="AC1469" s="1">
        <f t="shared" si="68"/>
        <v>1.0978835859304676</v>
      </c>
      <c r="AD1469" s="1">
        <f t="shared" si="68"/>
        <v>3.6229022653391874</v>
      </c>
      <c r="AE1469" s="1">
        <f t="shared" si="68"/>
        <v>2402.7383447873272</v>
      </c>
    </row>
    <row r="1470" spans="1:31" x14ac:dyDescent="0.3">
      <c r="A1470" t="s">
        <v>281</v>
      </c>
      <c r="B1470" t="s">
        <v>280</v>
      </c>
      <c r="C1470" t="s">
        <v>19</v>
      </c>
      <c r="D1470" t="s">
        <v>33</v>
      </c>
      <c r="E1470" t="s">
        <v>7</v>
      </c>
      <c r="F1470" t="s">
        <v>282</v>
      </c>
      <c r="G1470" t="s">
        <v>9</v>
      </c>
      <c r="H1470" t="s">
        <v>278</v>
      </c>
      <c r="I1470" s="2">
        <v>43276</v>
      </c>
      <c r="J1470" s="1">
        <v>19.377179999999999</v>
      </c>
      <c r="K1470" s="1">
        <v>1.0243819999999999</v>
      </c>
      <c r="L1470" s="1">
        <v>1.226847</v>
      </c>
      <c r="M1470" s="1">
        <v>2.5378210000000001</v>
      </c>
      <c r="N1470" s="1">
        <v>0.69781530000000003</v>
      </c>
      <c r="O1470" s="1">
        <v>3.9838140000000001E-2</v>
      </c>
      <c r="P1470" s="1">
        <v>0.1726982</v>
      </c>
      <c r="Q1470" s="1">
        <v>1.243671E-5</v>
      </c>
      <c r="R1470" s="1">
        <v>6.0698439999999999E-2</v>
      </c>
      <c r="S1470" s="1">
        <v>7.4424390000000003E-3</v>
      </c>
      <c r="T1470" s="1">
        <v>3.475897E-2</v>
      </c>
      <c r="U1470" s="1">
        <v>9.7948569999999999E-2</v>
      </c>
      <c r="V1470" s="1">
        <v>2.563334E-3</v>
      </c>
      <c r="W1470" s="1">
        <v>4.3737639999999998E-4</v>
      </c>
      <c r="X1470" s="1">
        <v>6.2566870000000004E-3</v>
      </c>
      <c r="Y1470" s="1">
        <v>2.9882159999999999E-4</v>
      </c>
      <c r="Z1470" s="1">
        <f t="shared" si="68"/>
        <v>2.833195174296387</v>
      </c>
      <c r="AA1470" s="1">
        <f t="shared" si="68"/>
        <v>3.8595539244099566</v>
      </c>
      <c r="AB1470" s="1">
        <f t="shared" si="68"/>
        <v>0.36733703030013815</v>
      </c>
      <c r="AC1470" s="1">
        <f t="shared" si="68"/>
        <v>1.0978835859304676</v>
      </c>
      <c r="AD1470" s="1">
        <f t="shared" si="68"/>
        <v>3.6229022653391874</v>
      </c>
      <c r="AE1470" s="1">
        <f t="shared" si="68"/>
        <v>2402.7383447873272</v>
      </c>
    </row>
    <row r="1471" spans="1:31" x14ac:dyDescent="0.3">
      <c r="A1471" t="s">
        <v>281</v>
      </c>
      <c r="B1471" t="s">
        <v>280</v>
      </c>
      <c r="C1471" t="s">
        <v>19</v>
      </c>
      <c r="D1471" t="s">
        <v>33</v>
      </c>
      <c r="E1471" t="s">
        <v>7</v>
      </c>
      <c r="F1471" t="s">
        <v>282</v>
      </c>
      <c r="G1471" t="s">
        <v>9</v>
      </c>
      <c r="H1471" t="s">
        <v>278</v>
      </c>
      <c r="I1471" s="2">
        <v>43276</v>
      </c>
      <c r="J1471" s="1">
        <v>19.377179999999999</v>
      </c>
      <c r="K1471" s="1">
        <v>1.0243819999999999</v>
      </c>
      <c r="L1471" s="1">
        <v>1.226847</v>
      </c>
      <c r="M1471" s="1">
        <v>2.5378210000000001</v>
      </c>
      <c r="N1471" s="1">
        <v>0.69781530000000003</v>
      </c>
      <c r="O1471" s="1">
        <v>3.9838140000000001E-2</v>
      </c>
      <c r="P1471" s="1">
        <v>0.1726982</v>
      </c>
      <c r="Q1471" s="1">
        <v>1.243671E-5</v>
      </c>
      <c r="R1471" s="1">
        <v>6.0698439999999999E-2</v>
      </c>
      <c r="S1471" s="1">
        <v>7.4424390000000003E-3</v>
      </c>
      <c r="T1471" s="1">
        <v>3.475897E-2</v>
      </c>
      <c r="U1471" s="1">
        <v>9.7948569999999999E-2</v>
      </c>
      <c r="V1471" s="1">
        <v>2.563334E-3</v>
      </c>
      <c r="W1471" s="1">
        <v>4.3737639999999998E-4</v>
      </c>
      <c r="X1471" s="1">
        <v>6.2566870000000004E-3</v>
      </c>
      <c r="Y1471" s="1">
        <v>2.9882159999999999E-4</v>
      </c>
      <c r="Z1471" s="1">
        <f t="shared" si="68"/>
        <v>2.833195174296387</v>
      </c>
      <c r="AA1471" s="1">
        <f t="shared" si="68"/>
        <v>3.8595539244099566</v>
      </c>
      <c r="AB1471" s="1">
        <f t="shared" si="68"/>
        <v>0.36733703030013815</v>
      </c>
      <c r="AC1471" s="1">
        <f t="shared" si="68"/>
        <v>1.0978835859304676</v>
      </c>
      <c r="AD1471" s="1">
        <f t="shared" si="68"/>
        <v>3.6229022653391874</v>
      </c>
      <c r="AE1471" s="1">
        <f t="shared" si="68"/>
        <v>2402.7383447873272</v>
      </c>
    </row>
    <row r="1472" spans="1:31" x14ac:dyDescent="0.3">
      <c r="A1472" t="s">
        <v>281</v>
      </c>
      <c r="B1472" t="s">
        <v>280</v>
      </c>
      <c r="C1472" t="s">
        <v>19</v>
      </c>
      <c r="D1472" t="s">
        <v>33</v>
      </c>
      <c r="E1472" t="s">
        <v>7</v>
      </c>
      <c r="F1472" t="s">
        <v>282</v>
      </c>
      <c r="G1472" t="s">
        <v>9</v>
      </c>
      <c r="H1472" t="s">
        <v>278</v>
      </c>
      <c r="I1472" s="2">
        <v>43276</v>
      </c>
      <c r="J1472" s="1">
        <v>19.377179999999999</v>
      </c>
      <c r="K1472" s="1">
        <v>1.0243819999999999</v>
      </c>
      <c r="L1472" s="1">
        <v>1.226847</v>
      </c>
      <c r="M1472" s="1">
        <v>2.5378210000000001</v>
      </c>
      <c r="N1472" s="1">
        <v>0.69781530000000003</v>
      </c>
      <c r="O1472" s="1">
        <v>3.9838140000000001E-2</v>
      </c>
      <c r="P1472" s="1">
        <v>0.1726982</v>
      </c>
      <c r="Q1472" s="1">
        <v>1.243671E-5</v>
      </c>
      <c r="R1472" s="1">
        <v>6.0698439999999999E-2</v>
      </c>
      <c r="S1472" s="1">
        <v>7.4424390000000003E-3</v>
      </c>
      <c r="T1472" s="1">
        <v>3.475897E-2</v>
      </c>
      <c r="U1472" s="1">
        <v>9.7948569999999999E-2</v>
      </c>
      <c r="V1472" s="1">
        <v>2.563334E-3</v>
      </c>
      <c r="W1472" s="1">
        <v>4.3737639999999998E-4</v>
      </c>
      <c r="X1472" s="1">
        <v>6.2566870000000004E-3</v>
      </c>
      <c r="Y1472" s="1">
        <v>2.9882159999999999E-4</v>
      </c>
      <c r="Z1472" s="1">
        <f t="shared" si="68"/>
        <v>2.833195174296387</v>
      </c>
      <c r="AA1472" s="1">
        <f t="shared" si="68"/>
        <v>3.8595539244099566</v>
      </c>
      <c r="AB1472" s="1">
        <f t="shared" si="68"/>
        <v>0.36733703030013815</v>
      </c>
      <c r="AC1472" s="1">
        <f t="shared" si="68"/>
        <v>1.0978835859304676</v>
      </c>
      <c r="AD1472" s="1">
        <f t="shared" si="68"/>
        <v>3.6229022653391874</v>
      </c>
      <c r="AE1472" s="1">
        <f t="shared" si="68"/>
        <v>2402.7383447873272</v>
      </c>
    </row>
    <row r="1473" spans="1:31" x14ac:dyDescent="0.3">
      <c r="A1473" t="s">
        <v>281</v>
      </c>
      <c r="B1473" t="s">
        <v>280</v>
      </c>
      <c r="C1473" t="s">
        <v>19</v>
      </c>
      <c r="D1473" t="s">
        <v>33</v>
      </c>
      <c r="E1473" t="s">
        <v>7</v>
      </c>
      <c r="F1473" t="s">
        <v>282</v>
      </c>
      <c r="G1473" t="s">
        <v>9</v>
      </c>
      <c r="H1473" t="s">
        <v>278</v>
      </c>
      <c r="I1473" s="2">
        <v>43276</v>
      </c>
      <c r="J1473" s="1">
        <v>19.377179999999999</v>
      </c>
      <c r="K1473" s="1">
        <v>1.0243819999999999</v>
      </c>
      <c r="L1473" s="1">
        <v>1.226847</v>
      </c>
      <c r="M1473" s="1">
        <v>2.5378210000000001</v>
      </c>
      <c r="N1473" s="1">
        <v>0.69781530000000003</v>
      </c>
      <c r="O1473" s="1">
        <v>3.9838140000000001E-2</v>
      </c>
      <c r="P1473" s="1">
        <v>0.1726982</v>
      </c>
      <c r="Q1473" s="1">
        <v>1.243671E-5</v>
      </c>
      <c r="R1473" s="1">
        <v>6.0698439999999999E-2</v>
      </c>
      <c r="S1473" s="1">
        <v>7.4424390000000003E-3</v>
      </c>
      <c r="T1473" s="1">
        <v>3.475897E-2</v>
      </c>
      <c r="U1473" s="1">
        <v>9.7948569999999999E-2</v>
      </c>
      <c r="V1473" s="1">
        <v>2.563334E-3</v>
      </c>
      <c r="W1473" s="1">
        <v>4.3737639999999998E-4</v>
      </c>
      <c r="X1473" s="1">
        <v>6.2566870000000004E-3</v>
      </c>
      <c r="Y1473" s="1">
        <v>2.9882159999999999E-4</v>
      </c>
      <c r="Z1473" s="1">
        <f t="shared" si="68"/>
        <v>2.833195174296387</v>
      </c>
      <c r="AA1473" s="1">
        <f t="shared" si="68"/>
        <v>3.8595539244099566</v>
      </c>
      <c r="AB1473" s="1">
        <f t="shared" si="68"/>
        <v>0.36733703030013815</v>
      </c>
      <c r="AC1473" s="1">
        <f t="shared" si="68"/>
        <v>1.0978835859304676</v>
      </c>
      <c r="AD1473" s="1">
        <f t="shared" si="68"/>
        <v>3.6229022653391874</v>
      </c>
      <c r="AE1473" s="1">
        <f t="shared" si="68"/>
        <v>2402.7383447873272</v>
      </c>
    </row>
    <row r="1474" spans="1:31" x14ac:dyDescent="0.3">
      <c r="A1474" t="s">
        <v>281</v>
      </c>
      <c r="B1474" t="s">
        <v>280</v>
      </c>
      <c r="C1474" t="s">
        <v>17</v>
      </c>
      <c r="D1474" t="s">
        <v>34</v>
      </c>
      <c r="E1474" t="s">
        <v>7</v>
      </c>
      <c r="F1474" t="s">
        <v>282</v>
      </c>
      <c r="G1474" t="s">
        <v>9</v>
      </c>
      <c r="H1474" t="s">
        <v>278</v>
      </c>
      <c r="I1474" s="2">
        <v>43276</v>
      </c>
      <c r="J1474" s="1">
        <v>19.123740000000002</v>
      </c>
      <c r="K1474" s="1">
        <v>1.070031</v>
      </c>
      <c r="L1474" s="1">
        <v>1.2778419999999999</v>
      </c>
      <c r="M1474" s="1">
        <v>2.2238259999999999</v>
      </c>
      <c r="N1474" s="1">
        <v>0.65066139999999995</v>
      </c>
      <c r="O1474" s="1">
        <v>4.2177149999999997E-2</v>
      </c>
      <c r="P1474" s="1">
        <v>0.15544820000000001</v>
      </c>
      <c r="Q1474" s="1">
        <v>2.0949059999999998E-6</v>
      </c>
      <c r="R1474" s="1">
        <v>4.0643209999999999E-2</v>
      </c>
      <c r="S1474" s="1">
        <v>5.4416869999999997E-3</v>
      </c>
      <c r="T1474" s="1">
        <v>3.1058220000000001E-2</v>
      </c>
      <c r="U1474" s="1">
        <v>8.8747060000000003E-2</v>
      </c>
      <c r="V1474" s="1">
        <v>2.324572E-3</v>
      </c>
      <c r="W1474" s="1">
        <v>4.168442E-4</v>
      </c>
      <c r="X1474" s="1">
        <v>5.9317730000000004E-3</v>
      </c>
      <c r="Y1474" s="1">
        <v>2.7447060000000001E-4</v>
      </c>
      <c r="Z1474" s="1">
        <f t="shared" si="68"/>
        <v>2.4305211442416201</v>
      </c>
      <c r="AA1474" s="1">
        <f t="shared" si="68"/>
        <v>3.9907375846851334</v>
      </c>
      <c r="AB1474" s="1">
        <f t="shared" si="68"/>
        <v>0.35726293276349269</v>
      </c>
      <c r="AC1474" s="1">
        <f t="shared" si="68"/>
        <v>0.98831760799390189</v>
      </c>
      <c r="AD1474" s="1">
        <f t="shared" si="68"/>
        <v>3.8159161701454245</v>
      </c>
      <c r="AE1474" s="1">
        <f t="shared" si="68"/>
        <v>13101.809818674443</v>
      </c>
    </row>
    <row r="1475" spans="1:31" x14ac:dyDescent="0.3">
      <c r="A1475" t="s">
        <v>281</v>
      </c>
      <c r="B1475" t="s">
        <v>280</v>
      </c>
      <c r="C1475" t="s">
        <v>17</v>
      </c>
      <c r="D1475" t="s">
        <v>34</v>
      </c>
      <c r="E1475" t="s">
        <v>7</v>
      </c>
      <c r="F1475" t="s">
        <v>282</v>
      </c>
      <c r="G1475" t="s">
        <v>9</v>
      </c>
      <c r="H1475" t="s">
        <v>278</v>
      </c>
      <c r="I1475" s="2">
        <v>43276</v>
      </c>
      <c r="J1475" s="1">
        <v>19.123740000000002</v>
      </c>
      <c r="K1475" s="1">
        <v>1.070031</v>
      </c>
      <c r="L1475" s="1">
        <v>1.2778419999999999</v>
      </c>
      <c r="M1475" s="1">
        <v>2.2238259999999999</v>
      </c>
      <c r="N1475" s="1">
        <v>0.65066139999999995</v>
      </c>
      <c r="O1475" s="1">
        <v>4.2177149999999997E-2</v>
      </c>
      <c r="P1475" s="1">
        <v>0.15544820000000001</v>
      </c>
      <c r="Q1475" s="1">
        <v>2.0949059999999998E-6</v>
      </c>
      <c r="R1475" s="1">
        <v>4.0643209999999999E-2</v>
      </c>
      <c r="S1475" s="1">
        <v>5.4416869999999997E-3</v>
      </c>
      <c r="T1475" s="1">
        <v>3.1058220000000001E-2</v>
      </c>
      <c r="U1475" s="1">
        <v>8.8747060000000003E-2</v>
      </c>
      <c r="V1475" s="1">
        <v>2.324572E-3</v>
      </c>
      <c r="W1475" s="1">
        <v>4.168442E-4</v>
      </c>
      <c r="X1475" s="1">
        <v>5.9317730000000004E-3</v>
      </c>
      <c r="Y1475" s="1">
        <v>2.7447060000000001E-4</v>
      </c>
      <c r="Z1475" s="1">
        <f t="shared" si="68"/>
        <v>2.4305211442416201</v>
      </c>
      <c r="AA1475" s="1">
        <f t="shared" si="68"/>
        <v>3.9907375846851334</v>
      </c>
      <c r="AB1475" s="1">
        <f t="shared" si="68"/>
        <v>0.35726293276349269</v>
      </c>
      <c r="AC1475" s="1">
        <f t="shared" si="68"/>
        <v>0.98831760799390189</v>
      </c>
      <c r="AD1475" s="1">
        <f t="shared" si="68"/>
        <v>3.8159161701454245</v>
      </c>
      <c r="AE1475" s="1">
        <f t="shared" si="68"/>
        <v>13101.809818674443</v>
      </c>
    </row>
    <row r="1476" spans="1:31" x14ac:dyDescent="0.3">
      <c r="A1476" t="s">
        <v>281</v>
      </c>
      <c r="B1476" t="s">
        <v>280</v>
      </c>
      <c r="C1476" t="s">
        <v>17</v>
      </c>
      <c r="D1476" t="s">
        <v>34</v>
      </c>
      <c r="E1476" t="s">
        <v>7</v>
      </c>
      <c r="F1476" t="s">
        <v>282</v>
      </c>
      <c r="G1476" t="s">
        <v>9</v>
      </c>
      <c r="H1476" t="s">
        <v>278</v>
      </c>
      <c r="I1476" s="2">
        <v>43276</v>
      </c>
      <c r="J1476" s="1">
        <v>19.123740000000002</v>
      </c>
      <c r="K1476" s="1">
        <v>1.070031</v>
      </c>
      <c r="L1476" s="1">
        <v>1.2778419999999999</v>
      </c>
      <c r="M1476" s="1">
        <v>2.2238259999999999</v>
      </c>
      <c r="N1476" s="1">
        <v>0.65066139999999995</v>
      </c>
      <c r="O1476" s="1">
        <v>4.2177149999999997E-2</v>
      </c>
      <c r="P1476" s="1">
        <v>0.15544820000000001</v>
      </c>
      <c r="Q1476" s="1">
        <v>2.0949059999999998E-6</v>
      </c>
      <c r="R1476" s="1">
        <v>4.0643209999999999E-2</v>
      </c>
      <c r="S1476" s="1">
        <v>5.4416869999999997E-3</v>
      </c>
      <c r="T1476" s="1">
        <v>3.1058220000000001E-2</v>
      </c>
      <c r="U1476" s="1">
        <v>8.8747060000000003E-2</v>
      </c>
      <c r="V1476" s="1">
        <v>2.324572E-3</v>
      </c>
      <c r="W1476" s="1">
        <v>4.168442E-4</v>
      </c>
      <c r="X1476" s="1">
        <v>5.9317730000000004E-3</v>
      </c>
      <c r="Y1476" s="1">
        <v>2.7447060000000001E-4</v>
      </c>
      <c r="Z1476" s="1">
        <f t="shared" si="68"/>
        <v>2.4305211442416201</v>
      </c>
      <c r="AA1476" s="1">
        <f t="shared" si="68"/>
        <v>3.9907375846851334</v>
      </c>
      <c r="AB1476" s="1">
        <f t="shared" si="68"/>
        <v>0.35726293276349269</v>
      </c>
      <c r="AC1476" s="1">
        <f t="shared" si="68"/>
        <v>0.98831760799390189</v>
      </c>
      <c r="AD1476" s="1">
        <f t="shared" si="68"/>
        <v>3.8159161701454245</v>
      </c>
      <c r="AE1476" s="1">
        <f t="shared" si="68"/>
        <v>13101.809818674443</v>
      </c>
    </row>
    <row r="1477" spans="1:31" x14ac:dyDescent="0.3">
      <c r="A1477" t="s">
        <v>281</v>
      </c>
      <c r="B1477" t="s">
        <v>280</v>
      </c>
      <c r="C1477" t="s">
        <v>17</v>
      </c>
      <c r="D1477" t="s">
        <v>34</v>
      </c>
      <c r="E1477" t="s">
        <v>7</v>
      </c>
      <c r="F1477" t="s">
        <v>282</v>
      </c>
      <c r="G1477" t="s">
        <v>9</v>
      </c>
      <c r="H1477" t="s">
        <v>278</v>
      </c>
      <c r="I1477" s="2">
        <v>43276</v>
      </c>
      <c r="J1477" s="1">
        <v>19.123740000000002</v>
      </c>
      <c r="K1477" s="1">
        <v>1.070031</v>
      </c>
      <c r="L1477" s="1">
        <v>1.2778419999999999</v>
      </c>
      <c r="M1477" s="1">
        <v>2.2238259999999999</v>
      </c>
      <c r="N1477" s="1">
        <v>0.65066139999999995</v>
      </c>
      <c r="O1477" s="1">
        <v>4.2177149999999997E-2</v>
      </c>
      <c r="P1477" s="1">
        <v>0.15544820000000001</v>
      </c>
      <c r="Q1477" s="1">
        <v>2.0949059999999998E-6</v>
      </c>
      <c r="R1477" s="1">
        <v>4.0643209999999999E-2</v>
      </c>
      <c r="S1477" s="1">
        <v>5.4416869999999997E-3</v>
      </c>
      <c r="T1477" s="1">
        <v>3.1058220000000001E-2</v>
      </c>
      <c r="U1477" s="1">
        <v>8.8747060000000003E-2</v>
      </c>
      <c r="V1477" s="1">
        <v>2.324572E-3</v>
      </c>
      <c r="W1477" s="1">
        <v>4.168442E-4</v>
      </c>
      <c r="X1477" s="1">
        <v>5.9317730000000004E-3</v>
      </c>
      <c r="Y1477" s="1">
        <v>2.7447060000000001E-4</v>
      </c>
      <c r="Z1477" s="1">
        <f t="shared" si="68"/>
        <v>2.4305211442416201</v>
      </c>
      <c r="AA1477" s="1">
        <f t="shared" si="68"/>
        <v>3.9907375846851334</v>
      </c>
      <c r="AB1477" s="1">
        <f t="shared" si="68"/>
        <v>0.35726293276349269</v>
      </c>
      <c r="AC1477" s="1">
        <f t="shared" si="68"/>
        <v>0.98831760799390189</v>
      </c>
      <c r="AD1477" s="1">
        <f t="shared" si="68"/>
        <v>3.8159161701454245</v>
      </c>
      <c r="AE1477" s="1">
        <f t="shared" si="68"/>
        <v>13101.809818674443</v>
      </c>
    </row>
    <row r="1478" spans="1:31" x14ac:dyDescent="0.3">
      <c r="A1478" t="s">
        <v>281</v>
      </c>
      <c r="B1478" t="s">
        <v>280</v>
      </c>
      <c r="C1478" t="s">
        <v>17</v>
      </c>
      <c r="D1478" t="s">
        <v>34</v>
      </c>
      <c r="E1478" t="s">
        <v>7</v>
      </c>
      <c r="F1478" t="s">
        <v>282</v>
      </c>
      <c r="G1478" t="s">
        <v>9</v>
      </c>
      <c r="H1478" t="s">
        <v>278</v>
      </c>
      <c r="I1478" s="2">
        <v>43276</v>
      </c>
      <c r="J1478" s="1">
        <v>19.123740000000002</v>
      </c>
      <c r="K1478" s="1">
        <v>1.070031</v>
      </c>
      <c r="L1478" s="1">
        <v>1.2778419999999999</v>
      </c>
      <c r="M1478" s="1">
        <v>2.2238259999999999</v>
      </c>
      <c r="N1478" s="1">
        <v>0.65066139999999995</v>
      </c>
      <c r="O1478" s="1">
        <v>4.2177149999999997E-2</v>
      </c>
      <c r="P1478" s="1">
        <v>0.15544820000000001</v>
      </c>
      <c r="Q1478" s="1">
        <v>2.0949059999999998E-6</v>
      </c>
      <c r="R1478" s="1">
        <v>4.0643209999999999E-2</v>
      </c>
      <c r="S1478" s="1">
        <v>5.4416869999999997E-3</v>
      </c>
      <c r="T1478" s="1">
        <v>3.1058220000000001E-2</v>
      </c>
      <c r="U1478" s="1">
        <v>8.8747060000000003E-2</v>
      </c>
      <c r="V1478" s="1">
        <v>2.324572E-3</v>
      </c>
      <c r="W1478" s="1">
        <v>4.168442E-4</v>
      </c>
      <c r="X1478" s="1">
        <v>5.9317730000000004E-3</v>
      </c>
      <c r="Y1478" s="1">
        <v>2.7447060000000001E-4</v>
      </c>
      <c r="Z1478" s="1">
        <f t="shared" si="68"/>
        <v>2.4305211442416201</v>
      </c>
      <c r="AA1478" s="1">
        <f t="shared" si="68"/>
        <v>3.9907375846851334</v>
      </c>
      <c r="AB1478" s="1">
        <f t="shared" si="68"/>
        <v>0.35726293276349269</v>
      </c>
      <c r="AC1478" s="1">
        <f t="shared" si="68"/>
        <v>0.98831760799390189</v>
      </c>
      <c r="AD1478" s="1">
        <f t="shared" si="68"/>
        <v>3.8159161701454245</v>
      </c>
      <c r="AE1478" s="1">
        <f t="shared" si="68"/>
        <v>13101.809818674443</v>
      </c>
    </row>
    <row r="1479" spans="1:31" x14ac:dyDescent="0.3">
      <c r="A1479" t="s">
        <v>281</v>
      </c>
      <c r="B1479" t="s">
        <v>280</v>
      </c>
      <c r="C1479" t="s">
        <v>17</v>
      </c>
      <c r="D1479" t="s">
        <v>34</v>
      </c>
      <c r="E1479" t="s">
        <v>7</v>
      </c>
      <c r="F1479" t="s">
        <v>282</v>
      </c>
      <c r="G1479" t="s">
        <v>9</v>
      </c>
      <c r="H1479" t="s">
        <v>278</v>
      </c>
      <c r="I1479" s="2">
        <v>43276</v>
      </c>
      <c r="J1479" s="1">
        <v>19.123740000000002</v>
      </c>
      <c r="K1479" s="1">
        <v>1.070031</v>
      </c>
      <c r="L1479" s="1">
        <v>1.2778419999999999</v>
      </c>
      <c r="M1479" s="1">
        <v>2.2238259999999999</v>
      </c>
      <c r="N1479" s="1">
        <v>0.65066139999999995</v>
      </c>
      <c r="O1479" s="1">
        <v>4.2177149999999997E-2</v>
      </c>
      <c r="P1479" s="1">
        <v>0.15544820000000001</v>
      </c>
      <c r="Q1479" s="1">
        <v>2.0949059999999998E-6</v>
      </c>
      <c r="R1479" s="1">
        <v>4.0643209999999999E-2</v>
      </c>
      <c r="S1479" s="1">
        <v>5.4416869999999997E-3</v>
      </c>
      <c r="T1479" s="1">
        <v>3.1058220000000001E-2</v>
      </c>
      <c r="U1479" s="1">
        <v>8.8747060000000003E-2</v>
      </c>
      <c r="V1479" s="1">
        <v>2.324572E-3</v>
      </c>
      <c r="W1479" s="1">
        <v>4.168442E-4</v>
      </c>
      <c r="X1479" s="1">
        <v>5.9317730000000004E-3</v>
      </c>
      <c r="Y1479" s="1">
        <v>2.7447060000000001E-4</v>
      </c>
      <c r="Z1479" s="1">
        <f t="shared" si="68"/>
        <v>2.4305211442416201</v>
      </c>
      <c r="AA1479" s="1">
        <f t="shared" si="68"/>
        <v>3.9907375846851334</v>
      </c>
      <c r="AB1479" s="1">
        <f t="shared" si="68"/>
        <v>0.35726293276349269</v>
      </c>
      <c r="AC1479" s="1">
        <f t="shared" si="68"/>
        <v>0.98831760799390189</v>
      </c>
      <c r="AD1479" s="1">
        <f t="shared" si="68"/>
        <v>3.8159161701454245</v>
      </c>
      <c r="AE1479" s="1">
        <f t="shared" si="68"/>
        <v>13101.809818674443</v>
      </c>
    </row>
    <row r="1480" spans="1:31" x14ac:dyDescent="0.3">
      <c r="A1480" t="s">
        <v>281</v>
      </c>
      <c r="B1480" t="s">
        <v>280</v>
      </c>
      <c r="C1480" t="s">
        <v>17</v>
      </c>
      <c r="D1480" t="s">
        <v>34</v>
      </c>
      <c r="E1480" t="s">
        <v>7</v>
      </c>
      <c r="F1480" t="s">
        <v>282</v>
      </c>
      <c r="G1480" t="s">
        <v>9</v>
      </c>
      <c r="H1480" t="s">
        <v>278</v>
      </c>
      <c r="I1480" s="2">
        <v>43276</v>
      </c>
      <c r="J1480" s="1">
        <v>19.123740000000002</v>
      </c>
      <c r="K1480" s="1">
        <v>1.070031</v>
      </c>
      <c r="L1480" s="1">
        <v>1.2778419999999999</v>
      </c>
      <c r="M1480" s="1">
        <v>2.2238259999999999</v>
      </c>
      <c r="N1480" s="1">
        <v>0.65066139999999995</v>
      </c>
      <c r="O1480" s="1">
        <v>4.2177149999999997E-2</v>
      </c>
      <c r="P1480" s="1">
        <v>0.15544820000000001</v>
      </c>
      <c r="Q1480" s="1">
        <v>2.0949059999999998E-6</v>
      </c>
      <c r="R1480" s="1">
        <v>4.0643209999999999E-2</v>
      </c>
      <c r="S1480" s="1">
        <v>5.4416869999999997E-3</v>
      </c>
      <c r="T1480" s="1">
        <v>3.1058220000000001E-2</v>
      </c>
      <c r="U1480" s="1">
        <v>8.8747060000000003E-2</v>
      </c>
      <c r="V1480" s="1">
        <v>2.324572E-3</v>
      </c>
      <c r="W1480" s="1">
        <v>4.168442E-4</v>
      </c>
      <c r="X1480" s="1">
        <v>5.9317730000000004E-3</v>
      </c>
      <c r="Y1480" s="1">
        <v>2.7447060000000001E-4</v>
      </c>
      <c r="Z1480" s="1">
        <f t="shared" si="68"/>
        <v>2.4305211442416201</v>
      </c>
      <c r="AA1480" s="1">
        <f t="shared" si="68"/>
        <v>3.9907375846851334</v>
      </c>
      <c r="AB1480" s="1">
        <f t="shared" si="68"/>
        <v>0.35726293276349269</v>
      </c>
      <c r="AC1480" s="1">
        <f t="shared" si="68"/>
        <v>0.98831760799390189</v>
      </c>
      <c r="AD1480" s="1">
        <f t="shared" si="68"/>
        <v>3.8159161701454245</v>
      </c>
      <c r="AE1480" s="1">
        <f t="shared" si="68"/>
        <v>13101.809818674443</v>
      </c>
    </row>
    <row r="1481" spans="1:31" x14ac:dyDescent="0.3">
      <c r="A1481" t="s">
        <v>281</v>
      </c>
      <c r="B1481" t="s">
        <v>280</v>
      </c>
      <c r="C1481" t="s">
        <v>17</v>
      </c>
      <c r="D1481" t="s">
        <v>34</v>
      </c>
      <c r="E1481" t="s">
        <v>7</v>
      </c>
      <c r="F1481" t="s">
        <v>282</v>
      </c>
      <c r="G1481" t="s">
        <v>9</v>
      </c>
      <c r="H1481" t="s">
        <v>278</v>
      </c>
      <c r="I1481" s="2">
        <v>43276</v>
      </c>
      <c r="J1481" s="1">
        <v>19.123740000000002</v>
      </c>
      <c r="K1481" s="1">
        <v>1.070031</v>
      </c>
      <c r="L1481" s="1">
        <v>1.2778419999999999</v>
      </c>
      <c r="M1481" s="1">
        <v>2.2238259999999999</v>
      </c>
      <c r="N1481" s="1">
        <v>0.65066139999999995</v>
      </c>
      <c r="O1481" s="1">
        <v>4.2177149999999997E-2</v>
      </c>
      <c r="P1481" s="1">
        <v>0.15544820000000001</v>
      </c>
      <c r="Q1481" s="1">
        <v>2.0949059999999998E-6</v>
      </c>
      <c r="R1481" s="1">
        <v>4.0643209999999999E-2</v>
      </c>
      <c r="S1481" s="1">
        <v>5.4416869999999997E-3</v>
      </c>
      <c r="T1481" s="1">
        <v>3.1058220000000001E-2</v>
      </c>
      <c r="U1481" s="1">
        <v>8.8747060000000003E-2</v>
      </c>
      <c r="V1481" s="1">
        <v>2.324572E-3</v>
      </c>
      <c r="W1481" s="1">
        <v>4.168442E-4</v>
      </c>
      <c r="X1481" s="1">
        <v>5.9317730000000004E-3</v>
      </c>
      <c r="Y1481" s="1">
        <v>2.7447060000000001E-4</v>
      </c>
      <c r="Z1481" s="1">
        <f t="shared" si="68"/>
        <v>2.4305211442416201</v>
      </c>
      <c r="AA1481" s="1">
        <f t="shared" si="68"/>
        <v>3.9907375846851334</v>
      </c>
      <c r="AB1481" s="1">
        <f t="shared" si="68"/>
        <v>0.35726293276349269</v>
      </c>
      <c r="AC1481" s="1">
        <f t="shared" si="68"/>
        <v>0.98831760799390189</v>
      </c>
      <c r="AD1481" s="1">
        <f t="shared" si="68"/>
        <v>3.8159161701454245</v>
      </c>
      <c r="AE1481" s="1">
        <f t="shared" si="68"/>
        <v>13101.809818674443</v>
      </c>
    </row>
    <row r="1482" spans="1:31" x14ac:dyDescent="0.3">
      <c r="A1482" t="s">
        <v>281</v>
      </c>
      <c r="B1482" t="s">
        <v>280</v>
      </c>
      <c r="C1482" t="s">
        <v>19</v>
      </c>
      <c r="D1482" t="s">
        <v>35</v>
      </c>
      <c r="E1482" t="s">
        <v>7</v>
      </c>
      <c r="F1482" t="s">
        <v>282</v>
      </c>
      <c r="G1482" t="s">
        <v>9</v>
      </c>
      <c r="H1482" t="s">
        <v>278</v>
      </c>
      <c r="I1482" s="2">
        <v>43276</v>
      </c>
      <c r="J1482" s="1">
        <v>19.05452</v>
      </c>
      <c r="K1482" s="1">
        <v>1.088069</v>
      </c>
      <c r="L1482" s="1">
        <v>1.3191120000000001</v>
      </c>
      <c r="M1482" s="1">
        <v>2.7920349999999998</v>
      </c>
      <c r="N1482" s="1">
        <v>0.68484310000000004</v>
      </c>
      <c r="O1482" s="1">
        <v>3.907791E-2</v>
      </c>
      <c r="P1482" s="1">
        <v>0.17415530000000001</v>
      </c>
      <c r="Q1482" s="1">
        <v>7.1130289999999997E-6</v>
      </c>
      <c r="R1482" s="1">
        <v>5.9775189999999999E-2</v>
      </c>
      <c r="S1482" s="1">
        <v>7.4921429999999997E-3</v>
      </c>
      <c r="T1482" s="1">
        <v>3.5250740000000003E-2</v>
      </c>
      <c r="U1482" s="1">
        <v>0.1001852</v>
      </c>
      <c r="V1482" s="1">
        <v>2.6147940000000001E-3</v>
      </c>
      <c r="W1482" s="1">
        <v>4.435911E-4</v>
      </c>
      <c r="X1482" s="1">
        <v>6.3651130000000004E-3</v>
      </c>
      <c r="Y1482" s="1">
        <v>3.0605950000000003E-4</v>
      </c>
      <c r="Z1482" s="1">
        <f t="shared" si="68"/>
        <v>2.6723083407625738</v>
      </c>
      <c r="AA1482" s="1">
        <f t="shared" si="68"/>
        <v>3.5882501472939992</v>
      </c>
      <c r="AB1482" s="1">
        <f t="shared" si="68"/>
        <v>0.38180920564140897</v>
      </c>
      <c r="AC1482" s="1">
        <f t="shared" si="68"/>
        <v>1.1351454056780417</v>
      </c>
      <c r="AD1482" s="1">
        <f t="shared" si="68"/>
        <v>3.654848861906586</v>
      </c>
      <c r="AE1482" s="1">
        <f t="shared" si="68"/>
        <v>4302.8012398093697</v>
      </c>
    </row>
    <row r="1483" spans="1:31" x14ac:dyDescent="0.3">
      <c r="A1483" t="s">
        <v>281</v>
      </c>
      <c r="B1483" t="s">
        <v>280</v>
      </c>
      <c r="C1483" t="s">
        <v>19</v>
      </c>
      <c r="D1483" t="s">
        <v>35</v>
      </c>
      <c r="E1483" t="s">
        <v>7</v>
      </c>
      <c r="F1483" t="s">
        <v>282</v>
      </c>
      <c r="G1483" t="s">
        <v>9</v>
      </c>
      <c r="H1483" t="s">
        <v>278</v>
      </c>
      <c r="I1483" s="2">
        <v>43276</v>
      </c>
      <c r="J1483" s="1">
        <v>19.05452</v>
      </c>
      <c r="K1483" s="1">
        <v>1.088069</v>
      </c>
      <c r="L1483" s="1">
        <v>1.3191120000000001</v>
      </c>
      <c r="M1483" s="1">
        <v>2.7920349999999998</v>
      </c>
      <c r="N1483" s="1">
        <v>0.68484310000000004</v>
      </c>
      <c r="O1483" s="1">
        <v>3.907791E-2</v>
      </c>
      <c r="P1483" s="1">
        <v>0.17415530000000001</v>
      </c>
      <c r="Q1483" s="1">
        <v>7.1130289999999997E-6</v>
      </c>
      <c r="R1483" s="1">
        <v>5.9775189999999999E-2</v>
      </c>
      <c r="S1483" s="1">
        <v>7.4921429999999997E-3</v>
      </c>
      <c r="T1483" s="1">
        <v>3.5250740000000003E-2</v>
      </c>
      <c r="U1483" s="1">
        <v>0.1001852</v>
      </c>
      <c r="V1483" s="1">
        <v>2.6147940000000001E-3</v>
      </c>
      <c r="W1483" s="1">
        <v>4.435911E-4</v>
      </c>
      <c r="X1483" s="1">
        <v>6.3651130000000004E-3</v>
      </c>
      <c r="Y1483" s="1">
        <v>3.0605950000000003E-4</v>
      </c>
      <c r="Z1483" s="1">
        <f t="shared" si="68"/>
        <v>2.6723083407625738</v>
      </c>
      <c r="AA1483" s="1">
        <f t="shared" si="68"/>
        <v>3.5882501472939992</v>
      </c>
      <c r="AB1483" s="1">
        <f t="shared" si="68"/>
        <v>0.38180920564140897</v>
      </c>
      <c r="AC1483" s="1">
        <f t="shared" si="68"/>
        <v>1.1351454056780417</v>
      </c>
      <c r="AD1483" s="1">
        <f t="shared" si="68"/>
        <v>3.654848861906586</v>
      </c>
      <c r="AE1483" s="1">
        <f t="shared" si="68"/>
        <v>4302.8012398093697</v>
      </c>
    </row>
    <row r="1484" spans="1:31" x14ac:dyDescent="0.3">
      <c r="A1484" t="s">
        <v>281</v>
      </c>
      <c r="B1484" t="s">
        <v>280</v>
      </c>
      <c r="C1484" t="s">
        <v>19</v>
      </c>
      <c r="D1484" t="s">
        <v>35</v>
      </c>
      <c r="E1484" t="s">
        <v>7</v>
      </c>
      <c r="F1484" t="s">
        <v>282</v>
      </c>
      <c r="G1484" t="s">
        <v>9</v>
      </c>
      <c r="H1484" t="s">
        <v>278</v>
      </c>
      <c r="I1484" s="2">
        <v>43276</v>
      </c>
      <c r="J1484" s="1">
        <v>19.05452</v>
      </c>
      <c r="K1484" s="1">
        <v>1.088069</v>
      </c>
      <c r="L1484" s="1">
        <v>1.3191120000000001</v>
      </c>
      <c r="M1484" s="1">
        <v>2.7920349999999998</v>
      </c>
      <c r="N1484" s="1">
        <v>0.68484310000000004</v>
      </c>
      <c r="O1484" s="1">
        <v>3.907791E-2</v>
      </c>
      <c r="P1484" s="1">
        <v>0.17415530000000001</v>
      </c>
      <c r="Q1484" s="1">
        <v>7.1130289999999997E-6</v>
      </c>
      <c r="R1484" s="1">
        <v>5.9775189999999999E-2</v>
      </c>
      <c r="S1484" s="1">
        <v>7.4921429999999997E-3</v>
      </c>
      <c r="T1484" s="1">
        <v>3.5250740000000003E-2</v>
      </c>
      <c r="U1484" s="1">
        <v>0.1001852</v>
      </c>
      <c r="V1484" s="1">
        <v>2.6147940000000001E-3</v>
      </c>
      <c r="W1484" s="1">
        <v>4.435911E-4</v>
      </c>
      <c r="X1484" s="1">
        <v>6.3651130000000004E-3</v>
      </c>
      <c r="Y1484" s="1">
        <v>3.0605950000000003E-4</v>
      </c>
      <c r="Z1484" s="1">
        <f t="shared" si="68"/>
        <v>2.6723083407625738</v>
      </c>
      <c r="AA1484" s="1">
        <f t="shared" si="68"/>
        <v>3.5882501472939992</v>
      </c>
      <c r="AB1484" s="1">
        <f t="shared" si="68"/>
        <v>0.38180920564140897</v>
      </c>
      <c r="AC1484" s="1">
        <f t="shared" si="68"/>
        <v>1.1351454056780417</v>
      </c>
      <c r="AD1484" s="1">
        <f t="shared" si="68"/>
        <v>3.654848861906586</v>
      </c>
      <c r="AE1484" s="1">
        <f t="shared" si="68"/>
        <v>4302.8012398093697</v>
      </c>
    </row>
    <row r="1485" spans="1:31" x14ac:dyDescent="0.3">
      <c r="A1485" t="s">
        <v>281</v>
      </c>
      <c r="B1485" t="s">
        <v>280</v>
      </c>
      <c r="C1485" t="s">
        <v>19</v>
      </c>
      <c r="D1485" t="s">
        <v>35</v>
      </c>
      <c r="E1485" t="s">
        <v>7</v>
      </c>
      <c r="F1485" t="s">
        <v>282</v>
      </c>
      <c r="G1485" t="s">
        <v>9</v>
      </c>
      <c r="H1485" t="s">
        <v>278</v>
      </c>
      <c r="I1485" s="2">
        <v>43276</v>
      </c>
      <c r="J1485" s="1">
        <v>19.05452</v>
      </c>
      <c r="K1485" s="1">
        <v>1.088069</v>
      </c>
      <c r="L1485" s="1">
        <v>1.3191120000000001</v>
      </c>
      <c r="M1485" s="1">
        <v>2.7920349999999998</v>
      </c>
      <c r="N1485" s="1">
        <v>0.68484310000000004</v>
      </c>
      <c r="O1485" s="1">
        <v>3.907791E-2</v>
      </c>
      <c r="P1485" s="1">
        <v>0.17415530000000001</v>
      </c>
      <c r="Q1485" s="1">
        <v>7.1130289999999997E-6</v>
      </c>
      <c r="R1485" s="1">
        <v>5.9775189999999999E-2</v>
      </c>
      <c r="S1485" s="1">
        <v>7.4921429999999997E-3</v>
      </c>
      <c r="T1485" s="1">
        <v>3.5250740000000003E-2</v>
      </c>
      <c r="U1485" s="1">
        <v>0.1001852</v>
      </c>
      <c r="V1485" s="1">
        <v>2.6147940000000001E-3</v>
      </c>
      <c r="W1485" s="1">
        <v>4.435911E-4</v>
      </c>
      <c r="X1485" s="1">
        <v>6.3651130000000004E-3</v>
      </c>
      <c r="Y1485" s="1">
        <v>3.0605950000000003E-4</v>
      </c>
      <c r="Z1485" s="1">
        <f t="shared" si="68"/>
        <v>2.6723083407625738</v>
      </c>
      <c r="AA1485" s="1">
        <f t="shared" si="68"/>
        <v>3.5882501472939992</v>
      </c>
      <c r="AB1485" s="1">
        <f t="shared" si="68"/>
        <v>0.38180920564140897</v>
      </c>
      <c r="AC1485" s="1">
        <f t="shared" si="68"/>
        <v>1.1351454056780417</v>
      </c>
      <c r="AD1485" s="1">
        <f t="shared" si="68"/>
        <v>3.654848861906586</v>
      </c>
      <c r="AE1485" s="1">
        <f t="shared" si="68"/>
        <v>4302.8012398093697</v>
      </c>
    </row>
    <row r="1486" spans="1:31" x14ac:dyDescent="0.3">
      <c r="A1486" t="s">
        <v>281</v>
      </c>
      <c r="B1486" t="s">
        <v>280</v>
      </c>
      <c r="C1486" t="s">
        <v>19</v>
      </c>
      <c r="D1486" t="s">
        <v>35</v>
      </c>
      <c r="E1486" t="s">
        <v>7</v>
      </c>
      <c r="F1486" t="s">
        <v>282</v>
      </c>
      <c r="G1486" t="s">
        <v>9</v>
      </c>
      <c r="H1486" t="s">
        <v>278</v>
      </c>
      <c r="I1486" s="2">
        <v>43276</v>
      </c>
      <c r="J1486" s="1">
        <v>19.05452</v>
      </c>
      <c r="K1486" s="1">
        <v>1.088069</v>
      </c>
      <c r="L1486" s="1">
        <v>1.3191120000000001</v>
      </c>
      <c r="M1486" s="1">
        <v>2.7920349999999998</v>
      </c>
      <c r="N1486" s="1">
        <v>0.68484310000000004</v>
      </c>
      <c r="O1486" s="1">
        <v>3.907791E-2</v>
      </c>
      <c r="P1486" s="1">
        <v>0.17415530000000001</v>
      </c>
      <c r="Q1486" s="1">
        <v>7.1130289999999997E-6</v>
      </c>
      <c r="R1486" s="1">
        <v>5.9775189999999999E-2</v>
      </c>
      <c r="S1486" s="1">
        <v>7.4921429999999997E-3</v>
      </c>
      <c r="T1486" s="1">
        <v>3.5250740000000003E-2</v>
      </c>
      <c r="U1486" s="1">
        <v>0.1001852</v>
      </c>
      <c r="V1486" s="1">
        <v>2.6147940000000001E-3</v>
      </c>
      <c r="W1486" s="1">
        <v>4.435911E-4</v>
      </c>
      <c r="X1486" s="1">
        <v>6.3651130000000004E-3</v>
      </c>
      <c r="Y1486" s="1">
        <v>3.0605950000000003E-4</v>
      </c>
      <c r="Z1486" s="1">
        <f t="shared" si="68"/>
        <v>2.6723083407625738</v>
      </c>
      <c r="AA1486" s="1">
        <f t="shared" si="68"/>
        <v>3.5882501472939992</v>
      </c>
      <c r="AB1486" s="1">
        <f t="shared" si="68"/>
        <v>0.38180920564140897</v>
      </c>
      <c r="AC1486" s="1">
        <f t="shared" si="68"/>
        <v>1.1351454056780417</v>
      </c>
      <c r="AD1486" s="1">
        <f t="shared" si="68"/>
        <v>3.654848861906586</v>
      </c>
      <c r="AE1486" s="1">
        <f t="shared" si="68"/>
        <v>4302.8012398093697</v>
      </c>
    </row>
    <row r="1487" spans="1:31" x14ac:dyDescent="0.3">
      <c r="A1487" t="s">
        <v>281</v>
      </c>
      <c r="B1487" t="s">
        <v>280</v>
      </c>
      <c r="C1487" t="s">
        <v>19</v>
      </c>
      <c r="D1487" t="s">
        <v>35</v>
      </c>
      <c r="E1487" t="s">
        <v>7</v>
      </c>
      <c r="F1487" t="s">
        <v>282</v>
      </c>
      <c r="G1487" t="s">
        <v>9</v>
      </c>
      <c r="H1487" t="s">
        <v>278</v>
      </c>
      <c r="I1487" s="2">
        <v>43276</v>
      </c>
      <c r="J1487" s="1">
        <v>19.05452</v>
      </c>
      <c r="K1487" s="1">
        <v>1.088069</v>
      </c>
      <c r="L1487" s="1">
        <v>1.3191120000000001</v>
      </c>
      <c r="M1487" s="1">
        <v>2.7920349999999998</v>
      </c>
      <c r="N1487" s="1">
        <v>0.68484310000000004</v>
      </c>
      <c r="O1487" s="1">
        <v>3.907791E-2</v>
      </c>
      <c r="P1487" s="1">
        <v>0.17415530000000001</v>
      </c>
      <c r="Q1487" s="1">
        <v>7.1130289999999997E-6</v>
      </c>
      <c r="R1487" s="1">
        <v>5.9775189999999999E-2</v>
      </c>
      <c r="S1487" s="1">
        <v>7.4921429999999997E-3</v>
      </c>
      <c r="T1487" s="1">
        <v>3.5250740000000003E-2</v>
      </c>
      <c r="U1487" s="1">
        <v>0.1001852</v>
      </c>
      <c r="V1487" s="1">
        <v>2.6147940000000001E-3</v>
      </c>
      <c r="W1487" s="1">
        <v>4.435911E-4</v>
      </c>
      <c r="X1487" s="1">
        <v>6.3651130000000004E-3</v>
      </c>
      <c r="Y1487" s="1">
        <v>3.0605950000000003E-4</v>
      </c>
      <c r="Z1487" s="1">
        <f t="shared" si="68"/>
        <v>2.6723083407625738</v>
      </c>
      <c r="AA1487" s="1">
        <f t="shared" si="68"/>
        <v>3.5882501472939992</v>
      </c>
      <c r="AB1487" s="1">
        <f t="shared" si="68"/>
        <v>0.38180920564140897</v>
      </c>
      <c r="AC1487" s="1">
        <f t="shared" si="68"/>
        <v>1.1351454056780417</v>
      </c>
      <c r="AD1487" s="1">
        <f t="shared" si="68"/>
        <v>3.654848861906586</v>
      </c>
      <c r="AE1487" s="1">
        <f t="shared" si="68"/>
        <v>4302.8012398093697</v>
      </c>
    </row>
    <row r="1488" spans="1:31" x14ac:dyDescent="0.3">
      <c r="A1488" t="s">
        <v>281</v>
      </c>
      <c r="B1488" t="s">
        <v>280</v>
      </c>
      <c r="C1488" t="s">
        <v>19</v>
      </c>
      <c r="D1488" t="s">
        <v>35</v>
      </c>
      <c r="E1488" t="s">
        <v>7</v>
      </c>
      <c r="F1488" t="s">
        <v>282</v>
      </c>
      <c r="G1488" t="s">
        <v>9</v>
      </c>
      <c r="H1488" t="s">
        <v>278</v>
      </c>
      <c r="I1488" s="2">
        <v>43276</v>
      </c>
      <c r="J1488" s="1">
        <v>19.05452</v>
      </c>
      <c r="K1488" s="1">
        <v>1.088069</v>
      </c>
      <c r="L1488" s="1">
        <v>1.3191120000000001</v>
      </c>
      <c r="M1488" s="1">
        <v>2.7920349999999998</v>
      </c>
      <c r="N1488" s="1">
        <v>0.68484310000000004</v>
      </c>
      <c r="O1488" s="1">
        <v>3.907791E-2</v>
      </c>
      <c r="P1488" s="1">
        <v>0.17415530000000001</v>
      </c>
      <c r="Q1488" s="1">
        <v>7.1130289999999997E-6</v>
      </c>
      <c r="R1488" s="1">
        <v>5.9775189999999999E-2</v>
      </c>
      <c r="S1488" s="1">
        <v>7.4921429999999997E-3</v>
      </c>
      <c r="T1488" s="1">
        <v>3.5250740000000003E-2</v>
      </c>
      <c r="U1488" s="1">
        <v>0.1001852</v>
      </c>
      <c r="V1488" s="1">
        <v>2.6147940000000001E-3</v>
      </c>
      <c r="W1488" s="1">
        <v>4.435911E-4</v>
      </c>
      <c r="X1488" s="1">
        <v>6.3651130000000004E-3</v>
      </c>
      <c r="Y1488" s="1">
        <v>3.0605950000000003E-4</v>
      </c>
      <c r="Z1488" s="1">
        <f t="shared" si="68"/>
        <v>2.6723083407625738</v>
      </c>
      <c r="AA1488" s="1">
        <f t="shared" si="68"/>
        <v>3.5882501472939992</v>
      </c>
      <c r="AB1488" s="1">
        <f t="shared" si="68"/>
        <v>0.38180920564140897</v>
      </c>
      <c r="AC1488" s="1">
        <f t="shared" si="68"/>
        <v>1.1351454056780417</v>
      </c>
      <c r="AD1488" s="1">
        <f t="shared" si="68"/>
        <v>3.654848861906586</v>
      </c>
      <c r="AE1488" s="1">
        <f t="shared" si="68"/>
        <v>4302.8012398093697</v>
      </c>
    </row>
    <row r="1489" spans="1:31" x14ac:dyDescent="0.3">
      <c r="A1489" t="s">
        <v>281</v>
      </c>
      <c r="B1489" t="s">
        <v>280</v>
      </c>
      <c r="C1489" t="s">
        <v>19</v>
      </c>
      <c r="D1489" t="s">
        <v>35</v>
      </c>
      <c r="E1489" t="s">
        <v>7</v>
      </c>
      <c r="F1489" t="s">
        <v>282</v>
      </c>
      <c r="G1489" t="s">
        <v>9</v>
      </c>
      <c r="H1489" t="s">
        <v>278</v>
      </c>
      <c r="I1489" s="2">
        <v>43276</v>
      </c>
      <c r="J1489" s="1">
        <v>19.05452</v>
      </c>
      <c r="K1489" s="1">
        <v>1.088069</v>
      </c>
      <c r="L1489" s="1">
        <v>1.3191120000000001</v>
      </c>
      <c r="M1489" s="1">
        <v>2.7920349999999998</v>
      </c>
      <c r="N1489" s="1">
        <v>0.68484310000000004</v>
      </c>
      <c r="O1489" s="1">
        <v>3.907791E-2</v>
      </c>
      <c r="P1489" s="1">
        <v>0.17415530000000001</v>
      </c>
      <c r="Q1489" s="1">
        <v>7.1130289999999997E-6</v>
      </c>
      <c r="R1489" s="1">
        <v>5.9775189999999999E-2</v>
      </c>
      <c r="S1489" s="1">
        <v>7.4921429999999997E-3</v>
      </c>
      <c r="T1489" s="1">
        <v>3.5250740000000003E-2</v>
      </c>
      <c r="U1489" s="1">
        <v>0.1001852</v>
      </c>
      <c r="V1489" s="1">
        <v>2.6147940000000001E-3</v>
      </c>
      <c r="W1489" s="1">
        <v>4.435911E-4</v>
      </c>
      <c r="X1489" s="1">
        <v>6.3651130000000004E-3</v>
      </c>
      <c r="Y1489" s="1">
        <v>3.0605950000000003E-4</v>
      </c>
      <c r="Z1489" s="1">
        <f t="shared" si="68"/>
        <v>2.6723083407625738</v>
      </c>
      <c r="AA1489" s="1">
        <f t="shared" si="68"/>
        <v>3.5882501472939992</v>
      </c>
      <c r="AB1489" s="1">
        <f t="shared" si="68"/>
        <v>0.38180920564140897</v>
      </c>
      <c r="AC1489" s="1">
        <f t="shared" si="68"/>
        <v>1.1351454056780417</v>
      </c>
      <c r="AD1489" s="1">
        <f t="shared" si="68"/>
        <v>3.654848861906586</v>
      </c>
      <c r="AE1489" s="1">
        <f t="shared" si="68"/>
        <v>4302.8012398093697</v>
      </c>
    </row>
    <row r="1490" spans="1:31" x14ac:dyDescent="0.3">
      <c r="A1490" t="s">
        <v>281</v>
      </c>
      <c r="B1490" t="s">
        <v>280</v>
      </c>
      <c r="C1490" t="s">
        <v>23</v>
      </c>
      <c r="D1490" t="s">
        <v>36</v>
      </c>
      <c r="E1490" t="s">
        <v>7</v>
      </c>
      <c r="F1490" t="s">
        <v>282</v>
      </c>
      <c r="G1490" t="s">
        <v>9</v>
      </c>
      <c r="H1490" t="s">
        <v>278</v>
      </c>
      <c r="I1490" s="2">
        <v>43276</v>
      </c>
      <c r="J1490" s="1">
        <v>27.545120000000001</v>
      </c>
      <c r="K1490" s="1">
        <v>6.1306139999999995E-4</v>
      </c>
      <c r="L1490" s="1">
        <v>1.8676010000000001</v>
      </c>
      <c r="M1490" s="1">
        <v>7.8309519999999999</v>
      </c>
      <c r="N1490" s="1">
        <v>1.2674160000000001</v>
      </c>
      <c r="O1490" s="1">
        <v>0.1024645</v>
      </c>
      <c r="P1490" s="1">
        <v>0.27866030000000003</v>
      </c>
      <c r="Q1490" s="1">
        <v>1.553391E-2</v>
      </c>
      <c r="R1490" s="1">
        <v>0.17513090000000001</v>
      </c>
      <c r="S1490" s="1">
        <v>2.139512E-2</v>
      </c>
      <c r="T1490" s="1">
        <v>0.2529827</v>
      </c>
      <c r="U1490" s="1">
        <v>0.33491310000000002</v>
      </c>
      <c r="V1490" s="1">
        <v>1.052116E-2</v>
      </c>
      <c r="W1490" s="1">
        <v>2.2128849999999999E-3</v>
      </c>
      <c r="X1490" s="1">
        <v>4.802116E-2</v>
      </c>
      <c r="Y1490" s="1">
        <v>1.5604779999999999E-3</v>
      </c>
      <c r="Z1490" s="1">
        <f t="shared" si="68"/>
        <v>13.545864453917083</v>
      </c>
      <c r="AA1490" s="1">
        <f t="shared" si="68"/>
        <v>4.2767865260826525</v>
      </c>
      <c r="AB1490" s="1">
        <f t="shared" si="68"/>
        <v>0.8301268091928774</v>
      </c>
      <c r="AC1490" s="1">
        <f t="shared" si="68"/>
        <v>2.1596601749874345</v>
      </c>
      <c r="AD1490" s="1">
        <f t="shared" si="68"/>
        <v>17.232867401635609</v>
      </c>
      <c r="AE1490" s="1">
        <f t="shared" si="68"/>
        <v>10.045622769798459</v>
      </c>
    </row>
    <row r="1491" spans="1:31" x14ac:dyDescent="0.3">
      <c r="A1491" t="s">
        <v>281</v>
      </c>
      <c r="B1491" t="s">
        <v>280</v>
      </c>
      <c r="C1491" t="s">
        <v>23</v>
      </c>
      <c r="D1491" t="s">
        <v>36</v>
      </c>
      <c r="E1491" t="s">
        <v>7</v>
      </c>
      <c r="F1491" t="s">
        <v>282</v>
      </c>
      <c r="G1491" t="s">
        <v>9</v>
      </c>
      <c r="H1491" t="s">
        <v>278</v>
      </c>
      <c r="I1491" s="2">
        <v>43276</v>
      </c>
      <c r="J1491" s="1">
        <v>27.545120000000001</v>
      </c>
      <c r="K1491" s="1">
        <v>6.1306139999999995E-4</v>
      </c>
      <c r="L1491" s="1">
        <v>1.8676010000000001</v>
      </c>
      <c r="M1491" s="1">
        <v>7.8309519999999999</v>
      </c>
      <c r="N1491" s="1">
        <v>1.2674160000000001</v>
      </c>
      <c r="O1491" s="1">
        <v>0.1024645</v>
      </c>
      <c r="P1491" s="1">
        <v>0.27866030000000003</v>
      </c>
      <c r="Q1491" s="1">
        <v>1.553391E-2</v>
      </c>
      <c r="R1491" s="1">
        <v>0.17513090000000001</v>
      </c>
      <c r="S1491" s="1">
        <v>2.139512E-2</v>
      </c>
      <c r="T1491" s="1">
        <v>0.2529827</v>
      </c>
      <c r="U1491" s="1">
        <v>0.33491310000000002</v>
      </c>
      <c r="V1491" s="1">
        <v>1.052116E-2</v>
      </c>
      <c r="W1491" s="1">
        <v>2.2128849999999999E-3</v>
      </c>
      <c r="X1491" s="1">
        <v>4.802116E-2</v>
      </c>
      <c r="Y1491" s="1">
        <v>1.5604779999999999E-3</v>
      </c>
      <c r="Z1491" s="1">
        <f t="shared" si="68"/>
        <v>13.545864453917083</v>
      </c>
      <c r="AA1491" s="1">
        <f t="shared" si="68"/>
        <v>4.2767865260826525</v>
      </c>
      <c r="AB1491" s="1">
        <f t="shared" si="68"/>
        <v>0.8301268091928774</v>
      </c>
      <c r="AC1491" s="1">
        <f t="shared" si="68"/>
        <v>2.1596601749874345</v>
      </c>
      <c r="AD1491" s="1">
        <f t="shared" si="68"/>
        <v>17.232867401635609</v>
      </c>
      <c r="AE1491" s="1">
        <f t="shared" si="68"/>
        <v>10.045622769798459</v>
      </c>
    </row>
    <row r="1492" spans="1:31" x14ac:dyDescent="0.3">
      <c r="A1492" t="s">
        <v>281</v>
      </c>
      <c r="B1492" t="s">
        <v>280</v>
      </c>
      <c r="C1492" t="s">
        <v>23</v>
      </c>
      <c r="D1492" t="s">
        <v>36</v>
      </c>
      <c r="E1492" t="s">
        <v>7</v>
      </c>
      <c r="F1492" t="s">
        <v>282</v>
      </c>
      <c r="G1492" t="s">
        <v>9</v>
      </c>
      <c r="H1492" t="s">
        <v>278</v>
      </c>
      <c r="I1492" s="2">
        <v>43276</v>
      </c>
      <c r="J1492" s="1">
        <v>27.545120000000001</v>
      </c>
      <c r="K1492" s="1">
        <v>6.1306139999999995E-4</v>
      </c>
      <c r="L1492" s="1">
        <v>1.8676010000000001</v>
      </c>
      <c r="M1492" s="1">
        <v>7.8309519999999999</v>
      </c>
      <c r="N1492" s="1">
        <v>1.2674160000000001</v>
      </c>
      <c r="O1492" s="1">
        <v>0.1024645</v>
      </c>
      <c r="P1492" s="1">
        <v>0.27866030000000003</v>
      </c>
      <c r="Q1492" s="1">
        <v>1.553391E-2</v>
      </c>
      <c r="R1492" s="1">
        <v>0.17513090000000001</v>
      </c>
      <c r="S1492" s="1">
        <v>2.139512E-2</v>
      </c>
      <c r="T1492" s="1">
        <v>0.2529827</v>
      </c>
      <c r="U1492" s="1">
        <v>0.33491310000000002</v>
      </c>
      <c r="V1492" s="1">
        <v>1.052116E-2</v>
      </c>
      <c r="W1492" s="1">
        <v>2.2128849999999999E-3</v>
      </c>
      <c r="X1492" s="1">
        <v>4.802116E-2</v>
      </c>
      <c r="Y1492" s="1">
        <v>1.5604779999999999E-3</v>
      </c>
      <c r="Z1492" s="1">
        <f t="shared" si="68"/>
        <v>13.545864453917083</v>
      </c>
      <c r="AA1492" s="1">
        <f t="shared" si="68"/>
        <v>4.2767865260826525</v>
      </c>
      <c r="AB1492" s="1">
        <f t="shared" si="68"/>
        <v>0.8301268091928774</v>
      </c>
      <c r="AC1492" s="1">
        <f t="shared" si="68"/>
        <v>2.1596601749874345</v>
      </c>
      <c r="AD1492" s="1">
        <f t="shared" si="68"/>
        <v>17.232867401635609</v>
      </c>
      <c r="AE1492" s="1">
        <f t="shared" si="68"/>
        <v>10.045622769798459</v>
      </c>
    </row>
    <row r="1493" spans="1:31" x14ac:dyDescent="0.3">
      <c r="A1493" t="s">
        <v>281</v>
      </c>
      <c r="B1493" t="s">
        <v>280</v>
      </c>
      <c r="C1493" t="s">
        <v>23</v>
      </c>
      <c r="D1493" t="s">
        <v>36</v>
      </c>
      <c r="E1493" t="s">
        <v>7</v>
      </c>
      <c r="F1493" t="s">
        <v>282</v>
      </c>
      <c r="G1493" t="s">
        <v>9</v>
      </c>
      <c r="H1493" t="s">
        <v>278</v>
      </c>
      <c r="I1493" s="2">
        <v>43276</v>
      </c>
      <c r="J1493" s="1">
        <v>27.545120000000001</v>
      </c>
      <c r="K1493" s="1">
        <v>6.1306139999999995E-4</v>
      </c>
      <c r="L1493" s="1">
        <v>1.8676010000000001</v>
      </c>
      <c r="M1493" s="1">
        <v>7.8309519999999999</v>
      </c>
      <c r="N1493" s="1">
        <v>1.2674160000000001</v>
      </c>
      <c r="O1493" s="1">
        <v>0.1024645</v>
      </c>
      <c r="P1493" s="1">
        <v>0.27866030000000003</v>
      </c>
      <c r="Q1493" s="1">
        <v>1.553391E-2</v>
      </c>
      <c r="R1493" s="1">
        <v>0.17513090000000001</v>
      </c>
      <c r="S1493" s="1">
        <v>2.139512E-2</v>
      </c>
      <c r="T1493" s="1">
        <v>0.2529827</v>
      </c>
      <c r="U1493" s="1">
        <v>0.33491310000000002</v>
      </c>
      <c r="V1493" s="1">
        <v>1.052116E-2</v>
      </c>
      <c r="W1493" s="1">
        <v>2.2128849999999999E-3</v>
      </c>
      <c r="X1493" s="1">
        <v>4.802116E-2</v>
      </c>
      <c r="Y1493" s="1">
        <v>1.5604779999999999E-3</v>
      </c>
      <c r="Z1493" s="1">
        <f t="shared" si="68"/>
        <v>13.545864453917083</v>
      </c>
      <c r="AA1493" s="1">
        <f t="shared" si="68"/>
        <v>4.2767865260826525</v>
      </c>
      <c r="AB1493" s="1">
        <f t="shared" si="68"/>
        <v>0.8301268091928774</v>
      </c>
      <c r="AC1493" s="1">
        <f t="shared" si="68"/>
        <v>2.1596601749874345</v>
      </c>
      <c r="AD1493" s="1">
        <f t="shared" si="68"/>
        <v>17.232867401635609</v>
      </c>
      <c r="AE1493" s="1">
        <f t="shared" si="68"/>
        <v>10.045622769798459</v>
      </c>
    </row>
    <row r="1494" spans="1:31" x14ac:dyDescent="0.3">
      <c r="A1494" t="s">
        <v>281</v>
      </c>
      <c r="B1494" t="s">
        <v>280</v>
      </c>
      <c r="C1494" t="s">
        <v>23</v>
      </c>
      <c r="D1494" t="s">
        <v>36</v>
      </c>
      <c r="E1494" t="s">
        <v>7</v>
      </c>
      <c r="F1494" t="s">
        <v>282</v>
      </c>
      <c r="G1494" t="s">
        <v>9</v>
      </c>
      <c r="H1494" t="s">
        <v>278</v>
      </c>
      <c r="I1494" s="2">
        <v>43276</v>
      </c>
      <c r="J1494" s="1">
        <v>27.545120000000001</v>
      </c>
      <c r="K1494" s="1">
        <v>6.1306139999999995E-4</v>
      </c>
      <c r="L1494" s="1">
        <v>1.8676010000000001</v>
      </c>
      <c r="M1494" s="1">
        <v>7.8309519999999999</v>
      </c>
      <c r="N1494" s="1">
        <v>1.2674160000000001</v>
      </c>
      <c r="O1494" s="1">
        <v>0.1024645</v>
      </c>
      <c r="P1494" s="1">
        <v>0.27866030000000003</v>
      </c>
      <c r="Q1494" s="1">
        <v>1.553391E-2</v>
      </c>
      <c r="R1494" s="1">
        <v>0.17513090000000001</v>
      </c>
      <c r="S1494" s="1">
        <v>2.139512E-2</v>
      </c>
      <c r="T1494" s="1">
        <v>0.2529827</v>
      </c>
      <c r="U1494" s="1">
        <v>0.33491310000000002</v>
      </c>
      <c r="V1494" s="1">
        <v>1.052116E-2</v>
      </c>
      <c r="W1494" s="1">
        <v>2.2128849999999999E-3</v>
      </c>
      <c r="X1494" s="1">
        <v>4.802116E-2</v>
      </c>
      <c r="Y1494" s="1">
        <v>1.5604779999999999E-3</v>
      </c>
      <c r="Z1494" s="1">
        <f t="shared" si="68"/>
        <v>13.545864453917083</v>
      </c>
      <c r="AA1494" s="1">
        <f t="shared" si="68"/>
        <v>4.2767865260826525</v>
      </c>
      <c r="AB1494" s="1">
        <f t="shared" si="68"/>
        <v>0.8301268091928774</v>
      </c>
      <c r="AC1494" s="1">
        <f t="shared" si="68"/>
        <v>2.1596601749874345</v>
      </c>
      <c r="AD1494" s="1">
        <f t="shared" si="68"/>
        <v>17.232867401635609</v>
      </c>
      <c r="AE1494" s="1">
        <f t="shared" si="68"/>
        <v>10.045622769798459</v>
      </c>
    </row>
    <row r="1495" spans="1:31" x14ac:dyDescent="0.3">
      <c r="A1495" t="s">
        <v>281</v>
      </c>
      <c r="B1495" t="s">
        <v>280</v>
      </c>
      <c r="C1495" t="s">
        <v>23</v>
      </c>
      <c r="D1495" t="s">
        <v>36</v>
      </c>
      <c r="E1495" t="s">
        <v>7</v>
      </c>
      <c r="F1495" t="s">
        <v>282</v>
      </c>
      <c r="G1495" t="s">
        <v>9</v>
      </c>
      <c r="H1495" t="s">
        <v>278</v>
      </c>
      <c r="I1495" s="2">
        <v>43276</v>
      </c>
      <c r="J1495" s="1">
        <v>27.545120000000001</v>
      </c>
      <c r="K1495" s="1">
        <v>6.1306139999999995E-4</v>
      </c>
      <c r="L1495" s="1">
        <v>1.8676010000000001</v>
      </c>
      <c r="M1495" s="1">
        <v>7.8309519999999999</v>
      </c>
      <c r="N1495" s="1">
        <v>1.2674160000000001</v>
      </c>
      <c r="O1495" s="1">
        <v>0.1024645</v>
      </c>
      <c r="P1495" s="1">
        <v>0.27866030000000003</v>
      </c>
      <c r="Q1495" s="1">
        <v>1.553391E-2</v>
      </c>
      <c r="R1495" s="1">
        <v>0.17513090000000001</v>
      </c>
      <c r="S1495" s="1">
        <v>2.139512E-2</v>
      </c>
      <c r="T1495" s="1">
        <v>0.2529827</v>
      </c>
      <c r="U1495" s="1">
        <v>0.33491310000000002</v>
      </c>
      <c r="V1495" s="1">
        <v>1.052116E-2</v>
      </c>
      <c r="W1495" s="1">
        <v>2.2128849999999999E-3</v>
      </c>
      <c r="X1495" s="1">
        <v>4.802116E-2</v>
      </c>
      <c r="Y1495" s="1">
        <v>1.5604779999999999E-3</v>
      </c>
      <c r="Z1495" s="1">
        <f t="shared" si="68"/>
        <v>13.545864453917083</v>
      </c>
      <c r="AA1495" s="1">
        <f t="shared" si="68"/>
        <v>4.2767865260826525</v>
      </c>
      <c r="AB1495" s="1">
        <f t="shared" si="68"/>
        <v>0.8301268091928774</v>
      </c>
      <c r="AC1495" s="1">
        <f t="shared" ref="AC1495:AE1558" si="69">W1495/O1495*100</f>
        <v>2.1596601749874345</v>
      </c>
      <c r="AD1495" s="1">
        <f t="shared" si="69"/>
        <v>17.232867401635609</v>
      </c>
      <c r="AE1495" s="1">
        <f t="shared" si="69"/>
        <v>10.045622769798459</v>
      </c>
    </row>
    <row r="1496" spans="1:31" x14ac:dyDescent="0.3">
      <c r="A1496" t="s">
        <v>281</v>
      </c>
      <c r="B1496" t="s">
        <v>280</v>
      </c>
      <c r="C1496" t="s">
        <v>23</v>
      </c>
      <c r="D1496" t="s">
        <v>36</v>
      </c>
      <c r="E1496" t="s">
        <v>7</v>
      </c>
      <c r="F1496" t="s">
        <v>282</v>
      </c>
      <c r="G1496" t="s">
        <v>9</v>
      </c>
      <c r="H1496" t="s">
        <v>278</v>
      </c>
      <c r="I1496" s="2">
        <v>43276</v>
      </c>
      <c r="J1496" s="1">
        <v>27.545120000000001</v>
      </c>
      <c r="K1496" s="1">
        <v>6.1306139999999995E-4</v>
      </c>
      <c r="L1496" s="1">
        <v>1.8676010000000001</v>
      </c>
      <c r="M1496" s="1">
        <v>7.8309519999999999</v>
      </c>
      <c r="N1496" s="1">
        <v>1.2674160000000001</v>
      </c>
      <c r="O1496" s="1">
        <v>0.1024645</v>
      </c>
      <c r="P1496" s="1">
        <v>0.27866030000000003</v>
      </c>
      <c r="Q1496" s="1">
        <v>1.553391E-2</v>
      </c>
      <c r="R1496" s="1">
        <v>0.17513090000000001</v>
      </c>
      <c r="S1496" s="1">
        <v>2.139512E-2</v>
      </c>
      <c r="T1496" s="1">
        <v>0.2529827</v>
      </c>
      <c r="U1496" s="1">
        <v>0.33491310000000002</v>
      </c>
      <c r="V1496" s="1">
        <v>1.052116E-2</v>
      </c>
      <c r="W1496" s="1">
        <v>2.2128849999999999E-3</v>
      </c>
      <c r="X1496" s="1">
        <v>4.802116E-2</v>
      </c>
      <c r="Y1496" s="1">
        <v>1.5604779999999999E-3</v>
      </c>
      <c r="Z1496" s="1">
        <f t="shared" ref="Z1496:AE1559" si="70">T1496/L1496*100</f>
        <v>13.545864453917083</v>
      </c>
      <c r="AA1496" s="1">
        <f t="shared" si="70"/>
        <v>4.2767865260826525</v>
      </c>
      <c r="AB1496" s="1">
        <f t="shared" si="70"/>
        <v>0.8301268091928774</v>
      </c>
      <c r="AC1496" s="1">
        <f t="shared" si="69"/>
        <v>2.1596601749874345</v>
      </c>
      <c r="AD1496" s="1">
        <f t="shared" si="69"/>
        <v>17.232867401635609</v>
      </c>
      <c r="AE1496" s="1">
        <f t="shared" si="69"/>
        <v>10.045622769798459</v>
      </c>
    </row>
    <row r="1497" spans="1:31" x14ac:dyDescent="0.3">
      <c r="A1497" t="s">
        <v>281</v>
      </c>
      <c r="B1497" t="s">
        <v>280</v>
      </c>
      <c r="C1497" t="s">
        <v>23</v>
      </c>
      <c r="D1497" t="s">
        <v>36</v>
      </c>
      <c r="E1497" t="s">
        <v>7</v>
      </c>
      <c r="F1497" t="s">
        <v>282</v>
      </c>
      <c r="G1497" t="s">
        <v>9</v>
      </c>
      <c r="H1497" t="s">
        <v>278</v>
      </c>
      <c r="I1497" s="2">
        <v>43276</v>
      </c>
      <c r="J1497" s="1">
        <v>27.545120000000001</v>
      </c>
      <c r="K1497" s="1">
        <v>6.1306139999999995E-4</v>
      </c>
      <c r="L1497" s="1">
        <v>1.8676010000000001</v>
      </c>
      <c r="M1497" s="1">
        <v>7.8309519999999999</v>
      </c>
      <c r="N1497" s="1">
        <v>1.2674160000000001</v>
      </c>
      <c r="O1497" s="1">
        <v>0.1024645</v>
      </c>
      <c r="P1497" s="1">
        <v>0.27866030000000003</v>
      </c>
      <c r="Q1497" s="1">
        <v>1.553391E-2</v>
      </c>
      <c r="R1497" s="1">
        <v>0.17513090000000001</v>
      </c>
      <c r="S1497" s="1">
        <v>2.139512E-2</v>
      </c>
      <c r="T1497" s="1">
        <v>0.2529827</v>
      </c>
      <c r="U1497" s="1">
        <v>0.33491310000000002</v>
      </c>
      <c r="V1497" s="1">
        <v>1.052116E-2</v>
      </c>
      <c r="W1497" s="1">
        <v>2.2128849999999999E-3</v>
      </c>
      <c r="X1497" s="1">
        <v>4.802116E-2</v>
      </c>
      <c r="Y1497" s="1">
        <v>1.5604779999999999E-3</v>
      </c>
      <c r="Z1497" s="1">
        <f t="shared" si="70"/>
        <v>13.545864453917083</v>
      </c>
      <c r="AA1497" s="1">
        <f t="shared" si="70"/>
        <v>4.2767865260826525</v>
      </c>
      <c r="AB1497" s="1">
        <f t="shared" si="70"/>
        <v>0.8301268091928774</v>
      </c>
      <c r="AC1497" s="1">
        <f t="shared" si="69"/>
        <v>2.1596601749874345</v>
      </c>
      <c r="AD1497" s="1">
        <f t="shared" si="69"/>
        <v>17.232867401635609</v>
      </c>
      <c r="AE1497" s="1">
        <f t="shared" si="69"/>
        <v>10.045622769798459</v>
      </c>
    </row>
    <row r="1498" spans="1:31" x14ac:dyDescent="0.3">
      <c r="A1498" t="s">
        <v>281</v>
      </c>
      <c r="B1498" t="s">
        <v>280</v>
      </c>
      <c r="C1498" t="s">
        <v>21</v>
      </c>
      <c r="D1498" t="s">
        <v>37</v>
      </c>
      <c r="E1498" t="s">
        <v>7</v>
      </c>
      <c r="F1498" t="s">
        <v>282</v>
      </c>
      <c r="G1498" t="s">
        <v>9</v>
      </c>
      <c r="H1498" t="s">
        <v>278</v>
      </c>
      <c r="I1498" s="2">
        <v>43276</v>
      </c>
      <c r="J1498" s="1">
        <v>21.627300000000002</v>
      </c>
      <c r="K1498" s="1">
        <v>0.97292780000000001</v>
      </c>
      <c r="L1498" s="1">
        <v>1.785099</v>
      </c>
      <c r="M1498" s="1">
        <v>3.4069859999999998</v>
      </c>
      <c r="N1498" s="1">
        <v>0.79894399999999999</v>
      </c>
      <c r="O1498" s="1">
        <v>4.7350080000000003E-2</v>
      </c>
      <c r="P1498" s="1">
        <v>0.2031712</v>
      </c>
      <c r="Q1498" s="1">
        <v>2.2257010000000001E-5</v>
      </c>
      <c r="R1498" s="1">
        <v>5.0484510000000003E-2</v>
      </c>
      <c r="S1498" s="1">
        <v>6.1345460000000003E-3</v>
      </c>
      <c r="T1498" s="1">
        <v>4.2517920000000001E-2</v>
      </c>
      <c r="U1498" s="1">
        <v>8.9379780000000006E-2</v>
      </c>
      <c r="V1498" s="1">
        <v>2.2768319999999999E-3</v>
      </c>
      <c r="W1498" s="1">
        <v>4.360446E-4</v>
      </c>
      <c r="X1498" s="1">
        <v>8.4523270000000008E-3</v>
      </c>
      <c r="Y1498" s="1">
        <v>3.307618E-4</v>
      </c>
      <c r="Z1498" s="1">
        <f t="shared" si="70"/>
        <v>2.3818242013468161</v>
      </c>
      <c r="AA1498" s="1">
        <f t="shared" si="70"/>
        <v>2.6234266885745936</v>
      </c>
      <c r="AB1498" s="1">
        <f t="shared" si="70"/>
        <v>0.28498017382945484</v>
      </c>
      <c r="AC1498" s="1">
        <f t="shared" si="69"/>
        <v>0.9208951706100601</v>
      </c>
      <c r="AD1498" s="1">
        <f t="shared" si="69"/>
        <v>4.1601993786520932</v>
      </c>
      <c r="AE1498" s="1">
        <f t="shared" si="69"/>
        <v>1486.1016821217224</v>
      </c>
    </row>
    <row r="1499" spans="1:31" x14ac:dyDescent="0.3">
      <c r="A1499" t="s">
        <v>281</v>
      </c>
      <c r="B1499" t="s">
        <v>280</v>
      </c>
      <c r="C1499" t="s">
        <v>21</v>
      </c>
      <c r="D1499" t="s">
        <v>37</v>
      </c>
      <c r="E1499" t="s">
        <v>7</v>
      </c>
      <c r="F1499" t="s">
        <v>282</v>
      </c>
      <c r="G1499" t="s">
        <v>9</v>
      </c>
      <c r="H1499" t="s">
        <v>278</v>
      </c>
      <c r="I1499" s="2">
        <v>43276</v>
      </c>
      <c r="J1499" s="1">
        <v>21.627300000000002</v>
      </c>
      <c r="K1499" s="1">
        <v>0.97292780000000001</v>
      </c>
      <c r="L1499" s="1">
        <v>1.785099</v>
      </c>
      <c r="M1499" s="1">
        <v>3.4069859999999998</v>
      </c>
      <c r="N1499" s="1">
        <v>0.79894399999999999</v>
      </c>
      <c r="O1499" s="1">
        <v>4.7350080000000003E-2</v>
      </c>
      <c r="P1499" s="1">
        <v>0.2031712</v>
      </c>
      <c r="Q1499" s="1">
        <v>2.2257010000000001E-5</v>
      </c>
      <c r="R1499" s="1">
        <v>5.0484510000000003E-2</v>
      </c>
      <c r="S1499" s="1">
        <v>6.1345460000000003E-3</v>
      </c>
      <c r="T1499" s="1">
        <v>4.2517920000000001E-2</v>
      </c>
      <c r="U1499" s="1">
        <v>8.9379780000000006E-2</v>
      </c>
      <c r="V1499" s="1">
        <v>2.2768319999999999E-3</v>
      </c>
      <c r="W1499" s="1">
        <v>4.360446E-4</v>
      </c>
      <c r="X1499" s="1">
        <v>8.4523270000000008E-3</v>
      </c>
      <c r="Y1499" s="1">
        <v>3.307618E-4</v>
      </c>
      <c r="Z1499" s="1">
        <f t="shared" si="70"/>
        <v>2.3818242013468161</v>
      </c>
      <c r="AA1499" s="1">
        <f t="shared" si="70"/>
        <v>2.6234266885745936</v>
      </c>
      <c r="AB1499" s="1">
        <f t="shared" si="70"/>
        <v>0.28498017382945484</v>
      </c>
      <c r="AC1499" s="1">
        <f t="shared" si="69"/>
        <v>0.9208951706100601</v>
      </c>
      <c r="AD1499" s="1">
        <f t="shared" si="69"/>
        <v>4.1601993786520932</v>
      </c>
      <c r="AE1499" s="1">
        <f t="shared" si="69"/>
        <v>1486.1016821217224</v>
      </c>
    </row>
    <row r="1500" spans="1:31" x14ac:dyDescent="0.3">
      <c r="A1500" t="s">
        <v>281</v>
      </c>
      <c r="B1500" t="s">
        <v>280</v>
      </c>
      <c r="C1500" t="s">
        <v>21</v>
      </c>
      <c r="D1500" t="s">
        <v>37</v>
      </c>
      <c r="E1500" t="s">
        <v>7</v>
      </c>
      <c r="F1500" t="s">
        <v>282</v>
      </c>
      <c r="G1500" t="s">
        <v>9</v>
      </c>
      <c r="H1500" t="s">
        <v>278</v>
      </c>
      <c r="I1500" s="2">
        <v>43276</v>
      </c>
      <c r="J1500" s="1">
        <v>21.627300000000002</v>
      </c>
      <c r="K1500" s="1">
        <v>0.97292780000000001</v>
      </c>
      <c r="L1500" s="1">
        <v>1.785099</v>
      </c>
      <c r="M1500" s="1">
        <v>3.4069859999999998</v>
      </c>
      <c r="N1500" s="1">
        <v>0.79894399999999999</v>
      </c>
      <c r="O1500" s="1">
        <v>4.7350080000000003E-2</v>
      </c>
      <c r="P1500" s="1">
        <v>0.2031712</v>
      </c>
      <c r="Q1500" s="1">
        <v>2.2257010000000001E-5</v>
      </c>
      <c r="R1500" s="1">
        <v>5.0484510000000003E-2</v>
      </c>
      <c r="S1500" s="1">
        <v>6.1345460000000003E-3</v>
      </c>
      <c r="T1500" s="1">
        <v>4.2517920000000001E-2</v>
      </c>
      <c r="U1500" s="1">
        <v>8.9379780000000006E-2</v>
      </c>
      <c r="V1500" s="1">
        <v>2.2768319999999999E-3</v>
      </c>
      <c r="W1500" s="1">
        <v>4.360446E-4</v>
      </c>
      <c r="X1500" s="1">
        <v>8.4523270000000008E-3</v>
      </c>
      <c r="Y1500" s="1">
        <v>3.307618E-4</v>
      </c>
      <c r="Z1500" s="1">
        <f t="shared" si="70"/>
        <v>2.3818242013468161</v>
      </c>
      <c r="AA1500" s="1">
        <f t="shared" si="70"/>
        <v>2.6234266885745936</v>
      </c>
      <c r="AB1500" s="1">
        <f t="shared" si="70"/>
        <v>0.28498017382945484</v>
      </c>
      <c r="AC1500" s="1">
        <f t="shared" si="69"/>
        <v>0.9208951706100601</v>
      </c>
      <c r="AD1500" s="1">
        <f t="shared" si="69"/>
        <v>4.1601993786520932</v>
      </c>
      <c r="AE1500" s="1">
        <f t="shared" si="69"/>
        <v>1486.1016821217224</v>
      </c>
    </row>
    <row r="1501" spans="1:31" x14ac:dyDescent="0.3">
      <c r="A1501" t="s">
        <v>281</v>
      </c>
      <c r="B1501" t="s">
        <v>280</v>
      </c>
      <c r="C1501" t="s">
        <v>21</v>
      </c>
      <c r="D1501" t="s">
        <v>37</v>
      </c>
      <c r="E1501" t="s">
        <v>7</v>
      </c>
      <c r="F1501" t="s">
        <v>282</v>
      </c>
      <c r="G1501" t="s">
        <v>9</v>
      </c>
      <c r="H1501" t="s">
        <v>278</v>
      </c>
      <c r="I1501" s="2">
        <v>43276</v>
      </c>
      <c r="J1501" s="1">
        <v>21.627300000000002</v>
      </c>
      <c r="K1501" s="1">
        <v>0.97292780000000001</v>
      </c>
      <c r="L1501" s="1">
        <v>1.785099</v>
      </c>
      <c r="M1501" s="1">
        <v>3.4069859999999998</v>
      </c>
      <c r="N1501" s="1">
        <v>0.79894399999999999</v>
      </c>
      <c r="O1501" s="1">
        <v>4.7350080000000003E-2</v>
      </c>
      <c r="P1501" s="1">
        <v>0.2031712</v>
      </c>
      <c r="Q1501" s="1">
        <v>2.2257010000000001E-5</v>
      </c>
      <c r="R1501" s="1">
        <v>5.0484510000000003E-2</v>
      </c>
      <c r="S1501" s="1">
        <v>6.1345460000000003E-3</v>
      </c>
      <c r="T1501" s="1">
        <v>4.2517920000000001E-2</v>
      </c>
      <c r="U1501" s="1">
        <v>8.9379780000000006E-2</v>
      </c>
      <c r="V1501" s="1">
        <v>2.2768319999999999E-3</v>
      </c>
      <c r="W1501" s="1">
        <v>4.360446E-4</v>
      </c>
      <c r="X1501" s="1">
        <v>8.4523270000000008E-3</v>
      </c>
      <c r="Y1501" s="1">
        <v>3.307618E-4</v>
      </c>
      <c r="Z1501" s="1">
        <f t="shared" si="70"/>
        <v>2.3818242013468161</v>
      </c>
      <c r="AA1501" s="1">
        <f t="shared" si="70"/>
        <v>2.6234266885745936</v>
      </c>
      <c r="AB1501" s="1">
        <f t="shared" si="70"/>
        <v>0.28498017382945484</v>
      </c>
      <c r="AC1501" s="1">
        <f t="shared" si="69"/>
        <v>0.9208951706100601</v>
      </c>
      <c r="AD1501" s="1">
        <f t="shared" si="69"/>
        <v>4.1601993786520932</v>
      </c>
      <c r="AE1501" s="1">
        <f t="shared" si="69"/>
        <v>1486.1016821217224</v>
      </c>
    </row>
    <row r="1502" spans="1:31" x14ac:dyDescent="0.3">
      <c r="A1502" t="s">
        <v>281</v>
      </c>
      <c r="B1502" t="s">
        <v>280</v>
      </c>
      <c r="C1502" t="s">
        <v>21</v>
      </c>
      <c r="D1502" t="s">
        <v>37</v>
      </c>
      <c r="E1502" t="s">
        <v>7</v>
      </c>
      <c r="F1502" t="s">
        <v>282</v>
      </c>
      <c r="G1502" t="s">
        <v>9</v>
      </c>
      <c r="H1502" t="s">
        <v>278</v>
      </c>
      <c r="I1502" s="2">
        <v>43276</v>
      </c>
      <c r="J1502" s="1">
        <v>21.627300000000002</v>
      </c>
      <c r="K1502" s="1">
        <v>0.97292780000000001</v>
      </c>
      <c r="L1502" s="1">
        <v>1.785099</v>
      </c>
      <c r="M1502" s="1">
        <v>3.4069859999999998</v>
      </c>
      <c r="N1502" s="1">
        <v>0.79894399999999999</v>
      </c>
      <c r="O1502" s="1">
        <v>4.7350080000000003E-2</v>
      </c>
      <c r="P1502" s="1">
        <v>0.2031712</v>
      </c>
      <c r="Q1502" s="1">
        <v>2.2257010000000001E-5</v>
      </c>
      <c r="R1502" s="1">
        <v>5.0484510000000003E-2</v>
      </c>
      <c r="S1502" s="1">
        <v>6.1345460000000003E-3</v>
      </c>
      <c r="T1502" s="1">
        <v>4.2517920000000001E-2</v>
      </c>
      <c r="U1502" s="1">
        <v>8.9379780000000006E-2</v>
      </c>
      <c r="V1502" s="1">
        <v>2.2768319999999999E-3</v>
      </c>
      <c r="W1502" s="1">
        <v>4.360446E-4</v>
      </c>
      <c r="X1502" s="1">
        <v>8.4523270000000008E-3</v>
      </c>
      <c r="Y1502" s="1">
        <v>3.307618E-4</v>
      </c>
      <c r="Z1502" s="1">
        <f t="shared" si="70"/>
        <v>2.3818242013468161</v>
      </c>
      <c r="AA1502" s="1">
        <f t="shared" si="70"/>
        <v>2.6234266885745936</v>
      </c>
      <c r="AB1502" s="1">
        <f t="shared" si="70"/>
        <v>0.28498017382945484</v>
      </c>
      <c r="AC1502" s="1">
        <f t="shared" si="69"/>
        <v>0.9208951706100601</v>
      </c>
      <c r="AD1502" s="1">
        <f t="shared" si="69"/>
        <v>4.1601993786520932</v>
      </c>
      <c r="AE1502" s="1">
        <f t="shared" si="69"/>
        <v>1486.1016821217224</v>
      </c>
    </row>
    <row r="1503" spans="1:31" x14ac:dyDescent="0.3">
      <c r="A1503" t="s">
        <v>281</v>
      </c>
      <c r="B1503" t="s">
        <v>280</v>
      </c>
      <c r="C1503" t="s">
        <v>21</v>
      </c>
      <c r="D1503" t="s">
        <v>37</v>
      </c>
      <c r="E1503" t="s">
        <v>7</v>
      </c>
      <c r="F1503" t="s">
        <v>282</v>
      </c>
      <c r="G1503" t="s">
        <v>9</v>
      </c>
      <c r="H1503" t="s">
        <v>278</v>
      </c>
      <c r="I1503" s="2">
        <v>43276</v>
      </c>
      <c r="J1503" s="1">
        <v>21.627300000000002</v>
      </c>
      <c r="K1503" s="1">
        <v>0.97292780000000001</v>
      </c>
      <c r="L1503" s="1">
        <v>1.785099</v>
      </c>
      <c r="M1503" s="1">
        <v>3.4069859999999998</v>
      </c>
      <c r="N1503" s="1">
        <v>0.79894399999999999</v>
      </c>
      <c r="O1503" s="1">
        <v>4.7350080000000003E-2</v>
      </c>
      <c r="P1503" s="1">
        <v>0.2031712</v>
      </c>
      <c r="Q1503" s="1">
        <v>2.2257010000000001E-5</v>
      </c>
      <c r="R1503" s="1">
        <v>5.0484510000000003E-2</v>
      </c>
      <c r="S1503" s="1">
        <v>6.1345460000000003E-3</v>
      </c>
      <c r="T1503" s="1">
        <v>4.2517920000000001E-2</v>
      </c>
      <c r="U1503" s="1">
        <v>8.9379780000000006E-2</v>
      </c>
      <c r="V1503" s="1">
        <v>2.2768319999999999E-3</v>
      </c>
      <c r="W1503" s="1">
        <v>4.360446E-4</v>
      </c>
      <c r="X1503" s="1">
        <v>8.4523270000000008E-3</v>
      </c>
      <c r="Y1503" s="1">
        <v>3.307618E-4</v>
      </c>
      <c r="Z1503" s="1">
        <f t="shared" si="70"/>
        <v>2.3818242013468161</v>
      </c>
      <c r="AA1503" s="1">
        <f t="shared" si="70"/>
        <v>2.6234266885745936</v>
      </c>
      <c r="AB1503" s="1">
        <f t="shared" si="70"/>
        <v>0.28498017382945484</v>
      </c>
      <c r="AC1503" s="1">
        <f t="shared" si="69"/>
        <v>0.9208951706100601</v>
      </c>
      <c r="AD1503" s="1">
        <f t="shared" si="69"/>
        <v>4.1601993786520932</v>
      </c>
      <c r="AE1503" s="1">
        <f t="shared" si="69"/>
        <v>1486.1016821217224</v>
      </c>
    </row>
    <row r="1504" spans="1:31" x14ac:dyDescent="0.3">
      <c r="A1504" t="s">
        <v>281</v>
      </c>
      <c r="B1504" t="s">
        <v>280</v>
      </c>
      <c r="C1504" t="s">
        <v>21</v>
      </c>
      <c r="D1504" t="s">
        <v>37</v>
      </c>
      <c r="E1504" t="s">
        <v>7</v>
      </c>
      <c r="F1504" t="s">
        <v>282</v>
      </c>
      <c r="G1504" t="s">
        <v>9</v>
      </c>
      <c r="H1504" t="s">
        <v>278</v>
      </c>
      <c r="I1504" s="2">
        <v>43276</v>
      </c>
      <c r="J1504" s="1">
        <v>21.627300000000002</v>
      </c>
      <c r="K1504" s="1">
        <v>0.97292780000000001</v>
      </c>
      <c r="L1504" s="1">
        <v>1.785099</v>
      </c>
      <c r="M1504" s="1">
        <v>3.4069859999999998</v>
      </c>
      <c r="N1504" s="1">
        <v>0.79894399999999999</v>
      </c>
      <c r="O1504" s="1">
        <v>4.7350080000000003E-2</v>
      </c>
      <c r="P1504" s="1">
        <v>0.2031712</v>
      </c>
      <c r="Q1504" s="1">
        <v>2.2257010000000001E-5</v>
      </c>
      <c r="R1504" s="1">
        <v>5.0484510000000003E-2</v>
      </c>
      <c r="S1504" s="1">
        <v>6.1345460000000003E-3</v>
      </c>
      <c r="T1504" s="1">
        <v>4.2517920000000001E-2</v>
      </c>
      <c r="U1504" s="1">
        <v>8.9379780000000006E-2</v>
      </c>
      <c r="V1504" s="1">
        <v>2.2768319999999999E-3</v>
      </c>
      <c r="W1504" s="1">
        <v>4.360446E-4</v>
      </c>
      <c r="X1504" s="1">
        <v>8.4523270000000008E-3</v>
      </c>
      <c r="Y1504" s="1">
        <v>3.307618E-4</v>
      </c>
      <c r="Z1504" s="1">
        <f t="shared" si="70"/>
        <v>2.3818242013468161</v>
      </c>
      <c r="AA1504" s="1">
        <f t="shared" si="70"/>
        <v>2.6234266885745936</v>
      </c>
      <c r="AB1504" s="1">
        <f t="shared" si="70"/>
        <v>0.28498017382945484</v>
      </c>
      <c r="AC1504" s="1">
        <f t="shared" si="69"/>
        <v>0.9208951706100601</v>
      </c>
      <c r="AD1504" s="1">
        <f t="shared" si="69"/>
        <v>4.1601993786520932</v>
      </c>
      <c r="AE1504" s="1">
        <f t="shared" si="69"/>
        <v>1486.1016821217224</v>
      </c>
    </row>
    <row r="1505" spans="1:31" x14ac:dyDescent="0.3">
      <c r="A1505" t="s">
        <v>281</v>
      </c>
      <c r="B1505" t="s">
        <v>280</v>
      </c>
      <c r="C1505" t="s">
        <v>21</v>
      </c>
      <c r="D1505" t="s">
        <v>37</v>
      </c>
      <c r="E1505" t="s">
        <v>7</v>
      </c>
      <c r="F1505" t="s">
        <v>282</v>
      </c>
      <c r="G1505" t="s">
        <v>9</v>
      </c>
      <c r="H1505" t="s">
        <v>278</v>
      </c>
      <c r="I1505" s="2">
        <v>43276</v>
      </c>
      <c r="J1505" s="1">
        <v>21.627300000000002</v>
      </c>
      <c r="K1505" s="1">
        <v>0.97292780000000001</v>
      </c>
      <c r="L1505" s="1">
        <v>1.785099</v>
      </c>
      <c r="M1505" s="1">
        <v>3.4069859999999998</v>
      </c>
      <c r="N1505" s="1">
        <v>0.79894399999999999</v>
      </c>
      <c r="O1505" s="1">
        <v>4.7350080000000003E-2</v>
      </c>
      <c r="P1505" s="1">
        <v>0.2031712</v>
      </c>
      <c r="Q1505" s="1">
        <v>2.2257010000000001E-5</v>
      </c>
      <c r="R1505" s="1">
        <v>5.0484510000000003E-2</v>
      </c>
      <c r="S1505" s="1">
        <v>6.1345460000000003E-3</v>
      </c>
      <c r="T1505" s="1">
        <v>4.2517920000000001E-2</v>
      </c>
      <c r="U1505" s="1">
        <v>8.9379780000000006E-2</v>
      </c>
      <c r="V1505" s="1">
        <v>2.2768319999999999E-3</v>
      </c>
      <c r="W1505" s="1">
        <v>4.360446E-4</v>
      </c>
      <c r="X1505" s="1">
        <v>8.4523270000000008E-3</v>
      </c>
      <c r="Y1505" s="1">
        <v>3.307618E-4</v>
      </c>
      <c r="Z1505" s="1">
        <f t="shared" si="70"/>
        <v>2.3818242013468161</v>
      </c>
      <c r="AA1505" s="1">
        <f t="shared" si="70"/>
        <v>2.6234266885745936</v>
      </c>
      <c r="AB1505" s="1">
        <f t="shared" si="70"/>
        <v>0.28498017382945484</v>
      </c>
      <c r="AC1505" s="1">
        <f t="shared" si="69"/>
        <v>0.9208951706100601</v>
      </c>
      <c r="AD1505" s="1">
        <f t="shared" si="69"/>
        <v>4.1601993786520932</v>
      </c>
      <c r="AE1505" s="1">
        <f t="shared" si="69"/>
        <v>1486.1016821217224</v>
      </c>
    </row>
    <row r="1506" spans="1:31" x14ac:dyDescent="0.3">
      <c r="A1506" t="s">
        <v>281</v>
      </c>
      <c r="B1506" t="s">
        <v>280</v>
      </c>
      <c r="C1506" t="s">
        <v>19</v>
      </c>
      <c r="D1506" t="s">
        <v>38</v>
      </c>
      <c r="E1506" t="s">
        <v>7</v>
      </c>
      <c r="F1506" t="s">
        <v>282</v>
      </c>
      <c r="G1506" t="s">
        <v>9</v>
      </c>
      <c r="H1506" t="s">
        <v>278</v>
      </c>
      <c r="I1506" s="2">
        <v>43276</v>
      </c>
      <c r="J1506" s="1">
        <v>19.305810000000001</v>
      </c>
      <c r="K1506" s="1">
        <v>1.0404800000000001</v>
      </c>
      <c r="L1506" s="1">
        <v>1.396892</v>
      </c>
      <c r="M1506" s="1">
        <v>2.8480279999999998</v>
      </c>
      <c r="N1506" s="1">
        <v>0.69932570000000005</v>
      </c>
      <c r="O1506" s="1">
        <v>4.1272870000000003E-2</v>
      </c>
      <c r="P1506" s="1">
        <v>0.16965549999999999</v>
      </c>
      <c r="Q1506" s="1">
        <v>1.9339659999999999E-6</v>
      </c>
      <c r="R1506" s="1">
        <v>4.2250250000000003E-2</v>
      </c>
      <c r="S1506" s="1">
        <v>5.4839390000000002E-3</v>
      </c>
      <c r="T1506" s="1">
        <v>2.8209040000000001E-2</v>
      </c>
      <c r="U1506" s="1">
        <v>7.8345559999999995E-2</v>
      </c>
      <c r="V1506" s="1">
        <v>2.1298010000000002E-3</v>
      </c>
      <c r="W1506" s="1">
        <v>3.608997E-4</v>
      </c>
      <c r="X1506" s="1">
        <v>5.2250780000000002E-3</v>
      </c>
      <c r="Y1506" s="1">
        <v>2.407531E-4</v>
      </c>
      <c r="Z1506" s="1">
        <f t="shared" si="70"/>
        <v>2.0194145288254211</v>
      </c>
      <c r="AA1506" s="1">
        <f t="shared" si="70"/>
        <v>2.7508704268356912</v>
      </c>
      <c r="AB1506" s="1">
        <f t="shared" si="70"/>
        <v>0.30455065500953277</v>
      </c>
      <c r="AC1506" s="1">
        <f t="shared" si="69"/>
        <v>0.87442356201543525</v>
      </c>
      <c r="AD1506" s="1">
        <f t="shared" si="69"/>
        <v>3.0798164515739255</v>
      </c>
      <c r="AE1506" s="1">
        <f t="shared" si="69"/>
        <v>12448.672830856385</v>
      </c>
    </row>
    <row r="1507" spans="1:31" x14ac:dyDescent="0.3">
      <c r="A1507" t="s">
        <v>281</v>
      </c>
      <c r="B1507" t="s">
        <v>280</v>
      </c>
      <c r="C1507" t="s">
        <v>19</v>
      </c>
      <c r="D1507" t="s">
        <v>38</v>
      </c>
      <c r="E1507" t="s">
        <v>7</v>
      </c>
      <c r="F1507" t="s">
        <v>282</v>
      </c>
      <c r="G1507" t="s">
        <v>9</v>
      </c>
      <c r="H1507" t="s">
        <v>278</v>
      </c>
      <c r="I1507" s="2">
        <v>43276</v>
      </c>
      <c r="J1507" s="1">
        <v>19.305810000000001</v>
      </c>
      <c r="K1507" s="1">
        <v>1.0404800000000001</v>
      </c>
      <c r="L1507" s="1">
        <v>1.396892</v>
      </c>
      <c r="M1507" s="1">
        <v>2.8480279999999998</v>
      </c>
      <c r="N1507" s="1">
        <v>0.69932570000000005</v>
      </c>
      <c r="O1507" s="1">
        <v>4.1272870000000003E-2</v>
      </c>
      <c r="P1507" s="1">
        <v>0.16965549999999999</v>
      </c>
      <c r="Q1507" s="1">
        <v>1.9339659999999999E-6</v>
      </c>
      <c r="R1507" s="1">
        <v>4.2250250000000003E-2</v>
      </c>
      <c r="S1507" s="1">
        <v>5.4839390000000002E-3</v>
      </c>
      <c r="T1507" s="1">
        <v>2.8209040000000001E-2</v>
      </c>
      <c r="U1507" s="1">
        <v>7.8345559999999995E-2</v>
      </c>
      <c r="V1507" s="1">
        <v>2.1298010000000002E-3</v>
      </c>
      <c r="W1507" s="1">
        <v>3.608997E-4</v>
      </c>
      <c r="X1507" s="1">
        <v>5.2250780000000002E-3</v>
      </c>
      <c r="Y1507" s="1">
        <v>2.407531E-4</v>
      </c>
      <c r="Z1507" s="1">
        <f t="shared" si="70"/>
        <v>2.0194145288254211</v>
      </c>
      <c r="AA1507" s="1">
        <f t="shared" si="70"/>
        <v>2.7508704268356912</v>
      </c>
      <c r="AB1507" s="1">
        <f t="shared" si="70"/>
        <v>0.30455065500953277</v>
      </c>
      <c r="AC1507" s="1">
        <f t="shared" si="69"/>
        <v>0.87442356201543525</v>
      </c>
      <c r="AD1507" s="1">
        <f t="shared" si="69"/>
        <v>3.0798164515739255</v>
      </c>
      <c r="AE1507" s="1">
        <f t="shared" si="69"/>
        <v>12448.672830856385</v>
      </c>
    </row>
    <row r="1508" spans="1:31" x14ac:dyDescent="0.3">
      <c r="A1508" t="s">
        <v>281</v>
      </c>
      <c r="B1508" t="s">
        <v>280</v>
      </c>
      <c r="C1508" t="s">
        <v>19</v>
      </c>
      <c r="D1508" t="s">
        <v>38</v>
      </c>
      <c r="E1508" t="s">
        <v>7</v>
      </c>
      <c r="F1508" t="s">
        <v>282</v>
      </c>
      <c r="G1508" t="s">
        <v>9</v>
      </c>
      <c r="H1508" t="s">
        <v>278</v>
      </c>
      <c r="I1508" s="2">
        <v>43276</v>
      </c>
      <c r="J1508" s="1">
        <v>19.305810000000001</v>
      </c>
      <c r="K1508" s="1">
        <v>1.0404800000000001</v>
      </c>
      <c r="L1508" s="1">
        <v>1.396892</v>
      </c>
      <c r="M1508" s="1">
        <v>2.8480279999999998</v>
      </c>
      <c r="N1508" s="1">
        <v>0.69932570000000005</v>
      </c>
      <c r="O1508" s="1">
        <v>4.1272870000000003E-2</v>
      </c>
      <c r="P1508" s="1">
        <v>0.16965549999999999</v>
      </c>
      <c r="Q1508" s="1">
        <v>1.9339659999999999E-6</v>
      </c>
      <c r="R1508" s="1">
        <v>4.2250250000000003E-2</v>
      </c>
      <c r="S1508" s="1">
        <v>5.4839390000000002E-3</v>
      </c>
      <c r="T1508" s="1">
        <v>2.8209040000000001E-2</v>
      </c>
      <c r="U1508" s="1">
        <v>7.8345559999999995E-2</v>
      </c>
      <c r="V1508" s="1">
        <v>2.1298010000000002E-3</v>
      </c>
      <c r="W1508" s="1">
        <v>3.608997E-4</v>
      </c>
      <c r="X1508" s="1">
        <v>5.2250780000000002E-3</v>
      </c>
      <c r="Y1508" s="1">
        <v>2.407531E-4</v>
      </c>
      <c r="Z1508" s="1">
        <f t="shared" si="70"/>
        <v>2.0194145288254211</v>
      </c>
      <c r="AA1508" s="1">
        <f t="shared" si="70"/>
        <v>2.7508704268356912</v>
      </c>
      <c r="AB1508" s="1">
        <f t="shared" si="70"/>
        <v>0.30455065500953277</v>
      </c>
      <c r="AC1508" s="1">
        <f t="shared" si="69"/>
        <v>0.87442356201543525</v>
      </c>
      <c r="AD1508" s="1">
        <f t="shared" si="69"/>
        <v>3.0798164515739255</v>
      </c>
      <c r="AE1508" s="1">
        <f t="shared" si="69"/>
        <v>12448.672830856385</v>
      </c>
    </row>
    <row r="1509" spans="1:31" x14ac:dyDescent="0.3">
      <c r="A1509" t="s">
        <v>281</v>
      </c>
      <c r="B1509" t="s">
        <v>280</v>
      </c>
      <c r="C1509" t="s">
        <v>19</v>
      </c>
      <c r="D1509" t="s">
        <v>38</v>
      </c>
      <c r="E1509" t="s">
        <v>7</v>
      </c>
      <c r="F1509" t="s">
        <v>282</v>
      </c>
      <c r="G1509" t="s">
        <v>9</v>
      </c>
      <c r="H1509" t="s">
        <v>278</v>
      </c>
      <c r="I1509" s="2">
        <v>43276</v>
      </c>
      <c r="J1509" s="1">
        <v>19.305810000000001</v>
      </c>
      <c r="K1509" s="1">
        <v>1.0404800000000001</v>
      </c>
      <c r="L1509" s="1">
        <v>1.396892</v>
      </c>
      <c r="M1509" s="1">
        <v>2.8480279999999998</v>
      </c>
      <c r="N1509" s="1">
        <v>0.69932570000000005</v>
      </c>
      <c r="O1509" s="1">
        <v>4.1272870000000003E-2</v>
      </c>
      <c r="P1509" s="1">
        <v>0.16965549999999999</v>
      </c>
      <c r="Q1509" s="1">
        <v>1.9339659999999999E-6</v>
      </c>
      <c r="R1509" s="1">
        <v>4.2250250000000003E-2</v>
      </c>
      <c r="S1509" s="1">
        <v>5.4839390000000002E-3</v>
      </c>
      <c r="T1509" s="1">
        <v>2.8209040000000001E-2</v>
      </c>
      <c r="U1509" s="1">
        <v>7.8345559999999995E-2</v>
      </c>
      <c r="V1509" s="1">
        <v>2.1298010000000002E-3</v>
      </c>
      <c r="W1509" s="1">
        <v>3.608997E-4</v>
      </c>
      <c r="X1509" s="1">
        <v>5.2250780000000002E-3</v>
      </c>
      <c r="Y1509" s="1">
        <v>2.407531E-4</v>
      </c>
      <c r="Z1509" s="1">
        <f t="shared" si="70"/>
        <v>2.0194145288254211</v>
      </c>
      <c r="AA1509" s="1">
        <f t="shared" si="70"/>
        <v>2.7508704268356912</v>
      </c>
      <c r="AB1509" s="1">
        <f t="shared" si="70"/>
        <v>0.30455065500953277</v>
      </c>
      <c r="AC1509" s="1">
        <f t="shared" si="69"/>
        <v>0.87442356201543525</v>
      </c>
      <c r="AD1509" s="1">
        <f t="shared" si="69"/>
        <v>3.0798164515739255</v>
      </c>
      <c r="AE1509" s="1">
        <f t="shared" si="69"/>
        <v>12448.672830856385</v>
      </c>
    </row>
    <row r="1510" spans="1:31" x14ac:dyDescent="0.3">
      <c r="A1510" t="s">
        <v>281</v>
      </c>
      <c r="B1510" t="s">
        <v>280</v>
      </c>
      <c r="C1510" t="s">
        <v>19</v>
      </c>
      <c r="D1510" t="s">
        <v>38</v>
      </c>
      <c r="E1510" t="s">
        <v>7</v>
      </c>
      <c r="F1510" t="s">
        <v>282</v>
      </c>
      <c r="G1510" t="s">
        <v>9</v>
      </c>
      <c r="H1510" t="s">
        <v>278</v>
      </c>
      <c r="I1510" s="2">
        <v>43276</v>
      </c>
      <c r="J1510" s="1">
        <v>19.305810000000001</v>
      </c>
      <c r="K1510" s="1">
        <v>1.0404800000000001</v>
      </c>
      <c r="L1510" s="1">
        <v>1.396892</v>
      </c>
      <c r="M1510" s="1">
        <v>2.8480279999999998</v>
      </c>
      <c r="N1510" s="1">
        <v>0.69932570000000005</v>
      </c>
      <c r="O1510" s="1">
        <v>4.1272870000000003E-2</v>
      </c>
      <c r="P1510" s="1">
        <v>0.16965549999999999</v>
      </c>
      <c r="Q1510" s="1">
        <v>1.9339659999999999E-6</v>
      </c>
      <c r="R1510" s="1">
        <v>4.2250250000000003E-2</v>
      </c>
      <c r="S1510" s="1">
        <v>5.4839390000000002E-3</v>
      </c>
      <c r="T1510" s="1">
        <v>2.8209040000000001E-2</v>
      </c>
      <c r="U1510" s="1">
        <v>7.8345559999999995E-2</v>
      </c>
      <c r="V1510" s="1">
        <v>2.1298010000000002E-3</v>
      </c>
      <c r="W1510" s="1">
        <v>3.608997E-4</v>
      </c>
      <c r="X1510" s="1">
        <v>5.2250780000000002E-3</v>
      </c>
      <c r="Y1510" s="1">
        <v>2.407531E-4</v>
      </c>
      <c r="Z1510" s="1">
        <f t="shared" si="70"/>
        <v>2.0194145288254211</v>
      </c>
      <c r="AA1510" s="1">
        <f t="shared" si="70"/>
        <v>2.7508704268356912</v>
      </c>
      <c r="AB1510" s="1">
        <f t="shared" si="70"/>
        <v>0.30455065500953277</v>
      </c>
      <c r="AC1510" s="1">
        <f t="shared" si="69"/>
        <v>0.87442356201543525</v>
      </c>
      <c r="AD1510" s="1">
        <f t="shared" si="69"/>
        <v>3.0798164515739255</v>
      </c>
      <c r="AE1510" s="1">
        <f t="shared" si="69"/>
        <v>12448.672830856385</v>
      </c>
    </row>
    <row r="1511" spans="1:31" x14ac:dyDescent="0.3">
      <c r="A1511" t="s">
        <v>281</v>
      </c>
      <c r="B1511" t="s">
        <v>280</v>
      </c>
      <c r="C1511" t="s">
        <v>19</v>
      </c>
      <c r="D1511" t="s">
        <v>38</v>
      </c>
      <c r="E1511" t="s">
        <v>7</v>
      </c>
      <c r="F1511" t="s">
        <v>282</v>
      </c>
      <c r="G1511" t="s">
        <v>9</v>
      </c>
      <c r="H1511" t="s">
        <v>278</v>
      </c>
      <c r="I1511" s="2">
        <v>43276</v>
      </c>
      <c r="J1511" s="1">
        <v>19.305810000000001</v>
      </c>
      <c r="K1511" s="1">
        <v>1.0404800000000001</v>
      </c>
      <c r="L1511" s="1">
        <v>1.396892</v>
      </c>
      <c r="M1511" s="1">
        <v>2.8480279999999998</v>
      </c>
      <c r="N1511" s="1">
        <v>0.69932570000000005</v>
      </c>
      <c r="O1511" s="1">
        <v>4.1272870000000003E-2</v>
      </c>
      <c r="P1511" s="1">
        <v>0.16965549999999999</v>
      </c>
      <c r="Q1511" s="1">
        <v>1.9339659999999999E-6</v>
      </c>
      <c r="R1511" s="1">
        <v>4.2250250000000003E-2</v>
      </c>
      <c r="S1511" s="1">
        <v>5.4839390000000002E-3</v>
      </c>
      <c r="T1511" s="1">
        <v>2.8209040000000001E-2</v>
      </c>
      <c r="U1511" s="1">
        <v>7.8345559999999995E-2</v>
      </c>
      <c r="V1511" s="1">
        <v>2.1298010000000002E-3</v>
      </c>
      <c r="W1511" s="1">
        <v>3.608997E-4</v>
      </c>
      <c r="X1511" s="1">
        <v>5.2250780000000002E-3</v>
      </c>
      <c r="Y1511" s="1">
        <v>2.407531E-4</v>
      </c>
      <c r="Z1511" s="1">
        <f t="shared" si="70"/>
        <v>2.0194145288254211</v>
      </c>
      <c r="AA1511" s="1">
        <f t="shared" si="70"/>
        <v>2.7508704268356912</v>
      </c>
      <c r="AB1511" s="1">
        <f t="shared" si="70"/>
        <v>0.30455065500953277</v>
      </c>
      <c r="AC1511" s="1">
        <f t="shared" si="69"/>
        <v>0.87442356201543525</v>
      </c>
      <c r="AD1511" s="1">
        <f t="shared" si="69"/>
        <v>3.0798164515739255</v>
      </c>
      <c r="AE1511" s="1">
        <f t="shared" si="69"/>
        <v>12448.672830856385</v>
      </c>
    </row>
    <row r="1512" spans="1:31" x14ac:dyDescent="0.3">
      <c r="A1512" t="s">
        <v>281</v>
      </c>
      <c r="B1512" t="s">
        <v>280</v>
      </c>
      <c r="C1512" t="s">
        <v>19</v>
      </c>
      <c r="D1512" t="s">
        <v>38</v>
      </c>
      <c r="E1512" t="s">
        <v>7</v>
      </c>
      <c r="F1512" t="s">
        <v>282</v>
      </c>
      <c r="G1512" t="s">
        <v>9</v>
      </c>
      <c r="H1512" t="s">
        <v>278</v>
      </c>
      <c r="I1512" s="2">
        <v>43276</v>
      </c>
      <c r="J1512" s="1">
        <v>19.305810000000001</v>
      </c>
      <c r="K1512" s="1">
        <v>1.0404800000000001</v>
      </c>
      <c r="L1512" s="1">
        <v>1.396892</v>
      </c>
      <c r="M1512" s="1">
        <v>2.8480279999999998</v>
      </c>
      <c r="N1512" s="1">
        <v>0.69932570000000005</v>
      </c>
      <c r="O1512" s="1">
        <v>4.1272870000000003E-2</v>
      </c>
      <c r="P1512" s="1">
        <v>0.16965549999999999</v>
      </c>
      <c r="Q1512" s="1">
        <v>1.9339659999999999E-6</v>
      </c>
      <c r="R1512" s="1">
        <v>4.2250250000000003E-2</v>
      </c>
      <c r="S1512" s="1">
        <v>5.4839390000000002E-3</v>
      </c>
      <c r="T1512" s="1">
        <v>2.8209040000000001E-2</v>
      </c>
      <c r="U1512" s="1">
        <v>7.8345559999999995E-2</v>
      </c>
      <c r="V1512" s="1">
        <v>2.1298010000000002E-3</v>
      </c>
      <c r="W1512" s="1">
        <v>3.608997E-4</v>
      </c>
      <c r="X1512" s="1">
        <v>5.2250780000000002E-3</v>
      </c>
      <c r="Y1512" s="1">
        <v>2.407531E-4</v>
      </c>
      <c r="Z1512" s="1">
        <f t="shared" si="70"/>
        <v>2.0194145288254211</v>
      </c>
      <c r="AA1512" s="1">
        <f t="shared" si="70"/>
        <v>2.7508704268356912</v>
      </c>
      <c r="AB1512" s="1">
        <f t="shared" si="70"/>
        <v>0.30455065500953277</v>
      </c>
      <c r="AC1512" s="1">
        <f t="shared" si="69"/>
        <v>0.87442356201543525</v>
      </c>
      <c r="AD1512" s="1">
        <f t="shared" si="69"/>
        <v>3.0798164515739255</v>
      </c>
      <c r="AE1512" s="1">
        <f t="shared" si="69"/>
        <v>12448.672830856385</v>
      </c>
    </row>
    <row r="1513" spans="1:31" x14ac:dyDescent="0.3">
      <c r="A1513" t="s">
        <v>281</v>
      </c>
      <c r="B1513" t="s">
        <v>280</v>
      </c>
      <c r="C1513" t="s">
        <v>19</v>
      </c>
      <c r="D1513" t="s">
        <v>38</v>
      </c>
      <c r="E1513" t="s">
        <v>7</v>
      </c>
      <c r="F1513" t="s">
        <v>282</v>
      </c>
      <c r="G1513" t="s">
        <v>9</v>
      </c>
      <c r="H1513" t="s">
        <v>278</v>
      </c>
      <c r="I1513" s="2">
        <v>43276</v>
      </c>
      <c r="J1513" s="1">
        <v>19.305810000000001</v>
      </c>
      <c r="K1513" s="1">
        <v>1.0404800000000001</v>
      </c>
      <c r="L1513" s="1">
        <v>1.396892</v>
      </c>
      <c r="M1513" s="1">
        <v>2.8480279999999998</v>
      </c>
      <c r="N1513" s="1">
        <v>0.69932570000000005</v>
      </c>
      <c r="O1513" s="1">
        <v>4.1272870000000003E-2</v>
      </c>
      <c r="P1513" s="1">
        <v>0.16965549999999999</v>
      </c>
      <c r="Q1513" s="1">
        <v>1.9339659999999999E-6</v>
      </c>
      <c r="R1513" s="1">
        <v>4.2250250000000003E-2</v>
      </c>
      <c r="S1513" s="1">
        <v>5.4839390000000002E-3</v>
      </c>
      <c r="T1513" s="1">
        <v>2.8209040000000001E-2</v>
      </c>
      <c r="U1513" s="1">
        <v>7.8345559999999995E-2</v>
      </c>
      <c r="V1513" s="1">
        <v>2.1298010000000002E-3</v>
      </c>
      <c r="W1513" s="1">
        <v>3.608997E-4</v>
      </c>
      <c r="X1513" s="1">
        <v>5.2250780000000002E-3</v>
      </c>
      <c r="Y1513" s="1">
        <v>2.407531E-4</v>
      </c>
      <c r="Z1513" s="1">
        <f t="shared" si="70"/>
        <v>2.0194145288254211</v>
      </c>
      <c r="AA1513" s="1">
        <f t="shared" si="70"/>
        <v>2.7508704268356912</v>
      </c>
      <c r="AB1513" s="1">
        <f t="shared" si="70"/>
        <v>0.30455065500953277</v>
      </c>
      <c r="AC1513" s="1">
        <f t="shared" si="69"/>
        <v>0.87442356201543525</v>
      </c>
      <c r="AD1513" s="1">
        <f t="shared" si="69"/>
        <v>3.0798164515739255</v>
      </c>
      <c r="AE1513" s="1">
        <f t="shared" si="69"/>
        <v>12448.672830856385</v>
      </c>
    </row>
    <row r="1514" spans="1:31" x14ac:dyDescent="0.3">
      <c r="A1514" t="s">
        <v>281</v>
      </c>
      <c r="B1514" t="s">
        <v>280</v>
      </c>
      <c r="C1514" t="s">
        <v>17</v>
      </c>
      <c r="D1514" t="s">
        <v>39</v>
      </c>
      <c r="E1514" t="s">
        <v>7</v>
      </c>
      <c r="F1514" t="s">
        <v>282</v>
      </c>
      <c r="G1514" t="s">
        <v>9</v>
      </c>
      <c r="H1514" t="s">
        <v>278</v>
      </c>
      <c r="I1514" s="2">
        <v>43276</v>
      </c>
      <c r="J1514" s="1">
        <v>18.666440000000001</v>
      </c>
      <c r="K1514" s="1">
        <v>1.094659</v>
      </c>
      <c r="L1514" s="1">
        <v>1.4435199999999999</v>
      </c>
      <c r="M1514" s="1">
        <v>2.9172009999999999</v>
      </c>
      <c r="N1514" s="1">
        <v>0.67607539999999999</v>
      </c>
      <c r="O1514" s="1">
        <v>4.2348009999999998E-2</v>
      </c>
      <c r="P1514" s="1">
        <v>0.16753889999999999</v>
      </c>
      <c r="Q1514" s="1">
        <v>1.6059609999999999E-5</v>
      </c>
      <c r="R1514" s="1">
        <v>3.3018980000000003E-2</v>
      </c>
      <c r="S1514" s="1">
        <v>4.5045800000000002E-3</v>
      </c>
      <c r="T1514" s="1">
        <v>2.7402300000000001E-2</v>
      </c>
      <c r="U1514" s="1">
        <v>7.8869300000000003E-2</v>
      </c>
      <c r="V1514" s="1">
        <v>2.092993E-3</v>
      </c>
      <c r="W1514" s="1">
        <v>3.68916E-4</v>
      </c>
      <c r="X1514" s="1">
        <v>5.2494129999999996E-3</v>
      </c>
      <c r="Y1514" s="1">
        <v>2.4155110000000001E-4</v>
      </c>
      <c r="Z1514" s="1">
        <f t="shared" si="70"/>
        <v>1.8982972179117714</v>
      </c>
      <c r="AA1514" s="1">
        <f t="shared" si="70"/>
        <v>2.703594987112647</v>
      </c>
      <c r="AB1514" s="1">
        <f t="shared" si="70"/>
        <v>0.30957981905568521</v>
      </c>
      <c r="AC1514" s="1">
        <f t="shared" si="69"/>
        <v>0.87115309550555042</v>
      </c>
      <c r="AD1514" s="1">
        <f t="shared" si="69"/>
        <v>3.1332502481513251</v>
      </c>
      <c r="AE1514" s="1">
        <f t="shared" si="69"/>
        <v>1504.0906970966296</v>
      </c>
    </row>
    <row r="1515" spans="1:31" x14ac:dyDescent="0.3">
      <c r="A1515" t="s">
        <v>281</v>
      </c>
      <c r="B1515" t="s">
        <v>280</v>
      </c>
      <c r="C1515" t="s">
        <v>17</v>
      </c>
      <c r="D1515" t="s">
        <v>39</v>
      </c>
      <c r="E1515" t="s">
        <v>7</v>
      </c>
      <c r="F1515" t="s">
        <v>282</v>
      </c>
      <c r="G1515" t="s">
        <v>9</v>
      </c>
      <c r="H1515" t="s">
        <v>278</v>
      </c>
      <c r="I1515" s="2">
        <v>43276</v>
      </c>
      <c r="J1515" s="1">
        <v>18.666440000000001</v>
      </c>
      <c r="K1515" s="1">
        <v>1.094659</v>
      </c>
      <c r="L1515" s="1">
        <v>1.4435199999999999</v>
      </c>
      <c r="M1515" s="1">
        <v>2.9172009999999999</v>
      </c>
      <c r="N1515" s="1">
        <v>0.67607539999999999</v>
      </c>
      <c r="O1515" s="1">
        <v>4.2348009999999998E-2</v>
      </c>
      <c r="P1515" s="1">
        <v>0.16753889999999999</v>
      </c>
      <c r="Q1515" s="1">
        <v>1.6059609999999999E-5</v>
      </c>
      <c r="R1515" s="1">
        <v>3.3018980000000003E-2</v>
      </c>
      <c r="S1515" s="1">
        <v>4.5045800000000002E-3</v>
      </c>
      <c r="T1515" s="1">
        <v>2.7402300000000001E-2</v>
      </c>
      <c r="U1515" s="1">
        <v>7.8869300000000003E-2</v>
      </c>
      <c r="V1515" s="1">
        <v>2.092993E-3</v>
      </c>
      <c r="W1515" s="1">
        <v>3.68916E-4</v>
      </c>
      <c r="X1515" s="1">
        <v>5.2494129999999996E-3</v>
      </c>
      <c r="Y1515" s="1">
        <v>2.4155110000000001E-4</v>
      </c>
      <c r="Z1515" s="1">
        <f t="shared" si="70"/>
        <v>1.8982972179117714</v>
      </c>
      <c r="AA1515" s="1">
        <f t="shared" si="70"/>
        <v>2.703594987112647</v>
      </c>
      <c r="AB1515" s="1">
        <f t="shared" si="70"/>
        <v>0.30957981905568521</v>
      </c>
      <c r="AC1515" s="1">
        <f t="shared" si="69"/>
        <v>0.87115309550555042</v>
      </c>
      <c r="AD1515" s="1">
        <f t="shared" si="69"/>
        <v>3.1332502481513251</v>
      </c>
      <c r="AE1515" s="1">
        <f t="shared" si="69"/>
        <v>1504.0906970966296</v>
      </c>
    </row>
    <row r="1516" spans="1:31" x14ac:dyDescent="0.3">
      <c r="A1516" t="s">
        <v>281</v>
      </c>
      <c r="B1516" t="s">
        <v>280</v>
      </c>
      <c r="C1516" t="s">
        <v>17</v>
      </c>
      <c r="D1516" t="s">
        <v>39</v>
      </c>
      <c r="E1516" t="s">
        <v>7</v>
      </c>
      <c r="F1516" t="s">
        <v>282</v>
      </c>
      <c r="G1516" t="s">
        <v>9</v>
      </c>
      <c r="H1516" t="s">
        <v>278</v>
      </c>
      <c r="I1516" s="2">
        <v>43276</v>
      </c>
      <c r="J1516" s="1">
        <v>18.666440000000001</v>
      </c>
      <c r="K1516" s="1">
        <v>1.094659</v>
      </c>
      <c r="L1516" s="1">
        <v>1.4435199999999999</v>
      </c>
      <c r="M1516" s="1">
        <v>2.9172009999999999</v>
      </c>
      <c r="N1516" s="1">
        <v>0.67607539999999999</v>
      </c>
      <c r="O1516" s="1">
        <v>4.2348009999999998E-2</v>
      </c>
      <c r="P1516" s="1">
        <v>0.16753889999999999</v>
      </c>
      <c r="Q1516" s="1">
        <v>1.6059609999999999E-5</v>
      </c>
      <c r="R1516" s="1">
        <v>3.3018980000000003E-2</v>
      </c>
      <c r="S1516" s="1">
        <v>4.5045800000000002E-3</v>
      </c>
      <c r="T1516" s="1">
        <v>2.7402300000000001E-2</v>
      </c>
      <c r="U1516" s="1">
        <v>7.8869300000000003E-2</v>
      </c>
      <c r="V1516" s="1">
        <v>2.092993E-3</v>
      </c>
      <c r="W1516" s="1">
        <v>3.68916E-4</v>
      </c>
      <c r="X1516" s="1">
        <v>5.2494129999999996E-3</v>
      </c>
      <c r="Y1516" s="1">
        <v>2.4155110000000001E-4</v>
      </c>
      <c r="Z1516" s="1">
        <f t="shared" si="70"/>
        <v>1.8982972179117714</v>
      </c>
      <c r="AA1516" s="1">
        <f t="shared" si="70"/>
        <v>2.703594987112647</v>
      </c>
      <c r="AB1516" s="1">
        <f t="shared" si="70"/>
        <v>0.30957981905568521</v>
      </c>
      <c r="AC1516" s="1">
        <f t="shared" si="69"/>
        <v>0.87115309550555042</v>
      </c>
      <c r="AD1516" s="1">
        <f t="shared" si="69"/>
        <v>3.1332502481513251</v>
      </c>
      <c r="AE1516" s="1">
        <f t="shared" si="69"/>
        <v>1504.0906970966296</v>
      </c>
    </row>
    <row r="1517" spans="1:31" x14ac:dyDescent="0.3">
      <c r="A1517" t="s">
        <v>281</v>
      </c>
      <c r="B1517" t="s">
        <v>280</v>
      </c>
      <c r="C1517" t="s">
        <v>17</v>
      </c>
      <c r="D1517" t="s">
        <v>39</v>
      </c>
      <c r="E1517" t="s">
        <v>7</v>
      </c>
      <c r="F1517" t="s">
        <v>282</v>
      </c>
      <c r="G1517" t="s">
        <v>9</v>
      </c>
      <c r="H1517" t="s">
        <v>278</v>
      </c>
      <c r="I1517" s="2">
        <v>43276</v>
      </c>
      <c r="J1517" s="1">
        <v>18.666440000000001</v>
      </c>
      <c r="K1517" s="1">
        <v>1.094659</v>
      </c>
      <c r="L1517" s="1">
        <v>1.4435199999999999</v>
      </c>
      <c r="M1517" s="1">
        <v>2.9172009999999999</v>
      </c>
      <c r="N1517" s="1">
        <v>0.67607539999999999</v>
      </c>
      <c r="O1517" s="1">
        <v>4.2348009999999998E-2</v>
      </c>
      <c r="P1517" s="1">
        <v>0.16753889999999999</v>
      </c>
      <c r="Q1517" s="1">
        <v>1.6059609999999999E-5</v>
      </c>
      <c r="R1517" s="1">
        <v>3.3018980000000003E-2</v>
      </c>
      <c r="S1517" s="1">
        <v>4.5045800000000002E-3</v>
      </c>
      <c r="T1517" s="1">
        <v>2.7402300000000001E-2</v>
      </c>
      <c r="U1517" s="1">
        <v>7.8869300000000003E-2</v>
      </c>
      <c r="V1517" s="1">
        <v>2.092993E-3</v>
      </c>
      <c r="W1517" s="1">
        <v>3.68916E-4</v>
      </c>
      <c r="X1517" s="1">
        <v>5.2494129999999996E-3</v>
      </c>
      <c r="Y1517" s="1">
        <v>2.4155110000000001E-4</v>
      </c>
      <c r="Z1517" s="1">
        <f t="shared" si="70"/>
        <v>1.8982972179117714</v>
      </c>
      <c r="AA1517" s="1">
        <f t="shared" si="70"/>
        <v>2.703594987112647</v>
      </c>
      <c r="AB1517" s="1">
        <f t="shared" si="70"/>
        <v>0.30957981905568521</v>
      </c>
      <c r="AC1517" s="1">
        <f t="shared" si="69"/>
        <v>0.87115309550555042</v>
      </c>
      <c r="AD1517" s="1">
        <f t="shared" si="69"/>
        <v>3.1332502481513251</v>
      </c>
      <c r="AE1517" s="1">
        <f t="shared" si="69"/>
        <v>1504.0906970966296</v>
      </c>
    </row>
    <row r="1518" spans="1:31" x14ac:dyDescent="0.3">
      <c r="A1518" t="s">
        <v>281</v>
      </c>
      <c r="B1518" t="s">
        <v>280</v>
      </c>
      <c r="C1518" t="s">
        <v>17</v>
      </c>
      <c r="D1518" t="s">
        <v>39</v>
      </c>
      <c r="E1518" t="s">
        <v>7</v>
      </c>
      <c r="F1518" t="s">
        <v>282</v>
      </c>
      <c r="G1518" t="s">
        <v>9</v>
      </c>
      <c r="H1518" t="s">
        <v>278</v>
      </c>
      <c r="I1518" s="2">
        <v>43276</v>
      </c>
      <c r="J1518" s="1">
        <v>18.666440000000001</v>
      </c>
      <c r="K1518" s="1">
        <v>1.094659</v>
      </c>
      <c r="L1518" s="1">
        <v>1.4435199999999999</v>
      </c>
      <c r="M1518" s="1">
        <v>2.9172009999999999</v>
      </c>
      <c r="N1518" s="1">
        <v>0.67607539999999999</v>
      </c>
      <c r="O1518" s="1">
        <v>4.2348009999999998E-2</v>
      </c>
      <c r="P1518" s="1">
        <v>0.16753889999999999</v>
      </c>
      <c r="Q1518" s="1">
        <v>1.6059609999999999E-5</v>
      </c>
      <c r="R1518" s="1">
        <v>3.3018980000000003E-2</v>
      </c>
      <c r="S1518" s="1">
        <v>4.5045800000000002E-3</v>
      </c>
      <c r="T1518" s="1">
        <v>2.7402300000000001E-2</v>
      </c>
      <c r="U1518" s="1">
        <v>7.8869300000000003E-2</v>
      </c>
      <c r="V1518" s="1">
        <v>2.092993E-3</v>
      </c>
      <c r="W1518" s="1">
        <v>3.68916E-4</v>
      </c>
      <c r="X1518" s="1">
        <v>5.2494129999999996E-3</v>
      </c>
      <c r="Y1518" s="1">
        <v>2.4155110000000001E-4</v>
      </c>
      <c r="Z1518" s="1">
        <f t="shared" si="70"/>
        <v>1.8982972179117714</v>
      </c>
      <c r="AA1518" s="1">
        <f t="shared" si="70"/>
        <v>2.703594987112647</v>
      </c>
      <c r="AB1518" s="1">
        <f t="shared" si="70"/>
        <v>0.30957981905568521</v>
      </c>
      <c r="AC1518" s="1">
        <f t="shared" si="69"/>
        <v>0.87115309550555042</v>
      </c>
      <c r="AD1518" s="1">
        <f t="shared" si="69"/>
        <v>3.1332502481513251</v>
      </c>
      <c r="AE1518" s="1">
        <f t="shared" si="69"/>
        <v>1504.0906970966296</v>
      </c>
    </row>
    <row r="1519" spans="1:31" x14ac:dyDescent="0.3">
      <c r="A1519" t="s">
        <v>281</v>
      </c>
      <c r="B1519" t="s">
        <v>280</v>
      </c>
      <c r="C1519" t="s">
        <v>17</v>
      </c>
      <c r="D1519" t="s">
        <v>39</v>
      </c>
      <c r="E1519" t="s">
        <v>7</v>
      </c>
      <c r="F1519" t="s">
        <v>282</v>
      </c>
      <c r="G1519" t="s">
        <v>9</v>
      </c>
      <c r="H1519" t="s">
        <v>278</v>
      </c>
      <c r="I1519" s="2">
        <v>43276</v>
      </c>
      <c r="J1519" s="1">
        <v>18.666440000000001</v>
      </c>
      <c r="K1519" s="1">
        <v>1.094659</v>
      </c>
      <c r="L1519" s="1">
        <v>1.4435199999999999</v>
      </c>
      <c r="M1519" s="1">
        <v>2.9172009999999999</v>
      </c>
      <c r="N1519" s="1">
        <v>0.67607539999999999</v>
      </c>
      <c r="O1519" s="1">
        <v>4.2348009999999998E-2</v>
      </c>
      <c r="P1519" s="1">
        <v>0.16753889999999999</v>
      </c>
      <c r="Q1519" s="1">
        <v>1.6059609999999999E-5</v>
      </c>
      <c r="R1519" s="1">
        <v>3.3018980000000003E-2</v>
      </c>
      <c r="S1519" s="1">
        <v>4.5045800000000002E-3</v>
      </c>
      <c r="T1519" s="1">
        <v>2.7402300000000001E-2</v>
      </c>
      <c r="U1519" s="1">
        <v>7.8869300000000003E-2</v>
      </c>
      <c r="V1519" s="1">
        <v>2.092993E-3</v>
      </c>
      <c r="W1519" s="1">
        <v>3.68916E-4</v>
      </c>
      <c r="X1519" s="1">
        <v>5.2494129999999996E-3</v>
      </c>
      <c r="Y1519" s="1">
        <v>2.4155110000000001E-4</v>
      </c>
      <c r="Z1519" s="1">
        <f t="shared" si="70"/>
        <v>1.8982972179117714</v>
      </c>
      <c r="AA1519" s="1">
        <f t="shared" si="70"/>
        <v>2.703594987112647</v>
      </c>
      <c r="AB1519" s="1">
        <f t="shared" si="70"/>
        <v>0.30957981905568521</v>
      </c>
      <c r="AC1519" s="1">
        <f t="shared" si="69"/>
        <v>0.87115309550555042</v>
      </c>
      <c r="AD1519" s="1">
        <f t="shared" si="69"/>
        <v>3.1332502481513251</v>
      </c>
      <c r="AE1519" s="1">
        <f t="shared" si="69"/>
        <v>1504.0906970966296</v>
      </c>
    </row>
    <row r="1520" spans="1:31" x14ac:dyDescent="0.3">
      <c r="A1520" t="s">
        <v>281</v>
      </c>
      <c r="B1520" t="s">
        <v>280</v>
      </c>
      <c r="C1520" t="s">
        <v>17</v>
      </c>
      <c r="D1520" t="s">
        <v>39</v>
      </c>
      <c r="E1520" t="s">
        <v>7</v>
      </c>
      <c r="F1520" t="s">
        <v>282</v>
      </c>
      <c r="G1520" t="s">
        <v>9</v>
      </c>
      <c r="H1520" t="s">
        <v>278</v>
      </c>
      <c r="I1520" s="2">
        <v>43276</v>
      </c>
      <c r="J1520" s="1">
        <v>18.666440000000001</v>
      </c>
      <c r="K1520" s="1">
        <v>1.094659</v>
      </c>
      <c r="L1520" s="1">
        <v>1.4435199999999999</v>
      </c>
      <c r="M1520" s="1">
        <v>2.9172009999999999</v>
      </c>
      <c r="N1520" s="1">
        <v>0.67607539999999999</v>
      </c>
      <c r="O1520" s="1">
        <v>4.2348009999999998E-2</v>
      </c>
      <c r="P1520" s="1">
        <v>0.16753889999999999</v>
      </c>
      <c r="Q1520" s="1">
        <v>1.6059609999999999E-5</v>
      </c>
      <c r="R1520" s="1">
        <v>3.3018980000000003E-2</v>
      </c>
      <c r="S1520" s="1">
        <v>4.5045800000000002E-3</v>
      </c>
      <c r="T1520" s="1">
        <v>2.7402300000000001E-2</v>
      </c>
      <c r="U1520" s="1">
        <v>7.8869300000000003E-2</v>
      </c>
      <c r="V1520" s="1">
        <v>2.092993E-3</v>
      </c>
      <c r="W1520" s="1">
        <v>3.68916E-4</v>
      </c>
      <c r="X1520" s="1">
        <v>5.2494129999999996E-3</v>
      </c>
      <c r="Y1520" s="1">
        <v>2.4155110000000001E-4</v>
      </c>
      <c r="Z1520" s="1">
        <f t="shared" si="70"/>
        <v>1.8982972179117714</v>
      </c>
      <c r="AA1520" s="1">
        <f t="shared" si="70"/>
        <v>2.703594987112647</v>
      </c>
      <c r="AB1520" s="1">
        <f t="shared" si="70"/>
        <v>0.30957981905568521</v>
      </c>
      <c r="AC1520" s="1">
        <f t="shared" si="69"/>
        <v>0.87115309550555042</v>
      </c>
      <c r="AD1520" s="1">
        <f t="shared" si="69"/>
        <v>3.1332502481513251</v>
      </c>
      <c r="AE1520" s="1">
        <f t="shared" si="69"/>
        <v>1504.0906970966296</v>
      </c>
    </row>
    <row r="1521" spans="1:31" x14ac:dyDescent="0.3">
      <c r="A1521" t="s">
        <v>281</v>
      </c>
      <c r="B1521" t="s">
        <v>280</v>
      </c>
      <c r="C1521" t="s">
        <v>17</v>
      </c>
      <c r="D1521" t="s">
        <v>39</v>
      </c>
      <c r="E1521" t="s">
        <v>7</v>
      </c>
      <c r="F1521" t="s">
        <v>282</v>
      </c>
      <c r="G1521" t="s">
        <v>9</v>
      </c>
      <c r="H1521" t="s">
        <v>278</v>
      </c>
      <c r="I1521" s="2">
        <v>43276</v>
      </c>
      <c r="J1521" s="1">
        <v>18.666440000000001</v>
      </c>
      <c r="K1521" s="1">
        <v>1.094659</v>
      </c>
      <c r="L1521" s="1">
        <v>1.4435199999999999</v>
      </c>
      <c r="M1521" s="1">
        <v>2.9172009999999999</v>
      </c>
      <c r="N1521" s="1">
        <v>0.67607539999999999</v>
      </c>
      <c r="O1521" s="1">
        <v>4.2348009999999998E-2</v>
      </c>
      <c r="P1521" s="1">
        <v>0.16753889999999999</v>
      </c>
      <c r="Q1521" s="1">
        <v>1.6059609999999999E-5</v>
      </c>
      <c r="R1521" s="1">
        <v>3.3018980000000003E-2</v>
      </c>
      <c r="S1521" s="1">
        <v>4.5045800000000002E-3</v>
      </c>
      <c r="T1521" s="1">
        <v>2.7402300000000001E-2</v>
      </c>
      <c r="U1521" s="1">
        <v>7.8869300000000003E-2</v>
      </c>
      <c r="V1521" s="1">
        <v>2.092993E-3</v>
      </c>
      <c r="W1521" s="1">
        <v>3.68916E-4</v>
      </c>
      <c r="X1521" s="1">
        <v>5.2494129999999996E-3</v>
      </c>
      <c r="Y1521" s="1">
        <v>2.4155110000000001E-4</v>
      </c>
      <c r="Z1521" s="1">
        <f t="shared" si="70"/>
        <v>1.8982972179117714</v>
      </c>
      <c r="AA1521" s="1">
        <f t="shared" si="70"/>
        <v>2.703594987112647</v>
      </c>
      <c r="AB1521" s="1">
        <f t="shared" si="70"/>
        <v>0.30957981905568521</v>
      </c>
      <c r="AC1521" s="1">
        <f t="shared" si="69"/>
        <v>0.87115309550555042</v>
      </c>
      <c r="AD1521" s="1">
        <f t="shared" si="69"/>
        <v>3.1332502481513251</v>
      </c>
      <c r="AE1521" s="1">
        <f t="shared" si="69"/>
        <v>1504.0906970966296</v>
      </c>
    </row>
    <row r="1522" spans="1:31" x14ac:dyDescent="0.3">
      <c r="A1522" t="s">
        <v>281</v>
      </c>
      <c r="B1522" t="s">
        <v>280</v>
      </c>
      <c r="C1522" t="s">
        <v>5</v>
      </c>
      <c r="D1522" t="s">
        <v>40</v>
      </c>
      <c r="E1522" t="s">
        <v>7</v>
      </c>
      <c r="F1522" t="s">
        <v>282</v>
      </c>
      <c r="G1522" t="s">
        <v>9</v>
      </c>
      <c r="H1522" t="s">
        <v>278</v>
      </c>
      <c r="I1522" s="2">
        <v>43276</v>
      </c>
      <c r="J1522" s="1">
        <v>20.179220000000001</v>
      </c>
      <c r="K1522" s="1">
        <v>0.96515240000000002</v>
      </c>
      <c r="L1522" s="1">
        <v>1.5935779999999999</v>
      </c>
      <c r="M1522" s="1">
        <v>2.6872729999999998</v>
      </c>
      <c r="N1522" s="1">
        <v>0.73036109999999999</v>
      </c>
      <c r="O1522" s="1">
        <v>6.4819639999999998E-2</v>
      </c>
      <c r="P1522" s="1">
        <v>0.214758</v>
      </c>
      <c r="Q1522" s="1">
        <v>1.6314369999999999E-5</v>
      </c>
      <c r="R1522" s="1">
        <v>5.6819649999999999E-2</v>
      </c>
      <c r="S1522" s="1">
        <v>6.9971190000000004E-3</v>
      </c>
      <c r="T1522" s="1">
        <v>6.3385839999999999E-2</v>
      </c>
      <c r="U1522" s="1">
        <v>0.19997039999999999</v>
      </c>
      <c r="V1522" s="1">
        <v>4.6213030000000002E-3</v>
      </c>
      <c r="W1522" s="1">
        <v>8.8596689999999995E-4</v>
      </c>
      <c r="X1522" s="1">
        <v>1.225155E-2</v>
      </c>
      <c r="Y1522" s="1">
        <v>5.9893870000000005E-4</v>
      </c>
      <c r="Z1522" s="1">
        <f t="shared" si="70"/>
        <v>3.9775800117722513</v>
      </c>
      <c r="AA1522" s="1">
        <f t="shared" si="70"/>
        <v>7.4413876074369822</v>
      </c>
      <c r="AB1522" s="1">
        <f t="shared" si="70"/>
        <v>0.63274221477567749</v>
      </c>
      <c r="AC1522" s="1">
        <f t="shared" si="69"/>
        <v>1.3668186062125613</v>
      </c>
      <c r="AD1522" s="1">
        <f t="shared" si="69"/>
        <v>5.7048165842483165</v>
      </c>
      <c r="AE1522" s="1">
        <f t="shared" si="69"/>
        <v>3671.2340102621192</v>
      </c>
    </row>
    <row r="1523" spans="1:31" x14ac:dyDescent="0.3">
      <c r="A1523" t="s">
        <v>281</v>
      </c>
      <c r="B1523" t="s">
        <v>280</v>
      </c>
      <c r="C1523" t="s">
        <v>5</v>
      </c>
      <c r="D1523" t="s">
        <v>40</v>
      </c>
      <c r="E1523" t="s">
        <v>7</v>
      </c>
      <c r="F1523" t="s">
        <v>282</v>
      </c>
      <c r="G1523" t="s">
        <v>9</v>
      </c>
      <c r="H1523" t="s">
        <v>278</v>
      </c>
      <c r="I1523" s="2">
        <v>43276</v>
      </c>
      <c r="J1523" s="1">
        <v>20.179220000000001</v>
      </c>
      <c r="K1523" s="1">
        <v>0.96515240000000002</v>
      </c>
      <c r="L1523" s="1">
        <v>1.5935779999999999</v>
      </c>
      <c r="M1523" s="1">
        <v>2.6872729999999998</v>
      </c>
      <c r="N1523" s="1">
        <v>0.73036109999999999</v>
      </c>
      <c r="O1523" s="1">
        <v>6.4819639999999998E-2</v>
      </c>
      <c r="P1523" s="1">
        <v>0.214758</v>
      </c>
      <c r="Q1523" s="1">
        <v>1.6314369999999999E-5</v>
      </c>
      <c r="R1523" s="1">
        <v>5.6819649999999999E-2</v>
      </c>
      <c r="S1523" s="1">
        <v>6.9971190000000004E-3</v>
      </c>
      <c r="T1523" s="1">
        <v>6.3385839999999999E-2</v>
      </c>
      <c r="U1523" s="1">
        <v>0.19997039999999999</v>
      </c>
      <c r="V1523" s="1">
        <v>4.6213030000000002E-3</v>
      </c>
      <c r="W1523" s="1">
        <v>8.8596689999999995E-4</v>
      </c>
      <c r="X1523" s="1">
        <v>1.225155E-2</v>
      </c>
      <c r="Y1523" s="1">
        <v>5.9893870000000005E-4</v>
      </c>
      <c r="Z1523" s="1">
        <f t="shared" si="70"/>
        <v>3.9775800117722513</v>
      </c>
      <c r="AA1523" s="1">
        <f t="shared" si="70"/>
        <v>7.4413876074369822</v>
      </c>
      <c r="AB1523" s="1">
        <f t="shared" si="70"/>
        <v>0.63274221477567749</v>
      </c>
      <c r="AC1523" s="1">
        <f t="shared" si="69"/>
        <v>1.3668186062125613</v>
      </c>
      <c r="AD1523" s="1">
        <f t="shared" si="69"/>
        <v>5.7048165842483165</v>
      </c>
      <c r="AE1523" s="1">
        <f t="shared" si="69"/>
        <v>3671.2340102621192</v>
      </c>
    </row>
    <row r="1524" spans="1:31" x14ac:dyDescent="0.3">
      <c r="A1524" t="s">
        <v>281</v>
      </c>
      <c r="B1524" t="s">
        <v>280</v>
      </c>
      <c r="C1524" t="s">
        <v>5</v>
      </c>
      <c r="D1524" t="s">
        <v>40</v>
      </c>
      <c r="E1524" t="s">
        <v>7</v>
      </c>
      <c r="F1524" t="s">
        <v>282</v>
      </c>
      <c r="G1524" t="s">
        <v>9</v>
      </c>
      <c r="H1524" t="s">
        <v>278</v>
      </c>
      <c r="I1524" s="2">
        <v>43276</v>
      </c>
      <c r="J1524" s="1">
        <v>20.179220000000001</v>
      </c>
      <c r="K1524" s="1">
        <v>0.96515240000000002</v>
      </c>
      <c r="L1524" s="1">
        <v>1.5935779999999999</v>
      </c>
      <c r="M1524" s="1">
        <v>2.6872729999999998</v>
      </c>
      <c r="N1524" s="1">
        <v>0.73036109999999999</v>
      </c>
      <c r="O1524" s="1">
        <v>6.4819639999999998E-2</v>
      </c>
      <c r="P1524" s="1">
        <v>0.214758</v>
      </c>
      <c r="Q1524" s="1">
        <v>1.6314369999999999E-5</v>
      </c>
      <c r="R1524" s="1">
        <v>5.6819649999999999E-2</v>
      </c>
      <c r="S1524" s="1">
        <v>6.9971190000000004E-3</v>
      </c>
      <c r="T1524" s="1">
        <v>6.3385839999999999E-2</v>
      </c>
      <c r="U1524" s="1">
        <v>0.19997039999999999</v>
      </c>
      <c r="V1524" s="1">
        <v>4.6213030000000002E-3</v>
      </c>
      <c r="W1524" s="1">
        <v>8.8596689999999995E-4</v>
      </c>
      <c r="X1524" s="1">
        <v>1.225155E-2</v>
      </c>
      <c r="Y1524" s="1">
        <v>5.9893870000000005E-4</v>
      </c>
      <c r="Z1524" s="1">
        <f t="shared" si="70"/>
        <v>3.9775800117722513</v>
      </c>
      <c r="AA1524" s="1">
        <f t="shared" si="70"/>
        <v>7.4413876074369822</v>
      </c>
      <c r="AB1524" s="1">
        <f t="shared" si="70"/>
        <v>0.63274221477567749</v>
      </c>
      <c r="AC1524" s="1">
        <f t="shared" si="69"/>
        <v>1.3668186062125613</v>
      </c>
      <c r="AD1524" s="1">
        <f t="shared" si="69"/>
        <v>5.7048165842483165</v>
      </c>
      <c r="AE1524" s="1">
        <f t="shared" si="69"/>
        <v>3671.2340102621192</v>
      </c>
    </row>
    <row r="1525" spans="1:31" x14ac:dyDescent="0.3">
      <c r="A1525" t="s">
        <v>281</v>
      </c>
      <c r="B1525" t="s">
        <v>280</v>
      </c>
      <c r="C1525" t="s">
        <v>5</v>
      </c>
      <c r="D1525" t="s">
        <v>40</v>
      </c>
      <c r="E1525" t="s">
        <v>7</v>
      </c>
      <c r="F1525" t="s">
        <v>282</v>
      </c>
      <c r="G1525" t="s">
        <v>9</v>
      </c>
      <c r="H1525" t="s">
        <v>278</v>
      </c>
      <c r="I1525" s="2">
        <v>43276</v>
      </c>
      <c r="J1525" s="1">
        <v>20.179220000000001</v>
      </c>
      <c r="K1525" s="1">
        <v>0.96515240000000002</v>
      </c>
      <c r="L1525" s="1">
        <v>1.5935779999999999</v>
      </c>
      <c r="M1525" s="1">
        <v>2.6872729999999998</v>
      </c>
      <c r="N1525" s="1">
        <v>0.73036109999999999</v>
      </c>
      <c r="O1525" s="1">
        <v>6.4819639999999998E-2</v>
      </c>
      <c r="P1525" s="1">
        <v>0.214758</v>
      </c>
      <c r="Q1525" s="1">
        <v>1.6314369999999999E-5</v>
      </c>
      <c r="R1525" s="1">
        <v>5.6819649999999999E-2</v>
      </c>
      <c r="S1525" s="1">
        <v>6.9971190000000004E-3</v>
      </c>
      <c r="T1525" s="1">
        <v>6.3385839999999999E-2</v>
      </c>
      <c r="U1525" s="1">
        <v>0.19997039999999999</v>
      </c>
      <c r="V1525" s="1">
        <v>4.6213030000000002E-3</v>
      </c>
      <c r="W1525" s="1">
        <v>8.8596689999999995E-4</v>
      </c>
      <c r="X1525" s="1">
        <v>1.225155E-2</v>
      </c>
      <c r="Y1525" s="1">
        <v>5.9893870000000005E-4</v>
      </c>
      <c r="Z1525" s="1">
        <f t="shared" si="70"/>
        <v>3.9775800117722513</v>
      </c>
      <c r="AA1525" s="1">
        <f t="shared" si="70"/>
        <v>7.4413876074369822</v>
      </c>
      <c r="AB1525" s="1">
        <f t="shared" si="70"/>
        <v>0.63274221477567749</v>
      </c>
      <c r="AC1525" s="1">
        <f t="shared" si="69"/>
        <v>1.3668186062125613</v>
      </c>
      <c r="AD1525" s="1">
        <f t="shared" si="69"/>
        <v>5.7048165842483165</v>
      </c>
      <c r="AE1525" s="1">
        <f t="shared" si="69"/>
        <v>3671.2340102621192</v>
      </c>
    </row>
    <row r="1526" spans="1:31" x14ac:dyDescent="0.3">
      <c r="A1526" t="s">
        <v>281</v>
      </c>
      <c r="B1526" t="s">
        <v>280</v>
      </c>
      <c r="C1526" t="s">
        <v>5</v>
      </c>
      <c r="D1526" t="s">
        <v>40</v>
      </c>
      <c r="E1526" t="s">
        <v>7</v>
      </c>
      <c r="F1526" t="s">
        <v>282</v>
      </c>
      <c r="G1526" t="s">
        <v>9</v>
      </c>
      <c r="H1526" t="s">
        <v>278</v>
      </c>
      <c r="I1526" s="2">
        <v>43276</v>
      </c>
      <c r="J1526" s="1">
        <v>20.179220000000001</v>
      </c>
      <c r="K1526" s="1">
        <v>0.96515240000000002</v>
      </c>
      <c r="L1526" s="1">
        <v>1.5935779999999999</v>
      </c>
      <c r="M1526" s="1">
        <v>2.6872729999999998</v>
      </c>
      <c r="N1526" s="1">
        <v>0.73036109999999999</v>
      </c>
      <c r="O1526" s="1">
        <v>6.4819639999999998E-2</v>
      </c>
      <c r="P1526" s="1">
        <v>0.214758</v>
      </c>
      <c r="Q1526" s="1">
        <v>1.6314369999999999E-5</v>
      </c>
      <c r="R1526" s="1">
        <v>5.6819649999999999E-2</v>
      </c>
      <c r="S1526" s="1">
        <v>6.9971190000000004E-3</v>
      </c>
      <c r="T1526" s="1">
        <v>6.3385839999999999E-2</v>
      </c>
      <c r="U1526" s="1">
        <v>0.19997039999999999</v>
      </c>
      <c r="V1526" s="1">
        <v>4.6213030000000002E-3</v>
      </c>
      <c r="W1526" s="1">
        <v>8.8596689999999995E-4</v>
      </c>
      <c r="X1526" s="1">
        <v>1.225155E-2</v>
      </c>
      <c r="Y1526" s="1">
        <v>5.9893870000000005E-4</v>
      </c>
      <c r="Z1526" s="1">
        <f t="shared" si="70"/>
        <v>3.9775800117722513</v>
      </c>
      <c r="AA1526" s="1">
        <f t="shared" si="70"/>
        <v>7.4413876074369822</v>
      </c>
      <c r="AB1526" s="1">
        <f t="shared" si="70"/>
        <v>0.63274221477567749</v>
      </c>
      <c r="AC1526" s="1">
        <f t="shared" si="69"/>
        <v>1.3668186062125613</v>
      </c>
      <c r="AD1526" s="1">
        <f t="shared" si="69"/>
        <v>5.7048165842483165</v>
      </c>
      <c r="AE1526" s="1">
        <f t="shared" si="69"/>
        <v>3671.2340102621192</v>
      </c>
    </row>
    <row r="1527" spans="1:31" x14ac:dyDescent="0.3">
      <c r="A1527" t="s">
        <v>281</v>
      </c>
      <c r="B1527" t="s">
        <v>280</v>
      </c>
      <c r="C1527" t="s">
        <v>5</v>
      </c>
      <c r="D1527" t="s">
        <v>40</v>
      </c>
      <c r="E1527" t="s">
        <v>7</v>
      </c>
      <c r="F1527" t="s">
        <v>282</v>
      </c>
      <c r="G1527" t="s">
        <v>9</v>
      </c>
      <c r="H1527" t="s">
        <v>278</v>
      </c>
      <c r="I1527" s="2">
        <v>43276</v>
      </c>
      <c r="J1527" s="1">
        <v>20.179220000000001</v>
      </c>
      <c r="K1527" s="1">
        <v>0.96515240000000002</v>
      </c>
      <c r="L1527" s="1">
        <v>1.5935779999999999</v>
      </c>
      <c r="M1527" s="1">
        <v>2.6872729999999998</v>
      </c>
      <c r="N1527" s="1">
        <v>0.73036109999999999</v>
      </c>
      <c r="O1527" s="1">
        <v>6.4819639999999998E-2</v>
      </c>
      <c r="P1527" s="1">
        <v>0.214758</v>
      </c>
      <c r="Q1527" s="1">
        <v>1.6314369999999999E-5</v>
      </c>
      <c r="R1527" s="1">
        <v>5.6819649999999999E-2</v>
      </c>
      <c r="S1527" s="1">
        <v>6.9971190000000004E-3</v>
      </c>
      <c r="T1527" s="1">
        <v>6.3385839999999999E-2</v>
      </c>
      <c r="U1527" s="1">
        <v>0.19997039999999999</v>
      </c>
      <c r="V1527" s="1">
        <v>4.6213030000000002E-3</v>
      </c>
      <c r="W1527" s="1">
        <v>8.8596689999999995E-4</v>
      </c>
      <c r="X1527" s="1">
        <v>1.225155E-2</v>
      </c>
      <c r="Y1527" s="1">
        <v>5.9893870000000005E-4</v>
      </c>
      <c r="Z1527" s="1">
        <f t="shared" si="70"/>
        <v>3.9775800117722513</v>
      </c>
      <c r="AA1527" s="1">
        <f t="shared" si="70"/>
        <v>7.4413876074369822</v>
      </c>
      <c r="AB1527" s="1">
        <f t="shared" si="70"/>
        <v>0.63274221477567749</v>
      </c>
      <c r="AC1527" s="1">
        <f t="shared" si="69"/>
        <v>1.3668186062125613</v>
      </c>
      <c r="AD1527" s="1">
        <f t="shared" si="69"/>
        <v>5.7048165842483165</v>
      </c>
      <c r="AE1527" s="1">
        <f t="shared" si="69"/>
        <v>3671.2340102621192</v>
      </c>
    </row>
    <row r="1528" spans="1:31" x14ac:dyDescent="0.3">
      <c r="A1528" t="s">
        <v>281</v>
      </c>
      <c r="B1528" t="s">
        <v>280</v>
      </c>
      <c r="C1528" t="s">
        <v>5</v>
      </c>
      <c r="D1528" t="s">
        <v>40</v>
      </c>
      <c r="E1528" t="s">
        <v>7</v>
      </c>
      <c r="F1528" t="s">
        <v>282</v>
      </c>
      <c r="G1528" t="s">
        <v>9</v>
      </c>
      <c r="H1528" t="s">
        <v>278</v>
      </c>
      <c r="I1528" s="2">
        <v>43276</v>
      </c>
      <c r="J1528" s="1">
        <v>20.179220000000001</v>
      </c>
      <c r="K1528" s="1">
        <v>0.96515240000000002</v>
      </c>
      <c r="L1528" s="1">
        <v>1.5935779999999999</v>
      </c>
      <c r="M1528" s="1">
        <v>2.6872729999999998</v>
      </c>
      <c r="N1528" s="1">
        <v>0.73036109999999999</v>
      </c>
      <c r="O1528" s="1">
        <v>6.4819639999999998E-2</v>
      </c>
      <c r="P1528" s="1">
        <v>0.214758</v>
      </c>
      <c r="Q1528" s="1">
        <v>1.6314369999999999E-5</v>
      </c>
      <c r="R1528" s="1">
        <v>5.6819649999999999E-2</v>
      </c>
      <c r="S1528" s="1">
        <v>6.9971190000000004E-3</v>
      </c>
      <c r="T1528" s="1">
        <v>6.3385839999999999E-2</v>
      </c>
      <c r="U1528" s="1">
        <v>0.19997039999999999</v>
      </c>
      <c r="V1528" s="1">
        <v>4.6213030000000002E-3</v>
      </c>
      <c r="W1528" s="1">
        <v>8.8596689999999995E-4</v>
      </c>
      <c r="X1528" s="1">
        <v>1.225155E-2</v>
      </c>
      <c r="Y1528" s="1">
        <v>5.9893870000000005E-4</v>
      </c>
      <c r="Z1528" s="1">
        <f t="shared" si="70"/>
        <v>3.9775800117722513</v>
      </c>
      <c r="AA1528" s="1">
        <f t="shared" si="70"/>
        <v>7.4413876074369822</v>
      </c>
      <c r="AB1528" s="1">
        <f t="shared" si="70"/>
        <v>0.63274221477567749</v>
      </c>
      <c r="AC1528" s="1">
        <f t="shared" si="69"/>
        <v>1.3668186062125613</v>
      </c>
      <c r="AD1528" s="1">
        <f t="shared" si="69"/>
        <v>5.7048165842483165</v>
      </c>
      <c r="AE1528" s="1">
        <f t="shared" si="69"/>
        <v>3671.2340102621192</v>
      </c>
    </row>
    <row r="1529" spans="1:31" x14ac:dyDescent="0.3">
      <c r="A1529" t="s">
        <v>281</v>
      </c>
      <c r="B1529" t="s">
        <v>280</v>
      </c>
      <c r="C1529" t="s">
        <v>5</v>
      </c>
      <c r="D1529" t="s">
        <v>40</v>
      </c>
      <c r="E1529" t="s">
        <v>7</v>
      </c>
      <c r="F1529" t="s">
        <v>282</v>
      </c>
      <c r="G1529" t="s">
        <v>9</v>
      </c>
      <c r="H1529" t="s">
        <v>278</v>
      </c>
      <c r="I1529" s="2">
        <v>43276</v>
      </c>
      <c r="J1529" s="1">
        <v>20.179220000000001</v>
      </c>
      <c r="K1529" s="1">
        <v>0.96515240000000002</v>
      </c>
      <c r="L1529" s="1">
        <v>1.5935779999999999</v>
      </c>
      <c r="M1529" s="1">
        <v>2.6872729999999998</v>
      </c>
      <c r="N1529" s="1">
        <v>0.73036109999999999</v>
      </c>
      <c r="O1529" s="1">
        <v>6.4819639999999998E-2</v>
      </c>
      <c r="P1529" s="1">
        <v>0.214758</v>
      </c>
      <c r="Q1529" s="1">
        <v>1.6314369999999999E-5</v>
      </c>
      <c r="R1529" s="1">
        <v>5.6819649999999999E-2</v>
      </c>
      <c r="S1529" s="1">
        <v>6.9971190000000004E-3</v>
      </c>
      <c r="T1529" s="1">
        <v>6.3385839999999999E-2</v>
      </c>
      <c r="U1529" s="1">
        <v>0.19997039999999999</v>
      </c>
      <c r="V1529" s="1">
        <v>4.6213030000000002E-3</v>
      </c>
      <c r="W1529" s="1">
        <v>8.8596689999999995E-4</v>
      </c>
      <c r="X1529" s="1">
        <v>1.225155E-2</v>
      </c>
      <c r="Y1529" s="1">
        <v>5.9893870000000005E-4</v>
      </c>
      <c r="Z1529" s="1">
        <f t="shared" si="70"/>
        <v>3.9775800117722513</v>
      </c>
      <c r="AA1529" s="1">
        <f t="shared" si="70"/>
        <v>7.4413876074369822</v>
      </c>
      <c r="AB1529" s="1">
        <f t="shared" si="70"/>
        <v>0.63274221477567749</v>
      </c>
      <c r="AC1529" s="1">
        <f t="shared" si="69"/>
        <v>1.3668186062125613</v>
      </c>
      <c r="AD1529" s="1">
        <f t="shared" si="69"/>
        <v>5.7048165842483165</v>
      </c>
      <c r="AE1529" s="1">
        <f t="shared" si="69"/>
        <v>3671.2340102621192</v>
      </c>
    </row>
    <row r="1530" spans="1:31" x14ac:dyDescent="0.3">
      <c r="A1530" t="s">
        <v>281</v>
      </c>
      <c r="B1530" t="s">
        <v>280</v>
      </c>
      <c r="C1530" t="s">
        <v>11</v>
      </c>
      <c r="D1530" t="s">
        <v>41</v>
      </c>
      <c r="E1530" t="s">
        <v>7</v>
      </c>
      <c r="F1530" t="s">
        <v>282</v>
      </c>
      <c r="G1530" t="s">
        <v>9</v>
      </c>
      <c r="H1530" t="s">
        <v>278</v>
      </c>
      <c r="I1530" s="2">
        <v>43276</v>
      </c>
      <c r="J1530" s="1">
        <v>20.640219999999999</v>
      </c>
      <c r="K1530" s="1">
        <v>0.9059429</v>
      </c>
      <c r="L1530" s="1">
        <v>1.1134850000000001</v>
      </c>
      <c r="M1530" s="1">
        <v>2.1522570000000001</v>
      </c>
      <c r="N1530" s="1">
        <v>0.78948370000000001</v>
      </c>
      <c r="O1530" s="1">
        <v>4.9447409999999997E-2</v>
      </c>
      <c r="P1530" s="1">
        <v>0.20326839999999999</v>
      </c>
      <c r="Q1530" s="1">
        <v>8.9394180000000004E-7</v>
      </c>
      <c r="R1530" s="1">
        <v>7.1238280000000001E-2</v>
      </c>
      <c r="S1530" s="1">
        <v>7.5350210000000003E-3</v>
      </c>
      <c r="T1530" s="1">
        <v>3.7072040000000001E-2</v>
      </c>
      <c r="U1530" s="1">
        <v>9.5813679999999998E-2</v>
      </c>
      <c r="V1530" s="1">
        <v>2.5001429999999998E-3</v>
      </c>
      <c r="W1530" s="1">
        <v>4.339066E-4</v>
      </c>
      <c r="X1530" s="1">
        <v>6.8695789999999998E-3</v>
      </c>
      <c r="Y1530" s="1">
        <v>3.0991599999999998E-4</v>
      </c>
      <c r="Z1530" s="1">
        <f t="shared" si="70"/>
        <v>3.3293704001401005</v>
      </c>
      <c r="AA1530" s="1">
        <f t="shared" si="70"/>
        <v>4.4517769021078797</v>
      </c>
      <c r="AB1530" s="1">
        <f t="shared" si="70"/>
        <v>0.31668076237672793</v>
      </c>
      <c r="AC1530" s="1">
        <f t="shared" si="69"/>
        <v>0.87751127915496485</v>
      </c>
      <c r="AD1530" s="1">
        <f t="shared" si="69"/>
        <v>3.3795607187344414</v>
      </c>
      <c r="AE1530" s="1">
        <f t="shared" si="69"/>
        <v>34668.476180440375</v>
      </c>
    </row>
    <row r="1531" spans="1:31" x14ac:dyDescent="0.3">
      <c r="A1531" t="s">
        <v>281</v>
      </c>
      <c r="B1531" t="s">
        <v>280</v>
      </c>
      <c r="C1531" t="s">
        <v>11</v>
      </c>
      <c r="D1531" t="s">
        <v>41</v>
      </c>
      <c r="E1531" t="s">
        <v>7</v>
      </c>
      <c r="F1531" t="s">
        <v>282</v>
      </c>
      <c r="G1531" t="s">
        <v>9</v>
      </c>
      <c r="H1531" t="s">
        <v>278</v>
      </c>
      <c r="I1531" s="2">
        <v>43276</v>
      </c>
      <c r="J1531" s="1">
        <v>20.640219999999999</v>
      </c>
      <c r="K1531" s="1">
        <v>0.9059429</v>
      </c>
      <c r="L1531" s="1">
        <v>1.1134850000000001</v>
      </c>
      <c r="M1531" s="1">
        <v>2.1522570000000001</v>
      </c>
      <c r="N1531" s="1">
        <v>0.78948370000000001</v>
      </c>
      <c r="O1531" s="1">
        <v>4.9447409999999997E-2</v>
      </c>
      <c r="P1531" s="1">
        <v>0.20326839999999999</v>
      </c>
      <c r="Q1531" s="1">
        <v>8.9394180000000004E-7</v>
      </c>
      <c r="R1531" s="1">
        <v>7.1238280000000001E-2</v>
      </c>
      <c r="S1531" s="1">
        <v>7.5350210000000003E-3</v>
      </c>
      <c r="T1531" s="1">
        <v>3.7072040000000001E-2</v>
      </c>
      <c r="U1531" s="1">
        <v>9.5813679999999998E-2</v>
      </c>
      <c r="V1531" s="1">
        <v>2.5001429999999998E-3</v>
      </c>
      <c r="W1531" s="1">
        <v>4.339066E-4</v>
      </c>
      <c r="X1531" s="1">
        <v>6.8695789999999998E-3</v>
      </c>
      <c r="Y1531" s="1">
        <v>3.0991599999999998E-4</v>
      </c>
      <c r="Z1531" s="1">
        <f t="shared" si="70"/>
        <v>3.3293704001401005</v>
      </c>
      <c r="AA1531" s="1">
        <f t="shared" si="70"/>
        <v>4.4517769021078797</v>
      </c>
      <c r="AB1531" s="1">
        <f t="shared" si="70"/>
        <v>0.31668076237672793</v>
      </c>
      <c r="AC1531" s="1">
        <f t="shared" si="69"/>
        <v>0.87751127915496485</v>
      </c>
      <c r="AD1531" s="1">
        <f t="shared" si="69"/>
        <v>3.3795607187344414</v>
      </c>
      <c r="AE1531" s="1">
        <f t="shared" si="69"/>
        <v>34668.476180440375</v>
      </c>
    </row>
    <row r="1532" spans="1:31" x14ac:dyDescent="0.3">
      <c r="A1532" t="s">
        <v>281</v>
      </c>
      <c r="B1532" t="s">
        <v>280</v>
      </c>
      <c r="C1532" t="s">
        <v>11</v>
      </c>
      <c r="D1532" t="s">
        <v>41</v>
      </c>
      <c r="E1532" t="s">
        <v>7</v>
      </c>
      <c r="F1532" t="s">
        <v>282</v>
      </c>
      <c r="G1532" t="s">
        <v>9</v>
      </c>
      <c r="H1532" t="s">
        <v>278</v>
      </c>
      <c r="I1532" s="2">
        <v>43276</v>
      </c>
      <c r="J1532" s="1">
        <v>20.640219999999999</v>
      </c>
      <c r="K1532" s="1">
        <v>0.9059429</v>
      </c>
      <c r="L1532" s="1">
        <v>1.1134850000000001</v>
      </c>
      <c r="M1532" s="1">
        <v>2.1522570000000001</v>
      </c>
      <c r="N1532" s="1">
        <v>0.78948370000000001</v>
      </c>
      <c r="O1532" s="1">
        <v>4.9447409999999997E-2</v>
      </c>
      <c r="P1532" s="1">
        <v>0.20326839999999999</v>
      </c>
      <c r="Q1532" s="1">
        <v>8.9394180000000004E-7</v>
      </c>
      <c r="R1532" s="1">
        <v>7.1238280000000001E-2</v>
      </c>
      <c r="S1532" s="1">
        <v>7.5350210000000003E-3</v>
      </c>
      <c r="T1532" s="1">
        <v>3.7072040000000001E-2</v>
      </c>
      <c r="U1532" s="1">
        <v>9.5813679999999998E-2</v>
      </c>
      <c r="V1532" s="1">
        <v>2.5001429999999998E-3</v>
      </c>
      <c r="W1532" s="1">
        <v>4.339066E-4</v>
      </c>
      <c r="X1532" s="1">
        <v>6.8695789999999998E-3</v>
      </c>
      <c r="Y1532" s="1">
        <v>3.0991599999999998E-4</v>
      </c>
      <c r="Z1532" s="1">
        <f t="shared" si="70"/>
        <v>3.3293704001401005</v>
      </c>
      <c r="AA1532" s="1">
        <f t="shared" si="70"/>
        <v>4.4517769021078797</v>
      </c>
      <c r="AB1532" s="1">
        <f t="shared" si="70"/>
        <v>0.31668076237672793</v>
      </c>
      <c r="AC1532" s="1">
        <f t="shared" si="69"/>
        <v>0.87751127915496485</v>
      </c>
      <c r="AD1532" s="1">
        <f t="shared" si="69"/>
        <v>3.3795607187344414</v>
      </c>
      <c r="AE1532" s="1">
        <f t="shared" si="69"/>
        <v>34668.476180440375</v>
      </c>
    </row>
    <row r="1533" spans="1:31" x14ac:dyDescent="0.3">
      <c r="A1533" t="s">
        <v>281</v>
      </c>
      <c r="B1533" t="s">
        <v>280</v>
      </c>
      <c r="C1533" t="s">
        <v>11</v>
      </c>
      <c r="D1533" t="s">
        <v>41</v>
      </c>
      <c r="E1533" t="s">
        <v>7</v>
      </c>
      <c r="F1533" t="s">
        <v>282</v>
      </c>
      <c r="G1533" t="s">
        <v>9</v>
      </c>
      <c r="H1533" t="s">
        <v>278</v>
      </c>
      <c r="I1533" s="2">
        <v>43276</v>
      </c>
      <c r="J1533" s="1">
        <v>20.640219999999999</v>
      </c>
      <c r="K1533" s="1">
        <v>0.9059429</v>
      </c>
      <c r="L1533" s="1">
        <v>1.1134850000000001</v>
      </c>
      <c r="M1533" s="1">
        <v>2.1522570000000001</v>
      </c>
      <c r="N1533" s="1">
        <v>0.78948370000000001</v>
      </c>
      <c r="O1533" s="1">
        <v>4.9447409999999997E-2</v>
      </c>
      <c r="P1533" s="1">
        <v>0.20326839999999999</v>
      </c>
      <c r="Q1533" s="1">
        <v>8.9394180000000004E-7</v>
      </c>
      <c r="R1533" s="1">
        <v>7.1238280000000001E-2</v>
      </c>
      <c r="S1533" s="1">
        <v>7.5350210000000003E-3</v>
      </c>
      <c r="T1533" s="1">
        <v>3.7072040000000001E-2</v>
      </c>
      <c r="U1533" s="1">
        <v>9.5813679999999998E-2</v>
      </c>
      <c r="V1533" s="1">
        <v>2.5001429999999998E-3</v>
      </c>
      <c r="W1533" s="1">
        <v>4.339066E-4</v>
      </c>
      <c r="X1533" s="1">
        <v>6.8695789999999998E-3</v>
      </c>
      <c r="Y1533" s="1">
        <v>3.0991599999999998E-4</v>
      </c>
      <c r="Z1533" s="1">
        <f t="shared" si="70"/>
        <v>3.3293704001401005</v>
      </c>
      <c r="AA1533" s="1">
        <f t="shared" si="70"/>
        <v>4.4517769021078797</v>
      </c>
      <c r="AB1533" s="1">
        <f t="shared" si="70"/>
        <v>0.31668076237672793</v>
      </c>
      <c r="AC1533" s="1">
        <f t="shared" si="69"/>
        <v>0.87751127915496485</v>
      </c>
      <c r="AD1533" s="1">
        <f t="shared" si="69"/>
        <v>3.3795607187344414</v>
      </c>
      <c r="AE1533" s="1">
        <f t="shared" si="69"/>
        <v>34668.476180440375</v>
      </c>
    </row>
    <row r="1534" spans="1:31" x14ac:dyDescent="0.3">
      <c r="A1534" t="s">
        <v>281</v>
      </c>
      <c r="B1534" t="s">
        <v>280</v>
      </c>
      <c r="C1534" t="s">
        <v>11</v>
      </c>
      <c r="D1534" t="s">
        <v>41</v>
      </c>
      <c r="E1534" t="s">
        <v>7</v>
      </c>
      <c r="F1534" t="s">
        <v>282</v>
      </c>
      <c r="G1534" t="s">
        <v>9</v>
      </c>
      <c r="H1534" t="s">
        <v>278</v>
      </c>
      <c r="I1534" s="2">
        <v>43276</v>
      </c>
      <c r="J1534" s="1">
        <v>20.640219999999999</v>
      </c>
      <c r="K1534" s="1">
        <v>0.9059429</v>
      </c>
      <c r="L1534" s="1">
        <v>1.1134850000000001</v>
      </c>
      <c r="M1534" s="1">
        <v>2.1522570000000001</v>
      </c>
      <c r="N1534" s="1">
        <v>0.78948370000000001</v>
      </c>
      <c r="O1534" s="1">
        <v>4.9447409999999997E-2</v>
      </c>
      <c r="P1534" s="1">
        <v>0.20326839999999999</v>
      </c>
      <c r="Q1534" s="1">
        <v>8.9394180000000004E-7</v>
      </c>
      <c r="R1534" s="1">
        <v>7.1238280000000001E-2</v>
      </c>
      <c r="S1534" s="1">
        <v>7.5350210000000003E-3</v>
      </c>
      <c r="T1534" s="1">
        <v>3.7072040000000001E-2</v>
      </c>
      <c r="U1534" s="1">
        <v>9.5813679999999998E-2</v>
      </c>
      <c r="V1534" s="1">
        <v>2.5001429999999998E-3</v>
      </c>
      <c r="W1534" s="1">
        <v>4.339066E-4</v>
      </c>
      <c r="X1534" s="1">
        <v>6.8695789999999998E-3</v>
      </c>
      <c r="Y1534" s="1">
        <v>3.0991599999999998E-4</v>
      </c>
      <c r="Z1534" s="1">
        <f t="shared" si="70"/>
        <v>3.3293704001401005</v>
      </c>
      <c r="AA1534" s="1">
        <f t="shared" si="70"/>
        <v>4.4517769021078797</v>
      </c>
      <c r="AB1534" s="1">
        <f t="shared" si="70"/>
        <v>0.31668076237672793</v>
      </c>
      <c r="AC1534" s="1">
        <f t="shared" si="69"/>
        <v>0.87751127915496485</v>
      </c>
      <c r="AD1534" s="1">
        <f t="shared" si="69"/>
        <v>3.3795607187344414</v>
      </c>
      <c r="AE1534" s="1">
        <f t="shared" si="69"/>
        <v>34668.476180440375</v>
      </c>
    </row>
    <row r="1535" spans="1:31" x14ac:dyDescent="0.3">
      <c r="A1535" t="s">
        <v>281</v>
      </c>
      <c r="B1535" t="s">
        <v>280</v>
      </c>
      <c r="C1535" t="s">
        <v>11</v>
      </c>
      <c r="D1535" t="s">
        <v>41</v>
      </c>
      <c r="E1535" t="s">
        <v>7</v>
      </c>
      <c r="F1535" t="s">
        <v>282</v>
      </c>
      <c r="G1535" t="s">
        <v>9</v>
      </c>
      <c r="H1535" t="s">
        <v>278</v>
      </c>
      <c r="I1535" s="2">
        <v>43276</v>
      </c>
      <c r="J1535" s="1">
        <v>20.640219999999999</v>
      </c>
      <c r="K1535" s="1">
        <v>0.9059429</v>
      </c>
      <c r="L1535" s="1">
        <v>1.1134850000000001</v>
      </c>
      <c r="M1535" s="1">
        <v>2.1522570000000001</v>
      </c>
      <c r="N1535" s="1">
        <v>0.78948370000000001</v>
      </c>
      <c r="O1535" s="1">
        <v>4.9447409999999997E-2</v>
      </c>
      <c r="P1535" s="1">
        <v>0.20326839999999999</v>
      </c>
      <c r="Q1535" s="1">
        <v>8.9394180000000004E-7</v>
      </c>
      <c r="R1535" s="1">
        <v>7.1238280000000001E-2</v>
      </c>
      <c r="S1535" s="1">
        <v>7.5350210000000003E-3</v>
      </c>
      <c r="T1535" s="1">
        <v>3.7072040000000001E-2</v>
      </c>
      <c r="U1535" s="1">
        <v>9.5813679999999998E-2</v>
      </c>
      <c r="V1535" s="1">
        <v>2.5001429999999998E-3</v>
      </c>
      <c r="W1535" s="1">
        <v>4.339066E-4</v>
      </c>
      <c r="X1535" s="1">
        <v>6.8695789999999998E-3</v>
      </c>
      <c r="Y1535" s="1">
        <v>3.0991599999999998E-4</v>
      </c>
      <c r="Z1535" s="1">
        <f t="shared" si="70"/>
        <v>3.3293704001401005</v>
      </c>
      <c r="AA1535" s="1">
        <f t="shared" si="70"/>
        <v>4.4517769021078797</v>
      </c>
      <c r="AB1535" s="1">
        <f t="shared" si="70"/>
        <v>0.31668076237672793</v>
      </c>
      <c r="AC1535" s="1">
        <f t="shared" si="69"/>
        <v>0.87751127915496485</v>
      </c>
      <c r="AD1535" s="1">
        <f t="shared" si="69"/>
        <v>3.3795607187344414</v>
      </c>
      <c r="AE1535" s="1">
        <f t="shared" si="69"/>
        <v>34668.476180440375</v>
      </c>
    </row>
    <row r="1536" spans="1:31" x14ac:dyDescent="0.3">
      <c r="A1536" t="s">
        <v>281</v>
      </c>
      <c r="B1536" t="s">
        <v>280</v>
      </c>
      <c r="C1536" t="s">
        <v>11</v>
      </c>
      <c r="D1536" t="s">
        <v>41</v>
      </c>
      <c r="E1536" t="s">
        <v>7</v>
      </c>
      <c r="F1536" t="s">
        <v>282</v>
      </c>
      <c r="G1536" t="s">
        <v>9</v>
      </c>
      <c r="H1536" t="s">
        <v>278</v>
      </c>
      <c r="I1536" s="2">
        <v>43276</v>
      </c>
      <c r="J1536" s="1">
        <v>20.640219999999999</v>
      </c>
      <c r="K1536" s="1">
        <v>0.9059429</v>
      </c>
      <c r="L1536" s="1">
        <v>1.1134850000000001</v>
      </c>
      <c r="M1536" s="1">
        <v>2.1522570000000001</v>
      </c>
      <c r="N1536" s="1">
        <v>0.78948370000000001</v>
      </c>
      <c r="O1536" s="1">
        <v>4.9447409999999997E-2</v>
      </c>
      <c r="P1536" s="1">
        <v>0.20326839999999999</v>
      </c>
      <c r="Q1536" s="1">
        <v>8.9394180000000004E-7</v>
      </c>
      <c r="R1536" s="1">
        <v>7.1238280000000001E-2</v>
      </c>
      <c r="S1536" s="1">
        <v>7.5350210000000003E-3</v>
      </c>
      <c r="T1536" s="1">
        <v>3.7072040000000001E-2</v>
      </c>
      <c r="U1536" s="1">
        <v>9.5813679999999998E-2</v>
      </c>
      <c r="V1536" s="1">
        <v>2.5001429999999998E-3</v>
      </c>
      <c r="W1536" s="1">
        <v>4.339066E-4</v>
      </c>
      <c r="X1536" s="1">
        <v>6.8695789999999998E-3</v>
      </c>
      <c r="Y1536" s="1">
        <v>3.0991599999999998E-4</v>
      </c>
      <c r="Z1536" s="1">
        <f t="shared" si="70"/>
        <v>3.3293704001401005</v>
      </c>
      <c r="AA1536" s="1">
        <f t="shared" si="70"/>
        <v>4.4517769021078797</v>
      </c>
      <c r="AB1536" s="1">
        <f t="shared" si="70"/>
        <v>0.31668076237672793</v>
      </c>
      <c r="AC1536" s="1">
        <f t="shared" si="69"/>
        <v>0.87751127915496485</v>
      </c>
      <c r="AD1536" s="1">
        <f t="shared" si="69"/>
        <v>3.3795607187344414</v>
      </c>
      <c r="AE1536" s="1">
        <f t="shared" si="69"/>
        <v>34668.476180440375</v>
      </c>
    </row>
    <row r="1537" spans="1:31" x14ac:dyDescent="0.3">
      <c r="A1537" t="s">
        <v>281</v>
      </c>
      <c r="B1537" t="s">
        <v>280</v>
      </c>
      <c r="C1537" t="s">
        <v>11</v>
      </c>
      <c r="D1537" t="s">
        <v>41</v>
      </c>
      <c r="E1537" t="s">
        <v>7</v>
      </c>
      <c r="F1537" t="s">
        <v>282</v>
      </c>
      <c r="G1537" t="s">
        <v>9</v>
      </c>
      <c r="H1537" t="s">
        <v>278</v>
      </c>
      <c r="I1537" s="2">
        <v>43276</v>
      </c>
      <c r="J1537" s="1">
        <v>20.640219999999999</v>
      </c>
      <c r="K1537" s="1">
        <v>0.9059429</v>
      </c>
      <c r="L1537" s="1">
        <v>1.1134850000000001</v>
      </c>
      <c r="M1537" s="1">
        <v>2.1522570000000001</v>
      </c>
      <c r="N1537" s="1">
        <v>0.78948370000000001</v>
      </c>
      <c r="O1537" s="1">
        <v>4.9447409999999997E-2</v>
      </c>
      <c r="P1537" s="1">
        <v>0.20326839999999999</v>
      </c>
      <c r="Q1537" s="1">
        <v>8.9394180000000004E-7</v>
      </c>
      <c r="R1537" s="1">
        <v>7.1238280000000001E-2</v>
      </c>
      <c r="S1537" s="1">
        <v>7.5350210000000003E-3</v>
      </c>
      <c r="T1537" s="1">
        <v>3.7072040000000001E-2</v>
      </c>
      <c r="U1537" s="1">
        <v>9.5813679999999998E-2</v>
      </c>
      <c r="V1537" s="1">
        <v>2.5001429999999998E-3</v>
      </c>
      <c r="W1537" s="1">
        <v>4.339066E-4</v>
      </c>
      <c r="X1537" s="1">
        <v>6.8695789999999998E-3</v>
      </c>
      <c r="Y1537" s="1">
        <v>3.0991599999999998E-4</v>
      </c>
      <c r="Z1537" s="1">
        <f t="shared" si="70"/>
        <v>3.3293704001401005</v>
      </c>
      <c r="AA1537" s="1">
        <f t="shared" si="70"/>
        <v>4.4517769021078797</v>
      </c>
      <c r="AB1537" s="1">
        <f t="shared" si="70"/>
        <v>0.31668076237672793</v>
      </c>
      <c r="AC1537" s="1">
        <f t="shared" si="69"/>
        <v>0.87751127915496485</v>
      </c>
      <c r="AD1537" s="1">
        <f t="shared" si="69"/>
        <v>3.3795607187344414</v>
      </c>
      <c r="AE1537" s="1">
        <f t="shared" si="69"/>
        <v>34668.476180440375</v>
      </c>
    </row>
    <row r="1538" spans="1:31" x14ac:dyDescent="0.3">
      <c r="A1538" t="s">
        <v>281</v>
      </c>
      <c r="B1538" t="s">
        <v>280</v>
      </c>
      <c r="C1538" t="s">
        <v>15</v>
      </c>
      <c r="D1538" t="s">
        <v>42</v>
      </c>
      <c r="E1538" t="s">
        <v>7</v>
      </c>
      <c r="F1538" t="s">
        <v>282</v>
      </c>
      <c r="G1538" t="s">
        <v>9</v>
      </c>
      <c r="H1538" t="s">
        <v>278</v>
      </c>
      <c r="I1538" s="2">
        <v>43276</v>
      </c>
      <c r="J1538" s="1">
        <v>40.606560000000002</v>
      </c>
      <c r="K1538" s="1">
        <v>1.772014</v>
      </c>
      <c r="L1538" s="1">
        <v>3.5642559999999999</v>
      </c>
      <c r="M1538" s="1">
        <v>6.5179450000000001</v>
      </c>
      <c r="N1538" s="1">
        <v>0.84143829999999997</v>
      </c>
      <c r="O1538" s="1">
        <v>4.1264559999999999E-2</v>
      </c>
      <c r="P1538" s="1">
        <v>0.37171549999999998</v>
      </c>
      <c r="Q1538" s="1">
        <v>9.3597340000000002E-4</v>
      </c>
      <c r="R1538" s="1">
        <v>0.23336460000000001</v>
      </c>
      <c r="S1538" s="1">
        <v>1.955289E-2</v>
      </c>
      <c r="T1538" s="1">
        <v>0.13995489999999999</v>
      </c>
      <c r="U1538" s="1">
        <v>0.22555449999999999</v>
      </c>
      <c r="V1538" s="1">
        <v>6.6610180000000003E-3</v>
      </c>
      <c r="W1538" s="1">
        <v>1.247717E-3</v>
      </c>
      <c r="X1538" s="1">
        <v>2.6260439999999999E-2</v>
      </c>
      <c r="Y1538" s="1">
        <v>9.1069040000000005E-4</v>
      </c>
      <c r="Z1538" s="1">
        <f t="shared" si="70"/>
        <v>3.9266231157357945</v>
      </c>
      <c r="AA1538" s="1">
        <f t="shared" si="70"/>
        <v>3.4605155459274353</v>
      </c>
      <c r="AB1538" s="1">
        <f t="shared" si="70"/>
        <v>0.79162286765411083</v>
      </c>
      <c r="AC1538" s="1">
        <f t="shared" si="69"/>
        <v>3.0237012099486824</v>
      </c>
      <c r="AD1538" s="1">
        <f t="shared" si="69"/>
        <v>7.0646610109075354</v>
      </c>
      <c r="AE1538" s="1">
        <f t="shared" si="69"/>
        <v>97.29874801997579</v>
      </c>
    </row>
    <row r="1539" spans="1:31" x14ac:dyDescent="0.3">
      <c r="A1539" t="s">
        <v>281</v>
      </c>
      <c r="B1539" t="s">
        <v>280</v>
      </c>
      <c r="C1539" t="s">
        <v>15</v>
      </c>
      <c r="D1539" t="s">
        <v>42</v>
      </c>
      <c r="E1539" t="s">
        <v>7</v>
      </c>
      <c r="F1539" t="s">
        <v>282</v>
      </c>
      <c r="G1539" t="s">
        <v>9</v>
      </c>
      <c r="H1539" t="s">
        <v>278</v>
      </c>
      <c r="I1539" s="2">
        <v>43276</v>
      </c>
      <c r="J1539" s="1">
        <v>40.606560000000002</v>
      </c>
      <c r="K1539" s="1">
        <v>1.772014</v>
      </c>
      <c r="L1539" s="1">
        <v>3.5642559999999999</v>
      </c>
      <c r="M1539" s="1">
        <v>6.5179450000000001</v>
      </c>
      <c r="N1539" s="1">
        <v>0.84143829999999997</v>
      </c>
      <c r="O1539" s="1">
        <v>4.1264559999999999E-2</v>
      </c>
      <c r="P1539" s="1">
        <v>0.37171549999999998</v>
      </c>
      <c r="Q1539" s="1">
        <v>9.3597340000000002E-4</v>
      </c>
      <c r="R1539" s="1">
        <v>0.23336460000000001</v>
      </c>
      <c r="S1539" s="1">
        <v>1.955289E-2</v>
      </c>
      <c r="T1539" s="1">
        <v>0.13995489999999999</v>
      </c>
      <c r="U1539" s="1">
        <v>0.22555449999999999</v>
      </c>
      <c r="V1539" s="1">
        <v>6.6610180000000003E-3</v>
      </c>
      <c r="W1539" s="1">
        <v>1.247717E-3</v>
      </c>
      <c r="X1539" s="1">
        <v>2.6260439999999999E-2</v>
      </c>
      <c r="Y1539" s="1">
        <v>9.1069040000000005E-4</v>
      </c>
      <c r="Z1539" s="1">
        <f t="shared" si="70"/>
        <v>3.9266231157357945</v>
      </c>
      <c r="AA1539" s="1">
        <f t="shared" si="70"/>
        <v>3.4605155459274353</v>
      </c>
      <c r="AB1539" s="1">
        <f t="shared" si="70"/>
        <v>0.79162286765411083</v>
      </c>
      <c r="AC1539" s="1">
        <f t="shared" si="69"/>
        <v>3.0237012099486824</v>
      </c>
      <c r="AD1539" s="1">
        <f t="shared" si="69"/>
        <v>7.0646610109075354</v>
      </c>
      <c r="AE1539" s="1">
        <f t="shared" si="69"/>
        <v>97.29874801997579</v>
      </c>
    </row>
    <row r="1540" spans="1:31" x14ac:dyDescent="0.3">
      <c r="A1540" t="s">
        <v>281</v>
      </c>
      <c r="B1540" t="s">
        <v>280</v>
      </c>
      <c r="C1540" t="s">
        <v>15</v>
      </c>
      <c r="D1540" t="s">
        <v>42</v>
      </c>
      <c r="E1540" t="s">
        <v>7</v>
      </c>
      <c r="F1540" t="s">
        <v>282</v>
      </c>
      <c r="G1540" t="s">
        <v>9</v>
      </c>
      <c r="H1540" t="s">
        <v>278</v>
      </c>
      <c r="I1540" s="2">
        <v>43276</v>
      </c>
      <c r="J1540" s="1">
        <v>40.606560000000002</v>
      </c>
      <c r="K1540" s="1">
        <v>1.772014</v>
      </c>
      <c r="L1540" s="1">
        <v>3.5642559999999999</v>
      </c>
      <c r="M1540" s="1">
        <v>6.5179450000000001</v>
      </c>
      <c r="N1540" s="1">
        <v>0.84143829999999997</v>
      </c>
      <c r="O1540" s="1">
        <v>4.1264559999999999E-2</v>
      </c>
      <c r="P1540" s="1">
        <v>0.37171549999999998</v>
      </c>
      <c r="Q1540" s="1">
        <v>9.3597340000000002E-4</v>
      </c>
      <c r="R1540" s="1">
        <v>0.23336460000000001</v>
      </c>
      <c r="S1540" s="1">
        <v>1.955289E-2</v>
      </c>
      <c r="T1540" s="1">
        <v>0.13995489999999999</v>
      </c>
      <c r="U1540" s="1">
        <v>0.22555449999999999</v>
      </c>
      <c r="V1540" s="1">
        <v>6.6610180000000003E-3</v>
      </c>
      <c r="W1540" s="1">
        <v>1.247717E-3</v>
      </c>
      <c r="X1540" s="1">
        <v>2.6260439999999999E-2</v>
      </c>
      <c r="Y1540" s="1">
        <v>9.1069040000000005E-4</v>
      </c>
      <c r="Z1540" s="1">
        <f t="shared" si="70"/>
        <v>3.9266231157357945</v>
      </c>
      <c r="AA1540" s="1">
        <f t="shared" si="70"/>
        <v>3.4605155459274353</v>
      </c>
      <c r="AB1540" s="1">
        <f t="shared" si="70"/>
        <v>0.79162286765411083</v>
      </c>
      <c r="AC1540" s="1">
        <f t="shared" si="69"/>
        <v>3.0237012099486824</v>
      </c>
      <c r="AD1540" s="1">
        <f t="shared" si="69"/>
        <v>7.0646610109075354</v>
      </c>
      <c r="AE1540" s="1">
        <f t="shared" si="69"/>
        <v>97.29874801997579</v>
      </c>
    </row>
    <row r="1541" spans="1:31" x14ac:dyDescent="0.3">
      <c r="A1541" t="s">
        <v>281</v>
      </c>
      <c r="B1541" t="s">
        <v>280</v>
      </c>
      <c r="C1541" t="s">
        <v>15</v>
      </c>
      <c r="D1541" t="s">
        <v>42</v>
      </c>
      <c r="E1541" t="s">
        <v>7</v>
      </c>
      <c r="F1541" t="s">
        <v>282</v>
      </c>
      <c r="G1541" t="s">
        <v>9</v>
      </c>
      <c r="H1541" t="s">
        <v>278</v>
      </c>
      <c r="I1541" s="2">
        <v>43276</v>
      </c>
      <c r="J1541" s="1">
        <v>40.606560000000002</v>
      </c>
      <c r="K1541" s="1">
        <v>1.772014</v>
      </c>
      <c r="L1541" s="1">
        <v>3.5642559999999999</v>
      </c>
      <c r="M1541" s="1">
        <v>6.5179450000000001</v>
      </c>
      <c r="N1541" s="1">
        <v>0.84143829999999997</v>
      </c>
      <c r="O1541" s="1">
        <v>4.1264559999999999E-2</v>
      </c>
      <c r="P1541" s="1">
        <v>0.37171549999999998</v>
      </c>
      <c r="Q1541" s="1">
        <v>9.3597340000000002E-4</v>
      </c>
      <c r="R1541" s="1">
        <v>0.23336460000000001</v>
      </c>
      <c r="S1541" s="1">
        <v>1.955289E-2</v>
      </c>
      <c r="T1541" s="1">
        <v>0.13995489999999999</v>
      </c>
      <c r="U1541" s="1">
        <v>0.22555449999999999</v>
      </c>
      <c r="V1541" s="1">
        <v>6.6610180000000003E-3</v>
      </c>
      <c r="W1541" s="1">
        <v>1.247717E-3</v>
      </c>
      <c r="X1541" s="1">
        <v>2.6260439999999999E-2</v>
      </c>
      <c r="Y1541" s="1">
        <v>9.1069040000000005E-4</v>
      </c>
      <c r="Z1541" s="1">
        <f t="shared" si="70"/>
        <v>3.9266231157357945</v>
      </c>
      <c r="AA1541" s="1">
        <f t="shared" si="70"/>
        <v>3.4605155459274353</v>
      </c>
      <c r="AB1541" s="1">
        <f t="shared" si="70"/>
        <v>0.79162286765411083</v>
      </c>
      <c r="AC1541" s="1">
        <f t="shared" si="69"/>
        <v>3.0237012099486824</v>
      </c>
      <c r="AD1541" s="1">
        <f t="shared" si="69"/>
        <v>7.0646610109075354</v>
      </c>
      <c r="AE1541" s="1">
        <f t="shared" si="69"/>
        <v>97.29874801997579</v>
      </c>
    </row>
    <row r="1542" spans="1:31" x14ac:dyDescent="0.3">
      <c r="A1542" t="s">
        <v>281</v>
      </c>
      <c r="B1542" t="s">
        <v>280</v>
      </c>
      <c r="C1542" t="s">
        <v>15</v>
      </c>
      <c r="D1542" t="s">
        <v>42</v>
      </c>
      <c r="E1542" t="s">
        <v>7</v>
      </c>
      <c r="F1542" t="s">
        <v>282</v>
      </c>
      <c r="G1542" t="s">
        <v>9</v>
      </c>
      <c r="H1542" t="s">
        <v>278</v>
      </c>
      <c r="I1542" s="2">
        <v>43276</v>
      </c>
      <c r="J1542" s="1">
        <v>40.606560000000002</v>
      </c>
      <c r="K1542" s="1">
        <v>1.772014</v>
      </c>
      <c r="L1542" s="1">
        <v>3.5642559999999999</v>
      </c>
      <c r="M1542" s="1">
        <v>6.5179450000000001</v>
      </c>
      <c r="N1542" s="1">
        <v>0.84143829999999997</v>
      </c>
      <c r="O1542" s="1">
        <v>4.1264559999999999E-2</v>
      </c>
      <c r="P1542" s="1">
        <v>0.37171549999999998</v>
      </c>
      <c r="Q1542" s="1">
        <v>9.3597340000000002E-4</v>
      </c>
      <c r="R1542" s="1">
        <v>0.23336460000000001</v>
      </c>
      <c r="S1542" s="1">
        <v>1.955289E-2</v>
      </c>
      <c r="T1542" s="1">
        <v>0.13995489999999999</v>
      </c>
      <c r="U1542" s="1">
        <v>0.22555449999999999</v>
      </c>
      <c r="V1542" s="1">
        <v>6.6610180000000003E-3</v>
      </c>
      <c r="W1542" s="1">
        <v>1.247717E-3</v>
      </c>
      <c r="X1542" s="1">
        <v>2.6260439999999999E-2</v>
      </c>
      <c r="Y1542" s="1">
        <v>9.1069040000000005E-4</v>
      </c>
      <c r="Z1542" s="1">
        <f t="shared" si="70"/>
        <v>3.9266231157357945</v>
      </c>
      <c r="AA1542" s="1">
        <f t="shared" si="70"/>
        <v>3.4605155459274353</v>
      </c>
      <c r="AB1542" s="1">
        <f t="shared" si="70"/>
        <v>0.79162286765411083</v>
      </c>
      <c r="AC1542" s="1">
        <f t="shared" si="69"/>
        <v>3.0237012099486824</v>
      </c>
      <c r="AD1542" s="1">
        <f t="shared" si="69"/>
        <v>7.0646610109075354</v>
      </c>
      <c r="AE1542" s="1">
        <f t="shared" si="69"/>
        <v>97.29874801997579</v>
      </c>
    </row>
    <row r="1543" spans="1:31" x14ac:dyDescent="0.3">
      <c r="A1543" t="s">
        <v>281</v>
      </c>
      <c r="B1543" t="s">
        <v>280</v>
      </c>
      <c r="C1543" t="s">
        <v>15</v>
      </c>
      <c r="D1543" t="s">
        <v>42</v>
      </c>
      <c r="E1543" t="s">
        <v>7</v>
      </c>
      <c r="F1543" t="s">
        <v>282</v>
      </c>
      <c r="G1543" t="s">
        <v>9</v>
      </c>
      <c r="H1543" t="s">
        <v>278</v>
      </c>
      <c r="I1543" s="2">
        <v>43276</v>
      </c>
      <c r="J1543" s="1">
        <v>40.606560000000002</v>
      </c>
      <c r="K1543" s="1">
        <v>1.772014</v>
      </c>
      <c r="L1543" s="1">
        <v>3.5642559999999999</v>
      </c>
      <c r="M1543" s="1">
        <v>6.5179450000000001</v>
      </c>
      <c r="N1543" s="1">
        <v>0.84143829999999997</v>
      </c>
      <c r="O1543" s="1">
        <v>4.1264559999999999E-2</v>
      </c>
      <c r="P1543" s="1">
        <v>0.37171549999999998</v>
      </c>
      <c r="Q1543" s="1">
        <v>9.3597340000000002E-4</v>
      </c>
      <c r="R1543" s="1">
        <v>0.23336460000000001</v>
      </c>
      <c r="S1543" s="1">
        <v>1.955289E-2</v>
      </c>
      <c r="T1543" s="1">
        <v>0.13995489999999999</v>
      </c>
      <c r="U1543" s="1">
        <v>0.22555449999999999</v>
      </c>
      <c r="V1543" s="1">
        <v>6.6610180000000003E-3</v>
      </c>
      <c r="W1543" s="1">
        <v>1.247717E-3</v>
      </c>
      <c r="X1543" s="1">
        <v>2.6260439999999999E-2</v>
      </c>
      <c r="Y1543" s="1">
        <v>9.1069040000000005E-4</v>
      </c>
      <c r="Z1543" s="1">
        <f t="shared" si="70"/>
        <v>3.9266231157357945</v>
      </c>
      <c r="AA1543" s="1">
        <f t="shared" si="70"/>
        <v>3.4605155459274353</v>
      </c>
      <c r="AB1543" s="1">
        <f t="shared" si="70"/>
        <v>0.79162286765411083</v>
      </c>
      <c r="AC1543" s="1">
        <f t="shared" si="69"/>
        <v>3.0237012099486824</v>
      </c>
      <c r="AD1543" s="1">
        <f t="shared" si="69"/>
        <v>7.0646610109075354</v>
      </c>
      <c r="AE1543" s="1">
        <f t="shared" si="69"/>
        <v>97.29874801997579</v>
      </c>
    </row>
    <row r="1544" spans="1:31" x14ac:dyDescent="0.3">
      <c r="A1544" t="s">
        <v>281</v>
      </c>
      <c r="B1544" t="s">
        <v>280</v>
      </c>
      <c r="C1544" t="s">
        <v>15</v>
      </c>
      <c r="D1544" t="s">
        <v>42</v>
      </c>
      <c r="E1544" t="s">
        <v>7</v>
      </c>
      <c r="F1544" t="s">
        <v>282</v>
      </c>
      <c r="G1544" t="s">
        <v>9</v>
      </c>
      <c r="H1544" t="s">
        <v>278</v>
      </c>
      <c r="I1544" s="2">
        <v>43276</v>
      </c>
      <c r="J1544" s="1">
        <v>40.606560000000002</v>
      </c>
      <c r="K1544" s="1">
        <v>1.772014</v>
      </c>
      <c r="L1544" s="1">
        <v>3.5642559999999999</v>
      </c>
      <c r="M1544" s="1">
        <v>6.5179450000000001</v>
      </c>
      <c r="N1544" s="1">
        <v>0.84143829999999997</v>
      </c>
      <c r="O1544" s="1">
        <v>4.1264559999999999E-2</v>
      </c>
      <c r="P1544" s="1">
        <v>0.37171549999999998</v>
      </c>
      <c r="Q1544" s="1">
        <v>9.3597340000000002E-4</v>
      </c>
      <c r="R1544" s="1">
        <v>0.23336460000000001</v>
      </c>
      <c r="S1544" s="1">
        <v>1.955289E-2</v>
      </c>
      <c r="T1544" s="1">
        <v>0.13995489999999999</v>
      </c>
      <c r="U1544" s="1">
        <v>0.22555449999999999</v>
      </c>
      <c r="V1544" s="1">
        <v>6.6610180000000003E-3</v>
      </c>
      <c r="W1544" s="1">
        <v>1.247717E-3</v>
      </c>
      <c r="X1544" s="1">
        <v>2.6260439999999999E-2</v>
      </c>
      <c r="Y1544" s="1">
        <v>9.1069040000000005E-4</v>
      </c>
      <c r="Z1544" s="1">
        <f t="shared" si="70"/>
        <v>3.9266231157357945</v>
      </c>
      <c r="AA1544" s="1">
        <f t="shared" si="70"/>
        <v>3.4605155459274353</v>
      </c>
      <c r="AB1544" s="1">
        <f t="shared" si="70"/>
        <v>0.79162286765411083</v>
      </c>
      <c r="AC1544" s="1">
        <f t="shared" si="69"/>
        <v>3.0237012099486824</v>
      </c>
      <c r="AD1544" s="1">
        <f t="shared" si="69"/>
        <v>7.0646610109075354</v>
      </c>
      <c r="AE1544" s="1">
        <f t="shared" si="69"/>
        <v>97.29874801997579</v>
      </c>
    </row>
    <row r="1545" spans="1:31" x14ac:dyDescent="0.3">
      <c r="A1545" t="s">
        <v>281</v>
      </c>
      <c r="B1545" t="s">
        <v>280</v>
      </c>
      <c r="C1545" t="s">
        <v>15</v>
      </c>
      <c r="D1545" t="s">
        <v>42</v>
      </c>
      <c r="E1545" t="s">
        <v>7</v>
      </c>
      <c r="F1545" t="s">
        <v>282</v>
      </c>
      <c r="G1545" t="s">
        <v>9</v>
      </c>
      <c r="H1545" t="s">
        <v>278</v>
      </c>
      <c r="I1545" s="2">
        <v>43276</v>
      </c>
      <c r="J1545" s="1">
        <v>40.606560000000002</v>
      </c>
      <c r="K1545" s="1">
        <v>1.772014</v>
      </c>
      <c r="L1545" s="1">
        <v>3.5642559999999999</v>
      </c>
      <c r="M1545" s="1">
        <v>6.5179450000000001</v>
      </c>
      <c r="N1545" s="1">
        <v>0.84143829999999997</v>
      </c>
      <c r="O1545" s="1">
        <v>4.1264559999999999E-2</v>
      </c>
      <c r="P1545" s="1">
        <v>0.37171549999999998</v>
      </c>
      <c r="Q1545" s="1">
        <v>9.3597340000000002E-4</v>
      </c>
      <c r="R1545" s="1">
        <v>0.23336460000000001</v>
      </c>
      <c r="S1545" s="1">
        <v>1.955289E-2</v>
      </c>
      <c r="T1545" s="1">
        <v>0.13995489999999999</v>
      </c>
      <c r="U1545" s="1">
        <v>0.22555449999999999</v>
      </c>
      <c r="V1545" s="1">
        <v>6.6610180000000003E-3</v>
      </c>
      <c r="W1545" s="1">
        <v>1.247717E-3</v>
      </c>
      <c r="X1545" s="1">
        <v>2.6260439999999999E-2</v>
      </c>
      <c r="Y1545" s="1">
        <v>9.1069040000000005E-4</v>
      </c>
      <c r="Z1545" s="1">
        <f t="shared" si="70"/>
        <v>3.9266231157357945</v>
      </c>
      <c r="AA1545" s="1">
        <f t="shared" si="70"/>
        <v>3.4605155459274353</v>
      </c>
      <c r="AB1545" s="1">
        <f t="shared" si="70"/>
        <v>0.79162286765411083</v>
      </c>
      <c r="AC1545" s="1">
        <f t="shared" si="69"/>
        <v>3.0237012099486824</v>
      </c>
      <c r="AD1545" s="1">
        <f t="shared" si="69"/>
        <v>7.0646610109075354</v>
      </c>
      <c r="AE1545" s="1">
        <f t="shared" si="69"/>
        <v>97.29874801997579</v>
      </c>
    </row>
    <row r="1546" spans="1:31" x14ac:dyDescent="0.3">
      <c r="A1546" t="s">
        <v>281</v>
      </c>
      <c r="B1546" t="s">
        <v>280</v>
      </c>
      <c r="C1546" t="s">
        <v>5</v>
      </c>
      <c r="D1546" t="s">
        <v>43</v>
      </c>
      <c r="E1546" t="s">
        <v>7</v>
      </c>
      <c r="F1546" t="s">
        <v>282</v>
      </c>
      <c r="G1546" t="s">
        <v>9</v>
      </c>
      <c r="H1546" t="s">
        <v>278</v>
      </c>
      <c r="I1546" s="2">
        <v>43276</v>
      </c>
      <c r="J1546" s="1">
        <v>20.191240000000001</v>
      </c>
      <c r="K1546" s="1">
        <v>0.92852599999999996</v>
      </c>
      <c r="L1546" s="1">
        <v>1.5407280000000001</v>
      </c>
      <c r="M1546" s="1">
        <v>2.992804</v>
      </c>
      <c r="N1546" s="1">
        <v>0.71448500000000004</v>
      </c>
      <c r="O1546" s="1">
        <v>5.8180559999999999E-2</v>
      </c>
      <c r="P1546" s="1">
        <v>0.18290319999999999</v>
      </c>
      <c r="Q1546" s="1">
        <v>7.0290379999999999E-7</v>
      </c>
      <c r="R1546" s="1">
        <v>4.9813879999999998E-2</v>
      </c>
      <c r="S1546" s="1">
        <v>6.518907E-3</v>
      </c>
      <c r="T1546" s="1">
        <v>6.2186119999999998E-2</v>
      </c>
      <c r="U1546" s="1">
        <v>0.18751880000000001</v>
      </c>
      <c r="V1546" s="1">
        <v>4.5964710000000004E-3</v>
      </c>
      <c r="W1546" s="1">
        <v>8.8279009999999998E-4</v>
      </c>
      <c r="X1546" s="1">
        <v>1.213533E-2</v>
      </c>
      <c r="Y1546" s="1">
        <v>5.6327099999999995E-4</v>
      </c>
      <c r="Z1546" s="1">
        <f t="shared" si="70"/>
        <v>4.0361517412547832</v>
      </c>
      <c r="AA1546" s="1">
        <f t="shared" si="70"/>
        <v>6.265655886586627</v>
      </c>
      <c r="AB1546" s="1">
        <f t="shared" si="70"/>
        <v>0.64332645191991444</v>
      </c>
      <c r="AC1546" s="1">
        <f t="shared" si="69"/>
        <v>1.5173282965994139</v>
      </c>
      <c r="AD1546" s="1">
        <f t="shared" si="69"/>
        <v>6.6348374440687756</v>
      </c>
      <c r="AE1546" s="1">
        <f t="shared" si="69"/>
        <v>80134.863405205659</v>
      </c>
    </row>
    <row r="1547" spans="1:31" x14ac:dyDescent="0.3">
      <c r="A1547" t="s">
        <v>281</v>
      </c>
      <c r="B1547" t="s">
        <v>280</v>
      </c>
      <c r="C1547" t="s">
        <v>5</v>
      </c>
      <c r="D1547" t="s">
        <v>43</v>
      </c>
      <c r="E1547" t="s">
        <v>7</v>
      </c>
      <c r="F1547" t="s">
        <v>282</v>
      </c>
      <c r="G1547" t="s">
        <v>9</v>
      </c>
      <c r="H1547" t="s">
        <v>278</v>
      </c>
      <c r="I1547" s="2">
        <v>43276</v>
      </c>
      <c r="J1547" s="1">
        <v>20.191240000000001</v>
      </c>
      <c r="K1547" s="1">
        <v>0.92852599999999996</v>
      </c>
      <c r="L1547" s="1">
        <v>1.5407280000000001</v>
      </c>
      <c r="M1547" s="1">
        <v>2.992804</v>
      </c>
      <c r="N1547" s="1">
        <v>0.71448500000000004</v>
      </c>
      <c r="O1547" s="1">
        <v>5.8180559999999999E-2</v>
      </c>
      <c r="P1547" s="1">
        <v>0.18290319999999999</v>
      </c>
      <c r="Q1547" s="1">
        <v>7.0290379999999999E-7</v>
      </c>
      <c r="R1547" s="1">
        <v>4.9813879999999998E-2</v>
      </c>
      <c r="S1547" s="1">
        <v>6.518907E-3</v>
      </c>
      <c r="T1547" s="1">
        <v>6.2186119999999998E-2</v>
      </c>
      <c r="U1547" s="1">
        <v>0.18751880000000001</v>
      </c>
      <c r="V1547" s="1">
        <v>4.5964710000000004E-3</v>
      </c>
      <c r="W1547" s="1">
        <v>8.8279009999999998E-4</v>
      </c>
      <c r="X1547" s="1">
        <v>1.213533E-2</v>
      </c>
      <c r="Y1547" s="1">
        <v>5.6327099999999995E-4</v>
      </c>
      <c r="Z1547" s="1">
        <f t="shared" si="70"/>
        <v>4.0361517412547832</v>
      </c>
      <c r="AA1547" s="1">
        <f t="shared" si="70"/>
        <v>6.265655886586627</v>
      </c>
      <c r="AB1547" s="1">
        <f t="shared" si="70"/>
        <v>0.64332645191991444</v>
      </c>
      <c r="AC1547" s="1">
        <f t="shared" si="69"/>
        <v>1.5173282965994139</v>
      </c>
      <c r="AD1547" s="1">
        <f t="shared" si="69"/>
        <v>6.6348374440687756</v>
      </c>
      <c r="AE1547" s="1">
        <f t="shared" si="69"/>
        <v>80134.863405205659</v>
      </c>
    </row>
    <row r="1548" spans="1:31" x14ac:dyDescent="0.3">
      <c r="A1548" t="s">
        <v>281</v>
      </c>
      <c r="B1548" t="s">
        <v>280</v>
      </c>
      <c r="C1548" t="s">
        <v>5</v>
      </c>
      <c r="D1548" t="s">
        <v>43</v>
      </c>
      <c r="E1548" t="s">
        <v>7</v>
      </c>
      <c r="F1548" t="s">
        <v>282</v>
      </c>
      <c r="G1548" t="s">
        <v>9</v>
      </c>
      <c r="H1548" t="s">
        <v>278</v>
      </c>
      <c r="I1548" s="2">
        <v>43276</v>
      </c>
      <c r="J1548" s="1">
        <v>20.191240000000001</v>
      </c>
      <c r="K1548" s="1">
        <v>0.92852599999999996</v>
      </c>
      <c r="L1548" s="1">
        <v>1.5407280000000001</v>
      </c>
      <c r="M1548" s="1">
        <v>2.992804</v>
      </c>
      <c r="N1548" s="1">
        <v>0.71448500000000004</v>
      </c>
      <c r="O1548" s="1">
        <v>5.8180559999999999E-2</v>
      </c>
      <c r="P1548" s="1">
        <v>0.18290319999999999</v>
      </c>
      <c r="Q1548" s="1">
        <v>7.0290379999999999E-7</v>
      </c>
      <c r="R1548" s="1">
        <v>4.9813879999999998E-2</v>
      </c>
      <c r="S1548" s="1">
        <v>6.518907E-3</v>
      </c>
      <c r="T1548" s="1">
        <v>6.2186119999999998E-2</v>
      </c>
      <c r="U1548" s="1">
        <v>0.18751880000000001</v>
      </c>
      <c r="V1548" s="1">
        <v>4.5964710000000004E-3</v>
      </c>
      <c r="W1548" s="1">
        <v>8.8279009999999998E-4</v>
      </c>
      <c r="X1548" s="1">
        <v>1.213533E-2</v>
      </c>
      <c r="Y1548" s="1">
        <v>5.6327099999999995E-4</v>
      </c>
      <c r="Z1548" s="1">
        <f t="shared" si="70"/>
        <v>4.0361517412547832</v>
      </c>
      <c r="AA1548" s="1">
        <f t="shared" si="70"/>
        <v>6.265655886586627</v>
      </c>
      <c r="AB1548" s="1">
        <f t="shared" si="70"/>
        <v>0.64332645191991444</v>
      </c>
      <c r="AC1548" s="1">
        <f t="shared" si="69"/>
        <v>1.5173282965994139</v>
      </c>
      <c r="AD1548" s="1">
        <f t="shared" si="69"/>
        <v>6.6348374440687756</v>
      </c>
      <c r="AE1548" s="1">
        <f t="shared" si="69"/>
        <v>80134.863405205659</v>
      </c>
    </row>
    <row r="1549" spans="1:31" x14ac:dyDescent="0.3">
      <c r="A1549" t="s">
        <v>281</v>
      </c>
      <c r="B1549" t="s">
        <v>280</v>
      </c>
      <c r="C1549" t="s">
        <v>5</v>
      </c>
      <c r="D1549" t="s">
        <v>43</v>
      </c>
      <c r="E1549" t="s">
        <v>7</v>
      </c>
      <c r="F1549" t="s">
        <v>282</v>
      </c>
      <c r="G1549" t="s">
        <v>9</v>
      </c>
      <c r="H1549" t="s">
        <v>278</v>
      </c>
      <c r="I1549" s="2">
        <v>43276</v>
      </c>
      <c r="J1549" s="1">
        <v>20.191240000000001</v>
      </c>
      <c r="K1549" s="1">
        <v>0.92852599999999996</v>
      </c>
      <c r="L1549" s="1">
        <v>1.5407280000000001</v>
      </c>
      <c r="M1549" s="1">
        <v>2.992804</v>
      </c>
      <c r="N1549" s="1">
        <v>0.71448500000000004</v>
      </c>
      <c r="O1549" s="1">
        <v>5.8180559999999999E-2</v>
      </c>
      <c r="P1549" s="1">
        <v>0.18290319999999999</v>
      </c>
      <c r="Q1549" s="1">
        <v>7.0290379999999999E-7</v>
      </c>
      <c r="R1549" s="1">
        <v>4.9813879999999998E-2</v>
      </c>
      <c r="S1549" s="1">
        <v>6.518907E-3</v>
      </c>
      <c r="T1549" s="1">
        <v>6.2186119999999998E-2</v>
      </c>
      <c r="U1549" s="1">
        <v>0.18751880000000001</v>
      </c>
      <c r="V1549" s="1">
        <v>4.5964710000000004E-3</v>
      </c>
      <c r="W1549" s="1">
        <v>8.8279009999999998E-4</v>
      </c>
      <c r="X1549" s="1">
        <v>1.213533E-2</v>
      </c>
      <c r="Y1549" s="1">
        <v>5.6327099999999995E-4</v>
      </c>
      <c r="Z1549" s="1">
        <f t="shared" si="70"/>
        <v>4.0361517412547832</v>
      </c>
      <c r="AA1549" s="1">
        <f t="shared" si="70"/>
        <v>6.265655886586627</v>
      </c>
      <c r="AB1549" s="1">
        <f t="shared" si="70"/>
        <v>0.64332645191991444</v>
      </c>
      <c r="AC1549" s="1">
        <f t="shared" si="69"/>
        <v>1.5173282965994139</v>
      </c>
      <c r="AD1549" s="1">
        <f t="shared" si="69"/>
        <v>6.6348374440687756</v>
      </c>
      <c r="AE1549" s="1">
        <f t="shared" si="69"/>
        <v>80134.863405205659</v>
      </c>
    </row>
    <row r="1550" spans="1:31" x14ac:dyDescent="0.3">
      <c r="A1550" t="s">
        <v>281</v>
      </c>
      <c r="B1550" t="s">
        <v>280</v>
      </c>
      <c r="C1550" t="s">
        <v>5</v>
      </c>
      <c r="D1550" t="s">
        <v>43</v>
      </c>
      <c r="E1550" t="s">
        <v>7</v>
      </c>
      <c r="F1550" t="s">
        <v>282</v>
      </c>
      <c r="G1550" t="s">
        <v>9</v>
      </c>
      <c r="H1550" t="s">
        <v>278</v>
      </c>
      <c r="I1550" s="2">
        <v>43276</v>
      </c>
      <c r="J1550" s="1">
        <v>20.191240000000001</v>
      </c>
      <c r="K1550" s="1">
        <v>0.92852599999999996</v>
      </c>
      <c r="L1550" s="1">
        <v>1.5407280000000001</v>
      </c>
      <c r="M1550" s="1">
        <v>2.992804</v>
      </c>
      <c r="N1550" s="1">
        <v>0.71448500000000004</v>
      </c>
      <c r="O1550" s="1">
        <v>5.8180559999999999E-2</v>
      </c>
      <c r="P1550" s="1">
        <v>0.18290319999999999</v>
      </c>
      <c r="Q1550" s="1">
        <v>7.0290379999999999E-7</v>
      </c>
      <c r="R1550" s="1">
        <v>4.9813879999999998E-2</v>
      </c>
      <c r="S1550" s="1">
        <v>6.518907E-3</v>
      </c>
      <c r="T1550" s="1">
        <v>6.2186119999999998E-2</v>
      </c>
      <c r="U1550" s="1">
        <v>0.18751880000000001</v>
      </c>
      <c r="V1550" s="1">
        <v>4.5964710000000004E-3</v>
      </c>
      <c r="W1550" s="1">
        <v>8.8279009999999998E-4</v>
      </c>
      <c r="X1550" s="1">
        <v>1.213533E-2</v>
      </c>
      <c r="Y1550" s="1">
        <v>5.6327099999999995E-4</v>
      </c>
      <c r="Z1550" s="1">
        <f t="shared" si="70"/>
        <v>4.0361517412547832</v>
      </c>
      <c r="AA1550" s="1">
        <f t="shared" si="70"/>
        <v>6.265655886586627</v>
      </c>
      <c r="AB1550" s="1">
        <f t="shared" si="70"/>
        <v>0.64332645191991444</v>
      </c>
      <c r="AC1550" s="1">
        <f t="shared" si="69"/>
        <v>1.5173282965994139</v>
      </c>
      <c r="AD1550" s="1">
        <f t="shared" si="69"/>
        <v>6.6348374440687756</v>
      </c>
      <c r="AE1550" s="1">
        <f t="shared" si="69"/>
        <v>80134.863405205659</v>
      </c>
    </row>
    <row r="1551" spans="1:31" x14ac:dyDescent="0.3">
      <c r="A1551" t="s">
        <v>281</v>
      </c>
      <c r="B1551" t="s">
        <v>280</v>
      </c>
      <c r="C1551" t="s">
        <v>5</v>
      </c>
      <c r="D1551" t="s">
        <v>43</v>
      </c>
      <c r="E1551" t="s">
        <v>7</v>
      </c>
      <c r="F1551" t="s">
        <v>282</v>
      </c>
      <c r="G1551" t="s">
        <v>9</v>
      </c>
      <c r="H1551" t="s">
        <v>278</v>
      </c>
      <c r="I1551" s="2">
        <v>43276</v>
      </c>
      <c r="J1551" s="1">
        <v>20.191240000000001</v>
      </c>
      <c r="K1551" s="1">
        <v>0.92852599999999996</v>
      </c>
      <c r="L1551" s="1">
        <v>1.5407280000000001</v>
      </c>
      <c r="M1551" s="1">
        <v>2.992804</v>
      </c>
      <c r="N1551" s="1">
        <v>0.71448500000000004</v>
      </c>
      <c r="O1551" s="1">
        <v>5.8180559999999999E-2</v>
      </c>
      <c r="P1551" s="1">
        <v>0.18290319999999999</v>
      </c>
      <c r="Q1551" s="1">
        <v>7.0290379999999999E-7</v>
      </c>
      <c r="R1551" s="1">
        <v>4.9813879999999998E-2</v>
      </c>
      <c r="S1551" s="1">
        <v>6.518907E-3</v>
      </c>
      <c r="T1551" s="1">
        <v>6.2186119999999998E-2</v>
      </c>
      <c r="U1551" s="1">
        <v>0.18751880000000001</v>
      </c>
      <c r="V1551" s="1">
        <v>4.5964710000000004E-3</v>
      </c>
      <c r="W1551" s="1">
        <v>8.8279009999999998E-4</v>
      </c>
      <c r="X1551" s="1">
        <v>1.213533E-2</v>
      </c>
      <c r="Y1551" s="1">
        <v>5.6327099999999995E-4</v>
      </c>
      <c r="Z1551" s="1">
        <f t="shared" si="70"/>
        <v>4.0361517412547832</v>
      </c>
      <c r="AA1551" s="1">
        <f t="shared" si="70"/>
        <v>6.265655886586627</v>
      </c>
      <c r="AB1551" s="1">
        <f t="shared" si="70"/>
        <v>0.64332645191991444</v>
      </c>
      <c r="AC1551" s="1">
        <f t="shared" si="69"/>
        <v>1.5173282965994139</v>
      </c>
      <c r="AD1551" s="1">
        <f t="shared" si="69"/>
        <v>6.6348374440687756</v>
      </c>
      <c r="AE1551" s="1">
        <f t="shared" si="69"/>
        <v>80134.863405205659</v>
      </c>
    </row>
    <row r="1552" spans="1:31" x14ac:dyDescent="0.3">
      <c r="A1552" t="s">
        <v>281</v>
      </c>
      <c r="B1552" t="s">
        <v>280</v>
      </c>
      <c r="C1552" t="s">
        <v>5</v>
      </c>
      <c r="D1552" t="s">
        <v>43</v>
      </c>
      <c r="E1552" t="s">
        <v>7</v>
      </c>
      <c r="F1552" t="s">
        <v>282</v>
      </c>
      <c r="G1552" t="s">
        <v>9</v>
      </c>
      <c r="H1552" t="s">
        <v>278</v>
      </c>
      <c r="I1552" s="2">
        <v>43276</v>
      </c>
      <c r="J1552" s="1">
        <v>20.191240000000001</v>
      </c>
      <c r="K1552" s="1">
        <v>0.92852599999999996</v>
      </c>
      <c r="L1552" s="1">
        <v>1.5407280000000001</v>
      </c>
      <c r="M1552" s="1">
        <v>2.992804</v>
      </c>
      <c r="N1552" s="1">
        <v>0.71448500000000004</v>
      </c>
      <c r="O1552" s="1">
        <v>5.8180559999999999E-2</v>
      </c>
      <c r="P1552" s="1">
        <v>0.18290319999999999</v>
      </c>
      <c r="Q1552" s="1">
        <v>7.0290379999999999E-7</v>
      </c>
      <c r="R1552" s="1">
        <v>4.9813879999999998E-2</v>
      </c>
      <c r="S1552" s="1">
        <v>6.518907E-3</v>
      </c>
      <c r="T1552" s="1">
        <v>6.2186119999999998E-2</v>
      </c>
      <c r="U1552" s="1">
        <v>0.18751880000000001</v>
      </c>
      <c r="V1552" s="1">
        <v>4.5964710000000004E-3</v>
      </c>
      <c r="W1552" s="1">
        <v>8.8279009999999998E-4</v>
      </c>
      <c r="X1552" s="1">
        <v>1.213533E-2</v>
      </c>
      <c r="Y1552" s="1">
        <v>5.6327099999999995E-4</v>
      </c>
      <c r="Z1552" s="1">
        <f t="shared" si="70"/>
        <v>4.0361517412547832</v>
      </c>
      <c r="AA1552" s="1">
        <f t="shared" si="70"/>
        <v>6.265655886586627</v>
      </c>
      <c r="AB1552" s="1">
        <f t="shared" si="70"/>
        <v>0.64332645191991444</v>
      </c>
      <c r="AC1552" s="1">
        <f t="shared" si="69"/>
        <v>1.5173282965994139</v>
      </c>
      <c r="AD1552" s="1">
        <f t="shared" si="69"/>
        <v>6.6348374440687756</v>
      </c>
      <c r="AE1552" s="1">
        <f t="shared" si="69"/>
        <v>80134.863405205659</v>
      </c>
    </row>
    <row r="1553" spans="1:31" x14ac:dyDescent="0.3">
      <c r="A1553" t="s">
        <v>281</v>
      </c>
      <c r="B1553" t="s">
        <v>280</v>
      </c>
      <c r="C1553" t="s">
        <v>5</v>
      </c>
      <c r="D1553" t="s">
        <v>43</v>
      </c>
      <c r="E1553" t="s">
        <v>7</v>
      </c>
      <c r="F1553" t="s">
        <v>282</v>
      </c>
      <c r="G1553" t="s">
        <v>9</v>
      </c>
      <c r="H1553" t="s">
        <v>278</v>
      </c>
      <c r="I1553" s="2">
        <v>43276</v>
      </c>
      <c r="J1553" s="1">
        <v>20.191240000000001</v>
      </c>
      <c r="K1553" s="1">
        <v>0.92852599999999996</v>
      </c>
      <c r="L1553" s="1">
        <v>1.5407280000000001</v>
      </c>
      <c r="M1553" s="1">
        <v>2.992804</v>
      </c>
      <c r="N1553" s="1">
        <v>0.71448500000000004</v>
      </c>
      <c r="O1553" s="1">
        <v>5.8180559999999999E-2</v>
      </c>
      <c r="P1553" s="1">
        <v>0.18290319999999999</v>
      </c>
      <c r="Q1553" s="1">
        <v>7.0290379999999999E-7</v>
      </c>
      <c r="R1553" s="1">
        <v>4.9813879999999998E-2</v>
      </c>
      <c r="S1553" s="1">
        <v>6.518907E-3</v>
      </c>
      <c r="T1553" s="1">
        <v>6.2186119999999998E-2</v>
      </c>
      <c r="U1553" s="1">
        <v>0.18751880000000001</v>
      </c>
      <c r="V1553" s="1">
        <v>4.5964710000000004E-3</v>
      </c>
      <c r="W1553" s="1">
        <v>8.8279009999999998E-4</v>
      </c>
      <c r="X1553" s="1">
        <v>1.213533E-2</v>
      </c>
      <c r="Y1553" s="1">
        <v>5.6327099999999995E-4</v>
      </c>
      <c r="Z1553" s="1">
        <f t="shared" si="70"/>
        <v>4.0361517412547832</v>
      </c>
      <c r="AA1553" s="1">
        <f t="shared" si="70"/>
        <v>6.265655886586627</v>
      </c>
      <c r="AB1553" s="1">
        <f t="shared" si="70"/>
        <v>0.64332645191991444</v>
      </c>
      <c r="AC1553" s="1">
        <f t="shared" si="69"/>
        <v>1.5173282965994139</v>
      </c>
      <c r="AD1553" s="1">
        <f t="shared" si="69"/>
        <v>6.6348374440687756</v>
      </c>
      <c r="AE1553" s="1">
        <f t="shared" si="69"/>
        <v>80134.863405205659</v>
      </c>
    </row>
    <row r="1554" spans="1:31" x14ac:dyDescent="0.3">
      <c r="A1554" t="s">
        <v>281</v>
      </c>
      <c r="B1554" t="s">
        <v>280</v>
      </c>
      <c r="C1554" t="s">
        <v>11</v>
      </c>
      <c r="D1554" t="s">
        <v>44</v>
      </c>
      <c r="E1554" t="s">
        <v>7</v>
      </c>
      <c r="F1554" t="s">
        <v>282</v>
      </c>
      <c r="G1554" t="s">
        <v>9</v>
      </c>
      <c r="H1554" t="s">
        <v>278</v>
      </c>
      <c r="I1554" s="2">
        <v>43276</v>
      </c>
      <c r="J1554" s="1">
        <v>20.668150000000001</v>
      </c>
      <c r="K1554" s="1">
        <v>0.95265469999999997</v>
      </c>
      <c r="L1554" s="1">
        <v>1.296</v>
      </c>
      <c r="M1554" s="1">
        <v>2.572241</v>
      </c>
      <c r="N1554" s="1">
        <v>0.78352670000000002</v>
      </c>
      <c r="O1554" s="1">
        <v>4.4758880000000001E-2</v>
      </c>
      <c r="P1554" s="1">
        <v>0.1891091</v>
      </c>
      <c r="Q1554" s="1">
        <v>1.5831000000000001E-5</v>
      </c>
      <c r="R1554" s="1">
        <v>6.5970760000000003E-2</v>
      </c>
      <c r="S1554" s="1">
        <v>7.2331779999999998E-3</v>
      </c>
      <c r="T1554" s="1">
        <v>3.9640380000000003E-2</v>
      </c>
      <c r="U1554" s="1">
        <v>9.8237430000000001E-2</v>
      </c>
      <c r="V1554" s="1">
        <v>2.702004E-3</v>
      </c>
      <c r="W1554" s="1">
        <v>4.6193930000000002E-4</v>
      </c>
      <c r="X1554" s="1">
        <v>7.468293E-3</v>
      </c>
      <c r="Y1554" s="1">
        <v>3.2717580000000003E-4</v>
      </c>
      <c r="Z1554" s="1">
        <f t="shared" si="70"/>
        <v>3.0586712962962963</v>
      </c>
      <c r="AA1554" s="1">
        <f t="shared" si="70"/>
        <v>3.8191378646091096</v>
      </c>
      <c r="AB1554" s="1">
        <f t="shared" si="70"/>
        <v>0.34485155387812566</v>
      </c>
      <c r="AC1554" s="1">
        <f t="shared" si="69"/>
        <v>1.0320617942182646</v>
      </c>
      <c r="AD1554" s="1">
        <f t="shared" si="69"/>
        <v>3.9491981083935146</v>
      </c>
      <c r="AE1554" s="1">
        <f t="shared" si="69"/>
        <v>2066.6780367633123</v>
      </c>
    </row>
    <row r="1555" spans="1:31" x14ac:dyDescent="0.3">
      <c r="A1555" t="s">
        <v>281</v>
      </c>
      <c r="B1555" t="s">
        <v>280</v>
      </c>
      <c r="C1555" t="s">
        <v>11</v>
      </c>
      <c r="D1555" t="s">
        <v>44</v>
      </c>
      <c r="E1555" t="s">
        <v>7</v>
      </c>
      <c r="F1555" t="s">
        <v>282</v>
      </c>
      <c r="G1555" t="s">
        <v>9</v>
      </c>
      <c r="H1555" t="s">
        <v>278</v>
      </c>
      <c r="I1555" s="2">
        <v>43276</v>
      </c>
      <c r="J1555" s="1">
        <v>20.668150000000001</v>
      </c>
      <c r="K1555" s="1">
        <v>0.95265469999999997</v>
      </c>
      <c r="L1555" s="1">
        <v>1.296</v>
      </c>
      <c r="M1555" s="1">
        <v>2.572241</v>
      </c>
      <c r="N1555" s="1">
        <v>0.78352670000000002</v>
      </c>
      <c r="O1555" s="1">
        <v>4.4758880000000001E-2</v>
      </c>
      <c r="P1555" s="1">
        <v>0.1891091</v>
      </c>
      <c r="Q1555" s="1">
        <v>1.5831000000000001E-5</v>
      </c>
      <c r="R1555" s="1">
        <v>6.5970760000000003E-2</v>
      </c>
      <c r="S1555" s="1">
        <v>7.2331779999999998E-3</v>
      </c>
      <c r="T1555" s="1">
        <v>3.9640380000000003E-2</v>
      </c>
      <c r="U1555" s="1">
        <v>9.8237430000000001E-2</v>
      </c>
      <c r="V1555" s="1">
        <v>2.702004E-3</v>
      </c>
      <c r="W1555" s="1">
        <v>4.6193930000000002E-4</v>
      </c>
      <c r="X1555" s="1">
        <v>7.468293E-3</v>
      </c>
      <c r="Y1555" s="1">
        <v>3.2717580000000003E-4</v>
      </c>
      <c r="Z1555" s="1">
        <f t="shared" si="70"/>
        <v>3.0586712962962963</v>
      </c>
      <c r="AA1555" s="1">
        <f t="shared" si="70"/>
        <v>3.8191378646091096</v>
      </c>
      <c r="AB1555" s="1">
        <f t="shared" si="70"/>
        <v>0.34485155387812566</v>
      </c>
      <c r="AC1555" s="1">
        <f t="shared" si="69"/>
        <v>1.0320617942182646</v>
      </c>
      <c r="AD1555" s="1">
        <f t="shared" si="69"/>
        <v>3.9491981083935146</v>
      </c>
      <c r="AE1555" s="1">
        <f t="shared" si="69"/>
        <v>2066.6780367633123</v>
      </c>
    </row>
    <row r="1556" spans="1:31" x14ac:dyDescent="0.3">
      <c r="A1556" t="s">
        <v>281</v>
      </c>
      <c r="B1556" t="s">
        <v>280</v>
      </c>
      <c r="C1556" t="s">
        <v>11</v>
      </c>
      <c r="D1556" t="s">
        <v>44</v>
      </c>
      <c r="E1556" t="s">
        <v>7</v>
      </c>
      <c r="F1556" t="s">
        <v>282</v>
      </c>
      <c r="G1556" t="s">
        <v>9</v>
      </c>
      <c r="H1556" t="s">
        <v>278</v>
      </c>
      <c r="I1556" s="2">
        <v>43276</v>
      </c>
      <c r="J1556" s="1">
        <v>20.668150000000001</v>
      </c>
      <c r="K1556" s="1">
        <v>0.95265469999999997</v>
      </c>
      <c r="L1556" s="1">
        <v>1.296</v>
      </c>
      <c r="M1556" s="1">
        <v>2.572241</v>
      </c>
      <c r="N1556" s="1">
        <v>0.78352670000000002</v>
      </c>
      <c r="O1556" s="1">
        <v>4.4758880000000001E-2</v>
      </c>
      <c r="P1556" s="1">
        <v>0.1891091</v>
      </c>
      <c r="Q1556" s="1">
        <v>1.5831000000000001E-5</v>
      </c>
      <c r="R1556" s="1">
        <v>6.5970760000000003E-2</v>
      </c>
      <c r="S1556" s="1">
        <v>7.2331779999999998E-3</v>
      </c>
      <c r="T1556" s="1">
        <v>3.9640380000000003E-2</v>
      </c>
      <c r="U1556" s="1">
        <v>9.8237430000000001E-2</v>
      </c>
      <c r="V1556" s="1">
        <v>2.702004E-3</v>
      </c>
      <c r="W1556" s="1">
        <v>4.6193930000000002E-4</v>
      </c>
      <c r="X1556" s="1">
        <v>7.468293E-3</v>
      </c>
      <c r="Y1556" s="1">
        <v>3.2717580000000003E-4</v>
      </c>
      <c r="Z1556" s="1">
        <f t="shared" si="70"/>
        <v>3.0586712962962963</v>
      </c>
      <c r="AA1556" s="1">
        <f t="shared" si="70"/>
        <v>3.8191378646091096</v>
      </c>
      <c r="AB1556" s="1">
        <f t="shared" si="70"/>
        <v>0.34485155387812566</v>
      </c>
      <c r="AC1556" s="1">
        <f t="shared" si="69"/>
        <v>1.0320617942182646</v>
      </c>
      <c r="AD1556" s="1">
        <f t="shared" si="69"/>
        <v>3.9491981083935146</v>
      </c>
      <c r="AE1556" s="1">
        <f t="shared" si="69"/>
        <v>2066.6780367633123</v>
      </c>
    </row>
    <row r="1557" spans="1:31" x14ac:dyDescent="0.3">
      <c r="A1557" t="s">
        <v>281</v>
      </c>
      <c r="B1557" t="s">
        <v>280</v>
      </c>
      <c r="C1557" t="s">
        <v>11</v>
      </c>
      <c r="D1557" t="s">
        <v>44</v>
      </c>
      <c r="E1557" t="s">
        <v>7</v>
      </c>
      <c r="F1557" t="s">
        <v>282</v>
      </c>
      <c r="G1557" t="s">
        <v>9</v>
      </c>
      <c r="H1557" t="s">
        <v>278</v>
      </c>
      <c r="I1557" s="2">
        <v>43276</v>
      </c>
      <c r="J1557" s="1">
        <v>20.668150000000001</v>
      </c>
      <c r="K1557" s="1">
        <v>0.95265469999999997</v>
      </c>
      <c r="L1557" s="1">
        <v>1.296</v>
      </c>
      <c r="M1557" s="1">
        <v>2.572241</v>
      </c>
      <c r="N1557" s="1">
        <v>0.78352670000000002</v>
      </c>
      <c r="O1557" s="1">
        <v>4.4758880000000001E-2</v>
      </c>
      <c r="P1557" s="1">
        <v>0.1891091</v>
      </c>
      <c r="Q1557" s="1">
        <v>1.5831000000000001E-5</v>
      </c>
      <c r="R1557" s="1">
        <v>6.5970760000000003E-2</v>
      </c>
      <c r="S1557" s="1">
        <v>7.2331779999999998E-3</v>
      </c>
      <c r="T1557" s="1">
        <v>3.9640380000000003E-2</v>
      </c>
      <c r="U1557" s="1">
        <v>9.8237430000000001E-2</v>
      </c>
      <c r="V1557" s="1">
        <v>2.702004E-3</v>
      </c>
      <c r="W1557" s="1">
        <v>4.6193930000000002E-4</v>
      </c>
      <c r="X1557" s="1">
        <v>7.468293E-3</v>
      </c>
      <c r="Y1557" s="1">
        <v>3.2717580000000003E-4</v>
      </c>
      <c r="Z1557" s="1">
        <f t="shared" si="70"/>
        <v>3.0586712962962963</v>
      </c>
      <c r="AA1557" s="1">
        <f t="shared" si="70"/>
        <v>3.8191378646091096</v>
      </c>
      <c r="AB1557" s="1">
        <f t="shared" si="70"/>
        <v>0.34485155387812566</v>
      </c>
      <c r="AC1557" s="1">
        <f t="shared" si="69"/>
        <v>1.0320617942182646</v>
      </c>
      <c r="AD1557" s="1">
        <f t="shared" si="69"/>
        <v>3.9491981083935146</v>
      </c>
      <c r="AE1557" s="1">
        <f t="shared" si="69"/>
        <v>2066.6780367633123</v>
      </c>
    </row>
    <row r="1558" spans="1:31" x14ac:dyDescent="0.3">
      <c r="A1558" t="s">
        <v>281</v>
      </c>
      <c r="B1558" t="s">
        <v>280</v>
      </c>
      <c r="C1558" t="s">
        <v>11</v>
      </c>
      <c r="D1558" t="s">
        <v>44</v>
      </c>
      <c r="E1558" t="s">
        <v>7</v>
      </c>
      <c r="F1558" t="s">
        <v>282</v>
      </c>
      <c r="G1558" t="s">
        <v>9</v>
      </c>
      <c r="H1558" t="s">
        <v>278</v>
      </c>
      <c r="I1558" s="2">
        <v>43276</v>
      </c>
      <c r="J1558" s="1">
        <v>20.668150000000001</v>
      </c>
      <c r="K1558" s="1">
        <v>0.95265469999999997</v>
      </c>
      <c r="L1558" s="1">
        <v>1.296</v>
      </c>
      <c r="M1558" s="1">
        <v>2.572241</v>
      </c>
      <c r="N1558" s="1">
        <v>0.78352670000000002</v>
      </c>
      <c r="O1558" s="1">
        <v>4.4758880000000001E-2</v>
      </c>
      <c r="P1558" s="1">
        <v>0.1891091</v>
      </c>
      <c r="Q1558" s="1">
        <v>1.5831000000000001E-5</v>
      </c>
      <c r="R1558" s="1">
        <v>6.5970760000000003E-2</v>
      </c>
      <c r="S1558" s="1">
        <v>7.2331779999999998E-3</v>
      </c>
      <c r="T1558" s="1">
        <v>3.9640380000000003E-2</v>
      </c>
      <c r="U1558" s="1">
        <v>9.8237430000000001E-2</v>
      </c>
      <c r="V1558" s="1">
        <v>2.702004E-3</v>
      </c>
      <c r="W1558" s="1">
        <v>4.6193930000000002E-4</v>
      </c>
      <c r="X1558" s="1">
        <v>7.468293E-3</v>
      </c>
      <c r="Y1558" s="1">
        <v>3.2717580000000003E-4</v>
      </c>
      <c r="Z1558" s="1">
        <f t="shared" si="70"/>
        <v>3.0586712962962963</v>
      </c>
      <c r="AA1558" s="1">
        <f t="shared" si="70"/>
        <v>3.8191378646091096</v>
      </c>
      <c r="AB1558" s="1">
        <f t="shared" si="70"/>
        <v>0.34485155387812566</v>
      </c>
      <c r="AC1558" s="1">
        <f t="shared" si="69"/>
        <v>1.0320617942182646</v>
      </c>
      <c r="AD1558" s="1">
        <f t="shared" si="69"/>
        <v>3.9491981083935146</v>
      </c>
      <c r="AE1558" s="1">
        <f t="shared" si="69"/>
        <v>2066.6780367633123</v>
      </c>
    </row>
    <row r="1559" spans="1:31" x14ac:dyDescent="0.3">
      <c r="A1559" t="s">
        <v>281</v>
      </c>
      <c r="B1559" t="s">
        <v>280</v>
      </c>
      <c r="C1559" t="s">
        <v>11</v>
      </c>
      <c r="D1559" t="s">
        <v>44</v>
      </c>
      <c r="E1559" t="s">
        <v>7</v>
      </c>
      <c r="F1559" t="s">
        <v>282</v>
      </c>
      <c r="G1559" t="s">
        <v>9</v>
      </c>
      <c r="H1559" t="s">
        <v>278</v>
      </c>
      <c r="I1559" s="2">
        <v>43276</v>
      </c>
      <c r="J1559" s="1">
        <v>20.668150000000001</v>
      </c>
      <c r="K1559" s="1">
        <v>0.95265469999999997</v>
      </c>
      <c r="L1559" s="1">
        <v>1.296</v>
      </c>
      <c r="M1559" s="1">
        <v>2.572241</v>
      </c>
      <c r="N1559" s="1">
        <v>0.78352670000000002</v>
      </c>
      <c r="O1559" s="1">
        <v>4.4758880000000001E-2</v>
      </c>
      <c r="P1559" s="1">
        <v>0.1891091</v>
      </c>
      <c r="Q1559" s="1">
        <v>1.5831000000000001E-5</v>
      </c>
      <c r="R1559" s="1">
        <v>6.5970760000000003E-2</v>
      </c>
      <c r="S1559" s="1">
        <v>7.2331779999999998E-3</v>
      </c>
      <c r="T1559" s="1">
        <v>3.9640380000000003E-2</v>
      </c>
      <c r="U1559" s="1">
        <v>9.8237430000000001E-2</v>
      </c>
      <c r="V1559" s="1">
        <v>2.702004E-3</v>
      </c>
      <c r="W1559" s="1">
        <v>4.6193930000000002E-4</v>
      </c>
      <c r="X1559" s="1">
        <v>7.468293E-3</v>
      </c>
      <c r="Y1559" s="1">
        <v>3.2717580000000003E-4</v>
      </c>
      <c r="Z1559" s="1">
        <f t="shared" si="70"/>
        <v>3.0586712962962963</v>
      </c>
      <c r="AA1559" s="1">
        <f t="shared" si="70"/>
        <v>3.8191378646091096</v>
      </c>
      <c r="AB1559" s="1">
        <f t="shared" si="70"/>
        <v>0.34485155387812566</v>
      </c>
      <c r="AC1559" s="1">
        <f t="shared" si="70"/>
        <v>1.0320617942182646</v>
      </c>
      <c r="AD1559" s="1">
        <f t="shared" si="70"/>
        <v>3.9491981083935146</v>
      </c>
      <c r="AE1559" s="1">
        <f t="shared" si="70"/>
        <v>2066.6780367633123</v>
      </c>
    </row>
    <row r="1560" spans="1:31" x14ac:dyDescent="0.3">
      <c r="A1560" t="s">
        <v>281</v>
      </c>
      <c r="B1560" t="s">
        <v>280</v>
      </c>
      <c r="C1560" t="s">
        <v>11</v>
      </c>
      <c r="D1560" t="s">
        <v>44</v>
      </c>
      <c r="E1560" t="s">
        <v>7</v>
      </c>
      <c r="F1560" t="s">
        <v>282</v>
      </c>
      <c r="G1560" t="s">
        <v>9</v>
      </c>
      <c r="H1560" t="s">
        <v>278</v>
      </c>
      <c r="I1560" s="2">
        <v>43276</v>
      </c>
      <c r="J1560" s="1">
        <v>20.668150000000001</v>
      </c>
      <c r="K1560" s="1">
        <v>0.95265469999999997</v>
      </c>
      <c r="L1560" s="1">
        <v>1.296</v>
      </c>
      <c r="M1560" s="1">
        <v>2.572241</v>
      </c>
      <c r="N1560" s="1">
        <v>0.78352670000000002</v>
      </c>
      <c r="O1560" s="1">
        <v>4.4758880000000001E-2</v>
      </c>
      <c r="P1560" s="1">
        <v>0.1891091</v>
      </c>
      <c r="Q1560" s="1">
        <v>1.5831000000000001E-5</v>
      </c>
      <c r="R1560" s="1">
        <v>6.5970760000000003E-2</v>
      </c>
      <c r="S1560" s="1">
        <v>7.2331779999999998E-3</v>
      </c>
      <c r="T1560" s="1">
        <v>3.9640380000000003E-2</v>
      </c>
      <c r="U1560" s="1">
        <v>9.8237430000000001E-2</v>
      </c>
      <c r="V1560" s="1">
        <v>2.702004E-3</v>
      </c>
      <c r="W1560" s="1">
        <v>4.6193930000000002E-4</v>
      </c>
      <c r="X1560" s="1">
        <v>7.468293E-3</v>
      </c>
      <c r="Y1560" s="1">
        <v>3.2717580000000003E-4</v>
      </c>
      <c r="Z1560" s="1">
        <f t="shared" ref="Z1560:AE1602" si="71">T1560/L1560*100</f>
        <v>3.0586712962962963</v>
      </c>
      <c r="AA1560" s="1">
        <f t="shared" si="71"/>
        <v>3.8191378646091096</v>
      </c>
      <c r="AB1560" s="1">
        <f t="shared" si="71"/>
        <v>0.34485155387812566</v>
      </c>
      <c r="AC1560" s="1">
        <f t="shared" si="71"/>
        <v>1.0320617942182646</v>
      </c>
      <c r="AD1560" s="1">
        <f t="shared" si="71"/>
        <v>3.9491981083935146</v>
      </c>
      <c r="AE1560" s="1">
        <f t="shared" si="71"/>
        <v>2066.6780367633123</v>
      </c>
    </row>
    <row r="1561" spans="1:31" x14ac:dyDescent="0.3">
      <c r="A1561" t="s">
        <v>281</v>
      </c>
      <c r="B1561" t="s">
        <v>280</v>
      </c>
      <c r="C1561" t="s">
        <v>11</v>
      </c>
      <c r="D1561" t="s">
        <v>44</v>
      </c>
      <c r="E1561" t="s">
        <v>7</v>
      </c>
      <c r="F1561" t="s">
        <v>282</v>
      </c>
      <c r="G1561" t="s">
        <v>9</v>
      </c>
      <c r="H1561" t="s">
        <v>278</v>
      </c>
      <c r="I1561" s="2">
        <v>43276</v>
      </c>
      <c r="J1561" s="1">
        <v>20.668150000000001</v>
      </c>
      <c r="K1561" s="1">
        <v>0.95265469999999997</v>
      </c>
      <c r="L1561" s="1">
        <v>1.296</v>
      </c>
      <c r="M1561" s="1">
        <v>2.572241</v>
      </c>
      <c r="N1561" s="1">
        <v>0.78352670000000002</v>
      </c>
      <c r="O1561" s="1">
        <v>4.4758880000000001E-2</v>
      </c>
      <c r="P1561" s="1">
        <v>0.1891091</v>
      </c>
      <c r="Q1561" s="1">
        <v>1.5831000000000001E-5</v>
      </c>
      <c r="R1561" s="1">
        <v>6.5970760000000003E-2</v>
      </c>
      <c r="S1561" s="1">
        <v>7.2331779999999998E-3</v>
      </c>
      <c r="T1561" s="1">
        <v>3.9640380000000003E-2</v>
      </c>
      <c r="U1561" s="1">
        <v>9.8237430000000001E-2</v>
      </c>
      <c r="V1561" s="1">
        <v>2.702004E-3</v>
      </c>
      <c r="W1561" s="1">
        <v>4.6193930000000002E-4</v>
      </c>
      <c r="X1561" s="1">
        <v>7.468293E-3</v>
      </c>
      <c r="Y1561" s="1">
        <v>3.2717580000000003E-4</v>
      </c>
      <c r="Z1561" s="1">
        <f t="shared" si="71"/>
        <v>3.0586712962962963</v>
      </c>
      <c r="AA1561" s="1">
        <f t="shared" si="71"/>
        <v>3.8191378646091096</v>
      </c>
      <c r="AB1561" s="1">
        <f t="shared" si="71"/>
        <v>0.34485155387812566</v>
      </c>
      <c r="AC1561" s="1">
        <f t="shared" si="71"/>
        <v>1.0320617942182646</v>
      </c>
      <c r="AD1561" s="1">
        <f t="shared" si="71"/>
        <v>3.9491981083935146</v>
      </c>
      <c r="AE1561" s="1">
        <f t="shared" si="71"/>
        <v>2066.6780367633123</v>
      </c>
    </row>
    <row r="1562" spans="1:31" x14ac:dyDescent="0.3">
      <c r="A1562" t="s">
        <v>281</v>
      </c>
      <c r="B1562" t="s">
        <v>280</v>
      </c>
      <c r="C1562" t="s">
        <v>5</v>
      </c>
      <c r="D1562" t="s">
        <v>45</v>
      </c>
      <c r="E1562" t="s">
        <v>7</v>
      </c>
      <c r="F1562" t="s">
        <v>282</v>
      </c>
      <c r="G1562" t="s">
        <v>9</v>
      </c>
      <c r="H1562" t="s">
        <v>278</v>
      </c>
      <c r="I1562" s="2">
        <v>43276</v>
      </c>
      <c r="J1562" s="1">
        <v>19.729890000000001</v>
      </c>
      <c r="K1562" s="1">
        <v>0.99723879999999998</v>
      </c>
      <c r="L1562" s="1">
        <v>1.6921870000000001</v>
      </c>
      <c r="M1562" s="1">
        <v>3.6222789999999998</v>
      </c>
      <c r="N1562" s="1">
        <v>0.74665519999999996</v>
      </c>
      <c r="O1562" s="1">
        <v>5.9457500000000003E-2</v>
      </c>
      <c r="P1562" s="1">
        <v>0.2046405</v>
      </c>
      <c r="Q1562" s="1">
        <v>2.2763000000000001E-6</v>
      </c>
      <c r="R1562" s="1">
        <v>4.3976399999999999E-2</v>
      </c>
      <c r="S1562" s="1">
        <v>5.8786039999999999E-3</v>
      </c>
      <c r="T1562" s="1">
        <v>5.8809630000000002E-2</v>
      </c>
      <c r="U1562" s="1">
        <v>0.1798168</v>
      </c>
      <c r="V1562" s="1">
        <v>4.3755570000000004E-3</v>
      </c>
      <c r="W1562" s="1">
        <v>8.4108429999999997E-4</v>
      </c>
      <c r="X1562" s="1">
        <v>1.1469999999999999E-2</v>
      </c>
      <c r="Y1562" s="1">
        <v>5.3478270000000005E-4</v>
      </c>
      <c r="Z1562" s="1">
        <f t="shared" si="71"/>
        <v>3.4753623565244265</v>
      </c>
      <c r="AA1562" s="1">
        <f t="shared" si="71"/>
        <v>4.9641896717508507</v>
      </c>
      <c r="AB1562" s="1">
        <f t="shared" si="71"/>
        <v>0.58602109782400236</v>
      </c>
      <c r="AC1562" s="1">
        <f t="shared" si="71"/>
        <v>1.4145974855989571</v>
      </c>
      <c r="AD1562" s="1">
        <f t="shared" si="71"/>
        <v>5.6049511216010508</v>
      </c>
      <c r="AE1562" s="1">
        <f t="shared" si="71"/>
        <v>23493.507006985023</v>
      </c>
    </row>
    <row r="1563" spans="1:31" x14ac:dyDescent="0.3">
      <c r="A1563" t="s">
        <v>281</v>
      </c>
      <c r="B1563" t="s">
        <v>280</v>
      </c>
      <c r="C1563" t="s">
        <v>5</v>
      </c>
      <c r="D1563" t="s">
        <v>45</v>
      </c>
      <c r="E1563" t="s">
        <v>7</v>
      </c>
      <c r="F1563" t="s">
        <v>282</v>
      </c>
      <c r="G1563" t="s">
        <v>9</v>
      </c>
      <c r="H1563" t="s">
        <v>278</v>
      </c>
      <c r="I1563" s="2">
        <v>43276</v>
      </c>
      <c r="J1563" s="1">
        <v>19.729890000000001</v>
      </c>
      <c r="K1563" s="1">
        <v>0.99723879999999998</v>
      </c>
      <c r="L1563" s="1">
        <v>1.6921870000000001</v>
      </c>
      <c r="M1563" s="1">
        <v>3.6222789999999998</v>
      </c>
      <c r="N1563" s="1">
        <v>0.74665519999999996</v>
      </c>
      <c r="O1563" s="1">
        <v>5.9457500000000003E-2</v>
      </c>
      <c r="P1563" s="1">
        <v>0.2046405</v>
      </c>
      <c r="Q1563" s="1">
        <v>2.2763000000000001E-6</v>
      </c>
      <c r="R1563" s="1">
        <v>4.3976399999999999E-2</v>
      </c>
      <c r="S1563" s="1">
        <v>5.8786039999999999E-3</v>
      </c>
      <c r="T1563" s="1">
        <v>5.8809630000000002E-2</v>
      </c>
      <c r="U1563" s="1">
        <v>0.1798168</v>
      </c>
      <c r="V1563" s="1">
        <v>4.3755570000000004E-3</v>
      </c>
      <c r="W1563" s="1">
        <v>8.4108429999999997E-4</v>
      </c>
      <c r="X1563" s="1">
        <v>1.1469999999999999E-2</v>
      </c>
      <c r="Y1563" s="1">
        <v>5.3478270000000005E-4</v>
      </c>
      <c r="Z1563" s="1">
        <f t="shared" si="71"/>
        <v>3.4753623565244265</v>
      </c>
      <c r="AA1563" s="1">
        <f t="shared" si="71"/>
        <v>4.9641896717508507</v>
      </c>
      <c r="AB1563" s="1">
        <f t="shared" si="71"/>
        <v>0.58602109782400236</v>
      </c>
      <c r="AC1563" s="1">
        <f t="shared" si="71"/>
        <v>1.4145974855989571</v>
      </c>
      <c r="AD1563" s="1">
        <f t="shared" si="71"/>
        <v>5.6049511216010508</v>
      </c>
      <c r="AE1563" s="1">
        <f t="shared" si="71"/>
        <v>23493.507006985023</v>
      </c>
    </row>
    <row r="1564" spans="1:31" x14ac:dyDescent="0.3">
      <c r="A1564" t="s">
        <v>281</v>
      </c>
      <c r="B1564" t="s">
        <v>280</v>
      </c>
      <c r="C1564" t="s">
        <v>5</v>
      </c>
      <c r="D1564" t="s">
        <v>45</v>
      </c>
      <c r="E1564" t="s">
        <v>7</v>
      </c>
      <c r="F1564" t="s">
        <v>282</v>
      </c>
      <c r="G1564" t="s">
        <v>9</v>
      </c>
      <c r="H1564" t="s">
        <v>278</v>
      </c>
      <c r="I1564" s="2">
        <v>43276</v>
      </c>
      <c r="J1564" s="1">
        <v>19.729890000000001</v>
      </c>
      <c r="K1564" s="1">
        <v>0.99723879999999998</v>
      </c>
      <c r="L1564" s="1">
        <v>1.6921870000000001</v>
      </c>
      <c r="M1564" s="1">
        <v>3.6222789999999998</v>
      </c>
      <c r="N1564" s="1">
        <v>0.74665519999999996</v>
      </c>
      <c r="O1564" s="1">
        <v>5.9457500000000003E-2</v>
      </c>
      <c r="P1564" s="1">
        <v>0.2046405</v>
      </c>
      <c r="Q1564" s="1">
        <v>2.2763000000000001E-6</v>
      </c>
      <c r="R1564" s="1">
        <v>4.3976399999999999E-2</v>
      </c>
      <c r="S1564" s="1">
        <v>5.8786039999999999E-3</v>
      </c>
      <c r="T1564" s="1">
        <v>5.8809630000000002E-2</v>
      </c>
      <c r="U1564" s="1">
        <v>0.1798168</v>
      </c>
      <c r="V1564" s="1">
        <v>4.3755570000000004E-3</v>
      </c>
      <c r="W1564" s="1">
        <v>8.4108429999999997E-4</v>
      </c>
      <c r="X1564" s="1">
        <v>1.1469999999999999E-2</v>
      </c>
      <c r="Y1564" s="1">
        <v>5.3478270000000005E-4</v>
      </c>
      <c r="Z1564" s="1">
        <f t="shared" si="71"/>
        <v>3.4753623565244265</v>
      </c>
      <c r="AA1564" s="1">
        <f t="shared" si="71"/>
        <v>4.9641896717508507</v>
      </c>
      <c r="AB1564" s="1">
        <f t="shared" si="71"/>
        <v>0.58602109782400236</v>
      </c>
      <c r="AC1564" s="1">
        <f t="shared" si="71"/>
        <v>1.4145974855989571</v>
      </c>
      <c r="AD1564" s="1">
        <f t="shared" si="71"/>
        <v>5.6049511216010508</v>
      </c>
      <c r="AE1564" s="1">
        <f t="shared" si="71"/>
        <v>23493.507006985023</v>
      </c>
    </row>
    <row r="1565" spans="1:31" x14ac:dyDescent="0.3">
      <c r="A1565" t="s">
        <v>281</v>
      </c>
      <c r="B1565" t="s">
        <v>280</v>
      </c>
      <c r="C1565" t="s">
        <v>5</v>
      </c>
      <c r="D1565" t="s">
        <v>45</v>
      </c>
      <c r="E1565" t="s">
        <v>7</v>
      </c>
      <c r="F1565" t="s">
        <v>282</v>
      </c>
      <c r="G1565" t="s">
        <v>9</v>
      </c>
      <c r="H1565" t="s">
        <v>278</v>
      </c>
      <c r="I1565" s="2">
        <v>43276</v>
      </c>
      <c r="J1565" s="1">
        <v>19.729890000000001</v>
      </c>
      <c r="K1565" s="1">
        <v>0.99723879999999998</v>
      </c>
      <c r="L1565" s="1">
        <v>1.6921870000000001</v>
      </c>
      <c r="M1565" s="1">
        <v>3.6222789999999998</v>
      </c>
      <c r="N1565" s="1">
        <v>0.74665519999999996</v>
      </c>
      <c r="O1565" s="1">
        <v>5.9457500000000003E-2</v>
      </c>
      <c r="P1565" s="1">
        <v>0.2046405</v>
      </c>
      <c r="Q1565" s="1">
        <v>2.2763000000000001E-6</v>
      </c>
      <c r="R1565" s="1">
        <v>4.3976399999999999E-2</v>
      </c>
      <c r="S1565" s="1">
        <v>5.8786039999999999E-3</v>
      </c>
      <c r="T1565" s="1">
        <v>5.8809630000000002E-2</v>
      </c>
      <c r="U1565" s="1">
        <v>0.1798168</v>
      </c>
      <c r="V1565" s="1">
        <v>4.3755570000000004E-3</v>
      </c>
      <c r="W1565" s="1">
        <v>8.4108429999999997E-4</v>
      </c>
      <c r="X1565" s="1">
        <v>1.1469999999999999E-2</v>
      </c>
      <c r="Y1565" s="1">
        <v>5.3478270000000005E-4</v>
      </c>
      <c r="Z1565" s="1">
        <f t="shared" si="71"/>
        <v>3.4753623565244265</v>
      </c>
      <c r="AA1565" s="1">
        <f t="shared" si="71"/>
        <v>4.9641896717508507</v>
      </c>
      <c r="AB1565" s="1">
        <f t="shared" si="71"/>
        <v>0.58602109782400236</v>
      </c>
      <c r="AC1565" s="1">
        <f t="shared" si="71"/>
        <v>1.4145974855989571</v>
      </c>
      <c r="AD1565" s="1">
        <f t="shared" si="71"/>
        <v>5.6049511216010508</v>
      </c>
      <c r="AE1565" s="1">
        <f t="shared" si="71"/>
        <v>23493.507006985023</v>
      </c>
    </row>
    <row r="1566" spans="1:31" x14ac:dyDescent="0.3">
      <c r="A1566" t="s">
        <v>281</v>
      </c>
      <c r="B1566" t="s">
        <v>280</v>
      </c>
      <c r="C1566" t="s">
        <v>5</v>
      </c>
      <c r="D1566" t="s">
        <v>45</v>
      </c>
      <c r="E1566" t="s">
        <v>7</v>
      </c>
      <c r="F1566" t="s">
        <v>282</v>
      </c>
      <c r="G1566" t="s">
        <v>9</v>
      </c>
      <c r="H1566" t="s">
        <v>278</v>
      </c>
      <c r="I1566" s="2">
        <v>43276</v>
      </c>
      <c r="J1566" s="1">
        <v>19.729890000000001</v>
      </c>
      <c r="K1566" s="1">
        <v>0.99723879999999998</v>
      </c>
      <c r="L1566" s="1">
        <v>1.6921870000000001</v>
      </c>
      <c r="M1566" s="1">
        <v>3.6222789999999998</v>
      </c>
      <c r="N1566" s="1">
        <v>0.74665519999999996</v>
      </c>
      <c r="O1566" s="1">
        <v>5.9457500000000003E-2</v>
      </c>
      <c r="P1566" s="1">
        <v>0.2046405</v>
      </c>
      <c r="Q1566" s="1">
        <v>2.2763000000000001E-6</v>
      </c>
      <c r="R1566" s="1">
        <v>4.3976399999999999E-2</v>
      </c>
      <c r="S1566" s="1">
        <v>5.8786039999999999E-3</v>
      </c>
      <c r="T1566" s="1">
        <v>5.8809630000000002E-2</v>
      </c>
      <c r="U1566" s="1">
        <v>0.1798168</v>
      </c>
      <c r="V1566" s="1">
        <v>4.3755570000000004E-3</v>
      </c>
      <c r="W1566" s="1">
        <v>8.4108429999999997E-4</v>
      </c>
      <c r="X1566" s="1">
        <v>1.1469999999999999E-2</v>
      </c>
      <c r="Y1566" s="1">
        <v>5.3478270000000005E-4</v>
      </c>
      <c r="Z1566" s="1">
        <f t="shared" si="71"/>
        <v>3.4753623565244265</v>
      </c>
      <c r="AA1566" s="1">
        <f t="shared" si="71"/>
        <v>4.9641896717508507</v>
      </c>
      <c r="AB1566" s="1">
        <f t="shared" si="71"/>
        <v>0.58602109782400236</v>
      </c>
      <c r="AC1566" s="1">
        <f t="shared" si="71"/>
        <v>1.4145974855989571</v>
      </c>
      <c r="AD1566" s="1">
        <f t="shared" si="71"/>
        <v>5.6049511216010508</v>
      </c>
      <c r="AE1566" s="1">
        <f t="shared" si="71"/>
        <v>23493.507006985023</v>
      </c>
    </row>
    <row r="1567" spans="1:31" x14ac:dyDescent="0.3">
      <c r="A1567" t="s">
        <v>281</v>
      </c>
      <c r="B1567" t="s">
        <v>280</v>
      </c>
      <c r="C1567" t="s">
        <v>5</v>
      </c>
      <c r="D1567" t="s">
        <v>45</v>
      </c>
      <c r="E1567" t="s">
        <v>7</v>
      </c>
      <c r="F1567" t="s">
        <v>282</v>
      </c>
      <c r="G1567" t="s">
        <v>9</v>
      </c>
      <c r="H1567" t="s">
        <v>278</v>
      </c>
      <c r="I1567" s="2">
        <v>43276</v>
      </c>
      <c r="J1567" s="1">
        <v>19.729890000000001</v>
      </c>
      <c r="K1567" s="1">
        <v>0.99723879999999998</v>
      </c>
      <c r="L1567" s="1">
        <v>1.6921870000000001</v>
      </c>
      <c r="M1567" s="1">
        <v>3.6222789999999998</v>
      </c>
      <c r="N1567" s="1">
        <v>0.74665519999999996</v>
      </c>
      <c r="O1567" s="1">
        <v>5.9457500000000003E-2</v>
      </c>
      <c r="P1567" s="1">
        <v>0.2046405</v>
      </c>
      <c r="Q1567" s="1">
        <v>2.2763000000000001E-6</v>
      </c>
      <c r="R1567" s="1">
        <v>4.3976399999999999E-2</v>
      </c>
      <c r="S1567" s="1">
        <v>5.8786039999999999E-3</v>
      </c>
      <c r="T1567" s="1">
        <v>5.8809630000000002E-2</v>
      </c>
      <c r="U1567" s="1">
        <v>0.1798168</v>
      </c>
      <c r="V1567" s="1">
        <v>4.3755570000000004E-3</v>
      </c>
      <c r="W1567" s="1">
        <v>8.4108429999999997E-4</v>
      </c>
      <c r="X1567" s="1">
        <v>1.1469999999999999E-2</v>
      </c>
      <c r="Y1567" s="1">
        <v>5.3478270000000005E-4</v>
      </c>
      <c r="Z1567" s="1">
        <f t="shared" si="71"/>
        <v>3.4753623565244265</v>
      </c>
      <c r="AA1567" s="1">
        <f t="shared" si="71"/>
        <v>4.9641896717508507</v>
      </c>
      <c r="AB1567" s="1">
        <f t="shared" si="71"/>
        <v>0.58602109782400236</v>
      </c>
      <c r="AC1567" s="1">
        <f t="shared" si="71"/>
        <v>1.4145974855989571</v>
      </c>
      <c r="AD1567" s="1">
        <f t="shared" si="71"/>
        <v>5.6049511216010508</v>
      </c>
      <c r="AE1567" s="1">
        <f t="shared" si="71"/>
        <v>23493.507006985023</v>
      </c>
    </row>
    <row r="1568" spans="1:31" x14ac:dyDescent="0.3">
      <c r="A1568" t="s">
        <v>281</v>
      </c>
      <c r="B1568" t="s">
        <v>280</v>
      </c>
      <c r="C1568" t="s">
        <v>5</v>
      </c>
      <c r="D1568" t="s">
        <v>45</v>
      </c>
      <c r="E1568" t="s">
        <v>7</v>
      </c>
      <c r="F1568" t="s">
        <v>282</v>
      </c>
      <c r="G1568" t="s">
        <v>9</v>
      </c>
      <c r="H1568" t="s">
        <v>278</v>
      </c>
      <c r="I1568" s="2">
        <v>43276</v>
      </c>
      <c r="J1568" s="1">
        <v>19.729890000000001</v>
      </c>
      <c r="K1568" s="1">
        <v>0.99723879999999998</v>
      </c>
      <c r="L1568" s="1">
        <v>1.6921870000000001</v>
      </c>
      <c r="M1568" s="1">
        <v>3.6222789999999998</v>
      </c>
      <c r="N1568" s="1">
        <v>0.74665519999999996</v>
      </c>
      <c r="O1568" s="1">
        <v>5.9457500000000003E-2</v>
      </c>
      <c r="P1568" s="1">
        <v>0.2046405</v>
      </c>
      <c r="Q1568" s="1">
        <v>2.2763000000000001E-6</v>
      </c>
      <c r="R1568" s="1">
        <v>4.3976399999999999E-2</v>
      </c>
      <c r="S1568" s="1">
        <v>5.8786039999999999E-3</v>
      </c>
      <c r="T1568" s="1">
        <v>5.8809630000000002E-2</v>
      </c>
      <c r="U1568" s="1">
        <v>0.1798168</v>
      </c>
      <c r="V1568" s="1">
        <v>4.3755570000000004E-3</v>
      </c>
      <c r="W1568" s="1">
        <v>8.4108429999999997E-4</v>
      </c>
      <c r="X1568" s="1">
        <v>1.1469999999999999E-2</v>
      </c>
      <c r="Y1568" s="1">
        <v>5.3478270000000005E-4</v>
      </c>
      <c r="Z1568" s="1">
        <f t="shared" si="71"/>
        <v>3.4753623565244265</v>
      </c>
      <c r="AA1568" s="1">
        <f t="shared" si="71"/>
        <v>4.9641896717508507</v>
      </c>
      <c r="AB1568" s="1">
        <f t="shared" si="71"/>
        <v>0.58602109782400236</v>
      </c>
      <c r="AC1568" s="1">
        <f t="shared" si="71"/>
        <v>1.4145974855989571</v>
      </c>
      <c r="AD1568" s="1">
        <f t="shared" si="71"/>
        <v>5.6049511216010508</v>
      </c>
      <c r="AE1568" s="1">
        <f t="shared" si="71"/>
        <v>23493.507006985023</v>
      </c>
    </row>
    <row r="1569" spans="1:31" x14ac:dyDescent="0.3">
      <c r="A1569" t="s">
        <v>281</v>
      </c>
      <c r="B1569" t="s">
        <v>280</v>
      </c>
      <c r="C1569" t="s">
        <v>5</v>
      </c>
      <c r="D1569" t="s">
        <v>45</v>
      </c>
      <c r="E1569" t="s">
        <v>7</v>
      </c>
      <c r="F1569" t="s">
        <v>282</v>
      </c>
      <c r="G1569" t="s">
        <v>9</v>
      </c>
      <c r="H1569" t="s">
        <v>278</v>
      </c>
      <c r="I1569" s="2">
        <v>43276</v>
      </c>
      <c r="J1569" s="1">
        <v>19.729890000000001</v>
      </c>
      <c r="K1569" s="1">
        <v>0.99723879999999998</v>
      </c>
      <c r="L1569" s="1">
        <v>1.6921870000000001</v>
      </c>
      <c r="M1569" s="1">
        <v>3.6222789999999998</v>
      </c>
      <c r="N1569" s="1">
        <v>0.74665519999999996</v>
      </c>
      <c r="O1569" s="1">
        <v>5.9457500000000003E-2</v>
      </c>
      <c r="P1569" s="1">
        <v>0.2046405</v>
      </c>
      <c r="Q1569" s="1">
        <v>2.2763000000000001E-6</v>
      </c>
      <c r="R1569" s="1">
        <v>4.3976399999999999E-2</v>
      </c>
      <c r="S1569" s="1">
        <v>5.8786039999999999E-3</v>
      </c>
      <c r="T1569" s="1">
        <v>5.8809630000000002E-2</v>
      </c>
      <c r="U1569" s="1">
        <v>0.1798168</v>
      </c>
      <c r="V1569" s="1">
        <v>4.3755570000000004E-3</v>
      </c>
      <c r="W1569" s="1">
        <v>8.4108429999999997E-4</v>
      </c>
      <c r="X1569" s="1">
        <v>1.1469999999999999E-2</v>
      </c>
      <c r="Y1569" s="1">
        <v>5.3478270000000005E-4</v>
      </c>
      <c r="Z1569" s="1">
        <f t="shared" si="71"/>
        <v>3.4753623565244265</v>
      </c>
      <c r="AA1569" s="1">
        <f t="shared" si="71"/>
        <v>4.9641896717508507</v>
      </c>
      <c r="AB1569" s="1">
        <f t="shared" si="71"/>
        <v>0.58602109782400236</v>
      </c>
      <c r="AC1569" s="1">
        <f t="shared" si="71"/>
        <v>1.4145974855989571</v>
      </c>
      <c r="AD1569" s="1">
        <f t="shared" si="71"/>
        <v>5.6049511216010508</v>
      </c>
      <c r="AE1569" s="1">
        <f t="shared" si="71"/>
        <v>23493.507006985023</v>
      </c>
    </row>
    <row r="1570" spans="1:31" x14ac:dyDescent="0.3">
      <c r="A1570" t="s">
        <v>281</v>
      </c>
      <c r="B1570" t="s">
        <v>280</v>
      </c>
      <c r="C1570" t="s">
        <v>5</v>
      </c>
      <c r="D1570" t="s">
        <v>6</v>
      </c>
      <c r="E1570" t="s">
        <v>13</v>
      </c>
      <c r="F1570" t="s">
        <v>279</v>
      </c>
      <c r="G1570" t="s">
        <v>9</v>
      </c>
      <c r="H1570" t="s">
        <v>278</v>
      </c>
      <c r="I1570" s="2">
        <v>43276</v>
      </c>
      <c r="J1570" s="1">
        <v>20.096699999999998</v>
      </c>
      <c r="K1570" s="1">
        <v>0.95563089999999995</v>
      </c>
      <c r="L1570" s="1">
        <v>1.7184189999999999</v>
      </c>
      <c r="M1570" s="1">
        <v>2.766035</v>
      </c>
      <c r="N1570" s="1">
        <v>0.7639011</v>
      </c>
      <c r="O1570" s="1">
        <v>6.4587939999999996E-2</v>
      </c>
      <c r="P1570" s="1">
        <v>0.21497250000000001</v>
      </c>
      <c r="Q1570" s="1">
        <v>1.299885E-5</v>
      </c>
      <c r="R1570" s="1">
        <v>3.2645769999999998E-2</v>
      </c>
      <c r="S1570" s="1">
        <v>4.2475389999999998E-3</v>
      </c>
      <c r="T1570" s="1">
        <v>4.2147379999999998E-2</v>
      </c>
      <c r="U1570" s="1">
        <v>0.12738550000000001</v>
      </c>
      <c r="V1570" s="1">
        <v>3.0937040000000001E-3</v>
      </c>
      <c r="W1570" s="1">
        <v>5.8943739999999998E-4</v>
      </c>
      <c r="X1570" s="1">
        <v>8.2764050000000006E-3</v>
      </c>
      <c r="Y1570" s="1">
        <v>3.8655889999999999E-4</v>
      </c>
      <c r="Z1570" s="1">
        <f t="shared" si="71"/>
        <v>2.4526835422559921</v>
      </c>
      <c r="AA1570" s="1">
        <f t="shared" si="71"/>
        <v>4.6053466423960652</v>
      </c>
      <c r="AB1570" s="1">
        <f t="shared" si="71"/>
        <v>0.40498750427247715</v>
      </c>
      <c r="AC1570" s="1">
        <f t="shared" si="71"/>
        <v>0.91261216877330342</v>
      </c>
      <c r="AD1570" s="1">
        <f t="shared" si="71"/>
        <v>3.8499831373780364</v>
      </c>
      <c r="AE1570" s="1">
        <f t="shared" si="71"/>
        <v>2973.7930663097122</v>
      </c>
    </row>
    <row r="1571" spans="1:31" x14ac:dyDescent="0.3">
      <c r="A1571" t="s">
        <v>281</v>
      </c>
      <c r="B1571" t="s">
        <v>280</v>
      </c>
      <c r="C1571" t="s">
        <v>5</v>
      </c>
      <c r="D1571" t="s">
        <v>6</v>
      </c>
      <c r="E1571" t="s">
        <v>13</v>
      </c>
      <c r="F1571" t="s">
        <v>279</v>
      </c>
      <c r="G1571" t="s">
        <v>9</v>
      </c>
      <c r="H1571" t="s">
        <v>278</v>
      </c>
      <c r="I1571" s="2">
        <v>43276</v>
      </c>
      <c r="J1571" s="1">
        <v>20.096699999999998</v>
      </c>
      <c r="K1571" s="1">
        <v>0.95563089999999995</v>
      </c>
      <c r="L1571" s="1">
        <v>1.7184189999999999</v>
      </c>
      <c r="M1571" s="1">
        <v>2.766035</v>
      </c>
      <c r="N1571" s="1">
        <v>0.7639011</v>
      </c>
      <c r="O1571" s="1">
        <v>6.4587939999999996E-2</v>
      </c>
      <c r="P1571" s="1">
        <v>0.21497250000000001</v>
      </c>
      <c r="Q1571" s="1">
        <v>1.299885E-5</v>
      </c>
      <c r="R1571" s="1">
        <v>3.2645769999999998E-2</v>
      </c>
      <c r="S1571" s="1">
        <v>4.2475389999999998E-3</v>
      </c>
      <c r="T1571" s="1">
        <v>4.2147379999999998E-2</v>
      </c>
      <c r="U1571" s="1">
        <v>0.12738550000000001</v>
      </c>
      <c r="V1571" s="1">
        <v>3.0937040000000001E-3</v>
      </c>
      <c r="W1571" s="1">
        <v>5.8943739999999998E-4</v>
      </c>
      <c r="X1571" s="1">
        <v>8.2764050000000006E-3</v>
      </c>
      <c r="Y1571" s="1">
        <v>3.8655889999999999E-4</v>
      </c>
      <c r="Z1571" s="1">
        <f t="shared" si="71"/>
        <v>2.4526835422559921</v>
      </c>
      <c r="AA1571" s="1">
        <f t="shared" si="71"/>
        <v>4.6053466423960652</v>
      </c>
      <c r="AB1571" s="1">
        <f t="shared" si="71"/>
        <v>0.40498750427247715</v>
      </c>
      <c r="AC1571" s="1">
        <f t="shared" si="71"/>
        <v>0.91261216877330342</v>
      </c>
      <c r="AD1571" s="1">
        <f t="shared" si="71"/>
        <v>3.8499831373780364</v>
      </c>
      <c r="AE1571" s="1">
        <f t="shared" si="71"/>
        <v>2973.7930663097122</v>
      </c>
    </row>
    <row r="1572" spans="1:31" x14ac:dyDescent="0.3">
      <c r="A1572" t="s">
        <v>281</v>
      </c>
      <c r="B1572" t="s">
        <v>280</v>
      </c>
      <c r="C1572" t="s">
        <v>5</v>
      </c>
      <c r="D1572" t="s">
        <v>6</v>
      </c>
      <c r="E1572" t="s">
        <v>13</v>
      </c>
      <c r="F1572" t="s">
        <v>279</v>
      </c>
      <c r="G1572" t="s">
        <v>9</v>
      </c>
      <c r="H1572" t="s">
        <v>278</v>
      </c>
      <c r="I1572" s="2">
        <v>43276</v>
      </c>
      <c r="J1572" s="1">
        <v>20.096699999999998</v>
      </c>
      <c r="K1572" s="1">
        <v>0.95563089999999995</v>
      </c>
      <c r="L1572" s="1">
        <v>1.7184189999999999</v>
      </c>
      <c r="M1572" s="1">
        <v>2.766035</v>
      </c>
      <c r="N1572" s="1">
        <v>0.7639011</v>
      </c>
      <c r="O1572" s="1">
        <v>6.4587939999999996E-2</v>
      </c>
      <c r="P1572" s="1">
        <v>0.21497250000000001</v>
      </c>
      <c r="Q1572" s="1">
        <v>1.299885E-5</v>
      </c>
      <c r="R1572" s="1">
        <v>3.2645769999999998E-2</v>
      </c>
      <c r="S1572" s="1">
        <v>4.2475389999999998E-3</v>
      </c>
      <c r="T1572" s="1">
        <v>4.2147379999999998E-2</v>
      </c>
      <c r="U1572" s="1">
        <v>0.12738550000000001</v>
      </c>
      <c r="V1572" s="1">
        <v>3.0937040000000001E-3</v>
      </c>
      <c r="W1572" s="1">
        <v>5.8943739999999998E-4</v>
      </c>
      <c r="X1572" s="1">
        <v>8.2764050000000006E-3</v>
      </c>
      <c r="Y1572" s="1">
        <v>3.8655889999999999E-4</v>
      </c>
      <c r="Z1572" s="1">
        <f t="shared" si="71"/>
        <v>2.4526835422559921</v>
      </c>
      <c r="AA1572" s="1">
        <f t="shared" si="71"/>
        <v>4.6053466423960652</v>
      </c>
      <c r="AB1572" s="1">
        <f t="shared" si="71"/>
        <v>0.40498750427247715</v>
      </c>
      <c r="AC1572" s="1">
        <f t="shared" si="71"/>
        <v>0.91261216877330342</v>
      </c>
      <c r="AD1572" s="1">
        <f t="shared" si="71"/>
        <v>3.8499831373780364</v>
      </c>
      <c r="AE1572" s="1">
        <f t="shared" si="71"/>
        <v>2973.7930663097122</v>
      </c>
    </row>
    <row r="1573" spans="1:31" x14ac:dyDescent="0.3">
      <c r="A1573" t="s">
        <v>281</v>
      </c>
      <c r="B1573" t="s">
        <v>280</v>
      </c>
      <c r="C1573" t="s">
        <v>5</v>
      </c>
      <c r="D1573" t="s">
        <v>6</v>
      </c>
      <c r="E1573" t="s">
        <v>13</v>
      </c>
      <c r="F1573" t="s">
        <v>279</v>
      </c>
      <c r="G1573" t="s">
        <v>9</v>
      </c>
      <c r="H1573" t="s">
        <v>278</v>
      </c>
      <c r="I1573" s="2">
        <v>43276</v>
      </c>
      <c r="J1573" s="1">
        <v>20.096699999999998</v>
      </c>
      <c r="K1573" s="1">
        <v>0.95563089999999995</v>
      </c>
      <c r="L1573" s="1">
        <v>1.7184189999999999</v>
      </c>
      <c r="M1573" s="1">
        <v>2.766035</v>
      </c>
      <c r="N1573" s="1">
        <v>0.7639011</v>
      </c>
      <c r="O1573" s="1">
        <v>6.4587939999999996E-2</v>
      </c>
      <c r="P1573" s="1">
        <v>0.21497250000000001</v>
      </c>
      <c r="Q1573" s="1">
        <v>1.299885E-5</v>
      </c>
      <c r="R1573" s="1">
        <v>3.2645769999999998E-2</v>
      </c>
      <c r="S1573" s="1">
        <v>4.2475389999999998E-3</v>
      </c>
      <c r="T1573" s="1">
        <v>4.2147379999999998E-2</v>
      </c>
      <c r="U1573" s="1">
        <v>0.12738550000000001</v>
      </c>
      <c r="V1573" s="1">
        <v>3.0937040000000001E-3</v>
      </c>
      <c r="W1573" s="1">
        <v>5.8943739999999998E-4</v>
      </c>
      <c r="X1573" s="1">
        <v>8.2764050000000006E-3</v>
      </c>
      <c r="Y1573" s="1">
        <v>3.8655889999999999E-4</v>
      </c>
      <c r="Z1573" s="1">
        <f t="shared" si="71"/>
        <v>2.4526835422559921</v>
      </c>
      <c r="AA1573" s="1">
        <f t="shared" si="71"/>
        <v>4.6053466423960652</v>
      </c>
      <c r="AB1573" s="1">
        <f t="shared" si="71"/>
        <v>0.40498750427247715</v>
      </c>
      <c r="AC1573" s="1">
        <f t="shared" si="71"/>
        <v>0.91261216877330342</v>
      </c>
      <c r="AD1573" s="1">
        <f t="shared" si="71"/>
        <v>3.8499831373780364</v>
      </c>
      <c r="AE1573" s="1">
        <f t="shared" si="71"/>
        <v>2973.7930663097122</v>
      </c>
    </row>
    <row r="1574" spans="1:31" x14ac:dyDescent="0.3">
      <c r="A1574" t="s">
        <v>281</v>
      </c>
      <c r="B1574" t="s">
        <v>280</v>
      </c>
      <c r="C1574" t="s">
        <v>5</v>
      </c>
      <c r="D1574" t="s">
        <v>6</v>
      </c>
      <c r="E1574" t="s">
        <v>13</v>
      </c>
      <c r="F1574" t="s">
        <v>279</v>
      </c>
      <c r="G1574" t="s">
        <v>9</v>
      </c>
      <c r="H1574" t="s">
        <v>278</v>
      </c>
      <c r="I1574" s="2">
        <v>43276</v>
      </c>
      <c r="J1574" s="1">
        <v>20.096699999999998</v>
      </c>
      <c r="K1574" s="1">
        <v>0.95563089999999995</v>
      </c>
      <c r="L1574" s="1">
        <v>1.7184189999999999</v>
      </c>
      <c r="M1574" s="1">
        <v>2.766035</v>
      </c>
      <c r="N1574" s="1">
        <v>0.7639011</v>
      </c>
      <c r="O1574" s="1">
        <v>6.4587939999999996E-2</v>
      </c>
      <c r="P1574" s="1">
        <v>0.21497250000000001</v>
      </c>
      <c r="Q1574" s="1">
        <v>1.299885E-5</v>
      </c>
      <c r="R1574" s="1">
        <v>3.2645769999999998E-2</v>
      </c>
      <c r="S1574" s="1">
        <v>4.2475389999999998E-3</v>
      </c>
      <c r="T1574" s="1">
        <v>4.2147379999999998E-2</v>
      </c>
      <c r="U1574" s="1">
        <v>0.12738550000000001</v>
      </c>
      <c r="V1574" s="1">
        <v>3.0937040000000001E-3</v>
      </c>
      <c r="W1574" s="1">
        <v>5.8943739999999998E-4</v>
      </c>
      <c r="X1574" s="1">
        <v>8.2764050000000006E-3</v>
      </c>
      <c r="Y1574" s="1">
        <v>3.8655889999999999E-4</v>
      </c>
      <c r="Z1574" s="1">
        <f t="shared" si="71"/>
        <v>2.4526835422559921</v>
      </c>
      <c r="AA1574" s="1">
        <f t="shared" si="71"/>
        <v>4.6053466423960652</v>
      </c>
      <c r="AB1574" s="1">
        <f t="shared" si="71"/>
        <v>0.40498750427247715</v>
      </c>
      <c r="AC1574" s="1">
        <f t="shared" si="71"/>
        <v>0.91261216877330342</v>
      </c>
      <c r="AD1574" s="1">
        <f t="shared" si="71"/>
        <v>3.8499831373780364</v>
      </c>
      <c r="AE1574" s="1">
        <f t="shared" si="71"/>
        <v>2973.7930663097122</v>
      </c>
    </row>
    <row r="1575" spans="1:31" x14ac:dyDescent="0.3">
      <c r="A1575" t="s">
        <v>281</v>
      </c>
      <c r="B1575" t="s">
        <v>280</v>
      </c>
      <c r="C1575" t="s">
        <v>5</v>
      </c>
      <c r="D1575" t="s">
        <v>6</v>
      </c>
      <c r="E1575" t="s">
        <v>13</v>
      </c>
      <c r="F1575" t="s">
        <v>279</v>
      </c>
      <c r="G1575" t="s">
        <v>9</v>
      </c>
      <c r="H1575" t="s">
        <v>278</v>
      </c>
      <c r="I1575" s="2">
        <v>43276</v>
      </c>
      <c r="J1575" s="1">
        <v>20.096699999999998</v>
      </c>
      <c r="K1575" s="1">
        <v>0.95563089999999995</v>
      </c>
      <c r="L1575" s="1">
        <v>1.7184189999999999</v>
      </c>
      <c r="M1575" s="1">
        <v>2.766035</v>
      </c>
      <c r="N1575" s="1">
        <v>0.7639011</v>
      </c>
      <c r="O1575" s="1">
        <v>6.4587939999999996E-2</v>
      </c>
      <c r="P1575" s="1">
        <v>0.21497250000000001</v>
      </c>
      <c r="Q1575" s="1">
        <v>1.299885E-5</v>
      </c>
      <c r="R1575" s="1">
        <v>3.2645769999999998E-2</v>
      </c>
      <c r="S1575" s="1">
        <v>4.2475389999999998E-3</v>
      </c>
      <c r="T1575" s="1">
        <v>4.2147379999999998E-2</v>
      </c>
      <c r="U1575" s="1">
        <v>0.12738550000000001</v>
      </c>
      <c r="V1575" s="1">
        <v>3.0937040000000001E-3</v>
      </c>
      <c r="W1575" s="1">
        <v>5.8943739999999998E-4</v>
      </c>
      <c r="X1575" s="1">
        <v>8.2764050000000006E-3</v>
      </c>
      <c r="Y1575" s="1">
        <v>3.8655889999999999E-4</v>
      </c>
      <c r="Z1575" s="1">
        <f t="shared" si="71"/>
        <v>2.4526835422559921</v>
      </c>
      <c r="AA1575" s="1">
        <f t="shared" si="71"/>
        <v>4.6053466423960652</v>
      </c>
      <c r="AB1575" s="1">
        <f t="shared" si="71"/>
        <v>0.40498750427247715</v>
      </c>
      <c r="AC1575" s="1">
        <f t="shared" si="71"/>
        <v>0.91261216877330342</v>
      </c>
      <c r="AD1575" s="1">
        <f t="shared" si="71"/>
        <v>3.8499831373780364</v>
      </c>
      <c r="AE1575" s="1">
        <f t="shared" si="71"/>
        <v>2973.7930663097122</v>
      </c>
    </row>
    <row r="1576" spans="1:31" x14ac:dyDescent="0.3">
      <c r="A1576" t="s">
        <v>281</v>
      </c>
      <c r="B1576" t="s">
        <v>280</v>
      </c>
      <c r="C1576" t="s">
        <v>5</v>
      </c>
      <c r="D1576" t="s">
        <v>6</v>
      </c>
      <c r="E1576" t="s">
        <v>13</v>
      </c>
      <c r="F1576" t="s">
        <v>279</v>
      </c>
      <c r="G1576" t="s">
        <v>9</v>
      </c>
      <c r="H1576" t="s">
        <v>278</v>
      </c>
      <c r="I1576" s="2">
        <v>43276</v>
      </c>
      <c r="J1576" s="1">
        <v>20.096699999999998</v>
      </c>
      <c r="K1576" s="1">
        <v>0.95563089999999995</v>
      </c>
      <c r="L1576" s="1">
        <v>1.7184189999999999</v>
      </c>
      <c r="M1576" s="1">
        <v>2.766035</v>
      </c>
      <c r="N1576" s="1">
        <v>0.7639011</v>
      </c>
      <c r="O1576" s="1">
        <v>6.4587939999999996E-2</v>
      </c>
      <c r="P1576" s="1">
        <v>0.21497250000000001</v>
      </c>
      <c r="Q1576" s="1">
        <v>1.299885E-5</v>
      </c>
      <c r="R1576" s="1">
        <v>3.2645769999999998E-2</v>
      </c>
      <c r="S1576" s="1">
        <v>4.2475389999999998E-3</v>
      </c>
      <c r="T1576" s="1">
        <v>4.2147379999999998E-2</v>
      </c>
      <c r="U1576" s="1">
        <v>0.12738550000000001</v>
      </c>
      <c r="V1576" s="1">
        <v>3.0937040000000001E-3</v>
      </c>
      <c r="W1576" s="1">
        <v>5.8943739999999998E-4</v>
      </c>
      <c r="X1576" s="1">
        <v>8.2764050000000006E-3</v>
      </c>
      <c r="Y1576" s="1">
        <v>3.8655889999999999E-4</v>
      </c>
      <c r="Z1576" s="1">
        <f t="shared" si="71"/>
        <v>2.4526835422559921</v>
      </c>
      <c r="AA1576" s="1">
        <f t="shared" si="71"/>
        <v>4.6053466423960652</v>
      </c>
      <c r="AB1576" s="1">
        <f t="shared" si="71"/>
        <v>0.40498750427247715</v>
      </c>
      <c r="AC1576" s="1">
        <f t="shared" si="71"/>
        <v>0.91261216877330342</v>
      </c>
      <c r="AD1576" s="1">
        <f t="shared" si="71"/>
        <v>3.8499831373780364</v>
      </c>
      <c r="AE1576" s="1">
        <f t="shared" si="71"/>
        <v>2973.7930663097122</v>
      </c>
    </row>
    <row r="1577" spans="1:31" x14ac:dyDescent="0.3">
      <c r="A1577" t="s">
        <v>281</v>
      </c>
      <c r="B1577" t="s">
        <v>280</v>
      </c>
      <c r="C1577" t="s">
        <v>5</v>
      </c>
      <c r="D1577" t="s">
        <v>6</v>
      </c>
      <c r="E1577" t="s">
        <v>13</v>
      </c>
      <c r="F1577" t="s">
        <v>279</v>
      </c>
      <c r="G1577" t="s">
        <v>9</v>
      </c>
      <c r="H1577" t="s">
        <v>278</v>
      </c>
      <c r="I1577" s="2">
        <v>43276</v>
      </c>
      <c r="J1577" s="1">
        <v>20.096699999999998</v>
      </c>
      <c r="K1577" s="1">
        <v>0.95563089999999995</v>
      </c>
      <c r="L1577" s="1">
        <v>1.7184189999999999</v>
      </c>
      <c r="M1577" s="1">
        <v>2.766035</v>
      </c>
      <c r="N1577" s="1">
        <v>0.7639011</v>
      </c>
      <c r="O1577" s="1">
        <v>6.4587939999999996E-2</v>
      </c>
      <c r="P1577" s="1">
        <v>0.21497250000000001</v>
      </c>
      <c r="Q1577" s="1">
        <v>1.299885E-5</v>
      </c>
      <c r="R1577" s="1">
        <v>3.2645769999999998E-2</v>
      </c>
      <c r="S1577" s="1">
        <v>4.2475389999999998E-3</v>
      </c>
      <c r="T1577" s="1">
        <v>4.2147379999999998E-2</v>
      </c>
      <c r="U1577" s="1">
        <v>0.12738550000000001</v>
      </c>
      <c r="V1577" s="1">
        <v>3.0937040000000001E-3</v>
      </c>
      <c r="W1577" s="1">
        <v>5.8943739999999998E-4</v>
      </c>
      <c r="X1577" s="1">
        <v>8.2764050000000006E-3</v>
      </c>
      <c r="Y1577" s="1">
        <v>3.8655889999999999E-4</v>
      </c>
      <c r="Z1577" s="1">
        <f t="shared" si="71"/>
        <v>2.4526835422559921</v>
      </c>
      <c r="AA1577" s="1">
        <f t="shared" si="71"/>
        <v>4.6053466423960652</v>
      </c>
      <c r="AB1577" s="1">
        <f t="shared" si="71"/>
        <v>0.40498750427247715</v>
      </c>
      <c r="AC1577" s="1">
        <f t="shared" si="71"/>
        <v>0.91261216877330342</v>
      </c>
      <c r="AD1577" s="1">
        <f t="shared" si="71"/>
        <v>3.8499831373780364</v>
      </c>
      <c r="AE1577" s="1">
        <f t="shared" si="71"/>
        <v>2973.7930663097122</v>
      </c>
    </row>
    <row r="1578" spans="1:31" x14ac:dyDescent="0.3">
      <c r="A1578" t="s">
        <v>281</v>
      </c>
      <c r="B1578" t="s">
        <v>280</v>
      </c>
      <c r="C1578" t="s">
        <v>11</v>
      </c>
      <c r="D1578" t="s">
        <v>12</v>
      </c>
      <c r="E1578" t="s">
        <v>13</v>
      </c>
      <c r="F1578" t="s">
        <v>279</v>
      </c>
      <c r="G1578" t="s">
        <v>9</v>
      </c>
      <c r="H1578" t="s">
        <v>278</v>
      </c>
      <c r="I1578" s="2">
        <v>43276</v>
      </c>
      <c r="J1578" s="1">
        <v>20.167020000000001</v>
      </c>
      <c r="K1578" s="1">
        <v>0.85787559999999996</v>
      </c>
      <c r="L1578" s="1">
        <v>1.4330320000000001</v>
      </c>
      <c r="M1578" s="1">
        <v>1.926491</v>
      </c>
      <c r="N1578" s="1">
        <v>0.83755749999999995</v>
      </c>
      <c r="O1578" s="1">
        <v>6.0942839999999998E-2</v>
      </c>
      <c r="P1578" s="1">
        <v>0.22508980000000001</v>
      </c>
      <c r="Q1578" s="1">
        <v>9.2041769999999995E-6</v>
      </c>
      <c r="R1578" s="1">
        <v>3.0616560000000001E-2</v>
      </c>
      <c r="S1578" s="1">
        <v>3.6304470000000002E-3</v>
      </c>
      <c r="T1578" s="1">
        <v>2.2968410000000002E-2</v>
      </c>
      <c r="U1578" s="1">
        <v>5.7638849999999998E-2</v>
      </c>
      <c r="V1578" s="1">
        <v>1.5968099999999999E-3</v>
      </c>
      <c r="W1578" s="1">
        <v>2.7794730000000001E-4</v>
      </c>
      <c r="X1578" s="1">
        <v>4.4339119999999999E-3</v>
      </c>
      <c r="Y1578" s="1">
        <v>1.921972E-4</v>
      </c>
      <c r="Z1578" s="1">
        <f t="shared" si="71"/>
        <v>1.6027841667178404</v>
      </c>
      <c r="AA1578" s="1">
        <f t="shared" si="71"/>
        <v>2.9919086048156984</v>
      </c>
      <c r="AB1578" s="1">
        <f t="shared" si="71"/>
        <v>0.19065079113971278</v>
      </c>
      <c r="AC1578" s="1">
        <f t="shared" si="71"/>
        <v>0.4560786796283206</v>
      </c>
      <c r="AD1578" s="1">
        <f t="shared" si="71"/>
        <v>1.9698413699776711</v>
      </c>
      <c r="AE1578" s="1">
        <f t="shared" si="71"/>
        <v>2088.151933627526</v>
      </c>
    </row>
    <row r="1579" spans="1:31" x14ac:dyDescent="0.3">
      <c r="A1579" t="s">
        <v>281</v>
      </c>
      <c r="B1579" t="s">
        <v>280</v>
      </c>
      <c r="C1579" t="s">
        <v>11</v>
      </c>
      <c r="D1579" t="s">
        <v>12</v>
      </c>
      <c r="E1579" t="s">
        <v>13</v>
      </c>
      <c r="F1579" t="s">
        <v>279</v>
      </c>
      <c r="G1579" t="s">
        <v>9</v>
      </c>
      <c r="H1579" t="s">
        <v>278</v>
      </c>
      <c r="I1579" s="2">
        <v>43276</v>
      </c>
      <c r="J1579" s="1">
        <v>20.167020000000001</v>
      </c>
      <c r="K1579" s="1">
        <v>0.85787559999999996</v>
      </c>
      <c r="L1579" s="1">
        <v>1.4330320000000001</v>
      </c>
      <c r="M1579" s="1">
        <v>1.926491</v>
      </c>
      <c r="N1579" s="1">
        <v>0.83755749999999995</v>
      </c>
      <c r="O1579" s="1">
        <v>6.0942839999999998E-2</v>
      </c>
      <c r="P1579" s="1">
        <v>0.22508980000000001</v>
      </c>
      <c r="Q1579" s="1">
        <v>9.2041769999999995E-6</v>
      </c>
      <c r="R1579" s="1">
        <v>3.0616560000000001E-2</v>
      </c>
      <c r="S1579" s="1">
        <v>3.6304470000000002E-3</v>
      </c>
      <c r="T1579" s="1">
        <v>2.2968410000000002E-2</v>
      </c>
      <c r="U1579" s="1">
        <v>5.7638849999999998E-2</v>
      </c>
      <c r="V1579" s="1">
        <v>1.5968099999999999E-3</v>
      </c>
      <c r="W1579" s="1">
        <v>2.7794730000000001E-4</v>
      </c>
      <c r="X1579" s="1">
        <v>4.4339119999999999E-3</v>
      </c>
      <c r="Y1579" s="1">
        <v>1.921972E-4</v>
      </c>
      <c r="Z1579" s="1">
        <f t="shared" si="71"/>
        <v>1.6027841667178404</v>
      </c>
      <c r="AA1579" s="1">
        <f t="shared" si="71"/>
        <v>2.9919086048156984</v>
      </c>
      <c r="AB1579" s="1">
        <f t="shared" si="71"/>
        <v>0.19065079113971278</v>
      </c>
      <c r="AC1579" s="1">
        <f t="shared" si="71"/>
        <v>0.4560786796283206</v>
      </c>
      <c r="AD1579" s="1">
        <f t="shared" si="71"/>
        <v>1.9698413699776711</v>
      </c>
      <c r="AE1579" s="1">
        <f t="shared" si="71"/>
        <v>2088.151933627526</v>
      </c>
    </row>
    <row r="1580" spans="1:31" x14ac:dyDescent="0.3">
      <c r="A1580" t="s">
        <v>281</v>
      </c>
      <c r="B1580" t="s">
        <v>280</v>
      </c>
      <c r="C1580" t="s">
        <v>11</v>
      </c>
      <c r="D1580" t="s">
        <v>12</v>
      </c>
      <c r="E1580" t="s">
        <v>13</v>
      </c>
      <c r="F1580" t="s">
        <v>279</v>
      </c>
      <c r="G1580" t="s">
        <v>9</v>
      </c>
      <c r="H1580" t="s">
        <v>278</v>
      </c>
      <c r="I1580" s="2">
        <v>43276</v>
      </c>
      <c r="J1580" s="1">
        <v>20.167020000000001</v>
      </c>
      <c r="K1580" s="1">
        <v>0.85787559999999996</v>
      </c>
      <c r="L1580" s="1">
        <v>1.4330320000000001</v>
      </c>
      <c r="M1580" s="1">
        <v>1.926491</v>
      </c>
      <c r="N1580" s="1">
        <v>0.83755749999999995</v>
      </c>
      <c r="O1580" s="1">
        <v>6.0942839999999998E-2</v>
      </c>
      <c r="P1580" s="1">
        <v>0.22508980000000001</v>
      </c>
      <c r="Q1580" s="1">
        <v>9.2041769999999995E-6</v>
      </c>
      <c r="R1580" s="1">
        <v>3.0616560000000001E-2</v>
      </c>
      <c r="S1580" s="1">
        <v>3.6304470000000002E-3</v>
      </c>
      <c r="T1580" s="1">
        <v>2.2968410000000002E-2</v>
      </c>
      <c r="U1580" s="1">
        <v>5.7638849999999998E-2</v>
      </c>
      <c r="V1580" s="1">
        <v>1.5968099999999999E-3</v>
      </c>
      <c r="W1580" s="1">
        <v>2.7794730000000001E-4</v>
      </c>
      <c r="X1580" s="1">
        <v>4.4339119999999999E-3</v>
      </c>
      <c r="Y1580" s="1">
        <v>1.921972E-4</v>
      </c>
      <c r="Z1580" s="1">
        <f t="shared" si="71"/>
        <v>1.6027841667178404</v>
      </c>
      <c r="AA1580" s="1">
        <f t="shared" si="71"/>
        <v>2.9919086048156984</v>
      </c>
      <c r="AB1580" s="1">
        <f t="shared" si="71"/>
        <v>0.19065079113971278</v>
      </c>
      <c r="AC1580" s="1">
        <f t="shared" si="71"/>
        <v>0.4560786796283206</v>
      </c>
      <c r="AD1580" s="1">
        <f t="shared" si="71"/>
        <v>1.9698413699776711</v>
      </c>
      <c r="AE1580" s="1">
        <f t="shared" si="71"/>
        <v>2088.151933627526</v>
      </c>
    </row>
    <row r="1581" spans="1:31" x14ac:dyDescent="0.3">
      <c r="A1581" t="s">
        <v>281</v>
      </c>
      <c r="B1581" t="s">
        <v>280</v>
      </c>
      <c r="C1581" t="s">
        <v>11</v>
      </c>
      <c r="D1581" t="s">
        <v>12</v>
      </c>
      <c r="E1581" t="s">
        <v>13</v>
      </c>
      <c r="F1581" t="s">
        <v>279</v>
      </c>
      <c r="G1581" t="s">
        <v>9</v>
      </c>
      <c r="H1581" t="s">
        <v>278</v>
      </c>
      <c r="I1581" s="2">
        <v>43276</v>
      </c>
      <c r="J1581" s="1">
        <v>20.167020000000001</v>
      </c>
      <c r="K1581" s="1">
        <v>0.85787559999999996</v>
      </c>
      <c r="L1581" s="1">
        <v>1.4330320000000001</v>
      </c>
      <c r="M1581" s="1">
        <v>1.926491</v>
      </c>
      <c r="N1581" s="1">
        <v>0.83755749999999995</v>
      </c>
      <c r="O1581" s="1">
        <v>6.0942839999999998E-2</v>
      </c>
      <c r="P1581" s="1">
        <v>0.22508980000000001</v>
      </c>
      <c r="Q1581" s="1">
        <v>9.2041769999999995E-6</v>
      </c>
      <c r="R1581" s="1">
        <v>3.0616560000000001E-2</v>
      </c>
      <c r="S1581" s="1">
        <v>3.6304470000000002E-3</v>
      </c>
      <c r="T1581" s="1">
        <v>2.2968410000000002E-2</v>
      </c>
      <c r="U1581" s="1">
        <v>5.7638849999999998E-2</v>
      </c>
      <c r="V1581" s="1">
        <v>1.5968099999999999E-3</v>
      </c>
      <c r="W1581" s="1">
        <v>2.7794730000000001E-4</v>
      </c>
      <c r="X1581" s="1">
        <v>4.4339119999999999E-3</v>
      </c>
      <c r="Y1581" s="1">
        <v>1.921972E-4</v>
      </c>
      <c r="Z1581" s="1">
        <f t="shared" si="71"/>
        <v>1.6027841667178404</v>
      </c>
      <c r="AA1581" s="1">
        <f t="shared" si="71"/>
        <v>2.9919086048156984</v>
      </c>
      <c r="AB1581" s="1">
        <f t="shared" si="71"/>
        <v>0.19065079113971278</v>
      </c>
      <c r="AC1581" s="1">
        <f t="shared" si="71"/>
        <v>0.4560786796283206</v>
      </c>
      <c r="AD1581" s="1">
        <f t="shared" si="71"/>
        <v>1.9698413699776711</v>
      </c>
      <c r="AE1581" s="1">
        <f t="shared" si="71"/>
        <v>2088.151933627526</v>
      </c>
    </row>
    <row r="1582" spans="1:31" x14ac:dyDescent="0.3">
      <c r="A1582" t="s">
        <v>281</v>
      </c>
      <c r="B1582" t="s">
        <v>280</v>
      </c>
      <c r="C1582" t="s">
        <v>11</v>
      </c>
      <c r="D1582" t="s">
        <v>12</v>
      </c>
      <c r="E1582" t="s">
        <v>13</v>
      </c>
      <c r="F1582" t="s">
        <v>279</v>
      </c>
      <c r="G1582" t="s">
        <v>9</v>
      </c>
      <c r="H1582" t="s">
        <v>278</v>
      </c>
      <c r="I1582" s="2">
        <v>43276</v>
      </c>
      <c r="J1582" s="1">
        <v>20.167020000000001</v>
      </c>
      <c r="K1582" s="1">
        <v>0.85787559999999996</v>
      </c>
      <c r="L1582" s="1">
        <v>1.4330320000000001</v>
      </c>
      <c r="M1582" s="1">
        <v>1.926491</v>
      </c>
      <c r="N1582" s="1">
        <v>0.83755749999999995</v>
      </c>
      <c r="O1582" s="1">
        <v>6.0942839999999998E-2</v>
      </c>
      <c r="P1582" s="1">
        <v>0.22508980000000001</v>
      </c>
      <c r="Q1582" s="1">
        <v>9.2041769999999995E-6</v>
      </c>
      <c r="R1582" s="1">
        <v>3.0616560000000001E-2</v>
      </c>
      <c r="S1582" s="1">
        <v>3.6304470000000002E-3</v>
      </c>
      <c r="T1582" s="1">
        <v>2.2968410000000002E-2</v>
      </c>
      <c r="U1582" s="1">
        <v>5.7638849999999998E-2</v>
      </c>
      <c r="V1582" s="1">
        <v>1.5968099999999999E-3</v>
      </c>
      <c r="W1582" s="1">
        <v>2.7794730000000001E-4</v>
      </c>
      <c r="X1582" s="1">
        <v>4.4339119999999999E-3</v>
      </c>
      <c r="Y1582" s="1">
        <v>1.921972E-4</v>
      </c>
      <c r="Z1582" s="1">
        <f t="shared" si="71"/>
        <v>1.6027841667178404</v>
      </c>
      <c r="AA1582" s="1">
        <f t="shared" si="71"/>
        <v>2.9919086048156984</v>
      </c>
      <c r="AB1582" s="1">
        <f t="shared" si="71"/>
        <v>0.19065079113971278</v>
      </c>
      <c r="AC1582" s="1">
        <f t="shared" si="71"/>
        <v>0.4560786796283206</v>
      </c>
      <c r="AD1582" s="1">
        <f t="shared" si="71"/>
        <v>1.9698413699776711</v>
      </c>
      <c r="AE1582" s="1">
        <f t="shared" si="71"/>
        <v>2088.151933627526</v>
      </c>
    </row>
    <row r="1583" spans="1:31" x14ac:dyDescent="0.3">
      <c r="A1583" t="s">
        <v>281</v>
      </c>
      <c r="B1583" t="s">
        <v>280</v>
      </c>
      <c r="C1583" t="s">
        <v>11</v>
      </c>
      <c r="D1583" t="s">
        <v>12</v>
      </c>
      <c r="E1583" t="s">
        <v>13</v>
      </c>
      <c r="F1583" t="s">
        <v>279</v>
      </c>
      <c r="G1583" t="s">
        <v>9</v>
      </c>
      <c r="H1583" t="s">
        <v>278</v>
      </c>
      <c r="I1583" s="2">
        <v>43276</v>
      </c>
      <c r="J1583" s="1">
        <v>20.167020000000001</v>
      </c>
      <c r="K1583" s="1">
        <v>0.85787559999999996</v>
      </c>
      <c r="L1583" s="1">
        <v>1.4330320000000001</v>
      </c>
      <c r="M1583" s="1">
        <v>1.926491</v>
      </c>
      <c r="N1583" s="1">
        <v>0.83755749999999995</v>
      </c>
      <c r="O1583" s="1">
        <v>6.0942839999999998E-2</v>
      </c>
      <c r="P1583" s="1">
        <v>0.22508980000000001</v>
      </c>
      <c r="Q1583" s="1">
        <v>9.2041769999999995E-6</v>
      </c>
      <c r="R1583" s="1">
        <v>3.0616560000000001E-2</v>
      </c>
      <c r="S1583" s="1">
        <v>3.6304470000000002E-3</v>
      </c>
      <c r="T1583" s="1">
        <v>2.2968410000000002E-2</v>
      </c>
      <c r="U1583" s="1">
        <v>5.7638849999999998E-2</v>
      </c>
      <c r="V1583" s="1">
        <v>1.5968099999999999E-3</v>
      </c>
      <c r="W1583" s="1">
        <v>2.7794730000000001E-4</v>
      </c>
      <c r="X1583" s="1">
        <v>4.4339119999999999E-3</v>
      </c>
      <c r="Y1583" s="1">
        <v>1.921972E-4</v>
      </c>
      <c r="Z1583" s="1">
        <f t="shared" si="71"/>
        <v>1.6027841667178404</v>
      </c>
      <c r="AA1583" s="1">
        <f t="shared" si="71"/>
        <v>2.9919086048156984</v>
      </c>
      <c r="AB1583" s="1">
        <f t="shared" si="71"/>
        <v>0.19065079113971278</v>
      </c>
      <c r="AC1583" s="1">
        <f t="shared" si="71"/>
        <v>0.4560786796283206</v>
      </c>
      <c r="AD1583" s="1">
        <f t="shared" si="71"/>
        <v>1.9698413699776711</v>
      </c>
      <c r="AE1583" s="1">
        <f t="shared" si="71"/>
        <v>2088.151933627526</v>
      </c>
    </row>
    <row r="1584" spans="1:31" x14ac:dyDescent="0.3">
      <c r="A1584" t="s">
        <v>281</v>
      </c>
      <c r="B1584" t="s">
        <v>280</v>
      </c>
      <c r="C1584" t="s">
        <v>11</v>
      </c>
      <c r="D1584" t="s">
        <v>12</v>
      </c>
      <c r="E1584" t="s">
        <v>13</v>
      </c>
      <c r="F1584" t="s">
        <v>279</v>
      </c>
      <c r="G1584" t="s">
        <v>9</v>
      </c>
      <c r="H1584" t="s">
        <v>278</v>
      </c>
      <c r="I1584" s="2">
        <v>43276</v>
      </c>
      <c r="J1584" s="1">
        <v>20.167020000000001</v>
      </c>
      <c r="K1584" s="1">
        <v>0.85787559999999996</v>
      </c>
      <c r="L1584" s="1">
        <v>1.4330320000000001</v>
      </c>
      <c r="M1584" s="1">
        <v>1.926491</v>
      </c>
      <c r="N1584" s="1">
        <v>0.83755749999999995</v>
      </c>
      <c r="O1584" s="1">
        <v>6.0942839999999998E-2</v>
      </c>
      <c r="P1584" s="1">
        <v>0.22508980000000001</v>
      </c>
      <c r="Q1584" s="1">
        <v>9.2041769999999995E-6</v>
      </c>
      <c r="R1584" s="1">
        <v>3.0616560000000001E-2</v>
      </c>
      <c r="S1584" s="1">
        <v>3.6304470000000002E-3</v>
      </c>
      <c r="T1584" s="1">
        <v>2.2968410000000002E-2</v>
      </c>
      <c r="U1584" s="1">
        <v>5.7638849999999998E-2</v>
      </c>
      <c r="V1584" s="1">
        <v>1.5968099999999999E-3</v>
      </c>
      <c r="W1584" s="1">
        <v>2.7794730000000001E-4</v>
      </c>
      <c r="X1584" s="1">
        <v>4.4339119999999999E-3</v>
      </c>
      <c r="Y1584" s="1">
        <v>1.921972E-4</v>
      </c>
      <c r="Z1584" s="1">
        <f t="shared" si="71"/>
        <v>1.6027841667178404</v>
      </c>
      <c r="AA1584" s="1">
        <f t="shared" si="71"/>
        <v>2.9919086048156984</v>
      </c>
      <c r="AB1584" s="1">
        <f t="shared" si="71"/>
        <v>0.19065079113971278</v>
      </c>
      <c r="AC1584" s="1">
        <f t="shared" si="71"/>
        <v>0.4560786796283206</v>
      </c>
      <c r="AD1584" s="1">
        <f t="shared" si="71"/>
        <v>1.9698413699776711</v>
      </c>
      <c r="AE1584" s="1">
        <f t="shared" si="71"/>
        <v>2088.151933627526</v>
      </c>
    </row>
    <row r="1585" spans="1:31" x14ac:dyDescent="0.3">
      <c r="A1585" t="s">
        <v>281</v>
      </c>
      <c r="B1585" t="s">
        <v>280</v>
      </c>
      <c r="C1585" t="s">
        <v>11</v>
      </c>
      <c r="D1585" t="s">
        <v>12</v>
      </c>
      <c r="E1585" t="s">
        <v>13</v>
      </c>
      <c r="F1585" t="s">
        <v>279</v>
      </c>
      <c r="G1585" t="s">
        <v>9</v>
      </c>
      <c r="H1585" t="s">
        <v>278</v>
      </c>
      <c r="I1585" s="2">
        <v>43276</v>
      </c>
      <c r="J1585" s="1">
        <v>20.167020000000001</v>
      </c>
      <c r="K1585" s="1">
        <v>0.85787559999999996</v>
      </c>
      <c r="L1585" s="1">
        <v>1.4330320000000001</v>
      </c>
      <c r="M1585" s="1">
        <v>1.926491</v>
      </c>
      <c r="N1585" s="1">
        <v>0.83755749999999995</v>
      </c>
      <c r="O1585" s="1">
        <v>6.0942839999999998E-2</v>
      </c>
      <c r="P1585" s="1">
        <v>0.22508980000000001</v>
      </c>
      <c r="Q1585" s="1">
        <v>9.2041769999999995E-6</v>
      </c>
      <c r="R1585" s="1">
        <v>3.0616560000000001E-2</v>
      </c>
      <c r="S1585" s="1">
        <v>3.6304470000000002E-3</v>
      </c>
      <c r="T1585" s="1">
        <v>2.2968410000000002E-2</v>
      </c>
      <c r="U1585" s="1">
        <v>5.7638849999999998E-2</v>
      </c>
      <c r="V1585" s="1">
        <v>1.5968099999999999E-3</v>
      </c>
      <c r="W1585" s="1">
        <v>2.7794730000000001E-4</v>
      </c>
      <c r="X1585" s="1">
        <v>4.4339119999999999E-3</v>
      </c>
      <c r="Y1585" s="1">
        <v>1.921972E-4</v>
      </c>
      <c r="Z1585" s="1">
        <f t="shared" si="71"/>
        <v>1.6027841667178404</v>
      </c>
      <c r="AA1585" s="1">
        <f t="shared" si="71"/>
        <v>2.9919086048156984</v>
      </c>
      <c r="AB1585" s="1">
        <f t="shared" si="71"/>
        <v>0.19065079113971278</v>
      </c>
      <c r="AC1585" s="1">
        <f t="shared" si="71"/>
        <v>0.4560786796283206</v>
      </c>
      <c r="AD1585" s="1">
        <f t="shared" si="71"/>
        <v>1.9698413699776711</v>
      </c>
      <c r="AE1585" s="1">
        <f t="shared" si="71"/>
        <v>2088.151933627526</v>
      </c>
    </row>
    <row r="1586" spans="1:31" x14ac:dyDescent="0.3">
      <c r="A1586" t="s">
        <v>281</v>
      </c>
      <c r="B1586" t="s">
        <v>280</v>
      </c>
      <c r="C1586" t="s">
        <v>15</v>
      </c>
      <c r="D1586" t="s">
        <v>16</v>
      </c>
      <c r="E1586" t="s">
        <v>13</v>
      </c>
      <c r="F1586" t="s">
        <v>279</v>
      </c>
      <c r="G1586" t="s">
        <v>9</v>
      </c>
      <c r="H1586" t="s">
        <v>278</v>
      </c>
      <c r="I1586" s="2">
        <v>43276</v>
      </c>
      <c r="J1586" s="1">
        <v>32.938420000000001</v>
      </c>
      <c r="K1586" s="1">
        <v>1.5156529999999999</v>
      </c>
      <c r="L1586" s="1">
        <v>3.1434570000000002</v>
      </c>
      <c r="M1586" s="1">
        <v>5.705533</v>
      </c>
      <c r="N1586" s="1">
        <v>0.83449110000000004</v>
      </c>
      <c r="O1586" s="1">
        <v>4.7863210000000003E-2</v>
      </c>
      <c r="P1586" s="1">
        <v>0.36801430000000002</v>
      </c>
      <c r="Q1586" s="1">
        <v>6.8897459999999995E-4</v>
      </c>
      <c r="R1586" s="1">
        <v>7.4902040000000003E-2</v>
      </c>
      <c r="S1586" s="1">
        <v>7.9775809999999992E-3</v>
      </c>
      <c r="T1586" s="1">
        <v>6.2700790000000006E-2</v>
      </c>
      <c r="U1586" s="1">
        <v>0.1022415</v>
      </c>
      <c r="V1586" s="1">
        <v>3.2208050000000002E-3</v>
      </c>
      <c r="W1586" s="1">
        <v>6.0038460000000002E-4</v>
      </c>
      <c r="X1586" s="1">
        <v>1.199135E-2</v>
      </c>
      <c r="Y1586" s="1">
        <v>4.1911079999999999E-4</v>
      </c>
      <c r="Z1586" s="1">
        <f t="shared" si="71"/>
        <v>1.9946444312742309</v>
      </c>
      <c r="AA1586" s="1">
        <f t="shared" si="71"/>
        <v>1.7919710568670797</v>
      </c>
      <c r="AB1586" s="1">
        <f t="shared" si="71"/>
        <v>0.38596037752829238</v>
      </c>
      <c r="AC1586" s="1">
        <f t="shared" si="71"/>
        <v>1.2543759601581255</v>
      </c>
      <c r="AD1586" s="1">
        <f t="shared" si="71"/>
        <v>3.2583924048603543</v>
      </c>
      <c r="AE1586" s="1">
        <f t="shared" si="71"/>
        <v>60.83109595041676</v>
      </c>
    </row>
    <row r="1587" spans="1:31" x14ac:dyDescent="0.3">
      <c r="A1587" t="s">
        <v>281</v>
      </c>
      <c r="B1587" t="s">
        <v>280</v>
      </c>
      <c r="C1587" t="s">
        <v>15</v>
      </c>
      <c r="D1587" t="s">
        <v>16</v>
      </c>
      <c r="E1587" t="s">
        <v>13</v>
      </c>
      <c r="F1587" t="s">
        <v>279</v>
      </c>
      <c r="G1587" t="s">
        <v>9</v>
      </c>
      <c r="H1587" t="s">
        <v>278</v>
      </c>
      <c r="I1587" s="2">
        <v>43276</v>
      </c>
      <c r="J1587" s="1">
        <v>32.938420000000001</v>
      </c>
      <c r="K1587" s="1">
        <v>1.5156529999999999</v>
      </c>
      <c r="L1587" s="1">
        <v>3.1434570000000002</v>
      </c>
      <c r="M1587" s="1">
        <v>5.705533</v>
      </c>
      <c r="N1587" s="1">
        <v>0.83449110000000004</v>
      </c>
      <c r="O1587" s="1">
        <v>4.7863210000000003E-2</v>
      </c>
      <c r="P1587" s="1">
        <v>0.36801430000000002</v>
      </c>
      <c r="Q1587" s="1">
        <v>6.8897459999999995E-4</v>
      </c>
      <c r="R1587" s="1">
        <v>7.4902040000000003E-2</v>
      </c>
      <c r="S1587" s="1">
        <v>7.9775809999999992E-3</v>
      </c>
      <c r="T1587" s="1">
        <v>6.2700790000000006E-2</v>
      </c>
      <c r="U1587" s="1">
        <v>0.1022415</v>
      </c>
      <c r="V1587" s="1">
        <v>3.2208050000000002E-3</v>
      </c>
      <c r="W1587" s="1">
        <v>6.0038460000000002E-4</v>
      </c>
      <c r="X1587" s="1">
        <v>1.199135E-2</v>
      </c>
      <c r="Y1587" s="1">
        <v>4.1911079999999999E-4</v>
      </c>
      <c r="Z1587" s="1">
        <f t="shared" si="71"/>
        <v>1.9946444312742309</v>
      </c>
      <c r="AA1587" s="1">
        <f t="shared" si="71"/>
        <v>1.7919710568670797</v>
      </c>
      <c r="AB1587" s="1">
        <f t="shared" si="71"/>
        <v>0.38596037752829238</v>
      </c>
      <c r="AC1587" s="1">
        <f t="shared" si="71"/>
        <v>1.2543759601581255</v>
      </c>
      <c r="AD1587" s="1">
        <f t="shared" si="71"/>
        <v>3.2583924048603543</v>
      </c>
      <c r="AE1587" s="1">
        <f t="shared" si="71"/>
        <v>60.83109595041676</v>
      </c>
    </row>
    <row r="1588" spans="1:31" x14ac:dyDescent="0.3">
      <c r="A1588" t="s">
        <v>281</v>
      </c>
      <c r="B1588" t="s">
        <v>280</v>
      </c>
      <c r="C1588" t="s">
        <v>15</v>
      </c>
      <c r="D1588" t="s">
        <v>16</v>
      </c>
      <c r="E1588" t="s">
        <v>13</v>
      </c>
      <c r="F1588" t="s">
        <v>279</v>
      </c>
      <c r="G1588" t="s">
        <v>9</v>
      </c>
      <c r="H1588" t="s">
        <v>278</v>
      </c>
      <c r="I1588" s="2">
        <v>43276</v>
      </c>
      <c r="J1588" s="1">
        <v>32.938420000000001</v>
      </c>
      <c r="K1588" s="1">
        <v>1.5156529999999999</v>
      </c>
      <c r="L1588" s="1">
        <v>3.1434570000000002</v>
      </c>
      <c r="M1588" s="1">
        <v>5.705533</v>
      </c>
      <c r="N1588" s="1">
        <v>0.83449110000000004</v>
      </c>
      <c r="O1588" s="1">
        <v>4.7863210000000003E-2</v>
      </c>
      <c r="P1588" s="1">
        <v>0.36801430000000002</v>
      </c>
      <c r="Q1588" s="1">
        <v>6.8897459999999995E-4</v>
      </c>
      <c r="R1588" s="1">
        <v>7.4902040000000003E-2</v>
      </c>
      <c r="S1588" s="1">
        <v>7.9775809999999992E-3</v>
      </c>
      <c r="T1588" s="1">
        <v>6.2700790000000006E-2</v>
      </c>
      <c r="U1588" s="1">
        <v>0.1022415</v>
      </c>
      <c r="V1588" s="1">
        <v>3.2208050000000002E-3</v>
      </c>
      <c r="W1588" s="1">
        <v>6.0038460000000002E-4</v>
      </c>
      <c r="X1588" s="1">
        <v>1.199135E-2</v>
      </c>
      <c r="Y1588" s="1">
        <v>4.1911079999999999E-4</v>
      </c>
      <c r="Z1588" s="1">
        <f t="shared" si="71"/>
        <v>1.9946444312742309</v>
      </c>
      <c r="AA1588" s="1">
        <f t="shared" si="71"/>
        <v>1.7919710568670797</v>
      </c>
      <c r="AB1588" s="1">
        <f t="shared" si="71"/>
        <v>0.38596037752829238</v>
      </c>
      <c r="AC1588" s="1">
        <f t="shared" si="71"/>
        <v>1.2543759601581255</v>
      </c>
      <c r="AD1588" s="1">
        <f t="shared" si="71"/>
        <v>3.2583924048603543</v>
      </c>
      <c r="AE1588" s="1">
        <f t="shared" si="71"/>
        <v>60.83109595041676</v>
      </c>
    </row>
    <row r="1589" spans="1:31" x14ac:dyDescent="0.3">
      <c r="A1589" t="s">
        <v>281</v>
      </c>
      <c r="B1589" t="s">
        <v>280</v>
      </c>
      <c r="C1589" t="s">
        <v>15</v>
      </c>
      <c r="D1589" t="s">
        <v>16</v>
      </c>
      <c r="E1589" t="s">
        <v>13</v>
      </c>
      <c r="F1589" t="s">
        <v>279</v>
      </c>
      <c r="G1589" t="s">
        <v>9</v>
      </c>
      <c r="H1589" t="s">
        <v>278</v>
      </c>
      <c r="I1589" s="2">
        <v>43276</v>
      </c>
      <c r="J1589" s="1">
        <v>32.938420000000001</v>
      </c>
      <c r="K1589" s="1">
        <v>1.5156529999999999</v>
      </c>
      <c r="L1589" s="1">
        <v>3.1434570000000002</v>
      </c>
      <c r="M1589" s="1">
        <v>5.705533</v>
      </c>
      <c r="N1589" s="1">
        <v>0.83449110000000004</v>
      </c>
      <c r="O1589" s="1">
        <v>4.7863210000000003E-2</v>
      </c>
      <c r="P1589" s="1">
        <v>0.36801430000000002</v>
      </c>
      <c r="Q1589" s="1">
        <v>6.8897459999999995E-4</v>
      </c>
      <c r="R1589" s="1">
        <v>7.4902040000000003E-2</v>
      </c>
      <c r="S1589" s="1">
        <v>7.9775809999999992E-3</v>
      </c>
      <c r="T1589" s="1">
        <v>6.2700790000000006E-2</v>
      </c>
      <c r="U1589" s="1">
        <v>0.1022415</v>
      </c>
      <c r="V1589" s="1">
        <v>3.2208050000000002E-3</v>
      </c>
      <c r="W1589" s="1">
        <v>6.0038460000000002E-4</v>
      </c>
      <c r="X1589" s="1">
        <v>1.199135E-2</v>
      </c>
      <c r="Y1589" s="1">
        <v>4.1911079999999999E-4</v>
      </c>
      <c r="Z1589" s="1">
        <f t="shared" si="71"/>
        <v>1.9946444312742309</v>
      </c>
      <c r="AA1589" s="1">
        <f t="shared" si="71"/>
        <v>1.7919710568670797</v>
      </c>
      <c r="AB1589" s="1">
        <f t="shared" si="71"/>
        <v>0.38596037752829238</v>
      </c>
      <c r="AC1589" s="1">
        <f t="shared" si="71"/>
        <v>1.2543759601581255</v>
      </c>
      <c r="AD1589" s="1">
        <f t="shared" si="71"/>
        <v>3.2583924048603543</v>
      </c>
      <c r="AE1589" s="1">
        <f t="shared" si="71"/>
        <v>60.83109595041676</v>
      </c>
    </row>
    <row r="1590" spans="1:31" x14ac:dyDescent="0.3">
      <c r="A1590" t="s">
        <v>281</v>
      </c>
      <c r="B1590" t="s">
        <v>280</v>
      </c>
      <c r="C1590" t="s">
        <v>15</v>
      </c>
      <c r="D1590" t="s">
        <v>16</v>
      </c>
      <c r="E1590" t="s">
        <v>13</v>
      </c>
      <c r="F1590" t="s">
        <v>279</v>
      </c>
      <c r="G1590" t="s">
        <v>9</v>
      </c>
      <c r="H1590" t="s">
        <v>278</v>
      </c>
      <c r="I1590" s="2">
        <v>43276</v>
      </c>
      <c r="J1590" s="1">
        <v>32.938420000000001</v>
      </c>
      <c r="K1590" s="1">
        <v>1.5156529999999999</v>
      </c>
      <c r="L1590" s="1">
        <v>3.1434570000000002</v>
      </c>
      <c r="M1590" s="1">
        <v>5.705533</v>
      </c>
      <c r="N1590" s="1">
        <v>0.83449110000000004</v>
      </c>
      <c r="O1590" s="1">
        <v>4.7863210000000003E-2</v>
      </c>
      <c r="P1590" s="1">
        <v>0.36801430000000002</v>
      </c>
      <c r="Q1590" s="1">
        <v>6.8897459999999995E-4</v>
      </c>
      <c r="R1590" s="1">
        <v>7.4902040000000003E-2</v>
      </c>
      <c r="S1590" s="1">
        <v>7.9775809999999992E-3</v>
      </c>
      <c r="T1590" s="1">
        <v>6.2700790000000006E-2</v>
      </c>
      <c r="U1590" s="1">
        <v>0.1022415</v>
      </c>
      <c r="V1590" s="1">
        <v>3.2208050000000002E-3</v>
      </c>
      <c r="W1590" s="1">
        <v>6.0038460000000002E-4</v>
      </c>
      <c r="X1590" s="1">
        <v>1.199135E-2</v>
      </c>
      <c r="Y1590" s="1">
        <v>4.1911079999999999E-4</v>
      </c>
      <c r="Z1590" s="1">
        <f t="shared" si="71"/>
        <v>1.9946444312742309</v>
      </c>
      <c r="AA1590" s="1">
        <f t="shared" si="71"/>
        <v>1.7919710568670797</v>
      </c>
      <c r="AB1590" s="1">
        <f t="shared" si="71"/>
        <v>0.38596037752829238</v>
      </c>
      <c r="AC1590" s="1">
        <f t="shared" si="71"/>
        <v>1.2543759601581255</v>
      </c>
      <c r="AD1590" s="1">
        <f t="shared" si="71"/>
        <v>3.2583924048603543</v>
      </c>
      <c r="AE1590" s="1">
        <f t="shared" si="71"/>
        <v>60.83109595041676</v>
      </c>
    </row>
    <row r="1591" spans="1:31" x14ac:dyDescent="0.3">
      <c r="A1591" t="s">
        <v>281</v>
      </c>
      <c r="B1591" t="s">
        <v>280</v>
      </c>
      <c r="C1591" t="s">
        <v>15</v>
      </c>
      <c r="D1591" t="s">
        <v>16</v>
      </c>
      <c r="E1591" t="s">
        <v>13</v>
      </c>
      <c r="F1591" t="s">
        <v>279</v>
      </c>
      <c r="G1591" t="s">
        <v>9</v>
      </c>
      <c r="H1591" t="s">
        <v>278</v>
      </c>
      <c r="I1591" s="2">
        <v>43276</v>
      </c>
      <c r="J1591" s="1">
        <v>32.938420000000001</v>
      </c>
      <c r="K1591" s="1">
        <v>1.5156529999999999</v>
      </c>
      <c r="L1591" s="1">
        <v>3.1434570000000002</v>
      </c>
      <c r="M1591" s="1">
        <v>5.705533</v>
      </c>
      <c r="N1591" s="1">
        <v>0.83449110000000004</v>
      </c>
      <c r="O1591" s="1">
        <v>4.7863210000000003E-2</v>
      </c>
      <c r="P1591" s="1">
        <v>0.36801430000000002</v>
      </c>
      <c r="Q1591" s="1">
        <v>6.8897459999999995E-4</v>
      </c>
      <c r="R1591" s="1">
        <v>7.4902040000000003E-2</v>
      </c>
      <c r="S1591" s="1">
        <v>7.9775809999999992E-3</v>
      </c>
      <c r="T1591" s="1">
        <v>6.2700790000000006E-2</v>
      </c>
      <c r="U1591" s="1">
        <v>0.1022415</v>
      </c>
      <c r="V1591" s="1">
        <v>3.2208050000000002E-3</v>
      </c>
      <c r="W1591" s="1">
        <v>6.0038460000000002E-4</v>
      </c>
      <c r="X1591" s="1">
        <v>1.199135E-2</v>
      </c>
      <c r="Y1591" s="1">
        <v>4.1911079999999999E-4</v>
      </c>
      <c r="Z1591" s="1">
        <f t="shared" si="71"/>
        <v>1.9946444312742309</v>
      </c>
      <c r="AA1591" s="1">
        <f t="shared" si="71"/>
        <v>1.7919710568670797</v>
      </c>
      <c r="AB1591" s="1">
        <f t="shared" si="71"/>
        <v>0.38596037752829238</v>
      </c>
      <c r="AC1591" s="1">
        <f t="shared" si="71"/>
        <v>1.2543759601581255</v>
      </c>
      <c r="AD1591" s="1">
        <f t="shared" si="71"/>
        <v>3.2583924048603543</v>
      </c>
      <c r="AE1591" s="1">
        <f t="shared" si="71"/>
        <v>60.83109595041676</v>
      </c>
    </row>
    <row r="1592" spans="1:31" x14ac:dyDescent="0.3">
      <c r="A1592" t="s">
        <v>281</v>
      </c>
      <c r="B1592" t="s">
        <v>280</v>
      </c>
      <c r="C1592" t="s">
        <v>15</v>
      </c>
      <c r="D1592" t="s">
        <v>16</v>
      </c>
      <c r="E1592" t="s">
        <v>13</v>
      </c>
      <c r="F1592" t="s">
        <v>279</v>
      </c>
      <c r="G1592" t="s">
        <v>9</v>
      </c>
      <c r="H1592" t="s">
        <v>278</v>
      </c>
      <c r="I1592" s="2">
        <v>43276</v>
      </c>
      <c r="J1592" s="1">
        <v>32.938420000000001</v>
      </c>
      <c r="K1592" s="1">
        <v>1.5156529999999999</v>
      </c>
      <c r="L1592" s="1">
        <v>3.1434570000000002</v>
      </c>
      <c r="M1592" s="1">
        <v>5.705533</v>
      </c>
      <c r="N1592" s="1">
        <v>0.83449110000000004</v>
      </c>
      <c r="O1592" s="1">
        <v>4.7863210000000003E-2</v>
      </c>
      <c r="P1592" s="1">
        <v>0.36801430000000002</v>
      </c>
      <c r="Q1592" s="1">
        <v>6.8897459999999995E-4</v>
      </c>
      <c r="R1592" s="1">
        <v>7.4902040000000003E-2</v>
      </c>
      <c r="S1592" s="1">
        <v>7.9775809999999992E-3</v>
      </c>
      <c r="T1592" s="1">
        <v>6.2700790000000006E-2</v>
      </c>
      <c r="U1592" s="1">
        <v>0.1022415</v>
      </c>
      <c r="V1592" s="1">
        <v>3.2208050000000002E-3</v>
      </c>
      <c r="W1592" s="1">
        <v>6.0038460000000002E-4</v>
      </c>
      <c r="X1592" s="1">
        <v>1.199135E-2</v>
      </c>
      <c r="Y1592" s="1">
        <v>4.1911079999999999E-4</v>
      </c>
      <c r="Z1592" s="1">
        <f t="shared" si="71"/>
        <v>1.9946444312742309</v>
      </c>
      <c r="AA1592" s="1">
        <f t="shared" si="71"/>
        <v>1.7919710568670797</v>
      </c>
      <c r="AB1592" s="1">
        <f t="shared" si="71"/>
        <v>0.38596037752829238</v>
      </c>
      <c r="AC1592" s="1">
        <f t="shared" si="71"/>
        <v>1.2543759601581255</v>
      </c>
      <c r="AD1592" s="1">
        <f t="shared" si="71"/>
        <v>3.2583924048603543</v>
      </c>
      <c r="AE1592" s="1">
        <f t="shared" si="71"/>
        <v>60.83109595041676</v>
      </c>
    </row>
    <row r="1593" spans="1:31" x14ac:dyDescent="0.3">
      <c r="A1593" t="s">
        <v>281</v>
      </c>
      <c r="B1593" t="s">
        <v>280</v>
      </c>
      <c r="C1593" t="s">
        <v>15</v>
      </c>
      <c r="D1593" t="s">
        <v>16</v>
      </c>
      <c r="E1593" t="s">
        <v>13</v>
      </c>
      <c r="F1593" t="s">
        <v>279</v>
      </c>
      <c r="G1593" t="s">
        <v>9</v>
      </c>
      <c r="H1593" t="s">
        <v>278</v>
      </c>
      <c r="I1593" s="2">
        <v>43276</v>
      </c>
      <c r="J1593" s="1">
        <v>32.938420000000001</v>
      </c>
      <c r="K1593" s="1">
        <v>1.5156529999999999</v>
      </c>
      <c r="L1593" s="1">
        <v>3.1434570000000002</v>
      </c>
      <c r="M1593" s="1">
        <v>5.705533</v>
      </c>
      <c r="N1593" s="1">
        <v>0.83449110000000004</v>
      </c>
      <c r="O1593" s="1">
        <v>4.7863210000000003E-2</v>
      </c>
      <c r="P1593" s="1">
        <v>0.36801430000000002</v>
      </c>
      <c r="Q1593" s="1">
        <v>6.8897459999999995E-4</v>
      </c>
      <c r="R1593" s="1">
        <v>7.4902040000000003E-2</v>
      </c>
      <c r="S1593" s="1">
        <v>7.9775809999999992E-3</v>
      </c>
      <c r="T1593" s="1">
        <v>6.2700790000000006E-2</v>
      </c>
      <c r="U1593" s="1">
        <v>0.1022415</v>
      </c>
      <c r="V1593" s="1">
        <v>3.2208050000000002E-3</v>
      </c>
      <c r="W1593" s="1">
        <v>6.0038460000000002E-4</v>
      </c>
      <c r="X1593" s="1">
        <v>1.199135E-2</v>
      </c>
      <c r="Y1593" s="1">
        <v>4.1911079999999999E-4</v>
      </c>
      <c r="Z1593" s="1">
        <f t="shared" si="71"/>
        <v>1.9946444312742309</v>
      </c>
      <c r="AA1593" s="1">
        <f t="shared" si="71"/>
        <v>1.7919710568670797</v>
      </c>
      <c r="AB1593" s="1">
        <f t="shared" si="71"/>
        <v>0.38596037752829238</v>
      </c>
      <c r="AC1593" s="1">
        <f t="shared" si="71"/>
        <v>1.2543759601581255</v>
      </c>
      <c r="AD1593" s="1">
        <f t="shared" si="71"/>
        <v>3.2583924048603543</v>
      </c>
      <c r="AE1593" s="1">
        <f t="shared" si="71"/>
        <v>60.83109595041676</v>
      </c>
    </row>
    <row r="1594" spans="1:31" x14ac:dyDescent="0.3">
      <c r="A1594" t="s">
        <v>281</v>
      </c>
      <c r="B1594" t="s">
        <v>280</v>
      </c>
      <c r="C1594" t="s">
        <v>17</v>
      </c>
      <c r="D1594" t="s">
        <v>18</v>
      </c>
      <c r="E1594" t="s">
        <v>13</v>
      </c>
      <c r="F1594" t="s">
        <v>279</v>
      </c>
      <c r="G1594" t="s">
        <v>9</v>
      </c>
      <c r="H1594" t="s">
        <v>278</v>
      </c>
      <c r="I1594" s="2">
        <v>43276</v>
      </c>
      <c r="J1594" s="1">
        <v>19.637440000000002</v>
      </c>
      <c r="K1594" s="1">
        <v>0.95432910000000004</v>
      </c>
      <c r="L1594" s="1">
        <v>1.4926280000000001</v>
      </c>
      <c r="M1594" s="1">
        <v>2.3453529999999998</v>
      </c>
      <c r="N1594" s="1">
        <v>0.698133</v>
      </c>
      <c r="O1594" s="1">
        <v>5.168027E-2</v>
      </c>
      <c r="P1594" s="1">
        <v>0.18089649999999999</v>
      </c>
      <c r="Q1594" s="1">
        <v>4.0463570000000002E-7</v>
      </c>
      <c r="R1594" s="1">
        <v>2.8790389999999999E-2</v>
      </c>
      <c r="S1594" s="1">
        <v>3.7561000000000001E-3</v>
      </c>
      <c r="T1594" s="1">
        <v>2.2818829999999998E-2</v>
      </c>
      <c r="U1594" s="1">
        <v>6.4419649999999995E-2</v>
      </c>
      <c r="V1594" s="1">
        <v>1.6880039999999999E-3</v>
      </c>
      <c r="W1594" s="1">
        <v>3.04963E-4</v>
      </c>
      <c r="X1594" s="1">
        <v>4.3627550000000003E-3</v>
      </c>
      <c r="Y1594" s="1">
        <v>2.0173350000000001E-4</v>
      </c>
      <c r="Z1594" s="1">
        <f t="shared" si="71"/>
        <v>1.5287687220124504</v>
      </c>
      <c r="AA1594" s="1">
        <f t="shared" si="71"/>
        <v>2.7466931417147014</v>
      </c>
      <c r="AB1594" s="1">
        <f t="shared" si="71"/>
        <v>0.24178831254216601</v>
      </c>
      <c r="AC1594" s="1">
        <f t="shared" si="71"/>
        <v>0.59009560128072092</v>
      </c>
      <c r="AD1594" s="1">
        <f t="shared" si="71"/>
        <v>2.4117409679015349</v>
      </c>
      <c r="AE1594" s="1">
        <f t="shared" si="71"/>
        <v>49855.586148231603</v>
      </c>
    </row>
    <row r="1595" spans="1:31" x14ac:dyDescent="0.3">
      <c r="A1595" t="s">
        <v>281</v>
      </c>
      <c r="B1595" t="s">
        <v>280</v>
      </c>
      <c r="C1595" t="s">
        <v>17</v>
      </c>
      <c r="D1595" t="s">
        <v>18</v>
      </c>
      <c r="E1595" t="s">
        <v>13</v>
      </c>
      <c r="F1595" t="s">
        <v>279</v>
      </c>
      <c r="G1595" t="s">
        <v>9</v>
      </c>
      <c r="H1595" t="s">
        <v>278</v>
      </c>
      <c r="I1595" s="2">
        <v>43276</v>
      </c>
      <c r="J1595" s="1">
        <v>19.637440000000002</v>
      </c>
      <c r="K1595" s="1">
        <v>0.95432910000000004</v>
      </c>
      <c r="L1595" s="1">
        <v>1.4926280000000001</v>
      </c>
      <c r="M1595" s="1">
        <v>2.3453529999999998</v>
      </c>
      <c r="N1595" s="1">
        <v>0.698133</v>
      </c>
      <c r="O1595" s="1">
        <v>5.168027E-2</v>
      </c>
      <c r="P1595" s="1">
        <v>0.18089649999999999</v>
      </c>
      <c r="Q1595" s="1">
        <v>4.0463570000000002E-7</v>
      </c>
      <c r="R1595" s="1">
        <v>2.8790389999999999E-2</v>
      </c>
      <c r="S1595" s="1">
        <v>3.7561000000000001E-3</v>
      </c>
      <c r="T1595" s="1">
        <v>2.2818829999999998E-2</v>
      </c>
      <c r="U1595" s="1">
        <v>6.4419649999999995E-2</v>
      </c>
      <c r="V1595" s="1">
        <v>1.6880039999999999E-3</v>
      </c>
      <c r="W1595" s="1">
        <v>3.04963E-4</v>
      </c>
      <c r="X1595" s="1">
        <v>4.3627550000000003E-3</v>
      </c>
      <c r="Y1595" s="1">
        <v>2.0173350000000001E-4</v>
      </c>
      <c r="Z1595" s="1">
        <f t="shared" si="71"/>
        <v>1.5287687220124504</v>
      </c>
      <c r="AA1595" s="1">
        <f t="shared" si="71"/>
        <v>2.7466931417147014</v>
      </c>
      <c r="AB1595" s="1">
        <f t="shared" si="71"/>
        <v>0.24178831254216601</v>
      </c>
      <c r="AC1595" s="1">
        <f t="shared" si="71"/>
        <v>0.59009560128072092</v>
      </c>
      <c r="AD1595" s="1">
        <f t="shared" si="71"/>
        <v>2.4117409679015349</v>
      </c>
      <c r="AE1595" s="1">
        <f t="shared" si="71"/>
        <v>49855.586148231603</v>
      </c>
    </row>
    <row r="1596" spans="1:31" x14ac:dyDescent="0.3">
      <c r="A1596" t="s">
        <v>281</v>
      </c>
      <c r="B1596" t="s">
        <v>280</v>
      </c>
      <c r="C1596" t="s">
        <v>17</v>
      </c>
      <c r="D1596" t="s">
        <v>18</v>
      </c>
      <c r="E1596" t="s">
        <v>13</v>
      </c>
      <c r="F1596" t="s">
        <v>279</v>
      </c>
      <c r="G1596" t="s">
        <v>9</v>
      </c>
      <c r="H1596" t="s">
        <v>278</v>
      </c>
      <c r="I1596" s="2">
        <v>43276</v>
      </c>
      <c r="J1596" s="1">
        <v>19.637440000000002</v>
      </c>
      <c r="K1596" s="1">
        <v>0.95432910000000004</v>
      </c>
      <c r="L1596" s="1">
        <v>1.4926280000000001</v>
      </c>
      <c r="M1596" s="1">
        <v>2.3453529999999998</v>
      </c>
      <c r="N1596" s="1">
        <v>0.698133</v>
      </c>
      <c r="O1596" s="1">
        <v>5.168027E-2</v>
      </c>
      <c r="P1596" s="1">
        <v>0.18089649999999999</v>
      </c>
      <c r="Q1596" s="1">
        <v>4.0463570000000002E-7</v>
      </c>
      <c r="R1596" s="1">
        <v>2.8790389999999999E-2</v>
      </c>
      <c r="S1596" s="1">
        <v>3.7561000000000001E-3</v>
      </c>
      <c r="T1596" s="1">
        <v>2.2818829999999998E-2</v>
      </c>
      <c r="U1596" s="1">
        <v>6.4419649999999995E-2</v>
      </c>
      <c r="V1596" s="1">
        <v>1.6880039999999999E-3</v>
      </c>
      <c r="W1596" s="1">
        <v>3.04963E-4</v>
      </c>
      <c r="X1596" s="1">
        <v>4.3627550000000003E-3</v>
      </c>
      <c r="Y1596" s="1">
        <v>2.0173350000000001E-4</v>
      </c>
      <c r="Z1596" s="1">
        <f t="shared" si="71"/>
        <v>1.5287687220124504</v>
      </c>
      <c r="AA1596" s="1">
        <f t="shared" si="71"/>
        <v>2.7466931417147014</v>
      </c>
      <c r="AB1596" s="1">
        <f t="shared" si="71"/>
        <v>0.24178831254216601</v>
      </c>
      <c r="AC1596" s="1">
        <f t="shared" si="71"/>
        <v>0.59009560128072092</v>
      </c>
      <c r="AD1596" s="1">
        <f t="shared" si="71"/>
        <v>2.4117409679015349</v>
      </c>
      <c r="AE1596" s="1">
        <f t="shared" si="71"/>
        <v>49855.586148231603</v>
      </c>
    </row>
    <row r="1597" spans="1:31" x14ac:dyDescent="0.3">
      <c r="A1597" t="s">
        <v>281</v>
      </c>
      <c r="B1597" t="s">
        <v>280</v>
      </c>
      <c r="C1597" t="s">
        <v>17</v>
      </c>
      <c r="D1597" t="s">
        <v>18</v>
      </c>
      <c r="E1597" t="s">
        <v>13</v>
      </c>
      <c r="F1597" t="s">
        <v>279</v>
      </c>
      <c r="G1597" t="s">
        <v>9</v>
      </c>
      <c r="H1597" t="s">
        <v>278</v>
      </c>
      <c r="I1597" s="2">
        <v>43276</v>
      </c>
      <c r="J1597" s="1">
        <v>19.637440000000002</v>
      </c>
      <c r="K1597" s="1">
        <v>0.95432910000000004</v>
      </c>
      <c r="L1597" s="1">
        <v>1.4926280000000001</v>
      </c>
      <c r="M1597" s="1">
        <v>2.3453529999999998</v>
      </c>
      <c r="N1597" s="1">
        <v>0.698133</v>
      </c>
      <c r="O1597" s="1">
        <v>5.168027E-2</v>
      </c>
      <c r="P1597" s="1">
        <v>0.18089649999999999</v>
      </c>
      <c r="Q1597" s="1">
        <v>4.0463570000000002E-7</v>
      </c>
      <c r="R1597" s="1">
        <v>2.8790389999999999E-2</v>
      </c>
      <c r="S1597" s="1">
        <v>3.7561000000000001E-3</v>
      </c>
      <c r="T1597" s="1">
        <v>2.2818829999999998E-2</v>
      </c>
      <c r="U1597" s="1">
        <v>6.4419649999999995E-2</v>
      </c>
      <c r="V1597" s="1">
        <v>1.6880039999999999E-3</v>
      </c>
      <c r="W1597" s="1">
        <v>3.04963E-4</v>
      </c>
      <c r="X1597" s="1">
        <v>4.3627550000000003E-3</v>
      </c>
      <c r="Y1597" s="1">
        <v>2.0173350000000001E-4</v>
      </c>
      <c r="Z1597" s="1">
        <f t="shared" si="71"/>
        <v>1.5287687220124504</v>
      </c>
      <c r="AA1597" s="1">
        <f t="shared" si="71"/>
        <v>2.7466931417147014</v>
      </c>
      <c r="AB1597" s="1">
        <f t="shared" si="71"/>
        <v>0.24178831254216601</v>
      </c>
      <c r="AC1597" s="1">
        <f t="shared" si="71"/>
        <v>0.59009560128072092</v>
      </c>
      <c r="AD1597" s="1">
        <f t="shared" si="71"/>
        <v>2.4117409679015349</v>
      </c>
      <c r="AE1597" s="1">
        <f t="shared" si="71"/>
        <v>49855.586148231603</v>
      </c>
    </row>
    <row r="1598" spans="1:31" x14ac:dyDescent="0.3">
      <c r="A1598" t="s">
        <v>281</v>
      </c>
      <c r="B1598" t="s">
        <v>280</v>
      </c>
      <c r="C1598" t="s">
        <v>17</v>
      </c>
      <c r="D1598" t="s">
        <v>18</v>
      </c>
      <c r="E1598" t="s">
        <v>13</v>
      </c>
      <c r="F1598" t="s">
        <v>279</v>
      </c>
      <c r="G1598" t="s">
        <v>9</v>
      </c>
      <c r="H1598" t="s">
        <v>278</v>
      </c>
      <c r="I1598" s="2">
        <v>43276</v>
      </c>
      <c r="J1598" s="1">
        <v>19.637440000000002</v>
      </c>
      <c r="K1598" s="1">
        <v>0.95432910000000004</v>
      </c>
      <c r="L1598" s="1">
        <v>1.4926280000000001</v>
      </c>
      <c r="M1598" s="1">
        <v>2.3453529999999998</v>
      </c>
      <c r="N1598" s="1">
        <v>0.698133</v>
      </c>
      <c r="O1598" s="1">
        <v>5.168027E-2</v>
      </c>
      <c r="P1598" s="1">
        <v>0.18089649999999999</v>
      </c>
      <c r="Q1598" s="1">
        <v>4.0463570000000002E-7</v>
      </c>
      <c r="R1598" s="1">
        <v>2.8790389999999999E-2</v>
      </c>
      <c r="S1598" s="1">
        <v>3.7561000000000001E-3</v>
      </c>
      <c r="T1598" s="1">
        <v>2.2818829999999998E-2</v>
      </c>
      <c r="U1598" s="1">
        <v>6.4419649999999995E-2</v>
      </c>
      <c r="V1598" s="1">
        <v>1.6880039999999999E-3</v>
      </c>
      <c r="W1598" s="1">
        <v>3.04963E-4</v>
      </c>
      <c r="X1598" s="1">
        <v>4.3627550000000003E-3</v>
      </c>
      <c r="Y1598" s="1">
        <v>2.0173350000000001E-4</v>
      </c>
      <c r="Z1598" s="1">
        <f t="shared" si="71"/>
        <v>1.5287687220124504</v>
      </c>
      <c r="AA1598" s="1">
        <f t="shared" si="71"/>
        <v>2.7466931417147014</v>
      </c>
      <c r="AB1598" s="1">
        <f t="shared" si="71"/>
        <v>0.24178831254216601</v>
      </c>
      <c r="AC1598" s="1">
        <f t="shared" si="71"/>
        <v>0.59009560128072092</v>
      </c>
      <c r="AD1598" s="1">
        <f t="shared" si="71"/>
        <v>2.4117409679015349</v>
      </c>
      <c r="AE1598" s="1">
        <f t="shared" si="71"/>
        <v>49855.586148231603</v>
      </c>
    </row>
    <row r="1599" spans="1:31" x14ac:dyDescent="0.3">
      <c r="A1599" t="s">
        <v>281</v>
      </c>
      <c r="B1599" t="s">
        <v>280</v>
      </c>
      <c r="C1599" t="s">
        <v>17</v>
      </c>
      <c r="D1599" t="s">
        <v>18</v>
      </c>
      <c r="E1599" t="s">
        <v>13</v>
      </c>
      <c r="F1599" t="s">
        <v>279</v>
      </c>
      <c r="G1599" t="s">
        <v>9</v>
      </c>
      <c r="H1599" t="s">
        <v>278</v>
      </c>
      <c r="I1599" s="2">
        <v>43276</v>
      </c>
      <c r="J1599" s="1">
        <v>19.637440000000002</v>
      </c>
      <c r="K1599" s="1">
        <v>0.95432910000000004</v>
      </c>
      <c r="L1599" s="1">
        <v>1.4926280000000001</v>
      </c>
      <c r="M1599" s="1">
        <v>2.3453529999999998</v>
      </c>
      <c r="N1599" s="1">
        <v>0.698133</v>
      </c>
      <c r="O1599" s="1">
        <v>5.168027E-2</v>
      </c>
      <c r="P1599" s="1">
        <v>0.18089649999999999</v>
      </c>
      <c r="Q1599" s="1">
        <v>4.0463570000000002E-7</v>
      </c>
      <c r="R1599" s="1">
        <v>2.8790389999999999E-2</v>
      </c>
      <c r="S1599" s="1">
        <v>3.7561000000000001E-3</v>
      </c>
      <c r="T1599" s="1">
        <v>2.2818829999999998E-2</v>
      </c>
      <c r="U1599" s="1">
        <v>6.4419649999999995E-2</v>
      </c>
      <c r="V1599" s="1">
        <v>1.6880039999999999E-3</v>
      </c>
      <c r="W1599" s="1">
        <v>3.04963E-4</v>
      </c>
      <c r="X1599" s="1">
        <v>4.3627550000000003E-3</v>
      </c>
      <c r="Y1599" s="1">
        <v>2.0173350000000001E-4</v>
      </c>
      <c r="Z1599" s="1">
        <f t="shared" si="71"/>
        <v>1.5287687220124504</v>
      </c>
      <c r="AA1599" s="1">
        <f t="shared" si="71"/>
        <v>2.7466931417147014</v>
      </c>
      <c r="AB1599" s="1">
        <f t="shared" si="71"/>
        <v>0.24178831254216601</v>
      </c>
      <c r="AC1599" s="1">
        <f t="shared" si="71"/>
        <v>0.59009560128072092</v>
      </c>
      <c r="AD1599" s="1">
        <f t="shared" si="71"/>
        <v>2.4117409679015349</v>
      </c>
      <c r="AE1599" s="1">
        <f t="shared" si="71"/>
        <v>49855.586148231603</v>
      </c>
    </row>
    <row r="1600" spans="1:31" x14ac:dyDescent="0.3">
      <c r="A1600" t="s">
        <v>281</v>
      </c>
      <c r="B1600" t="s">
        <v>280</v>
      </c>
      <c r="C1600" t="s">
        <v>17</v>
      </c>
      <c r="D1600" t="s">
        <v>18</v>
      </c>
      <c r="E1600" t="s">
        <v>13</v>
      </c>
      <c r="F1600" t="s">
        <v>279</v>
      </c>
      <c r="G1600" t="s">
        <v>9</v>
      </c>
      <c r="H1600" t="s">
        <v>278</v>
      </c>
      <c r="I1600" s="2">
        <v>43276</v>
      </c>
      <c r="J1600" s="1">
        <v>19.637440000000002</v>
      </c>
      <c r="K1600" s="1">
        <v>0.95432910000000004</v>
      </c>
      <c r="L1600" s="1">
        <v>1.4926280000000001</v>
      </c>
      <c r="M1600" s="1">
        <v>2.3453529999999998</v>
      </c>
      <c r="N1600" s="1">
        <v>0.698133</v>
      </c>
      <c r="O1600" s="1">
        <v>5.168027E-2</v>
      </c>
      <c r="P1600" s="1">
        <v>0.18089649999999999</v>
      </c>
      <c r="Q1600" s="1">
        <v>4.0463570000000002E-7</v>
      </c>
      <c r="R1600" s="1">
        <v>2.8790389999999999E-2</v>
      </c>
      <c r="S1600" s="1">
        <v>3.7561000000000001E-3</v>
      </c>
      <c r="T1600" s="1">
        <v>2.2818829999999998E-2</v>
      </c>
      <c r="U1600" s="1">
        <v>6.4419649999999995E-2</v>
      </c>
      <c r="V1600" s="1">
        <v>1.6880039999999999E-3</v>
      </c>
      <c r="W1600" s="1">
        <v>3.04963E-4</v>
      </c>
      <c r="X1600" s="1">
        <v>4.3627550000000003E-3</v>
      </c>
      <c r="Y1600" s="1">
        <v>2.0173350000000001E-4</v>
      </c>
      <c r="Z1600" s="1">
        <f t="shared" si="71"/>
        <v>1.5287687220124504</v>
      </c>
      <c r="AA1600" s="1">
        <f t="shared" si="71"/>
        <v>2.7466931417147014</v>
      </c>
      <c r="AB1600" s="1">
        <f t="shared" si="71"/>
        <v>0.24178831254216601</v>
      </c>
      <c r="AC1600" s="1">
        <f t="shared" si="71"/>
        <v>0.59009560128072092</v>
      </c>
      <c r="AD1600" s="1">
        <f t="shared" si="71"/>
        <v>2.4117409679015349</v>
      </c>
      <c r="AE1600" s="1">
        <f t="shared" si="71"/>
        <v>49855.586148231603</v>
      </c>
    </row>
    <row r="1601" spans="1:31" x14ac:dyDescent="0.3">
      <c r="A1601" t="s">
        <v>281</v>
      </c>
      <c r="B1601" t="s">
        <v>280</v>
      </c>
      <c r="C1601" t="s">
        <v>17</v>
      </c>
      <c r="D1601" t="s">
        <v>18</v>
      </c>
      <c r="E1601" t="s">
        <v>13</v>
      </c>
      <c r="F1601" t="s">
        <v>279</v>
      </c>
      <c r="G1601" t="s">
        <v>9</v>
      </c>
      <c r="H1601" t="s">
        <v>278</v>
      </c>
      <c r="I1601" s="2">
        <v>43276</v>
      </c>
      <c r="J1601" s="1">
        <v>19.637440000000002</v>
      </c>
      <c r="K1601" s="1">
        <v>0.95432910000000004</v>
      </c>
      <c r="L1601" s="1">
        <v>1.4926280000000001</v>
      </c>
      <c r="M1601" s="1">
        <v>2.3453529999999998</v>
      </c>
      <c r="N1601" s="1">
        <v>0.698133</v>
      </c>
      <c r="O1601" s="1">
        <v>5.168027E-2</v>
      </c>
      <c r="P1601" s="1">
        <v>0.18089649999999999</v>
      </c>
      <c r="Q1601" s="1">
        <v>4.0463570000000002E-7</v>
      </c>
      <c r="R1601" s="1">
        <v>2.8790389999999999E-2</v>
      </c>
      <c r="S1601" s="1">
        <v>3.7561000000000001E-3</v>
      </c>
      <c r="T1601" s="1">
        <v>2.2818829999999998E-2</v>
      </c>
      <c r="U1601" s="1">
        <v>6.4419649999999995E-2</v>
      </c>
      <c r="V1601" s="1">
        <v>1.6880039999999999E-3</v>
      </c>
      <c r="W1601" s="1">
        <v>3.04963E-4</v>
      </c>
      <c r="X1601" s="1">
        <v>4.3627550000000003E-3</v>
      </c>
      <c r="Y1601" s="1">
        <v>2.0173350000000001E-4</v>
      </c>
      <c r="Z1601" s="1">
        <f t="shared" si="71"/>
        <v>1.5287687220124504</v>
      </c>
      <c r="AA1601" s="1">
        <f t="shared" si="71"/>
        <v>2.7466931417147014</v>
      </c>
      <c r="AB1601" s="1">
        <f t="shared" si="71"/>
        <v>0.24178831254216601</v>
      </c>
      <c r="AC1601" s="1">
        <f t="shared" si="71"/>
        <v>0.59009560128072092</v>
      </c>
      <c r="AD1601" s="1">
        <f t="shared" si="71"/>
        <v>2.4117409679015349</v>
      </c>
      <c r="AE1601" s="1">
        <f t="shared" si="71"/>
        <v>49855.586148231603</v>
      </c>
    </row>
    <row r="1602" spans="1:31" x14ac:dyDescent="0.3">
      <c r="A1602" t="s">
        <v>281</v>
      </c>
      <c r="B1602" t="s">
        <v>280</v>
      </c>
      <c r="C1602" t="s">
        <v>19</v>
      </c>
      <c r="D1602" t="s">
        <v>20</v>
      </c>
      <c r="E1602" t="s">
        <v>13</v>
      </c>
      <c r="F1602" t="s">
        <v>279</v>
      </c>
      <c r="G1602" t="s">
        <v>9</v>
      </c>
      <c r="H1602" t="s">
        <v>278</v>
      </c>
      <c r="I1602" s="2">
        <v>43276</v>
      </c>
      <c r="J1602" s="1">
        <v>18.783840000000001</v>
      </c>
      <c r="K1602" s="1">
        <v>0.97832220000000003</v>
      </c>
      <c r="L1602" s="1">
        <v>1.578476</v>
      </c>
      <c r="M1602" s="1">
        <v>2.4539849999999999</v>
      </c>
      <c r="N1602" s="1">
        <v>0.69254720000000003</v>
      </c>
      <c r="O1602" s="1">
        <v>6.1302559999999999E-2</v>
      </c>
      <c r="P1602" s="1">
        <v>0.19540170000000001</v>
      </c>
      <c r="Q1602" s="1">
        <v>1.0498689999999999E-5</v>
      </c>
      <c r="R1602" s="1">
        <v>3.7412279999999999E-2</v>
      </c>
      <c r="S1602" s="1">
        <v>5.0322309999999999E-3</v>
      </c>
      <c r="T1602" s="1">
        <v>2.651684E-2</v>
      </c>
      <c r="U1602" s="1">
        <v>7.3333099999999998E-2</v>
      </c>
      <c r="V1602" s="1">
        <v>1.921119E-3</v>
      </c>
      <c r="W1602" s="1">
        <v>3.5763409999999999E-4</v>
      </c>
      <c r="X1602" s="1">
        <v>4.9108069999999997E-3</v>
      </c>
      <c r="Y1602" s="1">
        <v>2.283346E-4</v>
      </c>
      <c r="Z1602" s="1">
        <f t="shared" si="71"/>
        <v>1.6799013732232864</v>
      </c>
      <c r="AA1602" s="1">
        <f t="shared" si="71"/>
        <v>2.9883271495139541</v>
      </c>
      <c r="AB1602" s="1">
        <f t="shared" si="71"/>
        <v>0.27739899894187714</v>
      </c>
      <c r="AC1602" s="1">
        <f t="shared" ref="AC1602:AE1665" si="72">W1602/O1602*100</f>
        <v>0.58339178657465529</v>
      </c>
      <c r="AD1602" s="1">
        <f t="shared" si="72"/>
        <v>2.5131854021740851</v>
      </c>
      <c r="AE1602" s="1">
        <f t="shared" si="72"/>
        <v>2174.886581087736</v>
      </c>
    </row>
    <row r="1603" spans="1:31" x14ac:dyDescent="0.3">
      <c r="A1603" t="s">
        <v>281</v>
      </c>
      <c r="B1603" t="s">
        <v>280</v>
      </c>
      <c r="C1603" t="s">
        <v>19</v>
      </c>
      <c r="D1603" t="s">
        <v>20</v>
      </c>
      <c r="E1603" t="s">
        <v>13</v>
      </c>
      <c r="F1603" t="s">
        <v>279</v>
      </c>
      <c r="G1603" t="s">
        <v>9</v>
      </c>
      <c r="H1603" t="s">
        <v>278</v>
      </c>
      <c r="I1603" s="2">
        <v>43276</v>
      </c>
      <c r="J1603" s="1">
        <v>18.783840000000001</v>
      </c>
      <c r="K1603" s="1">
        <v>0.97832220000000003</v>
      </c>
      <c r="L1603" s="1">
        <v>1.578476</v>
      </c>
      <c r="M1603" s="1">
        <v>2.4539849999999999</v>
      </c>
      <c r="N1603" s="1">
        <v>0.69254720000000003</v>
      </c>
      <c r="O1603" s="1">
        <v>6.1302559999999999E-2</v>
      </c>
      <c r="P1603" s="1">
        <v>0.19540170000000001</v>
      </c>
      <c r="Q1603" s="1">
        <v>1.0498689999999999E-5</v>
      </c>
      <c r="R1603" s="1">
        <v>3.7412279999999999E-2</v>
      </c>
      <c r="S1603" s="1">
        <v>5.0322309999999999E-3</v>
      </c>
      <c r="T1603" s="1">
        <v>2.651684E-2</v>
      </c>
      <c r="U1603" s="1">
        <v>7.3333099999999998E-2</v>
      </c>
      <c r="V1603" s="1">
        <v>1.921119E-3</v>
      </c>
      <c r="W1603" s="1">
        <v>3.5763409999999999E-4</v>
      </c>
      <c r="X1603" s="1">
        <v>4.9108069999999997E-3</v>
      </c>
      <c r="Y1603" s="1">
        <v>2.283346E-4</v>
      </c>
      <c r="Z1603" s="1">
        <f t="shared" ref="Z1603:AE1666" si="73">T1603/L1603*100</f>
        <v>1.6799013732232864</v>
      </c>
      <c r="AA1603" s="1">
        <f t="shared" si="73"/>
        <v>2.9883271495139541</v>
      </c>
      <c r="AB1603" s="1">
        <f t="shared" si="73"/>
        <v>0.27739899894187714</v>
      </c>
      <c r="AC1603" s="1">
        <f t="shared" si="72"/>
        <v>0.58339178657465529</v>
      </c>
      <c r="AD1603" s="1">
        <f t="shared" si="72"/>
        <v>2.5131854021740851</v>
      </c>
      <c r="AE1603" s="1">
        <f t="shared" si="72"/>
        <v>2174.886581087736</v>
      </c>
    </row>
    <row r="1604" spans="1:31" x14ac:dyDescent="0.3">
      <c r="A1604" t="s">
        <v>281</v>
      </c>
      <c r="B1604" t="s">
        <v>280</v>
      </c>
      <c r="C1604" t="s">
        <v>19</v>
      </c>
      <c r="D1604" t="s">
        <v>20</v>
      </c>
      <c r="E1604" t="s">
        <v>13</v>
      </c>
      <c r="F1604" t="s">
        <v>279</v>
      </c>
      <c r="G1604" t="s">
        <v>9</v>
      </c>
      <c r="H1604" t="s">
        <v>278</v>
      </c>
      <c r="I1604" s="2">
        <v>43276</v>
      </c>
      <c r="J1604" s="1">
        <v>18.783840000000001</v>
      </c>
      <c r="K1604" s="1">
        <v>0.97832220000000003</v>
      </c>
      <c r="L1604" s="1">
        <v>1.578476</v>
      </c>
      <c r="M1604" s="1">
        <v>2.4539849999999999</v>
      </c>
      <c r="N1604" s="1">
        <v>0.69254720000000003</v>
      </c>
      <c r="O1604" s="1">
        <v>6.1302559999999999E-2</v>
      </c>
      <c r="P1604" s="1">
        <v>0.19540170000000001</v>
      </c>
      <c r="Q1604" s="1">
        <v>1.0498689999999999E-5</v>
      </c>
      <c r="R1604" s="1">
        <v>3.7412279999999999E-2</v>
      </c>
      <c r="S1604" s="1">
        <v>5.0322309999999999E-3</v>
      </c>
      <c r="T1604" s="1">
        <v>2.651684E-2</v>
      </c>
      <c r="U1604" s="1">
        <v>7.3333099999999998E-2</v>
      </c>
      <c r="V1604" s="1">
        <v>1.921119E-3</v>
      </c>
      <c r="W1604" s="1">
        <v>3.5763409999999999E-4</v>
      </c>
      <c r="X1604" s="1">
        <v>4.9108069999999997E-3</v>
      </c>
      <c r="Y1604" s="1">
        <v>2.283346E-4</v>
      </c>
      <c r="Z1604" s="1">
        <f t="shared" si="73"/>
        <v>1.6799013732232864</v>
      </c>
      <c r="AA1604" s="1">
        <f t="shared" si="73"/>
        <v>2.9883271495139541</v>
      </c>
      <c r="AB1604" s="1">
        <f t="shared" si="73"/>
        <v>0.27739899894187714</v>
      </c>
      <c r="AC1604" s="1">
        <f t="shared" si="72"/>
        <v>0.58339178657465529</v>
      </c>
      <c r="AD1604" s="1">
        <f t="shared" si="72"/>
        <v>2.5131854021740851</v>
      </c>
      <c r="AE1604" s="1">
        <f t="shared" si="72"/>
        <v>2174.886581087736</v>
      </c>
    </row>
    <row r="1605" spans="1:31" x14ac:dyDescent="0.3">
      <c r="A1605" t="s">
        <v>281</v>
      </c>
      <c r="B1605" t="s">
        <v>280</v>
      </c>
      <c r="C1605" t="s">
        <v>19</v>
      </c>
      <c r="D1605" t="s">
        <v>20</v>
      </c>
      <c r="E1605" t="s">
        <v>13</v>
      </c>
      <c r="F1605" t="s">
        <v>279</v>
      </c>
      <c r="G1605" t="s">
        <v>9</v>
      </c>
      <c r="H1605" t="s">
        <v>278</v>
      </c>
      <c r="I1605" s="2">
        <v>43276</v>
      </c>
      <c r="J1605" s="1">
        <v>18.783840000000001</v>
      </c>
      <c r="K1605" s="1">
        <v>0.97832220000000003</v>
      </c>
      <c r="L1605" s="1">
        <v>1.578476</v>
      </c>
      <c r="M1605" s="1">
        <v>2.4539849999999999</v>
      </c>
      <c r="N1605" s="1">
        <v>0.69254720000000003</v>
      </c>
      <c r="O1605" s="1">
        <v>6.1302559999999999E-2</v>
      </c>
      <c r="P1605" s="1">
        <v>0.19540170000000001</v>
      </c>
      <c r="Q1605" s="1">
        <v>1.0498689999999999E-5</v>
      </c>
      <c r="R1605" s="1">
        <v>3.7412279999999999E-2</v>
      </c>
      <c r="S1605" s="1">
        <v>5.0322309999999999E-3</v>
      </c>
      <c r="T1605" s="1">
        <v>2.651684E-2</v>
      </c>
      <c r="U1605" s="1">
        <v>7.3333099999999998E-2</v>
      </c>
      <c r="V1605" s="1">
        <v>1.921119E-3</v>
      </c>
      <c r="W1605" s="1">
        <v>3.5763409999999999E-4</v>
      </c>
      <c r="X1605" s="1">
        <v>4.9108069999999997E-3</v>
      </c>
      <c r="Y1605" s="1">
        <v>2.283346E-4</v>
      </c>
      <c r="Z1605" s="1">
        <f t="shared" si="73"/>
        <v>1.6799013732232864</v>
      </c>
      <c r="AA1605" s="1">
        <f t="shared" si="73"/>
        <v>2.9883271495139541</v>
      </c>
      <c r="AB1605" s="1">
        <f t="shared" si="73"/>
        <v>0.27739899894187714</v>
      </c>
      <c r="AC1605" s="1">
        <f t="shared" si="72"/>
        <v>0.58339178657465529</v>
      </c>
      <c r="AD1605" s="1">
        <f t="shared" si="72"/>
        <v>2.5131854021740851</v>
      </c>
      <c r="AE1605" s="1">
        <f t="shared" si="72"/>
        <v>2174.886581087736</v>
      </c>
    </row>
    <row r="1606" spans="1:31" x14ac:dyDescent="0.3">
      <c r="A1606" t="s">
        <v>281</v>
      </c>
      <c r="B1606" t="s">
        <v>280</v>
      </c>
      <c r="C1606" t="s">
        <v>19</v>
      </c>
      <c r="D1606" t="s">
        <v>20</v>
      </c>
      <c r="E1606" t="s">
        <v>13</v>
      </c>
      <c r="F1606" t="s">
        <v>279</v>
      </c>
      <c r="G1606" t="s">
        <v>9</v>
      </c>
      <c r="H1606" t="s">
        <v>278</v>
      </c>
      <c r="I1606" s="2">
        <v>43276</v>
      </c>
      <c r="J1606" s="1">
        <v>18.783840000000001</v>
      </c>
      <c r="K1606" s="1">
        <v>0.97832220000000003</v>
      </c>
      <c r="L1606" s="1">
        <v>1.578476</v>
      </c>
      <c r="M1606" s="1">
        <v>2.4539849999999999</v>
      </c>
      <c r="N1606" s="1">
        <v>0.69254720000000003</v>
      </c>
      <c r="O1606" s="1">
        <v>6.1302559999999999E-2</v>
      </c>
      <c r="P1606" s="1">
        <v>0.19540170000000001</v>
      </c>
      <c r="Q1606" s="1">
        <v>1.0498689999999999E-5</v>
      </c>
      <c r="R1606" s="1">
        <v>3.7412279999999999E-2</v>
      </c>
      <c r="S1606" s="1">
        <v>5.0322309999999999E-3</v>
      </c>
      <c r="T1606" s="1">
        <v>2.651684E-2</v>
      </c>
      <c r="U1606" s="1">
        <v>7.3333099999999998E-2</v>
      </c>
      <c r="V1606" s="1">
        <v>1.921119E-3</v>
      </c>
      <c r="W1606" s="1">
        <v>3.5763409999999999E-4</v>
      </c>
      <c r="X1606" s="1">
        <v>4.9108069999999997E-3</v>
      </c>
      <c r="Y1606" s="1">
        <v>2.283346E-4</v>
      </c>
      <c r="Z1606" s="1">
        <f t="shared" si="73"/>
        <v>1.6799013732232864</v>
      </c>
      <c r="AA1606" s="1">
        <f t="shared" si="73"/>
        <v>2.9883271495139541</v>
      </c>
      <c r="AB1606" s="1">
        <f t="shared" si="73"/>
        <v>0.27739899894187714</v>
      </c>
      <c r="AC1606" s="1">
        <f t="shared" si="72"/>
        <v>0.58339178657465529</v>
      </c>
      <c r="AD1606" s="1">
        <f t="shared" si="72"/>
        <v>2.5131854021740851</v>
      </c>
      <c r="AE1606" s="1">
        <f t="shared" si="72"/>
        <v>2174.886581087736</v>
      </c>
    </row>
    <row r="1607" spans="1:31" x14ac:dyDescent="0.3">
      <c r="A1607" t="s">
        <v>281</v>
      </c>
      <c r="B1607" t="s">
        <v>280</v>
      </c>
      <c r="C1607" t="s">
        <v>19</v>
      </c>
      <c r="D1607" t="s">
        <v>20</v>
      </c>
      <c r="E1607" t="s">
        <v>13</v>
      </c>
      <c r="F1607" t="s">
        <v>279</v>
      </c>
      <c r="G1607" t="s">
        <v>9</v>
      </c>
      <c r="H1607" t="s">
        <v>278</v>
      </c>
      <c r="I1607" s="2">
        <v>43276</v>
      </c>
      <c r="J1607" s="1">
        <v>18.783840000000001</v>
      </c>
      <c r="K1607" s="1">
        <v>0.97832220000000003</v>
      </c>
      <c r="L1607" s="1">
        <v>1.578476</v>
      </c>
      <c r="M1607" s="1">
        <v>2.4539849999999999</v>
      </c>
      <c r="N1607" s="1">
        <v>0.69254720000000003</v>
      </c>
      <c r="O1607" s="1">
        <v>6.1302559999999999E-2</v>
      </c>
      <c r="P1607" s="1">
        <v>0.19540170000000001</v>
      </c>
      <c r="Q1607" s="1">
        <v>1.0498689999999999E-5</v>
      </c>
      <c r="R1607" s="1">
        <v>3.7412279999999999E-2</v>
      </c>
      <c r="S1607" s="1">
        <v>5.0322309999999999E-3</v>
      </c>
      <c r="T1607" s="1">
        <v>2.651684E-2</v>
      </c>
      <c r="U1607" s="1">
        <v>7.3333099999999998E-2</v>
      </c>
      <c r="V1607" s="1">
        <v>1.921119E-3</v>
      </c>
      <c r="W1607" s="1">
        <v>3.5763409999999999E-4</v>
      </c>
      <c r="X1607" s="1">
        <v>4.9108069999999997E-3</v>
      </c>
      <c r="Y1607" s="1">
        <v>2.283346E-4</v>
      </c>
      <c r="Z1607" s="1">
        <f t="shared" si="73"/>
        <v>1.6799013732232864</v>
      </c>
      <c r="AA1607" s="1">
        <f t="shared" si="73"/>
        <v>2.9883271495139541</v>
      </c>
      <c r="AB1607" s="1">
        <f t="shared" si="73"/>
        <v>0.27739899894187714</v>
      </c>
      <c r="AC1607" s="1">
        <f t="shared" si="72"/>
        <v>0.58339178657465529</v>
      </c>
      <c r="AD1607" s="1">
        <f t="shared" si="72"/>
        <v>2.5131854021740851</v>
      </c>
      <c r="AE1607" s="1">
        <f t="shared" si="72"/>
        <v>2174.886581087736</v>
      </c>
    </row>
    <row r="1608" spans="1:31" x14ac:dyDescent="0.3">
      <c r="A1608" t="s">
        <v>281</v>
      </c>
      <c r="B1608" t="s">
        <v>280</v>
      </c>
      <c r="C1608" t="s">
        <v>19</v>
      </c>
      <c r="D1608" t="s">
        <v>20</v>
      </c>
      <c r="E1608" t="s">
        <v>13</v>
      </c>
      <c r="F1608" t="s">
        <v>279</v>
      </c>
      <c r="G1608" t="s">
        <v>9</v>
      </c>
      <c r="H1608" t="s">
        <v>278</v>
      </c>
      <c r="I1608" s="2">
        <v>43276</v>
      </c>
      <c r="J1608" s="1">
        <v>18.783840000000001</v>
      </c>
      <c r="K1608" s="1">
        <v>0.97832220000000003</v>
      </c>
      <c r="L1608" s="1">
        <v>1.578476</v>
      </c>
      <c r="M1608" s="1">
        <v>2.4539849999999999</v>
      </c>
      <c r="N1608" s="1">
        <v>0.69254720000000003</v>
      </c>
      <c r="O1608" s="1">
        <v>6.1302559999999999E-2</v>
      </c>
      <c r="P1608" s="1">
        <v>0.19540170000000001</v>
      </c>
      <c r="Q1608" s="1">
        <v>1.0498689999999999E-5</v>
      </c>
      <c r="R1608" s="1">
        <v>3.7412279999999999E-2</v>
      </c>
      <c r="S1608" s="1">
        <v>5.0322309999999999E-3</v>
      </c>
      <c r="T1608" s="1">
        <v>2.651684E-2</v>
      </c>
      <c r="U1608" s="1">
        <v>7.3333099999999998E-2</v>
      </c>
      <c r="V1608" s="1">
        <v>1.921119E-3</v>
      </c>
      <c r="W1608" s="1">
        <v>3.5763409999999999E-4</v>
      </c>
      <c r="X1608" s="1">
        <v>4.9108069999999997E-3</v>
      </c>
      <c r="Y1608" s="1">
        <v>2.283346E-4</v>
      </c>
      <c r="Z1608" s="1">
        <f t="shared" si="73"/>
        <v>1.6799013732232864</v>
      </c>
      <c r="AA1608" s="1">
        <f t="shared" si="73"/>
        <v>2.9883271495139541</v>
      </c>
      <c r="AB1608" s="1">
        <f t="shared" si="73"/>
        <v>0.27739899894187714</v>
      </c>
      <c r="AC1608" s="1">
        <f t="shared" si="72"/>
        <v>0.58339178657465529</v>
      </c>
      <c r="AD1608" s="1">
        <f t="shared" si="72"/>
        <v>2.5131854021740851</v>
      </c>
      <c r="AE1608" s="1">
        <f t="shared" si="72"/>
        <v>2174.886581087736</v>
      </c>
    </row>
    <row r="1609" spans="1:31" x14ac:dyDescent="0.3">
      <c r="A1609" t="s">
        <v>281</v>
      </c>
      <c r="B1609" t="s">
        <v>280</v>
      </c>
      <c r="C1609" t="s">
        <v>19</v>
      </c>
      <c r="D1609" t="s">
        <v>20</v>
      </c>
      <c r="E1609" t="s">
        <v>13</v>
      </c>
      <c r="F1609" t="s">
        <v>279</v>
      </c>
      <c r="G1609" t="s">
        <v>9</v>
      </c>
      <c r="H1609" t="s">
        <v>278</v>
      </c>
      <c r="I1609" s="2">
        <v>43276</v>
      </c>
      <c r="J1609" s="1">
        <v>18.783840000000001</v>
      </c>
      <c r="K1609" s="1">
        <v>0.97832220000000003</v>
      </c>
      <c r="L1609" s="1">
        <v>1.578476</v>
      </c>
      <c r="M1609" s="1">
        <v>2.4539849999999999</v>
      </c>
      <c r="N1609" s="1">
        <v>0.69254720000000003</v>
      </c>
      <c r="O1609" s="1">
        <v>6.1302559999999999E-2</v>
      </c>
      <c r="P1609" s="1">
        <v>0.19540170000000001</v>
      </c>
      <c r="Q1609" s="1">
        <v>1.0498689999999999E-5</v>
      </c>
      <c r="R1609" s="1">
        <v>3.7412279999999999E-2</v>
      </c>
      <c r="S1609" s="1">
        <v>5.0322309999999999E-3</v>
      </c>
      <c r="T1609" s="1">
        <v>2.651684E-2</v>
      </c>
      <c r="U1609" s="1">
        <v>7.3333099999999998E-2</v>
      </c>
      <c r="V1609" s="1">
        <v>1.921119E-3</v>
      </c>
      <c r="W1609" s="1">
        <v>3.5763409999999999E-4</v>
      </c>
      <c r="X1609" s="1">
        <v>4.9108069999999997E-3</v>
      </c>
      <c r="Y1609" s="1">
        <v>2.283346E-4</v>
      </c>
      <c r="Z1609" s="1">
        <f t="shared" si="73"/>
        <v>1.6799013732232864</v>
      </c>
      <c r="AA1609" s="1">
        <f t="shared" si="73"/>
        <v>2.9883271495139541</v>
      </c>
      <c r="AB1609" s="1">
        <f t="shared" si="73"/>
        <v>0.27739899894187714</v>
      </c>
      <c r="AC1609" s="1">
        <f t="shared" si="72"/>
        <v>0.58339178657465529</v>
      </c>
      <c r="AD1609" s="1">
        <f t="shared" si="72"/>
        <v>2.5131854021740851</v>
      </c>
      <c r="AE1609" s="1">
        <f t="shared" si="72"/>
        <v>2174.886581087736</v>
      </c>
    </row>
    <row r="1610" spans="1:31" x14ac:dyDescent="0.3">
      <c r="A1610" t="s">
        <v>281</v>
      </c>
      <c r="B1610" t="s">
        <v>280</v>
      </c>
      <c r="C1610" t="s">
        <v>21</v>
      </c>
      <c r="D1610" t="s">
        <v>22</v>
      </c>
      <c r="E1610" t="s">
        <v>13</v>
      </c>
      <c r="F1610" t="s">
        <v>279</v>
      </c>
      <c r="G1610" t="s">
        <v>9</v>
      </c>
      <c r="H1610" t="s">
        <v>278</v>
      </c>
      <c r="I1610" s="2">
        <v>43276</v>
      </c>
      <c r="J1610" s="1">
        <v>18.29242</v>
      </c>
      <c r="K1610" s="1">
        <v>1.002537</v>
      </c>
      <c r="L1610" s="1">
        <v>1.850387</v>
      </c>
      <c r="M1610" s="1">
        <v>2.3351899999999999</v>
      </c>
      <c r="N1610" s="1">
        <v>0.68821319999999997</v>
      </c>
      <c r="O1610" s="1">
        <v>5.8134100000000001E-2</v>
      </c>
      <c r="P1610" s="1">
        <v>0.19433400000000001</v>
      </c>
      <c r="Q1610" s="1">
        <v>2.3546499999999999E-5</v>
      </c>
      <c r="R1610" s="1">
        <v>3.9243359999999998E-2</v>
      </c>
      <c r="S1610" s="1">
        <v>5.9587119999999997E-3</v>
      </c>
      <c r="T1610" s="1">
        <v>3.9082390000000002E-2</v>
      </c>
      <c r="U1610" s="1">
        <v>8.4403259999999994E-2</v>
      </c>
      <c r="V1610" s="1">
        <v>2.0387080000000002E-3</v>
      </c>
      <c r="W1610" s="1">
        <v>4.2225880000000001E-4</v>
      </c>
      <c r="X1610" s="1">
        <v>7.8400420000000002E-3</v>
      </c>
      <c r="Y1610" s="1">
        <v>3.0995259999999999E-4</v>
      </c>
      <c r="Z1610" s="1">
        <f t="shared" si="73"/>
        <v>2.1121197889954915</v>
      </c>
      <c r="AA1610" s="1">
        <f t="shared" si="73"/>
        <v>3.6144065365130889</v>
      </c>
      <c r="AB1610" s="1">
        <f t="shared" si="73"/>
        <v>0.29623203972257439</v>
      </c>
      <c r="AC1610" s="1">
        <f t="shared" si="72"/>
        <v>0.72635303548175689</v>
      </c>
      <c r="AD1610" s="1">
        <f t="shared" si="72"/>
        <v>4.0343130898350257</v>
      </c>
      <c r="AE1610" s="1">
        <f t="shared" si="72"/>
        <v>1316.3425562185462</v>
      </c>
    </row>
    <row r="1611" spans="1:31" x14ac:dyDescent="0.3">
      <c r="A1611" t="s">
        <v>281</v>
      </c>
      <c r="B1611" t="s">
        <v>280</v>
      </c>
      <c r="C1611" t="s">
        <v>21</v>
      </c>
      <c r="D1611" t="s">
        <v>22</v>
      </c>
      <c r="E1611" t="s">
        <v>13</v>
      </c>
      <c r="F1611" t="s">
        <v>279</v>
      </c>
      <c r="G1611" t="s">
        <v>9</v>
      </c>
      <c r="H1611" t="s">
        <v>278</v>
      </c>
      <c r="I1611" s="2">
        <v>43276</v>
      </c>
      <c r="J1611" s="1">
        <v>18.29242</v>
      </c>
      <c r="K1611" s="1">
        <v>1.002537</v>
      </c>
      <c r="L1611" s="1">
        <v>1.850387</v>
      </c>
      <c r="M1611" s="1">
        <v>2.3351899999999999</v>
      </c>
      <c r="N1611" s="1">
        <v>0.68821319999999997</v>
      </c>
      <c r="O1611" s="1">
        <v>5.8134100000000001E-2</v>
      </c>
      <c r="P1611" s="1">
        <v>0.19433400000000001</v>
      </c>
      <c r="Q1611" s="1">
        <v>2.3546499999999999E-5</v>
      </c>
      <c r="R1611" s="1">
        <v>3.9243359999999998E-2</v>
      </c>
      <c r="S1611" s="1">
        <v>5.9587119999999997E-3</v>
      </c>
      <c r="T1611" s="1">
        <v>3.9082390000000002E-2</v>
      </c>
      <c r="U1611" s="1">
        <v>8.4403259999999994E-2</v>
      </c>
      <c r="V1611" s="1">
        <v>2.0387080000000002E-3</v>
      </c>
      <c r="W1611" s="1">
        <v>4.2225880000000001E-4</v>
      </c>
      <c r="X1611" s="1">
        <v>7.8400420000000002E-3</v>
      </c>
      <c r="Y1611" s="1">
        <v>3.0995259999999999E-4</v>
      </c>
      <c r="Z1611" s="1">
        <f t="shared" si="73"/>
        <v>2.1121197889954915</v>
      </c>
      <c r="AA1611" s="1">
        <f t="shared" si="73"/>
        <v>3.6144065365130889</v>
      </c>
      <c r="AB1611" s="1">
        <f t="shared" si="73"/>
        <v>0.29623203972257439</v>
      </c>
      <c r="AC1611" s="1">
        <f t="shared" si="72"/>
        <v>0.72635303548175689</v>
      </c>
      <c r="AD1611" s="1">
        <f t="shared" si="72"/>
        <v>4.0343130898350257</v>
      </c>
      <c r="AE1611" s="1">
        <f t="shared" si="72"/>
        <v>1316.3425562185462</v>
      </c>
    </row>
    <row r="1612" spans="1:31" x14ac:dyDescent="0.3">
      <c r="A1612" t="s">
        <v>281</v>
      </c>
      <c r="B1612" t="s">
        <v>280</v>
      </c>
      <c r="C1612" t="s">
        <v>21</v>
      </c>
      <c r="D1612" t="s">
        <v>22</v>
      </c>
      <c r="E1612" t="s">
        <v>13</v>
      </c>
      <c r="F1612" t="s">
        <v>279</v>
      </c>
      <c r="G1612" t="s">
        <v>9</v>
      </c>
      <c r="H1612" t="s">
        <v>278</v>
      </c>
      <c r="I1612" s="2">
        <v>43276</v>
      </c>
      <c r="J1612" s="1">
        <v>18.29242</v>
      </c>
      <c r="K1612" s="1">
        <v>1.002537</v>
      </c>
      <c r="L1612" s="1">
        <v>1.850387</v>
      </c>
      <c r="M1612" s="1">
        <v>2.3351899999999999</v>
      </c>
      <c r="N1612" s="1">
        <v>0.68821319999999997</v>
      </c>
      <c r="O1612" s="1">
        <v>5.8134100000000001E-2</v>
      </c>
      <c r="P1612" s="1">
        <v>0.19433400000000001</v>
      </c>
      <c r="Q1612" s="1">
        <v>2.3546499999999999E-5</v>
      </c>
      <c r="R1612" s="1">
        <v>3.9243359999999998E-2</v>
      </c>
      <c r="S1612" s="1">
        <v>5.9587119999999997E-3</v>
      </c>
      <c r="T1612" s="1">
        <v>3.9082390000000002E-2</v>
      </c>
      <c r="U1612" s="1">
        <v>8.4403259999999994E-2</v>
      </c>
      <c r="V1612" s="1">
        <v>2.0387080000000002E-3</v>
      </c>
      <c r="W1612" s="1">
        <v>4.2225880000000001E-4</v>
      </c>
      <c r="X1612" s="1">
        <v>7.8400420000000002E-3</v>
      </c>
      <c r="Y1612" s="1">
        <v>3.0995259999999999E-4</v>
      </c>
      <c r="Z1612" s="1">
        <f t="shared" si="73"/>
        <v>2.1121197889954915</v>
      </c>
      <c r="AA1612" s="1">
        <f t="shared" si="73"/>
        <v>3.6144065365130889</v>
      </c>
      <c r="AB1612" s="1">
        <f t="shared" si="73"/>
        <v>0.29623203972257439</v>
      </c>
      <c r="AC1612" s="1">
        <f t="shared" si="72"/>
        <v>0.72635303548175689</v>
      </c>
      <c r="AD1612" s="1">
        <f t="shared" si="72"/>
        <v>4.0343130898350257</v>
      </c>
      <c r="AE1612" s="1">
        <f t="shared" si="72"/>
        <v>1316.3425562185462</v>
      </c>
    </row>
    <row r="1613" spans="1:31" x14ac:dyDescent="0.3">
      <c r="A1613" t="s">
        <v>281</v>
      </c>
      <c r="B1613" t="s">
        <v>280</v>
      </c>
      <c r="C1613" t="s">
        <v>21</v>
      </c>
      <c r="D1613" t="s">
        <v>22</v>
      </c>
      <c r="E1613" t="s">
        <v>13</v>
      </c>
      <c r="F1613" t="s">
        <v>279</v>
      </c>
      <c r="G1613" t="s">
        <v>9</v>
      </c>
      <c r="H1613" t="s">
        <v>278</v>
      </c>
      <c r="I1613" s="2">
        <v>43276</v>
      </c>
      <c r="J1613" s="1">
        <v>18.29242</v>
      </c>
      <c r="K1613" s="1">
        <v>1.002537</v>
      </c>
      <c r="L1613" s="1">
        <v>1.850387</v>
      </c>
      <c r="M1613" s="1">
        <v>2.3351899999999999</v>
      </c>
      <c r="N1613" s="1">
        <v>0.68821319999999997</v>
      </c>
      <c r="O1613" s="1">
        <v>5.8134100000000001E-2</v>
      </c>
      <c r="P1613" s="1">
        <v>0.19433400000000001</v>
      </c>
      <c r="Q1613" s="1">
        <v>2.3546499999999999E-5</v>
      </c>
      <c r="R1613" s="1">
        <v>3.9243359999999998E-2</v>
      </c>
      <c r="S1613" s="1">
        <v>5.9587119999999997E-3</v>
      </c>
      <c r="T1613" s="1">
        <v>3.9082390000000002E-2</v>
      </c>
      <c r="U1613" s="1">
        <v>8.4403259999999994E-2</v>
      </c>
      <c r="V1613" s="1">
        <v>2.0387080000000002E-3</v>
      </c>
      <c r="W1613" s="1">
        <v>4.2225880000000001E-4</v>
      </c>
      <c r="X1613" s="1">
        <v>7.8400420000000002E-3</v>
      </c>
      <c r="Y1613" s="1">
        <v>3.0995259999999999E-4</v>
      </c>
      <c r="Z1613" s="1">
        <f t="shared" si="73"/>
        <v>2.1121197889954915</v>
      </c>
      <c r="AA1613" s="1">
        <f t="shared" si="73"/>
        <v>3.6144065365130889</v>
      </c>
      <c r="AB1613" s="1">
        <f t="shared" si="73"/>
        <v>0.29623203972257439</v>
      </c>
      <c r="AC1613" s="1">
        <f t="shared" si="72"/>
        <v>0.72635303548175689</v>
      </c>
      <c r="AD1613" s="1">
        <f t="shared" si="72"/>
        <v>4.0343130898350257</v>
      </c>
      <c r="AE1613" s="1">
        <f t="shared" si="72"/>
        <v>1316.3425562185462</v>
      </c>
    </row>
    <row r="1614" spans="1:31" x14ac:dyDescent="0.3">
      <c r="A1614" t="s">
        <v>281</v>
      </c>
      <c r="B1614" t="s">
        <v>280</v>
      </c>
      <c r="C1614" t="s">
        <v>21</v>
      </c>
      <c r="D1614" t="s">
        <v>22</v>
      </c>
      <c r="E1614" t="s">
        <v>13</v>
      </c>
      <c r="F1614" t="s">
        <v>279</v>
      </c>
      <c r="G1614" t="s">
        <v>9</v>
      </c>
      <c r="H1614" t="s">
        <v>278</v>
      </c>
      <c r="I1614" s="2">
        <v>43276</v>
      </c>
      <c r="J1614" s="1">
        <v>18.29242</v>
      </c>
      <c r="K1614" s="1">
        <v>1.002537</v>
      </c>
      <c r="L1614" s="1">
        <v>1.850387</v>
      </c>
      <c r="M1614" s="1">
        <v>2.3351899999999999</v>
      </c>
      <c r="N1614" s="1">
        <v>0.68821319999999997</v>
      </c>
      <c r="O1614" s="1">
        <v>5.8134100000000001E-2</v>
      </c>
      <c r="P1614" s="1">
        <v>0.19433400000000001</v>
      </c>
      <c r="Q1614" s="1">
        <v>2.3546499999999999E-5</v>
      </c>
      <c r="R1614" s="1">
        <v>3.9243359999999998E-2</v>
      </c>
      <c r="S1614" s="1">
        <v>5.9587119999999997E-3</v>
      </c>
      <c r="T1614" s="1">
        <v>3.9082390000000002E-2</v>
      </c>
      <c r="U1614" s="1">
        <v>8.4403259999999994E-2</v>
      </c>
      <c r="V1614" s="1">
        <v>2.0387080000000002E-3</v>
      </c>
      <c r="W1614" s="1">
        <v>4.2225880000000001E-4</v>
      </c>
      <c r="X1614" s="1">
        <v>7.8400420000000002E-3</v>
      </c>
      <c r="Y1614" s="1">
        <v>3.0995259999999999E-4</v>
      </c>
      <c r="Z1614" s="1">
        <f t="shared" si="73"/>
        <v>2.1121197889954915</v>
      </c>
      <c r="AA1614" s="1">
        <f t="shared" si="73"/>
        <v>3.6144065365130889</v>
      </c>
      <c r="AB1614" s="1">
        <f t="shared" si="73"/>
        <v>0.29623203972257439</v>
      </c>
      <c r="AC1614" s="1">
        <f t="shared" si="72"/>
        <v>0.72635303548175689</v>
      </c>
      <c r="AD1614" s="1">
        <f t="shared" si="72"/>
        <v>4.0343130898350257</v>
      </c>
      <c r="AE1614" s="1">
        <f t="shared" si="72"/>
        <v>1316.3425562185462</v>
      </c>
    </row>
    <row r="1615" spans="1:31" x14ac:dyDescent="0.3">
      <c r="A1615" t="s">
        <v>281</v>
      </c>
      <c r="B1615" t="s">
        <v>280</v>
      </c>
      <c r="C1615" t="s">
        <v>21</v>
      </c>
      <c r="D1615" t="s">
        <v>22</v>
      </c>
      <c r="E1615" t="s">
        <v>13</v>
      </c>
      <c r="F1615" t="s">
        <v>279</v>
      </c>
      <c r="G1615" t="s">
        <v>9</v>
      </c>
      <c r="H1615" t="s">
        <v>278</v>
      </c>
      <c r="I1615" s="2">
        <v>43276</v>
      </c>
      <c r="J1615" s="1">
        <v>18.29242</v>
      </c>
      <c r="K1615" s="1">
        <v>1.002537</v>
      </c>
      <c r="L1615" s="1">
        <v>1.850387</v>
      </c>
      <c r="M1615" s="1">
        <v>2.3351899999999999</v>
      </c>
      <c r="N1615" s="1">
        <v>0.68821319999999997</v>
      </c>
      <c r="O1615" s="1">
        <v>5.8134100000000001E-2</v>
      </c>
      <c r="P1615" s="1">
        <v>0.19433400000000001</v>
      </c>
      <c r="Q1615" s="1">
        <v>2.3546499999999999E-5</v>
      </c>
      <c r="R1615" s="1">
        <v>3.9243359999999998E-2</v>
      </c>
      <c r="S1615" s="1">
        <v>5.9587119999999997E-3</v>
      </c>
      <c r="T1615" s="1">
        <v>3.9082390000000002E-2</v>
      </c>
      <c r="U1615" s="1">
        <v>8.4403259999999994E-2</v>
      </c>
      <c r="V1615" s="1">
        <v>2.0387080000000002E-3</v>
      </c>
      <c r="W1615" s="1">
        <v>4.2225880000000001E-4</v>
      </c>
      <c r="X1615" s="1">
        <v>7.8400420000000002E-3</v>
      </c>
      <c r="Y1615" s="1">
        <v>3.0995259999999999E-4</v>
      </c>
      <c r="Z1615" s="1">
        <f t="shared" si="73"/>
        <v>2.1121197889954915</v>
      </c>
      <c r="AA1615" s="1">
        <f t="shared" si="73"/>
        <v>3.6144065365130889</v>
      </c>
      <c r="AB1615" s="1">
        <f t="shared" si="73"/>
        <v>0.29623203972257439</v>
      </c>
      <c r="AC1615" s="1">
        <f t="shared" si="72"/>
        <v>0.72635303548175689</v>
      </c>
      <c r="AD1615" s="1">
        <f t="shared" si="72"/>
        <v>4.0343130898350257</v>
      </c>
      <c r="AE1615" s="1">
        <f t="shared" si="72"/>
        <v>1316.3425562185462</v>
      </c>
    </row>
    <row r="1616" spans="1:31" x14ac:dyDescent="0.3">
      <c r="A1616" t="s">
        <v>281</v>
      </c>
      <c r="B1616" t="s">
        <v>280</v>
      </c>
      <c r="C1616" t="s">
        <v>21</v>
      </c>
      <c r="D1616" t="s">
        <v>22</v>
      </c>
      <c r="E1616" t="s">
        <v>13</v>
      </c>
      <c r="F1616" t="s">
        <v>279</v>
      </c>
      <c r="G1616" t="s">
        <v>9</v>
      </c>
      <c r="H1616" t="s">
        <v>278</v>
      </c>
      <c r="I1616" s="2">
        <v>43276</v>
      </c>
      <c r="J1616" s="1">
        <v>18.29242</v>
      </c>
      <c r="K1616" s="1">
        <v>1.002537</v>
      </c>
      <c r="L1616" s="1">
        <v>1.850387</v>
      </c>
      <c r="M1616" s="1">
        <v>2.3351899999999999</v>
      </c>
      <c r="N1616" s="1">
        <v>0.68821319999999997</v>
      </c>
      <c r="O1616" s="1">
        <v>5.8134100000000001E-2</v>
      </c>
      <c r="P1616" s="1">
        <v>0.19433400000000001</v>
      </c>
      <c r="Q1616" s="1">
        <v>2.3546499999999999E-5</v>
      </c>
      <c r="R1616" s="1">
        <v>3.9243359999999998E-2</v>
      </c>
      <c r="S1616" s="1">
        <v>5.9587119999999997E-3</v>
      </c>
      <c r="T1616" s="1">
        <v>3.9082390000000002E-2</v>
      </c>
      <c r="U1616" s="1">
        <v>8.4403259999999994E-2</v>
      </c>
      <c r="V1616" s="1">
        <v>2.0387080000000002E-3</v>
      </c>
      <c r="W1616" s="1">
        <v>4.2225880000000001E-4</v>
      </c>
      <c r="X1616" s="1">
        <v>7.8400420000000002E-3</v>
      </c>
      <c r="Y1616" s="1">
        <v>3.0995259999999999E-4</v>
      </c>
      <c r="Z1616" s="1">
        <f t="shared" si="73"/>
        <v>2.1121197889954915</v>
      </c>
      <c r="AA1616" s="1">
        <f t="shared" si="73"/>
        <v>3.6144065365130889</v>
      </c>
      <c r="AB1616" s="1">
        <f t="shared" si="73"/>
        <v>0.29623203972257439</v>
      </c>
      <c r="AC1616" s="1">
        <f t="shared" si="72"/>
        <v>0.72635303548175689</v>
      </c>
      <c r="AD1616" s="1">
        <f t="shared" si="72"/>
        <v>4.0343130898350257</v>
      </c>
      <c r="AE1616" s="1">
        <f t="shared" si="72"/>
        <v>1316.3425562185462</v>
      </c>
    </row>
    <row r="1617" spans="1:31" x14ac:dyDescent="0.3">
      <c r="A1617" t="s">
        <v>281</v>
      </c>
      <c r="B1617" t="s">
        <v>280</v>
      </c>
      <c r="C1617" t="s">
        <v>21</v>
      </c>
      <c r="D1617" t="s">
        <v>22</v>
      </c>
      <c r="E1617" t="s">
        <v>13</v>
      </c>
      <c r="F1617" t="s">
        <v>279</v>
      </c>
      <c r="G1617" t="s">
        <v>9</v>
      </c>
      <c r="H1617" t="s">
        <v>278</v>
      </c>
      <c r="I1617" s="2">
        <v>43276</v>
      </c>
      <c r="J1617" s="1">
        <v>18.29242</v>
      </c>
      <c r="K1617" s="1">
        <v>1.002537</v>
      </c>
      <c r="L1617" s="1">
        <v>1.850387</v>
      </c>
      <c r="M1617" s="1">
        <v>2.3351899999999999</v>
      </c>
      <c r="N1617" s="1">
        <v>0.68821319999999997</v>
      </c>
      <c r="O1617" s="1">
        <v>5.8134100000000001E-2</v>
      </c>
      <c r="P1617" s="1">
        <v>0.19433400000000001</v>
      </c>
      <c r="Q1617" s="1">
        <v>2.3546499999999999E-5</v>
      </c>
      <c r="R1617" s="1">
        <v>3.9243359999999998E-2</v>
      </c>
      <c r="S1617" s="1">
        <v>5.9587119999999997E-3</v>
      </c>
      <c r="T1617" s="1">
        <v>3.9082390000000002E-2</v>
      </c>
      <c r="U1617" s="1">
        <v>8.4403259999999994E-2</v>
      </c>
      <c r="V1617" s="1">
        <v>2.0387080000000002E-3</v>
      </c>
      <c r="W1617" s="1">
        <v>4.2225880000000001E-4</v>
      </c>
      <c r="X1617" s="1">
        <v>7.8400420000000002E-3</v>
      </c>
      <c r="Y1617" s="1">
        <v>3.0995259999999999E-4</v>
      </c>
      <c r="Z1617" s="1">
        <f t="shared" si="73"/>
        <v>2.1121197889954915</v>
      </c>
      <c r="AA1617" s="1">
        <f t="shared" si="73"/>
        <v>3.6144065365130889</v>
      </c>
      <c r="AB1617" s="1">
        <f t="shared" si="73"/>
        <v>0.29623203972257439</v>
      </c>
      <c r="AC1617" s="1">
        <f t="shared" si="72"/>
        <v>0.72635303548175689</v>
      </c>
      <c r="AD1617" s="1">
        <f t="shared" si="72"/>
        <v>4.0343130898350257</v>
      </c>
      <c r="AE1617" s="1">
        <f t="shared" si="72"/>
        <v>1316.3425562185462</v>
      </c>
    </row>
    <row r="1618" spans="1:31" x14ac:dyDescent="0.3">
      <c r="A1618" t="s">
        <v>281</v>
      </c>
      <c r="B1618" t="s">
        <v>280</v>
      </c>
      <c r="C1618" t="s">
        <v>23</v>
      </c>
      <c r="D1618" t="s">
        <v>24</v>
      </c>
      <c r="E1618" t="s">
        <v>13</v>
      </c>
      <c r="F1618" t="s">
        <v>279</v>
      </c>
      <c r="G1618" t="s">
        <v>9</v>
      </c>
      <c r="H1618" t="s">
        <v>278</v>
      </c>
      <c r="I1618" s="2">
        <v>43276</v>
      </c>
      <c r="J1618" s="1">
        <v>59.26097</v>
      </c>
      <c r="K1618" s="1">
        <v>2.1876739999999999</v>
      </c>
      <c r="L1618" s="1">
        <v>7.7105160000000001</v>
      </c>
      <c r="M1618" s="1">
        <v>1.1412169999999999</v>
      </c>
      <c r="N1618" s="1">
        <v>0.97874030000000001</v>
      </c>
      <c r="O1618" s="1">
        <v>7.2847339999999997E-2</v>
      </c>
      <c r="P1618" s="1">
        <v>2.3132679999999999E-2</v>
      </c>
      <c r="Q1618" s="1">
        <v>3.8872169999999998E-2</v>
      </c>
      <c r="R1618" s="1">
        <v>0.17302529999999999</v>
      </c>
      <c r="S1618" s="1">
        <v>1.107057E-2</v>
      </c>
      <c r="T1618" s="1">
        <v>0.18346319999999999</v>
      </c>
      <c r="U1618" s="1">
        <v>0.27363730000000003</v>
      </c>
      <c r="V1618" s="1">
        <v>7.5703439999999997E-3</v>
      </c>
      <c r="W1618" s="1">
        <v>1.80481E-3</v>
      </c>
      <c r="X1618" s="1">
        <v>3.6988029999999998E-2</v>
      </c>
      <c r="Y1618" s="1">
        <v>1.252345E-3</v>
      </c>
      <c r="Z1618" s="1">
        <f t="shared" si="73"/>
        <v>2.3793893949509992</v>
      </c>
      <c r="AA1618" s="1">
        <f t="shared" si="73"/>
        <v>23.977674710418796</v>
      </c>
      <c r="AB1618" s="1">
        <f t="shared" si="73"/>
        <v>0.77347831697540192</v>
      </c>
      <c r="AC1618" s="1">
        <f t="shared" si="72"/>
        <v>2.4775235444423918</v>
      </c>
      <c r="AD1618" s="1">
        <f t="shared" si="72"/>
        <v>159.89513536693542</v>
      </c>
      <c r="AE1618" s="1">
        <f t="shared" si="72"/>
        <v>3.2217007694708069</v>
      </c>
    </row>
    <row r="1619" spans="1:31" x14ac:dyDescent="0.3">
      <c r="A1619" t="s">
        <v>281</v>
      </c>
      <c r="B1619" t="s">
        <v>280</v>
      </c>
      <c r="C1619" t="s">
        <v>23</v>
      </c>
      <c r="D1619" t="s">
        <v>24</v>
      </c>
      <c r="E1619" t="s">
        <v>13</v>
      </c>
      <c r="F1619" t="s">
        <v>279</v>
      </c>
      <c r="G1619" t="s">
        <v>9</v>
      </c>
      <c r="H1619" t="s">
        <v>278</v>
      </c>
      <c r="I1619" s="2">
        <v>43276</v>
      </c>
      <c r="J1619" s="1">
        <v>59.26097</v>
      </c>
      <c r="K1619" s="1">
        <v>2.1876739999999999</v>
      </c>
      <c r="L1619" s="1">
        <v>7.7105160000000001</v>
      </c>
      <c r="M1619" s="1">
        <v>1.1412169999999999</v>
      </c>
      <c r="N1619" s="1">
        <v>0.97874030000000001</v>
      </c>
      <c r="O1619" s="1">
        <v>7.2847339999999997E-2</v>
      </c>
      <c r="P1619" s="1">
        <v>2.3132679999999999E-2</v>
      </c>
      <c r="Q1619" s="1">
        <v>3.8872169999999998E-2</v>
      </c>
      <c r="R1619" s="1">
        <v>0.17302529999999999</v>
      </c>
      <c r="S1619" s="1">
        <v>1.107057E-2</v>
      </c>
      <c r="T1619" s="1">
        <v>0.18346319999999999</v>
      </c>
      <c r="U1619" s="1">
        <v>0.27363730000000003</v>
      </c>
      <c r="V1619" s="1">
        <v>7.5703439999999997E-3</v>
      </c>
      <c r="W1619" s="1">
        <v>1.80481E-3</v>
      </c>
      <c r="X1619" s="1">
        <v>3.6988029999999998E-2</v>
      </c>
      <c r="Y1619" s="1">
        <v>1.252345E-3</v>
      </c>
      <c r="Z1619" s="1">
        <f t="shared" si="73"/>
        <v>2.3793893949509992</v>
      </c>
      <c r="AA1619" s="1">
        <f t="shared" si="73"/>
        <v>23.977674710418796</v>
      </c>
      <c r="AB1619" s="1">
        <f t="shared" si="73"/>
        <v>0.77347831697540192</v>
      </c>
      <c r="AC1619" s="1">
        <f t="shared" si="72"/>
        <v>2.4775235444423918</v>
      </c>
      <c r="AD1619" s="1">
        <f t="shared" si="72"/>
        <v>159.89513536693542</v>
      </c>
      <c r="AE1619" s="1">
        <f t="shared" si="72"/>
        <v>3.2217007694708069</v>
      </c>
    </row>
    <row r="1620" spans="1:31" x14ac:dyDescent="0.3">
      <c r="A1620" t="s">
        <v>281</v>
      </c>
      <c r="B1620" t="s">
        <v>280</v>
      </c>
      <c r="C1620" t="s">
        <v>23</v>
      </c>
      <c r="D1620" t="s">
        <v>24</v>
      </c>
      <c r="E1620" t="s">
        <v>13</v>
      </c>
      <c r="F1620" t="s">
        <v>279</v>
      </c>
      <c r="G1620" t="s">
        <v>9</v>
      </c>
      <c r="H1620" t="s">
        <v>278</v>
      </c>
      <c r="I1620" s="2">
        <v>43276</v>
      </c>
      <c r="J1620" s="1">
        <v>59.26097</v>
      </c>
      <c r="K1620" s="1">
        <v>2.1876739999999999</v>
      </c>
      <c r="L1620" s="1">
        <v>7.7105160000000001</v>
      </c>
      <c r="M1620" s="1">
        <v>1.1412169999999999</v>
      </c>
      <c r="N1620" s="1">
        <v>0.97874030000000001</v>
      </c>
      <c r="O1620" s="1">
        <v>7.2847339999999997E-2</v>
      </c>
      <c r="P1620" s="1">
        <v>2.3132679999999999E-2</v>
      </c>
      <c r="Q1620" s="1">
        <v>3.8872169999999998E-2</v>
      </c>
      <c r="R1620" s="1">
        <v>0.17302529999999999</v>
      </c>
      <c r="S1620" s="1">
        <v>1.107057E-2</v>
      </c>
      <c r="T1620" s="1">
        <v>0.18346319999999999</v>
      </c>
      <c r="U1620" s="1">
        <v>0.27363730000000003</v>
      </c>
      <c r="V1620" s="1">
        <v>7.5703439999999997E-3</v>
      </c>
      <c r="W1620" s="1">
        <v>1.80481E-3</v>
      </c>
      <c r="X1620" s="1">
        <v>3.6988029999999998E-2</v>
      </c>
      <c r="Y1620" s="1">
        <v>1.252345E-3</v>
      </c>
      <c r="Z1620" s="1">
        <f t="shared" si="73"/>
        <v>2.3793893949509992</v>
      </c>
      <c r="AA1620" s="1">
        <f t="shared" si="73"/>
        <v>23.977674710418796</v>
      </c>
      <c r="AB1620" s="1">
        <f t="shared" si="73"/>
        <v>0.77347831697540192</v>
      </c>
      <c r="AC1620" s="1">
        <f t="shared" si="72"/>
        <v>2.4775235444423918</v>
      </c>
      <c r="AD1620" s="1">
        <f t="shared" si="72"/>
        <v>159.89513536693542</v>
      </c>
      <c r="AE1620" s="1">
        <f t="shared" si="72"/>
        <v>3.2217007694708069</v>
      </c>
    </row>
    <row r="1621" spans="1:31" x14ac:dyDescent="0.3">
      <c r="A1621" t="s">
        <v>281</v>
      </c>
      <c r="B1621" t="s">
        <v>280</v>
      </c>
      <c r="C1621" t="s">
        <v>23</v>
      </c>
      <c r="D1621" t="s">
        <v>24</v>
      </c>
      <c r="E1621" t="s">
        <v>13</v>
      </c>
      <c r="F1621" t="s">
        <v>279</v>
      </c>
      <c r="G1621" t="s">
        <v>9</v>
      </c>
      <c r="H1621" t="s">
        <v>278</v>
      </c>
      <c r="I1621" s="2">
        <v>43276</v>
      </c>
      <c r="J1621" s="1">
        <v>59.26097</v>
      </c>
      <c r="K1621" s="1">
        <v>2.1876739999999999</v>
      </c>
      <c r="L1621" s="1">
        <v>7.7105160000000001</v>
      </c>
      <c r="M1621" s="1">
        <v>1.1412169999999999</v>
      </c>
      <c r="N1621" s="1">
        <v>0.97874030000000001</v>
      </c>
      <c r="O1621" s="1">
        <v>7.2847339999999997E-2</v>
      </c>
      <c r="P1621" s="1">
        <v>2.3132679999999999E-2</v>
      </c>
      <c r="Q1621" s="1">
        <v>3.8872169999999998E-2</v>
      </c>
      <c r="R1621" s="1">
        <v>0.17302529999999999</v>
      </c>
      <c r="S1621" s="1">
        <v>1.107057E-2</v>
      </c>
      <c r="T1621" s="1">
        <v>0.18346319999999999</v>
      </c>
      <c r="U1621" s="1">
        <v>0.27363730000000003</v>
      </c>
      <c r="V1621" s="1">
        <v>7.5703439999999997E-3</v>
      </c>
      <c r="W1621" s="1">
        <v>1.80481E-3</v>
      </c>
      <c r="X1621" s="1">
        <v>3.6988029999999998E-2</v>
      </c>
      <c r="Y1621" s="1">
        <v>1.252345E-3</v>
      </c>
      <c r="Z1621" s="1">
        <f t="shared" si="73"/>
        <v>2.3793893949509992</v>
      </c>
      <c r="AA1621" s="1">
        <f t="shared" si="73"/>
        <v>23.977674710418796</v>
      </c>
      <c r="AB1621" s="1">
        <f t="shared" si="73"/>
        <v>0.77347831697540192</v>
      </c>
      <c r="AC1621" s="1">
        <f t="shared" si="72"/>
        <v>2.4775235444423918</v>
      </c>
      <c r="AD1621" s="1">
        <f t="shared" si="72"/>
        <v>159.89513536693542</v>
      </c>
      <c r="AE1621" s="1">
        <f t="shared" si="72"/>
        <v>3.2217007694708069</v>
      </c>
    </row>
    <row r="1622" spans="1:31" x14ac:dyDescent="0.3">
      <c r="A1622" t="s">
        <v>281</v>
      </c>
      <c r="B1622" t="s">
        <v>280</v>
      </c>
      <c r="C1622" t="s">
        <v>23</v>
      </c>
      <c r="D1622" t="s">
        <v>24</v>
      </c>
      <c r="E1622" t="s">
        <v>13</v>
      </c>
      <c r="F1622" t="s">
        <v>279</v>
      </c>
      <c r="G1622" t="s">
        <v>9</v>
      </c>
      <c r="H1622" t="s">
        <v>278</v>
      </c>
      <c r="I1622" s="2">
        <v>43276</v>
      </c>
      <c r="J1622" s="1">
        <v>59.26097</v>
      </c>
      <c r="K1622" s="1">
        <v>2.1876739999999999</v>
      </c>
      <c r="L1622" s="1">
        <v>7.7105160000000001</v>
      </c>
      <c r="M1622" s="1">
        <v>1.1412169999999999</v>
      </c>
      <c r="N1622" s="1">
        <v>0.97874030000000001</v>
      </c>
      <c r="O1622" s="1">
        <v>7.2847339999999997E-2</v>
      </c>
      <c r="P1622" s="1">
        <v>2.3132679999999999E-2</v>
      </c>
      <c r="Q1622" s="1">
        <v>3.8872169999999998E-2</v>
      </c>
      <c r="R1622" s="1">
        <v>0.17302529999999999</v>
      </c>
      <c r="S1622" s="1">
        <v>1.107057E-2</v>
      </c>
      <c r="T1622" s="1">
        <v>0.18346319999999999</v>
      </c>
      <c r="U1622" s="1">
        <v>0.27363730000000003</v>
      </c>
      <c r="V1622" s="1">
        <v>7.5703439999999997E-3</v>
      </c>
      <c r="W1622" s="1">
        <v>1.80481E-3</v>
      </c>
      <c r="X1622" s="1">
        <v>3.6988029999999998E-2</v>
      </c>
      <c r="Y1622" s="1">
        <v>1.252345E-3</v>
      </c>
      <c r="Z1622" s="1">
        <f t="shared" si="73"/>
        <v>2.3793893949509992</v>
      </c>
      <c r="AA1622" s="1">
        <f t="shared" si="73"/>
        <v>23.977674710418796</v>
      </c>
      <c r="AB1622" s="1">
        <f t="shared" si="73"/>
        <v>0.77347831697540192</v>
      </c>
      <c r="AC1622" s="1">
        <f t="shared" si="72"/>
        <v>2.4775235444423918</v>
      </c>
      <c r="AD1622" s="1">
        <f t="shared" si="72"/>
        <v>159.89513536693542</v>
      </c>
      <c r="AE1622" s="1">
        <f t="shared" si="72"/>
        <v>3.2217007694708069</v>
      </c>
    </row>
    <row r="1623" spans="1:31" x14ac:dyDescent="0.3">
      <c r="A1623" t="s">
        <v>281</v>
      </c>
      <c r="B1623" t="s">
        <v>280</v>
      </c>
      <c r="C1623" t="s">
        <v>23</v>
      </c>
      <c r="D1623" t="s">
        <v>24</v>
      </c>
      <c r="E1623" t="s">
        <v>13</v>
      </c>
      <c r="F1623" t="s">
        <v>279</v>
      </c>
      <c r="G1623" t="s">
        <v>9</v>
      </c>
      <c r="H1623" t="s">
        <v>278</v>
      </c>
      <c r="I1623" s="2">
        <v>43276</v>
      </c>
      <c r="J1623" s="1">
        <v>59.26097</v>
      </c>
      <c r="K1623" s="1">
        <v>2.1876739999999999</v>
      </c>
      <c r="L1623" s="1">
        <v>7.7105160000000001</v>
      </c>
      <c r="M1623" s="1">
        <v>1.1412169999999999</v>
      </c>
      <c r="N1623" s="1">
        <v>0.97874030000000001</v>
      </c>
      <c r="O1623" s="1">
        <v>7.2847339999999997E-2</v>
      </c>
      <c r="P1623" s="1">
        <v>2.3132679999999999E-2</v>
      </c>
      <c r="Q1623" s="1">
        <v>3.8872169999999998E-2</v>
      </c>
      <c r="R1623" s="1">
        <v>0.17302529999999999</v>
      </c>
      <c r="S1623" s="1">
        <v>1.107057E-2</v>
      </c>
      <c r="T1623" s="1">
        <v>0.18346319999999999</v>
      </c>
      <c r="U1623" s="1">
        <v>0.27363730000000003</v>
      </c>
      <c r="V1623" s="1">
        <v>7.5703439999999997E-3</v>
      </c>
      <c r="W1623" s="1">
        <v>1.80481E-3</v>
      </c>
      <c r="X1623" s="1">
        <v>3.6988029999999998E-2</v>
      </c>
      <c r="Y1623" s="1">
        <v>1.252345E-3</v>
      </c>
      <c r="Z1623" s="1">
        <f t="shared" si="73"/>
        <v>2.3793893949509992</v>
      </c>
      <c r="AA1623" s="1">
        <f t="shared" si="73"/>
        <v>23.977674710418796</v>
      </c>
      <c r="AB1623" s="1">
        <f t="shared" si="73"/>
        <v>0.77347831697540192</v>
      </c>
      <c r="AC1623" s="1">
        <f t="shared" si="72"/>
        <v>2.4775235444423918</v>
      </c>
      <c r="AD1623" s="1">
        <f t="shared" si="72"/>
        <v>159.89513536693542</v>
      </c>
      <c r="AE1623" s="1">
        <f t="shared" si="72"/>
        <v>3.2217007694708069</v>
      </c>
    </row>
    <row r="1624" spans="1:31" x14ac:dyDescent="0.3">
      <c r="A1624" t="s">
        <v>281</v>
      </c>
      <c r="B1624" t="s">
        <v>280</v>
      </c>
      <c r="C1624" t="s">
        <v>23</v>
      </c>
      <c r="D1624" t="s">
        <v>24</v>
      </c>
      <c r="E1624" t="s">
        <v>13</v>
      </c>
      <c r="F1624" t="s">
        <v>279</v>
      </c>
      <c r="G1624" t="s">
        <v>9</v>
      </c>
      <c r="H1624" t="s">
        <v>278</v>
      </c>
      <c r="I1624" s="2">
        <v>43276</v>
      </c>
      <c r="J1624" s="1">
        <v>59.26097</v>
      </c>
      <c r="K1624" s="1">
        <v>2.1876739999999999</v>
      </c>
      <c r="L1624" s="1">
        <v>7.7105160000000001</v>
      </c>
      <c r="M1624" s="1">
        <v>1.1412169999999999</v>
      </c>
      <c r="N1624" s="1">
        <v>0.97874030000000001</v>
      </c>
      <c r="O1624" s="1">
        <v>7.2847339999999997E-2</v>
      </c>
      <c r="P1624" s="1">
        <v>2.3132679999999999E-2</v>
      </c>
      <c r="Q1624" s="1">
        <v>3.8872169999999998E-2</v>
      </c>
      <c r="R1624" s="1">
        <v>0.17302529999999999</v>
      </c>
      <c r="S1624" s="1">
        <v>1.107057E-2</v>
      </c>
      <c r="T1624" s="1">
        <v>0.18346319999999999</v>
      </c>
      <c r="U1624" s="1">
        <v>0.27363730000000003</v>
      </c>
      <c r="V1624" s="1">
        <v>7.5703439999999997E-3</v>
      </c>
      <c r="W1624" s="1">
        <v>1.80481E-3</v>
      </c>
      <c r="X1624" s="1">
        <v>3.6988029999999998E-2</v>
      </c>
      <c r="Y1624" s="1">
        <v>1.252345E-3</v>
      </c>
      <c r="Z1624" s="1">
        <f t="shared" si="73"/>
        <v>2.3793893949509992</v>
      </c>
      <c r="AA1624" s="1">
        <f t="shared" si="73"/>
        <v>23.977674710418796</v>
      </c>
      <c r="AB1624" s="1">
        <f t="shared" si="73"/>
        <v>0.77347831697540192</v>
      </c>
      <c r="AC1624" s="1">
        <f t="shared" si="72"/>
        <v>2.4775235444423918</v>
      </c>
      <c r="AD1624" s="1">
        <f t="shared" si="72"/>
        <v>159.89513536693542</v>
      </c>
      <c r="AE1624" s="1">
        <f t="shared" si="72"/>
        <v>3.2217007694708069</v>
      </c>
    </row>
    <row r="1625" spans="1:31" x14ac:dyDescent="0.3">
      <c r="A1625" t="s">
        <v>281</v>
      </c>
      <c r="B1625" t="s">
        <v>280</v>
      </c>
      <c r="C1625" t="s">
        <v>23</v>
      </c>
      <c r="D1625" t="s">
        <v>24</v>
      </c>
      <c r="E1625" t="s">
        <v>13</v>
      </c>
      <c r="F1625" t="s">
        <v>279</v>
      </c>
      <c r="G1625" t="s">
        <v>9</v>
      </c>
      <c r="H1625" t="s">
        <v>278</v>
      </c>
      <c r="I1625" s="2">
        <v>43276</v>
      </c>
      <c r="J1625" s="1">
        <v>59.26097</v>
      </c>
      <c r="K1625" s="1">
        <v>2.1876739999999999</v>
      </c>
      <c r="L1625" s="1">
        <v>7.7105160000000001</v>
      </c>
      <c r="M1625" s="1">
        <v>1.1412169999999999</v>
      </c>
      <c r="N1625" s="1">
        <v>0.97874030000000001</v>
      </c>
      <c r="O1625" s="1">
        <v>7.2847339999999997E-2</v>
      </c>
      <c r="P1625" s="1">
        <v>2.3132679999999999E-2</v>
      </c>
      <c r="Q1625" s="1">
        <v>3.8872169999999998E-2</v>
      </c>
      <c r="R1625" s="1">
        <v>0.17302529999999999</v>
      </c>
      <c r="S1625" s="1">
        <v>1.107057E-2</v>
      </c>
      <c r="T1625" s="1">
        <v>0.18346319999999999</v>
      </c>
      <c r="U1625" s="1">
        <v>0.27363730000000003</v>
      </c>
      <c r="V1625" s="1">
        <v>7.5703439999999997E-3</v>
      </c>
      <c r="W1625" s="1">
        <v>1.80481E-3</v>
      </c>
      <c r="X1625" s="1">
        <v>3.6988029999999998E-2</v>
      </c>
      <c r="Y1625" s="1">
        <v>1.252345E-3</v>
      </c>
      <c r="Z1625" s="1">
        <f t="shared" si="73"/>
        <v>2.3793893949509992</v>
      </c>
      <c r="AA1625" s="1">
        <f t="shared" si="73"/>
        <v>23.977674710418796</v>
      </c>
      <c r="AB1625" s="1">
        <f t="shared" si="73"/>
        <v>0.77347831697540192</v>
      </c>
      <c r="AC1625" s="1">
        <f t="shared" si="72"/>
        <v>2.4775235444423918</v>
      </c>
      <c r="AD1625" s="1">
        <f t="shared" si="72"/>
        <v>159.89513536693542</v>
      </c>
      <c r="AE1625" s="1">
        <f t="shared" si="72"/>
        <v>3.2217007694708069</v>
      </c>
    </row>
    <row r="1626" spans="1:31" x14ac:dyDescent="0.3">
      <c r="A1626" t="s">
        <v>281</v>
      </c>
      <c r="B1626" t="s">
        <v>280</v>
      </c>
      <c r="C1626" t="s">
        <v>5</v>
      </c>
      <c r="D1626" t="s">
        <v>25</v>
      </c>
      <c r="E1626" t="s">
        <v>13</v>
      </c>
      <c r="F1626" t="s">
        <v>279</v>
      </c>
      <c r="G1626" t="s">
        <v>9</v>
      </c>
      <c r="H1626" t="s">
        <v>278</v>
      </c>
      <c r="I1626" s="2">
        <v>43276</v>
      </c>
      <c r="J1626" s="1">
        <v>19.9268</v>
      </c>
      <c r="K1626" s="1">
        <v>0.99383699999999997</v>
      </c>
      <c r="L1626" s="1">
        <v>1.5995330000000001</v>
      </c>
      <c r="M1626" s="1">
        <v>2.7161599999999999</v>
      </c>
      <c r="N1626" s="1">
        <v>0.77663669999999996</v>
      </c>
      <c r="O1626" s="1">
        <v>5.9093510000000002E-2</v>
      </c>
      <c r="P1626" s="1">
        <v>0.20303950000000001</v>
      </c>
      <c r="Q1626" s="1">
        <v>3.560896E-6</v>
      </c>
      <c r="R1626" s="1">
        <v>3.1524580000000003E-2</v>
      </c>
      <c r="S1626" s="1">
        <v>4.1711839999999997E-3</v>
      </c>
      <c r="T1626" s="1">
        <v>4.2556650000000001E-2</v>
      </c>
      <c r="U1626" s="1">
        <v>0.12687209999999999</v>
      </c>
      <c r="V1626" s="1">
        <v>3.1742440000000001E-3</v>
      </c>
      <c r="W1626" s="1">
        <v>5.9057149999999997E-4</v>
      </c>
      <c r="X1626" s="1">
        <v>8.3951600000000005E-3</v>
      </c>
      <c r="Y1626" s="1">
        <v>3.8384619999999998E-4</v>
      </c>
      <c r="Z1626" s="1">
        <f t="shared" si="73"/>
        <v>2.6605671780450919</v>
      </c>
      <c r="AA1626" s="1">
        <f t="shared" si="73"/>
        <v>4.6710098079641851</v>
      </c>
      <c r="AB1626" s="1">
        <f t="shared" si="73"/>
        <v>0.4087167140054031</v>
      </c>
      <c r="AC1626" s="1">
        <f t="shared" si="72"/>
        <v>0.99938470400556678</v>
      </c>
      <c r="AD1626" s="1">
        <f t="shared" si="72"/>
        <v>4.1347422545859303</v>
      </c>
      <c r="AE1626" s="1">
        <f t="shared" si="72"/>
        <v>10779.483590646847</v>
      </c>
    </row>
    <row r="1627" spans="1:31" x14ac:dyDescent="0.3">
      <c r="A1627" t="s">
        <v>281</v>
      </c>
      <c r="B1627" t="s">
        <v>280</v>
      </c>
      <c r="C1627" t="s">
        <v>5</v>
      </c>
      <c r="D1627" t="s">
        <v>25</v>
      </c>
      <c r="E1627" t="s">
        <v>13</v>
      </c>
      <c r="F1627" t="s">
        <v>279</v>
      </c>
      <c r="G1627" t="s">
        <v>9</v>
      </c>
      <c r="H1627" t="s">
        <v>278</v>
      </c>
      <c r="I1627" s="2">
        <v>43276</v>
      </c>
      <c r="J1627" s="1">
        <v>19.9268</v>
      </c>
      <c r="K1627" s="1">
        <v>0.99383699999999997</v>
      </c>
      <c r="L1627" s="1">
        <v>1.5995330000000001</v>
      </c>
      <c r="M1627" s="1">
        <v>2.7161599999999999</v>
      </c>
      <c r="N1627" s="1">
        <v>0.77663669999999996</v>
      </c>
      <c r="O1627" s="1">
        <v>5.9093510000000002E-2</v>
      </c>
      <c r="P1627" s="1">
        <v>0.20303950000000001</v>
      </c>
      <c r="Q1627" s="1">
        <v>3.560896E-6</v>
      </c>
      <c r="R1627" s="1">
        <v>3.1524580000000003E-2</v>
      </c>
      <c r="S1627" s="1">
        <v>4.1711839999999997E-3</v>
      </c>
      <c r="T1627" s="1">
        <v>4.2556650000000001E-2</v>
      </c>
      <c r="U1627" s="1">
        <v>0.12687209999999999</v>
      </c>
      <c r="V1627" s="1">
        <v>3.1742440000000001E-3</v>
      </c>
      <c r="W1627" s="1">
        <v>5.9057149999999997E-4</v>
      </c>
      <c r="X1627" s="1">
        <v>8.3951600000000005E-3</v>
      </c>
      <c r="Y1627" s="1">
        <v>3.8384619999999998E-4</v>
      </c>
      <c r="Z1627" s="1">
        <f t="shared" si="73"/>
        <v>2.6605671780450919</v>
      </c>
      <c r="AA1627" s="1">
        <f t="shared" si="73"/>
        <v>4.6710098079641851</v>
      </c>
      <c r="AB1627" s="1">
        <f t="shared" si="73"/>
        <v>0.4087167140054031</v>
      </c>
      <c r="AC1627" s="1">
        <f t="shared" si="72"/>
        <v>0.99938470400556678</v>
      </c>
      <c r="AD1627" s="1">
        <f t="shared" si="72"/>
        <v>4.1347422545859303</v>
      </c>
      <c r="AE1627" s="1">
        <f t="shared" si="72"/>
        <v>10779.483590646847</v>
      </c>
    </row>
    <row r="1628" spans="1:31" x14ac:dyDescent="0.3">
      <c r="A1628" t="s">
        <v>281</v>
      </c>
      <c r="B1628" t="s">
        <v>280</v>
      </c>
      <c r="C1628" t="s">
        <v>5</v>
      </c>
      <c r="D1628" t="s">
        <v>25</v>
      </c>
      <c r="E1628" t="s">
        <v>13</v>
      </c>
      <c r="F1628" t="s">
        <v>279</v>
      </c>
      <c r="G1628" t="s">
        <v>9</v>
      </c>
      <c r="H1628" t="s">
        <v>278</v>
      </c>
      <c r="I1628" s="2">
        <v>43276</v>
      </c>
      <c r="J1628" s="1">
        <v>19.9268</v>
      </c>
      <c r="K1628" s="1">
        <v>0.99383699999999997</v>
      </c>
      <c r="L1628" s="1">
        <v>1.5995330000000001</v>
      </c>
      <c r="M1628" s="1">
        <v>2.7161599999999999</v>
      </c>
      <c r="N1628" s="1">
        <v>0.77663669999999996</v>
      </c>
      <c r="O1628" s="1">
        <v>5.9093510000000002E-2</v>
      </c>
      <c r="P1628" s="1">
        <v>0.20303950000000001</v>
      </c>
      <c r="Q1628" s="1">
        <v>3.560896E-6</v>
      </c>
      <c r="R1628" s="1">
        <v>3.1524580000000003E-2</v>
      </c>
      <c r="S1628" s="1">
        <v>4.1711839999999997E-3</v>
      </c>
      <c r="T1628" s="1">
        <v>4.2556650000000001E-2</v>
      </c>
      <c r="U1628" s="1">
        <v>0.12687209999999999</v>
      </c>
      <c r="V1628" s="1">
        <v>3.1742440000000001E-3</v>
      </c>
      <c r="W1628" s="1">
        <v>5.9057149999999997E-4</v>
      </c>
      <c r="X1628" s="1">
        <v>8.3951600000000005E-3</v>
      </c>
      <c r="Y1628" s="1">
        <v>3.8384619999999998E-4</v>
      </c>
      <c r="Z1628" s="1">
        <f t="shared" si="73"/>
        <v>2.6605671780450919</v>
      </c>
      <c r="AA1628" s="1">
        <f t="shared" si="73"/>
        <v>4.6710098079641851</v>
      </c>
      <c r="AB1628" s="1">
        <f t="shared" si="73"/>
        <v>0.4087167140054031</v>
      </c>
      <c r="AC1628" s="1">
        <f t="shared" si="72"/>
        <v>0.99938470400556678</v>
      </c>
      <c r="AD1628" s="1">
        <f t="shared" si="72"/>
        <v>4.1347422545859303</v>
      </c>
      <c r="AE1628" s="1">
        <f t="shared" si="72"/>
        <v>10779.483590646847</v>
      </c>
    </row>
    <row r="1629" spans="1:31" x14ac:dyDescent="0.3">
      <c r="A1629" t="s">
        <v>281</v>
      </c>
      <c r="B1629" t="s">
        <v>280</v>
      </c>
      <c r="C1629" t="s">
        <v>5</v>
      </c>
      <c r="D1629" t="s">
        <v>25</v>
      </c>
      <c r="E1629" t="s">
        <v>13</v>
      </c>
      <c r="F1629" t="s">
        <v>279</v>
      </c>
      <c r="G1629" t="s">
        <v>9</v>
      </c>
      <c r="H1629" t="s">
        <v>278</v>
      </c>
      <c r="I1629" s="2">
        <v>43276</v>
      </c>
      <c r="J1629" s="1">
        <v>19.9268</v>
      </c>
      <c r="K1629" s="1">
        <v>0.99383699999999997</v>
      </c>
      <c r="L1629" s="1">
        <v>1.5995330000000001</v>
      </c>
      <c r="M1629" s="1">
        <v>2.7161599999999999</v>
      </c>
      <c r="N1629" s="1">
        <v>0.77663669999999996</v>
      </c>
      <c r="O1629" s="1">
        <v>5.9093510000000002E-2</v>
      </c>
      <c r="P1629" s="1">
        <v>0.20303950000000001</v>
      </c>
      <c r="Q1629" s="1">
        <v>3.560896E-6</v>
      </c>
      <c r="R1629" s="1">
        <v>3.1524580000000003E-2</v>
      </c>
      <c r="S1629" s="1">
        <v>4.1711839999999997E-3</v>
      </c>
      <c r="T1629" s="1">
        <v>4.2556650000000001E-2</v>
      </c>
      <c r="U1629" s="1">
        <v>0.12687209999999999</v>
      </c>
      <c r="V1629" s="1">
        <v>3.1742440000000001E-3</v>
      </c>
      <c r="W1629" s="1">
        <v>5.9057149999999997E-4</v>
      </c>
      <c r="X1629" s="1">
        <v>8.3951600000000005E-3</v>
      </c>
      <c r="Y1629" s="1">
        <v>3.8384619999999998E-4</v>
      </c>
      <c r="Z1629" s="1">
        <f t="shared" si="73"/>
        <v>2.6605671780450919</v>
      </c>
      <c r="AA1629" s="1">
        <f t="shared" si="73"/>
        <v>4.6710098079641851</v>
      </c>
      <c r="AB1629" s="1">
        <f t="shared" si="73"/>
        <v>0.4087167140054031</v>
      </c>
      <c r="AC1629" s="1">
        <f t="shared" si="72"/>
        <v>0.99938470400556678</v>
      </c>
      <c r="AD1629" s="1">
        <f t="shared" si="72"/>
        <v>4.1347422545859303</v>
      </c>
      <c r="AE1629" s="1">
        <f t="shared" si="72"/>
        <v>10779.483590646847</v>
      </c>
    </row>
    <row r="1630" spans="1:31" x14ac:dyDescent="0.3">
      <c r="A1630" t="s">
        <v>281</v>
      </c>
      <c r="B1630" t="s">
        <v>280</v>
      </c>
      <c r="C1630" t="s">
        <v>5</v>
      </c>
      <c r="D1630" t="s">
        <v>25</v>
      </c>
      <c r="E1630" t="s">
        <v>13</v>
      </c>
      <c r="F1630" t="s">
        <v>279</v>
      </c>
      <c r="G1630" t="s">
        <v>9</v>
      </c>
      <c r="H1630" t="s">
        <v>278</v>
      </c>
      <c r="I1630" s="2">
        <v>43276</v>
      </c>
      <c r="J1630" s="1">
        <v>19.9268</v>
      </c>
      <c r="K1630" s="1">
        <v>0.99383699999999997</v>
      </c>
      <c r="L1630" s="1">
        <v>1.5995330000000001</v>
      </c>
      <c r="M1630" s="1">
        <v>2.7161599999999999</v>
      </c>
      <c r="N1630" s="1">
        <v>0.77663669999999996</v>
      </c>
      <c r="O1630" s="1">
        <v>5.9093510000000002E-2</v>
      </c>
      <c r="P1630" s="1">
        <v>0.20303950000000001</v>
      </c>
      <c r="Q1630" s="1">
        <v>3.560896E-6</v>
      </c>
      <c r="R1630" s="1">
        <v>3.1524580000000003E-2</v>
      </c>
      <c r="S1630" s="1">
        <v>4.1711839999999997E-3</v>
      </c>
      <c r="T1630" s="1">
        <v>4.2556650000000001E-2</v>
      </c>
      <c r="U1630" s="1">
        <v>0.12687209999999999</v>
      </c>
      <c r="V1630" s="1">
        <v>3.1742440000000001E-3</v>
      </c>
      <c r="W1630" s="1">
        <v>5.9057149999999997E-4</v>
      </c>
      <c r="X1630" s="1">
        <v>8.3951600000000005E-3</v>
      </c>
      <c r="Y1630" s="1">
        <v>3.8384619999999998E-4</v>
      </c>
      <c r="Z1630" s="1">
        <f t="shared" si="73"/>
        <v>2.6605671780450919</v>
      </c>
      <c r="AA1630" s="1">
        <f t="shared" si="73"/>
        <v>4.6710098079641851</v>
      </c>
      <c r="AB1630" s="1">
        <f t="shared" si="73"/>
        <v>0.4087167140054031</v>
      </c>
      <c r="AC1630" s="1">
        <f t="shared" si="72"/>
        <v>0.99938470400556678</v>
      </c>
      <c r="AD1630" s="1">
        <f t="shared" si="72"/>
        <v>4.1347422545859303</v>
      </c>
      <c r="AE1630" s="1">
        <f t="shared" si="72"/>
        <v>10779.483590646847</v>
      </c>
    </row>
    <row r="1631" spans="1:31" x14ac:dyDescent="0.3">
      <c r="A1631" t="s">
        <v>281</v>
      </c>
      <c r="B1631" t="s">
        <v>280</v>
      </c>
      <c r="C1631" t="s">
        <v>5</v>
      </c>
      <c r="D1631" t="s">
        <v>25</v>
      </c>
      <c r="E1631" t="s">
        <v>13</v>
      </c>
      <c r="F1631" t="s">
        <v>279</v>
      </c>
      <c r="G1631" t="s">
        <v>9</v>
      </c>
      <c r="H1631" t="s">
        <v>278</v>
      </c>
      <c r="I1631" s="2">
        <v>43276</v>
      </c>
      <c r="J1631" s="1">
        <v>19.9268</v>
      </c>
      <c r="K1631" s="1">
        <v>0.99383699999999997</v>
      </c>
      <c r="L1631" s="1">
        <v>1.5995330000000001</v>
      </c>
      <c r="M1631" s="1">
        <v>2.7161599999999999</v>
      </c>
      <c r="N1631" s="1">
        <v>0.77663669999999996</v>
      </c>
      <c r="O1631" s="1">
        <v>5.9093510000000002E-2</v>
      </c>
      <c r="P1631" s="1">
        <v>0.20303950000000001</v>
      </c>
      <c r="Q1631" s="1">
        <v>3.560896E-6</v>
      </c>
      <c r="R1631" s="1">
        <v>3.1524580000000003E-2</v>
      </c>
      <c r="S1631" s="1">
        <v>4.1711839999999997E-3</v>
      </c>
      <c r="T1631" s="1">
        <v>4.2556650000000001E-2</v>
      </c>
      <c r="U1631" s="1">
        <v>0.12687209999999999</v>
      </c>
      <c r="V1631" s="1">
        <v>3.1742440000000001E-3</v>
      </c>
      <c r="W1631" s="1">
        <v>5.9057149999999997E-4</v>
      </c>
      <c r="X1631" s="1">
        <v>8.3951600000000005E-3</v>
      </c>
      <c r="Y1631" s="1">
        <v>3.8384619999999998E-4</v>
      </c>
      <c r="Z1631" s="1">
        <f t="shared" si="73"/>
        <v>2.6605671780450919</v>
      </c>
      <c r="AA1631" s="1">
        <f t="shared" si="73"/>
        <v>4.6710098079641851</v>
      </c>
      <c r="AB1631" s="1">
        <f t="shared" si="73"/>
        <v>0.4087167140054031</v>
      </c>
      <c r="AC1631" s="1">
        <f t="shared" si="72"/>
        <v>0.99938470400556678</v>
      </c>
      <c r="AD1631" s="1">
        <f t="shared" si="72"/>
        <v>4.1347422545859303</v>
      </c>
      <c r="AE1631" s="1">
        <f t="shared" si="72"/>
        <v>10779.483590646847</v>
      </c>
    </row>
    <row r="1632" spans="1:31" x14ac:dyDescent="0.3">
      <c r="A1632" t="s">
        <v>281</v>
      </c>
      <c r="B1632" t="s">
        <v>280</v>
      </c>
      <c r="C1632" t="s">
        <v>5</v>
      </c>
      <c r="D1632" t="s">
        <v>25</v>
      </c>
      <c r="E1632" t="s">
        <v>13</v>
      </c>
      <c r="F1632" t="s">
        <v>279</v>
      </c>
      <c r="G1632" t="s">
        <v>9</v>
      </c>
      <c r="H1632" t="s">
        <v>278</v>
      </c>
      <c r="I1632" s="2">
        <v>43276</v>
      </c>
      <c r="J1632" s="1">
        <v>19.9268</v>
      </c>
      <c r="K1632" s="1">
        <v>0.99383699999999997</v>
      </c>
      <c r="L1632" s="1">
        <v>1.5995330000000001</v>
      </c>
      <c r="M1632" s="1">
        <v>2.7161599999999999</v>
      </c>
      <c r="N1632" s="1">
        <v>0.77663669999999996</v>
      </c>
      <c r="O1632" s="1">
        <v>5.9093510000000002E-2</v>
      </c>
      <c r="P1632" s="1">
        <v>0.20303950000000001</v>
      </c>
      <c r="Q1632" s="1">
        <v>3.560896E-6</v>
      </c>
      <c r="R1632" s="1">
        <v>3.1524580000000003E-2</v>
      </c>
      <c r="S1632" s="1">
        <v>4.1711839999999997E-3</v>
      </c>
      <c r="T1632" s="1">
        <v>4.2556650000000001E-2</v>
      </c>
      <c r="U1632" s="1">
        <v>0.12687209999999999</v>
      </c>
      <c r="V1632" s="1">
        <v>3.1742440000000001E-3</v>
      </c>
      <c r="W1632" s="1">
        <v>5.9057149999999997E-4</v>
      </c>
      <c r="X1632" s="1">
        <v>8.3951600000000005E-3</v>
      </c>
      <c r="Y1632" s="1">
        <v>3.8384619999999998E-4</v>
      </c>
      <c r="Z1632" s="1">
        <f t="shared" si="73"/>
        <v>2.6605671780450919</v>
      </c>
      <c r="AA1632" s="1">
        <f t="shared" si="73"/>
        <v>4.6710098079641851</v>
      </c>
      <c r="AB1632" s="1">
        <f t="shared" si="73"/>
        <v>0.4087167140054031</v>
      </c>
      <c r="AC1632" s="1">
        <f t="shared" si="72"/>
        <v>0.99938470400556678</v>
      </c>
      <c r="AD1632" s="1">
        <f t="shared" si="72"/>
        <v>4.1347422545859303</v>
      </c>
      <c r="AE1632" s="1">
        <f t="shared" si="72"/>
        <v>10779.483590646847</v>
      </c>
    </row>
    <row r="1633" spans="1:31" x14ac:dyDescent="0.3">
      <c r="A1633" t="s">
        <v>281</v>
      </c>
      <c r="B1633" t="s">
        <v>280</v>
      </c>
      <c r="C1633" t="s">
        <v>5</v>
      </c>
      <c r="D1633" t="s">
        <v>25</v>
      </c>
      <c r="E1633" t="s">
        <v>13</v>
      </c>
      <c r="F1633" t="s">
        <v>279</v>
      </c>
      <c r="G1633" t="s">
        <v>9</v>
      </c>
      <c r="H1633" t="s">
        <v>278</v>
      </c>
      <c r="I1633" s="2">
        <v>43276</v>
      </c>
      <c r="J1633" s="1">
        <v>19.9268</v>
      </c>
      <c r="K1633" s="1">
        <v>0.99383699999999997</v>
      </c>
      <c r="L1633" s="1">
        <v>1.5995330000000001</v>
      </c>
      <c r="M1633" s="1">
        <v>2.7161599999999999</v>
      </c>
      <c r="N1633" s="1">
        <v>0.77663669999999996</v>
      </c>
      <c r="O1633" s="1">
        <v>5.9093510000000002E-2</v>
      </c>
      <c r="P1633" s="1">
        <v>0.20303950000000001</v>
      </c>
      <c r="Q1633" s="1">
        <v>3.560896E-6</v>
      </c>
      <c r="R1633" s="1">
        <v>3.1524580000000003E-2</v>
      </c>
      <c r="S1633" s="1">
        <v>4.1711839999999997E-3</v>
      </c>
      <c r="T1633" s="1">
        <v>4.2556650000000001E-2</v>
      </c>
      <c r="U1633" s="1">
        <v>0.12687209999999999</v>
      </c>
      <c r="V1633" s="1">
        <v>3.1742440000000001E-3</v>
      </c>
      <c r="W1633" s="1">
        <v>5.9057149999999997E-4</v>
      </c>
      <c r="X1633" s="1">
        <v>8.3951600000000005E-3</v>
      </c>
      <c r="Y1633" s="1">
        <v>3.8384619999999998E-4</v>
      </c>
      <c r="Z1633" s="1">
        <f t="shared" si="73"/>
        <v>2.6605671780450919</v>
      </c>
      <c r="AA1633" s="1">
        <f t="shared" si="73"/>
        <v>4.6710098079641851</v>
      </c>
      <c r="AB1633" s="1">
        <f t="shared" si="73"/>
        <v>0.4087167140054031</v>
      </c>
      <c r="AC1633" s="1">
        <f t="shared" si="72"/>
        <v>0.99938470400556678</v>
      </c>
      <c r="AD1633" s="1">
        <f t="shared" si="72"/>
        <v>4.1347422545859303</v>
      </c>
      <c r="AE1633" s="1">
        <f t="shared" si="72"/>
        <v>10779.483590646847</v>
      </c>
    </row>
    <row r="1634" spans="1:31" x14ac:dyDescent="0.3">
      <c r="A1634" t="s">
        <v>281</v>
      </c>
      <c r="B1634" t="s">
        <v>280</v>
      </c>
      <c r="C1634" t="s">
        <v>11</v>
      </c>
      <c r="D1634" t="s">
        <v>26</v>
      </c>
      <c r="E1634" t="s">
        <v>13</v>
      </c>
      <c r="F1634" t="s">
        <v>279</v>
      </c>
      <c r="G1634" t="s">
        <v>9</v>
      </c>
      <c r="H1634" t="s">
        <v>278</v>
      </c>
      <c r="I1634" s="2">
        <v>43276</v>
      </c>
      <c r="J1634" s="1">
        <v>20.350460000000002</v>
      </c>
      <c r="K1634" s="1">
        <v>0.88024860000000005</v>
      </c>
      <c r="L1634" s="1">
        <v>1.4455849999999999</v>
      </c>
      <c r="M1634" s="1">
        <v>2.1419619999999999</v>
      </c>
      <c r="N1634" s="1">
        <v>0.84157919999999997</v>
      </c>
      <c r="O1634" s="1">
        <v>5.8496010000000001E-2</v>
      </c>
      <c r="P1634" s="1">
        <v>0.2341018</v>
      </c>
      <c r="Q1634" s="1">
        <v>2.6957719999999999E-5</v>
      </c>
      <c r="R1634" s="1">
        <v>3.6718260000000003E-2</v>
      </c>
      <c r="S1634" s="1">
        <v>4.2092240000000001E-3</v>
      </c>
      <c r="T1634" s="1">
        <v>2.599479E-2</v>
      </c>
      <c r="U1634" s="1">
        <v>6.6397239999999996E-2</v>
      </c>
      <c r="V1634" s="1">
        <v>1.8098389999999999E-3</v>
      </c>
      <c r="W1634" s="1">
        <v>3.103666E-4</v>
      </c>
      <c r="X1634" s="1">
        <v>4.9739390000000001E-3</v>
      </c>
      <c r="Y1634" s="1">
        <v>2.1846039999999999E-4</v>
      </c>
      <c r="Z1634" s="1">
        <f t="shared" si="73"/>
        <v>1.7982194059844285</v>
      </c>
      <c r="AA1634" s="1">
        <f t="shared" si="73"/>
        <v>3.0998327701425143</v>
      </c>
      <c r="AB1634" s="1">
        <f t="shared" si="73"/>
        <v>0.21505272468711206</v>
      </c>
      <c r="AC1634" s="1">
        <f t="shared" si="72"/>
        <v>0.53057738467974136</v>
      </c>
      <c r="AD1634" s="1">
        <f t="shared" si="72"/>
        <v>2.1246906260438836</v>
      </c>
      <c r="AE1634" s="1">
        <f t="shared" si="72"/>
        <v>810.38159013447716</v>
      </c>
    </row>
    <row r="1635" spans="1:31" x14ac:dyDescent="0.3">
      <c r="A1635" t="s">
        <v>281</v>
      </c>
      <c r="B1635" t="s">
        <v>280</v>
      </c>
      <c r="C1635" t="s">
        <v>11</v>
      </c>
      <c r="D1635" t="s">
        <v>26</v>
      </c>
      <c r="E1635" t="s">
        <v>13</v>
      </c>
      <c r="F1635" t="s">
        <v>279</v>
      </c>
      <c r="G1635" t="s">
        <v>9</v>
      </c>
      <c r="H1635" t="s">
        <v>278</v>
      </c>
      <c r="I1635" s="2">
        <v>43276</v>
      </c>
      <c r="J1635" s="1">
        <v>20.350460000000002</v>
      </c>
      <c r="K1635" s="1">
        <v>0.88024860000000005</v>
      </c>
      <c r="L1635" s="1">
        <v>1.4455849999999999</v>
      </c>
      <c r="M1635" s="1">
        <v>2.1419619999999999</v>
      </c>
      <c r="N1635" s="1">
        <v>0.84157919999999997</v>
      </c>
      <c r="O1635" s="1">
        <v>5.8496010000000001E-2</v>
      </c>
      <c r="P1635" s="1">
        <v>0.2341018</v>
      </c>
      <c r="Q1635" s="1">
        <v>2.6957719999999999E-5</v>
      </c>
      <c r="R1635" s="1">
        <v>3.6718260000000003E-2</v>
      </c>
      <c r="S1635" s="1">
        <v>4.2092240000000001E-3</v>
      </c>
      <c r="T1635" s="1">
        <v>2.599479E-2</v>
      </c>
      <c r="U1635" s="1">
        <v>6.6397239999999996E-2</v>
      </c>
      <c r="V1635" s="1">
        <v>1.8098389999999999E-3</v>
      </c>
      <c r="W1635" s="1">
        <v>3.103666E-4</v>
      </c>
      <c r="X1635" s="1">
        <v>4.9739390000000001E-3</v>
      </c>
      <c r="Y1635" s="1">
        <v>2.1846039999999999E-4</v>
      </c>
      <c r="Z1635" s="1">
        <f t="shared" si="73"/>
        <v>1.7982194059844285</v>
      </c>
      <c r="AA1635" s="1">
        <f t="shared" si="73"/>
        <v>3.0998327701425143</v>
      </c>
      <c r="AB1635" s="1">
        <f t="shared" si="73"/>
        <v>0.21505272468711206</v>
      </c>
      <c r="AC1635" s="1">
        <f t="shared" si="72"/>
        <v>0.53057738467974136</v>
      </c>
      <c r="AD1635" s="1">
        <f t="shared" si="72"/>
        <v>2.1246906260438836</v>
      </c>
      <c r="AE1635" s="1">
        <f t="shared" si="72"/>
        <v>810.38159013447716</v>
      </c>
    </row>
    <row r="1636" spans="1:31" x14ac:dyDescent="0.3">
      <c r="A1636" t="s">
        <v>281</v>
      </c>
      <c r="B1636" t="s">
        <v>280</v>
      </c>
      <c r="C1636" t="s">
        <v>11</v>
      </c>
      <c r="D1636" t="s">
        <v>26</v>
      </c>
      <c r="E1636" t="s">
        <v>13</v>
      </c>
      <c r="F1636" t="s">
        <v>279</v>
      </c>
      <c r="G1636" t="s">
        <v>9</v>
      </c>
      <c r="H1636" t="s">
        <v>278</v>
      </c>
      <c r="I1636" s="2">
        <v>43276</v>
      </c>
      <c r="J1636" s="1">
        <v>20.350460000000002</v>
      </c>
      <c r="K1636" s="1">
        <v>0.88024860000000005</v>
      </c>
      <c r="L1636" s="1">
        <v>1.4455849999999999</v>
      </c>
      <c r="M1636" s="1">
        <v>2.1419619999999999</v>
      </c>
      <c r="N1636" s="1">
        <v>0.84157919999999997</v>
      </c>
      <c r="O1636" s="1">
        <v>5.8496010000000001E-2</v>
      </c>
      <c r="P1636" s="1">
        <v>0.2341018</v>
      </c>
      <c r="Q1636" s="1">
        <v>2.6957719999999999E-5</v>
      </c>
      <c r="R1636" s="1">
        <v>3.6718260000000003E-2</v>
      </c>
      <c r="S1636" s="1">
        <v>4.2092240000000001E-3</v>
      </c>
      <c r="T1636" s="1">
        <v>2.599479E-2</v>
      </c>
      <c r="U1636" s="1">
        <v>6.6397239999999996E-2</v>
      </c>
      <c r="V1636" s="1">
        <v>1.8098389999999999E-3</v>
      </c>
      <c r="W1636" s="1">
        <v>3.103666E-4</v>
      </c>
      <c r="X1636" s="1">
        <v>4.9739390000000001E-3</v>
      </c>
      <c r="Y1636" s="1">
        <v>2.1846039999999999E-4</v>
      </c>
      <c r="Z1636" s="1">
        <f t="shared" si="73"/>
        <v>1.7982194059844285</v>
      </c>
      <c r="AA1636" s="1">
        <f t="shared" si="73"/>
        <v>3.0998327701425143</v>
      </c>
      <c r="AB1636" s="1">
        <f t="shared" si="73"/>
        <v>0.21505272468711206</v>
      </c>
      <c r="AC1636" s="1">
        <f t="shared" si="72"/>
        <v>0.53057738467974136</v>
      </c>
      <c r="AD1636" s="1">
        <f t="shared" si="72"/>
        <v>2.1246906260438836</v>
      </c>
      <c r="AE1636" s="1">
        <f t="shared" si="72"/>
        <v>810.38159013447716</v>
      </c>
    </row>
    <row r="1637" spans="1:31" x14ac:dyDescent="0.3">
      <c r="A1637" t="s">
        <v>281</v>
      </c>
      <c r="B1637" t="s">
        <v>280</v>
      </c>
      <c r="C1637" t="s">
        <v>11</v>
      </c>
      <c r="D1637" t="s">
        <v>26</v>
      </c>
      <c r="E1637" t="s">
        <v>13</v>
      </c>
      <c r="F1637" t="s">
        <v>279</v>
      </c>
      <c r="G1637" t="s">
        <v>9</v>
      </c>
      <c r="H1637" t="s">
        <v>278</v>
      </c>
      <c r="I1637" s="2">
        <v>43276</v>
      </c>
      <c r="J1637" s="1">
        <v>20.350460000000002</v>
      </c>
      <c r="K1637" s="1">
        <v>0.88024860000000005</v>
      </c>
      <c r="L1637" s="1">
        <v>1.4455849999999999</v>
      </c>
      <c r="M1637" s="1">
        <v>2.1419619999999999</v>
      </c>
      <c r="N1637" s="1">
        <v>0.84157919999999997</v>
      </c>
      <c r="O1637" s="1">
        <v>5.8496010000000001E-2</v>
      </c>
      <c r="P1637" s="1">
        <v>0.2341018</v>
      </c>
      <c r="Q1637" s="1">
        <v>2.6957719999999999E-5</v>
      </c>
      <c r="R1637" s="1">
        <v>3.6718260000000003E-2</v>
      </c>
      <c r="S1637" s="1">
        <v>4.2092240000000001E-3</v>
      </c>
      <c r="T1637" s="1">
        <v>2.599479E-2</v>
      </c>
      <c r="U1637" s="1">
        <v>6.6397239999999996E-2</v>
      </c>
      <c r="V1637" s="1">
        <v>1.8098389999999999E-3</v>
      </c>
      <c r="W1637" s="1">
        <v>3.103666E-4</v>
      </c>
      <c r="X1637" s="1">
        <v>4.9739390000000001E-3</v>
      </c>
      <c r="Y1637" s="1">
        <v>2.1846039999999999E-4</v>
      </c>
      <c r="Z1637" s="1">
        <f t="shared" si="73"/>
        <v>1.7982194059844285</v>
      </c>
      <c r="AA1637" s="1">
        <f t="shared" si="73"/>
        <v>3.0998327701425143</v>
      </c>
      <c r="AB1637" s="1">
        <f t="shared" si="73"/>
        <v>0.21505272468711206</v>
      </c>
      <c r="AC1637" s="1">
        <f t="shared" si="72"/>
        <v>0.53057738467974136</v>
      </c>
      <c r="AD1637" s="1">
        <f t="shared" si="72"/>
        <v>2.1246906260438836</v>
      </c>
      <c r="AE1637" s="1">
        <f t="shared" si="72"/>
        <v>810.38159013447716</v>
      </c>
    </row>
    <row r="1638" spans="1:31" x14ac:dyDescent="0.3">
      <c r="A1638" t="s">
        <v>281</v>
      </c>
      <c r="B1638" t="s">
        <v>280</v>
      </c>
      <c r="C1638" t="s">
        <v>11</v>
      </c>
      <c r="D1638" t="s">
        <v>26</v>
      </c>
      <c r="E1638" t="s">
        <v>13</v>
      </c>
      <c r="F1638" t="s">
        <v>279</v>
      </c>
      <c r="G1638" t="s">
        <v>9</v>
      </c>
      <c r="H1638" t="s">
        <v>278</v>
      </c>
      <c r="I1638" s="2">
        <v>43276</v>
      </c>
      <c r="J1638" s="1">
        <v>20.350460000000002</v>
      </c>
      <c r="K1638" s="1">
        <v>0.88024860000000005</v>
      </c>
      <c r="L1638" s="1">
        <v>1.4455849999999999</v>
      </c>
      <c r="M1638" s="1">
        <v>2.1419619999999999</v>
      </c>
      <c r="N1638" s="1">
        <v>0.84157919999999997</v>
      </c>
      <c r="O1638" s="1">
        <v>5.8496010000000001E-2</v>
      </c>
      <c r="P1638" s="1">
        <v>0.2341018</v>
      </c>
      <c r="Q1638" s="1">
        <v>2.6957719999999999E-5</v>
      </c>
      <c r="R1638" s="1">
        <v>3.6718260000000003E-2</v>
      </c>
      <c r="S1638" s="1">
        <v>4.2092240000000001E-3</v>
      </c>
      <c r="T1638" s="1">
        <v>2.599479E-2</v>
      </c>
      <c r="U1638" s="1">
        <v>6.6397239999999996E-2</v>
      </c>
      <c r="V1638" s="1">
        <v>1.8098389999999999E-3</v>
      </c>
      <c r="W1638" s="1">
        <v>3.103666E-4</v>
      </c>
      <c r="X1638" s="1">
        <v>4.9739390000000001E-3</v>
      </c>
      <c r="Y1638" s="1">
        <v>2.1846039999999999E-4</v>
      </c>
      <c r="Z1638" s="1">
        <f t="shared" si="73"/>
        <v>1.7982194059844285</v>
      </c>
      <c r="AA1638" s="1">
        <f t="shared" si="73"/>
        <v>3.0998327701425143</v>
      </c>
      <c r="AB1638" s="1">
        <f t="shared" si="73"/>
        <v>0.21505272468711206</v>
      </c>
      <c r="AC1638" s="1">
        <f t="shared" si="72"/>
        <v>0.53057738467974136</v>
      </c>
      <c r="AD1638" s="1">
        <f t="shared" si="72"/>
        <v>2.1246906260438836</v>
      </c>
      <c r="AE1638" s="1">
        <f t="shared" si="72"/>
        <v>810.38159013447716</v>
      </c>
    </row>
    <row r="1639" spans="1:31" x14ac:dyDescent="0.3">
      <c r="A1639" t="s">
        <v>281</v>
      </c>
      <c r="B1639" t="s">
        <v>280</v>
      </c>
      <c r="C1639" t="s">
        <v>11</v>
      </c>
      <c r="D1639" t="s">
        <v>26</v>
      </c>
      <c r="E1639" t="s">
        <v>13</v>
      </c>
      <c r="F1639" t="s">
        <v>279</v>
      </c>
      <c r="G1639" t="s">
        <v>9</v>
      </c>
      <c r="H1639" t="s">
        <v>278</v>
      </c>
      <c r="I1639" s="2">
        <v>43276</v>
      </c>
      <c r="J1639" s="1">
        <v>20.350460000000002</v>
      </c>
      <c r="K1639" s="1">
        <v>0.88024860000000005</v>
      </c>
      <c r="L1639" s="1">
        <v>1.4455849999999999</v>
      </c>
      <c r="M1639" s="1">
        <v>2.1419619999999999</v>
      </c>
      <c r="N1639" s="1">
        <v>0.84157919999999997</v>
      </c>
      <c r="O1639" s="1">
        <v>5.8496010000000001E-2</v>
      </c>
      <c r="P1639" s="1">
        <v>0.2341018</v>
      </c>
      <c r="Q1639" s="1">
        <v>2.6957719999999999E-5</v>
      </c>
      <c r="R1639" s="1">
        <v>3.6718260000000003E-2</v>
      </c>
      <c r="S1639" s="1">
        <v>4.2092240000000001E-3</v>
      </c>
      <c r="T1639" s="1">
        <v>2.599479E-2</v>
      </c>
      <c r="U1639" s="1">
        <v>6.6397239999999996E-2</v>
      </c>
      <c r="V1639" s="1">
        <v>1.8098389999999999E-3</v>
      </c>
      <c r="W1639" s="1">
        <v>3.103666E-4</v>
      </c>
      <c r="X1639" s="1">
        <v>4.9739390000000001E-3</v>
      </c>
      <c r="Y1639" s="1">
        <v>2.1846039999999999E-4</v>
      </c>
      <c r="Z1639" s="1">
        <f t="shared" si="73"/>
        <v>1.7982194059844285</v>
      </c>
      <c r="AA1639" s="1">
        <f t="shared" si="73"/>
        <v>3.0998327701425143</v>
      </c>
      <c r="AB1639" s="1">
        <f t="shared" si="73"/>
        <v>0.21505272468711206</v>
      </c>
      <c r="AC1639" s="1">
        <f t="shared" si="72"/>
        <v>0.53057738467974136</v>
      </c>
      <c r="AD1639" s="1">
        <f t="shared" si="72"/>
        <v>2.1246906260438836</v>
      </c>
      <c r="AE1639" s="1">
        <f t="shared" si="72"/>
        <v>810.38159013447716</v>
      </c>
    </row>
    <row r="1640" spans="1:31" x14ac:dyDescent="0.3">
      <c r="A1640" t="s">
        <v>281</v>
      </c>
      <c r="B1640" t="s">
        <v>280</v>
      </c>
      <c r="C1640" t="s">
        <v>11</v>
      </c>
      <c r="D1640" t="s">
        <v>26</v>
      </c>
      <c r="E1640" t="s">
        <v>13</v>
      </c>
      <c r="F1640" t="s">
        <v>279</v>
      </c>
      <c r="G1640" t="s">
        <v>9</v>
      </c>
      <c r="H1640" t="s">
        <v>278</v>
      </c>
      <c r="I1640" s="2">
        <v>43276</v>
      </c>
      <c r="J1640" s="1">
        <v>20.350460000000002</v>
      </c>
      <c r="K1640" s="1">
        <v>0.88024860000000005</v>
      </c>
      <c r="L1640" s="1">
        <v>1.4455849999999999</v>
      </c>
      <c r="M1640" s="1">
        <v>2.1419619999999999</v>
      </c>
      <c r="N1640" s="1">
        <v>0.84157919999999997</v>
      </c>
      <c r="O1640" s="1">
        <v>5.8496010000000001E-2</v>
      </c>
      <c r="P1640" s="1">
        <v>0.2341018</v>
      </c>
      <c r="Q1640" s="1">
        <v>2.6957719999999999E-5</v>
      </c>
      <c r="R1640" s="1">
        <v>3.6718260000000003E-2</v>
      </c>
      <c r="S1640" s="1">
        <v>4.2092240000000001E-3</v>
      </c>
      <c r="T1640" s="1">
        <v>2.599479E-2</v>
      </c>
      <c r="U1640" s="1">
        <v>6.6397239999999996E-2</v>
      </c>
      <c r="V1640" s="1">
        <v>1.8098389999999999E-3</v>
      </c>
      <c r="W1640" s="1">
        <v>3.103666E-4</v>
      </c>
      <c r="X1640" s="1">
        <v>4.9739390000000001E-3</v>
      </c>
      <c r="Y1640" s="1">
        <v>2.1846039999999999E-4</v>
      </c>
      <c r="Z1640" s="1">
        <f t="shared" si="73"/>
        <v>1.7982194059844285</v>
      </c>
      <c r="AA1640" s="1">
        <f t="shared" si="73"/>
        <v>3.0998327701425143</v>
      </c>
      <c r="AB1640" s="1">
        <f t="shared" si="73"/>
        <v>0.21505272468711206</v>
      </c>
      <c r="AC1640" s="1">
        <f t="shared" si="72"/>
        <v>0.53057738467974136</v>
      </c>
      <c r="AD1640" s="1">
        <f t="shared" si="72"/>
        <v>2.1246906260438836</v>
      </c>
      <c r="AE1640" s="1">
        <f t="shared" si="72"/>
        <v>810.38159013447716</v>
      </c>
    </row>
    <row r="1641" spans="1:31" x14ac:dyDescent="0.3">
      <c r="A1641" t="s">
        <v>281</v>
      </c>
      <c r="B1641" t="s">
        <v>280</v>
      </c>
      <c r="C1641" t="s">
        <v>11</v>
      </c>
      <c r="D1641" t="s">
        <v>26</v>
      </c>
      <c r="E1641" t="s">
        <v>13</v>
      </c>
      <c r="F1641" t="s">
        <v>279</v>
      </c>
      <c r="G1641" t="s">
        <v>9</v>
      </c>
      <c r="H1641" t="s">
        <v>278</v>
      </c>
      <c r="I1641" s="2">
        <v>43276</v>
      </c>
      <c r="J1641" s="1">
        <v>20.350460000000002</v>
      </c>
      <c r="K1641" s="1">
        <v>0.88024860000000005</v>
      </c>
      <c r="L1641" s="1">
        <v>1.4455849999999999</v>
      </c>
      <c r="M1641" s="1">
        <v>2.1419619999999999</v>
      </c>
      <c r="N1641" s="1">
        <v>0.84157919999999997</v>
      </c>
      <c r="O1641" s="1">
        <v>5.8496010000000001E-2</v>
      </c>
      <c r="P1641" s="1">
        <v>0.2341018</v>
      </c>
      <c r="Q1641" s="1">
        <v>2.6957719999999999E-5</v>
      </c>
      <c r="R1641" s="1">
        <v>3.6718260000000003E-2</v>
      </c>
      <c r="S1641" s="1">
        <v>4.2092240000000001E-3</v>
      </c>
      <c r="T1641" s="1">
        <v>2.599479E-2</v>
      </c>
      <c r="U1641" s="1">
        <v>6.6397239999999996E-2</v>
      </c>
      <c r="V1641" s="1">
        <v>1.8098389999999999E-3</v>
      </c>
      <c r="W1641" s="1">
        <v>3.103666E-4</v>
      </c>
      <c r="X1641" s="1">
        <v>4.9739390000000001E-3</v>
      </c>
      <c r="Y1641" s="1">
        <v>2.1846039999999999E-4</v>
      </c>
      <c r="Z1641" s="1">
        <f t="shared" si="73"/>
        <v>1.7982194059844285</v>
      </c>
      <c r="AA1641" s="1">
        <f t="shared" si="73"/>
        <v>3.0998327701425143</v>
      </c>
      <c r="AB1641" s="1">
        <f t="shared" si="73"/>
        <v>0.21505272468711206</v>
      </c>
      <c r="AC1641" s="1">
        <f t="shared" si="72"/>
        <v>0.53057738467974136</v>
      </c>
      <c r="AD1641" s="1">
        <f t="shared" si="72"/>
        <v>2.1246906260438836</v>
      </c>
      <c r="AE1641" s="1">
        <f t="shared" si="72"/>
        <v>810.38159013447716</v>
      </c>
    </row>
    <row r="1642" spans="1:31" x14ac:dyDescent="0.3">
      <c r="A1642" t="s">
        <v>281</v>
      </c>
      <c r="B1642" t="s">
        <v>280</v>
      </c>
      <c r="C1642" t="s">
        <v>19</v>
      </c>
      <c r="D1642" t="s">
        <v>27</v>
      </c>
      <c r="E1642" t="s">
        <v>13</v>
      </c>
      <c r="F1642" t="s">
        <v>279</v>
      </c>
      <c r="G1642" t="s">
        <v>9</v>
      </c>
      <c r="H1642" t="s">
        <v>278</v>
      </c>
      <c r="I1642" s="2">
        <v>43276</v>
      </c>
      <c r="J1642" s="1">
        <v>19.458929999999999</v>
      </c>
      <c r="K1642" s="1">
        <v>1.0234080000000001</v>
      </c>
      <c r="L1642" s="1">
        <v>1.4369719999999999</v>
      </c>
      <c r="M1642" s="1">
        <v>2.4095580000000001</v>
      </c>
      <c r="N1642" s="1">
        <v>0.70753109999999997</v>
      </c>
      <c r="O1642" s="1">
        <v>5.376127E-2</v>
      </c>
      <c r="P1642" s="1">
        <v>0.19887640000000001</v>
      </c>
      <c r="Q1642" s="1">
        <v>5.4003979999999997E-7</v>
      </c>
      <c r="R1642" s="1">
        <v>4.6164259999999999E-2</v>
      </c>
      <c r="S1642" s="1">
        <v>5.7340189999999999E-3</v>
      </c>
      <c r="T1642" s="1">
        <v>2.8260259999999999E-2</v>
      </c>
      <c r="U1642" s="1">
        <v>7.9857990000000004E-2</v>
      </c>
      <c r="V1642" s="1">
        <v>2.030507E-3</v>
      </c>
      <c r="W1642" s="1">
        <v>3.6226960000000001E-4</v>
      </c>
      <c r="X1642" s="1">
        <v>5.1319069999999998E-3</v>
      </c>
      <c r="Y1642" s="1">
        <v>2.4690649999999998E-4</v>
      </c>
      <c r="Z1642" s="1">
        <f t="shared" si="73"/>
        <v>1.9666534908126254</v>
      </c>
      <c r="AA1642" s="1">
        <f t="shared" si="73"/>
        <v>3.31421737928699</v>
      </c>
      <c r="AB1642" s="1">
        <f t="shared" si="73"/>
        <v>0.28698484066636787</v>
      </c>
      <c r="AC1642" s="1">
        <f t="shared" si="72"/>
        <v>0.67384866466138171</v>
      </c>
      <c r="AD1642" s="1">
        <f t="shared" si="72"/>
        <v>2.5804504707446432</v>
      </c>
      <c r="AE1642" s="1">
        <f t="shared" si="72"/>
        <v>45720.056188451294</v>
      </c>
    </row>
    <row r="1643" spans="1:31" x14ac:dyDescent="0.3">
      <c r="A1643" t="s">
        <v>281</v>
      </c>
      <c r="B1643" t="s">
        <v>280</v>
      </c>
      <c r="C1643" t="s">
        <v>19</v>
      </c>
      <c r="D1643" t="s">
        <v>27</v>
      </c>
      <c r="E1643" t="s">
        <v>13</v>
      </c>
      <c r="F1643" t="s">
        <v>279</v>
      </c>
      <c r="G1643" t="s">
        <v>9</v>
      </c>
      <c r="H1643" t="s">
        <v>278</v>
      </c>
      <c r="I1643" s="2">
        <v>43276</v>
      </c>
      <c r="J1643" s="1">
        <v>19.458929999999999</v>
      </c>
      <c r="K1643" s="1">
        <v>1.0234080000000001</v>
      </c>
      <c r="L1643" s="1">
        <v>1.4369719999999999</v>
      </c>
      <c r="M1643" s="1">
        <v>2.4095580000000001</v>
      </c>
      <c r="N1643" s="1">
        <v>0.70753109999999997</v>
      </c>
      <c r="O1643" s="1">
        <v>5.376127E-2</v>
      </c>
      <c r="P1643" s="1">
        <v>0.19887640000000001</v>
      </c>
      <c r="Q1643" s="1">
        <v>5.4003979999999997E-7</v>
      </c>
      <c r="R1643" s="1">
        <v>4.6164259999999999E-2</v>
      </c>
      <c r="S1643" s="1">
        <v>5.7340189999999999E-3</v>
      </c>
      <c r="T1643" s="1">
        <v>2.8260259999999999E-2</v>
      </c>
      <c r="U1643" s="1">
        <v>7.9857990000000004E-2</v>
      </c>
      <c r="V1643" s="1">
        <v>2.030507E-3</v>
      </c>
      <c r="W1643" s="1">
        <v>3.6226960000000001E-4</v>
      </c>
      <c r="X1643" s="1">
        <v>5.1319069999999998E-3</v>
      </c>
      <c r="Y1643" s="1">
        <v>2.4690649999999998E-4</v>
      </c>
      <c r="Z1643" s="1">
        <f t="shared" si="73"/>
        <v>1.9666534908126254</v>
      </c>
      <c r="AA1643" s="1">
        <f t="shared" si="73"/>
        <v>3.31421737928699</v>
      </c>
      <c r="AB1643" s="1">
        <f t="shared" si="73"/>
        <v>0.28698484066636787</v>
      </c>
      <c r="AC1643" s="1">
        <f t="shared" si="72"/>
        <v>0.67384866466138171</v>
      </c>
      <c r="AD1643" s="1">
        <f t="shared" si="72"/>
        <v>2.5804504707446432</v>
      </c>
      <c r="AE1643" s="1">
        <f t="shared" si="72"/>
        <v>45720.056188451294</v>
      </c>
    </row>
    <row r="1644" spans="1:31" x14ac:dyDescent="0.3">
      <c r="A1644" t="s">
        <v>281</v>
      </c>
      <c r="B1644" t="s">
        <v>280</v>
      </c>
      <c r="C1644" t="s">
        <v>19</v>
      </c>
      <c r="D1644" t="s">
        <v>27</v>
      </c>
      <c r="E1644" t="s">
        <v>13</v>
      </c>
      <c r="F1644" t="s">
        <v>279</v>
      </c>
      <c r="G1644" t="s">
        <v>9</v>
      </c>
      <c r="H1644" t="s">
        <v>278</v>
      </c>
      <c r="I1644" s="2">
        <v>43276</v>
      </c>
      <c r="J1644" s="1">
        <v>19.458929999999999</v>
      </c>
      <c r="K1644" s="1">
        <v>1.0234080000000001</v>
      </c>
      <c r="L1644" s="1">
        <v>1.4369719999999999</v>
      </c>
      <c r="M1644" s="1">
        <v>2.4095580000000001</v>
      </c>
      <c r="N1644" s="1">
        <v>0.70753109999999997</v>
      </c>
      <c r="O1644" s="1">
        <v>5.376127E-2</v>
      </c>
      <c r="P1644" s="1">
        <v>0.19887640000000001</v>
      </c>
      <c r="Q1644" s="1">
        <v>5.4003979999999997E-7</v>
      </c>
      <c r="R1644" s="1">
        <v>4.6164259999999999E-2</v>
      </c>
      <c r="S1644" s="1">
        <v>5.7340189999999999E-3</v>
      </c>
      <c r="T1644" s="1">
        <v>2.8260259999999999E-2</v>
      </c>
      <c r="U1644" s="1">
        <v>7.9857990000000004E-2</v>
      </c>
      <c r="V1644" s="1">
        <v>2.030507E-3</v>
      </c>
      <c r="W1644" s="1">
        <v>3.6226960000000001E-4</v>
      </c>
      <c r="X1644" s="1">
        <v>5.1319069999999998E-3</v>
      </c>
      <c r="Y1644" s="1">
        <v>2.4690649999999998E-4</v>
      </c>
      <c r="Z1644" s="1">
        <f t="shared" si="73"/>
        <v>1.9666534908126254</v>
      </c>
      <c r="AA1644" s="1">
        <f t="shared" si="73"/>
        <v>3.31421737928699</v>
      </c>
      <c r="AB1644" s="1">
        <f t="shared" si="73"/>
        <v>0.28698484066636787</v>
      </c>
      <c r="AC1644" s="1">
        <f t="shared" si="72"/>
        <v>0.67384866466138171</v>
      </c>
      <c r="AD1644" s="1">
        <f t="shared" si="72"/>
        <v>2.5804504707446432</v>
      </c>
      <c r="AE1644" s="1">
        <f t="shared" si="72"/>
        <v>45720.056188451294</v>
      </c>
    </row>
    <row r="1645" spans="1:31" x14ac:dyDescent="0.3">
      <c r="A1645" t="s">
        <v>281</v>
      </c>
      <c r="B1645" t="s">
        <v>280</v>
      </c>
      <c r="C1645" t="s">
        <v>19</v>
      </c>
      <c r="D1645" t="s">
        <v>27</v>
      </c>
      <c r="E1645" t="s">
        <v>13</v>
      </c>
      <c r="F1645" t="s">
        <v>279</v>
      </c>
      <c r="G1645" t="s">
        <v>9</v>
      </c>
      <c r="H1645" t="s">
        <v>278</v>
      </c>
      <c r="I1645" s="2">
        <v>43276</v>
      </c>
      <c r="J1645" s="1">
        <v>19.458929999999999</v>
      </c>
      <c r="K1645" s="1">
        <v>1.0234080000000001</v>
      </c>
      <c r="L1645" s="1">
        <v>1.4369719999999999</v>
      </c>
      <c r="M1645" s="1">
        <v>2.4095580000000001</v>
      </c>
      <c r="N1645" s="1">
        <v>0.70753109999999997</v>
      </c>
      <c r="O1645" s="1">
        <v>5.376127E-2</v>
      </c>
      <c r="P1645" s="1">
        <v>0.19887640000000001</v>
      </c>
      <c r="Q1645" s="1">
        <v>5.4003979999999997E-7</v>
      </c>
      <c r="R1645" s="1">
        <v>4.6164259999999999E-2</v>
      </c>
      <c r="S1645" s="1">
        <v>5.7340189999999999E-3</v>
      </c>
      <c r="T1645" s="1">
        <v>2.8260259999999999E-2</v>
      </c>
      <c r="U1645" s="1">
        <v>7.9857990000000004E-2</v>
      </c>
      <c r="V1645" s="1">
        <v>2.030507E-3</v>
      </c>
      <c r="W1645" s="1">
        <v>3.6226960000000001E-4</v>
      </c>
      <c r="X1645" s="1">
        <v>5.1319069999999998E-3</v>
      </c>
      <c r="Y1645" s="1">
        <v>2.4690649999999998E-4</v>
      </c>
      <c r="Z1645" s="1">
        <f t="shared" si="73"/>
        <v>1.9666534908126254</v>
      </c>
      <c r="AA1645" s="1">
        <f t="shared" si="73"/>
        <v>3.31421737928699</v>
      </c>
      <c r="AB1645" s="1">
        <f t="shared" si="73"/>
        <v>0.28698484066636787</v>
      </c>
      <c r="AC1645" s="1">
        <f t="shared" si="72"/>
        <v>0.67384866466138171</v>
      </c>
      <c r="AD1645" s="1">
        <f t="shared" si="72"/>
        <v>2.5804504707446432</v>
      </c>
      <c r="AE1645" s="1">
        <f t="shared" si="72"/>
        <v>45720.056188451294</v>
      </c>
    </row>
    <row r="1646" spans="1:31" x14ac:dyDescent="0.3">
      <c r="A1646" t="s">
        <v>281</v>
      </c>
      <c r="B1646" t="s">
        <v>280</v>
      </c>
      <c r="C1646" t="s">
        <v>19</v>
      </c>
      <c r="D1646" t="s">
        <v>27</v>
      </c>
      <c r="E1646" t="s">
        <v>13</v>
      </c>
      <c r="F1646" t="s">
        <v>279</v>
      </c>
      <c r="G1646" t="s">
        <v>9</v>
      </c>
      <c r="H1646" t="s">
        <v>278</v>
      </c>
      <c r="I1646" s="2">
        <v>43276</v>
      </c>
      <c r="J1646" s="1">
        <v>19.458929999999999</v>
      </c>
      <c r="K1646" s="1">
        <v>1.0234080000000001</v>
      </c>
      <c r="L1646" s="1">
        <v>1.4369719999999999</v>
      </c>
      <c r="M1646" s="1">
        <v>2.4095580000000001</v>
      </c>
      <c r="N1646" s="1">
        <v>0.70753109999999997</v>
      </c>
      <c r="O1646" s="1">
        <v>5.376127E-2</v>
      </c>
      <c r="P1646" s="1">
        <v>0.19887640000000001</v>
      </c>
      <c r="Q1646" s="1">
        <v>5.4003979999999997E-7</v>
      </c>
      <c r="R1646" s="1">
        <v>4.6164259999999999E-2</v>
      </c>
      <c r="S1646" s="1">
        <v>5.7340189999999999E-3</v>
      </c>
      <c r="T1646" s="1">
        <v>2.8260259999999999E-2</v>
      </c>
      <c r="U1646" s="1">
        <v>7.9857990000000004E-2</v>
      </c>
      <c r="V1646" s="1">
        <v>2.030507E-3</v>
      </c>
      <c r="W1646" s="1">
        <v>3.6226960000000001E-4</v>
      </c>
      <c r="X1646" s="1">
        <v>5.1319069999999998E-3</v>
      </c>
      <c r="Y1646" s="1">
        <v>2.4690649999999998E-4</v>
      </c>
      <c r="Z1646" s="1">
        <f t="shared" si="73"/>
        <v>1.9666534908126254</v>
      </c>
      <c r="AA1646" s="1">
        <f t="shared" si="73"/>
        <v>3.31421737928699</v>
      </c>
      <c r="AB1646" s="1">
        <f t="shared" si="73"/>
        <v>0.28698484066636787</v>
      </c>
      <c r="AC1646" s="1">
        <f t="shared" si="72"/>
        <v>0.67384866466138171</v>
      </c>
      <c r="AD1646" s="1">
        <f t="shared" si="72"/>
        <v>2.5804504707446432</v>
      </c>
      <c r="AE1646" s="1">
        <f t="shared" si="72"/>
        <v>45720.056188451294</v>
      </c>
    </row>
    <row r="1647" spans="1:31" x14ac:dyDescent="0.3">
      <c r="A1647" t="s">
        <v>281</v>
      </c>
      <c r="B1647" t="s">
        <v>280</v>
      </c>
      <c r="C1647" t="s">
        <v>19</v>
      </c>
      <c r="D1647" t="s">
        <v>27</v>
      </c>
      <c r="E1647" t="s">
        <v>13</v>
      </c>
      <c r="F1647" t="s">
        <v>279</v>
      </c>
      <c r="G1647" t="s">
        <v>9</v>
      </c>
      <c r="H1647" t="s">
        <v>278</v>
      </c>
      <c r="I1647" s="2">
        <v>43276</v>
      </c>
      <c r="J1647" s="1">
        <v>19.458929999999999</v>
      </c>
      <c r="K1647" s="1">
        <v>1.0234080000000001</v>
      </c>
      <c r="L1647" s="1">
        <v>1.4369719999999999</v>
      </c>
      <c r="M1647" s="1">
        <v>2.4095580000000001</v>
      </c>
      <c r="N1647" s="1">
        <v>0.70753109999999997</v>
      </c>
      <c r="O1647" s="1">
        <v>5.376127E-2</v>
      </c>
      <c r="P1647" s="1">
        <v>0.19887640000000001</v>
      </c>
      <c r="Q1647" s="1">
        <v>5.4003979999999997E-7</v>
      </c>
      <c r="R1647" s="1">
        <v>4.6164259999999999E-2</v>
      </c>
      <c r="S1647" s="1">
        <v>5.7340189999999999E-3</v>
      </c>
      <c r="T1647" s="1">
        <v>2.8260259999999999E-2</v>
      </c>
      <c r="U1647" s="1">
        <v>7.9857990000000004E-2</v>
      </c>
      <c r="V1647" s="1">
        <v>2.030507E-3</v>
      </c>
      <c r="W1647" s="1">
        <v>3.6226960000000001E-4</v>
      </c>
      <c r="X1647" s="1">
        <v>5.1319069999999998E-3</v>
      </c>
      <c r="Y1647" s="1">
        <v>2.4690649999999998E-4</v>
      </c>
      <c r="Z1647" s="1">
        <f t="shared" si="73"/>
        <v>1.9666534908126254</v>
      </c>
      <c r="AA1647" s="1">
        <f t="shared" si="73"/>
        <v>3.31421737928699</v>
      </c>
      <c r="AB1647" s="1">
        <f t="shared" si="73"/>
        <v>0.28698484066636787</v>
      </c>
      <c r="AC1647" s="1">
        <f t="shared" si="72"/>
        <v>0.67384866466138171</v>
      </c>
      <c r="AD1647" s="1">
        <f t="shared" si="72"/>
        <v>2.5804504707446432</v>
      </c>
      <c r="AE1647" s="1">
        <f t="shared" si="72"/>
        <v>45720.056188451294</v>
      </c>
    </row>
    <row r="1648" spans="1:31" x14ac:dyDescent="0.3">
      <c r="A1648" t="s">
        <v>281</v>
      </c>
      <c r="B1648" t="s">
        <v>280</v>
      </c>
      <c r="C1648" t="s">
        <v>19</v>
      </c>
      <c r="D1648" t="s">
        <v>27</v>
      </c>
      <c r="E1648" t="s">
        <v>13</v>
      </c>
      <c r="F1648" t="s">
        <v>279</v>
      </c>
      <c r="G1648" t="s">
        <v>9</v>
      </c>
      <c r="H1648" t="s">
        <v>278</v>
      </c>
      <c r="I1648" s="2">
        <v>43276</v>
      </c>
      <c r="J1648" s="1">
        <v>19.458929999999999</v>
      </c>
      <c r="K1648" s="1">
        <v>1.0234080000000001</v>
      </c>
      <c r="L1648" s="1">
        <v>1.4369719999999999</v>
      </c>
      <c r="M1648" s="1">
        <v>2.4095580000000001</v>
      </c>
      <c r="N1648" s="1">
        <v>0.70753109999999997</v>
      </c>
      <c r="O1648" s="1">
        <v>5.376127E-2</v>
      </c>
      <c r="P1648" s="1">
        <v>0.19887640000000001</v>
      </c>
      <c r="Q1648" s="1">
        <v>5.4003979999999997E-7</v>
      </c>
      <c r="R1648" s="1">
        <v>4.6164259999999999E-2</v>
      </c>
      <c r="S1648" s="1">
        <v>5.7340189999999999E-3</v>
      </c>
      <c r="T1648" s="1">
        <v>2.8260259999999999E-2</v>
      </c>
      <c r="U1648" s="1">
        <v>7.9857990000000004E-2</v>
      </c>
      <c r="V1648" s="1">
        <v>2.030507E-3</v>
      </c>
      <c r="W1648" s="1">
        <v>3.6226960000000001E-4</v>
      </c>
      <c r="X1648" s="1">
        <v>5.1319069999999998E-3</v>
      </c>
      <c r="Y1648" s="1">
        <v>2.4690649999999998E-4</v>
      </c>
      <c r="Z1648" s="1">
        <f t="shared" si="73"/>
        <v>1.9666534908126254</v>
      </c>
      <c r="AA1648" s="1">
        <f t="shared" si="73"/>
        <v>3.31421737928699</v>
      </c>
      <c r="AB1648" s="1">
        <f t="shared" si="73"/>
        <v>0.28698484066636787</v>
      </c>
      <c r="AC1648" s="1">
        <f t="shared" si="72"/>
        <v>0.67384866466138171</v>
      </c>
      <c r="AD1648" s="1">
        <f t="shared" si="72"/>
        <v>2.5804504707446432</v>
      </c>
      <c r="AE1648" s="1">
        <f t="shared" si="72"/>
        <v>45720.056188451294</v>
      </c>
    </row>
    <row r="1649" spans="1:31" x14ac:dyDescent="0.3">
      <c r="A1649" t="s">
        <v>281</v>
      </c>
      <c r="B1649" t="s">
        <v>280</v>
      </c>
      <c r="C1649" t="s">
        <v>19</v>
      </c>
      <c r="D1649" t="s">
        <v>27</v>
      </c>
      <c r="E1649" t="s">
        <v>13</v>
      </c>
      <c r="F1649" t="s">
        <v>279</v>
      </c>
      <c r="G1649" t="s">
        <v>9</v>
      </c>
      <c r="H1649" t="s">
        <v>278</v>
      </c>
      <c r="I1649" s="2">
        <v>43276</v>
      </c>
      <c r="J1649" s="1">
        <v>19.458929999999999</v>
      </c>
      <c r="K1649" s="1">
        <v>1.0234080000000001</v>
      </c>
      <c r="L1649" s="1">
        <v>1.4369719999999999</v>
      </c>
      <c r="M1649" s="1">
        <v>2.4095580000000001</v>
      </c>
      <c r="N1649" s="1">
        <v>0.70753109999999997</v>
      </c>
      <c r="O1649" s="1">
        <v>5.376127E-2</v>
      </c>
      <c r="P1649" s="1">
        <v>0.19887640000000001</v>
      </c>
      <c r="Q1649" s="1">
        <v>5.4003979999999997E-7</v>
      </c>
      <c r="R1649" s="1">
        <v>4.6164259999999999E-2</v>
      </c>
      <c r="S1649" s="1">
        <v>5.7340189999999999E-3</v>
      </c>
      <c r="T1649" s="1">
        <v>2.8260259999999999E-2</v>
      </c>
      <c r="U1649" s="1">
        <v>7.9857990000000004E-2</v>
      </c>
      <c r="V1649" s="1">
        <v>2.030507E-3</v>
      </c>
      <c r="W1649" s="1">
        <v>3.6226960000000001E-4</v>
      </c>
      <c r="X1649" s="1">
        <v>5.1319069999999998E-3</v>
      </c>
      <c r="Y1649" s="1">
        <v>2.4690649999999998E-4</v>
      </c>
      <c r="Z1649" s="1">
        <f t="shared" si="73"/>
        <v>1.9666534908126254</v>
      </c>
      <c r="AA1649" s="1">
        <f t="shared" si="73"/>
        <v>3.31421737928699</v>
      </c>
      <c r="AB1649" s="1">
        <f t="shared" si="73"/>
        <v>0.28698484066636787</v>
      </c>
      <c r="AC1649" s="1">
        <f t="shared" si="72"/>
        <v>0.67384866466138171</v>
      </c>
      <c r="AD1649" s="1">
        <f t="shared" si="72"/>
        <v>2.5804504707446432</v>
      </c>
      <c r="AE1649" s="1">
        <f t="shared" si="72"/>
        <v>45720.056188451294</v>
      </c>
    </row>
    <row r="1650" spans="1:31" x14ac:dyDescent="0.3">
      <c r="A1650" t="s">
        <v>281</v>
      </c>
      <c r="B1650" t="s">
        <v>280</v>
      </c>
      <c r="C1650" t="s">
        <v>17</v>
      </c>
      <c r="D1650" t="s">
        <v>28</v>
      </c>
      <c r="E1650" t="s">
        <v>13</v>
      </c>
      <c r="F1650" t="s">
        <v>279</v>
      </c>
      <c r="G1650" t="s">
        <v>9</v>
      </c>
      <c r="H1650" t="s">
        <v>278</v>
      </c>
      <c r="I1650" s="2">
        <v>43276</v>
      </c>
      <c r="J1650" s="1">
        <v>19.089849999999998</v>
      </c>
      <c r="K1650" s="1">
        <v>0.96527160000000001</v>
      </c>
      <c r="L1650" s="1">
        <v>1.872522</v>
      </c>
      <c r="M1650" s="1">
        <v>2.558665</v>
      </c>
      <c r="N1650" s="1">
        <v>0.72144189999999997</v>
      </c>
      <c r="O1650" s="1">
        <v>8.1748479999999998E-2</v>
      </c>
      <c r="P1650" s="1">
        <v>0.2316559</v>
      </c>
      <c r="Q1650" s="1">
        <v>2.7204390000000001E-7</v>
      </c>
      <c r="R1650" s="1">
        <v>3.4757580000000003E-2</v>
      </c>
      <c r="S1650" s="1">
        <v>4.6300050000000004E-3</v>
      </c>
      <c r="T1650" s="1">
        <v>3.1009519999999999E-2</v>
      </c>
      <c r="U1650" s="1">
        <v>8.8544960000000006E-2</v>
      </c>
      <c r="V1650" s="1">
        <v>2.2418059999999998E-3</v>
      </c>
      <c r="W1650" s="1">
        <v>4.4297539999999999E-4</v>
      </c>
      <c r="X1650" s="1">
        <v>5.8467320000000003E-3</v>
      </c>
      <c r="Y1650" s="1">
        <v>2.7354560000000003E-4</v>
      </c>
      <c r="Z1650" s="1">
        <f t="shared" si="73"/>
        <v>1.6560296754857886</v>
      </c>
      <c r="AA1650" s="1">
        <f t="shared" si="73"/>
        <v>3.4605921447317258</v>
      </c>
      <c r="AB1650" s="1">
        <f t="shared" si="73"/>
        <v>0.31073964514675401</v>
      </c>
      <c r="AC1650" s="1">
        <f t="shared" si="72"/>
        <v>0.54187600796981172</v>
      </c>
      <c r="AD1650" s="1">
        <f t="shared" si="72"/>
        <v>2.5238865058045143</v>
      </c>
      <c r="AE1650" s="1">
        <f t="shared" si="72"/>
        <v>100552.00649601039</v>
      </c>
    </row>
    <row r="1651" spans="1:31" x14ac:dyDescent="0.3">
      <c r="A1651" t="s">
        <v>281</v>
      </c>
      <c r="B1651" t="s">
        <v>280</v>
      </c>
      <c r="C1651" t="s">
        <v>17</v>
      </c>
      <c r="D1651" t="s">
        <v>28</v>
      </c>
      <c r="E1651" t="s">
        <v>13</v>
      </c>
      <c r="F1651" t="s">
        <v>279</v>
      </c>
      <c r="G1651" t="s">
        <v>9</v>
      </c>
      <c r="H1651" t="s">
        <v>278</v>
      </c>
      <c r="I1651" s="2">
        <v>43276</v>
      </c>
      <c r="J1651" s="1">
        <v>19.089849999999998</v>
      </c>
      <c r="K1651" s="1">
        <v>0.96527160000000001</v>
      </c>
      <c r="L1651" s="1">
        <v>1.872522</v>
      </c>
      <c r="M1651" s="1">
        <v>2.558665</v>
      </c>
      <c r="N1651" s="1">
        <v>0.72144189999999997</v>
      </c>
      <c r="O1651" s="1">
        <v>8.1748479999999998E-2</v>
      </c>
      <c r="P1651" s="1">
        <v>0.2316559</v>
      </c>
      <c r="Q1651" s="1">
        <v>2.7204390000000001E-7</v>
      </c>
      <c r="R1651" s="1">
        <v>3.4757580000000003E-2</v>
      </c>
      <c r="S1651" s="1">
        <v>4.6300050000000004E-3</v>
      </c>
      <c r="T1651" s="1">
        <v>3.1009519999999999E-2</v>
      </c>
      <c r="U1651" s="1">
        <v>8.8544960000000006E-2</v>
      </c>
      <c r="V1651" s="1">
        <v>2.2418059999999998E-3</v>
      </c>
      <c r="W1651" s="1">
        <v>4.4297539999999999E-4</v>
      </c>
      <c r="X1651" s="1">
        <v>5.8467320000000003E-3</v>
      </c>
      <c r="Y1651" s="1">
        <v>2.7354560000000003E-4</v>
      </c>
      <c r="Z1651" s="1">
        <f t="shared" si="73"/>
        <v>1.6560296754857886</v>
      </c>
      <c r="AA1651" s="1">
        <f t="shared" si="73"/>
        <v>3.4605921447317258</v>
      </c>
      <c r="AB1651" s="1">
        <f t="shared" si="73"/>
        <v>0.31073964514675401</v>
      </c>
      <c r="AC1651" s="1">
        <f t="shared" si="72"/>
        <v>0.54187600796981172</v>
      </c>
      <c r="AD1651" s="1">
        <f t="shared" si="72"/>
        <v>2.5238865058045143</v>
      </c>
      <c r="AE1651" s="1">
        <f t="shared" si="72"/>
        <v>100552.00649601039</v>
      </c>
    </row>
    <row r="1652" spans="1:31" x14ac:dyDescent="0.3">
      <c r="A1652" t="s">
        <v>281</v>
      </c>
      <c r="B1652" t="s">
        <v>280</v>
      </c>
      <c r="C1652" t="s">
        <v>17</v>
      </c>
      <c r="D1652" t="s">
        <v>28</v>
      </c>
      <c r="E1652" t="s">
        <v>13</v>
      </c>
      <c r="F1652" t="s">
        <v>279</v>
      </c>
      <c r="G1652" t="s">
        <v>9</v>
      </c>
      <c r="H1652" t="s">
        <v>278</v>
      </c>
      <c r="I1652" s="2">
        <v>43276</v>
      </c>
      <c r="J1652" s="1">
        <v>19.089849999999998</v>
      </c>
      <c r="K1652" s="1">
        <v>0.96527160000000001</v>
      </c>
      <c r="L1652" s="1">
        <v>1.872522</v>
      </c>
      <c r="M1652" s="1">
        <v>2.558665</v>
      </c>
      <c r="N1652" s="1">
        <v>0.72144189999999997</v>
      </c>
      <c r="O1652" s="1">
        <v>8.1748479999999998E-2</v>
      </c>
      <c r="P1652" s="1">
        <v>0.2316559</v>
      </c>
      <c r="Q1652" s="1">
        <v>2.7204390000000001E-7</v>
      </c>
      <c r="R1652" s="1">
        <v>3.4757580000000003E-2</v>
      </c>
      <c r="S1652" s="1">
        <v>4.6300050000000004E-3</v>
      </c>
      <c r="T1652" s="1">
        <v>3.1009519999999999E-2</v>
      </c>
      <c r="U1652" s="1">
        <v>8.8544960000000006E-2</v>
      </c>
      <c r="V1652" s="1">
        <v>2.2418059999999998E-3</v>
      </c>
      <c r="W1652" s="1">
        <v>4.4297539999999999E-4</v>
      </c>
      <c r="X1652" s="1">
        <v>5.8467320000000003E-3</v>
      </c>
      <c r="Y1652" s="1">
        <v>2.7354560000000003E-4</v>
      </c>
      <c r="Z1652" s="1">
        <f t="shared" si="73"/>
        <v>1.6560296754857886</v>
      </c>
      <c r="AA1652" s="1">
        <f t="shared" si="73"/>
        <v>3.4605921447317258</v>
      </c>
      <c r="AB1652" s="1">
        <f t="shared" si="73"/>
        <v>0.31073964514675401</v>
      </c>
      <c r="AC1652" s="1">
        <f t="shared" si="72"/>
        <v>0.54187600796981172</v>
      </c>
      <c r="AD1652" s="1">
        <f t="shared" si="72"/>
        <v>2.5238865058045143</v>
      </c>
      <c r="AE1652" s="1">
        <f t="shared" si="72"/>
        <v>100552.00649601039</v>
      </c>
    </row>
    <row r="1653" spans="1:31" x14ac:dyDescent="0.3">
      <c r="A1653" t="s">
        <v>281</v>
      </c>
      <c r="B1653" t="s">
        <v>280</v>
      </c>
      <c r="C1653" t="s">
        <v>17</v>
      </c>
      <c r="D1653" t="s">
        <v>28</v>
      </c>
      <c r="E1653" t="s">
        <v>13</v>
      </c>
      <c r="F1653" t="s">
        <v>279</v>
      </c>
      <c r="G1653" t="s">
        <v>9</v>
      </c>
      <c r="H1653" t="s">
        <v>278</v>
      </c>
      <c r="I1653" s="2">
        <v>43276</v>
      </c>
      <c r="J1653" s="1">
        <v>19.089849999999998</v>
      </c>
      <c r="K1653" s="1">
        <v>0.96527160000000001</v>
      </c>
      <c r="L1653" s="1">
        <v>1.872522</v>
      </c>
      <c r="M1653" s="1">
        <v>2.558665</v>
      </c>
      <c r="N1653" s="1">
        <v>0.72144189999999997</v>
      </c>
      <c r="O1653" s="1">
        <v>8.1748479999999998E-2</v>
      </c>
      <c r="P1653" s="1">
        <v>0.2316559</v>
      </c>
      <c r="Q1653" s="1">
        <v>2.7204390000000001E-7</v>
      </c>
      <c r="R1653" s="1">
        <v>3.4757580000000003E-2</v>
      </c>
      <c r="S1653" s="1">
        <v>4.6300050000000004E-3</v>
      </c>
      <c r="T1653" s="1">
        <v>3.1009519999999999E-2</v>
      </c>
      <c r="U1653" s="1">
        <v>8.8544960000000006E-2</v>
      </c>
      <c r="V1653" s="1">
        <v>2.2418059999999998E-3</v>
      </c>
      <c r="W1653" s="1">
        <v>4.4297539999999999E-4</v>
      </c>
      <c r="X1653" s="1">
        <v>5.8467320000000003E-3</v>
      </c>
      <c r="Y1653" s="1">
        <v>2.7354560000000003E-4</v>
      </c>
      <c r="Z1653" s="1">
        <f t="shared" si="73"/>
        <v>1.6560296754857886</v>
      </c>
      <c r="AA1653" s="1">
        <f t="shared" si="73"/>
        <v>3.4605921447317258</v>
      </c>
      <c r="AB1653" s="1">
        <f t="shared" si="73"/>
        <v>0.31073964514675401</v>
      </c>
      <c r="AC1653" s="1">
        <f t="shared" si="72"/>
        <v>0.54187600796981172</v>
      </c>
      <c r="AD1653" s="1">
        <f t="shared" si="72"/>
        <v>2.5238865058045143</v>
      </c>
      <c r="AE1653" s="1">
        <f t="shared" si="72"/>
        <v>100552.00649601039</v>
      </c>
    </row>
    <row r="1654" spans="1:31" x14ac:dyDescent="0.3">
      <c r="A1654" t="s">
        <v>281</v>
      </c>
      <c r="B1654" t="s">
        <v>280</v>
      </c>
      <c r="C1654" t="s">
        <v>17</v>
      </c>
      <c r="D1654" t="s">
        <v>28</v>
      </c>
      <c r="E1654" t="s">
        <v>13</v>
      </c>
      <c r="F1654" t="s">
        <v>279</v>
      </c>
      <c r="G1654" t="s">
        <v>9</v>
      </c>
      <c r="H1654" t="s">
        <v>278</v>
      </c>
      <c r="I1654" s="2">
        <v>43276</v>
      </c>
      <c r="J1654" s="1">
        <v>19.089849999999998</v>
      </c>
      <c r="K1654" s="1">
        <v>0.96527160000000001</v>
      </c>
      <c r="L1654" s="1">
        <v>1.872522</v>
      </c>
      <c r="M1654" s="1">
        <v>2.558665</v>
      </c>
      <c r="N1654" s="1">
        <v>0.72144189999999997</v>
      </c>
      <c r="O1654" s="1">
        <v>8.1748479999999998E-2</v>
      </c>
      <c r="P1654" s="1">
        <v>0.2316559</v>
      </c>
      <c r="Q1654" s="1">
        <v>2.7204390000000001E-7</v>
      </c>
      <c r="R1654" s="1">
        <v>3.4757580000000003E-2</v>
      </c>
      <c r="S1654" s="1">
        <v>4.6300050000000004E-3</v>
      </c>
      <c r="T1654" s="1">
        <v>3.1009519999999999E-2</v>
      </c>
      <c r="U1654" s="1">
        <v>8.8544960000000006E-2</v>
      </c>
      <c r="V1654" s="1">
        <v>2.2418059999999998E-3</v>
      </c>
      <c r="W1654" s="1">
        <v>4.4297539999999999E-4</v>
      </c>
      <c r="X1654" s="1">
        <v>5.8467320000000003E-3</v>
      </c>
      <c r="Y1654" s="1">
        <v>2.7354560000000003E-4</v>
      </c>
      <c r="Z1654" s="1">
        <f t="shared" si="73"/>
        <v>1.6560296754857886</v>
      </c>
      <c r="AA1654" s="1">
        <f t="shared" si="73"/>
        <v>3.4605921447317258</v>
      </c>
      <c r="AB1654" s="1">
        <f t="shared" si="73"/>
        <v>0.31073964514675401</v>
      </c>
      <c r="AC1654" s="1">
        <f t="shared" si="72"/>
        <v>0.54187600796981172</v>
      </c>
      <c r="AD1654" s="1">
        <f t="shared" si="72"/>
        <v>2.5238865058045143</v>
      </c>
      <c r="AE1654" s="1">
        <f t="shared" si="72"/>
        <v>100552.00649601039</v>
      </c>
    </row>
    <row r="1655" spans="1:31" x14ac:dyDescent="0.3">
      <c r="A1655" t="s">
        <v>281</v>
      </c>
      <c r="B1655" t="s">
        <v>280</v>
      </c>
      <c r="C1655" t="s">
        <v>17</v>
      </c>
      <c r="D1655" t="s">
        <v>28</v>
      </c>
      <c r="E1655" t="s">
        <v>13</v>
      </c>
      <c r="F1655" t="s">
        <v>279</v>
      </c>
      <c r="G1655" t="s">
        <v>9</v>
      </c>
      <c r="H1655" t="s">
        <v>278</v>
      </c>
      <c r="I1655" s="2">
        <v>43276</v>
      </c>
      <c r="J1655" s="1">
        <v>19.089849999999998</v>
      </c>
      <c r="K1655" s="1">
        <v>0.96527160000000001</v>
      </c>
      <c r="L1655" s="1">
        <v>1.872522</v>
      </c>
      <c r="M1655" s="1">
        <v>2.558665</v>
      </c>
      <c r="N1655" s="1">
        <v>0.72144189999999997</v>
      </c>
      <c r="O1655" s="1">
        <v>8.1748479999999998E-2</v>
      </c>
      <c r="P1655" s="1">
        <v>0.2316559</v>
      </c>
      <c r="Q1655" s="1">
        <v>2.7204390000000001E-7</v>
      </c>
      <c r="R1655" s="1">
        <v>3.4757580000000003E-2</v>
      </c>
      <c r="S1655" s="1">
        <v>4.6300050000000004E-3</v>
      </c>
      <c r="T1655" s="1">
        <v>3.1009519999999999E-2</v>
      </c>
      <c r="U1655" s="1">
        <v>8.8544960000000006E-2</v>
      </c>
      <c r="V1655" s="1">
        <v>2.2418059999999998E-3</v>
      </c>
      <c r="W1655" s="1">
        <v>4.4297539999999999E-4</v>
      </c>
      <c r="X1655" s="1">
        <v>5.8467320000000003E-3</v>
      </c>
      <c r="Y1655" s="1">
        <v>2.7354560000000003E-4</v>
      </c>
      <c r="Z1655" s="1">
        <f t="shared" si="73"/>
        <v>1.6560296754857886</v>
      </c>
      <c r="AA1655" s="1">
        <f t="shared" si="73"/>
        <v>3.4605921447317258</v>
      </c>
      <c r="AB1655" s="1">
        <f t="shared" si="73"/>
        <v>0.31073964514675401</v>
      </c>
      <c r="AC1655" s="1">
        <f t="shared" si="72"/>
        <v>0.54187600796981172</v>
      </c>
      <c r="AD1655" s="1">
        <f t="shared" si="72"/>
        <v>2.5238865058045143</v>
      </c>
      <c r="AE1655" s="1">
        <f t="shared" si="72"/>
        <v>100552.00649601039</v>
      </c>
    </row>
    <row r="1656" spans="1:31" x14ac:dyDescent="0.3">
      <c r="A1656" t="s">
        <v>281</v>
      </c>
      <c r="B1656" t="s">
        <v>280</v>
      </c>
      <c r="C1656" t="s">
        <v>17</v>
      </c>
      <c r="D1656" t="s">
        <v>28</v>
      </c>
      <c r="E1656" t="s">
        <v>13</v>
      </c>
      <c r="F1656" t="s">
        <v>279</v>
      </c>
      <c r="G1656" t="s">
        <v>9</v>
      </c>
      <c r="H1656" t="s">
        <v>278</v>
      </c>
      <c r="I1656" s="2">
        <v>43276</v>
      </c>
      <c r="J1656" s="1">
        <v>19.089849999999998</v>
      </c>
      <c r="K1656" s="1">
        <v>0.96527160000000001</v>
      </c>
      <c r="L1656" s="1">
        <v>1.872522</v>
      </c>
      <c r="M1656" s="1">
        <v>2.558665</v>
      </c>
      <c r="N1656" s="1">
        <v>0.72144189999999997</v>
      </c>
      <c r="O1656" s="1">
        <v>8.1748479999999998E-2</v>
      </c>
      <c r="P1656" s="1">
        <v>0.2316559</v>
      </c>
      <c r="Q1656" s="1">
        <v>2.7204390000000001E-7</v>
      </c>
      <c r="R1656" s="1">
        <v>3.4757580000000003E-2</v>
      </c>
      <c r="S1656" s="1">
        <v>4.6300050000000004E-3</v>
      </c>
      <c r="T1656" s="1">
        <v>3.1009519999999999E-2</v>
      </c>
      <c r="U1656" s="1">
        <v>8.8544960000000006E-2</v>
      </c>
      <c r="V1656" s="1">
        <v>2.2418059999999998E-3</v>
      </c>
      <c r="W1656" s="1">
        <v>4.4297539999999999E-4</v>
      </c>
      <c r="X1656" s="1">
        <v>5.8467320000000003E-3</v>
      </c>
      <c r="Y1656" s="1">
        <v>2.7354560000000003E-4</v>
      </c>
      <c r="Z1656" s="1">
        <f t="shared" si="73"/>
        <v>1.6560296754857886</v>
      </c>
      <c r="AA1656" s="1">
        <f t="shared" si="73"/>
        <v>3.4605921447317258</v>
      </c>
      <c r="AB1656" s="1">
        <f t="shared" si="73"/>
        <v>0.31073964514675401</v>
      </c>
      <c r="AC1656" s="1">
        <f t="shared" si="72"/>
        <v>0.54187600796981172</v>
      </c>
      <c r="AD1656" s="1">
        <f t="shared" si="72"/>
        <v>2.5238865058045143</v>
      </c>
      <c r="AE1656" s="1">
        <f t="shared" si="72"/>
        <v>100552.00649601039</v>
      </c>
    </row>
    <row r="1657" spans="1:31" x14ac:dyDescent="0.3">
      <c r="A1657" t="s">
        <v>281</v>
      </c>
      <c r="B1657" t="s">
        <v>280</v>
      </c>
      <c r="C1657" t="s">
        <v>17</v>
      </c>
      <c r="D1657" t="s">
        <v>28</v>
      </c>
      <c r="E1657" t="s">
        <v>13</v>
      </c>
      <c r="F1657" t="s">
        <v>279</v>
      </c>
      <c r="G1657" t="s">
        <v>9</v>
      </c>
      <c r="H1657" t="s">
        <v>278</v>
      </c>
      <c r="I1657" s="2">
        <v>43276</v>
      </c>
      <c r="J1657" s="1">
        <v>19.089849999999998</v>
      </c>
      <c r="K1657" s="1">
        <v>0.96527160000000001</v>
      </c>
      <c r="L1657" s="1">
        <v>1.872522</v>
      </c>
      <c r="M1657" s="1">
        <v>2.558665</v>
      </c>
      <c r="N1657" s="1">
        <v>0.72144189999999997</v>
      </c>
      <c r="O1657" s="1">
        <v>8.1748479999999998E-2</v>
      </c>
      <c r="P1657" s="1">
        <v>0.2316559</v>
      </c>
      <c r="Q1657" s="1">
        <v>2.7204390000000001E-7</v>
      </c>
      <c r="R1657" s="1">
        <v>3.4757580000000003E-2</v>
      </c>
      <c r="S1657" s="1">
        <v>4.6300050000000004E-3</v>
      </c>
      <c r="T1657" s="1">
        <v>3.1009519999999999E-2</v>
      </c>
      <c r="U1657" s="1">
        <v>8.8544960000000006E-2</v>
      </c>
      <c r="V1657" s="1">
        <v>2.2418059999999998E-3</v>
      </c>
      <c r="W1657" s="1">
        <v>4.4297539999999999E-4</v>
      </c>
      <c r="X1657" s="1">
        <v>5.8467320000000003E-3</v>
      </c>
      <c r="Y1657" s="1">
        <v>2.7354560000000003E-4</v>
      </c>
      <c r="Z1657" s="1">
        <f t="shared" si="73"/>
        <v>1.6560296754857886</v>
      </c>
      <c r="AA1657" s="1">
        <f t="shared" si="73"/>
        <v>3.4605921447317258</v>
      </c>
      <c r="AB1657" s="1">
        <f t="shared" si="73"/>
        <v>0.31073964514675401</v>
      </c>
      <c r="AC1657" s="1">
        <f t="shared" si="72"/>
        <v>0.54187600796981172</v>
      </c>
      <c r="AD1657" s="1">
        <f t="shared" si="72"/>
        <v>2.5238865058045143</v>
      </c>
      <c r="AE1657" s="1">
        <f t="shared" si="72"/>
        <v>100552.00649601039</v>
      </c>
    </row>
    <row r="1658" spans="1:31" x14ac:dyDescent="0.3">
      <c r="A1658" t="s">
        <v>281</v>
      </c>
      <c r="B1658" t="s">
        <v>280</v>
      </c>
      <c r="C1658" t="s">
        <v>19</v>
      </c>
      <c r="D1658" t="s">
        <v>29</v>
      </c>
      <c r="E1658" t="s">
        <v>13</v>
      </c>
      <c r="F1658" t="s">
        <v>279</v>
      </c>
      <c r="G1658" t="s">
        <v>9</v>
      </c>
      <c r="H1658" t="s">
        <v>278</v>
      </c>
      <c r="I1658" s="2">
        <v>43276</v>
      </c>
      <c r="J1658" s="1">
        <v>18.207370000000001</v>
      </c>
      <c r="K1658" s="1">
        <v>1.022791</v>
      </c>
      <c r="L1658" s="1">
        <v>1.816592</v>
      </c>
      <c r="M1658" s="1">
        <v>2.3248069999999998</v>
      </c>
      <c r="N1658" s="1">
        <v>0.68238909999999997</v>
      </c>
      <c r="O1658" s="1">
        <v>7.1264930000000004E-2</v>
      </c>
      <c r="P1658" s="1">
        <v>0.22173899999999999</v>
      </c>
      <c r="Q1658" s="1">
        <v>9.0711599999999998E-7</v>
      </c>
      <c r="R1658" s="1">
        <v>4.4576879999999999E-2</v>
      </c>
      <c r="S1658" s="1">
        <v>5.9565590000000002E-3</v>
      </c>
      <c r="T1658" s="1">
        <v>3.1673739999999999E-2</v>
      </c>
      <c r="U1658" s="1">
        <v>9.0614760000000003E-2</v>
      </c>
      <c r="V1658" s="1">
        <v>2.261122E-3</v>
      </c>
      <c r="W1658" s="1">
        <v>4.3627789999999998E-4</v>
      </c>
      <c r="X1658" s="1">
        <v>5.7414390000000001E-3</v>
      </c>
      <c r="Y1658" s="1">
        <v>2.7638910000000002E-4</v>
      </c>
      <c r="Z1658" s="1">
        <f t="shared" si="73"/>
        <v>1.7435802866026053</v>
      </c>
      <c r="AA1658" s="1">
        <f t="shared" si="73"/>
        <v>3.8977325859738037</v>
      </c>
      <c r="AB1658" s="1">
        <f t="shared" si="73"/>
        <v>0.33135376869296418</v>
      </c>
      <c r="AC1658" s="1">
        <f t="shared" si="72"/>
        <v>0.61219157866288498</v>
      </c>
      <c r="AD1658" s="1">
        <f t="shared" si="72"/>
        <v>2.5892779348693735</v>
      </c>
      <c r="AE1658" s="1">
        <f t="shared" si="72"/>
        <v>30468.991837868591</v>
      </c>
    </row>
    <row r="1659" spans="1:31" x14ac:dyDescent="0.3">
      <c r="A1659" t="s">
        <v>281</v>
      </c>
      <c r="B1659" t="s">
        <v>280</v>
      </c>
      <c r="C1659" t="s">
        <v>19</v>
      </c>
      <c r="D1659" t="s">
        <v>29</v>
      </c>
      <c r="E1659" t="s">
        <v>13</v>
      </c>
      <c r="F1659" t="s">
        <v>279</v>
      </c>
      <c r="G1659" t="s">
        <v>9</v>
      </c>
      <c r="H1659" t="s">
        <v>278</v>
      </c>
      <c r="I1659" s="2">
        <v>43276</v>
      </c>
      <c r="J1659" s="1">
        <v>18.207370000000001</v>
      </c>
      <c r="K1659" s="1">
        <v>1.022791</v>
      </c>
      <c r="L1659" s="1">
        <v>1.816592</v>
      </c>
      <c r="M1659" s="1">
        <v>2.3248069999999998</v>
      </c>
      <c r="N1659" s="1">
        <v>0.68238909999999997</v>
      </c>
      <c r="O1659" s="1">
        <v>7.1264930000000004E-2</v>
      </c>
      <c r="P1659" s="1">
        <v>0.22173899999999999</v>
      </c>
      <c r="Q1659" s="1">
        <v>9.0711599999999998E-7</v>
      </c>
      <c r="R1659" s="1">
        <v>4.4576879999999999E-2</v>
      </c>
      <c r="S1659" s="1">
        <v>5.9565590000000002E-3</v>
      </c>
      <c r="T1659" s="1">
        <v>3.1673739999999999E-2</v>
      </c>
      <c r="U1659" s="1">
        <v>9.0614760000000003E-2</v>
      </c>
      <c r="V1659" s="1">
        <v>2.261122E-3</v>
      </c>
      <c r="W1659" s="1">
        <v>4.3627789999999998E-4</v>
      </c>
      <c r="X1659" s="1">
        <v>5.7414390000000001E-3</v>
      </c>
      <c r="Y1659" s="1">
        <v>2.7638910000000002E-4</v>
      </c>
      <c r="Z1659" s="1">
        <f t="shared" si="73"/>
        <v>1.7435802866026053</v>
      </c>
      <c r="AA1659" s="1">
        <f t="shared" si="73"/>
        <v>3.8977325859738037</v>
      </c>
      <c r="AB1659" s="1">
        <f t="shared" si="73"/>
        <v>0.33135376869296418</v>
      </c>
      <c r="AC1659" s="1">
        <f t="shared" si="72"/>
        <v>0.61219157866288498</v>
      </c>
      <c r="AD1659" s="1">
        <f t="shared" si="72"/>
        <v>2.5892779348693735</v>
      </c>
      <c r="AE1659" s="1">
        <f t="shared" si="72"/>
        <v>30468.991837868591</v>
      </c>
    </row>
    <row r="1660" spans="1:31" x14ac:dyDescent="0.3">
      <c r="A1660" t="s">
        <v>281</v>
      </c>
      <c r="B1660" t="s">
        <v>280</v>
      </c>
      <c r="C1660" t="s">
        <v>19</v>
      </c>
      <c r="D1660" t="s">
        <v>29</v>
      </c>
      <c r="E1660" t="s">
        <v>13</v>
      </c>
      <c r="F1660" t="s">
        <v>279</v>
      </c>
      <c r="G1660" t="s">
        <v>9</v>
      </c>
      <c r="H1660" t="s">
        <v>278</v>
      </c>
      <c r="I1660" s="2">
        <v>43276</v>
      </c>
      <c r="J1660" s="1">
        <v>18.207370000000001</v>
      </c>
      <c r="K1660" s="1">
        <v>1.022791</v>
      </c>
      <c r="L1660" s="1">
        <v>1.816592</v>
      </c>
      <c r="M1660" s="1">
        <v>2.3248069999999998</v>
      </c>
      <c r="N1660" s="1">
        <v>0.68238909999999997</v>
      </c>
      <c r="O1660" s="1">
        <v>7.1264930000000004E-2</v>
      </c>
      <c r="P1660" s="1">
        <v>0.22173899999999999</v>
      </c>
      <c r="Q1660" s="1">
        <v>9.0711599999999998E-7</v>
      </c>
      <c r="R1660" s="1">
        <v>4.4576879999999999E-2</v>
      </c>
      <c r="S1660" s="1">
        <v>5.9565590000000002E-3</v>
      </c>
      <c r="T1660" s="1">
        <v>3.1673739999999999E-2</v>
      </c>
      <c r="U1660" s="1">
        <v>9.0614760000000003E-2</v>
      </c>
      <c r="V1660" s="1">
        <v>2.261122E-3</v>
      </c>
      <c r="W1660" s="1">
        <v>4.3627789999999998E-4</v>
      </c>
      <c r="X1660" s="1">
        <v>5.7414390000000001E-3</v>
      </c>
      <c r="Y1660" s="1">
        <v>2.7638910000000002E-4</v>
      </c>
      <c r="Z1660" s="1">
        <f t="shared" si="73"/>
        <v>1.7435802866026053</v>
      </c>
      <c r="AA1660" s="1">
        <f t="shared" si="73"/>
        <v>3.8977325859738037</v>
      </c>
      <c r="AB1660" s="1">
        <f t="shared" si="73"/>
        <v>0.33135376869296418</v>
      </c>
      <c r="AC1660" s="1">
        <f t="shared" si="72"/>
        <v>0.61219157866288498</v>
      </c>
      <c r="AD1660" s="1">
        <f t="shared" si="72"/>
        <v>2.5892779348693735</v>
      </c>
      <c r="AE1660" s="1">
        <f t="shared" si="72"/>
        <v>30468.991837868591</v>
      </c>
    </row>
    <row r="1661" spans="1:31" x14ac:dyDescent="0.3">
      <c r="A1661" t="s">
        <v>281</v>
      </c>
      <c r="B1661" t="s">
        <v>280</v>
      </c>
      <c r="C1661" t="s">
        <v>19</v>
      </c>
      <c r="D1661" t="s">
        <v>29</v>
      </c>
      <c r="E1661" t="s">
        <v>13</v>
      </c>
      <c r="F1661" t="s">
        <v>279</v>
      </c>
      <c r="G1661" t="s">
        <v>9</v>
      </c>
      <c r="H1661" t="s">
        <v>278</v>
      </c>
      <c r="I1661" s="2">
        <v>43276</v>
      </c>
      <c r="J1661" s="1">
        <v>18.207370000000001</v>
      </c>
      <c r="K1661" s="1">
        <v>1.022791</v>
      </c>
      <c r="L1661" s="1">
        <v>1.816592</v>
      </c>
      <c r="M1661" s="1">
        <v>2.3248069999999998</v>
      </c>
      <c r="N1661" s="1">
        <v>0.68238909999999997</v>
      </c>
      <c r="O1661" s="1">
        <v>7.1264930000000004E-2</v>
      </c>
      <c r="P1661" s="1">
        <v>0.22173899999999999</v>
      </c>
      <c r="Q1661" s="1">
        <v>9.0711599999999998E-7</v>
      </c>
      <c r="R1661" s="1">
        <v>4.4576879999999999E-2</v>
      </c>
      <c r="S1661" s="1">
        <v>5.9565590000000002E-3</v>
      </c>
      <c r="T1661" s="1">
        <v>3.1673739999999999E-2</v>
      </c>
      <c r="U1661" s="1">
        <v>9.0614760000000003E-2</v>
      </c>
      <c r="V1661" s="1">
        <v>2.261122E-3</v>
      </c>
      <c r="W1661" s="1">
        <v>4.3627789999999998E-4</v>
      </c>
      <c r="X1661" s="1">
        <v>5.7414390000000001E-3</v>
      </c>
      <c r="Y1661" s="1">
        <v>2.7638910000000002E-4</v>
      </c>
      <c r="Z1661" s="1">
        <f t="shared" si="73"/>
        <v>1.7435802866026053</v>
      </c>
      <c r="AA1661" s="1">
        <f t="shared" si="73"/>
        <v>3.8977325859738037</v>
      </c>
      <c r="AB1661" s="1">
        <f t="shared" si="73"/>
        <v>0.33135376869296418</v>
      </c>
      <c r="AC1661" s="1">
        <f t="shared" si="72"/>
        <v>0.61219157866288498</v>
      </c>
      <c r="AD1661" s="1">
        <f t="shared" si="72"/>
        <v>2.5892779348693735</v>
      </c>
      <c r="AE1661" s="1">
        <f t="shared" si="72"/>
        <v>30468.991837868591</v>
      </c>
    </row>
    <row r="1662" spans="1:31" x14ac:dyDescent="0.3">
      <c r="A1662" t="s">
        <v>281</v>
      </c>
      <c r="B1662" t="s">
        <v>280</v>
      </c>
      <c r="C1662" t="s">
        <v>19</v>
      </c>
      <c r="D1662" t="s">
        <v>29</v>
      </c>
      <c r="E1662" t="s">
        <v>13</v>
      </c>
      <c r="F1662" t="s">
        <v>279</v>
      </c>
      <c r="G1662" t="s">
        <v>9</v>
      </c>
      <c r="H1662" t="s">
        <v>278</v>
      </c>
      <c r="I1662" s="2">
        <v>43276</v>
      </c>
      <c r="J1662" s="1">
        <v>18.207370000000001</v>
      </c>
      <c r="K1662" s="1">
        <v>1.022791</v>
      </c>
      <c r="L1662" s="1">
        <v>1.816592</v>
      </c>
      <c r="M1662" s="1">
        <v>2.3248069999999998</v>
      </c>
      <c r="N1662" s="1">
        <v>0.68238909999999997</v>
      </c>
      <c r="O1662" s="1">
        <v>7.1264930000000004E-2</v>
      </c>
      <c r="P1662" s="1">
        <v>0.22173899999999999</v>
      </c>
      <c r="Q1662" s="1">
        <v>9.0711599999999998E-7</v>
      </c>
      <c r="R1662" s="1">
        <v>4.4576879999999999E-2</v>
      </c>
      <c r="S1662" s="1">
        <v>5.9565590000000002E-3</v>
      </c>
      <c r="T1662" s="1">
        <v>3.1673739999999999E-2</v>
      </c>
      <c r="U1662" s="1">
        <v>9.0614760000000003E-2</v>
      </c>
      <c r="V1662" s="1">
        <v>2.261122E-3</v>
      </c>
      <c r="W1662" s="1">
        <v>4.3627789999999998E-4</v>
      </c>
      <c r="X1662" s="1">
        <v>5.7414390000000001E-3</v>
      </c>
      <c r="Y1662" s="1">
        <v>2.7638910000000002E-4</v>
      </c>
      <c r="Z1662" s="1">
        <f t="shared" si="73"/>
        <v>1.7435802866026053</v>
      </c>
      <c r="AA1662" s="1">
        <f t="shared" si="73"/>
        <v>3.8977325859738037</v>
      </c>
      <c r="AB1662" s="1">
        <f t="shared" si="73"/>
        <v>0.33135376869296418</v>
      </c>
      <c r="AC1662" s="1">
        <f t="shared" si="72"/>
        <v>0.61219157866288498</v>
      </c>
      <c r="AD1662" s="1">
        <f t="shared" si="72"/>
        <v>2.5892779348693735</v>
      </c>
      <c r="AE1662" s="1">
        <f t="shared" si="72"/>
        <v>30468.991837868591</v>
      </c>
    </row>
    <row r="1663" spans="1:31" x14ac:dyDescent="0.3">
      <c r="A1663" t="s">
        <v>281</v>
      </c>
      <c r="B1663" t="s">
        <v>280</v>
      </c>
      <c r="C1663" t="s">
        <v>19</v>
      </c>
      <c r="D1663" t="s">
        <v>29</v>
      </c>
      <c r="E1663" t="s">
        <v>13</v>
      </c>
      <c r="F1663" t="s">
        <v>279</v>
      </c>
      <c r="G1663" t="s">
        <v>9</v>
      </c>
      <c r="H1663" t="s">
        <v>278</v>
      </c>
      <c r="I1663" s="2">
        <v>43276</v>
      </c>
      <c r="J1663" s="1">
        <v>18.207370000000001</v>
      </c>
      <c r="K1663" s="1">
        <v>1.022791</v>
      </c>
      <c r="L1663" s="1">
        <v>1.816592</v>
      </c>
      <c r="M1663" s="1">
        <v>2.3248069999999998</v>
      </c>
      <c r="N1663" s="1">
        <v>0.68238909999999997</v>
      </c>
      <c r="O1663" s="1">
        <v>7.1264930000000004E-2</v>
      </c>
      <c r="P1663" s="1">
        <v>0.22173899999999999</v>
      </c>
      <c r="Q1663" s="1">
        <v>9.0711599999999998E-7</v>
      </c>
      <c r="R1663" s="1">
        <v>4.4576879999999999E-2</v>
      </c>
      <c r="S1663" s="1">
        <v>5.9565590000000002E-3</v>
      </c>
      <c r="T1663" s="1">
        <v>3.1673739999999999E-2</v>
      </c>
      <c r="U1663" s="1">
        <v>9.0614760000000003E-2</v>
      </c>
      <c r="V1663" s="1">
        <v>2.261122E-3</v>
      </c>
      <c r="W1663" s="1">
        <v>4.3627789999999998E-4</v>
      </c>
      <c r="X1663" s="1">
        <v>5.7414390000000001E-3</v>
      </c>
      <c r="Y1663" s="1">
        <v>2.7638910000000002E-4</v>
      </c>
      <c r="Z1663" s="1">
        <f t="shared" si="73"/>
        <v>1.7435802866026053</v>
      </c>
      <c r="AA1663" s="1">
        <f t="shared" si="73"/>
        <v>3.8977325859738037</v>
      </c>
      <c r="AB1663" s="1">
        <f t="shared" si="73"/>
        <v>0.33135376869296418</v>
      </c>
      <c r="AC1663" s="1">
        <f t="shared" si="72"/>
        <v>0.61219157866288498</v>
      </c>
      <c r="AD1663" s="1">
        <f t="shared" si="72"/>
        <v>2.5892779348693735</v>
      </c>
      <c r="AE1663" s="1">
        <f t="shared" si="72"/>
        <v>30468.991837868591</v>
      </c>
    </row>
    <row r="1664" spans="1:31" x14ac:dyDescent="0.3">
      <c r="A1664" t="s">
        <v>281</v>
      </c>
      <c r="B1664" t="s">
        <v>280</v>
      </c>
      <c r="C1664" t="s">
        <v>19</v>
      </c>
      <c r="D1664" t="s">
        <v>29</v>
      </c>
      <c r="E1664" t="s">
        <v>13</v>
      </c>
      <c r="F1664" t="s">
        <v>279</v>
      </c>
      <c r="G1664" t="s">
        <v>9</v>
      </c>
      <c r="H1664" t="s">
        <v>278</v>
      </c>
      <c r="I1664" s="2">
        <v>43276</v>
      </c>
      <c r="J1664" s="1">
        <v>18.207370000000001</v>
      </c>
      <c r="K1664" s="1">
        <v>1.022791</v>
      </c>
      <c r="L1664" s="1">
        <v>1.816592</v>
      </c>
      <c r="M1664" s="1">
        <v>2.3248069999999998</v>
      </c>
      <c r="N1664" s="1">
        <v>0.68238909999999997</v>
      </c>
      <c r="O1664" s="1">
        <v>7.1264930000000004E-2</v>
      </c>
      <c r="P1664" s="1">
        <v>0.22173899999999999</v>
      </c>
      <c r="Q1664" s="1">
        <v>9.0711599999999998E-7</v>
      </c>
      <c r="R1664" s="1">
        <v>4.4576879999999999E-2</v>
      </c>
      <c r="S1664" s="1">
        <v>5.9565590000000002E-3</v>
      </c>
      <c r="T1664" s="1">
        <v>3.1673739999999999E-2</v>
      </c>
      <c r="U1664" s="1">
        <v>9.0614760000000003E-2</v>
      </c>
      <c r="V1664" s="1">
        <v>2.261122E-3</v>
      </c>
      <c r="W1664" s="1">
        <v>4.3627789999999998E-4</v>
      </c>
      <c r="X1664" s="1">
        <v>5.7414390000000001E-3</v>
      </c>
      <c r="Y1664" s="1">
        <v>2.7638910000000002E-4</v>
      </c>
      <c r="Z1664" s="1">
        <f t="shared" si="73"/>
        <v>1.7435802866026053</v>
      </c>
      <c r="AA1664" s="1">
        <f t="shared" si="73"/>
        <v>3.8977325859738037</v>
      </c>
      <c r="AB1664" s="1">
        <f t="shared" si="73"/>
        <v>0.33135376869296418</v>
      </c>
      <c r="AC1664" s="1">
        <f t="shared" si="72"/>
        <v>0.61219157866288498</v>
      </c>
      <c r="AD1664" s="1">
        <f t="shared" si="72"/>
        <v>2.5892779348693735</v>
      </c>
      <c r="AE1664" s="1">
        <f t="shared" si="72"/>
        <v>30468.991837868591</v>
      </c>
    </row>
    <row r="1665" spans="1:31" x14ac:dyDescent="0.3">
      <c r="A1665" t="s">
        <v>281</v>
      </c>
      <c r="B1665" t="s">
        <v>280</v>
      </c>
      <c r="C1665" t="s">
        <v>19</v>
      </c>
      <c r="D1665" t="s">
        <v>29</v>
      </c>
      <c r="E1665" t="s">
        <v>13</v>
      </c>
      <c r="F1665" t="s">
        <v>279</v>
      </c>
      <c r="G1665" t="s">
        <v>9</v>
      </c>
      <c r="H1665" t="s">
        <v>278</v>
      </c>
      <c r="I1665" s="2">
        <v>43276</v>
      </c>
      <c r="J1665" s="1">
        <v>18.207370000000001</v>
      </c>
      <c r="K1665" s="1">
        <v>1.022791</v>
      </c>
      <c r="L1665" s="1">
        <v>1.816592</v>
      </c>
      <c r="M1665" s="1">
        <v>2.3248069999999998</v>
      </c>
      <c r="N1665" s="1">
        <v>0.68238909999999997</v>
      </c>
      <c r="O1665" s="1">
        <v>7.1264930000000004E-2</v>
      </c>
      <c r="P1665" s="1">
        <v>0.22173899999999999</v>
      </c>
      <c r="Q1665" s="1">
        <v>9.0711599999999998E-7</v>
      </c>
      <c r="R1665" s="1">
        <v>4.4576879999999999E-2</v>
      </c>
      <c r="S1665" s="1">
        <v>5.9565590000000002E-3</v>
      </c>
      <c r="T1665" s="1">
        <v>3.1673739999999999E-2</v>
      </c>
      <c r="U1665" s="1">
        <v>9.0614760000000003E-2</v>
      </c>
      <c r="V1665" s="1">
        <v>2.261122E-3</v>
      </c>
      <c r="W1665" s="1">
        <v>4.3627789999999998E-4</v>
      </c>
      <c r="X1665" s="1">
        <v>5.7414390000000001E-3</v>
      </c>
      <c r="Y1665" s="1">
        <v>2.7638910000000002E-4</v>
      </c>
      <c r="Z1665" s="1">
        <f t="shared" si="73"/>
        <v>1.7435802866026053</v>
      </c>
      <c r="AA1665" s="1">
        <f t="shared" si="73"/>
        <v>3.8977325859738037</v>
      </c>
      <c r="AB1665" s="1">
        <f t="shared" si="73"/>
        <v>0.33135376869296418</v>
      </c>
      <c r="AC1665" s="1">
        <f t="shared" si="72"/>
        <v>0.61219157866288498</v>
      </c>
      <c r="AD1665" s="1">
        <f t="shared" si="72"/>
        <v>2.5892779348693735</v>
      </c>
      <c r="AE1665" s="1">
        <f t="shared" si="72"/>
        <v>30468.991837868591</v>
      </c>
    </row>
    <row r="1666" spans="1:31" x14ac:dyDescent="0.3">
      <c r="A1666" t="s">
        <v>281</v>
      </c>
      <c r="B1666" t="s">
        <v>280</v>
      </c>
      <c r="C1666" t="s">
        <v>21</v>
      </c>
      <c r="D1666" t="s">
        <v>30</v>
      </c>
      <c r="E1666" t="s">
        <v>13</v>
      </c>
      <c r="F1666" t="s">
        <v>279</v>
      </c>
      <c r="G1666" t="s">
        <v>9</v>
      </c>
      <c r="H1666" t="s">
        <v>278</v>
      </c>
      <c r="I1666" s="2">
        <v>43276</v>
      </c>
      <c r="J1666" s="1">
        <v>18.223140000000001</v>
      </c>
      <c r="K1666" s="1">
        <v>0.98091189999999995</v>
      </c>
      <c r="L1666" s="1">
        <v>1.9430879999999999</v>
      </c>
      <c r="M1666" s="1">
        <v>3.0188920000000001</v>
      </c>
      <c r="N1666" s="1">
        <v>0.70939140000000001</v>
      </c>
      <c r="O1666" s="1">
        <v>5.228667E-2</v>
      </c>
      <c r="P1666" s="1">
        <v>0.20544499999999999</v>
      </c>
      <c r="Q1666" s="1">
        <v>4.990784E-5</v>
      </c>
      <c r="R1666" s="1">
        <v>3.8916369999999999E-2</v>
      </c>
      <c r="S1666" s="1">
        <v>5.7011980000000002E-3</v>
      </c>
      <c r="T1666" s="1">
        <v>3.728476E-2</v>
      </c>
      <c r="U1666" s="1">
        <v>8.3950040000000004E-2</v>
      </c>
      <c r="V1666" s="1">
        <v>2.0129660000000001E-3</v>
      </c>
      <c r="W1666" s="1">
        <v>4.011703E-4</v>
      </c>
      <c r="X1666" s="1">
        <v>7.4646679999999998E-3</v>
      </c>
      <c r="Y1666" s="1">
        <v>3.0140339999999997E-4</v>
      </c>
      <c r="Z1666" s="1">
        <f t="shared" si="73"/>
        <v>1.9188405260080861</v>
      </c>
      <c r="AA1666" s="1">
        <f t="shared" si="73"/>
        <v>2.780822897937389</v>
      </c>
      <c r="AB1666" s="1">
        <f t="shared" si="73"/>
        <v>0.28375957193729728</v>
      </c>
      <c r="AC1666" s="1">
        <f t="shared" si="73"/>
        <v>0.76725157674030497</v>
      </c>
      <c r="AD1666" s="1">
        <f t="shared" si="73"/>
        <v>3.6334142957969289</v>
      </c>
      <c r="AE1666" s="1">
        <f t="shared" si="73"/>
        <v>603.91994524307199</v>
      </c>
    </row>
    <row r="1667" spans="1:31" x14ac:dyDescent="0.3">
      <c r="A1667" t="s">
        <v>281</v>
      </c>
      <c r="B1667" t="s">
        <v>280</v>
      </c>
      <c r="C1667" t="s">
        <v>21</v>
      </c>
      <c r="D1667" t="s">
        <v>30</v>
      </c>
      <c r="E1667" t="s">
        <v>13</v>
      </c>
      <c r="F1667" t="s">
        <v>279</v>
      </c>
      <c r="G1667" t="s">
        <v>9</v>
      </c>
      <c r="H1667" t="s">
        <v>278</v>
      </c>
      <c r="I1667" s="2">
        <v>43276</v>
      </c>
      <c r="J1667" s="1">
        <v>18.223140000000001</v>
      </c>
      <c r="K1667" s="1">
        <v>0.98091189999999995</v>
      </c>
      <c r="L1667" s="1">
        <v>1.9430879999999999</v>
      </c>
      <c r="M1667" s="1">
        <v>3.0188920000000001</v>
      </c>
      <c r="N1667" s="1">
        <v>0.70939140000000001</v>
      </c>
      <c r="O1667" s="1">
        <v>5.228667E-2</v>
      </c>
      <c r="P1667" s="1">
        <v>0.20544499999999999</v>
      </c>
      <c r="Q1667" s="1">
        <v>4.990784E-5</v>
      </c>
      <c r="R1667" s="1">
        <v>3.8916369999999999E-2</v>
      </c>
      <c r="S1667" s="1">
        <v>5.7011980000000002E-3</v>
      </c>
      <c r="T1667" s="1">
        <v>3.728476E-2</v>
      </c>
      <c r="U1667" s="1">
        <v>8.3950040000000004E-2</v>
      </c>
      <c r="V1667" s="1">
        <v>2.0129660000000001E-3</v>
      </c>
      <c r="W1667" s="1">
        <v>4.011703E-4</v>
      </c>
      <c r="X1667" s="1">
        <v>7.4646679999999998E-3</v>
      </c>
      <c r="Y1667" s="1">
        <v>3.0140339999999997E-4</v>
      </c>
      <c r="Z1667" s="1">
        <f t="shared" ref="Z1667:AE1709" si="74">T1667/L1667*100</f>
        <v>1.9188405260080861</v>
      </c>
      <c r="AA1667" s="1">
        <f t="shared" si="74"/>
        <v>2.780822897937389</v>
      </c>
      <c r="AB1667" s="1">
        <f t="shared" si="74"/>
        <v>0.28375957193729728</v>
      </c>
      <c r="AC1667" s="1">
        <f t="shared" si="74"/>
        <v>0.76725157674030497</v>
      </c>
      <c r="AD1667" s="1">
        <f t="shared" si="74"/>
        <v>3.6334142957969289</v>
      </c>
      <c r="AE1667" s="1">
        <f t="shared" si="74"/>
        <v>603.91994524307199</v>
      </c>
    </row>
    <row r="1668" spans="1:31" x14ac:dyDescent="0.3">
      <c r="A1668" t="s">
        <v>281</v>
      </c>
      <c r="B1668" t="s">
        <v>280</v>
      </c>
      <c r="C1668" t="s">
        <v>21</v>
      </c>
      <c r="D1668" t="s">
        <v>30</v>
      </c>
      <c r="E1668" t="s">
        <v>13</v>
      </c>
      <c r="F1668" t="s">
        <v>279</v>
      </c>
      <c r="G1668" t="s">
        <v>9</v>
      </c>
      <c r="H1668" t="s">
        <v>278</v>
      </c>
      <c r="I1668" s="2">
        <v>43276</v>
      </c>
      <c r="J1668" s="1">
        <v>18.223140000000001</v>
      </c>
      <c r="K1668" s="1">
        <v>0.98091189999999995</v>
      </c>
      <c r="L1668" s="1">
        <v>1.9430879999999999</v>
      </c>
      <c r="M1668" s="1">
        <v>3.0188920000000001</v>
      </c>
      <c r="N1668" s="1">
        <v>0.70939140000000001</v>
      </c>
      <c r="O1668" s="1">
        <v>5.228667E-2</v>
      </c>
      <c r="P1668" s="1">
        <v>0.20544499999999999</v>
      </c>
      <c r="Q1668" s="1">
        <v>4.990784E-5</v>
      </c>
      <c r="R1668" s="1">
        <v>3.8916369999999999E-2</v>
      </c>
      <c r="S1668" s="1">
        <v>5.7011980000000002E-3</v>
      </c>
      <c r="T1668" s="1">
        <v>3.728476E-2</v>
      </c>
      <c r="U1668" s="1">
        <v>8.3950040000000004E-2</v>
      </c>
      <c r="V1668" s="1">
        <v>2.0129660000000001E-3</v>
      </c>
      <c r="W1668" s="1">
        <v>4.011703E-4</v>
      </c>
      <c r="X1668" s="1">
        <v>7.4646679999999998E-3</v>
      </c>
      <c r="Y1668" s="1">
        <v>3.0140339999999997E-4</v>
      </c>
      <c r="Z1668" s="1">
        <f t="shared" si="74"/>
        <v>1.9188405260080861</v>
      </c>
      <c r="AA1668" s="1">
        <f t="shared" si="74"/>
        <v>2.780822897937389</v>
      </c>
      <c r="AB1668" s="1">
        <f t="shared" si="74"/>
        <v>0.28375957193729728</v>
      </c>
      <c r="AC1668" s="1">
        <f t="shared" si="74"/>
        <v>0.76725157674030497</v>
      </c>
      <c r="AD1668" s="1">
        <f t="shared" si="74"/>
        <v>3.6334142957969289</v>
      </c>
      <c r="AE1668" s="1">
        <f t="shared" si="74"/>
        <v>603.91994524307199</v>
      </c>
    </row>
    <row r="1669" spans="1:31" x14ac:dyDescent="0.3">
      <c r="A1669" t="s">
        <v>281</v>
      </c>
      <c r="B1669" t="s">
        <v>280</v>
      </c>
      <c r="C1669" t="s">
        <v>21</v>
      </c>
      <c r="D1669" t="s">
        <v>30</v>
      </c>
      <c r="E1669" t="s">
        <v>13</v>
      </c>
      <c r="F1669" t="s">
        <v>279</v>
      </c>
      <c r="G1669" t="s">
        <v>9</v>
      </c>
      <c r="H1669" t="s">
        <v>278</v>
      </c>
      <c r="I1669" s="2">
        <v>43276</v>
      </c>
      <c r="J1669" s="1">
        <v>18.223140000000001</v>
      </c>
      <c r="K1669" s="1">
        <v>0.98091189999999995</v>
      </c>
      <c r="L1669" s="1">
        <v>1.9430879999999999</v>
      </c>
      <c r="M1669" s="1">
        <v>3.0188920000000001</v>
      </c>
      <c r="N1669" s="1">
        <v>0.70939140000000001</v>
      </c>
      <c r="O1669" s="1">
        <v>5.228667E-2</v>
      </c>
      <c r="P1669" s="1">
        <v>0.20544499999999999</v>
      </c>
      <c r="Q1669" s="1">
        <v>4.990784E-5</v>
      </c>
      <c r="R1669" s="1">
        <v>3.8916369999999999E-2</v>
      </c>
      <c r="S1669" s="1">
        <v>5.7011980000000002E-3</v>
      </c>
      <c r="T1669" s="1">
        <v>3.728476E-2</v>
      </c>
      <c r="U1669" s="1">
        <v>8.3950040000000004E-2</v>
      </c>
      <c r="V1669" s="1">
        <v>2.0129660000000001E-3</v>
      </c>
      <c r="W1669" s="1">
        <v>4.011703E-4</v>
      </c>
      <c r="X1669" s="1">
        <v>7.4646679999999998E-3</v>
      </c>
      <c r="Y1669" s="1">
        <v>3.0140339999999997E-4</v>
      </c>
      <c r="Z1669" s="1">
        <f t="shared" si="74"/>
        <v>1.9188405260080861</v>
      </c>
      <c r="AA1669" s="1">
        <f t="shared" si="74"/>
        <v>2.780822897937389</v>
      </c>
      <c r="AB1669" s="1">
        <f t="shared" si="74"/>
        <v>0.28375957193729728</v>
      </c>
      <c r="AC1669" s="1">
        <f t="shared" si="74"/>
        <v>0.76725157674030497</v>
      </c>
      <c r="AD1669" s="1">
        <f t="shared" si="74"/>
        <v>3.6334142957969289</v>
      </c>
      <c r="AE1669" s="1">
        <f t="shared" si="74"/>
        <v>603.91994524307199</v>
      </c>
    </row>
    <row r="1670" spans="1:31" x14ac:dyDescent="0.3">
      <c r="A1670" t="s">
        <v>281</v>
      </c>
      <c r="B1670" t="s">
        <v>280</v>
      </c>
      <c r="C1670" t="s">
        <v>21</v>
      </c>
      <c r="D1670" t="s">
        <v>30</v>
      </c>
      <c r="E1670" t="s">
        <v>13</v>
      </c>
      <c r="F1670" t="s">
        <v>279</v>
      </c>
      <c r="G1670" t="s">
        <v>9</v>
      </c>
      <c r="H1670" t="s">
        <v>278</v>
      </c>
      <c r="I1670" s="2">
        <v>43276</v>
      </c>
      <c r="J1670" s="1">
        <v>18.223140000000001</v>
      </c>
      <c r="K1670" s="1">
        <v>0.98091189999999995</v>
      </c>
      <c r="L1670" s="1">
        <v>1.9430879999999999</v>
      </c>
      <c r="M1670" s="1">
        <v>3.0188920000000001</v>
      </c>
      <c r="N1670" s="1">
        <v>0.70939140000000001</v>
      </c>
      <c r="O1670" s="1">
        <v>5.228667E-2</v>
      </c>
      <c r="P1670" s="1">
        <v>0.20544499999999999</v>
      </c>
      <c r="Q1670" s="1">
        <v>4.990784E-5</v>
      </c>
      <c r="R1670" s="1">
        <v>3.8916369999999999E-2</v>
      </c>
      <c r="S1670" s="1">
        <v>5.7011980000000002E-3</v>
      </c>
      <c r="T1670" s="1">
        <v>3.728476E-2</v>
      </c>
      <c r="U1670" s="1">
        <v>8.3950040000000004E-2</v>
      </c>
      <c r="V1670" s="1">
        <v>2.0129660000000001E-3</v>
      </c>
      <c r="W1670" s="1">
        <v>4.011703E-4</v>
      </c>
      <c r="X1670" s="1">
        <v>7.4646679999999998E-3</v>
      </c>
      <c r="Y1670" s="1">
        <v>3.0140339999999997E-4</v>
      </c>
      <c r="Z1670" s="1">
        <f t="shared" si="74"/>
        <v>1.9188405260080861</v>
      </c>
      <c r="AA1670" s="1">
        <f t="shared" si="74"/>
        <v>2.780822897937389</v>
      </c>
      <c r="AB1670" s="1">
        <f t="shared" si="74"/>
        <v>0.28375957193729728</v>
      </c>
      <c r="AC1670" s="1">
        <f t="shared" si="74"/>
        <v>0.76725157674030497</v>
      </c>
      <c r="AD1670" s="1">
        <f t="shared" si="74"/>
        <v>3.6334142957969289</v>
      </c>
      <c r="AE1670" s="1">
        <f t="shared" si="74"/>
        <v>603.91994524307199</v>
      </c>
    </row>
    <row r="1671" spans="1:31" x14ac:dyDescent="0.3">
      <c r="A1671" t="s">
        <v>281</v>
      </c>
      <c r="B1671" t="s">
        <v>280</v>
      </c>
      <c r="C1671" t="s">
        <v>21</v>
      </c>
      <c r="D1671" t="s">
        <v>30</v>
      </c>
      <c r="E1671" t="s">
        <v>13</v>
      </c>
      <c r="F1671" t="s">
        <v>279</v>
      </c>
      <c r="G1671" t="s">
        <v>9</v>
      </c>
      <c r="H1671" t="s">
        <v>278</v>
      </c>
      <c r="I1671" s="2">
        <v>43276</v>
      </c>
      <c r="J1671" s="1">
        <v>18.223140000000001</v>
      </c>
      <c r="K1671" s="1">
        <v>0.98091189999999995</v>
      </c>
      <c r="L1671" s="1">
        <v>1.9430879999999999</v>
      </c>
      <c r="M1671" s="1">
        <v>3.0188920000000001</v>
      </c>
      <c r="N1671" s="1">
        <v>0.70939140000000001</v>
      </c>
      <c r="O1671" s="1">
        <v>5.228667E-2</v>
      </c>
      <c r="P1671" s="1">
        <v>0.20544499999999999</v>
      </c>
      <c r="Q1671" s="1">
        <v>4.990784E-5</v>
      </c>
      <c r="R1671" s="1">
        <v>3.8916369999999999E-2</v>
      </c>
      <c r="S1671" s="1">
        <v>5.7011980000000002E-3</v>
      </c>
      <c r="T1671" s="1">
        <v>3.728476E-2</v>
      </c>
      <c r="U1671" s="1">
        <v>8.3950040000000004E-2</v>
      </c>
      <c r="V1671" s="1">
        <v>2.0129660000000001E-3</v>
      </c>
      <c r="W1671" s="1">
        <v>4.011703E-4</v>
      </c>
      <c r="X1671" s="1">
        <v>7.4646679999999998E-3</v>
      </c>
      <c r="Y1671" s="1">
        <v>3.0140339999999997E-4</v>
      </c>
      <c r="Z1671" s="1">
        <f t="shared" si="74"/>
        <v>1.9188405260080861</v>
      </c>
      <c r="AA1671" s="1">
        <f t="shared" si="74"/>
        <v>2.780822897937389</v>
      </c>
      <c r="AB1671" s="1">
        <f t="shared" si="74"/>
        <v>0.28375957193729728</v>
      </c>
      <c r="AC1671" s="1">
        <f t="shared" si="74"/>
        <v>0.76725157674030497</v>
      </c>
      <c r="AD1671" s="1">
        <f t="shared" si="74"/>
        <v>3.6334142957969289</v>
      </c>
      <c r="AE1671" s="1">
        <f t="shared" si="74"/>
        <v>603.91994524307199</v>
      </c>
    </row>
    <row r="1672" spans="1:31" x14ac:dyDescent="0.3">
      <c r="A1672" t="s">
        <v>281</v>
      </c>
      <c r="B1672" t="s">
        <v>280</v>
      </c>
      <c r="C1672" t="s">
        <v>21</v>
      </c>
      <c r="D1672" t="s">
        <v>30</v>
      </c>
      <c r="E1672" t="s">
        <v>13</v>
      </c>
      <c r="F1672" t="s">
        <v>279</v>
      </c>
      <c r="G1672" t="s">
        <v>9</v>
      </c>
      <c r="H1672" t="s">
        <v>278</v>
      </c>
      <c r="I1672" s="2">
        <v>43276</v>
      </c>
      <c r="J1672" s="1">
        <v>18.223140000000001</v>
      </c>
      <c r="K1672" s="1">
        <v>0.98091189999999995</v>
      </c>
      <c r="L1672" s="1">
        <v>1.9430879999999999</v>
      </c>
      <c r="M1672" s="1">
        <v>3.0188920000000001</v>
      </c>
      <c r="N1672" s="1">
        <v>0.70939140000000001</v>
      </c>
      <c r="O1672" s="1">
        <v>5.228667E-2</v>
      </c>
      <c r="P1672" s="1">
        <v>0.20544499999999999</v>
      </c>
      <c r="Q1672" s="1">
        <v>4.990784E-5</v>
      </c>
      <c r="R1672" s="1">
        <v>3.8916369999999999E-2</v>
      </c>
      <c r="S1672" s="1">
        <v>5.7011980000000002E-3</v>
      </c>
      <c r="T1672" s="1">
        <v>3.728476E-2</v>
      </c>
      <c r="U1672" s="1">
        <v>8.3950040000000004E-2</v>
      </c>
      <c r="V1672" s="1">
        <v>2.0129660000000001E-3</v>
      </c>
      <c r="W1672" s="1">
        <v>4.011703E-4</v>
      </c>
      <c r="X1672" s="1">
        <v>7.4646679999999998E-3</v>
      </c>
      <c r="Y1672" s="1">
        <v>3.0140339999999997E-4</v>
      </c>
      <c r="Z1672" s="1">
        <f t="shared" si="74"/>
        <v>1.9188405260080861</v>
      </c>
      <c r="AA1672" s="1">
        <f t="shared" si="74"/>
        <v>2.780822897937389</v>
      </c>
      <c r="AB1672" s="1">
        <f t="shared" si="74"/>
        <v>0.28375957193729728</v>
      </c>
      <c r="AC1672" s="1">
        <f t="shared" si="74"/>
        <v>0.76725157674030497</v>
      </c>
      <c r="AD1672" s="1">
        <f t="shared" si="74"/>
        <v>3.6334142957969289</v>
      </c>
      <c r="AE1672" s="1">
        <f t="shared" si="74"/>
        <v>603.91994524307199</v>
      </c>
    </row>
    <row r="1673" spans="1:31" x14ac:dyDescent="0.3">
      <c r="A1673" t="s">
        <v>281</v>
      </c>
      <c r="B1673" t="s">
        <v>280</v>
      </c>
      <c r="C1673" t="s">
        <v>21</v>
      </c>
      <c r="D1673" t="s">
        <v>30</v>
      </c>
      <c r="E1673" t="s">
        <v>13</v>
      </c>
      <c r="F1673" t="s">
        <v>279</v>
      </c>
      <c r="G1673" t="s">
        <v>9</v>
      </c>
      <c r="H1673" t="s">
        <v>278</v>
      </c>
      <c r="I1673" s="2">
        <v>43276</v>
      </c>
      <c r="J1673" s="1">
        <v>18.223140000000001</v>
      </c>
      <c r="K1673" s="1">
        <v>0.98091189999999995</v>
      </c>
      <c r="L1673" s="1">
        <v>1.9430879999999999</v>
      </c>
      <c r="M1673" s="1">
        <v>3.0188920000000001</v>
      </c>
      <c r="N1673" s="1">
        <v>0.70939140000000001</v>
      </c>
      <c r="O1673" s="1">
        <v>5.228667E-2</v>
      </c>
      <c r="P1673" s="1">
        <v>0.20544499999999999</v>
      </c>
      <c r="Q1673" s="1">
        <v>4.990784E-5</v>
      </c>
      <c r="R1673" s="1">
        <v>3.8916369999999999E-2</v>
      </c>
      <c r="S1673" s="1">
        <v>5.7011980000000002E-3</v>
      </c>
      <c r="T1673" s="1">
        <v>3.728476E-2</v>
      </c>
      <c r="U1673" s="1">
        <v>8.3950040000000004E-2</v>
      </c>
      <c r="V1673" s="1">
        <v>2.0129660000000001E-3</v>
      </c>
      <c r="W1673" s="1">
        <v>4.011703E-4</v>
      </c>
      <c r="X1673" s="1">
        <v>7.4646679999999998E-3</v>
      </c>
      <c r="Y1673" s="1">
        <v>3.0140339999999997E-4</v>
      </c>
      <c r="Z1673" s="1">
        <f t="shared" si="74"/>
        <v>1.9188405260080861</v>
      </c>
      <c r="AA1673" s="1">
        <f t="shared" si="74"/>
        <v>2.780822897937389</v>
      </c>
      <c r="AB1673" s="1">
        <f t="shared" si="74"/>
        <v>0.28375957193729728</v>
      </c>
      <c r="AC1673" s="1">
        <f t="shared" si="74"/>
        <v>0.76725157674030497</v>
      </c>
      <c r="AD1673" s="1">
        <f t="shared" si="74"/>
        <v>3.6334142957969289</v>
      </c>
      <c r="AE1673" s="1">
        <f t="shared" si="74"/>
        <v>603.91994524307199</v>
      </c>
    </row>
    <row r="1674" spans="1:31" x14ac:dyDescent="0.3">
      <c r="A1674" t="s">
        <v>281</v>
      </c>
      <c r="B1674" t="s">
        <v>280</v>
      </c>
      <c r="C1674" t="s">
        <v>5</v>
      </c>
      <c r="D1674" t="s">
        <v>31</v>
      </c>
      <c r="E1674" t="s">
        <v>13</v>
      </c>
      <c r="F1674" t="s">
        <v>279</v>
      </c>
      <c r="G1674" t="s">
        <v>9</v>
      </c>
      <c r="H1674" t="s">
        <v>278</v>
      </c>
      <c r="I1674" s="2">
        <v>43276</v>
      </c>
      <c r="J1674" s="1">
        <v>19.94782</v>
      </c>
      <c r="K1674" s="1">
        <v>0.97685290000000002</v>
      </c>
      <c r="L1674" s="1">
        <v>1.5729390000000001</v>
      </c>
      <c r="M1674" s="1">
        <v>3.0513590000000002</v>
      </c>
      <c r="N1674" s="1">
        <v>0.82844050000000002</v>
      </c>
      <c r="O1674" s="1">
        <v>5.8401670000000003E-2</v>
      </c>
      <c r="P1674" s="1">
        <v>0.21027019999999999</v>
      </c>
      <c r="Q1674" s="1">
        <v>7.3874639999999998E-6</v>
      </c>
      <c r="R1674" s="1">
        <v>2.7280450000000001E-2</v>
      </c>
      <c r="S1674" s="1">
        <v>3.6447020000000001E-3</v>
      </c>
      <c r="T1674" s="1">
        <v>3.890569E-2</v>
      </c>
      <c r="U1674" s="1">
        <v>0.114076</v>
      </c>
      <c r="V1674" s="1">
        <v>2.9053249999999998E-3</v>
      </c>
      <c r="W1674" s="1">
        <v>5.3329069999999998E-4</v>
      </c>
      <c r="X1674" s="1">
        <v>7.6887559999999997E-3</v>
      </c>
      <c r="Y1674" s="1">
        <v>3.4657809999999998E-4</v>
      </c>
      <c r="Z1674" s="1">
        <f t="shared" si="74"/>
        <v>2.4734392115651018</v>
      </c>
      <c r="AA1674" s="1">
        <f t="shared" si="74"/>
        <v>3.7385309299888996</v>
      </c>
      <c r="AB1674" s="1">
        <f t="shared" si="74"/>
        <v>0.35069808875833564</v>
      </c>
      <c r="AC1674" s="1">
        <f t="shared" si="74"/>
        <v>0.91314289471516819</v>
      </c>
      <c r="AD1674" s="1">
        <f t="shared" si="74"/>
        <v>3.6566075459099769</v>
      </c>
      <c r="AE1674" s="1">
        <f t="shared" si="74"/>
        <v>4691.4353829676866</v>
      </c>
    </row>
    <row r="1675" spans="1:31" x14ac:dyDescent="0.3">
      <c r="A1675" t="s">
        <v>281</v>
      </c>
      <c r="B1675" t="s">
        <v>280</v>
      </c>
      <c r="C1675" t="s">
        <v>5</v>
      </c>
      <c r="D1675" t="s">
        <v>31</v>
      </c>
      <c r="E1675" t="s">
        <v>13</v>
      </c>
      <c r="F1675" t="s">
        <v>279</v>
      </c>
      <c r="G1675" t="s">
        <v>9</v>
      </c>
      <c r="H1675" t="s">
        <v>278</v>
      </c>
      <c r="I1675" s="2">
        <v>43276</v>
      </c>
      <c r="J1675" s="1">
        <v>19.94782</v>
      </c>
      <c r="K1675" s="1">
        <v>0.97685290000000002</v>
      </c>
      <c r="L1675" s="1">
        <v>1.5729390000000001</v>
      </c>
      <c r="M1675" s="1">
        <v>3.0513590000000002</v>
      </c>
      <c r="N1675" s="1">
        <v>0.82844050000000002</v>
      </c>
      <c r="O1675" s="1">
        <v>5.8401670000000003E-2</v>
      </c>
      <c r="P1675" s="1">
        <v>0.21027019999999999</v>
      </c>
      <c r="Q1675" s="1">
        <v>7.3874639999999998E-6</v>
      </c>
      <c r="R1675" s="1">
        <v>2.7280450000000001E-2</v>
      </c>
      <c r="S1675" s="1">
        <v>3.6447020000000001E-3</v>
      </c>
      <c r="T1675" s="1">
        <v>3.890569E-2</v>
      </c>
      <c r="U1675" s="1">
        <v>0.114076</v>
      </c>
      <c r="V1675" s="1">
        <v>2.9053249999999998E-3</v>
      </c>
      <c r="W1675" s="1">
        <v>5.3329069999999998E-4</v>
      </c>
      <c r="X1675" s="1">
        <v>7.6887559999999997E-3</v>
      </c>
      <c r="Y1675" s="1">
        <v>3.4657809999999998E-4</v>
      </c>
      <c r="Z1675" s="1">
        <f t="shared" si="74"/>
        <v>2.4734392115651018</v>
      </c>
      <c r="AA1675" s="1">
        <f t="shared" si="74"/>
        <v>3.7385309299888996</v>
      </c>
      <c r="AB1675" s="1">
        <f t="shared" si="74"/>
        <v>0.35069808875833564</v>
      </c>
      <c r="AC1675" s="1">
        <f t="shared" si="74"/>
        <v>0.91314289471516819</v>
      </c>
      <c r="AD1675" s="1">
        <f t="shared" si="74"/>
        <v>3.6566075459099769</v>
      </c>
      <c r="AE1675" s="1">
        <f t="shared" si="74"/>
        <v>4691.4353829676866</v>
      </c>
    </row>
    <row r="1676" spans="1:31" x14ac:dyDescent="0.3">
      <c r="A1676" t="s">
        <v>281</v>
      </c>
      <c r="B1676" t="s">
        <v>280</v>
      </c>
      <c r="C1676" t="s">
        <v>5</v>
      </c>
      <c r="D1676" t="s">
        <v>31</v>
      </c>
      <c r="E1676" t="s">
        <v>13</v>
      </c>
      <c r="F1676" t="s">
        <v>279</v>
      </c>
      <c r="G1676" t="s">
        <v>9</v>
      </c>
      <c r="H1676" t="s">
        <v>278</v>
      </c>
      <c r="I1676" s="2">
        <v>43276</v>
      </c>
      <c r="J1676" s="1">
        <v>19.94782</v>
      </c>
      <c r="K1676" s="1">
        <v>0.97685290000000002</v>
      </c>
      <c r="L1676" s="1">
        <v>1.5729390000000001</v>
      </c>
      <c r="M1676" s="1">
        <v>3.0513590000000002</v>
      </c>
      <c r="N1676" s="1">
        <v>0.82844050000000002</v>
      </c>
      <c r="O1676" s="1">
        <v>5.8401670000000003E-2</v>
      </c>
      <c r="P1676" s="1">
        <v>0.21027019999999999</v>
      </c>
      <c r="Q1676" s="1">
        <v>7.3874639999999998E-6</v>
      </c>
      <c r="R1676" s="1">
        <v>2.7280450000000001E-2</v>
      </c>
      <c r="S1676" s="1">
        <v>3.6447020000000001E-3</v>
      </c>
      <c r="T1676" s="1">
        <v>3.890569E-2</v>
      </c>
      <c r="U1676" s="1">
        <v>0.114076</v>
      </c>
      <c r="V1676" s="1">
        <v>2.9053249999999998E-3</v>
      </c>
      <c r="W1676" s="1">
        <v>5.3329069999999998E-4</v>
      </c>
      <c r="X1676" s="1">
        <v>7.6887559999999997E-3</v>
      </c>
      <c r="Y1676" s="1">
        <v>3.4657809999999998E-4</v>
      </c>
      <c r="Z1676" s="1">
        <f t="shared" si="74"/>
        <v>2.4734392115651018</v>
      </c>
      <c r="AA1676" s="1">
        <f t="shared" si="74"/>
        <v>3.7385309299888996</v>
      </c>
      <c r="AB1676" s="1">
        <f t="shared" si="74"/>
        <v>0.35069808875833564</v>
      </c>
      <c r="AC1676" s="1">
        <f t="shared" si="74"/>
        <v>0.91314289471516819</v>
      </c>
      <c r="AD1676" s="1">
        <f t="shared" si="74"/>
        <v>3.6566075459099769</v>
      </c>
      <c r="AE1676" s="1">
        <f t="shared" si="74"/>
        <v>4691.4353829676866</v>
      </c>
    </row>
    <row r="1677" spans="1:31" x14ac:dyDescent="0.3">
      <c r="A1677" t="s">
        <v>281</v>
      </c>
      <c r="B1677" t="s">
        <v>280</v>
      </c>
      <c r="C1677" t="s">
        <v>5</v>
      </c>
      <c r="D1677" t="s">
        <v>31</v>
      </c>
      <c r="E1677" t="s">
        <v>13</v>
      </c>
      <c r="F1677" t="s">
        <v>279</v>
      </c>
      <c r="G1677" t="s">
        <v>9</v>
      </c>
      <c r="H1677" t="s">
        <v>278</v>
      </c>
      <c r="I1677" s="2">
        <v>43276</v>
      </c>
      <c r="J1677" s="1">
        <v>19.94782</v>
      </c>
      <c r="K1677" s="1">
        <v>0.97685290000000002</v>
      </c>
      <c r="L1677" s="1">
        <v>1.5729390000000001</v>
      </c>
      <c r="M1677" s="1">
        <v>3.0513590000000002</v>
      </c>
      <c r="N1677" s="1">
        <v>0.82844050000000002</v>
      </c>
      <c r="O1677" s="1">
        <v>5.8401670000000003E-2</v>
      </c>
      <c r="P1677" s="1">
        <v>0.21027019999999999</v>
      </c>
      <c r="Q1677" s="1">
        <v>7.3874639999999998E-6</v>
      </c>
      <c r="R1677" s="1">
        <v>2.7280450000000001E-2</v>
      </c>
      <c r="S1677" s="1">
        <v>3.6447020000000001E-3</v>
      </c>
      <c r="T1677" s="1">
        <v>3.890569E-2</v>
      </c>
      <c r="U1677" s="1">
        <v>0.114076</v>
      </c>
      <c r="V1677" s="1">
        <v>2.9053249999999998E-3</v>
      </c>
      <c r="W1677" s="1">
        <v>5.3329069999999998E-4</v>
      </c>
      <c r="X1677" s="1">
        <v>7.6887559999999997E-3</v>
      </c>
      <c r="Y1677" s="1">
        <v>3.4657809999999998E-4</v>
      </c>
      <c r="Z1677" s="1">
        <f t="shared" si="74"/>
        <v>2.4734392115651018</v>
      </c>
      <c r="AA1677" s="1">
        <f t="shared" si="74"/>
        <v>3.7385309299888996</v>
      </c>
      <c r="AB1677" s="1">
        <f t="shared" si="74"/>
        <v>0.35069808875833564</v>
      </c>
      <c r="AC1677" s="1">
        <f t="shared" si="74"/>
        <v>0.91314289471516819</v>
      </c>
      <c r="AD1677" s="1">
        <f t="shared" si="74"/>
        <v>3.6566075459099769</v>
      </c>
      <c r="AE1677" s="1">
        <f t="shared" si="74"/>
        <v>4691.4353829676866</v>
      </c>
    </row>
    <row r="1678" spans="1:31" x14ac:dyDescent="0.3">
      <c r="A1678" t="s">
        <v>281</v>
      </c>
      <c r="B1678" t="s">
        <v>280</v>
      </c>
      <c r="C1678" t="s">
        <v>5</v>
      </c>
      <c r="D1678" t="s">
        <v>31</v>
      </c>
      <c r="E1678" t="s">
        <v>13</v>
      </c>
      <c r="F1678" t="s">
        <v>279</v>
      </c>
      <c r="G1678" t="s">
        <v>9</v>
      </c>
      <c r="H1678" t="s">
        <v>278</v>
      </c>
      <c r="I1678" s="2">
        <v>43276</v>
      </c>
      <c r="J1678" s="1">
        <v>19.94782</v>
      </c>
      <c r="K1678" s="1">
        <v>0.97685290000000002</v>
      </c>
      <c r="L1678" s="1">
        <v>1.5729390000000001</v>
      </c>
      <c r="M1678" s="1">
        <v>3.0513590000000002</v>
      </c>
      <c r="N1678" s="1">
        <v>0.82844050000000002</v>
      </c>
      <c r="O1678" s="1">
        <v>5.8401670000000003E-2</v>
      </c>
      <c r="P1678" s="1">
        <v>0.21027019999999999</v>
      </c>
      <c r="Q1678" s="1">
        <v>7.3874639999999998E-6</v>
      </c>
      <c r="R1678" s="1">
        <v>2.7280450000000001E-2</v>
      </c>
      <c r="S1678" s="1">
        <v>3.6447020000000001E-3</v>
      </c>
      <c r="T1678" s="1">
        <v>3.890569E-2</v>
      </c>
      <c r="U1678" s="1">
        <v>0.114076</v>
      </c>
      <c r="V1678" s="1">
        <v>2.9053249999999998E-3</v>
      </c>
      <c r="W1678" s="1">
        <v>5.3329069999999998E-4</v>
      </c>
      <c r="X1678" s="1">
        <v>7.6887559999999997E-3</v>
      </c>
      <c r="Y1678" s="1">
        <v>3.4657809999999998E-4</v>
      </c>
      <c r="Z1678" s="1">
        <f t="shared" si="74"/>
        <v>2.4734392115651018</v>
      </c>
      <c r="AA1678" s="1">
        <f t="shared" si="74"/>
        <v>3.7385309299888996</v>
      </c>
      <c r="AB1678" s="1">
        <f t="shared" si="74"/>
        <v>0.35069808875833564</v>
      </c>
      <c r="AC1678" s="1">
        <f t="shared" si="74"/>
        <v>0.91314289471516819</v>
      </c>
      <c r="AD1678" s="1">
        <f t="shared" si="74"/>
        <v>3.6566075459099769</v>
      </c>
      <c r="AE1678" s="1">
        <f t="shared" si="74"/>
        <v>4691.4353829676866</v>
      </c>
    </row>
    <row r="1679" spans="1:31" x14ac:dyDescent="0.3">
      <c r="A1679" t="s">
        <v>281</v>
      </c>
      <c r="B1679" t="s">
        <v>280</v>
      </c>
      <c r="C1679" t="s">
        <v>5</v>
      </c>
      <c r="D1679" t="s">
        <v>31</v>
      </c>
      <c r="E1679" t="s">
        <v>13</v>
      </c>
      <c r="F1679" t="s">
        <v>279</v>
      </c>
      <c r="G1679" t="s">
        <v>9</v>
      </c>
      <c r="H1679" t="s">
        <v>278</v>
      </c>
      <c r="I1679" s="2">
        <v>43276</v>
      </c>
      <c r="J1679" s="1">
        <v>19.94782</v>
      </c>
      <c r="K1679" s="1">
        <v>0.97685290000000002</v>
      </c>
      <c r="L1679" s="1">
        <v>1.5729390000000001</v>
      </c>
      <c r="M1679" s="1">
        <v>3.0513590000000002</v>
      </c>
      <c r="N1679" s="1">
        <v>0.82844050000000002</v>
      </c>
      <c r="O1679" s="1">
        <v>5.8401670000000003E-2</v>
      </c>
      <c r="P1679" s="1">
        <v>0.21027019999999999</v>
      </c>
      <c r="Q1679" s="1">
        <v>7.3874639999999998E-6</v>
      </c>
      <c r="R1679" s="1">
        <v>2.7280450000000001E-2</v>
      </c>
      <c r="S1679" s="1">
        <v>3.6447020000000001E-3</v>
      </c>
      <c r="T1679" s="1">
        <v>3.890569E-2</v>
      </c>
      <c r="U1679" s="1">
        <v>0.114076</v>
      </c>
      <c r="V1679" s="1">
        <v>2.9053249999999998E-3</v>
      </c>
      <c r="W1679" s="1">
        <v>5.3329069999999998E-4</v>
      </c>
      <c r="X1679" s="1">
        <v>7.6887559999999997E-3</v>
      </c>
      <c r="Y1679" s="1">
        <v>3.4657809999999998E-4</v>
      </c>
      <c r="Z1679" s="1">
        <f t="shared" si="74"/>
        <v>2.4734392115651018</v>
      </c>
      <c r="AA1679" s="1">
        <f t="shared" si="74"/>
        <v>3.7385309299888996</v>
      </c>
      <c r="AB1679" s="1">
        <f t="shared" si="74"/>
        <v>0.35069808875833564</v>
      </c>
      <c r="AC1679" s="1">
        <f t="shared" si="74"/>
        <v>0.91314289471516819</v>
      </c>
      <c r="AD1679" s="1">
        <f t="shared" si="74"/>
        <v>3.6566075459099769</v>
      </c>
      <c r="AE1679" s="1">
        <f t="shared" si="74"/>
        <v>4691.4353829676866</v>
      </c>
    </row>
    <row r="1680" spans="1:31" x14ac:dyDescent="0.3">
      <c r="A1680" t="s">
        <v>281</v>
      </c>
      <c r="B1680" t="s">
        <v>280</v>
      </c>
      <c r="C1680" t="s">
        <v>5</v>
      </c>
      <c r="D1680" t="s">
        <v>31</v>
      </c>
      <c r="E1680" t="s">
        <v>13</v>
      </c>
      <c r="F1680" t="s">
        <v>279</v>
      </c>
      <c r="G1680" t="s">
        <v>9</v>
      </c>
      <c r="H1680" t="s">
        <v>278</v>
      </c>
      <c r="I1680" s="2">
        <v>43276</v>
      </c>
      <c r="J1680" s="1">
        <v>19.94782</v>
      </c>
      <c r="K1680" s="1">
        <v>0.97685290000000002</v>
      </c>
      <c r="L1680" s="1">
        <v>1.5729390000000001</v>
      </c>
      <c r="M1680" s="1">
        <v>3.0513590000000002</v>
      </c>
      <c r="N1680" s="1">
        <v>0.82844050000000002</v>
      </c>
      <c r="O1680" s="1">
        <v>5.8401670000000003E-2</v>
      </c>
      <c r="P1680" s="1">
        <v>0.21027019999999999</v>
      </c>
      <c r="Q1680" s="1">
        <v>7.3874639999999998E-6</v>
      </c>
      <c r="R1680" s="1">
        <v>2.7280450000000001E-2</v>
      </c>
      <c r="S1680" s="1">
        <v>3.6447020000000001E-3</v>
      </c>
      <c r="T1680" s="1">
        <v>3.890569E-2</v>
      </c>
      <c r="U1680" s="1">
        <v>0.114076</v>
      </c>
      <c r="V1680" s="1">
        <v>2.9053249999999998E-3</v>
      </c>
      <c r="W1680" s="1">
        <v>5.3329069999999998E-4</v>
      </c>
      <c r="X1680" s="1">
        <v>7.6887559999999997E-3</v>
      </c>
      <c r="Y1680" s="1">
        <v>3.4657809999999998E-4</v>
      </c>
      <c r="Z1680" s="1">
        <f t="shared" si="74"/>
        <v>2.4734392115651018</v>
      </c>
      <c r="AA1680" s="1">
        <f t="shared" si="74"/>
        <v>3.7385309299888996</v>
      </c>
      <c r="AB1680" s="1">
        <f t="shared" si="74"/>
        <v>0.35069808875833564</v>
      </c>
      <c r="AC1680" s="1">
        <f t="shared" si="74"/>
        <v>0.91314289471516819</v>
      </c>
      <c r="AD1680" s="1">
        <f t="shared" si="74"/>
        <v>3.6566075459099769</v>
      </c>
      <c r="AE1680" s="1">
        <f t="shared" si="74"/>
        <v>4691.4353829676866</v>
      </c>
    </row>
    <row r="1681" spans="1:31" x14ac:dyDescent="0.3">
      <c r="A1681" t="s">
        <v>281</v>
      </c>
      <c r="B1681" t="s">
        <v>280</v>
      </c>
      <c r="C1681" t="s">
        <v>5</v>
      </c>
      <c r="D1681" t="s">
        <v>31</v>
      </c>
      <c r="E1681" t="s">
        <v>13</v>
      </c>
      <c r="F1681" t="s">
        <v>279</v>
      </c>
      <c r="G1681" t="s">
        <v>9</v>
      </c>
      <c r="H1681" t="s">
        <v>278</v>
      </c>
      <c r="I1681" s="2">
        <v>43276</v>
      </c>
      <c r="J1681" s="1">
        <v>19.94782</v>
      </c>
      <c r="K1681" s="1">
        <v>0.97685290000000002</v>
      </c>
      <c r="L1681" s="1">
        <v>1.5729390000000001</v>
      </c>
      <c r="M1681" s="1">
        <v>3.0513590000000002</v>
      </c>
      <c r="N1681" s="1">
        <v>0.82844050000000002</v>
      </c>
      <c r="O1681" s="1">
        <v>5.8401670000000003E-2</v>
      </c>
      <c r="P1681" s="1">
        <v>0.21027019999999999</v>
      </c>
      <c r="Q1681" s="1">
        <v>7.3874639999999998E-6</v>
      </c>
      <c r="R1681" s="1">
        <v>2.7280450000000001E-2</v>
      </c>
      <c r="S1681" s="1">
        <v>3.6447020000000001E-3</v>
      </c>
      <c r="T1681" s="1">
        <v>3.890569E-2</v>
      </c>
      <c r="U1681" s="1">
        <v>0.114076</v>
      </c>
      <c r="V1681" s="1">
        <v>2.9053249999999998E-3</v>
      </c>
      <c r="W1681" s="1">
        <v>5.3329069999999998E-4</v>
      </c>
      <c r="X1681" s="1">
        <v>7.6887559999999997E-3</v>
      </c>
      <c r="Y1681" s="1">
        <v>3.4657809999999998E-4</v>
      </c>
      <c r="Z1681" s="1">
        <f t="shared" si="74"/>
        <v>2.4734392115651018</v>
      </c>
      <c r="AA1681" s="1">
        <f t="shared" si="74"/>
        <v>3.7385309299888996</v>
      </c>
      <c r="AB1681" s="1">
        <f t="shared" si="74"/>
        <v>0.35069808875833564</v>
      </c>
      <c r="AC1681" s="1">
        <f t="shared" si="74"/>
        <v>0.91314289471516819</v>
      </c>
      <c r="AD1681" s="1">
        <f t="shared" si="74"/>
        <v>3.6566075459099769</v>
      </c>
      <c r="AE1681" s="1">
        <f t="shared" si="74"/>
        <v>4691.4353829676866</v>
      </c>
    </row>
    <row r="1682" spans="1:31" x14ac:dyDescent="0.3">
      <c r="A1682" t="s">
        <v>281</v>
      </c>
      <c r="B1682" t="s">
        <v>280</v>
      </c>
      <c r="C1682" t="s">
        <v>21</v>
      </c>
      <c r="D1682" t="s">
        <v>32</v>
      </c>
      <c r="E1682" t="s">
        <v>13</v>
      </c>
      <c r="F1682" t="s">
        <v>279</v>
      </c>
      <c r="G1682" t="s">
        <v>9</v>
      </c>
      <c r="H1682" t="s">
        <v>278</v>
      </c>
      <c r="I1682" s="2">
        <v>43276</v>
      </c>
      <c r="J1682" s="1">
        <v>19.66</v>
      </c>
      <c r="K1682" s="1">
        <v>0.96821069999999998</v>
      </c>
      <c r="L1682" s="1">
        <v>1.8410519999999999</v>
      </c>
      <c r="M1682" s="1">
        <v>2.468966</v>
      </c>
      <c r="N1682" s="1">
        <v>0.76547270000000001</v>
      </c>
      <c r="O1682" s="1">
        <v>6.0349519999999997E-2</v>
      </c>
      <c r="P1682" s="1">
        <v>0.2133352</v>
      </c>
      <c r="Q1682" s="1">
        <v>3.8289749999999997E-5</v>
      </c>
      <c r="R1682" s="1">
        <v>3.9360060000000002E-2</v>
      </c>
      <c r="S1682" s="1">
        <v>5.2732650000000001E-3</v>
      </c>
      <c r="T1682" s="1">
        <v>3.55445E-2</v>
      </c>
      <c r="U1682" s="1">
        <v>7.7991889999999994E-2</v>
      </c>
      <c r="V1682" s="1">
        <v>1.876396E-3</v>
      </c>
      <c r="W1682" s="1">
        <v>3.7675170000000001E-4</v>
      </c>
      <c r="X1682" s="1">
        <v>7.0792900000000002E-3</v>
      </c>
      <c r="Y1682" s="1">
        <v>2.8419449999999999E-4</v>
      </c>
      <c r="Z1682" s="1">
        <f t="shared" si="74"/>
        <v>1.9306624690665992</v>
      </c>
      <c r="AA1682" s="1">
        <f t="shared" si="74"/>
        <v>3.1588887817815228</v>
      </c>
      <c r="AB1682" s="1">
        <f t="shared" si="74"/>
        <v>0.24512905554959699</v>
      </c>
      <c r="AC1682" s="1">
        <f t="shared" si="74"/>
        <v>0.62428284433745296</v>
      </c>
      <c r="AD1682" s="1">
        <f t="shared" si="74"/>
        <v>3.3183881516036733</v>
      </c>
      <c r="AE1682" s="1">
        <f t="shared" si="74"/>
        <v>742.22082933422132</v>
      </c>
    </row>
    <row r="1683" spans="1:31" x14ac:dyDescent="0.3">
      <c r="A1683" t="s">
        <v>281</v>
      </c>
      <c r="B1683" t="s">
        <v>280</v>
      </c>
      <c r="C1683" t="s">
        <v>21</v>
      </c>
      <c r="D1683" t="s">
        <v>32</v>
      </c>
      <c r="E1683" t="s">
        <v>13</v>
      </c>
      <c r="F1683" t="s">
        <v>279</v>
      </c>
      <c r="G1683" t="s">
        <v>9</v>
      </c>
      <c r="H1683" t="s">
        <v>278</v>
      </c>
      <c r="I1683" s="2">
        <v>43276</v>
      </c>
      <c r="J1683" s="1">
        <v>19.66</v>
      </c>
      <c r="K1683" s="1">
        <v>0.96821069999999998</v>
      </c>
      <c r="L1683" s="1">
        <v>1.8410519999999999</v>
      </c>
      <c r="M1683" s="1">
        <v>2.468966</v>
      </c>
      <c r="N1683" s="1">
        <v>0.76547270000000001</v>
      </c>
      <c r="O1683" s="1">
        <v>6.0349519999999997E-2</v>
      </c>
      <c r="P1683" s="1">
        <v>0.2133352</v>
      </c>
      <c r="Q1683" s="1">
        <v>3.8289749999999997E-5</v>
      </c>
      <c r="R1683" s="1">
        <v>3.9360060000000002E-2</v>
      </c>
      <c r="S1683" s="1">
        <v>5.2732650000000001E-3</v>
      </c>
      <c r="T1683" s="1">
        <v>3.55445E-2</v>
      </c>
      <c r="U1683" s="1">
        <v>7.7991889999999994E-2</v>
      </c>
      <c r="V1683" s="1">
        <v>1.876396E-3</v>
      </c>
      <c r="W1683" s="1">
        <v>3.7675170000000001E-4</v>
      </c>
      <c r="X1683" s="1">
        <v>7.0792900000000002E-3</v>
      </c>
      <c r="Y1683" s="1">
        <v>2.8419449999999999E-4</v>
      </c>
      <c r="Z1683" s="1">
        <f t="shared" si="74"/>
        <v>1.9306624690665992</v>
      </c>
      <c r="AA1683" s="1">
        <f t="shared" si="74"/>
        <v>3.1588887817815228</v>
      </c>
      <c r="AB1683" s="1">
        <f t="shared" si="74"/>
        <v>0.24512905554959699</v>
      </c>
      <c r="AC1683" s="1">
        <f t="shared" si="74"/>
        <v>0.62428284433745296</v>
      </c>
      <c r="AD1683" s="1">
        <f t="shared" si="74"/>
        <v>3.3183881516036733</v>
      </c>
      <c r="AE1683" s="1">
        <f t="shared" si="74"/>
        <v>742.22082933422132</v>
      </c>
    </row>
    <row r="1684" spans="1:31" x14ac:dyDescent="0.3">
      <c r="A1684" t="s">
        <v>281</v>
      </c>
      <c r="B1684" t="s">
        <v>280</v>
      </c>
      <c r="C1684" t="s">
        <v>21</v>
      </c>
      <c r="D1684" t="s">
        <v>32</v>
      </c>
      <c r="E1684" t="s">
        <v>13</v>
      </c>
      <c r="F1684" t="s">
        <v>279</v>
      </c>
      <c r="G1684" t="s">
        <v>9</v>
      </c>
      <c r="H1684" t="s">
        <v>278</v>
      </c>
      <c r="I1684" s="2">
        <v>43276</v>
      </c>
      <c r="J1684" s="1">
        <v>19.66</v>
      </c>
      <c r="K1684" s="1">
        <v>0.96821069999999998</v>
      </c>
      <c r="L1684" s="1">
        <v>1.8410519999999999</v>
      </c>
      <c r="M1684" s="1">
        <v>2.468966</v>
      </c>
      <c r="N1684" s="1">
        <v>0.76547270000000001</v>
      </c>
      <c r="O1684" s="1">
        <v>6.0349519999999997E-2</v>
      </c>
      <c r="P1684" s="1">
        <v>0.2133352</v>
      </c>
      <c r="Q1684" s="1">
        <v>3.8289749999999997E-5</v>
      </c>
      <c r="R1684" s="1">
        <v>3.9360060000000002E-2</v>
      </c>
      <c r="S1684" s="1">
        <v>5.2732650000000001E-3</v>
      </c>
      <c r="T1684" s="1">
        <v>3.55445E-2</v>
      </c>
      <c r="U1684" s="1">
        <v>7.7991889999999994E-2</v>
      </c>
      <c r="V1684" s="1">
        <v>1.876396E-3</v>
      </c>
      <c r="W1684" s="1">
        <v>3.7675170000000001E-4</v>
      </c>
      <c r="X1684" s="1">
        <v>7.0792900000000002E-3</v>
      </c>
      <c r="Y1684" s="1">
        <v>2.8419449999999999E-4</v>
      </c>
      <c r="Z1684" s="1">
        <f t="shared" si="74"/>
        <v>1.9306624690665992</v>
      </c>
      <c r="AA1684" s="1">
        <f t="shared" si="74"/>
        <v>3.1588887817815228</v>
      </c>
      <c r="AB1684" s="1">
        <f t="shared" si="74"/>
        <v>0.24512905554959699</v>
      </c>
      <c r="AC1684" s="1">
        <f t="shared" si="74"/>
        <v>0.62428284433745296</v>
      </c>
      <c r="AD1684" s="1">
        <f t="shared" si="74"/>
        <v>3.3183881516036733</v>
      </c>
      <c r="AE1684" s="1">
        <f t="shared" si="74"/>
        <v>742.22082933422132</v>
      </c>
    </row>
    <row r="1685" spans="1:31" x14ac:dyDescent="0.3">
      <c r="A1685" t="s">
        <v>281</v>
      </c>
      <c r="B1685" t="s">
        <v>280</v>
      </c>
      <c r="C1685" t="s">
        <v>21</v>
      </c>
      <c r="D1685" t="s">
        <v>32</v>
      </c>
      <c r="E1685" t="s">
        <v>13</v>
      </c>
      <c r="F1685" t="s">
        <v>279</v>
      </c>
      <c r="G1685" t="s">
        <v>9</v>
      </c>
      <c r="H1685" t="s">
        <v>278</v>
      </c>
      <c r="I1685" s="2">
        <v>43276</v>
      </c>
      <c r="J1685" s="1">
        <v>19.66</v>
      </c>
      <c r="K1685" s="1">
        <v>0.96821069999999998</v>
      </c>
      <c r="L1685" s="1">
        <v>1.8410519999999999</v>
      </c>
      <c r="M1685" s="1">
        <v>2.468966</v>
      </c>
      <c r="N1685" s="1">
        <v>0.76547270000000001</v>
      </c>
      <c r="O1685" s="1">
        <v>6.0349519999999997E-2</v>
      </c>
      <c r="P1685" s="1">
        <v>0.2133352</v>
      </c>
      <c r="Q1685" s="1">
        <v>3.8289749999999997E-5</v>
      </c>
      <c r="R1685" s="1">
        <v>3.9360060000000002E-2</v>
      </c>
      <c r="S1685" s="1">
        <v>5.2732650000000001E-3</v>
      </c>
      <c r="T1685" s="1">
        <v>3.55445E-2</v>
      </c>
      <c r="U1685" s="1">
        <v>7.7991889999999994E-2</v>
      </c>
      <c r="V1685" s="1">
        <v>1.876396E-3</v>
      </c>
      <c r="W1685" s="1">
        <v>3.7675170000000001E-4</v>
      </c>
      <c r="X1685" s="1">
        <v>7.0792900000000002E-3</v>
      </c>
      <c r="Y1685" s="1">
        <v>2.8419449999999999E-4</v>
      </c>
      <c r="Z1685" s="1">
        <f t="shared" si="74"/>
        <v>1.9306624690665992</v>
      </c>
      <c r="AA1685" s="1">
        <f t="shared" si="74"/>
        <v>3.1588887817815228</v>
      </c>
      <c r="AB1685" s="1">
        <f t="shared" si="74"/>
        <v>0.24512905554959699</v>
      </c>
      <c r="AC1685" s="1">
        <f t="shared" si="74"/>
        <v>0.62428284433745296</v>
      </c>
      <c r="AD1685" s="1">
        <f t="shared" si="74"/>
        <v>3.3183881516036733</v>
      </c>
      <c r="AE1685" s="1">
        <f t="shared" si="74"/>
        <v>742.22082933422132</v>
      </c>
    </row>
    <row r="1686" spans="1:31" x14ac:dyDescent="0.3">
      <c r="A1686" t="s">
        <v>281</v>
      </c>
      <c r="B1686" t="s">
        <v>280</v>
      </c>
      <c r="C1686" t="s">
        <v>21</v>
      </c>
      <c r="D1686" t="s">
        <v>32</v>
      </c>
      <c r="E1686" t="s">
        <v>13</v>
      </c>
      <c r="F1686" t="s">
        <v>279</v>
      </c>
      <c r="G1686" t="s">
        <v>9</v>
      </c>
      <c r="H1686" t="s">
        <v>278</v>
      </c>
      <c r="I1686" s="2">
        <v>43276</v>
      </c>
      <c r="J1686" s="1">
        <v>19.66</v>
      </c>
      <c r="K1686" s="1">
        <v>0.96821069999999998</v>
      </c>
      <c r="L1686" s="1">
        <v>1.8410519999999999</v>
      </c>
      <c r="M1686" s="1">
        <v>2.468966</v>
      </c>
      <c r="N1686" s="1">
        <v>0.76547270000000001</v>
      </c>
      <c r="O1686" s="1">
        <v>6.0349519999999997E-2</v>
      </c>
      <c r="P1686" s="1">
        <v>0.2133352</v>
      </c>
      <c r="Q1686" s="1">
        <v>3.8289749999999997E-5</v>
      </c>
      <c r="R1686" s="1">
        <v>3.9360060000000002E-2</v>
      </c>
      <c r="S1686" s="1">
        <v>5.2732650000000001E-3</v>
      </c>
      <c r="T1686" s="1">
        <v>3.55445E-2</v>
      </c>
      <c r="U1686" s="1">
        <v>7.7991889999999994E-2</v>
      </c>
      <c r="V1686" s="1">
        <v>1.876396E-3</v>
      </c>
      <c r="W1686" s="1">
        <v>3.7675170000000001E-4</v>
      </c>
      <c r="X1686" s="1">
        <v>7.0792900000000002E-3</v>
      </c>
      <c r="Y1686" s="1">
        <v>2.8419449999999999E-4</v>
      </c>
      <c r="Z1686" s="1">
        <f t="shared" si="74"/>
        <v>1.9306624690665992</v>
      </c>
      <c r="AA1686" s="1">
        <f t="shared" si="74"/>
        <v>3.1588887817815228</v>
      </c>
      <c r="AB1686" s="1">
        <f t="shared" si="74"/>
        <v>0.24512905554959699</v>
      </c>
      <c r="AC1686" s="1">
        <f t="shared" si="74"/>
        <v>0.62428284433745296</v>
      </c>
      <c r="AD1686" s="1">
        <f t="shared" si="74"/>
        <v>3.3183881516036733</v>
      </c>
      <c r="AE1686" s="1">
        <f t="shared" si="74"/>
        <v>742.22082933422132</v>
      </c>
    </row>
    <row r="1687" spans="1:31" x14ac:dyDescent="0.3">
      <c r="A1687" t="s">
        <v>281</v>
      </c>
      <c r="B1687" t="s">
        <v>280</v>
      </c>
      <c r="C1687" t="s">
        <v>21</v>
      </c>
      <c r="D1687" t="s">
        <v>32</v>
      </c>
      <c r="E1687" t="s">
        <v>13</v>
      </c>
      <c r="F1687" t="s">
        <v>279</v>
      </c>
      <c r="G1687" t="s">
        <v>9</v>
      </c>
      <c r="H1687" t="s">
        <v>278</v>
      </c>
      <c r="I1687" s="2">
        <v>43276</v>
      </c>
      <c r="J1687" s="1">
        <v>19.66</v>
      </c>
      <c r="K1687" s="1">
        <v>0.96821069999999998</v>
      </c>
      <c r="L1687" s="1">
        <v>1.8410519999999999</v>
      </c>
      <c r="M1687" s="1">
        <v>2.468966</v>
      </c>
      <c r="N1687" s="1">
        <v>0.76547270000000001</v>
      </c>
      <c r="O1687" s="1">
        <v>6.0349519999999997E-2</v>
      </c>
      <c r="P1687" s="1">
        <v>0.2133352</v>
      </c>
      <c r="Q1687" s="1">
        <v>3.8289749999999997E-5</v>
      </c>
      <c r="R1687" s="1">
        <v>3.9360060000000002E-2</v>
      </c>
      <c r="S1687" s="1">
        <v>5.2732650000000001E-3</v>
      </c>
      <c r="T1687" s="1">
        <v>3.55445E-2</v>
      </c>
      <c r="U1687" s="1">
        <v>7.7991889999999994E-2</v>
      </c>
      <c r="V1687" s="1">
        <v>1.876396E-3</v>
      </c>
      <c r="W1687" s="1">
        <v>3.7675170000000001E-4</v>
      </c>
      <c r="X1687" s="1">
        <v>7.0792900000000002E-3</v>
      </c>
      <c r="Y1687" s="1">
        <v>2.8419449999999999E-4</v>
      </c>
      <c r="Z1687" s="1">
        <f t="shared" si="74"/>
        <v>1.9306624690665992</v>
      </c>
      <c r="AA1687" s="1">
        <f t="shared" si="74"/>
        <v>3.1588887817815228</v>
      </c>
      <c r="AB1687" s="1">
        <f t="shared" si="74"/>
        <v>0.24512905554959699</v>
      </c>
      <c r="AC1687" s="1">
        <f t="shared" si="74"/>
        <v>0.62428284433745296</v>
      </c>
      <c r="AD1687" s="1">
        <f t="shared" si="74"/>
        <v>3.3183881516036733</v>
      </c>
      <c r="AE1687" s="1">
        <f t="shared" si="74"/>
        <v>742.22082933422132</v>
      </c>
    </row>
    <row r="1688" spans="1:31" x14ac:dyDescent="0.3">
      <c r="A1688" t="s">
        <v>281</v>
      </c>
      <c r="B1688" t="s">
        <v>280</v>
      </c>
      <c r="C1688" t="s">
        <v>21</v>
      </c>
      <c r="D1688" t="s">
        <v>32</v>
      </c>
      <c r="E1688" t="s">
        <v>13</v>
      </c>
      <c r="F1688" t="s">
        <v>279</v>
      </c>
      <c r="G1688" t="s">
        <v>9</v>
      </c>
      <c r="H1688" t="s">
        <v>278</v>
      </c>
      <c r="I1688" s="2">
        <v>43276</v>
      </c>
      <c r="J1688" s="1">
        <v>19.66</v>
      </c>
      <c r="K1688" s="1">
        <v>0.96821069999999998</v>
      </c>
      <c r="L1688" s="1">
        <v>1.8410519999999999</v>
      </c>
      <c r="M1688" s="1">
        <v>2.468966</v>
      </c>
      <c r="N1688" s="1">
        <v>0.76547270000000001</v>
      </c>
      <c r="O1688" s="1">
        <v>6.0349519999999997E-2</v>
      </c>
      <c r="P1688" s="1">
        <v>0.2133352</v>
      </c>
      <c r="Q1688" s="1">
        <v>3.8289749999999997E-5</v>
      </c>
      <c r="R1688" s="1">
        <v>3.9360060000000002E-2</v>
      </c>
      <c r="S1688" s="1">
        <v>5.2732650000000001E-3</v>
      </c>
      <c r="T1688" s="1">
        <v>3.55445E-2</v>
      </c>
      <c r="U1688" s="1">
        <v>7.7991889999999994E-2</v>
      </c>
      <c r="V1688" s="1">
        <v>1.876396E-3</v>
      </c>
      <c r="W1688" s="1">
        <v>3.7675170000000001E-4</v>
      </c>
      <c r="X1688" s="1">
        <v>7.0792900000000002E-3</v>
      </c>
      <c r="Y1688" s="1">
        <v>2.8419449999999999E-4</v>
      </c>
      <c r="Z1688" s="1">
        <f t="shared" si="74"/>
        <v>1.9306624690665992</v>
      </c>
      <c r="AA1688" s="1">
        <f t="shared" si="74"/>
        <v>3.1588887817815228</v>
      </c>
      <c r="AB1688" s="1">
        <f t="shared" si="74"/>
        <v>0.24512905554959699</v>
      </c>
      <c r="AC1688" s="1">
        <f t="shared" si="74"/>
        <v>0.62428284433745296</v>
      </c>
      <c r="AD1688" s="1">
        <f t="shared" si="74"/>
        <v>3.3183881516036733</v>
      </c>
      <c r="AE1688" s="1">
        <f t="shared" si="74"/>
        <v>742.22082933422132</v>
      </c>
    </row>
    <row r="1689" spans="1:31" x14ac:dyDescent="0.3">
      <c r="A1689" t="s">
        <v>281</v>
      </c>
      <c r="B1689" t="s">
        <v>280</v>
      </c>
      <c r="C1689" t="s">
        <v>21</v>
      </c>
      <c r="D1689" t="s">
        <v>32</v>
      </c>
      <c r="E1689" t="s">
        <v>13</v>
      </c>
      <c r="F1689" t="s">
        <v>279</v>
      </c>
      <c r="G1689" t="s">
        <v>9</v>
      </c>
      <c r="H1689" t="s">
        <v>278</v>
      </c>
      <c r="I1689" s="2">
        <v>43276</v>
      </c>
      <c r="J1689" s="1">
        <v>19.66</v>
      </c>
      <c r="K1689" s="1">
        <v>0.96821069999999998</v>
      </c>
      <c r="L1689" s="1">
        <v>1.8410519999999999</v>
      </c>
      <c r="M1689" s="1">
        <v>2.468966</v>
      </c>
      <c r="N1689" s="1">
        <v>0.76547270000000001</v>
      </c>
      <c r="O1689" s="1">
        <v>6.0349519999999997E-2</v>
      </c>
      <c r="P1689" s="1">
        <v>0.2133352</v>
      </c>
      <c r="Q1689" s="1">
        <v>3.8289749999999997E-5</v>
      </c>
      <c r="R1689" s="1">
        <v>3.9360060000000002E-2</v>
      </c>
      <c r="S1689" s="1">
        <v>5.2732650000000001E-3</v>
      </c>
      <c r="T1689" s="1">
        <v>3.55445E-2</v>
      </c>
      <c r="U1689" s="1">
        <v>7.7991889999999994E-2</v>
      </c>
      <c r="V1689" s="1">
        <v>1.876396E-3</v>
      </c>
      <c r="W1689" s="1">
        <v>3.7675170000000001E-4</v>
      </c>
      <c r="X1689" s="1">
        <v>7.0792900000000002E-3</v>
      </c>
      <c r="Y1689" s="1">
        <v>2.8419449999999999E-4</v>
      </c>
      <c r="Z1689" s="1">
        <f t="shared" si="74"/>
        <v>1.9306624690665992</v>
      </c>
      <c r="AA1689" s="1">
        <f t="shared" si="74"/>
        <v>3.1588887817815228</v>
      </c>
      <c r="AB1689" s="1">
        <f t="shared" si="74"/>
        <v>0.24512905554959699</v>
      </c>
      <c r="AC1689" s="1">
        <f t="shared" si="74"/>
        <v>0.62428284433745296</v>
      </c>
      <c r="AD1689" s="1">
        <f t="shared" si="74"/>
        <v>3.3183881516036733</v>
      </c>
      <c r="AE1689" s="1">
        <f t="shared" si="74"/>
        <v>742.22082933422132</v>
      </c>
    </row>
    <row r="1690" spans="1:31" x14ac:dyDescent="0.3">
      <c r="A1690" t="s">
        <v>281</v>
      </c>
      <c r="B1690" t="s">
        <v>280</v>
      </c>
      <c r="C1690" t="s">
        <v>19</v>
      </c>
      <c r="D1690" t="s">
        <v>33</v>
      </c>
      <c r="E1690" t="s">
        <v>13</v>
      </c>
      <c r="F1690" t="s">
        <v>279</v>
      </c>
      <c r="G1690" t="s">
        <v>9</v>
      </c>
      <c r="H1690" t="s">
        <v>278</v>
      </c>
      <c r="I1690" s="2">
        <v>43276</v>
      </c>
      <c r="J1690" s="1">
        <v>18.68178</v>
      </c>
      <c r="K1690" s="1">
        <v>1.0005390000000001</v>
      </c>
      <c r="L1690" s="1">
        <v>1.8462750000000001</v>
      </c>
      <c r="M1690" s="1">
        <v>2.5885570000000002</v>
      </c>
      <c r="N1690" s="1">
        <v>0.73011079999999995</v>
      </c>
      <c r="O1690" s="1">
        <v>7.9972370000000001E-2</v>
      </c>
      <c r="P1690" s="1">
        <v>0.2461575</v>
      </c>
      <c r="Q1690" s="1">
        <v>8.7409900000000008E-6</v>
      </c>
      <c r="R1690" s="1">
        <v>4.1882679999999999E-2</v>
      </c>
      <c r="S1690" s="1">
        <v>5.488588E-3</v>
      </c>
      <c r="T1690" s="1">
        <v>3.0807830000000001E-2</v>
      </c>
      <c r="U1690" s="1">
        <v>8.7012489999999998E-2</v>
      </c>
      <c r="V1690" s="1">
        <v>2.1840639999999999E-3</v>
      </c>
      <c r="W1690" s="1">
        <v>4.2459970000000003E-4</v>
      </c>
      <c r="X1690" s="1">
        <v>5.6183739999999998E-3</v>
      </c>
      <c r="Y1690" s="1">
        <v>2.6811819999999998E-4</v>
      </c>
      <c r="Z1690" s="1">
        <f t="shared" si="74"/>
        <v>1.6686479533113974</v>
      </c>
      <c r="AA1690" s="1">
        <f t="shared" si="74"/>
        <v>3.3614283942752654</v>
      </c>
      <c r="AB1690" s="1">
        <f t="shared" si="74"/>
        <v>0.29914144538061899</v>
      </c>
      <c r="AC1690" s="1">
        <f t="shared" si="74"/>
        <v>0.53093299598348775</v>
      </c>
      <c r="AD1690" s="1">
        <f t="shared" si="74"/>
        <v>2.2824305576714097</v>
      </c>
      <c r="AE1690" s="1">
        <f t="shared" si="74"/>
        <v>3067.3665111160171</v>
      </c>
    </row>
    <row r="1691" spans="1:31" x14ac:dyDescent="0.3">
      <c r="A1691" t="s">
        <v>281</v>
      </c>
      <c r="B1691" t="s">
        <v>280</v>
      </c>
      <c r="C1691" t="s">
        <v>19</v>
      </c>
      <c r="D1691" t="s">
        <v>33</v>
      </c>
      <c r="E1691" t="s">
        <v>13</v>
      </c>
      <c r="F1691" t="s">
        <v>279</v>
      </c>
      <c r="G1691" t="s">
        <v>9</v>
      </c>
      <c r="H1691" t="s">
        <v>278</v>
      </c>
      <c r="I1691" s="2">
        <v>43276</v>
      </c>
      <c r="J1691" s="1">
        <v>18.68178</v>
      </c>
      <c r="K1691" s="1">
        <v>1.0005390000000001</v>
      </c>
      <c r="L1691" s="1">
        <v>1.8462750000000001</v>
      </c>
      <c r="M1691" s="1">
        <v>2.5885570000000002</v>
      </c>
      <c r="N1691" s="1">
        <v>0.73011079999999995</v>
      </c>
      <c r="O1691" s="1">
        <v>7.9972370000000001E-2</v>
      </c>
      <c r="P1691" s="1">
        <v>0.2461575</v>
      </c>
      <c r="Q1691" s="1">
        <v>8.7409900000000008E-6</v>
      </c>
      <c r="R1691" s="1">
        <v>4.1882679999999999E-2</v>
      </c>
      <c r="S1691" s="1">
        <v>5.488588E-3</v>
      </c>
      <c r="T1691" s="1">
        <v>3.0807830000000001E-2</v>
      </c>
      <c r="U1691" s="1">
        <v>8.7012489999999998E-2</v>
      </c>
      <c r="V1691" s="1">
        <v>2.1840639999999999E-3</v>
      </c>
      <c r="W1691" s="1">
        <v>4.2459970000000003E-4</v>
      </c>
      <c r="X1691" s="1">
        <v>5.6183739999999998E-3</v>
      </c>
      <c r="Y1691" s="1">
        <v>2.6811819999999998E-4</v>
      </c>
      <c r="Z1691" s="1">
        <f t="shared" si="74"/>
        <v>1.6686479533113974</v>
      </c>
      <c r="AA1691" s="1">
        <f t="shared" si="74"/>
        <v>3.3614283942752654</v>
      </c>
      <c r="AB1691" s="1">
        <f t="shared" si="74"/>
        <v>0.29914144538061899</v>
      </c>
      <c r="AC1691" s="1">
        <f t="shared" si="74"/>
        <v>0.53093299598348775</v>
      </c>
      <c r="AD1691" s="1">
        <f t="shared" si="74"/>
        <v>2.2824305576714097</v>
      </c>
      <c r="AE1691" s="1">
        <f t="shared" si="74"/>
        <v>3067.3665111160171</v>
      </c>
    </row>
    <row r="1692" spans="1:31" x14ac:dyDescent="0.3">
      <c r="A1692" t="s">
        <v>281</v>
      </c>
      <c r="B1692" t="s">
        <v>280</v>
      </c>
      <c r="C1692" t="s">
        <v>19</v>
      </c>
      <c r="D1692" t="s">
        <v>33</v>
      </c>
      <c r="E1692" t="s">
        <v>13</v>
      </c>
      <c r="F1692" t="s">
        <v>279</v>
      </c>
      <c r="G1692" t="s">
        <v>9</v>
      </c>
      <c r="H1692" t="s">
        <v>278</v>
      </c>
      <c r="I1692" s="2">
        <v>43276</v>
      </c>
      <c r="J1692" s="1">
        <v>18.68178</v>
      </c>
      <c r="K1692" s="1">
        <v>1.0005390000000001</v>
      </c>
      <c r="L1692" s="1">
        <v>1.8462750000000001</v>
      </c>
      <c r="M1692" s="1">
        <v>2.5885570000000002</v>
      </c>
      <c r="N1692" s="1">
        <v>0.73011079999999995</v>
      </c>
      <c r="O1692" s="1">
        <v>7.9972370000000001E-2</v>
      </c>
      <c r="P1692" s="1">
        <v>0.2461575</v>
      </c>
      <c r="Q1692" s="1">
        <v>8.7409900000000008E-6</v>
      </c>
      <c r="R1692" s="1">
        <v>4.1882679999999999E-2</v>
      </c>
      <c r="S1692" s="1">
        <v>5.488588E-3</v>
      </c>
      <c r="T1692" s="1">
        <v>3.0807830000000001E-2</v>
      </c>
      <c r="U1692" s="1">
        <v>8.7012489999999998E-2</v>
      </c>
      <c r="V1692" s="1">
        <v>2.1840639999999999E-3</v>
      </c>
      <c r="W1692" s="1">
        <v>4.2459970000000003E-4</v>
      </c>
      <c r="X1692" s="1">
        <v>5.6183739999999998E-3</v>
      </c>
      <c r="Y1692" s="1">
        <v>2.6811819999999998E-4</v>
      </c>
      <c r="Z1692" s="1">
        <f t="shared" si="74"/>
        <v>1.6686479533113974</v>
      </c>
      <c r="AA1692" s="1">
        <f t="shared" si="74"/>
        <v>3.3614283942752654</v>
      </c>
      <c r="AB1692" s="1">
        <f t="shared" si="74"/>
        <v>0.29914144538061899</v>
      </c>
      <c r="AC1692" s="1">
        <f t="shared" si="74"/>
        <v>0.53093299598348775</v>
      </c>
      <c r="AD1692" s="1">
        <f t="shared" si="74"/>
        <v>2.2824305576714097</v>
      </c>
      <c r="AE1692" s="1">
        <f t="shared" si="74"/>
        <v>3067.3665111160171</v>
      </c>
    </row>
    <row r="1693" spans="1:31" x14ac:dyDescent="0.3">
      <c r="A1693" t="s">
        <v>281</v>
      </c>
      <c r="B1693" t="s">
        <v>280</v>
      </c>
      <c r="C1693" t="s">
        <v>19</v>
      </c>
      <c r="D1693" t="s">
        <v>33</v>
      </c>
      <c r="E1693" t="s">
        <v>13</v>
      </c>
      <c r="F1693" t="s">
        <v>279</v>
      </c>
      <c r="G1693" t="s">
        <v>9</v>
      </c>
      <c r="H1693" t="s">
        <v>278</v>
      </c>
      <c r="I1693" s="2">
        <v>43276</v>
      </c>
      <c r="J1693" s="1">
        <v>18.68178</v>
      </c>
      <c r="K1693" s="1">
        <v>1.0005390000000001</v>
      </c>
      <c r="L1693" s="1">
        <v>1.8462750000000001</v>
      </c>
      <c r="M1693" s="1">
        <v>2.5885570000000002</v>
      </c>
      <c r="N1693" s="1">
        <v>0.73011079999999995</v>
      </c>
      <c r="O1693" s="1">
        <v>7.9972370000000001E-2</v>
      </c>
      <c r="P1693" s="1">
        <v>0.2461575</v>
      </c>
      <c r="Q1693" s="1">
        <v>8.7409900000000008E-6</v>
      </c>
      <c r="R1693" s="1">
        <v>4.1882679999999999E-2</v>
      </c>
      <c r="S1693" s="1">
        <v>5.488588E-3</v>
      </c>
      <c r="T1693" s="1">
        <v>3.0807830000000001E-2</v>
      </c>
      <c r="U1693" s="1">
        <v>8.7012489999999998E-2</v>
      </c>
      <c r="V1693" s="1">
        <v>2.1840639999999999E-3</v>
      </c>
      <c r="W1693" s="1">
        <v>4.2459970000000003E-4</v>
      </c>
      <c r="X1693" s="1">
        <v>5.6183739999999998E-3</v>
      </c>
      <c r="Y1693" s="1">
        <v>2.6811819999999998E-4</v>
      </c>
      <c r="Z1693" s="1">
        <f t="shared" si="74"/>
        <v>1.6686479533113974</v>
      </c>
      <c r="AA1693" s="1">
        <f t="shared" si="74"/>
        <v>3.3614283942752654</v>
      </c>
      <c r="AB1693" s="1">
        <f t="shared" si="74"/>
        <v>0.29914144538061899</v>
      </c>
      <c r="AC1693" s="1">
        <f t="shared" si="74"/>
        <v>0.53093299598348775</v>
      </c>
      <c r="AD1693" s="1">
        <f t="shared" si="74"/>
        <v>2.2824305576714097</v>
      </c>
      <c r="AE1693" s="1">
        <f t="shared" si="74"/>
        <v>3067.3665111160171</v>
      </c>
    </row>
    <row r="1694" spans="1:31" x14ac:dyDescent="0.3">
      <c r="A1694" t="s">
        <v>281</v>
      </c>
      <c r="B1694" t="s">
        <v>280</v>
      </c>
      <c r="C1694" t="s">
        <v>19</v>
      </c>
      <c r="D1694" t="s">
        <v>33</v>
      </c>
      <c r="E1694" t="s">
        <v>13</v>
      </c>
      <c r="F1694" t="s">
        <v>279</v>
      </c>
      <c r="G1694" t="s">
        <v>9</v>
      </c>
      <c r="H1694" t="s">
        <v>278</v>
      </c>
      <c r="I1694" s="2">
        <v>43276</v>
      </c>
      <c r="J1694" s="1">
        <v>18.68178</v>
      </c>
      <c r="K1694" s="1">
        <v>1.0005390000000001</v>
      </c>
      <c r="L1694" s="1">
        <v>1.8462750000000001</v>
      </c>
      <c r="M1694" s="1">
        <v>2.5885570000000002</v>
      </c>
      <c r="N1694" s="1">
        <v>0.73011079999999995</v>
      </c>
      <c r="O1694" s="1">
        <v>7.9972370000000001E-2</v>
      </c>
      <c r="P1694" s="1">
        <v>0.2461575</v>
      </c>
      <c r="Q1694" s="1">
        <v>8.7409900000000008E-6</v>
      </c>
      <c r="R1694" s="1">
        <v>4.1882679999999999E-2</v>
      </c>
      <c r="S1694" s="1">
        <v>5.488588E-3</v>
      </c>
      <c r="T1694" s="1">
        <v>3.0807830000000001E-2</v>
      </c>
      <c r="U1694" s="1">
        <v>8.7012489999999998E-2</v>
      </c>
      <c r="V1694" s="1">
        <v>2.1840639999999999E-3</v>
      </c>
      <c r="W1694" s="1">
        <v>4.2459970000000003E-4</v>
      </c>
      <c r="X1694" s="1">
        <v>5.6183739999999998E-3</v>
      </c>
      <c r="Y1694" s="1">
        <v>2.6811819999999998E-4</v>
      </c>
      <c r="Z1694" s="1">
        <f t="shared" si="74"/>
        <v>1.6686479533113974</v>
      </c>
      <c r="AA1694" s="1">
        <f t="shared" si="74"/>
        <v>3.3614283942752654</v>
      </c>
      <c r="AB1694" s="1">
        <f t="shared" si="74"/>
        <v>0.29914144538061899</v>
      </c>
      <c r="AC1694" s="1">
        <f t="shared" si="74"/>
        <v>0.53093299598348775</v>
      </c>
      <c r="AD1694" s="1">
        <f t="shared" si="74"/>
        <v>2.2824305576714097</v>
      </c>
      <c r="AE1694" s="1">
        <f t="shared" si="74"/>
        <v>3067.3665111160171</v>
      </c>
    </row>
    <row r="1695" spans="1:31" x14ac:dyDescent="0.3">
      <c r="A1695" t="s">
        <v>281</v>
      </c>
      <c r="B1695" t="s">
        <v>280</v>
      </c>
      <c r="C1695" t="s">
        <v>19</v>
      </c>
      <c r="D1695" t="s">
        <v>33</v>
      </c>
      <c r="E1695" t="s">
        <v>13</v>
      </c>
      <c r="F1695" t="s">
        <v>279</v>
      </c>
      <c r="G1695" t="s">
        <v>9</v>
      </c>
      <c r="H1695" t="s">
        <v>278</v>
      </c>
      <c r="I1695" s="2">
        <v>43276</v>
      </c>
      <c r="J1695" s="1">
        <v>18.68178</v>
      </c>
      <c r="K1695" s="1">
        <v>1.0005390000000001</v>
      </c>
      <c r="L1695" s="1">
        <v>1.8462750000000001</v>
      </c>
      <c r="M1695" s="1">
        <v>2.5885570000000002</v>
      </c>
      <c r="N1695" s="1">
        <v>0.73011079999999995</v>
      </c>
      <c r="O1695" s="1">
        <v>7.9972370000000001E-2</v>
      </c>
      <c r="P1695" s="1">
        <v>0.2461575</v>
      </c>
      <c r="Q1695" s="1">
        <v>8.7409900000000008E-6</v>
      </c>
      <c r="R1695" s="1">
        <v>4.1882679999999999E-2</v>
      </c>
      <c r="S1695" s="1">
        <v>5.488588E-3</v>
      </c>
      <c r="T1695" s="1">
        <v>3.0807830000000001E-2</v>
      </c>
      <c r="U1695" s="1">
        <v>8.7012489999999998E-2</v>
      </c>
      <c r="V1695" s="1">
        <v>2.1840639999999999E-3</v>
      </c>
      <c r="W1695" s="1">
        <v>4.2459970000000003E-4</v>
      </c>
      <c r="X1695" s="1">
        <v>5.6183739999999998E-3</v>
      </c>
      <c r="Y1695" s="1">
        <v>2.6811819999999998E-4</v>
      </c>
      <c r="Z1695" s="1">
        <f t="shared" si="74"/>
        <v>1.6686479533113974</v>
      </c>
      <c r="AA1695" s="1">
        <f t="shared" si="74"/>
        <v>3.3614283942752654</v>
      </c>
      <c r="AB1695" s="1">
        <f t="shared" si="74"/>
        <v>0.29914144538061899</v>
      </c>
      <c r="AC1695" s="1">
        <f t="shared" si="74"/>
        <v>0.53093299598348775</v>
      </c>
      <c r="AD1695" s="1">
        <f t="shared" si="74"/>
        <v>2.2824305576714097</v>
      </c>
      <c r="AE1695" s="1">
        <f t="shared" si="74"/>
        <v>3067.3665111160171</v>
      </c>
    </row>
    <row r="1696" spans="1:31" x14ac:dyDescent="0.3">
      <c r="A1696" t="s">
        <v>281</v>
      </c>
      <c r="B1696" t="s">
        <v>280</v>
      </c>
      <c r="C1696" t="s">
        <v>19</v>
      </c>
      <c r="D1696" t="s">
        <v>33</v>
      </c>
      <c r="E1696" t="s">
        <v>13</v>
      </c>
      <c r="F1696" t="s">
        <v>279</v>
      </c>
      <c r="G1696" t="s">
        <v>9</v>
      </c>
      <c r="H1696" t="s">
        <v>278</v>
      </c>
      <c r="I1696" s="2">
        <v>43276</v>
      </c>
      <c r="J1696" s="1">
        <v>18.68178</v>
      </c>
      <c r="K1696" s="1">
        <v>1.0005390000000001</v>
      </c>
      <c r="L1696" s="1">
        <v>1.8462750000000001</v>
      </c>
      <c r="M1696" s="1">
        <v>2.5885570000000002</v>
      </c>
      <c r="N1696" s="1">
        <v>0.73011079999999995</v>
      </c>
      <c r="O1696" s="1">
        <v>7.9972370000000001E-2</v>
      </c>
      <c r="P1696" s="1">
        <v>0.2461575</v>
      </c>
      <c r="Q1696" s="1">
        <v>8.7409900000000008E-6</v>
      </c>
      <c r="R1696" s="1">
        <v>4.1882679999999999E-2</v>
      </c>
      <c r="S1696" s="1">
        <v>5.488588E-3</v>
      </c>
      <c r="T1696" s="1">
        <v>3.0807830000000001E-2</v>
      </c>
      <c r="U1696" s="1">
        <v>8.7012489999999998E-2</v>
      </c>
      <c r="V1696" s="1">
        <v>2.1840639999999999E-3</v>
      </c>
      <c r="W1696" s="1">
        <v>4.2459970000000003E-4</v>
      </c>
      <c r="X1696" s="1">
        <v>5.6183739999999998E-3</v>
      </c>
      <c r="Y1696" s="1">
        <v>2.6811819999999998E-4</v>
      </c>
      <c r="Z1696" s="1">
        <f t="shared" si="74"/>
        <v>1.6686479533113974</v>
      </c>
      <c r="AA1696" s="1">
        <f t="shared" si="74"/>
        <v>3.3614283942752654</v>
      </c>
      <c r="AB1696" s="1">
        <f t="shared" si="74"/>
        <v>0.29914144538061899</v>
      </c>
      <c r="AC1696" s="1">
        <f t="shared" si="74"/>
        <v>0.53093299598348775</v>
      </c>
      <c r="AD1696" s="1">
        <f t="shared" si="74"/>
        <v>2.2824305576714097</v>
      </c>
      <c r="AE1696" s="1">
        <f t="shared" si="74"/>
        <v>3067.3665111160171</v>
      </c>
    </row>
    <row r="1697" spans="1:31" x14ac:dyDescent="0.3">
      <c r="A1697" t="s">
        <v>281</v>
      </c>
      <c r="B1697" t="s">
        <v>280</v>
      </c>
      <c r="C1697" t="s">
        <v>19</v>
      </c>
      <c r="D1697" t="s">
        <v>33</v>
      </c>
      <c r="E1697" t="s">
        <v>13</v>
      </c>
      <c r="F1697" t="s">
        <v>279</v>
      </c>
      <c r="G1697" t="s">
        <v>9</v>
      </c>
      <c r="H1697" t="s">
        <v>278</v>
      </c>
      <c r="I1697" s="2">
        <v>43276</v>
      </c>
      <c r="J1697" s="1">
        <v>18.68178</v>
      </c>
      <c r="K1697" s="1">
        <v>1.0005390000000001</v>
      </c>
      <c r="L1697" s="1">
        <v>1.8462750000000001</v>
      </c>
      <c r="M1697" s="1">
        <v>2.5885570000000002</v>
      </c>
      <c r="N1697" s="1">
        <v>0.73011079999999995</v>
      </c>
      <c r="O1697" s="1">
        <v>7.9972370000000001E-2</v>
      </c>
      <c r="P1697" s="1">
        <v>0.2461575</v>
      </c>
      <c r="Q1697" s="1">
        <v>8.7409900000000008E-6</v>
      </c>
      <c r="R1697" s="1">
        <v>4.1882679999999999E-2</v>
      </c>
      <c r="S1697" s="1">
        <v>5.488588E-3</v>
      </c>
      <c r="T1697" s="1">
        <v>3.0807830000000001E-2</v>
      </c>
      <c r="U1697" s="1">
        <v>8.7012489999999998E-2</v>
      </c>
      <c r="V1697" s="1">
        <v>2.1840639999999999E-3</v>
      </c>
      <c r="W1697" s="1">
        <v>4.2459970000000003E-4</v>
      </c>
      <c r="X1697" s="1">
        <v>5.6183739999999998E-3</v>
      </c>
      <c r="Y1697" s="1">
        <v>2.6811819999999998E-4</v>
      </c>
      <c r="Z1697" s="1">
        <f t="shared" si="74"/>
        <v>1.6686479533113974</v>
      </c>
      <c r="AA1697" s="1">
        <f t="shared" si="74"/>
        <v>3.3614283942752654</v>
      </c>
      <c r="AB1697" s="1">
        <f t="shared" si="74"/>
        <v>0.29914144538061899</v>
      </c>
      <c r="AC1697" s="1">
        <f t="shared" si="74"/>
        <v>0.53093299598348775</v>
      </c>
      <c r="AD1697" s="1">
        <f t="shared" si="74"/>
        <v>2.2824305576714097</v>
      </c>
      <c r="AE1697" s="1">
        <f t="shared" si="74"/>
        <v>3067.3665111160171</v>
      </c>
    </row>
    <row r="1698" spans="1:31" x14ac:dyDescent="0.3">
      <c r="A1698" t="s">
        <v>281</v>
      </c>
      <c r="B1698" t="s">
        <v>280</v>
      </c>
      <c r="C1698" t="s">
        <v>17</v>
      </c>
      <c r="D1698" t="s">
        <v>34</v>
      </c>
      <c r="E1698" t="s">
        <v>13</v>
      </c>
      <c r="F1698" t="s">
        <v>279</v>
      </c>
      <c r="G1698" t="s">
        <v>9</v>
      </c>
      <c r="H1698" t="s">
        <v>278</v>
      </c>
      <c r="I1698" s="2">
        <v>43276</v>
      </c>
      <c r="J1698" s="1">
        <v>19.41949</v>
      </c>
      <c r="K1698" s="1">
        <v>0.96528340000000001</v>
      </c>
      <c r="L1698" s="1">
        <v>1.8436630000000001</v>
      </c>
      <c r="M1698" s="1">
        <v>3.012321</v>
      </c>
      <c r="N1698" s="1">
        <v>0.74502380000000001</v>
      </c>
      <c r="O1698" s="1">
        <v>7.104481E-2</v>
      </c>
      <c r="P1698" s="1">
        <v>0.22672980000000001</v>
      </c>
      <c r="Q1698" s="1">
        <v>9.1312619999999995E-7</v>
      </c>
      <c r="R1698" s="1">
        <v>2.9954850000000002E-2</v>
      </c>
      <c r="S1698" s="1">
        <v>3.9342650000000002E-3</v>
      </c>
      <c r="T1698" s="1">
        <v>2.6724649999999999E-2</v>
      </c>
      <c r="U1698" s="1">
        <v>7.5936779999999995E-2</v>
      </c>
      <c r="V1698" s="1">
        <v>1.9672750000000001E-3</v>
      </c>
      <c r="W1698" s="1">
        <v>3.6981440000000002E-4</v>
      </c>
      <c r="X1698" s="1">
        <v>5.0746029999999996E-3</v>
      </c>
      <c r="Y1698" s="1">
        <v>2.3496610000000001E-4</v>
      </c>
      <c r="Z1698" s="1">
        <f t="shared" si="74"/>
        <v>1.4495409410505065</v>
      </c>
      <c r="AA1698" s="1">
        <f t="shared" si="74"/>
        <v>2.5208727755109761</v>
      </c>
      <c r="AB1698" s="1">
        <f t="shared" si="74"/>
        <v>0.26405532279639926</v>
      </c>
      <c r="AC1698" s="1">
        <f t="shared" si="74"/>
        <v>0.52053682739105078</v>
      </c>
      <c r="AD1698" s="1">
        <f t="shared" si="74"/>
        <v>2.2381720444335058</v>
      </c>
      <c r="AE1698" s="1">
        <f t="shared" si="74"/>
        <v>25732.05105712661</v>
      </c>
    </row>
    <row r="1699" spans="1:31" x14ac:dyDescent="0.3">
      <c r="A1699" t="s">
        <v>281</v>
      </c>
      <c r="B1699" t="s">
        <v>280</v>
      </c>
      <c r="C1699" t="s">
        <v>17</v>
      </c>
      <c r="D1699" t="s">
        <v>34</v>
      </c>
      <c r="E1699" t="s">
        <v>13</v>
      </c>
      <c r="F1699" t="s">
        <v>279</v>
      </c>
      <c r="G1699" t="s">
        <v>9</v>
      </c>
      <c r="H1699" t="s">
        <v>278</v>
      </c>
      <c r="I1699" s="2">
        <v>43276</v>
      </c>
      <c r="J1699" s="1">
        <v>19.41949</v>
      </c>
      <c r="K1699" s="1">
        <v>0.96528340000000001</v>
      </c>
      <c r="L1699" s="1">
        <v>1.8436630000000001</v>
      </c>
      <c r="M1699" s="1">
        <v>3.012321</v>
      </c>
      <c r="N1699" s="1">
        <v>0.74502380000000001</v>
      </c>
      <c r="O1699" s="1">
        <v>7.104481E-2</v>
      </c>
      <c r="P1699" s="1">
        <v>0.22672980000000001</v>
      </c>
      <c r="Q1699" s="1">
        <v>9.1312619999999995E-7</v>
      </c>
      <c r="R1699" s="1">
        <v>2.9954850000000002E-2</v>
      </c>
      <c r="S1699" s="1">
        <v>3.9342650000000002E-3</v>
      </c>
      <c r="T1699" s="1">
        <v>2.6724649999999999E-2</v>
      </c>
      <c r="U1699" s="1">
        <v>7.5936779999999995E-2</v>
      </c>
      <c r="V1699" s="1">
        <v>1.9672750000000001E-3</v>
      </c>
      <c r="W1699" s="1">
        <v>3.6981440000000002E-4</v>
      </c>
      <c r="X1699" s="1">
        <v>5.0746029999999996E-3</v>
      </c>
      <c r="Y1699" s="1">
        <v>2.3496610000000001E-4</v>
      </c>
      <c r="Z1699" s="1">
        <f t="shared" si="74"/>
        <v>1.4495409410505065</v>
      </c>
      <c r="AA1699" s="1">
        <f t="shared" si="74"/>
        <v>2.5208727755109761</v>
      </c>
      <c r="AB1699" s="1">
        <f t="shared" si="74"/>
        <v>0.26405532279639926</v>
      </c>
      <c r="AC1699" s="1">
        <f t="shared" si="74"/>
        <v>0.52053682739105078</v>
      </c>
      <c r="AD1699" s="1">
        <f t="shared" si="74"/>
        <v>2.2381720444335058</v>
      </c>
      <c r="AE1699" s="1">
        <f t="shared" si="74"/>
        <v>25732.05105712661</v>
      </c>
    </row>
    <row r="1700" spans="1:31" x14ac:dyDescent="0.3">
      <c r="A1700" t="s">
        <v>281</v>
      </c>
      <c r="B1700" t="s">
        <v>280</v>
      </c>
      <c r="C1700" t="s">
        <v>17</v>
      </c>
      <c r="D1700" t="s">
        <v>34</v>
      </c>
      <c r="E1700" t="s">
        <v>13</v>
      </c>
      <c r="F1700" t="s">
        <v>279</v>
      </c>
      <c r="G1700" t="s">
        <v>9</v>
      </c>
      <c r="H1700" t="s">
        <v>278</v>
      </c>
      <c r="I1700" s="2">
        <v>43276</v>
      </c>
      <c r="J1700" s="1">
        <v>19.41949</v>
      </c>
      <c r="K1700" s="1">
        <v>0.96528340000000001</v>
      </c>
      <c r="L1700" s="1">
        <v>1.8436630000000001</v>
      </c>
      <c r="M1700" s="1">
        <v>3.012321</v>
      </c>
      <c r="N1700" s="1">
        <v>0.74502380000000001</v>
      </c>
      <c r="O1700" s="1">
        <v>7.104481E-2</v>
      </c>
      <c r="P1700" s="1">
        <v>0.22672980000000001</v>
      </c>
      <c r="Q1700" s="1">
        <v>9.1312619999999995E-7</v>
      </c>
      <c r="R1700" s="1">
        <v>2.9954850000000002E-2</v>
      </c>
      <c r="S1700" s="1">
        <v>3.9342650000000002E-3</v>
      </c>
      <c r="T1700" s="1">
        <v>2.6724649999999999E-2</v>
      </c>
      <c r="U1700" s="1">
        <v>7.5936779999999995E-2</v>
      </c>
      <c r="V1700" s="1">
        <v>1.9672750000000001E-3</v>
      </c>
      <c r="W1700" s="1">
        <v>3.6981440000000002E-4</v>
      </c>
      <c r="X1700" s="1">
        <v>5.0746029999999996E-3</v>
      </c>
      <c r="Y1700" s="1">
        <v>2.3496610000000001E-4</v>
      </c>
      <c r="Z1700" s="1">
        <f t="shared" si="74"/>
        <v>1.4495409410505065</v>
      </c>
      <c r="AA1700" s="1">
        <f t="shared" si="74"/>
        <v>2.5208727755109761</v>
      </c>
      <c r="AB1700" s="1">
        <f t="shared" si="74"/>
        <v>0.26405532279639926</v>
      </c>
      <c r="AC1700" s="1">
        <f t="shared" si="74"/>
        <v>0.52053682739105078</v>
      </c>
      <c r="AD1700" s="1">
        <f t="shared" si="74"/>
        <v>2.2381720444335058</v>
      </c>
      <c r="AE1700" s="1">
        <f t="shared" si="74"/>
        <v>25732.05105712661</v>
      </c>
    </row>
    <row r="1701" spans="1:31" x14ac:dyDescent="0.3">
      <c r="A1701" t="s">
        <v>281</v>
      </c>
      <c r="B1701" t="s">
        <v>280</v>
      </c>
      <c r="C1701" t="s">
        <v>17</v>
      </c>
      <c r="D1701" t="s">
        <v>34</v>
      </c>
      <c r="E1701" t="s">
        <v>13</v>
      </c>
      <c r="F1701" t="s">
        <v>279</v>
      </c>
      <c r="G1701" t="s">
        <v>9</v>
      </c>
      <c r="H1701" t="s">
        <v>278</v>
      </c>
      <c r="I1701" s="2">
        <v>43276</v>
      </c>
      <c r="J1701" s="1">
        <v>19.41949</v>
      </c>
      <c r="K1701" s="1">
        <v>0.96528340000000001</v>
      </c>
      <c r="L1701" s="1">
        <v>1.8436630000000001</v>
      </c>
      <c r="M1701" s="1">
        <v>3.012321</v>
      </c>
      <c r="N1701" s="1">
        <v>0.74502380000000001</v>
      </c>
      <c r="O1701" s="1">
        <v>7.104481E-2</v>
      </c>
      <c r="P1701" s="1">
        <v>0.22672980000000001</v>
      </c>
      <c r="Q1701" s="1">
        <v>9.1312619999999995E-7</v>
      </c>
      <c r="R1701" s="1">
        <v>2.9954850000000002E-2</v>
      </c>
      <c r="S1701" s="1">
        <v>3.9342650000000002E-3</v>
      </c>
      <c r="T1701" s="1">
        <v>2.6724649999999999E-2</v>
      </c>
      <c r="U1701" s="1">
        <v>7.5936779999999995E-2</v>
      </c>
      <c r="V1701" s="1">
        <v>1.9672750000000001E-3</v>
      </c>
      <c r="W1701" s="1">
        <v>3.6981440000000002E-4</v>
      </c>
      <c r="X1701" s="1">
        <v>5.0746029999999996E-3</v>
      </c>
      <c r="Y1701" s="1">
        <v>2.3496610000000001E-4</v>
      </c>
      <c r="Z1701" s="1">
        <f t="shared" si="74"/>
        <v>1.4495409410505065</v>
      </c>
      <c r="AA1701" s="1">
        <f t="shared" si="74"/>
        <v>2.5208727755109761</v>
      </c>
      <c r="AB1701" s="1">
        <f t="shared" si="74"/>
        <v>0.26405532279639926</v>
      </c>
      <c r="AC1701" s="1">
        <f t="shared" si="74"/>
        <v>0.52053682739105078</v>
      </c>
      <c r="AD1701" s="1">
        <f t="shared" si="74"/>
        <v>2.2381720444335058</v>
      </c>
      <c r="AE1701" s="1">
        <f t="shared" si="74"/>
        <v>25732.05105712661</v>
      </c>
    </row>
    <row r="1702" spans="1:31" x14ac:dyDescent="0.3">
      <c r="A1702" t="s">
        <v>281</v>
      </c>
      <c r="B1702" t="s">
        <v>280</v>
      </c>
      <c r="C1702" t="s">
        <v>17</v>
      </c>
      <c r="D1702" t="s">
        <v>34</v>
      </c>
      <c r="E1702" t="s">
        <v>13</v>
      </c>
      <c r="F1702" t="s">
        <v>279</v>
      </c>
      <c r="G1702" t="s">
        <v>9</v>
      </c>
      <c r="H1702" t="s">
        <v>278</v>
      </c>
      <c r="I1702" s="2">
        <v>43276</v>
      </c>
      <c r="J1702" s="1">
        <v>19.41949</v>
      </c>
      <c r="K1702" s="1">
        <v>0.96528340000000001</v>
      </c>
      <c r="L1702" s="1">
        <v>1.8436630000000001</v>
      </c>
      <c r="M1702" s="1">
        <v>3.012321</v>
      </c>
      <c r="N1702" s="1">
        <v>0.74502380000000001</v>
      </c>
      <c r="O1702" s="1">
        <v>7.104481E-2</v>
      </c>
      <c r="P1702" s="1">
        <v>0.22672980000000001</v>
      </c>
      <c r="Q1702" s="1">
        <v>9.1312619999999995E-7</v>
      </c>
      <c r="R1702" s="1">
        <v>2.9954850000000002E-2</v>
      </c>
      <c r="S1702" s="1">
        <v>3.9342650000000002E-3</v>
      </c>
      <c r="T1702" s="1">
        <v>2.6724649999999999E-2</v>
      </c>
      <c r="U1702" s="1">
        <v>7.5936779999999995E-2</v>
      </c>
      <c r="V1702" s="1">
        <v>1.9672750000000001E-3</v>
      </c>
      <c r="W1702" s="1">
        <v>3.6981440000000002E-4</v>
      </c>
      <c r="X1702" s="1">
        <v>5.0746029999999996E-3</v>
      </c>
      <c r="Y1702" s="1">
        <v>2.3496610000000001E-4</v>
      </c>
      <c r="Z1702" s="1">
        <f t="shared" si="74"/>
        <v>1.4495409410505065</v>
      </c>
      <c r="AA1702" s="1">
        <f t="shared" si="74"/>
        <v>2.5208727755109761</v>
      </c>
      <c r="AB1702" s="1">
        <f t="shared" si="74"/>
        <v>0.26405532279639926</v>
      </c>
      <c r="AC1702" s="1">
        <f t="shared" si="74"/>
        <v>0.52053682739105078</v>
      </c>
      <c r="AD1702" s="1">
        <f t="shared" si="74"/>
        <v>2.2381720444335058</v>
      </c>
      <c r="AE1702" s="1">
        <f t="shared" si="74"/>
        <v>25732.05105712661</v>
      </c>
    </row>
    <row r="1703" spans="1:31" x14ac:dyDescent="0.3">
      <c r="A1703" t="s">
        <v>281</v>
      </c>
      <c r="B1703" t="s">
        <v>280</v>
      </c>
      <c r="C1703" t="s">
        <v>17</v>
      </c>
      <c r="D1703" t="s">
        <v>34</v>
      </c>
      <c r="E1703" t="s">
        <v>13</v>
      </c>
      <c r="F1703" t="s">
        <v>279</v>
      </c>
      <c r="G1703" t="s">
        <v>9</v>
      </c>
      <c r="H1703" t="s">
        <v>278</v>
      </c>
      <c r="I1703" s="2">
        <v>43276</v>
      </c>
      <c r="J1703" s="1">
        <v>19.41949</v>
      </c>
      <c r="K1703" s="1">
        <v>0.96528340000000001</v>
      </c>
      <c r="L1703" s="1">
        <v>1.8436630000000001</v>
      </c>
      <c r="M1703" s="1">
        <v>3.012321</v>
      </c>
      <c r="N1703" s="1">
        <v>0.74502380000000001</v>
      </c>
      <c r="O1703" s="1">
        <v>7.104481E-2</v>
      </c>
      <c r="P1703" s="1">
        <v>0.22672980000000001</v>
      </c>
      <c r="Q1703" s="1">
        <v>9.1312619999999995E-7</v>
      </c>
      <c r="R1703" s="1">
        <v>2.9954850000000002E-2</v>
      </c>
      <c r="S1703" s="1">
        <v>3.9342650000000002E-3</v>
      </c>
      <c r="T1703" s="1">
        <v>2.6724649999999999E-2</v>
      </c>
      <c r="U1703" s="1">
        <v>7.5936779999999995E-2</v>
      </c>
      <c r="V1703" s="1">
        <v>1.9672750000000001E-3</v>
      </c>
      <c r="W1703" s="1">
        <v>3.6981440000000002E-4</v>
      </c>
      <c r="X1703" s="1">
        <v>5.0746029999999996E-3</v>
      </c>
      <c r="Y1703" s="1">
        <v>2.3496610000000001E-4</v>
      </c>
      <c r="Z1703" s="1">
        <f t="shared" si="74"/>
        <v>1.4495409410505065</v>
      </c>
      <c r="AA1703" s="1">
        <f t="shared" si="74"/>
        <v>2.5208727755109761</v>
      </c>
      <c r="AB1703" s="1">
        <f t="shared" si="74"/>
        <v>0.26405532279639926</v>
      </c>
      <c r="AC1703" s="1">
        <f t="shared" si="74"/>
        <v>0.52053682739105078</v>
      </c>
      <c r="AD1703" s="1">
        <f t="shared" si="74"/>
        <v>2.2381720444335058</v>
      </c>
      <c r="AE1703" s="1">
        <f t="shared" si="74"/>
        <v>25732.05105712661</v>
      </c>
    </row>
    <row r="1704" spans="1:31" x14ac:dyDescent="0.3">
      <c r="A1704" t="s">
        <v>281</v>
      </c>
      <c r="B1704" t="s">
        <v>280</v>
      </c>
      <c r="C1704" t="s">
        <v>17</v>
      </c>
      <c r="D1704" t="s">
        <v>34</v>
      </c>
      <c r="E1704" t="s">
        <v>13</v>
      </c>
      <c r="F1704" t="s">
        <v>279</v>
      </c>
      <c r="G1704" t="s">
        <v>9</v>
      </c>
      <c r="H1704" t="s">
        <v>278</v>
      </c>
      <c r="I1704" s="2">
        <v>43276</v>
      </c>
      <c r="J1704" s="1">
        <v>19.41949</v>
      </c>
      <c r="K1704" s="1">
        <v>0.96528340000000001</v>
      </c>
      <c r="L1704" s="1">
        <v>1.8436630000000001</v>
      </c>
      <c r="M1704" s="1">
        <v>3.012321</v>
      </c>
      <c r="N1704" s="1">
        <v>0.74502380000000001</v>
      </c>
      <c r="O1704" s="1">
        <v>7.104481E-2</v>
      </c>
      <c r="P1704" s="1">
        <v>0.22672980000000001</v>
      </c>
      <c r="Q1704" s="1">
        <v>9.1312619999999995E-7</v>
      </c>
      <c r="R1704" s="1">
        <v>2.9954850000000002E-2</v>
      </c>
      <c r="S1704" s="1">
        <v>3.9342650000000002E-3</v>
      </c>
      <c r="T1704" s="1">
        <v>2.6724649999999999E-2</v>
      </c>
      <c r="U1704" s="1">
        <v>7.5936779999999995E-2</v>
      </c>
      <c r="V1704" s="1">
        <v>1.9672750000000001E-3</v>
      </c>
      <c r="W1704" s="1">
        <v>3.6981440000000002E-4</v>
      </c>
      <c r="X1704" s="1">
        <v>5.0746029999999996E-3</v>
      </c>
      <c r="Y1704" s="1">
        <v>2.3496610000000001E-4</v>
      </c>
      <c r="Z1704" s="1">
        <f t="shared" si="74"/>
        <v>1.4495409410505065</v>
      </c>
      <c r="AA1704" s="1">
        <f t="shared" si="74"/>
        <v>2.5208727755109761</v>
      </c>
      <c r="AB1704" s="1">
        <f t="shared" si="74"/>
        <v>0.26405532279639926</v>
      </c>
      <c r="AC1704" s="1">
        <f t="shared" si="74"/>
        <v>0.52053682739105078</v>
      </c>
      <c r="AD1704" s="1">
        <f t="shared" si="74"/>
        <v>2.2381720444335058</v>
      </c>
      <c r="AE1704" s="1">
        <f t="shared" si="74"/>
        <v>25732.05105712661</v>
      </c>
    </row>
    <row r="1705" spans="1:31" x14ac:dyDescent="0.3">
      <c r="A1705" t="s">
        <v>281</v>
      </c>
      <c r="B1705" t="s">
        <v>280</v>
      </c>
      <c r="C1705" t="s">
        <v>17</v>
      </c>
      <c r="D1705" t="s">
        <v>34</v>
      </c>
      <c r="E1705" t="s">
        <v>13</v>
      </c>
      <c r="F1705" t="s">
        <v>279</v>
      </c>
      <c r="G1705" t="s">
        <v>9</v>
      </c>
      <c r="H1705" t="s">
        <v>278</v>
      </c>
      <c r="I1705" s="2">
        <v>43276</v>
      </c>
      <c r="J1705" s="1">
        <v>19.41949</v>
      </c>
      <c r="K1705" s="1">
        <v>0.96528340000000001</v>
      </c>
      <c r="L1705" s="1">
        <v>1.8436630000000001</v>
      </c>
      <c r="M1705" s="1">
        <v>3.012321</v>
      </c>
      <c r="N1705" s="1">
        <v>0.74502380000000001</v>
      </c>
      <c r="O1705" s="1">
        <v>7.104481E-2</v>
      </c>
      <c r="P1705" s="1">
        <v>0.22672980000000001</v>
      </c>
      <c r="Q1705" s="1">
        <v>9.1312619999999995E-7</v>
      </c>
      <c r="R1705" s="1">
        <v>2.9954850000000002E-2</v>
      </c>
      <c r="S1705" s="1">
        <v>3.9342650000000002E-3</v>
      </c>
      <c r="T1705" s="1">
        <v>2.6724649999999999E-2</v>
      </c>
      <c r="U1705" s="1">
        <v>7.5936779999999995E-2</v>
      </c>
      <c r="V1705" s="1">
        <v>1.9672750000000001E-3</v>
      </c>
      <c r="W1705" s="1">
        <v>3.6981440000000002E-4</v>
      </c>
      <c r="X1705" s="1">
        <v>5.0746029999999996E-3</v>
      </c>
      <c r="Y1705" s="1">
        <v>2.3496610000000001E-4</v>
      </c>
      <c r="Z1705" s="1">
        <f t="shared" si="74"/>
        <v>1.4495409410505065</v>
      </c>
      <c r="AA1705" s="1">
        <f t="shared" si="74"/>
        <v>2.5208727755109761</v>
      </c>
      <c r="AB1705" s="1">
        <f t="shared" si="74"/>
        <v>0.26405532279639926</v>
      </c>
      <c r="AC1705" s="1">
        <f t="shared" si="74"/>
        <v>0.52053682739105078</v>
      </c>
      <c r="AD1705" s="1">
        <f t="shared" si="74"/>
        <v>2.2381720444335058</v>
      </c>
      <c r="AE1705" s="1">
        <f t="shared" si="74"/>
        <v>25732.05105712661</v>
      </c>
    </row>
    <row r="1706" spans="1:31" x14ac:dyDescent="0.3">
      <c r="A1706" t="s">
        <v>281</v>
      </c>
      <c r="B1706" t="s">
        <v>280</v>
      </c>
      <c r="C1706" t="s">
        <v>19</v>
      </c>
      <c r="D1706" t="s">
        <v>35</v>
      </c>
      <c r="E1706" t="s">
        <v>13</v>
      </c>
      <c r="F1706" t="s">
        <v>279</v>
      </c>
      <c r="G1706" t="s">
        <v>9</v>
      </c>
      <c r="H1706" t="s">
        <v>278</v>
      </c>
      <c r="I1706" s="2">
        <v>43276</v>
      </c>
      <c r="J1706" s="1">
        <v>18.666799999999999</v>
      </c>
      <c r="K1706" s="1">
        <v>1.0587009999999999</v>
      </c>
      <c r="L1706" s="1">
        <v>1.72801</v>
      </c>
      <c r="M1706" s="1">
        <v>3.2390330000000001</v>
      </c>
      <c r="N1706" s="1">
        <v>0.72877080000000005</v>
      </c>
      <c r="O1706" s="1">
        <v>4.7769939999999997E-2</v>
      </c>
      <c r="P1706" s="1">
        <v>0.20578080000000001</v>
      </c>
      <c r="Q1706" s="1">
        <v>7.6280319999999999E-7</v>
      </c>
      <c r="R1706" s="1">
        <v>3.3133650000000001E-2</v>
      </c>
      <c r="S1706" s="1">
        <v>4.3414639999999997E-3</v>
      </c>
      <c r="T1706" s="1">
        <v>2.3985650000000001E-2</v>
      </c>
      <c r="U1706" s="1">
        <v>6.8851609999999994E-2</v>
      </c>
      <c r="V1706" s="1">
        <v>1.797398E-3</v>
      </c>
      <c r="W1706" s="1">
        <v>3.0779599999999999E-4</v>
      </c>
      <c r="X1706" s="1">
        <v>4.4082189999999997E-3</v>
      </c>
      <c r="Y1706" s="1">
        <v>2.0958559999999999E-4</v>
      </c>
      <c r="Z1706" s="1">
        <f t="shared" si="74"/>
        <v>1.3880504163749052</v>
      </c>
      <c r="AA1706" s="1">
        <f t="shared" si="74"/>
        <v>2.1256841162161666</v>
      </c>
      <c r="AB1706" s="1">
        <f t="shared" si="74"/>
        <v>0.2466341955522916</v>
      </c>
      <c r="AC1706" s="1">
        <f t="shared" si="74"/>
        <v>0.64432988611666664</v>
      </c>
      <c r="AD1706" s="1">
        <f t="shared" si="74"/>
        <v>2.1421915941623317</v>
      </c>
      <c r="AE1706" s="1">
        <f t="shared" si="74"/>
        <v>27475.710642010938</v>
      </c>
    </row>
    <row r="1707" spans="1:31" x14ac:dyDescent="0.3">
      <c r="A1707" t="s">
        <v>281</v>
      </c>
      <c r="B1707" t="s">
        <v>280</v>
      </c>
      <c r="C1707" t="s">
        <v>19</v>
      </c>
      <c r="D1707" t="s">
        <v>35</v>
      </c>
      <c r="E1707" t="s">
        <v>13</v>
      </c>
      <c r="F1707" t="s">
        <v>279</v>
      </c>
      <c r="G1707" t="s">
        <v>9</v>
      </c>
      <c r="H1707" t="s">
        <v>278</v>
      </c>
      <c r="I1707" s="2">
        <v>43276</v>
      </c>
      <c r="J1707" s="1">
        <v>18.666799999999999</v>
      </c>
      <c r="K1707" s="1">
        <v>1.0587009999999999</v>
      </c>
      <c r="L1707" s="1">
        <v>1.72801</v>
      </c>
      <c r="M1707" s="1">
        <v>3.2390330000000001</v>
      </c>
      <c r="N1707" s="1">
        <v>0.72877080000000005</v>
      </c>
      <c r="O1707" s="1">
        <v>4.7769939999999997E-2</v>
      </c>
      <c r="P1707" s="1">
        <v>0.20578080000000001</v>
      </c>
      <c r="Q1707" s="1">
        <v>7.6280319999999999E-7</v>
      </c>
      <c r="R1707" s="1">
        <v>3.3133650000000001E-2</v>
      </c>
      <c r="S1707" s="1">
        <v>4.3414639999999997E-3</v>
      </c>
      <c r="T1707" s="1">
        <v>2.3985650000000001E-2</v>
      </c>
      <c r="U1707" s="1">
        <v>6.8851609999999994E-2</v>
      </c>
      <c r="V1707" s="1">
        <v>1.797398E-3</v>
      </c>
      <c r="W1707" s="1">
        <v>3.0779599999999999E-4</v>
      </c>
      <c r="X1707" s="1">
        <v>4.4082189999999997E-3</v>
      </c>
      <c r="Y1707" s="1">
        <v>2.0958559999999999E-4</v>
      </c>
      <c r="Z1707" s="1">
        <f t="shared" si="74"/>
        <v>1.3880504163749052</v>
      </c>
      <c r="AA1707" s="1">
        <f t="shared" si="74"/>
        <v>2.1256841162161666</v>
      </c>
      <c r="AB1707" s="1">
        <f t="shared" si="74"/>
        <v>0.2466341955522916</v>
      </c>
      <c r="AC1707" s="1">
        <f t="shared" si="74"/>
        <v>0.64432988611666664</v>
      </c>
      <c r="AD1707" s="1">
        <f t="shared" si="74"/>
        <v>2.1421915941623317</v>
      </c>
      <c r="AE1707" s="1">
        <f t="shared" si="74"/>
        <v>27475.710642010938</v>
      </c>
    </row>
    <row r="1708" spans="1:31" x14ac:dyDescent="0.3">
      <c r="A1708" t="s">
        <v>281</v>
      </c>
      <c r="B1708" t="s">
        <v>280</v>
      </c>
      <c r="C1708" t="s">
        <v>19</v>
      </c>
      <c r="D1708" t="s">
        <v>35</v>
      </c>
      <c r="E1708" t="s">
        <v>13</v>
      </c>
      <c r="F1708" t="s">
        <v>279</v>
      </c>
      <c r="G1708" t="s">
        <v>9</v>
      </c>
      <c r="H1708" t="s">
        <v>278</v>
      </c>
      <c r="I1708" s="2">
        <v>43276</v>
      </c>
      <c r="J1708" s="1">
        <v>18.666799999999999</v>
      </c>
      <c r="K1708" s="1">
        <v>1.0587009999999999</v>
      </c>
      <c r="L1708" s="1">
        <v>1.72801</v>
      </c>
      <c r="M1708" s="1">
        <v>3.2390330000000001</v>
      </c>
      <c r="N1708" s="1">
        <v>0.72877080000000005</v>
      </c>
      <c r="O1708" s="1">
        <v>4.7769939999999997E-2</v>
      </c>
      <c r="P1708" s="1">
        <v>0.20578080000000001</v>
      </c>
      <c r="Q1708" s="1">
        <v>7.6280319999999999E-7</v>
      </c>
      <c r="R1708" s="1">
        <v>3.3133650000000001E-2</v>
      </c>
      <c r="S1708" s="1">
        <v>4.3414639999999997E-3</v>
      </c>
      <c r="T1708" s="1">
        <v>2.3985650000000001E-2</v>
      </c>
      <c r="U1708" s="1">
        <v>6.8851609999999994E-2</v>
      </c>
      <c r="V1708" s="1">
        <v>1.797398E-3</v>
      </c>
      <c r="W1708" s="1">
        <v>3.0779599999999999E-4</v>
      </c>
      <c r="X1708" s="1">
        <v>4.4082189999999997E-3</v>
      </c>
      <c r="Y1708" s="1">
        <v>2.0958559999999999E-4</v>
      </c>
      <c r="Z1708" s="1">
        <f t="shared" si="74"/>
        <v>1.3880504163749052</v>
      </c>
      <c r="AA1708" s="1">
        <f t="shared" si="74"/>
        <v>2.1256841162161666</v>
      </c>
      <c r="AB1708" s="1">
        <f t="shared" si="74"/>
        <v>0.2466341955522916</v>
      </c>
      <c r="AC1708" s="1">
        <f t="shared" si="74"/>
        <v>0.64432988611666664</v>
      </c>
      <c r="AD1708" s="1">
        <f t="shared" si="74"/>
        <v>2.1421915941623317</v>
      </c>
      <c r="AE1708" s="1">
        <f t="shared" si="74"/>
        <v>27475.710642010938</v>
      </c>
    </row>
    <row r="1709" spans="1:31" x14ac:dyDescent="0.3">
      <c r="A1709" t="s">
        <v>281</v>
      </c>
      <c r="B1709" t="s">
        <v>280</v>
      </c>
      <c r="C1709" t="s">
        <v>19</v>
      </c>
      <c r="D1709" t="s">
        <v>35</v>
      </c>
      <c r="E1709" t="s">
        <v>13</v>
      </c>
      <c r="F1709" t="s">
        <v>279</v>
      </c>
      <c r="G1709" t="s">
        <v>9</v>
      </c>
      <c r="H1709" t="s">
        <v>278</v>
      </c>
      <c r="I1709" s="2">
        <v>43276</v>
      </c>
      <c r="J1709" s="1">
        <v>18.666799999999999</v>
      </c>
      <c r="K1709" s="1">
        <v>1.0587009999999999</v>
      </c>
      <c r="L1709" s="1">
        <v>1.72801</v>
      </c>
      <c r="M1709" s="1">
        <v>3.2390330000000001</v>
      </c>
      <c r="N1709" s="1">
        <v>0.72877080000000005</v>
      </c>
      <c r="O1709" s="1">
        <v>4.7769939999999997E-2</v>
      </c>
      <c r="P1709" s="1">
        <v>0.20578080000000001</v>
      </c>
      <c r="Q1709" s="1">
        <v>7.6280319999999999E-7</v>
      </c>
      <c r="R1709" s="1">
        <v>3.3133650000000001E-2</v>
      </c>
      <c r="S1709" s="1">
        <v>4.3414639999999997E-3</v>
      </c>
      <c r="T1709" s="1">
        <v>2.3985650000000001E-2</v>
      </c>
      <c r="U1709" s="1">
        <v>6.8851609999999994E-2</v>
      </c>
      <c r="V1709" s="1">
        <v>1.797398E-3</v>
      </c>
      <c r="W1709" s="1">
        <v>3.0779599999999999E-4</v>
      </c>
      <c r="X1709" s="1">
        <v>4.4082189999999997E-3</v>
      </c>
      <c r="Y1709" s="1">
        <v>2.0958559999999999E-4</v>
      </c>
      <c r="Z1709" s="1">
        <f t="shared" si="74"/>
        <v>1.3880504163749052</v>
      </c>
      <c r="AA1709" s="1">
        <f t="shared" si="74"/>
        <v>2.1256841162161666</v>
      </c>
      <c r="AB1709" s="1">
        <f t="shared" si="74"/>
        <v>0.2466341955522916</v>
      </c>
      <c r="AC1709" s="1">
        <f t="shared" ref="AC1709:AE1772" si="75">W1709/O1709*100</f>
        <v>0.64432988611666664</v>
      </c>
      <c r="AD1709" s="1">
        <f t="shared" si="75"/>
        <v>2.1421915941623317</v>
      </c>
      <c r="AE1709" s="1">
        <f t="shared" si="75"/>
        <v>27475.710642010938</v>
      </c>
    </row>
    <row r="1710" spans="1:31" x14ac:dyDescent="0.3">
      <c r="A1710" t="s">
        <v>281</v>
      </c>
      <c r="B1710" t="s">
        <v>280</v>
      </c>
      <c r="C1710" t="s">
        <v>19</v>
      </c>
      <c r="D1710" t="s">
        <v>35</v>
      </c>
      <c r="E1710" t="s">
        <v>13</v>
      </c>
      <c r="F1710" t="s">
        <v>279</v>
      </c>
      <c r="G1710" t="s">
        <v>9</v>
      </c>
      <c r="H1710" t="s">
        <v>278</v>
      </c>
      <c r="I1710" s="2">
        <v>43276</v>
      </c>
      <c r="J1710" s="1">
        <v>18.666799999999999</v>
      </c>
      <c r="K1710" s="1">
        <v>1.0587009999999999</v>
      </c>
      <c r="L1710" s="1">
        <v>1.72801</v>
      </c>
      <c r="M1710" s="1">
        <v>3.2390330000000001</v>
      </c>
      <c r="N1710" s="1">
        <v>0.72877080000000005</v>
      </c>
      <c r="O1710" s="1">
        <v>4.7769939999999997E-2</v>
      </c>
      <c r="P1710" s="1">
        <v>0.20578080000000001</v>
      </c>
      <c r="Q1710" s="1">
        <v>7.6280319999999999E-7</v>
      </c>
      <c r="R1710" s="1">
        <v>3.3133650000000001E-2</v>
      </c>
      <c r="S1710" s="1">
        <v>4.3414639999999997E-3</v>
      </c>
      <c r="T1710" s="1">
        <v>2.3985650000000001E-2</v>
      </c>
      <c r="U1710" s="1">
        <v>6.8851609999999994E-2</v>
      </c>
      <c r="V1710" s="1">
        <v>1.797398E-3</v>
      </c>
      <c r="W1710" s="1">
        <v>3.0779599999999999E-4</v>
      </c>
      <c r="X1710" s="1">
        <v>4.4082189999999997E-3</v>
      </c>
      <c r="Y1710" s="1">
        <v>2.0958559999999999E-4</v>
      </c>
      <c r="Z1710" s="1">
        <f t="shared" ref="Z1710:AE1773" si="76">T1710/L1710*100</f>
        <v>1.3880504163749052</v>
      </c>
      <c r="AA1710" s="1">
        <f t="shared" si="76"/>
        <v>2.1256841162161666</v>
      </c>
      <c r="AB1710" s="1">
        <f t="shared" si="76"/>
        <v>0.2466341955522916</v>
      </c>
      <c r="AC1710" s="1">
        <f t="shared" si="75"/>
        <v>0.64432988611666664</v>
      </c>
      <c r="AD1710" s="1">
        <f t="shared" si="75"/>
        <v>2.1421915941623317</v>
      </c>
      <c r="AE1710" s="1">
        <f t="shared" si="75"/>
        <v>27475.710642010938</v>
      </c>
    </row>
    <row r="1711" spans="1:31" x14ac:dyDescent="0.3">
      <c r="A1711" t="s">
        <v>281</v>
      </c>
      <c r="B1711" t="s">
        <v>280</v>
      </c>
      <c r="C1711" t="s">
        <v>19</v>
      </c>
      <c r="D1711" t="s">
        <v>35</v>
      </c>
      <c r="E1711" t="s">
        <v>13</v>
      </c>
      <c r="F1711" t="s">
        <v>279</v>
      </c>
      <c r="G1711" t="s">
        <v>9</v>
      </c>
      <c r="H1711" t="s">
        <v>278</v>
      </c>
      <c r="I1711" s="2">
        <v>43276</v>
      </c>
      <c r="J1711" s="1">
        <v>18.666799999999999</v>
      </c>
      <c r="K1711" s="1">
        <v>1.0587009999999999</v>
      </c>
      <c r="L1711" s="1">
        <v>1.72801</v>
      </c>
      <c r="M1711" s="1">
        <v>3.2390330000000001</v>
      </c>
      <c r="N1711" s="1">
        <v>0.72877080000000005</v>
      </c>
      <c r="O1711" s="1">
        <v>4.7769939999999997E-2</v>
      </c>
      <c r="P1711" s="1">
        <v>0.20578080000000001</v>
      </c>
      <c r="Q1711" s="1">
        <v>7.6280319999999999E-7</v>
      </c>
      <c r="R1711" s="1">
        <v>3.3133650000000001E-2</v>
      </c>
      <c r="S1711" s="1">
        <v>4.3414639999999997E-3</v>
      </c>
      <c r="T1711" s="1">
        <v>2.3985650000000001E-2</v>
      </c>
      <c r="U1711" s="1">
        <v>6.8851609999999994E-2</v>
      </c>
      <c r="V1711" s="1">
        <v>1.797398E-3</v>
      </c>
      <c r="W1711" s="1">
        <v>3.0779599999999999E-4</v>
      </c>
      <c r="X1711" s="1">
        <v>4.4082189999999997E-3</v>
      </c>
      <c r="Y1711" s="1">
        <v>2.0958559999999999E-4</v>
      </c>
      <c r="Z1711" s="1">
        <f t="shared" si="76"/>
        <v>1.3880504163749052</v>
      </c>
      <c r="AA1711" s="1">
        <f t="shared" si="76"/>
        <v>2.1256841162161666</v>
      </c>
      <c r="AB1711" s="1">
        <f t="shared" si="76"/>
        <v>0.2466341955522916</v>
      </c>
      <c r="AC1711" s="1">
        <f t="shared" si="75"/>
        <v>0.64432988611666664</v>
      </c>
      <c r="AD1711" s="1">
        <f t="shared" si="75"/>
        <v>2.1421915941623317</v>
      </c>
      <c r="AE1711" s="1">
        <f t="shared" si="75"/>
        <v>27475.710642010938</v>
      </c>
    </row>
    <row r="1712" spans="1:31" x14ac:dyDescent="0.3">
      <c r="A1712" t="s">
        <v>281</v>
      </c>
      <c r="B1712" t="s">
        <v>280</v>
      </c>
      <c r="C1712" t="s">
        <v>19</v>
      </c>
      <c r="D1712" t="s">
        <v>35</v>
      </c>
      <c r="E1712" t="s">
        <v>13</v>
      </c>
      <c r="F1712" t="s">
        <v>279</v>
      </c>
      <c r="G1712" t="s">
        <v>9</v>
      </c>
      <c r="H1712" t="s">
        <v>278</v>
      </c>
      <c r="I1712" s="2">
        <v>43276</v>
      </c>
      <c r="J1712" s="1">
        <v>18.666799999999999</v>
      </c>
      <c r="K1712" s="1">
        <v>1.0587009999999999</v>
      </c>
      <c r="L1712" s="1">
        <v>1.72801</v>
      </c>
      <c r="M1712" s="1">
        <v>3.2390330000000001</v>
      </c>
      <c r="N1712" s="1">
        <v>0.72877080000000005</v>
      </c>
      <c r="O1712" s="1">
        <v>4.7769939999999997E-2</v>
      </c>
      <c r="P1712" s="1">
        <v>0.20578080000000001</v>
      </c>
      <c r="Q1712" s="1">
        <v>7.6280319999999999E-7</v>
      </c>
      <c r="R1712" s="1">
        <v>3.3133650000000001E-2</v>
      </c>
      <c r="S1712" s="1">
        <v>4.3414639999999997E-3</v>
      </c>
      <c r="T1712" s="1">
        <v>2.3985650000000001E-2</v>
      </c>
      <c r="U1712" s="1">
        <v>6.8851609999999994E-2</v>
      </c>
      <c r="V1712" s="1">
        <v>1.797398E-3</v>
      </c>
      <c r="W1712" s="1">
        <v>3.0779599999999999E-4</v>
      </c>
      <c r="X1712" s="1">
        <v>4.4082189999999997E-3</v>
      </c>
      <c r="Y1712" s="1">
        <v>2.0958559999999999E-4</v>
      </c>
      <c r="Z1712" s="1">
        <f t="shared" si="76"/>
        <v>1.3880504163749052</v>
      </c>
      <c r="AA1712" s="1">
        <f t="shared" si="76"/>
        <v>2.1256841162161666</v>
      </c>
      <c r="AB1712" s="1">
        <f t="shared" si="76"/>
        <v>0.2466341955522916</v>
      </c>
      <c r="AC1712" s="1">
        <f t="shared" si="75"/>
        <v>0.64432988611666664</v>
      </c>
      <c r="AD1712" s="1">
        <f t="shared" si="75"/>
        <v>2.1421915941623317</v>
      </c>
      <c r="AE1712" s="1">
        <f t="shared" si="75"/>
        <v>27475.710642010938</v>
      </c>
    </row>
    <row r="1713" spans="1:31" x14ac:dyDescent="0.3">
      <c r="A1713" t="s">
        <v>281</v>
      </c>
      <c r="B1713" t="s">
        <v>280</v>
      </c>
      <c r="C1713" t="s">
        <v>19</v>
      </c>
      <c r="D1713" t="s">
        <v>35</v>
      </c>
      <c r="E1713" t="s">
        <v>13</v>
      </c>
      <c r="F1713" t="s">
        <v>279</v>
      </c>
      <c r="G1713" t="s">
        <v>9</v>
      </c>
      <c r="H1713" t="s">
        <v>278</v>
      </c>
      <c r="I1713" s="2">
        <v>43276</v>
      </c>
      <c r="J1713" s="1">
        <v>18.666799999999999</v>
      </c>
      <c r="K1713" s="1">
        <v>1.0587009999999999</v>
      </c>
      <c r="L1713" s="1">
        <v>1.72801</v>
      </c>
      <c r="M1713" s="1">
        <v>3.2390330000000001</v>
      </c>
      <c r="N1713" s="1">
        <v>0.72877080000000005</v>
      </c>
      <c r="O1713" s="1">
        <v>4.7769939999999997E-2</v>
      </c>
      <c r="P1713" s="1">
        <v>0.20578080000000001</v>
      </c>
      <c r="Q1713" s="1">
        <v>7.6280319999999999E-7</v>
      </c>
      <c r="R1713" s="1">
        <v>3.3133650000000001E-2</v>
      </c>
      <c r="S1713" s="1">
        <v>4.3414639999999997E-3</v>
      </c>
      <c r="T1713" s="1">
        <v>2.3985650000000001E-2</v>
      </c>
      <c r="U1713" s="1">
        <v>6.8851609999999994E-2</v>
      </c>
      <c r="V1713" s="1">
        <v>1.797398E-3</v>
      </c>
      <c r="W1713" s="1">
        <v>3.0779599999999999E-4</v>
      </c>
      <c r="X1713" s="1">
        <v>4.4082189999999997E-3</v>
      </c>
      <c r="Y1713" s="1">
        <v>2.0958559999999999E-4</v>
      </c>
      <c r="Z1713" s="1">
        <f t="shared" si="76"/>
        <v>1.3880504163749052</v>
      </c>
      <c r="AA1713" s="1">
        <f t="shared" si="76"/>
        <v>2.1256841162161666</v>
      </c>
      <c r="AB1713" s="1">
        <f t="shared" si="76"/>
        <v>0.2466341955522916</v>
      </c>
      <c r="AC1713" s="1">
        <f t="shared" si="75"/>
        <v>0.64432988611666664</v>
      </c>
      <c r="AD1713" s="1">
        <f t="shared" si="75"/>
        <v>2.1421915941623317</v>
      </c>
      <c r="AE1713" s="1">
        <f t="shared" si="75"/>
        <v>27475.710642010938</v>
      </c>
    </row>
    <row r="1714" spans="1:31" x14ac:dyDescent="0.3">
      <c r="A1714" t="s">
        <v>281</v>
      </c>
      <c r="B1714" t="s">
        <v>280</v>
      </c>
      <c r="C1714" t="s">
        <v>23</v>
      </c>
      <c r="D1714" t="s">
        <v>36</v>
      </c>
      <c r="E1714" t="s">
        <v>13</v>
      </c>
      <c r="F1714" t="s">
        <v>279</v>
      </c>
      <c r="G1714" t="s">
        <v>9</v>
      </c>
      <c r="H1714" t="s">
        <v>278</v>
      </c>
      <c r="I1714" s="2">
        <v>43276</v>
      </c>
      <c r="J1714" s="1">
        <v>54.648380000000003</v>
      </c>
      <c r="K1714" s="1">
        <v>1.541658</v>
      </c>
      <c r="L1714" s="1">
        <v>3.1481520000000001</v>
      </c>
      <c r="M1714" s="1">
        <v>11.9472</v>
      </c>
      <c r="N1714" s="1">
        <v>1.090182</v>
      </c>
      <c r="O1714" s="1">
        <v>6.8226309999999998E-2</v>
      </c>
      <c r="P1714" s="1">
        <v>0.97475049999999996</v>
      </c>
      <c r="Q1714" s="1">
        <v>1.473624E-3</v>
      </c>
      <c r="R1714" s="1">
        <v>0.17134289999999999</v>
      </c>
      <c r="S1714" s="1">
        <v>1.184527E-2</v>
      </c>
      <c r="T1714" s="1">
        <v>0.20638989999999999</v>
      </c>
      <c r="U1714" s="1">
        <v>0.28739290000000001</v>
      </c>
      <c r="V1714" s="1">
        <v>9.1209189999999999E-3</v>
      </c>
      <c r="W1714" s="1">
        <v>1.899223E-3</v>
      </c>
      <c r="X1714" s="1">
        <v>3.9969409999999997E-2</v>
      </c>
      <c r="Y1714" s="1">
        <v>1.306279E-3</v>
      </c>
      <c r="Z1714" s="1">
        <f t="shared" si="76"/>
        <v>6.5559064492438726</v>
      </c>
      <c r="AA1714" s="1">
        <f t="shared" si="76"/>
        <v>2.4055251439667873</v>
      </c>
      <c r="AB1714" s="1">
        <f t="shared" si="76"/>
        <v>0.83664186346866853</v>
      </c>
      <c r="AC1714" s="1">
        <f t="shared" si="75"/>
        <v>2.7837105656161092</v>
      </c>
      <c r="AD1714" s="1">
        <f t="shared" si="75"/>
        <v>4.1004759679528249</v>
      </c>
      <c r="AE1714" s="1">
        <f t="shared" si="75"/>
        <v>88.643982454140271</v>
      </c>
    </row>
    <row r="1715" spans="1:31" x14ac:dyDescent="0.3">
      <c r="A1715" t="s">
        <v>281</v>
      </c>
      <c r="B1715" t="s">
        <v>280</v>
      </c>
      <c r="C1715" t="s">
        <v>23</v>
      </c>
      <c r="D1715" t="s">
        <v>36</v>
      </c>
      <c r="E1715" t="s">
        <v>13</v>
      </c>
      <c r="F1715" t="s">
        <v>279</v>
      </c>
      <c r="G1715" t="s">
        <v>9</v>
      </c>
      <c r="H1715" t="s">
        <v>278</v>
      </c>
      <c r="I1715" s="2">
        <v>43276</v>
      </c>
      <c r="J1715" s="1">
        <v>54.648380000000003</v>
      </c>
      <c r="K1715" s="1">
        <v>1.541658</v>
      </c>
      <c r="L1715" s="1">
        <v>3.1481520000000001</v>
      </c>
      <c r="M1715" s="1">
        <v>11.9472</v>
      </c>
      <c r="N1715" s="1">
        <v>1.090182</v>
      </c>
      <c r="O1715" s="1">
        <v>6.8226309999999998E-2</v>
      </c>
      <c r="P1715" s="1">
        <v>0.97475049999999996</v>
      </c>
      <c r="Q1715" s="1">
        <v>1.473624E-3</v>
      </c>
      <c r="R1715" s="1">
        <v>0.17134289999999999</v>
      </c>
      <c r="S1715" s="1">
        <v>1.184527E-2</v>
      </c>
      <c r="T1715" s="1">
        <v>0.20638989999999999</v>
      </c>
      <c r="U1715" s="1">
        <v>0.28739290000000001</v>
      </c>
      <c r="V1715" s="1">
        <v>9.1209189999999999E-3</v>
      </c>
      <c r="W1715" s="1">
        <v>1.899223E-3</v>
      </c>
      <c r="X1715" s="1">
        <v>3.9969409999999997E-2</v>
      </c>
      <c r="Y1715" s="1">
        <v>1.306279E-3</v>
      </c>
      <c r="Z1715" s="1">
        <f t="shared" si="76"/>
        <v>6.5559064492438726</v>
      </c>
      <c r="AA1715" s="1">
        <f t="shared" si="76"/>
        <v>2.4055251439667873</v>
      </c>
      <c r="AB1715" s="1">
        <f t="shared" si="76"/>
        <v>0.83664186346866853</v>
      </c>
      <c r="AC1715" s="1">
        <f t="shared" si="75"/>
        <v>2.7837105656161092</v>
      </c>
      <c r="AD1715" s="1">
        <f t="shared" si="75"/>
        <v>4.1004759679528249</v>
      </c>
      <c r="AE1715" s="1">
        <f t="shared" si="75"/>
        <v>88.643982454140271</v>
      </c>
    </row>
    <row r="1716" spans="1:31" x14ac:dyDescent="0.3">
      <c r="A1716" t="s">
        <v>281</v>
      </c>
      <c r="B1716" t="s">
        <v>280</v>
      </c>
      <c r="C1716" t="s">
        <v>23</v>
      </c>
      <c r="D1716" t="s">
        <v>36</v>
      </c>
      <c r="E1716" t="s">
        <v>13</v>
      </c>
      <c r="F1716" t="s">
        <v>279</v>
      </c>
      <c r="G1716" t="s">
        <v>9</v>
      </c>
      <c r="H1716" t="s">
        <v>278</v>
      </c>
      <c r="I1716" s="2">
        <v>43276</v>
      </c>
      <c r="J1716" s="1">
        <v>54.648380000000003</v>
      </c>
      <c r="K1716" s="1">
        <v>1.541658</v>
      </c>
      <c r="L1716" s="1">
        <v>3.1481520000000001</v>
      </c>
      <c r="M1716" s="1">
        <v>11.9472</v>
      </c>
      <c r="N1716" s="1">
        <v>1.090182</v>
      </c>
      <c r="O1716" s="1">
        <v>6.8226309999999998E-2</v>
      </c>
      <c r="P1716" s="1">
        <v>0.97475049999999996</v>
      </c>
      <c r="Q1716" s="1">
        <v>1.473624E-3</v>
      </c>
      <c r="R1716" s="1">
        <v>0.17134289999999999</v>
      </c>
      <c r="S1716" s="1">
        <v>1.184527E-2</v>
      </c>
      <c r="T1716" s="1">
        <v>0.20638989999999999</v>
      </c>
      <c r="U1716" s="1">
        <v>0.28739290000000001</v>
      </c>
      <c r="V1716" s="1">
        <v>9.1209189999999999E-3</v>
      </c>
      <c r="W1716" s="1">
        <v>1.899223E-3</v>
      </c>
      <c r="X1716" s="1">
        <v>3.9969409999999997E-2</v>
      </c>
      <c r="Y1716" s="1">
        <v>1.306279E-3</v>
      </c>
      <c r="Z1716" s="1">
        <f t="shared" si="76"/>
        <v>6.5559064492438726</v>
      </c>
      <c r="AA1716" s="1">
        <f t="shared" si="76"/>
        <v>2.4055251439667873</v>
      </c>
      <c r="AB1716" s="1">
        <f t="shared" si="76"/>
        <v>0.83664186346866853</v>
      </c>
      <c r="AC1716" s="1">
        <f t="shared" si="75"/>
        <v>2.7837105656161092</v>
      </c>
      <c r="AD1716" s="1">
        <f t="shared" si="75"/>
        <v>4.1004759679528249</v>
      </c>
      <c r="AE1716" s="1">
        <f t="shared" si="75"/>
        <v>88.643982454140271</v>
      </c>
    </row>
    <row r="1717" spans="1:31" x14ac:dyDescent="0.3">
      <c r="A1717" t="s">
        <v>281</v>
      </c>
      <c r="B1717" t="s">
        <v>280</v>
      </c>
      <c r="C1717" t="s">
        <v>23</v>
      </c>
      <c r="D1717" t="s">
        <v>36</v>
      </c>
      <c r="E1717" t="s">
        <v>13</v>
      </c>
      <c r="F1717" t="s">
        <v>279</v>
      </c>
      <c r="G1717" t="s">
        <v>9</v>
      </c>
      <c r="H1717" t="s">
        <v>278</v>
      </c>
      <c r="I1717" s="2">
        <v>43276</v>
      </c>
      <c r="J1717" s="1">
        <v>54.648380000000003</v>
      </c>
      <c r="K1717" s="1">
        <v>1.541658</v>
      </c>
      <c r="L1717" s="1">
        <v>3.1481520000000001</v>
      </c>
      <c r="M1717" s="1">
        <v>11.9472</v>
      </c>
      <c r="N1717" s="1">
        <v>1.090182</v>
      </c>
      <c r="O1717" s="1">
        <v>6.8226309999999998E-2</v>
      </c>
      <c r="P1717" s="1">
        <v>0.97475049999999996</v>
      </c>
      <c r="Q1717" s="1">
        <v>1.473624E-3</v>
      </c>
      <c r="R1717" s="1">
        <v>0.17134289999999999</v>
      </c>
      <c r="S1717" s="1">
        <v>1.184527E-2</v>
      </c>
      <c r="T1717" s="1">
        <v>0.20638989999999999</v>
      </c>
      <c r="U1717" s="1">
        <v>0.28739290000000001</v>
      </c>
      <c r="V1717" s="1">
        <v>9.1209189999999999E-3</v>
      </c>
      <c r="W1717" s="1">
        <v>1.899223E-3</v>
      </c>
      <c r="X1717" s="1">
        <v>3.9969409999999997E-2</v>
      </c>
      <c r="Y1717" s="1">
        <v>1.306279E-3</v>
      </c>
      <c r="Z1717" s="1">
        <f t="shared" si="76"/>
        <v>6.5559064492438726</v>
      </c>
      <c r="AA1717" s="1">
        <f t="shared" si="76"/>
        <v>2.4055251439667873</v>
      </c>
      <c r="AB1717" s="1">
        <f t="shared" si="76"/>
        <v>0.83664186346866853</v>
      </c>
      <c r="AC1717" s="1">
        <f t="shared" si="75"/>
        <v>2.7837105656161092</v>
      </c>
      <c r="AD1717" s="1">
        <f t="shared" si="75"/>
        <v>4.1004759679528249</v>
      </c>
      <c r="AE1717" s="1">
        <f t="shared" si="75"/>
        <v>88.643982454140271</v>
      </c>
    </row>
    <row r="1718" spans="1:31" x14ac:dyDescent="0.3">
      <c r="A1718" t="s">
        <v>281</v>
      </c>
      <c r="B1718" t="s">
        <v>280</v>
      </c>
      <c r="C1718" t="s">
        <v>23</v>
      </c>
      <c r="D1718" t="s">
        <v>36</v>
      </c>
      <c r="E1718" t="s">
        <v>13</v>
      </c>
      <c r="F1718" t="s">
        <v>279</v>
      </c>
      <c r="G1718" t="s">
        <v>9</v>
      </c>
      <c r="H1718" t="s">
        <v>278</v>
      </c>
      <c r="I1718" s="2">
        <v>43276</v>
      </c>
      <c r="J1718" s="1">
        <v>54.648380000000003</v>
      </c>
      <c r="K1718" s="1">
        <v>1.541658</v>
      </c>
      <c r="L1718" s="1">
        <v>3.1481520000000001</v>
      </c>
      <c r="M1718" s="1">
        <v>11.9472</v>
      </c>
      <c r="N1718" s="1">
        <v>1.090182</v>
      </c>
      <c r="O1718" s="1">
        <v>6.8226309999999998E-2</v>
      </c>
      <c r="P1718" s="1">
        <v>0.97475049999999996</v>
      </c>
      <c r="Q1718" s="1">
        <v>1.473624E-3</v>
      </c>
      <c r="R1718" s="1">
        <v>0.17134289999999999</v>
      </c>
      <c r="S1718" s="1">
        <v>1.184527E-2</v>
      </c>
      <c r="T1718" s="1">
        <v>0.20638989999999999</v>
      </c>
      <c r="U1718" s="1">
        <v>0.28739290000000001</v>
      </c>
      <c r="V1718" s="1">
        <v>9.1209189999999999E-3</v>
      </c>
      <c r="W1718" s="1">
        <v>1.899223E-3</v>
      </c>
      <c r="X1718" s="1">
        <v>3.9969409999999997E-2</v>
      </c>
      <c r="Y1718" s="1">
        <v>1.306279E-3</v>
      </c>
      <c r="Z1718" s="1">
        <f t="shared" si="76"/>
        <v>6.5559064492438726</v>
      </c>
      <c r="AA1718" s="1">
        <f t="shared" si="76"/>
        <v>2.4055251439667873</v>
      </c>
      <c r="AB1718" s="1">
        <f t="shared" si="76"/>
        <v>0.83664186346866853</v>
      </c>
      <c r="AC1718" s="1">
        <f t="shared" si="75"/>
        <v>2.7837105656161092</v>
      </c>
      <c r="AD1718" s="1">
        <f t="shared" si="75"/>
        <v>4.1004759679528249</v>
      </c>
      <c r="AE1718" s="1">
        <f t="shared" si="75"/>
        <v>88.643982454140271</v>
      </c>
    </row>
    <row r="1719" spans="1:31" x14ac:dyDescent="0.3">
      <c r="A1719" t="s">
        <v>281</v>
      </c>
      <c r="B1719" t="s">
        <v>280</v>
      </c>
      <c r="C1719" t="s">
        <v>23</v>
      </c>
      <c r="D1719" t="s">
        <v>36</v>
      </c>
      <c r="E1719" t="s">
        <v>13</v>
      </c>
      <c r="F1719" t="s">
        <v>279</v>
      </c>
      <c r="G1719" t="s">
        <v>9</v>
      </c>
      <c r="H1719" t="s">
        <v>278</v>
      </c>
      <c r="I1719" s="2">
        <v>43276</v>
      </c>
      <c r="J1719" s="1">
        <v>54.648380000000003</v>
      </c>
      <c r="K1719" s="1">
        <v>1.541658</v>
      </c>
      <c r="L1719" s="1">
        <v>3.1481520000000001</v>
      </c>
      <c r="M1719" s="1">
        <v>11.9472</v>
      </c>
      <c r="N1719" s="1">
        <v>1.090182</v>
      </c>
      <c r="O1719" s="1">
        <v>6.8226309999999998E-2</v>
      </c>
      <c r="P1719" s="1">
        <v>0.97475049999999996</v>
      </c>
      <c r="Q1719" s="1">
        <v>1.473624E-3</v>
      </c>
      <c r="R1719" s="1">
        <v>0.17134289999999999</v>
      </c>
      <c r="S1719" s="1">
        <v>1.184527E-2</v>
      </c>
      <c r="T1719" s="1">
        <v>0.20638989999999999</v>
      </c>
      <c r="U1719" s="1">
        <v>0.28739290000000001</v>
      </c>
      <c r="V1719" s="1">
        <v>9.1209189999999999E-3</v>
      </c>
      <c r="W1719" s="1">
        <v>1.899223E-3</v>
      </c>
      <c r="X1719" s="1">
        <v>3.9969409999999997E-2</v>
      </c>
      <c r="Y1719" s="1">
        <v>1.306279E-3</v>
      </c>
      <c r="Z1719" s="1">
        <f t="shared" si="76"/>
        <v>6.5559064492438726</v>
      </c>
      <c r="AA1719" s="1">
        <f t="shared" si="76"/>
        <v>2.4055251439667873</v>
      </c>
      <c r="AB1719" s="1">
        <f t="shared" si="76"/>
        <v>0.83664186346866853</v>
      </c>
      <c r="AC1719" s="1">
        <f t="shared" si="75"/>
        <v>2.7837105656161092</v>
      </c>
      <c r="AD1719" s="1">
        <f t="shared" si="75"/>
        <v>4.1004759679528249</v>
      </c>
      <c r="AE1719" s="1">
        <f t="shared" si="75"/>
        <v>88.643982454140271</v>
      </c>
    </row>
    <row r="1720" spans="1:31" x14ac:dyDescent="0.3">
      <c r="A1720" t="s">
        <v>281</v>
      </c>
      <c r="B1720" t="s">
        <v>280</v>
      </c>
      <c r="C1720" t="s">
        <v>23</v>
      </c>
      <c r="D1720" t="s">
        <v>36</v>
      </c>
      <c r="E1720" t="s">
        <v>13</v>
      </c>
      <c r="F1720" t="s">
        <v>279</v>
      </c>
      <c r="G1720" t="s">
        <v>9</v>
      </c>
      <c r="H1720" t="s">
        <v>278</v>
      </c>
      <c r="I1720" s="2">
        <v>43276</v>
      </c>
      <c r="J1720" s="1">
        <v>54.648380000000003</v>
      </c>
      <c r="K1720" s="1">
        <v>1.541658</v>
      </c>
      <c r="L1720" s="1">
        <v>3.1481520000000001</v>
      </c>
      <c r="M1720" s="1">
        <v>11.9472</v>
      </c>
      <c r="N1720" s="1">
        <v>1.090182</v>
      </c>
      <c r="O1720" s="1">
        <v>6.8226309999999998E-2</v>
      </c>
      <c r="P1720" s="1">
        <v>0.97475049999999996</v>
      </c>
      <c r="Q1720" s="1">
        <v>1.473624E-3</v>
      </c>
      <c r="R1720" s="1">
        <v>0.17134289999999999</v>
      </c>
      <c r="S1720" s="1">
        <v>1.184527E-2</v>
      </c>
      <c r="T1720" s="1">
        <v>0.20638989999999999</v>
      </c>
      <c r="U1720" s="1">
        <v>0.28739290000000001</v>
      </c>
      <c r="V1720" s="1">
        <v>9.1209189999999999E-3</v>
      </c>
      <c r="W1720" s="1">
        <v>1.899223E-3</v>
      </c>
      <c r="X1720" s="1">
        <v>3.9969409999999997E-2</v>
      </c>
      <c r="Y1720" s="1">
        <v>1.306279E-3</v>
      </c>
      <c r="Z1720" s="1">
        <f t="shared" si="76"/>
        <v>6.5559064492438726</v>
      </c>
      <c r="AA1720" s="1">
        <f t="shared" si="76"/>
        <v>2.4055251439667873</v>
      </c>
      <c r="AB1720" s="1">
        <f t="shared" si="76"/>
        <v>0.83664186346866853</v>
      </c>
      <c r="AC1720" s="1">
        <f t="shared" si="75"/>
        <v>2.7837105656161092</v>
      </c>
      <c r="AD1720" s="1">
        <f t="shared" si="75"/>
        <v>4.1004759679528249</v>
      </c>
      <c r="AE1720" s="1">
        <f t="shared" si="75"/>
        <v>88.643982454140271</v>
      </c>
    </row>
    <row r="1721" spans="1:31" x14ac:dyDescent="0.3">
      <c r="A1721" t="s">
        <v>281</v>
      </c>
      <c r="B1721" t="s">
        <v>280</v>
      </c>
      <c r="C1721" t="s">
        <v>23</v>
      </c>
      <c r="D1721" t="s">
        <v>36</v>
      </c>
      <c r="E1721" t="s">
        <v>13</v>
      </c>
      <c r="F1721" t="s">
        <v>279</v>
      </c>
      <c r="G1721" t="s">
        <v>9</v>
      </c>
      <c r="H1721" t="s">
        <v>278</v>
      </c>
      <c r="I1721" s="2">
        <v>43276</v>
      </c>
      <c r="J1721" s="1">
        <v>54.648380000000003</v>
      </c>
      <c r="K1721" s="1">
        <v>1.541658</v>
      </c>
      <c r="L1721" s="1">
        <v>3.1481520000000001</v>
      </c>
      <c r="M1721" s="1">
        <v>11.9472</v>
      </c>
      <c r="N1721" s="1">
        <v>1.090182</v>
      </c>
      <c r="O1721" s="1">
        <v>6.8226309999999998E-2</v>
      </c>
      <c r="P1721" s="1">
        <v>0.97475049999999996</v>
      </c>
      <c r="Q1721" s="1">
        <v>1.473624E-3</v>
      </c>
      <c r="R1721" s="1">
        <v>0.17134289999999999</v>
      </c>
      <c r="S1721" s="1">
        <v>1.184527E-2</v>
      </c>
      <c r="T1721" s="1">
        <v>0.20638989999999999</v>
      </c>
      <c r="U1721" s="1">
        <v>0.28739290000000001</v>
      </c>
      <c r="V1721" s="1">
        <v>9.1209189999999999E-3</v>
      </c>
      <c r="W1721" s="1">
        <v>1.899223E-3</v>
      </c>
      <c r="X1721" s="1">
        <v>3.9969409999999997E-2</v>
      </c>
      <c r="Y1721" s="1">
        <v>1.306279E-3</v>
      </c>
      <c r="Z1721" s="1">
        <f t="shared" si="76"/>
        <v>6.5559064492438726</v>
      </c>
      <c r="AA1721" s="1">
        <f t="shared" si="76"/>
        <v>2.4055251439667873</v>
      </c>
      <c r="AB1721" s="1">
        <f t="shared" si="76"/>
        <v>0.83664186346866853</v>
      </c>
      <c r="AC1721" s="1">
        <f t="shared" si="75"/>
        <v>2.7837105656161092</v>
      </c>
      <c r="AD1721" s="1">
        <f t="shared" si="75"/>
        <v>4.1004759679528249</v>
      </c>
      <c r="AE1721" s="1">
        <f t="shared" si="75"/>
        <v>88.643982454140271</v>
      </c>
    </row>
    <row r="1722" spans="1:31" x14ac:dyDescent="0.3">
      <c r="A1722" t="s">
        <v>281</v>
      </c>
      <c r="B1722" t="s">
        <v>280</v>
      </c>
      <c r="C1722" t="s">
        <v>21</v>
      </c>
      <c r="D1722" t="s">
        <v>37</v>
      </c>
      <c r="E1722" t="s">
        <v>13</v>
      </c>
      <c r="F1722" t="s">
        <v>279</v>
      </c>
      <c r="G1722" t="s">
        <v>9</v>
      </c>
      <c r="H1722" t="s">
        <v>278</v>
      </c>
      <c r="I1722" s="2">
        <v>43276</v>
      </c>
      <c r="J1722" s="1">
        <v>18.493829999999999</v>
      </c>
      <c r="K1722" s="1">
        <v>1.021792</v>
      </c>
      <c r="L1722" s="1">
        <v>1.9767239999999999</v>
      </c>
      <c r="M1722" s="1">
        <v>2.7344789999999999</v>
      </c>
      <c r="N1722" s="1">
        <v>0.69673719999999995</v>
      </c>
      <c r="O1722" s="1">
        <v>6.143295E-2</v>
      </c>
      <c r="P1722" s="1">
        <v>0.21260280000000001</v>
      </c>
      <c r="Q1722" s="1">
        <v>7.0980270000000007E-5</v>
      </c>
      <c r="R1722" s="1">
        <v>4.369746E-2</v>
      </c>
      <c r="S1722" s="1">
        <v>6.3825080000000003E-3</v>
      </c>
      <c r="T1722" s="1">
        <v>4.2186080000000001E-2</v>
      </c>
      <c r="U1722" s="1">
        <v>9.3014250000000007E-2</v>
      </c>
      <c r="V1722" s="1">
        <v>2.2192790000000002E-3</v>
      </c>
      <c r="W1722" s="1">
        <v>4.5755569999999997E-4</v>
      </c>
      <c r="X1722" s="1">
        <v>8.4508580000000003E-3</v>
      </c>
      <c r="Y1722" s="1">
        <v>3.4001849999999999E-4</v>
      </c>
      <c r="Z1722" s="1">
        <f t="shared" si="76"/>
        <v>2.1341411345235857</v>
      </c>
      <c r="AA1722" s="1">
        <f t="shared" si="76"/>
        <v>3.4015346250602043</v>
      </c>
      <c r="AB1722" s="1">
        <f t="shared" si="76"/>
        <v>0.3185245455531871</v>
      </c>
      <c r="AC1722" s="1">
        <f t="shared" si="75"/>
        <v>0.74480502726956777</v>
      </c>
      <c r="AD1722" s="1">
        <f t="shared" si="75"/>
        <v>3.9749514117405793</v>
      </c>
      <c r="AE1722" s="1">
        <f t="shared" si="75"/>
        <v>479.03241280992586</v>
      </c>
    </row>
    <row r="1723" spans="1:31" x14ac:dyDescent="0.3">
      <c r="A1723" t="s">
        <v>281</v>
      </c>
      <c r="B1723" t="s">
        <v>280</v>
      </c>
      <c r="C1723" t="s">
        <v>21</v>
      </c>
      <c r="D1723" t="s">
        <v>37</v>
      </c>
      <c r="E1723" t="s">
        <v>13</v>
      </c>
      <c r="F1723" t="s">
        <v>279</v>
      </c>
      <c r="G1723" t="s">
        <v>9</v>
      </c>
      <c r="H1723" t="s">
        <v>278</v>
      </c>
      <c r="I1723" s="2">
        <v>43276</v>
      </c>
      <c r="J1723" s="1">
        <v>18.493829999999999</v>
      </c>
      <c r="K1723" s="1">
        <v>1.021792</v>
      </c>
      <c r="L1723" s="1">
        <v>1.9767239999999999</v>
      </c>
      <c r="M1723" s="1">
        <v>2.7344789999999999</v>
      </c>
      <c r="N1723" s="1">
        <v>0.69673719999999995</v>
      </c>
      <c r="O1723" s="1">
        <v>6.143295E-2</v>
      </c>
      <c r="P1723" s="1">
        <v>0.21260280000000001</v>
      </c>
      <c r="Q1723" s="1">
        <v>7.0980270000000007E-5</v>
      </c>
      <c r="R1723" s="1">
        <v>4.369746E-2</v>
      </c>
      <c r="S1723" s="1">
        <v>6.3825080000000003E-3</v>
      </c>
      <c r="T1723" s="1">
        <v>4.2186080000000001E-2</v>
      </c>
      <c r="U1723" s="1">
        <v>9.3014250000000007E-2</v>
      </c>
      <c r="V1723" s="1">
        <v>2.2192790000000002E-3</v>
      </c>
      <c r="W1723" s="1">
        <v>4.5755569999999997E-4</v>
      </c>
      <c r="X1723" s="1">
        <v>8.4508580000000003E-3</v>
      </c>
      <c r="Y1723" s="1">
        <v>3.4001849999999999E-4</v>
      </c>
      <c r="Z1723" s="1">
        <f t="shared" si="76"/>
        <v>2.1341411345235857</v>
      </c>
      <c r="AA1723" s="1">
        <f t="shared" si="76"/>
        <v>3.4015346250602043</v>
      </c>
      <c r="AB1723" s="1">
        <f t="shared" si="76"/>
        <v>0.3185245455531871</v>
      </c>
      <c r="AC1723" s="1">
        <f t="shared" si="75"/>
        <v>0.74480502726956777</v>
      </c>
      <c r="AD1723" s="1">
        <f t="shared" si="75"/>
        <v>3.9749514117405793</v>
      </c>
      <c r="AE1723" s="1">
        <f t="shared" si="75"/>
        <v>479.03241280992586</v>
      </c>
    </row>
    <row r="1724" spans="1:31" x14ac:dyDescent="0.3">
      <c r="A1724" t="s">
        <v>281</v>
      </c>
      <c r="B1724" t="s">
        <v>280</v>
      </c>
      <c r="C1724" t="s">
        <v>21</v>
      </c>
      <c r="D1724" t="s">
        <v>37</v>
      </c>
      <c r="E1724" t="s">
        <v>13</v>
      </c>
      <c r="F1724" t="s">
        <v>279</v>
      </c>
      <c r="G1724" t="s">
        <v>9</v>
      </c>
      <c r="H1724" t="s">
        <v>278</v>
      </c>
      <c r="I1724" s="2">
        <v>43276</v>
      </c>
      <c r="J1724" s="1">
        <v>18.493829999999999</v>
      </c>
      <c r="K1724" s="1">
        <v>1.021792</v>
      </c>
      <c r="L1724" s="1">
        <v>1.9767239999999999</v>
      </c>
      <c r="M1724" s="1">
        <v>2.7344789999999999</v>
      </c>
      <c r="N1724" s="1">
        <v>0.69673719999999995</v>
      </c>
      <c r="O1724" s="1">
        <v>6.143295E-2</v>
      </c>
      <c r="P1724" s="1">
        <v>0.21260280000000001</v>
      </c>
      <c r="Q1724" s="1">
        <v>7.0980270000000007E-5</v>
      </c>
      <c r="R1724" s="1">
        <v>4.369746E-2</v>
      </c>
      <c r="S1724" s="1">
        <v>6.3825080000000003E-3</v>
      </c>
      <c r="T1724" s="1">
        <v>4.2186080000000001E-2</v>
      </c>
      <c r="U1724" s="1">
        <v>9.3014250000000007E-2</v>
      </c>
      <c r="V1724" s="1">
        <v>2.2192790000000002E-3</v>
      </c>
      <c r="W1724" s="1">
        <v>4.5755569999999997E-4</v>
      </c>
      <c r="X1724" s="1">
        <v>8.4508580000000003E-3</v>
      </c>
      <c r="Y1724" s="1">
        <v>3.4001849999999999E-4</v>
      </c>
      <c r="Z1724" s="1">
        <f t="shared" si="76"/>
        <v>2.1341411345235857</v>
      </c>
      <c r="AA1724" s="1">
        <f t="shared" si="76"/>
        <v>3.4015346250602043</v>
      </c>
      <c r="AB1724" s="1">
        <f t="shared" si="76"/>
        <v>0.3185245455531871</v>
      </c>
      <c r="AC1724" s="1">
        <f t="shared" si="75"/>
        <v>0.74480502726956777</v>
      </c>
      <c r="AD1724" s="1">
        <f t="shared" si="75"/>
        <v>3.9749514117405793</v>
      </c>
      <c r="AE1724" s="1">
        <f t="shared" si="75"/>
        <v>479.03241280992586</v>
      </c>
    </row>
    <row r="1725" spans="1:31" x14ac:dyDescent="0.3">
      <c r="A1725" t="s">
        <v>281</v>
      </c>
      <c r="B1725" t="s">
        <v>280</v>
      </c>
      <c r="C1725" t="s">
        <v>21</v>
      </c>
      <c r="D1725" t="s">
        <v>37</v>
      </c>
      <c r="E1725" t="s">
        <v>13</v>
      </c>
      <c r="F1725" t="s">
        <v>279</v>
      </c>
      <c r="G1725" t="s">
        <v>9</v>
      </c>
      <c r="H1725" t="s">
        <v>278</v>
      </c>
      <c r="I1725" s="2">
        <v>43276</v>
      </c>
      <c r="J1725" s="1">
        <v>18.493829999999999</v>
      </c>
      <c r="K1725" s="1">
        <v>1.021792</v>
      </c>
      <c r="L1725" s="1">
        <v>1.9767239999999999</v>
      </c>
      <c r="M1725" s="1">
        <v>2.7344789999999999</v>
      </c>
      <c r="N1725" s="1">
        <v>0.69673719999999995</v>
      </c>
      <c r="O1725" s="1">
        <v>6.143295E-2</v>
      </c>
      <c r="P1725" s="1">
        <v>0.21260280000000001</v>
      </c>
      <c r="Q1725" s="1">
        <v>7.0980270000000007E-5</v>
      </c>
      <c r="R1725" s="1">
        <v>4.369746E-2</v>
      </c>
      <c r="S1725" s="1">
        <v>6.3825080000000003E-3</v>
      </c>
      <c r="T1725" s="1">
        <v>4.2186080000000001E-2</v>
      </c>
      <c r="U1725" s="1">
        <v>9.3014250000000007E-2</v>
      </c>
      <c r="V1725" s="1">
        <v>2.2192790000000002E-3</v>
      </c>
      <c r="W1725" s="1">
        <v>4.5755569999999997E-4</v>
      </c>
      <c r="X1725" s="1">
        <v>8.4508580000000003E-3</v>
      </c>
      <c r="Y1725" s="1">
        <v>3.4001849999999999E-4</v>
      </c>
      <c r="Z1725" s="1">
        <f t="shared" si="76"/>
        <v>2.1341411345235857</v>
      </c>
      <c r="AA1725" s="1">
        <f t="shared" si="76"/>
        <v>3.4015346250602043</v>
      </c>
      <c r="AB1725" s="1">
        <f t="shared" si="76"/>
        <v>0.3185245455531871</v>
      </c>
      <c r="AC1725" s="1">
        <f t="shared" si="75"/>
        <v>0.74480502726956777</v>
      </c>
      <c r="AD1725" s="1">
        <f t="shared" si="75"/>
        <v>3.9749514117405793</v>
      </c>
      <c r="AE1725" s="1">
        <f t="shared" si="75"/>
        <v>479.03241280992586</v>
      </c>
    </row>
    <row r="1726" spans="1:31" x14ac:dyDescent="0.3">
      <c r="A1726" t="s">
        <v>281</v>
      </c>
      <c r="B1726" t="s">
        <v>280</v>
      </c>
      <c r="C1726" t="s">
        <v>21</v>
      </c>
      <c r="D1726" t="s">
        <v>37</v>
      </c>
      <c r="E1726" t="s">
        <v>13</v>
      </c>
      <c r="F1726" t="s">
        <v>279</v>
      </c>
      <c r="G1726" t="s">
        <v>9</v>
      </c>
      <c r="H1726" t="s">
        <v>278</v>
      </c>
      <c r="I1726" s="2">
        <v>43276</v>
      </c>
      <c r="J1726" s="1">
        <v>18.493829999999999</v>
      </c>
      <c r="K1726" s="1">
        <v>1.021792</v>
      </c>
      <c r="L1726" s="1">
        <v>1.9767239999999999</v>
      </c>
      <c r="M1726" s="1">
        <v>2.7344789999999999</v>
      </c>
      <c r="N1726" s="1">
        <v>0.69673719999999995</v>
      </c>
      <c r="O1726" s="1">
        <v>6.143295E-2</v>
      </c>
      <c r="P1726" s="1">
        <v>0.21260280000000001</v>
      </c>
      <c r="Q1726" s="1">
        <v>7.0980270000000007E-5</v>
      </c>
      <c r="R1726" s="1">
        <v>4.369746E-2</v>
      </c>
      <c r="S1726" s="1">
        <v>6.3825080000000003E-3</v>
      </c>
      <c r="T1726" s="1">
        <v>4.2186080000000001E-2</v>
      </c>
      <c r="U1726" s="1">
        <v>9.3014250000000007E-2</v>
      </c>
      <c r="V1726" s="1">
        <v>2.2192790000000002E-3</v>
      </c>
      <c r="W1726" s="1">
        <v>4.5755569999999997E-4</v>
      </c>
      <c r="X1726" s="1">
        <v>8.4508580000000003E-3</v>
      </c>
      <c r="Y1726" s="1">
        <v>3.4001849999999999E-4</v>
      </c>
      <c r="Z1726" s="1">
        <f t="shared" si="76"/>
        <v>2.1341411345235857</v>
      </c>
      <c r="AA1726" s="1">
        <f t="shared" si="76"/>
        <v>3.4015346250602043</v>
      </c>
      <c r="AB1726" s="1">
        <f t="shared" si="76"/>
        <v>0.3185245455531871</v>
      </c>
      <c r="AC1726" s="1">
        <f t="shared" si="75"/>
        <v>0.74480502726956777</v>
      </c>
      <c r="AD1726" s="1">
        <f t="shared" si="75"/>
        <v>3.9749514117405793</v>
      </c>
      <c r="AE1726" s="1">
        <f t="shared" si="75"/>
        <v>479.03241280992586</v>
      </c>
    </row>
    <row r="1727" spans="1:31" x14ac:dyDescent="0.3">
      <c r="A1727" t="s">
        <v>281</v>
      </c>
      <c r="B1727" t="s">
        <v>280</v>
      </c>
      <c r="C1727" t="s">
        <v>21</v>
      </c>
      <c r="D1727" t="s">
        <v>37</v>
      </c>
      <c r="E1727" t="s">
        <v>13</v>
      </c>
      <c r="F1727" t="s">
        <v>279</v>
      </c>
      <c r="G1727" t="s">
        <v>9</v>
      </c>
      <c r="H1727" t="s">
        <v>278</v>
      </c>
      <c r="I1727" s="2">
        <v>43276</v>
      </c>
      <c r="J1727" s="1">
        <v>18.493829999999999</v>
      </c>
      <c r="K1727" s="1">
        <v>1.021792</v>
      </c>
      <c r="L1727" s="1">
        <v>1.9767239999999999</v>
      </c>
      <c r="M1727" s="1">
        <v>2.7344789999999999</v>
      </c>
      <c r="N1727" s="1">
        <v>0.69673719999999995</v>
      </c>
      <c r="O1727" s="1">
        <v>6.143295E-2</v>
      </c>
      <c r="P1727" s="1">
        <v>0.21260280000000001</v>
      </c>
      <c r="Q1727" s="1">
        <v>7.0980270000000007E-5</v>
      </c>
      <c r="R1727" s="1">
        <v>4.369746E-2</v>
      </c>
      <c r="S1727" s="1">
        <v>6.3825080000000003E-3</v>
      </c>
      <c r="T1727" s="1">
        <v>4.2186080000000001E-2</v>
      </c>
      <c r="U1727" s="1">
        <v>9.3014250000000007E-2</v>
      </c>
      <c r="V1727" s="1">
        <v>2.2192790000000002E-3</v>
      </c>
      <c r="W1727" s="1">
        <v>4.5755569999999997E-4</v>
      </c>
      <c r="X1727" s="1">
        <v>8.4508580000000003E-3</v>
      </c>
      <c r="Y1727" s="1">
        <v>3.4001849999999999E-4</v>
      </c>
      <c r="Z1727" s="1">
        <f t="shared" si="76"/>
        <v>2.1341411345235857</v>
      </c>
      <c r="AA1727" s="1">
        <f t="shared" si="76"/>
        <v>3.4015346250602043</v>
      </c>
      <c r="AB1727" s="1">
        <f t="shared" si="76"/>
        <v>0.3185245455531871</v>
      </c>
      <c r="AC1727" s="1">
        <f t="shared" si="75"/>
        <v>0.74480502726956777</v>
      </c>
      <c r="AD1727" s="1">
        <f t="shared" si="75"/>
        <v>3.9749514117405793</v>
      </c>
      <c r="AE1727" s="1">
        <f t="shared" si="75"/>
        <v>479.03241280992586</v>
      </c>
    </row>
    <row r="1728" spans="1:31" x14ac:dyDescent="0.3">
      <c r="A1728" t="s">
        <v>281</v>
      </c>
      <c r="B1728" t="s">
        <v>280</v>
      </c>
      <c r="C1728" t="s">
        <v>21</v>
      </c>
      <c r="D1728" t="s">
        <v>37</v>
      </c>
      <c r="E1728" t="s">
        <v>13</v>
      </c>
      <c r="F1728" t="s">
        <v>279</v>
      </c>
      <c r="G1728" t="s">
        <v>9</v>
      </c>
      <c r="H1728" t="s">
        <v>278</v>
      </c>
      <c r="I1728" s="2">
        <v>43276</v>
      </c>
      <c r="J1728" s="1">
        <v>18.493829999999999</v>
      </c>
      <c r="K1728" s="1">
        <v>1.021792</v>
      </c>
      <c r="L1728" s="1">
        <v>1.9767239999999999</v>
      </c>
      <c r="M1728" s="1">
        <v>2.7344789999999999</v>
      </c>
      <c r="N1728" s="1">
        <v>0.69673719999999995</v>
      </c>
      <c r="O1728" s="1">
        <v>6.143295E-2</v>
      </c>
      <c r="P1728" s="1">
        <v>0.21260280000000001</v>
      </c>
      <c r="Q1728" s="1">
        <v>7.0980270000000007E-5</v>
      </c>
      <c r="R1728" s="1">
        <v>4.369746E-2</v>
      </c>
      <c r="S1728" s="1">
        <v>6.3825080000000003E-3</v>
      </c>
      <c r="T1728" s="1">
        <v>4.2186080000000001E-2</v>
      </c>
      <c r="U1728" s="1">
        <v>9.3014250000000007E-2</v>
      </c>
      <c r="V1728" s="1">
        <v>2.2192790000000002E-3</v>
      </c>
      <c r="W1728" s="1">
        <v>4.5755569999999997E-4</v>
      </c>
      <c r="X1728" s="1">
        <v>8.4508580000000003E-3</v>
      </c>
      <c r="Y1728" s="1">
        <v>3.4001849999999999E-4</v>
      </c>
      <c r="Z1728" s="1">
        <f t="shared" si="76"/>
        <v>2.1341411345235857</v>
      </c>
      <c r="AA1728" s="1">
        <f t="shared" si="76"/>
        <v>3.4015346250602043</v>
      </c>
      <c r="AB1728" s="1">
        <f t="shared" si="76"/>
        <v>0.3185245455531871</v>
      </c>
      <c r="AC1728" s="1">
        <f t="shared" si="75"/>
        <v>0.74480502726956777</v>
      </c>
      <c r="AD1728" s="1">
        <f t="shared" si="75"/>
        <v>3.9749514117405793</v>
      </c>
      <c r="AE1728" s="1">
        <f t="shared" si="75"/>
        <v>479.03241280992586</v>
      </c>
    </row>
    <row r="1729" spans="1:31" x14ac:dyDescent="0.3">
      <c r="A1729" t="s">
        <v>281</v>
      </c>
      <c r="B1729" t="s">
        <v>280</v>
      </c>
      <c r="C1729" t="s">
        <v>21</v>
      </c>
      <c r="D1729" t="s">
        <v>37</v>
      </c>
      <c r="E1729" t="s">
        <v>13</v>
      </c>
      <c r="F1729" t="s">
        <v>279</v>
      </c>
      <c r="G1729" t="s">
        <v>9</v>
      </c>
      <c r="H1729" t="s">
        <v>278</v>
      </c>
      <c r="I1729" s="2">
        <v>43276</v>
      </c>
      <c r="J1729" s="1">
        <v>18.493829999999999</v>
      </c>
      <c r="K1729" s="1">
        <v>1.021792</v>
      </c>
      <c r="L1729" s="1">
        <v>1.9767239999999999</v>
      </c>
      <c r="M1729" s="1">
        <v>2.7344789999999999</v>
      </c>
      <c r="N1729" s="1">
        <v>0.69673719999999995</v>
      </c>
      <c r="O1729" s="1">
        <v>6.143295E-2</v>
      </c>
      <c r="P1729" s="1">
        <v>0.21260280000000001</v>
      </c>
      <c r="Q1729" s="1">
        <v>7.0980270000000007E-5</v>
      </c>
      <c r="R1729" s="1">
        <v>4.369746E-2</v>
      </c>
      <c r="S1729" s="1">
        <v>6.3825080000000003E-3</v>
      </c>
      <c r="T1729" s="1">
        <v>4.2186080000000001E-2</v>
      </c>
      <c r="U1729" s="1">
        <v>9.3014250000000007E-2</v>
      </c>
      <c r="V1729" s="1">
        <v>2.2192790000000002E-3</v>
      </c>
      <c r="W1729" s="1">
        <v>4.5755569999999997E-4</v>
      </c>
      <c r="X1729" s="1">
        <v>8.4508580000000003E-3</v>
      </c>
      <c r="Y1729" s="1">
        <v>3.4001849999999999E-4</v>
      </c>
      <c r="Z1729" s="1">
        <f t="shared" si="76"/>
        <v>2.1341411345235857</v>
      </c>
      <c r="AA1729" s="1">
        <f t="shared" si="76"/>
        <v>3.4015346250602043</v>
      </c>
      <c r="AB1729" s="1">
        <f t="shared" si="76"/>
        <v>0.3185245455531871</v>
      </c>
      <c r="AC1729" s="1">
        <f t="shared" si="75"/>
        <v>0.74480502726956777</v>
      </c>
      <c r="AD1729" s="1">
        <f t="shared" si="75"/>
        <v>3.9749514117405793</v>
      </c>
      <c r="AE1729" s="1">
        <f t="shared" si="75"/>
        <v>479.03241280992586</v>
      </c>
    </row>
    <row r="1730" spans="1:31" x14ac:dyDescent="0.3">
      <c r="A1730" t="s">
        <v>281</v>
      </c>
      <c r="B1730" t="s">
        <v>280</v>
      </c>
      <c r="C1730" t="s">
        <v>19</v>
      </c>
      <c r="D1730" t="s">
        <v>38</v>
      </c>
      <c r="E1730" t="s">
        <v>13</v>
      </c>
      <c r="F1730" t="s">
        <v>279</v>
      </c>
      <c r="G1730" t="s">
        <v>9</v>
      </c>
      <c r="H1730" t="s">
        <v>278</v>
      </c>
      <c r="I1730" s="2">
        <v>43276</v>
      </c>
      <c r="J1730" s="1">
        <v>19.2377</v>
      </c>
      <c r="K1730" s="1">
        <v>1.0047809999999999</v>
      </c>
      <c r="L1730" s="1">
        <v>1.7223729999999999</v>
      </c>
      <c r="M1730" s="1">
        <v>3.0898240000000001</v>
      </c>
      <c r="N1730" s="1">
        <v>0.7370177</v>
      </c>
      <c r="O1730" s="1">
        <v>5.4417849999999997E-2</v>
      </c>
      <c r="P1730" s="1">
        <v>0.21777930000000001</v>
      </c>
      <c r="Q1730" s="1">
        <v>1.290128E-5</v>
      </c>
      <c r="R1730" s="1">
        <v>4.0656169999999998E-2</v>
      </c>
      <c r="S1730" s="1">
        <v>5.1015890000000001E-3</v>
      </c>
      <c r="T1730" s="1">
        <v>2.7798340000000001E-2</v>
      </c>
      <c r="U1730" s="1">
        <v>7.9114809999999994E-2</v>
      </c>
      <c r="V1730" s="1">
        <v>2.028443E-3</v>
      </c>
      <c r="W1730" s="1">
        <v>3.5412280000000001E-4</v>
      </c>
      <c r="X1730" s="1">
        <v>5.0420990000000004E-3</v>
      </c>
      <c r="Y1730" s="1">
        <v>2.405524E-4</v>
      </c>
      <c r="Z1730" s="1">
        <f t="shared" si="76"/>
        <v>1.6139558620577543</v>
      </c>
      <c r="AA1730" s="1">
        <f t="shared" si="76"/>
        <v>2.5604956787182696</v>
      </c>
      <c r="AB1730" s="1">
        <f t="shared" si="76"/>
        <v>0.27522310522528837</v>
      </c>
      <c r="AC1730" s="1">
        <f t="shared" si="75"/>
        <v>0.65074750288737992</v>
      </c>
      <c r="AD1730" s="1">
        <f t="shared" si="75"/>
        <v>2.315233357807652</v>
      </c>
      <c r="AE1730" s="1">
        <f t="shared" si="75"/>
        <v>1864.5622759912194</v>
      </c>
    </row>
    <row r="1731" spans="1:31" x14ac:dyDescent="0.3">
      <c r="A1731" t="s">
        <v>281</v>
      </c>
      <c r="B1731" t="s">
        <v>280</v>
      </c>
      <c r="C1731" t="s">
        <v>19</v>
      </c>
      <c r="D1731" t="s">
        <v>38</v>
      </c>
      <c r="E1731" t="s">
        <v>13</v>
      </c>
      <c r="F1731" t="s">
        <v>279</v>
      </c>
      <c r="G1731" t="s">
        <v>9</v>
      </c>
      <c r="H1731" t="s">
        <v>278</v>
      </c>
      <c r="I1731" s="2">
        <v>43276</v>
      </c>
      <c r="J1731" s="1">
        <v>19.2377</v>
      </c>
      <c r="K1731" s="1">
        <v>1.0047809999999999</v>
      </c>
      <c r="L1731" s="1">
        <v>1.7223729999999999</v>
      </c>
      <c r="M1731" s="1">
        <v>3.0898240000000001</v>
      </c>
      <c r="N1731" s="1">
        <v>0.7370177</v>
      </c>
      <c r="O1731" s="1">
        <v>5.4417849999999997E-2</v>
      </c>
      <c r="P1731" s="1">
        <v>0.21777930000000001</v>
      </c>
      <c r="Q1731" s="1">
        <v>1.290128E-5</v>
      </c>
      <c r="R1731" s="1">
        <v>4.0656169999999998E-2</v>
      </c>
      <c r="S1731" s="1">
        <v>5.1015890000000001E-3</v>
      </c>
      <c r="T1731" s="1">
        <v>2.7798340000000001E-2</v>
      </c>
      <c r="U1731" s="1">
        <v>7.9114809999999994E-2</v>
      </c>
      <c r="V1731" s="1">
        <v>2.028443E-3</v>
      </c>
      <c r="W1731" s="1">
        <v>3.5412280000000001E-4</v>
      </c>
      <c r="X1731" s="1">
        <v>5.0420990000000004E-3</v>
      </c>
      <c r="Y1731" s="1">
        <v>2.405524E-4</v>
      </c>
      <c r="Z1731" s="1">
        <f t="shared" si="76"/>
        <v>1.6139558620577543</v>
      </c>
      <c r="AA1731" s="1">
        <f t="shared" si="76"/>
        <v>2.5604956787182696</v>
      </c>
      <c r="AB1731" s="1">
        <f t="shared" si="76"/>
        <v>0.27522310522528837</v>
      </c>
      <c r="AC1731" s="1">
        <f t="shared" si="75"/>
        <v>0.65074750288737992</v>
      </c>
      <c r="AD1731" s="1">
        <f t="shared" si="75"/>
        <v>2.315233357807652</v>
      </c>
      <c r="AE1731" s="1">
        <f t="shared" si="75"/>
        <v>1864.5622759912194</v>
      </c>
    </row>
    <row r="1732" spans="1:31" x14ac:dyDescent="0.3">
      <c r="A1732" t="s">
        <v>281</v>
      </c>
      <c r="B1732" t="s">
        <v>280</v>
      </c>
      <c r="C1732" t="s">
        <v>19</v>
      </c>
      <c r="D1732" t="s">
        <v>38</v>
      </c>
      <c r="E1732" t="s">
        <v>13</v>
      </c>
      <c r="F1732" t="s">
        <v>279</v>
      </c>
      <c r="G1732" t="s">
        <v>9</v>
      </c>
      <c r="H1732" t="s">
        <v>278</v>
      </c>
      <c r="I1732" s="2">
        <v>43276</v>
      </c>
      <c r="J1732" s="1">
        <v>19.2377</v>
      </c>
      <c r="K1732" s="1">
        <v>1.0047809999999999</v>
      </c>
      <c r="L1732" s="1">
        <v>1.7223729999999999</v>
      </c>
      <c r="M1732" s="1">
        <v>3.0898240000000001</v>
      </c>
      <c r="N1732" s="1">
        <v>0.7370177</v>
      </c>
      <c r="O1732" s="1">
        <v>5.4417849999999997E-2</v>
      </c>
      <c r="P1732" s="1">
        <v>0.21777930000000001</v>
      </c>
      <c r="Q1732" s="1">
        <v>1.290128E-5</v>
      </c>
      <c r="R1732" s="1">
        <v>4.0656169999999998E-2</v>
      </c>
      <c r="S1732" s="1">
        <v>5.1015890000000001E-3</v>
      </c>
      <c r="T1732" s="1">
        <v>2.7798340000000001E-2</v>
      </c>
      <c r="U1732" s="1">
        <v>7.9114809999999994E-2</v>
      </c>
      <c r="V1732" s="1">
        <v>2.028443E-3</v>
      </c>
      <c r="W1732" s="1">
        <v>3.5412280000000001E-4</v>
      </c>
      <c r="X1732" s="1">
        <v>5.0420990000000004E-3</v>
      </c>
      <c r="Y1732" s="1">
        <v>2.405524E-4</v>
      </c>
      <c r="Z1732" s="1">
        <f t="shared" si="76"/>
        <v>1.6139558620577543</v>
      </c>
      <c r="AA1732" s="1">
        <f t="shared" si="76"/>
        <v>2.5604956787182696</v>
      </c>
      <c r="AB1732" s="1">
        <f t="shared" si="76"/>
        <v>0.27522310522528837</v>
      </c>
      <c r="AC1732" s="1">
        <f t="shared" si="75"/>
        <v>0.65074750288737992</v>
      </c>
      <c r="AD1732" s="1">
        <f t="shared" si="75"/>
        <v>2.315233357807652</v>
      </c>
      <c r="AE1732" s="1">
        <f t="shared" si="75"/>
        <v>1864.5622759912194</v>
      </c>
    </row>
    <row r="1733" spans="1:31" x14ac:dyDescent="0.3">
      <c r="A1733" t="s">
        <v>281</v>
      </c>
      <c r="B1733" t="s">
        <v>280</v>
      </c>
      <c r="C1733" t="s">
        <v>19</v>
      </c>
      <c r="D1733" t="s">
        <v>38</v>
      </c>
      <c r="E1733" t="s">
        <v>13</v>
      </c>
      <c r="F1733" t="s">
        <v>279</v>
      </c>
      <c r="G1733" t="s">
        <v>9</v>
      </c>
      <c r="H1733" t="s">
        <v>278</v>
      </c>
      <c r="I1733" s="2">
        <v>43276</v>
      </c>
      <c r="J1733" s="1">
        <v>19.2377</v>
      </c>
      <c r="K1733" s="1">
        <v>1.0047809999999999</v>
      </c>
      <c r="L1733" s="1">
        <v>1.7223729999999999</v>
      </c>
      <c r="M1733" s="1">
        <v>3.0898240000000001</v>
      </c>
      <c r="N1733" s="1">
        <v>0.7370177</v>
      </c>
      <c r="O1733" s="1">
        <v>5.4417849999999997E-2</v>
      </c>
      <c r="P1733" s="1">
        <v>0.21777930000000001</v>
      </c>
      <c r="Q1733" s="1">
        <v>1.290128E-5</v>
      </c>
      <c r="R1733" s="1">
        <v>4.0656169999999998E-2</v>
      </c>
      <c r="S1733" s="1">
        <v>5.1015890000000001E-3</v>
      </c>
      <c r="T1733" s="1">
        <v>2.7798340000000001E-2</v>
      </c>
      <c r="U1733" s="1">
        <v>7.9114809999999994E-2</v>
      </c>
      <c r="V1733" s="1">
        <v>2.028443E-3</v>
      </c>
      <c r="W1733" s="1">
        <v>3.5412280000000001E-4</v>
      </c>
      <c r="X1733" s="1">
        <v>5.0420990000000004E-3</v>
      </c>
      <c r="Y1733" s="1">
        <v>2.405524E-4</v>
      </c>
      <c r="Z1733" s="1">
        <f t="shared" si="76"/>
        <v>1.6139558620577543</v>
      </c>
      <c r="AA1733" s="1">
        <f t="shared" si="76"/>
        <v>2.5604956787182696</v>
      </c>
      <c r="AB1733" s="1">
        <f t="shared" si="76"/>
        <v>0.27522310522528837</v>
      </c>
      <c r="AC1733" s="1">
        <f t="shared" si="75"/>
        <v>0.65074750288737992</v>
      </c>
      <c r="AD1733" s="1">
        <f t="shared" si="75"/>
        <v>2.315233357807652</v>
      </c>
      <c r="AE1733" s="1">
        <f t="shared" si="75"/>
        <v>1864.5622759912194</v>
      </c>
    </row>
    <row r="1734" spans="1:31" x14ac:dyDescent="0.3">
      <c r="A1734" t="s">
        <v>281</v>
      </c>
      <c r="B1734" t="s">
        <v>280</v>
      </c>
      <c r="C1734" t="s">
        <v>19</v>
      </c>
      <c r="D1734" t="s">
        <v>38</v>
      </c>
      <c r="E1734" t="s">
        <v>13</v>
      </c>
      <c r="F1734" t="s">
        <v>279</v>
      </c>
      <c r="G1734" t="s">
        <v>9</v>
      </c>
      <c r="H1734" t="s">
        <v>278</v>
      </c>
      <c r="I1734" s="2">
        <v>43276</v>
      </c>
      <c r="J1734" s="1">
        <v>19.2377</v>
      </c>
      <c r="K1734" s="1">
        <v>1.0047809999999999</v>
      </c>
      <c r="L1734" s="1">
        <v>1.7223729999999999</v>
      </c>
      <c r="M1734" s="1">
        <v>3.0898240000000001</v>
      </c>
      <c r="N1734" s="1">
        <v>0.7370177</v>
      </c>
      <c r="O1734" s="1">
        <v>5.4417849999999997E-2</v>
      </c>
      <c r="P1734" s="1">
        <v>0.21777930000000001</v>
      </c>
      <c r="Q1734" s="1">
        <v>1.290128E-5</v>
      </c>
      <c r="R1734" s="1">
        <v>4.0656169999999998E-2</v>
      </c>
      <c r="S1734" s="1">
        <v>5.1015890000000001E-3</v>
      </c>
      <c r="T1734" s="1">
        <v>2.7798340000000001E-2</v>
      </c>
      <c r="U1734" s="1">
        <v>7.9114809999999994E-2</v>
      </c>
      <c r="V1734" s="1">
        <v>2.028443E-3</v>
      </c>
      <c r="W1734" s="1">
        <v>3.5412280000000001E-4</v>
      </c>
      <c r="X1734" s="1">
        <v>5.0420990000000004E-3</v>
      </c>
      <c r="Y1734" s="1">
        <v>2.405524E-4</v>
      </c>
      <c r="Z1734" s="1">
        <f t="shared" si="76"/>
        <v>1.6139558620577543</v>
      </c>
      <c r="AA1734" s="1">
        <f t="shared" si="76"/>
        <v>2.5604956787182696</v>
      </c>
      <c r="AB1734" s="1">
        <f t="shared" si="76"/>
        <v>0.27522310522528837</v>
      </c>
      <c r="AC1734" s="1">
        <f t="shared" si="75"/>
        <v>0.65074750288737992</v>
      </c>
      <c r="AD1734" s="1">
        <f t="shared" si="75"/>
        <v>2.315233357807652</v>
      </c>
      <c r="AE1734" s="1">
        <f t="shared" si="75"/>
        <v>1864.5622759912194</v>
      </c>
    </row>
    <row r="1735" spans="1:31" x14ac:dyDescent="0.3">
      <c r="A1735" t="s">
        <v>281</v>
      </c>
      <c r="B1735" t="s">
        <v>280</v>
      </c>
      <c r="C1735" t="s">
        <v>19</v>
      </c>
      <c r="D1735" t="s">
        <v>38</v>
      </c>
      <c r="E1735" t="s">
        <v>13</v>
      </c>
      <c r="F1735" t="s">
        <v>279</v>
      </c>
      <c r="G1735" t="s">
        <v>9</v>
      </c>
      <c r="H1735" t="s">
        <v>278</v>
      </c>
      <c r="I1735" s="2">
        <v>43276</v>
      </c>
      <c r="J1735" s="1">
        <v>19.2377</v>
      </c>
      <c r="K1735" s="1">
        <v>1.0047809999999999</v>
      </c>
      <c r="L1735" s="1">
        <v>1.7223729999999999</v>
      </c>
      <c r="M1735" s="1">
        <v>3.0898240000000001</v>
      </c>
      <c r="N1735" s="1">
        <v>0.7370177</v>
      </c>
      <c r="O1735" s="1">
        <v>5.4417849999999997E-2</v>
      </c>
      <c r="P1735" s="1">
        <v>0.21777930000000001</v>
      </c>
      <c r="Q1735" s="1">
        <v>1.290128E-5</v>
      </c>
      <c r="R1735" s="1">
        <v>4.0656169999999998E-2</v>
      </c>
      <c r="S1735" s="1">
        <v>5.1015890000000001E-3</v>
      </c>
      <c r="T1735" s="1">
        <v>2.7798340000000001E-2</v>
      </c>
      <c r="U1735" s="1">
        <v>7.9114809999999994E-2</v>
      </c>
      <c r="V1735" s="1">
        <v>2.028443E-3</v>
      </c>
      <c r="W1735" s="1">
        <v>3.5412280000000001E-4</v>
      </c>
      <c r="X1735" s="1">
        <v>5.0420990000000004E-3</v>
      </c>
      <c r="Y1735" s="1">
        <v>2.405524E-4</v>
      </c>
      <c r="Z1735" s="1">
        <f t="shared" si="76"/>
        <v>1.6139558620577543</v>
      </c>
      <c r="AA1735" s="1">
        <f t="shared" si="76"/>
        <v>2.5604956787182696</v>
      </c>
      <c r="AB1735" s="1">
        <f t="shared" si="76"/>
        <v>0.27522310522528837</v>
      </c>
      <c r="AC1735" s="1">
        <f t="shared" si="75"/>
        <v>0.65074750288737992</v>
      </c>
      <c r="AD1735" s="1">
        <f t="shared" si="75"/>
        <v>2.315233357807652</v>
      </c>
      <c r="AE1735" s="1">
        <f t="shared" si="75"/>
        <v>1864.5622759912194</v>
      </c>
    </row>
    <row r="1736" spans="1:31" x14ac:dyDescent="0.3">
      <c r="A1736" t="s">
        <v>281</v>
      </c>
      <c r="B1736" t="s">
        <v>280</v>
      </c>
      <c r="C1736" t="s">
        <v>19</v>
      </c>
      <c r="D1736" t="s">
        <v>38</v>
      </c>
      <c r="E1736" t="s">
        <v>13</v>
      </c>
      <c r="F1736" t="s">
        <v>279</v>
      </c>
      <c r="G1736" t="s">
        <v>9</v>
      </c>
      <c r="H1736" t="s">
        <v>278</v>
      </c>
      <c r="I1736" s="2">
        <v>43276</v>
      </c>
      <c r="J1736" s="1">
        <v>19.2377</v>
      </c>
      <c r="K1736" s="1">
        <v>1.0047809999999999</v>
      </c>
      <c r="L1736" s="1">
        <v>1.7223729999999999</v>
      </c>
      <c r="M1736" s="1">
        <v>3.0898240000000001</v>
      </c>
      <c r="N1736" s="1">
        <v>0.7370177</v>
      </c>
      <c r="O1736" s="1">
        <v>5.4417849999999997E-2</v>
      </c>
      <c r="P1736" s="1">
        <v>0.21777930000000001</v>
      </c>
      <c r="Q1736" s="1">
        <v>1.290128E-5</v>
      </c>
      <c r="R1736" s="1">
        <v>4.0656169999999998E-2</v>
      </c>
      <c r="S1736" s="1">
        <v>5.1015890000000001E-3</v>
      </c>
      <c r="T1736" s="1">
        <v>2.7798340000000001E-2</v>
      </c>
      <c r="U1736" s="1">
        <v>7.9114809999999994E-2</v>
      </c>
      <c r="V1736" s="1">
        <v>2.028443E-3</v>
      </c>
      <c r="W1736" s="1">
        <v>3.5412280000000001E-4</v>
      </c>
      <c r="X1736" s="1">
        <v>5.0420990000000004E-3</v>
      </c>
      <c r="Y1736" s="1">
        <v>2.405524E-4</v>
      </c>
      <c r="Z1736" s="1">
        <f t="shared" si="76"/>
        <v>1.6139558620577543</v>
      </c>
      <c r="AA1736" s="1">
        <f t="shared" si="76"/>
        <v>2.5604956787182696</v>
      </c>
      <c r="AB1736" s="1">
        <f t="shared" si="76"/>
        <v>0.27522310522528837</v>
      </c>
      <c r="AC1736" s="1">
        <f t="shared" si="75"/>
        <v>0.65074750288737992</v>
      </c>
      <c r="AD1736" s="1">
        <f t="shared" si="75"/>
        <v>2.315233357807652</v>
      </c>
      <c r="AE1736" s="1">
        <f t="shared" si="75"/>
        <v>1864.5622759912194</v>
      </c>
    </row>
    <row r="1737" spans="1:31" x14ac:dyDescent="0.3">
      <c r="A1737" t="s">
        <v>281</v>
      </c>
      <c r="B1737" t="s">
        <v>280</v>
      </c>
      <c r="C1737" t="s">
        <v>19</v>
      </c>
      <c r="D1737" t="s">
        <v>38</v>
      </c>
      <c r="E1737" t="s">
        <v>13</v>
      </c>
      <c r="F1737" t="s">
        <v>279</v>
      </c>
      <c r="G1737" t="s">
        <v>9</v>
      </c>
      <c r="H1737" t="s">
        <v>278</v>
      </c>
      <c r="I1737" s="2">
        <v>43276</v>
      </c>
      <c r="J1737" s="1">
        <v>19.2377</v>
      </c>
      <c r="K1737" s="1">
        <v>1.0047809999999999</v>
      </c>
      <c r="L1737" s="1">
        <v>1.7223729999999999</v>
      </c>
      <c r="M1737" s="1">
        <v>3.0898240000000001</v>
      </c>
      <c r="N1737" s="1">
        <v>0.7370177</v>
      </c>
      <c r="O1737" s="1">
        <v>5.4417849999999997E-2</v>
      </c>
      <c r="P1737" s="1">
        <v>0.21777930000000001</v>
      </c>
      <c r="Q1737" s="1">
        <v>1.290128E-5</v>
      </c>
      <c r="R1737" s="1">
        <v>4.0656169999999998E-2</v>
      </c>
      <c r="S1737" s="1">
        <v>5.1015890000000001E-3</v>
      </c>
      <c r="T1737" s="1">
        <v>2.7798340000000001E-2</v>
      </c>
      <c r="U1737" s="1">
        <v>7.9114809999999994E-2</v>
      </c>
      <c r="V1737" s="1">
        <v>2.028443E-3</v>
      </c>
      <c r="W1737" s="1">
        <v>3.5412280000000001E-4</v>
      </c>
      <c r="X1737" s="1">
        <v>5.0420990000000004E-3</v>
      </c>
      <c r="Y1737" s="1">
        <v>2.405524E-4</v>
      </c>
      <c r="Z1737" s="1">
        <f t="shared" si="76"/>
        <v>1.6139558620577543</v>
      </c>
      <c r="AA1737" s="1">
        <f t="shared" si="76"/>
        <v>2.5604956787182696</v>
      </c>
      <c r="AB1737" s="1">
        <f t="shared" si="76"/>
        <v>0.27522310522528837</v>
      </c>
      <c r="AC1737" s="1">
        <f t="shared" si="75"/>
        <v>0.65074750288737992</v>
      </c>
      <c r="AD1737" s="1">
        <f t="shared" si="75"/>
        <v>2.315233357807652</v>
      </c>
      <c r="AE1737" s="1">
        <f t="shared" si="75"/>
        <v>1864.5622759912194</v>
      </c>
    </row>
    <row r="1738" spans="1:31" x14ac:dyDescent="0.3">
      <c r="A1738" t="s">
        <v>281</v>
      </c>
      <c r="B1738" t="s">
        <v>280</v>
      </c>
      <c r="C1738" t="s">
        <v>17</v>
      </c>
      <c r="D1738" t="s">
        <v>39</v>
      </c>
      <c r="E1738" t="s">
        <v>13</v>
      </c>
      <c r="F1738" t="s">
        <v>279</v>
      </c>
      <c r="G1738" t="s">
        <v>9</v>
      </c>
      <c r="H1738" t="s">
        <v>278</v>
      </c>
      <c r="I1738" s="2">
        <v>43276</v>
      </c>
      <c r="J1738" s="1">
        <v>18.743300000000001</v>
      </c>
      <c r="K1738" s="1">
        <v>1.0748089999999999</v>
      </c>
      <c r="L1738" s="1">
        <v>1.808713</v>
      </c>
      <c r="M1738" s="1">
        <v>3.4071280000000002</v>
      </c>
      <c r="N1738" s="1">
        <v>0.72633999999999999</v>
      </c>
      <c r="O1738" s="1">
        <v>4.8013640000000003E-2</v>
      </c>
      <c r="P1738" s="1">
        <v>0.2052109</v>
      </c>
      <c r="Q1738" s="1">
        <v>1.253062E-5</v>
      </c>
      <c r="R1738" s="1">
        <v>2.6096520000000002E-2</v>
      </c>
      <c r="S1738" s="1">
        <v>3.5203949999999999E-3</v>
      </c>
      <c r="T1738" s="1">
        <v>2.3205650000000001E-2</v>
      </c>
      <c r="U1738" s="1">
        <v>6.7843580000000001E-2</v>
      </c>
      <c r="V1738" s="1">
        <v>1.7454250000000001E-3</v>
      </c>
      <c r="W1738" s="1">
        <v>3.0710010000000002E-4</v>
      </c>
      <c r="X1738" s="1">
        <v>4.4212660000000001E-3</v>
      </c>
      <c r="Y1738" s="1">
        <v>2.0728789999999999E-4</v>
      </c>
      <c r="Z1738" s="1">
        <f t="shared" si="76"/>
        <v>1.2829923818759528</v>
      </c>
      <c r="AA1738" s="1">
        <f t="shared" si="76"/>
        <v>1.9912248673956481</v>
      </c>
      <c r="AB1738" s="1">
        <f t="shared" si="76"/>
        <v>0.24030412754357466</v>
      </c>
      <c r="AC1738" s="1">
        <f t="shared" si="75"/>
        <v>0.63961011912448218</v>
      </c>
      <c r="AD1738" s="1">
        <f t="shared" si="75"/>
        <v>2.1544986158142669</v>
      </c>
      <c r="AE1738" s="1">
        <f t="shared" si="75"/>
        <v>1654.2509468805215</v>
      </c>
    </row>
    <row r="1739" spans="1:31" x14ac:dyDescent="0.3">
      <c r="A1739" t="s">
        <v>281</v>
      </c>
      <c r="B1739" t="s">
        <v>280</v>
      </c>
      <c r="C1739" t="s">
        <v>17</v>
      </c>
      <c r="D1739" t="s">
        <v>39</v>
      </c>
      <c r="E1739" t="s">
        <v>13</v>
      </c>
      <c r="F1739" t="s">
        <v>279</v>
      </c>
      <c r="G1739" t="s">
        <v>9</v>
      </c>
      <c r="H1739" t="s">
        <v>278</v>
      </c>
      <c r="I1739" s="2">
        <v>43276</v>
      </c>
      <c r="J1739" s="1">
        <v>18.743300000000001</v>
      </c>
      <c r="K1739" s="1">
        <v>1.0748089999999999</v>
      </c>
      <c r="L1739" s="1">
        <v>1.808713</v>
      </c>
      <c r="M1739" s="1">
        <v>3.4071280000000002</v>
      </c>
      <c r="N1739" s="1">
        <v>0.72633999999999999</v>
      </c>
      <c r="O1739" s="1">
        <v>4.8013640000000003E-2</v>
      </c>
      <c r="P1739" s="1">
        <v>0.2052109</v>
      </c>
      <c r="Q1739" s="1">
        <v>1.253062E-5</v>
      </c>
      <c r="R1739" s="1">
        <v>2.6096520000000002E-2</v>
      </c>
      <c r="S1739" s="1">
        <v>3.5203949999999999E-3</v>
      </c>
      <c r="T1739" s="1">
        <v>2.3205650000000001E-2</v>
      </c>
      <c r="U1739" s="1">
        <v>6.7843580000000001E-2</v>
      </c>
      <c r="V1739" s="1">
        <v>1.7454250000000001E-3</v>
      </c>
      <c r="W1739" s="1">
        <v>3.0710010000000002E-4</v>
      </c>
      <c r="X1739" s="1">
        <v>4.4212660000000001E-3</v>
      </c>
      <c r="Y1739" s="1">
        <v>2.0728789999999999E-4</v>
      </c>
      <c r="Z1739" s="1">
        <f t="shared" si="76"/>
        <v>1.2829923818759528</v>
      </c>
      <c r="AA1739" s="1">
        <f t="shared" si="76"/>
        <v>1.9912248673956481</v>
      </c>
      <c r="AB1739" s="1">
        <f t="shared" si="76"/>
        <v>0.24030412754357466</v>
      </c>
      <c r="AC1739" s="1">
        <f t="shared" si="75"/>
        <v>0.63961011912448218</v>
      </c>
      <c r="AD1739" s="1">
        <f t="shared" si="75"/>
        <v>2.1544986158142669</v>
      </c>
      <c r="AE1739" s="1">
        <f t="shared" si="75"/>
        <v>1654.2509468805215</v>
      </c>
    </row>
    <row r="1740" spans="1:31" x14ac:dyDescent="0.3">
      <c r="A1740" t="s">
        <v>281</v>
      </c>
      <c r="B1740" t="s">
        <v>280</v>
      </c>
      <c r="C1740" t="s">
        <v>17</v>
      </c>
      <c r="D1740" t="s">
        <v>39</v>
      </c>
      <c r="E1740" t="s">
        <v>13</v>
      </c>
      <c r="F1740" t="s">
        <v>279</v>
      </c>
      <c r="G1740" t="s">
        <v>9</v>
      </c>
      <c r="H1740" t="s">
        <v>278</v>
      </c>
      <c r="I1740" s="2">
        <v>43276</v>
      </c>
      <c r="J1740" s="1">
        <v>18.743300000000001</v>
      </c>
      <c r="K1740" s="1">
        <v>1.0748089999999999</v>
      </c>
      <c r="L1740" s="1">
        <v>1.808713</v>
      </c>
      <c r="M1740" s="1">
        <v>3.4071280000000002</v>
      </c>
      <c r="N1740" s="1">
        <v>0.72633999999999999</v>
      </c>
      <c r="O1740" s="1">
        <v>4.8013640000000003E-2</v>
      </c>
      <c r="P1740" s="1">
        <v>0.2052109</v>
      </c>
      <c r="Q1740" s="1">
        <v>1.253062E-5</v>
      </c>
      <c r="R1740" s="1">
        <v>2.6096520000000002E-2</v>
      </c>
      <c r="S1740" s="1">
        <v>3.5203949999999999E-3</v>
      </c>
      <c r="T1740" s="1">
        <v>2.3205650000000001E-2</v>
      </c>
      <c r="U1740" s="1">
        <v>6.7843580000000001E-2</v>
      </c>
      <c r="V1740" s="1">
        <v>1.7454250000000001E-3</v>
      </c>
      <c r="W1740" s="1">
        <v>3.0710010000000002E-4</v>
      </c>
      <c r="X1740" s="1">
        <v>4.4212660000000001E-3</v>
      </c>
      <c r="Y1740" s="1">
        <v>2.0728789999999999E-4</v>
      </c>
      <c r="Z1740" s="1">
        <f t="shared" si="76"/>
        <v>1.2829923818759528</v>
      </c>
      <c r="AA1740" s="1">
        <f t="shared" si="76"/>
        <v>1.9912248673956481</v>
      </c>
      <c r="AB1740" s="1">
        <f t="shared" si="76"/>
        <v>0.24030412754357466</v>
      </c>
      <c r="AC1740" s="1">
        <f t="shared" si="75"/>
        <v>0.63961011912448218</v>
      </c>
      <c r="AD1740" s="1">
        <f t="shared" si="75"/>
        <v>2.1544986158142669</v>
      </c>
      <c r="AE1740" s="1">
        <f t="shared" si="75"/>
        <v>1654.2509468805215</v>
      </c>
    </row>
    <row r="1741" spans="1:31" x14ac:dyDescent="0.3">
      <c r="A1741" t="s">
        <v>281</v>
      </c>
      <c r="B1741" t="s">
        <v>280</v>
      </c>
      <c r="C1741" t="s">
        <v>17</v>
      </c>
      <c r="D1741" t="s">
        <v>39</v>
      </c>
      <c r="E1741" t="s">
        <v>13</v>
      </c>
      <c r="F1741" t="s">
        <v>279</v>
      </c>
      <c r="G1741" t="s">
        <v>9</v>
      </c>
      <c r="H1741" t="s">
        <v>278</v>
      </c>
      <c r="I1741" s="2">
        <v>43276</v>
      </c>
      <c r="J1741" s="1">
        <v>18.743300000000001</v>
      </c>
      <c r="K1741" s="1">
        <v>1.0748089999999999</v>
      </c>
      <c r="L1741" s="1">
        <v>1.808713</v>
      </c>
      <c r="M1741" s="1">
        <v>3.4071280000000002</v>
      </c>
      <c r="N1741" s="1">
        <v>0.72633999999999999</v>
      </c>
      <c r="O1741" s="1">
        <v>4.8013640000000003E-2</v>
      </c>
      <c r="P1741" s="1">
        <v>0.2052109</v>
      </c>
      <c r="Q1741" s="1">
        <v>1.253062E-5</v>
      </c>
      <c r="R1741" s="1">
        <v>2.6096520000000002E-2</v>
      </c>
      <c r="S1741" s="1">
        <v>3.5203949999999999E-3</v>
      </c>
      <c r="T1741" s="1">
        <v>2.3205650000000001E-2</v>
      </c>
      <c r="U1741" s="1">
        <v>6.7843580000000001E-2</v>
      </c>
      <c r="V1741" s="1">
        <v>1.7454250000000001E-3</v>
      </c>
      <c r="W1741" s="1">
        <v>3.0710010000000002E-4</v>
      </c>
      <c r="X1741" s="1">
        <v>4.4212660000000001E-3</v>
      </c>
      <c r="Y1741" s="1">
        <v>2.0728789999999999E-4</v>
      </c>
      <c r="Z1741" s="1">
        <f t="shared" si="76"/>
        <v>1.2829923818759528</v>
      </c>
      <c r="AA1741" s="1">
        <f t="shared" si="76"/>
        <v>1.9912248673956481</v>
      </c>
      <c r="AB1741" s="1">
        <f t="shared" si="76"/>
        <v>0.24030412754357466</v>
      </c>
      <c r="AC1741" s="1">
        <f t="shared" si="75"/>
        <v>0.63961011912448218</v>
      </c>
      <c r="AD1741" s="1">
        <f t="shared" si="75"/>
        <v>2.1544986158142669</v>
      </c>
      <c r="AE1741" s="1">
        <f t="shared" si="75"/>
        <v>1654.2509468805215</v>
      </c>
    </row>
    <row r="1742" spans="1:31" x14ac:dyDescent="0.3">
      <c r="A1742" t="s">
        <v>281</v>
      </c>
      <c r="B1742" t="s">
        <v>280</v>
      </c>
      <c r="C1742" t="s">
        <v>17</v>
      </c>
      <c r="D1742" t="s">
        <v>39</v>
      </c>
      <c r="E1742" t="s">
        <v>13</v>
      </c>
      <c r="F1742" t="s">
        <v>279</v>
      </c>
      <c r="G1742" t="s">
        <v>9</v>
      </c>
      <c r="H1742" t="s">
        <v>278</v>
      </c>
      <c r="I1742" s="2">
        <v>43276</v>
      </c>
      <c r="J1742" s="1">
        <v>18.743300000000001</v>
      </c>
      <c r="K1742" s="1">
        <v>1.0748089999999999</v>
      </c>
      <c r="L1742" s="1">
        <v>1.808713</v>
      </c>
      <c r="M1742" s="1">
        <v>3.4071280000000002</v>
      </c>
      <c r="N1742" s="1">
        <v>0.72633999999999999</v>
      </c>
      <c r="O1742" s="1">
        <v>4.8013640000000003E-2</v>
      </c>
      <c r="P1742" s="1">
        <v>0.2052109</v>
      </c>
      <c r="Q1742" s="1">
        <v>1.253062E-5</v>
      </c>
      <c r="R1742" s="1">
        <v>2.6096520000000002E-2</v>
      </c>
      <c r="S1742" s="1">
        <v>3.5203949999999999E-3</v>
      </c>
      <c r="T1742" s="1">
        <v>2.3205650000000001E-2</v>
      </c>
      <c r="U1742" s="1">
        <v>6.7843580000000001E-2</v>
      </c>
      <c r="V1742" s="1">
        <v>1.7454250000000001E-3</v>
      </c>
      <c r="W1742" s="1">
        <v>3.0710010000000002E-4</v>
      </c>
      <c r="X1742" s="1">
        <v>4.4212660000000001E-3</v>
      </c>
      <c r="Y1742" s="1">
        <v>2.0728789999999999E-4</v>
      </c>
      <c r="Z1742" s="1">
        <f t="shared" si="76"/>
        <v>1.2829923818759528</v>
      </c>
      <c r="AA1742" s="1">
        <f t="shared" si="76"/>
        <v>1.9912248673956481</v>
      </c>
      <c r="AB1742" s="1">
        <f t="shared" si="76"/>
        <v>0.24030412754357466</v>
      </c>
      <c r="AC1742" s="1">
        <f t="shared" si="75"/>
        <v>0.63961011912448218</v>
      </c>
      <c r="AD1742" s="1">
        <f t="shared" si="75"/>
        <v>2.1544986158142669</v>
      </c>
      <c r="AE1742" s="1">
        <f t="shared" si="75"/>
        <v>1654.2509468805215</v>
      </c>
    </row>
    <row r="1743" spans="1:31" x14ac:dyDescent="0.3">
      <c r="A1743" t="s">
        <v>281</v>
      </c>
      <c r="B1743" t="s">
        <v>280</v>
      </c>
      <c r="C1743" t="s">
        <v>17</v>
      </c>
      <c r="D1743" t="s">
        <v>39</v>
      </c>
      <c r="E1743" t="s">
        <v>13</v>
      </c>
      <c r="F1743" t="s">
        <v>279</v>
      </c>
      <c r="G1743" t="s">
        <v>9</v>
      </c>
      <c r="H1743" t="s">
        <v>278</v>
      </c>
      <c r="I1743" s="2">
        <v>43276</v>
      </c>
      <c r="J1743" s="1">
        <v>18.743300000000001</v>
      </c>
      <c r="K1743" s="1">
        <v>1.0748089999999999</v>
      </c>
      <c r="L1743" s="1">
        <v>1.808713</v>
      </c>
      <c r="M1743" s="1">
        <v>3.4071280000000002</v>
      </c>
      <c r="N1743" s="1">
        <v>0.72633999999999999</v>
      </c>
      <c r="O1743" s="1">
        <v>4.8013640000000003E-2</v>
      </c>
      <c r="P1743" s="1">
        <v>0.2052109</v>
      </c>
      <c r="Q1743" s="1">
        <v>1.253062E-5</v>
      </c>
      <c r="R1743" s="1">
        <v>2.6096520000000002E-2</v>
      </c>
      <c r="S1743" s="1">
        <v>3.5203949999999999E-3</v>
      </c>
      <c r="T1743" s="1">
        <v>2.3205650000000001E-2</v>
      </c>
      <c r="U1743" s="1">
        <v>6.7843580000000001E-2</v>
      </c>
      <c r="V1743" s="1">
        <v>1.7454250000000001E-3</v>
      </c>
      <c r="W1743" s="1">
        <v>3.0710010000000002E-4</v>
      </c>
      <c r="X1743" s="1">
        <v>4.4212660000000001E-3</v>
      </c>
      <c r="Y1743" s="1">
        <v>2.0728789999999999E-4</v>
      </c>
      <c r="Z1743" s="1">
        <f t="shared" si="76"/>
        <v>1.2829923818759528</v>
      </c>
      <c r="AA1743" s="1">
        <f t="shared" si="76"/>
        <v>1.9912248673956481</v>
      </c>
      <c r="AB1743" s="1">
        <f t="shared" si="76"/>
        <v>0.24030412754357466</v>
      </c>
      <c r="AC1743" s="1">
        <f t="shared" si="75"/>
        <v>0.63961011912448218</v>
      </c>
      <c r="AD1743" s="1">
        <f t="shared" si="75"/>
        <v>2.1544986158142669</v>
      </c>
      <c r="AE1743" s="1">
        <f t="shared" si="75"/>
        <v>1654.2509468805215</v>
      </c>
    </row>
    <row r="1744" spans="1:31" x14ac:dyDescent="0.3">
      <c r="A1744" t="s">
        <v>281</v>
      </c>
      <c r="B1744" t="s">
        <v>280</v>
      </c>
      <c r="C1744" t="s">
        <v>17</v>
      </c>
      <c r="D1744" t="s">
        <v>39</v>
      </c>
      <c r="E1744" t="s">
        <v>13</v>
      </c>
      <c r="F1744" t="s">
        <v>279</v>
      </c>
      <c r="G1744" t="s">
        <v>9</v>
      </c>
      <c r="H1744" t="s">
        <v>278</v>
      </c>
      <c r="I1744" s="2">
        <v>43276</v>
      </c>
      <c r="J1744" s="1">
        <v>18.743300000000001</v>
      </c>
      <c r="K1744" s="1">
        <v>1.0748089999999999</v>
      </c>
      <c r="L1744" s="1">
        <v>1.808713</v>
      </c>
      <c r="M1744" s="1">
        <v>3.4071280000000002</v>
      </c>
      <c r="N1744" s="1">
        <v>0.72633999999999999</v>
      </c>
      <c r="O1744" s="1">
        <v>4.8013640000000003E-2</v>
      </c>
      <c r="P1744" s="1">
        <v>0.2052109</v>
      </c>
      <c r="Q1744" s="1">
        <v>1.253062E-5</v>
      </c>
      <c r="R1744" s="1">
        <v>2.6096520000000002E-2</v>
      </c>
      <c r="S1744" s="1">
        <v>3.5203949999999999E-3</v>
      </c>
      <c r="T1744" s="1">
        <v>2.3205650000000001E-2</v>
      </c>
      <c r="U1744" s="1">
        <v>6.7843580000000001E-2</v>
      </c>
      <c r="V1744" s="1">
        <v>1.7454250000000001E-3</v>
      </c>
      <c r="W1744" s="1">
        <v>3.0710010000000002E-4</v>
      </c>
      <c r="X1744" s="1">
        <v>4.4212660000000001E-3</v>
      </c>
      <c r="Y1744" s="1">
        <v>2.0728789999999999E-4</v>
      </c>
      <c r="Z1744" s="1">
        <f t="shared" si="76"/>
        <v>1.2829923818759528</v>
      </c>
      <c r="AA1744" s="1">
        <f t="shared" si="76"/>
        <v>1.9912248673956481</v>
      </c>
      <c r="AB1744" s="1">
        <f t="shared" si="76"/>
        <v>0.24030412754357466</v>
      </c>
      <c r="AC1744" s="1">
        <f t="shared" si="75"/>
        <v>0.63961011912448218</v>
      </c>
      <c r="AD1744" s="1">
        <f t="shared" si="75"/>
        <v>2.1544986158142669</v>
      </c>
      <c r="AE1744" s="1">
        <f t="shared" si="75"/>
        <v>1654.2509468805215</v>
      </c>
    </row>
    <row r="1745" spans="1:31" x14ac:dyDescent="0.3">
      <c r="A1745" t="s">
        <v>281</v>
      </c>
      <c r="B1745" t="s">
        <v>280</v>
      </c>
      <c r="C1745" t="s">
        <v>17</v>
      </c>
      <c r="D1745" t="s">
        <v>39</v>
      </c>
      <c r="E1745" t="s">
        <v>13</v>
      </c>
      <c r="F1745" t="s">
        <v>279</v>
      </c>
      <c r="G1745" t="s">
        <v>9</v>
      </c>
      <c r="H1745" t="s">
        <v>278</v>
      </c>
      <c r="I1745" s="2">
        <v>43276</v>
      </c>
      <c r="J1745" s="1">
        <v>18.743300000000001</v>
      </c>
      <c r="K1745" s="1">
        <v>1.0748089999999999</v>
      </c>
      <c r="L1745" s="1">
        <v>1.808713</v>
      </c>
      <c r="M1745" s="1">
        <v>3.4071280000000002</v>
      </c>
      <c r="N1745" s="1">
        <v>0.72633999999999999</v>
      </c>
      <c r="O1745" s="1">
        <v>4.8013640000000003E-2</v>
      </c>
      <c r="P1745" s="1">
        <v>0.2052109</v>
      </c>
      <c r="Q1745" s="1">
        <v>1.253062E-5</v>
      </c>
      <c r="R1745" s="1">
        <v>2.6096520000000002E-2</v>
      </c>
      <c r="S1745" s="1">
        <v>3.5203949999999999E-3</v>
      </c>
      <c r="T1745" s="1">
        <v>2.3205650000000001E-2</v>
      </c>
      <c r="U1745" s="1">
        <v>6.7843580000000001E-2</v>
      </c>
      <c r="V1745" s="1">
        <v>1.7454250000000001E-3</v>
      </c>
      <c r="W1745" s="1">
        <v>3.0710010000000002E-4</v>
      </c>
      <c r="X1745" s="1">
        <v>4.4212660000000001E-3</v>
      </c>
      <c r="Y1745" s="1">
        <v>2.0728789999999999E-4</v>
      </c>
      <c r="Z1745" s="1">
        <f t="shared" si="76"/>
        <v>1.2829923818759528</v>
      </c>
      <c r="AA1745" s="1">
        <f t="shared" si="76"/>
        <v>1.9912248673956481</v>
      </c>
      <c r="AB1745" s="1">
        <f t="shared" si="76"/>
        <v>0.24030412754357466</v>
      </c>
      <c r="AC1745" s="1">
        <f t="shared" si="75"/>
        <v>0.63961011912448218</v>
      </c>
      <c r="AD1745" s="1">
        <f t="shared" si="75"/>
        <v>2.1544986158142669</v>
      </c>
      <c r="AE1745" s="1">
        <f t="shared" si="75"/>
        <v>1654.2509468805215</v>
      </c>
    </row>
    <row r="1746" spans="1:31" x14ac:dyDescent="0.3">
      <c r="A1746" t="s">
        <v>281</v>
      </c>
      <c r="B1746" t="s">
        <v>280</v>
      </c>
      <c r="C1746" t="s">
        <v>5</v>
      </c>
      <c r="D1746" t="s">
        <v>40</v>
      </c>
      <c r="E1746" t="s">
        <v>13</v>
      </c>
      <c r="F1746" t="s">
        <v>279</v>
      </c>
      <c r="G1746" t="s">
        <v>9</v>
      </c>
      <c r="H1746" t="s">
        <v>278</v>
      </c>
      <c r="I1746" s="2">
        <v>43276</v>
      </c>
      <c r="J1746" s="1">
        <v>20.796959999999999</v>
      </c>
      <c r="K1746" s="1">
        <v>0.96236010000000005</v>
      </c>
      <c r="L1746" s="1">
        <v>1.943406</v>
      </c>
      <c r="M1746" s="1">
        <v>2.8250730000000002</v>
      </c>
      <c r="N1746" s="1">
        <v>0.76130189999999998</v>
      </c>
      <c r="O1746" s="1">
        <v>7.5687439999999995E-2</v>
      </c>
      <c r="P1746" s="1">
        <v>0.25076229999999999</v>
      </c>
      <c r="Q1746" s="1">
        <v>7.4017510000000001E-6</v>
      </c>
      <c r="R1746" s="1">
        <v>4.7005720000000001E-2</v>
      </c>
      <c r="S1746" s="1">
        <v>5.6681580000000004E-3</v>
      </c>
      <c r="T1746" s="1">
        <v>5.5998369999999999E-2</v>
      </c>
      <c r="U1746" s="1">
        <v>0.1718751</v>
      </c>
      <c r="V1746" s="1">
        <v>4.0653499999999997E-3</v>
      </c>
      <c r="W1746" s="1">
        <v>7.8651489999999997E-4</v>
      </c>
      <c r="X1746" s="1">
        <v>1.086722E-2</v>
      </c>
      <c r="Y1746" s="1">
        <v>5.192819E-4</v>
      </c>
      <c r="Z1746" s="1">
        <f t="shared" si="76"/>
        <v>2.8814550330708046</v>
      </c>
      <c r="AA1746" s="1">
        <f t="shared" si="76"/>
        <v>6.0839171235575149</v>
      </c>
      <c r="AB1746" s="1">
        <f t="shared" si="76"/>
        <v>0.53399971811445623</v>
      </c>
      <c r="AC1746" s="1">
        <f t="shared" si="75"/>
        <v>1.0391617156030117</v>
      </c>
      <c r="AD1746" s="1">
        <f t="shared" si="75"/>
        <v>4.3336737619650165</v>
      </c>
      <c r="AE1746" s="1">
        <f t="shared" si="75"/>
        <v>7015.6629154371713</v>
      </c>
    </row>
    <row r="1747" spans="1:31" x14ac:dyDescent="0.3">
      <c r="A1747" t="s">
        <v>281</v>
      </c>
      <c r="B1747" t="s">
        <v>280</v>
      </c>
      <c r="C1747" t="s">
        <v>5</v>
      </c>
      <c r="D1747" t="s">
        <v>40</v>
      </c>
      <c r="E1747" t="s">
        <v>13</v>
      </c>
      <c r="F1747" t="s">
        <v>279</v>
      </c>
      <c r="G1747" t="s">
        <v>9</v>
      </c>
      <c r="H1747" t="s">
        <v>278</v>
      </c>
      <c r="I1747" s="2">
        <v>43276</v>
      </c>
      <c r="J1747" s="1">
        <v>20.796959999999999</v>
      </c>
      <c r="K1747" s="1">
        <v>0.96236010000000005</v>
      </c>
      <c r="L1747" s="1">
        <v>1.943406</v>
      </c>
      <c r="M1747" s="1">
        <v>2.8250730000000002</v>
      </c>
      <c r="N1747" s="1">
        <v>0.76130189999999998</v>
      </c>
      <c r="O1747" s="1">
        <v>7.5687439999999995E-2</v>
      </c>
      <c r="P1747" s="1">
        <v>0.25076229999999999</v>
      </c>
      <c r="Q1747" s="1">
        <v>7.4017510000000001E-6</v>
      </c>
      <c r="R1747" s="1">
        <v>4.7005720000000001E-2</v>
      </c>
      <c r="S1747" s="1">
        <v>5.6681580000000004E-3</v>
      </c>
      <c r="T1747" s="1">
        <v>5.5998369999999999E-2</v>
      </c>
      <c r="U1747" s="1">
        <v>0.1718751</v>
      </c>
      <c r="V1747" s="1">
        <v>4.0653499999999997E-3</v>
      </c>
      <c r="W1747" s="1">
        <v>7.8651489999999997E-4</v>
      </c>
      <c r="X1747" s="1">
        <v>1.086722E-2</v>
      </c>
      <c r="Y1747" s="1">
        <v>5.192819E-4</v>
      </c>
      <c r="Z1747" s="1">
        <f t="shared" si="76"/>
        <v>2.8814550330708046</v>
      </c>
      <c r="AA1747" s="1">
        <f t="shared" si="76"/>
        <v>6.0839171235575149</v>
      </c>
      <c r="AB1747" s="1">
        <f t="shared" si="76"/>
        <v>0.53399971811445623</v>
      </c>
      <c r="AC1747" s="1">
        <f t="shared" si="75"/>
        <v>1.0391617156030117</v>
      </c>
      <c r="AD1747" s="1">
        <f t="shared" si="75"/>
        <v>4.3336737619650165</v>
      </c>
      <c r="AE1747" s="1">
        <f t="shared" si="75"/>
        <v>7015.6629154371713</v>
      </c>
    </row>
    <row r="1748" spans="1:31" x14ac:dyDescent="0.3">
      <c r="A1748" t="s">
        <v>281</v>
      </c>
      <c r="B1748" t="s">
        <v>280</v>
      </c>
      <c r="C1748" t="s">
        <v>5</v>
      </c>
      <c r="D1748" t="s">
        <v>40</v>
      </c>
      <c r="E1748" t="s">
        <v>13</v>
      </c>
      <c r="F1748" t="s">
        <v>279</v>
      </c>
      <c r="G1748" t="s">
        <v>9</v>
      </c>
      <c r="H1748" t="s">
        <v>278</v>
      </c>
      <c r="I1748" s="2">
        <v>43276</v>
      </c>
      <c r="J1748" s="1">
        <v>20.796959999999999</v>
      </c>
      <c r="K1748" s="1">
        <v>0.96236010000000005</v>
      </c>
      <c r="L1748" s="1">
        <v>1.943406</v>
      </c>
      <c r="M1748" s="1">
        <v>2.8250730000000002</v>
      </c>
      <c r="N1748" s="1">
        <v>0.76130189999999998</v>
      </c>
      <c r="O1748" s="1">
        <v>7.5687439999999995E-2</v>
      </c>
      <c r="P1748" s="1">
        <v>0.25076229999999999</v>
      </c>
      <c r="Q1748" s="1">
        <v>7.4017510000000001E-6</v>
      </c>
      <c r="R1748" s="1">
        <v>4.7005720000000001E-2</v>
      </c>
      <c r="S1748" s="1">
        <v>5.6681580000000004E-3</v>
      </c>
      <c r="T1748" s="1">
        <v>5.5998369999999999E-2</v>
      </c>
      <c r="U1748" s="1">
        <v>0.1718751</v>
      </c>
      <c r="V1748" s="1">
        <v>4.0653499999999997E-3</v>
      </c>
      <c r="W1748" s="1">
        <v>7.8651489999999997E-4</v>
      </c>
      <c r="X1748" s="1">
        <v>1.086722E-2</v>
      </c>
      <c r="Y1748" s="1">
        <v>5.192819E-4</v>
      </c>
      <c r="Z1748" s="1">
        <f t="shared" si="76"/>
        <v>2.8814550330708046</v>
      </c>
      <c r="AA1748" s="1">
        <f t="shared" si="76"/>
        <v>6.0839171235575149</v>
      </c>
      <c r="AB1748" s="1">
        <f t="shared" si="76"/>
        <v>0.53399971811445623</v>
      </c>
      <c r="AC1748" s="1">
        <f t="shared" si="75"/>
        <v>1.0391617156030117</v>
      </c>
      <c r="AD1748" s="1">
        <f t="shared" si="75"/>
        <v>4.3336737619650165</v>
      </c>
      <c r="AE1748" s="1">
        <f t="shared" si="75"/>
        <v>7015.6629154371713</v>
      </c>
    </row>
    <row r="1749" spans="1:31" x14ac:dyDescent="0.3">
      <c r="A1749" t="s">
        <v>281</v>
      </c>
      <c r="B1749" t="s">
        <v>280</v>
      </c>
      <c r="C1749" t="s">
        <v>5</v>
      </c>
      <c r="D1749" t="s">
        <v>40</v>
      </c>
      <c r="E1749" t="s">
        <v>13</v>
      </c>
      <c r="F1749" t="s">
        <v>279</v>
      </c>
      <c r="G1749" t="s">
        <v>9</v>
      </c>
      <c r="H1749" t="s">
        <v>278</v>
      </c>
      <c r="I1749" s="2">
        <v>43276</v>
      </c>
      <c r="J1749" s="1">
        <v>20.796959999999999</v>
      </c>
      <c r="K1749" s="1">
        <v>0.96236010000000005</v>
      </c>
      <c r="L1749" s="1">
        <v>1.943406</v>
      </c>
      <c r="M1749" s="1">
        <v>2.8250730000000002</v>
      </c>
      <c r="N1749" s="1">
        <v>0.76130189999999998</v>
      </c>
      <c r="O1749" s="1">
        <v>7.5687439999999995E-2</v>
      </c>
      <c r="P1749" s="1">
        <v>0.25076229999999999</v>
      </c>
      <c r="Q1749" s="1">
        <v>7.4017510000000001E-6</v>
      </c>
      <c r="R1749" s="1">
        <v>4.7005720000000001E-2</v>
      </c>
      <c r="S1749" s="1">
        <v>5.6681580000000004E-3</v>
      </c>
      <c r="T1749" s="1">
        <v>5.5998369999999999E-2</v>
      </c>
      <c r="U1749" s="1">
        <v>0.1718751</v>
      </c>
      <c r="V1749" s="1">
        <v>4.0653499999999997E-3</v>
      </c>
      <c r="W1749" s="1">
        <v>7.8651489999999997E-4</v>
      </c>
      <c r="X1749" s="1">
        <v>1.086722E-2</v>
      </c>
      <c r="Y1749" s="1">
        <v>5.192819E-4</v>
      </c>
      <c r="Z1749" s="1">
        <f t="shared" si="76"/>
        <v>2.8814550330708046</v>
      </c>
      <c r="AA1749" s="1">
        <f t="shared" si="76"/>
        <v>6.0839171235575149</v>
      </c>
      <c r="AB1749" s="1">
        <f t="shared" si="76"/>
        <v>0.53399971811445623</v>
      </c>
      <c r="AC1749" s="1">
        <f t="shared" si="75"/>
        <v>1.0391617156030117</v>
      </c>
      <c r="AD1749" s="1">
        <f t="shared" si="75"/>
        <v>4.3336737619650165</v>
      </c>
      <c r="AE1749" s="1">
        <f t="shared" si="75"/>
        <v>7015.6629154371713</v>
      </c>
    </row>
    <row r="1750" spans="1:31" x14ac:dyDescent="0.3">
      <c r="A1750" t="s">
        <v>281</v>
      </c>
      <c r="B1750" t="s">
        <v>280</v>
      </c>
      <c r="C1750" t="s">
        <v>5</v>
      </c>
      <c r="D1750" t="s">
        <v>40</v>
      </c>
      <c r="E1750" t="s">
        <v>13</v>
      </c>
      <c r="F1750" t="s">
        <v>279</v>
      </c>
      <c r="G1750" t="s">
        <v>9</v>
      </c>
      <c r="H1750" t="s">
        <v>278</v>
      </c>
      <c r="I1750" s="2">
        <v>43276</v>
      </c>
      <c r="J1750" s="1">
        <v>20.796959999999999</v>
      </c>
      <c r="K1750" s="1">
        <v>0.96236010000000005</v>
      </c>
      <c r="L1750" s="1">
        <v>1.943406</v>
      </c>
      <c r="M1750" s="1">
        <v>2.8250730000000002</v>
      </c>
      <c r="N1750" s="1">
        <v>0.76130189999999998</v>
      </c>
      <c r="O1750" s="1">
        <v>7.5687439999999995E-2</v>
      </c>
      <c r="P1750" s="1">
        <v>0.25076229999999999</v>
      </c>
      <c r="Q1750" s="1">
        <v>7.4017510000000001E-6</v>
      </c>
      <c r="R1750" s="1">
        <v>4.7005720000000001E-2</v>
      </c>
      <c r="S1750" s="1">
        <v>5.6681580000000004E-3</v>
      </c>
      <c r="T1750" s="1">
        <v>5.5998369999999999E-2</v>
      </c>
      <c r="U1750" s="1">
        <v>0.1718751</v>
      </c>
      <c r="V1750" s="1">
        <v>4.0653499999999997E-3</v>
      </c>
      <c r="W1750" s="1">
        <v>7.8651489999999997E-4</v>
      </c>
      <c r="X1750" s="1">
        <v>1.086722E-2</v>
      </c>
      <c r="Y1750" s="1">
        <v>5.192819E-4</v>
      </c>
      <c r="Z1750" s="1">
        <f t="shared" si="76"/>
        <v>2.8814550330708046</v>
      </c>
      <c r="AA1750" s="1">
        <f t="shared" si="76"/>
        <v>6.0839171235575149</v>
      </c>
      <c r="AB1750" s="1">
        <f t="shared" si="76"/>
        <v>0.53399971811445623</v>
      </c>
      <c r="AC1750" s="1">
        <f t="shared" si="75"/>
        <v>1.0391617156030117</v>
      </c>
      <c r="AD1750" s="1">
        <f t="shared" si="75"/>
        <v>4.3336737619650165</v>
      </c>
      <c r="AE1750" s="1">
        <f t="shared" si="75"/>
        <v>7015.6629154371713</v>
      </c>
    </row>
    <row r="1751" spans="1:31" x14ac:dyDescent="0.3">
      <c r="A1751" t="s">
        <v>281</v>
      </c>
      <c r="B1751" t="s">
        <v>280</v>
      </c>
      <c r="C1751" t="s">
        <v>5</v>
      </c>
      <c r="D1751" t="s">
        <v>40</v>
      </c>
      <c r="E1751" t="s">
        <v>13</v>
      </c>
      <c r="F1751" t="s">
        <v>279</v>
      </c>
      <c r="G1751" t="s">
        <v>9</v>
      </c>
      <c r="H1751" t="s">
        <v>278</v>
      </c>
      <c r="I1751" s="2">
        <v>43276</v>
      </c>
      <c r="J1751" s="1">
        <v>20.796959999999999</v>
      </c>
      <c r="K1751" s="1">
        <v>0.96236010000000005</v>
      </c>
      <c r="L1751" s="1">
        <v>1.943406</v>
      </c>
      <c r="M1751" s="1">
        <v>2.8250730000000002</v>
      </c>
      <c r="N1751" s="1">
        <v>0.76130189999999998</v>
      </c>
      <c r="O1751" s="1">
        <v>7.5687439999999995E-2</v>
      </c>
      <c r="P1751" s="1">
        <v>0.25076229999999999</v>
      </c>
      <c r="Q1751" s="1">
        <v>7.4017510000000001E-6</v>
      </c>
      <c r="R1751" s="1">
        <v>4.7005720000000001E-2</v>
      </c>
      <c r="S1751" s="1">
        <v>5.6681580000000004E-3</v>
      </c>
      <c r="T1751" s="1">
        <v>5.5998369999999999E-2</v>
      </c>
      <c r="U1751" s="1">
        <v>0.1718751</v>
      </c>
      <c r="V1751" s="1">
        <v>4.0653499999999997E-3</v>
      </c>
      <c r="W1751" s="1">
        <v>7.8651489999999997E-4</v>
      </c>
      <c r="X1751" s="1">
        <v>1.086722E-2</v>
      </c>
      <c r="Y1751" s="1">
        <v>5.192819E-4</v>
      </c>
      <c r="Z1751" s="1">
        <f t="shared" si="76"/>
        <v>2.8814550330708046</v>
      </c>
      <c r="AA1751" s="1">
        <f t="shared" si="76"/>
        <v>6.0839171235575149</v>
      </c>
      <c r="AB1751" s="1">
        <f t="shared" si="76"/>
        <v>0.53399971811445623</v>
      </c>
      <c r="AC1751" s="1">
        <f t="shared" si="75"/>
        <v>1.0391617156030117</v>
      </c>
      <c r="AD1751" s="1">
        <f t="shared" si="75"/>
        <v>4.3336737619650165</v>
      </c>
      <c r="AE1751" s="1">
        <f t="shared" si="75"/>
        <v>7015.6629154371713</v>
      </c>
    </row>
    <row r="1752" spans="1:31" x14ac:dyDescent="0.3">
      <c r="A1752" t="s">
        <v>281</v>
      </c>
      <c r="B1752" t="s">
        <v>280</v>
      </c>
      <c r="C1752" t="s">
        <v>5</v>
      </c>
      <c r="D1752" t="s">
        <v>40</v>
      </c>
      <c r="E1752" t="s">
        <v>13</v>
      </c>
      <c r="F1752" t="s">
        <v>279</v>
      </c>
      <c r="G1752" t="s">
        <v>9</v>
      </c>
      <c r="H1752" t="s">
        <v>278</v>
      </c>
      <c r="I1752" s="2">
        <v>43276</v>
      </c>
      <c r="J1752" s="1">
        <v>20.796959999999999</v>
      </c>
      <c r="K1752" s="1">
        <v>0.96236010000000005</v>
      </c>
      <c r="L1752" s="1">
        <v>1.943406</v>
      </c>
      <c r="M1752" s="1">
        <v>2.8250730000000002</v>
      </c>
      <c r="N1752" s="1">
        <v>0.76130189999999998</v>
      </c>
      <c r="O1752" s="1">
        <v>7.5687439999999995E-2</v>
      </c>
      <c r="P1752" s="1">
        <v>0.25076229999999999</v>
      </c>
      <c r="Q1752" s="1">
        <v>7.4017510000000001E-6</v>
      </c>
      <c r="R1752" s="1">
        <v>4.7005720000000001E-2</v>
      </c>
      <c r="S1752" s="1">
        <v>5.6681580000000004E-3</v>
      </c>
      <c r="T1752" s="1">
        <v>5.5998369999999999E-2</v>
      </c>
      <c r="U1752" s="1">
        <v>0.1718751</v>
      </c>
      <c r="V1752" s="1">
        <v>4.0653499999999997E-3</v>
      </c>
      <c r="W1752" s="1">
        <v>7.8651489999999997E-4</v>
      </c>
      <c r="X1752" s="1">
        <v>1.086722E-2</v>
      </c>
      <c r="Y1752" s="1">
        <v>5.192819E-4</v>
      </c>
      <c r="Z1752" s="1">
        <f t="shared" si="76"/>
        <v>2.8814550330708046</v>
      </c>
      <c r="AA1752" s="1">
        <f t="shared" si="76"/>
        <v>6.0839171235575149</v>
      </c>
      <c r="AB1752" s="1">
        <f t="shared" si="76"/>
        <v>0.53399971811445623</v>
      </c>
      <c r="AC1752" s="1">
        <f t="shared" si="75"/>
        <v>1.0391617156030117</v>
      </c>
      <c r="AD1752" s="1">
        <f t="shared" si="75"/>
        <v>4.3336737619650165</v>
      </c>
      <c r="AE1752" s="1">
        <f t="shared" si="75"/>
        <v>7015.6629154371713</v>
      </c>
    </row>
    <row r="1753" spans="1:31" x14ac:dyDescent="0.3">
      <c r="A1753" t="s">
        <v>281</v>
      </c>
      <c r="B1753" t="s">
        <v>280</v>
      </c>
      <c r="C1753" t="s">
        <v>5</v>
      </c>
      <c r="D1753" t="s">
        <v>40</v>
      </c>
      <c r="E1753" t="s">
        <v>13</v>
      </c>
      <c r="F1753" t="s">
        <v>279</v>
      </c>
      <c r="G1753" t="s">
        <v>9</v>
      </c>
      <c r="H1753" t="s">
        <v>278</v>
      </c>
      <c r="I1753" s="2">
        <v>43276</v>
      </c>
      <c r="J1753" s="1">
        <v>20.796959999999999</v>
      </c>
      <c r="K1753" s="1">
        <v>0.96236010000000005</v>
      </c>
      <c r="L1753" s="1">
        <v>1.943406</v>
      </c>
      <c r="M1753" s="1">
        <v>2.8250730000000002</v>
      </c>
      <c r="N1753" s="1">
        <v>0.76130189999999998</v>
      </c>
      <c r="O1753" s="1">
        <v>7.5687439999999995E-2</v>
      </c>
      <c r="P1753" s="1">
        <v>0.25076229999999999</v>
      </c>
      <c r="Q1753" s="1">
        <v>7.4017510000000001E-6</v>
      </c>
      <c r="R1753" s="1">
        <v>4.7005720000000001E-2</v>
      </c>
      <c r="S1753" s="1">
        <v>5.6681580000000004E-3</v>
      </c>
      <c r="T1753" s="1">
        <v>5.5998369999999999E-2</v>
      </c>
      <c r="U1753" s="1">
        <v>0.1718751</v>
      </c>
      <c r="V1753" s="1">
        <v>4.0653499999999997E-3</v>
      </c>
      <c r="W1753" s="1">
        <v>7.8651489999999997E-4</v>
      </c>
      <c r="X1753" s="1">
        <v>1.086722E-2</v>
      </c>
      <c r="Y1753" s="1">
        <v>5.192819E-4</v>
      </c>
      <c r="Z1753" s="1">
        <f t="shared" si="76"/>
        <v>2.8814550330708046</v>
      </c>
      <c r="AA1753" s="1">
        <f t="shared" si="76"/>
        <v>6.0839171235575149</v>
      </c>
      <c r="AB1753" s="1">
        <f t="shared" si="76"/>
        <v>0.53399971811445623</v>
      </c>
      <c r="AC1753" s="1">
        <f t="shared" si="75"/>
        <v>1.0391617156030117</v>
      </c>
      <c r="AD1753" s="1">
        <f t="shared" si="75"/>
        <v>4.3336737619650165</v>
      </c>
      <c r="AE1753" s="1">
        <f t="shared" si="75"/>
        <v>7015.6629154371713</v>
      </c>
    </row>
    <row r="1754" spans="1:31" x14ac:dyDescent="0.3">
      <c r="A1754" t="s">
        <v>281</v>
      </c>
      <c r="B1754" t="s">
        <v>280</v>
      </c>
      <c r="C1754" t="s">
        <v>11</v>
      </c>
      <c r="D1754" t="s">
        <v>41</v>
      </c>
      <c r="E1754" t="s">
        <v>13</v>
      </c>
      <c r="F1754" t="s">
        <v>279</v>
      </c>
      <c r="G1754" t="s">
        <v>9</v>
      </c>
      <c r="H1754" t="s">
        <v>278</v>
      </c>
      <c r="I1754" s="2">
        <v>43276</v>
      </c>
      <c r="J1754" s="1">
        <v>18.49164</v>
      </c>
      <c r="K1754" s="1">
        <v>1.0499810000000001</v>
      </c>
      <c r="L1754" s="1">
        <v>1.6018129999999999</v>
      </c>
      <c r="M1754" s="1">
        <v>1.8885959999999999</v>
      </c>
      <c r="N1754" s="1">
        <v>0.67473660000000002</v>
      </c>
      <c r="O1754" s="1">
        <v>6.239488E-2</v>
      </c>
      <c r="P1754" s="1">
        <v>0.20297109999999999</v>
      </c>
      <c r="Q1754" s="1">
        <v>1.286241E-5</v>
      </c>
      <c r="R1754" s="1">
        <v>5.042075E-2</v>
      </c>
      <c r="S1754" s="1">
        <v>6.2509139999999998E-3</v>
      </c>
      <c r="T1754" s="1">
        <v>3.3128390000000001E-2</v>
      </c>
      <c r="U1754" s="1">
        <v>8.6185079999999997E-2</v>
      </c>
      <c r="V1754" s="1">
        <v>2.1532019999999999E-3</v>
      </c>
      <c r="W1754" s="1">
        <v>4.1333880000000002E-4</v>
      </c>
      <c r="X1754" s="1">
        <v>6.2304420000000001E-3</v>
      </c>
      <c r="Y1754" s="1">
        <v>2.820713E-4</v>
      </c>
      <c r="Z1754" s="1">
        <f t="shared" si="76"/>
        <v>2.0681808675544526</v>
      </c>
      <c r="AA1754" s="1">
        <f t="shared" si="76"/>
        <v>4.5634471321553152</v>
      </c>
      <c r="AB1754" s="1">
        <f t="shared" si="76"/>
        <v>0.31911741559595252</v>
      </c>
      <c r="AC1754" s="1">
        <f t="shared" si="75"/>
        <v>0.662456278463874</v>
      </c>
      <c r="AD1754" s="1">
        <f t="shared" si="75"/>
        <v>3.069620256282791</v>
      </c>
      <c r="AE1754" s="1">
        <f t="shared" si="75"/>
        <v>2192.9894941927678</v>
      </c>
    </row>
    <row r="1755" spans="1:31" x14ac:dyDescent="0.3">
      <c r="A1755" t="s">
        <v>281</v>
      </c>
      <c r="B1755" t="s">
        <v>280</v>
      </c>
      <c r="C1755" t="s">
        <v>11</v>
      </c>
      <c r="D1755" t="s">
        <v>41</v>
      </c>
      <c r="E1755" t="s">
        <v>13</v>
      </c>
      <c r="F1755" t="s">
        <v>279</v>
      </c>
      <c r="G1755" t="s">
        <v>9</v>
      </c>
      <c r="H1755" t="s">
        <v>278</v>
      </c>
      <c r="I1755" s="2">
        <v>43276</v>
      </c>
      <c r="J1755" s="1">
        <v>18.49164</v>
      </c>
      <c r="K1755" s="1">
        <v>1.0499810000000001</v>
      </c>
      <c r="L1755" s="1">
        <v>1.6018129999999999</v>
      </c>
      <c r="M1755" s="1">
        <v>1.8885959999999999</v>
      </c>
      <c r="N1755" s="1">
        <v>0.67473660000000002</v>
      </c>
      <c r="O1755" s="1">
        <v>6.239488E-2</v>
      </c>
      <c r="P1755" s="1">
        <v>0.20297109999999999</v>
      </c>
      <c r="Q1755" s="1">
        <v>1.286241E-5</v>
      </c>
      <c r="R1755" s="1">
        <v>5.042075E-2</v>
      </c>
      <c r="S1755" s="1">
        <v>6.2509139999999998E-3</v>
      </c>
      <c r="T1755" s="1">
        <v>3.3128390000000001E-2</v>
      </c>
      <c r="U1755" s="1">
        <v>8.6185079999999997E-2</v>
      </c>
      <c r="V1755" s="1">
        <v>2.1532019999999999E-3</v>
      </c>
      <c r="W1755" s="1">
        <v>4.1333880000000002E-4</v>
      </c>
      <c r="X1755" s="1">
        <v>6.2304420000000001E-3</v>
      </c>
      <c r="Y1755" s="1">
        <v>2.820713E-4</v>
      </c>
      <c r="Z1755" s="1">
        <f t="shared" si="76"/>
        <v>2.0681808675544526</v>
      </c>
      <c r="AA1755" s="1">
        <f t="shared" si="76"/>
        <v>4.5634471321553152</v>
      </c>
      <c r="AB1755" s="1">
        <f t="shared" si="76"/>
        <v>0.31911741559595252</v>
      </c>
      <c r="AC1755" s="1">
        <f t="shared" si="75"/>
        <v>0.662456278463874</v>
      </c>
      <c r="AD1755" s="1">
        <f t="shared" si="75"/>
        <v>3.069620256282791</v>
      </c>
      <c r="AE1755" s="1">
        <f t="shared" si="75"/>
        <v>2192.9894941927678</v>
      </c>
    </row>
    <row r="1756" spans="1:31" x14ac:dyDescent="0.3">
      <c r="A1756" t="s">
        <v>281</v>
      </c>
      <c r="B1756" t="s">
        <v>280</v>
      </c>
      <c r="C1756" t="s">
        <v>11</v>
      </c>
      <c r="D1756" t="s">
        <v>41</v>
      </c>
      <c r="E1756" t="s">
        <v>13</v>
      </c>
      <c r="F1756" t="s">
        <v>279</v>
      </c>
      <c r="G1756" t="s">
        <v>9</v>
      </c>
      <c r="H1756" t="s">
        <v>278</v>
      </c>
      <c r="I1756" s="2">
        <v>43276</v>
      </c>
      <c r="J1756" s="1">
        <v>18.49164</v>
      </c>
      <c r="K1756" s="1">
        <v>1.0499810000000001</v>
      </c>
      <c r="L1756" s="1">
        <v>1.6018129999999999</v>
      </c>
      <c r="M1756" s="1">
        <v>1.8885959999999999</v>
      </c>
      <c r="N1756" s="1">
        <v>0.67473660000000002</v>
      </c>
      <c r="O1756" s="1">
        <v>6.239488E-2</v>
      </c>
      <c r="P1756" s="1">
        <v>0.20297109999999999</v>
      </c>
      <c r="Q1756" s="1">
        <v>1.286241E-5</v>
      </c>
      <c r="R1756" s="1">
        <v>5.042075E-2</v>
      </c>
      <c r="S1756" s="1">
        <v>6.2509139999999998E-3</v>
      </c>
      <c r="T1756" s="1">
        <v>3.3128390000000001E-2</v>
      </c>
      <c r="U1756" s="1">
        <v>8.6185079999999997E-2</v>
      </c>
      <c r="V1756" s="1">
        <v>2.1532019999999999E-3</v>
      </c>
      <c r="W1756" s="1">
        <v>4.1333880000000002E-4</v>
      </c>
      <c r="X1756" s="1">
        <v>6.2304420000000001E-3</v>
      </c>
      <c r="Y1756" s="1">
        <v>2.820713E-4</v>
      </c>
      <c r="Z1756" s="1">
        <f t="shared" si="76"/>
        <v>2.0681808675544526</v>
      </c>
      <c r="AA1756" s="1">
        <f t="shared" si="76"/>
        <v>4.5634471321553152</v>
      </c>
      <c r="AB1756" s="1">
        <f t="shared" si="76"/>
        <v>0.31911741559595252</v>
      </c>
      <c r="AC1756" s="1">
        <f t="shared" si="75"/>
        <v>0.662456278463874</v>
      </c>
      <c r="AD1756" s="1">
        <f t="shared" si="75"/>
        <v>3.069620256282791</v>
      </c>
      <c r="AE1756" s="1">
        <f t="shared" si="75"/>
        <v>2192.9894941927678</v>
      </c>
    </row>
    <row r="1757" spans="1:31" x14ac:dyDescent="0.3">
      <c r="A1757" t="s">
        <v>281</v>
      </c>
      <c r="B1757" t="s">
        <v>280</v>
      </c>
      <c r="C1757" t="s">
        <v>11</v>
      </c>
      <c r="D1757" t="s">
        <v>41</v>
      </c>
      <c r="E1757" t="s">
        <v>13</v>
      </c>
      <c r="F1757" t="s">
        <v>279</v>
      </c>
      <c r="G1757" t="s">
        <v>9</v>
      </c>
      <c r="H1757" t="s">
        <v>278</v>
      </c>
      <c r="I1757" s="2">
        <v>43276</v>
      </c>
      <c r="J1757" s="1">
        <v>18.49164</v>
      </c>
      <c r="K1757" s="1">
        <v>1.0499810000000001</v>
      </c>
      <c r="L1757" s="1">
        <v>1.6018129999999999</v>
      </c>
      <c r="M1757" s="1">
        <v>1.8885959999999999</v>
      </c>
      <c r="N1757" s="1">
        <v>0.67473660000000002</v>
      </c>
      <c r="O1757" s="1">
        <v>6.239488E-2</v>
      </c>
      <c r="P1757" s="1">
        <v>0.20297109999999999</v>
      </c>
      <c r="Q1757" s="1">
        <v>1.286241E-5</v>
      </c>
      <c r="R1757" s="1">
        <v>5.042075E-2</v>
      </c>
      <c r="S1757" s="1">
        <v>6.2509139999999998E-3</v>
      </c>
      <c r="T1757" s="1">
        <v>3.3128390000000001E-2</v>
      </c>
      <c r="U1757" s="1">
        <v>8.6185079999999997E-2</v>
      </c>
      <c r="V1757" s="1">
        <v>2.1532019999999999E-3</v>
      </c>
      <c r="W1757" s="1">
        <v>4.1333880000000002E-4</v>
      </c>
      <c r="X1757" s="1">
        <v>6.2304420000000001E-3</v>
      </c>
      <c r="Y1757" s="1">
        <v>2.820713E-4</v>
      </c>
      <c r="Z1757" s="1">
        <f t="shared" si="76"/>
        <v>2.0681808675544526</v>
      </c>
      <c r="AA1757" s="1">
        <f t="shared" si="76"/>
        <v>4.5634471321553152</v>
      </c>
      <c r="AB1757" s="1">
        <f t="shared" si="76"/>
        <v>0.31911741559595252</v>
      </c>
      <c r="AC1757" s="1">
        <f t="shared" si="75"/>
        <v>0.662456278463874</v>
      </c>
      <c r="AD1757" s="1">
        <f t="shared" si="75"/>
        <v>3.069620256282791</v>
      </c>
      <c r="AE1757" s="1">
        <f t="shared" si="75"/>
        <v>2192.9894941927678</v>
      </c>
    </row>
    <row r="1758" spans="1:31" x14ac:dyDescent="0.3">
      <c r="A1758" t="s">
        <v>281</v>
      </c>
      <c r="B1758" t="s">
        <v>280</v>
      </c>
      <c r="C1758" t="s">
        <v>11</v>
      </c>
      <c r="D1758" t="s">
        <v>41</v>
      </c>
      <c r="E1758" t="s">
        <v>13</v>
      </c>
      <c r="F1758" t="s">
        <v>279</v>
      </c>
      <c r="G1758" t="s">
        <v>9</v>
      </c>
      <c r="H1758" t="s">
        <v>278</v>
      </c>
      <c r="I1758" s="2">
        <v>43276</v>
      </c>
      <c r="J1758" s="1">
        <v>18.49164</v>
      </c>
      <c r="K1758" s="1">
        <v>1.0499810000000001</v>
      </c>
      <c r="L1758" s="1">
        <v>1.6018129999999999</v>
      </c>
      <c r="M1758" s="1">
        <v>1.8885959999999999</v>
      </c>
      <c r="N1758" s="1">
        <v>0.67473660000000002</v>
      </c>
      <c r="O1758" s="1">
        <v>6.239488E-2</v>
      </c>
      <c r="P1758" s="1">
        <v>0.20297109999999999</v>
      </c>
      <c r="Q1758" s="1">
        <v>1.286241E-5</v>
      </c>
      <c r="R1758" s="1">
        <v>5.042075E-2</v>
      </c>
      <c r="S1758" s="1">
        <v>6.2509139999999998E-3</v>
      </c>
      <c r="T1758" s="1">
        <v>3.3128390000000001E-2</v>
      </c>
      <c r="U1758" s="1">
        <v>8.6185079999999997E-2</v>
      </c>
      <c r="V1758" s="1">
        <v>2.1532019999999999E-3</v>
      </c>
      <c r="W1758" s="1">
        <v>4.1333880000000002E-4</v>
      </c>
      <c r="X1758" s="1">
        <v>6.2304420000000001E-3</v>
      </c>
      <c r="Y1758" s="1">
        <v>2.820713E-4</v>
      </c>
      <c r="Z1758" s="1">
        <f t="shared" si="76"/>
        <v>2.0681808675544526</v>
      </c>
      <c r="AA1758" s="1">
        <f t="shared" si="76"/>
        <v>4.5634471321553152</v>
      </c>
      <c r="AB1758" s="1">
        <f t="shared" si="76"/>
        <v>0.31911741559595252</v>
      </c>
      <c r="AC1758" s="1">
        <f t="shared" si="75"/>
        <v>0.662456278463874</v>
      </c>
      <c r="AD1758" s="1">
        <f t="shared" si="75"/>
        <v>3.069620256282791</v>
      </c>
      <c r="AE1758" s="1">
        <f t="shared" si="75"/>
        <v>2192.9894941927678</v>
      </c>
    </row>
    <row r="1759" spans="1:31" x14ac:dyDescent="0.3">
      <c r="A1759" t="s">
        <v>281</v>
      </c>
      <c r="B1759" t="s">
        <v>280</v>
      </c>
      <c r="C1759" t="s">
        <v>11</v>
      </c>
      <c r="D1759" t="s">
        <v>41</v>
      </c>
      <c r="E1759" t="s">
        <v>13</v>
      </c>
      <c r="F1759" t="s">
        <v>279</v>
      </c>
      <c r="G1759" t="s">
        <v>9</v>
      </c>
      <c r="H1759" t="s">
        <v>278</v>
      </c>
      <c r="I1759" s="2">
        <v>43276</v>
      </c>
      <c r="J1759" s="1">
        <v>18.49164</v>
      </c>
      <c r="K1759" s="1">
        <v>1.0499810000000001</v>
      </c>
      <c r="L1759" s="1">
        <v>1.6018129999999999</v>
      </c>
      <c r="M1759" s="1">
        <v>1.8885959999999999</v>
      </c>
      <c r="N1759" s="1">
        <v>0.67473660000000002</v>
      </c>
      <c r="O1759" s="1">
        <v>6.239488E-2</v>
      </c>
      <c r="P1759" s="1">
        <v>0.20297109999999999</v>
      </c>
      <c r="Q1759" s="1">
        <v>1.286241E-5</v>
      </c>
      <c r="R1759" s="1">
        <v>5.042075E-2</v>
      </c>
      <c r="S1759" s="1">
        <v>6.2509139999999998E-3</v>
      </c>
      <c r="T1759" s="1">
        <v>3.3128390000000001E-2</v>
      </c>
      <c r="U1759" s="1">
        <v>8.6185079999999997E-2</v>
      </c>
      <c r="V1759" s="1">
        <v>2.1532019999999999E-3</v>
      </c>
      <c r="W1759" s="1">
        <v>4.1333880000000002E-4</v>
      </c>
      <c r="X1759" s="1">
        <v>6.2304420000000001E-3</v>
      </c>
      <c r="Y1759" s="1">
        <v>2.820713E-4</v>
      </c>
      <c r="Z1759" s="1">
        <f t="shared" si="76"/>
        <v>2.0681808675544526</v>
      </c>
      <c r="AA1759" s="1">
        <f t="shared" si="76"/>
        <v>4.5634471321553152</v>
      </c>
      <c r="AB1759" s="1">
        <f t="shared" si="76"/>
        <v>0.31911741559595252</v>
      </c>
      <c r="AC1759" s="1">
        <f t="shared" si="75"/>
        <v>0.662456278463874</v>
      </c>
      <c r="AD1759" s="1">
        <f t="shared" si="75"/>
        <v>3.069620256282791</v>
      </c>
      <c r="AE1759" s="1">
        <f t="shared" si="75"/>
        <v>2192.9894941927678</v>
      </c>
    </row>
    <row r="1760" spans="1:31" x14ac:dyDescent="0.3">
      <c r="A1760" t="s">
        <v>281</v>
      </c>
      <c r="B1760" t="s">
        <v>280</v>
      </c>
      <c r="C1760" t="s">
        <v>11</v>
      </c>
      <c r="D1760" t="s">
        <v>41</v>
      </c>
      <c r="E1760" t="s">
        <v>13</v>
      </c>
      <c r="F1760" t="s">
        <v>279</v>
      </c>
      <c r="G1760" t="s">
        <v>9</v>
      </c>
      <c r="H1760" t="s">
        <v>278</v>
      </c>
      <c r="I1760" s="2">
        <v>43276</v>
      </c>
      <c r="J1760" s="1">
        <v>18.49164</v>
      </c>
      <c r="K1760" s="1">
        <v>1.0499810000000001</v>
      </c>
      <c r="L1760" s="1">
        <v>1.6018129999999999</v>
      </c>
      <c r="M1760" s="1">
        <v>1.8885959999999999</v>
      </c>
      <c r="N1760" s="1">
        <v>0.67473660000000002</v>
      </c>
      <c r="O1760" s="1">
        <v>6.239488E-2</v>
      </c>
      <c r="P1760" s="1">
        <v>0.20297109999999999</v>
      </c>
      <c r="Q1760" s="1">
        <v>1.286241E-5</v>
      </c>
      <c r="R1760" s="1">
        <v>5.042075E-2</v>
      </c>
      <c r="S1760" s="1">
        <v>6.2509139999999998E-3</v>
      </c>
      <c r="T1760" s="1">
        <v>3.3128390000000001E-2</v>
      </c>
      <c r="U1760" s="1">
        <v>8.6185079999999997E-2</v>
      </c>
      <c r="V1760" s="1">
        <v>2.1532019999999999E-3</v>
      </c>
      <c r="W1760" s="1">
        <v>4.1333880000000002E-4</v>
      </c>
      <c r="X1760" s="1">
        <v>6.2304420000000001E-3</v>
      </c>
      <c r="Y1760" s="1">
        <v>2.820713E-4</v>
      </c>
      <c r="Z1760" s="1">
        <f t="shared" si="76"/>
        <v>2.0681808675544526</v>
      </c>
      <c r="AA1760" s="1">
        <f t="shared" si="76"/>
        <v>4.5634471321553152</v>
      </c>
      <c r="AB1760" s="1">
        <f t="shared" si="76"/>
        <v>0.31911741559595252</v>
      </c>
      <c r="AC1760" s="1">
        <f t="shared" si="75"/>
        <v>0.662456278463874</v>
      </c>
      <c r="AD1760" s="1">
        <f t="shared" si="75"/>
        <v>3.069620256282791</v>
      </c>
      <c r="AE1760" s="1">
        <f t="shared" si="75"/>
        <v>2192.9894941927678</v>
      </c>
    </row>
    <row r="1761" spans="1:31" x14ac:dyDescent="0.3">
      <c r="A1761" t="s">
        <v>281</v>
      </c>
      <c r="B1761" t="s">
        <v>280</v>
      </c>
      <c r="C1761" t="s">
        <v>11</v>
      </c>
      <c r="D1761" t="s">
        <v>41</v>
      </c>
      <c r="E1761" t="s">
        <v>13</v>
      </c>
      <c r="F1761" t="s">
        <v>279</v>
      </c>
      <c r="G1761" t="s">
        <v>9</v>
      </c>
      <c r="H1761" t="s">
        <v>278</v>
      </c>
      <c r="I1761" s="2">
        <v>43276</v>
      </c>
      <c r="J1761" s="1">
        <v>18.49164</v>
      </c>
      <c r="K1761" s="1">
        <v>1.0499810000000001</v>
      </c>
      <c r="L1761" s="1">
        <v>1.6018129999999999</v>
      </c>
      <c r="M1761" s="1">
        <v>1.8885959999999999</v>
      </c>
      <c r="N1761" s="1">
        <v>0.67473660000000002</v>
      </c>
      <c r="O1761" s="1">
        <v>6.239488E-2</v>
      </c>
      <c r="P1761" s="1">
        <v>0.20297109999999999</v>
      </c>
      <c r="Q1761" s="1">
        <v>1.286241E-5</v>
      </c>
      <c r="R1761" s="1">
        <v>5.042075E-2</v>
      </c>
      <c r="S1761" s="1">
        <v>6.2509139999999998E-3</v>
      </c>
      <c r="T1761" s="1">
        <v>3.3128390000000001E-2</v>
      </c>
      <c r="U1761" s="1">
        <v>8.6185079999999997E-2</v>
      </c>
      <c r="V1761" s="1">
        <v>2.1532019999999999E-3</v>
      </c>
      <c r="W1761" s="1">
        <v>4.1333880000000002E-4</v>
      </c>
      <c r="X1761" s="1">
        <v>6.2304420000000001E-3</v>
      </c>
      <c r="Y1761" s="1">
        <v>2.820713E-4</v>
      </c>
      <c r="Z1761" s="1">
        <f t="shared" si="76"/>
        <v>2.0681808675544526</v>
      </c>
      <c r="AA1761" s="1">
        <f t="shared" si="76"/>
        <v>4.5634471321553152</v>
      </c>
      <c r="AB1761" s="1">
        <f t="shared" si="76"/>
        <v>0.31911741559595252</v>
      </c>
      <c r="AC1761" s="1">
        <f t="shared" si="75"/>
        <v>0.662456278463874</v>
      </c>
      <c r="AD1761" s="1">
        <f t="shared" si="75"/>
        <v>3.069620256282791</v>
      </c>
      <c r="AE1761" s="1">
        <f t="shared" si="75"/>
        <v>2192.9894941927678</v>
      </c>
    </row>
    <row r="1762" spans="1:31" x14ac:dyDescent="0.3">
      <c r="A1762" t="s">
        <v>281</v>
      </c>
      <c r="B1762" t="s">
        <v>280</v>
      </c>
      <c r="C1762" t="s">
        <v>15</v>
      </c>
      <c r="D1762" t="s">
        <v>42</v>
      </c>
      <c r="E1762" t="s">
        <v>13</v>
      </c>
      <c r="F1762" t="s">
        <v>279</v>
      </c>
      <c r="G1762" t="s">
        <v>9</v>
      </c>
      <c r="H1762" t="s">
        <v>278</v>
      </c>
      <c r="I1762" s="2">
        <v>43276</v>
      </c>
      <c r="J1762" s="1">
        <v>35.275320000000001</v>
      </c>
      <c r="K1762" s="1">
        <v>1.577515</v>
      </c>
      <c r="L1762" s="1">
        <v>3.5778150000000002</v>
      </c>
      <c r="M1762" s="1">
        <v>6.1347849999999999</v>
      </c>
      <c r="N1762" s="1">
        <v>0.86958559999999996</v>
      </c>
      <c r="O1762" s="1">
        <v>5.6092620000000003E-2</v>
      </c>
      <c r="P1762" s="1">
        <v>0.32987509999999998</v>
      </c>
      <c r="Q1762" s="1">
        <v>1.8605499999999999E-4</v>
      </c>
      <c r="R1762" s="1">
        <v>0.15741579999999999</v>
      </c>
      <c r="S1762" s="1">
        <v>1.470818E-2</v>
      </c>
      <c r="T1762" s="1">
        <v>0.1078606</v>
      </c>
      <c r="U1762" s="1">
        <v>0.17511409999999999</v>
      </c>
      <c r="V1762" s="1">
        <v>5.1147969999999999E-3</v>
      </c>
      <c r="W1762" s="1">
        <v>9.9203079999999992E-4</v>
      </c>
      <c r="X1762" s="1">
        <v>2.0341620000000001E-2</v>
      </c>
      <c r="Y1762" s="1">
        <v>7.1935360000000004E-4</v>
      </c>
      <c r="Z1762" s="1">
        <f t="shared" si="76"/>
        <v>3.0147059029044261</v>
      </c>
      <c r="AA1762" s="1">
        <f t="shared" si="76"/>
        <v>2.854445591817806</v>
      </c>
      <c r="AB1762" s="1">
        <f t="shared" si="76"/>
        <v>0.588187867876377</v>
      </c>
      <c r="AC1762" s="1">
        <f t="shared" si="75"/>
        <v>1.7685585019918837</v>
      </c>
      <c r="AD1762" s="1">
        <f t="shared" si="75"/>
        <v>6.1664611848545112</v>
      </c>
      <c r="AE1762" s="1">
        <f t="shared" si="75"/>
        <v>386.63491978178496</v>
      </c>
    </row>
    <row r="1763" spans="1:31" x14ac:dyDescent="0.3">
      <c r="A1763" t="s">
        <v>281</v>
      </c>
      <c r="B1763" t="s">
        <v>280</v>
      </c>
      <c r="C1763" t="s">
        <v>15</v>
      </c>
      <c r="D1763" t="s">
        <v>42</v>
      </c>
      <c r="E1763" t="s">
        <v>13</v>
      </c>
      <c r="F1763" t="s">
        <v>279</v>
      </c>
      <c r="G1763" t="s">
        <v>9</v>
      </c>
      <c r="H1763" t="s">
        <v>278</v>
      </c>
      <c r="I1763" s="2">
        <v>43276</v>
      </c>
      <c r="J1763" s="1">
        <v>35.275320000000001</v>
      </c>
      <c r="K1763" s="1">
        <v>1.577515</v>
      </c>
      <c r="L1763" s="1">
        <v>3.5778150000000002</v>
      </c>
      <c r="M1763" s="1">
        <v>6.1347849999999999</v>
      </c>
      <c r="N1763" s="1">
        <v>0.86958559999999996</v>
      </c>
      <c r="O1763" s="1">
        <v>5.6092620000000003E-2</v>
      </c>
      <c r="P1763" s="1">
        <v>0.32987509999999998</v>
      </c>
      <c r="Q1763" s="1">
        <v>1.8605499999999999E-4</v>
      </c>
      <c r="R1763" s="1">
        <v>0.15741579999999999</v>
      </c>
      <c r="S1763" s="1">
        <v>1.470818E-2</v>
      </c>
      <c r="T1763" s="1">
        <v>0.1078606</v>
      </c>
      <c r="U1763" s="1">
        <v>0.17511409999999999</v>
      </c>
      <c r="V1763" s="1">
        <v>5.1147969999999999E-3</v>
      </c>
      <c r="W1763" s="1">
        <v>9.9203079999999992E-4</v>
      </c>
      <c r="X1763" s="1">
        <v>2.0341620000000001E-2</v>
      </c>
      <c r="Y1763" s="1">
        <v>7.1935360000000004E-4</v>
      </c>
      <c r="Z1763" s="1">
        <f t="shared" si="76"/>
        <v>3.0147059029044261</v>
      </c>
      <c r="AA1763" s="1">
        <f t="shared" si="76"/>
        <v>2.854445591817806</v>
      </c>
      <c r="AB1763" s="1">
        <f t="shared" si="76"/>
        <v>0.588187867876377</v>
      </c>
      <c r="AC1763" s="1">
        <f t="shared" si="75"/>
        <v>1.7685585019918837</v>
      </c>
      <c r="AD1763" s="1">
        <f t="shared" si="75"/>
        <v>6.1664611848545112</v>
      </c>
      <c r="AE1763" s="1">
        <f t="shared" si="75"/>
        <v>386.63491978178496</v>
      </c>
    </row>
    <row r="1764" spans="1:31" x14ac:dyDescent="0.3">
      <c r="A1764" t="s">
        <v>281</v>
      </c>
      <c r="B1764" t="s">
        <v>280</v>
      </c>
      <c r="C1764" t="s">
        <v>15</v>
      </c>
      <c r="D1764" t="s">
        <v>42</v>
      </c>
      <c r="E1764" t="s">
        <v>13</v>
      </c>
      <c r="F1764" t="s">
        <v>279</v>
      </c>
      <c r="G1764" t="s">
        <v>9</v>
      </c>
      <c r="H1764" t="s">
        <v>278</v>
      </c>
      <c r="I1764" s="2">
        <v>43276</v>
      </c>
      <c r="J1764" s="1">
        <v>35.275320000000001</v>
      </c>
      <c r="K1764" s="1">
        <v>1.577515</v>
      </c>
      <c r="L1764" s="1">
        <v>3.5778150000000002</v>
      </c>
      <c r="M1764" s="1">
        <v>6.1347849999999999</v>
      </c>
      <c r="N1764" s="1">
        <v>0.86958559999999996</v>
      </c>
      <c r="O1764" s="1">
        <v>5.6092620000000003E-2</v>
      </c>
      <c r="P1764" s="1">
        <v>0.32987509999999998</v>
      </c>
      <c r="Q1764" s="1">
        <v>1.8605499999999999E-4</v>
      </c>
      <c r="R1764" s="1">
        <v>0.15741579999999999</v>
      </c>
      <c r="S1764" s="1">
        <v>1.470818E-2</v>
      </c>
      <c r="T1764" s="1">
        <v>0.1078606</v>
      </c>
      <c r="U1764" s="1">
        <v>0.17511409999999999</v>
      </c>
      <c r="V1764" s="1">
        <v>5.1147969999999999E-3</v>
      </c>
      <c r="W1764" s="1">
        <v>9.9203079999999992E-4</v>
      </c>
      <c r="X1764" s="1">
        <v>2.0341620000000001E-2</v>
      </c>
      <c r="Y1764" s="1">
        <v>7.1935360000000004E-4</v>
      </c>
      <c r="Z1764" s="1">
        <f t="shared" si="76"/>
        <v>3.0147059029044261</v>
      </c>
      <c r="AA1764" s="1">
        <f t="shared" si="76"/>
        <v>2.854445591817806</v>
      </c>
      <c r="AB1764" s="1">
        <f t="shared" si="76"/>
        <v>0.588187867876377</v>
      </c>
      <c r="AC1764" s="1">
        <f t="shared" si="75"/>
        <v>1.7685585019918837</v>
      </c>
      <c r="AD1764" s="1">
        <f t="shared" si="75"/>
        <v>6.1664611848545112</v>
      </c>
      <c r="AE1764" s="1">
        <f t="shared" si="75"/>
        <v>386.63491978178496</v>
      </c>
    </row>
    <row r="1765" spans="1:31" x14ac:dyDescent="0.3">
      <c r="A1765" t="s">
        <v>281</v>
      </c>
      <c r="B1765" t="s">
        <v>280</v>
      </c>
      <c r="C1765" t="s">
        <v>15</v>
      </c>
      <c r="D1765" t="s">
        <v>42</v>
      </c>
      <c r="E1765" t="s">
        <v>13</v>
      </c>
      <c r="F1765" t="s">
        <v>279</v>
      </c>
      <c r="G1765" t="s">
        <v>9</v>
      </c>
      <c r="H1765" t="s">
        <v>278</v>
      </c>
      <c r="I1765" s="2">
        <v>43276</v>
      </c>
      <c r="J1765" s="1">
        <v>35.275320000000001</v>
      </c>
      <c r="K1765" s="1">
        <v>1.577515</v>
      </c>
      <c r="L1765" s="1">
        <v>3.5778150000000002</v>
      </c>
      <c r="M1765" s="1">
        <v>6.1347849999999999</v>
      </c>
      <c r="N1765" s="1">
        <v>0.86958559999999996</v>
      </c>
      <c r="O1765" s="1">
        <v>5.6092620000000003E-2</v>
      </c>
      <c r="P1765" s="1">
        <v>0.32987509999999998</v>
      </c>
      <c r="Q1765" s="1">
        <v>1.8605499999999999E-4</v>
      </c>
      <c r="R1765" s="1">
        <v>0.15741579999999999</v>
      </c>
      <c r="S1765" s="1">
        <v>1.470818E-2</v>
      </c>
      <c r="T1765" s="1">
        <v>0.1078606</v>
      </c>
      <c r="U1765" s="1">
        <v>0.17511409999999999</v>
      </c>
      <c r="V1765" s="1">
        <v>5.1147969999999999E-3</v>
      </c>
      <c r="W1765" s="1">
        <v>9.9203079999999992E-4</v>
      </c>
      <c r="X1765" s="1">
        <v>2.0341620000000001E-2</v>
      </c>
      <c r="Y1765" s="1">
        <v>7.1935360000000004E-4</v>
      </c>
      <c r="Z1765" s="1">
        <f t="shared" si="76"/>
        <v>3.0147059029044261</v>
      </c>
      <c r="AA1765" s="1">
        <f t="shared" si="76"/>
        <v>2.854445591817806</v>
      </c>
      <c r="AB1765" s="1">
        <f t="shared" si="76"/>
        <v>0.588187867876377</v>
      </c>
      <c r="AC1765" s="1">
        <f t="shared" si="75"/>
        <v>1.7685585019918837</v>
      </c>
      <c r="AD1765" s="1">
        <f t="shared" si="75"/>
        <v>6.1664611848545112</v>
      </c>
      <c r="AE1765" s="1">
        <f t="shared" si="75"/>
        <v>386.63491978178496</v>
      </c>
    </row>
    <row r="1766" spans="1:31" x14ac:dyDescent="0.3">
      <c r="A1766" t="s">
        <v>281</v>
      </c>
      <c r="B1766" t="s">
        <v>280</v>
      </c>
      <c r="C1766" t="s">
        <v>15</v>
      </c>
      <c r="D1766" t="s">
        <v>42</v>
      </c>
      <c r="E1766" t="s">
        <v>13</v>
      </c>
      <c r="F1766" t="s">
        <v>279</v>
      </c>
      <c r="G1766" t="s">
        <v>9</v>
      </c>
      <c r="H1766" t="s">
        <v>278</v>
      </c>
      <c r="I1766" s="2">
        <v>43276</v>
      </c>
      <c r="J1766" s="1">
        <v>35.275320000000001</v>
      </c>
      <c r="K1766" s="1">
        <v>1.577515</v>
      </c>
      <c r="L1766" s="1">
        <v>3.5778150000000002</v>
      </c>
      <c r="M1766" s="1">
        <v>6.1347849999999999</v>
      </c>
      <c r="N1766" s="1">
        <v>0.86958559999999996</v>
      </c>
      <c r="O1766" s="1">
        <v>5.6092620000000003E-2</v>
      </c>
      <c r="P1766" s="1">
        <v>0.32987509999999998</v>
      </c>
      <c r="Q1766" s="1">
        <v>1.8605499999999999E-4</v>
      </c>
      <c r="R1766" s="1">
        <v>0.15741579999999999</v>
      </c>
      <c r="S1766" s="1">
        <v>1.470818E-2</v>
      </c>
      <c r="T1766" s="1">
        <v>0.1078606</v>
      </c>
      <c r="U1766" s="1">
        <v>0.17511409999999999</v>
      </c>
      <c r="V1766" s="1">
        <v>5.1147969999999999E-3</v>
      </c>
      <c r="W1766" s="1">
        <v>9.9203079999999992E-4</v>
      </c>
      <c r="X1766" s="1">
        <v>2.0341620000000001E-2</v>
      </c>
      <c r="Y1766" s="1">
        <v>7.1935360000000004E-4</v>
      </c>
      <c r="Z1766" s="1">
        <f t="shared" si="76"/>
        <v>3.0147059029044261</v>
      </c>
      <c r="AA1766" s="1">
        <f t="shared" si="76"/>
        <v>2.854445591817806</v>
      </c>
      <c r="AB1766" s="1">
        <f t="shared" si="76"/>
        <v>0.588187867876377</v>
      </c>
      <c r="AC1766" s="1">
        <f t="shared" si="75"/>
        <v>1.7685585019918837</v>
      </c>
      <c r="AD1766" s="1">
        <f t="shared" si="75"/>
        <v>6.1664611848545112</v>
      </c>
      <c r="AE1766" s="1">
        <f t="shared" si="75"/>
        <v>386.63491978178496</v>
      </c>
    </row>
    <row r="1767" spans="1:31" x14ac:dyDescent="0.3">
      <c r="A1767" t="s">
        <v>281</v>
      </c>
      <c r="B1767" t="s">
        <v>280</v>
      </c>
      <c r="C1767" t="s">
        <v>15</v>
      </c>
      <c r="D1767" t="s">
        <v>42</v>
      </c>
      <c r="E1767" t="s">
        <v>13</v>
      </c>
      <c r="F1767" t="s">
        <v>279</v>
      </c>
      <c r="G1767" t="s">
        <v>9</v>
      </c>
      <c r="H1767" t="s">
        <v>278</v>
      </c>
      <c r="I1767" s="2">
        <v>43276</v>
      </c>
      <c r="J1767" s="1">
        <v>35.275320000000001</v>
      </c>
      <c r="K1767" s="1">
        <v>1.577515</v>
      </c>
      <c r="L1767" s="1">
        <v>3.5778150000000002</v>
      </c>
      <c r="M1767" s="1">
        <v>6.1347849999999999</v>
      </c>
      <c r="N1767" s="1">
        <v>0.86958559999999996</v>
      </c>
      <c r="O1767" s="1">
        <v>5.6092620000000003E-2</v>
      </c>
      <c r="P1767" s="1">
        <v>0.32987509999999998</v>
      </c>
      <c r="Q1767" s="1">
        <v>1.8605499999999999E-4</v>
      </c>
      <c r="R1767" s="1">
        <v>0.15741579999999999</v>
      </c>
      <c r="S1767" s="1">
        <v>1.470818E-2</v>
      </c>
      <c r="T1767" s="1">
        <v>0.1078606</v>
      </c>
      <c r="U1767" s="1">
        <v>0.17511409999999999</v>
      </c>
      <c r="V1767" s="1">
        <v>5.1147969999999999E-3</v>
      </c>
      <c r="W1767" s="1">
        <v>9.9203079999999992E-4</v>
      </c>
      <c r="X1767" s="1">
        <v>2.0341620000000001E-2</v>
      </c>
      <c r="Y1767" s="1">
        <v>7.1935360000000004E-4</v>
      </c>
      <c r="Z1767" s="1">
        <f t="shared" si="76"/>
        <v>3.0147059029044261</v>
      </c>
      <c r="AA1767" s="1">
        <f t="shared" si="76"/>
        <v>2.854445591817806</v>
      </c>
      <c r="AB1767" s="1">
        <f t="shared" si="76"/>
        <v>0.588187867876377</v>
      </c>
      <c r="AC1767" s="1">
        <f t="shared" si="75"/>
        <v>1.7685585019918837</v>
      </c>
      <c r="AD1767" s="1">
        <f t="shared" si="75"/>
        <v>6.1664611848545112</v>
      </c>
      <c r="AE1767" s="1">
        <f t="shared" si="75"/>
        <v>386.63491978178496</v>
      </c>
    </row>
    <row r="1768" spans="1:31" x14ac:dyDescent="0.3">
      <c r="A1768" t="s">
        <v>281</v>
      </c>
      <c r="B1768" t="s">
        <v>280</v>
      </c>
      <c r="C1768" t="s">
        <v>15</v>
      </c>
      <c r="D1768" t="s">
        <v>42</v>
      </c>
      <c r="E1768" t="s">
        <v>13</v>
      </c>
      <c r="F1768" t="s">
        <v>279</v>
      </c>
      <c r="G1768" t="s">
        <v>9</v>
      </c>
      <c r="H1768" t="s">
        <v>278</v>
      </c>
      <c r="I1768" s="2">
        <v>43276</v>
      </c>
      <c r="J1768" s="1">
        <v>35.275320000000001</v>
      </c>
      <c r="K1768" s="1">
        <v>1.577515</v>
      </c>
      <c r="L1768" s="1">
        <v>3.5778150000000002</v>
      </c>
      <c r="M1768" s="1">
        <v>6.1347849999999999</v>
      </c>
      <c r="N1768" s="1">
        <v>0.86958559999999996</v>
      </c>
      <c r="O1768" s="1">
        <v>5.6092620000000003E-2</v>
      </c>
      <c r="P1768" s="1">
        <v>0.32987509999999998</v>
      </c>
      <c r="Q1768" s="1">
        <v>1.8605499999999999E-4</v>
      </c>
      <c r="R1768" s="1">
        <v>0.15741579999999999</v>
      </c>
      <c r="S1768" s="1">
        <v>1.470818E-2</v>
      </c>
      <c r="T1768" s="1">
        <v>0.1078606</v>
      </c>
      <c r="U1768" s="1">
        <v>0.17511409999999999</v>
      </c>
      <c r="V1768" s="1">
        <v>5.1147969999999999E-3</v>
      </c>
      <c r="W1768" s="1">
        <v>9.9203079999999992E-4</v>
      </c>
      <c r="X1768" s="1">
        <v>2.0341620000000001E-2</v>
      </c>
      <c r="Y1768" s="1">
        <v>7.1935360000000004E-4</v>
      </c>
      <c r="Z1768" s="1">
        <f t="shared" si="76"/>
        <v>3.0147059029044261</v>
      </c>
      <c r="AA1768" s="1">
        <f t="shared" si="76"/>
        <v>2.854445591817806</v>
      </c>
      <c r="AB1768" s="1">
        <f t="shared" si="76"/>
        <v>0.588187867876377</v>
      </c>
      <c r="AC1768" s="1">
        <f t="shared" si="75"/>
        <v>1.7685585019918837</v>
      </c>
      <c r="AD1768" s="1">
        <f t="shared" si="75"/>
        <v>6.1664611848545112</v>
      </c>
      <c r="AE1768" s="1">
        <f t="shared" si="75"/>
        <v>386.63491978178496</v>
      </c>
    </row>
    <row r="1769" spans="1:31" x14ac:dyDescent="0.3">
      <c r="A1769" t="s">
        <v>281</v>
      </c>
      <c r="B1769" t="s">
        <v>280</v>
      </c>
      <c r="C1769" t="s">
        <v>15</v>
      </c>
      <c r="D1769" t="s">
        <v>42</v>
      </c>
      <c r="E1769" t="s">
        <v>13</v>
      </c>
      <c r="F1769" t="s">
        <v>279</v>
      </c>
      <c r="G1769" t="s">
        <v>9</v>
      </c>
      <c r="H1769" t="s">
        <v>278</v>
      </c>
      <c r="I1769" s="2">
        <v>43276</v>
      </c>
      <c r="J1769" s="1">
        <v>35.275320000000001</v>
      </c>
      <c r="K1769" s="1">
        <v>1.577515</v>
      </c>
      <c r="L1769" s="1">
        <v>3.5778150000000002</v>
      </c>
      <c r="M1769" s="1">
        <v>6.1347849999999999</v>
      </c>
      <c r="N1769" s="1">
        <v>0.86958559999999996</v>
      </c>
      <c r="O1769" s="1">
        <v>5.6092620000000003E-2</v>
      </c>
      <c r="P1769" s="1">
        <v>0.32987509999999998</v>
      </c>
      <c r="Q1769" s="1">
        <v>1.8605499999999999E-4</v>
      </c>
      <c r="R1769" s="1">
        <v>0.15741579999999999</v>
      </c>
      <c r="S1769" s="1">
        <v>1.470818E-2</v>
      </c>
      <c r="T1769" s="1">
        <v>0.1078606</v>
      </c>
      <c r="U1769" s="1">
        <v>0.17511409999999999</v>
      </c>
      <c r="V1769" s="1">
        <v>5.1147969999999999E-3</v>
      </c>
      <c r="W1769" s="1">
        <v>9.9203079999999992E-4</v>
      </c>
      <c r="X1769" s="1">
        <v>2.0341620000000001E-2</v>
      </c>
      <c r="Y1769" s="1">
        <v>7.1935360000000004E-4</v>
      </c>
      <c r="Z1769" s="1">
        <f t="shared" si="76"/>
        <v>3.0147059029044261</v>
      </c>
      <c r="AA1769" s="1">
        <f t="shared" si="76"/>
        <v>2.854445591817806</v>
      </c>
      <c r="AB1769" s="1">
        <f t="shared" si="76"/>
        <v>0.588187867876377</v>
      </c>
      <c r="AC1769" s="1">
        <f t="shared" si="75"/>
        <v>1.7685585019918837</v>
      </c>
      <c r="AD1769" s="1">
        <f t="shared" si="75"/>
        <v>6.1664611848545112</v>
      </c>
      <c r="AE1769" s="1">
        <f t="shared" si="75"/>
        <v>386.63491978178496</v>
      </c>
    </row>
    <row r="1770" spans="1:31" x14ac:dyDescent="0.3">
      <c r="A1770" t="s">
        <v>281</v>
      </c>
      <c r="B1770" t="s">
        <v>280</v>
      </c>
      <c r="C1770" t="s">
        <v>5</v>
      </c>
      <c r="D1770" t="s">
        <v>43</v>
      </c>
      <c r="E1770" t="s">
        <v>13</v>
      </c>
      <c r="F1770" t="s">
        <v>279</v>
      </c>
      <c r="G1770" t="s">
        <v>9</v>
      </c>
      <c r="H1770" t="s">
        <v>278</v>
      </c>
      <c r="I1770" s="2">
        <v>43276</v>
      </c>
      <c r="J1770" s="1">
        <v>20.300719999999998</v>
      </c>
      <c r="K1770" s="1">
        <v>0.96458460000000001</v>
      </c>
      <c r="L1770" s="1">
        <v>1.9832700000000001</v>
      </c>
      <c r="M1770" s="1">
        <v>3.8008630000000001</v>
      </c>
      <c r="N1770" s="1">
        <v>0.75400940000000005</v>
      </c>
      <c r="O1770" s="1">
        <v>9.3324249999999997E-2</v>
      </c>
      <c r="P1770" s="1">
        <v>0.32740760000000002</v>
      </c>
      <c r="Q1770" s="1">
        <v>6.2448229999999998E-5</v>
      </c>
      <c r="R1770" s="1">
        <v>4.5258779999999998E-2</v>
      </c>
      <c r="S1770" s="1">
        <v>5.771549E-3</v>
      </c>
      <c r="T1770" s="1">
        <v>6.2604640000000003E-2</v>
      </c>
      <c r="U1770" s="1">
        <v>0.193607</v>
      </c>
      <c r="V1770" s="1">
        <v>4.5568179999999998E-3</v>
      </c>
      <c r="W1770" s="1">
        <v>9.1194520000000001E-4</v>
      </c>
      <c r="X1770" s="1">
        <v>1.2169330000000001E-2</v>
      </c>
      <c r="Y1770" s="1">
        <v>5.7917449999999996E-4</v>
      </c>
      <c r="Z1770" s="1">
        <f t="shared" si="76"/>
        <v>3.1566372707699908</v>
      </c>
      <c r="AA1770" s="1">
        <f t="shared" si="76"/>
        <v>5.0937642319652143</v>
      </c>
      <c r="AB1770" s="1">
        <f t="shared" si="76"/>
        <v>0.60434498561954264</v>
      </c>
      <c r="AC1770" s="1">
        <f t="shared" si="75"/>
        <v>0.97717924333707484</v>
      </c>
      <c r="AD1770" s="1">
        <f t="shared" si="75"/>
        <v>3.7168746235579135</v>
      </c>
      <c r="AE1770" s="1">
        <f t="shared" si="75"/>
        <v>927.44742324962601</v>
      </c>
    </row>
    <row r="1771" spans="1:31" x14ac:dyDescent="0.3">
      <c r="A1771" t="s">
        <v>281</v>
      </c>
      <c r="B1771" t="s">
        <v>280</v>
      </c>
      <c r="C1771" t="s">
        <v>5</v>
      </c>
      <c r="D1771" t="s">
        <v>43</v>
      </c>
      <c r="E1771" t="s">
        <v>13</v>
      </c>
      <c r="F1771" t="s">
        <v>279</v>
      </c>
      <c r="G1771" t="s">
        <v>9</v>
      </c>
      <c r="H1771" t="s">
        <v>278</v>
      </c>
      <c r="I1771" s="2">
        <v>43276</v>
      </c>
      <c r="J1771" s="1">
        <v>20.300719999999998</v>
      </c>
      <c r="K1771" s="1">
        <v>0.96458460000000001</v>
      </c>
      <c r="L1771" s="1">
        <v>1.9832700000000001</v>
      </c>
      <c r="M1771" s="1">
        <v>3.8008630000000001</v>
      </c>
      <c r="N1771" s="1">
        <v>0.75400940000000005</v>
      </c>
      <c r="O1771" s="1">
        <v>9.3324249999999997E-2</v>
      </c>
      <c r="P1771" s="1">
        <v>0.32740760000000002</v>
      </c>
      <c r="Q1771" s="1">
        <v>6.2448229999999998E-5</v>
      </c>
      <c r="R1771" s="1">
        <v>4.5258779999999998E-2</v>
      </c>
      <c r="S1771" s="1">
        <v>5.771549E-3</v>
      </c>
      <c r="T1771" s="1">
        <v>6.2604640000000003E-2</v>
      </c>
      <c r="U1771" s="1">
        <v>0.193607</v>
      </c>
      <c r="V1771" s="1">
        <v>4.5568179999999998E-3</v>
      </c>
      <c r="W1771" s="1">
        <v>9.1194520000000001E-4</v>
      </c>
      <c r="X1771" s="1">
        <v>1.2169330000000001E-2</v>
      </c>
      <c r="Y1771" s="1">
        <v>5.7917449999999996E-4</v>
      </c>
      <c r="Z1771" s="1">
        <f t="shared" si="76"/>
        <v>3.1566372707699908</v>
      </c>
      <c r="AA1771" s="1">
        <f t="shared" si="76"/>
        <v>5.0937642319652143</v>
      </c>
      <c r="AB1771" s="1">
        <f t="shared" si="76"/>
        <v>0.60434498561954264</v>
      </c>
      <c r="AC1771" s="1">
        <f t="shared" si="75"/>
        <v>0.97717924333707484</v>
      </c>
      <c r="AD1771" s="1">
        <f t="shared" si="75"/>
        <v>3.7168746235579135</v>
      </c>
      <c r="AE1771" s="1">
        <f t="shared" si="75"/>
        <v>927.44742324962601</v>
      </c>
    </row>
    <row r="1772" spans="1:31" x14ac:dyDescent="0.3">
      <c r="A1772" t="s">
        <v>281</v>
      </c>
      <c r="B1772" t="s">
        <v>280</v>
      </c>
      <c r="C1772" t="s">
        <v>5</v>
      </c>
      <c r="D1772" t="s">
        <v>43</v>
      </c>
      <c r="E1772" t="s">
        <v>13</v>
      </c>
      <c r="F1772" t="s">
        <v>279</v>
      </c>
      <c r="G1772" t="s">
        <v>9</v>
      </c>
      <c r="H1772" t="s">
        <v>278</v>
      </c>
      <c r="I1772" s="2">
        <v>43276</v>
      </c>
      <c r="J1772" s="1">
        <v>20.300719999999998</v>
      </c>
      <c r="K1772" s="1">
        <v>0.96458460000000001</v>
      </c>
      <c r="L1772" s="1">
        <v>1.9832700000000001</v>
      </c>
      <c r="M1772" s="1">
        <v>3.8008630000000001</v>
      </c>
      <c r="N1772" s="1">
        <v>0.75400940000000005</v>
      </c>
      <c r="O1772" s="1">
        <v>9.3324249999999997E-2</v>
      </c>
      <c r="P1772" s="1">
        <v>0.32740760000000002</v>
      </c>
      <c r="Q1772" s="1">
        <v>6.2448229999999998E-5</v>
      </c>
      <c r="R1772" s="1">
        <v>4.5258779999999998E-2</v>
      </c>
      <c r="S1772" s="1">
        <v>5.771549E-3</v>
      </c>
      <c r="T1772" s="1">
        <v>6.2604640000000003E-2</v>
      </c>
      <c r="U1772" s="1">
        <v>0.193607</v>
      </c>
      <c r="V1772" s="1">
        <v>4.5568179999999998E-3</v>
      </c>
      <c r="W1772" s="1">
        <v>9.1194520000000001E-4</v>
      </c>
      <c r="X1772" s="1">
        <v>1.2169330000000001E-2</v>
      </c>
      <c r="Y1772" s="1">
        <v>5.7917449999999996E-4</v>
      </c>
      <c r="Z1772" s="1">
        <f t="shared" si="76"/>
        <v>3.1566372707699908</v>
      </c>
      <c r="AA1772" s="1">
        <f t="shared" si="76"/>
        <v>5.0937642319652143</v>
      </c>
      <c r="AB1772" s="1">
        <f t="shared" si="76"/>
        <v>0.60434498561954264</v>
      </c>
      <c r="AC1772" s="1">
        <f t="shared" si="75"/>
        <v>0.97717924333707484</v>
      </c>
      <c r="AD1772" s="1">
        <f t="shared" si="75"/>
        <v>3.7168746235579135</v>
      </c>
      <c r="AE1772" s="1">
        <f t="shared" si="75"/>
        <v>927.44742324962601</v>
      </c>
    </row>
    <row r="1773" spans="1:31" x14ac:dyDescent="0.3">
      <c r="A1773" t="s">
        <v>281</v>
      </c>
      <c r="B1773" t="s">
        <v>280</v>
      </c>
      <c r="C1773" t="s">
        <v>5</v>
      </c>
      <c r="D1773" t="s">
        <v>43</v>
      </c>
      <c r="E1773" t="s">
        <v>13</v>
      </c>
      <c r="F1773" t="s">
        <v>279</v>
      </c>
      <c r="G1773" t="s">
        <v>9</v>
      </c>
      <c r="H1773" t="s">
        <v>278</v>
      </c>
      <c r="I1773" s="2">
        <v>43276</v>
      </c>
      <c r="J1773" s="1">
        <v>20.300719999999998</v>
      </c>
      <c r="K1773" s="1">
        <v>0.96458460000000001</v>
      </c>
      <c r="L1773" s="1">
        <v>1.9832700000000001</v>
      </c>
      <c r="M1773" s="1">
        <v>3.8008630000000001</v>
      </c>
      <c r="N1773" s="1">
        <v>0.75400940000000005</v>
      </c>
      <c r="O1773" s="1">
        <v>9.3324249999999997E-2</v>
      </c>
      <c r="P1773" s="1">
        <v>0.32740760000000002</v>
      </c>
      <c r="Q1773" s="1">
        <v>6.2448229999999998E-5</v>
      </c>
      <c r="R1773" s="1">
        <v>4.5258779999999998E-2</v>
      </c>
      <c r="S1773" s="1">
        <v>5.771549E-3</v>
      </c>
      <c r="T1773" s="1">
        <v>6.2604640000000003E-2</v>
      </c>
      <c r="U1773" s="1">
        <v>0.193607</v>
      </c>
      <c r="V1773" s="1">
        <v>4.5568179999999998E-3</v>
      </c>
      <c r="W1773" s="1">
        <v>9.1194520000000001E-4</v>
      </c>
      <c r="X1773" s="1">
        <v>1.2169330000000001E-2</v>
      </c>
      <c r="Y1773" s="1">
        <v>5.7917449999999996E-4</v>
      </c>
      <c r="Z1773" s="1">
        <f t="shared" si="76"/>
        <v>3.1566372707699908</v>
      </c>
      <c r="AA1773" s="1">
        <f t="shared" si="76"/>
        <v>5.0937642319652143</v>
      </c>
      <c r="AB1773" s="1">
        <f t="shared" si="76"/>
        <v>0.60434498561954264</v>
      </c>
      <c r="AC1773" s="1">
        <f t="shared" si="76"/>
        <v>0.97717924333707484</v>
      </c>
      <c r="AD1773" s="1">
        <f t="shared" si="76"/>
        <v>3.7168746235579135</v>
      </c>
      <c r="AE1773" s="1">
        <f t="shared" si="76"/>
        <v>927.44742324962601</v>
      </c>
    </row>
    <row r="1774" spans="1:31" x14ac:dyDescent="0.3">
      <c r="A1774" t="s">
        <v>281</v>
      </c>
      <c r="B1774" t="s">
        <v>280</v>
      </c>
      <c r="C1774" t="s">
        <v>5</v>
      </c>
      <c r="D1774" t="s">
        <v>43</v>
      </c>
      <c r="E1774" t="s">
        <v>13</v>
      </c>
      <c r="F1774" t="s">
        <v>279</v>
      </c>
      <c r="G1774" t="s">
        <v>9</v>
      </c>
      <c r="H1774" t="s">
        <v>278</v>
      </c>
      <c r="I1774" s="2">
        <v>43276</v>
      </c>
      <c r="J1774" s="1">
        <v>20.300719999999998</v>
      </c>
      <c r="K1774" s="1">
        <v>0.96458460000000001</v>
      </c>
      <c r="L1774" s="1">
        <v>1.9832700000000001</v>
      </c>
      <c r="M1774" s="1">
        <v>3.8008630000000001</v>
      </c>
      <c r="N1774" s="1">
        <v>0.75400940000000005</v>
      </c>
      <c r="O1774" s="1">
        <v>9.3324249999999997E-2</v>
      </c>
      <c r="P1774" s="1">
        <v>0.32740760000000002</v>
      </c>
      <c r="Q1774" s="1">
        <v>6.2448229999999998E-5</v>
      </c>
      <c r="R1774" s="1">
        <v>4.5258779999999998E-2</v>
      </c>
      <c r="S1774" s="1">
        <v>5.771549E-3</v>
      </c>
      <c r="T1774" s="1">
        <v>6.2604640000000003E-2</v>
      </c>
      <c r="U1774" s="1">
        <v>0.193607</v>
      </c>
      <c r="V1774" s="1">
        <v>4.5568179999999998E-3</v>
      </c>
      <c r="W1774" s="1">
        <v>9.1194520000000001E-4</v>
      </c>
      <c r="X1774" s="1">
        <v>1.2169330000000001E-2</v>
      </c>
      <c r="Y1774" s="1">
        <v>5.7917449999999996E-4</v>
      </c>
      <c r="Z1774" s="1">
        <f t="shared" ref="Z1774:AE1793" si="77">T1774/L1774*100</f>
        <v>3.1566372707699908</v>
      </c>
      <c r="AA1774" s="1">
        <f t="shared" si="77"/>
        <v>5.0937642319652143</v>
      </c>
      <c r="AB1774" s="1">
        <f t="shared" si="77"/>
        <v>0.60434498561954264</v>
      </c>
      <c r="AC1774" s="1">
        <f t="shared" si="77"/>
        <v>0.97717924333707484</v>
      </c>
      <c r="AD1774" s="1">
        <f t="shared" si="77"/>
        <v>3.7168746235579135</v>
      </c>
      <c r="AE1774" s="1">
        <f t="shared" si="77"/>
        <v>927.44742324962601</v>
      </c>
    </row>
    <row r="1775" spans="1:31" x14ac:dyDescent="0.3">
      <c r="A1775" t="s">
        <v>281</v>
      </c>
      <c r="B1775" t="s">
        <v>280</v>
      </c>
      <c r="C1775" t="s">
        <v>5</v>
      </c>
      <c r="D1775" t="s">
        <v>43</v>
      </c>
      <c r="E1775" t="s">
        <v>13</v>
      </c>
      <c r="F1775" t="s">
        <v>279</v>
      </c>
      <c r="G1775" t="s">
        <v>9</v>
      </c>
      <c r="H1775" t="s">
        <v>278</v>
      </c>
      <c r="I1775" s="2">
        <v>43276</v>
      </c>
      <c r="J1775" s="1">
        <v>20.300719999999998</v>
      </c>
      <c r="K1775" s="1">
        <v>0.96458460000000001</v>
      </c>
      <c r="L1775" s="1">
        <v>1.9832700000000001</v>
      </c>
      <c r="M1775" s="1">
        <v>3.8008630000000001</v>
      </c>
      <c r="N1775" s="1">
        <v>0.75400940000000005</v>
      </c>
      <c r="O1775" s="1">
        <v>9.3324249999999997E-2</v>
      </c>
      <c r="P1775" s="1">
        <v>0.32740760000000002</v>
      </c>
      <c r="Q1775" s="1">
        <v>6.2448229999999998E-5</v>
      </c>
      <c r="R1775" s="1">
        <v>4.5258779999999998E-2</v>
      </c>
      <c r="S1775" s="1">
        <v>5.771549E-3</v>
      </c>
      <c r="T1775" s="1">
        <v>6.2604640000000003E-2</v>
      </c>
      <c r="U1775" s="1">
        <v>0.193607</v>
      </c>
      <c r="V1775" s="1">
        <v>4.5568179999999998E-3</v>
      </c>
      <c r="W1775" s="1">
        <v>9.1194520000000001E-4</v>
      </c>
      <c r="X1775" s="1">
        <v>1.2169330000000001E-2</v>
      </c>
      <c r="Y1775" s="1">
        <v>5.7917449999999996E-4</v>
      </c>
      <c r="Z1775" s="1">
        <f t="shared" si="77"/>
        <v>3.1566372707699908</v>
      </c>
      <c r="AA1775" s="1">
        <f t="shared" si="77"/>
        <v>5.0937642319652143</v>
      </c>
      <c r="AB1775" s="1">
        <f t="shared" si="77"/>
        <v>0.60434498561954264</v>
      </c>
      <c r="AC1775" s="1">
        <f t="shared" si="77"/>
        <v>0.97717924333707484</v>
      </c>
      <c r="AD1775" s="1">
        <f t="shared" si="77"/>
        <v>3.7168746235579135</v>
      </c>
      <c r="AE1775" s="1">
        <f t="shared" si="77"/>
        <v>927.44742324962601</v>
      </c>
    </row>
    <row r="1776" spans="1:31" x14ac:dyDescent="0.3">
      <c r="A1776" t="s">
        <v>281</v>
      </c>
      <c r="B1776" t="s">
        <v>280</v>
      </c>
      <c r="C1776" t="s">
        <v>5</v>
      </c>
      <c r="D1776" t="s">
        <v>43</v>
      </c>
      <c r="E1776" t="s">
        <v>13</v>
      </c>
      <c r="F1776" t="s">
        <v>279</v>
      </c>
      <c r="G1776" t="s">
        <v>9</v>
      </c>
      <c r="H1776" t="s">
        <v>278</v>
      </c>
      <c r="I1776" s="2">
        <v>43276</v>
      </c>
      <c r="J1776" s="1">
        <v>20.300719999999998</v>
      </c>
      <c r="K1776" s="1">
        <v>0.96458460000000001</v>
      </c>
      <c r="L1776" s="1">
        <v>1.9832700000000001</v>
      </c>
      <c r="M1776" s="1">
        <v>3.8008630000000001</v>
      </c>
      <c r="N1776" s="1">
        <v>0.75400940000000005</v>
      </c>
      <c r="O1776" s="1">
        <v>9.3324249999999997E-2</v>
      </c>
      <c r="P1776" s="1">
        <v>0.32740760000000002</v>
      </c>
      <c r="Q1776" s="1">
        <v>6.2448229999999998E-5</v>
      </c>
      <c r="R1776" s="1">
        <v>4.5258779999999998E-2</v>
      </c>
      <c r="S1776" s="1">
        <v>5.771549E-3</v>
      </c>
      <c r="T1776" s="1">
        <v>6.2604640000000003E-2</v>
      </c>
      <c r="U1776" s="1">
        <v>0.193607</v>
      </c>
      <c r="V1776" s="1">
        <v>4.5568179999999998E-3</v>
      </c>
      <c r="W1776" s="1">
        <v>9.1194520000000001E-4</v>
      </c>
      <c r="X1776" s="1">
        <v>1.2169330000000001E-2</v>
      </c>
      <c r="Y1776" s="1">
        <v>5.7917449999999996E-4</v>
      </c>
      <c r="Z1776" s="1">
        <f t="shared" si="77"/>
        <v>3.1566372707699908</v>
      </c>
      <c r="AA1776" s="1">
        <f t="shared" si="77"/>
        <v>5.0937642319652143</v>
      </c>
      <c r="AB1776" s="1">
        <f t="shared" si="77"/>
        <v>0.60434498561954264</v>
      </c>
      <c r="AC1776" s="1">
        <f t="shared" si="77"/>
        <v>0.97717924333707484</v>
      </c>
      <c r="AD1776" s="1">
        <f t="shared" si="77"/>
        <v>3.7168746235579135</v>
      </c>
      <c r="AE1776" s="1">
        <f t="shared" si="77"/>
        <v>927.44742324962601</v>
      </c>
    </row>
    <row r="1777" spans="1:31" x14ac:dyDescent="0.3">
      <c r="A1777" t="s">
        <v>281</v>
      </c>
      <c r="B1777" t="s">
        <v>280</v>
      </c>
      <c r="C1777" t="s">
        <v>5</v>
      </c>
      <c r="D1777" t="s">
        <v>43</v>
      </c>
      <c r="E1777" t="s">
        <v>13</v>
      </c>
      <c r="F1777" t="s">
        <v>279</v>
      </c>
      <c r="G1777" t="s">
        <v>9</v>
      </c>
      <c r="H1777" t="s">
        <v>278</v>
      </c>
      <c r="I1777" s="2">
        <v>43276</v>
      </c>
      <c r="J1777" s="1">
        <v>20.300719999999998</v>
      </c>
      <c r="K1777" s="1">
        <v>0.96458460000000001</v>
      </c>
      <c r="L1777" s="1">
        <v>1.9832700000000001</v>
      </c>
      <c r="M1777" s="1">
        <v>3.8008630000000001</v>
      </c>
      <c r="N1777" s="1">
        <v>0.75400940000000005</v>
      </c>
      <c r="O1777" s="1">
        <v>9.3324249999999997E-2</v>
      </c>
      <c r="P1777" s="1">
        <v>0.32740760000000002</v>
      </c>
      <c r="Q1777" s="1">
        <v>6.2448229999999998E-5</v>
      </c>
      <c r="R1777" s="1">
        <v>4.5258779999999998E-2</v>
      </c>
      <c r="S1777" s="1">
        <v>5.771549E-3</v>
      </c>
      <c r="T1777" s="1">
        <v>6.2604640000000003E-2</v>
      </c>
      <c r="U1777" s="1">
        <v>0.193607</v>
      </c>
      <c r="V1777" s="1">
        <v>4.5568179999999998E-3</v>
      </c>
      <c r="W1777" s="1">
        <v>9.1194520000000001E-4</v>
      </c>
      <c r="X1777" s="1">
        <v>1.2169330000000001E-2</v>
      </c>
      <c r="Y1777" s="1">
        <v>5.7917449999999996E-4</v>
      </c>
      <c r="Z1777" s="1">
        <f t="shared" si="77"/>
        <v>3.1566372707699908</v>
      </c>
      <c r="AA1777" s="1">
        <f t="shared" si="77"/>
        <v>5.0937642319652143</v>
      </c>
      <c r="AB1777" s="1">
        <f t="shared" si="77"/>
        <v>0.60434498561954264</v>
      </c>
      <c r="AC1777" s="1">
        <f t="shared" si="77"/>
        <v>0.97717924333707484</v>
      </c>
      <c r="AD1777" s="1">
        <f t="shared" si="77"/>
        <v>3.7168746235579135</v>
      </c>
      <c r="AE1777" s="1">
        <f t="shared" si="77"/>
        <v>927.44742324962601</v>
      </c>
    </row>
    <row r="1778" spans="1:31" x14ac:dyDescent="0.3">
      <c r="A1778" t="s">
        <v>281</v>
      </c>
      <c r="B1778" t="s">
        <v>280</v>
      </c>
      <c r="C1778" t="s">
        <v>11</v>
      </c>
      <c r="D1778" t="s">
        <v>44</v>
      </c>
      <c r="E1778" t="s">
        <v>13</v>
      </c>
      <c r="F1778" t="s">
        <v>279</v>
      </c>
      <c r="G1778" t="s">
        <v>9</v>
      </c>
      <c r="H1778" t="s">
        <v>278</v>
      </c>
      <c r="I1778" s="2">
        <v>43276</v>
      </c>
      <c r="J1778" s="1">
        <v>18.408580000000001</v>
      </c>
      <c r="K1778" s="1">
        <v>1.016133</v>
      </c>
      <c r="L1778" s="1">
        <v>1.751439</v>
      </c>
      <c r="M1778" s="1">
        <v>2.4549349999999999</v>
      </c>
      <c r="N1778" s="1">
        <v>0.70414189999999999</v>
      </c>
      <c r="O1778" s="1">
        <v>6.3300529999999994E-2</v>
      </c>
      <c r="P1778" s="1">
        <v>0.21877659999999999</v>
      </c>
      <c r="Q1778" s="1">
        <v>1.0662020000000001E-4</v>
      </c>
      <c r="R1778" s="1">
        <v>4.7995389999999999E-2</v>
      </c>
      <c r="S1778" s="1">
        <v>6.0877539999999999E-3</v>
      </c>
      <c r="T1778" s="1">
        <v>3.4879590000000002E-2</v>
      </c>
      <c r="U1778" s="1">
        <v>9.0678339999999996E-2</v>
      </c>
      <c r="V1778" s="1">
        <v>2.3306400000000001E-3</v>
      </c>
      <c r="W1778" s="1">
        <v>4.3956810000000002E-4</v>
      </c>
      <c r="X1778" s="1">
        <v>6.5654759999999998E-3</v>
      </c>
      <c r="Y1778" s="1">
        <v>2.9510039999999999E-4</v>
      </c>
      <c r="Z1778" s="1">
        <f t="shared" si="77"/>
        <v>1.9914818614864691</v>
      </c>
      <c r="AA1778" s="1">
        <f t="shared" si="77"/>
        <v>3.6937165342463247</v>
      </c>
      <c r="AB1778" s="1">
        <f t="shared" si="77"/>
        <v>0.33099010298918446</v>
      </c>
      <c r="AC1778" s="1">
        <f t="shared" si="77"/>
        <v>0.69441456493334275</v>
      </c>
      <c r="AD1778" s="1">
        <f t="shared" si="77"/>
        <v>3.0009955360856693</v>
      </c>
      <c r="AE1778" s="1">
        <f t="shared" si="77"/>
        <v>276.77719606603625</v>
      </c>
    </row>
    <row r="1779" spans="1:31" x14ac:dyDescent="0.3">
      <c r="A1779" t="s">
        <v>281</v>
      </c>
      <c r="B1779" t="s">
        <v>280</v>
      </c>
      <c r="C1779" t="s">
        <v>11</v>
      </c>
      <c r="D1779" t="s">
        <v>44</v>
      </c>
      <c r="E1779" t="s">
        <v>13</v>
      </c>
      <c r="F1779" t="s">
        <v>279</v>
      </c>
      <c r="G1779" t="s">
        <v>9</v>
      </c>
      <c r="H1779" t="s">
        <v>278</v>
      </c>
      <c r="I1779" s="2">
        <v>43276</v>
      </c>
      <c r="J1779" s="1">
        <v>18.408580000000001</v>
      </c>
      <c r="K1779" s="1">
        <v>1.016133</v>
      </c>
      <c r="L1779" s="1">
        <v>1.751439</v>
      </c>
      <c r="M1779" s="1">
        <v>2.4549349999999999</v>
      </c>
      <c r="N1779" s="1">
        <v>0.70414189999999999</v>
      </c>
      <c r="O1779" s="1">
        <v>6.3300529999999994E-2</v>
      </c>
      <c r="P1779" s="1">
        <v>0.21877659999999999</v>
      </c>
      <c r="Q1779" s="1">
        <v>1.0662020000000001E-4</v>
      </c>
      <c r="R1779" s="1">
        <v>4.7995389999999999E-2</v>
      </c>
      <c r="S1779" s="1">
        <v>6.0877539999999999E-3</v>
      </c>
      <c r="T1779" s="1">
        <v>3.4879590000000002E-2</v>
      </c>
      <c r="U1779" s="1">
        <v>9.0678339999999996E-2</v>
      </c>
      <c r="V1779" s="1">
        <v>2.3306400000000001E-3</v>
      </c>
      <c r="W1779" s="1">
        <v>4.3956810000000002E-4</v>
      </c>
      <c r="X1779" s="1">
        <v>6.5654759999999998E-3</v>
      </c>
      <c r="Y1779" s="1">
        <v>2.9510039999999999E-4</v>
      </c>
      <c r="Z1779" s="1">
        <f t="shared" si="77"/>
        <v>1.9914818614864691</v>
      </c>
      <c r="AA1779" s="1">
        <f t="shared" si="77"/>
        <v>3.6937165342463247</v>
      </c>
      <c r="AB1779" s="1">
        <f t="shared" si="77"/>
        <v>0.33099010298918446</v>
      </c>
      <c r="AC1779" s="1">
        <f t="shared" si="77"/>
        <v>0.69441456493334275</v>
      </c>
      <c r="AD1779" s="1">
        <f t="shared" si="77"/>
        <v>3.0009955360856693</v>
      </c>
      <c r="AE1779" s="1">
        <f t="shared" si="77"/>
        <v>276.77719606603625</v>
      </c>
    </row>
    <row r="1780" spans="1:31" x14ac:dyDescent="0.3">
      <c r="A1780" t="s">
        <v>281</v>
      </c>
      <c r="B1780" t="s">
        <v>280</v>
      </c>
      <c r="C1780" t="s">
        <v>11</v>
      </c>
      <c r="D1780" t="s">
        <v>44</v>
      </c>
      <c r="E1780" t="s">
        <v>13</v>
      </c>
      <c r="F1780" t="s">
        <v>279</v>
      </c>
      <c r="G1780" t="s">
        <v>9</v>
      </c>
      <c r="H1780" t="s">
        <v>278</v>
      </c>
      <c r="I1780" s="2">
        <v>43276</v>
      </c>
      <c r="J1780" s="1">
        <v>18.408580000000001</v>
      </c>
      <c r="K1780" s="1">
        <v>1.016133</v>
      </c>
      <c r="L1780" s="1">
        <v>1.751439</v>
      </c>
      <c r="M1780" s="1">
        <v>2.4549349999999999</v>
      </c>
      <c r="N1780" s="1">
        <v>0.70414189999999999</v>
      </c>
      <c r="O1780" s="1">
        <v>6.3300529999999994E-2</v>
      </c>
      <c r="P1780" s="1">
        <v>0.21877659999999999</v>
      </c>
      <c r="Q1780" s="1">
        <v>1.0662020000000001E-4</v>
      </c>
      <c r="R1780" s="1">
        <v>4.7995389999999999E-2</v>
      </c>
      <c r="S1780" s="1">
        <v>6.0877539999999999E-3</v>
      </c>
      <c r="T1780" s="1">
        <v>3.4879590000000002E-2</v>
      </c>
      <c r="U1780" s="1">
        <v>9.0678339999999996E-2</v>
      </c>
      <c r="V1780" s="1">
        <v>2.3306400000000001E-3</v>
      </c>
      <c r="W1780" s="1">
        <v>4.3956810000000002E-4</v>
      </c>
      <c r="X1780" s="1">
        <v>6.5654759999999998E-3</v>
      </c>
      <c r="Y1780" s="1">
        <v>2.9510039999999999E-4</v>
      </c>
      <c r="Z1780" s="1">
        <f t="shared" si="77"/>
        <v>1.9914818614864691</v>
      </c>
      <c r="AA1780" s="1">
        <f t="shared" si="77"/>
        <v>3.6937165342463247</v>
      </c>
      <c r="AB1780" s="1">
        <f t="shared" si="77"/>
        <v>0.33099010298918446</v>
      </c>
      <c r="AC1780" s="1">
        <f t="shared" si="77"/>
        <v>0.69441456493334275</v>
      </c>
      <c r="AD1780" s="1">
        <f t="shared" si="77"/>
        <v>3.0009955360856693</v>
      </c>
      <c r="AE1780" s="1">
        <f t="shared" si="77"/>
        <v>276.77719606603625</v>
      </c>
    </row>
    <row r="1781" spans="1:31" x14ac:dyDescent="0.3">
      <c r="A1781" t="s">
        <v>281</v>
      </c>
      <c r="B1781" t="s">
        <v>280</v>
      </c>
      <c r="C1781" t="s">
        <v>11</v>
      </c>
      <c r="D1781" t="s">
        <v>44</v>
      </c>
      <c r="E1781" t="s">
        <v>13</v>
      </c>
      <c r="F1781" t="s">
        <v>279</v>
      </c>
      <c r="G1781" t="s">
        <v>9</v>
      </c>
      <c r="H1781" t="s">
        <v>278</v>
      </c>
      <c r="I1781" s="2">
        <v>43276</v>
      </c>
      <c r="J1781" s="1">
        <v>18.408580000000001</v>
      </c>
      <c r="K1781" s="1">
        <v>1.016133</v>
      </c>
      <c r="L1781" s="1">
        <v>1.751439</v>
      </c>
      <c r="M1781" s="1">
        <v>2.4549349999999999</v>
      </c>
      <c r="N1781" s="1">
        <v>0.70414189999999999</v>
      </c>
      <c r="O1781" s="1">
        <v>6.3300529999999994E-2</v>
      </c>
      <c r="P1781" s="1">
        <v>0.21877659999999999</v>
      </c>
      <c r="Q1781" s="1">
        <v>1.0662020000000001E-4</v>
      </c>
      <c r="R1781" s="1">
        <v>4.7995389999999999E-2</v>
      </c>
      <c r="S1781" s="1">
        <v>6.0877539999999999E-3</v>
      </c>
      <c r="T1781" s="1">
        <v>3.4879590000000002E-2</v>
      </c>
      <c r="U1781" s="1">
        <v>9.0678339999999996E-2</v>
      </c>
      <c r="V1781" s="1">
        <v>2.3306400000000001E-3</v>
      </c>
      <c r="W1781" s="1">
        <v>4.3956810000000002E-4</v>
      </c>
      <c r="X1781" s="1">
        <v>6.5654759999999998E-3</v>
      </c>
      <c r="Y1781" s="1">
        <v>2.9510039999999999E-4</v>
      </c>
      <c r="Z1781" s="1">
        <f t="shared" si="77"/>
        <v>1.9914818614864691</v>
      </c>
      <c r="AA1781" s="1">
        <f t="shared" si="77"/>
        <v>3.6937165342463247</v>
      </c>
      <c r="AB1781" s="1">
        <f t="shared" si="77"/>
        <v>0.33099010298918446</v>
      </c>
      <c r="AC1781" s="1">
        <f t="shared" si="77"/>
        <v>0.69441456493334275</v>
      </c>
      <c r="AD1781" s="1">
        <f t="shared" si="77"/>
        <v>3.0009955360856693</v>
      </c>
      <c r="AE1781" s="1">
        <f t="shared" si="77"/>
        <v>276.77719606603625</v>
      </c>
    </row>
    <row r="1782" spans="1:31" x14ac:dyDescent="0.3">
      <c r="A1782" t="s">
        <v>281</v>
      </c>
      <c r="B1782" t="s">
        <v>280</v>
      </c>
      <c r="C1782" t="s">
        <v>11</v>
      </c>
      <c r="D1782" t="s">
        <v>44</v>
      </c>
      <c r="E1782" t="s">
        <v>13</v>
      </c>
      <c r="F1782" t="s">
        <v>279</v>
      </c>
      <c r="G1782" t="s">
        <v>9</v>
      </c>
      <c r="H1782" t="s">
        <v>278</v>
      </c>
      <c r="I1782" s="2">
        <v>43276</v>
      </c>
      <c r="J1782" s="1">
        <v>18.408580000000001</v>
      </c>
      <c r="K1782" s="1">
        <v>1.016133</v>
      </c>
      <c r="L1782" s="1">
        <v>1.751439</v>
      </c>
      <c r="M1782" s="1">
        <v>2.4549349999999999</v>
      </c>
      <c r="N1782" s="1">
        <v>0.70414189999999999</v>
      </c>
      <c r="O1782" s="1">
        <v>6.3300529999999994E-2</v>
      </c>
      <c r="P1782" s="1">
        <v>0.21877659999999999</v>
      </c>
      <c r="Q1782" s="1">
        <v>1.0662020000000001E-4</v>
      </c>
      <c r="R1782" s="1">
        <v>4.7995389999999999E-2</v>
      </c>
      <c r="S1782" s="1">
        <v>6.0877539999999999E-3</v>
      </c>
      <c r="T1782" s="1">
        <v>3.4879590000000002E-2</v>
      </c>
      <c r="U1782" s="1">
        <v>9.0678339999999996E-2</v>
      </c>
      <c r="V1782" s="1">
        <v>2.3306400000000001E-3</v>
      </c>
      <c r="W1782" s="1">
        <v>4.3956810000000002E-4</v>
      </c>
      <c r="X1782" s="1">
        <v>6.5654759999999998E-3</v>
      </c>
      <c r="Y1782" s="1">
        <v>2.9510039999999999E-4</v>
      </c>
      <c r="Z1782" s="1">
        <f t="shared" si="77"/>
        <v>1.9914818614864691</v>
      </c>
      <c r="AA1782" s="1">
        <f t="shared" si="77"/>
        <v>3.6937165342463247</v>
      </c>
      <c r="AB1782" s="1">
        <f t="shared" si="77"/>
        <v>0.33099010298918446</v>
      </c>
      <c r="AC1782" s="1">
        <f t="shared" si="77"/>
        <v>0.69441456493334275</v>
      </c>
      <c r="AD1782" s="1">
        <f t="shared" si="77"/>
        <v>3.0009955360856693</v>
      </c>
      <c r="AE1782" s="1">
        <f t="shared" si="77"/>
        <v>276.77719606603625</v>
      </c>
    </row>
    <row r="1783" spans="1:31" x14ac:dyDescent="0.3">
      <c r="A1783" t="s">
        <v>281</v>
      </c>
      <c r="B1783" t="s">
        <v>280</v>
      </c>
      <c r="C1783" t="s">
        <v>11</v>
      </c>
      <c r="D1783" t="s">
        <v>44</v>
      </c>
      <c r="E1783" t="s">
        <v>13</v>
      </c>
      <c r="F1783" t="s">
        <v>279</v>
      </c>
      <c r="G1783" t="s">
        <v>9</v>
      </c>
      <c r="H1783" t="s">
        <v>278</v>
      </c>
      <c r="I1783" s="2">
        <v>43276</v>
      </c>
      <c r="J1783" s="1">
        <v>18.408580000000001</v>
      </c>
      <c r="K1783" s="1">
        <v>1.016133</v>
      </c>
      <c r="L1783" s="1">
        <v>1.751439</v>
      </c>
      <c r="M1783" s="1">
        <v>2.4549349999999999</v>
      </c>
      <c r="N1783" s="1">
        <v>0.70414189999999999</v>
      </c>
      <c r="O1783" s="1">
        <v>6.3300529999999994E-2</v>
      </c>
      <c r="P1783" s="1">
        <v>0.21877659999999999</v>
      </c>
      <c r="Q1783" s="1">
        <v>1.0662020000000001E-4</v>
      </c>
      <c r="R1783" s="1">
        <v>4.7995389999999999E-2</v>
      </c>
      <c r="S1783" s="1">
        <v>6.0877539999999999E-3</v>
      </c>
      <c r="T1783" s="1">
        <v>3.4879590000000002E-2</v>
      </c>
      <c r="U1783" s="1">
        <v>9.0678339999999996E-2</v>
      </c>
      <c r="V1783" s="1">
        <v>2.3306400000000001E-3</v>
      </c>
      <c r="W1783" s="1">
        <v>4.3956810000000002E-4</v>
      </c>
      <c r="X1783" s="1">
        <v>6.5654759999999998E-3</v>
      </c>
      <c r="Y1783" s="1">
        <v>2.9510039999999999E-4</v>
      </c>
      <c r="Z1783" s="1">
        <f t="shared" si="77"/>
        <v>1.9914818614864691</v>
      </c>
      <c r="AA1783" s="1">
        <f t="shared" si="77"/>
        <v>3.6937165342463247</v>
      </c>
      <c r="AB1783" s="1">
        <f t="shared" si="77"/>
        <v>0.33099010298918446</v>
      </c>
      <c r="AC1783" s="1">
        <f t="shared" si="77"/>
        <v>0.69441456493334275</v>
      </c>
      <c r="AD1783" s="1">
        <f t="shared" si="77"/>
        <v>3.0009955360856693</v>
      </c>
      <c r="AE1783" s="1">
        <f t="shared" si="77"/>
        <v>276.77719606603625</v>
      </c>
    </row>
    <row r="1784" spans="1:31" x14ac:dyDescent="0.3">
      <c r="A1784" t="s">
        <v>281</v>
      </c>
      <c r="B1784" t="s">
        <v>280</v>
      </c>
      <c r="C1784" t="s">
        <v>11</v>
      </c>
      <c r="D1784" t="s">
        <v>44</v>
      </c>
      <c r="E1784" t="s">
        <v>13</v>
      </c>
      <c r="F1784" t="s">
        <v>279</v>
      </c>
      <c r="G1784" t="s">
        <v>9</v>
      </c>
      <c r="H1784" t="s">
        <v>278</v>
      </c>
      <c r="I1784" s="2">
        <v>43276</v>
      </c>
      <c r="J1784" s="1">
        <v>18.408580000000001</v>
      </c>
      <c r="K1784" s="1">
        <v>1.016133</v>
      </c>
      <c r="L1784" s="1">
        <v>1.751439</v>
      </c>
      <c r="M1784" s="1">
        <v>2.4549349999999999</v>
      </c>
      <c r="N1784" s="1">
        <v>0.70414189999999999</v>
      </c>
      <c r="O1784" s="1">
        <v>6.3300529999999994E-2</v>
      </c>
      <c r="P1784" s="1">
        <v>0.21877659999999999</v>
      </c>
      <c r="Q1784" s="1">
        <v>1.0662020000000001E-4</v>
      </c>
      <c r="R1784" s="1">
        <v>4.7995389999999999E-2</v>
      </c>
      <c r="S1784" s="1">
        <v>6.0877539999999999E-3</v>
      </c>
      <c r="T1784" s="1">
        <v>3.4879590000000002E-2</v>
      </c>
      <c r="U1784" s="1">
        <v>9.0678339999999996E-2</v>
      </c>
      <c r="V1784" s="1">
        <v>2.3306400000000001E-3</v>
      </c>
      <c r="W1784" s="1">
        <v>4.3956810000000002E-4</v>
      </c>
      <c r="X1784" s="1">
        <v>6.5654759999999998E-3</v>
      </c>
      <c r="Y1784" s="1">
        <v>2.9510039999999999E-4</v>
      </c>
      <c r="Z1784" s="1">
        <f t="shared" si="77"/>
        <v>1.9914818614864691</v>
      </c>
      <c r="AA1784" s="1">
        <f t="shared" si="77"/>
        <v>3.6937165342463247</v>
      </c>
      <c r="AB1784" s="1">
        <f t="shared" si="77"/>
        <v>0.33099010298918446</v>
      </c>
      <c r="AC1784" s="1">
        <f t="shared" si="77"/>
        <v>0.69441456493334275</v>
      </c>
      <c r="AD1784" s="1">
        <f t="shared" si="77"/>
        <v>3.0009955360856693</v>
      </c>
      <c r="AE1784" s="1">
        <f t="shared" si="77"/>
        <v>276.77719606603625</v>
      </c>
    </row>
    <row r="1785" spans="1:31" x14ac:dyDescent="0.3">
      <c r="A1785" t="s">
        <v>281</v>
      </c>
      <c r="B1785" t="s">
        <v>280</v>
      </c>
      <c r="C1785" t="s">
        <v>11</v>
      </c>
      <c r="D1785" t="s">
        <v>44</v>
      </c>
      <c r="E1785" t="s">
        <v>13</v>
      </c>
      <c r="F1785" t="s">
        <v>279</v>
      </c>
      <c r="G1785" t="s">
        <v>9</v>
      </c>
      <c r="H1785" t="s">
        <v>278</v>
      </c>
      <c r="I1785" s="2">
        <v>43276</v>
      </c>
      <c r="J1785" s="1">
        <v>18.408580000000001</v>
      </c>
      <c r="K1785" s="1">
        <v>1.016133</v>
      </c>
      <c r="L1785" s="1">
        <v>1.751439</v>
      </c>
      <c r="M1785" s="1">
        <v>2.4549349999999999</v>
      </c>
      <c r="N1785" s="1">
        <v>0.70414189999999999</v>
      </c>
      <c r="O1785" s="1">
        <v>6.3300529999999994E-2</v>
      </c>
      <c r="P1785" s="1">
        <v>0.21877659999999999</v>
      </c>
      <c r="Q1785" s="1">
        <v>1.0662020000000001E-4</v>
      </c>
      <c r="R1785" s="1">
        <v>4.7995389999999999E-2</v>
      </c>
      <c r="S1785" s="1">
        <v>6.0877539999999999E-3</v>
      </c>
      <c r="T1785" s="1">
        <v>3.4879590000000002E-2</v>
      </c>
      <c r="U1785" s="1">
        <v>9.0678339999999996E-2</v>
      </c>
      <c r="V1785" s="1">
        <v>2.3306400000000001E-3</v>
      </c>
      <c r="W1785" s="1">
        <v>4.3956810000000002E-4</v>
      </c>
      <c r="X1785" s="1">
        <v>6.5654759999999998E-3</v>
      </c>
      <c r="Y1785" s="1">
        <v>2.9510039999999999E-4</v>
      </c>
      <c r="Z1785" s="1">
        <f t="shared" si="77"/>
        <v>1.9914818614864691</v>
      </c>
      <c r="AA1785" s="1">
        <f t="shared" si="77"/>
        <v>3.6937165342463247</v>
      </c>
      <c r="AB1785" s="1">
        <f t="shared" si="77"/>
        <v>0.33099010298918446</v>
      </c>
      <c r="AC1785" s="1">
        <f t="shared" si="77"/>
        <v>0.69441456493334275</v>
      </c>
      <c r="AD1785" s="1">
        <f t="shared" si="77"/>
        <v>3.0009955360856693</v>
      </c>
      <c r="AE1785" s="1">
        <f t="shared" si="77"/>
        <v>276.77719606603625</v>
      </c>
    </row>
    <row r="1786" spans="1:31" x14ac:dyDescent="0.3">
      <c r="A1786" t="s">
        <v>281</v>
      </c>
      <c r="B1786" t="s">
        <v>280</v>
      </c>
      <c r="C1786" t="s">
        <v>5</v>
      </c>
      <c r="D1786" t="s">
        <v>45</v>
      </c>
      <c r="E1786" t="s">
        <v>13</v>
      </c>
      <c r="F1786" t="s">
        <v>279</v>
      </c>
      <c r="G1786" t="s">
        <v>9</v>
      </c>
      <c r="H1786" t="s">
        <v>278</v>
      </c>
      <c r="I1786" s="2">
        <v>43276</v>
      </c>
      <c r="J1786" s="1">
        <v>19.88541</v>
      </c>
      <c r="K1786" s="1">
        <v>1.0201279999999999</v>
      </c>
      <c r="L1786" s="1">
        <v>1.986734</v>
      </c>
      <c r="M1786" s="1">
        <v>3.7097570000000002</v>
      </c>
      <c r="N1786" s="1">
        <v>0.76598060000000001</v>
      </c>
      <c r="O1786" s="1">
        <v>6.3031100000000007E-2</v>
      </c>
      <c r="P1786" s="1">
        <v>0.22720670000000001</v>
      </c>
      <c r="Q1786" s="1">
        <v>6.705585E-7</v>
      </c>
      <c r="R1786" s="1">
        <v>3.6732239999999999E-2</v>
      </c>
      <c r="S1786" s="1">
        <v>4.8637439999999997E-3</v>
      </c>
      <c r="T1786" s="1">
        <v>5.0650439999999998E-2</v>
      </c>
      <c r="U1786" s="1">
        <v>0.15474350000000001</v>
      </c>
      <c r="V1786" s="1">
        <v>3.7953430000000001E-3</v>
      </c>
      <c r="W1786" s="1">
        <v>7.1608339999999998E-4</v>
      </c>
      <c r="X1786" s="1">
        <v>9.9330800000000004E-3</v>
      </c>
      <c r="Y1786" s="1">
        <v>4.6247829999999999E-4</v>
      </c>
      <c r="Z1786" s="1">
        <f t="shared" si="77"/>
        <v>2.5494323850097698</v>
      </c>
      <c r="AA1786" s="1">
        <f t="shared" si="77"/>
        <v>4.1712570392076893</v>
      </c>
      <c r="AB1786" s="1">
        <f t="shared" si="77"/>
        <v>0.49548813638361072</v>
      </c>
      <c r="AC1786" s="1">
        <f t="shared" si="77"/>
        <v>1.1360794909179752</v>
      </c>
      <c r="AD1786" s="1">
        <f t="shared" si="77"/>
        <v>4.3718253026869363</v>
      </c>
      <c r="AE1786" s="1">
        <f t="shared" si="77"/>
        <v>68969.120516703624</v>
      </c>
    </row>
    <row r="1787" spans="1:31" x14ac:dyDescent="0.3">
      <c r="A1787" t="s">
        <v>281</v>
      </c>
      <c r="B1787" t="s">
        <v>280</v>
      </c>
      <c r="C1787" t="s">
        <v>5</v>
      </c>
      <c r="D1787" t="s">
        <v>45</v>
      </c>
      <c r="E1787" t="s">
        <v>13</v>
      </c>
      <c r="F1787" t="s">
        <v>279</v>
      </c>
      <c r="G1787" t="s">
        <v>9</v>
      </c>
      <c r="H1787" t="s">
        <v>278</v>
      </c>
      <c r="I1787" s="2">
        <v>43276</v>
      </c>
      <c r="J1787" s="1">
        <v>19.88541</v>
      </c>
      <c r="K1787" s="1">
        <v>1.0201279999999999</v>
      </c>
      <c r="L1787" s="1">
        <v>1.986734</v>
      </c>
      <c r="M1787" s="1">
        <v>3.7097570000000002</v>
      </c>
      <c r="N1787" s="1">
        <v>0.76598060000000001</v>
      </c>
      <c r="O1787" s="1">
        <v>6.3031100000000007E-2</v>
      </c>
      <c r="P1787" s="1">
        <v>0.22720670000000001</v>
      </c>
      <c r="Q1787" s="1">
        <v>6.705585E-7</v>
      </c>
      <c r="R1787" s="1">
        <v>3.6732239999999999E-2</v>
      </c>
      <c r="S1787" s="1">
        <v>4.8637439999999997E-3</v>
      </c>
      <c r="T1787" s="1">
        <v>5.0650439999999998E-2</v>
      </c>
      <c r="U1787" s="1">
        <v>0.15474350000000001</v>
      </c>
      <c r="V1787" s="1">
        <v>3.7953430000000001E-3</v>
      </c>
      <c r="W1787" s="1">
        <v>7.1608339999999998E-4</v>
      </c>
      <c r="X1787" s="1">
        <v>9.9330800000000004E-3</v>
      </c>
      <c r="Y1787" s="1">
        <v>4.6247829999999999E-4</v>
      </c>
      <c r="Z1787" s="1">
        <f t="shared" si="77"/>
        <v>2.5494323850097698</v>
      </c>
      <c r="AA1787" s="1">
        <f t="shared" si="77"/>
        <v>4.1712570392076893</v>
      </c>
      <c r="AB1787" s="1">
        <f t="shared" si="77"/>
        <v>0.49548813638361072</v>
      </c>
      <c r="AC1787" s="1">
        <f t="shared" si="77"/>
        <v>1.1360794909179752</v>
      </c>
      <c r="AD1787" s="1">
        <f t="shared" si="77"/>
        <v>4.3718253026869363</v>
      </c>
      <c r="AE1787" s="1">
        <f t="shared" si="77"/>
        <v>68969.120516703624</v>
      </c>
    </row>
    <row r="1788" spans="1:31" x14ac:dyDescent="0.3">
      <c r="A1788" t="s">
        <v>281</v>
      </c>
      <c r="B1788" t="s">
        <v>280</v>
      </c>
      <c r="C1788" t="s">
        <v>5</v>
      </c>
      <c r="D1788" t="s">
        <v>45</v>
      </c>
      <c r="E1788" t="s">
        <v>13</v>
      </c>
      <c r="F1788" t="s">
        <v>279</v>
      </c>
      <c r="G1788" t="s">
        <v>9</v>
      </c>
      <c r="H1788" t="s">
        <v>278</v>
      </c>
      <c r="I1788" s="2">
        <v>43276</v>
      </c>
      <c r="J1788" s="1">
        <v>19.88541</v>
      </c>
      <c r="K1788" s="1">
        <v>1.0201279999999999</v>
      </c>
      <c r="L1788" s="1">
        <v>1.986734</v>
      </c>
      <c r="M1788" s="1">
        <v>3.7097570000000002</v>
      </c>
      <c r="N1788" s="1">
        <v>0.76598060000000001</v>
      </c>
      <c r="O1788" s="1">
        <v>6.3031100000000007E-2</v>
      </c>
      <c r="P1788" s="1">
        <v>0.22720670000000001</v>
      </c>
      <c r="Q1788" s="1">
        <v>6.705585E-7</v>
      </c>
      <c r="R1788" s="1">
        <v>3.6732239999999999E-2</v>
      </c>
      <c r="S1788" s="1">
        <v>4.8637439999999997E-3</v>
      </c>
      <c r="T1788" s="1">
        <v>5.0650439999999998E-2</v>
      </c>
      <c r="U1788" s="1">
        <v>0.15474350000000001</v>
      </c>
      <c r="V1788" s="1">
        <v>3.7953430000000001E-3</v>
      </c>
      <c r="W1788" s="1">
        <v>7.1608339999999998E-4</v>
      </c>
      <c r="X1788" s="1">
        <v>9.9330800000000004E-3</v>
      </c>
      <c r="Y1788" s="1">
        <v>4.6247829999999999E-4</v>
      </c>
      <c r="Z1788" s="1">
        <f t="shared" si="77"/>
        <v>2.5494323850097698</v>
      </c>
      <c r="AA1788" s="1">
        <f t="shared" si="77"/>
        <v>4.1712570392076893</v>
      </c>
      <c r="AB1788" s="1">
        <f t="shared" si="77"/>
        <v>0.49548813638361072</v>
      </c>
      <c r="AC1788" s="1">
        <f t="shared" si="77"/>
        <v>1.1360794909179752</v>
      </c>
      <c r="AD1788" s="1">
        <f t="shared" si="77"/>
        <v>4.3718253026869363</v>
      </c>
      <c r="AE1788" s="1">
        <f t="shared" si="77"/>
        <v>68969.120516703624</v>
      </c>
    </row>
    <row r="1789" spans="1:31" x14ac:dyDescent="0.3">
      <c r="A1789" t="s">
        <v>281</v>
      </c>
      <c r="B1789" t="s">
        <v>280</v>
      </c>
      <c r="C1789" t="s">
        <v>5</v>
      </c>
      <c r="D1789" t="s">
        <v>45</v>
      </c>
      <c r="E1789" t="s">
        <v>13</v>
      </c>
      <c r="F1789" t="s">
        <v>279</v>
      </c>
      <c r="G1789" t="s">
        <v>9</v>
      </c>
      <c r="H1789" t="s">
        <v>278</v>
      </c>
      <c r="I1789" s="2">
        <v>43276</v>
      </c>
      <c r="J1789" s="1">
        <v>19.88541</v>
      </c>
      <c r="K1789" s="1">
        <v>1.0201279999999999</v>
      </c>
      <c r="L1789" s="1">
        <v>1.986734</v>
      </c>
      <c r="M1789" s="1">
        <v>3.7097570000000002</v>
      </c>
      <c r="N1789" s="1">
        <v>0.76598060000000001</v>
      </c>
      <c r="O1789" s="1">
        <v>6.3031100000000007E-2</v>
      </c>
      <c r="P1789" s="1">
        <v>0.22720670000000001</v>
      </c>
      <c r="Q1789" s="1">
        <v>6.705585E-7</v>
      </c>
      <c r="R1789" s="1">
        <v>3.6732239999999999E-2</v>
      </c>
      <c r="S1789" s="1">
        <v>4.8637439999999997E-3</v>
      </c>
      <c r="T1789" s="1">
        <v>5.0650439999999998E-2</v>
      </c>
      <c r="U1789" s="1">
        <v>0.15474350000000001</v>
      </c>
      <c r="V1789" s="1">
        <v>3.7953430000000001E-3</v>
      </c>
      <c r="W1789" s="1">
        <v>7.1608339999999998E-4</v>
      </c>
      <c r="X1789" s="1">
        <v>9.9330800000000004E-3</v>
      </c>
      <c r="Y1789" s="1">
        <v>4.6247829999999999E-4</v>
      </c>
      <c r="Z1789" s="1">
        <f t="shared" si="77"/>
        <v>2.5494323850097698</v>
      </c>
      <c r="AA1789" s="1">
        <f t="shared" si="77"/>
        <v>4.1712570392076893</v>
      </c>
      <c r="AB1789" s="1">
        <f t="shared" si="77"/>
        <v>0.49548813638361072</v>
      </c>
      <c r="AC1789" s="1">
        <f t="shared" si="77"/>
        <v>1.1360794909179752</v>
      </c>
      <c r="AD1789" s="1">
        <f t="shared" si="77"/>
        <v>4.3718253026869363</v>
      </c>
      <c r="AE1789" s="1">
        <f t="shared" si="77"/>
        <v>68969.120516703624</v>
      </c>
    </row>
    <row r="1790" spans="1:31" x14ac:dyDescent="0.3">
      <c r="A1790" t="s">
        <v>281</v>
      </c>
      <c r="B1790" t="s">
        <v>280</v>
      </c>
      <c r="C1790" t="s">
        <v>5</v>
      </c>
      <c r="D1790" t="s">
        <v>45</v>
      </c>
      <c r="E1790" t="s">
        <v>13</v>
      </c>
      <c r="F1790" t="s">
        <v>279</v>
      </c>
      <c r="G1790" t="s">
        <v>9</v>
      </c>
      <c r="H1790" t="s">
        <v>278</v>
      </c>
      <c r="I1790" s="2">
        <v>43276</v>
      </c>
      <c r="J1790" s="1">
        <v>19.88541</v>
      </c>
      <c r="K1790" s="1">
        <v>1.0201279999999999</v>
      </c>
      <c r="L1790" s="1">
        <v>1.986734</v>
      </c>
      <c r="M1790" s="1">
        <v>3.7097570000000002</v>
      </c>
      <c r="N1790" s="1">
        <v>0.76598060000000001</v>
      </c>
      <c r="O1790" s="1">
        <v>6.3031100000000007E-2</v>
      </c>
      <c r="P1790" s="1">
        <v>0.22720670000000001</v>
      </c>
      <c r="Q1790" s="1">
        <v>6.705585E-7</v>
      </c>
      <c r="R1790" s="1">
        <v>3.6732239999999999E-2</v>
      </c>
      <c r="S1790" s="1">
        <v>4.8637439999999997E-3</v>
      </c>
      <c r="T1790" s="1">
        <v>5.0650439999999998E-2</v>
      </c>
      <c r="U1790" s="1">
        <v>0.15474350000000001</v>
      </c>
      <c r="V1790" s="1">
        <v>3.7953430000000001E-3</v>
      </c>
      <c r="W1790" s="1">
        <v>7.1608339999999998E-4</v>
      </c>
      <c r="X1790" s="1">
        <v>9.9330800000000004E-3</v>
      </c>
      <c r="Y1790" s="1">
        <v>4.6247829999999999E-4</v>
      </c>
      <c r="Z1790" s="1">
        <f t="shared" si="77"/>
        <v>2.5494323850097698</v>
      </c>
      <c r="AA1790" s="1">
        <f t="shared" si="77"/>
        <v>4.1712570392076893</v>
      </c>
      <c r="AB1790" s="1">
        <f t="shared" si="77"/>
        <v>0.49548813638361072</v>
      </c>
      <c r="AC1790" s="1">
        <f t="shared" si="77"/>
        <v>1.1360794909179752</v>
      </c>
      <c r="AD1790" s="1">
        <f t="shared" si="77"/>
        <v>4.3718253026869363</v>
      </c>
      <c r="AE1790" s="1">
        <f t="shared" si="77"/>
        <v>68969.120516703624</v>
      </c>
    </row>
    <row r="1791" spans="1:31" x14ac:dyDescent="0.3">
      <c r="A1791" t="s">
        <v>281</v>
      </c>
      <c r="B1791" t="s">
        <v>280</v>
      </c>
      <c r="C1791" t="s">
        <v>5</v>
      </c>
      <c r="D1791" t="s">
        <v>45</v>
      </c>
      <c r="E1791" t="s">
        <v>13</v>
      </c>
      <c r="F1791" t="s">
        <v>279</v>
      </c>
      <c r="G1791" t="s">
        <v>9</v>
      </c>
      <c r="H1791" t="s">
        <v>278</v>
      </c>
      <c r="I1791" s="2">
        <v>43276</v>
      </c>
      <c r="J1791" s="1">
        <v>19.88541</v>
      </c>
      <c r="K1791" s="1">
        <v>1.0201279999999999</v>
      </c>
      <c r="L1791" s="1">
        <v>1.986734</v>
      </c>
      <c r="M1791" s="1">
        <v>3.7097570000000002</v>
      </c>
      <c r="N1791" s="1">
        <v>0.76598060000000001</v>
      </c>
      <c r="O1791" s="1">
        <v>6.3031100000000007E-2</v>
      </c>
      <c r="P1791" s="1">
        <v>0.22720670000000001</v>
      </c>
      <c r="Q1791" s="1">
        <v>6.705585E-7</v>
      </c>
      <c r="R1791" s="1">
        <v>3.6732239999999999E-2</v>
      </c>
      <c r="S1791" s="1">
        <v>4.8637439999999997E-3</v>
      </c>
      <c r="T1791" s="1">
        <v>5.0650439999999998E-2</v>
      </c>
      <c r="U1791" s="1">
        <v>0.15474350000000001</v>
      </c>
      <c r="V1791" s="1">
        <v>3.7953430000000001E-3</v>
      </c>
      <c r="W1791" s="1">
        <v>7.1608339999999998E-4</v>
      </c>
      <c r="X1791" s="1">
        <v>9.9330800000000004E-3</v>
      </c>
      <c r="Y1791" s="1">
        <v>4.6247829999999999E-4</v>
      </c>
      <c r="Z1791" s="1">
        <f t="shared" si="77"/>
        <v>2.5494323850097698</v>
      </c>
      <c r="AA1791" s="1">
        <f t="shared" si="77"/>
        <v>4.1712570392076893</v>
      </c>
      <c r="AB1791" s="1">
        <f t="shared" si="77"/>
        <v>0.49548813638361072</v>
      </c>
      <c r="AC1791" s="1">
        <f t="shared" si="77"/>
        <v>1.1360794909179752</v>
      </c>
      <c r="AD1791" s="1">
        <f t="shared" si="77"/>
        <v>4.3718253026869363</v>
      </c>
      <c r="AE1791" s="1">
        <f t="shared" si="77"/>
        <v>68969.120516703624</v>
      </c>
    </row>
    <row r="1792" spans="1:31" x14ac:dyDescent="0.3">
      <c r="A1792" t="s">
        <v>281</v>
      </c>
      <c r="B1792" t="s">
        <v>280</v>
      </c>
      <c r="C1792" t="s">
        <v>5</v>
      </c>
      <c r="D1792" t="s">
        <v>45</v>
      </c>
      <c r="E1792" t="s">
        <v>13</v>
      </c>
      <c r="F1792" t="s">
        <v>279</v>
      </c>
      <c r="G1792" t="s">
        <v>9</v>
      </c>
      <c r="H1792" t="s">
        <v>278</v>
      </c>
      <c r="I1792" s="2">
        <v>43276</v>
      </c>
      <c r="J1792" s="1">
        <v>19.88541</v>
      </c>
      <c r="K1792" s="1">
        <v>1.0201279999999999</v>
      </c>
      <c r="L1792" s="1">
        <v>1.986734</v>
      </c>
      <c r="M1792" s="1">
        <v>3.7097570000000002</v>
      </c>
      <c r="N1792" s="1">
        <v>0.76598060000000001</v>
      </c>
      <c r="O1792" s="1">
        <v>6.3031100000000007E-2</v>
      </c>
      <c r="P1792" s="1">
        <v>0.22720670000000001</v>
      </c>
      <c r="Q1792" s="1">
        <v>6.705585E-7</v>
      </c>
      <c r="R1792" s="1">
        <v>3.6732239999999999E-2</v>
      </c>
      <c r="S1792" s="1">
        <v>4.8637439999999997E-3</v>
      </c>
      <c r="T1792" s="1">
        <v>5.0650439999999998E-2</v>
      </c>
      <c r="U1792" s="1">
        <v>0.15474350000000001</v>
      </c>
      <c r="V1792" s="1">
        <v>3.7953430000000001E-3</v>
      </c>
      <c r="W1792" s="1">
        <v>7.1608339999999998E-4</v>
      </c>
      <c r="X1792" s="1">
        <v>9.9330800000000004E-3</v>
      </c>
      <c r="Y1792" s="1">
        <v>4.6247829999999999E-4</v>
      </c>
      <c r="Z1792" s="1">
        <f t="shared" si="77"/>
        <v>2.5494323850097698</v>
      </c>
      <c r="AA1792" s="1">
        <f t="shared" si="77"/>
        <v>4.1712570392076893</v>
      </c>
      <c r="AB1792" s="1">
        <f t="shared" si="77"/>
        <v>0.49548813638361072</v>
      </c>
      <c r="AC1792" s="1">
        <f t="shared" si="77"/>
        <v>1.1360794909179752</v>
      </c>
      <c r="AD1792" s="1">
        <f t="shared" si="77"/>
        <v>4.3718253026869363</v>
      </c>
      <c r="AE1792" s="1">
        <f t="shared" si="77"/>
        <v>68969.120516703624</v>
      </c>
    </row>
    <row r="1793" spans="1:31" x14ac:dyDescent="0.3">
      <c r="A1793" t="s">
        <v>281</v>
      </c>
      <c r="B1793" t="s">
        <v>280</v>
      </c>
      <c r="C1793" t="s">
        <v>5</v>
      </c>
      <c r="D1793" t="s">
        <v>45</v>
      </c>
      <c r="E1793" t="s">
        <v>13</v>
      </c>
      <c r="F1793" t="s">
        <v>279</v>
      </c>
      <c r="G1793" t="s">
        <v>9</v>
      </c>
      <c r="H1793" t="s">
        <v>278</v>
      </c>
      <c r="I1793" s="2">
        <v>43276</v>
      </c>
      <c r="J1793" s="1">
        <v>19.88541</v>
      </c>
      <c r="K1793" s="1">
        <v>1.0201279999999999</v>
      </c>
      <c r="L1793" s="1">
        <v>1.986734</v>
      </c>
      <c r="M1793" s="1">
        <v>3.7097570000000002</v>
      </c>
      <c r="N1793" s="1">
        <v>0.76598060000000001</v>
      </c>
      <c r="O1793" s="1">
        <v>6.3031100000000007E-2</v>
      </c>
      <c r="P1793" s="1">
        <v>0.22720670000000001</v>
      </c>
      <c r="Q1793" s="1">
        <v>6.705585E-7</v>
      </c>
      <c r="R1793" s="1">
        <v>3.6732239999999999E-2</v>
      </c>
      <c r="S1793" s="1">
        <v>4.8637439999999997E-3</v>
      </c>
      <c r="T1793" s="1">
        <v>5.0650439999999998E-2</v>
      </c>
      <c r="U1793" s="1">
        <v>0.15474350000000001</v>
      </c>
      <c r="V1793" s="1">
        <v>3.7953430000000001E-3</v>
      </c>
      <c r="W1793" s="1">
        <v>7.1608339999999998E-4</v>
      </c>
      <c r="X1793" s="1">
        <v>9.9330800000000004E-3</v>
      </c>
      <c r="Y1793" s="1">
        <v>4.6247829999999999E-4</v>
      </c>
      <c r="Z1793" s="1">
        <f t="shared" si="77"/>
        <v>2.5494323850097698</v>
      </c>
      <c r="AA1793" s="1">
        <f t="shared" si="77"/>
        <v>4.1712570392076893</v>
      </c>
      <c r="AB1793" s="1">
        <f t="shared" si="77"/>
        <v>0.49548813638361072</v>
      </c>
      <c r="AC1793" s="1">
        <f t="shared" si="77"/>
        <v>1.1360794909179752</v>
      </c>
      <c r="AD1793" s="1">
        <f t="shared" si="77"/>
        <v>4.3718253026869363</v>
      </c>
      <c r="AE1793" s="1">
        <f t="shared" si="77"/>
        <v>68969.120516703624</v>
      </c>
    </row>
    <row r="1794" spans="1:31" x14ac:dyDescent="0.3">
      <c r="A1794" t="s">
        <v>283</v>
      </c>
      <c r="B1794" t="s">
        <v>284</v>
      </c>
      <c r="C1794" t="s">
        <v>5</v>
      </c>
      <c r="D1794" t="s">
        <v>6</v>
      </c>
      <c r="E1794" t="s">
        <v>7</v>
      </c>
      <c r="F1794" t="s">
        <v>285</v>
      </c>
      <c r="G1794" t="s">
        <v>9</v>
      </c>
      <c r="H1794" t="s">
        <v>278</v>
      </c>
      <c r="I1794" s="2">
        <v>43279</v>
      </c>
      <c r="J1794" s="1">
        <v>9.9099430000000002</v>
      </c>
      <c r="K1794" s="1">
        <v>1.2699279999999999</v>
      </c>
      <c r="L1794" s="1">
        <v>7.9229209999999997</v>
      </c>
      <c r="M1794" s="1">
        <v>0.91723149999999998</v>
      </c>
      <c r="N1794" s="1">
        <v>0.1014925</v>
      </c>
      <c r="O1794" s="1">
        <v>0.80351229999999996</v>
      </c>
      <c r="P1794" s="1">
        <v>1.7538640000000001</v>
      </c>
      <c r="Q1794" s="1">
        <v>4.742793E-2</v>
      </c>
      <c r="R1794" s="1">
        <v>2.2797930000000001E-2</v>
      </c>
      <c r="S1794" s="1">
        <v>6.6349310000000002E-3</v>
      </c>
      <c r="T1794" s="1">
        <v>0.13778750000000001</v>
      </c>
      <c r="U1794" s="1">
        <v>0.398613</v>
      </c>
      <c r="V1794" s="1">
        <v>8.0932369999999997E-3</v>
      </c>
      <c r="W1794" s="1">
        <v>2.3172650000000002E-3</v>
      </c>
      <c r="X1794" s="1">
        <v>2.6045800000000001E-2</v>
      </c>
      <c r="Y1794" s="1">
        <v>1.263103E-3</v>
      </c>
      <c r="Z1794" s="1">
        <f>T1794/L1794*100</f>
        <v>1.7390997587884574</v>
      </c>
      <c r="AA1794" s="1">
        <f t="shared" ref="AA1794:AE1809" si="78">U1794/M1794*100</f>
        <v>43.45827634572079</v>
      </c>
      <c r="AB1794" s="1">
        <f t="shared" si="78"/>
        <v>7.9742217405226983</v>
      </c>
      <c r="AC1794" s="1">
        <f t="shared" si="78"/>
        <v>0.28839197607802647</v>
      </c>
      <c r="AD1794" s="1">
        <f t="shared" si="78"/>
        <v>1.4850524327998067</v>
      </c>
      <c r="AE1794" s="1">
        <f t="shared" si="78"/>
        <v>2.6632049933446389</v>
      </c>
    </row>
    <row r="1795" spans="1:31" x14ac:dyDescent="0.3">
      <c r="A1795" t="s">
        <v>283</v>
      </c>
      <c r="B1795" t="s">
        <v>284</v>
      </c>
      <c r="C1795" t="s">
        <v>5</v>
      </c>
      <c r="D1795" t="s">
        <v>6</v>
      </c>
      <c r="E1795" t="s">
        <v>7</v>
      </c>
      <c r="F1795" t="s">
        <v>285</v>
      </c>
      <c r="G1795" t="s">
        <v>9</v>
      </c>
      <c r="H1795" t="s">
        <v>278</v>
      </c>
      <c r="I1795" s="2">
        <v>43279</v>
      </c>
      <c r="J1795" s="1">
        <v>9.9099430000000002</v>
      </c>
      <c r="K1795" s="1">
        <v>1.2699279999999999</v>
      </c>
      <c r="L1795" s="1">
        <v>7.9229209999999997</v>
      </c>
      <c r="M1795" s="1">
        <v>0.91723149999999998</v>
      </c>
      <c r="N1795" s="1">
        <v>0.1014925</v>
      </c>
      <c r="O1795" s="1">
        <v>0.80351229999999996</v>
      </c>
      <c r="P1795" s="1">
        <v>1.7538640000000001</v>
      </c>
      <c r="Q1795" s="1">
        <v>4.742793E-2</v>
      </c>
      <c r="R1795" s="1">
        <v>2.2797930000000001E-2</v>
      </c>
      <c r="S1795" s="1">
        <v>6.6349310000000002E-3</v>
      </c>
      <c r="T1795" s="1">
        <v>0.13778750000000001</v>
      </c>
      <c r="U1795" s="1">
        <v>0.398613</v>
      </c>
      <c r="V1795" s="1">
        <v>8.0932369999999997E-3</v>
      </c>
      <c r="W1795" s="1">
        <v>2.3172650000000002E-3</v>
      </c>
      <c r="X1795" s="1">
        <v>2.6045800000000001E-2</v>
      </c>
      <c r="Y1795" s="1">
        <v>1.263103E-3</v>
      </c>
      <c r="Z1795" s="1">
        <f t="shared" ref="Z1795:AE1849" si="79">T1795/L1795*100</f>
        <v>1.7390997587884574</v>
      </c>
      <c r="AA1795" s="1">
        <f t="shared" si="78"/>
        <v>43.45827634572079</v>
      </c>
      <c r="AB1795" s="1">
        <f t="shared" si="78"/>
        <v>7.9742217405226983</v>
      </c>
      <c r="AC1795" s="1">
        <f t="shared" si="78"/>
        <v>0.28839197607802647</v>
      </c>
      <c r="AD1795" s="1">
        <f t="shared" si="78"/>
        <v>1.4850524327998067</v>
      </c>
      <c r="AE1795" s="1">
        <f t="shared" si="78"/>
        <v>2.6632049933446389</v>
      </c>
    </row>
    <row r="1796" spans="1:31" x14ac:dyDescent="0.3">
      <c r="A1796" t="s">
        <v>283</v>
      </c>
      <c r="B1796" t="s">
        <v>284</v>
      </c>
      <c r="C1796" t="s">
        <v>5</v>
      </c>
      <c r="D1796" t="s">
        <v>6</v>
      </c>
      <c r="E1796" t="s">
        <v>7</v>
      </c>
      <c r="F1796" t="s">
        <v>285</v>
      </c>
      <c r="G1796" t="s">
        <v>9</v>
      </c>
      <c r="H1796" t="s">
        <v>278</v>
      </c>
      <c r="I1796" s="2">
        <v>43279</v>
      </c>
      <c r="J1796" s="1">
        <v>9.9099430000000002</v>
      </c>
      <c r="K1796" s="1">
        <v>1.2699279999999999</v>
      </c>
      <c r="L1796" s="1">
        <v>7.9229209999999997</v>
      </c>
      <c r="M1796" s="1">
        <v>0.91723149999999998</v>
      </c>
      <c r="N1796" s="1">
        <v>0.1014925</v>
      </c>
      <c r="O1796" s="1">
        <v>0.80351229999999996</v>
      </c>
      <c r="P1796" s="1">
        <v>1.7538640000000001</v>
      </c>
      <c r="Q1796" s="1">
        <v>4.742793E-2</v>
      </c>
      <c r="R1796" s="1">
        <v>2.2797930000000001E-2</v>
      </c>
      <c r="S1796" s="1">
        <v>6.6349310000000002E-3</v>
      </c>
      <c r="T1796" s="1">
        <v>0.13778750000000001</v>
      </c>
      <c r="U1796" s="1">
        <v>0.398613</v>
      </c>
      <c r="V1796" s="1">
        <v>8.0932369999999997E-3</v>
      </c>
      <c r="W1796" s="1">
        <v>2.3172650000000002E-3</v>
      </c>
      <c r="X1796" s="1">
        <v>2.6045800000000001E-2</v>
      </c>
      <c r="Y1796" s="1">
        <v>1.263103E-3</v>
      </c>
      <c r="Z1796" s="1">
        <f t="shared" si="79"/>
        <v>1.7390997587884574</v>
      </c>
      <c r="AA1796" s="1">
        <f t="shared" si="78"/>
        <v>43.45827634572079</v>
      </c>
      <c r="AB1796" s="1">
        <f t="shared" si="78"/>
        <v>7.9742217405226983</v>
      </c>
      <c r="AC1796" s="1">
        <f t="shared" si="78"/>
        <v>0.28839197607802647</v>
      </c>
      <c r="AD1796" s="1">
        <f t="shared" si="78"/>
        <v>1.4850524327998067</v>
      </c>
      <c r="AE1796" s="1">
        <f t="shared" si="78"/>
        <v>2.6632049933446389</v>
      </c>
    </row>
    <row r="1797" spans="1:31" x14ac:dyDescent="0.3">
      <c r="A1797" t="s">
        <v>283</v>
      </c>
      <c r="B1797" t="s">
        <v>284</v>
      </c>
      <c r="C1797" t="s">
        <v>5</v>
      </c>
      <c r="D1797" t="s">
        <v>6</v>
      </c>
      <c r="E1797" t="s">
        <v>7</v>
      </c>
      <c r="F1797" t="s">
        <v>285</v>
      </c>
      <c r="G1797" t="s">
        <v>9</v>
      </c>
      <c r="H1797" t="s">
        <v>278</v>
      </c>
      <c r="I1797" s="2">
        <v>43279</v>
      </c>
      <c r="J1797" s="1">
        <v>9.9099430000000002</v>
      </c>
      <c r="K1797" s="1">
        <v>1.2699279999999999</v>
      </c>
      <c r="L1797" s="1">
        <v>7.9229209999999997</v>
      </c>
      <c r="M1797" s="1">
        <v>0.91723149999999998</v>
      </c>
      <c r="N1797" s="1">
        <v>0.1014925</v>
      </c>
      <c r="O1797" s="1">
        <v>0.80351229999999996</v>
      </c>
      <c r="P1797" s="1">
        <v>1.7538640000000001</v>
      </c>
      <c r="Q1797" s="1">
        <v>4.742793E-2</v>
      </c>
      <c r="R1797" s="1">
        <v>2.2797930000000001E-2</v>
      </c>
      <c r="S1797" s="1">
        <v>6.6349310000000002E-3</v>
      </c>
      <c r="T1797" s="1">
        <v>0.13778750000000001</v>
      </c>
      <c r="U1797" s="1">
        <v>0.398613</v>
      </c>
      <c r="V1797" s="1">
        <v>8.0932369999999997E-3</v>
      </c>
      <c r="W1797" s="1">
        <v>2.3172650000000002E-3</v>
      </c>
      <c r="X1797" s="1">
        <v>2.6045800000000001E-2</v>
      </c>
      <c r="Y1797" s="1">
        <v>1.263103E-3</v>
      </c>
      <c r="Z1797" s="1">
        <f t="shared" si="79"/>
        <v>1.7390997587884574</v>
      </c>
      <c r="AA1797" s="1">
        <f t="shared" si="78"/>
        <v>43.45827634572079</v>
      </c>
      <c r="AB1797" s="1">
        <f t="shared" si="78"/>
        <v>7.9742217405226983</v>
      </c>
      <c r="AC1797" s="1">
        <f t="shared" si="78"/>
        <v>0.28839197607802647</v>
      </c>
      <c r="AD1797" s="1">
        <f t="shared" si="78"/>
        <v>1.4850524327998067</v>
      </c>
      <c r="AE1797" s="1">
        <f t="shared" si="78"/>
        <v>2.6632049933446389</v>
      </c>
    </row>
    <row r="1798" spans="1:31" x14ac:dyDescent="0.3">
      <c r="A1798" t="s">
        <v>283</v>
      </c>
      <c r="B1798" t="s">
        <v>284</v>
      </c>
      <c r="C1798" t="s">
        <v>5</v>
      </c>
      <c r="D1798" t="s">
        <v>6</v>
      </c>
      <c r="E1798" t="s">
        <v>7</v>
      </c>
      <c r="F1798" t="s">
        <v>285</v>
      </c>
      <c r="G1798" t="s">
        <v>9</v>
      </c>
      <c r="H1798" t="s">
        <v>278</v>
      </c>
      <c r="I1798" s="2">
        <v>43279</v>
      </c>
      <c r="J1798" s="1">
        <v>9.9099430000000002</v>
      </c>
      <c r="K1798" s="1">
        <v>1.2699279999999999</v>
      </c>
      <c r="L1798" s="1">
        <v>7.9229209999999997</v>
      </c>
      <c r="M1798" s="1">
        <v>0.91723149999999998</v>
      </c>
      <c r="N1798" s="1">
        <v>0.1014925</v>
      </c>
      <c r="O1798" s="1">
        <v>0.80351229999999996</v>
      </c>
      <c r="P1798" s="1">
        <v>1.7538640000000001</v>
      </c>
      <c r="Q1798" s="1">
        <v>4.742793E-2</v>
      </c>
      <c r="R1798" s="1">
        <v>2.2797930000000001E-2</v>
      </c>
      <c r="S1798" s="1">
        <v>6.6349310000000002E-3</v>
      </c>
      <c r="T1798" s="1">
        <v>0.13778750000000001</v>
      </c>
      <c r="U1798" s="1">
        <v>0.398613</v>
      </c>
      <c r="V1798" s="1">
        <v>8.0932369999999997E-3</v>
      </c>
      <c r="W1798" s="1">
        <v>2.3172650000000002E-3</v>
      </c>
      <c r="X1798" s="1">
        <v>2.6045800000000001E-2</v>
      </c>
      <c r="Y1798" s="1">
        <v>1.263103E-3</v>
      </c>
      <c r="Z1798" s="1">
        <f t="shared" si="79"/>
        <v>1.7390997587884574</v>
      </c>
      <c r="AA1798" s="1">
        <f t="shared" si="78"/>
        <v>43.45827634572079</v>
      </c>
      <c r="AB1798" s="1">
        <f t="shared" si="78"/>
        <v>7.9742217405226983</v>
      </c>
      <c r="AC1798" s="1">
        <f t="shared" si="78"/>
        <v>0.28839197607802647</v>
      </c>
      <c r="AD1798" s="1">
        <f t="shared" si="78"/>
        <v>1.4850524327998067</v>
      </c>
      <c r="AE1798" s="1">
        <f t="shared" si="78"/>
        <v>2.6632049933446389</v>
      </c>
    </row>
    <row r="1799" spans="1:31" x14ac:dyDescent="0.3">
      <c r="A1799" t="s">
        <v>283</v>
      </c>
      <c r="B1799" t="s">
        <v>284</v>
      </c>
      <c r="C1799" t="s">
        <v>5</v>
      </c>
      <c r="D1799" t="s">
        <v>6</v>
      </c>
      <c r="E1799" t="s">
        <v>7</v>
      </c>
      <c r="F1799" t="s">
        <v>285</v>
      </c>
      <c r="G1799" t="s">
        <v>9</v>
      </c>
      <c r="H1799" t="s">
        <v>278</v>
      </c>
      <c r="I1799" s="2">
        <v>43279</v>
      </c>
      <c r="J1799" s="1">
        <v>9.9099430000000002</v>
      </c>
      <c r="K1799" s="1">
        <v>1.2699279999999999</v>
      </c>
      <c r="L1799" s="1">
        <v>7.9229209999999997</v>
      </c>
      <c r="M1799" s="1">
        <v>0.91723149999999998</v>
      </c>
      <c r="N1799" s="1">
        <v>0.1014925</v>
      </c>
      <c r="O1799" s="1">
        <v>0.80351229999999996</v>
      </c>
      <c r="P1799" s="1">
        <v>1.7538640000000001</v>
      </c>
      <c r="Q1799" s="1">
        <v>4.742793E-2</v>
      </c>
      <c r="R1799" s="1">
        <v>2.2797930000000001E-2</v>
      </c>
      <c r="S1799" s="1">
        <v>6.6349310000000002E-3</v>
      </c>
      <c r="T1799" s="1">
        <v>0.13778750000000001</v>
      </c>
      <c r="U1799" s="1">
        <v>0.398613</v>
      </c>
      <c r="V1799" s="1">
        <v>8.0932369999999997E-3</v>
      </c>
      <c r="W1799" s="1">
        <v>2.3172650000000002E-3</v>
      </c>
      <c r="X1799" s="1">
        <v>2.6045800000000001E-2</v>
      </c>
      <c r="Y1799" s="1">
        <v>1.263103E-3</v>
      </c>
      <c r="Z1799" s="1">
        <f t="shared" si="79"/>
        <v>1.7390997587884574</v>
      </c>
      <c r="AA1799" s="1">
        <f t="shared" si="78"/>
        <v>43.45827634572079</v>
      </c>
      <c r="AB1799" s="1">
        <f t="shared" si="78"/>
        <v>7.9742217405226983</v>
      </c>
      <c r="AC1799" s="1">
        <f t="shared" si="78"/>
        <v>0.28839197607802647</v>
      </c>
      <c r="AD1799" s="1">
        <f t="shared" si="78"/>
        <v>1.4850524327998067</v>
      </c>
      <c r="AE1799" s="1">
        <f t="shared" si="78"/>
        <v>2.6632049933446389</v>
      </c>
    </row>
    <row r="1800" spans="1:31" x14ac:dyDescent="0.3">
      <c r="A1800" t="s">
        <v>283</v>
      </c>
      <c r="B1800" t="s">
        <v>284</v>
      </c>
      <c r="C1800" t="s">
        <v>5</v>
      </c>
      <c r="D1800" t="s">
        <v>6</v>
      </c>
      <c r="E1800" t="s">
        <v>7</v>
      </c>
      <c r="F1800" t="s">
        <v>285</v>
      </c>
      <c r="G1800" t="s">
        <v>9</v>
      </c>
      <c r="H1800" t="s">
        <v>278</v>
      </c>
      <c r="I1800" s="2">
        <v>43279</v>
      </c>
      <c r="J1800" s="1">
        <v>9.9099430000000002</v>
      </c>
      <c r="K1800" s="1">
        <v>1.2699279999999999</v>
      </c>
      <c r="L1800" s="1">
        <v>7.9229209999999997</v>
      </c>
      <c r="M1800" s="1">
        <v>0.91723149999999998</v>
      </c>
      <c r="N1800" s="1">
        <v>0.1014925</v>
      </c>
      <c r="O1800" s="1">
        <v>0.80351229999999996</v>
      </c>
      <c r="P1800" s="1">
        <v>1.7538640000000001</v>
      </c>
      <c r="Q1800" s="1">
        <v>4.742793E-2</v>
      </c>
      <c r="R1800" s="1">
        <v>2.2797930000000001E-2</v>
      </c>
      <c r="S1800" s="1">
        <v>6.6349310000000002E-3</v>
      </c>
      <c r="T1800" s="1">
        <v>0.13778750000000001</v>
      </c>
      <c r="U1800" s="1">
        <v>0.398613</v>
      </c>
      <c r="V1800" s="1">
        <v>8.0932369999999997E-3</v>
      </c>
      <c r="W1800" s="1">
        <v>2.3172650000000002E-3</v>
      </c>
      <c r="X1800" s="1">
        <v>2.6045800000000001E-2</v>
      </c>
      <c r="Y1800" s="1">
        <v>1.263103E-3</v>
      </c>
      <c r="Z1800" s="1">
        <f t="shared" si="79"/>
        <v>1.7390997587884574</v>
      </c>
      <c r="AA1800" s="1">
        <f t="shared" si="78"/>
        <v>43.45827634572079</v>
      </c>
      <c r="AB1800" s="1">
        <f t="shared" si="78"/>
        <v>7.9742217405226983</v>
      </c>
      <c r="AC1800" s="1">
        <f t="shared" si="78"/>
        <v>0.28839197607802647</v>
      </c>
      <c r="AD1800" s="1">
        <f t="shared" si="78"/>
        <v>1.4850524327998067</v>
      </c>
      <c r="AE1800" s="1">
        <f t="shared" si="78"/>
        <v>2.6632049933446389</v>
      </c>
    </row>
    <row r="1801" spans="1:31" x14ac:dyDescent="0.3">
      <c r="A1801" t="s">
        <v>283</v>
      </c>
      <c r="B1801" t="s">
        <v>284</v>
      </c>
      <c r="C1801" t="s">
        <v>5</v>
      </c>
      <c r="D1801" t="s">
        <v>6</v>
      </c>
      <c r="E1801" t="s">
        <v>7</v>
      </c>
      <c r="F1801" t="s">
        <v>285</v>
      </c>
      <c r="G1801" t="s">
        <v>9</v>
      </c>
      <c r="H1801" t="s">
        <v>278</v>
      </c>
      <c r="I1801" s="2">
        <v>43279</v>
      </c>
      <c r="J1801" s="1">
        <v>9.9099430000000002</v>
      </c>
      <c r="K1801" s="1">
        <v>1.2699279999999999</v>
      </c>
      <c r="L1801" s="1">
        <v>7.9229209999999997</v>
      </c>
      <c r="M1801" s="1">
        <v>0.91723149999999998</v>
      </c>
      <c r="N1801" s="1">
        <v>0.1014925</v>
      </c>
      <c r="O1801" s="1">
        <v>0.80351229999999996</v>
      </c>
      <c r="P1801" s="1">
        <v>1.7538640000000001</v>
      </c>
      <c r="Q1801" s="1">
        <v>4.742793E-2</v>
      </c>
      <c r="R1801" s="1">
        <v>2.2797930000000001E-2</v>
      </c>
      <c r="S1801" s="1">
        <v>6.6349310000000002E-3</v>
      </c>
      <c r="T1801" s="1">
        <v>0.13778750000000001</v>
      </c>
      <c r="U1801" s="1">
        <v>0.398613</v>
      </c>
      <c r="V1801" s="1">
        <v>8.0932369999999997E-3</v>
      </c>
      <c r="W1801" s="1">
        <v>2.3172650000000002E-3</v>
      </c>
      <c r="X1801" s="1">
        <v>2.6045800000000001E-2</v>
      </c>
      <c r="Y1801" s="1">
        <v>1.263103E-3</v>
      </c>
      <c r="Z1801" s="1">
        <f t="shared" si="79"/>
        <v>1.7390997587884574</v>
      </c>
      <c r="AA1801" s="1">
        <f t="shared" si="78"/>
        <v>43.45827634572079</v>
      </c>
      <c r="AB1801" s="1">
        <f t="shared" si="78"/>
        <v>7.9742217405226983</v>
      </c>
      <c r="AC1801" s="1">
        <f t="shared" si="78"/>
        <v>0.28839197607802647</v>
      </c>
      <c r="AD1801" s="1">
        <f t="shared" si="78"/>
        <v>1.4850524327998067</v>
      </c>
      <c r="AE1801" s="1">
        <f t="shared" si="78"/>
        <v>2.6632049933446389</v>
      </c>
    </row>
    <row r="1802" spans="1:31" x14ac:dyDescent="0.3">
      <c r="A1802" t="s">
        <v>283</v>
      </c>
      <c r="B1802" t="s">
        <v>284</v>
      </c>
      <c r="C1802" t="s">
        <v>11</v>
      </c>
      <c r="D1802" t="s">
        <v>12</v>
      </c>
      <c r="E1802" t="s">
        <v>7</v>
      </c>
      <c r="F1802" t="s">
        <v>285</v>
      </c>
      <c r="G1802" t="s">
        <v>9</v>
      </c>
      <c r="H1802" t="s">
        <v>278</v>
      </c>
      <c r="I1802" s="2">
        <v>43279</v>
      </c>
      <c r="J1802" s="1">
        <v>6.6404880000000004</v>
      </c>
      <c r="K1802" s="1">
        <v>1.169133</v>
      </c>
      <c r="L1802" s="1">
        <v>8.6475469999999994</v>
      </c>
      <c r="M1802" s="1">
        <v>8.1193979999999999E-3</v>
      </c>
      <c r="N1802" s="1">
        <v>0.1483816</v>
      </c>
      <c r="O1802" s="1">
        <v>0.61298359999999996</v>
      </c>
      <c r="P1802" s="1">
        <v>1.0720289999999999</v>
      </c>
      <c r="Q1802" s="1">
        <v>2.5615120000000002E-2</v>
      </c>
      <c r="R1802" s="1">
        <v>1.31667E-2</v>
      </c>
      <c r="S1802" s="1">
        <v>4.9419889999999999E-3</v>
      </c>
      <c r="T1802" s="1">
        <v>6.8301249999999994E-2</v>
      </c>
      <c r="U1802" s="1">
        <v>0.1949052</v>
      </c>
      <c r="V1802" s="1">
        <v>4.0444590000000002E-3</v>
      </c>
      <c r="W1802" s="1">
        <v>1.2768829999999999E-3</v>
      </c>
      <c r="X1802" s="1">
        <v>1.2402669999999999E-2</v>
      </c>
      <c r="Y1802" s="1">
        <v>6.1065990000000003E-4</v>
      </c>
      <c r="Z1802" s="1">
        <f t="shared" si="79"/>
        <v>0.78983381067486524</v>
      </c>
      <c r="AA1802" s="1">
        <f t="shared" si="78"/>
        <v>2400.488312064515</v>
      </c>
      <c r="AB1802" s="1">
        <f t="shared" si="78"/>
        <v>2.7257146438641988</v>
      </c>
      <c r="AC1802" s="1">
        <f t="shared" si="78"/>
        <v>0.20830622548466221</v>
      </c>
      <c r="AD1802" s="1">
        <f t="shared" si="78"/>
        <v>1.1569341874147063</v>
      </c>
      <c r="AE1802" s="1">
        <f t="shared" si="78"/>
        <v>2.3839821948911424</v>
      </c>
    </row>
    <row r="1803" spans="1:31" x14ac:dyDescent="0.3">
      <c r="A1803" t="s">
        <v>283</v>
      </c>
      <c r="B1803" t="s">
        <v>284</v>
      </c>
      <c r="C1803" t="s">
        <v>11</v>
      </c>
      <c r="D1803" t="s">
        <v>12</v>
      </c>
      <c r="E1803" t="s">
        <v>7</v>
      </c>
      <c r="F1803" t="s">
        <v>285</v>
      </c>
      <c r="G1803" t="s">
        <v>9</v>
      </c>
      <c r="H1803" t="s">
        <v>278</v>
      </c>
      <c r="I1803" s="2">
        <v>43279</v>
      </c>
      <c r="J1803" s="1">
        <v>6.6404880000000004</v>
      </c>
      <c r="K1803" s="1">
        <v>1.169133</v>
      </c>
      <c r="L1803" s="1">
        <v>8.6475469999999994</v>
      </c>
      <c r="M1803" s="1">
        <v>8.1193979999999999E-3</v>
      </c>
      <c r="N1803" s="1">
        <v>0.1483816</v>
      </c>
      <c r="O1803" s="1">
        <v>0.61298359999999996</v>
      </c>
      <c r="P1803" s="1">
        <v>1.0720289999999999</v>
      </c>
      <c r="Q1803" s="1">
        <v>2.5615120000000002E-2</v>
      </c>
      <c r="R1803" s="1">
        <v>1.31667E-2</v>
      </c>
      <c r="S1803" s="1">
        <v>4.9419889999999999E-3</v>
      </c>
      <c r="T1803" s="1">
        <v>6.8301249999999994E-2</v>
      </c>
      <c r="U1803" s="1">
        <v>0.1949052</v>
      </c>
      <c r="V1803" s="1">
        <v>4.0444590000000002E-3</v>
      </c>
      <c r="W1803" s="1">
        <v>1.2768829999999999E-3</v>
      </c>
      <c r="X1803" s="1">
        <v>1.2402669999999999E-2</v>
      </c>
      <c r="Y1803" s="1">
        <v>6.1065990000000003E-4</v>
      </c>
      <c r="Z1803" s="1">
        <f t="shared" si="79"/>
        <v>0.78983381067486524</v>
      </c>
      <c r="AA1803" s="1">
        <f t="shared" si="78"/>
        <v>2400.488312064515</v>
      </c>
      <c r="AB1803" s="1">
        <f t="shared" si="78"/>
        <v>2.7257146438641988</v>
      </c>
      <c r="AC1803" s="1">
        <f t="shared" si="78"/>
        <v>0.20830622548466221</v>
      </c>
      <c r="AD1803" s="1">
        <f t="shared" si="78"/>
        <v>1.1569341874147063</v>
      </c>
      <c r="AE1803" s="1">
        <f t="shared" si="78"/>
        <v>2.3839821948911424</v>
      </c>
    </row>
    <row r="1804" spans="1:31" x14ac:dyDescent="0.3">
      <c r="A1804" t="s">
        <v>283</v>
      </c>
      <c r="B1804" t="s">
        <v>284</v>
      </c>
      <c r="C1804" t="s">
        <v>11</v>
      </c>
      <c r="D1804" t="s">
        <v>12</v>
      </c>
      <c r="E1804" t="s">
        <v>7</v>
      </c>
      <c r="F1804" t="s">
        <v>285</v>
      </c>
      <c r="G1804" t="s">
        <v>9</v>
      </c>
      <c r="H1804" t="s">
        <v>278</v>
      </c>
      <c r="I1804" s="2">
        <v>43279</v>
      </c>
      <c r="J1804" s="1">
        <v>6.6404880000000004</v>
      </c>
      <c r="K1804" s="1">
        <v>1.169133</v>
      </c>
      <c r="L1804" s="1">
        <v>8.6475469999999994</v>
      </c>
      <c r="M1804" s="1">
        <v>8.1193979999999999E-3</v>
      </c>
      <c r="N1804" s="1">
        <v>0.1483816</v>
      </c>
      <c r="O1804" s="1">
        <v>0.61298359999999996</v>
      </c>
      <c r="P1804" s="1">
        <v>1.0720289999999999</v>
      </c>
      <c r="Q1804" s="1">
        <v>2.5615120000000002E-2</v>
      </c>
      <c r="R1804" s="1">
        <v>1.31667E-2</v>
      </c>
      <c r="S1804" s="1">
        <v>4.9419889999999999E-3</v>
      </c>
      <c r="T1804" s="1">
        <v>6.8301249999999994E-2</v>
      </c>
      <c r="U1804" s="1">
        <v>0.1949052</v>
      </c>
      <c r="V1804" s="1">
        <v>4.0444590000000002E-3</v>
      </c>
      <c r="W1804" s="1">
        <v>1.2768829999999999E-3</v>
      </c>
      <c r="X1804" s="1">
        <v>1.2402669999999999E-2</v>
      </c>
      <c r="Y1804" s="1">
        <v>6.1065990000000003E-4</v>
      </c>
      <c r="Z1804" s="1">
        <f t="shared" si="79"/>
        <v>0.78983381067486524</v>
      </c>
      <c r="AA1804" s="1">
        <f t="shared" si="78"/>
        <v>2400.488312064515</v>
      </c>
      <c r="AB1804" s="1">
        <f t="shared" si="78"/>
        <v>2.7257146438641988</v>
      </c>
      <c r="AC1804" s="1">
        <f t="shared" si="78"/>
        <v>0.20830622548466221</v>
      </c>
      <c r="AD1804" s="1">
        <f t="shared" si="78"/>
        <v>1.1569341874147063</v>
      </c>
      <c r="AE1804" s="1">
        <f t="shared" si="78"/>
        <v>2.3839821948911424</v>
      </c>
    </row>
    <row r="1805" spans="1:31" x14ac:dyDescent="0.3">
      <c r="A1805" t="s">
        <v>283</v>
      </c>
      <c r="B1805" t="s">
        <v>284</v>
      </c>
      <c r="C1805" t="s">
        <v>11</v>
      </c>
      <c r="D1805" t="s">
        <v>12</v>
      </c>
      <c r="E1805" t="s">
        <v>7</v>
      </c>
      <c r="F1805" t="s">
        <v>285</v>
      </c>
      <c r="G1805" t="s">
        <v>9</v>
      </c>
      <c r="H1805" t="s">
        <v>278</v>
      </c>
      <c r="I1805" s="2">
        <v>43279</v>
      </c>
      <c r="J1805" s="1">
        <v>6.6404880000000004</v>
      </c>
      <c r="K1805" s="1">
        <v>1.169133</v>
      </c>
      <c r="L1805" s="1">
        <v>8.6475469999999994</v>
      </c>
      <c r="M1805" s="1">
        <v>8.1193979999999999E-3</v>
      </c>
      <c r="N1805" s="1">
        <v>0.1483816</v>
      </c>
      <c r="O1805" s="1">
        <v>0.61298359999999996</v>
      </c>
      <c r="P1805" s="1">
        <v>1.0720289999999999</v>
      </c>
      <c r="Q1805" s="1">
        <v>2.5615120000000002E-2</v>
      </c>
      <c r="R1805" s="1">
        <v>1.31667E-2</v>
      </c>
      <c r="S1805" s="1">
        <v>4.9419889999999999E-3</v>
      </c>
      <c r="T1805" s="1">
        <v>6.8301249999999994E-2</v>
      </c>
      <c r="U1805" s="1">
        <v>0.1949052</v>
      </c>
      <c r="V1805" s="1">
        <v>4.0444590000000002E-3</v>
      </c>
      <c r="W1805" s="1">
        <v>1.2768829999999999E-3</v>
      </c>
      <c r="X1805" s="1">
        <v>1.2402669999999999E-2</v>
      </c>
      <c r="Y1805" s="1">
        <v>6.1065990000000003E-4</v>
      </c>
      <c r="Z1805" s="1">
        <f t="shared" si="79"/>
        <v>0.78983381067486524</v>
      </c>
      <c r="AA1805" s="1">
        <f t="shared" si="78"/>
        <v>2400.488312064515</v>
      </c>
      <c r="AB1805" s="1">
        <f t="shared" si="78"/>
        <v>2.7257146438641988</v>
      </c>
      <c r="AC1805" s="1">
        <f t="shared" si="78"/>
        <v>0.20830622548466221</v>
      </c>
      <c r="AD1805" s="1">
        <f t="shared" si="78"/>
        <v>1.1569341874147063</v>
      </c>
      <c r="AE1805" s="1">
        <f t="shared" si="78"/>
        <v>2.3839821948911424</v>
      </c>
    </row>
    <row r="1806" spans="1:31" x14ac:dyDescent="0.3">
      <c r="A1806" t="s">
        <v>283</v>
      </c>
      <c r="B1806" t="s">
        <v>284</v>
      </c>
      <c r="C1806" t="s">
        <v>11</v>
      </c>
      <c r="D1806" t="s">
        <v>12</v>
      </c>
      <c r="E1806" t="s">
        <v>7</v>
      </c>
      <c r="F1806" t="s">
        <v>285</v>
      </c>
      <c r="G1806" t="s">
        <v>9</v>
      </c>
      <c r="H1806" t="s">
        <v>278</v>
      </c>
      <c r="I1806" s="2">
        <v>43279</v>
      </c>
      <c r="J1806" s="1">
        <v>6.6404880000000004</v>
      </c>
      <c r="K1806" s="1">
        <v>1.169133</v>
      </c>
      <c r="L1806" s="1">
        <v>8.6475469999999994</v>
      </c>
      <c r="M1806" s="1">
        <v>8.1193979999999999E-3</v>
      </c>
      <c r="N1806" s="1">
        <v>0.1483816</v>
      </c>
      <c r="O1806" s="1">
        <v>0.61298359999999996</v>
      </c>
      <c r="P1806" s="1">
        <v>1.0720289999999999</v>
      </c>
      <c r="Q1806" s="1">
        <v>2.5615120000000002E-2</v>
      </c>
      <c r="R1806" s="1">
        <v>1.31667E-2</v>
      </c>
      <c r="S1806" s="1">
        <v>4.9419889999999999E-3</v>
      </c>
      <c r="T1806" s="1">
        <v>6.8301249999999994E-2</v>
      </c>
      <c r="U1806" s="1">
        <v>0.1949052</v>
      </c>
      <c r="V1806" s="1">
        <v>4.0444590000000002E-3</v>
      </c>
      <c r="W1806" s="1">
        <v>1.2768829999999999E-3</v>
      </c>
      <c r="X1806" s="1">
        <v>1.2402669999999999E-2</v>
      </c>
      <c r="Y1806" s="1">
        <v>6.1065990000000003E-4</v>
      </c>
      <c r="Z1806" s="1">
        <f t="shared" si="79"/>
        <v>0.78983381067486524</v>
      </c>
      <c r="AA1806" s="1">
        <f t="shared" si="78"/>
        <v>2400.488312064515</v>
      </c>
      <c r="AB1806" s="1">
        <f t="shared" si="78"/>
        <v>2.7257146438641988</v>
      </c>
      <c r="AC1806" s="1">
        <f t="shared" si="78"/>
        <v>0.20830622548466221</v>
      </c>
      <c r="AD1806" s="1">
        <f t="shared" si="78"/>
        <v>1.1569341874147063</v>
      </c>
      <c r="AE1806" s="1">
        <f t="shared" si="78"/>
        <v>2.3839821948911424</v>
      </c>
    </row>
    <row r="1807" spans="1:31" x14ac:dyDescent="0.3">
      <c r="A1807" t="s">
        <v>283</v>
      </c>
      <c r="B1807" t="s">
        <v>284</v>
      </c>
      <c r="C1807" t="s">
        <v>11</v>
      </c>
      <c r="D1807" t="s">
        <v>12</v>
      </c>
      <c r="E1807" t="s">
        <v>7</v>
      </c>
      <c r="F1807" t="s">
        <v>285</v>
      </c>
      <c r="G1807" t="s">
        <v>9</v>
      </c>
      <c r="H1807" t="s">
        <v>278</v>
      </c>
      <c r="I1807" s="2">
        <v>43279</v>
      </c>
      <c r="J1807" s="1">
        <v>6.6404880000000004</v>
      </c>
      <c r="K1807" s="1">
        <v>1.169133</v>
      </c>
      <c r="L1807" s="1">
        <v>8.6475469999999994</v>
      </c>
      <c r="M1807" s="1">
        <v>8.1193979999999999E-3</v>
      </c>
      <c r="N1807" s="1">
        <v>0.1483816</v>
      </c>
      <c r="O1807" s="1">
        <v>0.61298359999999996</v>
      </c>
      <c r="P1807" s="1">
        <v>1.0720289999999999</v>
      </c>
      <c r="Q1807" s="1">
        <v>2.5615120000000002E-2</v>
      </c>
      <c r="R1807" s="1">
        <v>1.31667E-2</v>
      </c>
      <c r="S1807" s="1">
        <v>4.9419889999999999E-3</v>
      </c>
      <c r="T1807" s="1">
        <v>6.8301249999999994E-2</v>
      </c>
      <c r="U1807" s="1">
        <v>0.1949052</v>
      </c>
      <c r="V1807" s="1">
        <v>4.0444590000000002E-3</v>
      </c>
      <c r="W1807" s="1">
        <v>1.2768829999999999E-3</v>
      </c>
      <c r="X1807" s="1">
        <v>1.2402669999999999E-2</v>
      </c>
      <c r="Y1807" s="1">
        <v>6.1065990000000003E-4</v>
      </c>
      <c r="Z1807" s="1">
        <f t="shared" si="79"/>
        <v>0.78983381067486524</v>
      </c>
      <c r="AA1807" s="1">
        <f t="shared" si="78"/>
        <v>2400.488312064515</v>
      </c>
      <c r="AB1807" s="1">
        <f t="shared" si="78"/>
        <v>2.7257146438641988</v>
      </c>
      <c r="AC1807" s="1">
        <f t="shared" si="78"/>
        <v>0.20830622548466221</v>
      </c>
      <c r="AD1807" s="1">
        <f t="shared" si="78"/>
        <v>1.1569341874147063</v>
      </c>
      <c r="AE1807" s="1">
        <f t="shared" si="78"/>
        <v>2.3839821948911424</v>
      </c>
    </row>
    <row r="1808" spans="1:31" x14ac:dyDescent="0.3">
      <c r="A1808" t="s">
        <v>283</v>
      </c>
      <c r="B1808" t="s">
        <v>284</v>
      </c>
      <c r="C1808" t="s">
        <v>11</v>
      </c>
      <c r="D1808" t="s">
        <v>12</v>
      </c>
      <c r="E1808" t="s">
        <v>7</v>
      </c>
      <c r="F1808" t="s">
        <v>285</v>
      </c>
      <c r="G1808" t="s">
        <v>9</v>
      </c>
      <c r="H1808" t="s">
        <v>278</v>
      </c>
      <c r="I1808" s="2">
        <v>43279</v>
      </c>
      <c r="J1808" s="1">
        <v>6.6404880000000004</v>
      </c>
      <c r="K1808" s="1">
        <v>1.169133</v>
      </c>
      <c r="L1808" s="1">
        <v>8.6475469999999994</v>
      </c>
      <c r="M1808" s="1">
        <v>8.1193979999999999E-3</v>
      </c>
      <c r="N1808" s="1">
        <v>0.1483816</v>
      </c>
      <c r="O1808" s="1">
        <v>0.61298359999999996</v>
      </c>
      <c r="P1808" s="1">
        <v>1.0720289999999999</v>
      </c>
      <c r="Q1808" s="1">
        <v>2.5615120000000002E-2</v>
      </c>
      <c r="R1808" s="1">
        <v>1.31667E-2</v>
      </c>
      <c r="S1808" s="1">
        <v>4.9419889999999999E-3</v>
      </c>
      <c r="T1808" s="1">
        <v>6.8301249999999994E-2</v>
      </c>
      <c r="U1808" s="1">
        <v>0.1949052</v>
      </c>
      <c r="V1808" s="1">
        <v>4.0444590000000002E-3</v>
      </c>
      <c r="W1808" s="1">
        <v>1.2768829999999999E-3</v>
      </c>
      <c r="X1808" s="1">
        <v>1.2402669999999999E-2</v>
      </c>
      <c r="Y1808" s="1">
        <v>6.1065990000000003E-4</v>
      </c>
      <c r="Z1808" s="1">
        <f t="shared" si="79"/>
        <v>0.78983381067486524</v>
      </c>
      <c r="AA1808" s="1">
        <f t="shared" si="78"/>
        <v>2400.488312064515</v>
      </c>
      <c r="AB1808" s="1">
        <f t="shared" si="78"/>
        <v>2.7257146438641988</v>
      </c>
      <c r="AC1808" s="1">
        <f t="shared" si="78"/>
        <v>0.20830622548466221</v>
      </c>
      <c r="AD1808" s="1">
        <f t="shared" si="78"/>
        <v>1.1569341874147063</v>
      </c>
      <c r="AE1808" s="1">
        <f t="shared" si="78"/>
        <v>2.3839821948911424</v>
      </c>
    </row>
    <row r="1809" spans="1:31" x14ac:dyDescent="0.3">
      <c r="A1809" t="s">
        <v>283</v>
      </c>
      <c r="B1809" t="s">
        <v>284</v>
      </c>
      <c r="C1809" t="s">
        <v>11</v>
      </c>
      <c r="D1809" t="s">
        <v>12</v>
      </c>
      <c r="E1809" t="s">
        <v>7</v>
      </c>
      <c r="F1809" t="s">
        <v>285</v>
      </c>
      <c r="G1809" t="s">
        <v>9</v>
      </c>
      <c r="H1809" t="s">
        <v>278</v>
      </c>
      <c r="I1809" s="2">
        <v>43279</v>
      </c>
      <c r="J1809" s="1">
        <v>6.6404880000000004</v>
      </c>
      <c r="K1809" s="1">
        <v>1.169133</v>
      </c>
      <c r="L1809" s="1">
        <v>8.6475469999999994</v>
      </c>
      <c r="M1809" s="1">
        <v>8.1193979999999999E-3</v>
      </c>
      <c r="N1809" s="1">
        <v>0.1483816</v>
      </c>
      <c r="O1809" s="1">
        <v>0.61298359999999996</v>
      </c>
      <c r="P1809" s="1">
        <v>1.0720289999999999</v>
      </c>
      <c r="Q1809" s="1">
        <v>2.5615120000000002E-2</v>
      </c>
      <c r="R1809" s="1">
        <v>1.31667E-2</v>
      </c>
      <c r="S1809" s="1">
        <v>4.9419889999999999E-3</v>
      </c>
      <c r="T1809" s="1">
        <v>6.8301249999999994E-2</v>
      </c>
      <c r="U1809" s="1">
        <v>0.1949052</v>
      </c>
      <c r="V1809" s="1">
        <v>4.0444590000000002E-3</v>
      </c>
      <c r="W1809" s="1">
        <v>1.2768829999999999E-3</v>
      </c>
      <c r="X1809" s="1">
        <v>1.2402669999999999E-2</v>
      </c>
      <c r="Y1809" s="1">
        <v>6.1065990000000003E-4</v>
      </c>
      <c r="Z1809" s="1">
        <f t="shared" si="79"/>
        <v>0.78983381067486524</v>
      </c>
      <c r="AA1809" s="1">
        <f t="shared" si="78"/>
        <v>2400.488312064515</v>
      </c>
      <c r="AB1809" s="1">
        <f t="shared" si="78"/>
        <v>2.7257146438641988</v>
      </c>
      <c r="AC1809" s="1">
        <f t="shared" si="78"/>
        <v>0.20830622548466221</v>
      </c>
      <c r="AD1809" s="1">
        <f t="shared" si="78"/>
        <v>1.1569341874147063</v>
      </c>
      <c r="AE1809" s="1">
        <f t="shared" si="78"/>
        <v>2.3839821948911424</v>
      </c>
    </row>
    <row r="1810" spans="1:31" x14ac:dyDescent="0.3">
      <c r="A1810" t="s">
        <v>283</v>
      </c>
      <c r="B1810" t="s">
        <v>284</v>
      </c>
      <c r="C1810" t="s">
        <v>15</v>
      </c>
      <c r="D1810" t="s">
        <v>16</v>
      </c>
      <c r="E1810" t="s">
        <v>7</v>
      </c>
      <c r="F1810" t="s">
        <v>285</v>
      </c>
      <c r="G1810" t="s">
        <v>9</v>
      </c>
      <c r="H1810" t="s">
        <v>278</v>
      </c>
      <c r="I1810" s="2">
        <v>43279</v>
      </c>
      <c r="J1810" s="1">
        <v>6.7580790000000004</v>
      </c>
      <c r="K1810" s="1">
        <v>1.2540389999999999</v>
      </c>
      <c r="L1810" s="1">
        <v>11.5884</v>
      </c>
      <c r="M1810" s="1">
        <v>6.3963730000000003E-3</v>
      </c>
      <c r="N1810" s="1">
        <v>0.16209029999999999</v>
      </c>
      <c r="O1810" s="1">
        <v>0.58872210000000003</v>
      </c>
      <c r="P1810" s="1">
        <v>0.75349840000000001</v>
      </c>
      <c r="Q1810" s="1">
        <v>1.523834E-2</v>
      </c>
      <c r="R1810" s="1">
        <v>2.7225570000000001E-2</v>
      </c>
      <c r="S1810" s="1">
        <v>1.106875E-2</v>
      </c>
      <c r="T1810" s="1">
        <v>0.13711329999999999</v>
      </c>
      <c r="U1810" s="1">
        <v>0.47571910000000001</v>
      </c>
      <c r="V1810" s="1">
        <v>9.5904969999999999E-3</v>
      </c>
      <c r="W1810" s="1">
        <v>2.349215E-3</v>
      </c>
      <c r="X1810" s="1">
        <v>3.3134749999999998E-2</v>
      </c>
      <c r="Y1810" s="1">
        <v>1.788958E-3</v>
      </c>
      <c r="Z1810" s="1">
        <f t="shared" si="79"/>
        <v>1.1831944012978495</v>
      </c>
      <c r="AA1810" s="1">
        <f t="shared" si="79"/>
        <v>7437.3258094860939</v>
      </c>
      <c r="AB1810" s="1">
        <f t="shared" si="79"/>
        <v>5.9167618296714863</v>
      </c>
      <c r="AC1810" s="1">
        <f t="shared" si="79"/>
        <v>0.39903631951306057</v>
      </c>
      <c r="AD1810" s="1">
        <f t="shared" si="79"/>
        <v>4.3974545931351674</v>
      </c>
      <c r="AE1810" s="1">
        <f t="shared" si="79"/>
        <v>11.739848303686623</v>
      </c>
    </row>
    <row r="1811" spans="1:31" x14ac:dyDescent="0.3">
      <c r="A1811" t="s">
        <v>283</v>
      </c>
      <c r="B1811" t="s">
        <v>284</v>
      </c>
      <c r="C1811" t="s">
        <v>15</v>
      </c>
      <c r="D1811" t="s">
        <v>16</v>
      </c>
      <c r="E1811" t="s">
        <v>7</v>
      </c>
      <c r="F1811" t="s">
        <v>285</v>
      </c>
      <c r="G1811" t="s">
        <v>9</v>
      </c>
      <c r="H1811" t="s">
        <v>278</v>
      </c>
      <c r="I1811" s="2">
        <v>43279</v>
      </c>
      <c r="J1811" s="1">
        <v>6.7580790000000004</v>
      </c>
      <c r="K1811" s="1">
        <v>1.2540389999999999</v>
      </c>
      <c r="L1811" s="1">
        <v>11.5884</v>
      </c>
      <c r="M1811" s="1">
        <v>6.3963730000000003E-3</v>
      </c>
      <c r="N1811" s="1">
        <v>0.16209029999999999</v>
      </c>
      <c r="O1811" s="1">
        <v>0.58872210000000003</v>
      </c>
      <c r="P1811" s="1">
        <v>0.75349840000000001</v>
      </c>
      <c r="Q1811" s="1">
        <v>1.523834E-2</v>
      </c>
      <c r="R1811" s="1">
        <v>2.7225570000000001E-2</v>
      </c>
      <c r="S1811" s="1">
        <v>1.106875E-2</v>
      </c>
      <c r="T1811" s="1">
        <v>0.13711329999999999</v>
      </c>
      <c r="U1811" s="1">
        <v>0.47571910000000001</v>
      </c>
      <c r="V1811" s="1">
        <v>9.5904969999999999E-3</v>
      </c>
      <c r="W1811" s="1">
        <v>2.349215E-3</v>
      </c>
      <c r="X1811" s="1">
        <v>3.3134749999999998E-2</v>
      </c>
      <c r="Y1811" s="1">
        <v>1.788958E-3</v>
      </c>
      <c r="Z1811" s="1">
        <f t="shared" si="79"/>
        <v>1.1831944012978495</v>
      </c>
      <c r="AA1811" s="1">
        <f t="shared" si="79"/>
        <v>7437.3258094860939</v>
      </c>
      <c r="AB1811" s="1">
        <f t="shared" si="79"/>
        <v>5.9167618296714863</v>
      </c>
      <c r="AC1811" s="1">
        <f t="shared" si="79"/>
        <v>0.39903631951306057</v>
      </c>
      <c r="AD1811" s="1">
        <f t="shared" si="79"/>
        <v>4.3974545931351674</v>
      </c>
      <c r="AE1811" s="1">
        <f t="shared" si="79"/>
        <v>11.739848303686623</v>
      </c>
    </row>
    <row r="1812" spans="1:31" x14ac:dyDescent="0.3">
      <c r="A1812" t="s">
        <v>283</v>
      </c>
      <c r="B1812" t="s">
        <v>284</v>
      </c>
      <c r="C1812" t="s">
        <v>15</v>
      </c>
      <c r="D1812" t="s">
        <v>16</v>
      </c>
      <c r="E1812" t="s">
        <v>7</v>
      </c>
      <c r="F1812" t="s">
        <v>285</v>
      </c>
      <c r="G1812" t="s">
        <v>9</v>
      </c>
      <c r="H1812" t="s">
        <v>278</v>
      </c>
      <c r="I1812" s="2">
        <v>43279</v>
      </c>
      <c r="J1812" s="1">
        <v>6.7580790000000004</v>
      </c>
      <c r="K1812" s="1">
        <v>1.2540389999999999</v>
      </c>
      <c r="L1812" s="1">
        <v>11.5884</v>
      </c>
      <c r="M1812" s="1">
        <v>6.3963730000000003E-3</v>
      </c>
      <c r="N1812" s="1">
        <v>0.16209029999999999</v>
      </c>
      <c r="O1812" s="1">
        <v>0.58872210000000003</v>
      </c>
      <c r="P1812" s="1">
        <v>0.75349840000000001</v>
      </c>
      <c r="Q1812" s="1">
        <v>1.523834E-2</v>
      </c>
      <c r="R1812" s="1">
        <v>2.7225570000000001E-2</v>
      </c>
      <c r="S1812" s="1">
        <v>1.106875E-2</v>
      </c>
      <c r="T1812" s="1">
        <v>0.13711329999999999</v>
      </c>
      <c r="U1812" s="1">
        <v>0.47571910000000001</v>
      </c>
      <c r="V1812" s="1">
        <v>9.5904969999999999E-3</v>
      </c>
      <c r="W1812" s="1">
        <v>2.349215E-3</v>
      </c>
      <c r="X1812" s="1">
        <v>3.3134749999999998E-2</v>
      </c>
      <c r="Y1812" s="1">
        <v>1.788958E-3</v>
      </c>
      <c r="Z1812" s="1">
        <f t="shared" si="79"/>
        <v>1.1831944012978495</v>
      </c>
      <c r="AA1812" s="1">
        <f t="shared" si="79"/>
        <v>7437.3258094860939</v>
      </c>
      <c r="AB1812" s="1">
        <f t="shared" si="79"/>
        <v>5.9167618296714863</v>
      </c>
      <c r="AC1812" s="1">
        <f t="shared" si="79"/>
        <v>0.39903631951306057</v>
      </c>
      <c r="AD1812" s="1">
        <f t="shared" si="79"/>
        <v>4.3974545931351674</v>
      </c>
      <c r="AE1812" s="1">
        <f t="shared" si="79"/>
        <v>11.739848303686623</v>
      </c>
    </row>
    <row r="1813" spans="1:31" x14ac:dyDescent="0.3">
      <c r="A1813" t="s">
        <v>283</v>
      </c>
      <c r="B1813" t="s">
        <v>284</v>
      </c>
      <c r="C1813" t="s">
        <v>15</v>
      </c>
      <c r="D1813" t="s">
        <v>16</v>
      </c>
      <c r="E1813" t="s">
        <v>7</v>
      </c>
      <c r="F1813" t="s">
        <v>285</v>
      </c>
      <c r="G1813" t="s">
        <v>9</v>
      </c>
      <c r="H1813" t="s">
        <v>278</v>
      </c>
      <c r="I1813" s="2">
        <v>43279</v>
      </c>
      <c r="J1813" s="1">
        <v>6.7580790000000004</v>
      </c>
      <c r="K1813" s="1">
        <v>1.2540389999999999</v>
      </c>
      <c r="L1813" s="1">
        <v>11.5884</v>
      </c>
      <c r="M1813" s="1">
        <v>6.3963730000000003E-3</v>
      </c>
      <c r="N1813" s="1">
        <v>0.16209029999999999</v>
      </c>
      <c r="O1813" s="1">
        <v>0.58872210000000003</v>
      </c>
      <c r="P1813" s="1">
        <v>0.75349840000000001</v>
      </c>
      <c r="Q1813" s="1">
        <v>1.523834E-2</v>
      </c>
      <c r="R1813" s="1">
        <v>2.7225570000000001E-2</v>
      </c>
      <c r="S1813" s="1">
        <v>1.106875E-2</v>
      </c>
      <c r="T1813" s="1">
        <v>0.13711329999999999</v>
      </c>
      <c r="U1813" s="1">
        <v>0.47571910000000001</v>
      </c>
      <c r="V1813" s="1">
        <v>9.5904969999999999E-3</v>
      </c>
      <c r="W1813" s="1">
        <v>2.349215E-3</v>
      </c>
      <c r="X1813" s="1">
        <v>3.3134749999999998E-2</v>
      </c>
      <c r="Y1813" s="1">
        <v>1.788958E-3</v>
      </c>
      <c r="Z1813" s="1">
        <f t="shared" si="79"/>
        <v>1.1831944012978495</v>
      </c>
      <c r="AA1813" s="1">
        <f t="shared" si="79"/>
        <v>7437.3258094860939</v>
      </c>
      <c r="AB1813" s="1">
        <f t="shared" si="79"/>
        <v>5.9167618296714863</v>
      </c>
      <c r="AC1813" s="1">
        <f t="shared" si="79"/>
        <v>0.39903631951306057</v>
      </c>
      <c r="AD1813" s="1">
        <f t="shared" si="79"/>
        <v>4.3974545931351674</v>
      </c>
      <c r="AE1813" s="1">
        <f t="shared" si="79"/>
        <v>11.739848303686623</v>
      </c>
    </row>
    <row r="1814" spans="1:31" x14ac:dyDescent="0.3">
      <c r="A1814" t="s">
        <v>283</v>
      </c>
      <c r="B1814" t="s">
        <v>284</v>
      </c>
      <c r="C1814" t="s">
        <v>15</v>
      </c>
      <c r="D1814" t="s">
        <v>16</v>
      </c>
      <c r="E1814" t="s">
        <v>7</v>
      </c>
      <c r="F1814" t="s">
        <v>285</v>
      </c>
      <c r="G1814" t="s">
        <v>9</v>
      </c>
      <c r="H1814" t="s">
        <v>278</v>
      </c>
      <c r="I1814" s="2">
        <v>43279</v>
      </c>
      <c r="J1814" s="1">
        <v>6.7580790000000004</v>
      </c>
      <c r="K1814" s="1">
        <v>1.2540389999999999</v>
      </c>
      <c r="L1814" s="1">
        <v>11.5884</v>
      </c>
      <c r="M1814" s="1">
        <v>6.3963730000000003E-3</v>
      </c>
      <c r="N1814" s="1">
        <v>0.16209029999999999</v>
      </c>
      <c r="O1814" s="1">
        <v>0.58872210000000003</v>
      </c>
      <c r="P1814" s="1">
        <v>0.75349840000000001</v>
      </c>
      <c r="Q1814" s="1">
        <v>1.523834E-2</v>
      </c>
      <c r="R1814" s="1">
        <v>2.7225570000000001E-2</v>
      </c>
      <c r="S1814" s="1">
        <v>1.106875E-2</v>
      </c>
      <c r="T1814" s="1">
        <v>0.13711329999999999</v>
      </c>
      <c r="U1814" s="1">
        <v>0.47571910000000001</v>
      </c>
      <c r="V1814" s="1">
        <v>9.5904969999999999E-3</v>
      </c>
      <c r="W1814" s="1">
        <v>2.349215E-3</v>
      </c>
      <c r="X1814" s="1">
        <v>3.3134749999999998E-2</v>
      </c>
      <c r="Y1814" s="1">
        <v>1.788958E-3</v>
      </c>
      <c r="Z1814" s="1">
        <f t="shared" si="79"/>
        <v>1.1831944012978495</v>
      </c>
      <c r="AA1814" s="1">
        <f t="shared" si="79"/>
        <v>7437.3258094860939</v>
      </c>
      <c r="AB1814" s="1">
        <f t="shared" si="79"/>
        <v>5.9167618296714863</v>
      </c>
      <c r="AC1814" s="1">
        <f t="shared" si="79"/>
        <v>0.39903631951306057</v>
      </c>
      <c r="AD1814" s="1">
        <f t="shared" si="79"/>
        <v>4.3974545931351674</v>
      </c>
      <c r="AE1814" s="1">
        <f t="shared" si="79"/>
        <v>11.739848303686623</v>
      </c>
    </row>
    <row r="1815" spans="1:31" x14ac:dyDescent="0.3">
      <c r="A1815" t="s">
        <v>283</v>
      </c>
      <c r="B1815" t="s">
        <v>284</v>
      </c>
      <c r="C1815" t="s">
        <v>15</v>
      </c>
      <c r="D1815" t="s">
        <v>16</v>
      </c>
      <c r="E1815" t="s">
        <v>7</v>
      </c>
      <c r="F1815" t="s">
        <v>285</v>
      </c>
      <c r="G1815" t="s">
        <v>9</v>
      </c>
      <c r="H1815" t="s">
        <v>278</v>
      </c>
      <c r="I1815" s="2">
        <v>43279</v>
      </c>
      <c r="J1815" s="1">
        <v>6.7580790000000004</v>
      </c>
      <c r="K1815" s="1">
        <v>1.2540389999999999</v>
      </c>
      <c r="L1815" s="1">
        <v>11.5884</v>
      </c>
      <c r="M1815" s="1">
        <v>6.3963730000000003E-3</v>
      </c>
      <c r="N1815" s="1">
        <v>0.16209029999999999</v>
      </c>
      <c r="O1815" s="1">
        <v>0.58872210000000003</v>
      </c>
      <c r="P1815" s="1">
        <v>0.75349840000000001</v>
      </c>
      <c r="Q1815" s="1">
        <v>1.523834E-2</v>
      </c>
      <c r="R1815" s="1">
        <v>2.7225570000000001E-2</v>
      </c>
      <c r="S1815" s="1">
        <v>1.106875E-2</v>
      </c>
      <c r="T1815" s="1">
        <v>0.13711329999999999</v>
      </c>
      <c r="U1815" s="1">
        <v>0.47571910000000001</v>
      </c>
      <c r="V1815" s="1">
        <v>9.5904969999999999E-3</v>
      </c>
      <c r="W1815" s="1">
        <v>2.349215E-3</v>
      </c>
      <c r="X1815" s="1">
        <v>3.3134749999999998E-2</v>
      </c>
      <c r="Y1815" s="1">
        <v>1.788958E-3</v>
      </c>
      <c r="Z1815" s="1">
        <f t="shared" si="79"/>
        <v>1.1831944012978495</v>
      </c>
      <c r="AA1815" s="1">
        <f t="shared" si="79"/>
        <v>7437.3258094860939</v>
      </c>
      <c r="AB1815" s="1">
        <f t="shared" si="79"/>
        <v>5.9167618296714863</v>
      </c>
      <c r="AC1815" s="1">
        <f t="shared" si="79"/>
        <v>0.39903631951306057</v>
      </c>
      <c r="AD1815" s="1">
        <f t="shared" si="79"/>
        <v>4.3974545931351674</v>
      </c>
      <c r="AE1815" s="1">
        <f t="shared" si="79"/>
        <v>11.739848303686623</v>
      </c>
    </row>
    <row r="1816" spans="1:31" x14ac:dyDescent="0.3">
      <c r="A1816" t="s">
        <v>283</v>
      </c>
      <c r="B1816" t="s">
        <v>284</v>
      </c>
      <c r="C1816" t="s">
        <v>15</v>
      </c>
      <c r="D1816" t="s">
        <v>16</v>
      </c>
      <c r="E1816" t="s">
        <v>7</v>
      </c>
      <c r="F1816" t="s">
        <v>285</v>
      </c>
      <c r="G1816" t="s">
        <v>9</v>
      </c>
      <c r="H1816" t="s">
        <v>278</v>
      </c>
      <c r="I1816" s="2">
        <v>43279</v>
      </c>
      <c r="J1816" s="1">
        <v>6.7580790000000004</v>
      </c>
      <c r="K1816" s="1">
        <v>1.2540389999999999</v>
      </c>
      <c r="L1816" s="1">
        <v>11.5884</v>
      </c>
      <c r="M1816" s="1">
        <v>6.3963730000000003E-3</v>
      </c>
      <c r="N1816" s="1">
        <v>0.16209029999999999</v>
      </c>
      <c r="O1816" s="1">
        <v>0.58872210000000003</v>
      </c>
      <c r="P1816" s="1">
        <v>0.75349840000000001</v>
      </c>
      <c r="Q1816" s="1">
        <v>1.523834E-2</v>
      </c>
      <c r="R1816" s="1">
        <v>2.7225570000000001E-2</v>
      </c>
      <c r="S1816" s="1">
        <v>1.106875E-2</v>
      </c>
      <c r="T1816" s="1">
        <v>0.13711329999999999</v>
      </c>
      <c r="U1816" s="1">
        <v>0.47571910000000001</v>
      </c>
      <c r="V1816" s="1">
        <v>9.5904969999999999E-3</v>
      </c>
      <c r="W1816" s="1">
        <v>2.349215E-3</v>
      </c>
      <c r="X1816" s="1">
        <v>3.3134749999999998E-2</v>
      </c>
      <c r="Y1816" s="1">
        <v>1.788958E-3</v>
      </c>
      <c r="Z1816" s="1">
        <f t="shared" si="79"/>
        <v>1.1831944012978495</v>
      </c>
      <c r="AA1816" s="1">
        <f t="shared" si="79"/>
        <v>7437.3258094860939</v>
      </c>
      <c r="AB1816" s="1">
        <f t="shared" si="79"/>
        <v>5.9167618296714863</v>
      </c>
      <c r="AC1816" s="1">
        <f t="shared" si="79"/>
        <v>0.39903631951306057</v>
      </c>
      <c r="AD1816" s="1">
        <f t="shared" si="79"/>
        <v>4.3974545931351674</v>
      </c>
      <c r="AE1816" s="1">
        <f t="shared" si="79"/>
        <v>11.739848303686623</v>
      </c>
    </row>
    <row r="1817" spans="1:31" x14ac:dyDescent="0.3">
      <c r="A1817" t="s">
        <v>283</v>
      </c>
      <c r="B1817" t="s">
        <v>284</v>
      </c>
      <c r="C1817" t="s">
        <v>15</v>
      </c>
      <c r="D1817" t="s">
        <v>16</v>
      </c>
      <c r="E1817" t="s">
        <v>7</v>
      </c>
      <c r="F1817" t="s">
        <v>285</v>
      </c>
      <c r="G1817" t="s">
        <v>9</v>
      </c>
      <c r="H1817" t="s">
        <v>278</v>
      </c>
      <c r="I1817" s="2">
        <v>43279</v>
      </c>
      <c r="J1817" s="1">
        <v>6.7580790000000004</v>
      </c>
      <c r="K1817" s="1">
        <v>1.2540389999999999</v>
      </c>
      <c r="L1817" s="1">
        <v>11.5884</v>
      </c>
      <c r="M1817" s="1">
        <v>6.3963730000000003E-3</v>
      </c>
      <c r="N1817" s="1">
        <v>0.16209029999999999</v>
      </c>
      <c r="O1817" s="1">
        <v>0.58872210000000003</v>
      </c>
      <c r="P1817" s="1">
        <v>0.75349840000000001</v>
      </c>
      <c r="Q1817" s="1">
        <v>1.523834E-2</v>
      </c>
      <c r="R1817" s="1">
        <v>2.7225570000000001E-2</v>
      </c>
      <c r="S1817" s="1">
        <v>1.106875E-2</v>
      </c>
      <c r="T1817" s="1">
        <v>0.13711329999999999</v>
      </c>
      <c r="U1817" s="1">
        <v>0.47571910000000001</v>
      </c>
      <c r="V1817" s="1">
        <v>9.5904969999999999E-3</v>
      </c>
      <c r="W1817" s="1">
        <v>2.349215E-3</v>
      </c>
      <c r="X1817" s="1">
        <v>3.3134749999999998E-2</v>
      </c>
      <c r="Y1817" s="1">
        <v>1.788958E-3</v>
      </c>
      <c r="Z1817" s="1">
        <f t="shared" si="79"/>
        <v>1.1831944012978495</v>
      </c>
      <c r="AA1817" s="1">
        <f t="shared" si="79"/>
        <v>7437.3258094860939</v>
      </c>
      <c r="AB1817" s="1">
        <f t="shared" si="79"/>
        <v>5.9167618296714863</v>
      </c>
      <c r="AC1817" s="1">
        <f t="shared" si="79"/>
        <v>0.39903631951306057</v>
      </c>
      <c r="AD1817" s="1">
        <f t="shared" si="79"/>
        <v>4.3974545931351674</v>
      </c>
      <c r="AE1817" s="1">
        <f t="shared" si="79"/>
        <v>11.739848303686623</v>
      </c>
    </row>
    <row r="1818" spans="1:31" x14ac:dyDescent="0.3">
      <c r="A1818" t="s">
        <v>283</v>
      </c>
      <c r="B1818" t="s">
        <v>284</v>
      </c>
      <c r="C1818" t="s">
        <v>17</v>
      </c>
      <c r="D1818" t="s">
        <v>18</v>
      </c>
      <c r="E1818" t="s">
        <v>7</v>
      </c>
      <c r="F1818" t="s">
        <v>285</v>
      </c>
      <c r="G1818" t="s">
        <v>9</v>
      </c>
      <c r="H1818" t="s">
        <v>278</v>
      </c>
      <c r="I1818" s="2">
        <v>43279</v>
      </c>
      <c r="J1818" s="1">
        <v>9.1248889999999996</v>
      </c>
      <c r="K1818" s="1">
        <v>0.93123429999999996</v>
      </c>
      <c r="L1818" s="1">
        <v>7.6965060000000003</v>
      </c>
      <c r="M1818" s="1">
        <v>1.778097E-2</v>
      </c>
      <c r="N1818" s="1">
        <v>9.9537039999999993E-2</v>
      </c>
      <c r="O1818" s="1">
        <v>0.61549679999999996</v>
      </c>
      <c r="P1818" s="1">
        <v>1.0189520000000001</v>
      </c>
      <c r="Q1818" s="1">
        <v>2.253722E-2</v>
      </c>
      <c r="R1818" s="1">
        <v>1.7194939999999999E-2</v>
      </c>
      <c r="S1818" s="1">
        <v>4.5114639999999998E-3</v>
      </c>
      <c r="T1818" s="1">
        <v>6.8073649999999999E-2</v>
      </c>
      <c r="U1818" s="1">
        <v>0.19488810000000001</v>
      </c>
      <c r="V1818" s="1">
        <v>4.0973040000000004E-3</v>
      </c>
      <c r="W1818" s="1">
        <v>1.218378E-3</v>
      </c>
      <c r="X1818" s="1">
        <v>1.2727189999999999E-2</v>
      </c>
      <c r="Y1818" s="1">
        <v>6.1226480000000001E-4</v>
      </c>
      <c r="Z1818" s="1">
        <f t="shared" si="79"/>
        <v>0.88447472138656158</v>
      </c>
      <c r="AA1818" s="1">
        <f t="shared" si="79"/>
        <v>1096.0487532457453</v>
      </c>
      <c r="AB1818" s="1">
        <f t="shared" si="79"/>
        <v>4.1163611053734375</v>
      </c>
      <c r="AC1818" s="1">
        <f t="shared" si="79"/>
        <v>0.19795033865326353</v>
      </c>
      <c r="AD1818" s="1">
        <f t="shared" si="79"/>
        <v>1.2490470601166688</v>
      </c>
      <c r="AE1818" s="1">
        <f t="shared" si="79"/>
        <v>2.7166828916787433</v>
      </c>
    </row>
    <row r="1819" spans="1:31" x14ac:dyDescent="0.3">
      <c r="A1819" t="s">
        <v>283</v>
      </c>
      <c r="B1819" t="s">
        <v>284</v>
      </c>
      <c r="C1819" t="s">
        <v>17</v>
      </c>
      <c r="D1819" t="s">
        <v>18</v>
      </c>
      <c r="E1819" t="s">
        <v>7</v>
      </c>
      <c r="F1819" t="s">
        <v>285</v>
      </c>
      <c r="G1819" t="s">
        <v>9</v>
      </c>
      <c r="H1819" t="s">
        <v>278</v>
      </c>
      <c r="I1819" s="2">
        <v>43279</v>
      </c>
      <c r="J1819" s="1">
        <v>9.1248889999999996</v>
      </c>
      <c r="K1819" s="1">
        <v>0.93123429999999996</v>
      </c>
      <c r="L1819" s="1">
        <v>7.6965060000000003</v>
      </c>
      <c r="M1819" s="1">
        <v>1.778097E-2</v>
      </c>
      <c r="N1819" s="1">
        <v>9.9537039999999993E-2</v>
      </c>
      <c r="O1819" s="1">
        <v>0.61549679999999996</v>
      </c>
      <c r="P1819" s="1">
        <v>1.0189520000000001</v>
      </c>
      <c r="Q1819" s="1">
        <v>2.253722E-2</v>
      </c>
      <c r="R1819" s="1">
        <v>1.7194939999999999E-2</v>
      </c>
      <c r="S1819" s="1">
        <v>4.5114639999999998E-3</v>
      </c>
      <c r="T1819" s="1">
        <v>6.8073649999999999E-2</v>
      </c>
      <c r="U1819" s="1">
        <v>0.19488810000000001</v>
      </c>
      <c r="V1819" s="1">
        <v>4.0973040000000004E-3</v>
      </c>
      <c r="W1819" s="1">
        <v>1.218378E-3</v>
      </c>
      <c r="X1819" s="1">
        <v>1.2727189999999999E-2</v>
      </c>
      <c r="Y1819" s="1">
        <v>6.1226480000000001E-4</v>
      </c>
      <c r="Z1819" s="1">
        <f t="shared" si="79"/>
        <v>0.88447472138656158</v>
      </c>
      <c r="AA1819" s="1">
        <f t="shared" si="79"/>
        <v>1096.0487532457453</v>
      </c>
      <c r="AB1819" s="1">
        <f t="shared" si="79"/>
        <v>4.1163611053734375</v>
      </c>
      <c r="AC1819" s="1">
        <f t="shared" si="79"/>
        <v>0.19795033865326353</v>
      </c>
      <c r="AD1819" s="1">
        <f t="shared" si="79"/>
        <v>1.2490470601166688</v>
      </c>
      <c r="AE1819" s="1">
        <f t="shared" si="79"/>
        <v>2.7166828916787433</v>
      </c>
    </row>
    <row r="1820" spans="1:31" x14ac:dyDescent="0.3">
      <c r="A1820" t="s">
        <v>283</v>
      </c>
      <c r="B1820" t="s">
        <v>284</v>
      </c>
      <c r="C1820" t="s">
        <v>17</v>
      </c>
      <c r="D1820" t="s">
        <v>18</v>
      </c>
      <c r="E1820" t="s">
        <v>7</v>
      </c>
      <c r="F1820" t="s">
        <v>285</v>
      </c>
      <c r="G1820" t="s">
        <v>9</v>
      </c>
      <c r="H1820" t="s">
        <v>278</v>
      </c>
      <c r="I1820" s="2">
        <v>43279</v>
      </c>
      <c r="J1820" s="1">
        <v>9.1248889999999996</v>
      </c>
      <c r="K1820" s="1">
        <v>0.93123429999999996</v>
      </c>
      <c r="L1820" s="1">
        <v>7.6965060000000003</v>
      </c>
      <c r="M1820" s="1">
        <v>1.778097E-2</v>
      </c>
      <c r="N1820" s="1">
        <v>9.9537039999999993E-2</v>
      </c>
      <c r="O1820" s="1">
        <v>0.61549679999999996</v>
      </c>
      <c r="P1820" s="1">
        <v>1.0189520000000001</v>
      </c>
      <c r="Q1820" s="1">
        <v>2.253722E-2</v>
      </c>
      <c r="R1820" s="1">
        <v>1.7194939999999999E-2</v>
      </c>
      <c r="S1820" s="1">
        <v>4.5114639999999998E-3</v>
      </c>
      <c r="T1820" s="1">
        <v>6.8073649999999999E-2</v>
      </c>
      <c r="U1820" s="1">
        <v>0.19488810000000001</v>
      </c>
      <c r="V1820" s="1">
        <v>4.0973040000000004E-3</v>
      </c>
      <c r="W1820" s="1">
        <v>1.218378E-3</v>
      </c>
      <c r="X1820" s="1">
        <v>1.2727189999999999E-2</v>
      </c>
      <c r="Y1820" s="1">
        <v>6.1226480000000001E-4</v>
      </c>
      <c r="Z1820" s="1">
        <f t="shared" si="79"/>
        <v>0.88447472138656158</v>
      </c>
      <c r="AA1820" s="1">
        <f t="shared" si="79"/>
        <v>1096.0487532457453</v>
      </c>
      <c r="AB1820" s="1">
        <f t="shared" si="79"/>
        <v>4.1163611053734375</v>
      </c>
      <c r="AC1820" s="1">
        <f t="shared" si="79"/>
        <v>0.19795033865326353</v>
      </c>
      <c r="AD1820" s="1">
        <f t="shared" si="79"/>
        <v>1.2490470601166688</v>
      </c>
      <c r="AE1820" s="1">
        <f t="shared" si="79"/>
        <v>2.7166828916787433</v>
      </c>
    </row>
    <row r="1821" spans="1:31" x14ac:dyDescent="0.3">
      <c r="A1821" t="s">
        <v>283</v>
      </c>
      <c r="B1821" t="s">
        <v>284</v>
      </c>
      <c r="C1821" t="s">
        <v>17</v>
      </c>
      <c r="D1821" t="s">
        <v>18</v>
      </c>
      <c r="E1821" t="s">
        <v>7</v>
      </c>
      <c r="F1821" t="s">
        <v>285</v>
      </c>
      <c r="G1821" t="s">
        <v>9</v>
      </c>
      <c r="H1821" t="s">
        <v>278</v>
      </c>
      <c r="I1821" s="2">
        <v>43279</v>
      </c>
      <c r="J1821" s="1">
        <v>9.1248889999999996</v>
      </c>
      <c r="K1821" s="1">
        <v>0.93123429999999996</v>
      </c>
      <c r="L1821" s="1">
        <v>7.6965060000000003</v>
      </c>
      <c r="M1821" s="1">
        <v>1.778097E-2</v>
      </c>
      <c r="N1821" s="1">
        <v>9.9537039999999993E-2</v>
      </c>
      <c r="O1821" s="1">
        <v>0.61549679999999996</v>
      </c>
      <c r="P1821" s="1">
        <v>1.0189520000000001</v>
      </c>
      <c r="Q1821" s="1">
        <v>2.253722E-2</v>
      </c>
      <c r="R1821" s="1">
        <v>1.7194939999999999E-2</v>
      </c>
      <c r="S1821" s="1">
        <v>4.5114639999999998E-3</v>
      </c>
      <c r="T1821" s="1">
        <v>6.8073649999999999E-2</v>
      </c>
      <c r="U1821" s="1">
        <v>0.19488810000000001</v>
      </c>
      <c r="V1821" s="1">
        <v>4.0973040000000004E-3</v>
      </c>
      <c r="W1821" s="1">
        <v>1.218378E-3</v>
      </c>
      <c r="X1821" s="1">
        <v>1.2727189999999999E-2</v>
      </c>
      <c r="Y1821" s="1">
        <v>6.1226480000000001E-4</v>
      </c>
      <c r="Z1821" s="1">
        <f t="shared" si="79"/>
        <v>0.88447472138656158</v>
      </c>
      <c r="AA1821" s="1">
        <f t="shared" si="79"/>
        <v>1096.0487532457453</v>
      </c>
      <c r="AB1821" s="1">
        <f t="shared" si="79"/>
        <v>4.1163611053734375</v>
      </c>
      <c r="AC1821" s="1">
        <f t="shared" si="79"/>
        <v>0.19795033865326353</v>
      </c>
      <c r="AD1821" s="1">
        <f t="shared" si="79"/>
        <v>1.2490470601166688</v>
      </c>
      <c r="AE1821" s="1">
        <f t="shared" si="79"/>
        <v>2.7166828916787433</v>
      </c>
    </row>
    <row r="1822" spans="1:31" x14ac:dyDescent="0.3">
      <c r="A1822" t="s">
        <v>283</v>
      </c>
      <c r="B1822" t="s">
        <v>284</v>
      </c>
      <c r="C1822" t="s">
        <v>17</v>
      </c>
      <c r="D1822" t="s">
        <v>18</v>
      </c>
      <c r="E1822" t="s">
        <v>7</v>
      </c>
      <c r="F1822" t="s">
        <v>285</v>
      </c>
      <c r="G1822" t="s">
        <v>9</v>
      </c>
      <c r="H1822" t="s">
        <v>278</v>
      </c>
      <c r="I1822" s="2">
        <v>43279</v>
      </c>
      <c r="J1822" s="1">
        <v>9.1248889999999996</v>
      </c>
      <c r="K1822" s="1">
        <v>0.93123429999999996</v>
      </c>
      <c r="L1822" s="1">
        <v>7.6965060000000003</v>
      </c>
      <c r="M1822" s="1">
        <v>1.778097E-2</v>
      </c>
      <c r="N1822" s="1">
        <v>9.9537039999999993E-2</v>
      </c>
      <c r="O1822" s="1">
        <v>0.61549679999999996</v>
      </c>
      <c r="P1822" s="1">
        <v>1.0189520000000001</v>
      </c>
      <c r="Q1822" s="1">
        <v>2.253722E-2</v>
      </c>
      <c r="R1822" s="1">
        <v>1.7194939999999999E-2</v>
      </c>
      <c r="S1822" s="1">
        <v>4.5114639999999998E-3</v>
      </c>
      <c r="T1822" s="1">
        <v>6.8073649999999999E-2</v>
      </c>
      <c r="U1822" s="1">
        <v>0.19488810000000001</v>
      </c>
      <c r="V1822" s="1">
        <v>4.0973040000000004E-3</v>
      </c>
      <c r="W1822" s="1">
        <v>1.218378E-3</v>
      </c>
      <c r="X1822" s="1">
        <v>1.2727189999999999E-2</v>
      </c>
      <c r="Y1822" s="1">
        <v>6.1226480000000001E-4</v>
      </c>
      <c r="Z1822" s="1">
        <f t="shared" si="79"/>
        <v>0.88447472138656158</v>
      </c>
      <c r="AA1822" s="1">
        <f t="shared" si="79"/>
        <v>1096.0487532457453</v>
      </c>
      <c r="AB1822" s="1">
        <f t="shared" si="79"/>
        <v>4.1163611053734375</v>
      </c>
      <c r="AC1822" s="1">
        <f t="shared" si="79"/>
        <v>0.19795033865326353</v>
      </c>
      <c r="AD1822" s="1">
        <f t="shared" si="79"/>
        <v>1.2490470601166688</v>
      </c>
      <c r="AE1822" s="1">
        <f t="shared" si="79"/>
        <v>2.7166828916787433</v>
      </c>
    </row>
    <row r="1823" spans="1:31" x14ac:dyDescent="0.3">
      <c r="A1823" t="s">
        <v>283</v>
      </c>
      <c r="B1823" t="s">
        <v>284</v>
      </c>
      <c r="C1823" t="s">
        <v>17</v>
      </c>
      <c r="D1823" t="s">
        <v>18</v>
      </c>
      <c r="E1823" t="s">
        <v>7</v>
      </c>
      <c r="F1823" t="s">
        <v>285</v>
      </c>
      <c r="G1823" t="s">
        <v>9</v>
      </c>
      <c r="H1823" t="s">
        <v>278</v>
      </c>
      <c r="I1823" s="2">
        <v>43279</v>
      </c>
      <c r="J1823" s="1">
        <v>9.1248889999999996</v>
      </c>
      <c r="K1823" s="1">
        <v>0.93123429999999996</v>
      </c>
      <c r="L1823" s="1">
        <v>7.6965060000000003</v>
      </c>
      <c r="M1823" s="1">
        <v>1.778097E-2</v>
      </c>
      <c r="N1823" s="1">
        <v>9.9537039999999993E-2</v>
      </c>
      <c r="O1823" s="1">
        <v>0.61549679999999996</v>
      </c>
      <c r="P1823" s="1">
        <v>1.0189520000000001</v>
      </c>
      <c r="Q1823" s="1">
        <v>2.253722E-2</v>
      </c>
      <c r="R1823" s="1">
        <v>1.7194939999999999E-2</v>
      </c>
      <c r="S1823" s="1">
        <v>4.5114639999999998E-3</v>
      </c>
      <c r="T1823" s="1">
        <v>6.8073649999999999E-2</v>
      </c>
      <c r="U1823" s="1">
        <v>0.19488810000000001</v>
      </c>
      <c r="V1823" s="1">
        <v>4.0973040000000004E-3</v>
      </c>
      <c r="W1823" s="1">
        <v>1.218378E-3</v>
      </c>
      <c r="X1823" s="1">
        <v>1.2727189999999999E-2</v>
      </c>
      <c r="Y1823" s="1">
        <v>6.1226480000000001E-4</v>
      </c>
      <c r="Z1823" s="1">
        <f t="shared" si="79"/>
        <v>0.88447472138656158</v>
      </c>
      <c r="AA1823" s="1">
        <f t="shared" si="79"/>
        <v>1096.0487532457453</v>
      </c>
      <c r="AB1823" s="1">
        <f t="shared" si="79"/>
        <v>4.1163611053734375</v>
      </c>
      <c r="AC1823" s="1">
        <f t="shared" si="79"/>
        <v>0.19795033865326353</v>
      </c>
      <c r="AD1823" s="1">
        <f t="shared" si="79"/>
        <v>1.2490470601166688</v>
      </c>
      <c r="AE1823" s="1">
        <f t="shared" si="79"/>
        <v>2.7166828916787433</v>
      </c>
    </row>
    <row r="1824" spans="1:31" x14ac:dyDescent="0.3">
      <c r="A1824" t="s">
        <v>283</v>
      </c>
      <c r="B1824" t="s">
        <v>284</v>
      </c>
      <c r="C1824" t="s">
        <v>17</v>
      </c>
      <c r="D1824" t="s">
        <v>18</v>
      </c>
      <c r="E1824" t="s">
        <v>7</v>
      </c>
      <c r="F1824" t="s">
        <v>285</v>
      </c>
      <c r="G1824" t="s">
        <v>9</v>
      </c>
      <c r="H1824" t="s">
        <v>278</v>
      </c>
      <c r="I1824" s="2">
        <v>43279</v>
      </c>
      <c r="J1824" s="1">
        <v>9.1248889999999996</v>
      </c>
      <c r="K1824" s="1">
        <v>0.93123429999999996</v>
      </c>
      <c r="L1824" s="1">
        <v>7.6965060000000003</v>
      </c>
      <c r="M1824" s="1">
        <v>1.778097E-2</v>
      </c>
      <c r="N1824" s="1">
        <v>9.9537039999999993E-2</v>
      </c>
      <c r="O1824" s="1">
        <v>0.61549679999999996</v>
      </c>
      <c r="P1824" s="1">
        <v>1.0189520000000001</v>
      </c>
      <c r="Q1824" s="1">
        <v>2.253722E-2</v>
      </c>
      <c r="R1824" s="1">
        <v>1.7194939999999999E-2</v>
      </c>
      <c r="S1824" s="1">
        <v>4.5114639999999998E-3</v>
      </c>
      <c r="T1824" s="1">
        <v>6.8073649999999999E-2</v>
      </c>
      <c r="U1824" s="1">
        <v>0.19488810000000001</v>
      </c>
      <c r="V1824" s="1">
        <v>4.0973040000000004E-3</v>
      </c>
      <c r="W1824" s="1">
        <v>1.218378E-3</v>
      </c>
      <c r="X1824" s="1">
        <v>1.2727189999999999E-2</v>
      </c>
      <c r="Y1824" s="1">
        <v>6.1226480000000001E-4</v>
      </c>
      <c r="Z1824" s="1">
        <f t="shared" si="79"/>
        <v>0.88447472138656158</v>
      </c>
      <c r="AA1824" s="1">
        <f t="shared" si="79"/>
        <v>1096.0487532457453</v>
      </c>
      <c r="AB1824" s="1">
        <f t="shared" si="79"/>
        <v>4.1163611053734375</v>
      </c>
      <c r="AC1824" s="1">
        <f t="shared" si="79"/>
        <v>0.19795033865326353</v>
      </c>
      <c r="AD1824" s="1">
        <f t="shared" si="79"/>
        <v>1.2490470601166688</v>
      </c>
      <c r="AE1824" s="1">
        <f t="shared" si="79"/>
        <v>2.7166828916787433</v>
      </c>
    </row>
    <row r="1825" spans="1:31" x14ac:dyDescent="0.3">
      <c r="A1825" t="s">
        <v>283</v>
      </c>
      <c r="B1825" t="s">
        <v>284</v>
      </c>
      <c r="C1825" t="s">
        <v>17</v>
      </c>
      <c r="D1825" t="s">
        <v>18</v>
      </c>
      <c r="E1825" t="s">
        <v>7</v>
      </c>
      <c r="F1825" t="s">
        <v>285</v>
      </c>
      <c r="G1825" t="s">
        <v>9</v>
      </c>
      <c r="H1825" t="s">
        <v>278</v>
      </c>
      <c r="I1825" s="2">
        <v>43279</v>
      </c>
      <c r="J1825" s="1">
        <v>9.1248889999999996</v>
      </c>
      <c r="K1825" s="1">
        <v>0.93123429999999996</v>
      </c>
      <c r="L1825" s="1">
        <v>7.6965060000000003</v>
      </c>
      <c r="M1825" s="1">
        <v>1.778097E-2</v>
      </c>
      <c r="N1825" s="1">
        <v>9.9537039999999993E-2</v>
      </c>
      <c r="O1825" s="1">
        <v>0.61549679999999996</v>
      </c>
      <c r="P1825" s="1">
        <v>1.0189520000000001</v>
      </c>
      <c r="Q1825" s="1">
        <v>2.253722E-2</v>
      </c>
      <c r="R1825" s="1">
        <v>1.7194939999999999E-2</v>
      </c>
      <c r="S1825" s="1">
        <v>4.5114639999999998E-3</v>
      </c>
      <c r="T1825" s="1">
        <v>6.8073649999999999E-2</v>
      </c>
      <c r="U1825" s="1">
        <v>0.19488810000000001</v>
      </c>
      <c r="V1825" s="1">
        <v>4.0973040000000004E-3</v>
      </c>
      <c r="W1825" s="1">
        <v>1.218378E-3</v>
      </c>
      <c r="X1825" s="1">
        <v>1.2727189999999999E-2</v>
      </c>
      <c r="Y1825" s="1">
        <v>6.1226480000000001E-4</v>
      </c>
      <c r="Z1825" s="1">
        <f t="shared" si="79"/>
        <v>0.88447472138656158</v>
      </c>
      <c r="AA1825" s="1">
        <f t="shared" si="79"/>
        <v>1096.0487532457453</v>
      </c>
      <c r="AB1825" s="1">
        <f t="shared" si="79"/>
        <v>4.1163611053734375</v>
      </c>
      <c r="AC1825" s="1">
        <f t="shared" si="79"/>
        <v>0.19795033865326353</v>
      </c>
      <c r="AD1825" s="1">
        <f t="shared" si="79"/>
        <v>1.2490470601166688</v>
      </c>
      <c r="AE1825" s="1">
        <f t="shared" si="79"/>
        <v>2.7166828916787433</v>
      </c>
    </row>
    <row r="1826" spans="1:31" x14ac:dyDescent="0.3">
      <c r="A1826" t="s">
        <v>283</v>
      </c>
      <c r="B1826" t="s">
        <v>284</v>
      </c>
      <c r="C1826" t="s">
        <v>19</v>
      </c>
      <c r="D1826" t="s">
        <v>20</v>
      </c>
      <c r="E1826" t="s">
        <v>7</v>
      </c>
      <c r="F1826" t="s">
        <v>285</v>
      </c>
      <c r="G1826" t="s">
        <v>9</v>
      </c>
      <c r="H1826" t="s">
        <v>278</v>
      </c>
      <c r="I1826" s="2">
        <v>43279</v>
      </c>
      <c r="J1826" s="1">
        <v>7.8852539999999998</v>
      </c>
      <c r="K1826" s="1">
        <v>1.0070159999999999</v>
      </c>
      <c r="L1826" s="1">
        <v>8.5769680000000008</v>
      </c>
      <c r="M1826" s="1">
        <v>2.6151939999999999E-3</v>
      </c>
      <c r="N1826" s="1">
        <v>0.2056588</v>
      </c>
      <c r="O1826" s="1">
        <v>0.6085815</v>
      </c>
      <c r="P1826" s="1">
        <v>1.0011749999999999</v>
      </c>
      <c r="Q1826" s="1">
        <v>2.2389550000000001E-2</v>
      </c>
      <c r="R1826" s="1">
        <v>1.6055699999999999E-2</v>
      </c>
      <c r="S1826" s="1">
        <v>5.125648E-3</v>
      </c>
      <c r="T1826" s="1">
        <v>6.8571339999999995E-2</v>
      </c>
      <c r="U1826" s="1">
        <v>0.1910029</v>
      </c>
      <c r="V1826" s="1">
        <v>3.899722E-3</v>
      </c>
      <c r="W1826" s="1">
        <v>1.295369E-3</v>
      </c>
      <c r="X1826" s="1">
        <v>1.244843E-2</v>
      </c>
      <c r="Y1826" s="1">
        <v>6.1370309999999998E-4</v>
      </c>
      <c r="Z1826" s="1">
        <f t="shared" si="79"/>
        <v>0.79948228791339782</v>
      </c>
      <c r="AA1826" s="1">
        <f t="shared" si="79"/>
        <v>7303.5843612366807</v>
      </c>
      <c r="AB1826" s="1">
        <f t="shared" si="79"/>
        <v>1.8962096443235106</v>
      </c>
      <c r="AC1826" s="1">
        <f t="shared" si="79"/>
        <v>0.2128505385063463</v>
      </c>
      <c r="AD1826" s="1">
        <f t="shared" si="79"/>
        <v>1.2433820261193098</v>
      </c>
      <c r="AE1826" s="1">
        <f t="shared" si="79"/>
        <v>2.7410247191211967</v>
      </c>
    </row>
    <row r="1827" spans="1:31" x14ac:dyDescent="0.3">
      <c r="A1827" t="s">
        <v>283</v>
      </c>
      <c r="B1827" t="s">
        <v>284</v>
      </c>
      <c r="C1827" t="s">
        <v>19</v>
      </c>
      <c r="D1827" t="s">
        <v>20</v>
      </c>
      <c r="E1827" t="s">
        <v>7</v>
      </c>
      <c r="F1827" t="s">
        <v>285</v>
      </c>
      <c r="G1827" t="s">
        <v>9</v>
      </c>
      <c r="H1827" t="s">
        <v>278</v>
      </c>
      <c r="I1827" s="2">
        <v>43279</v>
      </c>
      <c r="J1827" s="1">
        <v>7.8852539999999998</v>
      </c>
      <c r="K1827" s="1">
        <v>1.0070159999999999</v>
      </c>
      <c r="L1827" s="1">
        <v>8.5769680000000008</v>
      </c>
      <c r="M1827" s="1">
        <v>2.6151939999999999E-3</v>
      </c>
      <c r="N1827" s="1">
        <v>0.2056588</v>
      </c>
      <c r="O1827" s="1">
        <v>0.6085815</v>
      </c>
      <c r="P1827" s="1">
        <v>1.0011749999999999</v>
      </c>
      <c r="Q1827" s="1">
        <v>2.2389550000000001E-2</v>
      </c>
      <c r="R1827" s="1">
        <v>1.6055699999999999E-2</v>
      </c>
      <c r="S1827" s="1">
        <v>5.125648E-3</v>
      </c>
      <c r="T1827" s="1">
        <v>6.8571339999999995E-2</v>
      </c>
      <c r="U1827" s="1">
        <v>0.1910029</v>
      </c>
      <c r="V1827" s="1">
        <v>3.899722E-3</v>
      </c>
      <c r="W1827" s="1">
        <v>1.295369E-3</v>
      </c>
      <c r="X1827" s="1">
        <v>1.244843E-2</v>
      </c>
      <c r="Y1827" s="1">
        <v>6.1370309999999998E-4</v>
      </c>
      <c r="Z1827" s="1">
        <f t="shared" si="79"/>
        <v>0.79948228791339782</v>
      </c>
      <c r="AA1827" s="1">
        <f t="shared" si="79"/>
        <v>7303.5843612366807</v>
      </c>
      <c r="AB1827" s="1">
        <f t="shared" si="79"/>
        <v>1.8962096443235106</v>
      </c>
      <c r="AC1827" s="1">
        <f t="shared" si="79"/>
        <v>0.2128505385063463</v>
      </c>
      <c r="AD1827" s="1">
        <f t="shared" si="79"/>
        <v>1.2433820261193098</v>
      </c>
      <c r="AE1827" s="1">
        <f t="shared" si="79"/>
        <v>2.7410247191211967</v>
      </c>
    </row>
    <row r="1828" spans="1:31" x14ac:dyDescent="0.3">
      <c r="A1828" t="s">
        <v>283</v>
      </c>
      <c r="B1828" t="s">
        <v>284</v>
      </c>
      <c r="C1828" t="s">
        <v>19</v>
      </c>
      <c r="D1828" t="s">
        <v>20</v>
      </c>
      <c r="E1828" t="s">
        <v>7</v>
      </c>
      <c r="F1828" t="s">
        <v>285</v>
      </c>
      <c r="G1828" t="s">
        <v>9</v>
      </c>
      <c r="H1828" t="s">
        <v>278</v>
      </c>
      <c r="I1828" s="2">
        <v>43279</v>
      </c>
      <c r="J1828" s="1">
        <v>7.8852539999999998</v>
      </c>
      <c r="K1828" s="1">
        <v>1.0070159999999999</v>
      </c>
      <c r="L1828" s="1">
        <v>8.5769680000000008</v>
      </c>
      <c r="M1828" s="1">
        <v>2.6151939999999999E-3</v>
      </c>
      <c r="N1828" s="1">
        <v>0.2056588</v>
      </c>
      <c r="O1828" s="1">
        <v>0.6085815</v>
      </c>
      <c r="P1828" s="1">
        <v>1.0011749999999999</v>
      </c>
      <c r="Q1828" s="1">
        <v>2.2389550000000001E-2</v>
      </c>
      <c r="R1828" s="1">
        <v>1.6055699999999999E-2</v>
      </c>
      <c r="S1828" s="1">
        <v>5.125648E-3</v>
      </c>
      <c r="T1828" s="1">
        <v>6.8571339999999995E-2</v>
      </c>
      <c r="U1828" s="1">
        <v>0.1910029</v>
      </c>
      <c r="V1828" s="1">
        <v>3.899722E-3</v>
      </c>
      <c r="W1828" s="1">
        <v>1.295369E-3</v>
      </c>
      <c r="X1828" s="1">
        <v>1.244843E-2</v>
      </c>
      <c r="Y1828" s="1">
        <v>6.1370309999999998E-4</v>
      </c>
      <c r="Z1828" s="1">
        <f t="shared" si="79"/>
        <v>0.79948228791339782</v>
      </c>
      <c r="AA1828" s="1">
        <f t="shared" si="79"/>
        <v>7303.5843612366807</v>
      </c>
      <c r="AB1828" s="1">
        <f t="shared" si="79"/>
        <v>1.8962096443235106</v>
      </c>
      <c r="AC1828" s="1">
        <f t="shared" si="79"/>
        <v>0.2128505385063463</v>
      </c>
      <c r="AD1828" s="1">
        <f t="shared" si="79"/>
        <v>1.2433820261193098</v>
      </c>
      <c r="AE1828" s="1">
        <f t="shared" si="79"/>
        <v>2.7410247191211967</v>
      </c>
    </row>
    <row r="1829" spans="1:31" x14ac:dyDescent="0.3">
      <c r="A1829" t="s">
        <v>283</v>
      </c>
      <c r="B1829" t="s">
        <v>284</v>
      </c>
      <c r="C1829" t="s">
        <v>19</v>
      </c>
      <c r="D1829" t="s">
        <v>20</v>
      </c>
      <c r="E1829" t="s">
        <v>7</v>
      </c>
      <c r="F1829" t="s">
        <v>285</v>
      </c>
      <c r="G1829" t="s">
        <v>9</v>
      </c>
      <c r="H1829" t="s">
        <v>278</v>
      </c>
      <c r="I1829" s="2">
        <v>43279</v>
      </c>
      <c r="J1829" s="1">
        <v>7.8852539999999998</v>
      </c>
      <c r="K1829" s="1">
        <v>1.0070159999999999</v>
      </c>
      <c r="L1829" s="1">
        <v>8.5769680000000008</v>
      </c>
      <c r="M1829" s="1">
        <v>2.6151939999999999E-3</v>
      </c>
      <c r="N1829" s="1">
        <v>0.2056588</v>
      </c>
      <c r="O1829" s="1">
        <v>0.6085815</v>
      </c>
      <c r="P1829" s="1">
        <v>1.0011749999999999</v>
      </c>
      <c r="Q1829" s="1">
        <v>2.2389550000000001E-2</v>
      </c>
      <c r="R1829" s="1">
        <v>1.6055699999999999E-2</v>
      </c>
      <c r="S1829" s="1">
        <v>5.125648E-3</v>
      </c>
      <c r="T1829" s="1">
        <v>6.8571339999999995E-2</v>
      </c>
      <c r="U1829" s="1">
        <v>0.1910029</v>
      </c>
      <c r="V1829" s="1">
        <v>3.899722E-3</v>
      </c>
      <c r="W1829" s="1">
        <v>1.295369E-3</v>
      </c>
      <c r="X1829" s="1">
        <v>1.244843E-2</v>
      </c>
      <c r="Y1829" s="1">
        <v>6.1370309999999998E-4</v>
      </c>
      <c r="Z1829" s="1">
        <f t="shared" si="79"/>
        <v>0.79948228791339782</v>
      </c>
      <c r="AA1829" s="1">
        <f t="shared" si="79"/>
        <v>7303.5843612366807</v>
      </c>
      <c r="AB1829" s="1">
        <f t="shared" si="79"/>
        <v>1.8962096443235106</v>
      </c>
      <c r="AC1829" s="1">
        <f t="shared" si="79"/>
        <v>0.2128505385063463</v>
      </c>
      <c r="AD1829" s="1">
        <f t="shared" si="79"/>
        <v>1.2433820261193098</v>
      </c>
      <c r="AE1829" s="1">
        <f t="shared" si="79"/>
        <v>2.7410247191211967</v>
      </c>
    </row>
    <row r="1830" spans="1:31" x14ac:dyDescent="0.3">
      <c r="A1830" t="s">
        <v>283</v>
      </c>
      <c r="B1830" t="s">
        <v>284</v>
      </c>
      <c r="C1830" t="s">
        <v>19</v>
      </c>
      <c r="D1830" t="s">
        <v>20</v>
      </c>
      <c r="E1830" t="s">
        <v>7</v>
      </c>
      <c r="F1830" t="s">
        <v>285</v>
      </c>
      <c r="G1830" t="s">
        <v>9</v>
      </c>
      <c r="H1830" t="s">
        <v>278</v>
      </c>
      <c r="I1830" s="2">
        <v>43279</v>
      </c>
      <c r="J1830" s="1">
        <v>7.8852539999999998</v>
      </c>
      <c r="K1830" s="1">
        <v>1.0070159999999999</v>
      </c>
      <c r="L1830" s="1">
        <v>8.5769680000000008</v>
      </c>
      <c r="M1830" s="1">
        <v>2.6151939999999999E-3</v>
      </c>
      <c r="N1830" s="1">
        <v>0.2056588</v>
      </c>
      <c r="O1830" s="1">
        <v>0.6085815</v>
      </c>
      <c r="P1830" s="1">
        <v>1.0011749999999999</v>
      </c>
      <c r="Q1830" s="1">
        <v>2.2389550000000001E-2</v>
      </c>
      <c r="R1830" s="1">
        <v>1.6055699999999999E-2</v>
      </c>
      <c r="S1830" s="1">
        <v>5.125648E-3</v>
      </c>
      <c r="T1830" s="1">
        <v>6.8571339999999995E-2</v>
      </c>
      <c r="U1830" s="1">
        <v>0.1910029</v>
      </c>
      <c r="V1830" s="1">
        <v>3.899722E-3</v>
      </c>
      <c r="W1830" s="1">
        <v>1.295369E-3</v>
      </c>
      <c r="X1830" s="1">
        <v>1.244843E-2</v>
      </c>
      <c r="Y1830" s="1">
        <v>6.1370309999999998E-4</v>
      </c>
      <c r="Z1830" s="1">
        <f t="shared" si="79"/>
        <v>0.79948228791339782</v>
      </c>
      <c r="AA1830" s="1">
        <f t="shared" si="79"/>
        <v>7303.5843612366807</v>
      </c>
      <c r="AB1830" s="1">
        <f t="shared" si="79"/>
        <v>1.8962096443235106</v>
      </c>
      <c r="AC1830" s="1">
        <f t="shared" si="79"/>
        <v>0.2128505385063463</v>
      </c>
      <c r="AD1830" s="1">
        <f t="shared" si="79"/>
        <v>1.2433820261193098</v>
      </c>
      <c r="AE1830" s="1">
        <f t="shared" si="79"/>
        <v>2.7410247191211967</v>
      </c>
    </row>
    <row r="1831" spans="1:31" x14ac:dyDescent="0.3">
      <c r="A1831" t="s">
        <v>283</v>
      </c>
      <c r="B1831" t="s">
        <v>284</v>
      </c>
      <c r="C1831" t="s">
        <v>19</v>
      </c>
      <c r="D1831" t="s">
        <v>20</v>
      </c>
      <c r="E1831" t="s">
        <v>7</v>
      </c>
      <c r="F1831" t="s">
        <v>285</v>
      </c>
      <c r="G1831" t="s">
        <v>9</v>
      </c>
      <c r="H1831" t="s">
        <v>278</v>
      </c>
      <c r="I1831" s="2">
        <v>43279</v>
      </c>
      <c r="J1831" s="1">
        <v>7.8852539999999998</v>
      </c>
      <c r="K1831" s="1">
        <v>1.0070159999999999</v>
      </c>
      <c r="L1831" s="1">
        <v>8.5769680000000008</v>
      </c>
      <c r="M1831" s="1">
        <v>2.6151939999999999E-3</v>
      </c>
      <c r="N1831" s="1">
        <v>0.2056588</v>
      </c>
      <c r="O1831" s="1">
        <v>0.6085815</v>
      </c>
      <c r="P1831" s="1">
        <v>1.0011749999999999</v>
      </c>
      <c r="Q1831" s="1">
        <v>2.2389550000000001E-2</v>
      </c>
      <c r="R1831" s="1">
        <v>1.6055699999999999E-2</v>
      </c>
      <c r="S1831" s="1">
        <v>5.125648E-3</v>
      </c>
      <c r="T1831" s="1">
        <v>6.8571339999999995E-2</v>
      </c>
      <c r="U1831" s="1">
        <v>0.1910029</v>
      </c>
      <c r="V1831" s="1">
        <v>3.899722E-3</v>
      </c>
      <c r="W1831" s="1">
        <v>1.295369E-3</v>
      </c>
      <c r="X1831" s="1">
        <v>1.244843E-2</v>
      </c>
      <c r="Y1831" s="1">
        <v>6.1370309999999998E-4</v>
      </c>
      <c r="Z1831" s="1">
        <f t="shared" si="79"/>
        <v>0.79948228791339782</v>
      </c>
      <c r="AA1831" s="1">
        <f t="shared" si="79"/>
        <v>7303.5843612366807</v>
      </c>
      <c r="AB1831" s="1">
        <f t="shared" si="79"/>
        <v>1.8962096443235106</v>
      </c>
      <c r="AC1831" s="1">
        <f t="shared" si="79"/>
        <v>0.2128505385063463</v>
      </c>
      <c r="AD1831" s="1">
        <f t="shared" si="79"/>
        <v>1.2433820261193098</v>
      </c>
      <c r="AE1831" s="1">
        <f t="shared" si="79"/>
        <v>2.7410247191211967</v>
      </c>
    </row>
    <row r="1832" spans="1:31" x14ac:dyDescent="0.3">
      <c r="A1832" t="s">
        <v>283</v>
      </c>
      <c r="B1832" t="s">
        <v>284</v>
      </c>
      <c r="C1832" t="s">
        <v>19</v>
      </c>
      <c r="D1832" t="s">
        <v>20</v>
      </c>
      <c r="E1832" t="s">
        <v>7</v>
      </c>
      <c r="F1832" t="s">
        <v>285</v>
      </c>
      <c r="G1832" t="s">
        <v>9</v>
      </c>
      <c r="H1832" t="s">
        <v>278</v>
      </c>
      <c r="I1832" s="2">
        <v>43279</v>
      </c>
      <c r="J1832" s="1">
        <v>7.8852539999999998</v>
      </c>
      <c r="K1832" s="1">
        <v>1.0070159999999999</v>
      </c>
      <c r="L1832" s="1">
        <v>8.5769680000000008</v>
      </c>
      <c r="M1832" s="1">
        <v>2.6151939999999999E-3</v>
      </c>
      <c r="N1832" s="1">
        <v>0.2056588</v>
      </c>
      <c r="O1832" s="1">
        <v>0.6085815</v>
      </c>
      <c r="P1832" s="1">
        <v>1.0011749999999999</v>
      </c>
      <c r="Q1832" s="1">
        <v>2.2389550000000001E-2</v>
      </c>
      <c r="R1832" s="1">
        <v>1.6055699999999999E-2</v>
      </c>
      <c r="S1832" s="1">
        <v>5.125648E-3</v>
      </c>
      <c r="T1832" s="1">
        <v>6.8571339999999995E-2</v>
      </c>
      <c r="U1832" s="1">
        <v>0.1910029</v>
      </c>
      <c r="V1832" s="1">
        <v>3.899722E-3</v>
      </c>
      <c r="W1832" s="1">
        <v>1.295369E-3</v>
      </c>
      <c r="X1832" s="1">
        <v>1.244843E-2</v>
      </c>
      <c r="Y1832" s="1">
        <v>6.1370309999999998E-4</v>
      </c>
      <c r="Z1832" s="1">
        <f t="shared" si="79"/>
        <v>0.79948228791339782</v>
      </c>
      <c r="AA1832" s="1">
        <f t="shared" si="79"/>
        <v>7303.5843612366807</v>
      </c>
      <c r="AB1832" s="1">
        <f t="shared" si="79"/>
        <v>1.8962096443235106</v>
      </c>
      <c r="AC1832" s="1">
        <f t="shared" si="79"/>
        <v>0.2128505385063463</v>
      </c>
      <c r="AD1832" s="1">
        <f t="shared" si="79"/>
        <v>1.2433820261193098</v>
      </c>
      <c r="AE1832" s="1">
        <f t="shared" si="79"/>
        <v>2.7410247191211967</v>
      </c>
    </row>
    <row r="1833" spans="1:31" x14ac:dyDescent="0.3">
      <c r="A1833" t="s">
        <v>283</v>
      </c>
      <c r="B1833" t="s">
        <v>284</v>
      </c>
      <c r="C1833" t="s">
        <v>19</v>
      </c>
      <c r="D1833" t="s">
        <v>20</v>
      </c>
      <c r="E1833" t="s">
        <v>7</v>
      </c>
      <c r="F1833" t="s">
        <v>285</v>
      </c>
      <c r="G1833" t="s">
        <v>9</v>
      </c>
      <c r="H1833" t="s">
        <v>278</v>
      </c>
      <c r="I1833" s="2">
        <v>43279</v>
      </c>
      <c r="J1833" s="1">
        <v>7.8852539999999998</v>
      </c>
      <c r="K1833" s="1">
        <v>1.0070159999999999</v>
      </c>
      <c r="L1833" s="1">
        <v>8.5769680000000008</v>
      </c>
      <c r="M1833" s="1">
        <v>2.6151939999999999E-3</v>
      </c>
      <c r="N1833" s="1">
        <v>0.2056588</v>
      </c>
      <c r="O1833" s="1">
        <v>0.6085815</v>
      </c>
      <c r="P1833" s="1">
        <v>1.0011749999999999</v>
      </c>
      <c r="Q1833" s="1">
        <v>2.2389550000000001E-2</v>
      </c>
      <c r="R1833" s="1">
        <v>1.6055699999999999E-2</v>
      </c>
      <c r="S1833" s="1">
        <v>5.125648E-3</v>
      </c>
      <c r="T1833" s="1">
        <v>6.8571339999999995E-2</v>
      </c>
      <c r="U1833" s="1">
        <v>0.1910029</v>
      </c>
      <c r="V1833" s="1">
        <v>3.899722E-3</v>
      </c>
      <c r="W1833" s="1">
        <v>1.295369E-3</v>
      </c>
      <c r="X1833" s="1">
        <v>1.244843E-2</v>
      </c>
      <c r="Y1833" s="1">
        <v>6.1370309999999998E-4</v>
      </c>
      <c r="Z1833" s="1">
        <f t="shared" si="79"/>
        <v>0.79948228791339782</v>
      </c>
      <c r="AA1833" s="1">
        <f t="shared" si="79"/>
        <v>7303.5843612366807</v>
      </c>
      <c r="AB1833" s="1">
        <f t="shared" si="79"/>
        <v>1.8962096443235106</v>
      </c>
      <c r="AC1833" s="1">
        <f t="shared" si="79"/>
        <v>0.2128505385063463</v>
      </c>
      <c r="AD1833" s="1">
        <f t="shared" si="79"/>
        <v>1.2433820261193098</v>
      </c>
      <c r="AE1833" s="1">
        <f t="shared" si="79"/>
        <v>2.7410247191211967</v>
      </c>
    </row>
    <row r="1834" spans="1:31" x14ac:dyDescent="0.3">
      <c r="A1834" t="s">
        <v>283</v>
      </c>
      <c r="B1834" t="s">
        <v>284</v>
      </c>
      <c r="C1834" t="s">
        <v>21</v>
      </c>
      <c r="D1834" t="s">
        <v>22</v>
      </c>
      <c r="E1834" t="s">
        <v>7</v>
      </c>
      <c r="F1834" t="s">
        <v>285</v>
      </c>
      <c r="G1834" t="s">
        <v>9</v>
      </c>
      <c r="H1834" t="s">
        <v>278</v>
      </c>
      <c r="I1834" s="2">
        <v>43279</v>
      </c>
      <c r="J1834" s="1">
        <v>6.9417489999999997</v>
      </c>
      <c r="K1834" s="1">
        <v>1.149402</v>
      </c>
      <c r="L1834" s="1">
        <v>9.7407140000000005</v>
      </c>
      <c r="M1834" s="1">
        <v>1.3715420000000001E-2</v>
      </c>
      <c r="N1834" s="1">
        <v>0.1863551</v>
      </c>
      <c r="O1834" s="1">
        <v>0.56817989999999996</v>
      </c>
      <c r="P1834" s="1">
        <v>0.83636999999999995</v>
      </c>
      <c r="Q1834" s="1">
        <v>2.157599E-2</v>
      </c>
      <c r="R1834" s="1">
        <v>1.8145270000000002E-2</v>
      </c>
      <c r="S1834" s="1">
        <v>6.9515410000000003E-3</v>
      </c>
      <c r="T1834" s="1">
        <v>8.8156310000000002E-2</v>
      </c>
      <c r="U1834" s="1">
        <v>0.24196319999999999</v>
      </c>
      <c r="V1834" s="1">
        <v>5.049792E-3</v>
      </c>
      <c r="W1834" s="1">
        <v>1.5719320000000001E-3</v>
      </c>
      <c r="X1834" s="1">
        <v>1.7808339999999999E-2</v>
      </c>
      <c r="Y1834" s="1">
        <v>8.8446420000000002E-4</v>
      </c>
      <c r="Z1834" s="1">
        <f t="shared" si="79"/>
        <v>0.90502924118293582</v>
      </c>
      <c r="AA1834" s="1">
        <f t="shared" si="79"/>
        <v>1764.1690885149708</v>
      </c>
      <c r="AB1834" s="1">
        <f t="shared" si="79"/>
        <v>2.7097686084255277</v>
      </c>
      <c r="AC1834" s="1">
        <f t="shared" si="79"/>
        <v>0.27666096600742129</v>
      </c>
      <c r="AD1834" s="1">
        <f t="shared" si="79"/>
        <v>2.1292418427251096</v>
      </c>
      <c r="AE1834" s="1">
        <f t="shared" si="79"/>
        <v>4.0992983404237764</v>
      </c>
    </row>
    <row r="1835" spans="1:31" x14ac:dyDescent="0.3">
      <c r="A1835" t="s">
        <v>283</v>
      </c>
      <c r="B1835" t="s">
        <v>284</v>
      </c>
      <c r="C1835" t="s">
        <v>21</v>
      </c>
      <c r="D1835" t="s">
        <v>22</v>
      </c>
      <c r="E1835" t="s">
        <v>7</v>
      </c>
      <c r="F1835" t="s">
        <v>285</v>
      </c>
      <c r="G1835" t="s">
        <v>9</v>
      </c>
      <c r="H1835" t="s">
        <v>278</v>
      </c>
      <c r="I1835" s="2">
        <v>43279</v>
      </c>
      <c r="J1835" s="1">
        <v>6.9417489999999997</v>
      </c>
      <c r="K1835" s="1">
        <v>1.149402</v>
      </c>
      <c r="L1835" s="1">
        <v>9.7407140000000005</v>
      </c>
      <c r="M1835" s="1">
        <v>1.3715420000000001E-2</v>
      </c>
      <c r="N1835" s="1">
        <v>0.1863551</v>
      </c>
      <c r="O1835" s="1">
        <v>0.56817989999999996</v>
      </c>
      <c r="P1835" s="1">
        <v>0.83636999999999995</v>
      </c>
      <c r="Q1835" s="1">
        <v>2.157599E-2</v>
      </c>
      <c r="R1835" s="1">
        <v>1.8145270000000002E-2</v>
      </c>
      <c r="S1835" s="1">
        <v>6.9515410000000003E-3</v>
      </c>
      <c r="T1835" s="1">
        <v>8.8156310000000002E-2</v>
      </c>
      <c r="U1835" s="1">
        <v>0.24196319999999999</v>
      </c>
      <c r="V1835" s="1">
        <v>5.049792E-3</v>
      </c>
      <c r="W1835" s="1">
        <v>1.5719320000000001E-3</v>
      </c>
      <c r="X1835" s="1">
        <v>1.7808339999999999E-2</v>
      </c>
      <c r="Y1835" s="1">
        <v>8.8446420000000002E-4</v>
      </c>
      <c r="Z1835" s="1">
        <f t="shared" si="79"/>
        <v>0.90502924118293582</v>
      </c>
      <c r="AA1835" s="1">
        <f t="shared" si="79"/>
        <v>1764.1690885149708</v>
      </c>
      <c r="AB1835" s="1">
        <f t="shared" si="79"/>
        <v>2.7097686084255277</v>
      </c>
      <c r="AC1835" s="1">
        <f t="shared" si="79"/>
        <v>0.27666096600742129</v>
      </c>
      <c r="AD1835" s="1">
        <f t="shared" si="79"/>
        <v>2.1292418427251096</v>
      </c>
      <c r="AE1835" s="1">
        <f t="shared" si="79"/>
        <v>4.0992983404237764</v>
      </c>
    </row>
    <row r="1836" spans="1:31" x14ac:dyDescent="0.3">
      <c r="A1836" t="s">
        <v>283</v>
      </c>
      <c r="B1836" t="s">
        <v>284</v>
      </c>
      <c r="C1836" t="s">
        <v>21</v>
      </c>
      <c r="D1836" t="s">
        <v>22</v>
      </c>
      <c r="E1836" t="s">
        <v>7</v>
      </c>
      <c r="F1836" t="s">
        <v>285</v>
      </c>
      <c r="G1836" t="s">
        <v>9</v>
      </c>
      <c r="H1836" t="s">
        <v>278</v>
      </c>
      <c r="I1836" s="2">
        <v>43279</v>
      </c>
      <c r="J1836" s="1">
        <v>6.9417489999999997</v>
      </c>
      <c r="K1836" s="1">
        <v>1.149402</v>
      </c>
      <c r="L1836" s="1">
        <v>9.7407140000000005</v>
      </c>
      <c r="M1836" s="1">
        <v>1.3715420000000001E-2</v>
      </c>
      <c r="N1836" s="1">
        <v>0.1863551</v>
      </c>
      <c r="O1836" s="1">
        <v>0.56817989999999996</v>
      </c>
      <c r="P1836" s="1">
        <v>0.83636999999999995</v>
      </c>
      <c r="Q1836" s="1">
        <v>2.157599E-2</v>
      </c>
      <c r="R1836" s="1">
        <v>1.8145270000000002E-2</v>
      </c>
      <c r="S1836" s="1">
        <v>6.9515410000000003E-3</v>
      </c>
      <c r="T1836" s="1">
        <v>8.8156310000000002E-2</v>
      </c>
      <c r="U1836" s="1">
        <v>0.24196319999999999</v>
      </c>
      <c r="V1836" s="1">
        <v>5.049792E-3</v>
      </c>
      <c r="W1836" s="1">
        <v>1.5719320000000001E-3</v>
      </c>
      <c r="X1836" s="1">
        <v>1.7808339999999999E-2</v>
      </c>
      <c r="Y1836" s="1">
        <v>8.8446420000000002E-4</v>
      </c>
      <c r="Z1836" s="1">
        <f t="shared" si="79"/>
        <v>0.90502924118293582</v>
      </c>
      <c r="AA1836" s="1">
        <f t="shared" si="79"/>
        <v>1764.1690885149708</v>
      </c>
      <c r="AB1836" s="1">
        <f t="shared" si="79"/>
        <v>2.7097686084255277</v>
      </c>
      <c r="AC1836" s="1">
        <f t="shared" si="79"/>
        <v>0.27666096600742129</v>
      </c>
      <c r="AD1836" s="1">
        <f t="shared" si="79"/>
        <v>2.1292418427251096</v>
      </c>
      <c r="AE1836" s="1">
        <f t="shared" si="79"/>
        <v>4.0992983404237764</v>
      </c>
    </row>
    <row r="1837" spans="1:31" x14ac:dyDescent="0.3">
      <c r="A1837" t="s">
        <v>283</v>
      </c>
      <c r="B1837" t="s">
        <v>284</v>
      </c>
      <c r="C1837" t="s">
        <v>21</v>
      </c>
      <c r="D1837" t="s">
        <v>22</v>
      </c>
      <c r="E1837" t="s">
        <v>7</v>
      </c>
      <c r="F1837" t="s">
        <v>285</v>
      </c>
      <c r="G1837" t="s">
        <v>9</v>
      </c>
      <c r="H1837" t="s">
        <v>278</v>
      </c>
      <c r="I1837" s="2">
        <v>43279</v>
      </c>
      <c r="J1837" s="1">
        <v>6.9417489999999997</v>
      </c>
      <c r="K1837" s="1">
        <v>1.149402</v>
      </c>
      <c r="L1837" s="1">
        <v>9.7407140000000005</v>
      </c>
      <c r="M1837" s="1">
        <v>1.3715420000000001E-2</v>
      </c>
      <c r="N1837" s="1">
        <v>0.1863551</v>
      </c>
      <c r="O1837" s="1">
        <v>0.56817989999999996</v>
      </c>
      <c r="P1837" s="1">
        <v>0.83636999999999995</v>
      </c>
      <c r="Q1837" s="1">
        <v>2.157599E-2</v>
      </c>
      <c r="R1837" s="1">
        <v>1.8145270000000002E-2</v>
      </c>
      <c r="S1837" s="1">
        <v>6.9515410000000003E-3</v>
      </c>
      <c r="T1837" s="1">
        <v>8.8156310000000002E-2</v>
      </c>
      <c r="U1837" s="1">
        <v>0.24196319999999999</v>
      </c>
      <c r="V1837" s="1">
        <v>5.049792E-3</v>
      </c>
      <c r="W1837" s="1">
        <v>1.5719320000000001E-3</v>
      </c>
      <c r="X1837" s="1">
        <v>1.7808339999999999E-2</v>
      </c>
      <c r="Y1837" s="1">
        <v>8.8446420000000002E-4</v>
      </c>
      <c r="Z1837" s="1">
        <f t="shared" si="79"/>
        <v>0.90502924118293582</v>
      </c>
      <c r="AA1837" s="1">
        <f t="shared" si="79"/>
        <v>1764.1690885149708</v>
      </c>
      <c r="AB1837" s="1">
        <f t="shared" si="79"/>
        <v>2.7097686084255277</v>
      </c>
      <c r="AC1837" s="1">
        <f t="shared" si="79"/>
        <v>0.27666096600742129</v>
      </c>
      <c r="AD1837" s="1">
        <f t="shared" si="79"/>
        <v>2.1292418427251096</v>
      </c>
      <c r="AE1837" s="1">
        <f t="shared" si="79"/>
        <v>4.0992983404237764</v>
      </c>
    </row>
    <row r="1838" spans="1:31" x14ac:dyDescent="0.3">
      <c r="A1838" t="s">
        <v>283</v>
      </c>
      <c r="B1838" t="s">
        <v>284</v>
      </c>
      <c r="C1838" t="s">
        <v>21</v>
      </c>
      <c r="D1838" t="s">
        <v>22</v>
      </c>
      <c r="E1838" t="s">
        <v>7</v>
      </c>
      <c r="F1838" t="s">
        <v>285</v>
      </c>
      <c r="G1838" t="s">
        <v>9</v>
      </c>
      <c r="H1838" t="s">
        <v>278</v>
      </c>
      <c r="I1838" s="2">
        <v>43279</v>
      </c>
      <c r="J1838" s="1">
        <v>6.9417489999999997</v>
      </c>
      <c r="K1838" s="1">
        <v>1.149402</v>
      </c>
      <c r="L1838" s="1">
        <v>9.7407140000000005</v>
      </c>
      <c r="M1838" s="1">
        <v>1.3715420000000001E-2</v>
      </c>
      <c r="N1838" s="1">
        <v>0.1863551</v>
      </c>
      <c r="O1838" s="1">
        <v>0.56817989999999996</v>
      </c>
      <c r="P1838" s="1">
        <v>0.83636999999999995</v>
      </c>
      <c r="Q1838" s="1">
        <v>2.157599E-2</v>
      </c>
      <c r="R1838" s="1">
        <v>1.8145270000000002E-2</v>
      </c>
      <c r="S1838" s="1">
        <v>6.9515410000000003E-3</v>
      </c>
      <c r="T1838" s="1">
        <v>8.8156310000000002E-2</v>
      </c>
      <c r="U1838" s="1">
        <v>0.24196319999999999</v>
      </c>
      <c r="V1838" s="1">
        <v>5.049792E-3</v>
      </c>
      <c r="W1838" s="1">
        <v>1.5719320000000001E-3</v>
      </c>
      <c r="X1838" s="1">
        <v>1.7808339999999999E-2</v>
      </c>
      <c r="Y1838" s="1">
        <v>8.8446420000000002E-4</v>
      </c>
      <c r="Z1838" s="1">
        <f t="shared" si="79"/>
        <v>0.90502924118293582</v>
      </c>
      <c r="AA1838" s="1">
        <f t="shared" si="79"/>
        <v>1764.1690885149708</v>
      </c>
      <c r="AB1838" s="1">
        <f t="shared" si="79"/>
        <v>2.7097686084255277</v>
      </c>
      <c r="AC1838" s="1">
        <f t="shared" si="79"/>
        <v>0.27666096600742129</v>
      </c>
      <c r="AD1838" s="1">
        <f t="shared" si="79"/>
        <v>2.1292418427251096</v>
      </c>
      <c r="AE1838" s="1">
        <f t="shared" si="79"/>
        <v>4.0992983404237764</v>
      </c>
    </row>
    <row r="1839" spans="1:31" x14ac:dyDescent="0.3">
      <c r="A1839" t="s">
        <v>283</v>
      </c>
      <c r="B1839" t="s">
        <v>284</v>
      </c>
      <c r="C1839" t="s">
        <v>21</v>
      </c>
      <c r="D1839" t="s">
        <v>22</v>
      </c>
      <c r="E1839" t="s">
        <v>7</v>
      </c>
      <c r="F1839" t="s">
        <v>285</v>
      </c>
      <c r="G1839" t="s">
        <v>9</v>
      </c>
      <c r="H1839" t="s">
        <v>278</v>
      </c>
      <c r="I1839" s="2">
        <v>43279</v>
      </c>
      <c r="J1839" s="1">
        <v>6.9417489999999997</v>
      </c>
      <c r="K1839" s="1">
        <v>1.149402</v>
      </c>
      <c r="L1839" s="1">
        <v>9.7407140000000005</v>
      </c>
      <c r="M1839" s="1">
        <v>1.3715420000000001E-2</v>
      </c>
      <c r="N1839" s="1">
        <v>0.1863551</v>
      </c>
      <c r="O1839" s="1">
        <v>0.56817989999999996</v>
      </c>
      <c r="P1839" s="1">
        <v>0.83636999999999995</v>
      </c>
      <c r="Q1839" s="1">
        <v>2.157599E-2</v>
      </c>
      <c r="R1839" s="1">
        <v>1.8145270000000002E-2</v>
      </c>
      <c r="S1839" s="1">
        <v>6.9515410000000003E-3</v>
      </c>
      <c r="T1839" s="1">
        <v>8.8156310000000002E-2</v>
      </c>
      <c r="U1839" s="1">
        <v>0.24196319999999999</v>
      </c>
      <c r="V1839" s="1">
        <v>5.049792E-3</v>
      </c>
      <c r="W1839" s="1">
        <v>1.5719320000000001E-3</v>
      </c>
      <c r="X1839" s="1">
        <v>1.7808339999999999E-2</v>
      </c>
      <c r="Y1839" s="1">
        <v>8.8446420000000002E-4</v>
      </c>
      <c r="Z1839" s="1">
        <f t="shared" si="79"/>
        <v>0.90502924118293582</v>
      </c>
      <c r="AA1839" s="1">
        <f t="shared" si="79"/>
        <v>1764.1690885149708</v>
      </c>
      <c r="AB1839" s="1">
        <f t="shared" si="79"/>
        <v>2.7097686084255277</v>
      </c>
      <c r="AC1839" s="1">
        <f t="shared" si="79"/>
        <v>0.27666096600742129</v>
      </c>
      <c r="AD1839" s="1">
        <f t="shared" si="79"/>
        <v>2.1292418427251096</v>
      </c>
      <c r="AE1839" s="1">
        <f t="shared" si="79"/>
        <v>4.0992983404237764</v>
      </c>
    </row>
    <row r="1840" spans="1:31" x14ac:dyDescent="0.3">
      <c r="A1840" t="s">
        <v>283</v>
      </c>
      <c r="B1840" t="s">
        <v>284</v>
      </c>
      <c r="C1840" t="s">
        <v>21</v>
      </c>
      <c r="D1840" t="s">
        <v>22</v>
      </c>
      <c r="E1840" t="s">
        <v>7</v>
      </c>
      <c r="F1840" t="s">
        <v>285</v>
      </c>
      <c r="G1840" t="s">
        <v>9</v>
      </c>
      <c r="H1840" t="s">
        <v>278</v>
      </c>
      <c r="I1840" s="2">
        <v>43279</v>
      </c>
      <c r="J1840" s="1">
        <v>6.9417489999999997</v>
      </c>
      <c r="K1840" s="1">
        <v>1.149402</v>
      </c>
      <c r="L1840" s="1">
        <v>9.7407140000000005</v>
      </c>
      <c r="M1840" s="1">
        <v>1.3715420000000001E-2</v>
      </c>
      <c r="N1840" s="1">
        <v>0.1863551</v>
      </c>
      <c r="O1840" s="1">
        <v>0.56817989999999996</v>
      </c>
      <c r="P1840" s="1">
        <v>0.83636999999999995</v>
      </c>
      <c r="Q1840" s="1">
        <v>2.157599E-2</v>
      </c>
      <c r="R1840" s="1">
        <v>1.8145270000000002E-2</v>
      </c>
      <c r="S1840" s="1">
        <v>6.9515410000000003E-3</v>
      </c>
      <c r="T1840" s="1">
        <v>8.8156310000000002E-2</v>
      </c>
      <c r="U1840" s="1">
        <v>0.24196319999999999</v>
      </c>
      <c r="V1840" s="1">
        <v>5.049792E-3</v>
      </c>
      <c r="W1840" s="1">
        <v>1.5719320000000001E-3</v>
      </c>
      <c r="X1840" s="1">
        <v>1.7808339999999999E-2</v>
      </c>
      <c r="Y1840" s="1">
        <v>8.8446420000000002E-4</v>
      </c>
      <c r="Z1840" s="1">
        <f t="shared" si="79"/>
        <v>0.90502924118293582</v>
      </c>
      <c r="AA1840" s="1">
        <f t="shared" si="79"/>
        <v>1764.1690885149708</v>
      </c>
      <c r="AB1840" s="1">
        <f t="shared" si="79"/>
        <v>2.7097686084255277</v>
      </c>
      <c r="AC1840" s="1">
        <f t="shared" si="79"/>
        <v>0.27666096600742129</v>
      </c>
      <c r="AD1840" s="1">
        <f t="shared" si="79"/>
        <v>2.1292418427251096</v>
      </c>
      <c r="AE1840" s="1">
        <f t="shared" si="79"/>
        <v>4.0992983404237764</v>
      </c>
    </row>
    <row r="1841" spans="1:31" x14ac:dyDescent="0.3">
      <c r="A1841" t="s">
        <v>283</v>
      </c>
      <c r="B1841" t="s">
        <v>284</v>
      </c>
      <c r="C1841" t="s">
        <v>21</v>
      </c>
      <c r="D1841" t="s">
        <v>22</v>
      </c>
      <c r="E1841" t="s">
        <v>7</v>
      </c>
      <c r="F1841" t="s">
        <v>285</v>
      </c>
      <c r="G1841" t="s">
        <v>9</v>
      </c>
      <c r="H1841" t="s">
        <v>278</v>
      </c>
      <c r="I1841" s="2">
        <v>43279</v>
      </c>
      <c r="J1841" s="1">
        <v>6.9417489999999997</v>
      </c>
      <c r="K1841" s="1">
        <v>1.149402</v>
      </c>
      <c r="L1841" s="1">
        <v>9.7407140000000005</v>
      </c>
      <c r="M1841" s="1">
        <v>1.3715420000000001E-2</v>
      </c>
      <c r="N1841" s="1">
        <v>0.1863551</v>
      </c>
      <c r="O1841" s="1">
        <v>0.56817989999999996</v>
      </c>
      <c r="P1841" s="1">
        <v>0.83636999999999995</v>
      </c>
      <c r="Q1841" s="1">
        <v>2.157599E-2</v>
      </c>
      <c r="R1841" s="1">
        <v>1.8145270000000002E-2</v>
      </c>
      <c r="S1841" s="1">
        <v>6.9515410000000003E-3</v>
      </c>
      <c r="T1841" s="1">
        <v>8.8156310000000002E-2</v>
      </c>
      <c r="U1841" s="1">
        <v>0.24196319999999999</v>
      </c>
      <c r="V1841" s="1">
        <v>5.049792E-3</v>
      </c>
      <c r="W1841" s="1">
        <v>1.5719320000000001E-3</v>
      </c>
      <c r="X1841" s="1">
        <v>1.7808339999999999E-2</v>
      </c>
      <c r="Y1841" s="1">
        <v>8.8446420000000002E-4</v>
      </c>
      <c r="Z1841" s="1">
        <f t="shared" si="79"/>
        <v>0.90502924118293582</v>
      </c>
      <c r="AA1841" s="1">
        <f t="shared" si="79"/>
        <v>1764.1690885149708</v>
      </c>
      <c r="AB1841" s="1">
        <f t="shared" si="79"/>
        <v>2.7097686084255277</v>
      </c>
      <c r="AC1841" s="1">
        <f t="shared" si="79"/>
        <v>0.27666096600742129</v>
      </c>
      <c r="AD1841" s="1">
        <f t="shared" si="79"/>
        <v>2.1292418427251096</v>
      </c>
      <c r="AE1841" s="1">
        <f t="shared" si="79"/>
        <v>4.0992983404237764</v>
      </c>
    </row>
    <row r="1842" spans="1:31" x14ac:dyDescent="0.3">
      <c r="A1842" t="s">
        <v>283</v>
      </c>
      <c r="B1842" t="s">
        <v>284</v>
      </c>
      <c r="C1842" t="s">
        <v>23</v>
      </c>
      <c r="D1842" t="s">
        <v>24</v>
      </c>
      <c r="E1842" t="s">
        <v>7</v>
      </c>
      <c r="F1842" t="s">
        <v>285</v>
      </c>
      <c r="G1842" t="s">
        <v>9</v>
      </c>
      <c r="H1842" t="s">
        <v>278</v>
      </c>
      <c r="I1842" s="2">
        <v>43279</v>
      </c>
      <c r="J1842" s="1">
        <v>6.7518479999999998</v>
      </c>
      <c r="K1842" s="1">
        <v>1.072222</v>
      </c>
      <c r="L1842" s="1">
        <v>12.19441</v>
      </c>
      <c r="M1842" s="1">
        <v>1.1761790000000001E-3</v>
      </c>
      <c r="N1842" s="1">
        <v>0.1219418</v>
      </c>
      <c r="O1842" s="1">
        <v>0.69950290000000004</v>
      </c>
      <c r="P1842" s="1">
        <v>0.79168419999999995</v>
      </c>
      <c r="Q1842" s="1">
        <v>1.5789580000000001E-2</v>
      </c>
      <c r="R1842" s="1">
        <v>4.3199540000000002E-2</v>
      </c>
      <c r="S1842" s="1">
        <v>1.7268249999999999E-2</v>
      </c>
      <c r="T1842" s="1">
        <v>0.2196535</v>
      </c>
      <c r="U1842" s="1">
        <v>0.86642350000000001</v>
      </c>
      <c r="V1842" s="1">
        <v>1.7667200000000001E-2</v>
      </c>
      <c r="W1842" s="1">
        <v>3.7234630000000002E-3</v>
      </c>
      <c r="X1842" s="1">
        <v>5.9718930000000003E-2</v>
      </c>
      <c r="Y1842" s="1">
        <v>3.2970970000000001E-3</v>
      </c>
      <c r="Z1842" s="1">
        <f t="shared" si="79"/>
        <v>1.8012638577840177</v>
      </c>
      <c r="AA1842" s="1">
        <f t="shared" si="79"/>
        <v>73664.255185647751</v>
      </c>
      <c r="AB1842" s="1">
        <f t="shared" si="79"/>
        <v>14.488223070349953</v>
      </c>
      <c r="AC1842" s="1">
        <f t="shared" si="79"/>
        <v>0.53230129567725881</v>
      </c>
      <c r="AD1842" s="1">
        <f t="shared" si="79"/>
        <v>7.5432767257449376</v>
      </c>
      <c r="AE1842" s="1">
        <f t="shared" si="79"/>
        <v>20.881473731410207</v>
      </c>
    </row>
    <row r="1843" spans="1:31" x14ac:dyDescent="0.3">
      <c r="A1843" t="s">
        <v>283</v>
      </c>
      <c r="B1843" t="s">
        <v>284</v>
      </c>
      <c r="C1843" t="s">
        <v>23</v>
      </c>
      <c r="D1843" t="s">
        <v>24</v>
      </c>
      <c r="E1843" t="s">
        <v>7</v>
      </c>
      <c r="F1843" t="s">
        <v>285</v>
      </c>
      <c r="G1843" t="s">
        <v>9</v>
      </c>
      <c r="H1843" t="s">
        <v>278</v>
      </c>
      <c r="I1843" s="2">
        <v>43279</v>
      </c>
      <c r="J1843" s="1">
        <v>6.7518479999999998</v>
      </c>
      <c r="K1843" s="1">
        <v>1.072222</v>
      </c>
      <c r="L1843" s="1">
        <v>12.19441</v>
      </c>
      <c r="M1843" s="1">
        <v>1.1761790000000001E-3</v>
      </c>
      <c r="N1843" s="1">
        <v>0.1219418</v>
      </c>
      <c r="O1843" s="1">
        <v>0.69950290000000004</v>
      </c>
      <c r="P1843" s="1">
        <v>0.79168419999999995</v>
      </c>
      <c r="Q1843" s="1">
        <v>1.5789580000000001E-2</v>
      </c>
      <c r="R1843" s="1">
        <v>4.3199540000000002E-2</v>
      </c>
      <c r="S1843" s="1">
        <v>1.7268249999999999E-2</v>
      </c>
      <c r="T1843" s="1">
        <v>0.2196535</v>
      </c>
      <c r="U1843" s="1">
        <v>0.86642350000000001</v>
      </c>
      <c r="V1843" s="1">
        <v>1.7667200000000001E-2</v>
      </c>
      <c r="W1843" s="1">
        <v>3.7234630000000002E-3</v>
      </c>
      <c r="X1843" s="1">
        <v>5.9718930000000003E-2</v>
      </c>
      <c r="Y1843" s="1">
        <v>3.2970970000000001E-3</v>
      </c>
      <c r="Z1843" s="1">
        <f t="shared" si="79"/>
        <v>1.8012638577840177</v>
      </c>
      <c r="AA1843" s="1">
        <f t="shared" si="79"/>
        <v>73664.255185647751</v>
      </c>
      <c r="AB1843" s="1">
        <f t="shared" si="79"/>
        <v>14.488223070349953</v>
      </c>
      <c r="AC1843" s="1">
        <f t="shared" si="79"/>
        <v>0.53230129567725881</v>
      </c>
      <c r="AD1843" s="1">
        <f t="shared" si="79"/>
        <v>7.5432767257449376</v>
      </c>
      <c r="AE1843" s="1">
        <f t="shared" si="79"/>
        <v>20.881473731410207</v>
      </c>
    </row>
    <row r="1844" spans="1:31" x14ac:dyDescent="0.3">
      <c r="A1844" t="s">
        <v>283</v>
      </c>
      <c r="B1844" t="s">
        <v>284</v>
      </c>
      <c r="C1844" t="s">
        <v>23</v>
      </c>
      <c r="D1844" t="s">
        <v>24</v>
      </c>
      <c r="E1844" t="s">
        <v>7</v>
      </c>
      <c r="F1844" t="s">
        <v>285</v>
      </c>
      <c r="G1844" t="s">
        <v>9</v>
      </c>
      <c r="H1844" t="s">
        <v>278</v>
      </c>
      <c r="I1844" s="2">
        <v>43279</v>
      </c>
      <c r="J1844" s="1">
        <v>6.7518479999999998</v>
      </c>
      <c r="K1844" s="1">
        <v>1.072222</v>
      </c>
      <c r="L1844" s="1">
        <v>12.19441</v>
      </c>
      <c r="M1844" s="1">
        <v>1.1761790000000001E-3</v>
      </c>
      <c r="N1844" s="1">
        <v>0.1219418</v>
      </c>
      <c r="O1844" s="1">
        <v>0.69950290000000004</v>
      </c>
      <c r="P1844" s="1">
        <v>0.79168419999999995</v>
      </c>
      <c r="Q1844" s="1">
        <v>1.5789580000000001E-2</v>
      </c>
      <c r="R1844" s="1">
        <v>4.3199540000000002E-2</v>
      </c>
      <c r="S1844" s="1">
        <v>1.7268249999999999E-2</v>
      </c>
      <c r="T1844" s="1">
        <v>0.2196535</v>
      </c>
      <c r="U1844" s="1">
        <v>0.86642350000000001</v>
      </c>
      <c r="V1844" s="1">
        <v>1.7667200000000001E-2</v>
      </c>
      <c r="W1844" s="1">
        <v>3.7234630000000002E-3</v>
      </c>
      <c r="X1844" s="1">
        <v>5.9718930000000003E-2</v>
      </c>
      <c r="Y1844" s="1">
        <v>3.2970970000000001E-3</v>
      </c>
      <c r="Z1844" s="1">
        <f t="shared" si="79"/>
        <v>1.8012638577840177</v>
      </c>
      <c r="AA1844" s="1">
        <f t="shared" si="79"/>
        <v>73664.255185647751</v>
      </c>
      <c r="AB1844" s="1">
        <f t="shared" si="79"/>
        <v>14.488223070349953</v>
      </c>
      <c r="AC1844" s="1">
        <f t="shared" si="79"/>
        <v>0.53230129567725881</v>
      </c>
      <c r="AD1844" s="1">
        <f t="shared" si="79"/>
        <v>7.5432767257449376</v>
      </c>
      <c r="AE1844" s="1">
        <f t="shared" si="79"/>
        <v>20.881473731410207</v>
      </c>
    </row>
    <row r="1845" spans="1:31" x14ac:dyDescent="0.3">
      <c r="A1845" t="s">
        <v>283</v>
      </c>
      <c r="B1845" t="s">
        <v>284</v>
      </c>
      <c r="C1845" t="s">
        <v>23</v>
      </c>
      <c r="D1845" t="s">
        <v>24</v>
      </c>
      <c r="E1845" t="s">
        <v>7</v>
      </c>
      <c r="F1845" t="s">
        <v>285</v>
      </c>
      <c r="G1845" t="s">
        <v>9</v>
      </c>
      <c r="H1845" t="s">
        <v>278</v>
      </c>
      <c r="I1845" s="2">
        <v>43279</v>
      </c>
      <c r="J1845" s="1">
        <v>6.7518479999999998</v>
      </c>
      <c r="K1845" s="1">
        <v>1.072222</v>
      </c>
      <c r="L1845" s="1">
        <v>12.19441</v>
      </c>
      <c r="M1845" s="1">
        <v>1.1761790000000001E-3</v>
      </c>
      <c r="N1845" s="1">
        <v>0.1219418</v>
      </c>
      <c r="O1845" s="1">
        <v>0.69950290000000004</v>
      </c>
      <c r="P1845" s="1">
        <v>0.79168419999999995</v>
      </c>
      <c r="Q1845" s="1">
        <v>1.5789580000000001E-2</v>
      </c>
      <c r="R1845" s="1">
        <v>4.3199540000000002E-2</v>
      </c>
      <c r="S1845" s="1">
        <v>1.7268249999999999E-2</v>
      </c>
      <c r="T1845" s="1">
        <v>0.2196535</v>
      </c>
      <c r="U1845" s="1">
        <v>0.86642350000000001</v>
      </c>
      <c r="V1845" s="1">
        <v>1.7667200000000001E-2</v>
      </c>
      <c r="W1845" s="1">
        <v>3.7234630000000002E-3</v>
      </c>
      <c r="X1845" s="1">
        <v>5.9718930000000003E-2</v>
      </c>
      <c r="Y1845" s="1">
        <v>3.2970970000000001E-3</v>
      </c>
      <c r="Z1845" s="1">
        <f t="shared" si="79"/>
        <v>1.8012638577840177</v>
      </c>
      <c r="AA1845" s="1">
        <f t="shared" si="79"/>
        <v>73664.255185647751</v>
      </c>
      <c r="AB1845" s="1">
        <f t="shared" si="79"/>
        <v>14.488223070349953</v>
      </c>
      <c r="AC1845" s="1">
        <f t="shared" si="79"/>
        <v>0.53230129567725881</v>
      </c>
      <c r="AD1845" s="1">
        <f t="shared" si="79"/>
        <v>7.5432767257449376</v>
      </c>
      <c r="AE1845" s="1">
        <f t="shared" si="79"/>
        <v>20.881473731410207</v>
      </c>
    </row>
    <row r="1846" spans="1:31" x14ac:dyDescent="0.3">
      <c r="A1846" t="s">
        <v>283</v>
      </c>
      <c r="B1846" t="s">
        <v>284</v>
      </c>
      <c r="C1846" t="s">
        <v>23</v>
      </c>
      <c r="D1846" t="s">
        <v>24</v>
      </c>
      <c r="E1846" t="s">
        <v>7</v>
      </c>
      <c r="F1846" t="s">
        <v>285</v>
      </c>
      <c r="G1846" t="s">
        <v>9</v>
      </c>
      <c r="H1846" t="s">
        <v>278</v>
      </c>
      <c r="I1846" s="2">
        <v>43279</v>
      </c>
      <c r="J1846" s="1">
        <v>6.7518479999999998</v>
      </c>
      <c r="K1846" s="1">
        <v>1.072222</v>
      </c>
      <c r="L1846" s="1">
        <v>12.19441</v>
      </c>
      <c r="M1846" s="1">
        <v>1.1761790000000001E-3</v>
      </c>
      <c r="N1846" s="1">
        <v>0.1219418</v>
      </c>
      <c r="O1846" s="1">
        <v>0.69950290000000004</v>
      </c>
      <c r="P1846" s="1">
        <v>0.79168419999999995</v>
      </c>
      <c r="Q1846" s="1">
        <v>1.5789580000000001E-2</v>
      </c>
      <c r="R1846" s="1">
        <v>4.3199540000000002E-2</v>
      </c>
      <c r="S1846" s="1">
        <v>1.7268249999999999E-2</v>
      </c>
      <c r="T1846" s="1">
        <v>0.2196535</v>
      </c>
      <c r="U1846" s="1">
        <v>0.86642350000000001</v>
      </c>
      <c r="V1846" s="1">
        <v>1.7667200000000001E-2</v>
      </c>
      <c r="W1846" s="1">
        <v>3.7234630000000002E-3</v>
      </c>
      <c r="X1846" s="1">
        <v>5.9718930000000003E-2</v>
      </c>
      <c r="Y1846" s="1">
        <v>3.2970970000000001E-3</v>
      </c>
      <c r="Z1846" s="1">
        <f t="shared" si="79"/>
        <v>1.8012638577840177</v>
      </c>
      <c r="AA1846" s="1">
        <f t="shared" si="79"/>
        <v>73664.255185647751</v>
      </c>
      <c r="AB1846" s="1">
        <f t="shared" si="79"/>
        <v>14.488223070349953</v>
      </c>
      <c r="AC1846" s="1">
        <f t="shared" si="79"/>
        <v>0.53230129567725881</v>
      </c>
      <c r="AD1846" s="1">
        <f t="shared" si="79"/>
        <v>7.5432767257449376</v>
      </c>
      <c r="AE1846" s="1">
        <f t="shared" si="79"/>
        <v>20.881473731410207</v>
      </c>
    </row>
    <row r="1847" spans="1:31" x14ac:dyDescent="0.3">
      <c r="A1847" t="s">
        <v>283</v>
      </c>
      <c r="B1847" t="s">
        <v>284</v>
      </c>
      <c r="C1847" t="s">
        <v>23</v>
      </c>
      <c r="D1847" t="s">
        <v>24</v>
      </c>
      <c r="E1847" t="s">
        <v>7</v>
      </c>
      <c r="F1847" t="s">
        <v>285</v>
      </c>
      <c r="G1847" t="s">
        <v>9</v>
      </c>
      <c r="H1847" t="s">
        <v>278</v>
      </c>
      <c r="I1847" s="2">
        <v>43279</v>
      </c>
      <c r="J1847" s="1">
        <v>6.7518479999999998</v>
      </c>
      <c r="K1847" s="1">
        <v>1.072222</v>
      </c>
      <c r="L1847" s="1">
        <v>12.19441</v>
      </c>
      <c r="M1847" s="1">
        <v>1.1761790000000001E-3</v>
      </c>
      <c r="N1847" s="1">
        <v>0.1219418</v>
      </c>
      <c r="O1847" s="1">
        <v>0.69950290000000004</v>
      </c>
      <c r="P1847" s="1">
        <v>0.79168419999999995</v>
      </c>
      <c r="Q1847" s="1">
        <v>1.5789580000000001E-2</v>
      </c>
      <c r="R1847" s="1">
        <v>4.3199540000000002E-2</v>
      </c>
      <c r="S1847" s="1">
        <v>1.7268249999999999E-2</v>
      </c>
      <c r="T1847" s="1">
        <v>0.2196535</v>
      </c>
      <c r="U1847" s="1">
        <v>0.86642350000000001</v>
      </c>
      <c r="V1847" s="1">
        <v>1.7667200000000001E-2</v>
      </c>
      <c r="W1847" s="1">
        <v>3.7234630000000002E-3</v>
      </c>
      <c r="X1847" s="1">
        <v>5.9718930000000003E-2</v>
      </c>
      <c r="Y1847" s="1">
        <v>3.2970970000000001E-3</v>
      </c>
      <c r="Z1847" s="1">
        <f t="shared" si="79"/>
        <v>1.8012638577840177</v>
      </c>
      <c r="AA1847" s="1">
        <f t="shared" si="79"/>
        <v>73664.255185647751</v>
      </c>
      <c r="AB1847" s="1">
        <f t="shared" si="79"/>
        <v>14.488223070349953</v>
      </c>
      <c r="AC1847" s="1">
        <f t="shared" si="79"/>
        <v>0.53230129567725881</v>
      </c>
      <c r="AD1847" s="1">
        <f t="shared" si="79"/>
        <v>7.5432767257449376</v>
      </c>
      <c r="AE1847" s="1">
        <f t="shared" si="79"/>
        <v>20.881473731410207</v>
      </c>
    </row>
    <row r="1848" spans="1:31" x14ac:dyDescent="0.3">
      <c r="A1848" t="s">
        <v>283</v>
      </c>
      <c r="B1848" t="s">
        <v>284</v>
      </c>
      <c r="C1848" t="s">
        <v>23</v>
      </c>
      <c r="D1848" t="s">
        <v>24</v>
      </c>
      <c r="E1848" t="s">
        <v>7</v>
      </c>
      <c r="F1848" t="s">
        <v>285</v>
      </c>
      <c r="G1848" t="s">
        <v>9</v>
      </c>
      <c r="H1848" t="s">
        <v>278</v>
      </c>
      <c r="I1848" s="2">
        <v>43279</v>
      </c>
      <c r="J1848" s="1">
        <v>6.7518479999999998</v>
      </c>
      <c r="K1848" s="1">
        <v>1.072222</v>
      </c>
      <c r="L1848" s="1">
        <v>12.19441</v>
      </c>
      <c r="M1848" s="1">
        <v>1.1761790000000001E-3</v>
      </c>
      <c r="N1848" s="1">
        <v>0.1219418</v>
      </c>
      <c r="O1848" s="1">
        <v>0.69950290000000004</v>
      </c>
      <c r="P1848" s="1">
        <v>0.79168419999999995</v>
      </c>
      <c r="Q1848" s="1">
        <v>1.5789580000000001E-2</v>
      </c>
      <c r="R1848" s="1">
        <v>4.3199540000000002E-2</v>
      </c>
      <c r="S1848" s="1">
        <v>1.7268249999999999E-2</v>
      </c>
      <c r="T1848" s="1">
        <v>0.2196535</v>
      </c>
      <c r="U1848" s="1">
        <v>0.86642350000000001</v>
      </c>
      <c r="V1848" s="1">
        <v>1.7667200000000001E-2</v>
      </c>
      <c r="W1848" s="1">
        <v>3.7234630000000002E-3</v>
      </c>
      <c r="X1848" s="1">
        <v>5.9718930000000003E-2</v>
      </c>
      <c r="Y1848" s="1">
        <v>3.2970970000000001E-3</v>
      </c>
      <c r="Z1848" s="1">
        <f t="shared" si="79"/>
        <v>1.8012638577840177</v>
      </c>
      <c r="AA1848" s="1">
        <f t="shared" si="79"/>
        <v>73664.255185647751</v>
      </c>
      <c r="AB1848" s="1">
        <f t="shared" si="79"/>
        <v>14.488223070349953</v>
      </c>
      <c r="AC1848" s="1">
        <f t="shared" si="79"/>
        <v>0.53230129567725881</v>
      </c>
      <c r="AD1848" s="1">
        <f t="shared" si="79"/>
        <v>7.5432767257449376</v>
      </c>
      <c r="AE1848" s="1">
        <f t="shared" si="79"/>
        <v>20.881473731410207</v>
      </c>
    </row>
    <row r="1849" spans="1:31" x14ac:dyDescent="0.3">
      <c r="A1849" t="s">
        <v>283</v>
      </c>
      <c r="B1849" t="s">
        <v>284</v>
      </c>
      <c r="C1849" t="s">
        <v>23</v>
      </c>
      <c r="D1849" t="s">
        <v>24</v>
      </c>
      <c r="E1849" t="s">
        <v>7</v>
      </c>
      <c r="F1849" t="s">
        <v>285</v>
      </c>
      <c r="G1849" t="s">
        <v>9</v>
      </c>
      <c r="H1849" t="s">
        <v>278</v>
      </c>
      <c r="I1849" s="2">
        <v>43279</v>
      </c>
      <c r="J1849" s="1">
        <v>6.7518479999999998</v>
      </c>
      <c r="K1849" s="1">
        <v>1.072222</v>
      </c>
      <c r="L1849" s="1">
        <v>12.19441</v>
      </c>
      <c r="M1849" s="1">
        <v>1.1761790000000001E-3</v>
      </c>
      <c r="N1849" s="1">
        <v>0.1219418</v>
      </c>
      <c r="O1849" s="1">
        <v>0.69950290000000004</v>
      </c>
      <c r="P1849" s="1">
        <v>0.79168419999999995</v>
      </c>
      <c r="Q1849" s="1">
        <v>1.5789580000000001E-2</v>
      </c>
      <c r="R1849" s="1">
        <v>4.3199540000000002E-2</v>
      </c>
      <c r="S1849" s="1">
        <v>1.7268249999999999E-2</v>
      </c>
      <c r="T1849" s="1">
        <v>0.2196535</v>
      </c>
      <c r="U1849" s="1">
        <v>0.86642350000000001</v>
      </c>
      <c r="V1849" s="1">
        <v>1.7667200000000001E-2</v>
      </c>
      <c r="W1849" s="1">
        <v>3.7234630000000002E-3</v>
      </c>
      <c r="X1849" s="1">
        <v>5.9718930000000003E-2</v>
      </c>
      <c r="Y1849" s="1">
        <v>3.2970970000000001E-3</v>
      </c>
      <c r="Z1849" s="1">
        <f t="shared" si="79"/>
        <v>1.8012638577840177</v>
      </c>
      <c r="AA1849" s="1">
        <f t="shared" si="79"/>
        <v>73664.255185647751</v>
      </c>
      <c r="AB1849" s="1">
        <f t="shared" si="79"/>
        <v>14.488223070349953</v>
      </c>
      <c r="AC1849" s="1">
        <f t="shared" si="79"/>
        <v>0.53230129567725881</v>
      </c>
      <c r="AD1849" s="1">
        <f t="shared" si="79"/>
        <v>7.5432767257449376</v>
      </c>
      <c r="AE1849" s="1">
        <f t="shared" si="79"/>
        <v>20.881473731410207</v>
      </c>
    </row>
    <row r="1850" spans="1:31" x14ac:dyDescent="0.3">
      <c r="A1850" t="s">
        <v>283</v>
      </c>
      <c r="B1850" t="s">
        <v>284</v>
      </c>
      <c r="C1850" t="s">
        <v>5</v>
      </c>
      <c r="D1850" t="s">
        <v>25</v>
      </c>
      <c r="E1850" t="s">
        <v>7</v>
      </c>
      <c r="F1850" t="s">
        <v>285</v>
      </c>
      <c r="G1850" t="s">
        <v>9</v>
      </c>
      <c r="H1850" t="s">
        <v>278</v>
      </c>
      <c r="I1850" s="2">
        <v>43279</v>
      </c>
      <c r="J1850" s="1">
        <v>8.5495199999999993</v>
      </c>
      <c r="K1850" s="1">
        <v>1.238329</v>
      </c>
      <c r="L1850" s="1">
        <v>9.5725960000000008</v>
      </c>
      <c r="M1850" s="1">
        <v>4.633006</v>
      </c>
      <c r="N1850" s="1">
        <v>8.3236309999999994E-2</v>
      </c>
      <c r="O1850" s="1">
        <v>0.80114240000000003</v>
      </c>
      <c r="P1850" s="1">
        <v>1.8013920000000001</v>
      </c>
      <c r="Q1850" s="1">
        <v>2.8818750000000001E-2</v>
      </c>
      <c r="R1850" s="1">
        <v>2.0746830000000001E-2</v>
      </c>
      <c r="S1850" s="1">
        <v>6.9566580000000001E-3</v>
      </c>
      <c r="T1850" s="1">
        <v>0.1346677</v>
      </c>
      <c r="U1850" s="1">
        <v>0.39333960000000001</v>
      </c>
      <c r="V1850" s="1">
        <v>7.9155179999999999E-3</v>
      </c>
      <c r="W1850" s="1">
        <v>2.2648730000000001E-3</v>
      </c>
      <c r="X1850" s="1">
        <v>2.5431209999999999E-2</v>
      </c>
      <c r="Y1850" s="1">
        <v>1.24912E-3</v>
      </c>
      <c r="Z1850" s="1">
        <f t="shared" ref="Z1850:AE1892" si="80">T1850/L1850*100</f>
        <v>1.4068043820088092</v>
      </c>
      <c r="AA1850" s="1">
        <f t="shared" si="80"/>
        <v>8.4899436780353827</v>
      </c>
      <c r="AB1850" s="1">
        <f t="shared" si="80"/>
        <v>9.5096935460017384</v>
      </c>
      <c r="AC1850" s="1">
        <f t="shared" si="80"/>
        <v>0.28270542165787255</v>
      </c>
      <c r="AD1850" s="1">
        <f t="shared" si="80"/>
        <v>1.4117532441578513</v>
      </c>
      <c r="AE1850" s="1">
        <f t="shared" si="80"/>
        <v>4.334400346996313</v>
      </c>
    </row>
    <row r="1851" spans="1:31" x14ac:dyDescent="0.3">
      <c r="A1851" t="s">
        <v>283</v>
      </c>
      <c r="B1851" t="s">
        <v>284</v>
      </c>
      <c r="C1851" t="s">
        <v>5</v>
      </c>
      <c r="D1851" t="s">
        <v>25</v>
      </c>
      <c r="E1851" t="s">
        <v>7</v>
      </c>
      <c r="F1851" t="s">
        <v>285</v>
      </c>
      <c r="G1851" t="s">
        <v>9</v>
      </c>
      <c r="H1851" t="s">
        <v>278</v>
      </c>
      <c r="I1851" s="2">
        <v>43279</v>
      </c>
      <c r="J1851" s="1">
        <v>8.5495199999999993</v>
      </c>
      <c r="K1851" s="1">
        <v>1.238329</v>
      </c>
      <c r="L1851" s="1">
        <v>9.5725960000000008</v>
      </c>
      <c r="M1851" s="1">
        <v>4.633006</v>
      </c>
      <c r="N1851" s="1">
        <v>8.3236309999999994E-2</v>
      </c>
      <c r="O1851" s="1">
        <v>0.80114240000000003</v>
      </c>
      <c r="P1851" s="1">
        <v>1.8013920000000001</v>
      </c>
      <c r="Q1851" s="1">
        <v>2.8818750000000001E-2</v>
      </c>
      <c r="R1851" s="1">
        <v>2.0746830000000001E-2</v>
      </c>
      <c r="S1851" s="1">
        <v>6.9566580000000001E-3</v>
      </c>
      <c r="T1851" s="1">
        <v>0.1346677</v>
      </c>
      <c r="U1851" s="1">
        <v>0.39333960000000001</v>
      </c>
      <c r="V1851" s="1">
        <v>7.9155179999999999E-3</v>
      </c>
      <c r="W1851" s="1">
        <v>2.2648730000000001E-3</v>
      </c>
      <c r="X1851" s="1">
        <v>2.5431209999999999E-2</v>
      </c>
      <c r="Y1851" s="1">
        <v>1.24912E-3</v>
      </c>
      <c r="Z1851" s="1">
        <f t="shared" si="80"/>
        <v>1.4068043820088092</v>
      </c>
      <c r="AA1851" s="1">
        <f t="shared" si="80"/>
        <v>8.4899436780353827</v>
      </c>
      <c r="AB1851" s="1">
        <f t="shared" si="80"/>
        <v>9.5096935460017384</v>
      </c>
      <c r="AC1851" s="1">
        <f t="shared" si="80"/>
        <v>0.28270542165787255</v>
      </c>
      <c r="AD1851" s="1">
        <f t="shared" si="80"/>
        <v>1.4117532441578513</v>
      </c>
      <c r="AE1851" s="1">
        <f t="shared" si="80"/>
        <v>4.334400346996313</v>
      </c>
    </row>
    <row r="1852" spans="1:31" x14ac:dyDescent="0.3">
      <c r="A1852" t="s">
        <v>283</v>
      </c>
      <c r="B1852" t="s">
        <v>284</v>
      </c>
      <c r="C1852" t="s">
        <v>5</v>
      </c>
      <c r="D1852" t="s">
        <v>25</v>
      </c>
      <c r="E1852" t="s">
        <v>7</v>
      </c>
      <c r="F1852" t="s">
        <v>285</v>
      </c>
      <c r="G1852" t="s">
        <v>9</v>
      </c>
      <c r="H1852" t="s">
        <v>278</v>
      </c>
      <c r="I1852" s="2">
        <v>43279</v>
      </c>
      <c r="J1852" s="1">
        <v>8.5495199999999993</v>
      </c>
      <c r="K1852" s="1">
        <v>1.238329</v>
      </c>
      <c r="L1852" s="1">
        <v>9.5725960000000008</v>
      </c>
      <c r="M1852" s="1">
        <v>4.633006</v>
      </c>
      <c r="N1852" s="1">
        <v>8.3236309999999994E-2</v>
      </c>
      <c r="O1852" s="1">
        <v>0.80114240000000003</v>
      </c>
      <c r="P1852" s="1">
        <v>1.8013920000000001</v>
      </c>
      <c r="Q1852" s="1">
        <v>2.8818750000000001E-2</v>
      </c>
      <c r="R1852" s="1">
        <v>2.0746830000000001E-2</v>
      </c>
      <c r="S1852" s="1">
        <v>6.9566580000000001E-3</v>
      </c>
      <c r="T1852" s="1">
        <v>0.1346677</v>
      </c>
      <c r="U1852" s="1">
        <v>0.39333960000000001</v>
      </c>
      <c r="V1852" s="1">
        <v>7.9155179999999999E-3</v>
      </c>
      <c r="W1852" s="1">
        <v>2.2648730000000001E-3</v>
      </c>
      <c r="X1852" s="1">
        <v>2.5431209999999999E-2</v>
      </c>
      <c r="Y1852" s="1">
        <v>1.24912E-3</v>
      </c>
      <c r="Z1852" s="1">
        <f t="shared" si="80"/>
        <v>1.4068043820088092</v>
      </c>
      <c r="AA1852" s="1">
        <f t="shared" si="80"/>
        <v>8.4899436780353827</v>
      </c>
      <c r="AB1852" s="1">
        <f t="shared" si="80"/>
        <v>9.5096935460017384</v>
      </c>
      <c r="AC1852" s="1">
        <f t="shared" si="80"/>
        <v>0.28270542165787255</v>
      </c>
      <c r="AD1852" s="1">
        <f t="shared" si="80"/>
        <v>1.4117532441578513</v>
      </c>
      <c r="AE1852" s="1">
        <f t="shared" si="80"/>
        <v>4.334400346996313</v>
      </c>
    </row>
    <row r="1853" spans="1:31" x14ac:dyDescent="0.3">
      <c r="A1853" t="s">
        <v>283</v>
      </c>
      <c r="B1853" t="s">
        <v>284</v>
      </c>
      <c r="C1853" t="s">
        <v>5</v>
      </c>
      <c r="D1853" t="s">
        <v>25</v>
      </c>
      <c r="E1853" t="s">
        <v>7</v>
      </c>
      <c r="F1853" t="s">
        <v>285</v>
      </c>
      <c r="G1853" t="s">
        <v>9</v>
      </c>
      <c r="H1853" t="s">
        <v>278</v>
      </c>
      <c r="I1853" s="2">
        <v>43279</v>
      </c>
      <c r="J1853" s="1">
        <v>8.5495199999999993</v>
      </c>
      <c r="K1853" s="1">
        <v>1.238329</v>
      </c>
      <c r="L1853" s="1">
        <v>9.5725960000000008</v>
      </c>
      <c r="M1853" s="1">
        <v>4.633006</v>
      </c>
      <c r="N1853" s="1">
        <v>8.3236309999999994E-2</v>
      </c>
      <c r="O1853" s="1">
        <v>0.80114240000000003</v>
      </c>
      <c r="P1853" s="1">
        <v>1.8013920000000001</v>
      </c>
      <c r="Q1853" s="1">
        <v>2.8818750000000001E-2</v>
      </c>
      <c r="R1853" s="1">
        <v>2.0746830000000001E-2</v>
      </c>
      <c r="S1853" s="1">
        <v>6.9566580000000001E-3</v>
      </c>
      <c r="T1853" s="1">
        <v>0.1346677</v>
      </c>
      <c r="U1853" s="1">
        <v>0.39333960000000001</v>
      </c>
      <c r="V1853" s="1">
        <v>7.9155179999999999E-3</v>
      </c>
      <c r="W1853" s="1">
        <v>2.2648730000000001E-3</v>
      </c>
      <c r="X1853" s="1">
        <v>2.5431209999999999E-2</v>
      </c>
      <c r="Y1853" s="1">
        <v>1.24912E-3</v>
      </c>
      <c r="Z1853" s="1">
        <f t="shared" si="80"/>
        <v>1.4068043820088092</v>
      </c>
      <c r="AA1853" s="1">
        <f t="shared" si="80"/>
        <v>8.4899436780353827</v>
      </c>
      <c r="AB1853" s="1">
        <f t="shared" si="80"/>
        <v>9.5096935460017384</v>
      </c>
      <c r="AC1853" s="1">
        <f t="shared" si="80"/>
        <v>0.28270542165787255</v>
      </c>
      <c r="AD1853" s="1">
        <f t="shared" si="80"/>
        <v>1.4117532441578513</v>
      </c>
      <c r="AE1853" s="1">
        <f t="shared" si="80"/>
        <v>4.334400346996313</v>
      </c>
    </row>
    <row r="1854" spans="1:31" x14ac:dyDescent="0.3">
      <c r="A1854" t="s">
        <v>283</v>
      </c>
      <c r="B1854" t="s">
        <v>284</v>
      </c>
      <c r="C1854" t="s">
        <v>5</v>
      </c>
      <c r="D1854" t="s">
        <v>25</v>
      </c>
      <c r="E1854" t="s">
        <v>7</v>
      </c>
      <c r="F1854" t="s">
        <v>285</v>
      </c>
      <c r="G1854" t="s">
        <v>9</v>
      </c>
      <c r="H1854" t="s">
        <v>278</v>
      </c>
      <c r="I1854" s="2">
        <v>43279</v>
      </c>
      <c r="J1854" s="1">
        <v>8.5495199999999993</v>
      </c>
      <c r="K1854" s="1">
        <v>1.238329</v>
      </c>
      <c r="L1854" s="1">
        <v>9.5725960000000008</v>
      </c>
      <c r="M1854" s="1">
        <v>4.633006</v>
      </c>
      <c r="N1854" s="1">
        <v>8.3236309999999994E-2</v>
      </c>
      <c r="O1854" s="1">
        <v>0.80114240000000003</v>
      </c>
      <c r="P1854" s="1">
        <v>1.8013920000000001</v>
      </c>
      <c r="Q1854" s="1">
        <v>2.8818750000000001E-2</v>
      </c>
      <c r="R1854" s="1">
        <v>2.0746830000000001E-2</v>
      </c>
      <c r="S1854" s="1">
        <v>6.9566580000000001E-3</v>
      </c>
      <c r="T1854" s="1">
        <v>0.1346677</v>
      </c>
      <c r="U1854" s="1">
        <v>0.39333960000000001</v>
      </c>
      <c r="V1854" s="1">
        <v>7.9155179999999999E-3</v>
      </c>
      <c r="W1854" s="1">
        <v>2.2648730000000001E-3</v>
      </c>
      <c r="X1854" s="1">
        <v>2.5431209999999999E-2</v>
      </c>
      <c r="Y1854" s="1">
        <v>1.24912E-3</v>
      </c>
      <c r="Z1854" s="1">
        <f t="shared" si="80"/>
        <v>1.4068043820088092</v>
      </c>
      <c r="AA1854" s="1">
        <f t="shared" si="80"/>
        <v>8.4899436780353827</v>
      </c>
      <c r="AB1854" s="1">
        <f t="shared" si="80"/>
        <v>9.5096935460017384</v>
      </c>
      <c r="AC1854" s="1">
        <f t="shared" si="80"/>
        <v>0.28270542165787255</v>
      </c>
      <c r="AD1854" s="1">
        <f t="shared" si="80"/>
        <v>1.4117532441578513</v>
      </c>
      <c r="AE1854" s="1">
        <f t="shared" si="80"/>
        <v>4.334400346996313</v>
      </c>
    </row>
    <row r="1855" spans="1:31" x14ac:dyDescent="0.3">
      <c r="A1855" t="s">
        <v>283</v>
      </c>
      <c r="B1855" t="s">
        <v>284</v>
      </c>
      <c r="C1855" t="s">
        <v>5</v>
      </c>
      <c r="D1855" t="s">
        <v>25</v>
      </c>
      <c r="E1855" t="s">
        <v>7</v>
      </c>
      <c r="F1855" t="s">
        <v>285</v>
      </c>
      <c r="G1855" t="s">
        <v>9</v>
      </c>
      <c r="H1855" t="s">
        <v>278</v>
      </c>
      <c r="I1855" s="2">
        <v>43279</v>
      </c>
      <c r="J1855" s="1">
        <v>8.5495199999999993</v>
      </c>
      <c r="K1855" s="1">
        <v>1.238329</v>
      </c>
      <c r="L1855" s="1">
        <v>9.5725960000000008</v>
      </c>
      <c r="M1855" s="1">
        <v>4.633006</v>
      </c>
      <c r="N1855" s="1">
        <v>8.3236309999999994E-2</v>
      </c>
      <c r="O1855" s="1">
        <v>0.80114240000000003</v>
      </c>
      <c r="P1855" s="1">
        <v>1.8013920000000001</v>
      </c>
      <c r="Q1855" s="1">
        <v>2.8818750000000001E-2</v>
      </c>
      <c r="R1855" s="1">
        <v>2.0746830000000001E-2</v>
      </c>
      <c r="S1855" s="1">
        <v>6.9566580000000001E-3</v>
      </c>
      <c r="T1855" s="1">
        <v>0.1346677</v>
      </c>
      <c r="U1855" s="1">
        <v>0.39333960000000001</v>
      </c>
      <c r="V1855" s="1">
        <v>7.9155179999999999E-3</v>
      </c>
      <c r="W1855" s="1">
        <v>2.2648730000000001E-3</v>
      </c>
      <c r="X1855" s="1">
        <v>2.5431209999999999E-2</v>
      </c>
      <c r="Y1855" s="1">
        <v>1.24912E-3</v>
      </c>
      <c r="Z1855" s="1">
        <f t="shared" si="80"/>
        <v>1.4068043820088092</v>
      </c>
      <c r="AA1855" s="1">
        <f t="shared" si="80"/>
        <v>8.4899436780353827</v>
      </c>
      <c r="AB1855" s="1">
        <f t="shared" si="80"/>
        <v>9.5096935460017384</v>
      </c>
      <c r="AC1855" s="1">
        <f t="shared" si="80"/>
        <v>0.28270542165787255</v>
      </c>
      <c r="AD1855" s="1">
        <f t="shared" si="80"/>
        <v>1.4117532441578513</v>
      </c>
      <c r="AE1855" s="1">
        <f t="shared" si="80"/>
        <v>4.334400346996313</v>
      </c>
    </row>
    <row r="1856" spans="1:31" x14ac:dyDescent="0.3">
      <c r="A1856" t="s">
        <v>283</v>
      </c>
      <c r="B1856" t="s">
        <v>284</v>
      </c>
      <c r="C1856" t="s">
        <v>5</v>
      </c>
      <c r="D1856" t="s">
        <v>25</v>
      </c>
      <c r="E1856" t="s">
        <v>7</v>
      </c>
      <c r="F1856" t="s">
        <v>285</v>
      </c>
      <c r="G1856" t="s">
        <v>9</v>
      </c>
      <c r="H1856" t="s">
        <v>278</v>
      </c>
      <c r="I1856" s="2">
        <v>43279</v>
      </c>
      <c r="J1856" s="1">
        <v>8.5495199999999993</v>
      </c>
      <c r="K1856" s="1">
        <v>1.238329</v>
      </c>
      <c r="L1856" s="1">
        <v>9.5725960000000008</v>
      </c>
      <c r="M1856" s="1">
        <v>4.633006</v>
      </c>
      <c r="N1856" s="1">
        <v>8.3236309999999994E-2</v>
      </c>
      <c r="O1856" s="1">
        <v>0.80114240000000003</v>
      </c>
      <c r="P1856" s="1">
        <v>1.8013920000000001</v>
      </c>
      <c r="Q1856" s="1">
        <v>2.8818750000000001E-2</v>
      </c>
      <c r="R1856" s="1">
        <v>2.0746830000000001E-2</v>
      </c>
      <c r="S1856" s="1">
        <v>6.9566580000000001E-3</v>
      </c>
      <c r="T1856" s="1">
        <v>0.1346677</v>
      </c>
      <c r="U1856" s="1">
        <v>0.39333960000000001</v>
      </c>
      <c r="V1856" s="1">
        <v>7.9155179999999999E-3</v>
      </c>
      <c r="W1856" s="1">
        <v>2.2648730000000001E-3</v>
      </c>
      <c r="X1856" s="1">
        <v>2.5431209999999999E-2</v>
      </c>
      <c r="Y1856" s="1">
        <v>1.24912E-3</v>
      </c>
      <c r="Z1856" s="1">
        <f t="shared" si="80"/>
        <v>1.4068043820088092</v>
      </c>
      <c r="AA1856" s="1">
        <f t="shared" si="80"/>
        <v>8.4899436780353827</v>
      </c>
      <c r="AB1856" s="1">
        <f t="shared" si="80"/>
        <v>9.5096935460017384</v>
      </c>
      <c r="AC1856" s="1">
        <f t="shared" si="80"/>
        <v>0.28270542165787255</v>
      </c>
      <c r="AD1856" s="1">
        <f t="shared" si="80"/>
        <v>1.4117532441578513</v>
      </c>
      <c r="AE1856" s="1">
        <f t="shared" si="80"/>
        <v>4.334400346996313</v>
      </c>
    </row>
    <row r="1857" spans="1:31" x14ac:dyDescent="0.3">
      <c r="A1857" t="s">
        <v>283</v>
      </c>
      <c r="B1857" t="s">
        <v>284</v>
      </c>
      <c r="C1857" t="s">
        <v>5</v>
      </c>
      <c r="D1857" t="s">
        <v>25</v>
      </c>
      <c r="E1857" t="s">
        <v>7</v>
      </c>
      <c r="F1857" t="s">
        <v>285</v>
      </c>
      <c r="G1857" t="s">
        <v>9</v>
      </c>
      <c r="H1857" t="s">
        <v>278</v>
      </c>
      <c r="I1857" s="2">
        <v>43279</v>
      </c>
      <c r="J1857" s="1">
        <v>8.5495199999999993</v>
      </c>
      <c r="K1857" s="1">
        <v>1.238329</v>
      </c>
      <c r="L1857" s="1">
        <v>9.5725960000000008</v>
      </c>
      <c r="M1857" s="1">
        <v>4.633006</v>
      </c>
      <c r="N1857" s="1">
        <v>8.3236309999999994E-2</v>
      </c>
      <c r="O1857" s="1">
        <v>0.80114240000000003</v>
      </c>
      <c r="P1857" s="1">
        <v>1.8013920000000001</v>
      </c>
      <c r="Q1857" s="1">
        <v>2.8818750000000001E-2</v>
      </c>
      <c r="R1857" s="1">
        <v>2.0746830000000001E-2</v>
      </c>
      <c r="S1857" s="1">
        <v>6.9566580000000001E-3</v>
      </c>
      <c r="T1857" s="1">
        <v>0.1346677</v>
      </c>
      <c r="U1857" s="1">
        <v>0.39333960000000001</v>
      </c>
      <c r="V1857" s="1">
        <v>7.9155179999999999E-3</v>
      </c>
      <c r="W1857" s="1">
        <v>2.2648730000000001E-3</v>
      </c>
      <c r="X1857" s="1">
        <v>2.5431209999999999E-2</v>
      </c>
      <c r="Y1857" s="1">
        <v>1.24912E-3</v>
      </c>
      <c r="Z1857" s="1">
        <f t="shared" si="80"/>
        <v>1.4068043820088092</v>
      </c>
      <c r="AA1857" s="1">
        <f t="shared" si="80"/>
        <v>8.4899436780353827</v>
      </c>
      <c r="AB1857" s="1">
        <f t="shared" si="80"/>
        <v>9.5096935460017384</v>
      </c>
      <c r="AC1857" s="1">
        <f t="shared" si="80"/>
        <v>0.28270542165787255</v>
      </c>
      <c r="AD1857" s="1">
        <f t="shared" si="80"/>
        <v>1.4117532441578513</v>
      </c>
      <c r="AE1857" s="1">
        <f t="shared" si="80"/>
        <v>4.334400346996313</v>
      </c>
    </row>
    <row r="1858" spans="1:31" x14ac:dyDescent="0.3">
      <c r="A1858" t="s">
        <v>283</v>
      </c>
      <c r="B1858" t="s">
        <v>284</v>
      </c>
      <c r="C1858" t="s">
        <v>11</v>
      </c>
      <c r="D1858" t="s">
        <v>26</v>
      </c>
      <c r="E1858" t="s">
        <v>7</v>
      </c>
      <c r="F1858" t="s">
        <v>285</v>
      </c>
      <c r="G1858" t="s">
        <v>9</v>
      </c>
      <c r="H1858" t="s">
        <v>278</v>
      </c>
      <c r="I1858" s="2">
        <v>43279</v>
      </c>
      <c r="J1858" s="1">
        <v>6.1051869999999999</v>
      </c>
      <c r="K1858" s="1">
        <v>1.199913</v>
      </c>
      <c r="L1858" s="1">
        <v>8.8769950000000009</v>
      </c>
      <c r="M1858" s="1">
        <v>2.4226939999999999E-2</v>
      </c>
      <c r="N1858" s="1">
        <v>0.14303080000000001</v>
      </c>
      <c r="O1858" s="1">
        <v>0.58806950000000002</v>
      </c>
      <c r="P1858" s="1">
        <v>1.025836</v>
      </c>
      <c r="Q1858" s="1">
        <v>2.2501199999999999E-2</v>
      </c>
      <c r="R1858" s="1">
        <v>1.3834870000000001E-2</v>
      </c>
      <c r="S1858" s="1">
        <v>5.5218949999999998E-3</v>
      </c>
      <c r="T1858" s="1">
        <v>7.0828340000000004E-2</v>
      </c>
      <c r="U1858" s="1">
        <v>0.2036654</v>
      </c>
      <c r="V1858" s="1">
        <v>4.1629299999999996E-3</v>
      </c>
      <c r="W1858" s="1">
        <v>1.2795370000000001E-3</v>
      </c>
      <c r="X1858" s="1">
        <v>1.262422E-2</v>
      </c>
      <c r="Y1858" s="1">
        <v>6.3497130000000001E-4</v>
      </c>
      <c r="Z1858" s="1">
        <f t="shared" si="80"/>
        <v>0.79788644693390043</v>
      </c>
      <c r="AA1858" s="1">
        <f t="shared" si="80"/>
        <v>840.65672346569556</v>
      </c>
      <c r="AB1858" s="1">
        <f t="shared" si="80"/>
        <v>2.9105129804209997</v>
      </c>
      <c r="AC1858" s="1">
        <f t="shared" si="80"/>
        <v>0.21758261566022383</v>
      </c>
      <c r="AD1858" s="1">
        <f t="shared" si="80"/>
        <v>1.2306275077107842</v>
      </c>
      <c r="AE1858" s="1">
        <f t="shared" si="80"/>
        <v>2.8219441629779749</v>
      </c>
    </row>
    <row r="1859" spans="1:31" x14ac:dyDescent="0.3">
      <c r="A1859" t="s">
        <v>283</v>
      </c>
      <c r="B1859" t="s">
        <v>284</v>
      </c>
      <c r="C1859" t="s">
        <v>11</v>
      </c>
      <c r="D1859" t="s">
        <v>26</v>
      </c>
      <c r="E1859" t="s">
        <v>7</v>
      </c>
      <c r="F1859" t="s">
        <v>285</v>
      </c>
      <c r="G1859" t="s">
        <v>9</v>
      </c>
      <c r="H1859" t="s">
        <v>278</v>
      </c>
      <c r="I1859" s="2">
        <v>43279</v>
      </c>
      <c r="J1859" s="1">
        <v>6.1051869999999999</v>
      </c>
      <c r="K1859" s="1">
        <v>1.199913</v>
      </c>
      <c r="L1859" s="1">
        <v>8.8769950000000009</v>
      </c>
      <c r="M1859" s="1">
        <v>2.4226939999999999E-2</v>
      </c>
      <c r="N1859" s="1">
        <v>0.14303080000000001</v>
      </c>
      <c r="O1859" s="1">
        <v>0.58806950000000002</v>
      </c>
      <c r="P1859" s="1">
        <v>1.025836</v>
      </c>
      <c r="Q1859" s="1">
        <v>2.2501199999999999E-2</v>
      </c>
      <c r="R1859" s="1">
        <v>1.3834870000000001E-2</v>
      </c>
      <c r="S1859" s="1">
        <v>5.5218949999999998E-3</v>
      </c>
      <c r="T1859" s="1">
        <v>7.0828340000000004E-2</v>
      </c>
      <c r="U1859" s="1">
        <v>0.2036654</v>
      </c>
      <c r="V1859" s="1">
        <v>4.1629299999999996E-3</v>
      </c>
      <c r="W1859" s="1">
        <v>1.2795370000000001E-3</v>
      </c>
      <c r="X1859" s="1">
        <v>1.262422E-2</v>
      </c>
      <c r="Y1859" s="1">
        <v>6.3497130000000001E-4</v>
      </c>
      <c r="Z1859" s="1">
        <f t="shared" si="80"/>
        <v>0.79788644693390043</v>
      </c>
      <c r="AA1859" s="1">
        <f t="shared" si="80"/>
        <v>840.65672346569556</v>
      </c>
      <c r="AB1859" s="1">
        <f t="shared" si="80"/>
        <v>2.9105129804209997</v>
      </c>
      <c r="AC1859" s="1">
        <f t="shared" si="80"/>
        <v>0.21758261566022383</v>
      </c>
      <c r="AD1859" s="1">
        <f t="shared" si="80"/>
        <v>1.2306275077107842</v>
      </c>
      <c r="AE1859" s="1">
        <f t="shared" si="80"/>
        <v>2.8219441629779749</v>
      </c>
    </row>
    <row r="1860" spans="1:31" x14ac:dyDescent="0.3">
      <c r="A1860" t="s">
        <v>283</v>
      </c>
      <c r="B1860" t="s">
        <v>284</v>
      </c>
      <c r="C1860" t="s">
        <v>11</v>
      </c>
      <c r="D1860" t="s">
        <v>26</v>
      </c>
      <c r="E1860" t="s">
        <v>7</v>
      </c>
      <c r="F1860" t="s">
        <v>285</v>
      </c>
      <c r="G1860" t="s">
        <v>9</v>
      </c>
      <c r="H1860" t="s">
        <v>278</v>
      </c>
      <c r="I1860" s="2">
        <v>43279</v>
      </c>
      <c r="J1860" s="1">
        <v>6.1051869999999999</v>
      </c>
      <c r="K1860" s="1">
        <v>1.199913</v>
      </c>
      <c r="L1860" s="1">
        <v>8.8769950000000009</v>
      </c>
      <c r="M1860" s="1">
        <v>2.4226939999999999E-2</v>
      </c>
      <c r="N1860" s="1">
        <v>0.14303080000000001</v>
      </c>
      <c r="O1860" s="1">
        <v>0.58806950000000002</v>
      </c>
      <c r="P1860" s="1">
        <v>1.025836</v>
      </c>
      <c r="Q1860" s="1">
        <v>2.2501199999999999E-2</v>
      </c>
      <c r="R1860" s="1">
        <v>1.3834870000000001E-2</v>
      </c>
      <c r="S1860" s="1">
        <v>5.5218949999999998E-3</v>
      </c>
      <c r="T1860" s="1">
        <v>7.0828340000000004E-2</v>
      </c>
      <c r="U1860" s="1">
        <v>0.2036654</v>
      </c>
      <c r="V1860" s="1">
        <v>4.1629299999999996E-3</v>
      </c>
      <c r="W1860" s="1">
        <v>1.2795370000000001E-3</v>
      </c>
      <c r="X1860" s="1">
        <v>1.262422E-2</v>
      </c>
      <c r="Y1860" s="1">
        <v>6.3497130000000001E-4</v>
      </c>
      <c r="Z1860" s="1">
        <f t="shared" si="80"/>
        <v>0.79788644693390043</v>
      </c>
      <c r="AA1860" s="1">
        <f t="shared" si="80"/>
        <v>840.65672346569556</v>
      </c>
      <c r="AB1860" s="1">
        <f t="shared" si="80"/>
        <v>2.9105129804209997</v>
      </c>
      <c r="AC1860" s="1">
        <f t="shared" si="80"/>
        <v>0.21758261566022383</v>
      </c>
      <c r="AD1860" s="1">
        <f t="shared" si="80"/>
        <v>1.2306275077107842</v>
      </c>
      <c r="AE1860" s="1">
        <f t="shared" si="80"/>
        <v>2.8219441629779749</v>
      </c>
    </row>
    <row r="1861" spans="1:31" x14ac:dyDescent="0.3">
      <c r="A1861" t="s">
        <v>283</v>
      </c>
      <c r="B1861" t="s">
        <v>284</v>
      </c>
      <c r="C1861" t="s">
        <v>11</v>
      </c>
      <c r="D1861" t="s">
        <v>26</v>
      </c>
      <c r="E1861" t="s">
        <v>7</v>
      </c>
      <c r="F1861" t="s">
        <v>285</v>
      </c>
      <c r="G1861" t="s">
        <v>9</v>
      </c>
      <c r="H1861" t="s">
        <v>278</v>
      </c>
      <c r="I1861" s="2">
        <v>43279</v>
      </c>
      <c r="J1861" s="1">
        <v>6.1051869999999999</v>
      </c>
      <c r="K1861" s="1">
        <v>1.199913</v>
      </c>
      <c r="L1861" s="1">
        <v>8.8769950000000009</v>
      </c>
      <c r="M1861" s="1">
        <v>2.4226939999999999E-2</v>
      </c>
      <c r="N1861" s="1">
        <v>0.14303080000000001</v>
      </c>
      <c r="O1861" s="1">
        <v>0.58806950000000002</v>
      </c>
      <c r="P1861" s="1">
        <v>1.025836</v>
      </c>
      <c r="Q1861" s="1">
        <v>2.2501199999999999E-2</v>
      </c>
      <c r="R1861" s="1">
        <v>1.3834870000000001E-2</v>
      </c>
      <c r="S1861" s="1">
        <v>5.5218949999999998E-3</v>
      </c>
      <c r="T1861" s="1">
        <v>7.0828340000000004E-2</v>
      </c>
      <c r="U1861" s="1">
        <v>0.2036654</v>
      </c>
      <c r="V1861" s="1">
        <v>4.1629299999999996E-3</v>
      </c>
      <c r="W1861" s="1">
        <v>1.2795370000000001E-3</v>
      </c>
      <c r="X1861" s="1">
        <v>1.262422E-2</v>
      </c>
      <c r="Y1861" s="1">
        <v>6.3497130000000001E-4</v>
      </c>
      <c r="Z1861" s="1">
        <f t="shared" si="80"/>
        <v>0.79788644693390043</v>
      </c>
      <c r="AA1861" s="1">
        <f t="shared" si="80"/>
        <v>840.65672346569556</v>
      </c>
      <c r="AB1861" s="1">
        <f t="shared" si="80"/>
        <v>2.9105129804209997</v>
      </c>
      <c r="AC1861" s="1">
        <f t="shared" si="80"/>
        <v>0.21758261566022383</v>
      </c>
      <c r="AD1861" s="1">
        <f t="shared" si="80"/>
        <v>1.2306275077107842</v>
      </c>
      <c r="AE1861" s="1">
        <f t="shared" si="80"/>
        <v>2.8219441629779749</v>
      </c>
    </row>
    <row r="1862" spans="1:31" x14ac:dyDescent="0.3">
      <c r="A1862" t="s">
        <v>283</v>
      </c>
      <c r="B1862" t="s">
        <v>284</v>
      </c>
      <c r="C1862" t="s">
        <v>11</v>
      </c>
      <c r="D1862" t="s">
        <v>26</v>
      </c>
      <c r="E1862" t="s">
        <v>7</v>
      </c>
      <c r="F1862" t="s">
        <v>285</v>
      </c>
      <c r="G1862" t="s">
        <v>9</v>
      </c>
      <c r="H1862" t="s">
        <v>278</v>
      </c>
      <c r="I1862" s="2">
        <v>43279</v>
      </c>
      <c r="J1862" s="1">
        <v>6.1051869999999999</v>
      </c>
      <c r="K1862" s="1">
        <v>1.199913</v>
      </c>
      <c r="L1862" s="1">
        <v>8.8769950000000009</v>
      </c>
      <c r="M1862" s="1">
        <v>2.4226939999999999E-2</v>
      </c>
      <c r="N1862" s="1">
        <v>0.14303080000000001</v>
      </c>
      <c r="O1862" s="1">
        <v>0.58806950000000002</v>
      </c>
      <c r="P1862" s="1">
        <v>1.025836</v>
      </c>
      <c r="Q1862" s="1">
        <v>2.2501199999999999E-2</v>
      </c>
      <c r="R1862" s="1">
        <v>1.3834870000000001E-2</v>
      </c>
      <c r="S1862" s="1">
        <v>5.5218949999999998E-3</v>
      </c>
      <c r="T1862" s="1">
        <v>7.0828340000000004E-2</v>
      </c>
      <c r="U1862" s="1">
        <v>0.2036654</v>
      </c>
      <c r="V1862" s="1">
        <v>4.1629299999999996E-3</v>
      </c>
      <c r="W1862" s="1">
        <v>1.2795370000000001E-3</v>
      </c>
      <c r="X1862" s="1">
        <v>1.262422E-2</v>
      </c>
      <c r="Y1862" s="1">
        <v>6.3497130000000001E-4</v>
      </c>
      <c r="Z1862" s="1">
        <f t="shared" si="80"/>
        <v>0.79788644693390043</v>
      </c>
      <c r="AA1862" s="1">
        <f t="shared" si="80"/>
        <v>840.65672346569556</v>
      </c>
      <c r="AB1862" s="1">
        <f t="shared" si="80"/>
        <v>2.9105129804209997</v>
      </c>
      <c r="AC1862" s="1">
        <f t="shared" si="80"/>
        <v>0.21758261566022383</v>
      </c>
      <c r="AD1862" s="1">
        <f t="shared" si="80"/>
        <v>1.2306275077107842</v>
      </c>
      <c r="AE1862" s="1">
        <f t="shared" si="80"/>
        <v>2.8219441629779749</v>
      </c>
    </row>
    <row r="1863" spans="1:31" x14ac:dyDescent="0.3">
      <c r="A1863" t="s">
        <v>283</v>
      </c>
      <c r="B1863" t="s">
        <v>284</v>
      </c>
      <c r="C1863" t="s">
        <v>11</v>
      </c>
      <c r="D1863" t="s">
        <v>26</v>
      </c>
      <c r="E1863" t="s">
        <v>7</v>
      </c>
      <c r="F1863" t="s">
        <v>285</v>
      </c>
      <c r="G1863" t="s">
        <v>9</v>
      </c>
      <c r="H1863" t="s">
        <v>278</v>
      </c>
      <c r="I1863" s="2">
        <v>43279</v>
      </c>
      <c r="J1863" s="1">
        <v>6.1051869999999999</v>
      </c>
      <c r="K1863" s="1">
        <v>1.199913</v>
      </c>
      <c r="L1863" s="1">
        <v>8.8769950000000009</v>
      </c>
      <c r="M1863" s="1">
        <v>2.4226939999999999E-2</v>
      </c>
      <c r="N1863" s="1">
        <v>0.14303080000000001</v>
      </c>
      <c r="O1863" s="1">
        <v>0.58806950000000002</v>
      </c>
      <c r="P1863" s="1">
        <v>1.025836</v>
      </c>
      <c r="Q1863" s="1">
        <v>2.2501199999999999E-2</v>
      </c>
      <c r="R1863" s="1">
        <v>1.3834870000000001E-2</v>
      </c>
      <c r="S1863" s="1">
        <v>5.5218949999999998E-3</v>
      </c>
      <c r="T1863" s="1">
        <v>7.0828340000000004E-2</v>
      </c>
      <c r="U1863" s="1">
        <v>0.2036654</v>
      </c>
      <c r="V1863" s="1">
        <v>4.1629299999999996E-3</v>
      </c>
      <c r="W1863" s="1">
        <v>1.2795370000000001E-3</v>
      </c>
      <c r="X1863" s="1">
        <v>1.262422E-2</v>
      </c>
      <c r="Y1863" s="1">
        <v>6.3497130000000001E-4</v>
      </c>
      <c r="Z1863" s="1">
        <f t="shared" si="80"/>
        <v>0.79788644693390043</v>
      </c>
      <c r="AA1863" s="1">
        <f t="shared" si="80"/>
        <v>840.65672346569556</v>
      </c>
      <c r="AB1863" s="1">
        <f t="shared" si="80"/>
        <v>2.9105129804209997</v>
      </c>
      <c r="AC1863" s="1">
        <f t="shared" si="80"/>
        <v>0.21758261566022383</v>
      </c>
      <c r="AD1863" s="1">
        <f t="shared" si="80"/>
        <v>1.2306275077107842</v>
      </c>
      <c r="AE1863" s="1">
        <f t="shared" si="80"/>
        <v>2.8219441629779749</v>
      </c>
    </row>
    <row r="1864" spans="1:31" x14ac:dyDescent="0.3">
      <c r="A1864" t="s">
        <v>283</v>
      </c>
      <c r="B1864" t="s">
        <v>284</v>
      </c>
      <c r="C1864" t="s">
        <v>11</v>
      </c>
      <c r="D1864" t="s">
        <v>26</v>
      </c>
      <c r="E1864" t="s">
        <v>7</v>
      </c>
      <c r="F1864" t="s">
        <v>285</v>
      </c>
      <c r="G1864" t="s">
        <v>9</v>
      </c>
      <c r="H1864" t="s">
        <v>278</v>
      </c>
      <c r="I1864" s="2">
        <v>43279</v>
      </c>
      <c r="J1864" s="1">
        <v>6.1051869999999999</v>
      </c>
      <c r="K1864" s="1">
        <v>1.199913</v>
      </c>
      <c r="L1864" s="1">
        <v>8.8769950000000009</v>
      </c>
      <c r="M1864" s="1">
        <v>2.4226939999999999E-2</v>
      </c>
      <c r="N1864" s="1">
        <v>0.14303080000000001</v>
      </c>
      <c r="O1864" s="1">
        <v>0.58806950000000002</v>
      </c>
      <c r="P1864" s="1">
        <v>1.025836</v>
      </c>
      <c r="Q1864" s="1">
        <v>2.2501199999999999E-2</v>
      </c>
      <c r="R1864" s="1">
        <v>1.3834870000000001E-2</v>
      </c>
      <c r="S1864" s="1">
        <v>5.5218949999999998E-3</v>
      </c>
      <c r="T1864" s="1">
        <v>7.0828340000000004E-2</v>
      </c>
      <c r="U1864" s="1">
        <v>0.2036654</v>
      </c>
      <c r="V1864" s="1">
        <v>4.1629299999999996E-3</v>
      </c>
      <c r="W1864" s="1">
        <v>1.2795370000000001E-3</v>
      </c>
      <c r="X1864" s="1">
        <v>1.262422E-2</v>
      </c>
      <c r="Y1864" s="1">
        <v>6.3497130000000001E-4</v>
      </c>
      <c r="Z1864" s="1">
        <f t="shared" si="80"/>
        <v>0.79788644693390043</v>
      </c>
      <c r="AA1864" s="1">
        <f t="shared" si="80"/>
        <v>840.65672346569556</v>
      </c>
      <c r="AB1864" s="1">
        <f t="shared" si="80"/>
        <v>2.9105129804209997</v>
      </c>
      <c r="AC1864" s="1">
        <f t="shared" si="80"/>
        <v>0.21758261566022383</v>
      </c>
      <c r="AD1864" s="1">
        <f t="shared" si="80"/>
        <v>1.2306275077107842</v>
      </c>
      <c r="AE1864" s="1">
        <f t="shared" si="80"/>
        <v>2.8219441629779749</v>
      </c>
    </row>
    <row r="1865" spans="1:31" x14ac:dyDescent="0.3">
      <c r="A1865" t="s">
        <v>283</v>
      </c>
      <c r="B1865" t="s">
        <v>284</v>
      </c>
      <c r="C1865" t="s">
        <v>11</v>
      </c>
      <c r="D1865" t="s">
        <v>26</v>
      </c>
      <c r="E1865" t="s">
        <v>7</v>
      </c>
      <c r="F1865" t="s">
        <v>285</v>
      </c>
      <c r="G1865" t="s">
        <v>9</v>
      </c>
      <c r="H1865" t="s">
        <v>278</v>
      </c>
      <c r="I1865" s="2">
        <v>43279</v>
      </c>
      <c r="J1865" s="1">
        <v>6.1051869999999999</v>
      </c>
      <c r="K1865" s="1">
        <v>1.199913</v>
      </c>
      <c r="L1865" s="1">
        <v>8.8769950000000009</v>
      </c>
      <c r="M1865" s="1">
        <v>2.4226939999999999E-2</v>
      </c>
      <c r="N1865" s="1">
        <v>0.14303080000000001</v>
      </c>
      <c r="O1865" s="1">
        <v>0.58806950000000002</v>
      </c>
      <c r="P1865" s="1">
        <v>1.025836</v>
      </c>
      <c r="Q1865" s="1">
        <v>2.2501199999999999E-2</v>
      </c>
      <c r="R1865" s="1">
        <v>1.3834870000000001E-2</v>
      </c>
      <c r="S1865" s="1">
        <v>5.5218949999999998E-3</v>
      </c>
      <c r="T1865" s="1">
        <v>7.0828340000000004E-2</v>
      </c>
      <c r="U1865" s="1">
        <v>0.2036654</v>
      </c>
      <c r="V1865" s="1">
        <v>4.1629299999999996E-3</v>
      </c>
      <c r="W1865" s="1">
        <v>1.2795370000000001E-3</v>
      </c>
      <c r="X1865" s="1">
        <v>1.262422E-2</v>
      </c>
      <c r="Y1865" s="1">
        <v>6.3497130000000001E-4</v>
      </c>
      <c r="Z1865" s="1">
        <f t="shared" si="80"/>
        <v>0.79788644693390043</v>
      </c>
      <c r="AA1865" s="1">
        <f t="shared" si="80"/>
        <v>840.65672346569556</v>
      </c>
      <c r="AB1865" s="1">
        <f t="shared" si="80"/>
        <v>2.9105129804209997</v>
      </c>
      <c r="AC1865" s="1">
        <f t="shared" si="80"/>
        <v>0.21758261566022383</v>
      </c>
      <c r="AD1865" s="1">
        <f t="shared" si="80"/>
        <v>1.2306275077107842</v>
      </c>
      <c r="AE1865" s="1">
        <f t="shared" si="80"/>
        <v>2.8219441629779749</v>
      </c>
    </row>
    <row r="1866" spans="1:31" x14ac:dyDescent="0.3">
      <c r="A1866" t="s">
        <v>283</v>
      </c>
      <c r="B1866" t="s">
        <v>284</v>
      </c>
      <c r="C1866" t="s">
        <v>19</v>
      </c>
      <c r="D1866" t="s">
        <v>27</v>
      </c>
      <c r="E1866" t="s">
        <v>7</v>
      </c>
      <c r="F1866" t="s">
        <v>285</v>
      </c>
      <c r="G1866" t="s">
        <v>9</v>
      </c>
      <c r="H1866" t="s">
        <v>278</v>
      </c>
      <c r="I1866" s="2">
        <v>43279</v>
      </c>
      <c r="J1866" s="1">
        <v>8.2792460000000005</v>
      </c>
      <c r="K1866" s="1">
        <v>0.85562249999999995</v>
      </c>
      <c r="L1866" s="1">
        <v>8.0370439999999999</v>
      </c>
      <c r="M1866" s="1">
        <v>3.8658080000000001E-3</v>
      </c>
      <c r="N1866" s="1">
        <v>0.21121789999999999</v>
      </c>
      <c r="O1866" s="1">
        <v>0.54230889999999998</v>
      </c>
      <c r="P1866" s="1">
        <v>0.87377550000000004</v>
      </c>
      <c r="Q1866" s="1">
        <v>1.9039380000000002E-2</v>
      </c>
      <c r="R1866" s="1">
        <v>1.975594E-2</v>
      </c>
      <c r="S1866" s="1">
        <v>5.9909439999999998E-3</v>
      </c>
      <c r="T1866" s="1">
        <v>7.5017730000000005E-2</v>
      </c>
      <c r="U1866" s="1">
        <v>0.2038228</v>
      </c>
      <c r="V1866" s="1">
        <v>4.2090080000000002E-3</v>
      </c>
      <c r="W1866" s="1">
        <v>1.442184E-3</v>
      </c>
      <c r="X1866" s="1">
        <v>1.370121E-2</v>
      </c>
      <c r="Y1866" s="1">
        <v>6.6223849999999995E-4</v>
      </c>
      <c r="Z1866" s="1">
        <f t="shared" si="80"/>
        <v>0.93339951852944947</v>
      </c>
      <c r="AA1866" s="1">
        <f t="shared" si="80"/>
        <v>5272.4501578971331</v>
      </c>
      <c r="AB1866" s="1">
        <f t="shared" si="80"/>
        <v>1.992732623513443</v>
      </c>
      <c r="AC1866" s="1">
        <f t="shared" si="80"/>
        <v>0.26593404607595411</v>
      </c>
      <c r="AD1866" s="1">
        <f t="shared" si="80"/>
        <v>1.5680469411193148</v>
      </c>
      <c r="AE1866" s="1">
        <f t="shared" si="80"/>
        <v>3.4782566449117565</v>
      </c>
    </row>
    <row r="1867" spans="1:31" x14ac:dyDescent="0.3">
      <c r="A1867" t="s">
        <v>283</v>
      </c>
      <c r="B1867" t="s">
        <v>284</v>
      </c>
      <c r="C1867" t="s">
        <v>19</v>
      </c>
      <c r="D1867" t="s">
        <v>27</v>
      </c>
      <c r="E1867" t="s">
        <v>7</v>
      </c>
      <c r="F1867" t="s">
        <v>285</v>
      </c>
      <c r="G1867" t="s">
        <v>9</v>
      </c>
      <c r="H1867" t="s">
        <v>278</v>
      </c>
      <c r="I1867" s="2">
        <v>43279</v>
      </c>
      <c r="J1867" s="1">
        <v>8.2792460000000005</v>
      </c>
      <c r="K1867" s="1">
        <v>0.85562249999999995</v>
      </c>
      <c r="L1867" s="1">
        <v>8.0370439999999999</v>
      </c>
      <c r="M1867" s="1">
        <v>3.8658080000000001E-3</v>
      </c>
      <c r="N1867" s="1">
        <v>0.21121789999999999</v>
      </c>
      <c r="O1867" s="1">
        <v>0.54230889999999998</v>
      </c>
      <c r="P1867" s="1">
        <v>0.87377550000000004</v>
      </c>
      <c r="Q1867" s="1">
        <v>1.9039380000000002E-2</v>
      </c>
      <c r="R1867" s="1">
        <v>1.975594E-2</v>
      </c>
      <c r="S1867" s="1">
        <v>5.9909439999999998E-3</v>
      </c>
      <c r="T1867" s="1">
        <v>7.5017730000000005E-2</v>
      </c>
      <c r="U1867" s="1">
        <v>0.2038228</v>
      </c>
      <c r="V1867" s="1">
        <v>4.2090080000000002E-3</v>
      </c>
      <c r="W1867" s="1">
        <v>1.442184E-3</v>
      </c>
      <c r="X1867" s="1">
        <v>1.370121E-2</v>
      </c>
      <c r="Y1867" s="1">
        <v>6.6223849999999995E-4</v>
      </c>
      <c r="Z1867" s="1">
        <f t="shared" si="80"/>
        <v>0.93339951852944947</v>
      </c>
      <c r="AA1867" s="1">
        <f t="shared" si="80"/>
        <v>5272.4501578971331</v>
      </c>
      <c r="AB1867" s="1">
        <f t="shared" si="80"/>
        <v>1.992732623513443</v>
      </c>
      <c r="AC1867" s="1">
        <f t="shared" si="80"/>
        <v>0.26593404607595411</v>
      </c>
      <c r="AD1867" s="1">
        <f t="shared" si="80"/>
        <v>1.5680469411193148</v>
      </c>
      <c r="AE1867" s="1">
        <f t="shared" si="80"/>
        <v>3.4782566449117565</v>
      </c>
    </row>
    <row r="1868" spans="1:31" x14ac:dyDescent="0.3">
      <c r="A1868" t="s">
        <v>283</v>
      </c>
      <c r="B1868" t="s">
        <v>284</v>
      </c>
      <c r="C1868" t="s">
        <v>19</v>
      </c>
      <c r="D1868" t="s">
        <v>27</v>
      </c>
      <c r="E1868" t="s">
        <v>7</v>
      </c>
      <c r="F1868" t="s">
        <v>285</v>
      </c>
      <c r="G1868" t="s">
        <v>9</v>
      </c>
      <c r="H1868" t="s">
        <v>278</v>
      </c>
      <c r="I1868" s="2">
        <v>43279</v>
      </c>
      <c r="J1868" s="1">
        <v>8.2792460000000005</v>
      </c>
      <c r="K1868" s="1">
        <v>0.85562249999999995</v>
      </c>
      <c r="L1868" s="1">
        <v>8.0370439999999999</v>
      </c>
      <c r="M1868" s="1">
        <v>3.8658080000000001E-3</v>
      </c>
      <c r="N1868" s="1">
        <v>0.21121789999999999</v>
      </c>
      <c r="O1868" s="1">
        <v>0.54230889999999998</v>
      </c>
      <c r="P1868" s="1">
        <v>0.87377550000000004</v>
      </c>
      <c r="Q1868" s="1">
        <v>1.9039380000000002E-2</v>
      </c>
      <c r="R1868" s="1">
        <v>1.975594E-2</v>
      </c>
      <c r="S1868" s="1">
        <v>5.9909439999999998E-3</v>
      </c>
      <c r="T1868" s="1">
        <v>7.5017730000000005E-2</v>
      </c>
      <c r="U1868" s="1">
        <v>0.2038228</v>
      </c>
      <c r="V1868" s="1">
        <v>4.2090080000000002E-3</v>
      </c>
      <c r="W1868" s="1">
        <v>1.442184E-3</v>
      </c>
      <c r="X1868" s="1">
        <v>1.370121E-2</v>
      </c>
      <c r="Y1868" s="1">
        <v>6.6223849999999995E-4</v>
      </c>
      <c r="Z1868" s="1">
        <f t="shared" si="80"/>
        <v>0.93339951852944947</v>
      </c>
      <c r="AA1868" s="1">
        <f t="shared" si="80"/>
        <v>5272.4501578971331</v>
      </c>
      <c r="AB1868" s="1">
        <f t="shared" si="80"/>
        <v>1.992732623513443</v>
      </c>
      <c r="AC1868" s="1">
        <f t="shared" si="80"/>
        <v>0.26593404607595411</v>
      </c>
      <c r="AD1868" s="1">
        <f t="shared" si="80"/>
        <v>1.5680469411193148</v>
      </c>
      <c r="AE1868" s="1">
        <f t="shared" si="80"/>
        <v>3.4782566449117565</v>
      </c>
    </row>
    <row r="1869" spans="1:31" x14ac:dyDescent="0.3">
      <c r="A1869" t="s">
        <v>283</v>
      </c>
      <c r="B1869" t="s">
        <v>284</v>
      </c>
      <c r="C1869" t="s">
        <v>19</v>
      </c>
      <c r="D1869" t="s">
        <v>27</v>
      </c>
      <c r="E1869" t="s">
        <v>7</v>
      </c>
      <c r="F1869" t="s">
        <v>285</v>
      </c>
      <c r="G1869" t="s">
        <v>9</v>
      </c>
      <c r="H1869" t="s">
        <v>278</v>
      </c>
      <c r="I1869" s="2">
        <v>43279</v>
      </c>
      <c r="J1869" s="1">
        <v>8.2792460000000005</v>
      </c>
      <c r="K1869" s="1">
        <v>0.85562249999999995</v>
      </c>
      <c r="L1869" s="1">
        <v>8.0370439999999999</v>
      </c>
      <c r="M1869" s="1">
        <v>3.8658080000000001E-3</v>
      </c>
      <c r="N1869" s="1">
        <v>0.21121789999999999</v>
      </c>
      <c r="O1869" s="1">
        <v>0.54230889999999998</v>
      </c>
      <c r="P1869" s="1">
        <v>0.87377550000000004</v>
      </c>
      <c r="Q1869" s="1">
        <v>1.9039380000000002E-2</v>
      </c>
      <c r="R1869" s="1">
        <v>1.975594E-2</v>
      </c>
      <c r="S1869" s="1">
        <v>5.9909439999999998E-3</v>
      </c>
      <c r="T1869" s="1">
        <v>7.5017730000000005E-2</v>
      </c>
      <c r="U1869" s="1">
        <v>0.2038228</v>
      </c>
      <c r="V1869" s="1">
        <v>4.2090080000000002E-3</v>
      </c>
      <c r="W1869" s="1">
        <v>1.442184E-3</v>
      </c>
      <c r="X1869" s="1">
        <v>1.370121E-2</v>
      </c>
      <c r="Y1869" s="1">
        <v>6.6223849999999995E-4</v>
      </c>
      <c r="Z1869" s="1">
        <f t="shared" si="80"/>
        <v>0.93339951852944947</v>
      </c>
      <c r="AA1869" s="1">
        <f t="shared" si="80"/>
        <v>5272.4501578971331</v>
      </c>
      <c r="AB1869" s="1">
        <f t="shared" si="80"/>
        <v>1.992732623513443</v>
      </c>
      <c r="AC1869" s="1">
        <f t="shared" si="80"/>
        <v>0.26593404607595411</v>
      </c>
      <c r="AD1869" s="1">
        <f t="shared" si="80"/>
        <v>1.5680469411193148</v>
      </c>
      <c r="AE1869" s="1">
        <f t="shared" si="80"/>
        <v>3.4782566449117565</v>
      </c>
    </row>
    <row r="1870" spans="1:31" x14ac:dyDescent="0.3">
      <c r="A1870" t="s">
        <v>283</v>
      </c>
      <c r="B1870" t="s">
        <v>284</v>
      </c>
      <c r="C1870" t="s">
        <v>19</v>
      </c>
      <c r="D1870" t="s">
        <v>27</v>
      </c>
      <c r="E1870" t="s">
        <v>7</v>
      </c>
      <c r="F1870" t="s">
        <v>285</v>
      </c>
      <c r="G1870" t="s">
        <v>9</v>
      </c>
      <c r="H1870" t="s">
        <v>278</v>
      </c>
      <c r="I1870" s="2">
        <v>43279</v>
      </c>
      <c r="J1870" s="1">
        <v>8.2792460000000005</v>
      </c>
      <c r="K1870" s="1">
        <v>0.85562249999999995</v>
      </c>
      <c r="L1870" s="1">
        <v>8.0370439999999999</v>
      </c>
      <c r="M1870" s="1">
        <v>3.8658080000000001E-3</v>
      </c>
      <c r="N1870" s="1">
        <v>0.21121789999999999</v>
      </c>
      <c r="O1870" s="1">
        <v>0.54230889999999998</v>
      </c>
      <c r="P1870" s="1">
        <v>0.87377550000000004</v>
      </c>
      <c r="Q1870" s="1">
        <v>1.9039380000000002E-2</v>
      </c>
      <c r="R1870" s="1">
        <v>1.975594E-2</v>
      </c>
      <c r="S1870" s="1">
        <v>5.9909439999999998E-3</v>
      </c>
      <c r="T1870" s="1">
        <v>7.5017730000000005E-2</v>
      </c>
      <c r="U1870" s="1">
        <v>0.2038228</v>
      </c>
      <c r="V1870" s="1">
        <v>4.2090080000000002E-3</v>
      </c>
      <c r="W1870" s="1">
        <v>1.442184E-3</v>
      </c>
      <c r="X1870" s="1">
        <v>1.370121E-2</v>
      </c>
      <c r="Y1870" s="1">
        <v>6.6223849999999995E-4</v>
      </c>
      <c r="Z1870" s="1">
        <f t="shared" si="80"/>
        <v>0.93339951852944947</v>
      </c>
      <c r="AA1870" s="1">
        <f t="shared" si="80"/>
        <v>5272.4501578971331</v>
      </c>
      <c r="AB1870" s="1">
        <f t="shared" si="80"/>
        <v>1.992732623513443</v>
      </c>
      <c r="AC1870" s="1">
        <f t="shared" si="80"/>
        <v>0.26593404607595411</v>
      </c>
      <c r="AD1870" s="1">
        <f t="shared" si="80"/>
        <v>1.5680469411193148</v>
      </c>
      <c r="AE1870" s="1">
        <f t="shared" si="80"/>
        <v>3.4782566449117565</v>
      </c>
    </row>
    <row r="1871" spans="1:31" x14ac:dyDescent="0.3">
      <c r="A1871" t="s">
        <v>283</v>
      </c>
      <c r="B1871" t="s">
        <v>284</v>
      </c>
      <c r="C1871" t="s">
        <v>19</v>
      </c>
      <c r="D1871" t="s">
        <v>27</v>
      </c>
      <c r="E1871" t="s">
        <v>7</v>
      </c>
      <c r="F1871" t="s">
        <v>285</v>
      </c>
      <c r="G1871" t="s">
        <v>9</v>
      </c>
      <c r="H1871" t="s">
        <v>278</v>
      </c>
      <c r="I1871" s="2">
        <v>43279</v>
      </c>
      <c r="J1871" s="1">
        <v>8.2792460000000005</v>
      </c>
      <c r="K1871" s="1">
        <v>0.85562249999999995</v>
      </c>
      <c r="L1871" s="1">
        <v>8.0370439999999999</v>
      </c>
      <c r="M1871" s="1">
        <v>3.8658080000000001E-3</v>
      </c>
      <c r="N1871" s="1">
        <v>0.21121789999999999</v>
      </c>
      <c r="O1871" s="1">
        <v>0.54230889999999998</v>
      </c>
      <c r="P1871" s="1">
        <v>0.87377550000000004</v>
      </c>
      <c r="Q1871" s="1">
        <v>1.9039380000000002E-2</v>
      </c>
      <c r="R1871" s="1">
        <v>1.975594E-2</v>
      </c>
      <c r="S1871" s="1">
        <v>5.9909439999999998E-3</v>
      </c>
      <c r="T1871" s="1">
        <v>7.5017730000000005E-2</v>
      </c>
      <c r="U1871" s="1">
        <v>0.2038228</v>
      </c>
      <c r="V1871" s="1">
        <v>4.2090080000000002E-3</v>
      </c>
      <c r="W1871" s="1">
        <v>1.442184E-3</v>
      </c>
      <c r="X1871" s="1">
        <v>1.370121E-2</v>
      </c>
      <c r="Y1871" s="1">
        <v>6.6223849999999995E-4</v>
      </c>
      <c r="Z1871" s="1">
        <f t="shared" si="80"/>
        <v>0.93339951852944947</v>
      </c>
      <c r="AA1871" s="1">
        <f t="shared" si="80"/>
        <v>5272.4501578971331</v>
      </c>
      <c r="AB1871" s="1">
        <f t="shared" si="80"/>
        <v>1.992732623513443</v>
      </c>
      <c r="AC1871" s="1">
        <f t="shared" si="80"/>
        <v>0.26593404607595411</v>
      </c>
      <c r="AD1871" s="1">
        <f t="shared" si="80"/>
        <v>1.5680469411193148</v>
      </c>
      <c r="AE1871" s="1">
        <f t="shared" si="80"/>
        <v>3.4782566449117565</v>
      </c>
    </row>
    <row r="1872" spans="1:31" x14ac:dyDescent="0.3">
      <c r="A1872" t="s">
        <v>283</v>
      </c>
      <c r="B1872" t="s">
        <v>284</v>
      </c>
      <c r="C1872" t="s">
        <v>19</v>
      </c>
      <c r="D1872" t="s">
        <v>27</v>
      </c>
      <c r="E1872" t="s">
        <v>7</v>
      </c>
      <c r="F1872" t="s">
        <v>285</v>
      </c>
      <c r="G1872" t="s">
        <v>9</v>
      </c>
      <c r="H1872" t="s">
        <v>278</v>
      </c>
      <c r="I1872" s="2">
        <v>43279</v>
      </c>
      <c r="J1872" s="1">
        <v>8.2792460000000005</v>
      </c>
      <c r="K1872" s="1">
        <v>0.85562249999999995</v>
      </c>
      <c r="L1872" s="1">
        <v>8.0370439999999999</v>
      </c>
      <c r="M1872" s="1">
        <v>3.8658080000000001E-3</v>
      </c>
      <c r="N1872" s="1">
        <v>0.21121789999999999</v>
      </c>
      <c r="O1872" s="1">
        <v>0.54230889999999998</v>
      </c>
      <c r="P1872" s="1">
        <v>0.87377550000000004</v>
      </c>
      <c r="Q1872" s="1">
        <v>1.9039380000000002E-2</v>
      </c>
      <c r="R1872" s="1">
        <v>1.975594E-2</v>
      </c>
      <c r="S1872" s="1">
        <v>5.9909439999999998E-3</v>
      </c>
      <c r="T1872" s="1">
        <v>7.5017730000000005E-2</v>
      </c>
      <c r="U1872" s="1">
        <v>0.2038228</v>
      </c>
      <c r="V1872" s="1">
        <v>4.2090080000000002E-3</v>
      </c>
      <c r="W1872" s="1">
        <v>1.442184E-3</v>
      </c>
      <c r="X1872" s="1">
        <v>1.370121E-2</v>
      </c>
      <c r="Y1872" s="1">
        <v>6.6223849999999995E-4</v>
      </c>
      <c r="Z1872" s="1">
        <f t="shared" si="80"/>
        <v>0.93339951852944947</v>
      </c>
      <c r="AA1872" s="1">
        <f t="shared" si="80"/>
        <v>5272.4501578971331</v>
      </c>
      <c r="AB1872" s="1">
        <f t="shared" si="80"/>
        <v>1.992732623513443</v>
      </c>
      <c r="AC1872" s="1">
        <f t="shared" si="80"/>
        <v>0.26593404607595411</v>
      </c>
      <c r="AD1872" s="1">
        <f t="shared" si="80"/>
        <v>1.5680469411193148</v>
      </c>
      <c r="AE1872" s="1">
        <f t="shared" si="80"/>
        <v>3.4782566449117565</v>
      </c>
    </row>
    <row r="1873" spans="1:31" x14ac:dyDescent="0.3">
      <c r="A1873" t="s">
        <v>283</v>
      </c>
      <c r="B1873" t="s">
        <v>284</v>
      </c>
      <c r="C1873" t="s">
        <v>19</v>
      </c>
      <c r="D1873" t="s">
        <v>27</v>
      </c>
      <c r="E1873" t="s">
        <v>7</v>
      </c>
      <c r="F1873" t="s">
        <v>285</v>
      </c>
      <c r="G1873" t="s">
        <v>9</v>
      </c>
      <c r="H1873" t="s">
        <v>278</v>
      </c>
      <c r="I1873" s="2">
        <v>43279</v>
      </c>
      <c r="J1873" s="1">
        <v>8.2792460000000005</v>
      </c>
      <c r="K1873" s="1">
        <v>0.85562249999999995</v>
      </c>
      <c r="L1873" s="1">
        <v>8.0370439999999999</v>
      </c>
      <c r="M1873" s="1">
        <v>3.8658080000000001E-3</v>
      </c>
      <c r="N1873" s="1">
        <v>0.21121789999999999</v>
      </c>
      <c r="O1873" s="1">
        <v>0.54230889999999998</v>
      </c>
      <c r="P1873" s="1">
        <v>0.87377550000000004</v>
      </c>
      <c r="Q1873" s="1">
        <v>1.9039380000000002E-2</v>
      </c>
      <c r="R1873" s="1">
        <v>1.975594E-2</v>
      </c>
      <c r="S1873" s="1">
        <v>5.9909439999999998E-3</v>
      </c>
      <c r="T1873" s="1">
        <v>7.5017730000000005E-2</v>
      </c>
      <c r="U1873" s="1">
        <v>0.2038228</v>
      </c>
      <c r="V1873" s="1">
        <v>4.2090080000000002E-3</v>
      </c>
      <c r="W1873" s="1">
        <v>1.442184E-3</v>
      </c>
      <c r="X1873" s="1">
        <v>1.370121E-2</v>
      </c>
      <c r="Y1873" s="1">
        <v>6.6223849999999995E-4</v>
      </c>
      <c r="Z1873" s="1">
        <f t="shared" si="80"/>
        <v>0.93339951852944947</v>
      </c>
      <c r="AA1873" s="1">
        <f t="shared" si="80"/>
        <v>5272.4501578971331</v>
      </c>
      <c r="AB1873" s="1">
        <f t="shared" si="80"/>
        <v>1.992732623513443</v>
      </c>
      <c r="AC1873" s="1">
        <f t="shared" si="80"/>
        <v>0.26593404607595411</v>
      </c>
      <c r="AD1873" s="1">
        <f t="shared" si="80"/>
        <v>1.5680469411193148</v>
      </c>
      <c r="AE1873" s="1">
        <f t="shared" si="80"/>
        <v>3.4782566449117565</v>
      </c>
    </row>
    <row r="1874" spans="1:31" x14ac:dyDescent="0.3">
      <c r="A1874" t="s">
        <v>283</v>
      </c>
      <c r="B1874" t="s">
        <v>284</v>
      </c>
      <c r="C1874" t="s">
        <v>17</v>
      </c>
      <c r="D1874" t="s">
        <v>28</v>
      </c>
      <c r="E1874" t="s">
        <v>7</v>
      </c>
      <c r="F1874" t="s">
        <v>285</v>
      </c>
      <c r="G1874" t="s">
        <v>9</v>
      </c>
      <c r="H1874" t="s">
        <v>278</v>
      </c>
      <c r="I1874" s="2">
        <v>43279</v>
      </c>
      <c r="J1874" s="1">
        <v>9.1282809999999994</v>
      </c>
      <c r="K1874" s="1">
        <v>0.96457250000000005</v>
      </c>
      <c r="L1874" s="1">
        <v>8.0552460000000004</v>
      </c>
      <c r="M1874" s="1">
        <v>2.180441E-2</v>
      </c>
      <c r="N1874" s="1">
        <v>8.8349090000000005E-2</v>
      </c>
      <c r="O1874" s="1">
        <v>0.61433610000000005</v>
      </c>
      <c r="P1874" s="1">
        <v>1.0229600000000001</v>
      </c>
      <c r="Q1874" s="1">
        <v>2.096671E-2</v>
      </c>
      <c r="R1874" s="1">
        <v>1.857878E-2</v>
      </c>
      <c r="S1874" s="1">
        <v>4.7314439999999996E-3</v>
      </c>
      <c r="T1874" s="1">
        <v>6.8980630000000001E-2</v>
      </c>
      <c r="U1874" s="1">
        <v>0.1950383</v>
      </c>
      <c r="V1874" s="1">
        <v>4.0566630000000003E-3</v>
      </c>
      <c r="W1874" s="1">
        <v>1.202095E-3</v>
      </c>
      <c r="X1874" s="1">
        <v>1.26036E-2</v>
      </c>
      <c r="Y1874" s="1">
        <v>6.1331669999999995E-4</v>
      </c>
      <c r="Z1874" s="1">
        <f t="shared" si="80"/>
        <v>0.85634417620517111</v>
      </c>
      <c r="AA1874" s="1">
        <f t="shared" si="80"/>
        <v>894.49015130425448</v>
      </c>
      <c r="AB1874" s="1">
        <f t="shared" si="80"/>
        <v>4.5916296364795608</v>
      </c>
      <c r="AC1874" s="1">
        <f t="shared" si="80"/>
        <v>0.19567383391599483</v>
      </c>
      <c r="AD1874" s="1">
        <f t="shared" si="80"/>
        <v>1.2320716352545553</v>
      </c>
      <c r="AE1874" s="1">
        <f t="shared" si="80"/>
        <v>2.9251928414138413</v>
      </c>
    </row>
    <row r="1875" spans="1:31" x14ac:dyDescent="0.3">
      <c r="A1875" t="s">
        <v>283</v>
      </c>
      <c r="B1875" t="s">
        <v>284</v>
      </c>
      <c r="C1875" t="s">
        <v>17</v>
      </c>
      <c r="D1875" t="s">
        <v>28</v>
      </c>
      <c r="E1875" t="s">
        <v>7</v>
      </c>
      <c r="F1875" t="s">
        <v>285</v>
      </c>
      <c r="G1875" t="s">
        <v>9</v>
      </c>
      <c r="H1875" t="s">
        <v>278</v>
      </c>
      <c r="I1875" s="2">
        <v>43279</v>
      </c>
      <c r="J1875" s="1">
        <v>9.1282809999999994</v>
      </c>
      <c r="K1875" s="1">
        <v>0.96457250000000005</v>
      </c>
      <c r="L1875" s="1">
        <v>8.0552460000000004</v>
      </c>
      <c r="M1875" s="1">
        <v>2.180441E-2</v>
      </c>
      <c r="N1875" s="1">
        <v>8.8349090000000005E-2</v>
      </c>
      <c r="O1875" s="1">
        <v>0.61433610000000005</v>
      </c>
      <c r="P1875" s="1">
        <v>1.0229600000000001</v>
      </c>
      <c r="Q1875" s="1">
        <v>2.096671E-2</v>
      </c>
      <c r="R1875" s="1">
        <v>1.857878E-2</v>
      </c>
      <c r="S1875" s="1">
        <v>4.7314439999999996E-3</v>
      </c>
      <c r="T1875" s="1">
        <v>6.8980630000000001E-2</v>
      </c>
      <c r="U1875" s="1">
        <v>0.1950383</v>
      </c>
      <c r="V1875" s="1">
        <v>4.0566630000000003E-3</v>
      </c>
      <c r="W1875" s="1">
        <v>1.202095E-3</v>
      </c>
      <c r="X1875" s="1">
        <v>1.26036E-2</v>
      </c>
      <c r="Y1875" s="1">
        <v>6.1331669999999995E-4</v>
      </c>
      <c r="Z1875" s="1">
        <f t="shared" si="80"/>
        <v>0.85634417620517111</v>
      </c>
      <c r="AA1875" s="1">
        <f t="shared" si="80"/>
        <v>894.49015130425448</v>
      </c>
      <c r="AB1875" s="1">
        <f t="shared" si="80"/>
        <v>4.5916296364795608</v>
      </c>
      <c r="AC1875" s="1">
        <f t="shared" si="80"/>
        <v>0.19567383391599483</v>
      </c>
      <c r="AD1875" s="1">
        <f t="shared" si="80"/>
        <v>1.2320716352545553</v>
      </c>
      <c r="AE1875" s="1">
        <f t="shared" si="80"/>
        <v>2.9251928414138413</v>
      </c>
    </row>
    <row r="1876" spans="1:31" x14ac:dyDescent="0.3">
      <c r="A1876" t="s">
        <v>283</v>
      </c>
      <c r="B1876" t="s">
        <v>284</v>
      </c>
      <c r="C1876" t="s">
        <v>17</v>
      </c>
      <c r="D1876" t="s">
        <v>28</v>
      </c>
      <c r="E1876" t="s">
        <v>7</v>
      </c>
      <c r="F1876" t="s">
        <v>285</v>
      </c>
      <c r="G1876" t="s">
        <v>9</v>
      </c>
      <c r="H1876" t="s">
        <v>278</v>
      </c>
      <c r="I1876" s="2">
        <v>43279</v>
      </c>
      <c r="J1876" s="1">
        <v>9.1282809999999994</v>
      </c>
      <c r="K1876" s="1">
        <v>0.96457250000000005</v>
      </c>
      <c r="L1876" s="1">
        <v>8.0552460000000004</v>
      </c>
      <c r="M1876" s="1">
        <v>2.180441E-2</v>
      </c>
      <c r="N1876" s="1">
        <v>8.8349090000000005E-2</v>
      </c>
      <c r="O1876" s="1">
        <v>0.61433610000000005</v>
      </c>
      <c r="P1876" s="1">
        <v>1.0229600000000001</v>
      </c>
      <c r="Q1876" s="1">
        <v>2.096671E-2</v>
      </c>
      <c r="R1876" s="1">
        <v>1.857878E-2</v>
      </c>
      <c r="S1876" s="1">
        <v>4.7314439999999996E-3</v>
      </c>
      <c r="T1876" s="1">
        <v>6.8980630000000001E-2</v>
      </c>
      <c r="U1876" s="1">
        <v>0.1950383</v>
      </c>
      <c r="V1876" s="1">
        <v>4.0566630000000003E-3</v>
      </c>
      <c r="W1876" s="1">
        <v>1.202095E-3</v>
      </c>
      <c r="X1876" s="1">
        <v>1.26036E-2</v>
      </c>
      <c r="Y1876" s="1">
        <v>6.1331669999999995E-4</v>
      </c>
      <c r="Z1876" s="1">
        <f t="shared" si="80"/>
        <v>0.85634417620517111</v>
      </c>
      <c r="AA1876" s="1">
        <f t="shared" si="80"/>
        <v>894.49015130425448</v>
      </c>
      <c r="AB1876" s="1">
        <f t="shared" si="80"/>
        <v>4.5916296364795608</v>
      </c>
      <c r="AC1876" s="1">
        <f t="shared" si="80"/>
        <v>0.19567383391599483</v>
      </c>
      <c r="AD1876" s="1">
        <f t="shared" si="80"/>
        <v>1.2320716352545553</v>
      </c>
      <c r="AE1876" s="1">
        <f t="shared" si="80"/>
        <v>2.9251928414138413</v>
      </c>
    </row>
    <row r="1877" spans="1:31" x14ac:dyDescent="0.3">
      <c r="A1877" t="s">
        <v>283</v>
      </c>
      <c r="B1877" t="s">
        <v>284</v>
      </c>
      <c r="C1877" t="s">
        <v>17</v>
      </c>
      <c r="D1877" t="s">
        <v>28</v>
      </c>
      <c r="E1877" t="s">
        <v>7</v>
      </c>
      <c r="F1877" t="s">
        <v>285</v>
      </c>
      <c r="G1877" t="s">
        <v>9</v>
      </c>
      <c r="H1877" t="s">
        <v>278</v>
      </c>
      <c r="I1877" s="2">
        <v>43279</v>
      </c>
      <c r="J1877" s="1">
        <v>9.1282809999999994</v>
      </c>
      <c r="K1877" s="1">
        <v>0.96457250000000005</v>
      </c>
      <c r="L1877" s="1">
        <v>8.0552460000000004</v>
      </c>
      <c r="M1877" s="1">
        <v>2.180441E-2</v>
      </c>
      <c r="N1877" s="1">
        <v>8.8349090000000005E-2</v>
      </c>
      <c r="O1877" s="1">
        <v>0.61433610000000005</v>
      </c>
      <c r="P1877" s="1">
        <v>1.0229600000000001</v>
      </c>
      <c r="Q1877" s="1">
        <v>2.096671E-2</v>
      </c>
      <c r="R1877" s="1">
        <v>1.857878E-2</v>
      </c>
      <c r="S1877" s="1">
        <v>4.7314439999999996E-3</v>
      </c>
      <c r="T1877" s="1">
        <v>6.8980630000000001E-2</v>
      </c>
      <c r="U1877" s="1">
        <v>0.1950383</v>
      </c>
      <c r="V1877" s="1">
        <v>4.0566630000000003E-3</v>
      </c>
      <c r="W1877" s="1">
        <v>1.202095E-3</v>
      </c>
      <c r="X1877" s="1">
        <v>1.26036E-2</v>
      </c>
      <c r="Y1877" s="1">
        <v>6.1331669999999995E-4</v>
      </c>
      <c r="Z1877" s="1">
        <f t="shared" si="80"/>
        <v>0.85634417620517111</v>
      </c>
      <c r="AA1877" s="1">
        <f t="shared" si="80"/>
        <v>894.49015130425448</v>
      </c>
      <c r="AB1877" s="1">
        <f t="shared" si="80"/>
        <v>4.5916296364795608</v>
      </c>
      <c r="AC1877" s="1">
        <f t="shared" si="80"/>
        <v>0.19567383391599483</v>
      </c>
      <c r="AD1877" s="1">
        <f t="shared" si="80"/>
        <v>1.2320716352545553</v>
      </c>
      <c r="AE1877" s="1">
        <f t="shared" si="80"/>
        <v>2.9251928414138413</v>
      </c>
    </row>
    <row r="1878" spans="1:31" x14ac:dyDescent="0.3">
      <c r="A1878" t="s">
        <v>283</v>
      </c>
      <c r="B1878" t="s">
        <v>284</v>
      </c>
      <c r="C1878" t="s">
        <v>17</v>
      </c>
      <c r="D1878" t="s">
        <v>28</v>
      </c>
      <c r="E1878" t="s">
        <v>7</v>
      </c>
      <c r="F1878" t="s">
        <v>285</v>
      </c>
      <c r="G1878" t="s">
        <v>9</v>
      </c>
      <c r="H1878" t="s">
        <v>278</v>
      </c>
      <c r="I1878" s="2">
        <v>43279</v>
      </c>
      <c r="J1878" s="1">
        <v>9.1282809999999994</v>
      </c>
      <c r="K1878" s="1">
        <v>0.96457250000000005</v>
      </c>
      <c r="L1878" s="1">
        <v>8.0552460000000004</v>
      </c>
      <c r="M1878" s="1">
        <v>2.180441E-2</v>
      </c>
      <c r="N1878" s="1">
        <v>8.8349090000000005E-2</v>
      </c>
      <c r="O1878" s="1">
        <v>0.61433610000000005</v>
      </c>
      <c r="P1878" s="1">
        <v>1.0229600000000001</v>
      </c>
      <c r="Q1878" s="1">
        <v>2.096671E-2</v>
      </c>
      <c r="R1878" s="1">
        <v>1.857878E-2</v>
      </c>
      <c r="S1878" s="1">
        <v>4.7314439999999996E-3</v>
      </c>
      <c r="T1878" s="1">
        <v>6.8980630000000001E-2</v>
      </c>
      <c r="U1878" s="1">
        <v>0.1950383</v>
      </c>
      <c r="V1878" s="1">
        <v>4.0566630000000003E-3</v>
      </c>
      <c r="W1878" s="1">
        <v>1.202095E-3</v>
      </c>
      <c r="X1878" s="1">
        <v>1.26036E-2</v>
      </c>
      <c r="Y1878" s="1">
        <v>6.1331669999999995E-4</v>
      </c>
      <c r="Z1878" s="1">
        <f t="shared" si="80"/>
        <v>0.85634417620517111</v>
      </c>
      <c r="AA1878" s="1">
        <f t="shared" si="80"/>
        <v>894.49015130425448</v>
      </c>
      <c r="AB1878" s="1">
        <f t="shared" si="80"/>
        <v>4.5916296364795608</v>
      </c>
      <c r="AC1878" s="1">
        <f t="shared" si="80"/>
        <v>0.19567383391599483</v>
      </c>
      <c r="AD1878" s="1">
        <f t="shared" si="80"/>
        <v>1.2320716352545553</v>
      </c>
      <c r="AE1878" s="1">
        <f t="shared" si="80"/>
        <v>2.9251928414138413</v>
      </c>
    </row>
    <row r="1879" spans="1:31" x14ac:dyDescent="0.3">
      <c r="A1879" t="s">
        <v>283</v>
      </c>
      <c r="B1879" t="s">
        <v>284</v>
      </c>
      <c r="C1879" t="s">
        <v>17</v>
      </c>
      <c r="D1879" t="s">
        <v>28</v>
      </c>
      <c r="E1879" t="s">
        <v>7</v>
      </c>
      <c r="F1879" t="s">
        <v>285</v>
      </c>
      <c r="G1879" t="s">
        <v>9</v>
      </c>
      <c r="H1879" t="s">
        <v>278</v>
      </c>
      <c r="I1879" s="2">
        <v>43279</v>
      </c>
      <c r="J1879" s="1">
        <v>9.1282809999999994</v>
      </c>
      <c r="K1879" s="1">
        <v>0.96457250000000005</v>
      </c>
      <c r="L1879" s="1">
        <v>8.0552460000000004</v>
      </c>
      <c r="M1879" s="1">
        <v>2.180441E-2</v>
      </c>
      <c r="N1879" s="1">
        <v>8.8349090000000005E-2</v>
      </c>
      <c r="O1879" s="1">
        <v>0.61433610000000005</v>
      </c>
      <c r="P1879" s="1">
        <v>1.0229600000000001</v>
      </c>
      <c r="Q1879" s="1">
        <v>2.096671E-2</v>
      </c>
      <c r="R1879" s="1">
        <v>1.857878E-2</v>
      </c>
      <c r="S1879" s="1">
        <v>4.7314439999999996E-3</v>
      </c>
      <c r="T1879" s="1">
        <v>6.8980630000000001E-2</v>
      </c>
      <c r="U1879" s="1">
        <v>0.1950383</v>
      </c>
      <c r="V1879" s="1">
        <v>4.0566630000000003E-3</v>
      </c>
      <c r="W1879" s="1">
        <v>1.202095E-3</v>
      </c>
      <c r="X1879" s="1">
        <v>1.26036E-2</v>
      </c>
      <c r="Y1879" s="1">
        <v>6.1331669999999995E-4</v>
      </c>
      <c r="Z1879" s="1">
        <f t="shared" si="80"/>
        <v>0.85634417620517111</v>
      </c>
      <c r="AA1879" s="1">
        <f t="shared" si="80"/>
        <v>894.49015130425448</v>
      </c>
      <c r="AB1879" s="1">
        <f t="shared" si="80"/>
        <v>4.5916296364795608</v>
      </c>
      <c r="AC1879" s="1">
        <f t="shared" si="80"/>
        <v>0.19567383391599483</v>
      </c>
      <c r="AD1879" s="1">
        <f t="shared" si="80"/>
        <v>1.2320716352545553</v>
      </c>
      <c r="AE1879" s="1">
        <f t="shared" si="80"/>
        <v>2.9251928414138413</v>
      </c>
    </row>
    <row r="1880" spans="1:31" x14ac:dyDescent="0.3">
      <c r="A1880" t="s">
        <v>283</v>
      </c>
      <c r="B1880" t="s">
        <v>284</v>
      </c>
      <c r="C1880" t="s">
        <v>17</v>
      </c>
      <c r="D1880" t="s">
        <v>28</v>
      </c>
      <c r="E1880" t="s">
        <v>7</v>
      </c>
      <c r="F1880" t="s">
        <v>285</v>
      </c>
      <c r="G1880" t="s">
        <v>9</v>
      </c>
      <c r="H1880" t="s">
        <v>278</v>
      </c>
      <c r="I1880" s="2">
        <v>43279</v>
      </c>
      <c r="J1880" s="1">
        <v>9.1282809999999994</v>
      </c>
      <c r="K1880" s="1">
        <v>0.96457250000000005</v>
      </c>
      <c r="L1880" s="1">
        <v>8.0552460000000004</v>
      </c>
      <c r="M1880" s="1">
        <v>2.180441E-2</v>
      </c>
      <c r="N1880" s="1">
        <v>8.8349090000000005E-2</v>
      </c>
      <c r="O1880" s="1">
        <v>0.61433610000000005</v>
      </c>
      <c r="P1880" s="1">
        <v>1.0229600000000001</v>
      </c>
      <c r="Q1880" s="1">
        <v>2.096671E-2</v>
      </c>
      <c r="R1880" s="1">
        <v>1.857878E-2</v>
      </c>
      <c r="S1880" s="1">
        <v>4.7314439999999996E-3</v>
      </c>
      <c r="T1880" s="1">
        <v>6.8980630000000001E-2</v>
      </c>
      <c r="U1880" s="1">
        <v>0.1950383</v>
      </c>
      <c r="V1880" s="1">
        <v>4.0566630000000003E-3</v>
      </c>
      <c r="W1880" s="1">
        <v>1.202095E-3</v>
      </c>
      <c r="X1880" s="1">
        <v>1.26036E-2</v>
      </c>
      <c r="Y1880" s="1">
        <v>6.1331669999999995E-4</v>
      </c>
      <c r="Z1880" s="1">
        <f t="shared" si="80"/>
        <v>0.85634417620517111</v>
      </c>
      <c r="AA1880" s="1">
        <f t="shared" si="80"/>
        <v>894.49015130425448</v>
      </c>
      <c r="AB1880" s="1">
        <f t="shared" si="80"/>
        <v>4.5916296364795608</v>
      </c>
      <c r="AC1880" s="1">
        <f t="shared" si="80"/>
        <v>0.19567383391599483</v>
      </c>
      <c r="AD1880" s="1">
        <f t="shared" si="80"/>
        <v>1.2320716352545553</v>
      </c>
      <c r="AE1880" s="1">
        <f t="shared" si="80"/>
        <v>2.9251928414138413</v>
      </c>
    </row>
    <row r="1881" spans="1:31" x14ac:dyDescent="0.3">
      <c r="A1881" t="s">
        <v>283</v>
      </c>
      <c r="B1881" t="s">
        <v>284</v>
      </c>
      <c r="C1881" t="s">
        <v>17</v>
      </c>
      <c r="D1881" t="s">
        <v>28</v>
      </c>
      <c r="E1881" t="s">
        <v>7</v>
      </c>
      <c r="F1881" t="s">
        <v>285</v>
      </c>
      <c r="G1881" t="s">
        <v>9</v>
      </c>
      <c r="H1881" t="s">
        <v>278</v>
      </c>
      <c r="I1881" s="2">
        <v>43279</v>
      </c>
      <c r="J1881" s="1">
        <v>9.1282809999999994</v>
      </c>
      <c r="K1881" s="1">
        <v>0.96457250000000005</v>
      </c>
      <c r="L1881" s="1">
        <v>8.0552460000000004</v>
      </c>
      <c r="M1881" s="1">
        <v>2.180441E-2</v>
      </c>
      <c r="N1881" s="1">
        <v>8.8349090000000005E-2</v>
      </c>
      <c r="O1881" s="1">
        <v>0.61433610000000005</v>
      </c>
      <c r="P1881" s="1">
        <v>1.0229600000000001</v>
      </c>
      <c r="Q1881" s="1">
        <v>2.096671E-2</v>
      </c>
      <c r="R1881" s="1">
        <v>1.857878E-2</v>
      </c>
      <c r="S1881" s="1">
        <v>4.7314439999999996E-3</v>
      </c>
      <c r="T1881" s="1">
        <v>6.8980630000000001E-2</v>
      </c>
      <c r="U1881" s="1">
        <v>0.1950383</v>
      </c>
      <c r="V1881" s="1">
        <v>4.0566630000000003E-3</v>
      </c>
      <c r="W1881" s="1">
        <v>1.202095E-3</v>
      </c>
      <c r="X1881" s="1">
        <v>1.26036E-2</v>
      </c>
      <c r="Y1881" s="1">
        <v>6.1331669999999995E-4</v>
      </c>
      <c r="Z1881" s="1">
        <f t="shared" si="80"/>
        <v>0.85634417620517111</v>
      </c>
      <c r="AA1881" s="1">
        <f t="shared" si="80"/>
        <v>894.49015130425448</v>
      </c>
      <c r="AB1881" s="1">
        <f t="shared" si="80"/>
        <v>4.5916296364795608</v>
      </c>
      <c r="AC1881" s="1">
        <f t="shared" si="80"/>
        <v>0.19567383391599483</v>
      </c>
      <c r="AD1881" s="1">
        <f t="shared" si="80"/>
        <v>1.2320716352545553</v>
      </c>
      <c r="AE1881" s="1">
        <f t="shared" si="80"/>
        <v>2.9251928414138413</v>
      </c>
    </row>
    <row r="1882" spans="1:31" x14ac:dyDescent="0.3">
      <c r="A1882" t="s">
        <v>283</v>
      </c>
      <c r="B1882" t="s">
        <v>284</v>
      </c>
      <c r="C1882" t="s">
        <v>19</v>
      </c>
      <c r="D1882" t="s">
        <v>29</v>
      </c>
      <c r="E1882" t="s">
        <v>7</v>
      </c>
      <c r="F1882" t="s">
        <v>285</v>
      </c>
      <c r="G1882" t="s">
        <v>9</v>
      </c>
      <c r="H1882" t="s">
        <v>278</v>
      </c>
      <c r="I1882" s="2">
        <v>43279</v>
      </c>
      <c r="J1882" s="1">
        <v>7.8546149999999999</v>
      </c>
      <c r="K1882" s="1">
        <v>0.90806569999999998</v>
      </c>
      <c r="L1882" s="1">
        <v>8.9337940000000007</v>
      </c>
      <c r="M1882" s="1">
        <v>1.3514780000000001E-2</v>
      </c>
      <c r="N1882" s="1">
        <v>0.21434449999999999</v>
      </c>
      <c r="O1882" s="1">
        <v>0.61242540000000001</v>
      </c>
      <c r="P1882" s="1">
        <v>1.013088</v>
      </c>
      <c r="Q1882" s="1">
        <v>2.3099720000000001E-2</v>
      </c>
      <c r="R1882" s="1">
        <v>1.513493E-2</v>
      </c>
      <c r="S1882" s="1">
        <v>4.8409860000000002E-3</v>
      </c>
      <c r="T1882" s="1">
        <v>6.5997200000000006E-2</v>
      </c>
      <c r="U1882" s="1">
        <v>0.18537699999999999</v>
      </c>
      <c r="V1882" s="1">
        <v>3.770659E-3</v>
      </c>
      <c r="W1882" s="1">
        <v>1.2614989999999999E-3</v>
      </c>
      <c r="X1882" s="1">
        <v>1.198548E-2</v>
      </c>
      <c r="Y1882" s="1">
        <v>5.9333550000000002E-4</v>
      </c>
      <c r="Z1882" s="1">
        <f t="shared" si="80"/>
        <v>0.73873653231762448</v>
      </c>
      <c r="AA1882" s="1">
        <f t="shared" si="80"/>
        <v>1371.661247907846</v>
      </c>
      <c r="AB1882" s="1">
        <f t="shared" si="80"/>
        <v>1.7591582709143456</v>
      </c>
      <c r="AC1882" s="1">
        <f t="shared" si="80"/>
        <v>0.20598410843181875</v>
      </c>
      <c r="AD1882" s="1">
        <f t="shared" si="80"/>
        <v>1.1830640576139486</v>
      </c>
      <c r="AE1882" s="1">
        <f t="shared" si="80"/>
        <v>2.5685830823923408</v>
      </c>
    </row>
    <row r="1883" spans="1:31" x14ac:dyDescent="0.3">
      <c r="A1883" t="s">
        <v>283</v>
      </c>
      <c r="B1883" t="s">
        <v>284</v>
      </c>
      <c r="C1883" t="s">
        <v>19</v>
      </c>
      <c r="D1883" t="s">
        <v>29</v>
      </c>
      <c r="E1883" t="s">
        <v>7</v>
      </c>
      <c r="F1883" t="s">
        <v>285</v>
      </c>
      <c r="G1883" t="s">
        <v>9</v>
      </c>
      <c r="H1883" t="s">
        <v>278</v>
      </c>
      <c r="I1883" s="2">
        <v>43279</v>
      </c>
      <c r="J1883" s="1">
        <v>7.8546149999999999</v>
      </c>
      <c r="K1883" s="1">
        <v>0.90806569999999998</v>
      </c>
      <c r="L1883" s="1">
        <v>8.9337940000000007</v>
      </c>
      <c r="M1883" s="1">
        <v>1.3514780000000001E-2</v>
      </c>
      <c r="N1883" s="1">
        <v>0.21434449999999999</v>
      </c>
      <c r="O1883" s="1">
        <v>0.61242540000000001</v>
      </c>
      <c r="P1883" s="1">
        <v>1.013088</v>
      </c>
      <c r="Q1883" s="1">
        <v>2.3099720000000001E-2</v>
      </c>
      <c r="R1883" s="1">
        <v>1.513493E-2</v>
      </c>
      <c r="S1883" s="1">
        <v>4.8409860000000002E-3</v>
      </c>
      <c r="T1883" s="1">
        <v>6.5997200000000006E-2</v>
      </c>
      <c r="U1883" s="1">
        <v>0.18537699999999999</v>
      </c>
      <c r="V1883" s="1">
        <v>3.770659E-3</v>
      </c>
      <c r="W1883" s="1">
        <v>1.2614989999999999E-3</v>
      </c>
      <c r="X1883" s="1">
        <v>1.198548E-2</v>
      </c>
      <c r="Y1883" s="1">
        <v>5.9333550000000002E-4</v>
      </c>
      <c r="Z1883" s="1">
        <f t="shared" si="80"/>
        <v>0.73873653231762448</v>
      </c>
      <c r="AA1883" s="1">
        <f t="shared" si="80"/>
        <v>1371.661247907846</v>
      </c>
      <c r="AB1883" s="1">
        <f t="shared" si="80"/>
        <v>1.7591582709143456</v>
      </c>
      <c r="AC1883" s="1">
        <f t="shared" si="80"/>
        <v>0.20598410843181875</v>
      </c>
      <c r="AD1883" s="1">
        <f t="shared" si="80"/>
        <v>1.1830640576139486</v>
      </c>
      <c r="AE1883" s="1">
        <f t="shared" si="80"/>
        <v>2.5685830823923408</v>
      </c>
    </row>
    <row r="1884" spans="1:31" x14ac:dyDescent="0.3">
      <c r="A1884" t="s">
        <v>283</v>
      </c>
      <c r="B1884" t="s">
        <v>284</v>
      </c>
      <c r="C1884" t="s">
        <v>19</v>
      </c>
      <c r="D1884" t="s">
        <v>29</v>
      </c>
      <c r="E1884" t="s">
        <v>7</v>
      </c>
      <c r="F1884" t="s">
        <v>285</v>
      </c>
      <c r="G1884" t="s">
        <v>9</v>
      </c>
      <c r="H1884" t="s">
        <v>278</v>
      </c>
      <c r="I1884" s="2">
        <v>43279</v>
      </c>
      <c r="J1884" s="1">
        <v>7.8546149999999999</v>
      </c>
      <c r="K1884" s="1">
        <v>0.90806569999999998</v>
      </c>
      <c r="L1884" s="1">
        <v>8.9337940000000007</v>
      </c>
      <c r="M1884" s="1">
        <v>1.3514780000000001E-2</v>
      </c>
      <c r="N1884" s="1">
        <v>0.21434449999999999</v>
      </c>
      <c r="O1884" s="1">
        <v>0.61242540000000001</v>
      </c>
      <c r="P1884" s="1">
        <v>1.013088</v>
      </c>
      <c r="Q1884" s="1">
        <v>2.3099720000000001E-2</v>
      </c>
      <c r="R1884" s="1">
        <v>1.513493E-2</v>
      </c>
      <c r="S1884" s="1">
        <v>4.8409860000000002E-3</v>
      </c>
      <c r="T1884" s="1">
        <v>6.5997200000000006E-2</v>
      </c>
      <c r="U1884" s="1">
        <v>0.18537699999999999</v>
      </c>
      <c r="V1884" s="1">
        <v>3.770659E-3</v>
      </c>
      <c r="W1884" s="1">
        <v>1.2614989999999999E-3</v>
      </c>
      <c r="X1884" s="1">
        <v>1.198548E-2</v>
      </c>
      <c r="Y1884" s="1">
        <v>5.9333550000000002E-4</v>
      </c>
      <c r="Z1884" s="1">
        <f t="shared" si="80"/>
        <v>0.73873653231762448</v>
      </c>
      <c r="AA1884" s="1">
        <f t="shared" si="80"/>
        <v>1371.661247907846</v>
      </c>
      <c r="AB1884" s="1">
        <f t="shared" si="80"/>
        <v>1.7591582709143456</v>
      </c>
      <c r="AC1884" s="1">
        <f t="shared" si="80"/>
        <v>0.20598410843181875</v>
      </c>
      <c r="AD1884" s="1">
        <f t="shared" si="80"/>
        <v>1.1830640576139486</v>
      </c>
      <c r="AE1884" s="1">
        <f t="shared" si="80"/>
        <v>2.5685830823923408</v>
      </c>
    </row>
    <row r="1885" spans="1:31" x14ac:dyDescent="0.3">
      <c r="A1885" t="s">
        <v>283</v>
      </c>
      <c r="B1885" t="s">
        <v>284</v>
      </c>
      <c r="C1885" t="s">
        <v>19</v>
      </c>
      <c r="D1885" t="s">
        <v>29</v>
      </c>
      <c r="E1885" t="s">
        <v>7</v>
      </c>
      <c r="F1885" t="s">
        <v>285</v>
      </c>
      <c r="G1885" t="s">
        <v>9</v>
      </c>
      <c r="H1885" t="s">
        <v>278</v>
      </c>
      <c r="I1885" s="2">
        <v>43279</v>
      </c>
      <c r="J1885" s="1">
        <v>7.8546149999999999</v>
      </c>
      <c r="K1885" s="1">
        <v>0.90806569999999998</v>
      </c>
      <c r="L1885" s="1">
        <v>8.9337940000000007</v>
      </c>
      <c r="M1885" s="1">
        <v>1.3514780000000001E-2</v>
      </c>
      <c r="N1885" s="1">
        <v>0.21434449999999999</v>
      </c>
      <c r="O1885" s="1">
        <v>0.61242540000000001</v>
      </c>
      <c r="P1885" s="1">
        <v>1.013088</v>
      </c>
      <c r="Q1885" s="1">
        <v>2.3099720000000001E-2</v>
      </c>
      <c r="R1885" s="1">
        <v>1.513493E-2</v>
      </c>
      <c r="S1885" s="1">
        <v>4.8409860000000002E-3</v>
      </c>
      <c r="T1885" s="1">
        <v>6.5997200000000006E-2</v>
      </c>
      <c r="U1885" s="1">
        <v>0.18537699999999999</v>
      </c>
      <c r="V1885" s="1">
        <v>3.770659E-3</v>
      </c>
      <c r="W1885" s="1">
        <v>1.2614989999999999E-3</v>
      </c>
      <c r="X1885" s="1">
        <v>1.198548E-2</v>
      </c>
      <c r="Y1885" s="1">
        <v>5.9333550000000002E-4</v>
      </c>
      <c r="Z1885" s="1">
        <f t="shared" si="80"/>
        <v>0.73873653231762448</v>
      </c>
      <c r="AA1885" s="1">
        <f t="shared" si="80"/>
        <v>1371.661247907846</v>
      </c>
      <c r="AB1885" s="1">
        <f t="shared" si="80"/>
        <v>1.7591582709143456</v>
      </c>
      <c r="AC1885" s="1">
        <f t="shared" si="80"/>
        <v>0.20598410843181875</v>
      </c>
      <c r="AD1885" s="1">
        <f t="shared" si="80"/>
        <v>1.1830640576139486</v>
      </c>
      <c r="AE1885" s="1">
        <f t="shared" si="80"/>
        <v>2.5685830823923408</v>
      </c>
    </row>
    <row r="1886" spans="1:31" x14ac:dyDescent="0.3">
      <c r="A1886" t="s">
        <v>283</v>
      </c>
      <c r="B1886" t="s">
        <v>284</v>
      </c>
      <c r="C1886" t="s">
        <v>19</v>
      </c>
      <c r="D1886" t="s">
        <v>29</v>
      </c>
      <c r="E1886" t="s">
        <v>7</v>
      </c>
      <c r="F1886" t="s">
        <v>285</v>
      </c>
      <c r="G1886" t="s">
        <v>9</v>
      </c>
      <c r="H1886" t="s">
        <v>278</v>
      </c>
      <c r="I1886" s="2">
        <v>43279</v>
      </c>
      <c r="J1886" s="1">
        <v>7.8546149999999999</v>
      </c>
      <c r="K1886" s="1">
        <v>0.90806569999999998</v>
      </c>
      <c r="L1886" s="1">
        <v>8.9337940000000007</v>
      </c>
      <c r="M1886" s="1">
        <v>1.3514780000000001E-2</v>
      </c>
      <c r="N1886" s="1">
        <v>0.21434449999999999</v>
      </c>
      <c r="O1886" s="1">
        <v>0.61242540000000001</v>
      </c>
      <c r="P1886" s="1">
        <v>1.013088</v>
      </c>
      <c r="Q1886" s="1">
        <v>2.3099720000000001E-2</v>
      </c>
      <c r="R1886" s="1">
        <v>1.513493E-2</v>
      </c>
      <c r="S1886" s="1">
        <v>4.8409860000000002E-3</v>
      </c>
      <c r="T1886" s="1">
        <v>6.5997200000000006E-2</v>
      </c>
      <c r="U1886" s="1">
        <v>0.18537699999999999</v>
      </c>
      <c r="V1886" s="1">
        <v>3.770659E-3</v>
      </c>
      <c r="W1886" s="1">
        <v>1.2614989999999999E-3</v>
      </c>
      <c r="X1886" s="1">
        <v>1.198548E-2</v>
      </c>
      <c r="Y1886" s="1">
        <v>5.9333550000000002E-4</v>
      </c>
      <c r="Z1886" s="1">
        <f t="shared" si="80"/>
        <v>0.73873653231762448</v>
      </c>
      <c r="AA1886" s="1">
        <f t="shared" si="80"/>
        <v>1371.661247907846</v>
      </c>
      <c r="AB1886" s="1">
        <f t="shared" si="80"/>
        <v>1.7591582709143456</v>
      </c>
      <c r="AC1886" s="1">
        <f t="shared" si="80"/>
        <v>0.20598410843181875</v>
      </c>
      <c r="AD1886" s="1">
        <f t="shared" si="80"/>
        <v>1.1830640576139486</v>
      </c>
      <c r="AE1886" s="1">
        <f t="shared" si="80"/>
        <v>2.5685830823923408</v>
      </c>
    </row>
    <row r="1887" spans="1:31" x14ac:dyDescent="0.3">
      <c r="A1887" t="s">
        <v>283</v>
      </c>
      <c r="B1887" t="s">
        <v>284</v>
      </c>
      <c r="C1887" t="s">
        <v>19</v>
      </c>
      <c r="D1887" t="s">
        <v>29</v>
      </c>
      <c r="E1887" t="s">
        <v>7</v>
      </c>
      <c r="F1887" t="s">
        <v>285</v>
      </c>
      <c r="G1887" t="s">
        <v>9</v>
      </c>
      <c r="H1887" t="s">
        <v>278</v>
      </c>
      <c r="I1887" s="2">
        <v>43279</v>
      </c>
      <c r="J1887" s="1">
        <v>7.8546149999999999</v>
      </c>
      <c r="K1887" s="1">
        <v>0.90806569999999998</v>
      </c>
      <c r="L1887" s="1">
        <v>8.9337940000000007</v>
      </c>
      <c r="M1887" s="1">
        <v>1.3514780000000001E-2</v>
      </c>
      <c r="N1887" s="1">
        <v>0.21434449999999999</v>
      </c>
      <c r="O1887" s="1">
        <v>0.61242540000000001</v>
      </c>
      <c r="P1887" s="1">
        <v>1.013088</v>
      </c>
      <c r="Q1887" s="1">
        <v>2.3099720000000001E-2</v>
      </c>
      <c r="R1887" s="1">
        <v>1.513493E-2</v>
      </c>
      <c r="S1887" s="1">
        <v>4.8409860000000002E-3</v>
      </c>
      <c r="T1887" s="1">
        <v>6.5997200000000006E-2</v>
      </c>
      <c r="U1887" s="1">
        <v>0.18537699999999999</v>
      </c>
      <c r="V1887" s="1">
        <v>3.770659E-3</v>
      </c>
      <c r="W1887" s="1">
        <v>1.2614989999999999E-3</v>
      </c>
      <c r="X1887" s="1">
        <v>1.198548E-2</v>
      </c>
      <c r="Y1887" s="1">
        <v>5.9333550000000002E-4</v>
      </c>
      <c r="Z1887" s="1">
        <f t="shared" si="80"/>
        <v>0.73873653231762448</v>
      </c>
      <c r="AA1887" s="1">
        <f t="shared" si="80"/>
        <v>1371.661247907846</v>
      </c>
      <c r="AB1887" s="1">
        <f t="shared" si="80"/>
        <v>1.7591582709143456</v>
      </c>
      <c r="AC1887" s="1">
        <f t="shared" si="80"/>
        <v>0.20598410843181875</v>
      </c>
      <c r="AD1887" s="1">
        <f t="shared" si="80"/>
        <v>1.1830640576139486</v>
      </c>
      <c r="AE1887" s="1">
        <f t="shared" si="80"/>
        <v>2.5685830823923408</v>
      </c>
    </row>
    <row r="1888" spans="1:31" x14ac:dyDescent="0.3">
      <c r="A1888" t="s">
        <v>283</v>
      </c>
      <c r="B1888" t="s">
        <v>284</v>
      </c>
      <c r="C1888" t="s">
        <v>19</v>
      </c>
      <c r="D1888" t="s">
        <v>29</v>
      </c>
      <c r="E1888" t="s">
        <v>7</v>
      </c>
      <c r="F1888" t="s">
        <v>285</v>
      </c>
      <c r="G1888" t="s">
        <v>9</v>
      </c>
      <c r="H1888" t="s">
        <v>278</v>
      </c>
      <c r="I1888" s="2">
        <v>43279</v>
      </c>
      <c r="J1888" s="1">
        <v>7.8546149999999999</v>
      </c>
      <c r="K1888" s="1">
        <v>0.90806569999999998</v>
      </c>
      <c r="L1888" s="1">
        <v>8.9337940000000007</v>
      </c>
      <c r="M1888" s="1">
        <v>1.3514780000000001E-2</v>
      </c>
      <c r="N1888" s="1">
        <v>0.21434449999999999</v>
      </c>
      <c r="O1888" s="1">
        <v>0.61242540000000001</v>
      </c>
      <c r="P1888" s="1">
        <v>1.013088</v>
      </c>
      <c r="Q1888" s="1">
        <v>2.3099720000000001E-2</v>
      </c>
      <c r="R1888" s="1">
        <v>1.513493E-2</v>
      </c>
      <c r="S1888" s="1">
        <v>4.8409860000000002E-3</v>
      </c>
      <c r="T1888" s="1">
        <v>6.5997200000000006E-2</v>
      </c>
      <c r="U1888" s="1">
        <v>0.18537699999999999</v>
      </c>
      <c r="V1888" s="1">
        <v>3.770659E-3</v>
      </c>
      <c r="W1888" s="1">
        <v>1.2614989999999999E-3</v>
      </c>
      <c r="X1888" s="1">
        <v>1.198548E-2</v>
      </c>
      <c r="Y1888" s="1">
        <v>5.9333550000000002E-4</v>
      </c>
      <c r="Z1888" s="1">
        <f t="shared" si="80"/>
        <v>0.73873653231762448</v>
      </c>
      <c r="AA1888" s="1">
        <f t="shared" si="80"/>
        <v>1371.661247907846</v>
      </c>
      <c r="AB1888" s="1">
        <f t="shared" si="80"/>
        <v>1.7591582709143456</v>
      </c>
      <c r="AC1888" s="1">
        <f t="shared" si="80"/>
        <v>0.20598410843181875</v>
      </c>
      <c r="AD1888" s="1">
        <f t="shared" si="80"/>
        <v>1.1830640576139486</v>
      </c>
      <c r="AE1888" s="1">
        <f t="shared" si="80"/>
        <v>2.5685830823923408</v>
      </c>
    </row>
    <row r="1889" spans="1:31" x14ac:dyDescent="0.3">
      <c r="A1889" t="s">
        <v>283</v>
      </c>
      <c r="B1889" t="s">
        <v>284</v>
      </c>
      <c r="C1889" t="s">
        <v>19</v>
      </c>
      <c r="D1889" t="s">
        <v>29</v>
      </c>
      <c r="E1889" t="s">
        <v>7</v>
      </c>
      <c r="F1889" t="s">
        <v>285</v>
      </c>
      <c r="G1889" t="s">
        <v>9</v>
      </c>
      <c r="H1889" t="s">
        <v>278</v>
      </c>
      <c r="I1889" s="2">
        <v>43279</v>
      </c>
      <c r="J1889" s="1">
        <v>7.8546149999999999</v>
      </c>
      <c r="K1889" s="1">
        <v>0.90806569999999998</v>
      </c>
      <c r="L1889" s="1">
        <v>8.9337940000000007</v>
      </c>
      <c r="M1889" s="1">
        <v>1.3514780000000001E-2</v>
      </c>
      <c r="N1889" s="1">
        <v>0.21434449999999999</v>
      </c>
      <c r="O1889" s="1">
        <v>0.61242540000000001</v>
      </c>
      <c r="P1889" s="1">
        <v>1.013088</v>
      </c>
      <c r="Q1889" s="1">
        <v>2.3099720000000001E-2</v>
      </c>
      <c r="R1889" s="1">
        <v>1.513493E-2</v>
      </c>
      <c r="S1889" s="1">
        <v>4.8409860000000002E-3</v>
      </c>
      <c r="T1889" s="1">
        <v>6.5997200000000006E-2</v>
      </c>
      <c r="U1889" s="1">
        <v>0.18537699999999999</v>
      </c>
      <c r="V1889" s="1">
        <v>3.770659E-3</v>
      </c>
      <c r="W1889" s="1">
        <v>1.2614989999999999E-3</v>
      </c>
      <c r="X1889" s="1">
        <v>1.198548E-2</v>
      </c>
      <c r="Y1889" s="1">
        <v>5.9333550000000002E-4</v>
      </c>
      <c r="Z1889" s="1">
        <f t="shared" si="80"/>
        <v>0.73873653231762448</v>
      </c>
      <c r="AA1889" s="1">
        <f t="shared" si="80"/>
        <v>1371.661247907846</v>
      </c>
      <c r="AB1889" s="1">
        <f t="shared" si="80"/>
        <v>1.7591582709143456</v>
      </c>
      <c r="AC1889" s="1">
        <f t="shared" si="80"/>
        <v>0.20598410843181875</v>
      </c>
      <c r="AD1889" s="1">
        <f t="shared" si="80"/>
        <v>1.1830640576139486</v>
      </c>
      <c r="AE1889" s="1">
        <f t="shared" si="80"/>
        <v>2.5685830823923408</v>
      </c>
    </row>
    <row r="1890" spans="1:31" x14ac:dyDescent="0.3">
      <c r="A1890" t="s">
        <v>283</v>
      </c>
      <c r="B1890" t="s">
        <v>284</v>
      </c>
      <c r="C1890" t="s">
        <v>21</v>
      </c>
      <c r="D1890" t="s">
        <v>30</v>
      </c>
      <c r="E1890" t="s">
        <v>7</v>
      </c>
      <c r="F1890" t="s">
        <v>285</v>
      </c>
      <c r="G1890" t="s">
        <v>9</v>
      </c>
      <c r="H1890" t="s">
        <v>278</v>
      </c>
      <c r="I1890" s="2">
        <v>43279</v>
      </c>
      <c r="J1890" s="1">
        <v>6.5972939999999998</v>
      </c>
      <c r="K1890" s="1">
        <v>1.0941719999999999</v>
      </c>
      <c r="L1890" s="1">
        <v>9.9207529999999995</v>
      </c>
      <c r="M1890" s="1">
        <v>1.083572E-2</v>
      </c>
      <c r="N1890" s="1">
        <v>0.18819430000000001</v>
      </c>
      <c r="O1890" s="1">
        <v>0.52971990000000002</v>
      </c>
      <c r="P1890" s="1">
        <v>0.80447449999999998</v>
      </c>
      <c r="Q1890" s="1">
        <v>2.0175530000000001E-2</v>
      </c>
      <c r="R1890" s="1">
        <v>1.753826E-2</v>
      </c>
      <c r="S1890" s="1">
        <v>7.0293619999999999E-3</v>
      </c>
      <c r="T1890" s="1">
        <v>8.5891690000000007E-2</v>
      </c>
      <c r="U1890" s="1">
        <v>0.2384009</v>
      </c>
      <c r="V1890" s="1">
        <v>4.9547510000000003E-3</v>
      </c>
      <c r="W1890" s="1">
        <v>1.5217469999999999E-3</v>
      </c>
      <c r="X1890" s="1">
        <v>1.7412400000000001E-2</v>
      </c>
      <c r="Y1890" s="1">
        <v>8.7052739999999998E-4</v>
      </c>
      <c r="Z1890" s="1">
        <f t="shared" si="80"/>
        <v>0.86577793036476169</v>
      </c>
      <c r="AA1890" s="1">
        <f t="shared" si="80"/>
        <v>2200.1389847652026</v>
      </c>
      <c r="AB1890" s="1">
        <f t="shared" si="80"/>
        <v>2.6327848399234197</v>
      </c>
      <c r="AC1890" s="1">
        <f t="shared" si="80"/>
        <v>0.28727389701614003</v>
      </c>
      <c r="AD1890" s="1">
        <f t="shared" si="80"/>
        <v>2.164443994185024</v>
      </c>
      <c r="AE1890" s="1">
        <f t="shared" si="80"/>
        <v>4.3147684348316995</v>
      </c>
    </row>
    <row r="1891" spans="1:31" x14ac:dyDescent="0.3">
      <c r="A1891" t="s">
        <v>283</v>
      </c>
      <c r="B1891" t="s">
        <v>284</v>
      </c>
      <c r="C1891" t="s">
        <v>21</v>
      </c>
      <c r="D1891" t="s">
        <v>30</v>
      </c>
      <c r="E1891" t="s">
        <v>7</v>
      </c>
      <c r="F1891" t="s">
        <v>285</v>
      </c>
      <c r="G1891" t="s">
        <v>9</v>
      </c>
      <c r="H1891" t="s">
        <v>278</v>
      </c>
      <c r="I1891" s="2">
        <v>43279</v>
      </c>
      <c r="J1891" s="1">
        <v>6.5972939999999998</v>
      </c>
      <c r="K1891" s="1">
        <v>1.0941719999999999</v>
      </c>
      <c r="L1891" s="1">
        <v>9.9207529999999995</v>
      </c>
      <c r="M1891" s="1">
        <v>1.083572E-2</v>
      </c>
      <c r="N1891" s="1">
        <v>0.18819430000000001</v>
      </c>
      <c r="O1891" s="1">
        <v>0.52971990000000002</v>
      </c>
      <c r="P1891" s="1">
        <v>0.80447449999999998</v>
      </c>
      <c r="Q1891" s="1">
        <v>2.0175530000000001E-2</v>
      </c>
      <c r="R1891" s="1">
        <v>1.753826E-2</v>
      </c>
      <c r="S1891" s="1">
        <v>7.0293619999999999E-3</v>
      </c>
      <c r="T1891" s="1">
        <v>8.5891690000000007E-2</v>
      </c>
      <c r="U1891" s="1">
        <v>0.2384009</v>
      </c>
      <c r="V1891" s="1">
        <v>4.9547510000000003E-3</v>
      </c>
      <c r="W1891" s="1">
        <v>1.5217469999999999E-3</v>
      </c>
      <c r="X1891" s="1">
        <v>1.7412400000000001E-2</v>
      </c>
      <c r="Y1891" s="1">
        <v>8.7052739999999998E-4</v>
      </c>
      <c r="Z1891" s="1">
        <f t="shared" si="80"/>
        <v>0.86577793036476169</v>
      </c>
      <c r="AA1891" s="1">
        <f t="shared" si="80"/>
        <v>2200.1389847652026</v>
      </c>
      <c r="AB1891" s="1">
        <f t="shared" si="80"/>
        <v>2.6327848399234197</v>
      </c>
      <c r="AC1891" s="1">
        <f t="shared" si="80"/>
        <v>0.28727389701614003</v>
      </c>
      <c r="AD1891" s="1">
        <f t="shared" si="80"/>
        <v>2.164443994185024</v>
      </c>
      <c r="AE1891" s="1">
        <f t="shared" si="80"/>
        <v>4.3147684348316995</v>
      </c>
    </row>
    <row r="1892" spans="1:31" x14ac:dyDescent="0.3">
      <c r="A1892" t="s">
        <v>283</v>
      </c>
      <c r="B1892" t="s">
        <v>284</v>
      </c>
      <c r="C1892" t="s">
        <v>21</v>
      </c>
      <c r="D1892" t="s">
        <v>30</v>
      </c>
      <c r="E1892" t="s">
        <v>7</v>
      </c>
      <c r="F1892" t="s">
        <v>285</v>
      </c>
      <c r="G1892" t="s">
        <v>9</v>
      </c>
      <c r="H1892" t="s">
        <v>278</v>
      </c>
      <c r="I1892" s="2">
        <v>43279</v>
      </c>
      <c r="J1892" s="1">
        <v>6.5972939999999998</v>
      </c>
      <c r="K1892" s="1">
        <v>1.0941719999999999</v>
      </c>
      <c r="L1892" s="1">
        <v>9.9207529999999995</v>
      </c>
      <c r="M1892" s="1">
        <v>1.083572E-2</v>
      </c>
      <c r="N1892" s="1">
        <v>0.18819430000000001</v>
      </c>
      <c r="O1892" s="1">
        <v>0.52971990000000002</v>
      </c>
      <c r="P1892" s="1">
        <v>0.80447449999999998</v>
      </c>
      <c r="Q1892" s="1">
        <v>2.0175530000000001E-2</v>
      </c>
      <c r="R1892" s="1">
        <v>1.753826E-2</v>
      </c>
      <c r="S1892" s="1">
        <v>7.0293619999999999E-3</v>
      </c>
      <c r="T1892" s="1">
        <v>8.5891690000000007E-2</v>
      </c>
      <c r="U1892" s="1">
        <v>0.2384009</v>
      </c>
      <c r="V1892" s="1">
        <v>4.9547510000000003E-3</v>
      </c>
      <c r="W1892" s="1">
        <v>1.5217469999999999E-3</v>
      </c>
      <c r="X1892" s="1">
        <v>1.7412400000000001E-2</v>
      </c>
      <c r="Y1892" s="1">
        <v>8.7052739999999998E-4</v>
      </c>
      <c r="Z1892" s="1">
        <f t="shared" si="80"/>
        <v>0.86577793036476169</v>
      </c>
      <c r="AA1892" s="1">
        <f t="shared" si="80"/>
        <v>2200.1389847652026</v>
      </c>
      <c r="AB1892" s="1">
        <f t="shared" si="80"/>
        <v>2.6327848399234197</v>
      </c>
      <c r="AC1892" s="1">
        <f t="shared" ref="AC1892:AE1955" si="81">W1892/O1892*100</f>
        <v>0.28727389701614003</v>
      </c>
      <c r="AD1892" s="1">
        <f t="shared" si="81"/>
        <v>2.164443994185024</v>
      </c>
      <c r="AE1892" s="1">
        <f t="shared" si="81"/>
        <v>4.3147684348316995</v>
      </c>
    </row>
    <row r="1893" spans="1:31" x14ac:dyDescent="0.3">
      <c r="A1893" t="s">
        <v>283</v>
      </c>
      <c r="B1893" t="s">
        <v>284</v>
      </c>
      <c r="C1893" t="s">
        <v>21</v>
      </c>
      <c r="D1893" t="s">
        <v>30</v>
      </c>
      <c r="E1893" t="s">
        <v>7</v>
      </c>
      <c r="F1893" t="s">
        <v>285</v>
      </c>
      <c r="G1893" t="s">
        <v>9</v>
      </c>
      <c r="H1893" t="s">
        <v>278</v>
      </c>
      <c r="I1893" s="2">
        <v>43279</v>
      </c>
      <c r="J1893" s="1">
        <v>6.5972939999999998</v>
      </c>
      <c r="K1893" s="1">
        <v>1.0941719999999999</v>
      </c>
      <c r="L1893" s="1">
        <v>9.9207529999999995</v>
      </c>
      <c r="M1893" s="1">
        <v>1.083572E-2</v>
      </c>
      <c r="N1893" s="1">
        <v>0.18819430000000001</v>
      </c>
      <c r="O1893" s="1">
        <v>0.52971990000000002</v>
      </c>
      <c r="P1893" s="1">
        <v>0.80447449999999998</v>
      </c>
      <c r="Q1893" s="1">
        <v>2.0175530000000001E-2</v>
      </c>
      <c r="R1893" s="1">
        <v>1.753826E-2</v>
      </c>
      <c r="S1893" s="1">
        <v>7.0293619999999999E-3</v>
      </c>
      <c r="T1893" s="1">
        <v>8.5891690000000007E-2</v>
      </c>
      <c r="U1893" s="1">
        <v>0.2384009</v>
      </c>
      <c r="V1893" s="1">
        <v>4.9547510000000003E-3</v>
      </c>
      <c r="W1893" s="1">
        <v>1.5217469999999999E-3</v>
      </c>
      <c r="X1893" s="1">
        <v>1.7412400000000001E-2</v>
      </c>
      <c r="Y1893" s="1">
        <v>8.7052739999999998E-4</v>
      </c>
      <c r="Z1893" s="1">
        <f t="shared" ref="Z1893:AE1956" si="82">T1893/L1893*100</f>
        <v>0.86577793036476169</v>
      </c>
      <c r="AA1893" s="1">
        <f t="shared" si="82"/>
        <v>2200.1389847652026</v>
      </c>
      <c r="AB1893" s="1">
        <f t="shared" si="82"/>
        <v>2.6327848399234197</v>
      </c>
      <c r="AC1893" s="1">
        <f t="shared" si="81"/>
        <v>0.28727389701614003</v>
      </c>
      <c r="AD1893" s="1">
        <f t="shared" si="81"/>
        <v>2.164443994185024</v>
      </c>
      <c r="AE1893" s="1">
        <f t="shared" si="81"/>
        <v>4.3147684348316995</v>
      </c>
    </row>
    <row r="1894" spans="1:31" x14ac:dyDescent="0.3">
      <c r="A1894" t="s">
        <v>283</v>
      </c>
      <c r="B1894" t="s">
        <v>284</v>
      </c>
      <c r="C1894" t="s">
        <v>21</v>
      </c>
      <c r="D1894" t="s">
        <v>30</v>
      </c>
      <c r="E1894" t="s">
        <v>7</v>
      </c>
      <c r="F1894" t="s">
        <v>285</v>
      </c>
      <c r="G1894" t="s">
        <v>9</v>
      </c>
      <c r="H1894" t="s">
        <v>278</v>
      </c>
      <c r="I1894" s="2">
        <v>43279</v>
      </c>
      <c r="J1894" s="1">
        <v>6.5972939999999998</v>
      </c>
      <c r="K1894" s="1">
        <v>1.0941719999999999</v>
      </c>
      <c r="L1894" s="1">
        <v>9.9207529999999995</v>
      </c>
      <c r="M1894" s="1">
        <v>1.083572E-2</v>
      </c>
      <c r="N1894" s="1">
        <v>0.18819430000000001</v>
      </c>
      <c r="O1894" s="1">
        <v>0.52971990000000002</v>
      </c>
      <c r="P1894" s="1">
        <v>0.80447449999999998</v>
      </c>
      <c r="Q1894" s="1">
        <v>2.0175530000000001E-2</v>
      </c>
      <c r="R1894" s="1">
        <v>1.753826E-2</v>
      </c>
      <c r="S1894" s="1">
        <v>7.0293619999999999E-3</v>
      </c>
      <c r="T1894" s="1">
        <v>8.5891690000000007E-2</v>
      </c>
      <c r="U1894" s="1">
        <v>0.2384009</v>
      </c>
      <c r="V1894" s="1">
        <v>4.9547510000000003E-3</v>
      </c>
      <c r="W1894" s="1">
        <v>1.5217469999999999E-3</v>
      </c>
      <c r="X1894" s="1">
        <v>1.7412400000000001E-2</v>
      </c>
      <c r="Y1894" s="1">
        <v>8.7052739999999998E-4</v>
      </c>
      <c r="Z1894" s="1">
        <f t="shared" si="82"/>
        <v>0.86577793036476169</v>
      </c>
      <c r="AA1894" s="1">
        <f t="shared" si="82"/>
        <v>2200.1389847652026</v>
      </c>
      <c r="AB1894" s="1">
        <f t="shared" si="82"/>
        <v>2.6327848399234197</v>
      </c>
      <c r="AC1894" s="1">
        <f t="shared" si="81"/>
        <v>0.28727389701614003</v>
      </c>
      <c r="AD1894" s="1">
        <f t="shared" si="81"/>
        <v>2.164443994185024</v>
      </c>
      <c r="AE1894" s="1">
        <f t="shared" si="81"/>
        <v>4.3147684348316995</v>
      </c>
    </row>
    <row r="1895" spans="1:31" x14ac:dyDescent="0.3">
      <c r="A1895" t="s">
        <v>283</v>
      </c>
      <c r="B1895" t="s">
        <v>284</v>
      </c>
      <c r="C1895" t="s">
        <v>21</v>
      </c>
      <c r="D1895" t="s">
        <v>30</v>
      </c>
      <c r="E1895" t="s">
        <v>7</v>
      </c>
      <c r="F1895" t="s">
        <v>285</v>
      </c>
      <c r="G1895" t="s">
        <v>9</v>
      </c>
      <c r="H1895" t="s">
        <v>278</v>
      </c>
      <c r="I1895" s="2">
        <v>43279</v>
      </c>
      <c r="J1895" s="1">
        <v>6.5972939999999998</v>
      </c>
      <c r="K1895" s="1">
        <v>1.0941719999999999</v>
      </c>
      <c r="L1895" s="1">
        <v>9.9207529999999995</v>
      </c>
      <c r="M1895" s="1">
        <v>1.083572E-2</v>
      </c>
      <c r="N1895" s="1">
        <v>0.18819430000000001</v>
      </c>
      <c r="O1895" s="1">
        <v>0.52971990000000002</v>
      </c>
      <c r="P1895" s="1">
        <v>0.80447449999999998</v>
      </c>
      <c r="Q1895" s="1">
        <v>2.0175530000000001E-2</v>
      </c>
      <c r="R1895" s="1">
        <v>1.753826E-2</v>
      </c>
      <c r="S1895" s="1">
        <v>7.0293619999999999E-3</v>
      </c>
      <c r="T1895" s="1">
        <v>8.5891690000000007E-2</v>
      </c>
      <c r="U1895" s="1">
        <v>0.2384009</v>
      </c>
      <c r="V1895" s="1">
        <v>4.9547510000000003E-3</v>
      </c>
      <c r="W1895" s="1">
        <v>1.5217469999999999E-3</v>
      </c>
      <c r="X1895" s="1">
        <v>1.7412400000000001E-2</v>
      </c>
      <c r="Y1895" s="1">
        <v>8.7052739999999998E-4</v>
      </c>
      <c r="Z1895" s="1">
        <f t="shared" si="82"/>
        <v>0.86577793036476169</v>
      </c>
      <c r="AA1895" s="1">
        <f t="shared" si="82"/>
        <v>2200.1389847652026</v>
      </c>
      <c r="AB1895" s="1">
        <f t="shared" si="82"/>
        <v>2.6327848399234197</v>
      </c>
      <c r="AC1895" s="1">
        <f t="shared" si="81"/>
        <v>0.28727389701614003</v>
      </c>
      <c r="AD1895" s="1">
        <f t="shared" si="81"/>
        <v>2.164443994185024</v>
      </c>
      <c r="AE1895" s="1">
        <f t="shared" si="81"/>
        <v>4.3147684348316995</v>
      </c>
    </row>
    <row r="1896" spans="1:31" x14ac:dyDescent="0.3">
      <c r="A1896" t="s">
        <v>283</v>
      </c>
      <c r="B1896" t="s">
        <v>284</v>
      </c>
      <c r="C1896" t="s">
        <v>21</v>
      </c>
      <c r="D1896" t="s">
        <v>30</v>
      </c>
      <c r="E1896" t="s">
        <v>7</v>
      </c>
      <c r="F1896" t="s">
        <v>285</v>
      </c>
      <c r="G1896" t="s">
        <v>9</v>
      </c>
      <c r="H1896" t="s">
        <v>278</v>
      </c>
      <c r="I1896" s="2">
        <v>43279</v>
      </c>
      <c r="J1896" s="1">
        <v>6.5972939999999998</v>
      </c>
      <c r="K1896" s="1">
        <v>1.0941719999999999</v>
      </c>
      <c r="L1896" s="1">
        <v>9.9207529999999995</v>
      </c>
      <c r="M1896" s="1">
        <v>1.083572E-2</v>
      </c>
      <c r="N1896" s="1">
        <v>0.18819430000000001</v>
      </c>
      <c r="O1896" s="1">
        <v>0.52971990000000002</v>
      </c>
      <c r="P1896" s="1">
        <v>0.80447449999999998</v>
      </c>
      <c r="Q1896" s="1">
        <v>2.0175530000000001E-2</v>
      </c>
      <c r="R1896" s="1">
        <v>1.753826E-2</v>
      </c>
      <c r="S1896" s="1">
        <v>7.0293619999999999E-3</v>
      </c>
      <c r="T1896" s="1">
        <v>8.5891690000000007E-2</v>
      </c>
      <c r="U1896" s="1">
        <v>0.2384009</v>
      </c>
      <c r="V1896" s="1">
        <v>4.9547510000000003E-3</v>
      </c>
      <c r="W1896" s="1">
        <v>1.5217469999999999E-3</v>
      </c>
      <c r="X1896" s="1">
        <v>1.7412400000000001E-2</v>
      </c>
      <c r="Y1896" s="1">
        <v>8.7052739999999998E-4</v>
      </c>
      <c r="Z1896" s="1">
        <f t="shared" si="82"/>
        <v>0.86577793036476169</v>
      </c>
      <c r="AA1896" s="1">
        <f t="shared" si="82"/>
        <v>2200.1389847652026</v>
      </c>
      <c r="AB1896" s="1">
        <f t="shared" si="82"/>
        <v>2.6327848399234197</v>
      </c>
      <c r="AC1896" s="1">
        <f t="shared" si="81"/>
        <v>0.28727389701614003</v>
      </c>
      <c r="AD1896" s="1">
        <f t="shared" si="81"/>
        <v>2.164443994185024</v>
      </c>
      <c r="AE1896" s="1">
        <f t="shared" si="81"/>
        <v>4.3147684348316995</v>
      </c>
    </row>
    <row r="1897" spans="1:31" x14ac:dyDescent="0.3">
      <c r="A1897" t="s">
        <v>283</v>
      </c>
      <c r="B1897" t="s">
        <v>284</v>
      </c>
      <c r="C1897" t="s">
        <v>21</v>
      </c>
      <c r="D1897" t="s">
        <v>30</v>
      </c>
      <c r="E1897" t="s">
        <v>7</v>
      </c>
      <c r="F1897" t="s">
        <v>285</v>
      </c>
      <c r="G1897" t="s">
        <v>9</v>
      </c>
      <c r="H1897" t="s">
        <v>278</v>
      </c>
      <c r="I1897" s="2">
        <v>43279</v>
      </c>
      <c r="J1897" s="1">
        <v>6.5972939999999998</v>
      </c>
      <c r="K1897" s="1">
        <v>1.0941719999999999</v>
      </c>
      <c r="L1897" s="1">
        <v>9.9207529999999995</v>
      </c>
      <c r="M1897" s="1">
        <v>1.083572E-2</v>
      </c>
      <c r="N1897" s="1">
        <v>0.18819430000000001</v>
      </c>
      <c r="O1897" s="1">
        <v>0.52971990000000002</v>
      </c>
      <c r="P1897" s="1">
        <v>0.80447449999999998</v>
      </c>
      <c r="Q1897" s="1">
        <v>2.0175530000000001E-2</v>
      </c>
      <c r="R1897" s="1">
        <v>1.753826E-2</v>
      </c>
      <c r="S1897" s="1">
        <v>7.0293619999999999E-3</v>
      </c>
      <c r="T1897" s="1">
        <v>8.5891690000000007E-2</v>
      </c>
      <c r="U1897" s="1">
        <v>0.2384009</v>
      </c>
      <c r="V1897" s="1">
        <v>4.9547510000000003E-3</v>
      </c>
      <c r="W1897" s="1">
        <v>1.5217469999999999E-3</v>
      </c>
      <c r="X1897" s="1">
        <v>1.7412400000000001E-2</v>
      </c>
      <c r="Y1897" s="1">
        <v>8.7052739999999998E-4</v>
      </c>
      <c r="Z1897" s="1">
        <f t="shared" si="82"/>
        <v>0.86577793036476169</v>
      </c>
      <c r="AA1897" s="1">
        <f t="shared" si="82"/>
        <v>2200.1389847652026</v>
      </c>
      <c r="AB1897" s="1">
        <f t="shared" si="82"/>
        <v>2.6327848399234197</v>
      </c>
      <c r="AC1897" s="1">
        <f t="shared" si="81"/>
        <v>0.28727389701614003</v>
      </c>
      <c r="AD1897" s="1">
        <f t="shared" si="81"/>
        <v>2.164443994185024</v>
      </c>
      <c r="AE1897" s="1">
        <f t="shared" si="81"/>
        <v>4.3147684348316995</v>
      </c>
    </row>
    <row r="1898" spans="1:31" x14ac:dyDescent="0.3">
      <c r="A1898" t="s">
        <v>283</v>
      </c>
      <c r="B1898" t="s">
        <v>284</v>
      </c>
      <c r="C1898" t="s">
        <v>5</v>
      </c>
      <c r="D1898" t="s">
        <v>31</v>
      </c>
      <c r="E1898" t="s">
        <v>7</v>
      </c>
      <c r="F1898" t="s">
        <v>285</v>
      </c>
      <c r="G1898" t="s">
        <v>9</v>
      </c>
      <c r="H1898" t="s">
        <v>278</v>
      </c>
      <c r="I1898" s="2">
        <v>43279</v>
      </c>
      <c r="J1898" s="1">
        <v>8.2345179999999996</v>
      </c>
      <c r="K1898" s="1">
        <v>1.2602519999999999</v>
      </c>
      <c r="L1898" s="1">
        <v>10.778969999999999</v>
      </c>
      <c r="M1898" s="1">
        <v>3.2664049999999998</v>
      </c>
      <c r="N1898" s="1">
        <v>0.1657478</v>
      </c>
      <c r="O1898" s="1">
        <v>0.78499830000000004</v>
      </c>
      <c r="P1898" s="1">
        <v>1.763792</v>
      </c>
      <c r="Q1898" s="1">
        <v>3.7195020000000002E-2</v>
      </c>
      <c r="R1898" s="1">
        <v>2.5482310000000001E-2</v>
      </c>
      <c r="S1898" s="1">
        <v>8.4968830000000002E-3</v>
      </c>
      <c r="T1898" s="1">
        <v>0.15732560000000001</v>
      </c>
      <c r="U1898" s="1">
        <v>0.4655379</v>
      </c>
      <c r="V1898" s="1">
        <v>9.1636530000000008E-3</v>
      </c>
      <c r="W1898" s="1">
        <v>2.5441629999999999E-3</v>
      </c>
      <c r="X1898" s="1">
        <v>2.9125990000000001E-2</v>
      </c>
      <c r="Y1898" s="1">
        <v>1.47872E-3</v>
      </c>
      <c r="Z1898" s="1">
        <f t="shared" si="82"/>
        <v>1.4595606073678655</v>
      </c>
      <c r="AA1898" s="1">
        <f t="shared" si="82"/>
        <v>14.252301842545553</v>
      </c>
      <c r="AB1898" s="1">
        <f t="shared" si="82"/>
        <v>5.528672477100752</v>
      </c>
      <c r="AC1898" s="1">
        <f t="shared" si="81"/>
        <v>0.32409789932029154</v>
      </c>
      <c r="AD1898" s="1">
        <f t="shared" si="81"/>
        <v>1.651327934359607</v>
      </c>
      <c r="AE1898" s="1">
        <f t="shared" si="81"/>
        <v>3.975585978983208</v>
      </c>
    </row>
    <row r="1899" spans="1:31" x14ac:dyDescent="0.3">
      <c r="A1899" t="s">
        <v>283</v>
      </c>
      <c r="B1899" t="s">
        <v>284</v>
      </c>
      <c r="C1899" t="s">
        <v>5</v>
      </c>
      <c r="D1899" t="s">
        <v>31</v>
      </c>
      <c r="E1899" t="s">
        <v>7</v>
      </c>
      <c r="F1899" t="s">
        <v>285</v>
      </c>
      <c r="G1899" t="s">
        <v>9</v>
      </c>
      <c r="H1899" t="s">
        <v>278</v>
      </c>
      <c r="I1899" s="2">
        <v>43279</v>
      </c>
      <c r="J1899" s="1">
        <v>8.2345179999999996</v>
      </c>
      <c r="K1899" s="1">
        <v>1.2602519999999999</v>
      </c>
      <c r="L1899" s="1">
        <v>10.778969999999999</v>
      </c>
      <c r="M1899" s="1">
        <v>3.2664049999999998</v>
      </c>
      <c r="N1899" s="1">
        <v>0.1657478</v>
      </c>
      <c r="O1899" s="1">
        <v>0.78499830000000004</v>
      </c>
      <c r="P1899" s="1">
        <v>1.763792</v>
      </c>
      <c r="Q1899" s="1">
        <v>3.7195020000000002E-2</v>
      </c>
      <c r="R1899" s="1">
        <v>2.5482310000000001E-2</v>
      </c>
      <c r="S1899" s="1">
        <v>8.4968830000000002E-3</v>
      </c>
      <c r="T1899" s="1">
        <v>0.15732560000000001</v>
      </c>
      <c r="U1899" s="1">
        <v>0.4655379</v>
      </c>
      <c r="V1899" s="1">
        <v>9.1636530000000008E-3</v>
      </c>
      <c r="W1899" s="1">
        <v>2.5441629999999999E-3</v>
      </c>
      <c r="X1899" s="1">
        <v>2.9125990000000001E-2</v>
      </c>
      <c r="Y1899" s="1">
        <v>1.47872E-3</v>
      </c>
      <c r="Z1899" s="1">
        <f t="shared" si="82"/>
        <v>1.4595606073678655</v>
      </c>
      <c r="AA1899" s="1">
        <f t="shared" si="82"/>
        <v>14.252301842545553</v>
      </c>
      <c r="AB1899" s="1">
        <f t="shared" si="82"/>
        <v>5.528672477100752</v>
      </c>
      <c r="AC1899" s="1">
        <f t="shared" si="81"/>
        <v>0.32409789932029154</v>
      </c>
      <c r="AD1899" s="1">
        <f t="shared" si="81"/>
        <v>1.651327934359607</v>
      </c>
      <c r="AE1899" s="1">
        <f t="shared" si="81"/>
        <v>3.975585978983208</v>
      </c>
    </row>
    <row r="1900" spans="1:31" x14ac:dyDescent="0.3">
      <c r="A1900" t="s">
        <v>283</v>
      </c>
      <c r="B1900" t="s">
        <v>284</v>
      </c>
      <c r="C1900" t="s">
        <v>5</v>
      </c>
      <c r="D1900" t="s">
        <v>31</v>
      </c>
      <c r="E1900" t="s">
        <v>7</v>
      </c>
      <c r="F1900" t="s">
        <v>285</v>
      </c>
      <c r="G1900" t="s">
        <v>9</v>
      </c>
      <c r="H1900" t="s">
        <v>278</v>
      </c>
      <c r="I1900" s="2">
        <v>43279</v>
      </c>
      <c r="J1900" s="1">
        <v>8.2345179999999996</v>
      </c>
      <c r="K1900" s="1">
        <v>1.2602519999999999</v>
      </c>
      <c r="L1900" s="1">
        <v>10.778969999999999</v>
      </c>
      <c r="M1900" s="1">
        <v>3.2664049999999998</v>
      </c>
      <c r="N1900" s="1">
        <v>0.1657478</v>
      </c>
      <c r="O1900" s="1">
        <v>0.78499830000000004</v>
      </c>
      <c r="P1900" s="1">
        <v>1.763792</v>
      </c>
      <c r="Q1900" s="1">
        <v>3.7195020000000002E-2</v>
      </c>
      <c r="R1900" s="1">
        <v>2.5482310000000001E-2</v>
      </c>
      <c r="S1900" s="1">
        <v>8.4968830000000002E-3</v>
      </c>
      <c r="T1900" s="1">
        <v>0.15732560000000001</v>
      </c>
      <c r="U1900" s="1">
        <v>0.4655379</v>
      </c>
      <c r="V1900" s="1">
        <v>9.1636530000000008E-3</v>
      </c>
      <c r="W1900" s="1">
        <v>2.5441629999999999E-3</v>
      </c>
      <c r="X1900" s="1">
        <v>2.9125990000000001E-2</v>
      </c>
      <c r="Y1900" s="1">
        <v>1.47872E-3</v>
      </c>
      <c r="Z1900" s="1">
        <f t="shared" si="82"/>
        <v>1.4595606073678655</v>
      </c>
      <c r="AA1900" s="1">
        <f t="shared" si="82"/>
        <v>14.252301842545553</v>
      </c>
      <c r="AB1900" s="1">
        <f t="shared" si="82"/>
        <v>5.528672477100752</v>
      </c>
      <c r="AC1900" s="1">
        <f t="shared" si="81"/>
        <v>0.32409789932029154</v>
      </c>
      <c r="AD1900" s="1">
        <f t="shared" si="81"/>
        <v>1.651327934359607</v>
      </c>
      <c r="AE1900" s="1">
        <f t="shared" si="81"/>
        <v>3.975585978983208</v>
      </c>
    </row>
    <row r="1901" spans="1:31" x14ac:dyDescent="0.3">
      <c r="A1901" t="s">
        <v>283</v>
      </c>
      <c r="B1901" t="s">
        <v>284</v>
      </c>
      <c r="C1901" t="s">
        <v>5</v>
      </c>
      <c r="D1901" t="s">
        <v>31</v>
      </c>
      <c r="E1901" t="s">
        <v>7</v>
      </c>
      <c r="F1901" t="s">
        <v>285</v>
      </c>
      <c r="G1901" t="s">
        <v>9</v>
      </c>
      <c r="H1901" t="s">
        <v>278</v>
      </c>
      <c r="I1901" s="2">
        <v>43279</v>
      </c>
      <c r="J1901" s="1">
        <v>8.2345179999999996</v>
      </c>
      <c r="K1901" s="1">
        <v>1.2602519999999999</v>
      </c>
      <c r="L1901" s="1">
        <v>10.778969999999999</v>
      </c>
      <c r="M1901" s="1">
        <v>3.2664049999999998</v>
      </c>
      <c r="N1901" s="1">
        <v>0.1657478</v>
      </c>
      <c r="O1901" s="1">
        <v>0.78499830000000004</v>
      </c>
      <c r="P1901" s="1">
        <v>1.763792</v>
      </c>
      <c r="Q1901" s="1">
        <v>3.7195020000000002E-2</v>
      </c>
      <c r="R1901" s="1">
        <v>2.5482310000000001E-2</v>
      </c>
      <c r="S1901" s="1">
        <v>8.4968830000000002E-3</v>
      </c>
      <c r="T1901" s="1">
        <v>0.15732560000000001</v>
      </c>
      <c r="U1901" s="1">
        <v>0.4655379</v>
      </c>
      <c r="V1901" s="1">
        <v>9.1636530000000008E-3</v>
      </c>
      <c r="W1901" s="1">
        <v>2.5441629999999999E-3</v>
      </c>
      <c r="X1901" s="1">
        <v>2.9125990000000001E-2</v>
      </c>
      <c r="Y1901" s="1">
        <v>1.47872E-3</v>
      </c>
      <c r="Z1901" s="1">
        <f t="shared" si="82"/>
        <v>1.4595606073678655</v>
      </c>
      <c r="AA1901" s="1">
        <f t="shared" si="82"/>
        <v>14.252301842545553</v>
      </c>
      <c r="AB1901" s="1">
        <f t="shared" si="82"/>
        <v>5.528672477100752</v>
      </c>
      <c r="AC1901" s="1">
        <f t="shared" si="81"/>
        <v>0.32409789932029154</v>
      </c>
      <c r="AD1901" s="1">
        <f t="shared" si="81"/>
        <v>1.651327934359607</v>
      </c>
      <c r="AE1901" s="1">
        <f t="shared" si="81"/>
        <v>3.975585978983208</v>
      </c>
    </row>
    <row r="1902" spans="1:31" x14ac:dyDescent="0.3">
      <c r="A1902" t="s">
        <v>283</v>
      </c>
      <c r="B1902" t="s">
        <v>284</v>
      </c>
      <c r="C1902" t="s">
        <v>5</v>
      </c>
      <c r="D1902" t="s">
        <v>31</v>
      </c>
      <c r="E1902" t="s">
        <v>7</v>
      </c>
      <c r="F1902" t="s">
        <v>285</v>
      </c>
      <c r="G1902" t="s">
        <v>9</v>
      </c>
      <c r="H1902" t="s">
        <v>278</v>
      </c>
      <c r="I1902" s="2">
        <v>43279</v>
      </c>
      <c r="J1902" s="1">
        <v>8.2345179999999996</v>
      </c>
      <c r="K1902" s="1">
        <v>1.2602519999999999</v>
      </c>
      <c r="L1902" s="1">
        <v>10.778969999999999</v>
      </c>
      <c r="M1902" s="1">
        <v>3.2664049999999998</v>
      </c>
      <c r="N1902" s="1">
        <v>0.1657478</v>
      </c>
      <c r="O1902" s="1">
        <v>0.78499830000000004</v>
      </c>
      <c r="P1902" s="1">
        <v>1.763792</v>
      </c>
      <c r="Q1902" s="1">
        <v>3.7195020000000002E-2</v>
      </c>
      <c r="R1902" s="1">
        <v>2.5482310000000001E-2</v>
      </c>
      <c r="S1902" s="1">
        <v>8.4968830000000002E-3</v>
      </c>
      <c r="T1902" s="1">
        <v>0.15732560000000001</v>
      </c>
      <c r="U1902" s="1">
        <v>0.4655379</v>
      </c>
      <c r="V1902" s="1">
        <v>9.1636530000000008E-3</v>
      </c>
      <c r="W1902" s="1">
        <v>2.5441629999999999E-3</v>
      </c>
      <c r="X1902" s="1">
        <v>2.9125990000000001E-2</v>
      </c>
      <c r="Y1902" s="1">
        <v>1.47872E-3</v>
      </c>
      <c r="Z1902" s="1">
        <f t="shared" si="82"/>
        <v>1.4595606073678655</v>
      </c>
      <c r="AA1902" s="1">
        <f t="shared" si="82"/>
        <v>14.252301842545553</v>
      </c>
      <c r="AB1902" s="1">
        <f t="shared" si="82"/>
        <v>5.528672477100752</v>
      </c>
      <c r="AC1902" s="1">
        <f t="shared" si="81"/>
        <v>0.32409789932029154</v>
      </c>
      <c r="AD1902" s="1">
        <f t="shared" si="81"/>
        <v>1.651327934359607</v>
      </c>
      <c r="AE1902" s="1">
        <f t="shared" si="81"/>
        <v>3.975585978983208</v>
      </c>
    </row>
    <row r="1903" spans="1:31" x14ac:dyDescent="0.3">
      <c r="A1903" t="s">
        <v>283</v>
      </c>
      <c r="B1903" t="s">
        <v>284</v>
      </c>
      <c r="C1903" t="s">
        <v>5</v>
      </c>
      <c r="D1903" t="s">
        <v>31</v>
      </c>
      <c r="E1903" t="s">
        <v>7</v>
      </c>
      <c r="F1903" t="s">
        <v>285</v>
      </c>
      <c r="G1903" t="s">
        <v>9</v>
      </c>
      <c r="H1903" t="s">
        <v>278</v>
      </c>
      <c r="I1903" s="2">
        <v>43279</v>
      </c>
      <c r="J1903" s="1">
        <v>8.2345179999999996</v>
      </c>
      <c r="K1903" s="1">
        <v>1.2602519999999999</v>
      </c>
      <c r="L1903" s="1">
        <v>10.778969999999999</v>
      </c>
      <c r="M1903" s="1">
        <v>3.2664049999999998</v>
      </c>
      <c r="N1903" s="1">
        <v>0.1657478</v>
      </c>
      <c r="O1903" s="1">
        <v>0.78499830000000004</v>
      </c>
      <c r="P1903" s="1">
        <v>1.763792</v>
      </c>
      <c r="Q1903" s="1">
        <v>3.7195020000000002E-2</v>
      </c>
      <c r="R1903" s="1">
        <v>2.5482310000000001E-2</v>
      </c>
      <c r="S1903" s="1">
        <v>8.4968830000000002E-3</v>
      </c>
      <c r="T1903" s="1">
        <v>0.15732560000000001</v>
      </c>
      <c r="U1903" s="1">
        <v>0.4655379</v>
      </c>
      <c r="V1903" s="1">
        <v>9.1636530000000008E-3</v>
      </c>
      <c r="W1903" s="1">
        <v>2.5441629999999999E-3</v>
      </c>
      <c r="X1903" s="1">
        <v>2.9125990000000001E-2</v>
      </c>
      <c r="Y1903" s="1">
        <v>1.47872E-3</v>
      </c>
      <c r="Z1903" s="1">
        <f t="shared" si="82"/>
        <v>1.4595606073678655</v>
      </c>
      <c r="AA1903" s="1">
        <f t="shared" si="82"/>
        <v>14.252301842545553</v>
      </c>
      <c r="AB1903" s="1">
        <f t="shared" si="82"/>
        <v>5.528672477100752</v>
      </c>
      <c r="AC1903" s="1">
        <f t="shared" si="81"/>
        <v>0.32409789932029154</v>
      </c>
      <c r="AD1903" s="1">
        <f t="shared" si="81"/>
        <v>1.651327934359607</v>
      </c>
      <c r="AE1903" s="1">
        <f t="shared" si="81"/>
        <v>3.975585978983208</v>
      </c>
    </row>
    <row r="1904" spans="1:31" x14ac:dyDescent="0.3">
      <c r="A1904" t="s">
        <v>283</v>
      </c>
      <c r="B1904" t="s">
        <v>284</v>
      </c>
      <c r="C1904" t="s">
        <v>5</v>
      </c>
      <c r="D1904" t="s">
        <v>31</v>
      </c>
      <c r="E1904" t="s">
        <v>7</v>
      </c>
      <c r="F1904" t="s">
        <v>285</v>
      </c>
      <c r="G1904" t="s">
        <v>9</v>
      </c>
      <c r="H1904" t="s">
        <v>278</v>
      </c>
      <c r="I1904" s="2">
        <v>43279</v>
      </c>
      <c r="J1904" s="1">
        <v>8.2345179999999996</v>
      </c>
      <c r="K1904" s="1">
        <v>1.2602519999999999</v>
      </c>
      <c r="L1904" s="1">
        <v>10.778969999999999</v>
      </c>
      <c r="M1904" s="1">
        <v>3.2664049999999998</v>
      </c>
      <c r="N1904" s="1">
        <v>0.1657478</v>
      </c>
      <c r="O1904" s="1">
        <v>0.78499830000000004</v>
      </c>
      <c r="P1904" s="1">
        <v>1.763792</v>
      </c>
      <c r="Q1904" s="1">
        <v>3.7195020000000002E-2</v>
      </c>
      <c r="R1904" s="1">
        <v>2.5482310000000001E-2</v>
      </c>
      <c r="S1904" s="1">
        <v>8.4968830000000002E-3</v>
      </c>
      <c r="T1904" s="1">
        <v>0.15732560000000001</v>
      </c>
      <c r="U1904" s="1">
        <v>0.4655379</v>
      </c>
      <c r="V1904" s="1">
        <v>9.1636530000000008E-3</v>
      </c>
      <c r="W1904" s="1">
        <v>2.5441629999999999E-3</v>
      </c>
      <c r="X1904" s="1">
        <v>2.9125990000000001E-2</v>
      </c>
      <c r="Y1904" s="1">
        <v>1.47872E-3</v>
      </c>
      <c r="Z1904" s="1">
        <f t="shared" si="82"/>
        <v>1.4595606073678655</v>
      </c>
      <c r="AA1904" s="1">
        <f t="shared" si="82"/>
        <v>14.252301842545553</v>
      </c>
      <c r="AB1904" s="1">
        <f t="shared" si="82"/>
        <v>5.528672477100752</v>
      </c>
      <c r="AC1904" s="1">
        <f t="shared" si="81"/>
        <v>0.32409789932029154</v>
      </c>
      <c r="AD1904" s="1">
        <f t="shared" si="81"/>
        <v>1.651327934359607</v>
      </c>
      <c r="AE1904" s="1">
        <f t="shared" si="81"/>
        <v>3.975585978983208</v>
      </c>
    </row>
    <row r="1905" spans="1:31" x14ac:dyDescent="0.3">
      <c r="A1905" t="s">
        <v>283</v>
      </c>
      <c r="B1905" t="s">
        <v>284</v>
      </c>
      <c r="C1905" t="s">
        <v>5</v>
      </c>
      <c r="D1905" t="s">
        <v>31</v>
      </c>
      <c r="E1905" t="s">
        <v>7</v>
      </c>
      <c r="F1905" t="s">
        <v>285</v>
      </c>
      <c r="G1905" t="s">
        <v>9</v>
      </c>
      <c r="H1905" t="s">
        <v>278</v>
      </c>
      <c r="I1905" s="2">
        <v>43279</v>
      </c>
      <c r="J1905" s="1">
        <v>8.2345179999999996</v>
      </c>
      <c r="K1905" s="1">
        <v>1.2602519999999999</v>
      </c>
      <c r="L1905" s="1">
        <v>10.778969999999999</v>
      </c>
      <c r="M1905" s="1">
        <v>3.2664049999999998</v>
      </c>
      <c r="N1905" s="1">
        <v>0.1657478</v>
      </c>
      <c r="O1905" s="1">
        <v>0.78499830000000004</v>
      </c>
      <c r="P1905" s="1">
        <v>1.763792</v>
      </c>
      <c r="Q1905" s="1">
        <v>3.7195020000000002E-2</v>
      </c>
      <c r="R1905" s="1">
        <v>2.5482310000000001E-2</v>
      </c>
      <c r="S1905" s="1">
        <v>8.4968830000000002E-3</v>
      </c>
      <c r="T1905" s="1">
        <v>0.15732560000000001</v>
      </c>
      <c r="U1905" s="1">
        <v>0.4655379</v>
      </c>
      <c r="V1905" s="1">
        <v>9.1636530000000008E-3</v>
      </c>
      <c r="W1905" s="1">
        <v>2.5441629999999999E-3</v>
      </c>
      <c r="X1905" s="1">
        <v>2.9125990000000001E-2</v>
      </c>
      <c r="Y1905" s="1">
        <v>1.47872E-3</v>
      </c>
      <c r="Z1905" s="1">
        <f t="shared" si="82"/>
        <v>1.4595606073678655</v>
      </c>
      <c r="AA1905" s="1">
        <f t="shared" si="82"/>
        <v>14.252301842545553</v>
      </c>
      <c r="AB1905" s="1">
        <f t="shared" si="82"/>
        <v>5.528672477100752</v>
      </c>
      <c r="AC1905" s="1">
        <f t="shared" si="81"/>
        <v>0.32409789932029154</v>
      </c>
      <c r="AD1905" s="1">
        <f t="shared" si="81"/>
        <v>1.651327934359607</v>
      </c>
      <c r="AE1905" s="1">
        <f t="shared" si="81"/>
        <v>3.975585978983208</v>
      </c>
    </row>
    <row r="1906" spans="1:31" x14ac:dyDescent="0.3">
      <c r="A1906" t="s">
        <v>283</v>
      </c>
      <c r="B1906" t="s">
        <v>284</v>
      </c>
      <c r="C1906" t="s">
        <v>21</v>
      </c>
      <c r="D1906" t="s">
        <v>32</v>
      </c>
      <c r="E1906" t="s">
        <v>7</v>
      </c>
      <c r="F1906" t="s">
        <v>285</v>
      </c>
      <c r="G1906" t="s">
        <v>9</v>
      </c>
      <c r="H1906" t="s">
        <v>278</v>
      </c>
      <c r="I1906" s="2">
        <v>43279</v>
      </c>
      <c r="J1906" s="1">
        <v>7.5684149999999999</v>
      </c>
      <c r="K1906" s="1">
        <v>0.96369470000000002</v>
      </c>
      <c r="L1906" s="1">
        <v>9.1329119999999993</v>
      </c>
      <c r="M1906" s="1">
        <v>8.4099340000000009E-3</v>
      </c>
      <c r="N1906" s="1">
        <v>0.18085419999999999</v>
      </c>
      <c r="O1906" s="1">
        <v>0.52539939999999996</v>
      </c>
      <c r="P1906" s="1">
        <v>0.76452319999999996</v>
      </c>
      <c r="Q1906" s="1">
        <v>2.0079329999999999E-2</v>
      </c>
      <c r="R1906" s="1">
        <v>2.7573899999999998E-2</v>
      </c>
      <c r="S1906" s="1">
        <v>9.7927559999999997E-3</v>
      </c>
      <c r="T1906" s="1">
        <v>0.11745</v>
      </c>
      <c r="U1906" s="1">
        <v>0.34423019999999999</v>
      </c>
      <c r="V1906" s="1">
        <v>7.2882600000000004E-3</v>
      </c>
      <c r="W1906" s="1">
        <v>2.134305E-3</v>
      </c>
      <c r="X1906" s="1">
        <v>2.5510229999999998E-2</v>
      </c>
      <c r="Y1906" s="1">
        <v>1.2866920000000001E-3</v>
      </c>
      <c r="Z1906" s="1">
        <f t="shared" si="82"/>
        <v>1.286008230452675</v>
      </c>
      <c r="AA1906" s="1">
        <f t="shared" si="82"/>
        <v>4093.1379485261118</v>
      </c>
      <c r="AB1906" s="1">
        <f t="shared" si="82"/>
        <v>4.0299091754573579</v>
      </c>
      <c r="AC1906" s="1">
        <f t="shared" si="81"/>
        <v>0.40622524502311957</v>
      </c>
      <c r="AD1906" s="1">
        <f t="shared" si="81"/>
        <v>3.3367502778202147</v>
      </c>
      <c r="AE1906" s="1">
        <f t="shared" si="81"/>
        <v>6.4080424994260268</v>
      </c>
    </row>
    <row r="1907" spans="1:31" x14ac:dyDescent="0.3">
      <c r="A1907" t="s">
        <v>283</v>
      </c>
      <c r="B1907" t="s">
        <v>284</v>
      </c>
      <c r="C1907" t="s">
        <v>21</v>
      </c>
      <c r="D1907" t="s">
        <v>32</v>
      </c>
      <c r="E1907" t="s">
        <v>7</v>
      </c>
      <c r="F1907" t="s">
        <v>285</v>
      </c>
      <c r="G1907" t="s">
        <v>9</v>
      </c>
      <c r="H1907" t="s">
        <v>278</v>
      </c>
      <c r="I1907" s="2">
        <v>43279</v>
      </c>
      <c r="J1907" s="1">
        <v>7.5684149999999999</v>
      </c>
      <c r="K1907" s="1">
        <v>0.96369470000000002</v>
      </c>
      <c r="L1907" s="1">
        <v>9.1329119999999993</v>
      </c>
      <c r="M1907" s="1">
        <v>8.4099340000000009E-3</v>
      </c>
      <c r="N1907" s="1">
        <v>0.18085419999999999</v>
      </c>
      <c r="O1907" s="1">
        <v>0.52539939999999996</v>
      </c>
      <c r="P1907" s="1">
        <v>0.76452319999999996</v>
      </c>
      <c r="Q1907" s="1">
        <v>2.0079329999999999E-2</v>
      </c>
      <c r="R1907" s="1">
        <v>2.7573899999999998E-2</v>
      </c>
      <c r="S1907" s="1">
        <v>9.7927559999999997E-3</v>
      </c>
      <c r="T1907" s="1">
        <v>0.11745</v>
      </c>
      <c r="U1907" s="1">
        <v>0.34423019999999999</v>
      </c>
      <c r="V1907" s="1">
        <v>7.2882600000000004E-3</v>
      </c>
      <c r="W1907" s="1">
        <v>2.134305E-3</v>
      </c>
      <c r="X1907" s="1">
        <v>2.5510229999999998E-2</v>
      </c>
      <c r="Y1907" s="1">
        <v>1.2866920000000001E-3</v>
      </c>
      <c r="Z1907" s="1">
        <f t="shared" si="82"/>
        <v>1.286008230452675</v>
      </c>
      <c r="AA1907" s="1">
        <f t="shared" si="82"/>
        <v>4093.1379485261118</v>
      </c>
      <c r="AB1907" s="1">
        <f t="shared" si="82"/>
        <v>4.0299091754573579</v>
      </c>
      <c r="AC1907" s="1">
        <f t="shared" si="81"/>
        <v>0.40622524502311957</v>
      </c>
      <c r="AD1907" s="1">
        <f t="shared" si="81"/>
        <v>3.3367502778202147</v>
      </c>
      <c r="AE1907" s="1">
        <f t="shared" si="81"/>
        <v>6.4080424994260268</v>
      </c>
    </row>
    <row r="1908" spans="1:31" x14ac:dyDescent="0.3">
      <c r="A1908" t="s">
        <v>283</v>
      </c>
      <c r="B1908" t="s">
        <v>284</v>
      </c>
      <c r="C1908" t="s">
        <v>21</v>
      </c>
      <c r="D1908" t="s">
        <v>32</v>
      </c>
      <c r="E1908" t="s">
        <v>7</v>
      </c>
      <c r="F1908" t="s">
        <v>285</v>
      </c>
      <c r="G1908" t="s">
        <v>9</v>
      </c>
      <c r="H1908" t="s">
        <v>278</v>
      </c>
      <c r="I1908" s="2">
        <v>43279</v>
      </c>
      <c r="J1908" s="1">
        <v>7.5684149999999999</v>
      </c>
      <c r="K1908" s="1">
        <v>0.96369470000000002</v>
      </c>
      <c r="L1908" s="1">
        <v>9.1329119999999993</v>
      </c>
      <c r="M1908" s="1">
        <v>8.4099340000000009E-3</v>
      </c>
      <c r="N1908" s="1">
        <v>0.18085419999999999</v>
      </c>
      <c r="O1908" s="1">
        <v>0.52539939999999996</v>
      </c>
      <c r="P1908" s="1">
        <v>0.76452319999999996</v>
      </c>
      <c r="Q1908" s="1">
        <v>2.0079329999999999E-2</v>
      </c>
      <c r="R1908" s="1">
        <v>2.7573899999999998E-2</v>
      </c>
      <c r="S1908" s="1">
        <v>9.7927559999999997E-3</v>
      </c>
      <c r="T1908" s="1">
        <v>0.11745</v>
      </c>
      <c r="U1908" s="1">
        <v>0.34423019999999999</v>
      </c>
      <c r="V1908" s="1">
        <v>7.2882600000000004E-3</v>
      </c>
      <c r="W1908" s="1">
        <v>2.134305E-3</v>
      </c>
      <c r="X1908" s="1">
        <v>2.5510229999999998E-2</v>
      </c>
      <c r="Y1908" s="1">
        <v>1.2866920000000001E-3</v>
      </c>
      <c r="Z1908" s="1">
        <f t="shared" si="82"/>
        <v>1.286008230452675</v>
      </c>
      <c r="AA1908" s="1">
        <f t="shared" si="82"/>
        <v>4093.1379485261118</v>
      </c>
      <c r="AB1908" s="1">
        <f t="shared" si="82"/>
        <v>4.0299091754573579</v>
      </c>
      <c r="AC1908" s="1">
        <f t="shared" si="81"/>
        <v>0.40622524502311957</v>
      </c>
      <c r="AD1908" s="1">
        <f t="shared" si="81"/>
        <v>3.3367502778202147</v>
      </c>
      <c r="AE1908" s="1">
        <f t="shared" si="81"/>
        <v>6.4080424994260268</v>
      </c>
    </row>
    <row r="1909" spans="1:31" x14ac:dyDescent="0.3">
      <c r="A1909" t="s">
        <v>283</v>
      </c>
      <c r="B1909" t="s">
        <v>284</v>
      </c>
      <c r="C1909" t="s">
        <v>21</v>
      </c>
      <c r="D1909" t="s">
        <v>32</v>
      </c>
      <c r="E1909" t="s">
        <v>7</v>
      </c>
      <c r="F1909" t="s">
        <v>285</v>
      </c>
      <c r="G1909" t="s">
        <v>9</v>
      </c>
      <c r="H1909" t="s">
        <v>278</v>
      </c>
      <c r="I1909" s="2">
        <v>43279</v>
      </c>
      <c r="J1909" s="1">
        <v>7.5684149999999999</v>
      </c>
      <c r="K1909" s="1">
        <v>0.96369470000000002</v>
      </c>
      <c r="L1909" s="1">
        <v>9.1329119999999993</v>
      </c>
      <c r="M1909" s="1">
        <v>8.4099340000000009E-3</v>
      </c>
      <c r="N1909" s="1">
        <v>0.18085419999999999</v>
      </c>
      <c r="O1909" s="1">
        <v>0.52539939999999996</v>
      </c>
      <c r="P1909" s="1">
        <v>0.76452319999999996</v>
      </c>
      <c r="Q1909" s="1">
        <v>2.0079329999999999E-2</v>
      </c>
      <c r="R1909" s="1">
        <v>2.7573899999999998E-2</v>
      </c>
      <c r="S1909" s="1">
        <v>9.7927559999999997E-3</v>
      </c>
      <c r="T1909" s="1">
        <v>0.11745</v>
      </c>
      <c r="U1909" s="1">
        <v>0.34423019999999999</v>
      </c>
      <c r="V1909" s="1">
        <v>7.2882600000000004E-3</v>
      </c>
      <c r="W1909" s="1">
        <v>2.134305E-3</v>
      </c>
      <c r="X1909" s="1">
        <v>2.5510229999999998E-2</v>
      </c>
      <c r="Y1909" s="1">
        <v>1.2866920000000001E-3</v>
      </c>
      <c r="Z1909" s="1">
        <f t="shared" si="82"/>
        <v>1.286008230452675</v>
      </c>
      <c r="AA1909" s="1">
        <f t="shared" si="82"/>
        <v>4093.1379485261118</v>
      </c>
      <c r="AB1909" s="1">
        <f t="shared" si="82"/>
        <v>4.0299091754573579</v>
      </c>
      <c r="AC1909" s="1">
        <f t="shared" si="81"/>
        <v>0.40622524502311957</v>
      </c>
      <c r="AD1909" s="1">
        <f t="shared" si="81"/>
        <v>3.3367502778202147</v>
      </c>
      <c r="AE1909" s="1">
        <f t="shared" si="81"/>
        <v>6.4080424994260268</v>
      </c>
    </row>
    <row r="1910" spans="1:31" x14ac:dyDescent="0.3">
      <c r="A1910" t="s">
        <v>283</v>
      </c>
      <c r="B1910" t="s">
        <v>284</v>
      </c>
      <c r="C1910" t="s">
        <v>21</v>
      </c>
      <c r="D1910" t="s">
        <v>32</v>
      </c>
      <c r="E1910" t="s">
        <v>7</v>
      </c>
      <c r="F1910" t="s">
        <v>285</v>
      </c>
      <c r="G1910" t="s">
        <v>9</v>
      </c>
      <c r="H1910" t="s">
        <v>278</v>
      </c>
      <c r="I1910" s="2">
        <v>43279</v>
      </c>
      <c r="J1910" s="1">
        <v>7.5684149999999999</v>
      </c>
      <c r="K1910" s="1">
        <v>0.96369470000000002</v>
      </c>
      <c r="L1910" s="1">
        <v>9.1329119999999993</v>
      </c>
      <c r="M1910" s="1">
        <v>8.4099340000000009E-3</v>
      </c>
      <c r="N1910" s="1">
        <v>0.18085419999999999</v>
      </c>
      <c r="O1910" s="1">
        <v>0.52539939999999996</v>
      </c>
      <c r="P1910" s="1">
        <v>0.76452319999999996</v>
      </c>
      <c r="Q1910" s="1">
        <v>2.0079329999999999E-2</v>
      </c>
      <c r="R1910" s="1">
        <v>2.7573899999999998E-2</v>
      </c>
      <c r="S1910" s="1">
        <v>9.7927559999999997E-3</v>
      </c>
      <c r="T1910" s="1">
        <v>0.11745</v>
      </c>
      <c r="U1910" s="1">
        <v>0.34423019999999999</v>
      </c>
      <c r="V1910" s="1">
        <v>7.2882600000000004E-3</v>
      </c>
      <c r="W1910" s="1">
        <v>2.134305E-3</v>
      </c>
      <c r="X1910" s="1">
        <v>2.5510229999999998E-2</v>
      </c>
      <c r="Y1910" s="1">
        <v>1.2866920000000001E-3</v>
      </c>
      <c r="Z1910" s="1">
        <f t="shared" si="82"/>
        <v>1.286008230452675</v>
      </c>
      <c r="AA1910" s="1">
        <f t="shared" si="82"/>
        <v>4093.1379485261118</v>
      </c>
      <c r="AB1910" s="1">
        <f t="shared" si="82"/>
        <v>4.0299091754573579</v>
      </c>
      <c r="AC1910" s="1">
        <f t="shared" si="81"/>
        <v>0.40622524502311957</v>
      </c>
      <c r="AD1910" s="1">
        <f t="shared" si="81"/>
        <v>3.3367502778202147</v>
      </c>
      <c r="AE1910" s="1">
        <f t="shared" si="81"/>
        <v>6.4080424994260268</v>
      </c>
    </row>
    <row r="1911" spans="1:31" x14ac:dyDescent="0.3">
      <c r="A1911" t="s">
        <v>283</v>
      </c>
      <c r="B1911" t="s">
        <v>284</v>
      </c>
      <c r="C1911" t="s">
        <v>21</v>
      </c>
      <c r="D1911" t="s">
        <v>32</v>
      </c>
      <c r="E1911" t="s">
        <v>7</v>
      </c>
      <c r="F1911" t="s">
        <v>285</v>
      </c>
      <c r="G1911" t="s">
        <v>9</v>
      </c>
      <c r="H1911" t="s">
        <v>278</v>
      </c>
      <c r="I1911" s="2">
        <v>43279</v>
      </c>
      <c r="J1911" s="1">
        <v>7.5684149999999999</v>
      </c>
      <c r="K1911" s="1">
        <v>0.96369470000000002</v>
      </c>
      <c r="L1911" s="1">
        <v>9.1329119999999993</v>
      </c>
      <c r="M1911" s="1">
        <v>8.4099340000000009E-3</v>
      </c>
      <c r="N1911" s="1">
        <v>0.18085419999999999</v>
      </c>
      <c r="O1911" s="1">
        <v>0.52539939999999996</v>
      </c>
      <c r="P1911" s="1">
        <v>0.76452319999999996</v>
      </c>
      <c r="Q1911" s="1">
        <v>2.0079329999999999E-2</v>
      </c>
      <c r="R1911" s="1">
        <v>2.7573899999999998E-2</v>
      </c>
      <c r="S1911" s="1">
        <v>9.7927559999999997E-3</v>
      </c>
      <c r="T1911" s="1">
        <v>0.11745</v>
      </c>
      <c r="U1911" s="1">
        <v>0.34423019999999999</v>
      </c>
      <c r="V1911" s="1">
        <v>7.2882600000000004E-3</v>
      </c>
      <c r="W1911" s="1">
        <v>2.134305E-3</v>
      </c>
      <c r="X1911" s="1">
        <v>2.5510229999999998E-2</v>
      </c>
      <c r="Y1911" s="1">
        <v>1.2866920000000001E-3</v>
      </c>
      <c r="Z1911" s="1">
        <f t="shared" si="82"/>
        <v>1.286008230452675</v>
      </c>
      <c r="AA1911" s="1">
        <f t="shared" si="82"/>
        <v>4093.1379485261118</v>
      </c>
      <c r="AB1911" s="1">
        <f t="shared" si="82"/>
        <v>4.0299091754573579</v>
      </c>
      <c r="AC1911" s="1">
        <f t="shared" si="81"/>
        <v>0.40622524502311957</v>
      </c>
      <c r="AD1911" s="1">
        <f t="shared" si="81"/>
        <v>3.3367502778202147</v>
      </c>
      <c r="AE1911" s="1">
        <f t="shared" si="81"/>
        <v>6.4080424994260268</v>
      </c>
    </row>
    <row r="1912" spans="1:31" x14ac:dyDescent="0.3">
      <c r="A1912" t="s">
        <v>283</v>
      </c>
      <c r="B1912" t="s">
        <v>284</v>
      </c>
      <c r="C1912" t="s">
        <v>21</v>
      </c>
      <c r="D1912" t="s">
        <v>32</v>
      </c>
      <c r="E1912" t="s">
        <v>7</v>
      </c>
      <c r="F1912" t="s">
        <v>285</v>
      </c>
      <c r="G1912" t="s">
        <v>9</v>
      </c>
      <c r="H1912" t="s">
        <v>278</v>
      </c>
      <c r="I1912" s="2">
        <v>43279</v>
      </c>
      <c r="J1912" s="1">
        <v>7.5684149999999999</v>
      </c>
      <c r="K1912" s="1">
        <v>0.96369470000000002</v>
      </c>
      <c r="L1912" s="1">
        <v>9.1329119999999993</v>
      </c>
      <c r="M1912" s="1">
        <v>8.4099340000000009E-3</v>
      </c>
      <c r="N1912" s="1">
        <v>0.18085419999999999</v>
      </c>
      <c r="O1912" s="1">
        <v>0.52539939999999996</v>
      </c>
      <c r="P1912" s="1">
        <v>0.76452319999999996</v>
      </c>
      <c r="Q1912" s="1">
        <v>2.0079329999999999E-2</v>
      </c>
      <c r="R1912" s="1">
        <v>2.7573899999999998E-2</v>
      </c>
      <c r="S1912" s="1">
        <v>9.7927559999999997E-3</v>
      </c>
      <c r="T1912" s="1">
        <v>0.11745</v>
      </c>
      <c r="U1912" s="1">
        <v>0.34423019999999999</v>
      </c>
      <c r="V1912" s="1">
        <v>7.2882600000000004E-3</v>
      </c>
      <c r="W1912" s="1">
        <v>2.134305E-3</v>
      </c>
      <c r="X1912" s="1">
        <v>2.5510229999999998E-2</v>
      </c>
      <c r="Y1912" s="1">
        <v>1.2866920000000001E-3</v>
      </c>
      <c r="Z1912" s="1">
        <f t="shared" si="82"/>
        <v>1.286008230452675</v>
      </c>
      <c r="AA1912" s="1">
        <f t="shared" si="82"/>
        <v>4093.1379485261118</v>
      </c>
      <c r="AB1912" s="1">
        <f t="shared" si="82"/>
        <v>4.0299091754573579</v>
      </c>
      <c r="AC1912" s="1">
        <f t="shared" si="81"/>
        <v>0.40622524502311957</v>
      </c>
      <c r="AD1912" s="1">
        <f t="shared" si="81"/>
        <v>3.3367502778202147</v>
      </c>
      <c r="AE1912" s="1">
        <f t="shared" si="81"/>
        <v>6.4080424994260268</v>
      </c>
    </row>
    <row r="1913" spans="1:31" x14ac:dyDescent="0.3">
      <c r="A1913" t="s">
        <v>283</v>
      </c>
      <c r="B1913" t="s">
        <v>284</v>
      </c>
      <c r="C1913" t="s">
        <v>21</v>
      </c>
      <c r="D1913" t="s">
        <v>32</v>
      </c>
      <c r="E1913" t="s">
        <v>7</v>
      </c>
      <c r="F1913" t="s">
        <v>285</v>
      </c>
      <c r="G1913" t="s">
        <v>9</v>
      </c>
      <c r="H1913" t="s">
        <v>278</v>
      </c>
      <c r="I1913" s="2">
        <v>43279</v>
      </c>
      <c r="J1913" s="1">
        <v>7.5684149999999999</v>
      </c>
      <c r="K1913" s="1">
        <v>0.96369470000000002</v>
      </c>
      <c r="L1913" s="1">
        <v>9.1329119999999993</v>
      </c>
      <c r="M1913" s="1">
        <v>8.4099340000000009E-3</v>
      </c>
      <c r="N1913" s="1">
        <v>0.18085419999999999</v>
      </c>
      <c r="O1913" s="1">
        <v>0.52539939999999996</v>
      </c>
      <c r="P1913" s="1">
        <v>0.76452319999999996</v>
      </c>
      <c r="Q1913" s="1">
        <v>2.0079329999999999E-2</v>
      </c>
      <c r="R1913" s="1">
        <v>2.7573899999999998E-2</v>
      </c>
      <c r="S1913" s="1">
        <v>9.7927559999999997E-3</v>
      </c>
      <c r="T1913" s="1">
        <v>0.11745</v>
      </c>
      <c r="U1913" s="1">
        <v>0.34423019999999999</v>
      </c>
      <c r="V1913" s="1">
        <v>7.2882600000000004E-3</v>
      </c>
      <c r="W1913" s="1">
        <v>2.134305E-3</v>
      </c>
      <c r="X1913" s="1">
        <v>2.5510229999999998E-2</v>
      </c>
      <c r="Y1913" s="1">
        <v>1.2866920000000001E-3</v>
      </c>
      <c r="Z1913" s="1">
        <f t="shared" si="82"/>
        <v>1.286008230452675</v>
      </c>
      <c r="AA1913" s="1">
        <f t="shared" si="82"/>
        <v>4093.1379485261118</v>
      </c>
      <c r="AB1913" s="1">
        <f t="shared" si="82"/>
        <v>4.0299091754573579</v>
      </c>
      <c r="AC1913" s="1">
        <f t="shared" si="81"/>
        <v>0.40622524502311957</v>
      </c>
      <c r="AD1913" s="1">
        <f t="shared" si="81"/>
        <v>3.3367502778202147</v>
      </c>
      <c r="AE1913" s="1">
        <f t="shared" si="81"/>
        <v>6.4080424994260268</v>
      </c>
    </row>
    <row r="1914" spans="1:31" x14ac:dyDescent="0.3">
      <c r="A1914" t="s">
        <v>283</v>
      </c>
      <c r="B1914" t="s">
        <v>284</v>
      </c>
      <c r="C1914" t="s">
        <v>19</v>
      </c>
      <c r="D1914" t="s">
        <v>33</v>
      </c>
      <c r="E1914" t="s">
        <v>7</v>
      </c>
      <c r="F1914" t="s">
        <v>285</v>
      </c>
      <c r="G1914" t="s">
        <v>9</v>
      </c>
      <c r="H1914" t="s">
        <v>278</v>
      </c>
      <c r="I1914" s="2">
        <v>43279</v>
      </c>
      <c r="J1914" s="1">
        <v>8.1688220000000005</v>
      </c>
      <c r="K1914" s="1">
        <v>0.87693810000000005</v>
      </c>
      <c r="L1914" s="1">
        <v>8.677543</v>
      </c>
      <c r="M1914" s="1">
        <v>1.9429600000000001E-3</v>
      </c>
      <c r="N1914" s="1">
        <v>0.2055979</v>
      </c>
      <c r="O1914" s="1">
        <v>0.55660670000000001</v>
      </c>
      <c r="P1914" s="1">
        <v>0.92611929999999998</v>
      </c>
      <c r="Q1914" s="1">
        <v>1.9702540000000001E-2</v>
      </c>
      <c r="R1914" s="1">
        <v>2.128764E-2</v>
      </c>
      <c r="S1914" s="1">
        <v>6.3153970000000004E-3</v>
      </c>
      <c r="T1914" s="1">
        <v>7.8413469999999999E-2</v>
      </c>
      <c r="U1914" s="1">
        <v>0.21476149999999999</v>
      </c>
      <c r="V1914" s="1">
        <v>4.3344639999999997E-3</v>
      </c>
      <c r="W1914" s="1">
        <v>1.4452149999999999E-3</v>
      </c>
      <c r="X1914" s="1">
        <v>1.3968909999999999E-2</v>
      </c>
      <c r="Y1914" s="1">
        <v>6.9583510000000004E-4</v>
      </c>
      <c r="Z1914" s="1">
        <f t="shared" si="82"/>
        <v>0.90363677829081346</v>
      </c>
      <c r="AA1914" s="1">
        <f t="shared" si="82"/>
        <v>11053.315559764482</v>
      </c>
      <c r="AB1914" s="1">
        <f t="shared" si="82"/>
        <v>2.1082238680453447</v>
      </c>
      <c r="AC1914" s="1">
        <f t="shared" si="81"/>
        <v>0.25964743148079239</v>
      </c>
      <c r="AD1914" s="1">
        <f t="shared" si="81"/>
        <v>1.508327274898601</v>
      </c>
      <c r="AE1914" s="1">
        <f t="shared" si="81"/>
        <v>3.531702511452838</v>
      </c>
    </row>
    <row r="1915" spans="1:31" x14ac:dyDescent="0.3">
      <c r="A1915" t="s">
        <v>283</v>
      </c>
      <c r="B1915" t="s">
        <v>284</v>
      </c>
      <c r="C1915" t="s">
        <v>19</v>
      </c>
      <c r="D1915" t="s">
        <v>33</v>
      </c>
      <c r="E1915" t="s">
        <v>7</v>
      </c>
      <c r="F1915" t="s">
        <v>285</v>
      </c>
      <c r="G1915" t="s">
        <v>9</v>
      </c>
      <c r="H1915" t="s">
        <v>278</v>
      </c>
      <c r="I1915" s="2">
        <v>43279</v>
      </c>
      <c r="J1915" s="1">
        <v>8.1688220000000005</v>
      </c>
      <c r="K1915" s="1">
        <v>0.87693810000000005</v>
      </c>
      <c r="L1915" s="1">
        <v>8.677543</v>
      </c>
      <c r="M1915" s="1">
        <v>1.9429600000000001E-3</v>
      </c>
      <c r="N1915" s="1">
        <v>0.2055979</v>
      </c>
      <c r="O1915" s="1">
        <v>0.55660670000000001</v>
      </c>
      <c r="P1915" s="1">
        <v>0.92611929999999998</v>
      </c>
      <c r="Q1915" s="1">
        <v>1.9702540000000001E-2</v>
      </c>
      <c r="R1915" s="1">
        <v>2.128764E-2</v>
      </c>
      <c r="S1915" s="1">
        <v>6.3153970000000004E-3</v>
      </c>
      <c r="T1915" s="1">
        <v>7.8413469999999999E-2</v>
      </c>
      <c r="U1915" s="1">
        <v>0.21476149999999999</v>
      </c>
      <c r="V1915" s="1">
        <v>4.3344639999999997E-3</v>
      </c>
      <c r="W1915" s="1">
        <v>1.4452149999999999E-3</v>
      </c>
      <c r="X1915" s="1">
        <v>1.3968909999999999E-2</v>
      </c>
      <c r="Y1915" s="1">
        <v>6.9583510000000004E-4</v>
      </c>
      <c r="Z1915" s="1">
        <f t="shared" si="82"/>
        <v>0.90363677829081346</v>
      </c>
      <c r="AA1915" s="1">
        <f t="shared" si="82"/>
        <v>11053.315559764482</v>
      </c>
      <c r="AB1915" s="1">
        <f t="shared" si="82"/>
        <v>2.1082238680453447</v>
      </c>
      <c r="AC1915" s="1">
        <f t="shared" si="81"/>
        <v>0.25964743148079239</v>
      </c>
      <c r="AD1915" s="1">
        <f t="shared" si="81"/>
        <v>1.508327274898601</v>
      </c>
      <c r="AE1915" s="1">
        <f t="shared" si="81"/>
        <v>3.531702511452838</v>
      </c>
    </row>
    <row r="1916" spans="1:31" x14ac:dyDescent="0.3">
      <c r="A1916" t="s">
        <v>283</v>
      </c>
      <c r="B1916" t="s">
        <v>284</v>
      </c>
      <c r="C1916" t="s">
        <v>19</v>
      </c>
      <c r="D1916" t="s">
        <v>33</v>
      </c>
      <c r="E1916" t="s">
        <v>7</v>
      </c>
      <c r="F1916" t="s">
        <v>285</v>
      </c>
      <c r="G1916" t="s">
        <v>9</v>
      </c>
      <c r="H1916" t="s">
        <v>278</v>
      </c>
      <c r="I1916" s="2">
        <v>43279</v>
      </c>
      <c r="J1916" s="1">
        <v>8.1688220000000005</v>
      </c>
      <c r="K1916" s="1">
        <v>0.87693810000000005</v>
      </c>
      <c r="L1916" s="1">
        <v>8.677543</v>
      </c>
      <c r="M1916" s="1">
        <v>1.9429600000000001E-3</v>
      </c>
      <c r="N1916" s="1">
        <v>0.2055979</v>
      </c>
      <c r="O1916" s="1">
        <v>0.55660670000000001</v>
      </c>
      <c r="P1916" s="1">
        <v>0.92611929999999998</v>
      </c>
      <c r="Q1916" s="1">
        <v>1.9702540000000001E-2</v>
      </c>
      <c r="R1916" s="1">
        <v>2.128764E-2</v>
      </c>
      <c r="S1916" s="1">
        <v>6.3153970000000004E-3</v>
      </c>
      <c r="T1916" s="1">
        <v>7.8413469999999999E-2</v>
      </c>
      <c r="U1916" s="1">
        <v>0.21476149999999999</v>
      </c>
      <c r="V1916" s="1">
        <v>4.3344639999999997E-3</v>
      </c>
      <c r="W1916" s="1">
        <v>1.4452149999999999E-3</v>
      </c>
      <c r="X1916" s="1">
        <v>1.3968909999999999E-2</v>
      </c>
      <c r="Y1916" s="1">
        <v>6.9583510000000004E-4</v>
      </c>
      <c r="Z1916" s="1">
        <f t="shared" si="82"/>
        <v>0.90363677829081346</v>
      </c>
      <c r="AA1916" s="1">
        <f t="shared" si="82"/>
        <v>11053.315559764482</v>
      </c>
      <c r="AB1916" s="1">
        <f t="shared" si="82"/>
        <v>2.1082238680453447</v>
      </c>
      <c r="AC1916" s="1">
        <f t="shared" si="81"/>
        <v>0.25964743148079239</v>
      </c>
      <c r="AD1916" s="1">
        <f t="shared" si="81"/>
        <v>1.508327274898601</v>
      </c>
      <c r="AE1916" s="1">
        <f t="shared" si="81"/>
        <v>3.531702511452838</v>
      </c>
    </row>
    <row r="1917" spans="1:31" x14ac:dyDescent="0.3">
      <c r="A1917" t="s">
        <v>283</v>
      </c>
      <c r="B1917" t="s">
        <v>284</v>
      </c>
      <c r="C1917" t="s">
        <v>19</v>
      </c>
      <c r="D1917" t="s">
        <v>33</v>
      </c>
      <c r="E1917" t="s">
        <v>7</v>
      </c>
      <c r="F1917" t="s">
        <v>285</v>
      </c>
      <c r="G1917" t="s">
        <v>9</v>
      </c>
      <c r="H1917" t="s">
        <v>278</v>
      </c>
      <c r="I1917" s="2">
        <v>43279</v>
      </c>
      <c r="J1917" s="1">
        <v>8.1688220000000005</v>
      </c>
      <c r="K1917" s="1">
        <v>0.87693810000000005</v>
      </c>
      <c r="L1917" s="1">
        <v>8.677543</v>
      </c>
      <c r="M1917" s="1">
        <v>1.9429600000000001E-3</v>
      </c>
      <c r="N1917" s="1">
        <v>0.2055979</v>
      </c>
      <c r="O1917" s="1">
        <v>0.55660670000000001</v>
      </c>
      <c r="P1917" s="1">
        <v>0.92611929999999998</v>
      </c>
      <c r="Q1917" s="1">
        <v>1.9702540000000001E-2</v>
      </c>
      <c r="R1917" s="1">
        <v>2.128764E-2</v>
      </c>
      <c r="S1917" s="1">
        <v>6.3153970000000004E-3</v>
      </c>
      <c r="T1917" s="1">
        <v>7.8413469999999999E-2</v>
      </c>
      <c r="U1917" s="1">
        <v>0.21476149999999999</v>
      </c>
      <c r="V1917" s="1">
        <v>4.3344639999999997E-3</v>
      </c>
      <c r="W1917" s="1">
        <v>1.4452149999999999E-3</v>
      </c>
      <c r="X1917" s="1">
        <v>1.3968909999999999E-2</v>
      </c>
      <c r="Y1917" s="1">
        <v>6.9583510000000004E-4</v>
      </c>
      <c r="Z1917" s="1">
        <f t="shared" si="82"/>
        <v>0.90363677829081346</v>
      </c>
      <c r="AA1917" s="1">
        <f t="shared" si="82"/>
        <v>11053.315559764482</v>
      </c>
      <c r="AB1917" s="1">
        <f t="shared" si="82"/>
        <v>2.1082238680453447</v>
      </c>
      <c r="AC1917" s="1">
        <f t="shared" si="81"/>
        <v>0.25964743148079239</v>
      </c>
      <c r="AD1917" s="1">
        <f t="shared" si="81"/>
        <v>1.508327274898601</v>
      </c>
      <c r="AE1917" s="1">
        <f t="shared" si="81"/>
        <v>3.531702511452838</v>
      </c>
    </row>
    <row r="1918" spans="1:31" x14ac:dyDescent="0.3">
      <c r="A1918" t="s">
        <v>283</v>
      </c>
      <c r="B1918" t="s">
        <v>284</v>
      </c>
      <c r="C1918" t="s">
        <v>19</v>
      </c>
      <c r="D1918" t="s">
        <v>33</v>
      </c>
      <c r="E1918" t="s">
        <v>7</v>
      </c>
      <c r="F1918" t="s">
        <v>285</v>
      </c>
      <c r="G1918" t="s">
        <v>9</v>
      </c>
      <c r="H1918" t="s">
        <v>278</v>
      </c>
      <c r="I1918" s="2">
        <v>43279</v>
      </c>
      <c r="J1918" s="1">
        <v>8.1688220000000005</v>
      </c>
      <c r="K1918" s="1">
        <v>0.87693810000000005</v>
      </c>
      <c r="L1918" s="1">
        <v>8.677543</v>
      </c>
      <c r="M1918" s="1">
        <v>1.9429600000000001E-3</v>
      </c>
      <c r="N1918" s="1">
        <v>0.2055979</v>
      </c>
      <c r="O1918" s="1">
        <v>0.55660670000000001</v>
      </c>
      <c r="P1918" s="1">
        <v>0.92611929999999998</v>
      </c>
      <c r="Q1918" s="1">
        <v>1.9702540000000001E-2</v>
      </c>
      <c r="R1918" s="1">
        <v>2.128764E-2</v>
      </c>
      <c r="S1918" s="1">
        <v>6.3153970000000004E-3</v>
      </c>
      <c r="T1918" s="1">
        <v>7.8413469999999999E-2</v>
      </c>
      <c r="U1918" s="1">
        <v>0.21476149999999999</v>
      </c>
      <c r="V1918" s="1">
        <v>4.3344639999999997E-3</v>
      </c>
      <c r="W1918" s="1">
        <v>1.4452149999999999E-3</v>
      </c>
      <c r="X1918" s="1">
        <v>1.3968909999999999E-2</v>
      </c>
      <c r="Y1918" s="1">
        <v>6.9583510000000004E-4</v>
      </c>
      <c r="Z1918" s="1">
        <f t="shared" si="82"/>
        <v>0.90363677829081346</v>
      </c>
      <c r="AA1918" s="1">
        <f t="shared" si="82"/>
        <v>11053.315559764482</v>
      </c>
      <c r="AB1918" s="1">
        <f t="shared" si="82"/>
        <v>2.1082238680453447</v>
      </c>
      <c r="AC1918" s="1">
        <f t="shared" si="81"/>
        <v>0.25964743148079239</v>
      </c>
      <c r="AD1918" s="1">
        <f t="shared" si="81"/>
        <v>1.508327274898601</v>
      </c>
      <c r="AE1918" s="1">
        <f t="shared" si="81"/>
        <v>3.531702511452838</v>
      </c>
    </row>
    <row r="1919" spans="1:31" x14ac:dyDescent="0.3">
      <c r="A1919" t="s">
        <v>283</v>
      </c>
      <c r="B1919" t="s">
        <v>284</v>
      </c>
      <c r="C1919" t="s">
        <v>19</v>
      </c>
      <c r="D1919" t="s">
        <v>33</v>
      </c>
      <c r="E1919" t="s">
        <v>7</v>
      </c>
      <c r="F1919" t="s">
        <v>285</v>
      </c>
      <c r="G1919" t="s">
        <v>9</v>
      </c>
      <c r="H1919" t="s">
        <v>278</v>
      </c>
      <c r="I1919" s="2">
        <v>43279</v>
      </c>
      <c r="J1919" s="1">
        <v>8.1688220000000005</v>
      </c>
      <c r="K1919" s="1">
        <v>0.87693810000000005</v>
      </c>
      <c r="L1919" s="1">
        <v>8.677543</v>
      </c>
      <c r="M1919" s="1">
        <v>1.9429600000000001E-3</v>
      </c>
      <c r="N1919" s="1">
        <v>0.2055979</v>
      </c>
      <c r="O1919" s="1">
        <v>0.55660670000000001</v>
      </c>
      <c r="P1919" s="1">
        <v>0.92611929999999998</v>
      </c>
      <c r="Q1919" s="1">
        <v>1.9702540000000001E-2</v>
      </c>
      <c r="R1919" s="1">
        <v>2.128764E-2</v>
      </c>
      <c r="S1919" s="1">
        <v>6.3153970000000004E-3</v>
      </c>
      <c r="T1919" s="1">
        <v>7.8413469999999999E-2</v>
      </c>
      <c r="U1919" s="1">
        <v>0.21476149999999999</v>
      </c>
      <c r="V1919" s="1">
        <v>4.3344639999999997E-3</v>
      </c>
      <c r="W1919" s="1">
        <v>1.4452149999999999E-3</v>
      </c>
      <c r="X1919" s="1">
        <v>1.3968909999999999E-2</v>
      </c>
      <c r="Y1919" s="1">
        <v>6.9583510000000004E-4</v>
      </c>
      <c r="Z1919" s="1">
        <f t="shared" si="82"/>
        <v>0.90363677829081346</v>
      </c>
      <c r="AA1919" s="1">
        <f t="shared" si="82"/>
        <v>11053.315559764482</v>
      </c>
      <c r="AB1919" s="1">
        <f t="shared" si="82"/>
        <v>2.1082238680453447</v>
      </c>
      <c r="AC1919" s="1">
        <f t="shared" si="81"/>
        <v>0.25964743148079239</v>
      </c>
      <c r="AD1919" s="1">
        <f t="shared" si="81"/>
        <v>1.508327274898601</v>
      </c>
      <c r="AE1919" s="1">
        <f t="shared" si="81"/>
        <v>3.531702511452838</v>
      </c>
    </row>
    <row r="1920" spans="1:31" x14ac:dyDescent="0.3">
      <c r="A1920" t="s">
        <v>283</v>
      </c>
      <c r="B1920" t="s">
        <v>284</v>
      </c>
      <c r="C1920" t="s">
        <v>19</v>
      </c>
      <c r="D1920" t="s">
        <v>33</v>
      </c>
      <c r="E1920" t="s">
        <v>7</v>
      </c>
      <c r="F1920" t="s">
        <v>285</v>
      </c>
      <c r="G1920" t="s">
        <v>9</v>
      </c>
      <c r="H1920" t="s">
        <v>278</v>
      </c>
      <c r="I1920" s="2">
        <v>43279</v>
      </c>
      <c r="J1920" s="1">
        <v>8.1688220000000005</v>
      </c>
      <c r="K1920" s="1">
        <v>0.87693810000000005</v>
      </c>
      <c r="L1920" s="1">
        <v>8.677543</v>
      </c>
      <c r="M1920" s="1">
        <v>1.9429600000000001E-3</v>
      </c>
      <c r="N1920" s="1">
        <v>0.2055979</v>
      </c>
      <c r="O1920" s="1">
        <v>0.55660670000000001</v>
      </c>
      <c r="P1920" s="1">
        <v>0.92611929999999998</v>
      </c>
      <c r="Q1920" s="1">
        <v>1.9702540000000001E-2</v>
      </c>
      <c r="R1920" s="1">
        <v>2.128764E-2</v>
      </c>
      <c r="S1920" s="1">
        <v>6.3153970000000004E-3</v>
      </c>
      <c r="T1920" s="1">
        <v>7.8413469999999999E-2</v>
      </c>
      <c r="U1920" s="1">
        <v>0.21476149999999999</v>
      </c>
      <c r="V1920" s="1">
        <v>4.3344639999999997E-3</v>
      </c>
      <c r="W1920" s="1">
        <v>1.4452149999999999E-3</v>
      </c>
      <c r="X1920" s="1">
        <v>1.3968909999999999E-2</v>
      </c>
      <c r="Y1920" s="1">
        <v>6.9583510000000004E-4</v>
      </c>
      <c r="Z1920" s="1">
        <f t="shared" si="82"/>
        <v>0.90363677829081346</v>
      </c>
      <c r="AA1920" s="1">
        <f t="shared" si="82"/>
        <v>11053.315559764482</v>
      </c>
      <c r="AB1920" s="1">
        <f t="shared" si="82"/>
        <v>2.1082238680453447</v>
      </c>
      <c r="AC1920" s="1">
        <f t="shared" si="81"/>
        <v>0.25964743148079239</v>
      </c>
      <c r="AD1920" s="1">
        <f t="shared" si="81"/>
        <v>1.508327274898601</v>
      </c>
      <c r="AE1920" s="1">
        <f t="shared" si="81"/>
        <v>3.531702511452838</v>
      </c>
    </row>
    <row r="1921" spans="1:31" x14ac:dyDescent="0.3">
      <c r="A1921" t="s">
        <v>283</v>
      </c>
      <c r="B1921" t="s">
        <v>284</v>
      </c>
      <c r="C1921" t="s">
        <v>19</v>
      </c>
      <c r="D1921" t="s">
        <v>33</v>
      </c>
      <c r="E1921" t="s">
        <v>7</v>
      </c>
      <c r="F1921" t="s">
        <v>285</v>
      </c>
      <c r="G1921" t="s">
        <v>9</v>
      </c>
      <c r="H1921" t="s">
        <v>278</v>
      </c>
      <c r="I1921" s="2">
        <v>43279</v>
      </c>
      <c r="J1921" s="1">
        <v>8.1688220000000005</v>
      </c>
      <c r="K1921" s="1">
        <v>0.87693810000000005</v>
      </c>
      <c r="L1921" s="1">
        <v>8.677543</v>
      </c>
      <c r="M1921" s="1">
        <v>1.9429600000000001E-3</v>
      </c>
      <c r="N1921" s="1">
        <v>0.2055979</v>
      </c>
      <c r="O1921" s="1">
        <v>0.55660670000000001</v>
      </c>
      <c r="P1921" s="1">
        <v>0.92611929999999998</v>
      </c>
      <c r="Q1921" s="1">
        <v>1.9702540000000001E-2</v>
      </c>
      <c r="R1921" s="1">
        <v>2.128764E-2</v>
      </c>
      <c r="S1921" s="1">
        <v>6.3153970000000004E-3</v>
      </c>
      <c r="T1921" s="1">
        <v>7.8413469999999999E-2</v>
      </c>
      <c r="U1921" s="1">
        <v>0.21476149999999999</v>
      </c>
      <c r="V1921" s="1">
        <v>4.3344639999999997E-3</v>
      </c>
      <c r="W1921" s="1">
        <v>1.4452149999999999E-3</v>
      </c>
      <c r="X1921" s="1">
        <v>1.3968909999999999E-2</v>
      </c>
      <c r="Y1921" s="1">
        <v>6.9583510000000004E-4</v>
      </c>
      <c r="Z1921" s="1">
        <f t="shared" si="82"/>
        <v>0.90363677829081346</v>
      </c>
      <c r="AA1921" s="1">
        <f t="shared" si="82"/>
        <v>11053.315559764482</v>
      </c>
      <c r="AB1921" s="1">
        <f t="shared" si="82"/>
        <v>2.1082238680453447</v>
      </c>
      <c r="AC1921" s="1">
        <f t="shared" si="81"/>
        <v>0.25964743148079239</v>
      </c>
      <c r="AD1921" s="1">
        <f t="shared" si="81"/>
        <v>1.508327274898601</v>
      </c>
      <c r="AE1921" s="1">
        <f t="shared" si="81"/>
        <v>3.531702511452838</v>
      </c>
    </row>
    <row r="1922" spans="1:31" x14ac:dyDescent="0.3">
      <c r="A1922" t="s">
        <v>283</v>
      </c>
      <c r="B1922" t="s">
        <v>284</v>
      </c>
      <c r="C1922" t="s">
        <v>17</v>
      </c>
      <c r="D1922" t="s">
        <v>34</v>
      </c>
      <c r="E1922" t="s">
        <v>7</v>
      </c>
      <c r="F1922" t="s">
        <v>285</v>
      </c>
      <c r="G1922" t="s">
        <v>9</v>
      </c>
      <c r="H1922" t="s">
        <v>278</v>
      </c>
      <c r="I1922" s="2">
        <v>43279</v>
      </c>
      <c r="J1922" s="1">
        <v>8.5734980000000007</v>
      </c>
      <c r="K1922" s="1">
        <v>0.89749060000000003</v>
      </c>
      <c r="L1922" s="1">
        <v>8.765155</v>
      </c>
      <c r="M1922" s="1">
        <v>2.4681620000000001E-2</v>
      </c>
      <c r="N1922" s="1">
        <v>8.4425169999999994E-2</v>
      </c>
      <c r="O1922" s="1">
        <v>0.63662600000000003</v>
      </c>
      <c r="P1922" s="1">
        <v>1.0876330000000001</v>
      </c>
      <c r="Q1922" s="1">
        <v>2.288633E-2</v>
      </c>
      <c r="R1922" s="1">
        <v>1.533311E-2</v>
      </c>
      <c r="S1922" s="1">
        <v>4.1818960000000001E-3</v>
      </c>
      <c r="T1922" s="1">
        <v>6.3859470000000002E-2</v>
      </c>
      <c r="U1922" s="1">
        <v>0.18379580000000001</v>
      </c>
      <c r="V1922" s="1">
        <v>3.8140829999999998E-3</v>
      </c>
      <c r="W1922" s="1">
        <v>1.1051120000000001E-3</v>
      </c>
      <c r="X1922" s="1">
        <v>1.1649639999999999E-2</v>
      </c>
      <c r="Y1922" s="1">
        <v>5.7361040000000003E-4</v>
      </c>
      <c r="Z1922" s="1">
        <f t="shared" si="82"/>
        <v>0.7285606472446865</v>
      </c>
      <c r="AA1922" s="1">
        <f t="shared" si="82"/>
        <v>744.66667909156695</v>
      </c>
      <c r="AB1922" s="1">
        <f t="shared" si="82"/>
        <v>4.5177084037852691</v>
      </c>
      <c r="AC1922" s="1">
        <f t="shared" si="81"/>
        <v>0.17358888892379515</v>
      </c>
      <c r="AD1922" s="1">
        <f t="shared" si="81"/>
        <v>1.0711002700359402</v>
      </c>
      <c r="AE1922" s="1">
        <f t="shared" si="81"/>
        <v>2.5063450540125922</v>
      </c>
    </row>
    <row r="1923" spans="1:31" x14ac:dyDescent="0.3">
      <c r="A1923" t="s">
        <v>283</v>
      </c>
      <c r="B1923" t="s">
        <v>284</v>
      </c>
      <c r="C1923" t="s">
        <v>17</v>
      </c>
      <c r="D1923" t="s">
        <v>34</v>
      </c>
      <c r="E1923" t="s">
        <v>7</v>
      </c>
      <c r="F1923" t="s">
        <v>285</v>
      </c>
      <c r="G1923" t="s">
        <v>9</v>
      </c>
      <c r="H1923" t="s">
        <v>278</v>
      </c>
      <c r="I1923" s="2">
        <v>43279</v>
      </c>
      <c r="J1923" s="1">
        <v>8.5734980000000007</v>
      </c>
      <c r="K1923" s="1">
        <v>0.89749060000000003</v>
      </c>
      <c r="L1923" s="1">
        <v>8.765155</v>
      </c>
      <c r="M1923" s="1">
        <v>2.4681620000000001E-2</v>
      </c>
      <c r="N1923" s="1">
        <v>8.4425169999999994E-2</v>
      </c>
      <c r="O1923" s="1">
        <v>0.63662600000000003</v>
      </c>
      <c r="P1923" s="1">
        <v>1.0876330000000001</v>
      </c>
      <c r="Q1923" s="1">
        <v>2.288633E-2</v>
      </c>
      <c r="R1923" s="1">
        <v>1.533311E-2</v>
      </c>
      <c r="S1923" s="1">
        <v>4.1818960000000001E-3</v>
      </c>
      <c r="T1923" s="1">
        <v>6.3859470000000002E-2</v>
      </c>
      <c r="U1923" s="1">
        <v>0.18379580000000001</v>
      </c>
      <c r="V1923" s="1">
        <v>3.8140829999999998E-3</v>
      </c>
      <c r="W1923" s="1">
        <v>1.1051120000000001E-3</v>
      </c>
      <c r="X1923" s="1">
        <v>1.1649639999999999E-2</v>
      </c>
      <c r="Y1923" s="1">
        <v>5.7361040000000003E-4</v>
      </c>
      <c r="Z1923" s="1">
        <f t="shared" si="82"/>
        <v>0.7285606472446865</v>
      </c>
      <c r="AA1923" s="1">
        <f t="shared" si="82"/>
        <v>744.66667909156695</v>
      </c>
      <c r="AB1923" s="1">
        <f t="shared" si="82"/>
        <v>4.5177084037852691</v>
      </c>
      <c r="AC1923" s="1">
        <f t="shared" si="81"/>
        <v>0.17358888892379515</v>
      </c>
      <c r="AD1923" s="1">
        <f t="shared" si="81"/>
        <v>1.0711002700359402</v>
      </c>
      <c r="AE1923" s="1">
        <f t="shared" si="81"/>
        <v>2.5063450540125922</v>
      </c>
    </row>
    <row r="1924" spans="1:31" x14ac:dyDescent="0.3">
      <c r="A1924" t="s">
        <v>283</v>
      </c>
      <c r="B1924" t="s">
        <v>284</v>
      </c>
      <c r="C1924" t="s">
        <v>17</v>
      </c>
      <c r="D1924" t="s">
        <v>34</v>
      </c>
      <c r="E1924" t="s">
        <v>7</v>
      </c>
      <c r="F1924" t="s">
        <v>285</v>
      </c>
      <c r="G1924" t="s">
        <v>9</v>
      </c>
      <c r="H1924" t="s">
        <v>278</v>
      </c>
      <c r="I1924" s="2">
        <v>43279</v>
      </c>
      <c r="J1924" s="1">
        <v>8.5734980000000007</v>
      </c>
      <c r="K1924" s="1">
        <v>0.89749060000000003</v>
      </c>
      <c r="L1924" s="1">
        <v>8.765155</v>
      </c>
      <c r="M1924" s="1">
        <v>2.4681620000000001E-2</v>
      </c>
      <c r="N1924" s="1">
        <v>8.4425169999999994E-2</v>
      </c>
      <c r="O1924" s="1">
        <v>0.63662600000000003</v>
      </c>
      <c r="P1924" s="1">
        <v>1.0876330000000001</v>
      </c>
      <c r="Q1924" s="1">
        <v>2.288633E-2</v>
      </c>
      <c r="R1924" s="1">
        <v>1.533311E-2</v>
      </c>
      <c r="S1924" s="1">
        <v>4.1818960000000001E-3</v>
      </c>
      <c r="T1924" s="1">
        <v>6.3859470000000002E-2</v>
      </c>
      <c r="U1924" s="1">
        <v>0.18379580000000001</v>
      </c>
      <c r="V1924" s="1">
        <v>3.8140829999999998E-3</v>
      </c>
      <c r="W1924" s="1">
        <v>1.1051120000000001E-3</v>
      </c>
      <c r="X1924" s="1">
        <v>1.1649639999999999E-2</v>
      </c>
      <c r="Y1924" s="1">
        <v>5.7361040000000003E-4</v>
      </c>
      <c r="Z1924" s="1">
        <f t="shared" si="82"/>
        <v>0.7285606472446865</v>
      </c>
      <c r="AA1924" s="1">
        <f t="shared" si="82"/>
        <v>744.66667909156695</v>
      </c>
      <c r="AB1924" s="1">
        <f t="shared" si="82"/>
        <v>4.5177084037852691</v>
      </c>
      <c r="AC1924" s="1">
        <f t="shared" si="81"/>
        <v>0.17358888892379515</v>
      </c>
      <c r="AD1924" s="1">
        <f t="shared" si="81"/>
        <v>1.0711002700359402</v>
      </c>
      <c r="AE1924" s="1">
        <f t="shared" si="81"/>
        <v>2.5063450540125922</v>
      </c>
    </row>
    <row r="1925" spans="1:31" x14ac:dyDescent="0.3">
      <c r="A1925" t="s">
        <v>283</v>
      </c>
      <c r="B1925" t="s">
        <v>284</v>
      </c>
      <c r="C1925" t="s">
        <v>17</v>
      </c>
      <c r="D1925" t="s">
        <v>34</v>
      </c>
      <c r="E1925" t="s">
        <v>7</v>
      </c>
      <c r="F1925" t="s">
        <v>285</v>
      </c>
      <c r="G1925" t="s">
        <v>9</v>
      </c>
      <c r="H1925" t="s">
        <v>278</v>
      </c>
      <c r="I1925" s="2">
        <v>43279</v>
      </c>
      <c r="J1925" s="1">
        <v>8.5734980000000007</v>
      </c>
      <c r="K1925" s="1">
        <v>0.89749060000000003</v>
      </c>
      <c r="L1925" s="1">
        <v>8.765155</v>
      </c>
      <c r="M1925" s="1">
        <v>2.4681620000000001E-2</v>
      </c>
      <c r="N1925" s="1">
        <v>8.4425169999999994E-2</v>
      </c>
      <c r="O1925" s="1">
        <v>0.63662600000000003</v>
      </c>
      <c r="P1925" s="1">
        <v>1.0876330000000001</v>
      </c>
      <c r="Q1925" s="1">
        <v>2.288633E-2</v>
      </c>
      <c r="R1925" s="1">
        <v>1.533311E-2</v>
      </c>
      <c r="S1925" s="1">
        <v>4.1818960000000001E-3</v>
      </c>
      <c r="T1925" s="1">
        <v>6.3859470000000002E-2</v>
      </c>
      <c r="U1925" s="1">
        <v>0.18379580000000001</v>
      </c>
      <c r="V1925" s="1">
        <v>3.8140829999999998E-3</v>
      </c>
      <c r="W1925" s="1">
        <v>1.1051120000000001E-3</v>
      </c>
      <c r="X1925" s="1">
        <v>1.1649639999999999E-2</v>
      </c>
      <c r="Y1925" s="1">
        <v>5.7361040000000003E-4</v>
      </c>
      <c r="Z1925" s="1">
        <f t="shared" si="82"/>
        <v>0.7285606472446865</v>
      </c>
      <c r="AA1925" s="1">
        <f t="shared" si="82"/>
        <v>744.66667909156695</v>
      </c>
      <c r="AB1925" s="1">
        <f t="shared" si="82"/>
        <v>4.5177084037852691</v>
      </c>
      <c r="AC1925" s="1">
        <f t="shared" si="81"/>
        <v>0.17358888892379515</v>
      </c>
      <c r="AD1925" s="1">
        <f t="shared" si="81"/>
        <v>1.0711002700359402</v>
      </c>
      <c r="AE1925" s="1">
        <f t="shared" si="81"/>
        <v>2.5063450540125922</v>
      </c>
    </row>
    <row r="1926" spans="1:31" x14ac:dyDescent="0.3">
      <c r="A1926" t="s">
        <v>283</v>
      </c>
      <c r="B1926" t="s">
        <v>284</v>
      </c>
      <c r="C1926" t="s">
        <v>17</v>
      </c>
      <c r="D1926" t="s">
        <v>34</v>
      </c>
      <c r="E1926" t="s">
        <v>7</v>
      </c>
      <c r="F1926" t="s">
        <v>285</v>
      </c>
      <c r="G1926" t="s">
        <v>9</v>
      </c>
      <c r="H1926" t="s">
        <v>278</v>
      </c>
      <c r="I1926" s="2">
        <v>43279</v>
      </c>
      <c r="J1926" s="1">
        <v>8.5734980000000007</v>
      </c>
      <c r="K1926" s="1">
        <v>0.89749060000000003</v>
      </c>
      <c r="L1926" s="1">
        <v>8.765155</v>
      </c>
      <c r="M1926" s="1">
        <v>2.4681620000000001E-2</v>
      </c>
      <c r="N1926" s="1">
        <v>8.4425169999999994E-2</v>
      </c>
      <c r="O1926" s="1">
        <v>0.63662600000000003</v>
      </c>
      <c r="P1926" s="1">
        <v>1.0876330000000001</v>
      </c>
      <c r="Q1926" s="1">
        <v>2.288633E-2</v>
      </c>
      <c r="R1926" s="1">
        <v>1.533311E-2</v>
      </c>
      <c r="S1926" s="1">
        <v>4.1818960000000001E-3</v>
      </c>
      <c r="T1926" s="1">
        <v>6.3859470000000002E-2</v>
      </c>
      <c r="U1926" s="1">
        <v>0.18379580000000001</v>
      </c>
      <c r="V1926" s="1">
        <v>3.8140829999999998E-3</v>
      </c>
      <c r="W1926" s="1">
        <v>1.1051120000000001E-3</v>
      </c>
      <c r="X1926" s="1">
        <v>1.1649639999999999E-2</v>
      </c>
      <c r="Y1926" s="1">
        <v>5.7361040000000003E-4</v>
      </c>
      <c r="Z1926" s="1">
        <f t="shared" si="82"/>
        <v>0.7285606472446865</v>
      </c>
      <c r="AA1926" s="1">
        <f t="shared" si="82"/>
        <v>744.66667909156695</v>
      </c>
      <c r="AB1926" s="1">
        <f t="shared" si="82"/>
        <v>4.5177084037852691</v>
      </c>
      <c r="AC1926" s="1">
        <f t="shared" si="81"/>
        <v>0.17358888892379515</v>
      </c>
      <c r="AD1926" s="1">
        <f t="shared" si="81"/>
        <v>1.0711002700359402</v>
      </c>
      <c r="AE1926" s="1">
        <f t="shared" si="81"/>
        <v>2.5063450540125922</v>
      </c>
    </row>
    <row r="1927" spans="1:31" x14ac:dyDescent="0.3">
      <c r="A1927" t="s">
        <v>283</v>
      </c>
      <c r="B1927" t="s">
        <v>284</v>
      </c>
      <c r="C1927" t="s">
        <v>17</v>
      </c>
      <c r="D1927" t="s">
        <v>34</v>
      </c>
      <c r="E1927" t="s">
        <v>7</v>
      </c>
      <c r="F1927" t="s">
        <v>285</v>
      </c>
      <c r="G1927" t="s">
        <v>9</v>
      </c>
      <c r="H1927" t="s">
        <v>278</v>
      </c>
      <c r="I1927" s="2">
        <v>43279</v>
      </c>
      <c r="J1927" s="1">
        <v>8.5734980000000007</v>
      </c>
      <c r="K1927" s="1">
        <v>0.89749060000000003</v>
      </c>
      <c r="L1927" s="1">
        <v>8.765155</v>
      </c>
      <c r="M1927" s="1">
        <v>2.4681620000000001E-2</v>
      </c>
      <c r="N1927" s="1">
        <v>8.4425169999999994E-2</v>
      </c>
      <c r="O1927" s="1">
        <v>0.63662600000000003</v>
      </c>
      <c r="P1927" s="1">
        <v>1.0876330000000001</v>
      </c>
      <c r="Q1927" s="1">
        <v>2.288633E-2</v>
      </c>
      <c r="R1927" s="1">
        <v>1.533311E-2</v>
      </c>
      <c r="S1927" s="1">
        <v>4.1818960000000001E-3</v>
      </c>
      <c r="T1927" s="1">
        <v>6.3859470000000002E-2</v>
      </c>
      <c r="U1927" s="1">
        <v>0.18379580000000001</v>
      </c>
      <c r="V1927" s="1">
        <v>3.8140829999999998E-3</v>
      </c>
      <c r="W1927" s="1">
        <v>1.1051120000000001E-3</v>
      </c>
      <c r="X1927" s="1">
        <v>1.1649639999999999E-2</v>
      </c>
      <c r="Y1927" s="1">
        <v>5.7361040000000003E-4</v>
      </c>
      <c r="Z1927" s="1">
        <f t="shared" si="82"/>
        <v>0.7285606472446865</v>
      </c>
      <c r="AA1927" s="1">
        <f t="shared" si="82"/>
        <v>744.66667909156695</v>
      </c>
      <c r="AB1927" s="1">
        <f t="shared" si="82"/>
        <v>4.5177084037852691</v>
      </c>
      <c r="AC1927" s="1">
        <f t="shared" si="81"/>
        <v>0.17358888892379515</v>
      </c>
      <c r="AD1927" s="1">
        <f t="shared" si="81"/>
        <v>1.0711002700359402</v>
      </c>
      <c r="AE1927" s="1">
        <f t="shared" si="81"/>
        <v>2.5063450540125922</v>
      </c>
    </row>
    <row r="1928" spans="1:31" x14ac:dyDescent="0.3">
      <c r="A1928" t="s">
        <v>283</v>
      </c>
      <c r="B1928" t="s">
        <v>284</v>
      </c>
      <c r="C1928" t="s">
        <v>17</v>
      </c>
      <c r="D1928" t="s">
        <v>34</v>
      </c>
      <c r="E1928" t="s">
        <v>7</v>
      </c>
      <c r="F1928" t="s">
        <v>285</v>
      </c>
      <c r="G1928" t="s">
        <v>9</v>
      </c>
      <c r="H1928" t="s">
        <v>278</v>
      </c>
      <c r="I1928" s="2">
        <v>43279</v>
      </c>
      <c r="J1928" s="1">
        <v>8.5734980000000007</v>
      </c>
      <c r="K1928" s="1">
        <v>0.89749060000000003</v>
      </c>
      <c r="L1928" s="1">
        <v>8.765155</v>
      </c>
      <c r="M1928" s="1">
        <v>2.4681620000000001E-2</v>
      </c>
      <c r="N1928" s="1">
        <v>8.4425169999999994E-2</v>
      </c>
      <c r="O1928" s="1">
        <v>0.63662600000000003</v>
      </c>
      <c r="P1928" s="1">
        <v>1.0876330000000001</v>
      </c>
      <c r="Q1928" s="1">
        <v>2.288633E-2</v>
      </c>
      <c r="R1928" s="1">
        <v>1.533311E-2</v>
      </c>
      <c r="S1928" s="1">
        <v>4.1818960000000001E-3</v>
      </c>
      <c r="T1928" s="1">
        <v>6.3859470000000002E-2</v>
      </c>
      <c r="U1928" s="1">
        <v>0.18379580000000001</v>
      </c>
      <c r="V1928" s="1">
        <v>3.8140829999999998E-3</v>
      </c>
      <c r="W1928" s="1">
        <v>1.1051120000000001E-3</v>
      </c>
      <c r="X1928" s="1">
        <v>1.1649639999999999E-2</v>
      </c>
      <c r="Y1928" s="1">
        <v>5.7361040000000003E-4</v>
      </c>
      <c r="Z1928" s="1">
        <f t="shared" si="82"/>
        <v>0.7285606472446865</v>
      </c>
      <c r="AA1928" s="1">
        <f t="shared" si="82"/>
        <v>744.66667909156695</v>
      </c>
      <c r="AB1928" s="1">
        <f t="shared" si="82"/>
        <v>4.5177084037852691</v>
      </c>
      <c r="AC1928" s="1">
        <f t="shared" si="81"/>
        <v>0.17358888892379515</v>
      </c>
      <c r="AD1928" s="1">
        <f t="shared" si="81"/>
        <v>1.0711002700359402</v>
      </c>
      <c r="AE1928" s="1">
        <f t="shared" si="81"/>
        <v>2.5063450540125922</v>
      </c>
    </row>
    <row r="1929" spans="1:31" x14ac:dyDescent="0.3">
      <c r="A1929" t="s">
        <v>283</v>
      </c>
      <c r="B1929" t="s">
        <v>284</v>
      </c>
      <c r="C1929" t="s">
        <v>17</v>
      </c>
      <c r="D1929" t="s">
        <v>34</v>
      </c>
      <c r="E1929" t="s">
        <v>7</v>
      </c>
      <c r="F1929" t="s">
        <v>285</v>
      </c>
      <c r="G1929" t="s">
        <v>9</v>
      </c>
      <c r="H1929" t="s">
        <v>278</v>
      </c>
      <c r="I1929" s="2">
        <v>43279</v>
      </c>
      <c r="J1929" s="1">
        <v>8.5734980000000007</v>
      </c>
      <c r="K1929" s="1">
        <v>0.89749060000000003</v>
      </c>
      <c r="L1929" s="1">
        <v>8.765155</v>
      </c>
      <c r="M1929" s="1">
        <v>2.4681620000000001E-2</v>
      </c>
      <c r="N1929" s="1">
        <v>8.4425169999999994E-2</v>
      </c>
      <c r="O1929" s="1">
        <v>0.63662600000000003</v>
      </c>
      <c r="P1929" s="1">
        <v>1.0876330000000001</v>
      </c>
      <c r="Q1929" s="1">
        <v>2.288633E-2</v>
      </c>
      <c r="R1929" s="1">
        <v>1.533311E-2</v>
      </c>
      <c r="S1929" s="1">
        <v>4.1818960000000001E-3</v>
      </c>
      <c r="T1929" s="1">
        <v>6.3859470000000002E-2</v>
      </c>
      <c r="U1929" s="1">
        <v>0.18379580000000001</v>
      </c>
      <c r="V1929" s="1">
        <v>3.8140829999999998E-3</v>
      </c>
      <c r="W1929" s="1">
        <v>1.1051120000000001E-3</v>
      </c>
      <c r="X1929" s="1">
        <v>1.1649639999999999E-2</v>
      </c>
      <c r="Y1929" s="1">
        <v>5.7361040000000003E-4</v>
      </c>
      <c r="Z1929" s="1">
        <f t="shared" si="82"/>
        <v>0.7285606472446865</v>
      </c>
      <c r="AA1929" s="1">
        <f t="shared" si="82"/>
        <v>744.66667909156695</v>
      </c>
      <c r="AB1929" s="1">
        <f t="shared" si="82"/>
        <v>4.5177084037852691</v>
      </c>
      <c r="AC1929" s="1">
        <f t="shared" si="81"/>
        <v>0.17358888892379515</v>
      </c>
      <c r="AD1929" s="1">
        <f t="shared" si="81"/>
        <v>1.0711002700359402</v>
      </c>
      <c r="AE1929" s="1">
        <f t="shared" si="81"/>
        <v>2.5063450540125922</v>
      </c>
    </row>
    <row r="1930" spans="1:31" x14ac:dyDescent="0.3">
      <c r="A1930" t="s">
        <v>283</v>
      </c>
      <c r="B1930" t="s">
        <v>284</v>
      </c>
      <c r="C1930" t="s">
        <v>19</v>
      </c>
      <c r="D1930" t="s">
        <v>35</v>
      </c>
      <c r="E1930" t="s">
        <v>7</v>
      </c>
      <c r="F1930" t="s">
        <v>285</v>
      </c>
      <c r="G1930" t="s">
        <v>9</v>
      </c>
      <c r="H1930" t="s">
        <v>278</v>
      </c>
      <c r="I1930" s="2">
        <v>43279</v>
      </c>
      <c r="J1930" s="1">
        <v>6.9492330000000004</v>
      </c>
      <c r="K1930" s="1">
        <v>0.79057889999999997</v>
      </c>
      <c r="L1930" s="1">
        <v>9.1630289999999999</v>
      </c>
      <c r="M1930" s="1">
        <v>1.343052E-2</v>
      </c>
      <c r="N1930" s="1">
        <v>0.26980670000000001</v>
      </c>
      <c r="O1930" s="1">
        <v>0.53875519999999999</v>
      </c>
      <c r="P1930" s="1">
        <v>0.93231920000000001</v>
      </c>
      <c r="Q1930" s="1">
        <v>2.20173E-2</v>
      </c>
      <c r="R1930" s="1">
        <v>1.3500659999999999E-2</v>
      </c>
      <c r="S1930" s="1">
        <v>4.8669280000000004E-3</v>
      </c>
      <c r="T1930" s="1">
        <v>6.2373310000000001E-2</v>
      </c>
      <c r="U1930" s="1">
        <v>0.17736370000000001</v>
      </c>
      <c r="V1930" s="1">
        <v>3.5868620000000001E-3</v>
      </c>
      <c r="W1930" s="1">
        <v>1.151532E-3</v>
      </c>
      <c r="X1930" s="1">
        <v>1.1333019999999999E-2</v>
      </c>
      <c r="Y1930" s="1">
        <v>5.6777450000000001E-4</v>
      </c>
      <c r="Z1930" s="1">
        <f t="shared" si="82"/>
        <v>0.680706238079133</v>
      </c>
      <c r="AA1930" s="1">
        <f t="shared" si="82"/>
        <v>1320.601882875719</v>
      </c>
      <c r="AB1930" s="1">
        <f t="shared" si="82"/>
        <v>1.3294191730598239</v>
      </c>
      <c r="AC1930" s="1">
        <f t="shared" si="81"/>
        <v>0.21373937550857977</v>
      </c>
      <c r="AD1930" s="1">
        <f t="shared" si="81"/>
        <v>1.2155729496936241</v>
      </c>
      <c r="AE1930" s="1">
        <f t="shared" si="81"/>
        <v>2.5787653345323904</v>
      </c>
    </row>
    <row r="1931" spans="1:31" x14ac:dyDescent="0.3">
      <c r="A1931" t="s">
        <v>283</v>
      </c>
      <c r="B1931" t="s">
        <v>284</v>
      </c>
      <c r="C1931" t="s">
        <v>19</v>
      </c>
      <c r="D1931" t="s">
        <v>35</v>
      </c>
      <c r="E1931" t="s">
        <v>7</v>
      </c>
      <c r="F1931" t="s">
        <v>285</v>
      </c>
      <c r="G1931" t="s">
        <v>9</v>
      </c>
      <c r="H1931" t="s">
        <v>278</v>
      </c>
      <c r="I1931" s="2">
        <v>43279</v>
      </c>
      <c r="J1931" s="1">
        <v>6.9492330000000004</v>
      </c>
      <c r="K1931" s="1">
        <v>0.79057889999999997</v>
      </c>
      <c r="L1931" s="1">
        <v>9.1630289999999999</v>
      </c>
      <c r="M1931" s="1">
        <v>1.343052E-2</v>
      </c>
      <c r="N1931" s="1">
        <v>0.26980670000000001</v>
      </c>
      <c r="O1931" s="1">
        <v>0.53875519999999999</v>
      </c>
      <c r="P1931" s="1">
        <v>0.93231920000000001</v>
      </c>
      <c r="Q1931" s="1">
        <v>2.20173E-2</v>
      </c>
      <c r="R1931" s="1">
        <v>1.3500659999999999E-2</v>
      </c>
      <c r="S1931" s="1">
        <v>4.8669280000000004E-3</v>
      </c>
      <c r="T1931" s="1">
        <v>6.2373310000000001E-2</v>
      </c>
      <c r="U1931" s="1">
        <v>0.17736370000000001</v>
      </c>
      <c r="V1931" s="1">
        <v>3.5868620000000001E-3</v>
      </c>
      <c r="W1931" s="1">
        <v>1.151532E-3</v>
      </c>
      <c r="X1931" s="1">
        <v>1.1333019999999999E-2</v>
      </c>
      <c r="Y1931" s="1">
        <v>5.6777450000000001E-4</v>
      </c>
      <c r="Z1931" s="1">
        <f t="shared" si="82"/>
        <v>0.680706238079133</v>
      </c>
      <c r="AA1931" s="1">
        <f t="shared" si="82"/>
        <v>1320.601882875719</v>
      </c>
      <c r="AB1931" s="1">
        <f t="shared" si="82"/>
        <v>1.3294191730598239</v>
      </c>
      <c r="AC1931" s="1">
        <f t="shared" si="81"/>
        <v>0.21373937550857977</v>
      </c>
      <c r="AD1931" s="1">
        <f t="shared" si="81"/>
        <v>1.2155729496936241</v>
      </c>
      <c r="AE1931" s="1">
        <f t="shared" si="81"/>
        <v>2.5787653345323904</v>
      </c>
    </row>
    <row r="1932" spans="1:31" x14ac:dyDescent="0.3">
      <c r="A1932" t="s">
        <v>283</v>
      </c>
      <c r="B1932" t="s">
        <v>284</v>
      </c>
      <c r="C1932" t="s">
        <v>19</v>
      </c>
      <c r="D1932" t="s">
        <v>35</v>
      </c>
      <c r="E1932" t="s">
        <v>7</v>
      </c>
      <c r="F1932" t="s">
        <v>285</v>
      </c>
      <c r="G1932" t="s">
        <v>9</v>
      </c>
      <c r="H1932" t="s">
        <v>278</v>
      </c>
      <c r="I1932" s="2">
        <v>43279</v>
      </c>
      <c r="J1932" s="1">
        <v>6.9492330000000004</v>
      </c>
      <c r="K1932" s="1">
        <v>0.79057889999999997</v>
      </c>
      <c r="L1932" s="1">
        <v>9.1630289999999999</v>
      </c>
      <c r="M1932" s="1">
        <v>1.343052E-2</v>
      </c>
      <c r="N1932" s="1">
        <v>0.26980670000000001</v>
      </c>
      <c r="O1932" s="1">
        <v>0.53875519999999999</v>
      </c>
      <c r="P1932" s="1">
        <v>0.93231920000000001</v>
      </c>
      <c r="Q1932" s="1">
        <v>2.20173E-2</v>
      </c>
      <c r="R1932" s="1">
        <v>1.3500659999999999E-2</v>
      </c>
      <c r="S1932" s="1">
        <v>4.8669280000000004E-3</v>
      </c>
      <c r="T1932" s="1">
        <v>6.2373310000000001E-2</v>
      </c>
      <c r="U1932" s="1">
        <v>0.17736370000000001</v>
      </c>
      <c r="V1932" s="1">
        <v>3.5868620000000001E-3</v>
      </c>
      <c r="W1932" s="1">
        <v>1.151532E-3</v>
      </c>
      <c r="X1932" s="1">
        <v>1.1333019999999999E-2</v>
      </c>
      <c r="Y1932" s="1">
        <v>5.6777450000000001E-4</v>
      </c>
      <c r="Z1932" s="1">
        <f t="shared" si="82"/>
        <v>0.680706238079133</v>
      </c>
      <c r="AA1932" s="1">
        <f t="shared" si="82"/>
        <v>1320.601882875719</v>
      </c>
      <c r="AB1932" s="1">
        <f t="shared" si="82"/>
        <v>1.3294191730598239</v>
      </c>
      <c r="AC1932" s="1">
        <f t="shared" si="81"/>
        <v>0.21373937550857977</v>
      </c>
      <c r="AD1932" s="1">
        <f t="shared" si="81"/>
        <v>1.2155729496936241</v>
      </c>
      <c r="AE1932" s="1">
        <f t="shared" si="81"/>
        <v>2.5787653345323904</v>
      </c>
    </row>
    <row r="1933" spans="1:31" x14ac:dyDescent="0.3">
      <c r="A1933" t="s">
        <v>283</v>
      </c>
      <c r="B1933" t="s">
        <v>284</v>
      </c>
      <c r="C1933" t="s">
        <v>19</v>
      </c>
      <c r="D1933" t="s">
        <v>35</v>
      </c>
      <c r="E1933" t="s">
        <v>7</v>
      </c>
      <c r="F1933" t="s">
        <v>285</v>
      </c>
      <c r="G1933" t="s">
        <v>9</v>
      </c>
      <c r="H1933" t="s">
        <v>278</v>
      </c>
      <c r="I1933" s="2">
        <v>43279</v>
      </c>
      <c r="J1933" s="1">
        <v>6.9492330000000004</v>
      </c>
      <c r="K1933" s="1">
        <v>0.79057889999999997</v>
      </c>
      <c r="L1933" s="1">
        <v>9.1630289999999999</v>
      </c>
      <c r="M1933" s="1">
        <v>1.343052E-2</v>
      </c>
      <c r="N1933" s="1">
        <v>0.26980670000000001</v>
      </c>
      <c r="O1933" s="1">
        <v>0.53875519999999999</v>
      </c>
      <c r="P1933" s="1">
        <v>0.93231920000000001</v>
      </c>
      <c r="Q1933" s="1">
        <v>2.20173E-2</v>
      </c>
      <c r="R1933" s="1">
        <v>1.3500659999999999E-2</v>
      </c>
      <c r="S1933" s="1">
        <v>4.8669280000000004E-3</v>
      </c>
      <c r="T1933" s="1">
        <v>6.2373310000000001E-2</v>
      </c>
      <c r="U1933" s="1">
        <v>0.17736370000000001</v>
      </c>
      <c r="V1933" s="1">
        <v>3.5868620000000001E-3</v>
      </c>
      <c r="W1933" s="1">
        <v>1.151532E-3</v>
      </c>
      <c r="X1933" s="1">
        <v>1.1333019999999999E-2</v>
      </c>
      <c r="Y1933" s="1">
        <v>5.6777450000000001E-4</v>
      </c>
      <c r="Z1933" s="1">
        <f t="shared" si="82"/>
        <v>0.680706238079133</v>
      </c>
      <c r="AA1933" s="1">
        <f t="shared" si="82"/>
        <v>1320.601882875719</v>
      </c>
      <c r="AB1933" s="1">
        <f t="shared" si="82"/>
        <v>1.3294191730598239</v>
      </c>
      <c r="AC1933" s="1">
        <f t="shared" si="81"/>
        <v>0.21373937550857977</v>
      </c>
      <c r="AD1933" s="1">
        <f t="shared" si="81"/>
        <v>1.2155729496936241</v>
      </c>
      <c r="AE1933" s="1">
        <f t="shared" si="81"/>
        <v>2.5787653345323904</v>
      </c>
    </row>
    <row r="1934" spans="1:31" x14ac:dyDescent="0.3">
      <c r="A1934" t="s">
        <v>283</v>
      </c>
      <c r="B1934" t="s">
        <v>284</v>
      </c>
      <c r="C1934" t="s">
        <v>19</v>
      </c>
      <c r="D1934" t="s">
        <v>35</v>
      </c>
      <c r="E1934" t="s">
        <v>7</v>
      </c>
      <c r="F1934" t="s">
        <v>285</v>
      </c>
      <c r="G1934" t="s">
        <v>9</v>
      </c>
      <c r="H1934" t="s">
        <v>278</v>
      </c>
      <c r="I1934" s="2">
        <v>43279</v>
      </c>
      <c r="J1934" s="1">
        <v>6.9492330000000004</v>
      </c>
      <c r="K1934" s="1">
        <v>0.79057889999999997</v>
      </c>
      <c r="L1934" s="1">
        <v>9.1630289999999999</v>
      </c>
      <c r="M1934" s="1">
        <v>1.343052E-2</v>
      </c>
      <c r="N1934" s="1">
        <v>0.26980670000000001</v>
      </c>
      <c r="O1934" s="1">
        <v>0.53875519999999999</v>
      </c>
      <c r="P1934" s="1">
        <v>0.93231920000000001</v>
      </c>
      <c r="Q1934" s="1">
        <v>2.20173E-2</v>
      </c>
      <c r="R1934" s="1">
        <v>1.3500659999999999E-2</v>
      </c>
      <c r="S1934" s="1">
        <v>4.8669280000000004E-3</v>
      </c>
      <c r="T1934" s="1">
        <v>6.2373310000000001E-2</v>
      </c>
      <c r="U1934" s="1">
        <v>0.17736370000000001</v>
      </c>
      <c r="V1934" s="1">
        <v>3.5868620000000001E-3</v>
      </c>
      <c r="W1934" s="1">
        <v>1.151532E-3</v>
      </c>
      <c r="X1934" s="1">
        <v>1.1333019999999999E-2</v>
      </c>
      <c r="Y1934" s="1">
        <v>5.6777450000000001E-4</v>
      </c>
      <c r="Z1934" s="1">
        <f t="shared" si="82"/>
        <v>0.680706238079133</v>
      </c>
      <c r="AA1934" s="1">
        <f t="shared" si="82"/>
        <v>1320.601882875719</v>
      </c>
      <c r="AB1934" s="1">
        <f t="shared" si="82"/>
        <v>1.3294191730598239</v>
      </c>
      <c r="AC1934" s="1">
        <f t="shared" si="81"/>
        <v>0.21373937550857977</v>
      </c>
      <c r="AD1934" s="1">
        <f t="shared" si="81"/>
        <v>1.2155729496936241</v>
      </c>
      <c r="AE1934" s="1">
        <f t="shared" si="81"/>
        <v>2.5787653345323904</v>
      </c>
    </row>
    <row r="1935" spans="1:31" x14ac:dyDescent="0.3">
      <c r="A1935" t="s">
        <v>283</v>
      </c>
      <c r="B1935" t="s">
        <v>284</v>
      </c>
      <c r="C1935" t="s">
        <v>19</v>
      </c>
      <c r="D1935" t="s">
        <v>35</v>
      </c>
      <c r="E1935" t="s">
        <v>7</v>
      </c>
      <c r="F1935" t="s">
        <v>285</v>
      </c>
      <c r="G1935" t="s">
        <v>9</v>
      </c>
      <c r="H1935" t="s">
        <v>278</v>
      </c>
      <c r="I1935" s="2">
        <v>43279</v>
      </c>
      <c r="J1935" s="1">
        <v>6.9492330000000004</v>
      </c>
      <c r="K1935" s="1">
        <v>0.79057889999999997</v>
      </c>
      <c r="L1935" s="1">
        <v>9.1630289999999999</v>
      </c>
      <c r="M1935" s="1">
        <v>1.343052E-2</v>
      </c>
      <c r="N1935" s="1">
        <v>0.26980670000000001</v>
      </c>
      <c r="O1935" s="1">
        <v>0.53875519999999999</v>
      </c>
      <c r="P1935" s="1">
        <v>0.93231920000000001</v>
      </c>
      <c r="Q1935" s="1">
        <v>2.20173E-2</v>
      </c>
      <c r="R1935" s="1">
        <v>1.3500659999999999E-2</v>
      </c>
      <c r="S1935" s="1">
        <v>4.8669280000000004E-3</v>
      </c>
      <c r="T1935" s="1">
        <v>6.2373310000000001E-2</v>
      </c>
      <c r="U1935" s="1">
        <v>0.17736370000000001</v>
      </c>
      <c r="V1935" s="1">
        <v>3.5868620000000001E-3</v>
      </c>
      <c r="W1935" s="1">
        <v>1.151532E-3</v>
      </c>
      <c r="X1935" s="1">
        <v>1.1333019999999999E-2</v>
      </c>
      <c r="Y1935" s="1">
        <v>5.6777450000000001E-4</v>
      </c>
      <c r="Z1935" s="1">
        <f t="shared" si="82"/>
        <v>0.680706238079133</v>
      </c>
      <c r="AA1935" s="1">
        <f t="shared" si="82"/>
        <v>1320.601882875719</v>
      </c>
      <c r="AB1935" s="1">
        <f t="shared" si="82"/>
        <v>1.3294191730598239</v>
      </c>
      <c r="AC1935" s="1">
        <f t="shared" si="81"/>
        <v>0.21373937550857977</v>
      </c>
      <c r="AD1935" s="1">
        <f t="shared" si="81"/>
        <v>1.2155729496936241</v>
      </c>
      <c r="AE1935" s="1">
        <f t="shared" si="81"/>
        <v>2.5787653345323904</v>
      </c>
    </row>
    <row r="1936" spans="1:31" x14ac:dyDescent="0.3">
      <c r="A1936" t="s">
        <v>283</v>
      </c>
      <c r="B1936" t="s">
        <v>284</v>
      </c>
      <c r="C1936" t="s">
        <v>19</v>
      </c>
      <c r="D1936" t="s">
        <v>35</v>
      </c>
      <c r="E1936" t="s">
        <v>7</v>
      </c>
      <c r="F1936" t="s">
        <v>285</v>
      </c>
      <c r="G1936" t="s">
        <v>9</v>
      </c>
      <c r="H1936" t="s">
        <v>278</v>
      </c>
      <c r="I1936" s="2">
        <v>43279</v>
      </c>
      <c r="J1936" s="1">
        <v>6.9492330000000004</v>
      </c>
      <c r="K1936" s="1">
        <v>0.79057889999999997</v>
      </c>
      <c r="L1936" s="1">
        <v>9.1630289999999999</v>
      </c>
      <c r="M1936" s="1">
        <v>1.343052E-2</v>
      </c>
      <c r="N1936" s="1">
        <v>0.26980670000000001</v>
      </c>
      <c r="O1936" s="1">
        <v>0.53875519999999999</v>
      </c>
      <c r="P1936" s="1">
        <v>0.93231920000000001</v>
      </c>
      <c r="Q1936" s="1">
        <v>2.20173E-2</v>
      </c>
      <c r="R1936" s="1">
        <v>1.3500659999999999E-2</v>
      </c>
      <c r="S1936" s="1">
        <v>4.8669280000000004E-3</v>
      </c>
      <c r="T1936" s="1">
        <v>6.2373310000000001E-2</v>
      </c>
      <c r="U1936" s="1">
        <v>0.17736370000000001</v>
      </c>
      <c r="V1936" s="1">
        <v>3.5868620000000001E-3</v>
      </c>
      <c r="W1936" s="1">
        <v>1.151532E-3</v>
      </c>
      <c r="X1936" s="1">
        <v>1.1333019999999999E-2</v>
      </c>
      <c r="Y1936" s="1">
        <v>5.6777450000000001E-4</v>
      </c>
      <c r="Z1936" s="1">
        <f t="shared" si="82"/>
        <v>0.680706238079133</v>
      </c>
      <c r="AA1936" s="1">
        <f t="shared" si="82"/>
        <v>1320.601882875719</v>
      </c>
      <c r="AB1936" s="1">
        <f t="shared" si="82"/>
        <v>1.3294191730598239</v>
      </c>
      <c r="AC1936" s="1">
        <f t="shared" si="81"/>
        <v>0.21373937550857977</v>
      </c>
      <c r="AD1936" s="1">
        <f t="shared" si="81"/>
        <v>1.2155729496936241</v>
      </c>
      <c r="AE1936" s="1">
        <f t="shared" si="81"/>
        <v>2.5787653345323904</v>
      </c>
    </row>
    <row r="1937" spans="1:31" x14ac:dyDescent="0.3">
      <c r="A1937" t="s">
        <v>283</v>
      </c>
      <c r="B1937" t="s">
        <v>284</v>
      </c>
      <c r="C1937" t="s">
        <v>19</v>
      </c>
      <c r="D1937" t="s">
        <v>35</v>
      </c>
      <c r="E1937" t="s">
        <v>7</v>
      </c>
      <c r="F1937" t="s">
        <v>285</v>
      </c>
      <c r="G1937" t="s">
        <v>9</v>
      </c>
      <c r="H1937" t="s">
        <v>278</v>
      </c>
      <c r="I1937" s="2">
        <v>43279</v>
      </c>
      <c r="J1937" s="1">
        <v>6.9492330000000004</v>
      </c>
      <c r="K1937" s="1">
        <v>0.79057889999999997</v>
      </c>
      <c r="L1937" s="1">
        <v>9.1630289999999999</v>
      </c>
      <c r="M1937" s="1">
        <v>1.343052E-2</v>
      </c>
      <c r="N1937" s="1">
        <v>0.26980670000000001</v>
      </c>
      <c r="O1937" s="1">
        <v>0.53875519999999999</v>
      </c>
      <c r="P1937" s="1">
        <v>0.93231920000000001</v>
      </c>
      <c r="Q1937" s="1">
        <v>2.20173E-2</v>
      </c>
      <c r="R1937" s="1">
        <v>1.3500659999999999E-2</v>
      </c>
      <c r="S1937" s="1">
        <v>4.8669280000000004E-3</v>
      </c>
      <c r="T1937" s="1">
        <v>6.2373310000000001E-2</v>
      </c>
      <c r="U1937" s="1">
        <v>0.17736370000000001</v>
      </c>
      <c r="V1937" s="1">
        <v>3.5868620000000001E-3</v>
      </c>
      <c r="W1937" s="1">
        <v>1.151532E-3</v>
      </c>
      <c r="X1937" s="1">
        <v>1.1333019999999999E-2</v>
      </c>
      <c r="Y1937" s="1">
        <v>5.6777450000000001E-4</v>
      </c>
      <c r="Z1937" s="1">
        <f t="shared" si="82"/>
        <v>0.680706238079133</v>
      </c>
      <c r="AA1937" s="1">
        <f t="shared" si="82"/>
        <v>1320.601882875719</v>
      </c>
      <c r="AB1937" s="1">
        <f t="shared" si="82"/>
        <v>1.3294191730598239</v>
      </c>
      <c r="AC1937" s="1">
        <f t="shared" si="81"/>
        <v>0.21373937550857977</v>
      </c>
      <c r="AD1937" s="1">
        <f t="shared" si="81"/>
        <v>1.2155729496936241</v>
      </c>
      <c r="AE1937" s="1">
        <f t="shared" si="81"/>
        <v>2.5787653345323904</v>
      </c>
    </row>
    <row r="1938" spans="1:31" x14ac:dyDescent="0.3">
      <c r="A1938" t="s">
        <v>283</v>
      </c>
      <c r="B1938" t="s">
        <v>284</v>
      </c>
      <c r="C1938" t="s">
        <v>23</v>
      </c>
      <c r="D1938" t="s">
        <v>36</v>
      </c>
      <c r="E1938" t="s">
        <v>7</v>
      </c>
      <c r="F1938" t="s">
        <v>285</v>
      </c>
      <c r="G1938" t="s">
        <v>9</v>
      </c>
      <c r="H1938" t="s">
        <v>278</v>
      </c>
      <c r="I1938" s="2">
        <v>43279</v>
      </c>
      <c r="J1938" s="1">
        <v>7.9102449999999997</v>
      </c>
      <c r="K1938" s="1">
        <v>1.127102</v>
      </c>
      <c r="L1938" s="1">
        <v>13.6854</v>
      </c>
      <c r="M1938" s="1">
        <v>2.7431959999999998E-3</v>
      </c>
      <c r="N1938" s="1">
        <v>0.11075500000000001</v>
      </c>
      <c r="O1938" s="1">
        <v>0.69022550000000005</v>
      </c>
      <c r="P1938" s="1">
        <v>0.73535379999999995</v>
      </c>
      <c r="Q1938" s="1">
        <v>1.3483719999999999E-2</v>
      </c>
      <c r="R1938" s="1">
        <v>0.1038338</v>
      </c>
      <c r="S1938" s="1">
        <v>3.5894059999999998E-2</v>
      </c>
      <c r="T1938" s="1">
        <v>0.42342879999999999</v>
      </c>
      <c r="U1938" s="1">
        <v>2.004257</v>
      </c>
      <c r="V1938" s="1">
        <v>4.1402540000000002E-2</v>
      </c>
      <c r="W1938" s="1">
        <v>7.0964460000000002E-3</v>
      </c>
      <c r="X1938" s="1">
        <v>0.13796240000000001</v>
      </c>
      <c r="Y1938" s="1">
        <v>7.7025649999999998E-3</v>
      </c>
      <c r="Z1938" s="1">
        <f t="shared" si="82"/>
        <v>3.0940184430122613</v>
      </c>
      <c r="AA1938" s="1">
        <f t="shared" si="82"/>
        <v>73062.843486210972</v>
      </c>
      <c r="AB1938" s="1">
        <f t="shared" si="82"/>
        <v>37.382095616450719</v>
      </c>
      <c r="AC1938" s="1">
        <f t="shared" si="81"/>
        <v>1.0281344285309655</v>
      </c>
      <c r="AD1938" s="1">
        <f t="shared" si="81"/>
        <v>18.761363577641134</v>
      </c>
      <c r="AE1938" s="1">
        <f t="shared" si="81"/>
        <v>57.124925465672682</v>
      </c>
    </row>
    <row r="1939" spans="1:31" x14ac:dyDescent="0.3">
      <c r="A1939" t="s">
        <v>283</v>
      </c>
      <c r="B1939" t="s">
        <v>284</v>
      </c>
      <c r="C1939" t="s">
        <v>23</v>
      </c>
      <c r="D1939" t="s">
        <v>36</v>
      </c>
      <c r="E1939" t="s">
        <v>7</v>
      </c>
      <c r="F1939" t="s">
        <v>285</v>
      </c>
      <c r="G1939" t="s">
        <v>9</v>
      </c>
      <c r="H1939" t="s">
        <v>278</v>
      </c>
      <c r="I1939" s="2">
        <v>43279</v>
      </c>
      <c r="J1939" s="1">
        <v>7.9102449999999997</v>
      </c>
      <c r="K1939" s="1">
        <v>1.127102</v>
      </c>
      <c r="L1939" s="1">
        <v>13.6854</v>
      </c>
      <c r="M1939" s="1">
        <v>2.7431959999999998E-3</v>
      </c>
      <c r="N1939" s="1">
        <v>0.11075500000000001</v>
      </c>
      <c r="O1939" s="1">
        <v>0.69022550000000005</v>
      </c>
      <c r="P1939" s="1">
        <v>0.73535379999999995</v>
      </c>
      <c r="Q1939" s="1">
        <v>1.3483719999999999E-2</v>
      </c>
      <c r="R1939" s="1">
        <v>0.1038338</v>
      </c>
      <c r="S1939" s="1">
        <v>3.5894059999999998E-2</v>
      </c>
      <c r="T1939" s="1">
        <v>0.42342879999999999</v>
      </c>
      <c r="U1939" s="1">
        <v>2.004257</v>
      </c>
      <c r="V1939" s="1">
        <v>4.1402540000000002E-2</v>
      </c>
      <c r="W1939" s="1">
        <v>7.0964460000000002E-3</v>
      </c>
      <c r="X1939" s="1">
        <v>0.13796240000000001</v>
      </c>
      <c r="Y1939" s="1">
        <v>7.7025649999999998E-3</v>
      </c>
      <c r="Z1939" s="1">
        <f t="shared" si="82"/>
        <v>3.0940184430122613</v>
      </c>
      <c r="AA1939" s="1">
        <f t="shared" si="82"/>
        <v>73062.843486210972</v>
      </c>
      <c r="AB1939" s="1">
        <f t="shared" si="82"/>
        <v>37.382095616450719</v>
      </c>
      <c r="AC1939" s="1">
        <f t="shared" si="81"/>
        <v>1.0281344285309655</v>
      </c>
      <c r="AD1939" s="1">
        <f t="shared" si="81"/>
        <v>18.761363577641134</v>
      </c>
      <c r="AE1939" s="1">
        <f t="shared" si="81"/>
        <v>57.124925465672682</v>
      </c>
    </row>
    <row r="1940" spans="1:31" x14ac:dyDescent="0.3">
      <c r="A1940" t="s">
        <v>283</v>
      </c>
      <c r="B1940" t="s">
        <v>284</v>
      </c>
      <c r="C1940" t="s">
        <v>23</v>
      </c>
      <c r="D1940" t="s">
        <v>36</v>
      </c>
      <c r="E1940" t="s">
        <v>7</v>
      </c>
      <c r="F1940" t="s">
        <v>285</v>
      </c>
      <c r="G1940" t="s">
        <v>9</v>
      </c>
      <c r="H1940" t="s">
        <v>278</v>
      </c>
      <c r="I1940" s="2">
        <v>43279</v>
      </c>
      <c r="J1940" s="1">
        <v>7.9102449999999997</v>
      </c>
      <c r="K1940" s="1">
        <v>1.127102</v>
      </c>
      <c r="L1940" s="1">
        <v>13.6854</v>
      </c>
      <c r="M1940" s="1">
        <v>2.7431959999999998E-3</v>
      </c>
      <c r="N1940" s="1">
        <v>0.11075500000000001</v>
      </c>
      <c r="O1940" s="1">
        <v>0.69022550000000005</v>
      </c>
      <c r="P1940" s="1">
        <v>0.73535379999999995</v>
      </c>
      <c r="Q1940" s="1">
        <v>1.3483719999999999E-2</v>
      </c>
      <c r="R1940" s="1">
        <v>0.1038338</v>
      </c>
      <c r="S1940" s="1">
        <v>3.5894059999999998E-2</v>
      </c>
      <c r="T1940" s="1">
        <v>0.42342879999999999</v>
      </c>
      <c r="U1940" s="1">
        <v>2.004257</v>
      </c>
      <c r="V1940" s="1">
        <v>4.1402540000000002E-2</v>
      </c>
      <c r="W1940" s="1">
        <v>7.0964460000000002E-3</v>
      </c>
      <c r="X1940" s="1">
        <v>0.13796240000000001</v>
      </c>
      <c r="Y1940" s="1">
        <v>7.7025649999999998E-3</v>
      </c>
      <c r="Z1940" s="1">
        <f t="shared" si="82"/>
        <v>3.0940184430122613</v>
      </c>
      <c r="AA1940" s="1">
        <f t="shared" si="82"/>
        <v>73062.843486210972</v>
      </c>
      <c r="AB1940" s="1">
        <f t="shared" si="82"/>
        <v>37.382095616450719</v>
      </c>
      <c r="AC1940" s="1">
        <f t="shared" si="81"/>
        <v>1.0281344285309655</v>
      </c>
      <c r="AD1940" s="1">
        <f t="shared" si="81"/>
        <v>18.761363577641134</v>
      </c>
      <c r="AE1940" s="1">
        <f t="shared" si="81"/>
        <v>57.124925465672682</v>
      </c>
    </row>
    <row r="1941" spans="1:31" x14ac:dyDescent="0.3">
      <c r="A1941" t="s">
        <v>283</v>
      </c>
      <c r="B1941" t="s">
        <v>284</v>
      </c>
      <c r="C1941" t="s">
        <v>23</v>
      </c>
      <c r="D1941" t="s">
        <v>36</v>
      </c>
      <c r="E1941" t="s">
        <v>7</v>
      </c>
      <c r="F1941" t="s">
        <v>285</v>
      </c>
      <c r="G1941" t="s">
        <v>9</v>
      </c>
      <c r="H1941" t="s">
        <v>278</v>
      </c>
      <c r="I1941" s="2">
        <v>43279</v>
      </c>
      <c r="J1941" s="1">
        <v>7.9102449999999997</v>
      </c>
      <c r="K1941" s="1">
        <v>1.127102</v>
      </c>
      <c r="L1941" s="1">
        <v>13.6854</v>
      </c>
      <c r="M1941" s="1">
        <v>2.7431959999999998E-3</v>
      </c>
      <c r="N1941" s="1">
        <v>0.11075500000000001</v>
      </c>
      <c r="O1941" s="1">
        <v>0.69022550000000005</v>
      </c>
      <c r="P1941" s="1">
        <v>0.73535379999999995</v>
      </c>
      <c r="Q1941" s="1">
        <v>1.3483719999999999E-2</v>
      </c>
      <c r="R1941" s="1">
        <v>0.1038338</v>
      </c>
      <c r="S1941" s="1">
        <v>3.5894059999999998E-2</v>
      </c>
      <c r="T1941" s="1">
        <v>0.42342879999999999</v>
      </c>
      <c r="U1941" s="1">
        <v>2.004257</v>
      </c>
      <c r="V1941" s="1">
        <v>4.1402540000000002E-2</v>
      </c>
      <c r="W1941" s="1">
        <v>7.0964460000000002E-3</v>
      </c>
      <c r="X1941" s="1">
        <v>0.13796240000000001</v>
      </c>
      <c r="Y1941" s="1">
        <v>7.7025649999999998E-3</v>
      </c>
      <c r="Z1941" s="1">
        <f t="shared" si="82"/>
        <v>3.0940184430122613</v>
      </c>
      <c r="AA1941" s="1">
        <f t="shared" si="82"/>
        <v>73062.843486210972</v>
      </c>
      <c r="AB1941" s="1">
        <f t="shared" si="82"/>
        <v>37.382095616450719</v>
      </c>
      <c r="AC1941" s="1">
        <f t="shared" si="81"/>
        <v>1.0281344285309655</v>
      </c>
      <c r="AD1941" s="1">
        <f t="shared" si="81"/>
        <v>18.761363577641134</v>
      </c>
      <c r="AE1941" s="1">
        <f t="shared" si="81"/>
        <v>57.124925465672682</v>
      </c>
    </row>
    <row r="1942" spans="1:31" x14ac:dyDescent="0.3">
      <c r="A1942" t="s">
        <v>283</v>
      </c>
      <c r="B1942" t="s">
        <v>284</v>
      </c>
      <c r="C1942" t="s">
        <v>23</v>
      </c>
      <c r="D1942" t="s">
        <v>36</v>
      </c>
      <c r="E1942" t="s">
        <v>7</v>
      </c>
      <c r="F1942" t="s">
        <v>285</v>
      </c>
      <c r="G1942" t="s">
        <v>9</v>
      </c>
      <c r="H1942" t="s">
        <v>278</v>
      </c>
      <c r="I1942" s="2">
        <v>43279</v>
      </c>
      <c r="J1942" s="1">
        <v>7.9102449999999997</v>
      </c>
      <c r="K1942" s="1">
        <v>1.127102</v>
      </c>
      <c r="L1942" s="1">
        <v>13.6854</v>
      </c>
      <c r="M1942" s="1">
        <v>2.7431959999999998E-3</v>
      </c>
      <c r="N1942" s="1">
        <v>0.11075500000000001</v>
      </c>
      <c r="O1942" s="1">
        <v>0.69022550000000005</v>
      </c>
      <c r="P1942" s="1">
        <v>0.73535379999999995</v>
      </c>
      <c r="Q1942" s="1">
        <v>1.3483719999999999E-2</v>
      </c>
      <c r="R1942" s="1">
        <v>0.1038338</v>
      </c>
      <c r="S1942" s="1">
        <v>3.5894059999999998E-2</v>
      </c>
      <c r="T1942" s="1">
        <v>0.42342879999999999</v>
      </c>
      <c r="U1942" s="1">
        <v>2.004257</v>
      </c>
      <c r="V1942" s="1">
        <v>4.1402540000000002E-2</v>
      </c>
      <c r="W1942" s="1">
        <v>7.0964460000000002E-3</v>
      </c>
      <c r="X1942" s="1">
        <v>0.13796240000000001</v>
      </c>
      <c r="Y1942" s="1">
        <v>7.7025649999999998E-3</v>
      </c>
      <c r="Z1942" s="1">
        <f t="shared" si="82"/>
        <v>3.0940184430122613</v>
      </c>
      <c r="AA1942" s="1">
        <f t="shared" si="82"/>
        <v>73062.843486210972</v>
      </c>
      <c r="AB1942" s="1">
        <f t="shared" si="82"/>
        <v>37.382095616450719</v>
      </c>
      <c r="AC1942" s="1">
        <f t="shared" si="81"/>
        <v>1.0281344285309655</v>
      </c>
      <c r="AD1942" s="1">
        <f t="shared" si="81"/>
        <v>18.761363577641134</v>
      </c>
      <c r="AE1942" s="1">
        <f t="shared" si="81"/>
        <v>57.124925465672682</v>
      </c>
    </row>
    <row r="1943" spans="1:31" x14ac:dyDescent="0.3">
      <c r="A1943" t="s">
        <v>283</v>
      </c>
      <c r="B1943" t="s">
        <v>284</v>
      </c>
      <c r="C1943" t="s">
        <v>23</v>
      </c>
      <c r="D1943" t="s">
        <v>36</v>
      </c>
      <c r="E1943" t="s">
        <v>7</v>
      </c>
      <c r="F1943" t="s">
        <v>285</v>
      </c>
      <c r="G1943" t="s">
        <v>9</v>
      </c>
      <c r="H1943" t="s">
        <v>278</v>
      </c>
      <c r="I1943" s="2">
        <v>43279</v>
      </c>
      <c r="J1943" s="1">
        <v>7.9102449999999997</v>
      </c>
      <c r="K1943" s="1">
        <v>1.127102</v>
      </c>
      <c r="L1943" s="1">
        <v>13.6854</v>
      </c>
      <c r="M1943" s="1">
        <v>2.7431959999999998E-3</v>
      </c>
      <c r="N1943" s="1">
        <v>0.11075500000000001</v>
      </c>
      <c r="O1943" s="1">
        <v>0.69022550000000005</v>
      </c>
      <c r="P1943" s="1">
        <v>0.73535379999999995</v>
      </c>
      <c r="Q1943" s="1">
        <v>1.3483719999999999E-2</v>
      </c>
      <c r="R1943" s="1">
        <v>0.1038338</v>
      </c>
      <c r="S1943" s="1">
        <v>3.5894059999999998E-2</v>
      </c>
      <c r="T1943" s="1">
        <v>0.42342879999999999</v>
      </c>
      <c r="U1943" s="1">
        <v>2.004257</v>
      </c>
      <c r="V1943" s="1">
        <v>4.1402540000000002E-2</v>
      </c>
      <c r="W1943" s="1">
        <v>7.0964460000000002E-3</v>
      </c>
      <c r="X1943" s="1">
        <v>0.13796240000000001</v>
      </c>
      <c r="Y1943" s="1">
        <v>7.7025649999999998E-3</v>
      </c>
      <c r="Z1943" s="1">
        <f t="shared" si="82"/>
        <v>3.0940184430122613</v>
      </c>
      <c r="AA1943" s="1">
        <f t="shared" si="82"/>
        <v>73062.843486210972</v>
      </c>
      <c r="AB1943" s="1">
        <f t="shared" si="82"/>
        <v>37.382095616450719</v>
      </c>
      <c r="AC1943" s="1">
        <f t="shared" si="81"/>
        <v>1.0281344285309655</v>
      </c>
      <c r="AD1943" s="1">
        <f t="shared" si="81"/>
        <v>18.761363577641134</v>
      </c>
      <c r="AE1943" s="1">
        <f t="shared" si="81"/>
        <v>57.124925465672682</v>
      </c>
    </row>
    <row r="1944" spans="1:31" x14ac:dyDescent="0.3">
      <c r="A1944" t="s">
        <v>283</v>
      </c>
      <c r="B1944" t="s">
        <v>284</v>
      </c>
      <c r="C1944" t="s">
        <v>23</v>
      </c>
      <c r="D1944" t="s">
        <v>36</v>
      </c>
      <c r="E1944" t="s">
        <v>7</v>
      </c>
      <c r="F1944" t="s">
        <v>285</v>
      </c>
      <c r="G1944" t="s">
        <v>9</v>
      </c>
      <c r="H1944" t="s">
        <v>278</v>
      </c>
      <c r="I1944" s="2">
        <v>43279</v>
      </c>
      <c r="J1944" s="1">
        <v>7.9102449999999997</v>
      </c>
      <c r="K1944" s="1">
        <v>1.127102</v>
      </c>
      <c r="L1944" s="1">
        <v>13.6854</v>
      </c>
      <c r="M1944" s="1">
        <v>2.7431959999999998E-3</v>
      </c>
      <c r="N1944" s="1">
        <v>0.11075500000000001</v>
      </c>
      <c r="O1944" s="1">
        <v>0.69022550000000005</v>
      </c>
      <c r="P1944" s="1">
        <v>0.73535379999999995</v>
      </c>
      <c r="Q1944" s="1">
        <v>1.3483719999999999E-2</v>
      </c>
      <c r="R1944" s="1">
        <v>0.1038338</v>
      </c>
      <c r="S1944" s="1">
        <v>3.5894059999999998E-2</v>
      </c>
      <c r="T1944" s="1">
        <v>0.42342879999999999</v>
      </c>
      <c r="U1944" s="1">
        <v>2.004257</v>
      </c>
      <c r="V1944" s="1">
        <v>4.1402540000000002E-2</v>
      </c>
      <c r="W1944" s="1">
        <v>7.0964460000000002E-3</v>
      </c>
      <c r="X1944" s="1">
        <v>0.13796240000000001</v>
      </c>
      <c r="Y1944" s="1">
        <v>7.7025649999999998E-3</v>
      </c>
      <c r="Z1944" s="1">
        <f t="shared" si="82"/>
        <v>3.0940184430122613</v>
      </c>
      <c r="AA1944" s="1">
        <f t="shared" si="82"/>
        <v>73062.843486210972</v>
      </c>
      <c r="AB1944" s="1">
        <f t="shared" si="82"/>
        <v>37.382095616450719</v>
      </c>
      <c r="AC1944" s="1">
        <f t="shared" si="81"/>
        <v>1.0281344285309655</v>
      </c>
      <c r="AD1944" s="1">
        <f t="shared" si="81"/>
        <v>18.761363577641134</v>
      </c>
      <c r="AE1944" s="1">
        <f t="shared" si="81"/>
        <v>57.124925465672682</v>
      </c>
    </row>
    <row r="1945" spans="1:31" x14ac:dyDescent="0.3">
      <c r="A1945" t="s">
        <v>283</v>
      </c>
      <c r="B1945" t="s">
        <v>284</v>
      </c>
      <c r="C1945" t="s">
        <v>23</v>
      </c>
      <c r="D1945" t="s">
        <v>36</v>
      </c>
      <c r="E1945" t="s">
        <v>7</v>
      </c>
      <c r="F1945" t="s">
        <v>285</v>
      </c>
      <c r="G1945" t="s">
        <v>9</v>
      </c>
      <c r="H1945" t="s">
        <v>278</v>
      </c>
      <c r="I1945" s="2">
        <v>43279</v>
      </c>
      <c r="J1945" s="1">
        <v>7.9102449999999997</v>
      </c>
      <c r="K1945" s="1">
        <v>1.127102</v>
      </c>
      <c r="L1945" s="1">
        <v>13.6854</v>
      </c>
      <c r="M1945" s="1">
        <v>2.7431959999999998E-3</v>
      </c>
      <c r="N1945" s="1">
        <v>0.11075500000000001</v>
      </c>
      <c r="O1945" s="1">
        <v>0.69022550000000005</v>
      </c>
      <c r="P1945" s="1">
        <v>0.73535379999999995</v>
      </c>
      <c r="Q1945" s="1">
        <v>1.3483719999999999E-2</v>
      </c>
      <c r="R1945" s="1">
        <v>0.1038338</v>
      </c>
      <c r="S1945" s="1">
        <v>3.5894059999999998E-2</v>
      </c>
      <c r="T1945" s="1">
        <v>0.42342879999999999</v>
      </c>
      <c r="U1945" s="1">
        <v>2.004257</v>
      </c>
      <c r="V1945" s="1">
        <v>4.1402540000000002E-2</v>
      </c>
      <c r="W1945" s="1">
        <v>7.0964460000000002E-3</v>
      </c>
      <c r="X1945" s="1">
        <v>0.13796240000000001</v>
      </c>
      <c r="Y1945" s="1">
        <v>7.7025649999999998E-3</v>
      </c>
      <c r="Z1945" s="1">
        <f t="shared" si="82"/>
        <v>3.0940184430122613</v>
      </c>
      <c r="AA1945" s="1">
        <f t="shared" si="82"/>
        <v>73062.843486210972</v>
      </c>
      <c r="AB1945" s="1">
        <f t="shared" si="82"/>
        <v>37.382095616450719</v>
      </c>
      <c r="AC1945" s="1">
        <f t="shared" si="81"/>
        <v>1.0281344285309655</v>
      </c>
      <c r="AD1945" s="1">
        <f t="shared" si="81"/>
        <v>18.761363577641134</v>
      </c>
      <c r="AE1945" s="1">
        <f t="shared" si="81"/>
        <v>57.124925465672682</v>
      </c>
    </row>
    <row r="1946" spans="1:31" x14ac:dyDescent="0.3">
      <c r="A1946" t="s">
        <v>283</v>
      </c>
      <c r="B1946" t="s">
        <v>284</v>
      </c>
      <c r="C1946" t="s">
        <v>21</v>
      </c>
      <c r="D1946" t="s">
        <v>37</v>
      </c>
      <c r="E1946" t="s">
        <v>7</v>
      </c>
      <c r="F1946" t="s">
        <v>285</v>
      </c>
      <c r="G1946" t="s">
        <v>9</v>
      </c>
      <c r="H1946" t="s">
        <v>278</v>
      </c>
      <c r="I1946" s="2">
        <v>43279</v>
      </c>
      <c r="J1946" s="1">
        <v>7.0695329999999998</v>
      </c>
      <c r="K1946" s="1">
        <v>1.1543319999999999</v>
      </c>
      <c r="L1946" s="1">
        <v>9.7791010000000007</v>
      </c>
      <c r="M1946" s="1">
        <v>1.562382E-2</v>
      </c>
      <c r="N1946" s="1">
        <v>0.18416640000000001</v>
      </c>
      <c r="O1946" s="1">
        <v>0.48039389999999998</v>
      </c>
      <c r="P1946" s="1">
        <v>0.74629199999999996</v>
      </c>
      <c r="Q1946" s="1">
        <v>1.8409439999999999E-2</v>
      </c>
      <c r="R1946" s="1">
        <v>2.8925969999999999E-2</v>
      </c>
      <c r="S1946" s="1">
        <v>1.078528E-2</v>
      </c>
      <c r="T1946" s="1">
        <v>0.12188889999999999</v>
      </c>
      <c r="U1946" s="1">
        <v>0.38025189999999998</v>
      </c>
      <c r="V1946" s="1">
        <v>7.7579149999999998E-3</v>
      </c>
      <c r="W1946" s="1">
        <v>2.07705E-3</v>
      </c>
      <c r="X1946" s="1">
        <v>2.6889380000000001E-2</v>
      </c>
      <c r="Y1946" s="1">
        <v>1.409649E-3</v>
      </c>
      <c r="Z1946" s="1">
        <f t="shared" si="82"/>
        <v>1.2464223449578851</v>
      </c>
      <c r="AA1946" s="1">
        <f t="shared" si="82"/>
        <v>2433.7959602709193</v>
      </c>
      <c r="AB1946" s="1">
        <f t="shared" si="82"/>
        <v>4.2124486334097853</v>
      </c>
      <c r="AC1946" s="1">
        <f t="shared" si="81"/>
        <v>0.43236394134063733</v>
      </c>
      <c r="AD1946" s="1">
        <f t="shared" si="81"/>
        <v>3.6030642161513193</v>
      </c>
      <c r="AE1946" s="1">
        <f t="shared" si="81"/>
        <v>7.6572073892524708</v>
      </c>
    </row>
    <row r="1947" spans="1:31" x14ac:dyDescent="0.3">
      <c r="A1947" t="s">
        <v>283</v>
      </c>
      <c r="B1947" t="s">
        <v>284</v>
      </c>
      <c r="C1947" t="s">
        <v>21</v>
      </c>
      <c r="D1947" t="s">
        <v>37</v>
      </c>
      <c r="E1947" t="s">
        <v>7</v>
      </c>
      <c r="F1947" t="s">
        <v>285</v>
      </c>
      <c r="G1947" t="s">
        <v>9</v>
      </c>
      <c r="H1947" t="s">
        <v>278</v>
      </c>
      <c r="I1947" s="2">
        <v>43279</v>
      </c>
      <c r="J1947" s="1">
        <v>7.0695329999999998</v>
      </c>
      <c r="K1947" s="1">
        <v>1.1543319999999999</v>
      </c>
      <c r="L1947" s="1">
        <v>9.7791010000000007</v>
      </c>
      <c r="M1947" s="1">
        <v>1.562382E-2</v>
      </c>
      <c r="N1947" s="1">
        <v>0.18416640000000001</v>
      </c>
      <c r="O1947" s="1">
        <v>0.48039389999999998</v>
      </c>
      <c r="P1947" s="1">
        <v>0.74629199999999996</v>
      </c>
      <c r="Q1947" s="1">
        <v>1.8409439999999999E-2</v>
      </c>
      <c r="R1947" s="1">
        <v>2.8925969999999999E-2</v>
      </c>
      <c r="S1947" s="1">
        <v>1.078528E-2</v>
      </c>
      <c r="T1947" s="1">
        <v>0.12188889999999999</v>
      </c>
      <c r="U1947" s="1">
        <v>0.38025189999999998</v>
      </c>
      <c r="V1947" s="1">
        <v>7.7579149999999998E-3</v>
      </c>
      <c r="W1947" s="1">
        <v>2.07705E-3</v>
      </c>
      <c r="X1947" s="1">
        <v>2.6889380000000001E-2</v>
      </c>
      <c r="Y1947" s="1">
        <v>1.409649E-3</v>
      </c>
      <c r="Z1947" s="1">
        <f t="shared" si="82"/>
        <v>1.2464223449578851</v>
      </c>
      <c r="AA1947" s="1">
        <f t="shared" si="82"/>
        <v>2433.7959602709193</v>
      </c>
      <c r="AB1947" s="1">
        <f t="shared" si="82"/>
        <v>4.2124486334097853</v>
      </c>
      <c r="AC1947" s="1">
        <f t="shared" si="81"/>
        <v>0.43236394134063733</v>
      </c>
      <c r="AD1947" s="1">
        <f t="shared" si="81"/>
        <v>3.6030642161513193</v>
      </c>
      <c r="AE1947" s="1">
        <f t="shared" si="81"/>
        <v>7.6572073892524708</v>
      </c>
    </row>
    <row r="1948" spans="1:31" x14ac:dyDescent="0.3">
      <c r="A1948" t="s">
        <v>283</v>
      </c>
      <c r="B1948" t="s">
        <v>284</v>
      </c>
      <c r="C1948" t="s">
        <v>21</v>
      </c>
      <c r="D1948" t="s">
        <v>37</v>
      </c>
      <c r="E1948" t="s">
        <v>7</v>
      </c>
      <c r="F1948" t="s">
        <v>285</v>
      </c>
      <c r="G1948" t="s">
        <v>9</v>
      </c>
      <c r="H1948" t="s">
        <v>278</v>
      </c>
      <c r="I1948" s="2">
        <v>43279</v>
      </c>
      <c r="J1948" s="1">
        <v>7.0695329999999998</v>
      </c>
      <c r="K1948" s="1">
        <v>1.1543319999999999</v>
      </c>
      <c r="L1948" s="1">
        <v>9.7791010000000007</v>
      </c>
      <c r="M1948" s="1">
        <v>1.562382E-2</v>
      </c>
      <c r="N1948" s="1">
        <v>0.18416640000000001</v>
      </c>
      <c r="O1948" s="1">
        <v>0.48039389999999998</v>
      </c>
      <c r="P1948" s="1">
        <v>0.74629199999999996</v>
      </c>
      <c r="Q1948" s="1">
        <v>1.8409439999999999E-2</v>
      </c>
      <c r="R1948" s="1">
        <v>2.8925969999999999E-2</v>
      </c>
      <c r="S1948" s="1">
        <v>1.078528E-2</v>
      </c>
      <c r="T1948" s="1">
        <v>0.12188889999999999</v>
      </c>
      <c r="U1948" s="1">
        <v>0.38025189999999998</v>
      </c>
      <c r="V1948" s="1">
        <v>7.7579149999999998E-3</v>
      </c>
      <c r="W1948" s="1">
        <v>2.07705E-3</v>
      </c>
      <c r="X1948" s="1">
        <v>2.6889380000000001E-2</v>
      </c>
      <c r="Y1948" s="1">
        <v>1.409649E-3</v>
      </c>
      <c r="Z1948" s="1">
        <f t="shared" si="82"/>
        <v>1.2464223449578851</v>
      </c>
      <c r="AA1948" s="1">
        <f t="shared" si="82"/>
        <v>2433.7959602709193</v>
      </c>
      <c r="AB1948" s="1">
        <f t="shared" si="82"/>
        <v>4.2124486334097853</v>
      </c>
      <c r="AC1948" s="1">
        <f t="shared" si="81"/>
        <v>0.43236394134063733</v>
      </c>
      <c r="AD1948" s="1">
        <f t="shared" si="81"/>
        <v>3.6030642161513193</v>
      </c>
      <c r="AE1948" s="1">
        <f t="shared" si="81"/>
        <v>7.6572073892524708</v>
      </c>
    </row>
    <row r="1949" spans="1:31" x14ac:dyDescent="0.3">
      <c r="A1949" t="s">
        <v>283</v>
      </c>
      <c r="B1949" t="s">
        <v>284</v>
      </c>
      <c r="C1949" t="s">
        <v>21</v>
      </c>
      <c r="D1949" t="s">
        <v>37</v>
      </c>
      <c r="E1949" t="s">
        <v>7</v>
      </c>
      <c r="F1949" t="s">
        <v>285</v>
      </c>
      <c r="G1949" t="s">
        <v>9</v>
      </c>
      <c r="H1949" t="s">
        <v>278</v>
      </c>
      <c r="I1949" s="2">
        <v>43279</v>
      </c>
      <c r="J1949" s="1">
        <v>7.0695329999999998</v>
      </c>
      <c r="K1949" s="1">
        <v>1.1543319999999999</v>
      </c>
      <c r="L1949" s="1">
        <v>9.7791010000000007</v>
      </c>
      <c r="M1949" s="1">
        <v>1.562382E-2</v>
      </c>
      <c r="N1949" s="1">
        <v>0.18416640000000001</v>
      </c>
      <c r="O1949" s="1">
        <v>0.48039389999999998</v>
      </c>
      <c r="P1949" s="1">
        <v>0.74629199999999996</v>
      </c>
      <c r="Q1949" s="1">
        <v>1.8409439999999999E-2</v>
      </c>
      <c r="R1949" s="1">
        <v>2.8925969999999999E-2</v>
      </c>
      <c r="S1949" s="1">
        <v>1.078528E-2</v>
      </c>
      <c r="T1949" s="1">
        <v>0.12188889999999999</v>
      </c>
      <c r="U1949" s="1">
        <v>0.38025189999999998</v>
      </c>
      <c r="V1949" s="1">
        <v>7.7579149999999998E-3</v>
      </c>
      <c r="W1949" s="1">
        <v>2.07705E-3</v>
      </c>
      <c r="X1949" s="1">
        <v>2.6889380000000001E-2</v>
      </c>
      <c r="Y1949" s="1">
        <v>1.409649E-3</v>
      </c>
      <c r="Z1949" s="1">
        <f t="shared" si="82"/>
        <v>1.2464223449578851</v>
      </c>
      <c r="AA1949" s="1">
        <f t="shared" si="82"/>
        <v>2433.7959602709193</v>
      </c>
      <c r="AB1949" s="1">
        <f t="shared" si="82"/>
        <v>4.2124486334097853</v>
      </c>
      <c r="AC1949" s="1">
        <f t="shared" si="81"/>
        <v>0.43236394134063733</v>
      </c>
      <c r="AD1949" s="1">
        <f t="shared" si="81"/>
        <v>3.6030642161513193</v>
      </c>
      <c r="AE1949" s="1">
        <f t="shared" si="81"/>
        <v>7.6572073892524708</v>
      </c>
    </row>
    <row r="1950" spans="1:31" x14ac:dyDescent="0.3">
      <c r="A1950" t="s">
        <v>283</v>
      </c>
      <c r="B1950" t="s">
        <v>284</v>
      </c>
      <c r="C1950" t="s">
        <v>21</v>
      </c>
      <c r="D1950" t="s">
        <v>37</v>
      </c>
      <c r="E1950" t="s">
        <v>7</v>
      </c>
      <c r="F1950" t="s">
        <v>285</v>
      </c>
      <c r="G1950" t="s">
        <v>9</v>
      </c>
      <c r="H1950" t="s">
        <v>278</v>
      </c>
      <c r="I1950" s="2">
        <v>43279</v>
      </c>
      <c r="J1950" s="1">
        <v>7.0695329999999998</v>
      </c>
      <c r="K1950" s="1">
        <v>1.1543319999999999</v>
      </c>
      <c r="L1950" s="1">
        <v>9.7791010000000007</v>
      </c>
      <c r="M1950" s="1">
        <v>1.562382E-2</v>
      </c>
      <c r="N1950" s="1">
        <v>0.18416640000000001</v>
      </c>
      <c r="O1950" s="1">
        <v>0.48039389999999998</v>
      </c>
      <c r="P1950" s="1">
        <v>0.74629199999999996</v>
      </c>
      <c r="Q1950" s="1">
        <v>1.8409439999999999E-2</v>
      </c>
      <c r="R1950" s="1">
        <v>2.8925969999999999E-2</v>
      </c>
      <c r="S1950" s="1">
        <v>1.078528E-2</v>
      </c>
      <c r="T1950" s="1">
        <v>0.12188889999999999</v>
      </c>
      <c r="U1950" s="1">
        <v>0.38025189999999998</v>
      </c>
      <c r="V1950" s="1">
        <v>7.7579149999999998E-3</v>
      </c>
      <c r="W1950" s="1">
        <v>2.07705E-3</v>
      </c>
      <c r="X1950" s="1">
        <v>2.6889380000000001E-2</v>
      </c>
      <c r="Y1950" s="1">
        <v>1.409649E-3</v>
      </c>
      <c r="Z1950" s="1">
        <f t="shared" si="82"/>
        <v>1.2464223449578851</v>
      </c>
      <c r="AA1950" s="1">
        <f t="shared" si="82"/>
        <v>2433.7959602709193</v>
      </c>
      <c r="AB1950" s="1">
        <f t="shared" si="82"/>
        <v>4.2124486334097853</v>
      </c>
      <c r="AC1950" s="1">
        <f t="shared" si="81"/>
        <v>0.43236394134063733</v>
      </c>
      <c r="AD1950" s="1">
        <f t="shared" si="81"/>
        <v>3.6030642161513193</v>
      </c>
      <c r="AE1950" s="1">
        <f t="shared" si="81"/>
        <v>7.6572073892524708</v>
      </c>
    </row>
    <row r="1951" spans="1:31" x14ac:dyDescent="0.3">
      <c r="A1951" t="s">
        <v>283</v>
      </c>
      <c r="B1951" t="s">
        <v>284</v>
      </c>
      <c r="C1951" t="s">
        <v>21</v>
      </c>
      <c r="D1951" t="s">
        <v>37</v>
      </c>
      <c r="E1951" t="s">
        <v>7</v>
      </c>
      <c r="F1951" t="s">
        <v>285</v>
      </c>
      <c r="G1951" t="s">
        <v>9</v>
      </c>
      <c r="H1951" t="s">
        <v>278</v>
      </c>
      <c r="I1951" s="2">
        <v>43279</v>
      </c>
      <c r="J1951" s="1">
        <v>7.0695329999999998</v>
      </c>
      <c r="K1951" s="1">
        <v>1.1543319999999999</v>
      </c>
      <c r="L1951" s="1">
        <v>9.7791010000000007</v>
      </c>
      <c r="M1951" s="1">
        <v>1.562382E-2</v>
      </c>
      <c r="N1951" s="1">
        <v>0.18416640000000001</v>
      </c>
      <c r="O1951" s="1">
        <v>0.48039389999999998</v>
      </c>
      <c r="P1951" s="1">
        <v>0.74629199999999996</v>
      </c>
      <c r="Q1951" s="1">
        <v>1.8409439999999999E-2</v>
      </c>
      <c r="R1951" s="1">
        <v>2.8925969999999999E-2</v>
      </c>
      <c r="S1951" s="1">
        <v>1.078528E-2</v>
      </c>
      <c r="T1951" s="1">
        <v>0.12188889999999999</v>
      </c>
      <c r="U1951" s="1">
        <v>0.38025189999999998</v>
      </c>
      <c r="V1951" s="1">
        <v>7.7579149999999998E-3</v>
      </c>
      <c r="W1951" s="1">
        <v>2.07705E-3</v>
      </c>
      <c r="X1951" s="1">
        <v>2.6889380000000001E-2</v>
      </c>
      <c r="Y1951" s="1">
        <v>1.409649E-3</v>
      </c>
      <c r="Z1951" s="1">
        <f t="shared" si="82"/>
        <v>1.2464223449578851</v>
      </c>
      <c r="AA1951" s="1">
        <f t="shared" si="82"/>
        <v>2433.7959602709193</v>
      </c>
      <c r="AB1951" s="1">
        <f t="shared" si="82"/>
        <v>4.2124486334097853</v>
      </c>
      <c r="AC1951" s="1">
        <f t="shared" si="81"/>
        <v>0.43236394134063733</v>
      </c>
      <c r="AD1951" s="1">
        <f t="shared" si="81"/>
        <v>3.6030642161513193</v>
      </c>
      <c r="AE1951" s="1">
        <f t="shared" si="81"/>
        <v>7.6572073892524708</v>
      </c>
    </row>
    <row r="1952" spans="1:31" x14ac:dyDescent="0.3">
      <c r="A1952" t="s">
        <v>283</v>
      </c>
      <c r="B1952" t="s">
        <v>284</v>
      </c>
      <c r="C1952" t="s">
        <v>21</v>
      </c>
      <c r="D1952" t="s">
        <v>37</v>
      </c>
      <c r="E1952" t="s">
        <v>7</v>
      </c>
      <c r="F1952" t="s">
        <v>285</v>
      </c>
      <c r="G1952" t="s">
        <v>9</v>
      </c>
      <c r="H1952" t="s">
        <v>278</v>
      </c>
      <c r="I1952" s="2">
        <v>43279</v>
      </c>
      <c r="J1952" s="1">
        <v>7.0695329999999998</v>
      </c>
      <c r="K1952" s="1">
        <v>1.1543319999999999</v>
      </c>
      <c r="L1952" s="1">
        <v>9.7791010000000007</v>
      </c>
      <c r="M1952" s="1">
        <v>1.562382E-2</v>
      </c>
      <c r="N1952" s="1">
        <v>0.18416640000000001</v>
      </c>
      <c r="O1952" s="1">
        <v>0.48039389999999998</v>
      </c>
      <c r="P1952" s="1">
        <v>0.74629199999999996</v>
      </c>
      <c r="Q1952" s="1">
        <v>1.8409439999999999E-2</v>
      </c>
      <c r="R1952" s="1">
        <v>2.8925969999999999E-2</v>
      </c>
      <c r="S1952" s="1">
        <v>1.078528E-2</v>
      </c>
      <c r="T1952" s="1">
        <v>0.12188889999999999</v>
      </c>
      <c r="U1952" s="1">
        <v>0.38025189999999998</v>
      </c>
      <c r="V1952" s="1">
        <v>7.7579149999999998E-3</v>
      </c>
      <c r="W1952" s="1">
        <v>2.07705E-3</v>
      </c>
      <c r="X1952" s="1">
        <v>2.6889380000000001E-2</v>
      </c>
      <c r="Y1952" s="1">
        <v>1.409649E-3</v>
      </c>
      <c r="Z1952" s="1">
        <f t="shared" si="82"/>
        <v>1.2464223449578851</v>
      </c>
      <c r="AA1952" s="1">
        <f t="shared" si="82"/>
        <v>2433.7959602709193</v>
      </c>
      <c r="AB1952" s="1">
        <f t="shared" si="82"/>
        <v>4.2124486334097853</v>
      </c>
      <c r="AC1952" s="1">
        <f t="shared" si="81"/>
        <v>0.43236394134063733</v>
      </c>
      <c r="AD1952" s="1">
        <f t="shared" si="81"/>
        <v>3.6030642161513193</v>
      </c>
      <c r="AE1952" s="1">
        <f t="shared" si="81"/>
        <v>7.6572073892524708</v>
      </c>
    </row>
    <row r="1953" spans="1:31" x14ac:dyDescent="0.3">
      <c r="A1953" t="s">
        <v>283</v>
      </c>
      <c r="B1953" t="s">
        <v>284</v>
      </c>
      <c r="C1953" t="s">
        <v>21</v>
      </c>
      <c r="D1953" t="s">
        <v>37</v>
      </c>
      <c r="E1953" t="s">
        <v>7</v>
      </c>
      <c r="F1953" t="s">
        <v>285</v>
      </c>
      <c r="G1953" t="s">
        <v>9</v>
      </c>
      <c r="H1953" t="s">
        <v>278</v>
      </c>
      <c r="I1953" s="2">
        <v>43279</v>
      </c>
      <c r="J1953" s="1">
        <v>7.0695329999999998</v>
      </c>
      <c r="K1953" s="1">
        <v>1.1543319999999999</v>
      </c>
      <c r="L1953" s="1">
        <v>9.7791010000000007</v>
      </c>
      <c r="M1953" s="1">
        <v>1.562382E-2</v>
      </c>
      <c r="N1953" s="1">
        <v>0.18416640000000001</v>
      </c>
      <c r="O1953" s="1">
        <v>0.48039389999999998</v>
      </c>
      <c r="P1953" s="1">
        <v>0.74629199999999996</v>
      </c>
      <c r="Q1953" s="1">
        <v>1.8409439999999999E-2</v>
      </c>
      <c r="R1953" s="1">
        <v>2.8925969999999999E-2</v>
      </c>
      <c r="S1953" s="1">
        <v>1.078528E-2</v>
      </c>
      <c r="T1953" s="1">
        <v>0.12188889999999999</v>
      </c>
      <c r="U1953" s="1">
        <v>0.38025189999999998</v>
      </c>
      <c r="V1953" s="1">
        <v>7.7579149999999998E-3</v>
      </c>
      <c r="W1953" s="1">
        <v>2.07705E-3</v>
      </c>
      <c r="X1953" s="1">
        <v>2.6889380000000001E-2</v>
      </c>
      <c r="Y1953" s="1">
        <v>1.409649E-3</v>
      </c>
      <c r="Z1953" s="1">
        <f t="shared" si="82"/>
        <v>1.2464223449578851</v>
      </c>
      <c r="AA1953" s="1">
        <f t="shared" si="82"/>
        <v>2433.7959602709193</v>
      </c>
      <c r="AB1953" s="1">
        <f t="shared" si="82"/>
        <v>4.2124486334097853</v>
      </c>
      <c r="AC1953" s="1">
        <f t="shared" si="81"/>
        <v>0.43236394134063733</v>
      </c>
      <c r="AD1953" s="1">
        <f t="shared" si="81"/>
        <v>3.6030642161513193</v>
      </c>
      <c r="AE1953" s="1">
        <f t="shared" si="81"/>
        <v>7.6572073892524708</v>
      </c>
    </row>
    <row r="1954" spans="1:31" x14ac:dyDescent="0.3">
      <c r="A1954" t="s">
        <v>283</v>
      </c>
      <c r="B1954" t="s">
        <v>284</v>
      </c>
      <c r="C1954" t="s">
        <v>19</v>
      </c>
      <c r="D1954" t="s">
        <v>38</v>
      </c>
      <c r="E1954" t="s">
        <v>7</v>
      </c>
      <c r="F1954" t="s">
        <v>285</v>
      </c>
      <c r="G1954" t="s">
        <v>9</v>
      </c>
      <c r="H1954" t="s">
        <v>278</v>
      </c>
      <c r="I1954" s="2">
        <v>43279</v>
      </c>
      <c r="J1954" s="1">
        <v>7.5338690000000001</v>
      </c>
      <c r="K1954" s="1">
        <v>0.95648619999999995</v>
      </c>
      <c r="L1954" s="1">
        <v>9.2848330000000008</v>
      </c>
      <c r="M1954" s="1">
        <v>4.1711270000000002E-3</v>
      </c>
      <c r="N1954" s="1">
        <v>0.1917005</v>
      </c>
      <c r="O1954" s="1">
        <v>0.56663589999999997</v>
      </c>
      <c r="P1954" s="1">
        <v>0.95254989999999995</v>
      </c>
      <c r="Q1954" s="1">
        <v>2.0118170000000001E-2</v>
      </c>
      <c r="R1954" s="1">
        <v>1.764862E-2</v>
      </c>
      <c r="S1954" s="1">
        <v>5.7929430000000001E-3</v>
      </c>
      <c r="T1954" s="1">
        <v>7.4947009999999994E-2</v>
      </c>
      <c r="U1954" s="1">
        <v>0.21216209999999999</v>
      </c>
      <c r="V1954" s="1">
        <v>4.2377500000000002E-3</v>
      </c>
      <c r="W1954" s="1">
        <v>1.373808E-3</v>
      </c>
      <c r="X1954" s="1">
        <v>1.34115E-2</v>
      </c>
      <c r="Y1954" s="1">
        <v>6.7840659999999998E-4</v>
      </c>
      <c r="Z1954" s="1">
        <f t="shared" si="82"/>
        <v>0.80719825547750823</v>
      </c>
      <c r="AA1954" s="1">
        <f t="shared" si="82"/>
        <v>5086.4454618619857</v>
      </c>
      <c r="AB1954" s="1">
        <f t="shared" si="82"/>
        <v>2.2106097793172164</v>
      </c>
      <c r="AC1954" s="1">
        <f t="shared" si="81"/>
        <v>0.24244986948409025</v>
      </c>
      <c r="AD1954" s="1">
        <f t="shared" si="81"/>
        <v>1.4079577353375399</v>
      </c>
      <c r="AE1954" s="1">
        <f t="shared" si="81"/>
        <v>3.3721088945962778</v>
      </c>
    </row>
    <row r="1955" spans="1:31" x14ac:dyDescent="0.3">
      <c r="A1955" t="s">
        <v>283</v>
      </c>
      <c r="B1955" t="s">
        <v>284</v>
      </c>
      <c r="C1955" t="s">
        <v>19</v>
      </c>
      <c r="D1955" t="s">
        <v>38</v>
      </c>
      <c r="E1955" t="s">
        <v>7</v>
      </c>
      <c r="F1955" t="s">
        <v>285</v>
      </c>
      <c r="G1955" t="s">
        <v>9</v>
      </c>
      <c r="H1955" t="s">
        <v>278</v>
      </c>
      <c r="I1955" s="2">
        <v>43279</v>
      </c>
      <c r="J1955" s="1">
        <v>7.5338690000000001</v>
      </c>
      <c r="K1955" s="1">
        <v>0.95648619999999995</v>
      </c>
      <c r="L1955" s="1">
        <v>9.2848330000000008</v>
      </c>
      <c r="M1955" s="1">
        <v>4.1711270000000002E-3</v>
      </c>
      <c r="N1955" s="1">
        <v>0.1917005</v>
      </c>
      <c r="O1955" s="1">
        <v>0.56663589999999997</v>
      </c>
      <c r="P1955" s="1">
        <v>0.95254989999999995</v>
      </c>
      <c r="Q1955" s="1">
        <v>2.0118170000000001E-2</v>
      </c>
      <c r="R1955" s="1">
        <v>1.764862E-2</v>
      </c>
      <c r="S1955" s="1">
        <v>5.7929430000000001E-3</v>
      </c>
      <c r="T1955" s="1">
        <v>7.4947009999999994E-2</v>
      </c>
      <c r="U1955" s="1">
        <v>0.21216209999999999</v>
      </c>
      <c r="V1955" s="1">
        <v>4.2377500000000002E-3</v>
      </c>
      <c r="W1955" s="1">
        <v>1.373808E-3</v>
      </c>
      <c r="X1955" s="1">
        <v>1.34115E-2</v>
      </c>
      <c r="Y1955" s="1">
        <v>6.7840659999999998E-4</v>
      </c>
      <c r="Z1955" s="1">
        <f t="shared" si="82"/>
        <v>0.80719825547750823</v>
      </c>
      <c r="AA1955" s="1">
        <f t="shared" si="82"/>
        <v>5086.4454618619857</v>
      </c>
      <c r="AB1955" s="1">
        <f t="shared" si="82"/>
        <v>2.2106097793172164</v>
      </c>
      <c r="AC1955" s="1">
        <f t="shared" si="81"/>
        <v>0.24244986948409025</v>
      </c>
      <c r="AD1955" s="1">
        <f t="shared" si="81"/>
        <v>1.4079577353375399</v>
      </c>
      <c r="AE1955" s="1">
        <f t="shared" si="81"/>
        <v>3.3721088945962778</v>
      </c>
    </row>
    <row r="1956" spans="1:31" x14ac:dyDescent="0.3">
      <c r="A1956" t="s">
        <v>283</v>
      </c>
      <c r="B1956" t="s">
        <v>284</v>
      </c>
      <c r="C1956" t="s">
        <v>19</v>
      </c>
      <c r="D1956" t="s">
        <v>38</v>
      </c>
      <c r="E1956" t="s">
        <v>7</v>
      </c>
      <c r="F1956" t="s">
        <v>285</v>
      </c>
      <c r="G1956" t="s">
        <v>9</v>
      </c>
      <c r="H1956" t="s">
        <v>278</v>
      </c>
      <c r="I1956" s="2">
        <v>43279</v>
      </c>
      <c r="J1956" s="1">
        <v>7.5338690000000001</v>
      </c>
      <c r="K1956" s="1">
        <v>0.95648619999999995</v>
      </c>
      <c r="L1956" s="1">
        <v>9.2848330000000008</v>
      </c>
      <c r="M1956" s="1">
        <v>4.1711270000000002E-3</v>
      </c>
      <c r="N1956" s="1">
        <v>0.1917005</v>
      </c>
      <c r="O1956" s="1">
        <v>0.56663589999999997</v>
      </c>
      <c r="P1956" s="1">
        <v>0.95254989999999995</v>
      </c>
      <c r="Q1956" s="1">
        <v>2.0118170000000001E-2</v>
      </c>
      <c r="R1956" s="1">
        <v>1.764862E-2</v>
      </c>
      <c r="S1956" s="1">
        <v>5.7929430000000001E-3</v>
      </c>
      <c r="T1956" s="1">
        <v>7.4947009999999994E-2</v>
      </c>
      <c r="U1956" s="1">
        <v>0.21216209999999999</v>
      </c>
      <c r="V1956" s="1">
        <v>4.2377500000000002E-3</v>
      </c>
      <c r="W1956" s="1">
        <v>1.373808E-3</v>
      </c>
      <c r="X1956" s="1">
        <v>1.34115E-2</v>
      </c>
      <c r="Y1956" s="1">
        <v>6.7840659999999998E-4</v>
      </c>
      <c r="Z1956" s="1">
        <f t="shared" si="82"/>
        <v>0.80719825547750823</v>
      </c>
      <c r="AA1956" s="1">
        <f t="shared" si="82"/>
        <v>5086.4454618619857</v>
      </c>
      <c r="AB1956" s="1">
        <f t="shared" si="82"/>
        <v>2.2106097793172164</v>
      </c>
      <c r="AC1956" s="1">
        <f t="shared" si="82"/>
        <v>0.24244986948409025</v>
      </c>
      <c r="AD1956" s="1">
        <f t="shared" si="82"/>
        <v>1.4079577353375399</v>
      </c>
      <c r="AE1956" s="1">
        <f t="shared" si="82"/>
        <v>3.3721088945962778</v>
      </c>
    </row>
    <row r="1957" spans="1:31" x14ac:dyDescent="0.3">
      <c r="A1957" t="s">
        <v>283</v>
      </c>
      <c r="B1957" t="s">
        <v>284</v>
      </c>
      <c r="C1957" t="s">
        <v>19</v>
      </c>
      <c r="D1957" t="s">
        <v>38</v>
      </c>
      <c r="E1957" t="s">
        <v>7</v>
      </c>
      <c r="F1957" t="s">
        <v>285</v>
      </c>
      <c r="G1957" t="s">
        <v>9</v>
      </c>
      <c r="H1957" t="s">
        <v>278</v>
      </c>
      <c r="I1957" s="2">
        <v>43279</v>
      </c>
      <c r="J1957" s="1">
        <v>7.5338690000000001</v>
      </c>
      <c r="K1957" s="1">
        <v>0.95648619999999995</v>
      </c>
      <c r="L1957" s="1">
        <v>9.2848330000000008</v>
      </c>
      <c r="M1957" s="1">
        <v>4.1711270000000002E-3</v>
      </c>
      <c r="N1957" s="1">
        <v>0.1917005</v>
      </c>
      <c r="O1957" s="1">
        <v>0.56663589999999997</v>
      </c>
      <c r="P1957" s="1">
        <v>0.95254989999999995</v>
      </c>
      <c r="Q1957" s="1">
        <v>2.0118170000000001E-2</v>
      </c>
      <c r="R1957" s="1">
        <v>1.764862E-2</v>
      </c>
      <c r="S1957" s="1">
        <v>5.7929430000000001E-3</v>
      </c>
      <c r="T1957" s="1">
        <v>7.4947009999999994E-2</v>
      </c>
      <c r="U1957" s="1">
        <v>0.21216209999999999</v>
      </c>
      <c r="V1957" s="1">
        <v>4.2377500000000002E-3</v>
      </c>
      <c r="W1957" s="1">
        <v>1.373808E-3</v>
      </c>
      <c r="X1957" s="1">
        <v>1.34115E-2</v>
      </c>
      <c r="Y1957" s="1">
        <v>6.7840659999999998E-4</v>
      </c>
      <c r="Z1957" s="1">
        <f t="shared" ref="Z1957:AE1999" si="83">T1957/L1957*100</f>
        <v>0.80719825547750823</v>
      </c>
      <c r="AA1957" s="1">
        <f t="shared" si="83"/>
        <v>5086.4454618619857</v>
      </c>
      <c r="AB1957" s="1">
        <f t="shared" si="83"/>
        <v>2.2106097793172164</v>
      </c>
      <c r="AC1957" s="1">
        <f t="shared" si="83"/>
        <v>0.24244986948409025</v>
      </c>
      <c r="AD1957" s="1">
        <f t="shared" si="83"/>
        <v>1.4079577353375399</v>
      </c>
      <c r="AE1957" s="1">
        <f t="shared" si="83"/>
        <v>3.3721088945962778</v>
      </c>
    </row>
    <row r="1958" spans="1:31" x14ac:dyDescent="0.3">
      <c r="A1958" t="s">
        <v>283</v>
      </c>
      <c r="B1958" t="s">
        <v>284</v>
      </c>
      <c r="C1958" t="s">
        <v>19</v>
      </c>
      <c r="D1958" t="s">
        <v>38</v>
      </c>
      <c r="E1958" t="s">
        <v>7</v>
      </c>
      <c r="F1958" t="s">
        <v>285</v>
      </c>
      <c r="G1958" t="s">
        <v>9</v>
      </c>
      <c r="H1958" t="s">
        <v>278</v>
      </c>
      <c r="I1958" s="2">
        <v>43279</v>
      </c>
      <c r="J1958" s="1">
        <v>7.5338690000000001</v>
      </c>
      <c r="K1958" s="1">
        <v>0.95648619999999995</v>
      </c>
      <c r="L1958" s="1">
        <v>9.2848330000000008</v>
      </c>
      <c r="M1958" s="1">
        <v>4.1711270000000002E-3</v>
      </c>
      <c r="N1958" s="1">
        <v>0.1917005</v>
      </c>
      <c r="O1958" s="1">
        <v>0.56663589999999997</v>
      </c>
      <c r="P1958" s="1">
        <v>0.95254989999999995</v>
      </c>
      <c r="Q1958" s="1">
        <v>2.0118170000000001E-2</v>
      </c>
      <c r="R1958" s="1">
        <v>1.764862E-2</v>
      </c>
      <c r="S1958" s="1">
        <v>5.7929430000000001E-3</v>
      </c>
      <c r="T1958" s="1">
        <v>7.4947009999999994E-2</v>
      </c>
      <c r="U1958" s="1">
        <v>0.21216209999999999</v>
      </c>
      <c r="V1958" s="1">
        <v>4.2377500000000002E-3</v>
      </c>
      <c r="W1958" s="1">
        <v>1.373808E-3</v>
      </c>
      <c r="X1958" s="1">
        <v>1.34115E-2</v>
      </c>
      <c r="Y1958" s="1">
        <v>6.7840659999999998E-4</v>
      </c>
      <c r="Z1958" s="1">
        <f t="shared" si="83"/>
        <v>0.80719825547750823</v>
      </c>
      <c r="AA1958" s="1">
        <f t="shared" si="83"/>
        <v>5086.4454618619857</v>
      </c>
      <c r="AB1958" s="1">
        <f t="shared" si="83"/>
        <v>2.2106097793172164</v>
      </c>
      <c r="AC1958" s="1">
        <f t="shared" si="83"/>
        <v>0.24244986948409025</v>
      </c>
      <c r="AD1958" s="1">
        <f t="shared" si="83"/>
        <v>1.4079577353375399</v>
      </c>
      <c r="AE1958" s="1">
        <f t="shared" si="83"/>
        <v>3.3721088945962778</v>
      </c>
    </row>
    <row r="1959" spans="1:31" x14ac:dyDescent="0.3">
      <c r="A1959" t="s">
        <v>283</v>
      </c>
      <c r="B1959" t="s">
        <v>284</v>
      </c>
      <c r="C1959" t="s">
        <v>19</v>
      </c>
      <c r="D1959" t="s">
        <v>38</v>
      </c>
      <c r="E1959" t="s">
        <v>7</v>
      </c>
      <c r="F1959" t="s">
        <v>285</v>
      </c>
      <c r="G1959" t="s">
        <v>9</v>
      </c>
      <c r="H1959" t="s">
        <v>278</v>
      </c>
      <c r="I1959" s="2">
        <v>43279</v>
      </c>
      <c r="J1959" s="1">
        <v>7.5338690000000001</v>
      </c>
      <c r="K1959" s="1">
        <v>0.95648619999999995</v>
      </c>
      <c r="L1959" s="1">
        <v>9.2848330000000008</v>
      </c>
      <c r="M1959" s="1">
        <v>4.1711270000000002E-3</v>
      </c>
      <c r="N1959" s="1">
        <v>0.1917005</v>
      </c>
      <c r="O1959" s="1">
        <v>0.56663589999999997</v>
      </c>
      <c r="P1959" s="1">
        <v>0.95254989999999995</v>
      </c>
      <c r="Q1959" s="1">
        <v>2.0118170000000001E-2</v>
      </c>
      <c r="R1959" s="1">
        <v>1.764862E-2</v>
      </c>
      <c r="S1959" s="1">
        <v>5.7929430000000001E-3</v>
      </c>
      <c r="T1959" s="1">
        <v>7.4947009999999994E-2</v>
      </c>
      <c r="U1959" s="1">
        <v>0.21216209999999999</v>
      </c>
      <c r="V1959" s="1">
        <v>4.2377500000000002E-3</v>
      </c>
      <c r="W1959" s="1">
        <v>1.373808E-3</v>
      </c>
      <c r="X1959" s="1">
        <v>1.34115E-2</v>
      </c>
      <c r="Y1959" s="1">
        <v>6.7840659999999998E-4</v>
      </c>
      <c r="Z1959" s="1">
        <f t="shared" si="83"/>
        <v>0.80719825547750823</v>
      </c>
      <c r="AA1959" s="1">
        <f t="shared" si="83"/>
        <v>5086.4454618619857</v>
      </c>
      <c r="AB1959" s="1">
        <f t="shared" si="83"/>
        <v>2.2106097793172164</v>
      </c>
      <c r="AC1959" s="1">
        <f t="shared" si="83"/>
        <v>0.24244986948409025</v>
      </c>
      <c r="AD1959" s="1">
        <f t="shared" si="83"/>
        <v>1.4079577353375399</v>
      </c>
      <c r="AE1959" s="1">
        <f t="shared" si="83"/>
        <v>3.3721088945962778</v>
      </c>
    </row>
    <row r="1960" spans="1:31" x14ac:dyDescent="0.3">
      <c r="A1960" t="s">
        <v>283</v>
      </c>
      <c r="B1960" t="s">
        <v>284</v>
      </c>
      <c r="C1960" t="s">
        <v>19</v>
      </c>
      <c r="D1960" t="s">
        <v>38</v>
      </c>
      <c r="E1960" t="s">
        <v>7</v>
      </c>
      <c r="F1960" t="s">
        <v>285</v>
      </c>
      <c r="G1960" t="s">
        <v>9</v>
      </c>
      <c r="H1960" t="s">
        <v>278</v>
      </c>
      <c r="I1960" s="2">
        <v>43279</v>
      </c>
      <c r="J1960" s="1">
        <v>7.5338690000000001</v>
      </c>
      <c r="K1960" s="1">
        <v>0.95648619999999995</v>
      </c>
      <c r="L1960" s="1">
        <v>9.2848330000000008</v>
      </c>
      <c r="M1960" s="1">
        <v>4.1711270000000002E-3</v>
      </c>
      <c r="N1960" s="1">
        <v>0.1917005</v>
      </c>
      <c r="O1960" s="1">
        <v>0.56663589999999997</v>
      </c>
      <c r="P1960" s="1">
        <v>0.95254989999999995</v>
      </c>
      <c r="Q1960" s="1">
        <v>2.0118170000000001E-2</v>
      </c>
      <c r="R1960" s="1">
        <v>1.764862E-2</v>
      </c>
      <c r="S1960" s="1">
        <v>5.7929430000000001E-3</v>
      </c>
      <c r="T1960" s="1">
        <v>7.4947009999999994E-2</v>
      </c>
      <c r="U1960" s="1">
        <v>0.21216209999999999</v>
      </c>
      <c r="V1960" s="1">
        <v>4.2377500000000002E-3</v>
      </c>
      <c r="W1960" s="1">
        <v>1.373808E-3</v>
      </c>
      <c r="X1960" s="1">
        <v>1.34115E-2</v>
      </c>
      <c r="Y1960" s="1">
        <v>6.7840659999999998E-4</v>
      </c>
      <c r="Z1960" s="1">
        <f t="shared" si="83"/>
        <v>0.80719825547750823</v>
      </c>
      <c r="AA1960" s="1">
        <f t="shared" si="83"/>
        <v>5086.4454618619857</v>
      </c>
      <c r="AB1960" s="1">
        <f t="shared" si="83"/>
        <v>2.2106097793172164</v>
      </c>
      <c r="AC1960" s="1">
        <f t="shared" si="83"/>
        <v>0.24244986948409025</v>
      </c>
      <c r="AD1960" s="1">
        <f t="shared" si="83"/>
        <v>1.4079577353375399</v>
      </c>
      <c r="AE1960" s="1">
        <f t="shared" si="83"/>
        <v>3.3721088945962778</v>
      </c>
    </row>
    <row r="1961" spans="1:31" x14ac:dyDescent="0.3">
      <c r="A1961" t="s">
        <v>283</v>
      </c>
      <c r="B1961" t="s">
        <v>284</v>
      </c>
      <c r="C1961" t="s">
        <v>19</v>
      </c>
      <c r="D1961" t="s">
        <v>38</v>
      </c>
      <c r="E1961" t="s">
        <v>7</v>
      </c>
      <c r="F1961" t="s">
        <v>285</v>
      </c>
      <c r="G1961" t="s">
        <v>9</v>
      </c>
      <c r="H1961" t="s">
        <v>278</v>
      </c>
      <c r="I1961" s="2">
        <v>43279</v>
      </c>
      <c r="J1961" s="1">
        <v>7.5338690000000001</v>
      </c>
      <c r="K1961" s="1">
        <v>0.95648619999999995</v>
      </c>
      <c r="L1961" s="1">
        <v>9.2848330000000008</v>
      </c>
      <c r="M1961" s="1">
        <v>4.1711270000000002E-3</v>
      </c>
      <c r="N1961" s="1">
        <v>0.1917005</v>
      </c>
      <c r="O1961" s="1">
        <v>0.56663589999999997</v>
      </c>
      <c r="P1961" s="1">
        <v>0.95254989999999995</v>
      </c>
      <c r="Q1961" s="1">
        <v>2.0118170000000001E-2</v>
      </c>
      <c r="R1961" s="1">
        <v>1.764862E-2</v>
      </c>
      <c r="S1961" s="1">
        <v>5.7929430000000001E-3</v>
      </c>
      <c r="T1961" s="1">
        <v>7.4947009999999994E-2</v>
      </c>
      <c r="U1961" s="1">
        <v>0.21216209999999999</v>
      </c>
      <c r="V1961" s="1">
        <v>4.2377500000000002E-3</v>
      </c>
      <c r="W1961" s="1">
        <v>1.373808E-3</v>
      </c>
      <c r="X1961" s="1">
        <v>1.34115E-2</v>
      </c>
      <c r="Y1961" s="1">
        <v>6.7840659999999998E-4</v>
      </c>
      <c r="Z1961" s="1">
        <f t="shared" si="83"/>
        <v>0.80719825547750823</v>
      </c>
      <c r="AA1961" s="1">
        <f t="shared" si="83"/>
        <v>5086.4454618619857</v>
      </c>
      <c r="AB1961" s="1">
        <f t="shared" si="83"/>
        <v>2.2106097793172164</v>
      </c>
      <c r="AC1961" s="1">
        <f t="shared" si="83"/>
        <v>0.24244986948409025</v>
      </c>
      <c r="AD1961" s="1">
        <f t="shared" si="83"/>
        <v>1.4079577353375399</v>
      </c>
      <c r="AE1961" s="1">
        <f t="shared" si="83"/>
        <v>3.3721088945962778</v>
      </c>
    </row>
    <row r="1962" spans="1:31" x14ac:dyDescent="0.3">
      <c r="A1962" t="s">
        <v>283</v>
      </c>
      <c r="B1962" t="s">
        <v>284</v>
      </c>
      <c r="C1962" t="s">
        <v>17</v>
      </c>
      <c r="D1962" t="s">
        <v>39</v>
      </c>
      <c r="E1962" t="s">
        <v>7</v>
      </c>
      <c r="F1962" t="s">
        <v>285</v>
      </c>
      <c r="G1962" t="s">
        <v>9</v>
      </c>
      <c r="H1962" t="s">
        <v>278</v>
      </c>
      <c r="I1962" s="2">
        <v>43279</v>
      </c>
      <c r="J1962" s="1">
        <v>8.5048790000000007</v>
      </c>
      <c r="K1962" s="1">
        <v>0.88034619999999997</v>
      </c>
      <c r="L1962" s="1">
        <v>8.9325829999999993</v>
      </c>
      <c r="M1962" s="1">
        <v>1.9594879999999999E-2</v>
      </c>
      <c r="N1962" s="1">
        <v>6.0975059999999998E-2</v>
      </c>
      <c r="O1962" s="1">
        <v>0.62668219999999997</v>
      </c>
      <c r="P1962" s="1">
        <v>1.03782</v>
      </c>
      <c r="Q1962" s="1">
        <v>2.133585E-2</v>
      </c>
      <c r="R1962" s="1">
        <v>1.6373269999999999E-2</v>
      </c>
      <c r="S1962" s="1">
        <v>4.499617E-3</v>
      </c>
      <c r="T1962" s="1">
        <v>6.7438650000000003E-2</v>
      </c>
      <c r="U1962" s="1">
        <v>0.19433429999999999</v>
      </c>
      <c r="V1962" s="1">
        <v>4.0124039999999998E-3</v>
      </c>
      <c r="W1962" s="1">
        <v>1.1772880000000001E-3</v>
      </c>
      <c r="X1962" s="1">
        <v>1.230294E-2</v>
      </c>
      <c r="Y1962" s="1">
        <v>6.0778169999999997E-4</v>
      </c>
      <c r="Z1962" s="1">
        <f t="shared" si="83"/>
        <v>0.75497367334845933</v>
      </c>
      <c r="AA1962" s="1">
        <f t="shared" si="83"/>
        <v>991.76060276970315</v>
      </c>
      <c r="AB1962" s="1">
        <f t="shared" si="83"/>
        <v>6.5804018889034293</v>
      </c>
      <c r="AC1962" s="1">
        <f t="shared" si="83"/>
        <v>0.18786044984204117</v>
      </c>
      <c r="AD1962" s="1">
        <f t="shared" si="83"/>
        <v>1.1854599063421403</v>
      </c>
      <c r="AE1962" s="1">
        <f t="shared" si="83"/>
        <v>2.8486406681711767</v>
      </c>
    </row>
    <row r="1963" spans="1:31" x14ac:dyDescent="0.3">
      <c r="A1963" t="s">
        <v>283</v>
      </c>
      <c r="B1963" t="s">
        <v>284</v>
      </c>
      <c r="C1963" t="s">
        <v>17</v>
      </c>
      <c r="D1963" t="s">
        <v>39</v>
      </c>
      <c r="E1963" t="s">
        <v>7</v>
      </c>
      <c r="F1963" t="s">
        <v>285</v>
      </c>
      <c r="G1963" t="s">
        <v>9</v>
      </c>
      <c r="H1963" t="s">
        <v>278</v>
      </c>
      <c r="I1963" s="2">
        <v>43279</v>
      </c>
      <c r="J1963" s="1">
        <v>8.5048790000000007</v>
      </c>
      <c r="K1963" s="1">
        <v>0.88034619999999997</v>
      </c>
      <c r="L1963" s="1">
        <v>8.9325829999999993</v>
      </c>
      <c r="M1963" s="1">
        <v>1.9594879999999999E-2</v>
      </c>
      <c r="N1963" s="1">
        <v>6.0975059999999998E-2</v>
      </c>
      <c r="O1963" s="1">
        <v>0.62668219999999997</v>
      </c>
      <c r="P1963" s="1">
        <v>1.03782</v>
      </c>
      <c r="Q1963" s="1">
        <v>2.133585E-2</v>
      </c>
      <c r="R1963" s="1">
        <v>1.6373269999999999E-2</v>
      </c>
      <c r="S1963" s="1">
        <v>4.499617E-3</v>
      </c>
      <c r="T1963" s="1">
        <v>6.7438650000000003E-2</v>
      </c>
      <c r="U1963" s="1">
        <v>0.19433429999999999</v>
      </c>
      <c r="V1963" s="1">
        <v>4.0124039999999998E-3</v>
      </c>
      <c r="W1963" s="1">
        <v>1.1772880000000001E-3</v>
      </c>
      <c r="X1963" s="1">
        <v>1.230294E-2</v>
      </c>
      <c r="Y1963" s="1">
        <v>6.0778169999999997E-4</v>
      </c>
      <c r="Z1963" s="1">
        <f t="shared" si="83"/>
        <v>0.75497367334845933</v>
      </c>
      <c r="AA1963" s="1">
        <f t="shared" si="83"/>
        <v>991.76060276970315</v>
      </c>
      <c r="AB1963" s="1">
        <f t="shared" si="83"/>
        <v>6.5804018889034293</v>
      </c>
      <c r="AC1963" s="1">
        <f t="shared" si="83"/>
        <v>0.18786044984204117</v>
      </c>
      <c r="AD1963" s="1">
        <f t="shared" si="83"/>
        <v>1.1854599063421403</v>
      </c>
      <c r="AE1963" s="1">
        <f t="shared" si="83"/>
        <v>2.8486406681711767</v>
      </c>
    </row>
    <row r="1964" spans="1:31" x14ac:dyDescent="0.3">
      <c r="A1964" t="s">
        <v>283</v>
      </c>
      <c r="B1964" t="s">
        <v>284</v>
      </c>
      <c r="C1964" t="s">
        <v>17</v>
      </c>
      <c r="D1964" t="s">
        <v>39</v>
      </c>
      <c r="E1964" t="s">
        <v>7</v>
      </c>
      <c r="F1964" t="s">
        <v>285</v>
      </c>
      <c r="G1964" t="s">
        <v>9</v>
      </c>
      <c r="H1964" t="s">
        <v>278</v>
      </c>
      <c r="I1964" s="2">
        <v>43279</v>
      </c>
      <c r="J1964" s="1">
        <v>8.5048790000000007</v>
      </c>
      <c r="K1964" s="1">
        <v>0.88034619999999997</v>
      </c>
      <c r="L1964" s="1">
        <v>8.9325829999999993</v>
      </c>
      <c r="M1964" s="1">
        <v>1.9594879999999999E-2</v>
      </c>
      <c r="N1964" s="1">
        <v>6.0975059999999998E-2</v>
      </c>
      <c r="O1964" s="1">
        <v>0.62668219999999997</v>
      </c>
      <c r="P1964" s="1">
        <v>1.03782</v>
      </c>
      <c r="Q1964" s="1">
        <v>2.133585E-2</v>
      </c>
      <c r="R1964" s="1">
        <v>1.6373269999999999E-2</v>
      </c>
      <c r="S1964" s="1">
        <v>4.499617E-3</v>
      </c>
      <c r="T1964" s="1">
        <v>6.7438650000000003E-2</v>
      </c>
      <c r="U1964" s="1">
        <v>0.19433429999999999</v>
      </c>
      <c r="V1964" s="1">
        <v>4.0124039999999998E-3</v>
      </c>
      <c r="W1964" s="1">
        <v>1.1772880000000001E-3</v>
      </c>
      <c r="X1964" s="1">
        <v>1.230294E-2</v>
      </c>
      <c r="Y1964" s="1">
        <v>6.0778169999999997E-4</v>
      </c>
      <c r="Z1964" s="1">
        <f t="shared" si="83"/>
        <v>0.75497367334845933</v>
      </c>
      <c r="AA1964" s="1">
        <f t="shared" si="83"/>
        <v>991.76060276970315</v>
      </c>
      <c r="AB1964" s="1">
        <f t="shared" si="83"/>
        <v>6.5804018889034293</v>
      </c>
      <c r="AC1964" s="1">
        <f t="shared" si="83"/>
        <v>0.18786044984204117</v>
      </c>
      <c r="AD1964" s="1">
        <f t="shared" si="83"/>
        <v>1.1854599063421403</v>
      </c>
      <c r="AE1964" s="1">
        <f t="shared" si="83"/>
        <v>2.8486406681711767</v>
      </c>
    </row>
    <row r="1965" spans="1:31" x14ac:dyDescent="0.3">
      <c r="A1965" t="s">
        <v>283</v>
      </c>
      <c r="B1965" t="s">
        <v>284</v>
      </c>
      <c r="C1965" t="s">
        <v>17</v>
      </c>
      <c r="D1965" t="s">
        <v>39</v>
      </c>
      <c r="E1965" t="s">
        <v>7</v>
      </c>
      <c r="F1965" t="s">
        <v>285</v>
      </c>
      <c r="G1965" t="s">
        <v>9</v>
      </c>
      <c r="H1965" t="s">
        <v>278</v>
      </c>
      <c r="I1965" s="2">
        <v>43279</v>
      </c>
      <c r="J1965" s="1">
        <v>8.5048790000000007</v>
      </c>
      <c r="K1965" s="1">
        <v>0.88034619999999997</v>
      </c>
      <c r="L1965" s="1">
        <v>8.9325829999999993</v>
      </c>
      <c r="M1965" s="1">
        <v>1.9594879999999999E-2</v>
      </c>
      <c r="N1965" s="1">
        <v>6.0975059999999998E-2</v>
      </c>
      <c r="O1965" s="1">
        <v>0.62668219999999997</v>
      </c>
      <c r="P1965" s="1">
        <v>1.03782</v>
      </c>
      <c r="Q1965" s="1">
        <v>2.133585E-2</v>
      </c>
      <c r="R1965" s="1">
        <v>1.6373269999999999E-2</v>
      </c>
      <c r="S1965" s="1">
        <v>4.499617E-3</v>
      </c>
      <c r="T1965" s="1">
        <v>6.7438650000000003E-2</v>
      </c>
      <c r="U1965" s="1">
        <v>0.19433429999999999</v>
      </c>
      <c r="V1965" s="1">
        <v>4.0124039999999998E-3</v>
      </c>
      <c r="W1965" s="1">
        <v>1.1772880000000001E-3</v>
      </c>
      <c r="X1965" s="1">
        <v>1.230294E-2</v>
      </c>
      <c r="Y1965" s="1">
        <v>6.0778169999999997E-4</v>
      </c>
      <c r="Z1965" s="1">
        <f t="shared" si="83"/>
        <v>0.75497367334845933</v>
      </c>
      <c r="AA1965" s="1">
        <f t="shared" si="83"/>
        <v>991.76060276970315</v>
      </c>
      <c r="AB1965" s="1">
        <f t="shared" si="83"/>
        <v>6.5804018889034293</v>
      </c>
      <c r="AC1965" s="1">
        <f t="shared" si="83"/>
        <v>0.18786044984204117</v>
      </c>
      <c r="AD1965" s="1">
        <f t="shared" si="83"/>
        <v>1.1854599063421403</v>
      </c>
      <c r="AE1965" s="1">
        <f t="shared" si="83"/>
        <v>2.8486406681711767</v>
      </c>
    </row>
    <row r="1966" spans="1:31" x14ac:dyDescent="0.3">
      <c r="A1966" t="s">
        <v>283</v>
      </c>
      <c r="B1966" t="s">
        <v>284</v>
      </c>
      <c r="C1966" t="s">
        <v>17</v>
      </c>
      <c r="D1966" t="s">
        <v>39</v>
      </c>
      <c r="E1966" t="s">
        <v>7</v>
      </c>
      <c r="F1966" t="s">
        <v>285</v>
      </c>
      <c r="G1966" t="s">
        <v>9</v>
      </c>
      <c r="H1966" t="s">
        <v>278</v>
      </c>
      <c r="I1966" s="2">
        <v>43279</v>
      </c>
      <c r="J1966" s="1">
        <v>8.5048790000000007</v>
      </c>
      <c r="K1966" s="1">
        <v>0.88034619999999997</v>
      </c>
      <c r="L1966" s="1">
        <v>8.9325829999999993</v>
      </c>
      <c r="M1966" s="1">
        <v>1.9594879999999999E-2</v>
      </c>
      <c r="N1966" s="1">
        <v>6.0975059999999998E-2</v>
      </c>
      <c r="O1966" s="1">
        <v>0.62668219999999997</v>
      </c>
      <c r="P1966" s="1">
        <v>1.03782</v>
      </c>
      <c r="Q1966" s="1">
        <v>2.133585E-2</v>
      </c>
      <c r="R1966" s="1">
        <v>1.6373269999999999E-2</v>
      </c>
      <c r="S1966" s="1">
        <v>4.499617E-3</v>
      </c>
      <c r="T1966" s="1">
        <v>6.7438650000000003E-2</v>
      </c>
      <c r="U1966" s="1">
        <v>0.19433429999999999</v>
      </c>
      <c r="V1966" s="1">
        <v>4.0124039999999998E-3</v>
      </c>
      <c r="W1966" s="1">
        <v>1.1772880000000001E-3</v>
      </c>
      <c r="X1966" s="1">
        <v>1.230294E-2</v>
      </c>
      <c r="Y1966" s="1">
        <v>6.0778169999999997E-4</v>
      </c>
      <c r="Z1966" s="1">
        <f t="shared" si="83"/>
        <v>0.75497367334845933</v>
      </c>
      <c r="AA1966" s="1">
        <f t="shared" si="83"/>
        <v>991.76060276970315</v>
      </c>
      <c r="AB1966" s="1">
        <f t="shared" si="83"/>
        <v>6.5804018889034293</v>
      </c>
      <c r="AC1966" s="1">
        <f t="shared" si="83"/>
        <v>0.18786044984204117</v>
      </c>
      <c r="AD1966" s="1">
        <f t="shared" si="83"/>
        <v>1.1854599063421403</v>
      </c>
      <c r="AE1966" s="1">
        <f t="shared" si="83"/>
        <v>2.8486406681711767</v>
      </c>
    </row>
    <row r="1967" spans="1:31" x14ac:dyDescent="0.3">
      <c r="A1967" t="s">
        <v>283</v>
      </c>
      <c r="B1967" t="s">
        <v>284</v>
      </c>
      <c r="C1967" t="s">
        <v>17</v>
      </c>
      <c r="D1967" t="s">
        <v>39</v>
      </c>
      <c r="E1967" t="s">
        <v>7</v>
      </c>
      <c r="F1967" t="s">
        <v>285</v>
      </c>
      <c r="G1967" t="s">
        <v>9</v>
      </c>
      <c r="H1967" t="s">
        <v>278</v>
      </c>
      <c r="I1967" s="2">
        <v>43279</v>
      </c>
      <c r="J1967" s="1">
        <v>8.5048790000000007</v>
      </c>
      <c r="K1967" s="1">
        <v>0.88034619999999997</v>
      </c>
      <c r="L1967" s="1">
        <v>8.9325829999999993</v>
      </c>
      <c r="M1967" s="1">
        <v>1.9594879999999999E-2</v>
      </c>
      <c r="N1967" s="1">
        <v>6.0975059999999998E-2</v>
      </c>
      <c r="O1967" s="1">
        <v>0.62668219999999997</v>
      </c>
      <c r="P1967" s="1">
        <v>1.03782</v>
      </c>
      <c r="Q1967" s="1">
        <v>2.133585E-2</v>
      </c>
      <c r="R1967" s="1">
        <v>1.6373269999999999E-2</v>
      </c>
      <c r="S1967" s="1">
        <v>4.499617E-3</v>
      </c>
      <c r="T1967" s="1">
        <v>6.7438650000000003E-2</v>
      </c>
      <c r="U1967" s="1">
        <v>0.19433429999999999</v>
      </c>
      <c r="V1967" s="1">
        <v>4.0124039999999998E-3</v>
      </c>
      <c r="W1967" s="1">
        <v>1.1772880000000001E-3</v>
      </c>
      <c r="X1967" s="1">
        <v>1.230294E-2</v>
      </c>
      <c r="Y1967" s="1">
        <v>6.0778169999999997E-4</v>
      </c>
      <c r="Z1967" s="1">
        <f t="shared" si="83"/>
        <v>0.75497367334845933</v>
      </c>
      <c r="AA1967" s="1">
        <f t="shared" si="83"/>
        <v>991.76060276970315</v>
      </c>
      <c r="AB1967" s="1">
        <f t="shared" si="83"/>
        <v>6.5804018889034293</v>
      </c>
      <c r="AC1967" s="1">
        <f t="shared" si="83"/>
        <v>0.18786044984204117</v>
      </c>
      <c r="AD1967" s="1">
        <f t="shared" si="83"/>
        <v>1.1854599063421403</v>
      </c>
      <c r="AE1967" s="1">
        <f t="shared" si="83"/>
        <v>2.8486406681711767</v>
      </c>
    </row>
    <row r="1968" spans="1:31" x14ac:dyDescent="0.3">
      <c r="A1968" t="s">
        <v>283</v>
      </c>
      <c r="B1968" t="s">
        <v>284</v>
      </c>
      <c r="C1968" t="s">
        <v>17</v>
      </c>
      <c r="D1968" t="s">
        <v>39</v>
      </c>
      <c r="E1968" t="s">
        <v>7</v>
      </c>
      <c r="F1968" t="s">
        <v>285</v>
      </c>
      <c r="G1968" t="s">
        <v>9</v>
      </c>
      <c r="H1968" t="s">
        <v>278</v>
      </c>
      <c r="I1968" s="2">
        <v>43279</v>
      </c>
      <c r="J1968" s="1">
        <v>8.5048790000000007</v>
      </c>
      <c r="K1968" s="1">
        <v>0.88034619999999997</v>
      </c>
      <c r="L1968" s="1">
        <v>8.9325829999999993</v>
      </c>
      <c r="M1968" s="1">
        <v>1.9594879999999999E-2</v>
      </c>
      <c r="N1968" s="1">
        <v>6.0975059999999998E-2</v>
      </c>
      <c r="O1968" s="1">
        <v>0.62668219999999997</v>
      </c>
      <c r="P1968" s="1">
        <v>1.03782</v>
      </c>
      <c r="Q1968" s="1">
        <v>2.133585E-2</v>
      </c>
      <c r="R1968" s="1">
        <v>1.6373269999999999E-2</v>
      </c>
      <c r="S1968" s="1">
        <v>4.499617E-3</v>
      </c>
      <c r="T1968" s="1">
        <v>6.7438650000000003E-2</v>
      </c>
      <c r="U1968" s="1">
        <v>0.19433429999999999</v>
      </c>
      <c r="V1968" s="1">
        <v>4.0124039999999998E-3</v>
      </c>
      <c r="W1968" s="1">
        <v>1.1772880000000001E-3</v>
      </c>
      <c r="X1968" s="1">
        <v>1.230294E-2</v>
      </c>
      <c r="Y1968" s="1">
        <v>6.0778169999999997E-4</v>
      </c>
      <c r="Z1968" s="1">
        <f t="shared" si="83"/>
        <v>0.75497367334845933</v>
      </c>
      <c r="AA1968" s="1">
        <f t="shared" si="83"/>
        <v>991.76060276970315</v>
      </c>
      <c r="AB1968" s="1">
        <f t="shared" si="83"/>
        <v>6.5804018889034293</v>
      </c>
      <c r="AC1968" s="1">
        <f t="shared" si="83"/>
        <v>0.18786044984204117</v>
      </c>
      <c r="AD1968" s="1">
        <f t="shared" si="83"/>
        <v>1.1854599063421403</v>
      </c>
      <c r="AE1968" s="1">
        <f t="shared" si="83"/>
        <v>2.8486406681711767</v>
      </c>
    </row>
    <row r="1969" spans="1:31" x14ac:dyDescent="0.3">
      <c r="A1969" t="s">
        <v>283</v>
      </c>
      <c r="B1969" t="s">
        <v>284</v>
      </c>
      <c r="C1969" t="s">
        <v>17</v>
      </c>
      <c r="D1969" t="s">
        <v>39</v>
      </c>
      <c r="E1969" t="s">
        <v>7</v>
      </c>
      <c r="F1969" t="s">
        <v>285</v>
      </c>
      <c r="G1969" t="s">
        <v>9</v>
      </c>
      <c r="H1969" t="s">
        <v>278</v>
      </c>
      <c r="I1969" s="2">
        <v>43279</v>
      </c>
      <c r="J1969" s="1">
        <v>8.5048790000000007</v>
      </c>
      <c r="K1969" s="1">
        <v>0.88034619999999997</v>
      </c>
      <c r="L1969" s="1">
        <v>8.9325829999999993</v>
      </c>
      <c r="M1969" s="1">
        <v>1.9594879999999999E-2</v>
      </c>
      <c r="N1969" s="1">
        <v>6.0975059999999998E-2</v>
      </c>
      <c r="O1969" s="1">
        <v>0.62668219999999997</v>
      </c>
      <c r="P1969" s="1">
        <v>1.03782</v>
      </c>
      <c r="Q1969" s="1">
        <v>2.133585E-2</v>
      </c>
      <c r="R1969" s="1">
        <v>1.6373269999999999E-2</v>
      </c>
      <c r="S1969" s="1">
        <v>4.499617E-3</v>
      </c>
      <c r="T1969" s="1">
        <v>6.7438650000000003E-2</v>
      </c>
      <c r="U1969" s="1">
        <v>0.19433429999999999</v>
      </c>
      <c r="V1969" s="1">
        <v>4.0124039999999998E-3</v>
      </c>
      <c r="W1969" s="1">
        <v>1.1772880000000001E-3</v>
      </c>
      <c r="X1969" s="1">
        <v>1.230294E-2</v>
      </c>
      <c r="Y1969" s="1">
        <v>6.0778169999999997E-4</v>
      </c>
      <c r="Z1969" s="1">
        <f t="shared" si="83"/>
        <v>0.75497367334845933</v>
      </c>
      <c r="AA1969" s="1">
        <f t="shared" si="83"/>
        <v>991.76060276970315</v>
      </c>
      <c r="AB1969" s="1">
        <f t="shared" si="83"/>
        <v>6.5804018889034293</v>
      </c>
      <c r="AC1969" s="1">
        <f t="shared" si="83"/>
        <v>0.18786044984204117</v>
      </c>
      <c r="AD1969" s="1">
        <f t="shared" si="83"/>
        <v>1.1854599063421403</v>
      </c>
      <c r="AE1969" s="1">
        <f t="shared" si="83"/>
        <v>2.8486406681711767</v>
      </c>
    </row>
    <row r="1970" spans="1:31" x14ac:dyDescent="0.3">
      <c r="A1970" t="s">
        <v>283</v>
      </c>
      <c r="B1970" t="s">
        <v>284</v>
      </c>
      <c r="C1970" t="s">
        <v>5</v>
      </c>
      <c r="D1970" t="s">
        <v>40</v>
      </c>
      <c r="E1970" t="s">
        <v>7</v>
      </c>
      <c r="F1970" t="s">
        <v>285</v>
      </c>
      <c r="G1970" t="s">
        <v>9</v>
      </c>
      <c r="H1970" t="s">
        <v>278</v>
      </c>
      <c r="I1970" s="2">
        <v>43279</v>
      </c>
      <c r="J1970" s="1">
        <v>10.354469999999999</v>
      </c>
      <c r="K1970" s="1">
        <v>1.285153</v>
      </c>
      <c r="L1970" s="1">
        <v>7.8706139999999998</v>
      </c>
      <c r="M1970" s="1">
        <v>10.117290000000001</v>
      </c>
      <c r="N1970" s="1">
        <v>5.5957009999999998E-3</v>
      </c>
      <c r="O1970" s="1">
        <v>0.77787269999999997</v>
      </c>
      <c r="P1970" s="1">
        <v>2.1619299999999999</v>
      </c>
      <c r="Q1970" s="1">
        <v>1.442648E-2</v>
      </c>
      <c r="R1970" s="1">
        <v>2.739086E-2</v>
      </c>
      <c r="S1970" s="1">
        <v>7.4766659999999999E-3</v>
      </c>
      <c r="T1970" s="1">
        <v>0.15174409999999999</v>
      </c>
      <c r="U1970" s="1">
        <v>0.42692010000000002</v>
      </c>
      <c r="V1970" s="1">
        <v>8.5833669999999997E-3</v>
      </c>
      <c r="W1970" s="1">
        <v>2.4832040000000001E-3</v>
      </c>
      <c r="X1970" s="1">
        <v>2.8280159999999999E-2</v>
      </c>
      <c r="Y1970" s="1">
        <v>1.378251E-3</v>
      </c>
      <c r="Z1970" s="1">
        <f t="shared" si="83"/>
        <v>1.9279830010720891</v>
      </c>
      <c r="AA1970" s="1">
        <f t="shared" si="83"/>
        <v>4.2197080443478443</v>
      </c>
      <c r="AB1970" s="1">
        <f t="shared" si="83"/>
        <v>153.39216659360463</v>
      </c>
      <c r="AC1970" s="1">
        <f t="shared" si="83"/>
        <v>0.31923012595762779</v>
      </c>
      <c r="AD1970" s="1">
        <f t="shared" si="83"/>
        <v>1.3080978570073962</v>
      </c>
      <c r="AE1970" s="1">
        <f t="shared" si="83"/>
        <v>9.5536194553349123</v>
      </c>
    </row>
    <row r="1971" spans="1:31" x14ac:dyDescent="0.3">
      <c r="A1971" t="s">
        <v>283</v>
      </c>
      <c r="B1971" t="s">
        <v>284</v>
      </c>
      <c r="C1971" t="s">
        <v>5</v>
      </c>
      <c r="D1971" t="s">
        <v>40</v>
      </c>
      <c r="E1971" t="s">
        <v>7</v>
      </c>
      <c r="F1971" t="s">
        <v>285</v>
      </c>
      <c r="G1971" t="s">
        <v>9</v>
      </c>
      <c r="H1971" t="s">
        <v>278</v>
      </c>
      <c r="I1971" s="2">
        <v>43279</v>
      </c>
      <c r="J1971" s="1">
        <v>10.354469999999999</v>
      </c>
      <c r="K1971" s="1">
        <v>1.285153</v>
      </c>
      <c r="L1971" s="1">
        <v>7.8706139999999998</v>
      </c>
      <c r="M1971" s="1">
        <v>10.117290000000001</v>
      </c>
      <c r="N1971" s="1">
        <v>5.5957009999999998E-3</v>
      </c>
      <c r="O1971" s="1">
        <v>0.77787269999999997</v>
      </c>
      <c r="P1971" s="1">
        <v>2.1619299999999999</v>
      </c>
      <c r="Q1971" s="1">
        <v>1.442648E-2</v>
      </c>
      <c r="R1971" s="1">
        <v>2.739086E-2</v>
      </c>
      <c r="S1971" s="1">
        <v>7.4766659999999999E-3</v>
      </c>
      <c r="T1971" s="1">
        <v>0.15174409999999999</v>
      </c>
      <c r="U1971" s="1">
        <v>0.42692010000000002</v>
      </c>
      <c r="V1971" s="1">
        <v>8.5833669999999997E-3</v>
      </c>
      <c r="W1971" s="1">
        <v>2.4832040000000001E-3</v>
      </c>
      <c r="X1971" s="1">
        <v>2.8280159999999999E-2</v>
      </c>
      <c r="Y1971" s="1">
        <v>1.378251E-3</v>
      </c>
      <c r="Z1971" s="1">
        <f t="shared" si="83"/>
        <v>1.9279830010720891</v>
      </c>
      <c r="AA1971" s="1">
        <f t="shared" si="83"/>
        <v>4.2197080443478443</v>
      </c>
      <c r="AB1971" s="1">
        <f t="shared" si="83"/>
        <v>153.39216659360463</v>
      </c>
      <c r="AC1971" s="1">
        <f t="shared" si="83"/>
        <v>0.31923012595762779</v>
      </c>
      <c r="AD1971" s="1">
        <f t="shared" si="83"/>
        <v>1.3080978570073962</v>
      </c>
      <c r="AE1971" s="1">
        <f t="shared" si="83"/>
        <v>9.5536194553349123</v>
      </c>
    </row>
    <row r="1972" spans="1:31" x14ac:dyDescent="0.3">
      <c r="A1972" t="s">
        <v>283</v>
      </c>
      <c r="B1972" t="s">
        <v>284</v>
      </c>
      <c r="C1972" t="s">
        <v>5</v>
      </c>
      <c r="D1972" t="s">
        <v>40</v>
      </c>
      <c r="E1972" t="s">
        <v>7</v>
      </c>
      <c r="F1972" t="s">
        <v>285</v>
      </c>
      <c r="G1972" t="s">
        <v>9</v>
      </c>
      <c r="H1972" t="s">
        <v>278</v>
      </c>
      <c r="I1972" s="2">
        <v>43279</v>
      </c>
      <c r="J1972" s="1">
        <v>10.354469999999999</v>
      </c>
      <c r="K1972" s="1">
        <v>1.285153</v>
      </c>
      <c r="L1972" s="1">
        <v>7.8706139999999998</v>
      </c>
      <c r="M1972" s="1">
        <v>10.117290000000001</v>
      </c>
      <c r="N1972" s="1">
        <v>5.5957009999999998E-3</v>
      </c>
      <c r="O1972" s="1">
        <v>0.77787269999999997</v>
      </c>
      <c r="P1972" s="1">
        <v>2.1619299999999999</v>
      </c>
      <c r="Q1972" s="1">
        <v>1.442648E-2</v>
      </c>
      <c r="R1972" s="1">
        <v>2.739086E-2</v>
      </c>
      <c r="S1972" s="1">
        <v>7.4766659999999999E-3</v>
      </c>
      <c r="T1972" s="1">
        <v>0.15174409999999999</v>
      </c>
      <c r="U1972" s="1">
        <v>0.42692010000000002</v>
      </c>
      <c r="V1972" s="1">
        <v>8.5833669999999997E-3</v>
      </c>
      <c r="W1972" s="1">
        <v>2.4832040000000001E-3</v>
      </c>
      <c r="X1972" s="1">
        <v>2.8280159999999999E-2</v>
      </c>
      <c r="Y1972" s="1">
        <v>1.378251E-3</v>
      </c>
      <c r="Z1972" s="1">
        <f t="shared" si="83"/>
        <v>1.9279830010720891</v>
      </c>
      <c r="AA1972" s="1">
        <f t="shared" si="83"/>
        <v>4.2197080443478443</v>
      </c>
      <c r="AB1972" s="1">
        <f t="shared" si="83"/>
        <v>153.39216659360463</v>
      </c>
      <c r="AC1972" s="1">
        <f t="shared" si="83"/>
        <v>0.31923012595762779</v>
      </c>
      <c r="AD1972" s="1">
        <f t="shared" si="83"/>
        <v>1.3080978570073962</v>
      </c>
      <c r="AE1972" s="1">
        <f t="shared" si="83"/>
        <v>9.5536194553349123</v>
      </c>
    </row>
    <row r="1973" spans="1:31" x14ac:dyDescent="0.3">
      <c r="A1973" t="s">
        <v>283</v>
      </c>
      <c r="B1973" t="s">
        <v>284</v>
      </c>
      <c r="C1973" t="s">
        <v>5</v>
      </c>
      <c r="D1973" t="s">
        <v>40</v>
      </c>
      <c r="E1973" t="s">
        <v>7</v>
      </c>
      <c r="F1973" t="s">
        <v>285</v>
      </c>
      <c r="G1973" t="s">
        <v>9</v>
      </c>
      <c r="H1973" t="s">
        <v>278</v>
      </c>
      <c r="I1973" s="2">
        <v>43279</v>
      </c>
      <c r="J1973" s="1">
        <v>10.354469999999999</v>
      </c>
      <c r="K1973" s="1">
        <v>1.285153</v>
      </c>
      <c r="L1973" s="1">
        <v>7.8706139999999998</v>
      </c>
      <c r="M1973" s="1">
        <v>10.117290000000001</v>
      </c>
      <c r="N1973" s="1">
        <v>5.5957009999999998E-3</v>
      </c>
      <c r="O1973" s="1">
        <v>0.77787269999999997</v>
      </c>
      <c r="P1973" s="1">
        <v>2.1619299999999999</v>
      </c>
      <c r="Q1973" s="1">
        <v>1.442648E-2</v>
      </c>
      <c r="R1973" s="1">
        <v>2.739086E-2</v>
      </c>
      <c r="S1973" s="1">
        <v>7.4766659999999999E-3</v>
      </c>
      <c r="T1973" s="1">
        <v>0.15174409999999999</v>
      </c>
      <c r="U1973" s="1">
        <v>0.42692010000000002</v>
      </c>
      <c r="V1973" s="1">
        <v>8.5833669999999997E-3</v>
      </c>
      <c r="W1973" s="1">
        <v>2.4832040000000001E-3</v>
      </c>
      <c r="X1973" s="1">
        <v>2.8280159999999999E-2</v>
      </c>
      <c r="Y1973" s="1">
        <v>1.378251E-3</v>
      </c>
      <c r="Z1973" s="1">
        <f t="shared" si="83"/>
        <v>1.9279830010720891</v>
      </c>
      <c r="AA1973" s="1">
        <f t="shared" si="83"/>
        <v>4.2197080443478443</v>
      </c>
      <c r="AB1973" s="1">
        <f t="shared" si="83"/>
        <v>153.39216659360463</v>
      </c>
      <c r="AC1973" s="1">
        <f t="shared" si="83"/>
        <v>0.31923012595762779</v>
      </c>
      <c r="AD1973" s="1">
        <f t="shared" si="83"/>
        <v>1.3080978570073962</v>
      </c>
      <c r="AE1973" s="1">
        <f t="shared" si="83"/>
        <v>9.5536194553349123</v>
      </c>
    </row>
    <row r="1974" spans="1:31" x14ac:dyDescent="0.3">
      <c r="A1974" t="s">
        <v>283</v>
      </c>
      <c r="B1974" t="s">
        <v>284</v>
      </c>
      <c r="C1974" t="s">
        <v>5</v>
      </c>
      <c r="D1974" t="s">
        <v>40</v>
      </c>
      <c r="E1974" t="s">
        <v>7</v>
      </c>
      <c r="F1974" t="s">
        <v>285</v>
      </c>
      <c r="G1974" t="s">
        <v>9</v>
      </c>
      <c r="H1974" t="s">
        <v>278</v>
      </c>
      <c r="I1974" s="2">
        <v>43279</v>
      </c>
      <c r="J1974" s="1">
        <v>10.354469999999999</v>
      </c>
      <c r="K1974" s="1">
        <v>1.285153</v>
      </c>
      <c r="L1974" s="1">
        <v>7.8706139999999998</v>
      </c>
      <c r="M1974" s="1">
        <v>10.117290000000001</v>
      </c>
      <c r="N1974" s="1">
        <v>5.5957009999999998E-3</v>
      </c>
      <c r="O1974" s="1">
        <v>0.77787269999999997</v>
      </c>
      <c r="P1974" s="1">
        <v>2.1619299999999999</v>
      </c>
      <c r="Q1974" s="1">
        <v>1.442648E-2</v>
      </c>
      <c r="R1974" s="1">
        <v>2.739086E-2</v>
      </c>
      <c r="S1974" s="1">
        <v>7.4766659999999999E-3</v>
      </c>
      <c r="T1974" s="1">
        <v>0.15174409999999999</v>
      </c>
      <c r="U1974" s="1">
        <v>0.42692010000000002</v>
      </c>
      <c r="V1974" s="1">
        <v>8.5833669999999997E-3</v>
      </c>
      <c r="W1974" s="1">
        <v>2.4832040000000001E-3</v>
      </c>
      <c r="X1974" s="1">
        <v>2.8280159999999999E-2</v>
      </c>
      <c r="Y1974" s="1">
        <v>1.378251E-3</v>
      </c>
      <c r="Z1974" s="1">
        <f t="shared" si="83"/>
        <v>1.9279830010720891</v>
      </c>
      <c r="AA1974" s="1">
        <f t="shared" si="83"/>
        <v>4.2197080443478443</v>
      </c>
      <c r="AB1974" s="1">
        <f t="shared" si="83"/>
        <v>153.39216659360463</v>
      </c>
      <c r="AC1974" s="1">
        <f t="shared" si="83"/>
        <v>0.31923012595762779</v>
      </c>
      <c r="AD1974" s="1">
        <f t="shared" si="83"/>
        <v>1.3080978570073962</v>
      </c>
      <c r="AE1974" s="1">
        <f t="shared" si="83"/>
        <v>9.5536194553349123</v>
      </c>
    </row>
    <row r="1975" spans="1:31" x14ac:dyDescent="0.3">
      <c r="A1975" t="s">
        <v>283</v>
      </c>
      <c r="B1975" t="s">
        <v>284</v>
      </c>
      <c r="C1975" t="s">
        <v>5</v>
      </c>
      <c r="D1975" t="s">
        <v>40</v>
      </c>
      <c r="E1975" t="s">
        <v>7</v>
      </c>
      <c r="F1975" t="s">
        <v>285</v>
      </c>
      <c r="G1975" t="s">
        <v>9</v>
      </c>
      <c r="H1975" t="s">
        <v>278</v>
      </c>
      <c r="I1975" s="2">
        <v>43279</v>
      </c>
      <c r="J1975" s="1">
        <v>10.354469999999999</v>
      </c>
      <c r="K1975" s="1">
        <v>1.285153</v>
      </c>
      <c r="L1975" s="1">
        <v>7.8706139999999998</v>
      </c>
      <c r="M1975" s="1">
        <v>10.117290000000001</v>
      </c>
      <c r="N1975" s="1">
        <v>5.5957009999999998E-3</v>
      </c>
      <c r="O1975" s="1">
        <v>0.77787269999999997</v>
      </c>
      <c r="P1975" s="1">
        <v>2.1619299999999999</v>
      </c>
      <c r="Q1975" s="1">
        <v>1.442648E-2</v>
      </c>
      <c r="R1975" s="1">
        <v>2.739086E-2</v>
      </c>
      <c r="S1975" s="1">
        <v>7.4766659999999999E-3</v>
      </c>
      <c r="T1975" s="1">
        <v>0.15174409999999999</v>
      </c>
      <c r="U1975" s="1">
        <v>0.42692010000000002</v>
      </c>
      <c r="V1975" s="1">
        <v>8.5833669999999997E-3</v>
      </c>
      <c r="W1975" s="1">
        <v>2.4832040000000001E-3</v>
      </c>
      <c r="X1975" s="1">
        <v>2.8280159999999999E-2</v>
      </c>
      <c r="Y1975" s="1">
        <v>1.378251E-3</v>
      </c>
      <c r="Z1975" s="1">
        <f t="shared" si="83"/>
        <v>1.9279830010720891</v>
      </c>
      <c r="AA1975" s="1">
        <f t="shared" si="83"/>
        <v>4.2197080443478443</v>
      </c>
      <c r="AB1975" s="1">
        <f t="shared" si="83"/>
        <v>153.39216659360463</v>
      </c>
      <c r="AC1975" s="1">
        <f t="shared" si="83"/>
        <v>0.31923012595762779</v>
      </c>
      <c r="AD1975" s="1">
        <f t="shared" si="83"/>
        <v>1.3080978570073962</v>
      </c>
      <c r="AE1975" s="1">
        <f t="shared" si="83"/>
        <v>9.5536194553349123</v>
      </c>
    </row>
    <row r="1976" spans="1:31" x14ac:dyDescent="0.3">
      <c r="A1976" t="s">
        <v>283</v>
      </c>
      <c r="B1976" t="s">
        <v>284</v>
      </c>
      <c r="C1976" t="s">
        <v>5</v>
      </c>
      <c r="D1976" t="s">
        <v>40</v>
      </c>
      <c r="E1976" t="s">
        <v>7</v>
      </c>
      <c r="F1976" t="s">
        <v>285</v>
      </c>
      <c r="G1976" t="s">
        <v>9</v>
      </c>
      <c r="H1976" t="s">
        <v>278</v>
      </c>
      <c r="I1976" s="2">
        <v>43279</v>
      </c>
      <c r="J1976" s="1">
        <v>10.354469999999999</v>
      </c>
      <c r="K1976" s="1">
        <v>1.285153</v>
      </c>
      <c r="L1976" s="1">
        <v>7.8706139999999998</v>
      </c>
      <c r="M1976" s="1">
        <v>10.117290000000001</v>
      </c>
      <c r="N1976" s="1">
        <v>5.5957009999999998E-3</v>
      </c>
      <c r="O1976" s="1">
        <v>0.77787269999999997</v>
      </c>
      <c r="P1976" s="1">
        <v>2.1619299999999999</v>
      </c>
      <c r="Q1976" s="1">
        <v>1.442648E-2</v>
      </c>
      <c r="R1976" s="1">
        <v>2.739086E-2</v>
      </c>
      <c r="S1976" s="1">
        <v>7.4766659999999999E-3</v>
      </c>
      <c r="T1976" s="1">
        <v>0.15174409999999999</v>
      </c>
      <c r="U1976" s="1">
        <v>0.42692010000000002</v>
      </c>
      <c r="V1976" s="1">
        <v>8.5833669999999997E-3</v>
      </c>
      <c r="W1976" s="1">
        <v>2.4832040000000001E-3</v>
      </c>
      <c r="X1976" s="1">
        <v>2.8280159999999999E-2</v>
      </c>
      <c r="Y1976" s="1">
        <v>1.378251E-3</v>
      </c>
      <c r="Z1976" s="1">
        <f t="shared" si="83"/>
        <v>1.9279830010720891</v>
      </c>
      <c r="AA1976" s="1">
        <f t="shared" si="83"/>
        <v>4.2197080443478443</v>
      </c>
      <c r="AB1976" s="1">
        <f t="shared" si="83"/>
        <v>153.39216659360463</v>
      </c>
      <c r="AC1976" s="1">
        <f t="shared" si="83"/>
        <v>0.31923012595762779</v>
      </c>
      <c r="AD1976" s="1">
        <f t="shared" si="83"/>
        <v>1.3080978570073962</v>
      </c>
      <c r="AE1976" s="1">
        <f t="shared" si="83"/>
        <v>9.5536194553349123</v>
      </c>
    </row>
    <row r="1977" spans="1:31" x14ac:dyDescent="0.3">
      <c r="A1977" t="s">
        <v>283</v>
      </c>
      <c r="B1977" t="s">
        <v>284</v>
      </c>
      <c r="C1977" t="s">
        <v>5</v>
      </c>
      <c r="D1977" t="s">
        <v>40</v>
      </c>
      <c r="E1977" t="s">
        <v>7</v>
      </c>
      <c r="F1977" t="s">
        <v>285</v>
      </c>
      <c r="G1977" t="s">
        <v>9</v>
      </c>
      <c r="H1977" t="s">
        <v>278</v>
      </c>
      <c r="I1977" s="2">
        <v>43279</v>
      </c>
      <c r="J1977" s="1">
        <v>10.354469999999999</v>
      </c>
      <c r="K1977" s="1">
        <v>1.285153</v>
      </c>
      <c r="L1977" s="1">
        <v>7.8706139999999998</v>
      </c>
      <c r="M1977" s="1">
        <v>10.117290000000001</v>
      </c>
      <c r="N1977" s="1">
        <v>5.5957009999999998E-3</v>
      </c>
      <c r="O1977" s="1">
        <v>0.77787269999999997</v>
      </c>
      <c r="P1977" s="1">
        <v>2.1619299999999999</v>
      </c>
      <c r="Q1977" s="1">
        <v>1.442648E-2</v>
      </c>
      <c r="R1977" s="1">
        <v>2.739086E-2</v>
      </c>
      <c r="S1977" s="1">
        <v>7.4766659999999999E-3</v>
      </c>
      <c r="T1977" s="1">
        <v>0.15174409999999999</v>
      </c>
      <c r="U1977" s="1">
        <v>0.42692010000000002</v>
      </c>
      <c r="V1977" s="1">
        <v>8.5833669999999997E-3</v>
      </c>
      <c r="W1977" s="1">
        <v>2.4832040000000001E-3</v>
      </c>
      <c r="X1977" s="1">
        <v>2.8280159999999999E-2</v>
      </c>
      <c r="Y1977" s="1">
        <v>1.378251E-3</v>
      </c>
      <c r="Z1977" s="1">
        <f t="shared" si="83"/>
        <v>1.9279830010720891</v>
      </c>
      <c r="AA1977" s="1">
        <f t="shared" si="83"/>
        <v>4.2197080443478443</v>
      </c>
      <c r="AB1977" s="1">
        <f t="shared" si="83"/>
        <v>153.39216659360463</v>
      </c>
      <c r="AC1977" s="1">
        <f t="shared" si="83"/>
        <v>0.31923012595762779</v>
      </c>
      <c r="AD1977" s="1">
        <f t="shared" si="83"/>
        <v>1.3080978570073962</v>
      </c>
      <c r="AE1977" s="1">
        <f t="shared" si="83"/>
        <v>9.5536194553349123</v>
      </c>
    </row>
    <row r="1978" spans="1:31" x14ac:dyDescent="0.3">
      <c r="A1978" t="s">
        <v>283</v>
      </c>
      <c r="B1978" t="s">
        <v>284</v>
      </c>
      <c r="C1978" t="s">
        <v>11</v>
      </c>
      <c r="D1978" t="s">
        <v>41</v>
      </c>
      <c r="E1978" t="s">
        <v>7</v>
      </c>
      <c r="F1978" t="s">
        <v>285</v>
      </c>
      <c r="G1978" t="s">
        <v>9</v>
      </c>
      <c r="H1978" t="s">
        <v>278</v>
      </c>
      <c r="I1978" s="2">
        <v>43279</v>
      </c>
      <c r="J1978" s="1">
        <v>6.9783340000000003</v>
      </c>
      <c r="K1978" s="1">
        <v>1.1262030000000001</v>
      </c>
      <c r="L1978" s="1">
        <v>8.7802019999999992</v>
      </c>
      <c r="M1978" s="1">
        <v>4.2963360000000004E-3</v>
      </c>
      <c r="N1978" s="1">
        <v>0.1661031</v>
      </c>
      <c r="O1978" s="1">
        <v>0.60893430000000004</v>
      </c>
      <c r="P1978" s="1">
        <v>1.0433619999999999</v>
      </c>
      <c r="Q1978" s="1">
        <v>2.5169460000000001E-2</v>
      </c>
      <c r="R1978" s="1">
        <v>1.5639449999999999E-2</v>
      </c>
      <c r="S1978" s="1">
        <v>5.4883620000000001E-3</v>
      </c>
      <c r="T1978" s="1">
        <v>7.3864840000000001E-2</v>
      </c>
      <c r="U1978" s="1">
        <v>0.20193829999999999</v>
      </c>
      <c r="V1978" s="1">
        <v>4.1970949999999996E-3</v>
      </c>
      <c r="W1978" s="1">
        <v>1.3596400000000001E-3</v>
      </c>
      <c r="X1978" s="1">
        <v>1.3140860000000001E-2</v>
      </c>
      <c r="Y1978" s="1">
        <v>6.4280890000000001E-4</v>
      </c>
      <c r="Z1978" s="1">
        <f t="shared" si="83"/>
        <v>0.84126583875860728</v>
      </c>
      <c r="AA1978" s="1">
        <f t="shared" si="83"/>
        <v>4700.244580498359</v>
      </c>
      <c r="AB1978" s="1">
        <f t="shared" si="83"/>
        <v>2.5268011253251741</v>
      </c>
      <c r="AC1978" s="1">
        <f t="shared" si="83"/>
        <v>0.22328188771760762</v>
      </c>
      <c r="AD1978" s="1">
        <f t="shared" si="83"/>
        <v>1.2594727429214407</v>
      </c>
      <c r="AE1978" s="1">
        <f t="shared" si="83"/>
        <v>2.5539240810092867</v>
      </c>
    </row>
    <row r="1979" spans="1:31" x14ac:dyDescent="0.3">
      <c r="A1979" t="s">
        <v>283</v>
      </c>
      <c r="B1979" t="s">
        <v>284</v>
      </c>
      <c r="C1979" t="s">
        <v>11</v>
      </c>
      <c r="D1979" t="s">
        <v>41</v>
      </c>
      <c r="E1979" t="s">
        <v>7</v>
      </c>
      <c r="F1979" t="s">
        <v>285</v>
      </c>
      <c r="G1979" t="s">
        <v>9</v>
      </c>
      <c r="H1979" t="s">
        <v>278</v>
      </c>
      <c r="I1979" s="2">
        <v>43279</v>
      </c>
      <c r="J1979" s="1">
        <v>6.9783340000000003</v>
      </c>
      <c r="K1979" s="1">
        <v>1.1262030000000001</v>
      </c>
      <c r="L1979" s="1">
        <v>8.7802019999999992</v>
      </c>
      <c r="M1979" s="1">
        <v>4.2963360000000004E-3</v>
      </c>
      <c r="N1979" s="1">
        <v>0.1661031</v>
      </c>
      <c r="O1979" s="1">
        <v>0.60893430000000004</v>
      </c>
      <c r="P1979" s="1">
        <v>1.0433619999999999</v>
      </c>
      <c r="Q1979" s="1">
        <v>2.5169460000000001E-2</v>
      </c>
      <c r="R1979" s="1">
        <v>1.5639449999999999E-2</v>
      </c>
      <c r="S1979" s="1">
        <v>5.4883620000000001E-3</v>
      </c>
      <c r="T1979" s="1">
        <v>7.3864840000000001E-2</v>
      </c>
      <c r="U1979" s="1">
        <v>0.20193829999999999</v>
      </c>
      <c r="V1979" s="1">
        <v>4.1970949999999996E-3</v>
      </c>
      <c r="W1979" s="1">
        <v>1.3596400000000001E-3</v>
      </c>
      <c r="X1979" s="1">
        <v>1.3140860000000001E-2</v>
      </c>
      <c r="Y1979" s="1">
        <v>6.4280890000000001E-4</v>
      </c>
      <c r="Z1979" s="1">
        <f t="shared" si="83"/>
        <v>0.84126583875860728</v>
      </c>
      <c r="AA1979" s="1">
        <f t="shared" si="83"/>
        <v>4700.244580498359</v>
      </c>
      <c r="AB1979" s="1">
        <f t="shared" si="83"/>
        <v>2.5268011253251741</v>
      </c>
      <c r="AC1979" s="1">
        <f t="shared" si="83"/>
        <v>0.22328188771760762</v>
      </c>
      <c r="AD1979" s="1">
        <f t="shared" si="83"/>
        <v>1.2594727429214407</v>
      </c>
      <c r="AE1979" s="1">
        <f t="shared" si="83"/>
        <v>2.5539240810092867</v>
      </c>
    </row>
    <row r="1980" spans="1:31" x14ac:dyDescent="0.3">
      <c r="A1980" t="s">
        <v>283</v>
      </c>
      <c r="B1980" t="s">
        <v>284</v>
      </c>
      <c r="C1980" t="s">
        <v>11</v>
      </c>
      <c r="D1980" t="s">
        <v>41</v>
      </c>
      <c r="E1980" t="s">
        <v>7</v>
      </c>
      <c r="F1980" t="s">
        <v>285</v>
      </c>
      <c r="G1980" t="s">
        <v>9</v>
      </c>
      <c r="H1980" t="s">
        <v>278</v>
      </c>
      <c r="I1980" s="2">
        <v>43279</v>
      </c>
      <c r="J1980" s="1">
        <v>6.9783340000000003</v>
      </c>
      <c r="K1980" s="1">
        <v>1.1262030000000001</v>
      </c>
      <c r="L1980" s="1">
        <v>8.7802019999999992</v>
      </c>
      <c r="M1980" s="1">
        <v>4.2963360000000004E-3</v>
      </c>
      <c r="N1980" s="1">
        <v>0.1661031</v>
      </c>
      <c r="O1980" s="1">
        <v>0.60893430000000004</v>
      </c>
      <c r="P1980" s="1">
        <v>1.0433619999999999</v>
      </c>
      <c r="Q1980" s="1">
        <v>2.5169460000000001E-2</v>
      </c>
      <c r="R1980" s="1">
        <v>1.5639449999999999E-2</v>
      </c>
      <c r="S1980" s="1">
        <v>5.4883620000000001E-3</v>
      </c>
      <c r="T1980" s="1">
        <v>7.3864840000000001E-2</v>
      </c>
      <c r="U1980" s="1">
        <v>0.20193829999999999</v>
      </c>
      <c r="V1980" s="1">
        <v>4.1970949999999996E-3</v>
      </c>
      <c r="W1980" s="1">
        <v>1.3596400000000001E-3</v>
      </c>
      <c r="X1980" s="1">
        <v>1.3140860000000001E-2</v>
      </c>
      <c r="Y1980" s="1">
        <v>6.4280890000000001E-4</v>
      </c>
      <c r="Z1980" s="1">
        <f t="shared" si="83"/>
        <v>0.84126583875860728</v>
      </c>
      <c r="AA1980" s="1">
        <f t="shared" si="83"/>
        <v>4700.244580498359</v>
      </c>
      <c r="AB1980" s="1">
        <f t="shared" si="83"/>
        <v>2.5268011253251741</v>
      </c>
      <c r="AC1980" s="1">
        <f t="shared" si="83"/>
        <v>0.22328188771760762</v>
      </c>
      <c r="AD1980" s="1">
        <f t="shared" si="83"/>
        <v>1.2594727429214407</v>
      </c>
      <c r="AE1980" s="1">
        <f t="shared" si="83"/>
        <v>2.5539240810092867</v>
      </c>
    </row>
    <row r="1981" spans="1:31" x14ac:dyDescent="0.3">
      <c r="A1981" t="s">
        <v>283</v>
      </c>
      <c r="B1981" t="s">
        <v>284</v>
      </c>
      <c r="C1981" t="s">
        <v>11</v>
      </c>
      <c r="D1981" t="s">
        <v>41</v>
      </c>
      <c r="E1981" t="s">
        <v>7</v>
      </c>
      <c r="F1981" t="s">
        <v>285</v>
      </c>
      <c r="G1981" t="s">
        <v>9</v>
      </c>
      <c r="H1981" t="s">
        <v>278</v>
      </c>
      <c r="I1981" s="2">
        <v>43279</v>
      </c>
      <c r="J1981" s="1">
        <v>6.9783340000000003</v>
      </c>
      <c r="K1981" s="1">
        <v>1.1262030000000001</v>
      </c>
      <c r="L1981" s="1">
        <v>8.7802019999999992</v>
      </c>
      <c r="M1981" s="1">
        <v>4.2963360000000004E-3</v>
      </c>
      <c r="N1981" s="1">
        <v>0.1661031</v>
      </c>
      <c r="O1981" s="1">
        <v>0.60893430000000004</v>
      </c>
      <c r="P1981" s="1">
        <v>1.0433619999999999</v>
      </c>
      <c r="Q1981" s="1">
        <v>2.5169460000000001E-2</v>
      </c>
      <c r="R1981" s="1">
        <v>1.5639449999999999E-2</v>
      </c>
      <c r="S1981" s="1">
        <v>5.4883620000000001E-3</v>
      </c>
      <c r="T1981" s="1">
        <v>7.3864840000000001E-2</v>
      </c>
      <c r="U1981" s="1">
        <v>0.20193829999999999</v>
      </c>
      <c r="V1981" s="1">
        <v>4.1970949999999996E-3</v>
      </c>
      <c r="W1981" s="1">
        <v>1.3596400000000001E-3</v>
      </c>
      <c r="X1981" s="1">
        <v>1.3140860000000001E-2</v>
      </c>
      <c r="Y1981" s="1">
        <v>6.4280890000000001E-4</v>
      </c>
      <c r="Z1981" s="1">
        <f t="shared" si="83"/>
        <v>0.84126583875860728</v>
      </c>
      <c r="AA1981" s="1">
        <f t="shared" si="83"/>
        <v>4700.244580498359</v>
      </c>
      <c r="AB1981" s="1">
        <f t="shared" si="83"/>
        <v>2.5268011253251741</v>
      </c>
      <c r="AC1981" s="1">
        <f t="shared" si="83"/>
        <v>0.22328188771760762</v>
      </c>
      <c r="AD1981" s="1">
        <f t="shared" si="83"/>
        <v>1.2594727429214407</v>
      </c>
      <c r="AE1981" s="1">
        <f t="shared" si="83"/>
        <v>2.5539240810092867</v>
      </c>
    </row>
    <row r="1982" spans="1:31" x14ac:dyDescent="0.3">
      <c r="A1982" t="s">
        <v>283</v>
      </c>
      <c r="B1982" t="s">
        <v>284</v>
      </c>
      <c r="C1982" t="s">
        <v>11</v>
      </c>
      <c r="D1982" t="s">
        <v>41</v>
      </c>
      <c r="E1982" t="s">
        <v>7</v>
      </c>
      <c r="F1982" t="s">
        <v>285</v>
      </c>
      <c r="G1982" t="s">
        <v>9</v>
      </c>
      <c r="H1982" t="s">
        <v>278</v>
      </c>
      <c r="I1982" s="2">
        <v>43279</v>
      </c>
      <c r="J1982" s="1">
        <v>6.9783340000000003</v>
      </c>
      <c r="K1982" s="1">
        <v>1.1262030000000001</v>
      </c>
      <c r="L1982" s="1">
        <v>8.7802019999999992</v>
      </c>
      <c r="M1982" s="1">
        <v>4.2963360000000004E-3</v>
      </c>
      <c r="N1982" s="1">
        <v>0.1661031</v>
      </c>
      <c r="O1982" s="1">
        <v>0.60893430000000004</v>
      </c>
      <c r="P1982" s="1">
        <v>1.0433619999999999</v>
      </c>
      <c r="Q1982" s="1">
        <v>2.5169460000000001E-2</v>
      </c>
      <c r="R1982" s="1">
        <v>1.5639449999999999E-2</v>
      </c>
      <c r="S1982" s="1">
        <v>5.4883620000000001E-3</v>
      </c>
      <c r="T1982" s="1">
        <v>7.3864840000000001E-2</v>
      </c>
      <c r="U1982" s="1">
        <v>0.20193829999999999</v>
      </c>
      <c r="V1982" s="1">
        <v>4.1970949999999996E-3</v>
      </c>
      <c r="W1982" s="1">
        <v>1.3596400000000001E-3</v>
      </c>
      <c r="X1982" s="1">
        <v>1.3140860000000001E-2</v>
      </c>
      <c r="Y1982" s="1">
        <v>6.4280890000000001E-4</v>
      </c>
      <c r="Z1982" s="1">
        <f t="shared" si="83"/>
        <v>0.84126583875860728</v>
      </c>
      <c r="AA1982" s="1">
        <f t="shared" si="83"/>
        <v>4700.244580498359</v>
      </c>
      <c r="AB1982" s="1">
        <f t="shared" si="83"/>
        <v>2.5268011253251741</v>
      </c>
      <c r="AC1982" s="1">
        <f t="shared" si="83"/>
        <v>0.22328188771760762</v>
      </c>
      <c r="AD1982" s="1">
        <f t="shared" si="83"/>
        <v>1.2594727429214407</v>
      </c>
      <c r="AE1982" s="1">
        <f t="shared" si="83"/>
        <v>2.5539240810092867</v>
      </c>
    </row>
    <row r="1983" spans="1:31" x14ac:dyDescent="0.3">
      <c r="A1983" t="s">
        <v>283</v>
      </c>
      <c r="B1983" t="s">
        <v>284</v>
      </c>
      <c r="C1983" t="s">
        <v>11</v>
      </c>
      <c r="D1983" t="s">
        <v>41</v>
      </c>
      <c r="E1983" t="s">
        <v>7</v>
      </c>
      <c r="F1983" t="s">
        <v>285</v>
      </c>
      <c r="G1983" t="s">
        <v>9</v>
      </c>
      <c r="H1983" t="s">
        <v>278</v>
      </c>
      <c r="I1983" s="2">
        <v>43279</v>
      </c>
      <c r="J1983" s="1">
        <v>6.9783340000000003</v>
      </c>
      <c r="K1983" s="1">
        <v>1.1262030000000001</v>
      </c>
      <c r="L1983" s="1">
        <v>8.7802019999999992</v>
      </c>
      <c r="M1983" s="1">
        <v>4.2963360000000004E-3</v>
      </c>
      <c r="N1983" s="1">
        <v>0.1661031</v>
      </c>
      <c r="O1983" s="1">
        <v>0.60893430000000004</v>
      </c>
      <c r="P1983" s="1">
        <v>1.0433619999999999</v>
      </c>
      <c r="Q1983" s="1">
        <v>2.5169460000000001E-2</v>
      </c>
      <c r="R1983" s="1">
        <v>1.5639449999999999E-2</v>
      </c>
      <c r="S1983" s="1">
        <v>5.4883620000000001E-3</v>
      </c>
      <c r="T1983" s="1">
        <v>7.3864840000000001E-2</v>
      </c>
      <c r="U1983" s="1">
        <v>0.20193829999999999</v>
      </c>
      <c r="V1983" s="1">
        <v>4.1970949999999996E-3</v>
      </c>
      <c r="W1983" s="1">
        <v>1.3596400000000001E-3</v>
      </c>
      <c r="X1983" s="1">
        <v>1.3140860000000001E-2</v>
      </c>
      <c r="Y1983" s="1">
        <v>6.4280890000000001E-4</v>
      </c>
      <c r="Z1983" s="1">
        <f t="shared" si="83"/>
        <v>0.84126583875860728</v>
      </c>
      <c r="AA1983" s="1">
        <f t="shared" si="83"/>
        <v>4700.244580498359</v>
      </c>
      <c r="AB1983" s="1">
        <f t="shared" si="83"/>
        <v>2.5268011253251741</v>
      </c>
      <c r="AC1983" s="1">
        <f t="shared" si="83"/>
        <v>0.22328188771760762</v>
      </c>
      <c r="AD1983" s="1">
        <f t="shared" si="83"/>
        <v>1.2594727429214407</v>
      </c>
      <c r="AE1983" s="1">
        <f t="shared" si="83"/>
        <v>2.5539240810092867</v>
      </c>
    </row>
    <row r="1984" spans="1:31" x14ac:dyDescent="0.3">
      <c r="A1984" t="s">
        <v>283</v>
      </c>
      <c r="B1984" t="s">
        <v>284</v>
      </c>
      <c r="C1984" t="s">
        <v>11</v>
      </c>
      <c r="D1984" t="s">
        <v>41</v>
      </c>
      <c r="E1984" t="s">
        <v>7</v>
      </c>
      <c r="F1984" t="s">
        <v>285</v>
      </c>
      <c r="G1984" t="s">
        <v>9</v>
      </c>
      <c r="H1984" t="s">
        <v>278</v>
      </c>
      <c r="I1984" s="2">
        <v>43279</v>
      </c>
      <c r="J1984" s="1">
        <v>6.9783340000000003</v>
      </c>
      <c r="K1984" s="1">
        <v>1.1262030000000001</v>
      </c>
      <c r="L1984" s="1">
        <v>8.7802019999999992</v>
      </c>
      <c r="M1984" s="1">
        <v>4.2963360000000004E-3</v>
      </c>
      <c r="N1984" s="1">
        <v>0.1661031</v>
      </c>
      <c r="O1984" s="1">
        <v>0.60893430000000004</v>
      </c>
      <c r="P1984" s="1">
        <v>1.0433619999999999</v>
      </c>
      <c r="Q1984" s="1">
        <v>2.5169460000000001E-2</v>
      </c>
      <c r="R1984" s="1">
        <v>1.5639449999999999E-2</v>
      </c>
      <c r="S1984" s="1">
        <v>5.4883620000000001E-3</v>
      </c>
      <c r="T1984" s="1">
        <v>7.3864840000000001E-2</v>
      </c>
      <c r="U1984" s="1">
        <v>0.20193829999999999</v>
      </c>
      <c r="V1984" s="1">
        <v>4.1970949999999996E-3</v>
      </c>
      <c r="W1984" s="1">
        <v>1.3596400000000001E-3</v>
      </c>
      <c r="X1984" s="1">
        <v>1.3140860000000001E-2</v>
      </c>
      <c r="Y1984" s="1">
        <v>6.4280890000000001E-4</v>
      </c>
      <c r="Z1984" s="1">
        <f t="shared" si="83"/>
        <v>0.84126583875860728</v>
      </c>
      <c r="AA1984" s="1">
        <f t="shared" si="83"/>
        <v>4700.244580498359</v>
      </c>
      <c r="AB1984" s="1">
        <f t="shared" si="83"/>
        <v>2.5268011253251741</v>
      </c>
      <c r="AC1984" s="1">
        <f t="shared" si="83"/>
        <v>0.22328188771760762</v>
      </c>
      <c r="AD1984" s="1">
        <f t="shared" si="83"/>
        <v>1.2594727429214407</v>
      </c>
      <c r="AE1984" s="1">
        <f t="shared" si="83"/>
        <v>2.5539240810092867</v>
      </c>
    </row>
    <row r="1985" spans="1:31" x14ac:dyDescent="0.3">
      <c r="A1985" t="s">
        <v>283</v>
      </c>
      <c r="B1985" t="s">
        <v>284</v>
      </c>
      <c r="C1985" t="s">
        <v>11</v>
      </c>
      <c r="D1985" t="s">
        <v>41</v>
      </c>
      <c r="E1985" t="s">
        <v>7</v>
      </c>
      <c r="F1985" t="s">
        <v>285</v>
      </c>
      <c r="G1985" t="s">
        <v>9</v>
      </c>
      <c r="H1985" t="s">
        <v>278</v>
      </c>
      <c r="I1985" s="2">
        <v>43279</v>
      </c>
      <c r="J1985" s="1">
        <v>6.9783340000000003</v>
      </c>
      <c r="K1985" s="1">
        <v>1.1262030000000001</v>
      </c>
      <c r="L1985" s="1">
        <v>8.7802019999999992</v>
      </c>
      <c r="M1985" s="1">
        <v>4.2963360000000004E-3</v>
      </c>
      <c r="N1985" s="1">
        <v>0.1661031</v>
      </c>
      <c r="O1985" s="1">
        <v>0.60893430000000004</v>
      </c>
      <c r="P1985" s="1">
        <v>1.0433619999999999</v>
      </c>
      <c r="Q1985" s="1">
        <v>2.5169460000000001E-2</v>
      </c>
      <c r="R1985" s="1">
        <v>1.5639449999999999E-2</v>
      </c>
      <c r="S1985" s="1">
        <v>5.4883620000000001E-3</v>
      </c>
      <c r="T1985" s="1">
        <v>7.3864840000000001E-2</v>
      </c>
      <c r="U1985" s="1">
        <v>0.20193829999999999</v>
      </c>
      <c r="V1985" s="1">
        <v>4.1970949999999996E-3</v>
      </c>
      <c r="W1985" s="1">
        <v>1.3596400000000001E-3</v>
      </c>
      <c r="X1985" s="1">
        <v>1.3140860000000001E-2</v>
      </c>
      <c r="Y1985" s="1">
        <v>6.4280890000000001E-4</v>
      </c>
      <c r="Z1985" s="1">
        <f t="shared" si="83"/>
        <v>0.84126583875860728</v>
      </c>
      <c r="AA1985" s="1">
        <f t="shared" si="83"/>
        <v>4700.244580498359</v>
      </c>
      <c r="AB1985" s="1">
        <f t="shared" si="83"/>
        <v>2.5268011253251741</v>
      </c>
      <c r="AC1985" s="1">
        <f t="shared" si="83"/>
        <v>0.22328188771760762</v>
      </c>
      <c r="AD1985" s="1">
        <f t="shared" si="83"/>
        <v>1.2594727429214407</v>
      </c>
      <c r="AE1985" s="1">
        <f t="shared" si="83"/>
        <v>2.5539240810092867</v>
      </c>
    </row>
    <row r="1986" spans="1:31" x14ac:dyDescent="0.3">
      <c r="A1986" t="s">
        <v>283</v>
      </c>
      <c r="B1986" t="s">
        <v>284</v>
      </c>
      <c r="C1986" t="s">
        <v>15</v>
      </c>
      <c r="D1986" t="s">
        <v>42</v>
      </c>
      <c r="E1986" t="s">
        <v>7</v>
      </c>
      <c r="F1986" t="s">
        <v>285</v>
      </c>
      <c r="G1986" t="s">
        <v>9</v>
      </c>
      <c r="H1986" t="s">
        <v>278</v>
      </c>
      <c r="I1986" s="2">
        <v>43279</v>
      </c>
      <c r="J1986" s="1">
        <v>6.9088409999999998</v>
      </c>
      <c r="K1986" s="1">
        <v>1.1543410000000001</v>
      </c>
      <c r="L1986" s="1">
        <v>11.61192</v>
      </c>
      <c r="M1986" s="1">
        <v>6.064552E-3</v>
      </c>
      <c r="N1986" s="1">
        <v>0.14741960000000001</v>
      </c>
      <c r="O1986" s="1">
        <v>0.64731459999999996</v>
      </c>
      <c r="P1986" s="1">
        <v>0.7835067</v>
      </c>
      <c r="Q1986" s="1">
        <v>1.6157089999999999E-2</v>
      </c>
      <c r="R1986" s="1">
        <v>2.570797E-2</v>
      </c>
      <c r="S1986" s="1">
        <v>1.0179240000000001E-2</v>
      </c>
      <c r="T1986" s="1">
        <v>0.13374449999999999</v>
      </c>
      <c r="U1986" s="1">
        <v>0.4810816</v>
      </c>
      <c r="V1986" s="1">
        <v>9.7636279999999999E-3</v>
      </c>
      <c r="W1986" s="1">
        <v>2.3250279999999998E-3</v>
      </c>
      <c r="X1986" s="1">
        <v>3.3506979999999999E-2</v>
      </c>
      <c r="Y1986" s="1">
        <v>1.8175559999999999E-3</v>
      </c>
      <c r="Z1986" s="1">
        <f t="shared" si="83"/>
        <v>1.1517862679040158</v>
      </c>
      <c r="AA1986" s="1">
        <f t="shared" si="83"/>
        <v>7932.6815896705966</v>
      </c>
      <c r="AB1986" s="1">
        <f t="shared" si="83"/>
        <v>6.623018920143589</v>
      </c>
      <c r="AC1986" s="1">
        <f t="shared" si="83"/>
        <v>0.35918052829335223</v>
      </c>
      <c r="AD1986" s="1">
        <f t="shared" si="83"/>
        <v>4.2765403282448</v>
      </c>
      <c r="AE1986" s="1">
        <f t="shared" si="83"/>
        <v>11.249278180662484</v>
      </c>
    </row>
    <row r="1987" spans="1:31" x14ac:dyDescent="0.3">
      <c r="A1987" t="s">
        <v>283</v>
      </c>
      <c r="B1987" t="s">
        <v>284</v>
      </c>
      <c r="C1987" t="s">
        <v>15</v>
      </c>
      <c r="D1987" t="s">
        <v>42</v>
      </c>
      <c r="E1987" t="s">
        <v>7</v>
      </c>
      <c r="F1987" t="s">
        <v>285</v>
      </c>
      <c r="G1987" t="s">
        <v>9</v>
      </c>
      <c r="H1987" t="s">
        <v>278</v>
      </c>
      <c r="I1987" s="2">
        <v>43279</v>
      </c>
      <c r="J1987" s="1">
        <v>6.9088409999999998</v>
      </c>
      <c r="K1987" s="1">
        <v>1.1543410000000001</v>
      </c>
      <c r="L1987" s="1">
        <v>11.61192</v>
      </c>
      <c r="M1987" s="1">
        <v>6.064552E-3</v>
      </c>
      <c r="N1987" s="1">
        <v>0.14741960000000001</v>
      </c>
      <c r="O1987" s="1">
        <v>0.64731459999999996</v>
      </c>
      <c r="P1987" s="1">
        <v>0.7835067</v>
      </c>
      <c r="Q1987" s="1">
        <v>1.6157089999999999E-2</v>
      </c>
      <c r="R1987" s="1">
        <v>2.570797E-2</v>
      </c>
      <c r="S1987" s="1">
        <v>1.0179240000000001E-2</v>
      </c>
      <c r="T1987" s="1">
        <v>0.13374449999999999</v>
      </c>
      <c r="U1987" s="1">
        <v>0.4810816</v>
      </c>
      <c r="V1987" s="1">
        <v>9.7636279999999999E-3</v>
      </c>
      <c r="W1987" s="1">
        <v>2.3250279999999998E-3</v>
      </c>
      <c r="X1987" s="1">
        <v>3.3506979999999999E-2</v>
      </c>
      <c r="Y1987" s="1">
        <v>1.8175559999999999E-3</v>
      </c>
      <c r="Z1987" s="1">
        <f t="shared" si="83"/>
        <v>1.1517862679040158</v>
      </c>
      <c r="AA1987" s="1">
        <f t="shared" si="83"/>
        <v>7932.6815896705966</v>
      </c>
      <c r="AB1987" s="1">
        <f t="shared" si="83"/>
        <v>6.623018920143589</v>
      </c>
      <c r="AC1987" s="1">
        <f t="shared" si="83"/>
        <v>0.35918052829335223</v>
      </c>
      <c r="AD1987" s="1">
        <f t="shared" si="83"/>
        <v>4.2765403282448</v>
      </c>
      <c r="AE1987" s="1">
        <f t="shared" si="83"/>
        <v>11.249278180662484</v>
      </c>
    </row>
    <row r="1988" spans="1:31" x14ac:dyDescent="0.3">
      <c r="A1988" t="s">
        <v>283</v>
      </c>
      <c r="B1988" t="s">
        <v>284</v>
      </c>
      <c r="C1988" t="s">
        <v>15</v>
      </c>
      <c r="D1988" t="s">
        <v>42</v>
      </c>
      <c r="E1988" t="s">
        <v>7</v>
      </c>
      <c r="F1988" t="s">
        <v>285</v>
      </c>
      <c r="G1988" t="s">
        <v>9</v>
      </c>
      <c r="H1988" t="s">
        <v>278</v>
      </c>
      <c r="I1988" s="2">
        <v>43279</v>
      </c>
      <c r="J1988" s="1">
        <v>6.9088409999999998</v>
      </c>
      <c r="K1988" s="1">
        <v>1.1543410000000001</v>
      </c>
      <c r="L1988" s="1">
        <v>11.61192</v>
      </c>
      <c r="M1988" s="1">
        <v>6.064552E-3</v>
      </c>
      <c r="N1988" s="1">
        <v>0.14741960000000001</v>
      </c>
      <c r="O1988" s="1">
        <v>0.64731459999999996</v>
      </c>
      <c r="P1988" s="1">
        <v>0.7835067</v>
      </c>
      <c r="Q1988" s="1">
        <v>1.6157089999999999E-2</v>
      </c>
      <c r="R1988" s="1">
        <v>2.570797E-2</v>
      </c>
      <c r="S1988" s="1">
        <v>1.0179240000000001E-2</v>
      </c>
      <c r="T1988" s="1">
        <v>0.13374449999999999</v>
      </c>
      <c r="U1988" s="1">
        <v>0.4810816</v>
      </c>
      <c r="V1988" s="1">
        <v>9.7636279999999999E-3</v>
      </c>
      <c r="W1988" s="1">
        <v>2.3250279999999998E-3</v>
      </c>
      <c r="X1988" s="1">
        <v>3.3506979999999999E-2</v>
      </c>
      <c r="Y1988" s="1">
        <v>1.8175559999999999E-3</v>
      </c>
      <c r="Z1988" s="1">
        <f t="shared" si="83"/>
        <v>1.1517862679040158</v>
      </c>
      <c r="AA1988" s="1">
        <f t="shared" si="83"/>
        <v>7932.6815896705966</v>
      </c>
      <c r="AB1988" s="1">
        <f t="shared" si="83"/>
        <v>6.623018920143589</v>
      </c>
      <c r="AC1988" s="1">
        <f t="shared" si="83"/>
        <v>0.35918052829335223</v>
      </c>
      <c r="AD1988" s="1">
        <f t="shared" si="83"/>
        <v>4.2765403282448</v>
      </c>
      <c r="AE1988" s="1">
        <f t="shared" si="83"/>
        <v>11.249278180662484</v>
      </c>
    </row>
    <row r="1989" spans="1:31" x14ac:dyDescent="0.3">
      <c r="A1989" t="s">
        <v>283</v>
      </c>
      <c r="B1989" t="s">
        <v>284</v>
      </c>
      <c r="C1989" t="s">
        <v>15</v>
      </c>
      <c r="D1989" t="s">
        <v>42</v>
      </c>
      <c r="E1989" t="s">
        <v>7</v>
      </c>
      <c r="F1989" t="s">
        <v>285</v>
      </c>
      <c r="G1989" t="s">
        <v>9</v>
      </c>
      <c r="H1989" t="s">
        <v>278</v>
      </c>
      <c r="I1989" s="2">
        <v>43279</v>
      </c>
      <c r="J1989" s="1">
        <v>6.9088409999999998</v>
      </c>
      <c r="K1989" s="1">
        <v>1.1543410000000001</v>
      </c>
      <c r="L1989" s="1">
        <v>11.61192</v>
      </c>
      <c r="M1989" s="1">
        <v>6.064552E-3</v>
      </c>
      <c r="N1989" s="1">
        <v>0.14741960000000001</v>
      </c>
      <c r="O1989" s="1">
        <v>0.64731459999999996</v>
      </c>
      <c r="P1989" s="1">
        <v>0.7835067</v>
      </c>
      <c r="Q1989" s="1">
        <v>1.6157089999999999E-2</v>
      </c>
      <c r="R1989" s="1">
        <v>2.570797E-2</v>
      </c>
      <c r="S1989" s="1">
        <v>1.0179240000000001E-2</v>
      </c>
      <c r="T1989" s="1">
        <v>0.13374449999999999</v>
      </c>
      <c r="U1989" s="1">
        <v>0.4810816</v>
      </c>
      <c r="V1989" s="1">
        <v>9.7636279999999999E-3</v>
      </c>
      <c r="W1989" s="1">
        <v>2.3250279999999998E-3</v>
      </c>
      <c r="X1989" s="1">
        <v>3.3506979999999999E-2</v>
      </c>
      <c r="Y1989" s="1">
        <v>1.8175559999999999E-3</v>
      </c>
      <c r="Z1989" s="1">
        <f t="shared" si="83"/>
        <v>1.1517862679040158</v>
      </c>
      <c r="AA1989" s="1">
        <f t="shared" si="83"/>
        <v>7932.6815896705966</v>
      </c>
      <c r="AB1989" s="1">
        <f t="shared" si="83"/>
        <v>6.623018920143589</v>
      </c>
      <c r="AC1989" s="1">
        <f t="shared" si="83"/>
        <v>0.35918052829335223</v>
      </c>
      <c r="AD1989" s="1">
        <f t="shared" si="83"/>
        <v>4.2765403282448</v>
      </c>
      <c r="AE1989" s="1">
        <f t="shared" si="83"/>
        <v>11.249278180662484</v>
      </c>
    </row>
    <row r="1990" spans="1:31" x14ac:dyDescent="0.3">
      <c r="A1990" t="s">
        <v>283</v>
      </c>
      <c r="B1990" t="s">
        <v>284</v>
      </c>
      <c r="C1990" t="s">
        <v>15</v>
      </c>
      <c r="D1990" t="s">
        <v>42</v>
      </c>
      <c r="E1990" t="s">
        <v>7</v>
      </c>
      <c r="F1990" t="s">
        <v>285</v>
      </c>
      <c r="G1990" t="s">
        <v>9</v>
      </c>
      <c r="H1990" t="s">
        <v>278</v>
      </c>
      <c r="I1990" s="2">
        <v>43279</v>
      </c>
      <c r="J1990" s="1">
        <v>6.9088409999999998</v>
      </c>
      <c r="K1990" s="1">
        <v>1.1543410000000001</v>
      </c>
      <c r="L1990" s="1">
        <v>11.61192</v>
      </c>
      <c r="M1990" s="1">
        <v>6.064552E-3</v>
      </c>
      <c r="N1990" s="1">
        <v>0.14741960000000001</v>
      </c>
      <c r="O1990" s="1">
        <v>0.64731459999999996</v>
      </c>
      <c r="P1990" s="1">
        <v>0.7835067</v>
      </c>
      <c r="Q1990" s="1">
        <v>1.6157089999999999E-2</v>
      </c>
      <c r="R1990" s="1">
        <v>2.570797E-2</v>
      </c>
      <c r="S1990" s="1">
        <v>1.0179240000000001E-2</v>
      </c>
      <c r="T1990" s="1">
        <v>0.13374449999999999</v>
      </c>
      <c r="U1990" s="1">
        <v>0.4810816</v>
      </c>
      <c r="V1990" s="1">
        <v>9.7636279999999999E-3</v>
      </c>
      <c r="W1990" s="1">
        <v>2.3250279999999998E-3</v>
      </c>
      <c r="X1990" s="1">
        <v>3.3506979999999999E-2</v>
      </c>
      <c r="Y1990" s="1">
        <v>1.8175559999999999E-3</v>
      </c>
      <c r="Z1990" s="1">
        <f t="shared" si="83"/>
        <v>1.1517862679040158</v>
      </c>
      <c r="AA1990" s="1">
        <f t="shared" si="83"/>
        <v>7932.6815896705966</v>
      </c>
      <c r="AB1990" s="1">
        <f t="shared" si="83"/>
        <v>6.623018920143589</v>
      </c>
      <c r="AC1990" s="1">
        <f t="shared" si="83"/>
        <v>0.35918052829335223</v>
      </c>
      <c r="AD1990" s="1">
        <f t="shared" si="83"/>
        <v>4.2765403282448</v>
      </c>
      <c r="AE1990" s="1">
        <f t="shared" si="83"/>
        <v>11.249278180662484</v>
      </c>
    </row>
    <row r="1991" spans="1:31" x14ac:dyDescent="0.3">
      <c r="A1991" t="s">
        <v>283</v>
      </c>
      <c r="B1991" t="s">
        <v>284</v>
      </c>
      <c r="C1991" t="s">
        <v>15</v>
      </c>
      <c r="D1991" t="s">
        <v>42</v>
      </c>
      <c r="E1991" t="s">
        <v>7</v>
      </c>
      <c r="F1991" t="s">
        <v>285</v>
      </c>
      <c r="G1991" t="s">
        <v>9</v>
      </c>
      <c r="H1991" t="s">
        <v>278</v>
      </c>
      <c r="I1991" s="2">
        <v>43279</v>
      </c>
      <c r="J1991" s="1">
        <v>6.9088409999999998</v>
      </c>
      <c r="K1991" s="1">
        <v>1.1543410000000001</v>
      </c>
      <c r="L1991" s="1">
        <v>11.61192</v>
      </c>
      <c r="M1991" s="1">
        <v>6.064552E-3</v>
      </c>
      <c r="N1991" s="1">
        <v>0.14741960000000001</v>
      </c>
      <c r="O1991" s="1">
        <v>0.64731459999999996</v>
      </c>
      <c r="P1991" s="1">
        <v>0.7835067</v>
      </c>
      <c r="Q1991" s="1">
        <v>1.6157089999999999E-2</v>
      </c>
      <c r="R1991" s="1">
        <v>2.570797E-2</v>
      </c>
      <c r="S1991" s="1">
        <v>1.0179240000000001E-2</v>
      </c>
      <c r="T1991" s="1">
        <v>0.13374449999999999</v>
      </c>
      <c r="U1991" s="1">
        <v>0.4810816</v>
      </c>
      <c r="V1991" s="1">
        <v>9.7636279999999999E-3</v>
      </c>
      <c r="W1991" s="1">
        <v>2.3250279999999998E-3</v>
      </c>
      <c r="X1991" s="1">
        <v>3.3506979999999999E-2</v>
      </c>
      <c r="Y1991" s="1">
        <v>1.8175559999999999E-3</v>
      </c>
      <c r="Z1991" s="1">
        <f t="shared" si="83"/>
        <v>1.1517862679040158</v>
      </c>
      <c r="AA1991" s="1">
        <f t="shared" si="83"/>
        <v>7932.6815896705966</v>
      </c>
      <c r="AB1991" s="1">
        <f t="shared" si="83"/>
        <v>6.623018920143589</v>
      </c>
      <c r="AC1991" s="1">
        <f t="shared" si="83"/>
        <v>0.35918052829335223</v>
      </c>
      <c r="AD1991" s="1">
        <f t="shared" si="83"/>
        <v>4.2765403282448</v>
      </c>
      <c r="AE1991" s="1">
        <f t="shared" si="83"/>
        <v>11.249278180662484</v>
      </c>
    </row>
    <row r="1992" spans="1:31" x14ac:dyDescent="0.3">
      <c r="A1992" t="s">
        <v>283</v>
      </c>
      <c r="B1992" t="s">
        <v>284</v>
      </c>
      <c r="C1992" t="s">
        <v>15</v>
      </c>
      <c r="D1992" t="s">
        <v>42</v>
      </c>
      <c r="E1992" t="s">
        <v>7</v>
      </c>
      <c r="F1992" t="s">
        <v>285</v>
      </c>
      <c r="G1992" t="s">
        <v>9</v>
      </c>
      <c r="H1992" t="s">
        <v>278</v>
      </c>
      <c r="I1992" s="2">
        <v>43279</v>
      </c>
      <c r="J1992" s="1">
        <v>6.9088409999999998</v>
      </c>
      <c r="K1992" s="1">
        <v>1.1543410000000001</v>
      </c>
      <c r="L1992" s="1">
        <v>11.61192</v>
      </c>
      <c r="M1992" s="1">
        <v>6.064552E-3</v>
      </c>
      <c r="N1992" s="1">
        <v>0.14741960000000001</v>
      </c>
      <c r="O1992" s="1">
        <v>0.64731459999999996</v>
      </c>
      <c r="P1992" s="1">
        <v>0.7835067</v>
      </c>
      <c r="Q1992" s="1">
        <v>1.6157089999999999E-2</v>
      </c>
      <c r="R1992" s="1">
        <v>2.570797E-2</v>
      </c>
      <c r="S1992" s="1">
        <v>1.0179240000000001E-2</v>
      </c>
      <c r="T1992" s="1">
        <v>0.13374449999999999</v>
      </c>
      <c r="U1992" s="1">
        <v>0.4810816</v>
      </c>
      <c r="V1992" s="1">
        <v>9.7636279999999999E-3</v>
      </c>
      <c r="W1992" s="1">
        <v>2.3250279999999998E-3</v>
      </c>
      <c r="X1992" s="1">
        <v>3.3506979999999999E-2</v>
      </c>
      <c r="Y1992" s="1">
        <v>1.8175559999999999E-3</v>
      </c>
      <c r="Z1992" s="1">
        <f t="shared" si="83"/>
        <v>1.1517862679040158</v>
      </c>
      <c r="AA1992" s="1">
        <f t="shared" si="83"/>
        <v>7932.6815896705966</v>
      </c>
      <c r="AB1992" s="1">
        <f t="shared" si="83"/>
        <v>6.623018920143589</v>
      </c>
      <c r="AC1992" s="1">
        <f t="shared" si="83"/>
        <v>0.35918052829335223</v>
      </c>
      <c r="AD1992" s="1">
        <f t="shared" si="83"/>
        <v>4.2765403282448</v>
      </c>
      <c r="AE1992" s="1">
        <f t="shared" si="83"/>
        <v>11.249278180662484</v>
      </c>
    </row>
    <row r="1993" spans="1:31" x14ac:dyDescent="0.3">
      <c r="A1993" t="s">
        <v>283</v>
      </c>
      <c r="B1993" t="s">
        <v>284</v>
      </c>
      <c r="C1993" t="s">
        <v>15</v>
      </c>
      <c r="D1993" t="s">
        <v>42</v>
      </c>
      <c r="E1993" t="s">
        <v>7</v>
      </c>
      <c r="F1993" t="s">
        <v>285</v>
      </c>
      <c r="G1993" t="s">
        <v>9</v>
      </c>
      <c r="H1993" t="s">
        <v>278</v>
      </c>
      <c r="I1993" s="2">
        <v>43279</v>
      </c>
      <c r="J1993" s="1">
        <v>6.9088409999999998</v>
      </c>
      <c r="K1993" s="1">
        <v>1.1543410000000001</v>
      </c>
      <c r="L1993" s="1">
        <v>11.61192</v>
      </c>
      <c r="M1993" s="1">
        <v>6.064552E-3</v>
      </c>
      <c r="N1993" s="1">
        <v>0.14741960000000001</v>
      </c>
      <c r="O1993" s="1">
        <v>0.64731459999999996</v>
      </c>
      <c r="P1993" s="1">
        <v>0.7835067</v>
      </c>
      <c r="Q1993" s="1">
        <v>1.6157089999999999E-2</v>
      </c>
      <c r="R1993" s="1">
        <v>2.570797E-2</v>
      </c>
      <c r="S1993" s="1">
        <v>1.0179240000000001E-2</v>
      </c>
      <c r="T1993" s="1">
        <v>0.13374449999999999</v>
      </c>
      <c r="U1993" s="1">
        <v>0.4810816</v>
      </c>
      <c r="V1993" s="1">
        <v>9.7636279999999999E-3</v>
      </c>
      <c r="W1993" s="1">
        <v>2.3250279999999998E-3</v>
      </c>
      <c r="X1993" s="1">
        <v>3.3506979999999999E-2</v>
      </c>
      <c r="Y1993" s="1">
        <v>1.8175559999999999E-3</v>
      </c>
      <c r="Z1993" s="1">
        <f t="shared" si="83"/>
        <v>1.1517862679040158</v>
      </c>
      <c r="AA1993" s="1">
        <f t="shared" si="83"/>
        <v>7932.6815896705966</v>
      </c>
      <c r="AB1993" s="1">
        <f t="shared" si="83"/>
        <v>6.623018920143589</v>
      </c>
      <c r="AC1993" s="1">
        <f t="shared" si="83"/>
        <v>0.35918052829335223</v>
      </c>
      <c r="AD1993" s="1">
        <f t="shared" si="83"/>
        <v>4.2765403282448</v>
      </c>
      <c r="AE1993" s="1">
        <f t="shared" si="83"/>
        <v>11.249278180662484</v>
      </c>
    </row>
    <row r="1994" spans="1:31" x14ac:dyDescent="0.3">
      <c r="A1994" t="s">
        <v>283</v>
      </c>
      <c r="B1994" t="s">
        <v>284</v>
      </c>
      <c r="C1994" t="s">
        <v>5</v>
      </c>
      <c r="D1994" t="s">
        <v>43</v>
      </c>
      <c r="E1994" t="s">
        <v>7</v>
      </c>
      <c r="F1994" t="s">
        <v>285</v>
      </c>
      <c r="G1994" t="s">
        <v>9</v>
      </c>
      <c r="H1994" t="s">
        <v>278</v>
      </c>
      <c r="I1994" s="2">
        <v>43279</v>
      </c>
      <c r="J1994" s="1">
        <v>10.42919</v>
      </c>
      <c r="K1994" s="1">
        <v>1.1467970000000001</v>
      </c>
      <c r="L1994" s="1">
        <v>9.6558170000000008</v>
      </c>
      <c r="M1994" s="1">
        <v>6.6878630000000001</v>
      </c>
      <c r="N1994" s="1">
        <v>0.13821839999999999</v>
      </c>
      <c r="O1994" s="1">
        <v>0.81110959999999999</v>
      </c>
      <c r="P1994" s="1">
        <v>1.925195</v>
      </c>
      <c r="Q1994" s="1">
        <v>4.4868749999999999E-2</v>
      </c>
      <c r="R1994" s="1">
        <v>2.9883E-2</v>
      </c>
      <c r="S1994" s="1">
        <v>7.7809200000000002E-3</v>
      </c>
      <c r="T1994" s="1">
        <v>0.16226850000000001</v>
      </c>
      <c r="U1994" s="1">
        <v>0.46292729999999999</v>
      </c>
      <c r="V1994" s="1">
        <v>9.1762110000000001E-3</v>
      </c>
      <c r="W1994" s="1">
        <v>2.5802709999999999E-3</v>
      </c>
      <c r="X1994" s="1">
        <v>2.9405009999999999E-2</v>
      </c>
      <c r="Y1994" s="1">
        <v>1.4747759999999999E-3</v>
      </c>
      <c r="Z1994" s="1">
        <f t="shared" si="83"/>
        <v>1.6805258426086576</v>
      </c>
      <c r="AA1994" s="1">
        <f t="shared" si="83"/>
        <v>6.9219016597678511</v>
      </c>
      <c r="AB1994" s="1">
        <f t="shared" si="83"/>
        <v>6.63892144605928</v>
      </c>
      <c r="AC1994" s="1">
        <f t="shared" si="83"/>
        <v>0.31811619539455582</v>
      </c>
      <c r="AD1994" s="1">
        <f t="shared" si="83"/>
        <v>1.5273782655782921</v>
      </c>
      <c r="AE1994" s="1">
        <f t="shared" si="83"/>
        <v>3.2868666945256995</v>
      </c>
    </row>
    <row r="1995" spans="1:31" x14ac:dyDescent="0.3">
      <c r="A1995" t="s">
        <v>283</v>
      </c>
      <c r="B1995" t="s">
        <v>284</v>
      </c>
      <c r="C1995" t="s">
        <v>5</v>
      </c>
      <c r="D1995" t="s">
        <v>43</v>
      </c>
      <c r="E1995" t="s">
        <v>7</v>
      </c>
      <c r="F1995" t="s">
        <v>285</v>
      </c>
      <c r="G1995" t="s">
        <v>9</v>
      </c>
      <c r="H1995" t="s">
        <v>278</v>
      </c>
      <c r="I1995" s="2">
        <v>43279</v>
      </c>
      <c r="J1995" s="1">
        <v>10.42919</v>
      </c>
      <c r="K1995" s="1">
        <v>1.1467970000000001</v>
      </c>
      <c r="L1995" s="1">
        <v>9.6558170000000008</v>
      </c>
      <c r="M1995" s="1">
        <v>6.6878630000000001</v>
      </c>
      <c r="N1995" s="1">
        <v>0.13821839999999999</v>
      </c>
      <c r="O1995" s="1">
        <v>0.81110959999999999</v>
      </c>
      <c r="P1995" s="1">
        <v>1.925195</v>
      </c>
      <c r="Q1995" s="1">
        <v>4.4868749999999999E-2</v>
      </c>
      <c r="R1995" s="1">
        <v>2.9883E-2</v>
      </c>
      <c r="S1995" s="1">
        <v>7.7809200000000002E-3</v>
      </c>
      <c r="T1995" s="1">
        <v>0.16226850000000001</v>
      </c>
      <c r="U1995" s="1">
        <v>0.46292729999999999</v>
      </c>
      <c r="V1995" s="1">
        <v>9.1762110000000001E-3</v>
      </c>
      <c r="W1995" s="1">
        <v>2.5802709999999999E-3</v>
      </c>
      <c r="X1995" s="1">
        <v>2.9405009999999999E-2</v>
      </c>
      <c r="Y1995" s="1">
        <v>1.4747759999999999E-3</v>
      </c>
      <c r="Z1995" s="1">
        <f t="shared" si="83"/>
        <v>1.6805258426086576</v>
      </c>
      <c r="AA1995" s="1">
        <f t="shared" si="83"/>
        <v>6.9219016597678511</v>
      </c>
      <c r="AB1995" s="1">
        <f t="shared" si="83"/>
        <v>6.63892144605928</v>
      </c>
      <c r="AC1995" s="1">
        <f t="shared" si="83"/>
        <v>0.31811619539455582</v>
      </c>
      <c r="AD1995" s="1">
        <f t="shared" si="83"/>
        <v>1.5273782655782921</v>
      </c>
      <c r="AE1995" s="1">
        <f t="shared" si="83"/>
        <v>3.2868666945256995</v>
      </c>
    </row>
    <row r="1996" spans="1:31" x14ac:dyDescent="0.3">
      <c r="A1996" t="s">
        <v>283</v>
      </c>
      <c r="B1996" t="s">
        <v>284</v>
      </c>
      <c r="C1996" t="s">
        <v>5</v>
      </c>
      <c r="D1996" t="s">
        <v>43</v>
      </c>
      <c r="E1996" t="s">
        <v>7</v>
      </c>
      <c r="F1996" t="s">
        <v>285</v>
      </c>
      <c r="G1996" t="s">
        <v>9</v>
      </c>
      <c r="H1996" t="s">
        <v>278</v>
      </c>
      <c r="I1996" s="2">
        <v>43279</v>
      </c>
      <c r="J1996" s="1">
        <v>10.42919</v>
      </c>
      <c r="K1996" s="1">
        <v>1.1467970000000001</v>
      </c>
      <c r="L1996" s="1">
        <v>9.6558170000000008</v>
      </c>
      <c r="M1996" s="1">
        <v>6.6878630000000001</v>
      </c>
      <c r="N1996" s="1">
        <v>0.13821839999999999</v>
      </c>
      <c r="O1996" s="1">
        <v>0.81110959999999999</v>
      </c>
      <c r="P1996" s="1">
        <v>1.925195</v>
      </c>
      <c r="Q1996" s="1">
        <v>4.4868749999999999E-2</v>
      </c>
      <c r="R1996" s="1">
        <v>2.9883E-2</v>
      </c>
      <c r="S1996" s="1">
        <v>7.7809200000000002E-3</v>
      </c>
      <c r="T1996" s="1">
        <v>0.16226850000000001</v>
      </c>
      <c r="U1996" s="1">
        <v>0.46292729999999999</v>
      </c>
      <c r="V1996" s="1">
        <v>9.1762110000000001E-3</v>
      </c>
      <c r="W1996" s="1">
        <v>2.5802709999999999E-3</v>
      </c>
      <c r="X1996" s="1">
        <v>2.9405009999999999E-2</v>
      </c>
      <c r="Y1996" s="1">
        <v>1.4747759999999999E-3</v>
      </c>
      <c r="Z1996" s="1">
        <f t="shared" si="83"/>
        <v>1.6805258426086576</v>
      </c>
      <c r="AA1996" s="1">
        <f t="shared" si="83"/>
        <v>6.9219016597678511</v>
      </c>
      <c r="AB1996" s="1">
        <f t="shared" si="83"/>
        <v>6.63892144605928</v>
      </c>
      <c r="AC1996" s="1">
        <f t="shared" si="83"/>
        <v>0.31811619539455582</v>
      </c>
      <c r="AD1996" s="1">
        <f t="shared" si="83"/>
        <v>1.5273782655782921</v>
      </c>
      <c r="AE1996" s="1">
        <f t="shared" si="83"/>
        <v>3.2868666945256995</v>
      </c>
    </row>
    <row r="1997" spans="1:31" x14ac:dyDescent="0.3">
      <c r="A1997" t="s">
        <v>283</v>
      </c>
      <c r="B1997" t="s">
        <v>284</v>
      </c>
      <c r="C1997" t="s">
        <v>5</v>
      </c>
      <c r="D1997" t="s">
        <v>43</v>
      </c>
      <c r="E1997" t="s">
        <v>7</v>
      </c>
      <c r="F1997" t="s">
        <v>285</v>
      </c>
      <c r="G1997" t="s">
        <v>9</v>
      </c>
      <c r="H1997" t="s">
        <v>278</v>
      </c>
      <c r="I1997" s="2">
        <v>43279</v>
      </c>
      <c r="J1997" s="1">
        <v>10.42919</v>
      </c>
      <c r="K1997" s="1">
        <v>1.1467970000000001</v>
      </c>
      <c r="L1997" s="1">
        <v>9.6558170000000008</v>
      </c>
      <c r="M1997" s="1">
        <v>6.6878630000000001</v>
      </c>
      <c r="N1997" s="1">
        <v>0.13821839999999999</v>
      </c>
      <c r="O1997" s="1">
        <v>0.81110959999999999</v>
      </c>
      <c r="P1997" s="1">
        <v>1.925195</v>
      </c>
      <c r="Q1997" s="1">
        <v>4.4868749999999999E-2</v>
      </c>
      <c r="R1997" s="1">
        <v>2.9883E-2</v>
      </c>
      <c r="S1997" s="1">
        <v>7.7809200000000002E-3</v>
      </c>
      <c r="T1997" s="1">
        <v>0.16226850000000001</v>
      </c>
      <c r="U1997" s="1">
        <v>0.46292729999999999</v>
      </c>
      <c r="V1997" s="1">
        <v>9.1762110000000001E-3</v>
      </c>
      <c r="W1997" s="1">
        <v>2.5802709999999999E-3</v>
      </c>
      <c r="X1997" s="1">
        <v>2.9405009999999999E-2</v>
      </c>
      <c r="Y1997" s="1">
        <v>1.4747759999999999E-3</v>
      </c>
      <c r="Z1997" s="1">
        <f t="shared" si="83"/>
        <v>1.6805258426086576</v>
      </c>
      <c r="AA1997" s="1">
        <f t="shared" si="83"/>
        <v>6.9219016597678511</v>
      </c>
      <c r="AB1997" s="1">
        <f t="shared" si="83"/>
        <v>6.63892144605928</v>
      </c>
      <c r="AC1997" s="1">
        <f t="shared" si="83"/>
        <v>0.31811619539455582</v>
      </c>
      <c r="AD1997" s="1">
        <f t="shared" si="83"/>
        <v>1.5273782655782921</v>
      </c>
      <c r="AE1997" s="1">
        <f t="shared" si="83"/>
        <v>3.2868666945256995</v>
      </c>
    </row>
    <row r="1998" spans="1:31" x14ac:dyDescent="0.3">
      <c r="A1998" t="s">
        <v>283</v>
      </c>
      <c r="B1998" t="s">
        <v>284</v>
      </c>
      <c r="C1998" t="s">
        <v>5</v>
      </c>
      <c r="D1998" t="s">
        <v>43</v>
      </c>
      <c r="E1998" t="s">
        <v>7</v>
      </c>
      <c r="F1998" t="s">
        <v>285</v>
      </c>
      <c r="G1998" t="s">
        <v>9</v>
      </c>
      <c r="H1998" t="s">
        <v>278</v>
      </c>
      <c r="I1998" s="2">
        <v>43279</v>
      </c>
      <c r="J1998" s="1">
        <v>10.42919</v>
      </c>
      <c r="K1998" s="1">
        <v>1.1467970000000001</v>
      </c>
      <c r="L1998" s="1">
        <v>9.6558170000000008</v>
      </c>
      <c r="M1998" s="1">
        <v>6.6878630000000001</v>
      </c>
      <c r="N1998" s="1">
        <v>0.13821839999999999</v>
      </c>
      <c r="O1998" s="1">
        <v>0.81110959999999999</v>
      </c>
      <c r="P1998" s="1">
        <v>1.925195</v>
      </c>
      <c r="Q1998" s="1">
        <v>4.4868749999999999E-2</v>
      </c>
      <c r="R1998" s="1">
        <v>2.9883E-2</v>
      </c>
      <c r="S1998" s="1">
        <v>7.7809200000000002E-3</v>
      </c>
      <c r="T1998" s="1">
        <v>0.16226850000000001</v>
      </c>
      <c r="U1998" s="1">
        <v>0.46292729999999999</v>
      </c>
      <c r="V1998" s="1">
        <v>9.1762110000000001E-3</v>
      </c>
      <c r="W1998" s="1">
        <v>2.5802709999999999E-3</v>
      </c>
      <c r="X1998" s="1">
        <v>2.9405009999999999E-2</v>
      </c>
      <c r="Y1998" s="1">
        <v>1.4747759999999999E-3</v>
      </c>
      <c r="Z1998" s="1">
        <f t="shared" si="83"/>
        <v>1.6805258426086576</v>
      </c>
      <c r="AA1998" s="1">
        <f t="shared" si="83"/>
        <v>6.9219016597678511</v>
      </c>
      <c r="AB1998" s="1">
        <f t="shared" si="83"/>
        <v>6.63892144605928</v>
      </c>
      <c r="AC1998" s="1">
        <f t="shared" si="83"/>
        <v>0.31811619539455582</v>
      </c>
      <c r="AD1998" s="1">
        <f t="shared" si="83"/>
        <v>1.5273782655782921</v>
      </c>
      <c r="AE1998" s="1">
        <f t="shared" si="83"/>
        <v>3.2868666945256995</v>
      </c>
    </row>
    <row r="1999" spans="1:31" x14ac:dyDescent="0.3">
      <c r="A1999" t="s">
        <v>283</v>
      </c>
      <c r="B1999" t="s">
        <v>284</v>
      </c>
      <c r="C1999" t="s">
        <v>5</v>
      </c>
      <c r="D1999" t="s">
        <v>43</v>
      </c>
      <c r="E1999" t="s">
        <v>7</v>
      </c>
      <c r="F1999" t="s">
        <v>285</v>
      </c>
      <c r="G1999" t="s">
        <v>9</v>
      </c>
      <c r="H1999" t="s">
        <v>278</v>
      </c>
      <c r="I1999" s="2">
        <v>43279</v>
      </c>
      <c r="J1999" s="1">
        <v>10.42919</v>
      </c>
      <c r="K1999" s="1">
        <v>1.1467970000000001</v>
      </c>
      <c r="L1999" s="1">
        <v>9.6558170000000008</v>
      </c>
      <c r="M1999" s="1">
        <v>6.6878630000000001</v>
      </c>
      <c r="N1999" s="1">
        <v>0.13821839999999999</v>
      </c>
      <c r="O1999" s="1">
        <v>0.81110959999999999</v>
      </c>
      <c r="P1999" s="1">
        <v>1.925195</v>
      </c>
      <c r="Q1999" s="1">
        <v>4.4868749999999999E-2</v>
      </c>
      <c r="R1999" s="1">
        <v>2.9883E-2</v>
      </c>
      <c r="S1999" s="1">
        <v>7.7809200000000002E-3</v>
      </c>
      <c r="T1999" s="1">
        <v>0.16226850000000001</v>
      </c>
      <c r="U1999" s="1">
        <v>0.46292729999999999</v>
      </c>
      <c r="V1999" s="1">
        <v>9.1762110000000001E-3</v>
      </c>
      <c r="W1999" s="1">
        <v>2.5802709999999999E-3</v>
      </c>
      <c r="X1999" s="1">
        <v>2.9405009999999999E-2</v>
      </c>
      <c r="Y1999" s="1">
        <v>1.4747759999999999E-3</v>
      </c>
      <c r="Z1999" s="1">
        <f t="shared" si="83"/>
        <v>1.6805258426086576</v>
      </c>
      <c r="AA1999" s="1">
        <f t="shared" si="83"/>
        <v>6.9219016597678511</v>
      </c>
      <c r="AB1999" s="1">
        <f t="shared" si="83"/>
        <v>6.63892144605928</v>
      </c>
      <c r="AC1999" s="1">
        <f t="shared" ref="AC1999:AE2062" si="84">W1999/O1999*100</f>
        <v>0.31811619539455582</v>
      </c>
      <c r="AD1999" s="1">
        <f t="shared" si="84"/>
        <v>1.5273782655782921</v>
      </c>
      <c r="AE1999" s="1">
        <f t="shared" si="84"/>
        <v>3.2868666945256995</v>
      </c>
    </row>
    <row r="2000" spans="1:31" x14ac:dyDescent="0.3">
      <c r="A2000" t="s">
        <v>283</v>
      </c>
      <c r="B2000" t="s">
        <v>284</v>
      </c>
      <c r="C2000" t="s">
        <v>5</v>
      </c>
      <c r="D2000" t="s">
        <v>43</v>
      </c>
      <c r="E2000" t="s">
        <v>7</v>
      </c>
      <c r="F2000" t="s">
        <v>285</v>
      </c>
      <c r="G2000" t="s">
        <v>9</v>
      </c>
      <c r="H2000" t="s">
        <v>278</v>
      </c>
      <c r="I2000" s="2">
        <v>43279</v>
      </c>
      <c r="J2000" s="1">
        <v>10.42919</v>
      </c>
      <c r="K2000" s="1">
        <v>1.1467970000000001</v>
      </c>
      <c r="L2000" s="1">
        <v>9.6558170000000008</v>
      </c>
      <c r="M2000" s="1">
        <v>6.6878630000000001</v>
      </c>
      <c r="N2000" s="1">
        <v>0.13821839999999999</v>
      </c>
      <c r="O2000" s="1">
        <v>0.81110959999999999</v>
      </c>
      <c r="P2000" s="1">
        <v>1.925195</v>
      </c>
      <c r="Q2000" s="1">
        <v>4.4868749999999999E-2</v>
      </c>
      <c r="R2000" s="1">
        <v>2.9883E-2</v>
      </c>
      <c r="S2000" s="1">
        <v>7.7809200000000002E-3</v>
      </c>
      <c r="T2000" s="1">
        <v>0.16226850000000001</v>
      </c>
      <c r="U2000" s="1">
        <v>0.46292729999999999</v>
      </c>
      <c r="V2000" s="1">
        <v>9.1762110000000001E-3</v>
      </c>
      <c r="W2000" s="1">
        <v>2.5802709999999999E-3</v>
      </c>
      <c r="X2000" s="1">
        <v>2.9405009999999999E-2</v>
      </c>
      <c r="Y2000" s="1">
        <v>1.4747759999999999E-3</v>
      </c>
      <c r="Z2000" s="1">
        <f t="shared" ref="Z2000:AE2063" si="85">T2000/L2000*100</f>
        <v>1.6805258426086576</v>
      </c>
      <c r="AA2000" s="1">
        <f t="shared" si="85"/>
        <v>6.9219016597678511</v>
      </c>
      <c r="AB2000" s="1">
        <f t="shared" si="85"/>
        <v>6.63892144605928</v>
      </c>
      <c r="AC2000" s="1">
        <f t="shared" si="84"/>
        <v>0.31811619539455582</v>
      </c>
      <c r="AD2000" s="1">
        <f t="shared" si="84"/>
        <v>1.5273782655782921</v>
      </c>
      <c r="AE2000" s="1">
        <f t="shared" si="84"/>
        <v>3.2868666945256995</v>
      </c>
    </row>
    <row r="2001" spans="1:31" x14ac:dyDescent="0.3">
      <c r="A2001" t="s">
        <v>283</v>
      </c>
      <c r="B2001" t="s">
        <v>284</v>
      </c>
      <c r="C2001" t="s">
        <v>5</v>
      </c>
      <c r="D2001" t="s">
        <v>43</v>
      </c>
      <c r="E2001" t="s">
        <v>7</v>
      </c>
      <c r="F2001" t="s">
        <v>285</v>
      </c>
      <c r="G2001" t="s">
        <v>9</v>
      </c>
      <c r="H2001" t="s">
        <v>278</v>
      </c>
      <c r="I2001" s="2">
        <v>43279</v>
      </c>
      <c r="J2001" s="1">
        <v>10.42919</v>
      </c>
      <c r="K2001" s="1">
        <v>1.1467970000000001</v>
      </c>
      <c r="L2001" s="1">
        <v>9.6558170000000008</v>
      </c>
      <c r="M2001" s="1">
        <v>6.6878630000000001</v>
      </c>
      <c r="N2001" s="1">
        <v>0.13821839999999999</v>
      </c>
      <c r="O2001" s="1">
        <v>0.81110959999999999</v>
      </c>
      <c r="P2001" s="1">
        <v>1.925195</v>
      </c>
      <c r="Q2001" s="1">
        <v>4.4868749999999999E-2</v>
      </c>
      <c r="R2001" s="1">
        <v>2.9883E-2</v>
      </c>
      <c r="S2001" s="1">
        <v>7.7809200000000002E-3</v>
      </c>
      <c r="T2001" s="1">
        <v>0.16226850000000001</v>
      </c>
      <c r="U2001" s="1">
        <v>0.46292729999999999</v>
      </c>
      <c r="V2001" s="1">
        <v>9.1762110000000001E-3</v>
      </c>
      <c r="W2001" s="1">
        <v>2.5802709999999999E-3</v>
      </c>
      <c r="X2001" s="1">
        <v>2.9405009999999999E-2</v>
      </c>
      <c r="Y2001" s="1">
        <v>1.4747759999999999E-3</v>
      </c>
      <c r="Z2001" s="1">
        <f t="shared" si="85"/>
        <v>1.6805258426086576</v>
      </c>
      <c r="AA2001" s="1">
        <f t="shared" si="85"/>
        <v>6.9219016597678511</v>
      </c>
      <c r="AB2001" s="1">
        <f t="shared" si="85"/>
        <v>6.63892144605928</v>
      </c>
      <c r="AC2001" s="1">
        <f t="shared" si="84"/>
        <v>0.31811619539455582</v>
      </c>
      <c r="AD2001" s="1">
        <f t="shared" si="84"/>
        <v>1.5273782655782921</v>
      </c>
      <c r="AE2001" s="1">
        <f t="shared" si="84"/>
        <v>3.2868666945256995</v>
      </c>
    </row>
    <row r="2002" spans="1:31" x14ac:dyDescent="0.3">
      <c r="A2002" t="s">
        <v>283</v>
      </c>
      <c r="B2002" t="s">
        <v>284</v>
      </c>
      <c r="C2002" t="s">
        <v>11</v>
      </c>
      <c r="D2002" t="s">
        <v>44</v>
      </c>
      <c r="E2002" t="s">
        <v>7</v>
      </c>
      <c r="F2002" t="s">
        <v>285</v>
      </c>
      <c r="G2002" t="s">
        <v>9</v>
      </c>
      <c r="H2002" t="s">
        <v>278</v>
      </c>
      <c r="I2002" s="2">
        <v>43279</v>
      </c>
      <c r="J2002" s="1">
        <v>6.8602169999999996</v>
      </c>
      <c r="K2002" s="1">
        <v>1.111988</v>
      </c>
      <c r="L2002" s="1">
        <v>9.2879830000000005</v>
      </c>
      <c r="M2002" s="1">
        <v>1.9608170000000001E-2</v>
      </c>
      <c r="N2002" s="1">
        <v>0.16283800000000001</v>
      </c>
      <c r="O2002" s="1">
        <v>0.59694179999999997</v>
      </c>
      <c r="P2002" s="1">
        <v>1.0730759999999999</v>
      </c>
      <c r="Q2002" s="1">
        <v>2.4008209999999999E-2</v>
      </c>
      <c r="R2002" s="1">
        <v>1.7789699999999999E-2</v>
      </c>
      <c r="S2002" s="1">
        <v>6.1395540000000002E-3</v>
      </c>
      <c r="T2002" s="1">
        <v>7.9551720000000006E-2</v>
      </c>
      <c r="U2002" s="1">
        <v>0.2187231</v>
      </c>
      <c r="V2002" s="1">
        <v>4.4359839999999996E-3</v>
      </c>
      <c r="W2002" s="1">
        <v>1.389188E-3</v>
      </c>
      <c r="X2002" s="1">
        <v>1.3667540000000001E-2</v>
      </c>
      <c r="Y2002" s="1">
        <v>6.9049680000000003E-4</v>
      </c>
      <c r="Z2002" s="1">
        <f t="shared" si="85"/>
        <v>0.85650156767082797</v>
      </c>
      <c r="AA2002" s="1">
        <f t="shared" si="85"/>
        <v>1115.4692151281838</v>
      </c>
      <c r="AB2002" s="1">
        <f t="shared" si="85"/>
        <v>2.7241700340215425</v>
      </c>
      <c r="AC2002" s="1">
        <f t="shared" si="84"/>
        <v>0.23271749440230186</v>
      </c>
      <c r="AD2002" s="1">
        <f t="shared" si="84"/>
        <v>1.27367865836157</v>
      </c>
      <c r="AE2002" s="1">
        <f t="shared" si="84"/>
        <v>2.876086138866663</v>
      </c>
    </row>
    <row r="2003" spans="1:31" x14ac:dyDescent="0.3">
      <c r="A2003" t="s">
        <v>283</v>
      </c>
      <c r="B2003" t="s">
        <v>284</v>
      </c>
      <c r="C2003" t="s">
        <v>11</v>
      </c>
      <c r="D2003" t="s">
        <v>44</v>
      </c>
      <c r="E2003" t="s">
        <v>7</v>
      </c>
      <c r="F2003" t="s">
        <v>285</v>
      </c>
      <c r="G2003" t="s">
        <v>9</v>
      </c>
      <c r="H2003" t="s">
        <v>278</v>
      </c>
      <c r="I2003" s="2">
        <v>43279</v>
      </c>
      <c r="J2003" s="1">
        <v>6.8602169999999996</v>
      </c>
      <c r="K2003" s="1">
        <v>1.111988</v>
      </c>
      <c r="L2003" s="1">
        <v>9.2879830000000005</v>
      </c>
      <c r="M2003" s="1">
        <v>1.9608170000000001E-2</v>
      </c>
      <c r="N2003" s="1">
        <v>0.16283800000000001</v>
      </c>
      <c r="O2003" s="1">
        <v>0.59694179999999997</v>
      </c>
      <c r="P2003" s="1">
        <v>1.0730759999999999</v>
      </c>
      <c r="Q2003" s="1">
        <v>2.4008209999999999E-2</v>
      </c>
      <c r="R2003" s="1">
        <v>1.7789699999999999E-2</v>
      </c>
      <c r="S2003" s="1">
        <v>6.1395540000000002E-3</v>
      </c>
      <c r="T2003" s="1">
        <v>7.9551720000000006E-2</v>
      </c>
      <c r="U2003" s="1">
        <v>0.2187231</v>
      </c>
      <c r="V2003" s="1">
        <v>4.4359839999999996E-3</v>
      </c>
      <c r="W2003" s="1">
        <v>1.389188E-3</v>
      </c>
      <c r="X2003" s="1">
        <v>1.3667540000000001E-2</v>
      </c>
      <c r="Y2003" s="1">
        <v>6.9049680000000003E-4</v>
      </c>
      <c r="Z2003" s="1">
        <f t="shared" si="85"/>
        <v>0.85650156767082797</v>
      </c>
      <c r="AA2003" s="1">
        <f t="shared" si="85"/>
        <v>1115.4692151281838</v>
      </c>
      <c r="AB2003" s="1">
        <f t="shared" si="85"/>
        <v>2.7241700340215425</v>
      </c>
      <c r="AC2003" s="1">
        <f t="shared" si="84"/>
        <v>0.23271749440230186</v>
      </c>
      <c r="AD2003" s="1">
        <f t="shared" si="84"/>
        <v>1.27367865836157</v>
      </c>
      <c r="AE2003" s="1">
        <f t="shared" si="84"/>
        <v>2.876086138866663</v>
      </c>
    </row>
    <row r="2004" spans="1:31" x14ac:dyDescent="0.3">
      <c r="A2004" t="s">
        <v>283</v>
      </c>
      <c r="B2004" t="s">
        <v>284</v>
      </c>
      <c r="C2004" t="s">
        <v>11</v>
      </c>
      <c r="D2004" t="s">
        <v>44</v>
      </c>
      <c r="E2004" t="s">
        <v>7</v>
      </c>
      <c r="F2004" t="s">
        <v>285</v>
      </c>
      <c r="G2004" t="s">
        <v>9</v>
      </c>
      <c r="H2004" t="s">
        <v>278</v>
      </c>
      <c r="I2004" s="2">
        <v>43279</v>
      </c>
      <c r="J2004" s="1">
        <v>6.8602169999999996</v>
      </c>
      <c r="K2004" s="1">
        <v>1.111988</v>
      </c>
      <c r="L2004" s="1">
        <v>9.2879830000000005</v>
      </c>
      <c r="M2004" s="1">
        <v>1.9608170000000001E-2</v>
      </c>
      <c r="N2004" s="1">
        <v>0.16283800000000001</v>
      </c>
      <c r="O2004" s="1">
        <v>0.59694179999999997</v>
      </c>
      <c r="P2004" s="1">
        <v>1.0730759999999999</v>
      </c>
      <c r="Q2004" s="1">
        <v>2.4008209999999999E-2</v>
      </c>
      <c r="R2004" s="1">
        <v>1.7789699999999999E-2</v>
      </c>
      <c r="S2004" s="1">
        <v>6.1395540000000002E-3</v>
      </c>
      <c r="T2004" s="1">
        <v>7.9551720000000006E-2</v>
      </c>
      <c r="U2004" s="1">
        <v>0.2187231</v>
      </c>
      <c r="V2004" s="1">
        <v>4.4359839999999996E-3</v>
      </c>
      <c r="W2004" s="1">
        <v>1.389188E-3</v>
      </c>
      <c r="X2004" s="1">
        <v>1.3667540000000001E-2</v>
      </c>
      <c r="Y2004" s="1">
        <v>6.9049680000000003E-4</v>
      </c>
      <c r="Z2004" s="1">
        <f t="shared" si="85"/>
        <v>0.85650156767082797</v>
      </c>
      <c r="AA2004" s="1">
        <f t="shared" si="85"/>
        <v>1115.4692151281838</v>
      </c>
      <c r="AB2004" s="1">
        <f t="shared" si="85"/>
        <v>2.7241700340215425</v>
      </c>
      <c r="AC2004" s="1">
        <f t="shared" si="84"/>
        <v>0.23271749440230186</v>
      </c>
      <c r="AD2004" s="1">
        <f t="shared" si="84"/>
        <v>1.27367865836157</v>
      </c>
      <c r="AE2004" s="1">
        <f t="shared" si="84"/>
        <v>2.876086138866663</v>
      </c>
    </row>
    <row r="2005" spans="1:31" x14ac:dyDescent="0.3">
      <c r="A2005" t="s">
        <v>283</v>
      </c>
      <c r="B2005" t="s">
        <v>284</v>
      </c>
      <c r="C2005" t="s">
        <v>11</v>
      </c>
      <c r="D2005" t="s">
        <v>44</v>
      </c>
      <c r="E2005" t="s">
        <v>7</v>
      </c>
      <c r="F2005" t="s">
        <v>285</v>
      </c>
      <c r="G2005" t="s">
        <v>9</v>
      </c>
      <c r="H2005" t="s">
        <v>278</v>
      </c>
      <c r="I2005" s="2">
        <v>43279</v>
      </c>
      <c r="J2005" s="1">
        <v>6.8602169999999996</v>
      </c>
      <c r="K2005" s="1">
        <v>1.111988</v>
      </c>
      <c r="L2005" s="1">
        <v>9.2879830000000005</v>
      </c>
      <c r="M2005" s="1">
        <v>1.9608170000000001E-2</v>
      </c>
      <c r="N2005" s="1">
        <v>0.16283800000000001</v>
      </c>
      <c r="O2005" s="1">
        <v>0.59694179999999997</v>
      </c>
      <c r="P2005" s="1">
        <v>1.0730759999999999</v>
      </c>
      <c r="Q2005" s="1">
        <v>2.4008209999999999E-2</v>
      </c>
      <c r="R2005" s="1">
        <v>1.7789699999999999E-2</v>
      </c>
      <c r="S2005" s="1">
        <v>6.1395540000000002E-3</v>
      </c>
      <c r="T2005" s="1">
        <v>7.9551720000000006E-2</v>
      </c>
      <c r="U2005" s="1">
        <v>0.2187231</v>
      </c>
      <c r="V2005" s="1">
        <v>4.4359839999999996E-3</v>
      </c>
      <c r="W2005" s="1">
        <v>1.389188E-3</v>
      </c>
      <c r="X2005" s="1">
        <v>1.3667540000000001E-2</v>
      </c>
      <c r="Y2005" s="1">
        <v>6.9049680000000003E-4</v>
      </c>
      <c r="Z2005" s="1">
        <f t="shared" si="85"/>
        <v>0.85650156767082797</v>
      </c>
      <c r="AA2005" s="1">
        <f t="shared" si="85"/>
        <v>1115.4692151281838</v>
      </c>
      <c r="AB2005" s="1">
        <f t="shared" si="85"/>
        <v>2.7241700340215425</v>
      </c>
      <c r="AC2005" s="1">
        <f t="shared" si="84"/>
        <v>0.23271749440230186</v>
      </c>
      <c r="AD2005" s="1">
        <f t="shared" si="84"/>
        <v>1.27367865836157</v>
      </c>
      <c r="AE2005" s="1">
        <f t="shared" si="84"/>
        <v>2.876086138866663</v>
      </c>
    </row>
    <row r="2006" spans="1:31" x14ac:dyDescent="0.3">
      <c r="A2006" t="s">
        <v>283</v>
      </c>
      <c r="B2006" t="s">
        <v>284</v>
      </c>
      <c r="C2006" t="s">
        <v>11</v>
      </c>
      <c r="D2006" t="s">
        <v>44</v>
      </c>
      <c r="E2006" t="s">
        <v>7</v>
      </c>
      <c r="F2006" t="s">
        <v>285</v>
      </c>
      <c r="G2006" t="s">
        <v>9</v>
      </c>
      <c r="H2006" t="s">
        <v>278</v>
      </c>
      <c r="I2006" s="2">
        <v>43279</v>
      </c>
      <c r="J2006" s="1">
        <v>6.8602169999999996</v>
      </c>
      <c r="K2006" s="1">
        <v>1.111988</v>
      </c>
      <c r="L2006" s="1">
        <v>9.2879830000000005</v>
      </c>
      <c r="M2006" s="1">
        <v>1.9608170000000001E-2</v>
      </c>
      <c r="N2006" s="1">
        <v>0.16283800000000001</v>
      </c>
      <c r="O2006" s="1">
        <v>0.59694179999999997</v>
      </c>
      <c r="P2006" s="1">
        <v>1.0730759999999999</v>
      </c>
      <c r="Q2006" s="1">
        <v>2.4008209999999999E-2</v>
      </c>
      <c r="R2006" s="1">
        <v>1.7789699999999999E-2</v>
      </c>
      <c r="S2006" s="1">
        <v>6.1395540000000002E-3</v>
      </c>
      <c r="T2006" s="1">
        <v>7.9551720000000006E-2</v>
      </c>
      <c r="U2006" s="1">
        <v>0.2187231</v>
      </c>
      <c r="V2006" s="1">
        <v>4.4359839999999996E-3</v>
      </c>
      <c r="W2006" s="1">
        <v>1.389188E-3</v>
      </c>
      <c r="X2006" s="1">
        <v>1.3667540000000001E-2</v>
      </c>
      <c r="Y2006" s="1">
        <v>6.9049680000000003E-4</v>
      </c>
      <c r="Z2006" s="1">
        <f t="shared" si="85"/>
        <v>0.85650156767082797</v>
      </c>
      <c r="AA2006" s="1">
        <f t="shared" si="85"/>
        <v>1115.4692151281838</v>
      </c>
      <c r="AB2006" s="1">
        <f t="shared" si="85"/>
        <v>2.7241700340215425</v>
      </c>
      <c r="AC2006" s="1">
        <f t="shared" si="84"/>
        <v>0.23271749440230186</v>
      </c>
      <c r="AD2006" s="1">
        <f t="shared" si="84"/>
        <v>1.27367865836157</v>
      </c>
      <c r="AE2006" s="1">
        <f t="shared" si="84"/>
        <v>2.876086138866663</v>
      </c>
    </row>
    <row r="2007" spans="1:31" x14ac:dyDescent="0.3">
      <c r="A2007" t="s">
        <v>283</v>
      </c>
      <c r="B2007" t="s">
        <v>284</v>
      </c>
      <c r="C2007" t="s">
        <v>11</v>
      </c>
      <c r="D2007" t="s">
        <v>44</v>
      </c>
      <c r="E2007" t="s">
        <v>7</v>
      </c>
      <c r="F2007" t="s">
        <v>285</v>
      </c>
      <c r="G2007" t="s">
        <v>9</v>
      </c>
      <c r="H2007" t="s">
        <v>278</v>
      </c>
      <c r="I2007" s="2">
        <v>43279</v>
      </c>
      <c r="J2007" s="1">
        <v>6.8602169999999996</v>
      </c>
      <c r="K2007" s="1">
        <v>1.111988</v>
      </c>
      <c r="L2007" s="1">
        <v>9.2879830000000005</v>
      </c>
      <c r="M2007" s="1">
        <v>1.9608170000000001E-2</v>
      </c>
      <c r="N2007" s="1">
        <v>0.16283800000000001</v>
      </c>
      <c r="O2007" s="1">
        <v>0.59694179999999997</v>
      </c>
      <c r="P2007" s="1">
        <v>1.0730759999999999</v>
      </c>
      <c r="Q2007" s="1">
        <v>2.4008209999999999E-2</v>
      </c>
      <c r="R2007" s="1">
        <v>1.7789699999999999E-2</v>
      </c>
      <c r="S2007" s="1">
        <v>6.1395540000000002E-3</v>
      </c>
      <c r="T2007" s="1">
        <v>7.9551720000000006E-2</v>
      </c>
      <c r="U2007" s="1">
        <v>0.2187231</v>
      </c>
      <c r="V2007" s="1">
        <v>4.4359839999999996E-3</v>
      </c>
      <c r="W2007" s="1">
        <v>1.389188E-3</v>
      </c>
      <c r="X2007" s="1">
        <v>1.3667540000000001E-2</v>
      </c>
      <c r="Y2007" s="1">
        <v>6.9049680000000003E-4</v>
      </c>
      <c r="Z2007" s="1">
        <f t="shared" si="85"/>
        <v>0.85650156767082797</v>
      </c>
      <c r="AA2007" s="1">
        <f t="shared" si="85"/>
        <v>1115.4692151281838</v>
      </c>
      <c r="AB2007" s="1">
        <f t="shared" si="85"/>
        <v>2.7241700340215425</v>
      </c>
      <c r="AC2007" s="1">
        <f t="shared" si="84"/>
        <v>0.23271749440230186</v>
      </c>
      <c r="AD2007" s="1">
        <f t="shared" si="84"/>
        <v>1.27367865836157</v>
      </c>
      <c r="AE2007" s="1">
        <f t="shared" si="84"/>
        <v>2.876086138866663</v>
      </c>
    </row>
    <row r="2008" spans="1:31" x14ac:dyDescent="0.3">
      <c r="A2008" t="s">
        <v>283</v>
      </c>
      <c r="B2008" t="s">
        <v>284</v>
      </c>
      <c r="C2008" t="s">
        <v>11</v>
      </c>
      <c r="D2008" t="s">
        <v>44</v>
      </c>
      <c r="E2008" t="s">
        <v>7</v>
      </c>
      <c r="F2008" t="s">
        <v>285</v>
      </c>
      <c r="G2008" t="s">
        <v>9</v>
      </c>
      <c r="H2008" t="s">
        <v>278</v>
      </c>
      <c r="I2008" s="2">
        <v>43279</v>
      </c>
      <c r="J2008" s="1">
        <v>6.8602169999999996</v>
      </c>
      <c r="K2008" s="1">
        <v>1.111988</v>
      </c>
      <c r="L2008" s="1">
        <v>9.2879830000000005</v>
      </c>
      <c r="M2008" s="1">
        <v>1.9608170000000001E-2</v>
      </c>
      <c r="N2008" s="1">
        <v>0.16283800000000001</v>
      </c>
      <c r="O2008" s="1">
        <v>0.59694179999999997</v>
      </c>
      <c r="P2008" s="1">
        <v>1.0730759999999999</v>
      </c>
      <c r="Q2008" s="1">
        <v>2.4008209999999999E-2</v>
      </c>
      <c r="R2008" s="1">
        <v>1.7789699999999999E-2</v>
      </c>
      <c r="S2008" s="1">
        <v>6.1395540000000002E-3</v>
      </c>
      <c r="T2008" s="1">
        <v>7.9551720000000006E-2</v>
      </c>
      <c r="U2008" s="1">
        <v>0.2187231</v>
      </c>
      <c r="V2008" s="1">
        <v>4.4359839999999996E-3</v>
      </c>
      <c r="W2008" s="1">
        <v>1.389188E-3</v>
      </c>
      <c r="X2008" s="1">
        <v>1.3667540000000001E-2</v>
      </c>
      <c r="Y2008" s="1">
        <v>6.9049680000000003E-4</v>
      </c>
      <c r="Z2008" s="1">
        <f t="shared" si="85"/>
        <v>0.85650156767082797</v>
      </c>
      <c r="AA2008" s="1">
        <f t="shared" si="85"/>
        <v>1115.4692151281838</v>
      </c>
      <c r="AB2008" s="1">
        <f t="shared" si="85"/>
        <v>2.7241700340215425</v>
      </c>
      <c r="AC2008" s="1">
        <f t="shared" si="84"/>
        <v>0.23271749440230186</v>
      </c>
      <c r="AD2008" s="1">
        <f t="shared" si="84"/>
        <v>1.27367865836157</v>
      </c>
      <c r="AE2008" s="1">
        <f t="shared" si="84"/>
        <v>2.876086138866663</v>
      </c>
    </row>
    <row r="2009" spans="1:31" x14ac:dyDescent="0.3">
      <c r="A2009" t="s">
        <v>283</v>
      </c>
      <c r="B2009" t="s">
        <v>284</v>
      </c>
      <c r="C2009" t="s">
        <v>11</v>
      </c>
      <c r="D2009" t="s">
        <v>44</v>
      </c>
      <c r="E2009" t="s">
        <v>7</v>
      </c>
      <c r="F2009" t="s">
        <v>285</v>
      </c>
      <c r="G2009" t="s">
        <v>9</v>
      </c>
      <c r="H2009" t="s">
        <v>278</v>
      </c>
      <c r="I2009" s="2">
        <v>43279</v>
      </c>
      <c r="J2009" s="1">
        <v>6.8602169999999996</v>
      </c>
      <c r="K2009" s="1">
        <v>1.111988</v>
      </c>
      <c r="L2009" s="1">
        <v>9.2879830000000005</v>
      </c>
      <c r="M2009" s="1">
        <v>1.9608170000000001E-2</v>
      </c>
      <c r="N2009" s="1">
        <v>0.16283800000000001</v>
      </c>
      <c r="O2009" s="1">
        <v>0.59694179999999997</v>
      </c>
      <c r="P2009" s="1">
        <v>1.0730759999999999</v>
      </c>
      <c r="Q2009" s="1">
        <v>2.4008209999999999E-2</v>
      </c>
      <c r="R2009" s="1">
        <v>1.7789699999999999E-2</v>
      </c>
      <c r="S2009" s="1">
        <v>6.1395540000000002E-3</v>
      </c>
      <c r="T2009" s="1">
        <v>7.9551720000000006E-2</v>
      </c>
      <c r="U2009" s="1">
        <v>0.2187231</v>
      </c>
      <c r="V2009" s="1">
        <v>4.4359839999999996E-3</v>
      </c>
      <c r="W2009" s="1">
        <v>1.389188E-3</v>
      </c>
      <c r="X2009" s="1">
        <v>1.3667540000000001E-2</v>
      </c>
      <c r="Y2009" s="1">
        <v>6.9049680000000003E-4</v>
      </c>
      <c r="Z2009" s="1">
        <f t="shared" si="85"/>
        <v>0.85650156767082797</v>
      </c>
      <c r="AA2009" s="1">
        <f t="shared" si="85"/>
        <v>1115.4692151281838</v>
      </c>
      <c r="AB2009" s="1">
        <f t="shared" si="85"/>
        <v>2.7241700340215425</v>
      </c>
      <c r="AC2009" s="1">
        <f t="shared" si="84"/>
        <v>0.23271749440230186</v>
      </c>
      <c r="AD2009" s="1">
        <f t="shared" si="84"/>
        <v>1.27367865836157</v>
      </c>
      <c r="AE2009" s="1">
        <f t="shared" si="84"/>
        <v>2.876086138866663</v>
      </c>
    </row>
    <row r="2010" spans="1:31" x14ac:dyDescent="0.3">
      <c r="A2010" t="s">
        <v>283</v>
      </c>
      <c r="B2010" t="s">
        <v>284</v>
      </c>
      <c r="C2010" t="s">
        <v>5</v>
      </c>
      <c r="D2010" t="s">
        <v>45</v>
      </c>
      <c r="E2010" t="s">
        <v>7</v>
      </c>
      <c r="F2010" t="s">
        <v>285</v>
      </c>
      <c r="G2010" t="s">
        <v>9</v>
      </c>
      <c r="H2010" t="s">
        <v>278</v>
      </c>
      <c r="I2010" s="2">
        <v>43279</v>
      </c>
      <c r="J2010" s="1">
        <v>8.5036109999999994</v>
      </c>
      <c r="K2010" s="1">
        <v>0.76624630000000005</v>
      </c>
      <c r="L2010" s="1">
        <v>10.969480000000001</v>
      </c>
      <c r="M2010" s="1">
        <v>9.0786919999999993E-2</v>
      </c>
      <c r="N2010" s="1">
        <v>0.1933375</v>
      </c>
      <c r="O2010" s="1">
        <v>0.7762384</v>
      </c>
      <c r="P2010" s="1">
        <v>1.471867</v>
      </c>
      <c r="Q2010" s="1">
        <v>3.7331219999999998E-2</v>
      </c>
      <c r="R2010" s="1">
        <v>2.5700580000000001E-2</v>
      </c>
      <c r="S2010" s="1">
        <v>7.9617279999999995E-3</v>
      </c>
      <c r="T2010" s="1">
        <v>0.15288860000000001</v>
      </c>
      <c r="U2010" s="1">
        <v>0.44691219999999998</v>
      </c>
      <c r="V2010" s="1">
        <v>8.7577809999999992E-3</v>
      </c>
      <c r="W2010" s="1">
        <v>2.5072060000000001E-3</v>
      </c>
      <c r="X2010" s="1">
        <v>2.7996719999999999E-2</v>
      </c>
      <c r="Y2010" s="1">
        <v>1.4217520000000001E-3</v>
      </c>
      <c r="Z2010" s="1">
        <f t="shared" si="85"/>
        <v>1.3937634236080469</v>
      </c>
      <c r="AA2010" s="1">
        <f t="shared" si="85"/>
        <v>492.26496504121957</v>
      </c>
      <c r="AB2010" s="1">
        <f t="shared" si="85"/>
        <v>4.5297890993728576</v>
      </c>
      <c r="AC2010" s="1">
        <f t="shared" si="84"/>
        <v>0.32299432751587659</v>
      </c>
      <c r="AD2010" s="1">
        <f t="shared" si="84"/>
        <v>1.902122949967626</v>
      </c>
      <c r="AE2010" s="1">
        <f t="shared" si="84"/>
        <v>3.808479872878519</v>
      </c>
    </row>
    <row r="2011" spans="1:31" x14ac:dyDescent="0.3">
      <c r="A2011" t="s">
        <v>283</v>
      </c>
      <c r="B2011" t="s">
        <v>284</v>
      </c>
      <c r="C2011" t="s">
        <v>5</v>
      </c>
      <c r="D2011" t="s">
        <v>45</v>
      </c>
      <c r="E2011" t="s">
        <v>7</v>
      </c>
      <c r="F2011" t="s">
        <v>285</v>
      </c>
      <c r="G2011" t="s">
        <v>9</v>
      </c>
      <c r="H2011" t="s">
        <v>278</v>
      </c>
      <c r="I2011" s="2">
        <v>43279</v>
      </c>
      <c r="J2011" s="1">
        <v>8.5036109999999994</v>
      </c>
      <c r="K2011" s="1">
        <v>0.76624630000000005</v>
      </c>
      <c r="L2011" s="1">
        <v>10.969480000000001</v>
      </c>
      <c r="M2011" s="1">
        <v>9.0786919999999993E-2</v>
      </c>
      <c r="N2011" s="1">
        <v>0.1933375</v>
      </c>
      <c r="O2011" s="1">
        <v>0.7762384</v>
      </c>
      <c r="P2011" s="1">
        <v>1.471867</v>
      </c>
      <c r="Q2011" s="1">
        <v>3.7331219999999998E-2</v>
      </c>
      <c r="R2011" s="1">
        <v>2.5700580000000001E-2</v>
      </c>
      <c r="S2011" s="1">
        <v>7.9617279999999995E-3</v>
      </c>
      <c r="T2011" s="1">
        <v>0.15288860000000001</v>
      </c>
      <c r="U2011" s="1">
        <v>0.44691219999999998</v>
      </c>
      <c r="V2011" s="1">
        <v>8.7577809999999992E-3</v>
      </c>
      <c r="W2011" s="1">
        <v>2.5072060000000001E-3</v>
      </c>
      <c r="X2011" s="1">
        <v>2.7996719999999999E-2</v>
      </c>
      <c r="Y2011" s="1">
        <v>1.4217520000000001E-3</v>
      </c>
      <c r="Z2011" s="1">
        <f t="shared" si="85"/>
        <v>1.3937634236080469</v>
      </c>
      <c r="AA2011" s="1">
        <f t="shared" si="85"/>
        <v>492.26496504121957</v>
      </c>
      <c r="AB2011" s="1">
        <f t="shared" si="85"/>
        <v>4.5297890993728576</v>
      </c>
      <c r="AC2011" s="1">
        <f t="shared" si="84"/>
        <v>0.32299432751587659</v>
      </c>
      <c r="AD2011" s="1">
        <f t="shared" si="84"/>
        <v>1.902122949967626</v>
      </c>
      <c r="AE2011" s="1">
        <f t="shared" si="84"/>
        <v>3.808479872878519</v>
      </c>
    </row>
    <row r="2012" spans="1:31" x14ac:dyDescent="0.3">
      <c r="A2012" t="s">
        <v>283</v>
      </c>
      <c r="B2012" t="s">
        <v>284</v>
      </c>
      <c r="C2012" t="s">
        <v>5</v>
      </c>
      <c r="D2012" t="s">
        <v>45</v>
      </c>
      <c r="E2012" t="s">
        <v>7</v>
      </c>
      <c r="F2012" t="s">
        <v>285</v>
      </c>
      <c r="G2012" t="s">
        <v>9</v>
      </c>
      <c r="H2012" t="s">
        <v>278</v>
      </c>
      <c r="I2012" s="2">
        <v>43279</v>
      </c>
      <c r="J2012" s="1">
        <v>8.5036109999999994</v>
      </c>
      <c r="K2012" s="1">
        <v>0.76624630000000005</v>
      </c>
      <c r="L2012" s="1">
        <v>10.969480000000001</v>
      </c>
      <c r="M2012" s="1">
        <v>9.0786919999999993E-2</v>
      </c>
      <c r="N2012" s="1">
        <v>0.1933375</v>
      </c>
      <c r="O2012" s="1">
        <v>0.7762384</v>
      </c>
      <c r="P2012" s="1">
        <v>1.471867</v>
      </c>
      <c r="Q2012" s="1">
        <v>3.7331219999999998E-2</v>
      </c>
      <c r="R2012" s="1">
        <v>2.5700580000000001E-2</v>
      </c>
      <c r="S2012" s="1">
        <v>7.9617279999999995E-3</v>
      </c>
      <c r="T2012" s="1">
        <v>0.15288860000000001</v>
      </c>
      <c r="U2012" s="1">
        <v>0.44691219999999998</v>
      </c>
      <c r="V2012" s="1">
        <v>8.7577809999999992E-3</v>
      </c>
      <c r="W2012" s="1">
        <v>2.5072060000000001E-3</v>
      </c>
      <c r="X2012" s="1">
        <v>2.7996719999999999E-2</v>
      </c>
      <c r="Y2012" s="1">
        <v>1.4217520000000001E-3</v>
      </c>
      <c r="Z2012" s="1">
        <f t="shared" si="85"/>
        <v>1.3937634236080469</v>
      </c>
      <c r="AA2012" s="1">
        <f t="shared" si="85"/>
        <v>492.26496504121957</v>
      </c>
      <c r="AB2012" s="1">
        <f t="shared" si="85"/>
        <v>4.5297890993728576</v>
      </c>
      <c r="AC2012" s="1">
        <f t="shared" si="84"/>
        <v>0.32299432751587659</v>
      </c>
      <c r="AD2012" s="1">
        <f t="shared" si="84"/>
        <v>1.902122949967626</v>
      </c>
      <c r="AE2012" s="1">
        <f t="shared" si="84"/>
        <v>3.808479872878519</v>
      </c>
    </row>
    <row r="2013" spans="1:31" x14ac:dyDescent="0.3">
      <c r="A2013" t="s">
        <v>283</v>
      </c>
      <c r="B2013" t="s">
        <v>284</v>
      </c>
      <c r="C2013" t="s">
        <v>5</v>
      </c>
      <c r="D2013" t="s">
        <v>45</v>
      </c>
      <c r="E2013" t="s">
        <v>7</v>
      </c>
      <c r="F2013" t="s">
        <v>285</v>
      </c>
      <c r="G2013" t="s">
        <v>9</v>
      </c>
      <c r="H2013" t="s">
        <v>278</v>
      </c>
      <c r="I2013" s="2">
        <v>43279</v>
      </c>
      <c r="J2013" s="1">
        <v>8.5036109999999994</v>
      </c>
      <c r="K2013" s="1">
        <v>0.76624630000000005</v>
      </c>
      <c r="L2013" s="1">
        <v>10.969480000000001</v>
      </c>
      <c r="M2013" s="1">
        <v>9.0786919999999993E-2</v>
      </c>
      <c r="N2013" s="1">
        <v>0.1933375</v>
      </c>
      <c r="O2013" s="1">
        <v>0.7762384</v>
      </c>
      <c r="P2013" s="1">
        <v>1.471867</v>
      </c>
      <c r="Q2013" s="1">
        <v>3.7331219999999998E-2</v>
      </c>
      <c r="R2013" s="1">
        <v>2.5700580000000001E-2</v>
      </c>
      <c r="S2013" s="1">
        <v>7.9617279999999995E-3</v>
      </c>
      <c r="T2013" s="1">
        <v>0.15288860000000001</v>
      </c>
      <c r="U2013" s="1">
        <v>0.44691219999999998</v>
      </c>
      <c r="V2013" s="1">
        <v>8.7577809999999992E-3</v>
      </c>
      <c r="W2013" s="1">
        <v>2.5072060000000001E-3</v>
      </c>
      <c r="X2013" s="1">
        <v>2.7996719999999999E-2</v>
      </c>
      <c r="Y2013" s="1">
        <v>1.4217520000000001E-3</v>
      </c>
      <c r="Z2013" s="1">
        <f t="shared" si="85"/>
        <v>1.3937634236080469</v>
      </c>
      <c r="AA2013" s="1">
        <f t="shared" si="85"/>
        <v>492.26496504121957</v>
      </c>
      <c r="AB2013" s="1">
        <f t="shared" si="85"/>
        <v>4.5297890993728576</v>
      </c>
      <c r="AC2013" s="1">
        <f t="shared" si="84"/>
        <v>0.32299432751587659</v>
      </c>
      <c r="AD2013" s="1">
        <f t="shared" si="84"/>
        <v>1.902122949967626</v>
      </c>
      <c r="AE2013" s="1">
        <f t="shared" si="84"/>
        <v>3.808479872878519</v>
      </c>
    </row>
    <row r="2014" spans="1:31" x14ac:dyDescent="0.3">
      <c r="A2014" t="s">
        <v>283</v>
      </c>
      <c r="B2014" t="s">
        <v>284</v>
      </c>
      <c r="C2014" t="s">
        <v>5</v>
      </c>
      <c r="D2014" t="s">
        <v>45</v>
      </c>
      <c r="E2014" t="s">
        <v>7</v>
      </c>
      <c r="F2014" t="s">
        <v>285</v>
      </c>
      <c r="G2014" t="s">
        <v>9</v>
      </c>
      <c r="H2014" t="s">
        <v>278</v>
      </c>
      <c r="I2014" s="2">
        <v>43279</v>
      </c>
      <c r="J2014" s="1">
        <v>8.5036109999999994</v>
      </c>
      <c r="K2014" s="1">
        <v>0.76624630000000005</v>
      </c>
      <c r="L2014" s="1">
        <v>10.969480000000001</v>
      </c>
      <c r="M2014" s="1">
        <v>9.0786919999999993E-2</v>
      </c>
      <c r="N2014" s="1">
        <v>0.1933375</v>
      </c>
      <c r="O2014" s="1">
        <v>0.7762384</v>
      </c>
      <c r="P2014" s="1">
        <v>1.471867</v>
      </c>
      <c r="Q2014" s="1">
        <v>3.7331219999999998E-2</v>
      </c>
      <c r="R2014" s="1">
        <v>2.5700580000000001E-2</v>
      </c>
      <c r="S2014" s="1">
        <v>7.9617279999999995E-3</v>
      </c>
      <c r="T2014" s="1">
        <v>0.15288860000000001</v>
      </c>
      <c r="U2014" s="1">
        <v>0.44691219999999998</v>
      </c>
      <c r="V2014" s="1">
        <v>8.7577809999999992E-3</v>
      </c>
      <c r="W2014" s="1">
        <v>2.5072060000000001E-3</v>
      </c>
      <c r="X2014" s="1">
        <v>2.7996719999999999E-2</v>
      </c>
      <c r="Y2014" s="1">
        <v>1.4217520000000001E-3</v>
      </c>
      <c r="Z2014" s="1">
        <f t="shared" si="85"/>
        <v>1.3937634236080469</v>
      </c>
      <c r="AA2014" s="1">
        <f t="shared" si="85"/>
        <v>492.26496504121957</v>
      </c>
      <c r="AB2014" s="1">
        <f t="shared" si="85"/>
        <v>4.5297890993728576</v>
      </c>
      <c r="AC2014" s="1">
        <f t="shared" si="84"/>
        <v>0.32299432751587659</v>
      </c>
      <c r="AD2014" s="1">
        <f t="shared" si="84"/>
        <v>1.902122949967626</v>
      </c>
      <c r="AE2014" s="1">
        <f t="shared" si="84"/>
        <v>3.808479872878519</v>
      </c>
    </row>
    <row r="2015" spans="1:31" x14ac:dyDescent="0.3">
      <c r="A2015" t="s">
        <v>283</v>
      </c>
      <c r="B2015" t="s">
        <v>284</v>
      </c>
      <c r="C2015" t="s">
        <v>5</v>
      </c>
      <c r="D2015" t="s">
        <v>45</v>
      </c>
      <c r="E2015" t="s">
        <v>7</v>
      </c>
      <c r="F2015" t="s">
        <v>285</v>
      </c>
      <c r="G2015" t="s">
        <v>9</v>
      </c>
      <c r="H2015" t="s">
        <v>278</v>
      </c>
      <c r="I2015" s="2">
        <v>43279</v>
      </c>
      <c r="J2015" s="1">
        <v>8.5036109999999994</v>
      </c>
      <c r="K2015" s="1">
        <v>0.76624630000000005</v>
      </c>
      <c r="L2015" s="1">
        <v>10.969480000000001</v>
      </c>
      <c r="M2015" s="1">
        <v>9.0786919999999993E-2</v>
      </c>
      <c r="N2015" s="1">
        <v>0.1933375</v>
      </c>
      <c r="O2015" s="1">
        <v>0.7762384</v>
      </c>
      <c r="P2015" s="1">
        <v>1.471867</v>
      </c>
      <c r="Q2015" s="1">
        <v>3.7331219999999998E-2</v>
      </c>
      <c r="R2015" s="1">
        <v>2.5700580000000001E-2</v>
      </c>
      <c r="S2015" s="1">
        <v>7.9617279999999995E-3</v>
      </c>
      <c r="T2015" s="1">
        <v>0.15288860000000001</v>
      </c>
      <c r="U2015" s="1">
        <v>0.44691219999999998</v>
      </c>
      <c r="V2015" s="1">
        <v>8.7577809999999992E-3</v>
      </c>
      <c r="W2015" s="1">
        <v>2.5072060000000001E-3</v>
      </c>
      <c r="X2015" s="1">
        <v>2.7996719999999999E-2</v>
      </c>
      <c r="Y2015" s="1">
        <v>1.4217520000000001E-3</v>
      </c>
      <c r="Z2015" s="1">
        <f t="shared" si="85"/>
        <v>1.3937634236080469</v>
      </c>
      <c r="AA2015" s="1">
        <f t="shared" si="85"/>
        <v>492.26496504121957</v>
      </c>
      <c r="AB2015" s="1">
        <f t="shared" si="85"/>
        <v>4.5297890993728576</v>
      </c>
      <c r="AC2015" s="1">
        <f t="shared" si="84"/>
        <v>0.32299432751587659</v>
      </c>
      <c r="AD2015" s="1">
        <f t="shared" si="84"/>
        <v>1.902122949967626</v>
      </c>
      <c r="AE2015" s="1">
        <f t="shared" si="84"/>
        <v>3.808479872878519</v>
      </c>
    </row>
    <row r="2016" spans="1:31" x14ac:dyDescent="0.3">
      <c r="A2016" t="s">
        <v>283</v>
      </c>
      <c r="B2016" t="s">
        <v>284</v>
      </c>
      <c r="C2016" t="s">
        <v>5</v>
      </c>
      <c r="D2016" t="s">
        <v>45</v>
      </c>
      <c r="E2016" t="s">
        <v>7</v>
      </c>
      <c r="F2016" t="s">
        <v>285</v>
      </c>
      <c r="G2016" t="s">
        <v>9</v>
      </c>
      <c r="H2016" t="s">
        <v>278</v>
      </c>
      <c r="I2016" s="2">
        <v>43279</v>
      </c>
      <c r="J2016" s="1">
        <v>8.5036109999999994</v>
      </c>
      <c r="K2016" s="1">
        <v>0.76624630000000005</v>
      </c>
      <c r="L2016" s="1">
        <v>10.969480000000001</v>
      </c>
      <c r="M2016" s="1">
        <v>9.0786919999999993E-2</v>
      </c>
      <c r="N2016" s="1">
        <v>0.1933375</v>
      </c>
      <c r="O2016" s="1">
        <v>0.7762384</v>
      </c>
      <c r="P2016" s="1">
        <v>1.471867</v>
      </c>
      <c r="Q2016" s="1">
        <v>3.7331219999999998E-2</v>
      </c>
      <c r="R2016" s="1">
        <v>2.5700580000000001E-2</v>
      </c>
      <c r="S2016" s="1">
        <v>7.9617279999999995E-3</v>
      </c>
      <c r="T2016" s="1">
        <v>0.15288860000000001</v>
      </c>
      <c r="U2016" s="1">
        <v>0.44691219999999998</v>
      </c>
      <c r="V2016" s="1">
        <v>8.7577809999999992E-3</v>
      </c>
      <c r="W2016" s="1">
        <v>2.5072060000000001E-3</v>
      </c>
      <c r="X2016" s="1">
        <v>2.7996719999999999E-2</v>
      </c>
      <c r="Y2016" s="1">
        <v>1.4217520000000001E-3</v>
      </c>
      <c r="Z2016" s="1">
        <f t="shared" si="85"/>
        <v>1.3937634236080469</v>
      </c>
      <c r="AA2016" s="1">
        <f t="shared" si="85"/>
        <v>492.26496504121957</v>
      </c>
      <c r="AB2016" s="1">
        <f t="shared" si="85"/>
        <v>4.5297890993728576</v>
      </c>
      <c r="AC2016" s="1">
        <f t="shared" si="84"/>
        <v>0.32299432751587659</v>
      </c>
      <c r="AD2016" s="1">
        <f t="shared" si="84"/>
        <v>1.902122949967626</v>
      </c>
      <c r="AE2016" s="1">
        <f t="shared" si="84"/>
        <v>3.808479872878519</v>
      </c>
    </row>
    <row r="2017" spans="1:31" x14ac:dyDescent="0.3">
      <c r="A2017" t="s">
        <v>283</v>
      </c>
      <c r="B2017" t="s">
        <v>284</v>
      </c>
      <c r="C2017" t="s">
        <v>5</v>
      </c>
      <c r="D2017" t="s">
        <v>45</v>
      </c>
      <c r="E2017" t="s">
        <v>7</v>
      </c>
      <c r="F2017" t="s">
        <v>285</v>
      </c>
      <c r="G2017" t="s">
        <v>9</v>
      </c>
      <c r="H2017" t="s">
        <v>278</v>
      </c>
      <c r="I2017" s="2">
        <v>43279</v>
      </c>
      <c r="J2017" s="1">
        <v>8.5036109999999994</v>
      </c>
      <c r="K2017" s="1">
        <v>0.76624630000000005</v>
      </c>
      <c r="L2017" s="1">
        <v>10.969480000000001</v>
      </c>
      <c r="M2017" s="1">
        <v>9.0786919999999993E-2</v>
      </c>
      <c r="N2017" s="1">
        <v>0.1933375</v>
      </c>
      <c r="O2017" s="1">
        <v>0.7762384</v>
      </c>
      <c r="P2017" s="1">
        <v>1.471867</v>
      </c>
      <c r="Q2017" s="1">
        <v>3.7331219999999998E-2</v>
      </c>
      <c r="R2017" s="1">
        <v>2.5700580000000001E-2</v>
      </c>
      <c r="S2017" s="1">
        <v>7.9617279999999995E-3</v>
      </c>
      <c r="T2017" s="1">
        <v>0.15288860000000001</v>
      </c>
      <c r="U2017" s="1">
        <v>0.44691219999999998</v>
      </c>
      <c r="V2017" s="1">
        <v>8.7577809999999992E-3</v>
      </c>
      <c r="W2017" s="1">
        <v>2.5072060000000001E-3</v>
      </c>
      <c r="X2017" s="1">
        <v>2.7996719999999999E-2</v>
      </c>
      <c r="Y2017" s="1">
        <v>1.4217520000000001E-3</v>
      </c>
      <c r="Z2017" s="1">
        <f t="shared" si="85"/>
        <v>1.3937634236080469</v>
      </c>
      <c r="AA2017" s="1">
        <f t="shared" si="85"/>
        <v>492.26496504121957</v>
      </c>
      <c r="AB2017" s="1">
        <f t="shared" si="85"/>
        <v>4.5297890993728576</v>
      </c>
      <c r="AC2017" s="1">
        <f t="shared" si="84"/>
        <v>0.32299432751587659</v>
      </c>
      <c r="AD2017" s="1">
        <f t="shared" si="84"/>
        <v>1.902122949967626</v>
      </c>
      <c r="AE2017" s="1">
        <f t="shared" si="84"/>
        <v>3.808479872878519</v>
      </c>
    </row>
    <row r="2018" spans="1:31" x14ac:dyDescent="0.3">
      <c r="A2018" t="s">
        <v>283</v>
      </c>
      <c r="B2018" t="s">
        <v>284</v>
      </c>
      <c r="C2018" t="s">
        <v>5</v>
      </c>
      <c r="D2018" t="s">
        <v>6</v>
      </c>
      <c r="E2018" t="s">
        <v>13</v>
      </c>
      <c r="F2018" t="s">
        <v>316</v>
      </c>
      <c r="G2018" t="s">
        <v>9</v>
      </c>
      <c r="H2018" t="s">
        <v>278</v>
      </c>
      <c r="I2018" s="2">
        <v>43279</v>
      </c>
      <c r="J2018" s="1">
        <v>7.4102309999999996</v>
      </c>
      <c r="K2018" s="1">
        <v>0.82031489999999996</v>
      </c>
      <c r="L2018" s="1">
        <v>7.2609469999999998</v>
      </c>
      <c r="M2018" s="1">
        <v>6.5935750000000004</v>
      </c>
      <c r="N2018" s="1">
        <v>4.7160319999999999E-2</v>
      </c>
      <c r="O2018" s="1">
        <v>0.78841410000000001</v>
      </c>
      <c r="P2018" s="1">
        <v>1.5753379999999999</v>
      </c>
      <c r="Q2018" s="1">
        <v>3.270348E-2</v>
      </c>
      <c r="R2018" s="1">
        <v>2.0173300000000002E-2</v>
      </c>
      <c r="S2018" s="1">
        <v>7.5678100000000003E-3</v>
      </c>
      <c r="T2018" s="1">
        <v>0.14260329999999999</v>
      </c>
      <c r="U2018" s="1">
        <v>0.41960320000000001</v>
      </c>
      <c r="V2018" s="1">
        <v>8.4848040000000003E-3</v>
      </c>
      <c r="W2018" s="1">
        <v>2.440776E-3</v>
      </c>
      <c r="X2018" s="1">
        <v>2.7251620000000001E-2</v>
      </c>
      <c r="Y2018" s="1">
        <v>1.3280410000000001E-3</v>
      </c>
      <c r="Z2018" s="1">
        <f t="shared" si="85"/>
        <v>1.9639765997465617</v>
      </c>
      <c r="AA2018" s="1">
        <f t="shared" si="85"/>
        <v>6.3638193241147629</v>
      </c>
      <c r="AB2018" s="1">
        <f t="shared" si="85"/>
        <v>17.991404638475736</v>
      </c>
      <c r="AC2018" s="1">
        <f t="shared" si="84"/>
        <v>0.30958046031901254</v>
      </c>
      <c r="AD2018" s="1">
        <f t="shared" si="84"/>
        <v>1.7298903473413327</v>
      </c>
      <c r="AE2018" s="1">
        <f t="shared" si="84"/>
        <v>4.060855297356734</v>
      </c>
    </row>
    <row r="2019" spans="1:31" x14ac:dyDescent="0.3">
      <c r="A2019" t="s">
        <v>283</v>
      </c>
      <c r="B2019" t="s">
        <v>284</v>
      </c>
      <c r="C2019" t="s">
        <v>5</v>
      </c>
      <c r="D2019" t="s">
        <v>6</v>
      </c>
      <c r="E2019" t="s">
        <v>13</v>
      </c>
      <c r="F2019" t="s">
        <v>316</v>
      </c>
      <c r="G2019" t="s">
        <v>9</v>
      </c>
      <c r="H2019" t="s">
        <v>278</v>
      </c>
      <c r="I2019" s="2">
        <v>43279</v>
      </c>
      <c r="J2019" s="1">
        <v>7.4102309999999996</v>
      </c>
      <c r="K2019" s="1">
        <v>0.82031489999999996</v>
      </c>
      <c r="L2019" s="1">
        <v>7.2609469999999998</v>
      </c>
      <c r="M2019" s="1">
        <v>6.5935750000000004</v>
      </c>
      <c r="N2019" s="1">
        <v>4.7160319999999999E-2</v>
      </c>
      <c r="O2019" s="1">
        <v>0.78841410000000001</v>
      </c>
      <c r="P2019" s="1">
        <v>1.5753379999999999</v>
      </c>
      <c r="Q2019" s="1">
        <v>3.270348E-2</v>
      </c>
      <c r="R2019" s="1">
        <v>2.0173300000000002E-2</v>
      </c>
      <c r="S2019" s="1">
        <v>7.5678100000000003E-3</v>
      </c>
      <c r="T2019" s="1">
        <v>0.14260329999999999</v>
      </c>
      <c r="U2019" s="1">
        <v>0.41960320000000001</v>
      </c>
      <c r="V2019" s="1">
        <v>8.4848040000000003E-3</v>
      </c>
      <c r="W2019" s="1">
        <v>2.440776E-3</v>
      </c>
      <c r="X2019" s="1">
        <v>2.7251620000000001E-2</v>
      </c>
      <c r="Y2019" s="1">
        <v>1.3280410000000001E-3</v>
      </c>
      <c r="Z2019" s="1">
        <f t="shared" si="85"/>
        <v>1.9639765997465617</v>
      </c>
      <c r="AA2019" s="1">
        <f t="shared" si="85"/>
        <v>6.3638193241147629</v>
      </c>
      <c r="AB2019" s="1">
        <f t="shared" si="85"/>
        <v>17.991404638475736</v>
      </c>
      <c r="AC2019" s="1">
        <f t="shared" si="84"/>
        <v>0.30958046031901254</v>
      </c>
      <c r="AD2019" s="1">
        <f t="shared" si="84"/>
        <v>1.7298903473413327</v>
      </c>
      <c r="AE2019" s="1">
        <f t="shared" si="84"/>
        <v>4.060855297356734</v>
      </c>
    </row>
    <row r="2020" spans="1:31" x14ac:dyDescent="0.3">
      <c r="A2020" t="s">
        <v>283</v>
      </c>
      <c r="B2020" t="s">
        <v>284</v>
      </c>
      <c r="C2020" t="s">
        <v>5</v>
      </c>
      <c r="D2020" t="s">
        <v>6</v>
      </c>
      <c r="E2020" t="s">
        <v>13</v>
      </c>
      <c r="F2020" t="s">
        <v>316</v>
      </c>
      <c r="G2020" t="s">
        <v>9</v>
      </c>
      <c r="H2020" t="s">
        <v>278</v>
      </c>
      <c r="I2020" s="2">
        <v>43279</v>
      </c>
      <c r="J2020" s="1">
        <v>7.4102309999999996</v>
      </c>
      <c r="K2020" s="1">
        <v>0.82031489999999996</v>
      </c>
      <c r="L2020" s="1">
        <v>7.2609469999999998</v>
      </c>
      <c r="M2020" s="1">
        <v>6.5935750000000004</v>
      </c>
      <c r="N2020" s="1">
        <v>4.7160319999999999E-2</v>
      </c>
      <c r="O2020" s="1">
        <v>0.78841410000000001</v>
      </c>
      <c r="P2020" s="1">
        <v>1.5753379999999999</v>
      </c>
      <c r="Q2020" s="1">
        <v>3.270348E-2</v>
      </c>
      <c r="R2020" s="1">
        <v>2.0173300000000002E-2</v>
      </c>
      <c r="S2020" s="1">
        <v>7.5678100000000003E-3</v>
      </c>
      <c r="T2020" s="1">
        <v>0.14260329999999999</v>
      </c>
      <c r="U2020" s="1">
        <v>0.41960320000000001</v>
      </c>
      <c r="V2020" s="1">
        <v>8.4848040000000003E-3</v>
      </c>
      <c r="W2020" s="1">
        <v>2.440776E-3</v>
      </c>
      <c r="X2020" s="1">
        <v>2.7251620000000001E-2</v>
      </c>
      <c r="Y2020" s="1">
        <v>1.3280410000000001E-3</v>
      </c>
      <c r="Z2020" s="1">
        <f t="shared" si="85"/>
        <v>1.9639765997465617</v>
      </c>
      <c r="AA2020" s="1">
        <f t="shared" si="85"/>
        <v>6.3638193241147629</v>
      </c>
      <c r="AB2020" s="1">
        <f t="shared" si="85"/>
        <v>17.991404638475736</v>
      </c>
      <c r="AC2020" s="1">
        <f t="shared" si="84"/>
        <v>0.30958046031901254</v>
      </c>
      <c r="AD2020" s="1">
        <f t="shared" si="84"/>
        <v>1.7298903473413327</v>
      </c>
      <c r="AE2020" s="1">
        <f t="shared" si="84"/>
        <v>4.060855297356734</v>
      </c>
    </row>
    <row r="2021" spans="1:31" x14ac:dyDescent="0.3">
      <c r="A2021" t="s">
        <v>283</v>
      </c>
      <c r="B2021" t="s">
        <v>284</v>
      </c>
      <c r="C2021" t="s">
        <v>5</v>
      </c>
      <c r="D2021" t="s">
        <v>6</v>
      </c>
      <c r="E2021" t="s">
        <v>13</v>
      </c>
      <c r="F2021" t="s">
        <v>316</v>
      </c>
      <c r="G2021" t="s">
        <v>9</v>
      </c>
      <c r="H2021" t="s">
        <v>278</v>
      </c>
      <c r="I2021" s="2">
        <v>43279</v>
      </c>
      <c r="J2021" s="1">
        <v>7.4102309999999996</v>
      </c>
      <c r="K2021" s="1">
        <v>0.82031489999999996</v>
      </c>
      <c r="L2021" s="1">
        <v>7.2609469999999998</v>
      </c>
      <c r="M2021" s="1">
        <v>6.5935750000000004</v>
      </c>
      <c r="N2021" s="1">
        <v>4.7160319999999999E-2</v>
      </c>
      <c r="O2021" s="1">
        <v>0.78841410000000001</v>
      </c>
      <c r="P2021" s="1">
        <v>1.5753379999999999</v>
      </c>
      <c r="Q2021" s="1">
        <v>3.270348E-2</v>
      </c>
      <c r="R2021" s="1">
        <v>2.0173300000000002E-2</v>
      </c>
      <c r="S2021" s="1">
        <v>7.5678100000000003E-3</v>
      </c>
      <c r="T2021" s="1">
        <v>0.14260329999999999</v>
      </c>
      <c r="U2021" s="1">
        <v>0.41960320000000001</v>
      </c>
      <c r="V2021" s="1">
        <v>8.4848040000000003E-3</v>
      </c>
      <c r="W2021" s="1">
        <v>2.440776E-3</v>
      </c>
      <c r="X2021" s="1">
        <v>2.7251620000000001E-2</v>
      </c>
      <c r="Y2021" s="1">
        <v>1.3280410000000001E-3</v>
      </c>
      <c r="Z2021" s="1">
        <f t="shared" si="85"/>
        <v>1.9639765997465617</v>
      </c>
      <c r="AA2021" s="1">
        <f t="shared" si="85"/>
        <v>6.3638193241147629</v>
      </c>
      <c r="AB2021" s="1">
        <f t="shared" si="85"/>
        <v>17.991404638475736</v>
      </c>
      <c r="AC2021" s="1">
        <f t="shared" si="84"/>
        <v>0.30958046031901254</v>
      </c>
      <c r="AD2021" s="1">
        <f t="shared" si="84"/>
        <v>1.7298903473413327</v>
      </c>
      <c r="AE2021" s="1">
        <f t="shared" si="84"/>
        <v>4.060855297356734</v>
      </c>
    </row>
    <row r="2022" spans="1:31" x14ac:dyDescent="0.3">
      <c r="A2022" t="s">
        <v>283</v>
      </c>
      <c r="B2022" t="s">
        <v>284</v>
      </c>
      <c r="C2022" t="s">
        <v>5</v>
      </c>
      <c r="D2022" t="s">
        <v>6</v>
      </c>
      <c r="E2022" t="s">
        <v>13</v>
      </c>
      <c r="F2022" t="s">
        <v>316</v>
      </c>
      <c r="G2022" t="s">
        <v>9</v>
      </c>
      <c r="H2022" t="s">
        <v>278</v>
      </c>
      <c r="I2022" s="2">
        <v>43279</v>
      </c>
      <c r="J2022" s="1">
        <v>7.4102309999999996</v>
      </c>
      <c r="K2022" s="1">
        <v>0.82031489999999996</v>
      </c>
      <c r="L2022" s="1">
        <v>7.2609469999999998</v>
      </c>
      <c r="M2022" s="1">
        <v>6.5935750000000004</v>
      </c>
      <c r="N2022" s="1">
        <v>4.7160319999999999E-2</v>
      </c>
      <c r="O2022" s="1">
        <v>0.78841410000000001</v>
      </c>
      <c r="P2022" s="1">
        <v>1.5753379999999999</v>
      </c>
      <c r="Q2022" s="1">
        <v>3.270348E-2</v>
      </c>
      <c r="R2022" s="1">
        <v>2.0173300000000002E-2</v>
      </c>
      <c r="S2022" s="1">
        <v>7.5678100000000003E-3</v>
      </c>
      <c r="T2022" s="1">
        <v>0.14260329999999999</v>
      </c>
      <c r="U2022" s="1">
        <v>0.41960320000000001</v>
      </c>
      <c r="V2022" s="1">
        <v>8.4848040000000003E-3</v>
      </c>
      <c r="W2022" s="1">
        <v>2.440776E-3</v>
      </c>
      <c r="X2022" s="1">
        <v>2.7251620000000001E-2</v>
      </c>
      <c r="Y2022" s="1">
        <v>1.3280410000000001E-3</v>
      </c>
      <c r="Z2022" s="1">
        <f t="shared" si="85"/>
        <v>1.9639765997465617</v>
      </c>
      <c r="AA2022" s="1">
        <f t="shared" si="85"/>
        <v>6.3638193241147629</v>
      </c>
      <c r="AB2022" s="1">
        <f t="shared" si="85"/>
        <v>17.991404638475736</v>
      </c>
      <c r="AC2022" s="1">
        <f t="shared" si="84"/>
        <v>0.30958046031901254</v>
      </c>
      <c r="AD2022" s="1">
        <f t="shared" si="84"/>
        <v>1.7298903473413327</v>
      </c>
      <c r="AE2022" s="1">
        <f t="shared" si="84"/>
        <v>4.060855297356734</v>
      </c>
    </row>
    <row r="2023" spans="1:31" x14ac:dyDescent="0.3">
      <c r="A2023" t="s">
        <v>283</v>
      </c>
      <c r="B2023" t="s">
        <v>284</v>
      </c>
      <c r="C2023" t="s">
        <v>5</v>
      </c>
      <c r="D2023" t="s">
        <v>6</v>
      </c>
      <c r="E2023" t="s">
        <v>13</v>
      </c>
      <c r="F2023" t="s">
        <v>316</v>
      </c>
      <c r="G2023" t="s">
        <v>9</v>
      </c>
      <c r="H2023" t="s">
        <v>278</v>
      </c>
      <c r="I2023" s="2">
        <v>43279</v>
      </c>
      <c r="J2023" s="1">
        <v>7.4102309999999996</v>
      </c>
      <c r="K2023" s="1">
        <v>0.82031489999999996</v>
      </c>
      <c r="L2023" s="1">
        <v>7.2609469999999998</v>
      </c>
      <c r="M2023" s="1">
        <v>6.5935750000000004</v>
      </c>
      <c r="N2023" s="1">
        <v>4.7160319999999999E-2</v>
      </c>
      <c r="O2023" s="1">
        <v>0.78841410000000001</v>
      </c>
      <c r="P2023" s="1">
        <v>1.5753379999999999</v>
      </c>
      <c r="Q2023" s="1">
        <v>3.270348E-2</v>
      </c>
      <c r="R2023" s="1">
        <v>2.0173300000000002E-2</v>
      </c>
      <c r="S2023" s="1">
        <v>7.5678100000000003E-3</v>
      </c>
      <c r="T2023" s="1">
        <v>0.14260329999999999</v>
      </c>
      <c r="U2023" s="1">
        <v>0.41960320000000001</v>
      </c>
      <c r="V2023" s="1">
        <v>8.4848040000000003E-3</v>
      </c>
      <c r="W2023" s="1">
        <v>2.440776E-3</v>
      </c>
      <c r="X2023" s="1">
        <v>2.7251620000000001E-2</v>
      </c>
      <c r="Y2023" s="1">
        <v>1.3280410000000001E-3</v>
      </c>
      <c r="Z2023" s="1">
        <f t="shared" si="85"/>
        <v>1.9639765997465617</v>
      </c>
      <c r="AA2023" s="1">
        <f t="shared" si="85"/>
        <v>6.3638193241147629</v>
      </c>
      <c r="AB2023" s="1">
        <f t="shared" si="85"/>
        <v>17.991404638475736</v>
      </c>
      <c r="AC2023" s="1">
        <f t="shared" si="84"/>
        <v>0.30958046031901254</v>
      </c>
      <c r="AD2023" s="1">
        <f t="shared" si="84"/>
        <v>1.7298903473413327</v>
      </c>
      <c r="AE2023" s="1">
        <f t="shared" si="84"/>
        <v>4.060855297356734</v>
      </c>
    </row>
    <row r="2024" spans="1:31" x14ac:dyDescent="0.3">
      <c r="A2024" t="s">
        <v>283</v>
      </c>
      <c r="B2024" t="s">
        <v>284</v>
      </c>
      <c r="C2024" t="s">
        <v>5</v>
      </c>
      <c r="D2024" t="s">
        <v>6</v>
      </c>
      <c r="E2024" t="s">
        <v>13</v>
      </c>
      <c r="F2024" t="s">
        <v>316</v>
      </c>
      <c r="G2024" t="s">
        <v>9</v>
      </c>
      <c r="H2024" t="s">
        <v>278</v>
      </c>
      <c r="I2024" s="2">
        <v>43279</v>
      </c>
      <c r="J2024" s="1">
        <v>7.4102309999999996</v>
      </c>
      <c r="K2024" s="1">
        <v>0.82031489999999996</v>
      </c>
      <c r="L2024" s="1">
        <v>7.2609469999999998</v>
      </c>
      <c r="M2024" s="1">
        <v>6.5935750000000004</v>
      </c>
      <c r="N2024" s="1">
        <v>4.7160319999999999E-2</v>
      </c>
      <c r="O2024" s="1">
        <v>0.78841410000000001</v>
      </c>
      <c r="P2024" s="1">
        <v>1.5753379999999999</v>
      </c>
      <c r="Q2024" s="1">
        <v>3.270348E-2</v>
      </c>
      <c r="R2024" s="1">
        <v>2.0173300000000002E-2</v>
      </c>
      <c r="S2024" s="1">
        <v>7.5678100000000003E-3</v>
      </c>
      <c r="T2024" s="1">
        <v>0.14260329999999999</v>
      </c>
      <c r="U2024" s="1">
        <v>0.41960320000000001</v>
      </c>
      <c r="V2024" s="1">
        <v>8.4848040000000003E-3</v>
      </c>
      <c r="W2024" s="1">
        <v>2.440776E-3</v>
      </c>
      <c r="X2024" s="1">
        <v>2.7251620000000001E-2</v>
      </c>
      <c r="Y2024" s="1">
        <v>1.3280410000000001E-3</v>
      </c>
      <c r="Z2024" s="1">
        <f t="shared" si="85"/>
        <v>1.9639765997465617</v>
      </c>
      <c r="AA2024" s="1">
        <f t="shared" si="85"/>
        <v>6.3638193241147629</v>
      </c>
      <c r="AB2024" s="1">
        <f t="shared" si="85"/>
        <v>17.991404638475736</v>
      </c>
      <c r="AC2024" s="1">
        <f t="shared" si="84"/>
        <v>0.30958046031901254</v>
      </c>
      <c r="AD2024" s="1">
        <f t="shared" si="84"/>
        <v>1.7298903473413327</v>
      </c>
      <c r="AE2024" s="1">
        <f t="shared" si="84"/>
        <v>4.060855297356734</v>
      </c>
    </row>
    <row r="2025" spans="1:31" x14ac:dyDescent="0.3">
      <c r="A2025" t="s">
        <v>283</v>
      </c>
      <c r="B2025" t="s">
        <v>284</v>
      </c>
      <c r="C2025" t="s">
        <v>5</v>
      </c>
      <c r="D2025" t="s">
        <v>6</v>
      </c>
      <c r="E2025" t="s">
        <v>13</v>
      </c>
      <c r="F2025" t="s">
        <v>316</v>
      </c>
      <c r="G2025" t="s">
        <v>9</v>
      </c>
      <c r="H2025" t="s">
        <v>278</v>
      </c>
      <c r="I2025" s="2">
        <v>43279</v>
      </c>
      <c r="J2025" s="1">
        <v>7.4102309999999996</v>
      </c>
      <c r="K2025" s="1">
        <v>0.82031489999999996</v>
      </c>
      <c r="L2025" s="1">
        <v>7.2609469999999998</v>
      </c>
      <c r="M2025" s="1">
        <v>6.5935750000000004</v>
      </c>
      <c r="N2025" s="1">
        <v>4.7160319999999999E-2</v>
      </c>
      <c r="O2025" s="1">
        <v>0.78841410000000001</v>
      </c>
      <c r="P2025" s="1">
        <v>1.5753379999999999</v>
      </c>
      <c r="Q2025" s="1">
        <v>3.270348E-2</v>
      </c>
      <c r="R2025" s="1">
        <v>2.0173300000000002E-2</v>
      </c>
      <c r="S2025" s="1">
        <v>7.5678100000000003E-3</v>
      </c>
      <c r="T2025" s="1">
        <v>0.14260329999999999</v>
      </c>
      <c r="U2025" s="1">
        <v>0.41960320000000001</v>
      </c>
      <c r="V2025" s="1">
        <v>8.4848040000000003E-3</v>
      </c>
      <c r="W2025" s="1">
        <v>2.440776E-3</v>
      </c>
      <c r="X2025" s="1">
        <v>2.7251620000000001E-2</v>
      </c>
      <c r="Y2025" s="1">
        <v>1.3280410000000001E-3</v>
      </c>
      <c r="Z2025" s="1">
        <f t="shared" si="85"/>
        <v>1.9639765997465617</v>
      </c>
      <c r="AA2025" s="1">
        <f t="shared" si="85"/>
        <v>6.3638193241147629</v>
      </c>
      <c r="AB2025" s="1">
        <f t="shared" si="85"/>
        <v>17.991404638475736</v>
      </c>
      <c r="AC2025" s="1">
        <f t="shared" si="84"/>
        <v>0.30958046031901254</v>
      </c>
      <c r="AD2025" s="1">
        <f t="shared" si="84"/>
        <v>1.7298903473413327</v>
      </c>
      <c r="AE2025" s="1">
        <f t="shared" si="84"/>
        <v>4.060855297356734</v>
      </c>
    </row>
    <row r="2026" spans="1:31" x14ac:dyDescent="0.3">
      <c r="A2026" t="s">
        <v>283</v>
      </c>
      <c r="B2026" t="s">
        <v>284</v>
      </c>
      <c r="C2026" t="s">
        <v>11</v>
      </c>
      <c r="D2026" t="s">
        <v>12</v>
      </c>
      <c r="E2026" t="s">
        <v>13</v>
      </c>
      <c r="F2026" t="s">
        <v>316</v>
      </c>
      <c r="G2026" t="s">
        <v>9</v>
      </c>
      <c r="H2026" t="s">
        <v>278</v>
      </c>
      <c r="I2026" s="2">
        <v>43279</v>
      </c>
      <c r="J2026" s="1">
        <v>8.1412130000000005</v>
      </c>
      <c r="K2026" s="1">
        <v>1.3602129999999999</v>
      </c>
      <c r="L2026" s="1">
        <v>9.9309279999999998</v>
      </c>
      <c r="M2026" s="1">
        <v>3.095961</v>
      </c>
      <c r="N2026" s="1">
        <v>7.4977550000000004E-2</v>
      </c>
      <c r="O2026" s="1">
        <v>0.75608600000000004</v>
      </c>
      <c r="P2026" s="1">
        <v>1.5508390000000001</v>
      </c>
      <c r="Q2026" s="1">
        <v>2.2324730000000001E-2</v>
      </c>
      <c r="R2026" s="1">
        <v>1.556888E-2</v>
      </c>
      <c r="S2026" s="1">
        <v>4.8264969999999999E-3</v>
      </c>
      <c r="T2026" s="1">
        <v>8.2431149999999995E-2</v>
      </c>
      <c r="U2026" s="1">
        <v>0.23068910000000001</v>
      </c>
      <c r="V2026" s="1">
        <v>4.7283719999999998E-3</v>
      </c>
      <c r="W2026" s="1">
        <v>1.5353719999999999E-3</v>
      </c>
      <c r="X2026" s="1">
        <v>1.4624440000000001E-2</v>
      </c>
      <c r="Y2026" s="1">
        <v>7.2494339999999995E-4</v>
      </c>
      <c r="Z2026" s="1">
        <f t="shared" si="85"/>
        <v>0.83004478534130943</v>
      </c>
      <c r="AA2026" s="1">
        <f t="shared" si="85"/>
        <v>7.4512921835901675</v>
      </c>
      <c r="AB2026" s="1">
        <f t="shared" si="85"/>
        <v>6.3063837108574496</v>
      </c>
      <c r="AC2026" s="1">
        <f t="shared" si="84"/>
        <v>0.20306843401412009</v>
      </c>
      <c r="AD2026" s="1">
        <f t="shared" si="84"/>
        <v>0.94300182030500912</v>
      </c>
      <c r="AE2026" s="1">
        <f t="shared" si="84"/>
        <v>3.2472661483475949</v>
      </c>
    </row>
    <row r="2027" spans="1:31" x14ac:dyDescent="0.3">
      <c r="A2027" t="s">
        <v>283</v>
      </c>
      <c r="B2027" t="s">
        <v>284</v>
      </c>
      <c r="C2027" t="s">
        <v>11</v>
      </c>
      <c r="D2027" t="s">
        <v>12</v>
      </c>
      <c r="E2027" t="s">
        <v>13</v>
      </c>
      <c r="F2027" t="s">
        <v>316</v>
      </c>
      <c r="G2027" t="s">
        <v>9</v>
      </c>
      <c r="H2027" t="s">
        <v>278</v>
      </c>
      <c r="I2027" s="2">
        <v>43279</v>
      </c>
      <c r="J2027" s="1">
        <v>8.1412130000000005</v>
      </c>
      <c r="K2027" s="1">
        <v>1.3602129999999999</v>
      </c>
      <c r="L2027" s="1">
        <v>9.9309279999999998</v>
      </c>
      <c r="M2027" s="1">
        <v>3.095961</v>
      </c>
      <c r="N2027" s="1">
        <v>7.4977550000000004E-2</v>
      </c>
      <c r="O2027" s="1">
        <v>0.75608600000000004</v>
      </c>
      <c r="P2027" s="1">
        <v>1.5508390000000001</v>
      </c>
      <c r="Q2027" s="1">
        <v>2.2324730000000001E-2</v>
      </c>
      <c r="R2027" s="1">
        <v>1.556888E-2</v>
      </c>
      <c r="S2027" s="1">
        <v>4.8264969999999999E-3</v>
      </c>
      <c r="T2027" s="1">
        <v>8.2431149999999995E-2</v>
      </c>
      <c r="U2027" s="1">
        <v>0.23068910000000001</v>
      </c>
      <c r="V2027" s="1">
        <v>4.7283719999999998E-3</v>
      </c>
      <c r="W2027" s="1">
        <v>1.5353719999999999E-3</v>
      </c>
      <c r="X2027" s="1">
        <v>1.4624440000000001E-2</v>
      </c>
      <c r="Y2027" s="1">
        <v>7.2494339999999995E-4</v>
      </c>
      <c r="Z2027" s="1">
        <f t="shared" si="85"/>
        <v>0.83004478534130943</v>
      </c>
      <c r="AA2027" s="1">
        <f t="shared" si="85"/>
        <v>7.4512921835901675</v>
      </c>
      <c r="AB2027" s="1">
        <f t="shared" si="85"/>
        <v>6.3063837108574496</v>
      </c>
      <c r="AC2027" s="1">
        <f t="shared" si="84"/>
        <v>0.20306843401412009</v>
      </c>
      <c r="AD2027" s="1">
        <f t="shared" si="84"/>
        <v>0.94300182030500912</v>
      </c>
      <c r="AE2027" s="1">
        <f t="shared" si="84"/>
        <v>3.2472661483475949</v>
      </c>
    </row>
    <row r="2028" spans="1:31" x14ac:dyDescent="0.3">
      <c r="A2028" t="s">
        <v>283</v>
      </c>
      <c r="B2028" t="s">
        <v>284</v>
      </c>
      <c r="C2028" t="s">
        <v>11</v>
      </c>
      <c r="D2028" t="s">
        <v>12</v>
      </c>
      <c r="E2028" t="s">
        <v>13</v>
      </c>
      <c r="F2028" t="s">
        <v>316</v>
      </c>
      <c r="G2028" t="s">
        <v>9</v>
      </c>
      <c r="H2028" t="s">
        <v>278</v>
      </c>
      <c r="I2028" s="2">
        <v>43279</v>
      </c>
      <c r="J2028" s="1">
        <v>8.1412130000000005</v>
      </c>
      <c r="K2028" s="1">
        <v>1.3602129999999999</v>
      </c>
      <c r="L2028" s="1">
        <v>9.9309279999999998</v>
      </c>
      <c r="M2028" s="1">
        <v>3.095961</v>
      </c>
      <c r="N2028" s="1">
        <v>7.4977550000000004E-2</v>
      </c>
      <c r="O2028" s="1">
        <v>0.75608600000000004</v>
      </c>
      <c r="P2028" s="1">
        <v>1.5508390000000001</v>
      </c>
      <c r="Q2028" s="1">
        <v>2.2324730000000001E-2</v>
      </c>
      <c r="R2028" s="1">
        <v>1.556888E-2</v>
      </c>
      <c r="S2028" s="1">
        <v>4.8264969999999999E-3</v>
      </c>
      <c r="T2028" s="1">
        <v>8.2431149999999995E-2</v>
      </c>
      <c r="U2028" s="1">
        <v>0.23068910000000001</v>
      </c>
      <c r="V2028" s="1">
        <v>4.7283719999999998E-3</v>
      </c>
      <c r="W2028" s="1">
        <v>1.5353719999999999E-3</v>
      </c>
      <c r="X2028" s="1">
        <v>1.4624440000000001E-2</v>
      </c>
      <c r="Y2028" s="1">
        <v>7.2494339999999995E-4</v>
      </c>
      <c r="Z2028" s="1">
        <f t="shared" si="85"/>
        <v>0.83004478534130943</v>
      </c>
      <c r="AA2028" s="1">
        <f t="shared" si="85"/>
        <v>7.4512921835901675</v>
      </c>
      <c r="AB2028" s="1">
        <f t="shared" si="85"/>
        <v>6.3063837108574496</v>
      </c>
      <c r="AC2028" s="1">
        <f t="shared" si="84"/>
        <v>0.20306843401412009</v>
      </c>
      <c r="AD2028" s="1">
        <f t="shared" si="84"/>
        <v>0.94300182030500912</v>
      </c>
      <c r="AE2028" s="1">
        <f t="shared" si="84"/>
        <v>3.2472661483475949</v>
      </c>
    </row>
    <row r="2029" spans="1:31" x14ac:dyDescent="0.3">
      <c r="A2029" t="s">
        <v>283</v>
      </c>
      <c r="B2029" t="s">
        <v>284</v>
      </c>
      <c r="C2029" t="s">
        <v>11</v>
      </c>
      <c r="D2029" t="s">
        <v>12</v>
      </c>
      <c r="E2029" t="s">
        <v>13</v>
      </c>
      <c r="F2029" t="s">
        <v>316</v>
      </c>
      <c r="G2029" t="s">
        <v>9</v>
      </c>
      <c r="H2029" t="s">
        <v>278</v>
      </c>
      <c r="I2029" s="2">
        <v>43279</v>
      </c>
      <c r="J2029" s="1">
        <v>8.1412130000000005</v>
      </c>
      <c r="K2029" s="1">
        <v>1.3602129999999999</v>
      </c>
      <c r="L2029" s="1">
        <v>9.9309279999999998</v>
      </c>
      <c r="M2029" s="1">
        <v>3.095961</v>
      </c>
      <c r="N2029" s="1">
        <v>7.4977550000000004E-2</v>
      </c>
      <c r="O2029" s="1">
        <v>0.75608600000000004</v>
      </c>
      <c r="P2029" s="1">
        <v>1.5508390000000001</v>
      </c>
      <c r="Q2029" s="1">
        <v>2.2324730000000001E-2</v>
      </c>
      <c r="R2029" s="1">
        <v>1.556888E-2</v>
      </c>
      <c r="S2029" s="1">
        <v>4.8264969999999999E-3</v>
      </c>
      <c r="T2029" s="1">
        <v>8.2431149999999995E-2</v>
      </c>
      <c r="U2029" s="1">
        <v>0.23068910000000001</v>
      </c>
      <c r="V2029" s="1">
        <v>4.7283719999999998E-3</v>
      </c>
      <c r="W2029" s="1">
        <v>1.5353719999999999E-3</v>
      </c>
      <c r="X2029" s="1">
        <v>1.4624440000000001E-2</v>
      </c>
      <c r="Y2029" s="1">
        <v>7.2494339999999995E-4</v>
      </c>
      <c r="Z2029" s="1">
        <f t="shared" si="85"/>
        <v>0.83004478534130943</v>
      </c>
      <c r="AA2029" s="1">
        <f t="shared" si="85"/>
        <v>7.4512921835901675</v>
      </c>
      <c r="AB2029" s="1">
        <f t="shared" si="85"/>
        <v>6.3063837108574496</v>
      </c>
      <c r="AC2029" s="1">
        <f t="shared" si="84"/>
        <v>0.20306843401412009</v>
      </c>
      <c r="AD2029" s="1">
        <f t="shared" si="84"/>
        <v>0.94300182030500912</v>
      </c>
      <c r="AE2029" s="1">
        <f t="shared" si="84"/>
        <v>3.2472661483475949</v>
      </c>
    </row>
    <row r="2030" spans="1:31" x14ac:dyDescent="0.3">
      <c r="A2030" t="s">
        <v>283</v>
      </c>
      <c r="B2030" t="s">
        <v>284</v>
      </c>
      <c r="C2030" t="s">
        <v>11</v>
      </c>
      <c r="D2030" t="s">
        <v>12</v>
      </c>
      <c r="E2030" t="s">
        <v>13</v>
      </c>
      <c r="F2030" t="s">
        <v>316</v>
      </c>
      <c r="G2030" t="s">
        <v>9</v>
      </c>
      <c r="H2030" t="s">
        <v>278</v>
      </c>
      <c r="I2030" s="2">
        <v>43279</v>
      </c>
      <c r="J2030" s="1">
        <v>8.1412130000000005</v>
      </c>
      <c r="K2030" s="1">
        <v>1.3602129999999999</v>
      </c>
      <c r="L2030" s="1">
        <v>9.9309279999999998</v>
      </c>
      <c r="M2030" s="1">
        <v>3.095961</v>
      </c>
      <c r="N2030" s="1">
        <v>7.4977550000000004E-2</v>
      </c>
      <c r="O2030" s="1">
        <v>0.75608600000000004</v>
      </c>
      <c r="P2030" s="1">
        <v>1.5508390000000001</v>
      </c>
      <c r="Q2030" s="1">
        <v>2.2324730000000001E-2</v>
      </c>
      <c r="R2030" s="1">
        <v>1.556888E-2</v>
      </c>
      <c r="S2030" s="1">
        <v>4.8264969999999999E-3</v>
      </c>
      <c r="T2030" s="1">
        <v>8.2431149999999995E-2</v>
      </c>
      <c r="U2030" s="1">
        <v>0.23068910000000001</v>
      </c>
      <c r="V2030" s="1">
        <v>4.7283719999999998E-3</v>
      </c>
      <c r="W2030" s="1">
        <v>1.5353719999999999E-3</v>
      </c>
      <c r="X2030" s="1">
        <v>1.4624440000000001E-2</v>
      </c>
      <c r="Y2030" s="1">
        <v>7.2494339999999995E-4</v>
      </c>
      <c r="Z2030" s="1">
        <f t="shared" si="85"/>
        <v>0.83004478534130943</v>
      </c>
      <c r="AA2030" s="1">
        <f t="shared" si="85"/>
        <v>7.4512921835901675</v>
      </c>
      <c r="AB2030" s="1">
        <f t="shared" si="85"/>
        <v>6.3063837108574496</v>
      </c>
      <c r="AC2030" s="1">
        <f t="shared" si="84"/>
        <v>0.20306843401412009</v>
      </c>
      <c r="AD2030" s="1">
        <f t="shared" si="84"/>
        <v>0.94300182030500912</v>
      </c>
      <c r="AE2030" s="1">
        <f t="shared" si="84"/>
        <v>3.2472661483475949</v>
      </c>
    </row>
    <row r="2031" spans="1:31" x14ac:dyDescent="0.3">
      <c r="A2031" t="s">
        <v>283</v>
      </c>
      <c r="B2031" t="s">
        <v>284</v>
      </c>
      <c r="C2031" t="s">
        <v>11</v>
      </c>
      <c r="D2031" t="s">
        <v>12</v>
      </c>
      <c r="E2031" t="s">
        <v>13</v>
      </c>
      <c r="F2031" t="s">
        <v>316</v>
      </c>
      <c r="G2031" t="s">
        <v>9</v>
      </c>
      <c r="H2031" t="s">
        <v>278</v>
      </c>
      <c r="I2031" s="2">
        <v>43279</v>
      </c>
      <c r="J2031" s="1">
        <v>8.1412130000000005</v>
      </c>
      <c r="K2031" s="1">
        <v>1.3602129999999999</v>
      </c>
      <c r="L2031" s="1">
        <v>9.9309279999999998</v>
      </c>
      <c r="M2031" s="1">
        <v>3.095961</v>
      </c>
      <c r="N2031" s="1">
        <v>7.4977550000000004E-2</v>
      </c>
      <c r="O2031" s="1">
        <v>0.75608600000000004</v>
      </c>
      <c r="P2031" s="1">
        <v>1.5508390000000001</v>
      </c>
      <c r="Q2031" s="1">
        <v>2.2324730000000001E-2</v>
      </c>
      <c r="R2031" s="1">
        <v>1.556888E-2</v>
      </c>
      <c r="S2031" s="1">
        <v>4.8264969999999999E-3</v>
      </c>
      <c r="T2031" s="1">
        <v>8.2431149999999995E-2</v>
      </c>
      <c r="U2031" s="1">
        <v>0.23068910000000001</v>
      </c>
      <c r="V2031" s="1">
        <v>4.7283719999999998E-3</v>
      </c>
      <c r="W2031" s="1">
        <v>1.5353719999999999E-3</v>
      </c>
      <c r="X2031" s="1">
        <v>1.4624440000000001E-2</v>
      </c>
      <c r="Y2031" s="1">
        <v>7.2494339999999995E-4</v>
      </c>
      <c r="Z2031" s="1">
        <f t="shared" si="85"/>
        <v>0.83004478534130943</v>
      </c>
      <c r="AA2031" s="1">
        <f t="shared" si="85"/>
        <v>7.4512921835901675</v>
      </c>
      <c r="AB2031" s="1">
        <f t="shared" si="85"/>
        <v>6.3063837108574496</v>
      </c>
      <c r="AC2031" s="1">
        <f t="shared" si="84"/>
        <v>0.20306843401412009</v>
      </c>
      <c r="AD2031" s="1">
        <f t="shared" si="84"/>
        <v>0.94300182030500912</v>
      </c>
      <c r="AE2031" s="1">
        <f t="shared" si="84"/>
        <v>3.2472661483475949</v>
      </c>
    </row>
    <row r="2032" spans="1:31" x14ac:dyDescent="0.3">
      <c r="A2032" t="s">
        <v>283</v>
      </c>
      <c r="B2032" t="s">
        <v>284</v>
      </c>
      <c r="C2032" t="s">
        <v>11</v>
      </c>
      <c r="D2032" t="s">
        <v>12</v>
      </c>
      <c r="E2032" t="s">
        <v>13</v>
      </c>
      <c r="F2032" t="s">
        <v>316</v>
      </c>
      <c r="G2032" t="s">
        <v>9</v>
      </c>
      <c r="H2032" t="s">
        <v>278</v>
      </c>
      <c r="I2032" s="2">
        <v>43279</v>
      </c>
      <c r="J2032" s="1">
        <v>8.1412130000000005</v>
      </c>
      <c r="K2032" s="1">
        <v>1.3602129999999999</v>
      </c>
      <c r="L2032" s="1">
        <v>9.9309279999999998</v>
      </c>
      <c r="M2032" s="1">
        <v>3.095961</v>
      </c>
      <c r="N2032" s="1">
        <v>7.4977550000000004E-2</v>
      </c>
      <c r="O2032" s="1">
        <v>0.75608600000000004</v>
      </c>
      <c r="P2032" s="1">
        <v>1.5508390000000001</v>
      </c>
      <c r="Q2032" s="1">
        <v>2.2324730000000001E-2</v>
      </c>
      <c r="R2032" s="1">
        <v>1.556888E-2</v>
      </c>
      <c r="S2032" s="1">
        <v>4.8264969999999999E-3</v>
      </c>
      <c r="T2032" s="1">
        <v>8.2431149999999995E-2</v>
      </c>
      <c r="U2032" s="1">
        <v>0.23068910000000001</v>
      </c>
      <c r="V2032" s="1">
        <v>4.7283719999999998E-3</v>
      </c>
      <c r="W2032" s="1">
        <v>1.5353719999999999E-3</v>
      </c>
      <c r="X2032" s="1">
        <v>1.4624440000000001E-2</v>
      </c>
      <c r="Y2032" s="1">
        <v>7.2494339999999995E-4</v>
      </c>
      <c r="Z2032" s="1">
        <f t="shared" si="85"/>
        <v>0.83004478534130943</v>
      </c>
      <c r="AA2032" s="1">
        <f t="shared" si="85"/>
        <v>7.4512921835901675</v>
      </c>
      <c r="AB2032" s="1">
        <f t="shared" si="85"/>
        <v>6.3063837108574496</v>
      </c>
      <c r="AC2032" s="1">
        <f t="shared" si="84"/>
        <v>0.20306843401412009</v>
      </c>
      <c r="AD2032" s="1">
        <f t="shared" si="84"/>
        <v>0.94300182030500912</v>
      </c>
      <c r="AE2032" s="1">
        <f t="shared" si="84"/>
        <v>3.2472661483475949</v>
      </c>
    </row>
    <row r="2033" spans="1:31" x14ac:dyDescent="0.3">
      <c r="A2033" t="s">
        <v>283</v>
      </c>
      <c r="B2033" t="s">
        <v>284</v>
      </c>
      <c r="C2033" t="s">
        <v>11</v>
      </c>
      <c r="D2033" t="s">
        <v>12</v>
      </c>
      <c r="E2033" t="s">
        <v>13</v>
      </c>
      <c r="F2033" t="s">
        <v>316</v>
      </c>
      <c r="G2033" t="s">
        <v>9</v>
      </c>
      <c r="H2033" t="s">
        <v>278</v>
      </c>
      <c r="I2033" s="2">
        <v>43279</v>
      </c>
      <c r="J2033" s="1">
        <v>8.1412130000000005</v>
      </c>
      <c r="K2033" s="1">
        <v>1.3602129999999999</v>
      </c>
      <c r="L2033" s="1">
        <v>9.9309279999999998</v>
      </c>
      <c r="M2033" s="1">
        <v>3.095961</v>
      </c>
      <c r="N2033" s="1">
        <v>7.4977550000000004E-2</v>
      </c>
      <c r="O2033" s="1">
        <v>0.75608600000000004</v>
      </c>
      <c r="P2033" s="1">
        <v>1.5508390000000001</v>
      </c>
      <c r="Q2033" s="1">
        <v>2.2324730000000001E-2</v>
      </c>
      <c r="R2033" s="1">
        <v>1.556888E-2</v>
      </c>
      <c r="S2033" s="1">
        <v>4.8264969999999999E-3</v>
      </c>
      <c r="T2033" s="1">
        <v>8.2431149999999995E-2</v>
      </c>
      <c r="U2033" s="1">
        <v>0.23068910000000001</v>
      </c>
      <c r="V2033" s="1">
        <v>4.7283719999999998E-3</v>
      </c>
      <c r="W2033" s="1">
        <v>1.5353719999999999E-3</v>
      </c>
      <c r="X2033" s="1">
        <v>1.4624440000000001E-2</v>
      </c>
      <c r="Y2033" s="1">
        <v>7.2494339999999995E-4</v>
      </c>
      <c r="Z2033" s="1">
        <f t="shared" si="85"/>
        <v>0.83004478534130943</v>
      </c>
      <c r="AA2033" s="1">
        <f t="shared" si="85"/>
        <v>7.4512921835901675</v>
      </c>
      <c r="AB2033" s="1">
        <f t="shared" si="85"/>
        <v>6.3063837108574496</v>
      </c>
      <c r="AC2033" s="1">
        <f t="shared" si="84"/>
        <v>0.20306843401412009</v>
      </c>
      <c r="AD2033" s="1">
        <f t="shared" si="84"/>
        <v>0.94300182030500912</v>
      </c>
      <c r="AE2033" s="1">
        <f t="shared" si="84"/>
        <v>3.2472661483475949</v>
      </c>
    </row>
    <row r="2034" spans="1:31" x14ac:dyDescent="0.3">
      <c r="A2034" t="s">
        <v>283</v>
      </c>
      <c r="B2034" t="s">
        <v>284</v>
      </c>
      <c r="C2034" t="s">
        <v>15</v>
      </c>
      <c r="D2034" t="s">
        <v>16</v>
      </c>
      <c r="E2034" t="s">
        <v>13</v>
      </c>
      <c r="F2034" t="s">
        <v>316</v>
      </c>
      <c r="G2034" t="s">
        <v>9</v>
      </c>
      <c r="H2034" t="s">
        <v>278</v>
      </c>
      <c r="I2034" s="2">
        <v>43279</v>
      </c>
      <c r="J2034" s="1">
        <v>7.108123</v>
      </c>
      <c r="K2034" s="1">
        <v>1.3252109999999999</v>
      </c>
      <c r="L2034" s="1">
        <v>7.0303319999999996</v>
      </c>
      <c r="M2034" s="1">
        <v>2.4547539999999999</v>
      </c>
      <c r="N2034" s="1">
        <v>1.0944439999999999E-5</v>
      </c>
      <c r="O2034" s="1">
        <v>0.77135410000000004</v>
      </c>
      <c r="P2034" s="1">
        <v>1.2247440000000001</v>
      </c>
      <c r="Q2034" s="1">
        <v>2.1497100000000002E-2</v>
      </c>
      <c r="R2034" s="1">
        <v>2.5284350000000001E-2</v>
      </c>
      <c r="S2034" s="1">
        <v>9.969126E-3</v>
      </c>
      <c r="T2034" s="1">
        <v>0.15775210000000001</v>
      </c>
      <c r="U2034" s="1">
        <v>0.56043270000000001</v>
      </c>
      <c r="V2034" s="1">
        <v>1.1435270000000001E-2</v>
      </c>
      <c r="W2034" s="1">
        <v>2.7839689999999999E-3</v>
      </c>
      <c r="X2034" s="1">
        <v>3.9820109999999999E-2</v>
      </c>
      <c r="Y2034" s="1">
        <v>2.1246030000000001E-3</v>
      </c>
      <c r="Z2034" s="1">
        <f t="shared" si="85"/>
        <v>2.2438783829839046</v>
      </c>
      <c r="AA2034" s="1">
        <f t="shared" si="85"/>
        <v>22.830503586102722</v>
      </c>
      <c r="AB2034" s="1">
        <f t="shared" si="85"/>
        <v>104484.74293796669</v>
      </c>
      <c r="AC2034" s="1">
        <f t="shared" si="84"/>
        <v>0.36091971249002236</v>
      </c>
      <c r="AD2034" s="1">
        <f t="shared" si="84"/>
        <v>3.2513006799788364</v>
      </c>
      <c r="AE2034" s="1">
        <f t="shared" si="84"/>
        <v>9.8832075024073021</v>
      </c>
    </row>
    <row r="2035" spans="1:31" x14ac:dyDescent="0.3">
      <c r="A2035" t="s">
        <v>283</v>
      </c>
      <c r="B2035" t="s">
        <v>284</v>
      </c>
      <c r="C2035" t="s">
        <v>15</v>
      </c>
      <c r="D2035" t="s">
        <v>16</v>
      </c>
      <c r="E2035" t="s">
        <v>13</v>
      </c>
      <c r="F2035" t="s">
        <v>316</v>
      </c>
      <c r="G2035" t="s">
        <v>9</v>
      </c>
      <c r="H2035" t="s">
        <v>278</v>
      </c>
      <c r="I2035" s="2">
        <v>43279</v>
      </c>
      <c r="J2035" s="1">
        <v>7.108123</v>
      </c>
      <c r="K2035" s="1">
        <v>1.3252109999999999</v>
      </c>
      <c r="L2035" s="1">
        <v>7.0303319999999996</v>
      </c>
      <c r="M2035" s="1">
        <v>2.4547539999999999</v>
      </c>
      <c r="N2035" s="1">
        <v>1.0944439999999999E-5</v>
      </c>
      <c r="O2035" s="1">
        <v>0.77135410000000004</v>
      </c>
      <c r="P2035" s="1">
        <v>1.2247440000000001</v>
      </c>
      <c r="Q2035" s="1">
        <v>2.1497100000000002E-2</v>
      </c>
      <c r="R2035" s="1">
        <v>2.5284350000000001E-2</v>
      </c>
      <c r="S2035" s="1">
        <v>9.969126E-3</v>
      </c>
      <c r="T2035" s="1">
        <v>0.15775210000000001</v>
      </c>
      <c r="U2035" s="1">
        <v>0.56043270000000001</v>
      </c>
      <c r="V2035" s="1">
        <v>1.1435270000000001E-2</v>
      </c>
      <c r="W2035" s="1">
        <v>2.7839689999999999E-3</v>
      </c>
      <c r="X2035" s="1">
        <v>3.9820109999999999E-2</v>
      </c>
      <c r="Y2035" s="1">
        <v>2.1246030000000001E-3</v>
      </c>
      <c r="Z2035" s="1">
        <f t="shared" si="85"/>
        <v>2.2438783829839046</v>
      </c>
      <c r="AA2035" s="1">
        <f t="shared" si="85"/>
        <v>22.830503586102722</v>
      </c>
      <c r="AB2035" s="1">
        <f t="shared" si="85"/>
        <v>104484.74293796669</v>
      </c>
      <c r="AC2035" s="1">
        <f t="shared" si="84"/>
        <v>0.36091971249002236</v>
      </c>
      <c r="AD2035" s="1">
        <f t="shared" si="84"/>
        <v>3.2513006799788364</v>
      </c>
      <c r="AE2035" s="1">
        <f t="shared" si="84"/>
        <v>9.8832075024073021</v>
      </c>
    </row>
    <row r="2036" spans="1:31" x14ac:dyDescent="0.3">
      <c r="A2036" t="s">
        <v>283</v>
      </c>
      <c r="B2036" t="s">
        <v>284</v>
      </c>
      <c r="C2036" t="s">
        <v>15</v>
      </c>
      <c r="D2036" t="s">
        <v>16</v>
      </c>
      <c r="E2036" t="s">
        <v>13</v>
      </c>
      <c r="F2036" t="s">
        <v>316</v>
      </c>
      <c r="G2036" t="s">
        <v>9</v>
      </c>
      <c r="H2036" t="s">
        <v>278</v>
      </c>
      <c r="I2036" s="2">
        <v>43279</v>
      </c>
      <c r="J2036" s="1">
        <v>7.108123</v>
      </c>
      <c r="K2036" s="1">
        <v>1.3252109999999999</v>
      </c>
      <c r="L2036" s="1">
        <v>7.0303319999999996</v>
      </c>
      <c r="M2036" s="1">
        <v>2.4547539999999999</v>
      </c>
      <c r="N2036" s="1">
        <v>1.0944439999999999E-5</v>
      </c>
      <c r="O2036" s="1">
        <v>0.77135410000000004</v>
      </c>
      <c r="P2036" s="1">
        <v>1.2247440000000001</v>
      </c>
      <c r="Q2036" s="1">
        <v>2.1497100000000002E-2</v>
      </c>
      <c r="R2036" s="1">
        <v>2.5284350000000001E-2</v>
      </c>
      <c r="S2036" s="1">
        <v>9.969126E-3</v>
      </c>
      <c r="T2036" s="1">
        <v>0.15775210000000001</v>
      </c>
      <c r="U2036" s="1">
        <v>0.56043270000000001</v>
      </c>
      <c r="V2036" s="1">
        <v>1.1435270000000001E-2</v>
      </c>
      <c r="W2036" s="1">
        <v>2.7839689999999999E-3</v>
      </c>
      <c r="X2036" s="1">
        <v>3.9820109999999999E-2</v>
      </c>
      <c r="Y2036" s="1">
        <v>2.1246030000000001E-3</v>
      </c>
      <c r="Z2036" s="1">
        <f t="shared" si="85"/>
        <v>2.2438783829839046</v>
      </c>
      <c r="AA2036" s="1">
        <f t="shared" si="85"/>
        <v>22.830503586102722</v>
      </c>
      <c r="AB2036" s="1">
        <f t="shared" si="85"/>
        <v>104484.74293796669</v>
      </c>
      <c r="AC2036" s="1">
        <f t="shared" si="84"/>
        <v>0.36091971249002236</v>
      </c>
      <c r="AD2036" s="1">
        <f t="shared" si="84"/>
        <v>3.2513006799788364</v>
      </c>
      <c r="AE2036" s="1">
        <f t="shared" si="84"/>
        <v>9.8832075024073021</v>
      </c>
    </row>
    <row r="2037" spans="1:31" x14ac:dyDescent="0.3">
      <c r="A2037" t="s">
        <v>283</v>
      </c>
      <c r="B2037" t="s">
        <v>284</v>
      </c>
      <c r="C2037" t="s">
        <v>15</v>
      </c>
      <c r="D2037" t="s">
        <v>16</v>
      </c>
      <c r="E2037" t="s">
        <v>13</v>
      </c>
      <c r="F2037" t="s">
        <v>316</v>
      </c>
      <c r="G2037" t="s">
        <v>9</v>
      </c>
      <c r="H2037" t="s">
        <v>278</v>
      </c>
      <c r="I2037" s="2">
        <v>43279</v>
      </c>
      <c r="J2037" s="1">
        <v>7.108123</v>
      </c>
      <c r="K2037" s="1">
        <v>1.3252109999999999</v>
      </c>
      <c r="L2037" s="1">
        <v>7.0303319999999996</v>
      </c>
      <c r="M2037" s="1">
        <v>2.4547539999999999</v>
      </c>
      <c r="N2037" s="1">
        <v>1.0944439999999999E-5</v>
      </c>
      <c r="O2037" s="1">
        <v>0.77135410000000004</v>
      </c>
      <c r="P2037" s="1">
        <v>1.2247440000000001</v>
      </c>
      <c r="Q2037" s="1">
        <v>2.1497100000000002E-2</v>
      </c>
      <c r="R2037" s="1">
        <v>2.5284350000000001E-2</v>
      </c>
      <c r="S2037" s="1">
        <v>9.969126E-3</v>
      </c>
      <c r="T2037" s="1">
        <v>0.15775210000000001</v>
      </c>
      <c r="U2037" s="1">
        <v>0.56043270000000001</v>
      </c>
      <c r="V2037" s="1">
        <v>1.1435270000000001E-2</v>
      </c>
      <c r="W2037" s="1">
        <v>2.7839689999999999E-3</v>
      </c>
      <c r="X2037" s="1">
        <v>3.9820109999999999E-2</v>
      </c>
      <c r="Y2037" s="1">
        <v>2.1246030000000001E-3</v>
      </c>
      <c r="Z2037" s="1">
        <f t="shared" si="85"/>
        <v>2.2438783829839046</v>
      </c>
      <c r="AA2037" s="1">
        <f t="shared" si="85"/>
        <v>22.830503586102722</v>
      </c>
      <c r="AB2037" s="1">
        <f t="shared" si="85"/>
        <v>104484.74293796669</v>
      </c>
      <c r="AC2037" s="1">
        <f t="shared" si="84"/>
        <v>0.36091971249002236</v>
      </c>
      <c r="AD2037" s="1">
        <f t="shared" si="84"/>
        <v>3.2513006799788364</v>
      </c>
      <c r="AE2037" s="1">
        <f t="shared" si="84"/>
        <v>9.8832075024073021</v>
      </c>
    </row>
    <row r="2038" spans="1:31" x14ac:dyDescent="0.3">
      <c r="A2038" t="s">
        <v>283</v>
      </c>
      <c r="B2038" t="s">
        <v>284</v>
      </c>
      <c r="C2038" t="s">
        <v>15</v>
      </c>
      <c r="D2038" t="s">
        <v>16</v>
      </c>
      <c r="E2038" t="s">
        <v>13</v>
      </c>
      <c r="F2038" t="s">
        <v>316</v>
      </c>
      <c r="G2038" t="s">
        <v>9</v>
      </c>
      <c r="H2038" t="s">
        <v>278</v>
      </c>
      <c r="I2038" s="2">
        <v>43279</v>
      </c>
      <c r="J2038" s="1">
        <v>7.108123</v>
      </c>
      <c r="K2038" s="1">
        <v>1.3252109999999999</v>
      </c>
      <c r="L2038" s="1">
        <v>7.0303319999999996</v>
      </c>
      <c r="M2038" s="1">
        <v>2.4547539999999999</v>
      </c>
      <c r="N2038" s="1">
        <v>1.0944439999999999E-5</v>
      </c>
      <c r="O2038" s="1">
        <v>0.77135410000000004</v>
      </c>
      <c r="P2038" s="1">
        <v>1.2247440000000001</v>
      </c>
      <c r="Q2038" s="1">
        <v>2.1497100000000002E-2</v>
      </c>
      <c r="R2038" s="1">
        <v>2.5284350000000001E-2</v>
      </c>
      <c r="S2038" s="1">
        <v>9.969126E-3</v>
      </c>
      <c r="T2038" s="1">
        <v>0.15775210000000001</v>
      </c>
      <c r="U2038" s="1">
        <v>0.56043270000000001</v>
      </c>
      <c r="V2038" s="1">
        <v>1.1435270000000001E-2</v>
      </c>
      <c r="W2038" s="1">
        <v>2.7839689999999999E-3</v>
      </c>
      <c r="X2038" s="1">
        <v>3.9820109999999999E-2</v>
      </c>
      <c r="Y2038" s="1">
        <v>2.1246030000000001E-3</v>
      </c>
      <c r="Z2038" s="1">
        <f t="shared" si="85"/>
        <v>2.2438783829839046</v>
      </c>
      <c r="AA2038" s="1">
        <f t="shared" si="85"/>
        <v>22.830503586102722</v>
      </c>
      <c r="AB2038" s="1">
        <f t="shared" si="85"/>
        <v>104484.74293796669</v>
      </c>
      <c r="AC2038" s="1">
        <f t="shared" si="84"/>
        <v>0.36091971249002236</v>
      </c>
      <c r="AD2038" s="1">
        <f t="shared" si="84"/>
        <v>3.2513006799788364</v>
      </c>
      <c r="AE2038" s="1">
        <f t="shared" si="84"/>
        <v>9.8832075024073021</v>
      </c>
    </row>
    <row r="2039" spans="1:31" x14ac:dyDescent="0.3">
      <c r="A2039" t="s">
        <v>283</v>
      </c>
      <c r="B2039" t="s">
        <v>284</v>
      </c>
      <c r="C2039" t="s">
        <v>15</v>
      </c>
      <c r="D2039" t="s">
        <v>16</v>
      </c>
      <c r="E2039" t="s">
        <v>13</v>
      </c>
      <c r="F2039" t="s">
        <v>316</v>
      </c>
      <c r="G2039" t="s">
        <v>9</v>
      </c>
      <c r="H2039" t="s">
        <v>278</v>
      </c>
      <c r="I2039" s="2">
        <v>43279</v>
      </c>
      <c r="J2039" s="1">
        <v>7.108123</v>
      </c>
      <c r="K2039" s="1">
        <v>1.3252109999999999</v>
      </c>
      <c r="L2039" s="1">
        <v>7.0303319999999996</v>
      </c>
      <c r="M2039" s="1">
        <v>2.4547539999999999</v>
      </c>
      <c r="N2039" s="1">
        <v>1.0944439999999999E-5</v>
      </c>
      <c r="O2039" s="1">
        <v>0.77135410000000004</v>
      </c>
      <c r="P2039" s="1">
        <v>1.2247440000000001</v>
      </c>
      <c r="Q2039" s="1">
        <v>2.1497100000000002E-2</v>
      </c>
      <c r="R2039" s="1">
        <v>2.5284350000000001E-2</v>
      </c>
      <c r="S2039" s="1">
        <v>9.969126E-3</v>
      </c>
      <c r="T2039" s="1">
        <v>0.15775210000000001</v>
      </c>
      <c r="U2039" s="1">
        <v>0.56043270000000001</v>
      </c>
      <c r="V2039" s="1">
        <v>1.1435270000000001E-2</v>
      </c>
      <c r="W2039" s="1">
        <v>2.7839689999999999E-3</v>
      </c>
      <c r="X2039" s="1">
        <v>3.9820109999999999E-2</v>
      </c>
      <c r="Y2039" s="1">
        <v>2.1246030000000001E-3</v>
      </c>
      <c r="Z2039" s="1">
        <f t="shared" si="85"/>
        <v>2.2438783829839046</v>
      </c>
      <c r="AA2039" s="1">
        <f t="shared" si="85"/>
        <v>22.830503586102722</v>
      </c>
      <c r="AB2039" s="1">
        <f t="shared" si="85"/>
        <v>104484.74293796669</v>
      </c>
      <c r="AC2039" s="1">
        <f t="shared" si="84"/>
        <v>0.36091971249002236</v>
      </c>
      <c r="AD2039" s="1">
        <f t="shared" si="84"/>
        <v>3.2513006799788364</v>
      </c>
      <c r="AE2039" s="1">
        <f t="shared" si="84"/>
        <v>9.8832075024073021</v>
      </c>
    </row>
    <row r="2040" spans="1:31" x14ac:dyDescent="0.3">
      <c r="A2040" t="s">
        <v>283</v>
      </c>
      <c r="B2040" t="s">
        <v>284</v>
      </c>
      <c r="C2040" t="s">
        <v>15</v>
      </c>
      <c r="D2040" t="s">
        <v>16</v>
      </c>
      <c r="E2040" t="s">
        <v>13</v>
      </c>
      <c r="F2040" t="s">
        <v>316</v>
      </c>
      <c r="G2040" t="s">
        <v>9</v>
      </c>
      <c r="H2040" t="s">
        <v>278</v>
      </c>
      <c r="I2040" s="2">
        <v>43279</v>
      </c>
      <c r="J2040" s="1">
        <v>7.108123</v>
      </c>
      <c r="K2040" s="1">
        <v>1.3252109999999999</v>
      </c>
      <c r="L2040" s="1">
        <v>7.0303319999999996</v>
      </c>
      <c r="M2040" s="1">
        <v>2.4547539999999999</v>
      </c>
      <c r="N2040" s="1">
        <v>1.0944439999999999E-5</v>
      </c>
      <c r="O2040" s="1">
        <v>0.77135410000000004</v>
      </c>
      <c r="P2040" s="1">
        <v>1.2247440000000001</v>
      </c>
      <c r="Q2040" s="1">
        <v>2.1497100000000002E-2</v>
      </c>
      <c r="R2040" s="1">
        <v>2.5284350000000001E-2</v>
      </c>
      <c r="S2040" s="1">
        <v>9.969126E-3</v>
      </c>
      <c r="T2040" s="1">
        <v>0.15775210000000001</v>
      </c>
      <c r="U2040" s="1">
        <v>0.56043270000000001</v>
      </c>
      <c r="V2040" s="1">
        <v>1.1435270000000001E-2</v>
      </c>
      <c r="W2040" s="1">
        <v>2.7839689999999999E-3</v>
      </c>
      <c r="X2040" s="1">
        <v>3.9820109999999999E-2</v>
      </c>
      <c r="Y2040" s="1">
        <v>2.1246030000000001E-3</v>
      </c>
      <c r="Z2040" s="1">
        <f t="shared" si="85"/>
        <v>2.2438783829839046</v>
      </c>
      <c r="AA2040" s="1">
        <f t="shared" si="85"/>
        <v>22.830503586102722</v>
      </c>
      <c r="AB2040" s="1">
        <f t="shared" si="85"/>
        <v>104484.74293796669</v>
      </c>
      <c r="AC2040" s="1">
        <f t="shared" si="84"/>
        <v>0.36091971249002236</v>
      </c>
      <c r="AD2040" s="1">
        <f t="shared" si="84"/>
        <v>3.2513006799788364</v>
      </c>
      <c r="AE2040" s="1">
        <f t="shared" si="84"/>
        <v>9.8832075024073021</v>
      </c>
    </row>
    <row r="2041" spans="1:31" x14ac:dyDescent="0.3">
      <c r="A2041" t="s">
        <v>283</v>
      </c>
      <c r="B2041" t="s">
        <v>284</v>
      </c>
      <c r="C2041" t="s">
        <v>15</v>
      </c>
      <c r="D2041" t="s">
        <v>16</v>
      </c>
      <c r="E2041" t="s">
        <v>13</v>
      </c>
      <c r="F2041" t="s">
        <v>316</v>
      </c>
      <c r="G2041" t="s">
        <v>9</v>
      </c>
      <c r="H2041" t="s">
        <v>278</v>
      </c>
      <c r="I2041" s="2">
        <v>43279</v>
      </c>
      <c r="J2041" s="1">
        <v>7.108123</v>
      </c>
      <c r="K2041" s="1">
        <v>1.3252109999999999</v>
      </c>
      <c r="L2041" s="1">
        <v>7.0303319999999996</v>
      </c>
      <c r="M2041" s="1">
        <v>2.4547539999999999</v>
      </c>
      <c r="N2041" s="1">
        <v>1.0944439999999999E-5</v>
      </c>
      <c r="O2041" s="1">
        <v>0.77135410000000004</v>
      </c>
      <c r="P2041" s="1">
        <v>1.2247440000000001</v>
      </c>
      <c r="Q2041" s="1">
        <v>2.1497100000000002E-2</v>
      </c>
      <c r="R2041" s="1">
        <v>2.5284350000000001E-2</v>
      </c>
      <c r="S2041" s="1">
        <v>9.969126E-3</v>
      </c>
      <c r="T2041" s="1">
        <v>0.15775210000000001</v>
      </c>
      <c r="U2041" s="1">
        <v>0.56043270000000001</v>
      </c>
      <c r="V2041" s="1">
        <v>1.1435270000000001E-2</v>
      </c>
      <c r="W2041" s="1">
        <v>2.7839689999999999E-3</v>
      </c>
      <c r="X2041" s="1">
        <v>3.9820109999999999E-2</v>
      </c>
      <c r="Y2041" s="1">
        <v>2.1246030000000001E-3</v>
      </c>
      <c r="Z2041" s="1">
        <f t="shared" si="85"/>
        <v>2.2438783829839046</v>
      </c>
      <c r="AA2041" s="1">
        <f t="shared" si="85"/>
        <v>22.830503586102722</v>
      </c>
      <c r="AB2041" s="1">
        <f t="shared" si="85"/>
        <v>104484.74293796669</v>
      </c>
      <c r="AC2041" s="1">
        <f t="shared" si="84"/>
        <v>0.36091971249002236</v>
      </c>
      <c r="AD2041" s="1">
        <f t="shared" si="84"/>
        <v>3.2513006799788364</v>
      </c>
      <c r="AE2041" s="1">
        <f t="shared" si="84"/>
        <v>9.8832075024073021</v>
      </c>
    </row>
    <row r="2042" spans="1:31" x14ac:dyDescent="0.3">
      <c r="A2042" t="s">
        <v>283</v>
      </c>
      <c r="B2042" t="s">
        <v>284</v>
      </c>
      <c r="C2042" t="s">
        <v>17</v>
      </c>
      <c r="D2042" t="s">
        <v>18</v>
      </c>
      <c r="E2042" t="s">
        <v>13</v>
      </c>
      <c r="F2042" t="s">
        <v>316</v>
      </c>
      <c r="G2042" t="s">
        <v>9</v>
      </c>
      <c r="H2042" t="s">
        <v>278</v>
      </c>
      <c r="I2042" s="2">
        <v>43279</v>
      </c>
      <c r="J2042" s="1">
        <v>10.81589</v>
      </c>
      <c r="K2042" s="1">
        <v>1.2932980000000001</v>
      </c>
      <c r="L2042" s="1">
        <v>11.18066</v>
      </c>
      <c r="M2042" s="1">
        <v>1.807588</v>
      </c>
      <c r="N2042" s="1">
        <v>6.7678240000000001E-2</v>
      </c>
      <c r="O2042" s="1">
        <v>0.75033150000000004</v>
      </c>
      <c r="P2042" s="1">
        <v>1.552713</v>
      </c>
      <c r="Q2042" s="1">
        <v>1.685416E-2</v>
      </c>
      <c r="R2042" s="1">
        <v>1.5615810000000001E-2</v>
      </c>
      <c r="S2042" s="1">
        <v>3.6121450000000002E-3</v>
      </c>
      <c r="T2042" s="1">
        <v>6.8431430000000001E-2</v>
      </c>
      <c r="U2042" s="1">
        <v>0.1969553</v>
      </c>
      <c r="V2042" s="1">
        <v>4.0596979999999996E-3</v>
      </c>
      <c r="W2042" s="1">
        <v>1.1938439999999999E-3</v>
      </c>
      <c r="X2042" s="1">
        <v>1.246097E-2</v>
      </c>
      <c r="Y2042" s="1">
        <v>6.1420729999999996E-4</v>
      </c>
      <c r="Z2042" s="1">
        <f t="shared" si="85"/>
        <v>0.61205179300685297</v>
      </c>
      <c r="AA2042" s="1">
        <f t="shared" si="85"/>
        <v>10.896028298483946</v>
      </c>
      <c r="AB2042" s="1">
        <f t="shared" si="85"/>
        <v>5.9985277394920429</v>
      </c>
      <c r="AC2042" s="1">
        <f t="shared" si="84"/>
        <v>0.159108873877746</v>
      </c>
      <c r="AD2042" s="1">
        <f t="shared" si="84"/>
        <v>0.80252886399482715</v>
      </c>
      <c r="AE2042" s="1">
        <f t="shared" si="84"/>
        <v>3.6442474736207555</v>
      </c>
    </row>
    <row r="2043" spans="1:31" x14ac:dyDescent="0.3">
      <c r="A2043" t="s">
        <v>283</v>
      </c>
      <c r="B2043" t="s">
        <v>284</v>
      </c>
      <c r="C2043" t="s">
        <v>17</v>
      </c>
      <c r="D2043" t="s">
        <v>18</v>
      </c>
      <c r="E2043" t="s">
        <v>13</v>
      </c>
      <c r="F2043" t="s">
        <v>316</v>
      </c>
      <c r="G2043" t="s">
        <v>9</v>
      </c>
      <c r="H2043" t="s">
        <v>278</v>
      </c>
      <c r="I2043" s="2">
        <v>43279</v>
      </c>
      <c r="J2043" s="1">
        <v>10.81589</v>
      </c>
      <c r="K2043" s="1">
        <v>1.2932980000000001</v>
      </c>
      <c r="L2043" s="1">
        <v>11.18066</v>
      </c>
      <c r="M2043" s="1">
        <v>1.807588</v>
      </c>
      <c r="N2043" s="1">
        <v>6.7678240000000001E-2</v>
      </c>
      <c r="O2043" s="1">
        <v>0.75033150000000004</v>
      </c>
      <c r="P2043" s="1">
        <v>1.552713</v>
      </c>
      <c r="Q2043" s="1">
        <v>1.685416E-2</v>
      </c>
      <c r="R2043" s="1">
        <v>1.5615810000000001E-2</v>
      </c>
      <c r="S2043" s="1">
        <v>3.6121450000000002E-3</v>
      </c>
      <c r="T2043" s="1">
        <v>6.8431430000000001E-2</v>
      </c>
      <c r="U2043" s="1">
        <v>0.1969553</v>
      </c>
      <c r="V2043" s="1">
        <v>4.0596979999999996E-3</v>
      </c>
      <c r="W2043" s="1">
        <v>1.1938439999999999E-3</v>
      </c>
      <c r="X2043" s="1">
        <v>1.246097E-2</v>
      </c>
      <c r="Y2043" s="1">
        <v>6.1420729999999996E-4</v>
      </c>
      <c r="Z2043" s="1">
        <f t="shared" si="85"/>
        <v>0.61205179300685297</v>
      </c>
      <c r="AA2043" s="1">
        <f t="shared" si="85"/>
        <v>10.896028298483946</v>
      </c>
      <c r="AB2043" s="1">
        <f t="shared" si="85"/>
        <v>5.9985277394920429</v>
      </c>
      <c r="AC2043" s="1">
        <f t="shared" si="84"/>
        <v>0.159108873877746</v>
      </c>
      <c r="AD2043" s="1">
        <f t="shared" si="84"/>
        <v>0.80252886399482715</v>
      </c>
      <c r="AE2043" s="1">
        <f t="shared" si="84"/>
        <v>3.6442474736207555</v>
      </c>
    </row>
    <row r="2044" spans="1:31" x14ac:dyDescent="0.3">
      <c r="A2044" t="s">
        <v>283</v>
      </c>
      <c r="B2044" t="s">
        <v>284</v>
      </c>
      <c r="C2044" t="s">
        <v>17</v>
      </c>
      <c r="D2044" t="s">
        <v>18</v>
      </c>
      <c r="E2044" t="s">
        <v>13</v>
      </c>
      <c r="F2044" t="s">
        <v>316</v>
      </c>
      <c r="G2044" t="s">
        <v>9</v>
      </c>
      <c r="H2044" t="s">
        <v>278</v>
      </c>
      <c r="I2044" s="2">
        <v>43279</v>
      </c>
      <c r="J2044" s="1">
        <v>10.81589</v>
      </c>
      <c r="K2044" s="1">
        <v>1.2932980000000001</v>
      </c>
      <c r="L2044" s="1">
        <v>11.18066</v>
      </c>
      <c r="M2044" s="1">
        <v>1.807588</v>
      </c>
      <c r="N2044" s="1">
        <v>6.7678240000000001E-2</v>
      </c>
      <c r="O2044" s="1">
        <v>0.75033150000000004</v>
      </c>
      <c r="P2044" s="1">
        <v>1.552713</v>
      </c>
      <c r="Q2044" s="1">
        <v>1.685416E-2</v>
      </c>
      <c r="R2044" s="1">
        <v>1.5615810000000001E-2</v>
      </c>
      <c r="S2044" s="1">
        <v>3.6121450000000002E-3</v>
      </c>
      <c r="T2044" s="1">
        <v>6.8431430000000001E-2</v>
      </c>
      <c r="U2044" s="1">
        <v>0.1969553</v>
      </c>
      <c r="V2044" s="1">
        <v>4.0596979999999996E-3</v>
      </c>
      <c r="W2044" s="1">
        <v>1.1938439999999999E-3</v>
      </c>
      <c r="X2044" s="1">
        <v>1.246097E-2</v>
      </c>
      <c r="Y2044" s="1">
        <v>6.1420729999999996E-4</v>
      </c>
      <c r="Z2044" s="1">
        <f t="shared" si="85"/>
        <v>0.61205179300685297</v>
      </c>
      <c r="AA2044" s="1">
        <f t="shared" si="85"/>
        <v>10.896028298483946</v>
      </c>
      <c r="AB2044" s="1">
        <f t="shared" si="85"/>
        <v>5.9985277394920429</v>
      </c>
      <c r="AC2044" s="1">
        <f t="shared" si="84"/>
        <v>0.159108873877746</v>
      </c>
      <c r="AD2044" s="1">
        <f t="shared" si="84"/>
        <v>0.80252886399482715</v>
      </c>
      <c r="AE2044" s="1">
        <f t="shared" si="84"/>
        <v>3.6442474736207555</v>
      </c>
    </row>
    <row r="2045" spans="1:31" x14ac:dyDescent="0.3">
      <c r="A2045" t="s">
        <v>283</v>
      </c>
      <c r="B2045" t="s">
        <v>284</v>
      </c>
      <c r="C2045" t="s">
        <v>17</v>
      </c>
      <c r="D2045" t="s">
        <v>18</v>
      </c>
      <c r="E2045" t="s">
        <v>13</v>
      </c>
      <c r="F2045" t="s">
        <v>316</v>
      </c>
      <c r="G2045" t="s">
        <v>9</v>
      </c>
      <c r="H2045" t="s">
        <v>278</v>
      </c>
      <c r="I2045" s="2">
        <v>43279</v>
      </c>
      <c r="J2045" s="1">
        <v>10.81589</v>
      </c>
      <c r="K2045" s="1">
        <v>1.2932980000000001</v>
      </c>
      <c r="L2045" s="1">
        <v>11.18066</v>
      </c>
      <c r="M2045" s="1">
        <v>1.807588</v>
      </c>
      <c r="N2045" s="1">
        <v>6.7678240000000001E-2</v>
      </c>
      <c r="O2045" s="1">
        <v>0.75033150000000004</v>
      </c>
      <c r="P2045" s="1">
        <v>1.552713</v>
      </c>
      <c r="Q2045" s="1">
        <v>1.685416E-2</v>
      </c>
      <c r="R2045" s="1">
        <v>1.5615810000000001E-2</v>
      </c>
      <c r="S2045" s="1">
        <v>3.6121450000000002E-3</v>
      </c>
      <c r="T2045" s="1">
        <v>6.8431430000000001E-2</v>
      </c>
      <c r="U2045" s="1">
        <v>0.1969553</v>
      </c>
      <c r="V2045" s="1">
        <v>4.0596979999999996E-3</v>
      </c>
      <c r="W2045" s="1">
        <v>1.1938439999999999E-3</v>
      </c>
      <c r="X2045" s="1">
        <v>1.246097E-2</v>
      </c>
      <c r="Y2045" s="1">
        <v>6.1420729999999996E-4</v>
      </c>
      <c r="Z2045" s="1">
        <f t="shared" si="85"/>
        <v>0.61205179300685297</v>
      </c>
      <c r="AA2045" s="1">
        <f t="shared" si="85"/>
        <v>10.896028298483946</v>
      </c>
      <c r="AB2045" s="1">
        <f t="shared" si="85"/>
        <v>5.9985277394920429</v>
      </c>
      <c r="AC2045" s="1">
        <f t="shared" si="84"/>
        <v>0.159108873877746</v>
      </c>
      <c r="AD2045" s="1">
        <f t="shared" si="84"/>
        <v>0.80252886399482715</v>
      </c>
      <c r="AE2045" s="1">
        <f t="shared" si="84"/>
        <v>3.6442474736207555</v>
      </c>
    </row>
    <row r="2046" spans="1:31" x14ac:dyDescent="0.3">
      <c r="A2046" t="s">
        <v>283</v>
      </c>
      <c r="B2046" t="s">
        <v>284</v>
      </c>
      <c r="C2046" t="s">
        <v>17</v>
      </c>
      <c r="D2046" t="s">
        <v>18</v>
      </c>
      <c r="E2046" t="s">
        <v>13</v>
      </c>
      <c r="F2046" t="s">
        <v>316</v>
      </c>
      <c r="G2046" t="s">
        <v>9</v>
      </c>
      <c r="H2046" t="s">
        <v>278</v>
      </c>
      <c r="I2046" s="2">
        <v>43279</v>
      </c>
      <c r="J2046" s="1">
        <v>10.81589</v>
      </c>
      <c r="K2046" s="1">
        <v>1.2932980000000001</v>
      </c>
      <c r="L2046" s="1">
        <v>11.18066</v>
      </c>
      <c r="M2046" s="1">
        <v>1.807588</v>
      </c>
      <c r="N2046" s="1">
        <v>6.7678240000000001E-2</v>
      </c>
      <c r="O2046" s="1">
        <v>0.75033150000000004</v>
      </c>
      <c r="P2046" s="1">
        <v>1.552713</v>
      </c>
      <c r="Q2046" s="1">
        <v>1.685416E-2</v>
      </c>
      <c r="R2046" s="1">
        <v>1.5615810000000001E-2</v>
      </c>
      <c r="S2046" s="1">
        <v>3.6121450000000002E-3</v>
      </c>
      <c r="T2046" s="1">
        <v>6.8431430000000001E-2</v>
      </c>
      <c r="U2046" s="1">
        <v>0.1969553</v>
      </c>
      <c r="V2046" s="1">
        <v>4.0596979999999996E-3</v>
      </c>
      <c r="W2046" s="1">
        <v>1.1938439999999999E-3</v>
      </c>
      <c r="X2046" s="1">
        <v>1.246097E-2</v>
      </c>
      <c r="Y2046" s="1">
        <v>6.1420729999999996E-4</v>
      </c>
      <c r="Z2046" s="1">
        <f t="shared" si="85"/>
        <v>0.61205179300685297</v>
      </c>
      <c r="AA2046" s="1">
        <f t="shared" si="85"/>
        <v>10.896028298483946</v>
      </c>
      <c r="AB2046" s="1">
        <f t="shared" si="85"/>
        <v>5.9985277394920429</v>
      </c>
      <c r="AC2046" s="1">
        <f t="shared" si="84"/>
        <v>0.159108873877746</v>
      </c>
      <c r="AD2046" s="1">
        <f t="shared" si="84"/>
        <v>0.80252886399482715</v>
      </c>
      <c r="AE2046" s="1">
        <f t="shared" si="84"/>
        <v>3.6442474736207555</v>
      </c>
    </row>
    <row r="2047" spans="1:31" x14ac:dyDescent="0.3">
      <c r="A2047" t="s">
        <v>283</v>
      </c>
      <c r="B2047" t="s">
        <v>284</v>
      </c>
      <c r="C2047" t="s">
        <v>17</v>
      </c>
      <c r="D2047" t="s">
        <v>18</v>
      </c>
      <c r="E2047" t="s">
        <v>13</v>
      </c>
      <c r="F2047" t="s">
        <v>316</v>
      </c>
      <c r="G2047" t="s">
        <v>9</v>
      </c>
      <c r="H2047" t="s">
        <v>278</v>
      </c>
      <c r="I2047" s="2">
        <v>43279</v>
      </c>
      <c r="J2047" s="1">
        <v>10.81589</v>
      </c>
      <c r="K2047" s="1">
        <v>1.2932980000000001</v>
      </c>
      <c r="L2047" s="1">
        <v>11.18066</v>
      </c>
      <c r="M2047" s="1">
        <v>1.807588</v>
      </c>
      <c r="N2047" s="1">
        <v>6.7678240000000001E-2</v>
      </c>
      <c r="O2047" s="1">
        <v>0.75033150000000004</v>
      </c>
      <c r="P2047" s="1">
        <v>1.552713</v>
      </c>
      <c r="Q2047" s="1">
        <v>1.685416E-2</v>
      </c>
      <c r="R2047" s="1">
        <v>1.5615810000000001E-2</v>
      </c>
      <c r="S2047" s="1">
        <v>3.6121450000000002E-3</v>
      </c>
      <c r="T2047" s="1">
        <v>6.8431430000000001E-2</v>
      </c>
      <c r="U2047" s="1">
        <v>0.1969553</v>
      </c>
      <c r="V2047" s="1">
        <v>4.0596979999999996E-3</v>
      </c>
      <c r="W2047" s="1">
        <v>1.1938439999999999E-3</v>
      </c>
      <c r="X2047" s="1">
        <v>1.246097E-2</v>
      </c>
      <c r="Y2047" s="1">
        <v>6.1420729999999996E-4</v>
      </c>
      <c r="Z2047" s="1">
        <f t="shared" si="85"/>
        <v>0.61205179300685297</v>
      </c>
      <c r="AA2047" s="1">
        <f t="shared" si="85"/>
        <v>10.896028298483946</v>
      </c>
      <c r="AB2047" s="1">
        <f t="shared" si="85"/>
        <v>5.9985277394920429</v>
      </c>
      <c r="AC2047" s="1">
        <f t="shared" si="84"/>
        <v>0.159108873877746</v>
      </c>
      <c r="AD2047" s="1">
        <f t="shared" si="84"/>
        <v>0.80252886399482715</v>
      </c>
      <c r="AE2047" s="1">
        <f t="shared" si="84"/>
        <v>3.6442474736207555</v>
      </c>
    </row>
    <row r="2048" spans="1:31" x14ac:dyDescent="0.3">
      <c r="A2048" t="s">
        <v>283</v>
      </c>
      <c r="B2048" t="s">
        <v>284</v>
      </c>
      <c r="C2048" t="s">
        <v>17</v>
      </c>
      <c r="D2048" t="s">
        <v>18</v>
      </c>
      <c r="E2048" t="s">
        <v>13</v>
      </c>
      <c r="F2048" t="s">
        <v>316</v>
      </c>
      <c r="G2048" t="s">
        <v>9</v>
      </c>
      <c r="H2048" t="s">
        <v>278</v>
      </c>
      <c r="I2048" s="2">
        <v>43279</v>
      </c>
      <c r="J2048" s="1">
        <v>10.81589</v>
      </c>
      <c r="K2048" s="1">
        <v>1.2932980000000001</v>
      </c>
      <c r="L2048" s="1">
        <v>11.18066</v>
      </c>
      <c r="M2048" s="1">
        <v>1.807588</v>
      </c>
      <c r="N2048" s="1">
        <v>6.7678240000000001E-2</v>
      </c>
      <c r="O2048" s="1">
        <v>0.75033150000000004</v>
      </c>
      <c r="P2048" s="1">
        <v>1.552713</v>
      </c>
      <c r="Q2048" s="1">
        <v>1.685416E-2</v>
      </c>
      <c r="R2048" s="1">
        <v>1.5615810000000001E-2</v>
      </c>
      <c r="S2048" s="1">
        <v>3.6121450000000002E-3</v>
      </c>
      <c r="T2048" s="1">
        <v>6.8431430000000001E-2</v>
      </c>
      <c r="U2048" s="1">
        <v>0.1969553</v>
      </c>
      <c r="V2048" s="1">
        <v>4.0596979999999996E-3</v>
      </c>
      <c r="W2048" s="1">
        <v>1.1938439999999999E-3</v>
      </c>
      <c r="X2048" s="1">
        <v>1.246097E-2</v>
      </c>
      <c r="Y2048" s="1">
        <v>6.1420729999999996E-4</v>
      </c>
      <c r="Z2048" s="1">
        <f t="shared" si="85"/>
        <v>0.61205179300685297</v>
      </c>
      <c r="AA2048" s="1">
        <f t="shared" si="85"/>
        <v>10.896028298483946</v>
      </c>
      <c r="AB2048" s="1">
        <f t="shared" si="85"/>
        <v>5.9985277394920429</v>
      </c>
      <c r="AC2048" s="1">
        <f t="shared" si="84"/>
        <v>0.159108873877746</v>
      </c>
      <c r="AD2048" s="1">
        <f t="shared" si="84"/>
        <v>0.80252886399482715</v>
      </c>
      <c r="AE2048" s="1">
        <f t="shared" si="84"/>
        <v>3.6442474736207555</v>
      </c>
    </row>
    <row r="2049" spans="1:31" x14ac:dyDescent="0.3">
      <c r="A2049" t="s">
        <v>283</v>
      </c>
      <c r="B2049" t="s">
        <v>284</v>
      </c>
      <c r="C2049" t="s">
        <v>17</v>
      </c>
      <c r="D2049" t="s">
        <v>18</v>
      </c>
      <c r="E2049" t="s">
        <v>13</v>
      </c>
      <c r="F2049" t="s">
        <v>316</v>
      </c>
      <c r="G2049" t="s">
        <v>9</v>
      </c>
      <c r="H2049" t="s">
        <v>278</v>
      </c>
      <c r="I2049" s="2">
        <v>43279</v>
      </c>
      <c r="J2049" s="1">
        <v>10.81589</v>
      </c>
      <c r="K2049" s="1">
        <v>1.2932980000000001</v>
      </c>
      <c r="L2049" s="1">
        <v>11.18066</v>
      </c>
      <c r="M2049" s="1">
        <v>1.807588</v>
      </c>
      <c r="N2049" s="1">
        <v>6.7678240000000001E-2</v>
      </c>
      <c r="O2049" s="1">
        <v>0.75033150000000004</v>
      </c>
      <c r="P2049" s="1">
        <v>1.552713</v>
      </c>
      <c r="Q2049" s="1">
        <v>1.685416E-2</v>
      </c>
      <c r="R2049" s="1">
        <v>1.5615810000000001E-2</v>
      </c>
      <c r="S2049" s="1">
        <v>3.6121450000000002E-3</v>
      </c>
      <c r="T2049" s="1">
        <v>6.8431430000000001E-2</v>
      </c>
      <c r="U2049" s="1">
        <v>0.1969553</v>
      </c>
      <c r="V2049" s="1">
        <v>4.0596979999999996E-3</v>
      </c>
      <c r="W2049" s="1">
        <v>1.1938439999999999E-3</v>
      </c>
      <c r="X2049" s="1">
        <v>1.246097E-2</v>
      </c>
      <c r="Y2049" s="1">
        <v>6.1420729999999996E-4</v>
      </c>
      <c r="Z2049" s="1">
        <f t="shared" si="85"/>
        <v>0.61205179300685297</v>
      </c>
      <c r="AA2049" s="1">
        <f t="shared" si="85"/>
        <v>10.896028298483946</v>
      </c>
      <c r="AB2049" s="1">
        <f t="shared" si="85"/>
        <v>5.9985277394920429</v>
      </c>
      <c r="AC2049" s="1">
        <f t="shared" si="84"/>
        <v>0.159108873877746</v>
      </c>
      <c r="AD2049" s="1">
        <f t="shared" si="84"/>
        <v>0.80252886399482715</v>
      </c>
      <c r="AE2049" s="1">
        <f t="shared" si="84"/>
        <v>3.6442474736207555</v>
      </c>
    </row>
    <row r="2050" spans="1:31" x14ac:dyDescent="0.3">
      <c r="A2050" t="s">
        <v>283</v>
      </c>
      <c r="B2050" t="s">
        <v>284</v>
      </c>
      <c r="C2050" t="s">
        <v>19</v>
      </c>
      <c r="D2050" t="s">
        <v>20</v>
      </c>
      <c r="E2050" t="s">
        <v>13</v>
      </c>
      <c r="F2050" t="s">
        <v>316</v>
      </c>
      <c r="G2050" t="s">
        <v>9</v>
      </c>
      <c r="H2050" t="s">
        <v>278</v>
      </c>
      <c r="I2050" s="2">
        <v>43279</v>
      </c>
      <c r="J2050" s="1">
        <v>8.6537690000000005</v>
      </c>
      <c r="K2050" s="1">
        <v>1.2710440000000001</v>
      </c>
      <c r="L2050" s="1">
        <v>9.7622719999999994</v>
      </c>
      <c r="M2050" s="1">
        <v>9.4654579999999999</v>
      </c>
      <c r="N2050" s="1">
        <v>9.4000700000000006E-2</v>
      </c>
      <c r="O2050" s="1">
        <v>0.7064665</v>
      </c>
      <c r="P2050" s="1">
        <v>1.5849819999999999</v>
      </c>
      <c r="Q2050" s="1">
        <v>3.7558190000000002E-5</v>
      </c>
      <c r="R2050" s="1">
        <v>1.226638E-2</v>
      </c>
      <c r="S2050" s="1">
        <v>3.8084360000000001E-3</v>
      </c>
      <c r="T2050" s="1">
        <v>6.2263140000000002E-2</v>
      </c>
      <c r="U2050" s="1">
        <v>0.17736179999999999</v>
      </c>
      <c r="V2050" s="1">
        <v>3.6330249999999998E-3</v>
      </c>
      <c r="W2050" s="1">
        <v>1.2043119999999999E-3</v>
      </c>
      <c r="X2050" s="1">
        <v>1.140701E-2</v>
      </c>
      <c r="Y2050" s="1">
        <v>5.6323189999999996E-4</v>
      </c>
      <c r="Z2050" s="1">
        <f t="shared" si="85"/>
        <v>0.63779353822552787</v>
      </c>
      <c r="AA2050" s="1">
        <f t="shared" si="85"/>
        <v>1.8737793776064506</v>
      </c>
      <c r="AB2050" s="1">
        <f t="shared" si="85"/>
        <v>3.8648914316595513</v>
      </c>
      <c r="AC2050" s="1">
        <f t="shared" si="84"/>
        <v>0.17046979580772759</v>
      </c>
      <c r="AD2050" s="1">
        <f t="shared" si="84"/>
        <v>0.71969334667523044</v>
      </c>
      <c r="AE2050" s="1">
        <f t="shared" si="84"/>
        <v>1499.6247156745305</v>
      </c>
    </row>
    <row r="2051" spans="1:31" x14ac:dyDescent="0.3">
      <c r="A2051" t="s">
        <v>283</v>
      </c>
      <c r="B2051" t="s">
        <v>284</v>
      </c>
      <c r="C2051" t="s">
        <v>19</v>
      </c>
      <c r="D2051" t="s">
        <v>20</v>
      </c>
      <c r="E2051" t="s">
        <v>13</v>
      </c>
      <c r="F2051" t="s">
        <v>316</v>
      </c>
      <c r="G2051" t="s">
        <v>9</v>
      </c>
      <c r="H2051" t="s">
        <v>278</v>
      </c>
      <c r="I2051" s="2">
        <v>43279</v>
      </c>
      <c r="J2051" s="1">
        <v>8.6537690000000005</v>
      </c>
      <c r="K2051" s="1">
        <v>1.2710440000000001</v>
      </c>
      <c r="L2051" s="1">
        <v>9.7622719999999994</v>
      </c>
      <c r="M2051" s="1">
        <v>9.4654579999999999</v>
      </c>
      <c r="N2051" s="1">
        <v>9.4000700000000006E-2</v>
      </c>
      <c r="O2051" s="1">
        <v>0.7064665</v>
      </c>
      <c r="P2051" s="1">
        <v>1.5849819999999999</v>
      </c>
      <c r="Q2051" s="1">
        <v>3.7558190000000002E-5</v>
      </c>
      <c r="R2051" s="1">
        <v>1.226638E-2</v>
      </c>
      <c r="S2051" s="1">
        <v>3.8084360000000001E-3</v>
      </c>
      <c r="T2051" s="1">
        <v>6.2263140000000002E-2</v>
      </c>
      <c r="U2051" s="1">
        <v>0.17736179999999999</v>
      </c>
      <c r="V2051" s="1">
        <v>3.6330249999999998E-3</v>
      </c>
      <c r="W2051" s="1">
        <v>1.2043119999999999E-3</v>
      </c>
      <c r="X2051" s="1">
        <v>1.140701E-2</v>
      </c>
      <c r="Y2051" s="1">
        <v>5.6323189999999996E-4</v>
      </c>
      <c r="Z2051" s="1">
        <f t="shared" si="85"/>
        <v>0.63779353822552787</v>
      </c>
      <c r="AA2051" s="1">
        <f t="shared" si="85"/>
        <v>1.8737793776064506</v>
      </c>
      <c r="AB2051" s="1">
        <f t="shared" si="85"/>
        <v>3.8648914316595513</v>
      </c>
      <c r="AC2051" s="1">
        <f t="shared" si="84"/>
        <v>0.17046979580772759</v>
      </c>
      <c r="AD2051" s="1">
        <f t="shared" si="84"/>
        <v>0.71969334667523044</v>
      </c>
      <c r="AE2051" s="1">
        <f t="shared" si="84"/>
        <v>1499.6247156745305</v>
      </c>
    </row>
    <row r="2052" spans="1:31" x14ac:dyDescent="0.3">
      <c r="A2052" t="s">
        <v>283</v>
      </c>
      <c r="B2052" t="s">
        <v>284</v>
      </c>
      <c r="C2052" t="s">
        <v>19</v>
      </c>
      <c r="D2052" t="s">
        <v>20</v>
      </c>
      <c r="E2052" t="s">
        <v>13</v>
      </c>
      <c r="F2052" t="s">
        <v>316</v>
      </c>
      <c r="G2052" t="s">
        <v>9</v>
      </c>
      <c r="H2052" t="s">
        <v>278</v>
      </c>
      <c r="I2052" s="2">
        <v>43279</v>
      </c>
      <c r="J2052" s="1">
        <v>8.6537690000000005</v>
      </c>
      <c r="K2052" s="1">
        <v>1.2710440000000001</v>
      </c>
      <c r="L2052" s="1">
        <v>9.7622719999999994</v>
      </c>
      <c r="M2052" s="1">
        <v>9.4654579999999999</v>
      </c>
      <c r="N2052" s="1">
        <v>9.4000700000000006E-2</v>
      </c>
      <c r="O2052" s="1">
        <v>0.7064665</v>
      </c>
      <c r="P2052" s="1">
        <v>1.5849819999999999</v>
      </c>
      <c r="Q2052" s="1">
        <v>3.7558190000000002E-5</v>
      </c>
      <c r="R2052" s="1">
        <v>1.226638E-2</v>
      </c>
      <c r="S2052" s="1">
        <v>3.8084360000000001E-3</v>
      </c>
      <c r="T2052" s="1">
        <v>6.2263140000000002E-2</v>
      </c>
      <c r="U2052" s="1">
        <v>0.17736179999999999</v>
      </c>
      <c r="V2052" s="1">
        <v>3.6330249999999998E-3</v>
      </c>
      <c r="W2052" s="1">
        <v>1.2043119999999999E-3</v>
      </c>
      <c r="X2052" s="1">
        <v>1.140701E-2</v>
      </c>
      <c r="Y2052" s="1">
        <v>5.6323189999999996E-4</v>
      </c>
      <c r="Z2052" s="1">
        <f t="shared" si="85"/>
        <v>0.63779353822552787</v>
      </c>
      <c r="AA2052" s="1">
        <f t="shared" si="85"/>
        <v>1.8737793776064506</v>
      </c>
      <c r="AB2052" s="1">
        <f t="shared" si="85"/>
        <v>3.8648914316595513</v>
      </c>
      <c r="AC2052" s="1">
        <f t="shared" si="84"/>
        <v>0.17046979580772759</v>
      </c>
      <c r="AD2052" s="1">
        <f t="shared" si="84"/>
        <v>0.71969334667523044</v>
      </c>
      <c r="AE2052" s="1">
        <f t="shared" si="84"/>
        <v>1499.6247156745305</v>
      </c>
    </row>
    <row r="2053" spans="1:31" x14ac:dyDescent="0.3">
      <c r="A2053" t="s">
        <v>283</v>
      </c>
      <c r="B2053" t="s">
        <v>284</v>
      </c>
      <c r="C2053" t="s">
        <v>19</v>
      </c>
      <c r="D2053" t="s">
        <v>20</v>
      </c>
      <c r="E2053" t="s">
        <v>13</v>
      </c>
      <c r="F2053" t="s">
        <v>316</v>
      </c>
      <c r="G2053" t="s">
        <v>9</v>
      </c>
      <c r="H2053" t="s">
        <v>278</v>
      </c>
      <c r="I2053" s="2">
        <v>43279</v>
      </c>
      <c r="J2053" s="1">
        <v>8.6537690000000005</v>
      </c>
      <c r="K2053" s="1">
        <v>1.2710440000000001</v>
      </c>
      <c r="L2053" s="1">
        <v>9.7622719999999994</v>
      </c>
      <c r="M2053" s="1">
        <v>9.4654579999999999</v>
      </c>
      <c r="N2053" s="1">
        <v>9.4000700000000006E-2</v>
      </c>
      <c r="O2053" s="1">
        <v>0.7064665</v>
      </c>
      <c r="P2053" s="1">
        <v>1.5849819999999999</v>
      </c>
      <c r="Q2053" s="1">
        <v>3.7558190000000002E-5</v>
      </c>
      <c r="R2053" s="1">
        <v>1.226638E-2</v>
      </c>
      <c r="S2053" s="1">
        <v>3.8084360000000001E-3</v>
      </c>
      <c r="T2053" s="1">
        <v>6.2263140000000002E-2</v>
      </c>
      <c r="U2053" s="1">
        <v>0.17736179999999999</v>
      </c>
      <c r="V2053" s="1">
        <v>3.6330249999999998E-3</v>
      </c>
      <c r="W2053" s="1">
        <v>1.2043119999999999E-3</v>
      </c>
      <c r="X2053" s="1">
        <v>1.140701E-2</v>
      </c>
      <c r="Y2053" s="1">
        <v>5.6323189999999996E-4</v>
      </c>
      <c r="Z2053" s="1">
        <f t="shared" si="85"/>
        <v>0.63779353822552787</v>
      </c>
      <c r="AA2053" s="1">
        <f t="shared" si="85"/>
        <v>1.8737793776064506</v>
      </c>
      <c r="AB2053" s="1">
        <f t="shared" si="85"/>
        <v>3.8648914316595513</v>
      </c>
      <c r="AC2053" s="1">
        <f t="shared" si="84"/>
        <v>0.17046979580772759</v>
      </c>
      <c r="AD2053" s="1">
        <f t="shared" si="84"/>
        <v>0.71969334667523044</v>
      </c>
      <c r="AE2053" s="1">
        <f t="shared" si="84"/>
        <v>1499.6247156745305</v>
      </c>
    </row>
    <row r="2054" spans="1:31" x14ac:dyDescent="0.3">
      <c r="A2054" t="s">
        <v>283</v>
      </c>
      <c r="B2054" t="s">
        <v>284</v>
      </c>
      <c r="C2054" t="s">
        <v>19</v>
      </c>
      <c r="D2054" t="s">
        <v>20</v>
      </c>
      <c r="E2054" t="s">
        <v>13</v>
      </c>
      <c r="F2054" t="s">
        <v>316</v>
      </c>
      <c r="G2054" t="s">
        <v>9</v>
      </c>
      <c r="H2054" t="s">
        <v>278</v>
      </c>
      <c r="I2054" s="2">
        <v>43279</v>
      </c>
      <c r="J2054" s="1">
        <v>8.6537690000000005</v>
      </c>
      <c r="K2054" s="1">
        <v>1.2710440000000001</v>
      </c>
      <c r="L2054" s="1">
        <v>9.7622719999999994</v>
      </c>
      <c r="M2054" s="1">
        <v>9.4654579999999999</v>
      </c>
      <c r="N2054" s="1">
        <v>9.4000700000000006E-2</v>
      </c>
      <c r="O2054" s="1">
        <v>0.7064665</v>
      </c>
      <c r="P2054" s="1">
        <v>1.5849819999999999</v>
      </c>
      <c r="Q2054" s="1">
        <v>3.7558190000000002E-5</v>
      </c>
      <c r="R2054" s="1">
        <v>1.226638E-2</v>
      </c>
      <c r="S2054" s="1">
        <v>3.8084360000000001E-3</v>
      </c>
      <c r="T2054" s="1">
        <v>6.2263140000000002E-2</v>
      </c>
      <c r="U2054" s="1">
        <v>0.17736179999999999</v>
      </c>
      <c r="V2054" s="1">
        <v>3.6330249999999998E-3</v>
      </c>
      <c r="W2054" s="1">
        <v>1.2043119999999999E-3</v>
      </c>
      <c r="X2054" s="1">
        <v>1.140701E-2</v>
      </c>
      <c r="Y2054" s="1">
        <v>5.6323189999999996E-4</v>
      </c>
      <c r="Z2054" s="1">
        <f t="shared" si="85"/>
        <v>0.63779353822552787</v>
      </c>
      <c r="AA2054" s="1">
        <f t="shared" si="85"/>
        <v>1.8737793776064506</v>
      </c>
      <c r="AB2054" s="1">
        <f t="shared" si="85"/>
        <v>3.8648914316595513</v>
      </c>
      <c r="AC2054" s="1">
        <f t="shared" si="84"/>
        <v>0.17046979580772759</v>
      </c>
      <c r="AD2054" s="1">
        <f t="shared" si="84"/>
        <v>0.71969334667523044</v>
      </c>
      <c r="AE2054" s="1">
        <f t="shared" si="84"/>
        <v>1499.6247156745305</v>
      </c>
    </row>
    <row r="2055" spans="1:31" x14ac:dyDescent="0.3">
      <c r="A2055" t="s">
        <v>283</v>
      </c>
      <c r="B2055" t="s">
        <v>284</v>
      </c>
      <c r="C2055" t="s">
        <v>19</v>
      </c>
      <c r="D2055" t="s">
        <v>20</v>
      </c>
      <c r="E2055" t="s">
        <v>13</v>
      </c>
      <c r="F2055" t="s">
        <v>316</v>
      </c>
      <c r="G2055" t="s">
        <v>9</v>
      </c>
      <c r="H2055" t="s">
        <v>278</v>
      </c>
      <c r="I2055" s="2">
        <v>43279</v>
      </c>
      <c r="J2055" s="1">
        <v>8.6537690000000005</v>
      </c>
      <c r="K2055" s="1">
        <v>1.2710440000000001</v>
      </c>
      <c r="L2055" s="1">
        <v>9.7622719999999994</v>
      </c>
      <c r="M2055" s="1">
        <v>9.4654579999999999</v>
      </c>
      <c r="N2055" s="1">
        <v>9.4000700000000006E-2</v>
      </c>
      <c r="O2055" s="1">
        <v>0.7064665</v>
      </c>
      <c r="P2055" s="1">
        <v>1.5849819999999999</v>
      </c>
      <c r="Q2055" s="1">
        <v>3.7558190000000002E-5</v>
      </c>
      <c r="R2055" s="1">
        <v>1.226638E-2</v>
      </c>
      <c r="S2055" s="1">
        <v>3.8084360000000001E-3</v>
      </c>
      <c r="T2055" s="1">
        <v>6.2263140000000002E-2</v>
      </c>
      <c r="U2055" s="1">
        <v>0.17736179999999999</v>
      </c>
      <c r="V2055" s="1">
        <v>3.6330249999999998E-3</v>
      </c>
      <c r="W2055" s="1">
        <v>1.2043119999999999E-3</v>
      </c>
      <c r="X2055" s="1">
        <v>1.140701E-2</v>
      </c>
      <c r="Y2055" s="1">
        <v>5.6323189999999996E-4</v>
      </c>
      <c r="Z2055" s="1">
        <f t="shared" si="85"/>
        <v>0.63779353822552787</v>
      </c>
      <c r="AA2055" s="1">
        <f t="shared" si="85"/>
        <v>1.8737793776064506</v>
      </c>
      <c r="AB2055" s="1">
        <f t="shared" si="85"/>
        <v>3.8648914316595513</v>
      </c>
      <c r="AC2055" s="1">
        <f t="shared" si="84"/>
        <v>0.17046979580772759</v>
      </c>
      <c r="AD2055" s="1">
        <f t="shared" si="84"/>
        <v>0.71969334667523044</v>
      </c>
      <c r="AE2055" s="1">
        <f t="shared" si="84"/>
        <v>1499.6247156745305</v>
      </c>
    </row>
    <row r="2056" spans="1:31" x14ac:dyDescent="0.3">
      <c r="A2056" t="s">
        <v>283</v>
      </c>
      <c r="B2056" t="s">
        <v>284</v>
      </c>
      <c r="C2056" t="s">
        <v>19</v>
      </c>
      <c r="D2056" t="s">
        <v>20</v>
      </c>
      <c r="E2056" t="s">
        <v>13</v>
      </c>
      <c r="F2056" t="s">
        <v>316</v>
      </c>
      <c r="G2056" t="s">
        <v>9</v>
      </c>
      <c r="H2056" t="s">
        <v>278</v>
      </c>
      <c r="I2056" s="2">
        <v>43279</v>
      </c>
      <c r="J2056" s="1">
        <v>8.6537690000000005</v>
      </c>
      <c r="K2056" s="1">
        <v>1.2710440000000001</v>
      </c>
      <c r="L2056" s="1">
        <v>9.7622719999999994</v>
      </c>
      <c r="M2056" s="1">
        <v>9.4654579999999999</v>
      </c>
      <c r="N2056" s="1">
        <v>9.4000700000000006E-2</v>
      </c>
      <c r="O2056" s="1">
        <v>0.7064665</v>
      </c>
      <c r="P2056" s="1">
        <v>1.5849819999999999</v>
      </c>
      <c r="Q2056" s="1">
        <v>3.7558190000000002E-5</v>
      </c>
      <c r="R2056" s="1">
        <v>1.226638E-2</v>
      </c>
      <c r="S2056" s="1">
        <v>3.8084360000000001E-3</v>
      </c>
      <c r="T2056" s="1">
        <v>6.2263140000000002E-2</v>
      </c>
      <c r="U2056" s="1">
        <v>0.17736179999999999</v>
      </c>
      <c r="V2056" s="1">
        <v>3.6330249999999998E-3</v>
      </c>
      <c r="W2056" s="1">
        <v>1.2043119999999999E-3</v>
      </c>
      <c r="X2056" s="1">
        <v>1.140701E-2</v>
      </c>
      <c r="Y2056" s="1">
        <v>5.6323189999999996E-4</v>
      </c>
      <c r="Z2056" s="1">
        <f t="shared" si="85"/>
        <v>0.63779353822552787</v>
      </c>
      <c r="AA2056" s="1">
        <f t="shared" si="85"/>
        <v>1.8737793776064506</v>
      </c>
      <c r="AB2056" s="1">
        <f t="shared" si="85"/>
        <v>3.8648914316595513</v>
      </c>
      <c r="AC2056" s="1">
        <f t="shared" si="84"/>
        <v>0.17046979580772759</v>
      </c>
      <c r="AD2056" s="1">
        <f t="shared" si="84"/>
        <v>0.71969334667523044</v>
      </c>
      <c r="AE2056" s="1">
        <f t="shared" si="84"/>
        <v>1499.6247156745305</v>
      </c>
    </row>
    <row r="2057" spans="1:31" x14ac:dyDescent="0.3">
      <c r="A2057" t="s">
        <v>283</v>
      </c>
      <c r="B2057" t="s">
        <v>284</v>
      </c>
      <c r="C2057" t="s">
        <v>19</v>
      </c>
      <c r="D2057" t="s">
        <v>20</v>
      </c>
      <c r="E2057" t="s">
        <v>13</v>
      </c>
      <c r="F2057" t="s">
        <v>316</v>
      </c>
      <c r="G2057" t="s">
        <v>9</v>
      </c>
      <c r="H2057" t="s">
        <v>278</v>
      </c>
      <c r="I2057" s="2">
        <v>43279</v>
      </c>
      <c r="J2057" s="1">
        <v>8.6537690000000005</v>
      </c>
      <c r="K2057" s="1">
        <v>1.2710440000000001</v>
      </c>
      <c r="L2057" s="1">
        <v>9.7622719999999994</v>
      </c>
      <c r="M2057" s="1">
        <v>9.4654579999999999</v>
      </c>
      <c r="N2057" s="1">
        <v>9.4000700000000006E-2</v>
      </c>
      <c r="O2057" s="1">
        <v>0.7064665</v>
      </c>
      <c r="P2057" s="1">
        <v>1.5849819999999999</v>
      </c>
      <c r="Q2057" s="1">
        <v>3.7558190000000002E-5</v>
      </c>
      <c r="R2057" s="1">
        <v>1.226638E-2</v>
      </c>
      <c r="S2057" s="1">
        <v>3.8084360000000001E-3</v>
      </c>
      <c r="T2057" s="1">
        <v>6.2263140000000002E-2</v>
      </c>
      <c r="U2057" s="1">
        <v>0.17736179999999999</v>
      </c>
      <c r="V2057" s="1">
        <v>3.6330249999999998E-3</v>
      </c>
      <c r="W2057" s="1">
        <v>1.2043119999999999E-3</v>
      </c>
      <c r="X2057" s="1">
        <v>1.140701E-2</v>
      </c>
      <c r="Y2057" s="1">
        <v>5.6323189999999996E-4</v>
      </c>
      <c r="Z2057" s="1">
        <f t="shared" si="85"/>
        <v>0.63779353822552787</v>
      </c>
      <c r="AA2057" s="1">
        <f t="shared" si="85"/>
        <v>1.8737793776064506</v>
      </c>
      <c r="AB2057" s="1">
        <f t="shared" si="85"/>
        <v>3.8648914316595513</v>
      </c>
      <c r="AC2057" s="1">
        <f t="shared" si="84"/>
        <v>0.17046979580772759</v>
      </c>
      <c r="AD2057" s="1">
        <f t="shared" si="84"/>
        <v>0.71969334667523044</v>
      </c>
      <c r="AE2057" s="1">
        <f t="shared" si="84"/>
        <v>1499.6247156745305</v>
      </c>
    </row>
    <row r="2058" spans="1:31" x14ac:dyDescent="0.3">
      <c r="A2058" t="s">
        <v>283</v>
      </c>
      <c r="B2058" t="s">
        <v>284</v>
      </c>
      <c r="C2058" t="s">
        <v>21</v>
      </c>
      <c r="D2058" t="s">
        <v>22</v>
      </c>
      <c r="E2058" t="s">
        <v>13</v>
      </c>
      <c r="F2058" t="s">
        <v>316</v>
      </c>
      <c r="G2058" t="s">
        <v>9</v>
      </c>
      <c r="H2058" t="s">
        <v>278</v>
      </c>
      <c r="I2058" s="2">
        <v>43279</v>
      </c>
      <c r="J2058" s="1">
        <v>6.6857100000000003</v>
      </c>
      <c r="K2058" s="1">
        <v>1.2912710000000001</v>
      </c>
      <c r="L2058" s="1">
        <v>6.7716310000000002</v>
      </c>
      <c r="M2058" s="1">
        <v>9.9408670000000008</v>
      </c>
      <c r="N2058" s="1">
        <v>7.9754560000000002E-2</v>
      </c>
      <c r="O2058" s="1">
        <v>0.70283010000000001</v>
      </c>
      <c r="P2058" s="1">
        <v>1.396752</v>
      </c>
      <c r="Q2058" s="1">
        <v>2.0292789999999999E-5</v>
      </c>
      <c r="R2058" s="1">
        <v>1.091194E-2</v>
      </c>
      <c r="S2058" s="1">
        <v>4.5628159999999999E-3</v>
      </c>
      <c r="T2058" s="1">
        <v>7.0502750000000003E-2</v>
      </c>
      <c r="U2058" s="1">
        <v>0.17656040000000001</v>
      </c>
      <c r="V2058" s="1">
        <v>3.8583329999999998E-3</v>
      </c>
      <c r="W2058" s="1">
        <v>1.326535E-3</v>
      </c>
      <c r="X2058" s="1">
        <v>1.40359E-2</v>
      </c>
      <c r="Y2058" s="1">
        <v>6.4524350000000005E-4</v>
      </c>
      <c r="Z2058" s="1">
        <f t="shared" si="85"/>
        <v>1.0411487276846596</v>
      </c>
      <c r="AA2058" s="1">
        <f t="shared" si="85"/>
        <v>1.7761066514620907</v>
      </c>
      <c r="AB2058" s="1">
        <f t="shared" si="85"/>
        <v>4.8377584930566977</v>
      </c>
      <c r="AC2058" s="1">
        <f t="shared" si="84"/>
        <v>0.18874191643186597</v>
      </c>
      <c r="AD2058" s="1">
        <f t="shared" si="84"/>
        <v>1.0048956436074552</v>
      </c>
      <c r="AE2058" s="1">
        <f t="shared" si="84"/>
        <v>3179.668739488262</v>
      </c>
    </row>
    <row r="2059" spans="1:31" x14ac:dyDescent="0.3">
      <c r="A2059" t="s">
        <v>283</v>
      </c>
      <c r="B2059" t="s">
        <v>284</v>
      </c>
      <c r="C2059" t="s">
        <v>21</v>
      </c>
      <c r="D2059" t="s">
        <v>22</v>
      </c>
      <c r="E2059" t="s">
        <v>13</v>
      </c>
      <c r="F2059" t="s">
        <v>316</v>
      </c>
      <c r="G2059" t="s">
        <v>9</v>
      </c>
      <c r="H2059" t="s">
        <v>278</v>
      </c>
      <c r="I2059" s="2">
        <v>43279</v>
      </c>
      <c r="J2059" s="1">
        <v>6.6857100000000003</v>
      </c>
      <c r="K2059" s="1">
        <v>1.2912710000000001</v>
      </c>
      <c r="L2059" s="1">
        <v>6.7716310000000002</v>
      </c>
      <c r="M2059" s="1">
        <v>9.9408670000000008</v>
      </c>
      <c r="N2059" s="1">
        <v>7.9754560000000002E-2</v>
      </c>
      <c r="O2059" s="1">
        <v>0.70283010000000001</v>
      </c>
      <c r="P2059" s="1">
        <v>1.396752</v>
      </c>
      <c r="Q2059" s="1">
        <v>2.0292789999999999E-5</v>
      </c>
      <c r="R2059" s="1">
        <v>1.091194E-2</v>
      </c>
      <c r="S2059" s="1">
        <v>4.5628159999999999E-3</v>
      </c>
      <c r="T2059" s="1">
        <v>7.0502750000000003E-2</v>
      </c>
      <c r="U2059" s="1">
        <v>0.17656040000000001</v>
      </c>
      <c r="V2059" s="1">
        <v>3.8583329999999998E-3</v>
      </c>
      <c r="W2059" s="1">
        <v>1.326535E-3</v>
      </c>
      <c r="X2059" s="1">
        <v>1.40359E-2</v>
      </c>
      <c r="Y2059" s="1">
        <v>6.4524350000000005E-4</v>
      </c>
      <c r="Z2059" s="1">
        <f t="shared" si="85"/>
        <v>1.0411487276846596</v>
      </c>
      <c r="AA2059" s="1">
        <f t="shared" si="85"/>
        <v>1.7761066514620907</v>
      </c>
      <c r="AB2059" s="1">
        <f t="shared" si="85"/>
        <v>4.8377584930566977</v>
      </c>
      <c r="AC2059" s="1">
        <f t="shared" si="84"/>
        <v>0.18874191643186597</v>
      </c>
      <c r="AD2059" s="1">
        <f t="shared" si="84"/>
        <v>1.0048956436074552</v>
      </c>
      <c r="AE2059" s="1">
        <f t="shared" si="84"/>
        <v>3179.668739488262</v>
      </c>
    </row>
    <row r="2060" spans="1:31" x14ac:dyDescent="0.3">
      <c r="A2060" t="s">
        <v>283</v>
      </c>
      <c r="B2060" t="s">
        <v>284</v>
      </c>
      <c r="C2060" t="s">
        <v>21</v>
      </c>
      <c r="D2060" t="s">
        <v>22</v>
      </c>
      <c r="E2060" t="s">
        <v>13</v>
      </c>
      <c r="F2060" t="s">
        <v>316</v>
      </c>
      <c r="G2060" t="s">
        <v>9</v>
      </c>
      <c r="H2060" t="s">
        <v>278</v>
      </c>
      <c r="I2060" s="2">
        <v>43279</v>
      </c>
      <c r="J2060" s="1">
        <v>6.6857100000000003</v>
      </c>
      <c r="K2060" s="1">
        <v>1.2912710000000001</v>
      </c>
      <c r="L2060" s="1">
        <v>6.7716310000000002</v>
      </c>
      <c r="M2060" s="1">
        <v>9.9408670000000008</v>
      </c>
      <c r="N2060" s="1">
        <v>7.9754560000000002E-2</v>
      </c>
      <c r="O2060" s="1">
        <v>0.70283010000000001</v>
      </c>
      <c r="P2060" s="1">
        <v>1.396752</v>
      </c>
      <c r="Q2060" s="1">
        <v>2.0292789999999999E-5</v>
      </c>
      <c r="R2060" s="1">
        <v>1.091194E-2</v>
      </c>
      <c r="S2060" s="1">
        <v>4.5628159999999999E-3</v>
      </c>
      <c r="T2060" s="1">
        <v>7.0502750000000003E-2</v>
      </c>
      <c r="U2060" s="1">
        <v>0.17656040000000001</v>
      </c>
      <c r="V2060" s="1">
        <v>3.8583329999999998E-3</v>
      </c>
      <c r="W2060" s="1">
        <v>1.326535E-3</v>
      </c>
      <c r="X2060" s="1">
        <v>1.40359E-2</v>
      </c>
      <c r="Y2060" s="1">
        <v>6.4524350000000005E-4</v>
      </c>
      <c r="Z2060" s="1">
        <f t="shared" si="85"/>
        <v>1.0411487276846596</v>
      </c>
      <c r="AA2060" s="1">
        <f t="shared" si="85"/>
        <v>1.7761066514620907</v>
      </c>
      <c r="AB2060" s="1">
        <f t="shared" si="85"/>
        <v>4.8377584930566977</v>
      </c>
      <c r="AC2060" s="1">
        <f t="shared" si="84"/>
        <v>0.18874191643186597</v>
      </c>
      <c r="AD2060" s="1">
        <f t="shared" si="84"/>
        <v>1.0048956436074552</v>
      </c>
      <c r="AE2060" s="1">
        <f t="shared" si="84"/>
        <v>3179.668739488262</v>
      </c>
    </row>
    <row r="2061" spans="1:31" x14ac:dyDescent="0.3">
      <c r="A2061" t="s">
        <v>283</v>
      </c>
      <c r="B2061" t="s">
        <v>284</v>
      </c>
      <c r="C2061" t="s">
        <v>21</v>
      </c>
      <c r="D2061" t="s">
        <v>22</v>
      </c>
      <c r="E2061" t="s">
        <v>13</v>
      </c>
      <c r="F2061" t="s">
        <v>316</v>
      </c>
      <c r="G2061" t="s">
        <v>9</v>
      </c>
      <c r="H2061" t="s">
        <v>278</v>
      </c>
      <c r="I2061" s="2">
        <v>43279</v>
      </c>
      <c r="J2061" s="1">
        <v>6.6857100000000003</v>
      </c>
      <c r="K2061" s="1">
        <v>1.2912710000000001</v>
      </c>
      <c r="L2061" s="1">
        <v>6.7716310000000002</v>
      </c>
      <c r="M2061" s="1">
        <v>9.9408670000000008</v>
      </c>
      <c r="N2061" s="1">
        <v>7.9754560000000002E-2</v>
      </c>
      <c r="O2061" s="1">
        <v>0.70283010000000001</v>
      </c>
      <c r="P2061" s="1">
        <v>1.396752</v>
      </c>
      <c r="Q2061" s="1">
        <v>2.0292789999999999E-5</v>
      </c>
      <c r="R2061" s="1">
        <v>1.091194E-2</v>
      </c>
      <c r="S2061" s="1">
        <v>4.5628159999999999E-3</v>
      </c>
      <c r="T2061" s="1">
        <v>7.0502750000000003E-2</v>
      </c>
      <c r="U2061" s="1">
        <v>0.17656040000000001</v>
      </c>
      <c r="V2061" s="1">
        <v>3.8583329999999998E-3</v>
      </c>
      <c r="W2061" s="1">
        <v>1.326535E-3</v>
      </c>
      <c r="X2061" s="1">
        <v>1.40359E-2</v>
      </c>
      <c r="Y2061" s="1">
        <v>6.4524350000000005E-4</v>
      </c>
      <c r="Z2061" s="1">
        <f t="shared" si="85"/>
        <v>1.0411487276846596</v>
      </c>
      <c r="AA2061" s="1">
        <f t="shared" si="85"/>
        <v>1.7761066514620907</v>
      </c>
      <c r="AB2061" s="1">
        <f t="shared" si="85"/>
        <v>4.8377584930566977</v>
      </c>
      <c r="AC2061" s="1">
        <f t="shared" si="84"/>
        <v>0.18874191643186597</v>
      </c>
      <c r="AD2061" s="1">
        <f t="shared" si="84"/>
        <v>1.0048956436074552</v>
      </c>
      <c r="AE2061" s="1">
        <f t="shared" si="84"/>
        <v>3179.668739488262</v>
      </c>
    </row>
    <row r="2062" spans="1:31" x14ac:dyDescent="0.3">
      <c r="A2062" t="s">
        <v>283</v>
      </c>
      <c r="B2062" t="s">
        <v>284</v>
      </c>
      <c r="C2062" t="s">
        <v>21</v>
      </c>
      <c r="D2062" t="s">
        <v>22</v>
      </c>
      <c r="E2062" t="s">
        <v>13</v>
      </c>
      <c r="F2062" t="s">
        <v>316</v>
      </c>
      <c r="G2062" t="s">
        <v>9</v>
      </c>
      <c r="H2062" t="s">
        <v>278</v>
      </c>
      <c r="I2062" s="2">
        <v>43279</v>
      </c>
      <c r="J2062" s="1">
        <v>6.6857100000000003</v>
      </c>
      <c r="K2062" s="1">
        <v>1.2912710000000001</v>
      </c>
      <c r="L2062" s="1">
        <v>6.7716310000000002</v>
      </c>
      <c r="M2062" s="1">
        <v>9.9408670000000008</v>
      </c>
      <c r="N2062" s="1">
        <v>7.9754560000000002E-2</v>
      </c>
      <c r="O2062" s="1">
        <v>0.70283010000000001</v>
      </c>
      <c r="P2062" s="1">
        <v>1.396752</v>
      </c>
      <c r="Q2062" s="1">
        <v>2.0292789999999999E-5</v>
      </c>
      <c r="R2062" s="1">
        <v>1.091194E-2</v>
      </c>
      <c r="S2062" s="1">
        <v>4.5628159999999999E-3</v>
      </c>
      <c r="T2062" s="1">
        <v>7.0502750000000003E-2</v>
      </c>
      <c r="U2062" s="1">
        <v>0.17656040000000001</v>
      </c>
      <c r="V2062" s="1">
        <v>3.8583329999999998E-3</v>
      </c>
      <c r="W2062" s="1">
        <v>1.326535E-3</v>
      </c>
      <c r="X2062" s="1">
        <v>1.40359E-2</v>
      </c>
      <c r="Y2062" s="1">
        <v>6.4524350000000005E-4</v>
      </c>
      <c r="Z2062" s="1">
        <f t="shared" si="85"/>
        <v>1.0411487276846596</v>
      </c>
      <c r="AA2062" s="1">
        <f t="shared" si="85"/>
        <v>1.7761066514620907</v>
      </c>
      <c r="AB2062" s="1">
        <f t="shared" si="85"/>
        <v>4.8377584930566977</v>
      </c>
      <c r="AC2062" s="1">
        <f t="shared" si="84"/>
        <v>0.18874191643186597</v>
      </c>
      <c r="AD2062" s="1">
        <f t="shared" si="84"/>
        <v>1.0048956436074552</v>
      </c>
      <c r="AE2062" s="1">
        <f t="shared" si="84"/>
        <v>3179.668739488262</v>
      </c>
    </row>
    <row r="2063" spans="1:31" x14ac:dyDescent="0.3">
      <c r="A2063" t="s">
        <v>283</v>
      </c>
      <c r="B2063" t="s">
        <v>284</v>
      </c>
      <c r="C2063" t="s">
        <v>21</v>
      </c>
      <c r="D2063" t="s">
        <v>22</v>
      </c>
      <c r="E2063" t="s">
        <v>13</v>
      </c>
      <c r="F2063" t="s">
        <v>316</v>
      </c>
      <c r="G2063" t="s">
        <v>9</v>
      </c>
      <c r="H2063" t="s">
        <v>278</v>
      </c>
      <c r="I2063" s="2">
        <v>43279</v>
      </c>
      <c r="J2063" s="1">
        <v>6.6857100000000003</v>
      </c>
      <c r="K2063" s="1">
        <v>1.2912710000000001</v>
      </c>
      <c r="L2063" s="1">
        <v>6.7716310000000002</v>
      </c>
      <c r="M2063" s="1">
        <v>9.9408670000000008</v>
      </c>
      <c r="N2063" s="1">
        <v>7.9754560000000002E-2</v>
      </c>
      <c r="O2063" s="1">
        <v>0.70283010000000001</v>
      </c>
      <c r="P2063" s="1">
        <v>1.396752</v>
      </c>
      <c r="Q2063" s="1">
        <v>2.0292789999999999E-5</v>
      </c>
      <c r="R2063" s="1">
        <v>1.091194E-2</v>
      </c>
      <c r="S2063" s="1">
        <v>4.5628159999999999E-3</v>
      </c>
      <c r="T2063" s="1">
        <v>7.0502750000000003E-2</v>
      </c>
      <c r="U2063" s="1">
        <v>0.17656040000000001</v>
      </c>
      <c r="V2063" s="1">
        <v>3.8583329999999998E-3</v>
      </c>
      <c r="W2063" s="1">
        <v>1.326535E-3</v>
      </c>
      <c r="X2063" s="1">
        <v>1.40359E-2</v>
      </c>
      <c r="Y2063" s="1">
        <v>6.4524350000000005E-4</v>
      </c>
      <c r="Z2063" s="1">
        <f t="shared" si="85"/>
        <v>1.0411487276846596</v>
      </c>
      <c r="AA2063" s="1">
        <f t="shared" si="85"/>
        <v>1.7761066514620907</v>
      </c>
      <c r="AB2063" s="1">
        <f t="shared" si="85"/>
        <v>4.8377584930566977</v>
      </c>
      <c r="AC2063" s="1">
        <f t="shared" si="85"/>
        <v>0.18874191643186597</v>
      </c>
      <c r="AD2063" s="1">
        <f t="shared" si="85"/>
        <v>1.0048956436074552</v>
      </c>
      <c r="AE2063" s="1">
        <f t="shared" si="85"/>
        <v>3179.668739488262</v>
      </c>
    </row>
    <row r="2064" spans="1:31" x14ac:dyDescent="0.3">
      <c r="A2064" t="s">
        <v>283</v>
      </c>
      <c r="B2064" t="s">
        <v>284</v>
      </c>
      <c r="C2064" t="s">
        <v>21</v>
      </c>
      <c r="D2064" t="s">
        <v>22</v>
      </c>
      <c r="E2064" t="s">
        <v>13</v>
      </c>
      <c r="F2064" t="s">
        <v>316</v>
      </c>
      <c r="G2064" t="s">
        <v>9</v>
      </c>
      <c r="H2064" t="s">
        <v>278</v>
      </c>
      <c r="I2064" s="2">
        <v>43279</v>
      </c>
      <c r="J2064" s="1">
        <v>6.6857100000000003</v>
      </c>
      <c r="K2064" s="1">
        <v>1.2912710000000001</v>
      </c>
      <c r="L2064" s="1">
        <v>6.7716310000000002</v>
      </c>
      <c r="M2064" s="1">
        <v>9.9408670000000008</v>
      </c>
      <c r="N2064" s="1">
        <v>7.9754560000000002E-2</v>
      </c>
      <c r="O2064" s="1">
        <v>0.70283010000000001</v>
      </c>
      <c r="P2064" s="1">
        <v>1.396752</v>
      </c>
      <c r="Q2064" s="1">
        <v>2.0292789999999999E-5</v>
      </c>
      <c r="R2064" s="1">
        <v>1.091194E-2</v>
      </c>
      <c r="S2064" s="1">
        <v>4.5628159999999999E-3</v>
      </c>
      <c r="T2064" s="1">
        <v>7.0502750000000003E-2</v>
      </c>
      <c r="U2064" s="1">
        <v>0.17656040000000001</v>
      </c>
      <c r="V2064" s="1">
        <v>3.8583329999999998E-3</v>
      </c>
      <c r="W2064" s="1">
        <v>1.326535E-3</v>
      </c>
      <c r="X2064" s="1">
        <v>1.40359E-2</v>
      </c>
      <c r="Y2064" s="1">
        <v>6.4524350000000005E-4</v>
      </c>
      <c r="Z2064" s="1">
        <f t="shared" ref="Z2064:AE2106" si="86">T2064/L2064*100</f>
        <v>1.0411487276846596</v>
      </c>
      <c r="AA2064" s="1">
        <f t="shared" si="86"/>
        <v>1.7761066514620907</v>
      </c>
      <c r="AB2064" s="1">
        <f t="shared" si="86"/>
        <v>4.8377584930566977</v>
      </c>
      <c r="AC2064" s="1">
        <f t="shared" si="86"/>
        <v>0.18874191643186597</v>
      </c>
      <c r="AD2064" s="1">
        <f t="shared" si="86"/>
        <v>1.0048956436074552</v>
      </c>
      <c r="AE2064" s="1">
        <f t="shared" si="86"/>
        <v>3179.668739488262</v>
      </c>
    </row>
    <row r="2065" spans="1:31" x14ac:dyDescent="0.3">
      <c r="A2065" t="s">
        <v>283</v>
      </c>
      <c r="B2065" t="s">
        <v>284</v>
      </c>
      <c r="C2065" t="s">
        <v>21</v>
      </c>
      <c r="D2065" t="s">
        <v>22</v>
      </c>
      <c r="E2065" t="s">
        <v>13</v>
      </c>
      <c r="F2065" t="s">
        <v>316</v>
      </c>
      <c r="G2065" t="s">
        <v>9</v>
      </c>
      <c r="H2065" t="s">
        <v>278</v>
      </c>
      <c r="I2065" s="2">
        <v>43279</v>
      </c>
      <c r="J2065" s="1">
        <v>6.6857100000000003</v>
      </c>
      <c r="K2065" s="1">
        <v>1.2912710000000001</v>
      </c>
      <c r="L2065" s="1">
        <v>6.7716310000000002</v>
      </c>
      <c r="M2065" s="1">
        <v>9.9408670000000008</v>
      </c>
      <c r="N2065" s="1">
        <v>7.9754560000000002E-2</v>
      </c>
      <c r="O2065" s="1">
        <v>0.70283010000000001</v>
      </c>
      <c r="P2065" s="1">
        <v>1.396752</v>
      </c>
      <c r="Q2065" s="1">
        <v>2.0292789999999999E-5</v>
      </c>
      <c r="R2065" s="1">
        <v>1.091194E-2</v>
      </c>
      <c r="S2065" s="1">
        <v>4.5628159999999999E-3</v>
      </c>
      <c r="T2065" s="1">
        <v>7.0502750000000003E-2</v>
      </c>
      <c r="U2065" s="1">
        <v>0.17656040000000001</v>
      </c>
      <c r="V2065" s="1">
        <v>3.8583329999999998E-3</v>
      </c>
      <c r="W2065" s="1">
        <v>1.326535E-3</v>
      </c>
      <c r="X2065" s="1">
        <v>1.40359E-2</v>
      </c>
      <c r="Y2065" s="1">
        <v>6.4524350000000005E-4</v>
      </c>
      <c r="Z2065" s="1">
        <f t="shared" si="86"/>
        <v>1.0411487276846596</v>
      </c>
      <c r="AA2065" s="1">
        <f t="shared" si="86"/>
        <v>1.7761066514620907</v>
      </c>
      <c r="AB2065" s="1">
        <f t="shared" si="86"/>
        <v>4.8377584930566977</v>
      </c>
      <c r="AC2065" s="1">
        <f t="shared" si="86"/>
        <v>0.18874191643186597</v>
      </c>
      <c r="AD2065" s="1">
        <f t="shared" si="86"/>
        <v>1.0048956436074552</v>
      </c>
      <c r="AE2065" s="1">
        <f t="shared" si="86"/>
        <v>3179.668739488262</v>
      </c>
    </row>
    <row r="2066" spans="1:31" x14ac:dyDescent="0.3">
      <c r="A2066" t="s">
        <v>283</v>
      </c>
      <c r="B2066" t="s">
        <v>284</v>
      </c>
      <c r="C2066" t="s">
        <v>23</v>
      </c>
      <c r="D2066" t="s">
        <v>24</v>
      </c>
      <c r="E2066" t="s">
        <v>13</v>
      </c>
      <c r="F2066" t="s">
        <v>316</v>
      </c>
      <c r="G2066" t="s">
        <v>9</v>
      </c>
      <c r="H2066" t="s">
        <v>278</v>
      </c>
      <c r="I2066" s="2">
        <v>43279</v>
      </c>
      <c r="J2066" s="1">
        <v>5.6529559999999996</v>
      </c>
      <c r="K2066" s="1">
        <v>1.2736609999999999</v>
      </c>
      <c r="L2066" s="1">
        <v>3.4919769999999999</v>
      </c>
      <c r="M2066" s="1">
        <v>4.2462439999999999</v>
      </c>
      <c r="N2066" s="1">
        <v>2.3348210000000001E-2</v>
      </c>
      <c r="O2066" s="1">
        <v>0.72629379999999999</v>
      </c>
      <c r="P2066" s="1">
        <v>1.482326</v>
      </c>
      <c r="Q2066" s="1">
        <v>5.9709150000000003E-3</v>
      </c>
      <c r="R2066" s="1">
        <v>2.3745639999999998E-2</v>
      </c>
      <c r="S2066" s="1">
        <v>1.1538420000000001E-2</v>
      </c>
      <c r="T2066" s="1">
        <v>0.16744819999999999</v>
      </c>
      <c r="U2066" s="1">
        <v>0.56109359999999997</v>
      </c>
      <c r="V2066" s="1">
        <v>1.1654589999999999E-2</v>
      </c>
      <c r="W2066" s="1">
        <v>2.918337E-3</v>
      </c>
      <c r="X2066" s="1">
        <v>4.13262E-2</v>
      </c>
      <c r="Y2066" s="1">
        <v>2.1446009999999999E-3</v>
      </c>
      <c r="Z2066" s="1">
        <f t="shared" si="86"/>
        <v>4.795226314491762</v>
      </c>
      <c r="AA2066" s="1">
        <f t="shared" si="86"/>
        <v>13.213880313990433</v>
      </c>
      <c r="AB2066" s="1">
        <f t="shared" si="86"/>
        <v>49.916417575480089</v>
      </c>
      <c r="AC2066" s="1">
        <f t="shared" si="86"/>
        <v>0.40181218674866837</v>
      </c>
      <c r="AD2066" s="1">
        <f t="shared" si="86"/>
        <v>2.7879292409362044</v>
      </c>
      <c r="AE2066" s="1">
        <f t="shared" si="86"/>
        <v>35.917459886801268</v>
      </c>
    </row>
    <row r="2067" spans="1:31" x14ac:dyDescent="0.3">
      <c r="A2067" t="s">
        <v>283</v>
      </c>
      <c r="B2067" t="s">
        <v>284</v>
      </c>
      <c r="C2067" t="s">
        <v>23</v>
      </c>
      <c r="D2067" t="s">
        <v>24</v>
      </c>
      <c r="E2067" t="s">
        <v>13</v>
      </c>
      <c r="F2067" t="s">
        <v>316</v>
      </c>
      <c r="G2067" t="s">
        <v>9</v>
      </c>
      <c r="H2067" t="s">
        <v>278</v>
      </c>
      <c r="I2067" s="2">
        <v>43279</v>
      </c>
      <c r="J2067" s="1">
        <v>5.6529559999999996</v>
      </c>
      <c r="K2067" s="1">
        <v>1.2736609999999999</v>
      </c>
      <c r="L2067" s="1">
        <v>3.4919769999999999</v>
      </c>
      <c r="M2067" s="1">
        <v>4.2462439999999999</v>
      </c>
      <c r="N2067" s="1">
        <v>2.3348210000000001E-2</v>
      </c>
      <c r="O2067" s="1">
        <v>0.72629379999999999</v>
      </c>
      <c r="P2067" s="1">
        <v>1.482326</v>
      </c>
      <c r="Q2067" s="1">
        <v>5.9709150000000003E-3</v>
      </c>
      <c r="R2067" s="1">
        <v>2.3745639999999998E-2</v>
      </c>
      <c r="S2067" s="1">
        <v>1.1538420000000001E-2</v>
      </c>
      <c r="T2067" s="1">
        <v>0.16744819999999999</v>
      </c>
      <c r="U2067" s="1">
        <v>0.56109359999999997</v>
      </c>
      <c r="V2067" s="1">
        <v>1.1654589999999999E-2</v>
      </c>
      <c r="W2067" s="1">
        <v>2.918337E-3</v>
      </c>
      <c r="X2067" s="1">
        <v>4.13262E-2</v>
      </c>
      <c r="Y2067" s="1">
        <v>2.1446009999999999E-3</v>
      </c>
      <c r="Z2067" s="1">
        <f t="shared" si="86"/>
        <v>4.795226314491762</v>
      </c>
      <c r="AA2067" s="1">
        <f t="shared" si="86"/>
        <v>13.213880313990433</v>
      </c>
      <c r="AB2067" s="1">
        <f t="shared" si="86"/>
        <v>49.916417575480089</v>
      </c>
      <c r="AC2067" s="1">
        <f t="shared" si="86"/>
        <v>0.40181218674866837</v>
      </c>
      <c r="AD2067" s="1">
        <f t="shared" si="86"/>
        <v>2.7879292409362044</v>
      </c>
      <c r="AE2067" s="1">
        <f t="shared" si="86"/>
        <v>35.917459886801268</v>
      </c>
    </row>
    <row r="2068" spans="1:31" x14ac:dyDescent="0.3">
      <c r="A2068" t="s">
        <v>283</v>
      </c>
      <c r="B2068" t="s">
        <v>284</v>
      </c>
      <c r="C2068" t="s">
        <v>23</v>
      </c>
      <c r="D2068" t="s">
        <v>24</v>
      </c>
      <c r="E2068" t="s">
        <v>13</v>
      </c>
      <c r="F2068" t="s">
        <v>316</v>
      </c>
      <c r="G2068" t="s">
        <v>9</v>
      </c>
      <c r="H2068" t="s">
        <v>278</v>
      </c>
      <c r="I2068" s="2">
        <v>43279</v>
      </c>
      <c r="J2068" s="1">
        <v>5.6529559999999996</v>
      </c>
      <c r="K2068" s="1">
        <v>1.2736609999999999</v>
      </c>
      <c r="L2068" s="1">
        <v>3.4919769999999999</v>
      </c>
      <c r="M2068" s="1">
        <v>4.2462439999999999</v>
      </c>
      <c r="N2068" s="1">
        <v>2.3348210000000001E-2</v>
      </c>
      <c r="O2068" s="1">
        <v>0.72629379999999999</v>
      </c>
      <c r="P2068" s="1">
        <v>1.482326</v>
      </c>
      <c r="Q2068" s="1">
        <v>5.9709150000000003E-3</v>
      </c>
      <c r="R2068" s="1">
        <v>2.3745639999999998E-2</v>
      </c>
      <c r="S2068" s="1">
        <v>1.1538420000000001E-2</v>
      </c>
      <c r="T2068" s="1">
        <v>0.16744819999999999</v>
      </c>
      <c r="U2068" s="1">
        <v>0.56109359999999997</v>
      </c>
      <c r="V2068" s="1">
        <v>1.1654589999999999E-2</v>
      </c>
      <c r="W2068" s="1">
        <v>2.918337E-3</v>
      </c>
      <c r="X2068" s="1">
        <v>4.13262E-2</v>
      </c>
      <c r="Y2068" s="1">
        <v>2.1446009999999999E-3</v>
      </c>
      <c r="Z2068" s="1">
        <f t="shared" si="86"/>
        <v>4.795226314491762</v>
      </c>
      <c r="AA2068" s="1">
        <f t="shared" si="86"/>
        <v>13.213880313990433</v>
      </c>
      <c r="AB2068" s="1">
        <f t="shared" si="86"/>
        <v>49.916417575480089</v>
      </c>
      <c r="AC2068" s="1">
        <f t="shared" si="86"/>
        <v>0.40181218674866837</v>
      </c>
      <c r="AD2068" s="1">
        <f t="shared" si="86"/>
        <v>2.7879292409362044</v>
      </c>
      <c r="AE2068" s="1">
        <f t="shared" si="86"/>
        <v>35.917459886801268</v>
      </c>
    </row>
    <row r="2069" spans="1:31" x14ac:dyDescent="0.3">
      <c r="A2069" t="s">
        <v>283</v>
      </c>
      <c r="B2069" t="s">
        <v>284</v>
      </c>
      <c r="C2069" t="s">
        <v>23</v>
      </c>
      <c r="D2069" t="s">
        <v>24</v>
      </c>
      <c r="E2069" t="s">
        <v>13</v>
      </c>
      <c r="F2069" t="s">
        <v>316</v>
      </c>
      <c r="G2069" t="s">
        <v>9</v>
      </c>
      <c r="H2069" t="s">
        <v>278</v>
      </c>
      <c r="I2069" s="2">
        <v>43279</v>
      </c>
      <c r="J2069" s="1">
        <v>5.6529559999999996</v>
      </c>
      <c r="K2069" s="1">
        <v>1.2736609999999999</v>
      </c>
      <c r="L2069" s="1">
        <v>3.4919769999999999</v>
      </c>
      <c r="M2069" s="1">
        <v>4.2462439999999999</v>
      </c>
      <c r="N2069" s="1">
        <v>2.3348210000000001E-2</v>
      </c>
      <c r="O2069" s="1">
        <v>0.72629379999999999</v>
      </c>
      <c r="P2069" s="1">
        <v>1.482326</v>
      </c>
      <c r="Q2069" s="1">
        <v>5.9709150000000003E-3</v>
      </c>
      <c r="R2069" s="1">
        <v>2.3745639999999998E-2</v>
      </c>
      <c r="S2069" s="1">
        <v>1.1538420000000001E-2</v>
      </c>
      <c r="T2069" s="1">
        <v>0.16744819999999999</v>
      </c>
      <c r="U2069" s="1">
        <v>0.56109359999999997</v>
      </c>
      <c r="V2069" s="1">
        <v>1.1654589999999999E-2</v>
      </c>
      <c r="W2069" s="1">
        <v>2.918337E-3</v>
      </c>
      <c r="X2069" s="1">
        <v>4.13262E-2</v>
      </c>
      <c r="Y2069" s="1">
        <v>2.1446009999999999E-3</v>
      </c>
      <c r="Z2069" s="1">
        <f t="shared" si="86"/>
        <v>4.795226314491762</v>
      </c>
      <c r="AA2069" s="1">
        <f t="shared" si="86"/>
        <v>13.213880313990433</v>
      </c>
      <c r="AB2069" s="1">
        <f t="shared" si="86"/>
        <v>49.916417575480089</v>
      </c>
      <c r="AC2069" s="1">
        <f t="shared" si="86"/>
        <v>0.40181218674866837</v>
      </c>
      <c r="AD2069" s="1">
        <f t="shared" si="86"/>
        <v>2.7879292409362044</v>
      </c>
      <c r="AE2069" s="1">
        <f t="shared" si="86"/>
        <v>35.917459886801268</v>
      </c>
    </row>
    <row r="2070" spans="1:31" x14ac:dyDescent="0.3">
      <c r="A2070" t="s">
        <v>283</v>
      </c>
      <c r="B2070" t="s">
        <v>284</v>
      </c>
      <c r="C2070" t="s">
        <v>23</v>
      </c>
      <c r="D2070" t="s">
        <v>24</v>
      </c>
      <c r="E2070" t="s">
        <v>13</v>
      </c>
      <c r="F2070" t="s">
        <v>316</v>
      </c>
      <c r="G2070" t="s">
        <v>9</v>
      </c>
      <c r="H2070" t="s">
        <v>278</v>
      </c>
      <c r="I2070" s="2">
        <v>43279</v>
      </c>
      <c r="J2070" s="1">
        <v>5.6529559999999996</v>
      </c>
      <c r="K2070" s="1">
        <v>1.2736609999999999</v>
      </c>
      <c r="L2070" s="1">
        <v>3.4919769999999999</v>
      </c>
      <c r="M2070" s="1">
        <v>4.2462439999999999</v>
      </c>
      <c r="N2070" s="1">
        <v>2.3348210000000001E-2</v>
      </c>
      <c r="O2070" s="1">
        <v>0.72629379999999999</v>
      </c>
      <c r="P2070" s="1">
        <v>1.482326</v>
      </c>
      <c r="Q2070" s="1">
        <v>5.9709150000000003E-3</v>
      </c>
      <c r="R2070" s="1">
        <v>2.3745639999999998E-2</v>
      </c>
      <c r="S2070" s="1">
        <v>1.1538420000000001E-2</v>
      </c>
      <c r="T2070" s="1">
        <v>0.16744819999999999</v>
      </c>
      <c r="U2070" s="1">
        <v>0.56109359999999997</v>
      </c>
      <c r="V2070" s="1">
        <v>1.1654589999999999E-2</v>
      </c>
      <c r="W2070" s="1">
        <v>2.918337E-3</v>
      </c>
      <c r="X2070" s="1">
        <v>4.13262E-2</v>
      </c>
      <c r="Y2070" s="1">
        <v>2.1446009999999999E-3</v>
      </c>
      <c r="Z2070" s="1">
        <f t="shared" si="86"/>
        <v>4.795226314491762</v>
      </c>
      <c r="AA2070" s="1">
        <f t="shared" si="86"/>
        <v>13.213880313990433</v>
      </c>
      <c r="AB2070" s="1">
        <f t="shared" si="86"/>
        <v>49.916417575480089</v>
      </c>
      <c r="AC2070" s="1">
        <f t="shared" si="86"/>
        <v>0.40181218674866837</v>
      </c>
      <c r="AD2070" s="1">
        <f t="shared" si="86"/>
        <v>2.7879292409362044</v>
      </c>
      <c r="AE2070" s="1">
        <f t="shared" si="86"/>
        <v>35.917459886801268</v>
      </c>
    </row>
    <row r="2071" spans="1:31" x14ac:dyDescent="0.3">
      <c r="A2071" t="s">
        <v>283</v>
      </c>
      <c r="B2071" t="s">
        <v>284</v>
      </c>
      <c r="C2071" t="s">
        <v>23</v>
      </c>
      <c r="D2071" t="s">
        <v>24</v>
      </c>
      <c r="E2071" t="s">
        <v>13</v>
      </c>
      <c r="F2071" t="s">
        <v>316</v>
      </c>
      <c r="G2071" t="s">
        <v>9</v>
      </c>
      <c r="H2071" t="s">
        <v>278</v>
      </c>
      <c r="I2071" s="2">
        <v>43279</v>
      </c>
      <c r="J2071" s="1">
        <v>5.6529559999999996</v>
      </c>
      <c r="K2071" s="1">
        <v>1.2736609999999999</v>
      </c>
      <c r="L2071" s="1">
        <v>3.4919769999999999</v>
      </c>
      <c r="M2071" s="1">
        <v>4.2462439999999999</v>
      </c>
      <c r="N2071" s="1">
        <v>2.3348210000000001E-2</v>
      </c>
      <c r="O2071" s="1">
        <v>0.72629379999999999</v>
      </c>
      <c r="P2071" s="1">
        <v>1.482326</v>
      </c>
      <c r="Q2071" s="1">
        <v>5.9709150000000003E-3</v>
      </c>
      <c r="R2071" s="1">
        <v>2.3745639999999998E-2</v>
      </c>
      <c r="S2071" s="1">
        <v>1.1538420000000001E-2</v>
      </c>
      <c r="T2071" s="1">
        <v>0.16744819999999999</v>
      </c>
      <c r="U2071" s="1">
        <v>0.56109359999999997</v>
      </c>
      <c r="V2071" s="1">
        <v>1.1654589999999999E-2</v>
      </c>
      <c r="W2071" s="1">
        <v>2.918337E-3</v>
      </c>
      <c r="X2071" s="1">
        <v>4.13262E-2</v>
      </c>
      <c r="Y2071" s="1">
        <v>2.1446009999999999E-3</v>
      </c>
      <c r="Z2071" s="1">
        <f t="shared" si="86"/>
        <v>4.795226314491762</v>
      </c>
      <c r="AA2071" s="1">
        <f t="shared" si="86"/>
        <v>13.213880313990433</v>
      </c>
      <c r="AB2071" s="1">
        <f t="shared" si="86"/>
        <v>49.916417575480089</v>
      </c>
      <c r="AC2071" s="1">
        <f t="shared" si="86"/>
        <v>0.40181218674866837</v>
      </c>
      <c r="AD2071" s="1">
        <f t="shared" si="86"/>
        <v>2.7879292409362044</v>
      </c>
      <c r="AE2071" s="1">
        <f t="shared" si="86"/>
        <v>35.917459886801268</v>
      </c>
    </row>
    <row r="2072" spans="1:31" x14ac:dyDescent="0.3">
      <c r="A2072" t="s">
        <v>283</v>
      </c>
      <c r="B2072" t="s">
        <v>284</v>
      </c>
      <c r="C2072" t="s">
        <v>23</v>
      </c>
      <c r="D2072" t="s">
        <v>24</v>
      </c>
      <c r="E2072" t="s">
        <v>13</v>
      </c>
      <c r="F2072" t="s">
        <v>316</v>
      </c>
      <c r="G2072" t="s">
        <v>9</v>
      </c>
      <c r="H2072" t="s">
        <v>278</v>
      </c>
      <c r="I2072" s="2">
        <v>43279</v>
      </c>
      <c r="J2072" s="1">
        <v>5.6529559999999996</v>
      </c>
      <c r="K2072" s="1">
        <v>1.2736609999999999</v>
      </c>
      <c r="L2072" s="1">
        <v>3.4919769999999999</v>
      </c>
      <c r="M2072" s="1">
        <v>4.2462439999999999</v>
      </c>
      <c r="N2072" s="1">
        <v>2.3348210000000001E-2</v>
      </c>
      <c r="O2072" s="1">
        <v>0.72629379999999999</v>
      </c>
      <c r="P2072" s="1">
        <v>1.482326</v>
      </c>
      <c r="Q2072" s="1">
        <v>5.9709150000000003E-3</v>
      </c>
      <c r="R2072" s="1">
        <v>2.3745639999999998E-2</v>
      </c>
      <c r="S2072" s="1">
        <v>1.1538420000000001E-2</v>
      </c>
      <c r="T2072" s="1">
        <v>0.16744819999999999</v>
      </c>
      <c r="U2072" s="1">
        <v>0.56109359999999997</v>
      </c>
      <c r="V2072" s="1">
        <v>1.1654589999999999E-2</v>
      </c>
      <c r="W2072" s="1">
        <v>2.918337E-3</v>
      </c>
      <c r="X2072" s="1">
        <v>4.13262E-2</v>
      </c>
      <c r="Y2072" s="1">
        <v>2.1446009999999999E-3</v>
      </c>
      <c r="Z2072" s="1">
        <f t="shared" si="86"/>
        <v>4.795226314491762</v>
      </c>
      <c r="AA2072" s="1">
        <f t="shared" si="86"/>
        <v>13.213880313990433</v>
      </c>
      <c r="AB2072" s="1">
        <f t="shared" si="86"/>
        <v>49.916417575480089</v>
      </c>
      <c r="AC2072" s="1">
        <f t="shared" si="86"/>
        <v>0.40181218674866837</v>
      </c>
      <c r="AD2072" s="1">
        <f t="shared" si="86"/>
        <v>2.7879292409362044</v>
      </c>
      <c r="AE2072" s="1">
        <f t="shared" si="86"/>
        <v>35.917459886801268</v>
      </c>
    </row>
    <row r="2073" spans="1:31" x14ac:dyDescent="0.3">
      <c r="A2073" t="s">
        <v>283</v>
      </c>
      <c r="B2073" t="s">
        <v>284</v>
      </c>
      <c r="C2073" t="s">
        <v>23</v>
      </c>
      <c r="D2073" t="s">
        <v>24</v>
      </c>
      <c r="E2073" t="s">
        <v>13</v>
      </c>
      <c r="F2073" t="s">
        <v>316</v>
      </c>
      <c r="G2073" t="s">
        <v>9</v>
      </c>
      <c r="H2073" t="s">
        <v>278</v>
      </c>
      <c r="I2073" s="2">
        <v>43279</v>
      </c>
      <c r="J2073" s="1">
        <v>5.6529559999999996</v>
      </c>
      <c r="K2073" s="1">
        <v>1.2736609999999999</v>
      </c>
      <c r="L2073" s="1">
        <v>3.4919769999999999</v>
      </c>
      <c r="M2073" s="1">
        <v>4.2462439999999999</v>
      </c>
      <c r="N2073" s="1">
        <v>2.3348210000000001E-2</v>
      </c>
      <c r="O2073" s="1">
        <v>0.72629379999999999</v>
      </c>
      <c r="P2073" s="1">
        <v>1.482326</v>
      </c>
      <c r="Q2073" s="1">
        <v>5.9709150000000003E-3</v>
      </c>
      <c r="R2073" s="1">
        <v>2.3745639999999998E-2</v>
      </c>
      <c r="S2073" s="1">
        <v>1.1538420000000001E-2</v>
      </c>
      <c r="T2073" s="1">
        <v>0.16744819999999999</v>
      </c>
      <c r="U2073" s="1">
        <v>0.56109359999999997</v>
      </c>
      <c r="V2073" s="1">
        <v>1.1654589999999999E-2</v>
      </c>
      <c r="W2073" s="1">
        <v>2.918337E-3</v>
      </c>
      <c r="X2073" s="1">
        <v>4.13262E-2</v>
      </c>
      <c r="Y2073" s="1">
        <v>2.1446009999999999E-3</v>
      </c>
      <c r="Z2073" s="1">
        <f t="shared" si="86"/>
        <v>4.795226314491762</v>
      </c>
      <c r="AA2073" s="1">
        <f t="shared" si="86"/>
        <v>13.213880313990433</v>
      </c>
      <c r="AB2073" s="1">
        <f t="shared" si="86"/>
        <v>49.916417575480089</v>
      </c>
      <c r="AC2073" s="1">
        <f t="shared" si="86"/>
        <v>0.40181218674866837</v>
      </c>
      <c r="AD2073" s="1">
        <f t="shared" si="86"/>
        <v>2.7879292409362044</v>
      </c>
      <c r="AE2073" s="1">
        <f t="shared" si="86"/>
        <v>35.917459886801268</v>
      </c>
    </row>
    <row r="2074" spans="1:31" x14ac:dyDescent="0.3">
      <c r="A2074" t="s">
        <v>283</v>
      </c>
      <c r="B2074" t="s">
        <v>284</v>
      </c>
      <c r="C2074" t="s">
        <v>5</v>
      </c>
      <c r="D2074" t="s">
        <v>25</v>
      </c>
      <c r="E2074" t="s">
        <v>13</v>
      </c>
      <c r="F2074" t="s">
        <v>316</v>
      </c>
      <c r="G2074" t="s">
        <v>9</v>
      </c>
      <c r="H2074" t="s">
        <v>278</v>
      </c>
      <c r="I2074" s="2">
        <v>43279</v>
      </c>
      <c r="J2074" s="1">
        <v>8.3376629999999992</v>
      </c>
      <c r="K2074" s="1">
        <v>0.99482349999999997</v>
      </c>
      <c r="L2074" s="1">
        <v>8.3804850000000002</v>
      </c>
      <c r="M2074" s="1">
        <v>0.43786059999999999</v>
      </c>
      <c r="N2074" s="1">
        <v>0.17799519999999999</v>
      </c>
      <c r="O2074" s="1">
        <v>0.81065620000000005</v>
      </c>
      <c r="P2074" s="1">
        <v>1.491155</v>
      </c>
      <c r="Q2074" s="1">
        <v>6.3768110000000003E-2</v>
      </c>
      <c r="R2074" s="1">
        <v>2.5072379999999998E-2</v>
      </c>
      <c r="S2074" s="1">
        <v>8.1068860000000006E-3</v>
      </c>
      <c r="T2074" s="1">
        <v>0.15527289999999999</v>
      </c>
      <c r="U2074" s="1">
        <v>0.46517720000000001</v>
      </c>
      <c r="V2074" s="1">
        <v>9.2236499999999999E-3</v>
      </c>
      <c r="W2074" s="1">
        <v>2.5632200000000002E-3</v>
      </c>
      <c r="X2074" s="1">
        <v>2.881626E-2</v>
      </c>
      <c r="Y2074" s="1">
        <v>1.455996E-3</v>
      </c>
      <c r="Z2074" s="1">
        <f t="shared" si="86"/>
        <v>1.8527913360622921</v>
      </c>
      <c r="AA2074" s="1">
        <f t="shared" si="86"/>
        <v>106.23865221031534</v>
      </c>
      <c r="AB2074" s="1">
        <f t="shared" si="86"/>
        <v>5.1819655810943219</v>
      </c>
      <c r="AC2074" s="1">
        <f t="shared" si="86"/>
        <v>0.31619076002872731</v>
      </c>
      <c r="AD2074" s="1">
        <f t="shared" si="86"/>
        <v>1.9324791855977415</v>
      </c>
      <c r="AE2074" s="1">
        <f t="shared" si="86"/>
        <v>2.2832666673043938</v>
      </c>
    </row>
    <row r="2075" spans="1:31" x14ac:dyDescent="0.3">
      <c r="A2075" t="s">
        <v>283</v>
      </c>
      <c r="B2075" t="s">
        <v>284</v>
      </c>
      <c r="C2075" t="s">
        <v>5</v>
      </c>
      <c r="D2075" t="s">
        <v>25</v>
      </c>
      <c r="E2075" t="s">
        <v>13</v>
      </c>
      <c r="F2075" t="s">
        <v>316</v>
      </c>
      <c r="G2075" t="s">
        <v>9</v>
      </c>
      <c r="H2075" t="s">
        <v>278</v>
      </c>
      <c r="I2075" s="2">
        <v>43279</v>
      </c>
      <c r="J2075" s="1">
        <v>8.3376629999999992</v>
      </c>
      <c r="K2075" s="1">
        <v>0.99482349999999997</v>
      </c>
      <c r="L2075" s="1">
        <v>8.3804850000000002</v>
      </c>
      <c r="M2075" s="1">
        <v>0.43786059999999999</v>
      </c>
      <c r="N2075" s="1">
        <v>0.17799519999999999</v>
      </c>
      <c r="O2075" s="1">
        <v>0.81065620000000005</v>
      </c>
      <c r="P2075" s="1">
        <v>1.491155</v>
      </c>
      <c r="Q2075" s="1">
        <v>6.3768110000000003E-2</v>
      </c>
      <c r="R2075" s="1">
        <v>2.5072379999999998E-2</v>
      </c>
      <c r="S2075" s="1">
        <v>8.1068860000000006E-3</v>
      </c>
      <c r="T2075" s="1">
        <v>0.15527289999999999</v>
      </c>
      <c r="U2075" s="1">
        <v>0.46517720000000001</v>
      </c>
      <c r="V2075" s="1">
        <v>9.2236499999999999E-3</v>
      </c>
      <c r="W2075" s="1">
        <v>2.5632200000000002E-3</v>
      </c>
      <c r="X2075" s="1">
        <v>2.881626E-2</v>
      </c>
      <c r="Y2075" s="1">
        <v>1.455996E-3</v>
      </c>
      <c r="Z2075" s="1">
        <f t="shared" si="86"/>
        <v>1.8527913360622921</v>
      </c>
      <c r="AA2075" s="1">
        <f t="shared" si="86"/>
        <v>106.23865221031534</v>
      </c>
      <c r="AB2075" s="1">
        <f t="shared" si="86"/>
        <v>5.1819655810943219</v>
      </c>
      <c r="AC2075" s="1">
        <f t="shared" si="86"/>
        <v>0.31619076002872731</v>
      </c>
      <c r="AD2075" s="1">
        <f t="shared" si="86"/>
        <v>1.9324791855977415</v>
      </c>
      <c r="AE2075" s="1">
        <f t="shared" si="86"/>
        <v>2.2832666673043938</v>
      </c>
    </row>
    <row r="2076" spans="1:31" x14ac:dyDescent="0.3">
      <c r="A2076" t="s">
        <v>283</v>
      </c>
      <c r="B2076" t="s">
        <v>284</v>
      </c>
      <c r="C2076" t="s">
        <v>5</v>
      </c>
      <c r="D2076" t="s">
        <v>25</v>
      </c>
      <c r="E2076" t="s">
        <v>13</v>
      </c>
      <c r="F2076" t="s">
        <v>316</v>
      </c>
      <c r="G2076" t="s">
        <v>9</v>
      </c>
      <c r="H2076" t="s">
        <v>278</v>
      </c>
      <c r="I2076" s="2">
        <v>43279</v>
      </c>
      <c r="J2076" s="1">
        <v>8.3376629999999992</v>
      </c>
      <c r="K2076" s="1">
        <v>0.99482349999999997</v>
      </c>
      <c r="L2076" s="1">
        <v>8.3804850000000002</v>
      </c>
      <c r="M2076" s="1">
        <v>0.43786059999999999</v>
      </c>
      <c r="N2076" s="1">
        <v>0.17799519999999999</v>
      </c>
      <c r="O2076" s="1">
        <v>0.81065620000000005</v>
      </c>
      <c r="P2076" s="1">
        <v>1.491155</v>
      </c>
      <c r="Q2076" s="1">
        <v>6.3768110000000003E-2</v>
      </c>
      <c r="R2076" s="1">
        <v>2.5072379999999998E-2</v>
      </c>
      <c r="S2076" s="1">
        <v>8.1068860000000006E-3</v>
      </c>
      <c r="T2076" s="1">
        <v>0.15527289999999999</v>
      </c>
      <c r="U2076" s="1">
        <v>0.46517720000000001</v>
      </c>
      <c r="V2076" s="1">
        <v>9.2236499999999999E-3</v>
      </c>
      <c r="W2076" s="1">
        <v>2.5632200000000002E-3</v>
      </c>
      <c r="X2076" s="1">
        <v>2.881626E-2</v>
      </c>
      <c r="Y2076" s="1">
        <v>1.455996E-3</v>
      </c>
      <c r="Z2076" s="1">
        <f t="shared" si="86"/>
        <v>1.8527913360622921</v>
      </c>
      <c r="AA2076" s="1">
        <f t="shared" si="86"/>
        <v>106.23865221031534</v>
      </c>
      <c r="AB2076" s="1">
        <f t="shared" si="86"/>
        <v>5.1819655810943219</v>
      </c>
      <c r="AC2076" s="1">
        <f t="shared" si="86"/>
        <v>0.31619076002872731</v>
      </c>
      <c r="AD2076" s="1">
        <f t="shared" si="86"/>
        <v>1.9324791855977415</v>
      </c>
      <c r="AE2076" s="1">
        <f t="shared" si="86"/>
        <v>2.2832666673043938</v>
      </c>
    </row>
    <row r="2077" spans="1:31" x14ac:dyDescent="0.3">
      <c r="A2077" t="s">
        <v>283</v>
      </c>
      <c r="B2077" t="s">
        <v>284</v>
      </c>
      <c r="C2077" t="s">
        <v>5</v>
      </c>
      <c r="D2077" t="s">
        <v>25</v>
      </c>
      <c r="E2077" t="s">
        <v>13</v>
      </c>
      <c r="F2077" t="s">
        <v>316</v>
      </c>
      <c r="G2077" t="s">
        <v>9</v>
      </c>
      <c r="H2077" t="s">
        <v>278</v>
      </c>
      <c r="I2077" s="2">
        <v>43279</v>
      </c>
      <c r="J2077" s="1">
        <v>8.3376629999999992</v>
      </c>
      <c r="K2077" s="1">
        <v>0.99482349999999997</v>
      </c>
      <c r="L2077" s="1">
        <v>8.3804850000000002</v>
      </c>
      <c r="M2077" s="1">
        <v>0.43786059999999999</v>
      </c>
      <c r="N2077" s="1">
        <v>0.17799519999999999</v>
      </c>
      <c r="O2077" s="1">
        <v>0.81065620000000005</v>
      </c>
      <c r="P2077" s="1">
        <v>1.491155</v>
      </c>
      <c r="Q2077" s="1">
        <v>6.3768110000000003E-2</v>
      </c>
      <c r="R2077" s="1">
        <v>2.5072379999999998E-2</v>
      </c>
      <c r="S2077" s="1">
        <v>8.1068860000000006E-3</v>
      </c>
      <c r="T2077" s="1">
        <v>0.15527289999999999</v>
      </c>
      <c r="U2077" s="1">
        <v>0.46517720000000001</v>
      </c>
      <c r="V2077" s="1">
        <v>9.2236499999999999E-3</v>
      </c>
      <c r="W2077" s="1">
        <v>2.5632200000000002E-3</v>
      </c>
      <c r="X2077" s="1">
        <v>2.881626E-2</v>
      </c>
      <c r="Y2077" s="1">
        <v>1.455996E-3</v>
      </c>
      <c r="Z2077" s="1">
        <f t="shared" si="86"/>
        <v>1.8527913360622921</v>
      </c>
      <c r="AA2077" s="1">
        <f t="shared" si="86"/>
        <v>106.23865221031534</v>
      </c>
      <c r="AB2077" s="1">
        <f t="shared" si="86"/>
        <v>5.1819655810943219</v>
      </c>
      <c r="AC2077" s="1">
        <f t="shared" si="86"/>
        <v>0.31619076002872731</v>
      </c>
      <c r="AD2077" s="1">
        <f t="shared" si="86"/>
        <v>1.9324791855977415</v>
      </c>
      <c r="AE2077" s="1">
        <f t="shared" si="86"/>
        <v>2.2832666673043938</v>
      </c>
    </row>
    <row r="2078" spans="1:31" x14ac:dyDescent="0.3">
      <c r="A2078" t="s">
        <v>283</v>
      </c>
      <c r="B2078" t="s">
        <v>284</v>
      </c>
      <c r="C2078" t="s">
        <v>5</v>
      </c>
      <c r="D2078" t="s">
        <v>25</v>
      </c>
      <c r="E2078" t="s">
        <v>13</v>
      </c>
      <c r="F2078" t="s">
        <v>316</v>
      </c>
      <c r="G2078" t="s">
        <v>9</v>
      </c>
      <c r="H2078" t="s">
        <v>278</v>
      </c>
      <c r="I2078" s="2">
        <v>43279</v>
      </c>
      <c r="J2078" s="1">
        <v>8.3376629999999992</v>
      </c>
      <c r="K2078" s="1">
        <v>0.99482349999999997</v>
      </c>
      <c r="L2078" s="1">
        <v>8.3804850000000002</v>
      </c>
      <c r="M2078" s="1">
        <v>0.43786059999999999</v>
      </c>
      <c r="N2078" s="1">
        <v>0.17799519999999999</v>
      </c>
      <c r="O2078" s="1">
        <v>0.81065620000000005</v>
      </c>
      <c r="P2078" s="1">
        <v>1.491155</v>
      </c>
      <c r="Q2078" s="1">
        <v>6.3768110000000003E-2</v>
      </c>
      <c r="R2078" s="1">
        <v>2.5072379999999998E-2</v>
      </c>
      <c r="S2078" s="1">
        <v>8.1068860000000006E-3</v>
      </c>
      <c r="T2078" s="1">
        <v>0.15527289999999999</v>
      </c>
      <c r="U2078" s="1">
        <v>0.46517720000000001</v>
      </c>
      <c r="V2078" s="1">
        <v>9.2236499999999999E-3</v>
      </c>
      <c r="W2078" s="1">
        <v>2.5632200000000002E-3</v>
      </c>
      <c r="X2078" s="1">
        <v>2.881626E-2</v>
      </c>
      <c r="Y2078" s="1">
        <v>1.455996E-3</v>
      </c>
      <c r="Z2078" s="1">
        <f t="shared" si="86"/>
        <v>1.8527913360622921</v>
      </c>
      <c r="AA2078" s="1">
        <f t="shared" si="86"/>
        <v>106.23865221031534</v>
      </c>
      <c r="AB2078" s="1">
        <f t="shared" si="86"/>
        <v>5.1819655810943219</v>
      </c>
      <c r="AC2078" s="1">
        <f t="shared" si="86"/>
        <v>0.31619076002872731</v>
      </c>
      <c r="AD2078" s="1">
        <f t="shared" si="86"/>
        <v>1.9324791855977415</v>
      </c>
      <c r="AE2078" s="1">
        <f t="shared" si="86"/>
        <v>2.2832666673043938</v>
      </c>
    </row>
    <row r="2079" spans="1:31" x14ac:dyDescent="0.3">
      <c r="A2079" t="s">
        <v>283</v>
      </c>
      <c r="B2079" t="s">
        <v>284</v>
      </c>
      <c r="C2079" t="s">
        <v>5</v>
      </c>
      <c r="D2079" t="s">
        <v>25</v>
      </c>
      <c r="E2079" t="s">
        <v>13</v>
      </c>
      <c r="F2079" t="s">
        <v>316</v>
      </c>
      <c r="G2079" t="s">
        <v>9</v>
      </c>
      <c r="H2079" t="s">
        <v>278</v>
      </c>
      <c r="I2079" s="2">
        <v>43279</v>
      </c>
      <c r="J2079" s="1">
        <v>8.3376629999999992</v>
      </c>
      <c r="K2079" s="1">
        <v>0.99482349999999997</v>
      </c>
      <c r="L2079" s="1">
        <v>8.3804850000000002</v>
      </c>
      <c r="M2079" s="1">
        <v>0.43786059999999999</v>
      </c>
      <c r="N2079" s="1">
        <v>0.17799519999999999</v>
      </c>
      <c r="O2079" s="1">
        <v>0.81065620000000005</v>
      </c>
      <c r="P2079" s="1">
        <v>1.491155</v>
      </c>
      <c r="Q2079" s="1">
        <v>6.3768110000000003E-2</v>
      </c>
      <c r="R2079" s="1">
        <v>2.5072379999999998E-2</v>
      </c>
      <c r="S2079" s="1">
        <v>8.1068860000000006E-3</v>
      </c>
      <c r="T2079" s="1">
        <v>0.15527289999999999</v>
      </c>
      <c r="U2079" s="1">
        <v>0.46517720000000001</v>
      </c>
      <c r="V2079" s="1">
        <v>9.2236499999999999E-3</v>
      </c>
      <c r="W2079" s="1">
        <v>2.5632200000000002E-3</v>
      </c>
      <c r="X2079" s="1">
        <v>2.881626E-2</v>
      </c>
      <c r="Y2079" s="1">
        <v>1.455996E-3</v>
      </c>
      <c r="Z2079" s="1">
        <f t="shared" si="86"/>
        <v>1.8527913360622921</v>
      </c>
      <c r="AA2079" s="1">
        <f t="shared" si="86"/>
        <v>106.23865221031534</v>
      </c>
      <c r="AB2079" s="1">
        <f t="shared" si="86"/>
        <v>5.1819655810943219</v>
      </c>
      <c r="AC2079" s="1">
        <f t="shared" si="86"/>
        <v>0.31619076002872731</v>
      </c>
      <c r="AD2079" s="1">
        <f t="shared" si="86"/>
        <v>1.9324791855977415</v>
      </c>
      <c r="AE2079" s="1">
        <f t="shared" si="86"/>
        <v>2.2832666673043938</v>
      </c>
    </row>
    <row r="2080" spans="1:31" x14ac:dyDescent="0.3">
      <c r="A2080" t="s">
        <v>283</v>
      </c>
      <c r="B2080" t="s">
        <v>284</v>
      </c>
      <c r="C2080" t="s">
        <v>5</v>
      </c>
      <c r="D2080" t="s">
        <v>25</v>
      </c>
      <c r="E2080" t="s">
        <v>13</v>
      </c>
      <c r="F2080" t="s">
        <v>316</v>
      </c>
      <c r="G2080" t="s">
        <v>9</v>
      </c>
      <c r="H2080" t="s">
        <v>278</v>
      </c>
      <c r="I2080" s="2">
        <v>43279</v>
      </c>
      <c r="J2080" s="1">
        <v>8.3376629999999992</v>
      </c>
      <c r="K2080" s="1">
        <v>0.99482349999999997</v>
      </c>
      <c r="L2080" s="1">
        <v>8.3804850000000002</v>
      </c>
      <c r="M2080" s="1">
        <v>0.43786059999999999</v>
      </c>
      <c r="N2080" s="1">
        <v>0.17799519999999999</v>
      </c>
      <c r="O2080" s="1">
        <v>0.81065620000000005</v>
      </c>
      <c r="P2080" s="1">
        <v>1.491155</v>
      </c>
      <c r="Q2080" s="1">
        <v>6.3768110000000003E-2</v>
      </c>
      <c r="R2080" s="1">
        <v>2.5072379999999998E-2</v>
      </c>
      <c r="S2080" s="1">
        <v>8.1068860000000006E-3</v>
      </c>
      <c r="T2080" s="1">
        <v>0.15527289999999999</v>
      </c>
      <c r="U2080" s="1">
        <v>0.46517720000000001</v>
      </c>
      <c r="V2080" s="1">
        <v>9.2236499999999999E-3</v>
      </c>
      <c r="W2080" s="1">
        <v>2.5632200000000002E-3</v>
      </c>
      <c r="X2080" s="1">
        <v>2.881626E-2</v>
      </c>
      <c r="Y2080" s="1">
        <v>1.455996E-3</v>
      </c>
      <c r="Z2080" s="1">
        <f t="shared" si="86"/>
        <v>1.8527913360622921</v>
      </c>
      <c r="AA2080" s="1">
        <f t="shared" si="86"/>
        <v>106.23865221031534</v>
      </c>
      <c r="AB2080" s="1">
        <f t="shared" si="86"/>
        <v>5.1819655810943219</v>
      </c>
      <c r="AC2080" s="1">
        <f t="shared" si="86"/>
        <v>0.31619076002872731</v>
      </c>
      <c r="AD2080" s="1">
        <f t="shared" si="86"/>
        <v>1.9324791855977415</v>
      </c>
      <c r="AE2080" s="1">
        <f t="shared" si="86"/>
        <v>2.2832666673043938</v>
      </c>
    </row>
    <row r="2081" spans="1:31" x14ac:dyDescent="0.3">
      <c r="A2081" t="s">
        <v>283</v>
      </c>
      <c r="B2081" t="s">
        <v>284</v>
      </c>
      <c r="C2081" t="s">
        <v>5</v>
      </c>
      <c r="D2081" t="s">
        <v>25</v>
      </c>
      <c r="E2081" t="s">
        <v>13</v>
      </c>
      <c r="F2081" t="s">
        <v>316</v>
      </c>
      <c r="G2081" t="s">
        <v>9</v>
      </c>
      <c r="H2081" t="s">
        <v>278</v>
      </c>
      <c r="I2081" s="2">
        <v>43279</v>
      </c>
      <c r="J2081" s="1">
        <v>8.3376629999999992</v>
      </c>
      <c r="K2081" s="1">
        <v>0.99482349999999997</v>
      </c>
      <c r="L2081" s="1">
        <v>8.3804850000000002</v>
      </c>
      <c r="M2081" s="1">
        <v>0.43786059999999999</v>
      </c>
      <c r="N2081" s="1">
        <v>0.17799519999999999</v>
      </c>
      <c r="O2081" s="1">
        <v>0.81065620000000005</v>
      </c>
      <c r="P2081" s="1">
        <v>1.491155</v>
      </c>
      <c r="Q2081" s="1">
        <v>6.3768110000000003E-2</v>
      </c>
      <c r="R2081" s="1">
        <v>2.5072379999999998E-2</v>
      </c>
      <c r="S2081" s="1">
        <v>8.1068860000000006E-3</v>
      </c>
      <c r="T2081" s="1">
        <v>0.15527289999999999</v>
      </c>
      <c r="U2081" s="1">
        <v>0.46517720000000001</v>
      </c>
      <c r="V2081" s="1">
        <v>9.2236499999999999E-3</v>
      </c>
      <c r="W2081" s="1">
        <v>2.5632200000000002E-3</v>
      </c>
      <c r="X2081" s="1">
        <v>2.881626E-2</v>
      </c>
      <c r="Y2081" s="1">
        <v>1.455996E-3</v>
      </c>
      <c r="Z2081" s="1">
        <f t="shared" si="86"/>
        <v>1.8527913360622921</v>
      </c>
      <c r="AA2081" s="1">
        <f t="shared" si="86"/>
        <v>106.23865221031534</v>
      </c>
      <c r="AB2081" s="1">
        <f t="shared" si="86"/>
        <v>5.1819655810943219</v>
      </c>
      <c r="AC2081" s="1">
        <f t="shared" si="86"/>
        <v>0.31619076002872731</v>
      </c>
      <c r="AD2081" s="1">
        <f t="shared" si="86"/>
        <v>1.9324791855977415</v>
      </c>
      <c r="AE2081" s="1">
        <f t="shared" si="86"/>
        <v>2.2832666673043938</v>
      </c>
    </row>
    <row r="2082" spans="1:31" x14ac:dyDescent="0.3">
      <c r="A2082" t="s">
        <v>283</v>
      </c>
      <c r="B2082" t="s">
        <v>284</v>
      </c>
      <c r="C2082" t="s">
        <v>11</v>
      </c>
      <c r="D2082" t="s">
        <v>26</v>
      </c>
      <c r="E2082" t="s">
        <v>13</v>
      </c>
      <c r="F2082" t="s">
        <v>316</v>
      </c>
      <c r="G2082" t="s">
        <v>9</v>
      </c>
      <c r="H2082" t="s">
        <v>278</v>
      </c>
      <c r="I2082" s="2">
        <v>43279</v>
      </c>
      <c r="J2082" s="1">
        <v>7.7620839999999998</v>
      </c>
      <c r="K2082" s="1">
        <v>1.2703310000000001</v>
      </c>
      <c r="L2082" s="1">
        <v>11.485290000000001</v>
      </c>
      <c r="M2082" s="1">
        <v>2.8175740000000001E-2</v>
      </c>
      <c r="N2082" s="1">
        <v>0.14402609999999999</v>
      </c>
      <c r="O2082" s="1">
        <v>0.75833720000000004</v>
      </c>
      <c r="P2082" s="1">
        <v>1.425583</v>
      </c>
      <c r="Q2082" s="1">
        <v>2.6297399999999999E-2</v>
      </c>
      <c r="R2082" s="1">
        <v>1.4997679999999999E-2</v>
      </c>
      <c r="S2082" s="1">
        <v>4.8360010000000004E-3</v>
      </c>
      <c r="T2082" s="1">
        <v>8.1574229999999998E-2</v>
      </c>
      <c r="U2082" s="1">
        <v>0.22737209999999999</v>
      </c>
      <c r="V2082" s="1">
        <v>4.6624270000000002E-3</v>
      </c>
      <c r="W2082" s="1">
        <v>1.520609E-3</v>
      </c>
      <c r="X2082" s="1">
        <v>1.4397790000000001E-2</v>
      </c>
      <c r="Y2082" s="1">
        <v>7.1626670000000004E-4</v>
      </c>
      <c r="Z2082" s="1">
        <f t="shared" si="86"/>
        <v>0.71024963235582195</v>
      </c>
      <c r="AA2082" s="1">
        <f t="shared" si="86"/>
        <v>806.97827279780404</v>
      </c>
      <c r="AB2082" s="1">
        <f t="shared" si="86"/>
        <v>3.2372097835045182</v>
      </c>
      <c r="AC2082" s="1">
        <f t="shared" si="86"/>
        <v>0.20051884570610543</v>
      </c>
      <c r="AD2082" s="1">
        <f t="shared" si="86"/>
        <v>1.0099580312054788</v>
      </c>
      <c r="AE2082" s="1">
        <f t="shared" si="86"/>
        <v>2.7237167932951549</v>
      </c>
    </row>
    <row r="2083" spans="1:31" x14ac:dyDescent="0.3">
      <c r="A2083" t="s">
        <v>283</v>
      </c>
      <c r="B2083" t="s">
        <v>284</v>
      </c>
      <c r="C2083" t="s">
        <v>11</v>
      </c>
      <c r="D2083" t="s">
        <v>26</v>
      </c>
      <c r="E2083" t="s">
        <v>13</v>
      </c>
      <c r="F2083" t="s">
        <v>316</v>
      </c>
      <c r="G2083" t="s">
        <v>9</v>
      </c>
      <c r="H2083" t="s">
        <v>278</v>
      </c>
      <c r="I2083" s="2">
        <v>43279</v>
      </c>
      <c r="J2083" s="1">
        <v>7.7620839999999998</v>
      </c>
      <c r="K2083" s="1">
        <v>1.2703310000000001</v>
      </c>
      <c r="L2083" s="1">
        <v>11.485290000000001</v>
      </c>
      <c r="M2083" s="1">
        <v>2.8175740000000001E-2</v>
      </c>
      <c r="N2083" s="1">
        <v>0.14402609999999999</v>
      </c>
      <c r="O2083" s="1">
        <v>0.75833720000000004</v>
      </c>
      <c r="P2083" s="1">
        <v>1.425583</v>
      </c>
      <c r="Q2083" s="1">
        <v>2.6297399999999999E-2</v>
      </c>
      <c r="R2083" s="1">
        <v>1.4997679999999999E-2</v>
      </c>
      <c r="S2083" s="1">
        <v>4.8360010000000004E-3</v>
      </c>
      <c r="T2083" s="1">
        <v>8.1574229999999998E-2</v>
      </c>
      <c r="U2083" s="1">
        <v>0.22737209999999999</v>
      </c>
      <c r="V2083" s="1">
        <v>4.6624270000000002E-3</v>
      </c>
      <c r="W2083" s="1">
        <v>1.520609E-3</v>
      </c>
      <c r="X2083" s="1">
        <v>1.4397790000000001E-2</v>
      </c>
      <c r="Y2083" s="1">
        <v>7.1626670000000004E-4</v>
      </c>
      <c r="Z2083" s="1">
        <f t="shared" si="86"/>
        <v>0.71024963235582195</v>
      </c>
      <c r="AA2083" s="1">
        <f t="shared" si="86"/>
        <v>806.97827279780404</v>
      </c>
      <c r="AB2083" s="1">
        <f t="shared" si="86"/>
        <v>3.2372097835045182</v>
      </c>
      <c r="AC2083" s="1">
        <f t="shared" si="86"/>
        <v>0.20051884570610543</v>
      </c>
      <c r="AD2083" s="1">
        <f t="shared" si="86"/>
        <v>1.0099580312054788</v>
      </c>
      <c r="AE2083" s="1">
        <f t="shared" si="86"/>
        <v>2.7237167932951549</v>
      </c>
    </row>
    <row r="2084" spans="1:31" x14ac:dyDescent="0.3">
      <c r="A2084" t="s">
        <v>283</v>
      </c>
      <c r="B2084" t="s">
        <v>284</v>
      </c>
      <c r="C2084" t="s">
        <v>11</v>
      </c>
      <c r="D2084" t="s">
        <v>26</v>
      </c>
      <c r="E2084" t="s">
        <v>13</v>
      </c>
      <c r="F2084" t="s">
        <v>316</v>
      </c>
      <c r="G2084" t="s">
        <v>9</v>
      </c>
      <c r="H2084" t="s">
        <v>278</v>
      </c>
      <c r="I2084" s="2">
        <v>43279</v>
      </c>
      <c r="J2084" s="1">
        <v>7.7620839999999998</v>
      </c>
      <c r="K2084" s="1">
        <v>1.2703310000000001</v>
      </c>
      <c r="L2084" s="1">
        <v>11.485290000000001</v>
      </c>
      <c r="M2084" s="1">
        <v>2.8175740000000001E-2</v>
      </c>
      <c r="N2084" s="1">
        <v>0.14402609999999999</v>
      </c>
      <c r="O2084" s="1">
        <v>0.75833720000000004</v>
      </c>
      <c r="P2084" s="1">
        <v>1.425583</v>
      </c>
      <c r="Q2084" s="1">
        <v>2.6297399999999999E-2</v>
      </c>
      <c r="R2084" s="1">
        <v>1.4997679999999999E-2</v>
      </c>
      <c r="S2084" s="1">
        <v>4.8360010000000004E-3</v>
      </c>
      <c r="T2084" s="1">
        <v>8.1574229999999998E-2</v>
      </c>
      <c r="U2084" s="1">
        <v>0.22737209999999999</v>
      </c>
      <c r="V2084" s="1">
        <v>4.6624270000000002E-3</v>
      </c>
      <c r="W2084" s="1">
        <v>1.520609E-3</v>
      </c>
      <c r="X2084" s="1">
        <v>1.4397790000000001E-2</v>
      </c>
      <c r="Y2084" s="1">
        <v>7.1626670000000004E-4</v>
      </c>
      <c r="Z2084" s="1">
        <f t="shared" si="86"/>
        <v>0.71024963235582195</v>
      </c>
      <c r="AA2084" s="1">
        <f t="shared" si="86"/>
        <v>806.97827279780404</v>
      </c>
      <c r="AB2084" s="1">
        <f t="shared" si="86"/>
        <v>3.2372097835045182</v>
      </c>
      <c r="AC2084" s="1">
        <f t="shared" si="86"/>
        <v>0.20051884570610543</v>
      </c>
      <c r="AD2084" s="1">
        <f t="shared" si="86"/>
        <v>1.0099580312054788</v>
      </c>
      <c r="AE2084" s="1">
        <f t="shared" si="86"/>
        <v>2.7237167932951549</v>
      </c>
    </row>
    <row r="2085" spans="1:31" x14ac:dyDescent="0.3">
      <c r="A2085" t="s">
        <v>283</v>
      </c>
      <c r="B2085" t="s">
        <v>284</v>
      </c>
      <c r="C2085" t="s">
        <v>11</v>
      </c>
      <c r="D2085" t="s">
        <v>26</v>
      </c>
      <c r="E2085" t="s">
        <v>13</v>
      </c>
      <c r="F2085" t="s">
        <v>316</v>
      </c>
      <c r="G2085" t="s">
        <v>9</v>
      </c>
      <c r="H2085" t="s">
        <v>278</v>
      </c>
      <c r="I2085" s="2">
        <v>43279</v>
      </c>
      <c r="J2085" s="1">
        <v>7.7620839999999998</v>
      </c>
      <c r="K2085" s="1">
        <v>1.2703310000000001</v>
      </c>
      <c r="L2085" s="1">
        <v>11.485290000000001</v>
      </c>
      <c r="M2085" s="1">
        <v>2.8175740000000001E-2</v>
      </c>
      <c r="N2085" s="1">
        <v>0.14402609999999999</v>
      </c>
      <c r="O2085" s="1">
        <v>0.75833720000000004</v>
      </c>
      <c r="P2085" s="1">
        <v>1.425583</v>
      </c>
      <c r="Q2085" s="1">
        <v>2.6297399999999999E-2</v>
      </c>
      <c r="R2085" s="1">
        <v>1.4997679999999999E-2</v>
      </c>
      <c r="S2085" s="1">
        <v>4.8360010000000004E-3</v>
      </c>
      <c r="T2085" s="1">
        <v>8.1574229999999998E-2</v>
      </c>
      <c r="U2085" s="1">
        <v>0.22737209999999999</v>
      </c>
      <c r="V2085" s="1">
        <v>4.6624270000000002E-3</v>
      </c>
      <c r="W2085" s="1">
        <v>1.520609E-3</v>
      </c>
      <c r="X2085" s="1">
        <v>1.4397790000000001E-2</v>
      </c>
      <c r="Y2085" s="1">
        <v>7.1626670000000004E-4</v>
      </c>
      <c r="Z2085" s="1">
        <f t="shared" si="86"/>
        <v>0.71024963235582195</v>
      </c>
      <c r="AA2085" s="1">
        <f t="shared" si="86"/>
        <v>806.97827279780404</v>
      </c>
      <c r="AB2085" s="1">
        <f t="shared" si="86"/>
        <v>3.2372097835045182</v>
      </c>
      <c r="AC2085" s="1">
        <f t="shared" si="86"/>
        <v>0.20051884570610543</v>
      </c>
      <c r="AD2085" s="1">
        <f t="shared" si="86"/>
        <v>1.0099580312054788</v>
      </c>
      <c r="AE2085" s="1">
        <f t="shared" si="86"/>
        <v>2.7237167932951549</v>
      </c>
    </row>
    <row r="2086" spans="1:31" x14ac:dyDescent="0.3">
      <c r="A2086" t="s">
        <v>283</v>
      </c>
      <c r="B2086" t="s">
        <v>284</v>
      </c>
      <c r="C2086" t="s">
        <v>11</v>
      </c>
      <c r="D2086" t="s">
        <v>26</v>
      </c>
      <c r="E2086" t="s">
        <v>13</v>
      </c>
      <c r="F2086" t="s">
        <v>316</v>
      </c>
      <c r="G2086" t="s">
        <v>9</v>
      </c>
      <c r="H2086" t="s">
        <v>278</v>
      </c>
      <c r="I2086" s="2">
        <v>43279</v>
      </c>
      <c r="J2086" s="1">
        <v>7.7620839999999998</v>
      </c>
      <c r="K2086" s="1">
        <v>1.2703310000000001</v>
      </c>
      <c r="L2086" s="1">
        <v>11.485290000000001</v>
      </c>
      <c r="M2086" s="1">
        <v>2.8175740000000001E-2</v>
      </c>
      <c r="N2086" s="1">
        <v>0.14402609999999999</v>
      </c>
      <c r="O2086" s="1">
        <v>0.75833720000000004</v>
      </c>
      <c r="P2086" s="1">
        <v>1.425583</v>
      </c>
      <c r="Q2086" s="1">
        <v>2.6297399999999999E-2</v>
      </c>
      <c r="R2086" s="1">
        <v>1.4997679999999999E-2</v>
      </c>
      <c r="S2086" s="1">
        <v>4.8360010000000004E-3</v>
      </c>
      <c r="T2086" s="1">
        <v>8.1574229999999998E-2</v>
      </c>
      <c r="U2086" s="1">
        <v>0.22737209999999999</v>
      </c>
      <c r="V2086" s="1">
        <v>4.6624270000000002E-3</v>
      </c>
      <c r="W2086" s="1">
        <v>1.520609E-3</v>
      </c>
      <c r="X2086" s="1">
        <v>1.4397790000000001E-2</v>
      </c>
      <c r="Y2086" s="1">
        <v>7.1626670000000004E-4</v>
      </c>
      <c r="Z2086" s="1">
        <f t="shared" si="86"/>
        <v>0.71024963235582195</v>
      </c>
      <c r="AA2086" s="1">
        <f t="shared" si="86"/>
        <v>806.97827279780404</v>
      </c>
      <c r="AB2086" s="1">
        <f t="shared" si="86"/>
        <v>3.2372097835045182</v>
      </c>
      <c r="AC2086" s="1">
        <f t="shared" si="86"/>
        <v>0.20051884570610543</v>
      </c>
      <c r="AD2086" s="1">
        <f t="shared" si="86"/>
        <v>1.0099580312054788</v>
      </c>
      <c r="AE2086" s="1">
        <f t="shared" si="86"/>
        <v>2.7237167932951549</v>
      </c>
    </row>
    <row r="2087" spans="1:31" x14ac:dyDescent="0.3">
      <c r="A2087" t="s">
        <v>283</v>
      </c>
      <c r="B2087" t="s">
        <v>284</v>
      </c>
      <c r="C2087" t="s">
        <v>11</v>
      </c>
      <c r="D2087" t="s">
        <v>26</v>
      </c>
      <c r="E2087" t="s">
        <v>13</v>
      </c>
      <c r="F2087" t="s">
        <v>316</v>
      </c>
      <c r="G2087" t="s">
        <v>9</v>
      </c>
      <c r="H2087" t="s">
        <v>278</v>
      </c>
      <c r="I2087" s="2">
        <v>43279</v>
      </c>
      <c r="J2087" s="1">
        <v>7.7620839999999998</v>
      </c>
      <c r="K2087" s="1">
        <v>1.2703310000000001</v>
      </c>
      <c r="L2087" s="1">
        <v>11.485290000000001</v>
      </c>
      <c r="M2087" s="1">
        <v>2.8175740000000001E-2</v>
      </c>
      <c r="N2087" s="1">
        <v>0.14402609999999999</v>
      </c>
      <c r="O2087" s="1">
        <v>0.75833720000000004</v>
      </c>
      <c r="P2087" s="1">
        <v>1.425583</v>
      </c>
      <c r="Q2087" s="1">
        <v>2.6297399999999999E-2</v>
      </c>
      <c r="R2087" s="1">
        <v>1.4997679999999999E-2</v>
      </c>
      <c r="S2087" s="1">
        <v>4.8360010000000004E-3</v>
      </c>
      <c r="T2087" s="1">
        <v>8.1574229999999998E-2</v>
      </c>
      <c r="U2087" s="1">
        <v>0.22737209999999999</v>
      </c>
      <c r="V2087" s="1">
        <v>4.6624270000000002E-3</v>
      </c>
      <c r="W2087" s="1">
        <v>1.520609E-3</v>
      </c>
      <c r="X2087" s="1">
        <v>1.4397790000000001E-2</v>
      </c>
      <c r="Y2087" s="1">
        <v>7.1626670000000004E-4</v>
      </c>
      <c r="Z2087" s="1">
        <f t="shared" si="86"/>
        <v>0.71024963235582195</v>
      </c>
      <c r="AA2087" s="1">
        <f t="shared" si="86"/>
        <v>806.97827279780404</v>
      </c>
      <c r="AB2087" s="1">
        <f t="shared" si="86"/>
        <v>3.2372097835045182</v>
      </c>
      <c r="AC2087" s="1">
        <f t="shared" si="86"/>
        <v>0.20051884570610543</v>
      </c>
      <c r="AD2087" s="1">
        <f t="shared" si="86"/>
        <v>1.0099580312054788</v>
      </c>
      <c r="AE2087" s="1">
        <f t="shared" si="86"/>
        <v>2.7237167932951549</v>
      </c>
    </row>
    <row r="2088" spans="1:31" x14ac:dyDescent="0.3">
      <c r="A2088" t="s">
        <v>283</v>
      </c>
      <c r="B2088" t="s">
        <v>284</v>
      </c>
      <c r="C2088" t="s">
        <v>11</v>
      </c>
      <c r="D2088" t="s">
        <v>26</v>
      </c>
      <c r="E2088" t="s">
        <v>13</v>
      </c>
      <c r="F2088" t="s">
        <v>316</v>
      </c>
      <c r="G2088" t="s">
        <v>9</v>
      </c>
      <c r="H2088" t="s">
        <v>278</v>
      </c>
      <c r="I2088" s="2">
        <v>43279</v>
      </c>
      <c r="J2088" s="1">
        <v>7.7620839999999998</v>
      </c>
      <c r="K2088" s="1">
        <v>1.2703310000000001</v>
      </c>
      <c r="L2088" s="1">
        <v>11.485290000000001</v>
      </c>
      <c r="M2088" s="1">
        <v>2.8175740000000001E-2</v>
      </c>
      <c r="N2088" s="1">
        <v>0.14402609999999999</v>
      </c>
      <c r="O2088" s="1">
        <v>0.75833720000000004</v>
      </c>
      <c r="P2088" s="1">
        <v>1.425583</v>
      </c>
      <c r="Q2088" s="1">
        <v>2.6297399999999999E-2</v>
      </c>
      <c r="R2088" s="1">
        <v>1.4997679999999999E-2</v>
      </c>
      <c r="S2088" s="1">
        <v>4.8360010000000004E-3</v>
      </c>
      <c r="T2088" s="1">
        <v>8.1574229999999998E-2</v>
      </c>
      <c r="U2088" s="1">
        <v>0.22737209999999999</v>
      </c>
      <c r="V2088" s="1">
        <v>4.6624270000000002E-3</v>
      </c>
      <c r="W2088" s="1">
        <v>1.520609E-3</v>
      </c>
      <c r="X2088" s="1">
        <v>1.4397790000000001E-2</v>
      </c>
      <c r="Y2088" s="1">
        <v>7.1626670000000004E-4</v>
      </c>
      <c r="Z2088" s="1">
        <f t="shared" si="86"/>
        <v>0.71024963235582195</v>
      </c>
      <c r="AA2088" s="1">
        <f t="shared" si="86"/>
        <v>806.97827279780404</v>
      </c>
      <c r="AB2088" s="1">
        <f t="shared" si="86"/>
        <v>3.2372097835045182</v>
      </c>
      <c r="AC2088" s="1">
        <f t="shared" si="86"/>
        <v>0.20051884570610543</v>
      </c>
      <c r="AD2088" s="1">
        <f t="shared" si="86"/>
        <v>1.0099580312054788</v>
      </c>
      <c r="AE2088" s="1">
        <f t="shared" si="86"/>
        <v>2.7237167932951549</v>
      </c>
    </row>
    <row r="2089" spans="1:31" x14ac:dyDescent="0.3">
      <c r="A2089" t="s">
        <v>283</v>
      </c>
      <c r="B2089" t="s">
        <v>284</v>
      </c>
      <c r="C2089" t="s">
        <v>11</v>
      </c>
      <c r="D2089" t="s">
        <v>26</v>
      </c>
      <c r="E2089" t="s">
        <v>13</v>
      </c>
      <c r="F2089" t="s">
        <v>316</v>
      </c>
      <c r="G2089" t="s">
        <v>9</v>
      </c>
      <c r="H2089" t="s">
        <v>278</v>
      </c>
      <c r="I2089" s="2">
        <v>43279</v>
      </c>
      <c r="J2089" s="1">
        <v>7.7620839999999998</v>
      </c>
      <c r="K2089" s="1">
        <v>1.2703310000000001</v>
      </c>
      <c r="L2089" s="1">
        <v>11.485290000000001</v>
      </c>
      <c r="M2089" s="1">
        <v>2.8175740000000001E-2</v>
      </c>
      <c r="N2089" s="1">
        <v>0.14402609999999999</v>
      </c>
      <c r="O2089" s="1">
        <v>0.75833720000000004</v>
      </c>
      <c r="P2089" s="1">
        <v>1.425583</v>
      </c>
      <c r="Q2089" s="1">
        <v>2.6297399999999999E-2</v>
      </c>
      <c r="R2089" s="1">
        <v>1.4997679999999999E-2</v>
      </c>
      <c r="S2089" s="1">
        <v>4.8360010000000004E-3</v>
      </c>
      <c r="T2089" s="1">
        <v>8.1574229999999998E-2</v>
      </c>
      <c r="U2089" s="1">
        <v>0.22737209999999999</v>
      </c>
      <c r="V2089" s="1">
        <v>4.6624270000000002E-3</v>
      </c>
      <c r="W2089" s="1">
        <v>1.520609E-3</v>
      </c>
      <c r="X2089" s="1">
        <v>1.4397790000000001E-2</v>
      </c>
      <c r="Y2089" s="1">
        <v>7.1626670000000004E-4</v>
      </c>
      <c r="Z2089" s="1">
        <f t="shared" si="86"/>
        <v>0.71024963235582195</v>
      </c>
      <c r="AA2089" s="1">
        <f t="shared" si="86"/>
        <v>806.97827279780404</v>
      </c>
      <c r="AB2089" s="1">
        <f t="shared" si="86"/>
        <v>3.2372097835045182</v>
      </c>
      <c r="AC2089" s="1">
        <f t="shared" si="86"/>
        <v>0.20051884570610543</v>
      </c>
      <c r="AD2089" s="1">
        <f t="shared" si="86"/>
        <v>1.0099580312054788</v>
      </c>
      <c r="AE2089" s="1">
        <f t="shared" si="86"/>
        <v>2.7237167932951549</v>
      </c>
    </row>
    <row r="2090" spans="1:31" x14ac:dyDescent="0.3">
      <c r="A2090" t="s">
        <v>283</v>
      </c>
      <c r="B2090" t="s">
        <v>284</v>
      </c>
      <c r="C2090" t="s">
        <v>19</v>
      </c>
      <c r="D2090" t="s">
        <v>27</v>
      </c>
      <c r="E2090" t="s">
        <v>13</v>
      </c>
      <c r="F2090" t="s">
        <v>316</v>
      </c>
      <c r="G2090" t="s">
        <v>9</v>
      </c>
      <c r="H2090" t="s">
        <v>278</v>
      </c>
      <c r="I2090" s="2">
        <v>43279</v>
      </c>
      <c r="J2090" s="1">
        <v>10.191850000000001</v>
      </c>
      <c r="K2090" s="1">
        <v>1.431295</v>
      </c>
      <c r="L2090" s="1">
        <v>13.096270000000001</v>
      </c>
      <c r="M2090" s="1">
        <v>5.5243570000000002</v>
      </c>
      <c r="N2090" s="1">
        <v>7.8760499999999997E-2</v>
      </c>
      <c r="O2090" s="1">
        <v>0.70666629999999997</v>
      </c>
      <c r="P2090" s="1">
        <v>1.319204</v>
      </c>
      <c r="Q2090" s="1">
        <v>4.5132619999999997E-5</v>
      </c>
      <c r="R2090" s="1">
        <v>1.8580329999999999E-2</v>
      </c>
      <c r="S2090" s="1">
        <v>4.7741199999999998E-3</v>
      </c>
      <c r="T2090" s="1">
        <v>7.5322910000000007E-2</v>
      </c>
      <c r="U2090" s="1">
        <v>0.21049599999999999</v>
      </c>
      <c r="V2090" s="1">
        <v>4.2353169999999997E-3</v>
      </c>
      <c r="W2090" s="1">
        <v>1.4536970000000001E-3</v>
      </c>
      <c r="X2090" s="1">
        <v>1.3395580000000001E-2</v>
      </c>
      <c r="Y2090" s="1">
        <v>6.744012E-4</v>
      </c>
      <c r="Z2090" s="1">
        <f t="shared" si="86"/>
        <v>0.57514780926172104</v>
      </c>
      <c r="AA2090" s="1">
        <f t="shared" si="86"/>
        <v>3.8103257990024897</v>
      </c>
      <c r="AB2090" s="1">
        <f t="shared" si="86"/>
        <v>5.3774633223506711</v>
      </c>
      <c r="AC2090" s="1">
        <f t="shared" si="86"/>
        <v>0.2057119463599722</v>
      </c>
      <c r="AD2090" s="1">
        <f t="shared" si="86"/>
        <v>1.0154290011249207</v>
      </c>
      <c r="AE2090" s="1">
        <f t="shared" si="86"/>
        <v>1494.2655666788235</v>
      </c>
    </row>
    <row r="2091" spans="1:31" x14ac:dyDescent="0.3">
      <c r="A2091" t="s">
        <v>283</v>
      </c>
      <c r="B2091" t="s">
        <v>284</v>
      </c>
      <c r="C2091" t="s">
        <v>19</v>
      </c>
      <c r="D2091" t="s">
        <v>27</v>
      </c>
      <c r="E2091" t="s">
        <v>13</v>
      </c>
      <c r="F2091" t="s">
        <v>316</v>
      </c>
      <c r="G2091" t="s">
        <v>9</v>
      </c>
      <c r="H2091" t="s">
        <v>278</v>
      </c>
      <c r="I2091" s="2">
        <v>43279</v>
      </c>
      <c r="J2091" s="1">
        <v>10.191850000000001</v>
      </c>
      <c r="K2091" s="1">
        <v>1.431295</v>
      </c>
      <c r="L2091" s="1">
        <v>13.096270000000001</v>
      </c>
      <c r="M2091" s="1">
        <v>5.5243570000000002</v>
      </c>
      <c r="N2091" s="1">
        <v>7.8760499999999997E-2</v>
      </c>
      <c r="O2091" s="1">
        <v>0.70666629999999997</v>
      </c>
      <c r="P2091" s="1">
        <v>1.319204</v>
      </c>
      <c r="Q2091" s="1">
        <v>4.5132619999999997E-5</v>
      </c>
      <c r="R2091" s="1">
        <v>1.8580329999999999E-2</v>
      </c>
      <c r="S2091" s="1">
        <v>4.7741199999999998E-3</v>
      </c>
      <c r="T2091" s="1">
        <v>7.5322910000000007E-2</v>
      </c>
      <c r="U2091" s="1">
        <v>0.21049599999999999</v>
      </c>
      <c r="V2091" s="1">
        <v>4.2353169999999997E-3</v>
      </c>
      <c r="W2091" s="1">
        <v>1.4536970000000001E-3</v>
      </c>
      <c r="X2091" s="1">
        <v>1.3395580000000001E-2</v>
      </c>
      <c r="Y2091" s="1">
        <v>6.744012E-4</v>
      </c>
      <c r="Z2091" s="1">
        <f t="shared" si="86"/>
        <v>0.57514780926172104</v>
      </c>
      <c r="AA2091" s="1">
        <f t="shared" si="86"/>
        <v>3.8103257990024897</v>
      </c>
      <c r="AB2091" s="1">
        <f t="shared" si="86"/>
        <v>5.3774633223506711</v>
      </c>
      <c r="AC2091" s="1">
        <f t="shared" si="86"/>
        <v>0.2057119463599722</v>
      </c>
      <c r="AD2091" s="1">
        <f t="shared" si="86"/>
        <v>1.0154290011249207</v>
      </c>
      <c r="AE2091" s="1">
        <f t="shared" si="86"/>
        <v>1494.2655666788235</v>
      </c>
    </row>
    <row r="2092" spans="1:31" x14ac:dyDescent="0.3">
      <c r="A2092" t="s">
        <v>283</v>
      </c>
      <c r="B2092" t="s">
        <v>284</v>
      </c>
      <c r="C2092" t="s">
        <v>19</v>
      </c>
      <c r="D2092" t="s">
        <v>27</v>
      </c>
      <c r="E2092" t="s">
        <v>13</v>
      </c>
      <c r="F2092" t="s">
        <v>316</v>
      </c>
      <c r="G2092" t="s">
        <v>9</v>
      </c>
      <c r="H2092" t="s">
        <v>278</v>
      </c>
      <c r="I2092" s="2">
        <v>43279</v>
      </c>
      <c r="J2092" s="1">
        <v>10.191850000000001</v>
      </c>
      <c r="K2092" s="1">
        <v>1.431295</v>
      </c>
      <c r="L2092" s="1">
        <v>13.096270000000001</v>
      </c>
      <c r="M2092" s="1">
        <v>5.5243570000000002</v>
      </c>
      <c r="N2092" s="1">
        <v>7.8760499999999997E-2</v>
      </c>
      <c r="O2092" s="1">
        <v>0.70666629999999997</v>
      </c>
      <c r="P2092" s="1">
        <v>1.319204</v>
      </c>
      <c r="Q2092" s="1">
        <v>4.5132619999999997E-5</v>
      </c>
      <c r="R2092" s="1">
        <v>1.8580329999999999E-2</v>
      </c>
      <c r="S2092" s="1">
        <v>4.7741199999999998E-3</v>
      </c>
      <c r="T2092" s="1">
        <v>7.5322910000000007E-2</v>
      </c>
      <c r="U2092" s="1">
        <v>0.21049599999999999</v>
      </c>
      <c r="V2092" s="1">
        <v>4.2353169999999997E-3</v>
      </c>
      <c r="W2092" s="1">
        <v>1.4536970000000001E-3</v>
      </c>
      <c r="X2092" s="1">
        <v>1.3395580000000001E-2</v>
      </c>
      <c r="Y2092" s="1">
        <v>6.744012E-4</v>
      </c>
      <c r="Z2092" s="1">
        <f t="shared" si="86"/>
        <v>0.57514780926172104</v>
      </c>
      <c r="AA2092" s="1">
        <f t="shared" si="86"/>
        <v>3.8103257990024897</v>
      </c>
      <c r="AB2092" s="1">
        <f t="shared" si="86"/>
        <v>5.3774633223506711</v>
      </c>
      <c r="AC2092" s="1">
        <f t="shared" si="86"/>
        <v>0.2057119463599722</v>
      </c>
      <c r="AD2092" s="1">
        <f t="shared" si="86"/>
        <v>1.0154290011249207</v>
      </c>
      <c r="AE2092" s="1">
        <f t="shared" si="86"/>
        <v>1494.2655666788235</v>
      </c>
    </row>
    <row r="2093" spans="1:31" x14ac:dyDescent="0.3">
      <c r="A2093" t="s">
        <v>283</v>
      </c>
      <c r="B2093" t="s">
        <v>284</v>
      </c>
      <c r="C2093" t="s">
        <v>19</v>
      </c>
      <c r="D2093" t="s">
        <v>27</v>
      </c>
      <c r="E2093" t="s">
        <v>13</v>
      </c>
      <c r="F2093" t="s">
        <v>316</v>
      </c>
      <c r="G2093" t="s">
        <v>9</v>
      </c>
      <c r="H2093" t="s">
        <v>278</v>
      </c>
      <c r="I2093" s="2">
        <v>43279</v>
      </c>
      <c r="J2093" s="1">
        <v>10.191850000000001</v>
      </c>
      <c r="K2093" s="1">
        <v>1.431295</v>
      </c>
      <c r="L2093" s="1">
        <v>13.096270000000001</v>
      </c>
      <c r="M2093" s="1">
        <v>5.5243570000000002</v>
      </c>
      <c r="N2093" s="1">
        <v>7.8760499999999997E-2</v>
      </c>
      <c r="O2093" s="1">
        <v>0.70666629999999997</v>
      </c>
      <c r="P2093" s="1">
        <v>1.319204</v>
      </c>
      <c r="Q2093" s="1">
        <v>4.5132619999999997E-5</v>
      </c>
      <c r="R2093" s="1">
        <v>1.8580329999999999E-2</v>
      </c>
      <c r="S2093" s="1">
        <v>4.7741199999999998E-3</v>
      </c>
      <c r="T2093" s="1">
        <v>7.5322910000000007E-2</v>
      </c>
      <c r="U2093" s="1">
        <v>0.21049599999999999</v>
      </c>
      <c r="V2093" s="1">
        <v>4.2353169999999997E-3</v>
      </c>
      <c r="W2093" s="1">
        <v>1.4536970000000001E-3</v>
      </c>
      <c r="X2093" s="1">
        <v>1.3395580000000001E-2</v>
      </c>
      <c r="Y2093" s="1">
        <v>6.744012E-4</v>
      </c>
      <c r="Z2093" s="1">
        <f t="shared" si="86"/>
        <v>0.57514780926172104</v>
      </c>
      <c r="AA2093" s="1">
        <f t="shared" si="86"/>
        <v>3.8103257990024897</v>
      </c>
      <c r="AB2093" s="1">
        <f t="shared" si="86"/>
        <v>5.3774633223506711</v>
      </c>
      <c r="AC2093" s="1">
        <f t="shared" si="86"/>
        <v>0.2057119463599722</v>
      </c>
      <c r="AD2093" s="1">
        <f t="shared" si="86"/>
        <v>1.0154290011249207</v>
      </c>
      <c r="AE2093" s="1">
        <f t="shared" si="86"/>
        <v>1494.2655666788235</v>
      </c>
    </row>
    <row r="2094" spans="1:31" x14ac:dyDescent="0.3">
      <c r="A2094" t="s">
        <v>283</v>
      </c>
      <c r="B2094" t="s">
        <v>284</v>
      </c>
      <c r="C2094" t="s">
        <v>19</v>
      </c>
      <c r="D2094" t="s">
        <v>27</v>
      </c>
      <c r="E2094" t="s">
        <v>13</v>
      </c>
      <c r="F2094" t="s">
        <v>316</v>
      </c>
      <c r="G2094" t="s">
        <v>9</v>
      </c>
      <c r="H2094" t="s">
        <v>278</v>
      </c>
      <c r="I2094" s="2">
        <v>43279</v>
      </c>
      <c r="J2094" s="1">
        <v>10.191850000000001</v>
      </c>
      <c r="K2094" s="1">
        <v>1.431295</v>
      </c>
      <c r="L2094" s="1">
        <v>13.096270000000001</v>
      </c>
      <c r="M2094" s="1">
        <v>5.5243570000000002</v>
      </c>
      <c r="N2094" s="1">
        <v>7.8760499999999997E-2</v>
      </c>
      <c r="O2094" s="1">
        <v>0.70666629999999997</v>
      </c>
      <c r="P2094" s="1">
        <v>1.319204</v>
      </c>
      <c r="Q2094" s="1">
        <v>4.5132619999999997E-5</v>
      </c>
      <c r="R2094" s="1">
        <v>1.8580329999999999E-2</v>
      </c>
      <c r="S2094" s="1">
        <v>4.7741199999999998E-3</v>
      </c>
      <c r="T2094" s="1">
        <v>7.5322910000000007E-2</v>
      </c>
      <c r="U2094" s="1">
        <v>0.21049599999999999</v>
      </c>
      <c r="V2094" s="1">
        <v>4.2353169999999997E-3</v>
      </c>
      <c r="W2094" s="1">
        <v>1.4536970000000001E-3</v>
      </c>
      <c r="X2094" s="1">
        <v>1.3395580000000001E-2</v>
      </c>
      <c r="Y2094" s="1">
        <v>6.744012E-4</v>
      </c>
      <c r="Z2094" s="1">
        <f t="shared" si="86"/>
        <v>0.57514780926172104</v>
      </c>
      <c r="AA2094" s="1">
        <f t="shared" si="86"/>
        <v>3.8103257990024897</v>
      </c>
      <c r="AB2094" s="1">
        <f t="shared" si="86"/>
        <v>5.3774633223506711</v>
      </c>
      <c r="AC2094" s="1">
        <f t="shared" si="86"/>
        <v>0.2057119463599722</v>
      </c>
      <c r="AD2094" s="1">
        <f t="shared" si="86"/>
        <v>1.0154290011249207</v>
      </c>
      <c r="AE2094" s="1">
        <f t="shared" si="86"/>
        <v>1494.2655666788235</v>
      </c>
    </row>
    <row r="2095" spans="1:31" x14ac:dyDescent="0.3">
      <c r="A2095" t="s">
        <v>283</v>
      </c>
      <c r="B2095" t="s">
        <v>284</v>
      </c>
      <c r="C2095" t="s">
        <v>19</v>
      </c>
      <c r="D2095" t="s">
        <v>27</v>
      </c>
      <c r="E2095" t="s">
        <v>13</v>
      </c>
      <c r="F2095" t="s">
        <v>316</v>
      </c>
      <c r="G2095" t="s">
        <v>9</v>
      </c>
      <c r="H2095" t="s">
        <v>278</v>
      </c>
      <c r="I2095" s="2">
        <v>43279</v>
      </c>
      <c r="J2095" s="1">
        <v>10.191850000000001</v>
      </c>
      <c r="K2095" s="1">
        <v>1.431295</v>
      </c>
      <c r="L2095" s="1">
        <v>13.096270000000001</v>
      </c>
      <c r="M2095" s="1">
        <v>5.5243570000000002</v>
      </c>
      <c r="N2095" s="1">
        <v>7.8760499999999997E-2</v>
      </c>
      <c r="O2095" s="1">
        <v>0.70666629999999997</v>
      </c>
      <c r="P2095" s="1">
        <v>1.319204</v>
      </c>
      <c r="Q2095" s="1">
        <v>4.5132619999999997E-5</v>
      </c>
      <c r="R2095" s="1">
        <v>1.8580329999999999E-2</v>
      </c>
      <c r="S2095" s="1">
        <v>4.7741199999999998E-3</v>
      </c>
      <c r="T2095" s="1">
        <v>7.5322910000000007E-2</v>
      </c>
      <c r="U2095" s="1">
        <v>0.21049599999999999</v>
      </c>
      <c r="V2095" s="1">
        <v>4.2353169999999997E-3</v>
      </c>
      <c r="W2095" s="1">
        <v>1.4536970000000001E-3</v>
      </c>
      <c r="X2095" s="1">
        <v>1.3395580000000001E-2</v>
      </c>
      <c r="Y2095" s="1">
        <v>6.744012E-4</v>
      </c>
      <c r="Z2095" s="1">
        <f t="shared" si="86"/>
        <v>0.57514780926172104</v>
      </c>
      <c r="AA2095" s="1">
        <f t="shared" si="86"/>
        <v>3.8103257990024897</v>
      </c>
      <c r="AB2095" s="1">
        <f t="shared" si="86"/>
        <v>5.3774633223506711</v>
      </c>
      <c r="AC2095" s="1">
        <f t="shared" si="86"/>
        <v>0.2057119463599722</v>
      </c>
      <c r="AD2095" s="1">
        <f t="shared" si="86"/>
        <v>1.0154290011249207</v>
      </c>
      <c r="AE2095" s="1">
        <f t="shared" si="86"/>
        <v>1494.2655666788235</v>
      </c>
    </row>
    <row r="2096" spans="1:31" x14ac:dyDescent="0.3">
      <c r="A2096" t="s">
        <v>283</v>
      </c>
      <c r="B2096" t="s">
        <v>284</v>
      </c>
      <c r="C2096" t="s">
        <v>19</v>
      </c>
      <c r="D2096" t="s">
        <v>27</v>
      </c>
      <c r="E2096" t="s">
        <v>13</v>
      </c>
      <c r="F2096" t="s">
        <v>316</v>
      </c>
      <c r="G2096" t="s">
        <v>9</v>
      </c>
      <c r="H2096" t="s">
        <v>278</v>
      </c>
      <c r="I2096" s="2">
        <v>43279</v>
      </c>
      <c r="J2096" s="1">
        <v>10.191850000000001</v>
      </c>
      <c r="K2096" s="1">
        <v>1.431295</v>
      </c>
      <c r="L2096" s="1">
        <v>13.096270000000001</v>
      </c>
      <c r="M2096" s="1">
        <v>5.5243570000000002</v>
      </c>
      <c r="N2096" s="1">
        <v>7.8760499999999997E-2</v>
      </c>
      <c r="O2096" s="1">
        <v>0.70666629999999997</v>
      </c>
      <c r="P2096" s="1">
        <v>1.319204</v>
      </c>
      <c r="Q2096" s="1">
        <v>4.5132619999999997E-5</v>
      </c>
      <c r="R2096" s="1">
        <v>1.8580329999999999E-2</v>
      </c>
      <c r="S2096" s="1">
        <v>4.7741199999999998E-3</v>
      </c>
      <c r="T2096" s="1">
        <v>7.5322910000000007E-2</v>
      </c>
      <c r="U2096" s="1">
        <v>0.21049599999999999</v>
      </c>
      <c r="V2096" s="1">
        <v>4.2353169999999997E-3</v>
      </c>
      <c r="W2096" s="1">
        <v>1.4536970000000001E-3</v>
      </c>
      <c r="X2096" s="1">
        <v>1.3395580000000001E-2</v>
      </c>
      <c r="Y2096" s="1">
        <v>6.744012E-4</v>
      </c>
      <c r="Z2096" s="1">
        <f t="shared" si="86"/>
        <v>0.57514780926172104</v>
      </c>
      <c r="AA2096" s="1">
        <f t="shared" si="86"/>
        <v>3.8103257990024897</v>
      </c>
      <c r="AB2096" s="1">
        <f t="shared" si="86"/>
        <v>5.3774633223506711</v>
      </c>
      <c r="AC2096" s="1">
        <f t="shared" si="86"/>
        <v>0.2057119463599722</v>
      </c>
      <c r="AD2096" s="1">
        <f t="shared" si="86"/>
        <v>1.0154290011249207</v>
      </c>
      <c r="AE2096" s="1">
        <f t="shared" si="86"/>
        <v>1494.2655666788235</v>
      </c>
    </row>
    <row r="2097" spans="1:31" x14ac:dyDescent="0.3">
      <c r="A2097" t="s">
        <v>283</v>
      </c>
      <c r="B2097" t="s">
        <v>284</v>
      </c>
      <c r="C2097" t="s">
        <v>19</v>
      </c>
      <c r="D2097" t="s">
        <v>27</v>
      </c>
      <c r="E2097" t="s">
        <v>13</v>
      </c>
      <c r="F2097" t="s">
        <v>316</v>
      </c>
      <c r="G2097" t="s">
        <v>9</v>
      </c>
      <c r="H2097" t="s">
        <v>278</v>
      </c>
      <c r="I2097" s="2">
        <v>43279</v>
      </c>
      <c r="J2097" s="1">
        <v>10.191850000000001</v>
      </c>
      <c r="K2097" s="1">
        <v>1.431295</v>
      </c>
      <c r="L2097" s="1">
        <v>13.096270000000001</v>
      </c>
      <c r="M2097" s="1">
        <v>5.5243570000000002</v>
      </c>
      <c r="N2097" s="1">
        <v>7.8760499999999997E-2</v>
      </c>
      <c r="O2097" s="1">
        <v>0.70666629999999997</v>
      </c>
      <c r="P2097" s="1">
        <v>1.319204</v>
      </c>
      <c r="Q2097" s="1">
        <v>4.5132619999999997E-5</v>
      </c>
      <c r="R2097" s="1">
        <v>1.8580329999999999E-2</v>
      </c>
      <c r="S2097" s="1">
        <v>4.7741199999999998E-3</v>
      </c>
      <c r="T2097" s="1">
        <v>7.5322910000000007E-2</v>
      </c>
      <c r="U2097" s="1">
        <v>0.21049599999999999</v>
      </c>
      <c r="V2097" s="1">
        <v>4.2353169999999997E-3</v>
      </c>
      <c r="W2097" s="1">
        <v>1.4536970000000001E-3</v>
      </c>
      <c r="X2097" s="1">
        <v>1.3395580000000001E-2</v>
      </c>
      <c r="Y2097" s="1">
        <v>6.744012E-4</v>
      </c>
      <c r="Z2097" s="1">
        <f t="shared" si="86"/>
        <v>0.57514780926172104</v>
      </c>
      <c r="AA2097" s="1">
        <f t="shared" si="86"/>
        <v>3.8103257990024897</v>
      </c>
      <c r="AB2097" s="1">
        <f t="shared" si="86"/>
        <v>5.3774633223506711</v>
      </c>
      <c r="AC2097" s="1">
        <f t="shared" si="86"/>
        <v>0.2057119463599722</v>
      </c>
      <c r="AD2097" s="1">
        <f t="shared" si="86"/>
        <v>1.0154290011249207</v>
      </c>
      <c r="AE2097" s="1">
        <f t="shared" si="86"/>
        <v>1494.2655666788235</v>
      </c>
    </row>
    <row r="2098" spans="1:31" x14ac:dyDescent="0.3">
      <c r="A2098" t="s">
        <v>283</v>
      </c>
      <c r="B2098" t="s">
        <v>284</v>
      </c>
      <c r="C2098" t="s">
        <v>17</v>
      </c>
      <c r="D2098" t="s">
        <v>28</v>
      </c>
      <c r="E2098" t="s">
        <v>13</v>
      </c>
      <c r="F2098" t="s">
        <v>316</v>
      </c>
      <c r="G2098" t="s">
        <v>9</v>
      </c>
      <c r="H2098" t="s">
        <v>278</v>
      </c>
      <c r="I2098" s="2">
        <v>43279</v>
      </c>
      <c r="J2098" s="1">
        <v>10.02003</v>
      </c>
      <c r="K2098" s="1">
        <v>1.284259</v>
      </c>
      <c r="L2098" s="1">
        <v>9.8087470000000003</v>
      </c>
      <c r="M2098" s="1">
        <v>4.2236390000000004</v>
      </c>
      <c r="N2098" s="1">
        <v>0.1579352</v>
      </c>
      <c r="O2098" s="1">
        <v>0.64259659999999996</v>
      </c>
      <c r="P2098" s="1">
        <v>1.506494</v>
      </c>
      <c r="Q2098" s="1">
        <v>1.2276069999999999E-3</v>
      </c>
      <c r="R2098" s="1">
        <v>1.4448630000000001E-2</v>
      </c>
      <c r="S2098" s="1">
        <v>3.5797429999999998E-3</v>
      </c>
      <c r="T2098" s="1">
        <v>6.2132949999999999E-2</v>
      </c>
      <c r="U2098" s="1">
        <v>0.17965220000000001</v>
      </c>
      <c r="V2098" s="1">
        <v>3.732333E-3</v>
      </c>
      <c r="W2098" s="1">
        <v>1.069789E-3</v>
      </c>
      <c r="X2098" s="1">
        <v>1.144104E-2</v>
      </c>
      <c r="Y2098" s="1">
        <v>5.6208669999999997E-4</v>
      </c>
      <c r="Z2098" s="1">
        <f t="shared" si="86"/>
        <v>0.6334443125100484</v>
      </c>
      <c r="AA2098" s="1">
        <f t="shared" si="86"/>
        <v>4.2534932554605165</v>
      </c>
      <c r="AB2098" s="1">
        <f t="shared" si="86"/>
        <v>2.363205289257873</v>
      </c>
      <c r="AC2098" s="1">
        <f t="shared" si="86"/>
        <v>0.16647909434939434</v>
      </c>
      <c r="AD2098" s="1">
        <f t="shared" si="86"/>
        <v>0.75944809604286501</v>
      </c>
      <c r="AE2098" s="1">
        <f t="shared" si="86"/>
        <v>45.787185964237743</v>
      </c>
    </row>
    <row r="2099" spans="1:31" x14ac:dyDescent="0.3">
      <c r="A2099" t="s">
        <v>283</v>
      </c>
      <c r="B2099" t="s">
        <v>284</v>
      </c>
      <c r="C2099" t="s">
        <v>17</v>
      </c>
      <c r="D2099" t="s">
        <v>28</v>
      </c>
      <c r="E2099" t="s">
        <v>13</v>
      </c>
      <c r="F2099" t="s">
        <v>316</v>
      </c>
      <c r="G2099" t="s">
        <v>9</v>
      </c>
      <c r="H2099" t="s">
        <v>278</v>
      </c>
      <c r="I2099" s="2">
        <v>43279</v>
      </c>
      <c r="J2099" s="1">
        <v>10.02003</v>
      </c>
      <c r="K2099" s="1">
        <v>1.284259</v>
      </c>
      <c r="L2099" s="1">
        <v>9.8087470000000003</v>
      </c>
      <c r="M2099" s="1">
        <v>4.2236390000000004</v>
      </c>
      <c r="N2099" s="1">
        <v>0.1579352</v>
      </c>
      <c r="O2099" s="1">
        <v>0.64259659999999996</v>
      </c>
      <c r="P2099" s="1">
        <v>1.506494</v>
      </c>
      <c r="Q2099" s="1">
        <v>1.2276069999999999E-3</v>
      </c>
      <c r="R2099" s="1">
        <v>1.4448630000000001E-2</v>
      </c>
      <c r="S2099" s="1">
        <v>3.5797429999999998E-3</v>
      </c>
      <c r="T2099" s="1">
        <v>6.2132949999999999E-2</v>
      </c>
      <c r="U2099" s="1">
        <v>0.17965220000000001</v>
      </c>
      <c r="V2099" s="1">
        <v>3.732333E-3</v>
      </c>
      <c r="W2099" s="1">
        <v>1.069789E-3</v>
      </c>
      <c r="X2099" s="1">
        <v>1.144104E-2</v>
      </c>
      <c r="Y2099" s="1">
        <v>5.6208669999999997E-4</v>
      </c>
      <c r="Z2099" s="1">
        <f t="shared" si="86"/>
        <v>0.6334443125100484</v>
      </c>
      <c r="AA2099" s="1">
        <f t="shared" si="86"/>
        <v>4.2534932554605165</v>
      </c>
      <c r="AB2099" s="1">
        <f t="shared" si="86"/>
        <v>2.363205289257873</v>
      </c>
      <c r="AC2099" s="1">
        <f t="shared" si="86"/>
        <v>0.16647909434939434</v>
      </c>
      <c r="AD2099" s="1">
        <f t="shared" si="86"/>
        <v>0.75944809604286501</v>
      </c>
      <c r="AE2099" s="1">
        <f t="shared" si="86"/>
        <v>45.787185964237743</v>
      </c>
    </row>
    <row r="2100" spans="1:31" x14ac:dyDescent="0.3">
      <c r="A2100" t="s">
        <v>283</v>
      </c>
      <c r="B2100" t="s">
        <v>284</v>
      </c>
      <c r="C2100" t="s">
        <v>17</v>
      </c>
      <c r="D2100" t="s">
        <v>28</v>
      </c>
      <c r="E2100" t="s">
        <v>13</v>
      </c>
      <c r="F2100" t="s">
        <v>316</v>
      </c>
      <c r="G2100" t="s">
        <v>9</v>
      </c>
      <c r="H2100" t="s">
        <v>278</v>
      </c>
      <c r="I2100" s="2">
        <v>43279</v>
      </c>
      <c r="J2100" s="1">
        <v>10.02003</v>
      </c>
      <c r="K2100" s="1">
        <v>1.284259</v>
      </c>
      <c r="L2100" s="1">
        <v>9.8087470000000003</v>
      </c>
      <c r="M2100" s="1">
        <v>4.2236390000000004</v>
      </c>
      <c r="N2100" s="1">
        <v>0.1579352</v>
      </c>
      <c r="O2100" s="1">
        <v>0.64259659999999996</v>
      </c>
      <c r="P2100" s="1">
        <v>1.506494</v>
      </c>
      <c r="Q2100" s="1">
        <v>1.2276069999999999E-3</v>
      </c>
      <c r="R2100" s="1">
        <v>1.4448630000000001E-2</v>
      </c>
      <c r="S2100" s="1">
        <v>3.5797429999999998E-3</v>
      </c>
      <c r="T2100" s="1">
        <v>6.2132949999999999E-2</v>
      </c>
      <c r="U2100" s="1">
        <v>0.17965220000000001</v>
      </c>
      <c r="V2100" s="1">
        <v>3.732333E-3</v>
      </c>
      <c r="W2100" s="1">
        <v>1.069789E-3</v>
      </c>
      <c r="X2100" s="1">
        <v>1.144104E-2</v>
      </c>
      <c r="Y2100" s="1">
        <v>5.6208669999999997E-4</v>
      </c>
      <c r="Z2100" s="1">
        <f t="shared" si="86"/>
        <v>0.6334443125100484</v>
      </c>
      <c r="AA2100" s="1">
        <f t="shared" si="86"/>
        <v>4.2534932554605165</v>
      </c>
      <c r="AB2100" s="1">
        <f t="shared" si="86"/>
        <v>2.363205289257873</v>
      </c>
      <c r="AC2100" s="1">
        <f t="shared" si="86"/>
        <v>0.16647909434939434</v>
      </c>
      <c r="AD2100" s="1">
        <f t="shared" si="86"/>
        <v>0.75944809604286501</v>
      </c>
      <c r="AE2100" s="1">
        <f t="shared" si="86"/>
        <v>45.787185964237743</v>
      </c>
    </row>
    <row r="2101" spans="1:31" x14ac:dyDescent="0.3">
      <c r="A2101" t="s">
        <v>283</v>
      </c>
      <c r="B2101" t="s">
        <v>284</v>
      </c>
      <c r="C2101" t="s">
        <v>17</v>
      </c>
      <c r="D2101" t="s">
        <v>28</v>
      </c>
      <c r="E2101" t="s">
        <v>13</v>
      </c>
      <c r="F2101" t="s">
        <v>316</v>
      </c>
      <c r="G2101" t="s">
        <v>9</v>
      </c>
      <c r="H2101" t="s">
        <v>278</v>
      </c>
      <c r="I2101" s="2">
        <v>43279</v>
      </c>
      <c r="J2101" s="1">
        <v>10.02003</v>
      </c>
      <c r="K2101" s="1">
        <v>1.284259</v>
      </c>
      <c r="L2101" s="1">
        <v>9.8087470000000003</v>
      </c>
      <c r="M2101" s="1">
        <v>4.2236390000000004</v>
      </c>
      <c r="N2101" s="1">
        <v>0.1579352</v>
      </c>
      <c r="O2101" s="1">
        <v>0.64259659999999996</v>
      </c>
      <c r="P2101" s="1">
        <v>1.506494</v>
      </c>
      <c r="Q2101" s="1">
        <v>1.2276069999999999E-3</v>
      </c>
      <c r="R2101" s="1">
        <v>1.4448630000000001E-2</v>
      </c>
      <c r="S2101" s="1">
        <v>3.5797429999999998E-3</v>
      </c>
      <c r="T2101" s="1">
        <v>6.2132949999999999E-2</v>
      </c>
      <c r="U2101" s="1">
        <v>0.17965220000000001</v>
      </c>
      <c r="V2101" s="1">
        <v>3.732333E-3</v>
      </c>
      <c r="W2101" s="1">
        <v>1.069789E-3</v>
      </c>
      <c r="X2101" s="1">
        <v>1.144104E-2</v>
      </c>
      <c r="Y2101" s="1">
        <v>5.6208669999999997E-4</v>
      </c>
      <c r="Z2101" s="1">
        <f t="shared" si="86"/>
        <v>0.6334443125100484</v>
      </c>
      <c r="AA2101" s="1">
        <f t="shared" si="86"/>
        <v>4.2534932554605165</v>
      </c>
      <c r="AB2101" s="1">
        <f t="shared" si="86"/>
        <v>2.363205289257873</v>
      </c>
      <c r="AC2101" s="1">
        <f t="shared" si="86"/>
        <v>0.16647909434939434</v>
      </c>
      <c r="AD2101" s="1">
        <f t="shared" si="86"/>
        <v>0.75944809604286501</v>
      </c>
      <c r="AE2101" s="1">
        <f t="shared" si="86"/>
        <v>45.787185964237743</v>
      </c>
    </row>
    <row r="2102" spans="1:31" x14ac:dyDescent="0.3">
      <c r="A2102" t="s">
        <v>283</v>
      </c>
      <c r="B2102" t="s">
        <v>284</v>
      </c>
      <c r="C2102" t="s">
        <v>17</v>
      </c>
      <c r="D2102" t="s">
        <v>28</v>
      </c>
      <c r="E2102" t="s">
        <v>13</v>
      </c>
      <c r="F2102" t="s">
        <v>316</v>
      </c>
      <c r="G2102" t="s">
        <v>9</v>
      </c>
      <c r="H2102" t="s">
        <v>278</v>
      </c>
      <c r="I2102" s="2">
        <v>43279</v>
      </c>
      <c r="J2102" s="1">
        <v>10.02003</v>
      </c>
      <c r="K2102" s="1">
        <v>1.284259</v>
      </c>
      <c r="L2102" s="1">
        <v>9.8087470000000003</v>
      </c>
      <c r="M2102" s="1">
        <v>4.2236390000000004</v>
      </c>
      <c r="N2102" s="1">
        <v>0.1579352</v>
      </c>
      <c r="O2102" s="1">
        <v>0.64259659999999996</v>
      </c>
      <c r="P2102" s="1">
        <v>1.506494</v>
      </c>
      <c r="Q2102" s="1">
        <v>1.2276069999999999E-3</v>
      </c>
      <c r="R2102" s="1">
        <v>1.4448630000000001E-2</v>
      </c>
      <c r="S2102" s="1">
        <v>3.5797429999999998E-3</v>
      </c>
      <c r="T2102" s="1">
        <v>6.2132949999999999E-2</v>
      </c>
      <c r="U2102" s="1">
        <v>0.17965220000000001</v>
      </c>
      <c r="V2102" s="1">
        <v>3.732333E-3</v>
      </c>
      <c r="W2102" s="1">
        <v>1.069789E-3</v>
      </c>
      <c r="X2102" s="1">
        <v>1.144104E-2</v>
      </c>
      <c r="Y2102" s="1">
        <v>5.6208669999999997E-4</v>
      </c>
      <c r="Z2102" s="1">
        <f t="shared" si="86"/>
        <v>0.6334443125100484</v>
      </c>
      <c r="AA2102" s="1">
        <f t="shared" si="86"/>
        <v>4.2534932554605165</v>
      </c>
      <c r="AB2102" s="1">
        <f t="shared" si="86"/>
        <v>2.363205289257873</v>
      </c>
      <c r="AC2102" s="1">
        <f t="shared" si="86"/>
        <v>0.16647909434939434</v>
      </c>
      <c r="AD2102" s="1">
        <f t="shared" si="86"/>
        <v>0.75944809604286501</v>
      </c>
      <c r="AE2102" s="1">
        <f t="shared" si="86"/>
        <v>45.787185964237743</v>
      </c>
    </row>
    <row r="2103" spans="1:31" x14ac:dyDescent="0.3">
      <c r="A2103" t="s">
        <v>283</v>
      </c>
      <c r="B2103" t="s">
        <v>284</v>
      </c>
      <c r="C2103" t="s">
        <v>17</v>
      </c>
      <c r="D2103" t="s">
        <v>28</v>
      </c>
      <c r="E2103" t="s">
        <v>13</v>
      </c>
      <c r="F2103" t="s">
        <v>316</v>
      </c>
      <c r="G2103" t="s">
        <v>9</v>
      </c>
      <c r="H2103" t="s">
        <v>278</v>
      </c>
      <c r="I2103" s="2">
        <v>43279</v>
      </c>
      <c r="J2103" s="1">
        <v>10.02003</v>
      </c>
      <c r="K2103" s="1">
        <v>1.284259</v>
      </c>
      <c r="L2103" s="1">
        <v>9.8087470000000003</v>
      </c>
      <c r="M2103" s="1">
        <v>4.2236390000000004</v>
      </c>
      <c r="N2103" s="1">
        <v>0.1579352</v>
      </c>
      <c r="O2103" s="1">
        <v>0.64259659999999996</v>
      </c>
      <c r="P2103" s="1">
        <v>1.506494</v>
      </c>
      <c r="Q2103" s="1">
        <v>1.2276069999999999E-3</v>
      </c>
      <c r="R2103" s="1">
        <v>1.4448630000000001E-2</v>
      </c>
      <c r="S2103" s="1">
        <v>3.5797429999999998E-3</v>
      </c>
      <c r="T2103" s="1">
        <v>6.2132949999999999E-2</v>
      </c>
      <c r="U2103" s="1">
        <v>0.17965220000000001</v>
      </c>
      <c r="V2103" s="1">
        <v>3.732333E-3</v>
      </c>
      <c r="W2103" s="1">
        <v>1.069789E-3</v>
      </c>
      <c r="X2103" s="1">
        <v>1.144104E-2</v>
      </c>
      <c r="Y2103" s="1">
        <v>5.6208669999999997E-4</v>
      </c>
      <c r="Z2103" s="1">
        <f t="shared" si="86"/>
        <v>0.6334443125100484</v>
      </c>
      <c r="AA2103" s="1">
        <f t="shared" si="86"/>
        <v>4.2534932554605165</v>
      </c>
      <c r="AB2103" s="1">
        <f t="shared" si="86"/>
        <v>2.363205289257873</v>
      </c>
      <c r="AC2103" s="1">
        <f t="shared" si="86"/>
        <v>0.16647909434939434</v>
      </c>
      <c r="AD2103" s="1">
        <f t="shared" si="86"/>
        <v>0.75944809604286501</v>
      </c>
      <c r="AE2103" s="1">
        <f t="shared" si="86"/>
        <v>45.787185964237743</v>
      </c>
    </row>
    <row r="2104" spans="1:31" x14ac:dyDescent="0.3">
      <c r="A2104" t="s">
        <v>283</v>
      </c>
      <c r="B2104" t="s">
        <v>284</v>
      </c>
      <c r="C2104" t="s">
        <v>17</v>
      </c>
      <c r="D2104" t="s">
        <v>28</v>
      </c>
      <c r="E2104" t="s">
        <v>13</v>
      </c>
      <c r="F2104" t="s">
        <v>316</v>
      </c>
      <c r="G2104" t="s">
        <v>9</v>
      </c>
      <c r="H2104" t="s">
        <v>278</v>
      </c>
      <c r="I2104" s="2">
        <v>43279</v>
      </c>
      <c r="J2104" s="1">
        <v>10.02003</v>
      </c>
      <c r="K2104" s="1">
        <v>1.284259</v>
      </c>
      <c r="L2104" s="1">
        <v>9.8087470000000003</v>
      </c>
      <c r="M2104" s="1">
        <v>4.2236390000000004</v>
      </c>
      <c r="N2104" s="1">
        <v>0.1579352</v>
      </c>
      <c r="O2104" s="1">
        <v>0.64259659999999996</v>
      </c>
      <c r="P2104" s="1">
        <v>1.506494</v>
      </c>
      <c r="Q2104" s="1">
        <v>1.2276069999999999E-3</v>
      </c>
      <c r="R2104" s="1">
        <v>1.4448630000000001E-2</v>
      </c>
      <c r="S2104" s="1">
        <v>3.5797429999999998E-3</v>
      </c>
      <c r="T2104" s="1">
        <v>6.2132949999999999E-2</v>
      </c>
      <c r="U2104" s="1">
        <v>0.17965220000000001</v>
      </c>
      <c r="V2104" s="1">
        <v>3.732333E-3</v>
      </c>
      <c r="W2104" s="1">
        <v>1.069789E-3</v>
      </c>
      <c r="X2104" s="1">
        <v>1.144104E-2</v>
      </c>
      <c r="Y2104" s="1">
        <v>5.6208669999999997E-4</v>
      </c>
      <c r="Z2104" s="1">
        <f t="shared" si="86"/>
        <v>0.6334443125100484</v>
      </c>
      <c r="AA2104" s="1">
        <f t="shared" si="86"/>
        <v>4.2534932554605165</v>
      </c>
      <c r="AB2104" s="1">
        <f t="shared" si="86"/>
        <v>2.363205289257873</v>
      </c>
      <c r="AC2104" s="1">
        <f t="shared" si="86"/>
        <v>0.16647909434939434</v>
      </c>
      <c r="AD2104" s="1">
        <f t="shared" si="86"/>
        <v>0.75944809604286501</v>
      </c>
      <c r="AE2104" s="1">
        <f t="shared" si="86"/>
        <v>45.787185964237743</v>
      </c>
    </row>
    <row r="2105" spans="1:31" x14ac:dyDescent="0.3">
      <c r="A2105" t="s">
        <v>283</v>
      </c>
      <c r="B2105" t="s">
        <v>284</v>
      </c>
      <c r="C2105" t="s">
        <v>17</v>
      </c>
      <c r="D2105" t="s">
        <v>28</v>
      </c>
      <c r="E2105" t="s">
        <v>13</v>
      </c>
      <c r="F2105" t="s">
        <v>316</v>
      </c>
      <c r="G2105" t="s">
        <v>9</v>
      </c>
      <c r="H2105" t="s">
        <v>278</v>
      </c>
      <c r="I2105" s="2">
        <v>43279</v>
      </c>
      <c r="J2105" s="1">
        <v>10.02003</v>
      </c>
      <c r="K2105" s="1">
        <v>1.284259</v>
      </c>
      <c r="L2105" s="1">
        <v>9.8087470000000003</v>
      </c>
      <c r="M2105" s="1">
        <v>4.2236390000000004</v>
      </c>
      <c r="N2105" s="1">
        <v>0.1579352</v>
      </c>
      <c r="O2105" s="1">
        <v>0.64259659999999996</v>
      </c>
      <c r="P2105" s="1">
        <v>1.506494</v>
      </c>
      <c r="Q2105" s="1">
        <v>1.2276069999999999E-3</v>
      </c>
      <c r="R2105" s="1">
        <v>1.4448630000000001E-2</v>
      </c>
      <c r="S2105" s="1">
        <v>3.5797429999999998E-3</v>
      </c>
      <c r="T2105" s="1">
        <v>6.2132949999999999E-2</v>
      </c>
      <c r="U2105" s="1">
        <v>0.17965220000000001</v>
      </c>
      <c r="V2105" s="1">
        <v>3.732333E-3</v>
      </c>
      <c r="W2105" s="1">
        <v>1.069789E-3</v>
      </c>
      <c r="X2105" s="1">
        <v>1.144104E-2</v>
      </c>
      <c r="Y2105" s="1">
        <v>5.6208669999999997E-4</v>
      </c>
      <c r="Z2105" s="1">
        <f t="shared" si="86"/>
        <v>0.6334443125100484</v>
      </c>
      <c r="AA2105" s="1">
        <f t="shared" si="86"/>
        <v>4.2534932554605165</v>
      </c>
      <c r="AB2105" s="1">
        <f t="shared" si="86"/>
        <v>2.363205289257873</v>
      </c>
      <c r="AC2105" s="1">
        <f t="shared" si="86"/>
        <v>0.16647909434939434</v>
      </c>
      <c r="AD2105" s="1">
        <f t="shared" si="86"/>
        <v>0.75944809604286501</v>
      </c>
      <c r="AE2105" s="1">
        <f t="shared" si="86"/>
        <v>45.787185964237743</v>
      </c>
    </row>
    <row r="2106" spans="1:31" x14ac:dyDescent="0.3">
      <c r="A2106" t="s">
        <v>283</v>
      </c>
      <c r="B2106" t="s">
        <v>284</v>
      </c>
      <c r="C2106" t="s">
        <v>19</v>
      </c>
      <c r="D2106" t="s">
        <v>29</v>
      </c>
      <c r="E2106" t="s">
        <v>13</v>
      </c>
      <c r="F2106" t="s">
        <v>316</v>
      </c>
      <c r="G2106" t="s">
        <v>9</v>
      </c>
      <c r="H2106" t="s">
        <v>278</v>
      </c>
      <c r="I2106" s="2">
        <v>43279</v>
      </c>
      <c r="J2106" s="1">
        <v>8.6037540000000003</v>
      </c>
      <c r="K2106" s="1">
        <v>1.3468199999999999</v>
      </c>
      <c r="L2106" s="1">
        <v>10.126760000000001</v>
      </c>
      <c r="M2106" s="1">
        <v>8.8651230000000005</v>
      </c>
      <c r="N2106" s="1">
        <v>0.16128010000000001</v>
      </c>
      <c r="O2106" s="1">
        <v>0.66489679999999995</v>
      </c>
      <c r="P2106" s="1">
        <v>1.59579</v>
      </c>
      <c r="Q2106" s="1">
        <v>9.7330780000000003E-4</v>
      </c>
      <c r="R2106" s="1">
        <v>1.0566849999999999E-2</v>
      </c>
      <c r="S2106" s="1">
        <v>3.290561E-3</v>
      </c>
      <c r="T2106" s="1">
        <v>5.3794929999999998E-2</v>
      </c>
      <c r="U2106" s="1">
        <v>0.15349840000000001</v>
      </c>
      <c r="V2106" s="1">
        <v>3.1350639999999999E-3</v>
      </c>
      <c r="W2106" s="1">
        <v>1.0163500000000001E-3</v>
      </c>
      <c r="X2106" s="1">
        <v>9.786388E-3</v>
      </c>
      <c r="Y2106" s="1">
        <v>4.8593900000000001E-4</v>
      </c>
      <c r="Z2106" s="1">
        <f t="shared" si="86"/>
        <v>0.53121561091602831</v>
      </c>
      <c r="AA2106" s="1">
        <f t="shared" si="86"/>
        <v>1.7314864102844372</v>
      </c>
      <c r="AB2106" s="1">
        <f t="shared" si="86"/>
        <v>1.9438628820294628</v>
      </c>
      <c r="AC2106" s="1">
        <f t="shared" ref="AC2106:AE2169" si="87">W2106/O2106*100</f>
        <v>0.15285830823670682</v>
      </c>
      <c r="AD2106" s="1">
        <f t="shared" si="87"/>
        <v>0.61326289800036338</v>
      </c>
      <c r="AE2106" s="1">
        <f t="shared" si="87"/>
        <v>49.926549443043612</v>
      </c>
    </row>
    <row r="2107" spans="1:31" x14ac:dyDescent="0.3">
      <c r="A2107" t="s">
        <v>283</v>
      </c>
      <c r="B2107" t="s">
        <v>284</v>
      </c>
      <c r="C2107" t="s">
        <v>19</v>
      </c>
      <c r="D2107" t="s">
        <v>29</v>
      </c>
      <c r="E2107" t="s">
        <v>13</v>
      </c>
      <c r="F2107" t="s">
        <v>316</v>
      </c>
      <c r="G2107" t="s">
        <v>9</v>
      </c>
      <c r="H2107" t="s">
        <v>278</v>
      </c>
      <c r="I2107" s="2">
        <v>43279</v>
      </c>
      <c r="J2107" s="1">
        <v>8.6037540000000003</v>
      </c>
      <c r="K2107" s="1">
        <v>1.3468199999999999</v>
      </c>
      <c r="L2107" s="1">
        <v>10.126760000000001</v>
      </c>
      <c r="M2107" s="1">
        <v>8.8651230000000005</v>
      </c>
      <c r="N2107" s="1">
        <v>0.16128010000000001</v>
      </c>
      <c r="O2107" s="1">
        <v>0.66489679999999995</v>
      </c>
      <c r="P2107" s="1">
        <v>1.59579</v>
      </c>
      <c r="Q2107" s="1">
        <v>9.7330780000000003E-4</v>
      </c>
      <c r="R2107" s="1">
        <v>1.0566849999999999E-2</v>
      </c>
      <c r="S2107" s="1">
        <v>3.290561E-3</v>
      </c>
      <c r="T2107" s="1">
        <v>5.3794929999999998E-2</v>
      </c>
      <c r="U2107" s="1">
        <v>0.15349840000000001</v>
      </c>
      <c r="V2107" s="1">
        <v>3.1350639999999999E-3</v>
      </c>
      <c r="W2107" s="1">
        <v>1.0163500000000001E-3</v>
      </c>
      <c r="X2107" s="1">
        <v>9.786388E-3</v>
      </c>
      <c r="Y2107" s="1">
        <v>4.8593900000000001E-4</v>
      </c>
      <c r="Z2107" s="1">
        <f t="shared" ref="Z2107:AE2170" si="88">T2107/L2107*100</f>
        <v>0.53121561091602831</v>
      </c>
      <c r="AA2107" s="1">
        <f t="shared" si="88"/>
        <v>1.7314864102844372</v>
      </c>
      <c r="AB2107" s="1">
        <f t="shared" si="88"/>
        <v>1.9438628820294628</v>
      </c>
      <c r="AC2107" s="1">
        <f t="shared" si="87"/>
        <v>0.15285830823670682</v>
      </c>
      <c r="AD2107" s="1">
        <f t="shared" si="87"/>
        <v>0.61326289800036338</v>
      </c>
      <c r="AE2107" s="1">
        <f t="shared" si="87"/>
        <v>49.926549443043612</v>
      </c>
    </row>
    <row r="2108" spans="1:31" x14ac:dyDescent="0.3">
      <c r="A2108" t="s">
        <v>283</v>
      </c>
      <c r="B2108" t="s">
        <v>284</v>
      </c>
      <c r="C2108" t="s">
        <v>19</v>
      </c>
      <c r="D2108" t="s">
        <v>29</v>
      </c>
      <c r="E2108" t="s">
        <v>13</v>
      </c>
      <c r="F2108" t="s">
        <v>316</v>
      </c>
      <c r="G2108" t="s">
        <v>9</v>
      </c>
      <c r="H2108" t="s">
        <v>278</v>
      </c>
      <c r="I2108" s="2">
        <v>43279</v>
      </c>
      <c r="J2108" s="1">
        <v>8.6037540000000003</v>
      </c>
      <c r="K2108" s="1">
        <v>1.3468199999999999</v>
      </c>
      <c r="L2108" s="1">
        <v>10.126760000000001</v>
      </c>
      <c r="M2108" s="1">
        <v>8.8651230000000005</v>
      </c>
      <c r="N2108" s="1">
        <v>0.16128010000000001</v>
      </c>
      <c r="O2108" s="1">
        <v>0.66489679999999995</v>
      </c>
      <c r="P2108" s="1">
        <v>1.59579</v>
      </c>
      <c r="Q2108" s="1">
        <v>9.7330780000000003E-4</v>
      </c>
      <c r="R2108" s="1">
        <v>1.0566849999999999E-2</v>
      </c>
      <c r="S2108" s="1">
        <v>3.290561E-3</v>
      </c>
      <c r="T2108" s="1">
        <v>5.3794929999999998E-2</v>
      </c>
      <c r="U2108" s="1">
        <v>0.15349840000000001</v>
      </c>
      <c r="V2108" s="1">
        <v>3.1350639999999999E-3</v>
      </c>
      <c r="W2108" s="1">
        <v>1.0163500000000001E-3</v>
      </c>
      <c r="X2108" s="1">
        <v>9.786388E-3</v>
      </c>
      <c r="Y2108" s="1">
        <v>4.8593900000000001E-4</v>
      </c>
      <c r="Z2108" s="1">
        <f t="shared" si="88"/>
        <v>0.53121561091602831</v>
      </c>
      <c r="AA2108" s="1">
        <f t="shared" si="88"/>
        <v>1.7314864102844372</v>
      </c>
      <c r="AB2108" s="1">
        <f t="shared" si="88"/>
        <v>1.9438628820294628</v>
      </c>
      <c r="AC2108" s="1">
        <f t="shared" si="87"/>
        <v>0.15285830823670682</v>
      </c>
      <c r="AD2108" s="1">
        <f t="shared" si="87"/>
        <v>0.61326289800036338</v>
      </c>
      <c r="AE2108" s="1">
        <f t="shared" si="87"/>
        <v>49.926549443043612</v>
      </c>
    </row>
    <row r="2109" spans="1:31" x14ac:dyDescent="0.3">
      <c r="A2109" t="s">
        <v>283</v>
      </c>
      <c r="B2109" t="s">
        <v>284</v>
      </c>
      <c r="C2109" t="s">
        <v>19</v>
      </c>
      <c r="D2109" t="s">
        <v>29</v>
      </c>
      <c r="E2109" t="s">
        <v>13</v>
      </c>
      <c r="F2109" t="s">
        <v>316</v>
      </c>
      <c r="G2109" t="s">
        <v>9</v>
      </c>
      <c r="H2109" t="s">
        <v>278</v>
      </c>
      <c r="I2109" s="2">
        <v>43279</v>
      </c>
      <c r="J2109" s="1">
        <v>8.6037540000000003</v>
      </c>
      <c r="K2109" s="1">
        <v>1.3468199999999999</v>
      </c>
      <c r="L2109" s="1">
        <v>10.126760000000001</v>
      </c>
      <c r="M2109" s="1">
        <v>8.8651230000000005</v>
      </c>
      <c r="N2109" s="1">
        <v>0.16128010000000001</v>
      </c>
      <c r="O2109" s="1">
        <v>0.66489679999999995</v>
      </c>
      <c r="P2109" s="1">
        <v>1.59579</v>
      </c>
      <c r="Q2109" s="1">
        <v>9.7330780000000003E-4</v>
      </c>
      <c r="R2109" s="1">
        <v>1.0566849999999999E-2</v>
      </c>
      <c r="S2109" s="1">
        <v>3.290561E-3</v>
      </c>
      <c r="T2109" s="1">
        <v>5.3794929999999998E-2</v>
      </c>
      <c r="U2109" s="1">
        <v>0.15349840000000001</v>
      </c>
      <c r="V2109" s="1">
        <v>3.1350639999999999E-3</v>
      </c>
      <c r="W2109" s="1">
        <v>1.0163500000000001E-3</v>
      </c>
      <c r="X2109" s="1">
        <v>9.786388E-3</v>
      </c>
      <c r="Y2109" s="1">
        <v>4.8593900000000001E-4</v>
      </c>
      <c r="Z2109" s="1">
        <f t="shared" si="88"/>
        <v>0.53121561091602831</v>
      </c>
      <c r="AA2109" s="1">
        <f t="shared" si="88"/>
        <v>1.7314864102844372</v>
      </c>
      <c r="AB2109" s="1">
        <f t="shared" si="88"/>
        <v>1.9438628820294628</v>
      </c>
      <c r="AC2109" s="1">
        <f t="shared" si="87"/>
        <v>0.15285830823670682</v>
      </c>
      <c r="AD2109" s="1">
        <f t="shared" si="87"/>
        <v>0.61326289800036338</v>
      </c>
      <c r="AE2109" s="1">
        <f t="shared" si="87"/>
        <v>49.926549443043612</v>
      </c>
    </row>
    <row r="2110" spans="1:31" x14ac:dyDescent="0.3">
      <c r="A2110" t="s">
        <v>283</v>
      </c>
      <c r="B2110" t="s">
        <v>284</v>
      </c>
      <c r="C2110" t="s">
        <v>19</v>
      </c>
      <c r="D2110" t="s">
        <v>29</v>
      </c>
      <c r="E2110" t="s">
        <v>13</v>
      </c>
      <c r="F2110" t="s">
        <v>316</v>
      </c>
      <c r="G2110" t="s">
        <v>9</v>
      </c>
      <c r="H2110" t="s">
        <v>278</v>
      </c>
      <c r="I2110" s="2">
        <v>43279</v>
      </c>
      <c r="J2110" s="1">
        <v>8.6037540000000003</v>
      </c>
      <c r="K2110" s="1">
        <v>1.3468199999999999</v>
      </c>
      <c r="L2110" s="1">
        <v>10.126760000000001</v>
      </c>
      <c r="M2110" s="1">
        <v>8.8651230000000005</v>
      </c>
      <c r="N2110" s="1">
        <v>0.16128010000000001</v>
      </c>
      <c r="O2110" s="1">
        <v>0.66489679999999995</v>
      </c>
      <c r="P2110" s="1">
        <v>1.59579</v>
      </c>
      <c r="Q2110" s="1">
        <v>9.7330780000000003E-4</v>
      </c>
      <c r="R2110" s="1">
        <v>1.0566849999999999E-2</v>
      </c>
      <c r="S2110" s="1">
        <v>3.290561E-3</v>
      </c>
      <c r="T2110" s="1">
        <v>5.3794929999999998E-2</v>
      </c>
      <c r="U2110" s="1">
        <v>0.15349840000000001</v>
      </c>
      <c r="V2110" s="1">
        <v>3.1350639999999999E-3</v>
      </c>
      <c r="W2110" s="1">
        <v>1.0163500000000001E-3</v>
      </c>
      <c r="X2110" s="1">
        <v>9.786388E-3</v>
      </c>
      <c r="Y2110" s="1">
        <v>4.8593900000000001E-4</v>
      </c>
      <c r="Z2110" s="1">
        <f t="shared" si="88"/>
        <v>0.53121561091602831</v>
      </c>
      <c r="AA2110" s="1">
        <f t="shared" si="88"/>
        <v>1.7314864102844372</v>
      </c>
      <c r="AB2110" s="1">
        <f t="shared" si="88"/>
        <v>1.9438628820294628</v>
      </c>
      <c r="AC2110" s="1">
        <f t="shared" si="87"/>
        <v>0.15285830823670682</v>
      </c>
      <c r="AD2110" s="1">
        <f t="shared" si="87"/>
        <v>0.61326289800036338</v>
      </c>
      <c r="AE2110" s="1">
        <f t="shared" si="87"/>
        <v>49.926549443043612</v>
      </c>
    </row>
    <row r="2111" spans="1:31" x14ac:dyDescent="0.3">
      <c r="A2111" t="s">
        <v>283</v>
      </c>
      <c r="B2111" t="s">
        <v>284</v>
      </c>
      <c r="C2111" t="s">
        <v>19</v>
      </c>
      <c r="D2111" t="s">
        <v>29</v>
      </c>
      <c r="E2111" t="s">
        <v>13</v>
      </c>
      <c r="F2111" t="s">
        <v>316</v>
      </c>
      <c r="G2111" t="s">
        <v>9</v>
      </c>
      <c r="H2111" t="s">
        <v>278</v>
      </c>
      <c r="I2111" s="2">
        <v>43279</v>
      </c>
      <c r="J2111" s="1">
        <v>8.6037540000000003</v>
      </c>
      <c r="K2111" s="1">
        <v>1.3468199999999999</v>
      </c>
      <c r="L2111" s="1">
        <v>10.126760000000001</v>
      </c>
      <c r="M2111" s="1">
        <v>8.8651230000000005</v>
      </c>
      <c r="N2111" s="1">
        <v>0.16128010000000001</v>
      </c>
      <c r="O2111" s="1">
        <v>0.66489679999999995</v>
      </c>
      <c r="P2111" s="1">
        <v>1.59579</v>
      </c>
      <c r="Q2111" s="1">
        <v>9.7330780000000003E-4</v>
      </c>
      <c r="R2111" s="1">
        <v>1.0566849999999999E-2</v>
      </c>
      <c r="S2111" s="1">
        <v>3.290561E-3</v>
      </c>
      <c r="T2111" s="1">
        <v>5.3794929999999998E-2</v>
      </c>
      <c r="U2111" s="1">
        <v>0.15349840000000001</v>
      </c>
      <c r="V2111" s="1">
        <v>3.1350639999999999E-3</v>
      </c>
      <c r="W2111" s="1">
        <v>1.0163500000000001E-3</v>
      </c>
      <c r="X2111" s="1">
        <v>9.786388E-3</v>
      </c>
      <c r="Y2111" s="1">
        <v>4.8593900000000001E-4</v>
      </c>
      <c r="Z2111" s="1">
        <f t="shared" si="88"/>
        <v>0.53121561091602831</v>
      </c>
      <c r="AA2111" s="1">
        <f t="shared" si="88"/>
        <v>1.7314864102844372</v>
      </c>
      <c r="AB2111" s="1">
        <f t="shared" si="88"/>
        <v>1.9438628820294628</v>
      </c>
      <c r="AC2111" s="1">
        <f t="shared" si="87"/>
        <v>0.15285830823670682</v>
      </c>
      <c r="AD2111" s="1">
        <f t="shared" si="87"/>
        <v>0.61326289800036338</v>
      </c>
      <c r="AE2111" s="1">
        <f t="shared" si="87"/>
        <v>49.926549443043612</v>
      </c>
    </row>
    <row r="2112" spans="1:31" x14ac:dyDescent="0.3">
      <c r="A2112" t="s">
        <v>283</v>
      </c>
      <c r="B2112" t="s">
        <v>284</v>
      </c>
      <c r="C2112" t="s">
        <v>19</v>
      </c>
      <c r="D2112" t="s">
        <v>29</v>
      </c>
      <c r="E2112" t="s">
        <v>13</v>
      </c>
      <c r="F2112" t="s">
        <v>316</v>
      </c>
      <c r="G2112" t="s">
        <v>9</v>
      </c>
      <c r="H2112" t="s">
        <v>278</v>
      </c>
      <c r="I2112" s="2">
        <v>43279</v>
      </c>
      <c r="J2112" s="1">
        <v>8.6037540000000003</v>
      </c>
      <c r="K2112" s="1">
        <v>1.3468199999999999</v>
      </c>
      <c r="L2112" s="1">
        <v>10.126760000000001</v>
      </c>
      <c r="M2112" s="1">
        <v>8.8651230000000005</v>
      </c>
      <c r="N2112" s="1">
        <v>0.16128010000000001</v>
      </c>
      <c r="O2112" s="1">
        <v>0.66489679999999995</v>
      </c>
      <c r="P2112" s="1">
        <v>1.59579</v>
      </c>
      <c r="Q2112" s="1">
        <v>9.7330780000000003E-4</v>
      </c>
      <c r="R2112" s="1">
        <v>1.0566849999999999E-2</v>
      </c>
      <c r="S2112" s="1">
        <v>3.290561E-3</v>
      </c>
      <c r="T2112" s="1">
        <v>5.3794929999999998E-2</v>
      </c>
      <c r="U2112" s="1">
        <v>0.15349840000000001</v>
      </c>
      <c r="V2112" s="1">
        <v>3.1350639999999999E-3</v>
      </c>
      <c r="W2112" s="1">
        <v>1.0163500000000001E-3</v>
      </c>
      <c r="X2112" s="1">
        <v>9.786388E-3</v>
      </c>
      <c r="Y2112" s="1">
        <v>4.8593900000000001E-4</v>
      </c>
      <c r="Z2112" s="1">
        <f t="shared" si="88"/>
        <v>0.53121561091602831</v>
      </c>
      <c r="AA2112" s="1">
        <f t="shared" si="88"/>
        <v>1.7314864102844372</v>
      </c>
      <c r="AB2112" s="1">
        <f t="shared" si="88"/>
        <v>1.9438628820294628</v>
      </c>
      <c r="AC2112" s="1">
        <f t="shared" si="87"/>
        <v>0.15285830823670682</v>
      </c>
      <c r="AD2112" s="1">
        <f t="shared" si="87"/>
        <v>0.61326289800036338</v>
      </c>
      <c r="AE2112" s="1">
        <f t="shared" si="87"/>
        <v>49.926549443043612</v>
      </c>
    </row>
    <row r="2113" spans="1:31" x14ac:dyDescent="0.3">
      <c r="A2113" t="s">
        <v>283</v>
      </c>
      <c r="B2113" t="s">
        <v>284</v>
      </c>
      <c r="C2113" t="s">
        <v>19</v>
      </c>
      <c r="D2113" t="s">
        <v>29</v>
      </c>
      <c r="E2113" t="s">
        <v>13</v>
      </c>
      <c r="F2113" t="s">
        <v>316</v>
      </c>
      <c r="G2113" t="s">
        <v>9</v>
      </c>
      <c r="H2113" t="s">
        <v>278</v>
      </c>
      <c r="I2113" s="2">
        <v>43279</v>
      </c>
      <c r="J2113" s="1">
        <v>8.6037540000000003</v>
      </c>
      <c r="K2113" s="1">
        <v>1.3468199999999999</v>
      </c>
      <c r="L2113" s="1">
        <v>10.126760000000001</v>
      </c>
      <c r="M2113" s="1">
        <v>8.8651230000000005</v>
      </c>
      <c r="N2113" s="1">
        <v>0.16128010000000001</v>
      </c>
      <c r="O2113" s="1">
        <v>0.66489679999999995</v>
      </c>
      <c r="P2113" s="1">
        <v>1.59579</v>
      </c>
      <c r="Q2113" s="1">
        <v>9.7330780000000003E-4</v>
      </c>
      <c r="R2113" s="1">
        <v>1.0566849999999999E-2</v>
      </c>
      <c r="S2113" s="1">
        <v>3.290561E-3</v>
      </c>
      <c r="T2113" s="1">
        <v>5.3794929999999998E-2</v>
      </c>
      <c r="U2113" s="1">
        <v>0.15349840000000001</v>
      </c>
      <c r="V2113" s="1">
        <v>3.1350639999999999E-3</v>
      </c>
      <c r="W2113" s="1">
        <v>1.0163500000000001E-3</v>
      </c>
      <c r="X2113" s="1">
        <v>9.786388E-3</v>
      </c>
      <c r="Y2113" s="1">
        <v>4.8593900000000001E-4</v>
      </c>
      <c r="Z2113" s="1">
        <f t="shared" si="88"/>
        <v>0.53121561091602831</v>
      </c>
      <c r="AA2113" s="1">
        <f t="shared" si="88"/>
        <v>1.7314864102844372</v>
      </c>
      <c r="AB2113" s="1">
        <f t="shared" si="88"/>
        <v>1.9438628820294628</v>
      </c>
      <c r="AC2113" s="1">
        <f t="shared" si="87"/>
        <v>0.15285830823670682</v>
      </c>
      <c r="AD2113" s="1">
        <f t="shared" si="87"/>
        <v>0.61326289800036338</v>
      </c>
      <c r="AE2113" s="1">
        <f t="shared" si="87"/>
        <v>49.926549443043612</v>
      </c>
    </row>
    <row r="2114" spans="1:31" x14ac:dyDescent="0.3">
      <c r="A2114" t="s">
        <v>283</v>
      </c>
      <c r="B2114" t="s">
        <v>284</v>
      </c>
      <c r="C2114" t="s">
        <v>21</v>
      </c>
      <c r="D2114" t="s">
        <v>30</v>
      </c>
      <c r="E2114" t="s">
        <v>13</v>
      </c>
      <c r="F2114" t="s">
        <v>316</v>
      </c>
      <c r="G2114" t="s">
        <v>9</v>
      </c>
      <c r="H2114" t="s">
        <v>278</v>
      </c>
      <c r="I2114" s="2">
        <v>43279</v>
      </c>
      <c r="J2114" s="1">
        <v>6.814902</v>
      </c>
      <c r="K2114" s="1">
        <v>1.3697600000000001</v>
      </c>
      <c r="L2114" s="1">
        <v>9.4309290000000008</v>
      </c>
      <c r="M2114" s="1">
        <v>7.3519490000000003</v>
      </c>
      <c r="N2114" s="1">
        <v>2.603221E-2</v>
      </c>
      <c r="O2114" s="1">
        <v>0.76491750000000003</v>
      </c>
      <c r="P2114" s="1">
        <v>1.414731</v>
      </c>
      <c r="Q2114" s="1">
        <v>2.0149780000000002E-3</v>
      </c>
      <c r="R2114" s="1">
        <v>1.14012E-2</v>
      </c>
      <c r="S2114" s="1">
        <v>4.5979380000000002E-3</v>
      </c>
      <c r="T2114" s="1">
        <v>7.292535E-2</v>
      </c>
      <c r="U2114" s="1">
        <v>0.188527</v>
      </c>
      <c r="V2114" s="1">
        <v>4.0244039999999997E-3</v>
      </c>
      <c r="W2114" s="1">
        <v>1.360429E-3</v>
      </c>
      <c r="X2114" s="1">
        <v>1.4398380000000001E-2</v>
      </c>
      <c r="Y2114" s="1">
        <v>6.8530309999999999E-4</v>
      </c>
      <c r="Z2114" s="1">
        <f t="shared" si="88"/>
        <v>0.77325733233703686</v>
      </c>
      <c r="AA2114" s="1">
        <f t="shared" si="88"/>
        <v>2.5643132181684067</v>
      </c>
      <c r="AB2114" s="1">
        <f t="shared" si="88"/>
        <v>15.459325197514923</v>
      </c>
      <c r="AC2114" s="1">
        <f t="shared" si="87"/>
        <v>0.17785303643857017</v>
      </c>
      <c r="AD2114" s="1">
        <f t="shared" si="87"/>
        <v>1.0177468366777855</v>
      </c>
      <c r="AE2114" s="1">
        <f t="shared" si="87"/>
        <v>34.010450734449705</v>
      </c>
    </row>
    <row r="2115" spans="1:31" x14ac:dyDescent="0.3">
      <c r="A2115" t="s">
        <v>283</v>
      </c>
      <c r="B2115" t="s">
        <v>284</v>
      </c>
      <c r="C2115" t="s">
        <v>21</v>
      </c>
      <c r="D2115" t="s">
        <v>30</v>
      </c>
      <c r="E2115" t="s">
        <v>13</v>
      </c>
      <c r="F2115" t="s">
        <v>316</v>
      </c>
      <c r="G2115" t="s">
        <v>9</v>
      </c>
      <c r="H2115" t="s">
        <v>278</v>
      </c>
      <c r="I2115" s="2">
        <v>43279</v>
      </c>
      <c r="J2115" s="1">
        <v>6.814902</v>
      </c>
      <c r="K2115" s="1">
        <v>1.3697600000000001</v>
      </c>
      <c r="L2115" s="1">
        <v>9.4309290000000008</v>
      </c>
      <c r="M2115" s="1">
        <v>7.3519490000000003</v>
      </c>
      <c r="N2115" s="1">
        <v>2.603221E-2</v>
      </c>
      <c r="O2115" s="1">
        <v>0.76491750000000003</v>
      </c>
      <c r="P2115" s="1">
        <v>1.414731</v>
      </c>
      <c r="Q2115" s="1">
        <v>2.0149780000000002E-3</v>
      </c>
      <c r="R2115" s="1">
        <v>1.14012E-2</v>
      </c>
      <c r="S2115" s="1">
        <v>4.5979380000000002E-3</v>
      </c>
      <c r="T2115" s="1">
        <v>7.292535E-2</v>
      </c>
      <c r="U2115" s="1">
        <v>0.188527</v>
      </c>
      <c r="V2115" s="1">
        <v>4.0244039999999997E-3</v>
      </c>
      <c r="W2115" s="1">
        <v>1.360429E-3</v>
      </c>
      <c r="X2115" s="1">
        <v>1.4398380000000001E-2</v>
      </c>
      <c r="Y2115" s="1">
        <v>6.8530309999999999E-4</v>
      </c>
      <c r="Z2115" s="1">
        <f t="shared" si="88"/>
        <v>0.77325733233703686</v>
      </c>
      <c r="AA2115" s="1">
        <f t="shared" si="88"/>
        <v>2.5643132181684067</v>
      </c>
      <c r="AB2115" s="1">
        <f t="shared" si="88"/>
        <v>15.459325197514923</v>
      </c>
      <c r="AC2115" s="1">
        <f t="shared" si="87"/>
        <v>0.17785303643857017</v>
      </c>
      <c r="AD2115" s="1">
        <f t="shared" si="87"/>
        <v>1.0177468366777855</v>
      </c>
      <c r="AE2115" s="1">
        <f t="shared" si="87"/>
        <v>34.010450734449705</v>
      </c>
    </row>
    <row r="2116" spans="1:31" x14ac:dyDescent="0.3">
      <c r="A2116" t="s">
        <v>283</v>
      </c>
      <c r="B2116" t="s">
        <v>284</v>
      </c>
      <c r="C2116" t="s">
        <v>21</v>
      </c>
      <c r="D2116" t="s">
        <v>30</v>
      </c>
      <c r="E2116" t="s">
        <v>13</v>
      </c>
      <c r="F2116" t="s">
        <v>316</v>
      </c>
      <c r="G2116" t="s">
        <v>9</v>
      </c>
      <c r="H2116" t="s">
        <v>278</v>
      </c>
      <c r="I2116" s="2">
        <v>43279</v>
      </c>
      <c r="J2116" s="1">
        <v>6.814902</v>
      </c>
      <c r="K2116" s="1">
        <v>1.3697600000000001</v>
      </c>
      <c r="L2116" s="1">
        <v>9.4309290000000008</v>
      </c>
      <c r="M2116" s="1">
        <v>7.3519490000000003</v>
      </c>
      <c r="N2116" s="1">
        <v>2.603221E-2</v>
      </c>
      <c r="O2116" s="1">
        <v>0.76491750000000003</v>
      </c>
      <c r="P2116" s="1">
        <v>1.414731</v>
      </c>
      <c r="Q2116" s="1">
        <v>2.0149780000000002E-3</v>
      </c>
      <c r="R2116" s="1">
        <v>1.14012E-2</v>
      </c>
      <c r="S2116" s="1">
        <v>4.5979380000000002E-3</v>
      </c>
      <c r="T2116" s="1">
        <v>7.292535E-2</v>
      </c>
      <c r="U2116" s="1">
        <v>0.188527</v>
      </c>
      <c r="V2116" s="1">
        <v>4.0244039999999997E-3</v>
      </c>
      <c r="W2116" s="1">
        <v>1.360429E-3</v>
      </c>
      <c r="X2116" s="1">
        <v>1.4398380000000001E-2</v>
      </c>
      <c r="Y2116" s="1">
        <v>6.8530309999999999E-4</v>
      </c>
      <c r="Z2116" s="1">
        <f t="shared" si="88"/>
        <v>0.77325733233703686</v>
      </c>
      <c r="AA2116" s="1">
        <f t="shared" si="88"/>
        <v>2.5643132181684067</v>
      </c>
      <c r="AB2116" s="1">
        <f t="shared" si="88"/>
        <v>15.459325197514923</v>
      </c>
      <c r="AC2116" s="1">
        <f t="shared" si="87"/>
        <v>0.17785303643857017</v>
      </c>
      <c r="AD2116" s="1">
        <f t="shared" si="87"/>
        <v>1.0177468366777855</v>
      </c>
      <c r="AE2116" s="1">
        <f t="shared" si="87"/>
        <v>34.010450734449705</v>
      </c>
    </row>
    <row r="2117" spans="1:31" x14ac:dyDescent="0.3">
      <c r="A2117" t="s">
        <v>283</v>
      </c>
      <c r="B2117" t="s">
        <v>284</v>
      </c>
      <c r="C2117" t="s">
        <v>21</v>
      </c>
      <c r="D2117" t="s">
        <v>30</v>
      </c>
      <c r="E2117" t="s">
        <v>13</v>
      </c>
      <c r="F2117" t="s">
        <v>316</v>
      </c>
      <c r="G2117" t="s">
        <v>9</v>
      </c>
      <c r="H2117" t="s">
        <v>278</v>
      </c>
      <c r="I2117" s="2">
        <v>43279</v>
      </c>
      <c r="J2117" s="1">
        <v>6.814902</v>
      </c>
      <c r="K2117" s="1">
        <v>1.3697600000000001</v>
      </c>
      <c r="L2117" s="1">
        <v>9.4309290000000008</v>
      </c>
      <c r="M2117" s="1">
        <v>7.3519490000000003</v>
      </c>
      <c r="N2117" s="1">
        <v>2.603221E-2</v>
      </c>
      <c r="O2117" s="1">
        <v>0.76491750000000003</v>
      </c>
      <c r="P2117" s="1">
        <v>1.414731</v>
      </c>
      <c r="Q2117" s="1">
        <v>2.0149780000000002E-3</v>
      </c>
      <c r="R2117" s="1">
        <v>1.14012E-2</v>
      </c>
      <c r="S2117" s="1">
        <v>4.5979380000000002E-3</v>
      </c>
      <c r="T2117" s="1">
        <v>7.292535E-2</v>
      </c>
      <c r="U2117" s="1">
        <v>0.188527</v>
      </c>
      <c r="V2117" s="1">
        <v>4.0244039999999997E-3</v>
      </c>
      <c r="W2117" s="1">
        <v>1.360429E-3</v>
      </c>
      <c r="X2117" s="1">
        <v>1.4398380000000001E-2</v>
      </c>
      <c r="Y2117" s="1">
        <v>6.8530309999999999E-4</v>
      </c>
      <c r="Z2117" s="1">
        <f t="shared" si="88"/>
        <v>0.77325733233703686</v>
      </c>
      <c r="AA2117" s="1">
        <f t="shared" si="88"/>
        <v>2.5643132181684067</v>
      </c>
      <c r="AB2117" s="1">
        <f t="shared" si="88"/>
        <v>15.459325197514923</v>
      </c>
      <c r="AC2117" s="1">
        <f t="shared" si="87"/>
        <v>0.17785303643857017</v>
      </c>
      <c r="AD2117" s="1">
        <f t="shared" si="87"/>
        <v>1.0177468366777855</v>
      </c>
      <c r="AE2117" s="1">
        <f t="shared" si="87"/>
        <v>34.010450734449705</v>
      </c>
    </row>
    <row r="2118" spans="1:31" x14ac:dyDescent="0.3">
      <c r="A2118" t="s">
        <v>283</v>
      </c>
      <c r="B2118" t="s">
        <v>284</v>
      </c>
      <c r="C2118" t="s">
        <v>21</v>
      </c>
      <c r="D2118" t="s">
        <v>30</v>
      </c>
      <c r="E2118" t="s">
        <v>13</v>
      </c>
      <c r="F2118" t="s">
        <v>316</v>
      </c>
      <c r="G2118" t="s">
        <v>9</v>
      </c>
      <c r="H2118" t="s">
        <v>278</v>
      </c>
      <c r="I2118" s="2">
        <v>43279</v>
      </c>
      <c r="J2118" s="1">
        <v>6.814902</v>
      </c>
      <c r="K2118" s="1">
        <v>1.3697600000000001</v>
      </c>
      <c r="L2118" s="1">
        <v>9.4309290000000008</v>
      </c>
      <c r="M2118" s="1">
        <v>7.3519490000000003</v>
      </c>
      <c r="N2118" s="1">
        <v>2.603221E-2</v>
      </c>
      <c r="O2118" s="1">
        <v>0.76491750000000003</v>
      </c>
      <c r="P2118" s="1">
        <v>1.414731</v>
      </c>
      <c r="Q2118" s="1">
        <v>2.0149780000000002E-3</v>
      </c>
      <c r="R2118" s="1">
        <v>1.14012E-2</v>
      </c>
      <c r="S2118" s="1">
        <v>4.5979380000000002E-3</v>
      </c>
      <c r="T2118" s="1">
        <v>7.292535E-2</v>
      </c>
      <c r="U2118" s="1">
        <v>0.188527</v>
      </c>
      <c r="V2118" s="1">
        <v>4.0244039999999997E-3</v>
      </c>
      <c r="W2118" s="1">
        <v>1.360429E-3</v>
      </c>
      <c r="X2118" s="1">
        <v>1.4398380000000001E-2</v>
      </c>
      <c r="Y2118" s="1">
        <v>6.8530309999999999E-4</v>
      </c>
      <c r="Z2118" s="1">
        <f t="shared" si="88"/>
        <v>0.77325733233703686</v>
      </c>
      <c r="AA2118" s="1">
        <f t="shared" si="88"/>
        <v>2.5643132181684067</v>
      </c>
      <c r="AB2118" s="1">
        <f t="shared" si="88"/>
        <v>15.459325197514923</v>
      </c>
      <c r="AC2118" s="1">
        <f t="shared" si="87"/>
        <v>0.17785303643857017</v>
      </c>
      <c r="AD2118" s="1">
        <f t="shared" si="87"/>
        <v>1.0177468366777855</v>
      </c>
      <c r="AE2118" s="1">
        <f t="shared" si="87"/>
        <v>34.010450734449705</v>
      </c>
    </row>
    <row r="2119" spans="1:31" x14ac:dyDescent="0.3">
      <c r="A2119" t="s">
        <v>283</v>
      </c>
      <c r="B2119" t="s">
        <v>284</v>
      </c>
      <c r="C2119" t="s">
        <v>21</v>
      </c>
      <c r="D2119" t="s">
        <v>30</v>
      </c>
      <c r="E2119" t="s">
        <v>13</v>
      </c>
      <c r="F2119" t="s">
        <v>316</v>
      </c>
      <c r="G2119" t="s">
        <v>9</v>
      </c>
      <c r="H2119" t="s">
        <v>278</v>
      </c>
      <c r="I2119" s="2">
        <v>43279</v>
      </c>
      <c r="J2119" s="1">
        <v>6.814902</v>
      </c>
      <c r="K2119" s="1">
        <v>1.3697600000000001</v>
      </c>
      <c r="L2119" s="1">
        <v>9.4309290000000008</v>
      </c>
      <c r="M2119" s="1">
        <v>7.3519490000000003</v>
      </c>
      <c r="N2119" s="1">
        <v>2.603221E-2</v>
      </c>
      <c r="O2119" s="1">
        <v>0.76491750000000003</v>
      </c>
      <c r="P2119" s="1">
        <v>1.414731</v>
      </c>
      <c r="Q2119" s="1">
        <v>2.0149780000000002E-3</v>
      </c>
      <c r="R2119" s="1">
        <v>1.14012E-2</v>
      </c>
      <c r="S2119" s="1">
        <v>4.5979380000000002E-3</v>
      </c>
      <c r="T2119" s="1">
        <v>7.292535E-2</v>
      </c>
      <c r="U2119" s="1">
        <v>0.188527</v>
      </c>
      <c r="V2119" s="1">
        <v>4.0244039999999997E-3</v>
      </c>
      <c r="W2119" s="1">
        <v>1.360429E-3</v>
      </c>
      <c r="X2119" s="1">
        <v>1.4398380000000001E-2</v>
      </c>
      <c r="Y2119" s="1">
        <v>6.8530309999999999E-4</v>
      </c>
      <c r="Z2119" s="1">
        <f t="shared" si="88"/>
        <v>0.77325733233703686</v>
      </c>
      <c r="AA2119" s="1">
        <f t="shared" si="88"/>
        <v>2.5643132181684067</v>
      </c>
      <c r="AB2119" s="1">
        <f t="shared" si="88"/>
        <v>15.459325197514923</v>
      </c>
      <c r="AC2119" s="1">
        <f t="shared" si="87"/>
        <v>0.17785303643857017</v>
      </c>
      <c r="AD2119" s="1">
        <f t="shared" si="87"/>
        <v>1.0177468366777855</v>
      </c>
      <c r="AE2119" s="1">
        <f t="shared" si="87"/>
        <v>34.010450734449705</v>
      </c>
    </row>
    <row r="2120" spans="1:31" x14ac:dyDescent="0.3">
      <c r="A2120" t="s">
        <v>283</v>
      </c>
      <c r="B2120" t="s">
        <v>284</v>
      </c>
      <c r="C2120" t="s">
        <v>21</v>
      </c>
      <c r="D2120" t="s">
        <v>30</v>
      </c>
      <c r="E2120" t="s">
        <v>13</v>
      </c>
      <c r="F2120" t="s">
        <v>316</v>
      </c>
      <c r="G2120" t="s">
        <v>9</v>
      </c>
      <c r="H2120" t="s">
        <v>278</v>
      </c>
      <c r="I2120" s="2">
        <v>43279</v>
      </c>
      <c r="J2120" s="1">
        <v>6.814902</v>
      </c>
      <c r="K2120" s="1">
        <v>1.3697600000000001</v>
      </c>
      <c r="L2120" s="1">
        <v>9.4309290000000008</v>
      </c>
      <c r="M2120" s="1">
        <v>7.3519490000000003</v>
      </c>
      <c r="N2120" s="1">
        <v>2.603221E-2</v>
      </c>
      <c r="O2120" s="1">
        <v>0.76491750000000003</v>
      </c>
      <c r="P2120" s="1">
        <v>1.414731</v>
      </c>
      <c r="Q2120" s="1">
        <v>2.0149780000000002E-3</v>
      </c>
      <c r="R2120" s="1">
        <v>1.14012E-2</v>
      </c>
      <c r="S2120" s="1">
        <v>4.5979380000000002E-3</v>
      </c>
      <c r="T2120" s="1">
        <v>7.292535E-2</v>
      </c>
      <c r="U2120" s="1">
        <v>0.188527</v>
      </c>
      <c r="V2120" s="1">
        <v>4.0244039999999997E-3</v>
      </c>
      <c r="W2120" s="1">
        <v>1.360429E-3</v>
      </c>
      <c r="X2120" s="1">
        <v>1.4398380000000001E-2</v>
      </c>
      <c r="Y2120" s="1">
        <v>6.8530309999999999E-4</v>
      </c>
      <c r="Z2120" s="1">
        <f t="shared" si="88"/>
        <v>0.77325733233703686</v>
      </c>
      <c r="AA2120" s="1">
        <f t="shared" si="88"/>
        <v>2.5643132181684067</v>
      </c>
      <c r="AB2120" s="1">
        <f t="shared" si="88"/>
        <v>15.459325197514923</v>
      </c>
      <c r="AC2120" s="1">
        <f t="shared" si="87"/>
        <v>0.17785303643857017</v>
      </c>
      <c r="AD2120" s="1">
        <f t="shared" si="87"/>
        <v>1.0177468366777855</v>
      </c>
      <c r="AE2120" s="1">
        <f t="shared" si="87"/>
        <v>34.010450734449705</v>
      </c>
    </row>
    <row r="2121" spans="1:31" x14ac:dyDescent="0.3">
      <c r="A2121" t="s">
        <v>283</v>
      </c>
      <c r="B2121" t="s">
        <v>284</v>
      </c>
      <c r="C2121" t="s">
        <v>21</v>
      </c>
      <c r="D2121" t="s">
        <v>30</v>
      </c>
      <c r="E2121" t="s">
        <v>13</v>
      </c>
      <c r="F2121" t="s">
        <v>316</v>
      </c>
      <c r="G2121" t="s">
        <v>9</v>
      </c>
      <c r="H2121" t="s">
        <v>278</v>
      </c>
      <c r="I2121" s="2">
        <v>43279</v>
      </c>
      <c r="J2121" s="1">
        <v>6.814902</v>
      </c>
      <c r="K2121" s="1">
        <v>1.3697600000000001</v>
      </c>
      <c r="L2121" s="1">
        <v>9.4309290000000008</v>
      </c>
      <c r="M2121" s="1">
        <v>7.3519490000000003</v>
      </c>
      <c r="N2121" s="1">
        <v>2.603221E-2</v>
      </c>
      <c r="O2121" s="1">
        <v>0.76491750000000003</v>
      </c>
      <c r="P2121" s="1">
        <v>1.414731</v>
      </c>
      <c r="Q2121" s="1">
        <v>2.0149780000000002E-3</v>
      </c>
      <c r="R2121" s="1">
        <v>1.14012E-2</v>
      </c>
      <c r="S2121" s="1">
        <v>4.5979380000000002E-3</v>
      </c>
      <c r="T2121" s="1">
        <v>7.292535E-2</v>
      </c>
      <c r="U2121" s="1">
        <v>0.188527</v>
      </c>
      <c r="V2121" s="1">
        <v>4.0244039999999997E-3</v>
      </c>
      <c r="W2121" s="1">
        <v>1.360429E-3</v>
      </c>
      <c r="X2121" s="1">
        <v>1.4398380000000001E-2</v>
      </c>
      <c r="Y2121" s="1">
        <v>6.8530309999999999E-4</v>
      </c>
      <c r="Z2121" s="1">
        <f t="shared" si="88"/>
        <v>0.77325733233703686</v>
      </c>
      <c r="AA2121" s="1">
        <f t="shared" si="88"/>
        <v>2.5643132181684067</v>
      </c>
      <c r="AB2121" s="1">
        <f t="shared" si="88"/>
        <v>15.459325197514923</v>
      </c>
      <c r="AC2121" s="1">
        <f t="shared" si="87"/>
        <v>0.17785303643857017</v>
      </c>
      <c r="AD2121" s="1">
        <f t="shared" si="87"/>
        <v>1.0177468366777855</v>
      </c>
      <c r="AE2121" s="1">
        <f t="shared" si="87"/>
        <v>34.010450734449705</v>
      </c>
    </row>
    <row r="2122" spans="1:31" x14ac:dyDescent="0.3">
      <c r="A2122" t="s">
        <v>283</v>
      </c>
      <c r="B2122" t="s">
        <v>284</v>
      </c>
      <c r="C2122" t="s">
        <v>5</v>
      </c>
      <c r="D2122" t="s">
        <v>31</v>
      </c>
      <c r="E2122" t="s">
        <v>13</v>
      </c>
      <c r="F2122" t="s">
        <v>316</v>
      </c>
      <c r="G2122" t="s">
        <v>9</v>
      </c>
      <c r="H2122" t="s">
        <v>278</v>
      </c>
      <c r="I2122" s="2">
        <v>43279</v>
      </c>
      <c r="J2122" s="1">
        <v>9.3117929999999998</v>
      </c>
      <c r="K2122" s="1">
        <v>1.2853520000000001</v>
      </c>
      <c r="L2122" s="1">
        <v>10.255549999999999</v>
      </c>
      <c r="M2122" s="1">
        <v>0.17168159999999999</v>
      </c>
      <c r="N2122" s="1">
        <v>9.8317349999999998E-2</v>
      </c>
      <c r="O2122" s="1">
        <v>0.78663170000000004</v>
      </c>
      <c r="P2122" s="1">
        <v>1.4940869999999999</v>
      </c>
      <c r="Q2122" s="1">
        <v>4.2442559999999997E-2</v>
      </c>
      <c r="R2122" s="1">
        <v>3.0902590000000001E-2</v>
      </c>
      <c r="S2122" s="1">
        <v>9.0906479999999998E-3</v>
      </c>
      <c r="T2122" s="1">
        <v>0.17000870000000001</v>
      </c>
      <c r="U2122" s="1">
        <v>0.50978699999999999</v>
      </c>
      <c r="V2122" s="1">
        <v>1.0065309999999999E-2</v>
      </c>
      <c r="W2122" s="1">
        <v>2.8518710000000002E-3</v>
      </c>
      <c r="X2122" s="1">
        <v>3.1613639999999998E-2</v>
      </c>
      <c r="Y2122" s="1">
        <v>1.6040570000000001E-3</v>
      </c>
      <c r="Z2122" s="1">
        <f t="shared" si="88"/>
        <v>1.6577238665893101</v>
      </c>
      <c r="AA2122" s="1">
        <f t="shared" si="88"/>
        <v>296.93747029384627</v>
      </c>
      <c r="AB2122" s="1">
        <f t="shared" si="88"/>
        <v>10.237572513905226</v>
      </c>
      <c r="AC2122" s="1">
        <f t="shared" si="87"/>
        <v>0.36254208926489995</v>
      </c>
      <c r="AD2122" s="1">
        <f t="shared" si="87"/>
        <v>2.1159169445955959</v>
      </c>
      <c r="AE2122" s="1">
        <f t="shared" si="87"/>
        <v>3.7793596804716776</v>
      </c>
    </row>
    <row r="2123" spans="1:31" x14ac:dyDescent="0.3">
      <c r="A2123" t="s">
        <v>283</v>
      </c>
      <c r="B2123" t="s">
        <v>284</v>
      </c>
      <c r="C2123" t="s">
        <v>5</v>
      </c>
      <c r="D2123" t="s">
        <v>31</v>
      </c>
      <c r="E2123" t="s">
        <v>13</v>
      </c>
      <c r="F2123" t="s">
        <v>316</v>
      </c>
      <c r="G2123" t="s">
        <v>9</v>
      </c>
      <c r="H2123" t="s">
        <v>278</v>
      </c>
      <c r="I2123" s="2">
        <v>43279</v>
      </c>
      <c r="J2123" s="1">
        <v>9.3117929999999998</v>
      </c>
      <c r="K2123" s="1">
        <v>1.2853520000000001</v>
      </c>
      <c r="L2123" s="1">
        <v>10.255549999999999</v>
      </c>
      <c r="M2123" s="1">
        <v>0.17168159999999999</v>
      </c>
      <c r="N2123" s="1">
        <v>9.8317349999999998E-2</v>
      </c>
      <c r="O2123" s="1">
        <v>0.78663170000000004</v>
      </c>
      <c r="P2123" s="1">
        <v>1.4940869999999999</v>
      </c>
      <c r="Q2123" s="1">
        <v>4.2442559999999997E-2</v>
      </c>
      <c r="R2123" s="1">
        <v>3.0902590000000001E-2</v>
      </c>
      <c r="S2123" s="1">
        <v>9.0906479999999998E-3</v>
      </c>
      <c r="T2123" s="1">
        <v>0.17000870000000001</v>
      </c>
      <c r="U2123" s="1">
        <v>0.50978699999999999</v>
      </c>
      <c r="V2123" s="1">
        <v>1.0065309999999999E-2</v>
      </c>
      <c r="W2123" s="1">
        <v>2.8518710000000002E-3</v>
      </c>
      <c r="X2123" s="1">
        <v>3.1613639999999998E-2</v>
      </c>
      <c r="Y2123" s="1">
        <v>1.6040570000000001E-3</v>
      </c>
      <c r="Z2123" s="1">
        <f t="shared" si="88"/>
        <v>1.6577238665893101</v>
      </c>
      <c r="AA2123" s="1">
        <f t="shared" si="88"/>
        <v>296.93747029384627</v>
      </c>
      <c r="AB2123" s="1">
        <f t="shared" si="88"/>
        <v>10.237572513905226</v>
      </c>
      <c r="AC2123" s="1">
        <f t="shared" si="87"/>
        <v>0.36254208926489995</v>
      </c>
      <c r="AD2123" s="1">
        <f t="shared" si="87"/>
        <v>2.1159169445955959</v>
      </c>
      <c r="AE2123" s="1">
        <f t="shared" si="87"/>
        <v>3.7793596804716776</v>
      </c>
    </row>
    <row r="2124" spans="1:31" x14ac:dyDescent="0.3">
      <c r="A2124" t="s">
        <v>283</v>
      </c>
      <c r="B2124" t="s">
        <v>284</v>
      </c>
      <c r="C2124" t="s">
        <v>5</v>
      </c>
      <c r="D2124" t="s">
        <v>31</v>
      </c>
      <c r="E2124" t="s">
        <v>13</v>
      </c>
      <c r="F2124" t="s">
        <v>316</v>
      </c>
      <c r="G2124" t="s">
        <v>9</v>
      </c>
      <c r="H2124" t="s">
        <v>278</v>
      </c>
      <c r="I2124" s="2">
        <v>43279</v>
      </c>
      <c r="J2124" s="1">
        <v>9.3117929999999998</v>
      </c>
      <c r="K2124" s="1">
        <v>1.2853520000000001</v>
      </c>
      <c r="L2124" s="1">
        <v>10.255549999999999</v>
      </c>
      <c r="M2124" s="1">
        <v>0.17168159999999999</v>
      </c>
      <c r="N2124" s="1">
        <v>9.8317349999999998E-2</v>
      </c>
      <c r="O2124" s="1">
        <v>0.78663170000000004</v>
      </c>
      <c r="P2124" s="1">
        <v>1.4940869999999999</v>
      </c>
      <c r="Q2124" s="1">
        <v>4.2442559999999997E-2</v>
      </c>
      <c r="R2124" s="1">
        <v>3.0902590000000001E-2</v>
      </c>
      <c r="S2124" s="1">
        <v>9.0906479999999998E-3</v>
      </c>
      <c r="T2124" s="1">
        <v>0.17000870000000001</v>
      </c>
      <c r="U2124" s="1">
        <v>0.50978699999999999</v>
      </c>
      <c r="V2124" s="1">
        <v>1.0065309999999999E-2</v>
      </c>
      <c r="W2124" s="1">
        <v>2.8518710000000002E-3</v>
      </c>
      <c r="X2124" s="1">
        <v>3.1613639999999998E-2</v>
      </c>
      <c r="Y2124" s="1">
        <v>1.6040570000000001E-3</v>
      </c>
      <c r="Z2124" s="1">
        <f t="shared" si="88"/>
        <v>1.6577238665893101</v>
      </c>
      <c r="AA2124" s="1">
        <f t="shared" si="88"/>
        <v>296.93747029384627</v>
      </c>
      <c r="AB2124" s="1">
        <f t="shared" si="88"/>
        <v>10.237572513905226</v>
      </c>
      <c r="AC2124" s="1">
        <f t="shared" si="87"/>
        <v>0.36254208926489995</v>
      </c>
      <c r="AD2124" s="1">
        <f t="shared" si="87"/>
        <v>2.1159169445955959</v>
      </c>
      <c r="AE2124" s="1">
        <f t="shared" si="87"/>
        <v>3.7793596804716776</v>
      </c>
    </row>
    <row r="2125" spans="1:31" x14ac:dyDescent="0.3">
      <c r="A2125" t="s">
        <v>283</v>
      </c>
      <c r="B2125" t="s">
        <v>284</v>
      </c>
      <c r="C2125" t="s">
        <v>5</v>
      </c>
      <c r="D2125" t="s">
        <v>31</v>
      </c>
      <c r="E2125" t="s">
        <v>13</v>
      </c>
      <c r="F2125" t="s">
        <v>316</v>
      </c>
      <c r="G2125" t="s">
        <v>9</v>
      </c>
      <c r="H2125" t="s">
        <v>278</v>
      </c>
      <c r="I2125" s="2">
        <v>43279</v>
      </c>
      <c r="J2125" s="1">
        <v>9.3117929999999998</v>
      </c>
      <c r="K2125" s="1">
        <v>1.2853520000000001</v>
      </c>
      <c r="L2125" s="1">
        <v>10.255549999999999</v>
      </c>
      <c r="M2125" s="1">
        <v>0.17168159999999999</v>
      </c>
      <c r="N2125" s="1">
        <v>9.8317349999999998E-2</v>
      </c>
      <c r="O2125" s="1">
        <v>0.78663170000000004</v>
      </c>
      <c r="P2125" s="1">
        <v>1.4940869999999999</v>
      </c>
      <c r="Q2125" s="1">
        <v>4.2442559999999997E-2</v>
      </c>
      <c r="R2125" s="1">
        <v>3.0902590000000001E-2</v>
      </c>
      <c r="S2125" s="1">
        <v>9.0906479999999998E-3</v>
      </c>
      <c r="T2125" s="1">
        <v>0.17000870000000001</v>
      </c>
      <c r="U2125" s="1">
        <v>0.50978699999999999</v>
      </c>
      <c r="V2125" s="1">
        <v>1.0065309999999999E-2</v>
      </c>
      <c r="W2125" s="1">
        <v>2.8518710000000002E-3</v>
      </c>
      <c r="X2125" s="1">
        <v>3.1613639999999998E-2</v>
      </c>
      <c r="Y2125" s="1">
        <v>1.6040570000000001E-3</v>
      </c>
      <c r="Z2125" s="1">
        <f t="shared" si="88"/>
        <v>1.6577238665893101</v>
      </c>
      <c r="AA2125" s="1">
        <f t="shared" si="88"/>
        <v>296.93747029384627</v>
      </c>
      <c r="AB2125" s="1">
        <f t="shared" si="88"/>
        <v>10.237572513905226</v>
      </c>
      <c r="AC2125" s="1">
        <f t="shared" si="87"/>
        <v>0.36254208926489995</v>
      </c>
      <c r="AD2125" s="1">
        <f t="shared" si="87"/>
        <v>2.1159169445955959</v>
      </c>
      <c r="AE2125" s="1">
        <f t="shared" si="87"/>
        <v>3.7793596804716776</v>
      </c>
    </row>
    <row r="2126" spans="1:31" x14ac:dyDescent="0.3">
      <c r="A2126" t="s">
        <v>283</v>
      </c>
      <c r="B2126" t="s">
        <v>284</v>
      </c>
      <c r="C2126" t="s">
        <v>5</v>
      </c>
      <c r="D2126" t="s">
        <v>31</v>
      </c>
      <c r="E2126" t="s">
        <v>13</v>
      </c>
      <c r="F2126" t="s">
        <v>316</v>
      </c>
      <c r="G2126" t="s">
        <v>9</v>
      </c>
      <c r="H2126" t="s">
        <v>278</v>
      </c>
      <c r="I2126" s="2">
        <v>43279</v>
      </c>
      <c r="J2126" s="1">
        <v>9.3117929999999998</v>
      </c>
      <c r="K2126" s="1">
        <v>1.2853520000000001</v>
      </c>
      <c r="L2126" s="1">
        <v>10.255549999999999</v>
      </c>
      <c r="M2126" s="1">
        <v>0.17168159999999999</v>
      </c>
      <c r="N2126" s="1">
        <v>9.8317349999999998E-2</v>
      </c>
      <c r="O2126" s="1">
        <v>0.78663170000000004</v>
      </c>
      <c r="P2126" s="1">
        <v>1.4940869999999999</v>
      </c>
      <c r="Q2126" s="1">
        <v>4.2442559999999997E-2</v>
      </c>
      <c r="R2126" s="1">
        <v>3.0902590000000001E-2</v>
      </c>
      <c r="S2126" s="1">
        <v>9.0906479999999998E-3</v>
      </c>
      <c r="T2126" s="1">
        <v>0.17000870000000001</v>
      </c>
      <c r="U2126" s="1">
        <v>0.50978699999999999</v>
      </c>
      <c r="V2126" s="1">
        <v>1.0065309999999999E-2</v>
      </c>
      <c r="W2126" s="1">
        <v>2.8518710000000002E-3</v>
      </c>
      <c r="X2126" s="1">
        <v>3.1613639999999998E-2</v>
      </c>
      <c r="Y2126" s="1">
        <v>1.6040570000000001E-3</v>
      </c>
      <c r="Z2126" s="1">
        <f t="shared" si="88"/>
        <v>1.6577238665893101</v>
      </c>
      <c r="AA2126" s="1">
        <f t="shared" si="88"/>
        <v>296.93747029384627</v>
      </c>
      <c r="AB2126" s="1">
        <f t="shared" si="88"/>
        <v>10.237572513905226</v>
      </c>
      <c r="AC2126" s="1">
        <f t="shared" si="87"/>
        <v>0.36254208926489995</v>
      </c>
      <c r="AD2126" s="1">
        <f t="shared" si="87"/>
        <v>2.1159169445955959</v>
      </c>
      <c r="AE2126" s="1">
        <f t="shared" si="87"/>
        <v>3.7793596804716776</v>
      </c>
    </row>
    <row r="2127" spans="1:31" x14ac:dyDescent="0.3">
      <c r="A2127" t="s">
        <v>283</v>
      </c>
      <c r="B2127" t="s">
        <v>284</v>
      </c>
      <c r="C2127" t="s">
        <v>5</v>
      </c>
      <c r="D2127" t="s">
        <v>31</v>
      </c>
      <c r="E2127" t="s">
        <v>13</v>
      </c>
      <c r="F2127" t="s">
        <v>316</v>
      </c>
      <c r="G2127" t="s">
        <v>9</v>
      </c>
      <c r="H2127" t="s">
        <v>278</v>
      </c>
      <c r="I2127" s="2">
        <v>43279</v>
      </c>
      <c r="J2127" s="1">
        <v>9.3117929999999998</v>
      </c>
      <c r="K2127" s="1">
        <v>1.2853520000000001</v>
      </c>
      <c r="L2127" s="1">
        <v>10.255549999999999</v>
      </c>
      <c r="M2127" s="1">
        <v>0.17168159999999999</v>
      </c>
      <c r="N2127" s="1">
        <v>9.8317349999999998E-2</v>
      </c>
      <c r="O2127" s="1">
        <v>0.78663170000000004</v>
      </c>
      <c r="P2127" s="1">
        <v>1.4940869999999999</v>
      </c>
      <c r="Q2127" s="1">
        <v>4.2442559999999997E-2</v>
      </c>
      <c r="R2127" s="1">
        <v>3.0902590000000001E-2</v>
      </c>
      <c r="S2127" s="1">
        <v>9.0906479999999998E-3</v>
      </c>
      <c r="T2127" s="1">
        <v>0.17000870000000001</v>
      </c>
      <c r="U2127" s="1">
        <v>0.50978699999999999</v>
      </c>
      <c r="V2127" s="1">
        <v>1.0065309999999999E-2</v>
      </c>
      <c r="W2127" s="1">
        <v>2.8518710000000002E-3</v>
      </c>
      <c r="X2127" s="1">
        <v>3.1613639999999998E-2</v>
      </c>
      <c r="Y2127" s="1">
        <v>1.6040570000000001E-3</v>
      </c>
      <c r="Z2127" s="1">
        <f t="shared" si="88"/>
        <v>1.6577238665893101</v>
      </c>
      <c r="AA2127" s="1">
        <f t="shared" si="88"/>
        <v>296.93747029384627</v>
      </c>
      <c r="AB2127" s="1">
        <f t="shared" si="88"/>
        <v>10.237572513905226</v>
      </c>
      <c r="AC2127" s="1">
        <f t="shared" si="87"/>
        <v>0.36254208926489995</v>
      </c>
      <c r="AD2127" s="1">
        <f t="shared" si="87"/>
        <v>2.1159169445955959</v>
      </c>
      <c r="AE2127" s="1">
        <f t="shared" si="87"/>
        <v>3.7793596804716776</v>
      </c>
    </row>
    <row r="2128" spans="1:31" x14ac:dyDescent="0.3">
      <c r="A2128" t="s">
        <v>283</v>
      </c>
      <c r="B2128" t="s">
        <v>284</v>
      </c>
      <c r="C2128" t="s">
        <v>5</v>
      </c>
      <c r="D2128" t="s">
        <v>31</v>
      </c>
      <c r="E2128" t="s">
        <v>13</v>
      </c>
      <c r="F2128" t="s">
        <v>316</v>
      </c>
      <c r="G2128" t="s">
        <v>9</v>
      </c>
      <c r="H2128" t="s">
        <v>278</v>
      </c>
      <c r="I2128" s="2">
        <v>43279</v>
      </c>
      <c r="J2128" s="1">
        <v>9.3117929999999998</v>
      </c>
      <c r="K2128" s="1">
        <v>1.2853520000000001</v>
      </c>
      <c r="L2128" s="1">
        <v>10.255549999999999</v>
      </c>
      <c r="M2128" s="1">
        <v>0.17168159999999999</v>
      </c>
      <c r="N2128" s="1">
        <v>9.8317349999999998E-2</v>
      </c>
      <c r="O2128" s="1">
        <v>0.78663170000000004</v>
      </c>
      <c r="P2128" s="1">
        <v>1.4940869999999999</v>
      </c>
      <c r="Q2128" s="1">
        <v>4.2442559999999997E-2</v>
      </c>
      <c r="R2128" s="1">
        <v>3.0902590000000001E-2</v>
      </c>
      <c r="S2128" s="1">
        <v>9.0906479999999998E-3</v>
      </c>
      <c r="T2128" s="1">
        <v>0.17000870000000001</v>
      </c>
      <c r="U2128" s="1">
        <v>0.50978699999999999</v>
      </c>
      <c r="V2128" s="1">
        <v>1.0065309999999999E-2</v>
      </c>
      <c r="W2128" s="1">
        <v>2.8518710000000002E-3</v>
      </c>
      <c r="X2128" s="1">
        <v>3.1613639999999998E-2</v>
      </c>
      <c r="Y2128" s="1">
        <v>1.6040570000000001E-3</v>
      </c>
      <c r="Z2128" s="1">
        <f t="shared" si="88"/>
        <v>1.6577238665893101</v>
      </c>
      <c r="AA2128" s="1">
        <f t="shared" si="88"/>
        <v>296.93747029384627</v>
      </c>
      <c r="AB2128" s="1">
        <f t="shared" si="88"/>
        <v>10.237572513905226</v>
      </c>
      <c r="AC2128" s="1">
        <f t="shared" si="87"/>
        <v>0.36254208926489995</v>
      </c>
      <c r="AD2128" s="1">
        <f t="shared" si="87"/>
        <v>2.1159169445955959</v>
      </c>
      <c r="AE2128" s="1">
        <f t="shared" si="87"/>
        <v>3.7793596804716776</v>
      </c>
    </row>
    <row r="2129" spans="1:31" x14ac:dyDescent="0.3">
      <c r="A2129" t="s">
        <v>283</v>
      </c>
      <c r="B2129" t="s">
        <v>284</v>
      </c>
      <c r="C2129" t="s">
        <v>5</v>
      </c>
      <c r="D2129" t="s">
        <v>31</v>
      </c>
      <c r="E2129" t="s">
        <v>13</v>
      </c>
      <c r="F2129" t="s">
        <v>316</v>
      </c>
      <c r="G2129" t="s">
        <v>9</v>
      </c>
      <c r="H2129" t="s">
        <v>278</v>
      </c>
      <c r="I2129" s="2">
        <v>43279</v>
      </c>
      <c r="J2129" s="1">
        <v>9.3117929999999998</v>
      </c>
      <c r="K2129" s="1">
        <v>1.2853520000000001</v>
      </c>
      <c r="L2129" s="1">
        <v>10.255549999999999</v>
      </c>
      <c r="M2129" s="1">
        <v>0.17168159999999999</v>
      </c>
      <c r="N2129" s="1">
        <v>9.8317349999999998E-2</v>
      </c>
      <c r="O2129" s="1">
        <v>0.78663170000000004</v>
      </c>
      <c r="P2129" s="1">
        <v>1.4940869999999999</v>
      </c>
      <c r="Q2129" s="1">
        <v>4.2442559999999997E-2</v>
      </c>
      <c r="R2129" s="1">
        <v>3.0902590000000001E-2</v>
      </c>
      <c r="S2129" s="1">
        <v>9.0906479999999998E-3</v>
      </c>
      <c r="T2129" s="1">
        <v>0.17000870000000001</v>
      </c>
      <c r="U2129" s="1">
        <v>0.50978699999999999</v>
      </c>
      <c r="V2129" s="1">
        <v>1.0065309999999999E-2</v>
      </c>
      <c r="W2129" s="1">
        <v>2.8518710000000002E-3</v>
      </c>
      <c r="X2129" s="1">
        <v>3.1613639999999998E-2</v>
      </c>
      <c r="Y2129" s="1">
        <v>1.6040570000000001E-3</v>
      </c>
      <c r="Z2129" s="1">
        <f t="shared" si="88"/>
        <v>1.6577238665893101</v>
      </c>
      <c r="AA2129" s="1">
        <f t="shared" si="88"/>
        <v>296.93747029384627</v>
      </c>
      <c r="AB2129" s="1">
        <f t="shared" si="88"/>
        <v>10.237572513905226</v>
      </c>
      <c r="AC2129" s="1">
        <f t="shared" si="87"/>
        <v>0.36254208926489995</v>
      </c>
      <c r="AD2129" s="1">
        <f t="shared" si="87"/>
        <v>2.1159169445955959</v>
      </c>
      <c r="AE2129" s="1">
        <f t="shared" si="87"/>
        <v>3.7793596804716776</v>
      </c>
    </row>
    <row r="2130" spans="1:31" x14ac:dyDescent="0.3">
      <c r="A2130" t="s">
        <v>283</v>
      </c>
      <c r="B2130" t="s">
        <v>284</v>
      </c>
      <c r="C2130" t="s">
        <v>21</v>
      </c>
      <c r="D2130" t="s">
        <v>32</v>
      </c>
      <c r="E2130" t="s">
        <v>13</v>
      </c>
      <c r="F2130" t="s">
        <v>316</v>
      </c>
      <c r="G2130" t="s">
        <v>9</v>
      </c>
      <c r="H2130" t="s">
        <v>278</v>
      </c>
      <c r="I2130" s="2">
        <v>43279</v>
      </c>
      <c r="J2130" s="1">
        <v>8.4901859999999996</v>
      </c>
      <c r="K2130" s="1">
        <v>1.265625</v>
      </c>
      <c r="L2130" s="1">
        <v>8.77088</v>
      </c>
      <c r="M2130" s="1">
        <v>6.9454599999999997</v>
      </c>
      <c r="N2130" s="1">
        <v>7.9046649999999996E-2</v>
      </c>
      <c r="O2130" s="1">
        <v>0.7031174</v>
      </c>
      <c r="P2130" s="1">
        <v>1.2580750000000001</v>
      </c>
      <c r="Q2130" s="1">
        <v>1.6609799999999999E-4</v>
      </c>
      <c r="R2130" s="1">
        <v>2.757633E-2</v>
      </c>
      <c r="S2130" s="1">
        <v>8.9120880000000003E-3</v>
      </c>
      <c r="T2130" s="1">
        <v>0.1318725</v>
      </c>
      <c r="U2130" s="1">
        <v>0.35144930000000002</v>
      </c>
      <c r="V2130" s="1">
        <v>7.6092629999999998E-3</v>
      </c>
      <c r="W2130" s="1">
        <v>2.4915010000000001E-3</v>
      </c>
      <c r="X2130" s="1">
        <v>2.7193439999999999E-2</v>
      </c>
      <c r="Y2130" s="1">
        <v>1.309834E-3</v>
      </c>
      <c r="Z2130" s="1">
        <f t="shared" si="88"/>
        <v>1.503526442044584</v>
      </c>
      <c r="AA2130" s="1">
        <f t="shared" si="88"/>
        <v>5.0601299265995348</v>
      </c>
      <c r="AB2130" s="1">
        <f t="shared" si="88"/>
        <v>9.6262940934245798</v>
      </c>
      <c r="AC2130" s="1">
        <f t="shared" si="87"/>
        <v>0.35435063902557384</v>
      </c>
      <c r="AD2130" s="1">
        <f t="shared" si="87"/>
        <v>2.1615118335552332</v>
      </c>
      <c r="AE2130" s="1">
        <f t="shared" si="87"/>
        <v>788.59107274018947</v>
      </c>
    </row>
    <row r="2131" spans="1:31" x14ac:dyDescent="0.3">
      <c r="A2131" t="s">
        <v>283</v>
      </c>
      <c r="B2131" t="s">
        <v>284</v>
      </c>
      <c r="C2131" t="s">
        <v>21</v>
      </c>
      <c r="D2131" t="s">
        <v>32</v>
      </c>
      <c r="E2131" t="s">
        <v>13</v>
      </c>
      <c r="F2131" t="s">
        <v>316</v>
      </c>
      <c r="G2131" t="s">
        <v>9</v>
      </c>
      <c r="H2131" t="s">
        <v>278</v>
      </c>
      <c r="I2131" s="2">
        <v>43279</v>
      </c>
      <c r="J2131" s="1">
        <v>8.4901859999999996</v>
      </c>
      <c r="K2131" s="1">
        <v>1.265625</v>
      </c>
      <c r="L2131" s="1">
        <v>8.77088</v>
      </c>
      <c r="M2131" s="1">
        <v>6.9454599999999997</v>
      </c>
      <c r="N2131" s="1">
        <v>7.9046649999999996E-2</v>
      </c>
      <c r="O2131" s="1">
        <v>0.7031174</v>
      </c>
      <c r="P2131" s="1">
        <v>1.2580750000000001</v>
      </c>
      <c r="Q2131" s="1">
        <v>1.6609799999999999E-4</v>
      </c>
      <c r="R2131" s="1">
        <v>2.757633E-2</v>
      </c>
      <c r="S2131" s="1">
        <v>8.9120880000000003E-3</v>
      </c>
      <c r="T2131" s="1">
        <v>0.1318725</v>
      </c>
      <c r="U2131" s="1">
        <v>0.35144930000000002</v>
      </c>
      <c r="V2131" s="1">
        <v>7.6092629999999998E-3</v>
      </c>
      <c r="W2131" s="1">
        <v>2.4915010000000001E-3</v>
      </c>
      <c r="X2131" s="1">
        <v>2.7193439999999999E-2</v>
      </c>
      <c r="Y2131" s="1">
        <v>1.309834E-3</v>
      </c>
      <c r="Z2131" s="1">
        <f t="shared" si="88"/>
        <v>1.503526442044584</v>
      </c>
      <c r="AA2131" s="1">
        <f t="shared" si="88"/>
        <v>5.0601299265995348</v>
      </c>
      <c r="AB2131" s="1">
        <f t="shared" si="88"/>
        <v>9.6262940934245798</v>
      </c>
      <c r="AC2131" s="1">
        <f t="shared" si="87"/>
        <v>0.35435063902557384</v>
      </c>
      <c r="AD2131" s="1">
        <f t="shared" si="87"/>
        <v>2.1615118335552332</v>
      </c>
      <c r="AE2131" s="1">
        <f t="shared" si="87"/>
        <v>788.59107274018947</v>
      </c>
    </row>
    <row r="2132" spans="1:31" x14ac:dyDescent="0.3">
      <c r="A2132" t="s">
        <v>283</v>
      </c>
      <c r="B2132" t="s">
        <v>284</v>
      </c>
      <c r="C2132" t="s">
        <v>21</v>
      </c>
      <c r="D2132" t="s">
        <v>32</v>
      </c>
      <c r="E2132" t="s">
        <v>13</v>
      </c>
      <c r="F2132" t="s">
        <v>316</v>
      </c>
      <c r="G2132" t="s">
        <v>9</v>
      </c>
      <c r="H2132" t="s">
        <v>278</v>
      </c>
      <c r="I2132" s="2">
        <v>43279</v>
      </c>
      <c r="J2132" s="1">
        <v>8.4901859999999996</v>
      </c>
      <c r="K2132" s="1">
        <v>1.265625</v>
      </c>
      <c r="L2132" s="1">
        <v>8.77088</v>
      </c>
      <c r="M2132" s="1">
        <v>6.9454599999999997</v>
      </c>
      <c r="N2132" s="1">
        <v>7.9046649999999996E-2</v>
      </c>
      <c r="O2132" s="1">
        <v>0.7031174</v>
      </c>
      <c r="P2132" s="1">
        <v>1.2580750000000001</v>
      </c>
      <c r="Q2132" s="1">
        <v>1.6609799999999999E-4</v>
      </c>
      <c r="R2132" s="1">
        <v>2.757633E-2</v>
      </c>
      <c r="S2132" s="1">
        <v>8.9120880000000003E-3</v>
      </c>
      <c r="T2132" s="1">
        <v>0.1318725</v>
      </c>
      <c r="U2132" s="1">
        <v>0.35144930000000002</v>
      </c>
      <c r="V2132" s="1">
        <v>7.6092629999999998E-3</v>
      </c>
      <c r="W2132" s="1">
        <v>2.4915010000000001E-3</v>
      </c>
      <c r="X2132" s="1">
        <v>2.7193439999999999E-2</v>
      </c>
      <c r="Y2132" s="1">
        <v>1.309834E-3</v>
      </c>
      <c r="Z2132" s="1">
        <f t="shared" si="88"/>
        <v>1.503526442044584</v>
      </c>
      <c r="AA2132" s="1">
        <f t="shared" si="88"/>
        <v>5.0601299265995348</v>
      </c>
      <c r="AB2132" s="1">
        <f t="shared" si="88"/>
        <v>9.6262940934245798</v>
      </c>
      <c r="AC2132" s="1">
        <f t="shared" si="87"/>
        <v>0.35435063902557384</v>
      </c>
      <c r="AD2132" s="1">
        <f t="shared" si="87"/>
        <v>2.1615118335552332</v>
      </c>
      <c r="AE2132" s="1">
        <f t="shared" si="87"/>
        <v>788.59107274018947</v>
      </c>
    </row>
    <row r="2133" spans="1:31" x14ac:dyDescent="0.3">
      <c r="A2133" t="s">
        <v>283</v>
      </c>
      <c r="B2133" t="s">
        <v>284</v>
      </c>
      <c r="C2133" t="s">
        <v>21</v>
      </c>
      <c r="D2133" t="s">
        <v>32</v>
      </c>
      <c r="E2133" t="s">
        <v>13</v>
      </c>
      <c r="F2133" t="s">
        <v>316</v>
      </c>
      <c r="G2133" t="s">
        <v>9</v>
      </c>
      <c r="H2133" t="s">
        <v>278</v>
      </c>
      <c r="I2133" s="2">
        <v>43279</v>
      </c>
      <c r="J2133" s="1">
        <v>8.4901859999999996</v>
      </c>
      <c r="K2133" s="1">
        <v>1.265625</v>
      </c>
      <c r="L2133" s="1">
        <v>8.77088</v>
      </c>
      <c r="M2133" s="1">
        <v>6.9454599999999997</v>
      </c>
      <c r="N2133" s="1">
        <v>7.9046649999999996E-2</v>
      </c>
      <c r="O2133" s="1">
        <v>0.7031174</v>
      </c>
      <c r="P2133" s="1">
        <v>1.2580750000000001</v>
      </c>
      <c r="Q2133" s="1">
        <v>1.6609799999999999E-4</v>
      </c>
      <c r="R2133" s="1">
        <v>2.757633E-2</v>
      </c>
      <c r="S2133" s="1">
        <v>8.9120880000000003E-3</v>
      </c>
      <c r="T2133" s="1">
        <v>0.1318725</v>
      </c>
      <c r="U2133" s="1">
        <v>0.35144930000000002</v>
      </c>
      <c r="V2133" s="1">
        <v>7.6092629999999998E-3</v>
      </c>
      <c r="W2133" s="1">
        <v>2.4915010000000001E-3</v>
      </c>
      <c r="X2133" s="1">
        <v>2.7193439999999999E-2</v>
      </c>
      <c r="Y2133" s="1">
        <v>1.309834E-3</v>
      </c>
      <c r="Z2133" s="1">
        <f t="shared" si="88"/>
        <v>1.503526442044584</v>
      </c>
      <c r="AA2133" s="1">
        <f t="shared" si="88"/>
        <v>5.0601299265995348</v>
      </c>
      <c r="AB2133" s="1">
        <f t="shared" si="88"/>
        <v>9.6262940934245798</v>
      </c>
      <c r="AC2133" s="1">
        <f t="shared" si="87"/>
        <v>0.35435063902557384</v>
      </c>
      <c r="AD2133" s="1">
        <f t="shared" si="87"/>
        <v>2.1615118335552332</v>
      </c>
      <c r="AE2133" s="1">
        <f t="shared" si="87"/>
        <v>788.59107274018947</v>
      </c>
    </row>
    <row r="2134" spans="1:31" x14ac:dyDescent="0.3">
      <c r="A2134" t="s">
        <v>283</v>
      </c>
      <c r="B2134" t="s">
        <v>284</v>
      </c>
      <c r="C2134" t="s">
        <v>21</v>
      </c>
      <c r="D2134" t="s">
        <v>32</v>
      </c>
      <c r="E2134" t="s">
        <v>13</v>
      </c>
      <c r="F2134" t="s">
        <v>316</v>
      </c>
      <c r="G2134" t="s">
        <v>9</v>
      </c>
      <c r="H2134" t="s">
        <v>278</v>
      </c>
      <c r="I2134" s="2">
        <v>43279</v>
      </c>
      <c r="J2134" s="1">
        <v>8.4901859999999996</v>
      </c>
      <c r="K2134" s="1">
        <v>1.265625</v>
      </c>
      <c r="L2134" s="1">
        <v>8.77088</v>
      </c>
      <c r="M2134" s="1">
        <v>6.9454599999999997</v>
      </c>
      <c r="N2134" s="1">
        <v>7.9046649999999996E-2</v>
      </c>
      <c r="O2134" s="1">
        <v>0.7031174</v>
      </c>
      <c r="P2134" s="1">
        <v>1.2580750000000001</v>
      </c>
      <c r="Q2134" s="1">
        <v>1.6609799999999999E-4</v>
      </c>
      <c r="R2134" s="1">
        <v>2.757633E-2</v>
      </c>
      <c r="S2134" s="1">
        <v>8.9120880000000003E-3</v>
      </c>
      <c r="T2134" s="1">
        <v>0.1318725</v>
      </c>
      <c r="U2134" s="1">
        <v>0.35144930000000002</v>
      </c>
      <c r="V2134" s="1">
        <v>7.6092629999999998E-3</v>
      </c>
      <c r="W2134" s="1">
        <v>2.4915010000000001E-3</v>
      </c>
      <c r="X2134" s="1">
        <v>2.7193439999999999E-2</v>
      </c>
      <c r="Y2134" s="1">
        <v>1.309834E-3</v>
      </c>
      <c r="Z2134" s="1">
        <f t="shared" si="88"/>
        <v>1.503526442044584</v>
      </c>
      <c r="AA2134" s="1">
        <f t="shared" si="88"/>
        <v>5.0601299265995348</v>
      </c>
      <c r="AB2134" s="1">
        <f t="shared" si="88"/>
        <v>9.6262940934245798</v>
      </c>
      <c r="AC2134" s="1">
        <f t="shared" si="87"/>
        <v>0.35435063902557384</v>
      </c>
      <c r="AD2134" s="1">
        <f t="shared" si="87"/>
        <v>2.1615118335552332</v>
      </c>
      <c r="AE2134" s="1">
        <f t="shared" si="87"/>
        <v>788.59107274018947</v>
      </c>
    </row>
    <row r="2135" spans="1:31" x14ac:dyDescent="0.3">
      <c r="A2135" t="s">
        <v>283</v>
      </c>
      <c r="B2135" t="s">
        <v>284</v>
      </c>
      <c r="C2135" t="s">
        <v>21</v>
      </c>
      <c r="D2135" t="s">
        <v>32</v>
      </c>
      <c r="E2135" t="s">
        <v>13</v>
      </c>
      <c r="F2135" t="s">
        <v>316</v>
      </c>
      <c r="G2135" t="s">
        <v>9</v>
      </c>
      <c r="H2135" t="s">
        <v>278</v>
      </c>
      <c r="I2135" s="2">
        <v>43279</v>
      </c>
      <c r="J2135" s="1">
        <v>8.4901859999999996</v>
      </c>
      <c r="K2135" s="1">
        <v>1.265625</v>
      </c>
      <c r="L2135" s="1">
        <v>8.77088</v>
      </c>
      <c r="M2135" s="1">
        <v>6.9454599999999997</v>
      </c>
      <c r="N2135" s="1">
        <v>7.9046649999999996E-2</v>
      </c>
      <c r="O2135" s="1">
        <v>0.7031174</v>
      </c>
      <c r="P2135" s="1">
        <v>1.2580750000000001</v>
      </c>
      <c r="Q2135" s="1">
        <v>1.6609799999999999E-4</v>
      </c>
      <c r="R2135" s="1">
        <v>2.757633E-2</v>
      </c>
      <c r="S2135" s="1">
        <v>8.9120880000000003E-3</v>
      </c>
      <c r="T2135" s="1">
        <v>0.1318725</v>
      </c>
      <c r="U2135" s="1">
        <v>0.35144930000000002</v>
      </c>
      <c r="V2135" s="1">
        <v>7.6092629999999998E-3</v>
      </c>
      <c r="W2135" s="1">
        <v>2.4915010000000001E-3</v>
      </c>
      <c r="X2135" s="1">
        <v>2.7193439999999999E-2</v>
      </c>
      <c r="Y2135" s="1">
        <v>1.309834E-3</v>
      </c>
      <c r="Z2135" s="1">
        <f t="shared" si="88"/>
        <v>1.503526442044584</v>
      </c>
      <c r="AA2135" s="1">
        <f t="shared" si="88"/>
        <v>5.0601299265995348</v>
      </c>
      <c r="AB2135" s="1">
        <f t="shared" si="88"/>
        <v>9.6262940934245798</v>
      </c>
      <c r="AC2135" s="1">
        <f t="shared" si="87"/>
        <v>0.35435063902557384</v>
      </c>
      <c r="AD2135" s="1">
        <f t="shared" si="87"/>
        <v>2.1615118335552332</v>
      </c>
      <c r="AE2135" s="1">
        <f t="shared" si="87"/>
        <v>788.59107274018947</v>
      </c>
    </row>
    <row r="2136" spans="1:31" x14ac:dyDescent="0.3">
      <c r="A2136" t="s">
        <v>283</v>
      </c>
      <c r="B2136" t="s">
        <v>284</v>
      </c>
      <c r="C2136" t="s">
        <v>21</v>
      </c>
      <c r="D2136" t="s">
        <v>32</v>
      </c>
      <c r="E2136" t="s">
        <v>13</v>
      </c>
      <c r="F2136" t="s">
        <v>316</v>
      </c>
      <c r="G2136" t="s">
        <v>9</v>
      </c>
      <c r="H2136" t="s">
        <v>278</v>
      </c>
      <c r="I2136" s="2">
        <v>43279</v>
      </c>
      <c r="J2136" s="1">
        <v>8.4901859999999996</v>
      </c>
      <c r="K2136" s="1">
        <v>1.265625</v>
      </c>
      <c r="L2136" s="1">
        <v>8.77088</v>
      </c>
      <c r="M2136" s="1">
        <v>6.9454599999999997</v>
      </c>
      <c r="N2136" s="1">
        <v>7.9046649999999996E-2</v>
      </c>
      <c r="O2136" s="1">
        <v>0.7031174</v>
      </c>
      <c r="P2136" s="1">
        <v>1.2580750000000001</v>
      </c>
      <c r="Q2136" s="1">
        <v>1.6609799999999999E-4</v>
      </c>
      <c r="R2136" s="1">
        <v>2.757633E-2</v>
      </c>
      <c r="S2136" s="1">
        <v>8.9120880000000003E-3</v>
      </c>
      <c r="T2136" s="1">
        <v>0.1318725</v>
      </c>
      <c r="U2136" s="1">
        <v>0.35144930000000002</v>
      </c>
      <c r="V2136" s="1">
        <v>7.6092629999999998E-3</v>
      </c>
      <c r="W2136" s="1">
        <v>2.4915010000000001E-3</v>
      </c>
      <c r="X2136" s="1">
        <v>2.7193439999999999E-2</v>
      </c>
      <c r="Y2136" s="1">
        <v>1.309834E-3</v>
      </c>
      <c r="Z2136" s="1">
        <f t="shared" si="88"/>
        <v>1.503526442044584</v>
      </c>
      <c r="AA2136" s="1">
        <f t="shared" si="88"/>
        <v>5.0601299265995348</v>
      </c>
      <c r="AB2136" s="1">
        <f t="shared" si="88"/>
        <v>9.6262940934245798</v>
      </c>
      <c r="AC2136" s="1">
        <f t="shared" si="87"/>
        <v>0.35435063902557384</v>
      </c>
      <c r="AD2136" s="1">
        <f t="shared" si="87"/>
        <v>2.1615118335552332</v>
      </c>
      <c r="AE2136" s="1">
        <f t="shared" si="87"/>
        <v>788.59107274018947</v>
      </c>
    </row>
    <row r="2137" spans="1:31" x14ac:dyDescent="0.3">
      <c r="A2137" t="s">
        <v>283</v>
      </c>
      <c r="B2137" t="s">
        <v>284</v>
      </c>
      <c r="C2137" t="s">
        <v>21</v>
      </c>
      <c r="D2137" t="s">
        <v>32</v>
      </c>
      <c r="E2137" t="s">
        <v>13</v>
      </c>
      <c r="F2137" t="s">
        <v>316</v>
      </c>
      <c r="G2137" t="s">
        <v>9</v>
      </c>
      <c r="H2137" t="s">
        <v>278</v>
      </c>
      <c r="I2137" s="2">
        <v>43279</v>
      </c>
      <c r="J2137" s="1">
        <v>8.4901859999999996</v>
      </c>
      <c r="K2137" s="1">
        <v>1.265625</v>
      </c>
      <c r="L2137" s="1">
        <v>8.77088</v>
      </c>
      <c r="M2137" s="1">
        <v>6.9454599999999997</v>
      </c>
      <c r="N2137" s="1">
        <v>7.9046649999999996E-2</v>
      </c>
      <c r="O2137" s="1">
        <v>0.7031174</v>
      </c>
      <c r="P2137" s="1">
        <v>1.2580750000000001</v>
      </c>
      <c r="Q2137" s="1">
        <v>1.6609799999999999E-4</v>
      </c>
      <c r="R2137" s="1">
        <v>2.757633E-2</v>
      </c>
      <c r="S2137" s="1">
        <v>8.9120880000000003E-3</v>
      </c>
      <c r="T2137" s="1">
        <v>0.1318725</v>
      </c>
      <c r="U2137" s="1">
        <v>0.35144930000000002</v>
      </c>
      <c r="V2137" s="1">
        <v>7.6092629999999998E-3</v>
      </c>
      <c r="W2137" s="1">
        <v>2.4915010000000001E-3</v>
      </c>
      <c r="X2137" s="1">
        <v>2.7193439999999999E-2</v>
      </c>
      <c r="Y2137" s="1">
        <v>1.309834E-3</v>
      </c>
      <c r="Z2137" s="1">
        <f t="shared" si="88"/>
        <v>1.503526442044584</v>
      </c>
      <c r="AA2137" s="1">
        <f t="shared" si="88"/>
        <v>5.0601299265995348</v>
      </c>
      <c r="AB2137" s="1">
        <f t="shared" si="88"/>
        <v>9.6262940934245798</v>
      </c>
      <c r="AC2137" s="1">
        <f t="shared" si="87"/>
        <v>0.35435063902557384</v>
      </c>
      <c r="AD2137" s="1">
        <f t="shared" si="87"/>
        <v>2.1615118335552332</v>
      </c>
      <c r="AE2137" s="1">
        <f t="shared" si="87"/>
        <v>788.59107274018947</v>
      </c>
    </row>
    <row r="2138" spans="1:31" x14ac:dyDescent="0.3">
      <c r="A2138" t="s">
        <v>283</v>
      </c>
      <c r="B2138" t="s">
        <v>284</v>
      </c>
      <c r="C2138" t="s">
        <v>19</v>
      </c>
      <c r="D2138" t="s">
        <v>33</v>
      </c>
      <c r="E2138" t="s">
        <v>13</v>
      </c>
      <c r="F2138" t="s">
        <v>316</v>
      </c>
      <c r="G2138" t="s">
        <v>9</v>
      </c>
      <c r="H2138" t="s">
        <v>278</v>
      </c>
      <c r="I2138" s="2">
        <v>43279</v>
      </c>
      <c r="J2138" s="1">
        <v>9.6143640000000001</v>
      </c>
      <c r="K2138" s="1">
        <v>1.3216190000000001</v>
      </c>
      <c r="L2138" s="1">
        <v>10.9206</v>
      </c>
      <c r="M2138" s="1">
        <v>5.7388070000000004</v>
      </c>
      <c r="N2138" s="1">
        <v>0.1941271</v>
      </c>
      <c r="O2138" s="1">
        <v>0.63470070000000001</v>
      </c>
      <c r="P2138" s="1">
        <v>1.266462</v>
      </c>
      <c r="Q2138" s="1">
        <v>7.9655130000000008E-6</v>
      </c>
      <c r="R2138" s="1">
        <v>1.9516349999999998E-2</v>
      </c>
      <c r="S2138" s="1">
        <v>5.2146859999999996E-3</v>
      </c>
      <c r="T2138" s="1">
        <v>7.8517429999999999E-2</v>
      </c>
      <c r="U2138" s="1">
        <v>0.22038170000000001</v>
      </c>
      <c r="V2138" s="1">
        <v>4.4864170000000004E-3</v>
      </c>
      <c r="W2138" s="1">
        <v>1.5076919999999999E-3</v>
      </c>
      <c r="X2138" s="1">
        <v>1.414521E-2</v>
      </c>
      <c r="Y2138" s="1">
        <v>7.0743029999999999E-4</v>
      </c>
      <c r="Z2138" s="1">
        <f t="shared" si="88"/>
        <v>0.71898457960185336</v>
      </c>
      <c r="AA2138" s="1">
        <f t="shared" si="88"/>
        <v>3.8402005852435881</v>
      </c>
      <c r="AB2138" s="1">
        <f t="shared" si="88"/>
        <v>2.3110719729496814</v>
      </c>
      <c r="AC2138" s="1">
        <f t="shared" si="87"/>
        <v>0.23754377456965148</v>
      </c>
      <c r="AD2138" s="1">
        <f t="shared" si="87"/>
        <v>1.1169075740132748</v>
      </c>
      <c r="AE2138" s="1">
        <f t="shared" si="87"/>
        <v>8881.1643393212707</v>
      </c>
    </row>
    <row r="2139" spans="1:31" x14ac:dyDescent="0.3">
      <c r="A2139" t="s">
        <v>283</v>
      </c>
      <c r="B2139" t="s">
        <v>284</v>
      </c>
      <c r="C2139" t="s">
        <v>19</v>
      </c>
      <c r="D2139" t="s">
        <v>33</v>
      </c>
      <c r="E2139" t="s">
        <v>13</v>
      </c>
      <c r="F2139" t="s">
        <v>316</v>
      </c>
      <c r="G2139" t="s">
        <v>9</v>
      </c>
      <c r="H2139" t="s">
        <v>278</v>
      </c>
      <c r="I2139" s="2">
        <v>43279</v>
      </c>
      <c r="J2139" s="1">
        <v>9.6143640000000001</v>
      </c>
      <c r="K2139" s="1">
        <v>1.3216190000000001</v>
      </c>
      <c r="L2139" s="1">
        <v>10.9206</v>
      </c>
      <c r="M2139" s="1">
        <v>5.7388070000000004</v>
      </c>
      <c r="N2139" s="1">
        <v>0.1941271</v>
      </c>
      <c r="O2139" s="1">
        <v>0.63470070000000001</v>
      </c>
      <c r="P2139" s="1">
        <v>1.266462</v>
      </c>
      <c r="Q2139" s="1">
        <v>7.9655130000000008E-6</v>
      </c>
      <c r="R2139" s="1">
        <v>1.9516349999999998E-2</v>
      </c>
      <c r="S2139" s="1">
        <v>5.2146859999999996E-3</v>
      </c>
      <c r="T2139" s="1">
        <v>7.8517429999999999E-2</v>
      </c>
      <c r="U2139" s="1">
        <v>0.22038170000000001</v>
      </c>
      <c r="V2139" s="1">
        <v>4.4864170000000004E-3</v>
      </c>
      <c r="W2139" s="1">
        <v>1.5076919999999999E-3</v>
      </c>
      <c r="X2139" s="1">
        <v>1.414521E-2</v>
      </c>
      <c r="Y2139" s="1">
        <v>7.0743029999999999E-4</v>
      </c>
      <c r="Z2139" s="1">
        <f t="shared" si="88"/>
        <v>0.71898457960185336</v>
      </c>
      <c r="AA2139" s="1">
        <f t="shared" si="88"/>
        <v>3.8402005852435881</v>
      </c>
      <c r="AB2139" s="1">
        <f t="shared" si="88"/>
        <v>2.3110719729496814</v>
      </c>
      <c r="AC2139" s="1">
        <f t="shared" si="87"/>
        <v>0.23754377456965148</v>
      </c>
      <c r="AD2139" s="1">
        <f t="shared" si="87"/>
        <v>1.1169075740132748</v>
      </c>
      <c r="AE2139" s="1">
        <f t="shared" si="87"/>
        <v>8881.1643393212707</v>
      </c>
    </row>
    <row r="2140" spans="1:31" x14ac:dyDescent="0.3">
      <c r="A2140" t="s">
        <v>283</v>
      </c>
      <c r="B2140" t="s">
        <v>284</v>
      </c>
      <c r="C2140" t="s">
        <v>19</v>
      </c>
      <c r="D2140" t="s">
        <v>33</v>
      </c>
      <c r="E2140" t="s">
        <v>13</v>
      </c>
      <c r="F2140" t="s">
        <v>316</v>
      </c>
      <c r="G2140" t="s">
        <v>9</v>
      </c>
      <c r="H2140" t="s">
        <v>278</v>
      </c>
      <c r="I2140" s="2">
        <v>43279</v>
      </c>
      <c r="J2140" s="1">
        <v>9.6143640000000001</v>
      </c>
      <c r="K2140" s="1">
        <v>1.3216190000000001</v>
      </c>
      <c r="L2140" s="1">
        <v>10.9206</v>
      </c>
      <c r="M2140" s="1">
        <v>5.7388070000000004</v>
      </c>
      <c r="N2140" s="1">
        <v>0.1941271</v>
      </c>
      <c r="O2140" s="1">
        <v>0.63470070000000001</v>
      </c>
      <c r="P2140" s="1">
        <v>1.266462</v>
      </c>
      <c r="Q2140" s="1">
        <v>7.9655130000000008E-6</v>
      </c>
      <c r="R2140" s="1">
        <v>1.9516349999999998E-2</v>
      </c>
      <c r="S2140" s="1">
        <v>5.2146859999999996E-3</v>
      </c>
      <c r="T2140" s="1">
        <v>7.8517429999999999E-2</v>
      </c>
      <c r="U2140" s="1">
        <v>0.22038170000000001</v>
      </c>
      <c r="V2140" s="1">
        <v>4.4864170000000004E-3</v>
      </c>
      <c r="W2140" s="1">
        <v>1.5076919999999999E-3</v>
      </c>
      <c r="X2140" s="1">
        <v>1.414521E-2</v>
      </c>
      <c r="Y2140" s="1">
        <v>7.0743029999999999E-4</v>
      </c>
      <c r="Z2140" s="1">
        <f t="shared" si="88"/>
        <v>0.71898457960185336</v>
      </c>
      <c r="AA2140" s="1">
        <f t="shared" si="88"/>
        <v>3.8402005852435881</v>
      </c>
      <c r="AB2140" s="1">
        <f t="shared" si="88"/>
        <v>2.3110719729496814</v>
      </c>
      <c r="AC2140" s="1">
        <f t="shared" si="87"/>
        <v>0.23754377456965148</v>
      </c>
      <c r="AD2140" s="1">
        <f t="shared" si="87"/>
        <v>1.1169075740132748</v>
      </c>
      <c r="AE2140" s="1">
        <f t="shared" si="87"/>
        <v>8881.1643393212707</v>
      </c>
    </row>
    <row r="2141" spans="1:31" x14ac:dyDescent="0.3">
      <c r="A2141" t="s">
        <v>283</v>
      </c>
      <c r="B2141" t="s">
        <v>284</v>
      </c>
      <c r="C2141" t="s">
        <v>19</v>
      </c>
      <c r="D2141" t="s">
        <v>33</v>
      </c>
      <c r="E2141" t="s">
        <v>13</v>
      </c>
      <c r="F2141" t="s">
        <v>316</v>
      </c>
      <c r="G2141" t="s">
        <v>9</v>
      </c>
      <c r="H2141" t="s">
        <v>278</v>
      </c>
      <c r="I2141" s="2">
        <v>43279</v>
      </c>
      <c r="J2141" s="1">
        <v>9.6143640000000001</v>
      </c>
      <c r="K2141" s="1">
        <v>1.3216190000000001</v>
      </c>
      <c r="L2141" s="1">
        <v>10.9206</v>
      </c>
      <c r="M2141" s="1">
        <v>5.7388070000000004</v>
      </c>
      <c r="N2141" s="1">
        <v>0.1941271</v>
      </c>
      <c r="O2141" s="1">
        <v>0.63470070000000001</v>
      </c>
      <c r="P2141" s="1">
        <v>1.266462</v>
      </c>
      <c r="Q2141" s="1">
        <v>7.9655130000000008E-6</v>
      </c>
      <c r="R2141" s="1">
        <v>1.9516349999999998E-2</v>
      </c>
      <c r="S2141" s="1">
        <v>5.2146859999999996E-3</v>
      </c>
      <c r="T2141" s="1">
        <v>7.8517429999999999E-2</v>
      </c>
      <c r="U2141" s="1">
        <v>0.22038170000000001</v>
      </c>
      <c r="V2141" s="1">
        <v>4.4864170000000004E-3</v>
      </c>
      <c r="W2141" s="1">
        <v>1.5076919999999999E-3</v>
      </c>
      <c r="X2141" s="1">
        <v>1.414521E-2</v>
      </c>
      <c r="Y2141" s="1">
        <v>7.0743029999999999E-4</v>
      </c>
      <c r="Z2141" s="1">
        <f t="shared" si="88"/>
        <v>0.71898457960185336</v>
      </c>
      <c r="AA2141" s="1">
        <f t="shared" si="88"/>
        <v>3.8402005852435881</v>
      </c>
      <c r="AB2141" s="1">
        <f t="shared" si="88"/>
        <v>2.3110719729496814</v>
      </c>
      <c r="AC2141" s="1">
        <f t="shared" si="87"/>
        <v>0.23754377456965148</v>
      </c>
      <c r="AD2141" s="1">
        <f t="shared" si="87"/>
        <v>1.1169075740132748</v>
      </c>
      <c r="AE2141" s="1">
        <f t="shared" si="87"/>
        <v>8881.1643393212707</v>
      </c>
    </row>
    <row r="2142" spans="1:31" x14ac:dyDescent="0.3">
      <c r="A2142" t="s">
        <v>283</v>
      </c>
      <c r="B2142" t="s">
        <v>284</v>
      </c>
      <c r="C2142" t="s">
        <v>19</v>
      </c>
      <c r="D2142" t="s">
        <v>33</v>
      </c>
      <c r="E2142" t="s">
        <v>13</v>
      </c>
      <c r="F2142" t="s">
        <v>316</v>
      </c>
      <c r="G2142" t="s">
        <v>9</v>
      </c>
      <c r="H2142" t="s">
        <v>278</v>
      </c>
      <c r="I2142" s="2">
        <v>43279</v>
      </c>
      <c r="J2142" s="1">
        <v>9.6143640000000001</v>
      </c>
      <c r="K2142" s="1">
        <v>1.3216190000000001</v>
      </c>
      <c r="L2142" s="1">
        <v>10.9206</v>
      </c>
      <c r="M2142" s="1">
        <v>5.7388070000000004</v>
      </c>
      <c r="N2142" s="1">
        <v>0.1941271</v>
      </c>
      <c r="O2142" s="1">
        <v>0.63470070000000001</v>
      </c>
      <c r="P2142" s="1">
        <v>1.266462</v>
      </c>
      <c r="Q2142" s="1">
        <v>7.9655130000000008E-6</v>
      </c>
      <c r="R2142" s="1">
        <v>1.9516349999999998E-2</v>
      </c>
      <c r="S2142" s="1">
        <v>5.2146859999999996E-3</v>
      </c>
      <c r="T2142" s="1">
        <v>7.8517429999999999E-2</v>
      </c>
      <c r="U2142" s="1">
        <v>0.22038170000000001</v>
      </c>
      <c r="V2142" s="1">
        <v>4.4864170000000004E-3</v>
      </c>
      <c r="W2142" s="1">
        <v>1.5076919999999999E-3</v>
      </c>
      <c r="X2142" s="1">
        <v>1.414521E-2</v>
      </c>
      <c r="Y2142" s="1">
        <v>7.0743029999999999E-4</v>
      </c>
      <c r="Z2142" s="1">
        <f t="shared" si="88"/>
        <v>0.71898457960185336</v>
      </c>
      <c r="AA2142" s="1">
        <f t="shared" si="88"/>
        <v>3.8402005852435881</v>
      </c>
      <c r="AB2142" s="1">
        <f t="shared" si="88"/>
        <v>2.3110719729496814</v>
      </c>
      <c r="AC2142" s="1">
        <f t="shared" si="87"/>
        <v>0.23754377456965148</v>
      </c>
      <c r="AD2142" s="1">
        <f t="shared" si="87"/>
        <v>1.1169075740132748</v>
      </c>
      <c r="AE2142" s="1">
        <f t="shared" si="87"/>
        <v>8881.1643393212707</v>
      </c>
    </row>
    <row r="2143" spans="1:31" x14ac:dyDescent="0.3">
      <c r="A2143" t="s">
        <v>283</v>
      </c>
      <c r="B2143" t="s">
        <v>284</v>
      </c>
      <c r="C2143" t="s">
        <v>19</v>
      </c>
      <c r="D2143" t="s">
        <v>33</v>
      </c>
      <c r="E2143" t="s">
        <v>13</v>
      </c>
      <c r="F2143" t="s">
        <v>316</v>
      </c>
      <c r="G2143" t="s">
        <v>9</v>
      </c>
      <c r="H2143" t="s">
        <v>278</v>
      </c>
      <c r="I2143" s="2">
        <v>43279</v>
      </c>
      <c r="J2143" s="1">
        <v>9.6143640000000001</v>
      </c>
      <c r="K2143" s="1">
        <v>1.3216190000000001</v>
      </c>
      <c r="L2143" s="1">
        <v>10.9206</v>
      </c>
      <c r="M2143" s="1">
        <v>5.7388070000000004</v>
      </c>
      <c r="N2143" s="1">
        <v>0.1941271</v>
      </c>
      <c r="O2143" s="1">
        <v>0.63470070000000001</v>
      </c>
      <c r="P2143" s="1">
        <v>1.266462</v>
      </c>
      <c r="Q2143" s="1">
        <v>7.9655130000000008E-6</v>
      </c>
      <c r="R2143" s="1">
        <v>1.9516349999999998E-2</v>
      </c>
      <c r="S2143" s="1">
        <v>5.2146859999999996E-3</v>
      </c>
      <c r="T2143" s="1">
        <v>7.8517429999999999E-2</v>
      </c>
      <c r="U2143" s="1">
        <v>0.22038170000000001</v>
      </c>
      <c r="V2143" s="1">
        <v>4.4864170000000004E-3</v>
      </c>
      <c r="W2143" s="1">
        <v>1.5076919999999999E-3</v>
      </c>
      <c r="X2143" s="1">
        <v>1.414521E-2</v>
      </c>
      <c r="Y2143" s="1">
        <v>7.0743029999999999E-4</v>
      </c>
      <c r="Z2143" s="1">
        <f t="shared" si="88"/>
        <v>0.71898457960185336</v>
      </c>
      <c r="AA2143" s="1">
        <f t="shared" si="88"/>
        <v>3.8402005852435881</v>
      </c>
      <c r="AB2143" s="1">
        <f t="shared" si="88"/>
        <v>2.3110719729496814</v>
      </c>
      <c r="AC2143" s="1">
        <f t="shared" si="87"/>
        <v>0.23754377456965148</v>
      </c>
      <c r="AD2143" s="1">
        <f t="shared" si="87"/>
        <v>1.1169075740132748</v>
      </c>
      <c r="AE2143" s="1">
        <f t="shared" si="87"/>
        <v>8881.1643393212707</v>
      </c>
    </row>
    <row r="2144" spans="1:31" x14ac:dyDescent="0.3">
      <c r="A2144" t="s">
        <v>283</v>
      </c>
      <c r="B2144" t="s">
        <v>284</v>
      </c>
      <c r="C2144" t="s">
        <v>19</v>
      </c>
      <c r="D2144" t="s">
        <v>33</v>
      </c>
      <c r="E2144" t="s">
        <v>13</v>
      </c>
      <c r="F2144" t="s">
        <v>316</v>
      </c>
      <c r="G2144" t="s">
        <v>9</v>
      </c>
      <c r="H2144" t="s">
        <v>278</v>
      </c>
      <c r="I2144" s="2">
        <v>43279</v>
      </c>
      <c r="J2144" s="1">
        <v>9.6143640000000001</v>
      </c>
      <c r="K2144" s="1">
        <v>1.3216190000000001</v>
      </c>
      <c r="L2144" s="1">
        <v>10.9206</v>
      </c>
      <c r="M2144" s="1">
        <v>5.7388070000000004</v>
      </c>
      <c r="N2144" s="1">
        <v>0.1941271</v>
      </c>
      <c r="O2144" s="1">
        <v>0.63470070000000001</v>
      </c>
      <c r="P2144" s="1">
        <v>1.266462</v>
      </c>
      <c r="Q2144" s="1">
        <v>7.9655130000000008E-6</v>
      </c>
      <c r="R2144" s="1">
        <v>1.9516349999999998E-2</v>
      </c>
      <c r="S2144" s="1">
        <v>5.2146859999999996E-3</v>
      </c>
      <c r="T2144" s="1">
        <v>7.8517429999999999E-2</v>
      </c>
      <c r="U2144" s="1">
        <v>0.22038170000000001</v>
      </c>
      <c r="V2144" s="1">
        <v>4.4864170000000004E-3</v>
      </c>
      <c r="W2144" s="1">
        <v>1.5076919999999999E-3</v>
      </c>
      <c r="X2144" s="1">
        <v>1.414521E-2</v>
      </c>
      <c r="Y2144" s="1">
        <v>7.0743029999999999E-4</v>
      </c>
      <c r="Z2144" s="1">
        <f t="shared" si="88"/>
        <v>0.71898457960185336</v>
      </c>
      <c r="AA2144" s="1">
        <f t="shared" si="88"/>
        <v>3.8402005852435881</v>
      </c>
      <c r="AB2144" s="1">
        <f t="shared" si="88"/>
        <v>2.3110719729496814</v>
      </c>
      <c r="AC2144" s="1">
        <f t="shared" si="87"/>
        <v>0.23754377456965148</v>
      </c>
      <c r="AD2144" s="1">
        <f t="shared" si="87"/>
        <v>1.1169075740132748</v>
      </c>
      <c r="AE2144" s="1">
        <f t="shared" si="87"/>
        <v>8881.1643393212707</v>
      </c>
    </row>
    <row r="2145" spans="1:31" x14ac:dyDescent="0.3">
      <c r="A2145" t="s">
        <v>283</v>
      </c>
      <c r="B2145" t="s">
        <v>284</v>
      </c>
      <c r="C2145" t="s">
        <v>19</v>
      </c>
      <c r="D2145" t="s">
        <v>33</v>
      </c>
      <c r="E2145" t="s">
        <v>13</v>
      </c>
      <c r="F2145" t="s">
        <v>316</v>
      </c>
      <c r="G2145" t="s">
        <v>9</v>
      </c>
      <c r="H2145" t="s">
        <v>278</v>
      </c>
      <c r="I2145" s="2">
        <v>43279</v>
      </c>
      <c r="J2145" s="1">
        <v>9.6143640000000001</v>
      </c>
      <c r="K2145" s="1">
        <v>1.3216190000000001</v>
      </c>
      <c r="L2145" s="1">
        <v>10.9206</v>
      </c>
      <c r="M2145" s="1">
        <v>5.7388070000000004</v>
      </c>
      <c r="N2145" s="1">
        <v>0.1941271</v>
      </c>
      <c r="O2145" s="1">
        <v>0.63470070000000001</v>
      </c>
      <c r="P2145" s="1">
        <v>1.266462</v>
      </c>
      <c r="Q2145" s="1">
        <v>7.9655130000000008E-6</v>
      </c>
      <c r="R2145" s="1">
        <v>1.9516349999999998E-2</v>
      </c>
      <c r="S2145" s="1">
        <v>5.2146859999999996E-3</v>
      </c>
      <c r="T2145" s="1">
        <v>7.8517429999999999E-2</v>
      </c>
      <c r="U2145" s="1">
        <v>0.22038170000000001</v>
      </c>
      <c r="V2145" s="1">
        <v>4.4864170000000004E-3</v>
      </c>
      <c r="W2145" s="1">
        <v>1.5076919999999999E-3</v>
      </c>
      <c r="X2145" s="1">
        <v>1.414521E-2</v>
      </c>
      <c r="Y2145" s="1">
        <v>7.0743029999999999E-4</v>
      </c>
      <c r="Z2145" s="1">
        <f t="shared" si="88"/>
        <v>0.71898457960185336</v>
      </c>
      <c r="AA2145" s="1">
        <f t="shared" si="88"/>
        <v>3.8402005852435881</v>
      </c>
      <c r="AB2145" s="1">
        <f t="shared" si="88"/>
        <v>2.3110719729496814</v>
      </c>
      <c r="AC2145" s="1">
        <f t="shared" si="87"/>
        <v>0.23754377456965148</v>
      </c>
      <c r="AD2145" s="1">
        <f t="shared" si="87"/>
        <v>1.1169075740132748</v>
      </c>
      <c r="AE2145" s="1">
        <f t="shared" si="87"/>
        <v>8881.1643393212707</v>
      </c>
    </row>
    <row r="2146" spans="1:31" x14ac:dyDescent="0.3">
      <c r="A2146" t="s">
        <v>283</v>
      </c>
      <c r="B2146" t="s">
        <v>284</v>
      </c>
      <c r="C2146" t="s">
        <v>17</v>
      </c>
      <c r="D2146" t="s">
        <v>34</v>
      </c>
      <c r="E2146" t="s">
        <v>13</v>
      </c>
      <c r="F2146" t="s">
        <v>316</v>
      </c>
      <c r="G2146" t="s">
        <v>9</v>
      </c>
      <c r="H2146" t="s">
        <v>278</v>
      </c>
      <c r="I2146" s="2">
        <v>43279</v>
      </c>
      <c r="J2146" s="1">
        <v>11.548920000000001</v>
      </c>
      <c r="K2146" s="1">
        <v>1.321021</v>
      </c>
      <c r="L2146" s="1">
        <v>12.965859999999999</v>
      </c>
      <c r="M2146" s="1">
        <v>9.9570290000000006E-2</v>
      </c>
      <c r="N2146" s="1">
        <v>0.2149219</v>
      </c>
      <c r="O2146" s="1">
        <v>0.7028875</v>
      </c>
      <c r="P2146" s="1">
        <v>1.333968</v>
      </c>
      <c r="Q2146" s="1">
        <v>3.2453179999999998E-2</v>
      </c>
      <c r="R2146" s="1">
        <v>1.820718E-2</v>
      </c>
      <c r="S2146" s="1">
        <v>3.8121259999999999E-3</v>
      </c>
      <c r="T2146" s="1">
        <v>7.066646E-2</v>
      </c>
      <c r="U2146" s="1">
        <v>0.20192280000000001</v>
      </c>
      <c r="V2146" s="1">
        <v>4.1734340000000002E-3</v>
      </c>
      <c r="W2146" s="1">
        <v>1.1803530000000001E-3</v>
      </c>
      <c r="X2146" s="1">
        <v>1.23836E-2</v>
      </c>
      <c r="Y2146" s="1">
        <v>6.227553E-4</v>
      </c>
      <c r="Z2146" s="1">
        <f t="shared" si="88"/>
        <v>0.54501945879409475</v>
      </c>
      <c r="AA2146" s="1">
        <f t="shared" si="88"/>
        <v>202.79422707315607</v>
      </c>
      <c r="AB2146" s="1">
        <f t="shared" si="88"/>
        <v>1.9418374767764475</v>
      </c>
      <c r="AC2146" s="1">
        <f t="shared" si="87"/>
        <v>0.16792914940157566</v>
      </c>
      <c r="AD2146" s="1">
        <f t="shared" si="87"/>
        <v>0.92832811581687114</v>
      </c>
      <c r="AE2146" s="1">
        <f t="shared" si="87"/>
        <v>1.9189346005537826</v>
      </c>
    </row>
    <row r="2147" spans="1:31" x14ac:dyDescent="0.3">
      <c r="A2147" t="s">
        <v>283</v>
      </c>
      <c r="B2147" t="s">
        <v>284</v>
      </c>
      <c r="C2147" t="s">
        <v>17</v>
      </c>
      <c r="D2147" t="s">
        <v>34</v>
      </c>
      <c r="E2147" t="s">
        <v>13</v>
      </c>
      <c r="F2147" t="s">
        <v>316</v>
      </c>
      <c r="G2147" t="s">
        <v>9</v>
      </c>
      <c r="H2147" t="s">
        <v>278</v>
      </c>
      <c r="I2147" s="2">
        <v>43279</v>
      </c>
      <c r="J2147" s="1">
        <v>11.548920000000001</v>
      </c>
      <c r="K2147" s="1">
        <v>1.321021</v>
      </c>
      <c r="L2147" s="1">
        <v>12.965859999999999</v>
      </c>
      <c r="M2147" s="1">
        <v>9.9570290000000006E-2</v>
      </c>
      <c r="N2147" s="1">
        <v>0.2149219</v>
      </c>
      <c r="O2147" s="1">
        <v>0.7028875</v>
      </c>
      <c r="P2147" s="1">
        <v>1.333968</v>
      </c>
      <c r="Q2147" s="1">
        <v>3.2453179999999998E-2</v>
      </c>
      <c r="R2147" s="1">
        <v>1.820718E-2</v>
      </c>
      <c r="S2147" s="1">
        <v>3.8121259999999999E-3</v>
      </c>
      <c r="T2147" s="1">
        <v>7.066646E-2</v>
      </c>
      <c r="U2147" s="1">
        <v>0.20192280000000001</v>
      </c>
      <c r="V2147" s="1">
        <v>4.1734340000000002E-3</v>
      </c>
      <c r="W2147" s="1">
        <v>1.1803530000000001E-3</v>
      </c>
      <c r="X2147" s="1">
        <v>1.23836E-2</v>
      </c>
      <c r="Y2147" s="1">
        <v>6.227553E-4</v>
      </c>
      <c r="Z2147" s="1">
        <f t="shared" si="88"/>
        <v>0.54501945879409475</v>
      </c>
      <c r="AA2147" s="1">
        <f t="shared" si="88"/>
        <v>202.79422707315607</v>
      </c>
      <c r="AB2147" s="1">
        <f t="shared" si="88"/>
        <v>1.9418374767764475</v>
      </c>
      <c r="AC2147" s="1">
        <f t="shared" si="87"/>
        <v>0.16792914940157566</v>
      </c>
      <c r="AD2147" s="1">
        <f t="shared" si="87"/>
        <v>0.92832811581687114</v>
      </c>
      <c r="AE2147" s="1">
        <f t="shared" si="87"/>
        <v>1.9189346005537826</v>
      </c>
    </row>
    <row r="2148" spans="1:31" x14ac:dyDescent="0.3">
      <c r="A2148" t="s">
        <v>283</v>
      </c>
      <c r="B2148" t="s">
        <v>284</v>
      </c>
      <c r="C2148" t="s">
        <v>17</v>
      </c>
      <c r="D2148" t="s">
        <v>34</v>
      </c>
      <c r="E2148" t="s">
        <v>13</v>
      </c>
      <c r="F2148" t="s">
        <v>316</v>
      </c>
      <c r="G2148" t="s">
        <v>9</v>
      </c>
      <c r="H2148" t="s">
        <v>278</v>
      </c>
      <c r="I2148" s="2">
        <v>43279</v>
      </c>
      <c r="J2148" s="1">
        <v>11.548920000000001</v>
      </c>
      <c r="K2148" s="1">
        <v>1.321021</v>
      </c>
      <c r="L2148" s="1">
        <v>12.965859999999999</v>
      </c>
      <c r="M2148" s="1">
        <v>9.9570290000000006E-2</v>
      </c>
      <c r="N2148" s="1">
        <v>0.2149219</v>
      </c>
      <c r="O2148" s="1">
        <v>0.7028875</v>
      </c>
      <c r="P2148" s="1">
        <v>1.333968</v>
      </c>
      <c r="Q2148" s="1">
        <v>3.2453179999999998E-2</v>
      </c>
      <c r="R2148" s="1">
        <v>1.820718E-2</v>
      </c>
      <c r="S2148" s="1">
        <v>3.8121259999999999E-3</v>
      </c>
      <c r="T2148" s="1">
        <v>7.066646E-2</v>
      </c>
      <c r="U2148" s="1">
        <v>0.20192280000000001</v>
      </c>
      <c r="V2148" s="1">
        <v>4.1734340000000002E-3</v>
      </c>
      <c r="W2148" s="1">
        <v>1.1803530000000001E-3</v>
      </c>
      <c r="X2148" s="1">
        <v>1.23836E-2</v>
      </c>
      <c r="Y2148" s="1">
        <v>6.227553E-4</v>
      </c>
      <c r="Z2148" s="1">
        <f t="shared" si="88"/>
        <v>0.54501945879409475</v>
      </c>
      <c r="AA2148" s="1">
        <f t="shared" si="88"/>
        <v>202.79422707315607</v>
      </c>
      <c r="AB2148" s="1">
        <f t="shared" si="88"/>
        <v>1.9418374767764475</v>
      </c>
      <c r="AC2148" s="1">
        <f t="shared" si="87"/>
        <v>0.16792914940157566</v>
      </c>
      <c r="AD2148" s="1">
        <f t="shared" si="87"/>
        <v>0.92832811581687114</v>
      </c>
      <c r="AE2148" s="1">
        <f t="shared" si="87"/>
        <v>1.9189346005537826</v>
      </c>
    </row>
    <row r="2149" spans="1:31" x14ac:dyDescent="0.3">
      <c r="A2149" t="s">
        <v>283</v>
      </c>
      <c r="B2149" t="s">
        <v>284</v>
      </c>
      <c r="C2149" t="s">
        <v>17</v>
      </c>
      <c r="D2149" t="s">
        <v>34</v>
      </c>
      <c r="E2149" t="s">
        <v>13</v>
      </c>
      <c r="F2149" t="s">
        <v>316</v>
      </c>
      <c r="G2149" t="s">
        <v>9</v>
      </c>
      <c r="H2149" t="s">
        <v>278</v>
      </c>
      <c r="I2149" s="2">
        <v>43279</v>
      </c>
      <c r="J2149" s="1">
        <v>11.548920000000001</v>
      </c>
      <c r="K2149" s="1">
        <v>1.321021</v>
      </c>
      <c r="L2149" s="1">
        <v>12.965859999999999</v>
      </c>
      <c r="M2149" s="1">
        <v>9.9570290000000006E-2</v>
      </c>
      <c r="N2149" s="1">
        <v>0.2149219</v>
      </c>
      <c r="O2149" s="1">
        <v>0.7028875</v>
      </c>
      <c r="P2149" s="1">
        <v>1.333968</v>
      </c>
      <c r="Q2149" s="1">
        <v>3.2453179999999998E-2</v>
      </c>
      <c r="R2149" s="1">
        <v>1.820718E-2</v>
      </c>
      <c r="S2149" s="1">
        <v>3.8121259999999999E-3</v>
      </c>
      <c r="T2149" s="1">
        <v>7.066646E-2</v>
      </c>
      <c r="U2149" s="1">
        <v>0.20192280000000001</v>
      </c>
      <c r="V2149" s="1">
        <v>4.1734340000000002E-3</v>
      </c>
      <c r="W2149" s="1">
        <v>1.1803530000000001E-3</v>
      </c>
      <c r="X2149" s="1">
        <v>1.23836E-2</v>
      </c>
      <c r="Y2149" s="1">
        <v>6.227553E-4</v>
      </c>
      <c r="Z2149" s="1">
        <f t="shared" si="88"/>
        <v>0.54501945879409475</v>
      </c>
      <c r="AA2149" s="1">
        <f t="shared" si="88"/>
        <v>202.79422707315607</v>
      </c>
      <c r="AB2149" s="1">
        <f t="shared" si="88"/>
        <v>1.9418374767764475</v>
      </c>
      <c r="AC2149" s="1">
        <f t="shared" si="87"/>
        <v>0.16792914940157566</v>
      </c>
      <c r="AD2149" s="1">
        <f t="shared" si="87"/>
        <v>0.92832811581687114</v>
      </c>
      <c r="AE2149" s="1">
        <f t="shared" si="87"/>
        <v>1.9189346005537826</v>
      </c>
    </row>
    <row r="2150" spans="1:31" x14ac:dyDescent="0.3">
      <c r="A2150" t="s">
        <v>283</v>
      </c>
      <c r="B2150" t="s">
        <v>284</v>
      </c>
      <c r="C2150" t="s">
        <v>17</v>
      </c>
      <c r="D2150" t="s">
        <v>34</v>
      </c>
      <c r="E2150" t="s">
        <v>13</v>
      </c>
      <c r="F2150" t="s">
        <v>316</v>
      </c>
      <c r="G2150" t="s">
        <v>9</v>
      </c>
      <c r="H2150" t="s">
        <v>278</v>
      </c>
      <c r="I2150" s="2">
        <v>43279</v>
      </c>
      <c r="J2150" s="1">
        <v>11.548920000000001</v>
      </c>
      <c r="K2150" s="1">
        <v>1.321021</v>
      </c>
      <c r="L2150" s="1">
        <v>12.965859999999999</v>
      </c>
      <c r="M2150" s="1">
        <v>9.9570290000000006E-2</v>
      </c>
      <c r="N2150" s="1">
        <v>0.2149219</v>
      </c>
      <c r="O2150" s="1">
        <v>0.7028875</v>
      </c>
      <c r="P2150" s="1">
        <v>1.333968</v>
      </c>
      <c r="Q2150" s="1">
        <v>3.2453179999999998E-2</v>
      </c>
      <c r="R2150" s="1">
        <v>1.820718E-2</v>
      </c>
      <c r="S2150" s="1">
        <v>3.8121259999999999E-3</v>
      </c>
      <c r="T2150" s="1">
        <v>7.066646E-2</v>
      </c>
      <c r="U2150" s="1">
        <v>0.20192280000000001</v>
      </c>
      <c r="V2150" s="1">
        <v>4.1734340000000002E-3</v>
      </c>
      <c r="W2150" s="1">
        <v>1.1803530000000001E-3</v>
      </c>
      <c r="X2150" s="1">
        <v>1.23836E-2</v>
      </c>
      <c r="Y2150" s="1">
        <v>6.227553E-4</v>
      </c>
      <c r="Z2150" s="1">
        <f t="shared" si="88"/>
        <v>0.54501945879409475</v>
      </c>
      <c r="AA2150" s="1">
        <f t="shared" si="88"/>
        <v>202.79422707315607</v>
      </c>
      <c r="AB2150" s="1">
        <f t="shared" si="88"/>
        <v>1.9418374767764475</v>
      </c>
      <c r="AC2150" s="1">
        <f t="shared" si="87"/>
        <v>0.16792914940157566</v>
      </c>
      <c r="AD2150" s="1">
        <f t="shared" si="87"/>
        <v>0.92832811581687114</v>
      </c>
      <c r="AE2150" s="1">
        <f t="shared" si="87"/>
        <v>1.9189346005537826</v>
      </c>
    </row>
    <row r="2151" spans="1:31" x14ac:dyDescent="0.3">
      <c r="A2151" t="s">
        <v>283</v>
      </c>
      <c r="B2151" t="s">
        <v>284</v>
      </c>
      <c r="C2151" t="s">
        <v>17</v>
      </c>
      <c r="D2151" t="s">
        <v>34</v>
      </c>
      <c r="E2151" t="s">
        <v>13</v>
      </c>
      <c r="F2151" t="s">
        <v>316</v>
      </c>
      <c r="G2151" t="s">
        <v>9</v>
      </c>
      <c r="H2151" t="s">
        <v>278</v>
      </c>
      <c r="I2151" s="2">
        <v>43279</v>
      </c>
      <c r="J2151" s="1">
        <v>11.548920000000001</v>
      </c>
      <c r="K2151" s="1">
        <v>1.321021</v>
      </c>
      <c r="L2151" s="1">
        <v>12.965859999999999</v>
      </c>
      <c r="M2151" s="1">
        <v>9.9570290000000006E-2</v>
      </c>
      <c r="N2151" s="1">
        <v>0.2149219</v>
      </c>
      <c r="O2151" s="1">
        <v>0.7028875</v>
      </c>
      <c r="P2151" s="1">
        <v>1.333968</v>
      </c>
      <c r="Q2151" s="1">
        <v>3.2453179999999998E-2</v>
      </c>
      <c r="R2151" s="1">
        <v>1.820718E-2</v>
      </c>
      <c r="S2151" s="1">
        <v>3.8121259999999999E-3</v>
      </c>
      <c r="T2151" s="1">
        <v>7.066646E-2</v>
      </c>
      <c r="U2151" s="1">
        <v>0.20192280000000001</v>
      </c>
      <c r="V2151" s="1">
        <v>4.1734340000000002E-3</v>
      </c>
      <c r="W2151" s="1">
        <v>1.1803530000000001E-3</v>
      </c>
      <c r="X2151" s="1">
        <v>1.23836E-2</v>
      </c>
      <c r="Y2151" s="1">
        <v>6.227553E-4</v>
      </c>
      <c r="Z2151" s="1">
        <f t="shared" si="88"/>
        <v>0.54501945879409475</v>
      </c>
      <c r="AA2151" s="1">
        <f t="shared" si="88"/>
        <v>202.79422707315607</v>
      </c>
      <c r="AB2151" s="1">
        <f t="shared" si="88"/>
        <v>1.9418374767764475</v>
      </c>
      <c r="AC2151" s="1">
        <f t="shared" si="87"/>
        <v>0.16792914940157566</v>
      </c>
      <c r="AD2151" s="1">
        <f t="shared" si="87"/>
        <v>0.92832811581687114</v>
      </c>
      <c r="AE2151" s="1">
        <f t="shared" si="87"/>
        <v>1.9189346005537826</v>
      </c>
    </row>
    <row r="2152" spans="1:31" x14ac:dyDescent="0.3">
      <c r="A2152" t="s">
        <v>283</v>
      </c>
      <c r="B2152" t="s">
        <v>284</v>
      </c>
      <c r="C2152" t="s">
        <v>17</v>
      </c>
      <c r="D2152" t="s">
        <v>34</v>
      </c>
      <c r="E2152" t="s">
        <v>13</v>
      </c>
      <c r="F2152" t="s">
        <v>316</v>
      </c>
      <c r="G2152" t="s">
        <v>9</v>
      </c>
      <c r="H2152" t="s">
        <v>278</v>
      </c>
      <c r="I2152" s="2">
        <v>43279</v>
      </c>
      <c r="J2152" s="1">
        <v>11.548920000000001</v>
      </c>
      <c r="K2152" s="1">
        <v>1.321021</v>
      </c>
      <c r="L2152" s="1">
        <v>12.965859999999999</v>
      </c>
      <c r="M2152" s="1">
        <v>9.9570290000000006E-2</v>
      </c>
      <c r="N2152" s="1">
        <v>0.2149219</v>
      </c>
      <c r="O2152" s="1">
        <v>0.7028875</v>
      </c>
      <c r="P2152" s="1">
        <v>1.333968</v>
      </c>
      <c r="Q2152" s="1">
        <v>3.2453179999999998E-2</v>
      </c>
      <c r="R2152" s="1">
        <v>1.820718E-2</v>
      </c>
      <c r="S2152" s="1">
        <v>3.8121259999999999E-3</v>
      </c>
      <c r="T2152" s="1">
        <v>7.066646E-2</v>
      </c>
      <c r="U2152" s="1">
        <v>0.20192280000000001</v>
      </c>
      <c r="V2152" s="1">
        <v>4.1734340000000002E-3</v>
      </c>
      <c r="W2152" s="1">
        <v>1.1803530000000001E-3</v>
      </c>
      <c r="X2152" s="1">
        <v>1.23836E-2</v>
      </c>
      <c r="Y2152" s="1">
        <v>6.227553E-4</v>
      </c>
      <c r="Z2152" s="1">
        <f t="shared" si="88"/>
        <v>0.54501945879409475</v>
      </c>
      <c r="AA2152" s="1">
        <f t="shared" si="88"/>
        <v>202.79422707315607</v>
      </c>
      <c r="AB2152" s="1">
        <f t="shared" si="88"/>
        <v>1.9418374767764475</v>
      </c>
      <c r="AC2152" s="1">
        <f t="shared" si="87"/>
        <v>0.16792914940157566</v>
      </c>
      <c r="AD2152" s="1">
        <f t="shared" si="87"/>
        <v>0.92832811581687114</v>
      </c>
      <c r="AE2152" s="1">
        <f t="shared" si="87"/>
        <v>1.9189346005537826</v>
      </c>
    </row>
    <row r="2153" spans="1:31" x14ac:dyDescent="0.3">
      <c r="A2153" t="s">
        <v>283</v>
      </c>
      <c r="B2153" t="s">
        <v>284</v>
      </c>
      <c r="C2153" t="s">
        <v>17</v>
      </c>
      <c r="D2153" t="s">
        <v>34</v>
      </c>
      <c r="E2153" t="s">
        <v>13</v>
      </c>
      <c r="F2153" t="s">
        <v>316</v>
      </c>
      <c r="G2153" t="s">
        <v>9</v>
      </c>
      <c r="H2153" t="s">
        <v>278</v>
      </c>
      <c r="I2153" s="2">
        <v>43279</v>
      </c>
      <c r="J2153" s="1">
        <v>11.548920000000001</v>
      </c>
      <c r="K2153" s="1">
        <v>1.321021</v>
      </c>
      <c r="L2153" s="1">
        <v>12.965859999999999</v>
      </c>
      <c r="M2153" s="1">
        <v>9.9570290000000006E-2</v>
      </c>
      <c r="N2153" s="1">
        <v>0.2149219</v>
      </c>
      <c r="O2153" s="1">
        <v>0.7028875</v>
      </c>
      <c r="P2153" s="1">
        <v>1.333968</v>
      </c>
      <c r="Q2153" s="1">
        <v>3.2453179999999998E-2</v>
      </c>
      <c r="R2153" s="1">
        <v>1.820718E-2</v>
      </c>
      <c r="S2153" s="1">
        <v>3.8121259999999999E-3</v>
      </c>
      <c r="T2153" s="1">
        <v>7.066646E-2</v>
      </c>
      <c r="U2153" s="1">
        <v>0.20192280000000001</v>
      </c>
      <c r="V2153" s="1">
        <v>4.1734340000000002E-3</v>
      </c>
      <c r="W2153" s="1">
        <v>1.1803530000000001E-3</v>
      </c>
      <c r="X2153" s="1">
        <v>1.23836E-2</v>
      </c>
      <c r="Y2153" s="1">
        <v>6.227553E-4</v>
      </c>
      <c r="Z2153" s="1">
        <f t="shared" si="88"/>
        <v>0.54501945879409475</v>
      </c>
      <c r="AA2153" s="1">
        <f t="shared" si="88"/>
        <v>202.79422707315607</v>
      </c>
      <c r="AB2153" s="1">
        <f t="shared" si="88"/>
        <v>1.9418374767764475</v>
      </c>
      <c r="AC2153" s="1">
        <f t="shared" si="87"/>
        <v>0.16792914940157566</v>
      </c>
      <c r="AD2153" s="1">
        <f t="shared" si="87"/>
        <v>0.92832811581687114</v>
      </c>
      <c r="AE2153" s="1">
        <f t="shared" si="87"/>
        <v>1.9189346005537826</v>
      </c>
    </row>
    <row r="2154" spans="1:31" x14ac:dyDescent="0.3">
      <c r="A2154" t="s">
        <v>283</v>
      </c>
      <c r="B2154" t="s">
        <v>284</v>
      </c>
      <c r="C2154" t="s">
        <v>19</v>
      </c>
      <c r="D2154" t="s">
        <v>35</v>
      </c>
      <c r="E2154" t="s">
        <v>13</v>
      </c>
      <c r="F2154" t="s">
        <v>316</v>
      </c>
      <c r="G2154" t="s">
        <v>9</v>
      </c>
      <c r="H2154" t="s">
        <v>278</v>
      </c>
      <c r="I2154" s="2">
        <v>43279</v>
      </c>
      <c r="J2154" s="1">
        <v>8.6548010000000009</v>
      </c>
      <c r="K2154" s="1">
        <v>1.3932789999999999</v>
      </c>
      <c r="L2154" s="1">
        <v>14.03401</v>
      </c>
      <c r="M2154" s="1">
        <v>2.3126850000000001</v>
      </c>
      <c r="N2154" s="1">
        <v>0.1155487</v>
      </c>
      <c r="O2154" s="1">
        <v>0.76303149999999997</v>
      </c>
      <c r="P2154" s="1">
        <v>1.3700619999999999</v>
      </c>
      <c r="Q2154" s="1">
        <v>1.6875870000000001E-2</v>
      </c>
      <c r="R2154" s="1">
        <v>1.2889650000000001E-2</v>
      </c>
      <c r="S2154" s="1">
        <v>3.9088860000000003E-3</v>
      </c>
      <c r="T2154" s="1">
        <v>6.5956849999999997E-2</v>
      </c>
      <c r="U2154" s="1">
        <v>0.1909874</v>
      </c>
      <c r="V2154" s="1">
        <v>3.7851E-3</v>
      </c>
      <c r="W2154" s="1">
        <v>1.23795E-3</v>
      </c>
      <c r="X2154" s="1">
        <v>1.164259E-2</v>
      </c>
      <c r="Y2154" s="1">
        <v>6.0086190000000004E-4</v>
      </c>
      <c r="Z2154" s="1">
        <f t="shared" si="88"/>
        <v>0.46997864473518258</v>
      </c>
      <c r="AA2154" s="1">
        <f t="shared" si="88"/>
        <v>8.2582539342798515</v>
      </c>
      <c r="AB2154" s="1">
        <f t="shared" si="88"/>
        <v>3.2757616485516499</v>
      </c>
      <c r="AC2154" s="1">
        <f t="shared" si="87"/>
        <v>0.16224100839873584</v>
      </c>
      <c r="AD2154" s="1">
        <f t="shared" si="87"/>
        <v>0.84978563013936603</v>
      </c>
      <c r="AE2154" s="1">
        <f t="shared" si="87"/>
        <v>3.5604795486099383</v>
      </c>
    </row>
    <row r="2155" spans="1:31" x14ac:dyDescent="0.3">
      <c r="A2155" t="s">
        <v>283</v>
      </c>
      <c r="B2155" t="s">
        <v>284</v>
      </c>
      <c r="C2155" t="s">
        <v>19</v>
      </c>
      <c r="D2155" t="s">
        <v>35</v>
      </c>
      <c r="E2155" t="s">
        <v>13</v>
      </c>
      <c r="F2155" t="s">
        <v>316</v>
      </c>
      <c r="G2155" t="s">
        <v>9</v>
      </c>
      <c r="H2155" t="s">
        <v>278</v>
      </c>
      <c r="I2155" s="2">
        <v>43279</v>
      </c>
      <c r="J2155" s="1">
        <v>8.6548010000000009</v>
      </c>
      <c r="K2155" s="1">
        <v>1.3932789999999999</v>
      </c>
      <c r="L2155" s="1">
        <v>14.03401</v>
      </c>
      <c r="M2155" s="1">
        <v>2.3126850000000001</v>
      </c>
      <c r="N2155" s="1">
        <v>0.1155487</v>
      </c>
      <c r="O2155" s="1">
        <v>0.76303149999999997</v>
      </c>
      <c r="P2155" s="1">
        <v>1.3700619999999999</v>
      </c>
      <c r="Q2155" s="1">
        <v>1.6875870000000001E-2</v>
      </c>
      <c r="R2155" s="1">
        <v>1.2889650000000001E-2</v>
      </c>
      <c r="S2155" s="1">
        <v>3.9088860000000003E-3</v>
      </c>
      <c r="T2155" s="1">
        <v>6.5956849999999997E-2</v>
      </c>
      <c r="U2155" s="1">
        <v>0.1909874</v>
      </c>
      <c r="V2155" s="1">
        <v>3.7851E-3</v>
      </c>
      <c r="W2155" s="1">
        <v>1.23795E-3</v>
      </c>
      <c r="X2155" s="1">
        <v>1.164259E-2</v>
      </c>
      <c r="Y2155" s="1">
        <v>6.0086190000000004E-4</v>
      </c>
      <c r="Z2155" s="1">
        <f t="shared" si="88"/>
        <v>0.46997864473518258</v>
      </c>
      <c r="AA2155" s="1">
        <f t="shared" si="88"/>
        <v>8.2582539342798515</v>
      </c>
      <c r="AB2155" s="1">
        <f t="shared" si="88"/>
        <v>3.2757616485516499</v>
      </c>
      <c r="AC2155" s="1">
        <f t="shared" si="87"/>
        <v>0.16224100839873584</v>
      </c>
      <c r="AD2155" s="1">
        <f t="shared" si="87"/>
        <v>0.84978563013936603</v>
      </c>
      <c r="AE2155" s="1">
        <f t="shared" si="87"/>
        <v>3.5604795486099383</v>
      </c>
    </row>
    <row r="2156" spans="1:31" x14ac:dyDescent="0.3">
      <c r="A2156" t="s">
        <v>283</v>
      </c>
      <c r="B2156" t="s">
        <v>284</v>
      </c>
      <c r="C2156" t="s">
        <v>19</v>
      </c>
      <c r="D2156" t="s">
        <v>35</v>
      </c>
      <c r="E2156" t="s">
        <v>13</v>
      </c>
      <c r="F2156" t="s">
        <v>316</v>
      </c>
      <c r="G2156" t="s">
        <v>9</v>
      </c>
      <c r="H2156" t="s">
        <v>278</v>
      </c>
      <c r="I2156" s="2">
        <v>43279</v>
      </c>
      <c r="J2156" s="1">
        <v>8.6548010000000009</v>
      </c>
      <c r="K2156" s="1">
        <v>1.3932789999999999</v>
      </c>
      <c r="L2156" s="1">
        <v>14.03401</v>
      </c>
      <c r="M2156" s="1">
        <v>2.3126850000000001</v>
      </c>
      <c r="N2156" s="1">
        <v>0.1155487</v>
      </c>
      <c r="O2156" s="1">
        <v>0.76303149999999997</v>
      </c>
      <c r="P2156" s="1">
        <v>1.3700619999999999</v>
      </c>
      <c r="Q2156" s="1">
        <v>1.6875870000000001E-2</v>
      </c>
      <c r="R2156" s="1">
        <v>1.2889650000000001E-2</v>
      </c>
      <c r="S2156" s="1">
        <v>3.9088860000000003E-3</v>
      </c>
      <c r="T2156" s="1">
        <v>6.5956849999999997E-2</v>
      </c>
      <c r="U2156" s="1">
        <v>0.1909874</v>
      </c>
      <c r="V2156" s="1">
        <v>3.7851E-3</v>
      </c>
      <c r="W2156" s="1">
        <v>1.23795E-3</v>
      </c>
      <c r="X2156" s="1">
        <v>1.164259E-2</v>
      </c>
      <c r="Y2156" s="1">
        <v>6.0086190000000004E-4</v>
      </c>
      <c r="Z2156" s="1">
        <f t="shared" si="88"/>
        <v>0.46997864473518258</v>
      </c>
      <c r="AA2156" s="1">
        <f t="shared" si="88"/>
        <v>8.2582539342798515</v>
      </c>
      <c r="AB2156" s="1">
        <f t="shared" si="88"/>
        <v>3.2757616485516499</v>
      </c>
      <c r="AC2156" s="1">
        <f t="shared" si="87"/>
        <v>0.16224100839873584</v>
      </c>
      <c r="AD2156" s="1">
        <f t="shared" si="87"/>
        <v>0.84978563013936603</v>
      </c>
      <c r="AE2156" s="1">
        <f t="shared" si="87"/>
        <v>3.5604795486099383</v>
      </c>
    </row>
    <row r="2157" spans="1:31" x14ac:dyDescent="0.3">
      <c r="A2157" t="s">
        <v>283</v>
      </c>
      <c r="B2157" t="s">
        <v>284</v>
      </c>
      <c r="C2157" t="s">
        <v>19</v>
      </c>
      <c r="D2157" t="s">
        <v>35</v>
      </c>
      <c r="E2157" t="s">
        <v>13</v>
      </c>
      <c r="F2157" t="s">
        <v>316</v>
      </c>
      <c r="G2157" t="s">
        <v>9</v>
      </c>
      <c r="H2157" t="s">
        <v>278</v>
      </c>
      <c r="I2157" s="2">
        <v>43279</v>
      </c>
      <c r="J2157" s="1">
        <v>8.6548010000000009</v>
      </c>
      <c r="K2157" s="1">
        <v>1.3932789999999999</v>
      </c>
      <c r="L2157" s="1">
        <v>14.03401</v>
      </c>
      <c r="M2157" s="1">
        <v>2.3126850000000001</v>
      </c>
      <c r="N2157" s="1">
        <v>0.1155487</v>
      </c>
      <c r="O2157" s="1">
        <v>0.76303149999999997</v>
      </c>
      <c r="P2157" s="1">
        <v>1.3700619999999999</v>
      </c>
      <c r="Q2157" s="1">
        <v>1.6875870000000001E-2</v>
      </c>
      <c r="R2157" s="1">
        <v>1.2889650000000001E-2</v>
      </c>
      <c r="S2157" s="1">
        <v>3.9088860000000003E-3</v>
      </c>
      <c r="T2157" s="1">
        <v>6.5956849999999997E-2</v>
      </c>
      <c r="U2157" s="1">
        <v>0.1909874</v>
      </c>
      <c r="V2157" s="1">
        <v>3.7851E-3</v>
      </c>
      <c r="W2157" s="1">
        <v>1.23795E-3</v>
      </c>
      <c r="X2157" s="1">
        <v>1.164259E-2</v>
      </c>
      <c r="Y2157" s="1">
        <v>6.0086190000000004E-4</v>
      </c>
      <c r="Z2157" s="1">
        <f t="shared" si="88"/>
        <v>0.46997864473518258</v>
      </c>
      <c r="AA2157" s="1">
        <f t="shared" si="88"/>
        <v>8.2582539342798515</v>
      </c>
      <c r="AB2157" s="1">
        <f t="shared" si="88"/>
        <v>3.2757616485516499</v>
      </c>
      <c r="AC2157" s="1">
        <f t="shared" si="87"/>
        <v>0.16224100839873584</v>
      </c>
      <c r="AD2157" s="1">
        <f t="shared" si="87"/>
        <v>0.84978563013936603</v>
      </c>
      <c r="AE2157" s="1">
        <f t="shared" si="87"/>
        <v>3.5604795486099383</v>
      </c>
    </row>
    <row r="2158" spans="1:31" x14ac:dyDescent="0.3">
      <c r="A2158" t="s">
        <v>283</v>
      </c>
      <c r="B2158" t="s">
        <v>284</v>
      </c>
      <c r="C2158" t="s">
        <v>19</v>
      </c>
      <c r="D2158" t="s">
        <v>35</v>
      </c>
      <c r="E2158" t="s">
        <v>13</v>
      </c>
      <c r="F2158" t="s">
        <v>316</v>
      </c>
      <c r="G2158" t="s">
        <v>9</v>
      </c>
      <c r="H2158" t="s">
        <v>278</v>
      </c>
      <c r="I2158" s="2">
        <v>43279</v>
      </c>
      <c r="J2158" s="1">
        <v>8.6548010000000009</v>
      </c>
      <c r="K2158" s="1">
        <v>1.3932789999999999</v>
      </c>
      <c r="L2158" s="1">
        <v>14.03401</v>
      </c>
      <c r="M2158" s="1">
        <v>2.3126850000000001</v>
      </c>
      <c r="N2158" s="1">
        <v>0.1155487</v>
      </c>
      <c r="O2158" s="1">
        <v>0.76303149999999997</v>
      </c>
      <c r="P2158" s="1">
        <v>1.3700619999999999</v>
      </c>
      <c r="Q2158" s="1">
        <v>1.6875870000000001E-2</v>
      </c>
      <c r="R2158" s="1">
        <v>1.2889650000000001E-2</v>
      </c>
      <c r="S2158" s="1">
        <v>3.9088860000000003E-3</v>
      </c>
      <c r="T2158" s="1">
        <v>6.5956849999999997E-2</v>
      </c>
      <c r="U2158" s="1">
        <v>0.1909874</v>
      </c>
      <c r="V2158" s="1">
        <v>3.7851E-3</v>
      </c>
      <c r="W2158" s="1">
        <v>1.23795E-3</v>
      </c>
      <c r="X2158" s="1">
        <v>1.164259E-2</v>
      </c>
      <c r="Y2158" s="1">
        <v>6.0086190000000004E-4</v>
      </c>
      <c r="Z2158" s="1">
        <f t="shared" si="88"/>
        <v>0.46997864473518258</v>
      </c>
      <c r="AA2158" s="1">
        <f t="shared" si="88"/>
        <v>8.2582539342798515</v>
      </c>
      <c r="AB2158" s="1">
        <f t="shared" si="88"/>
        <v>3.2757616485516499</v>
      </c>
      <c r="AC2158" s="1">
        <f t="shared" si="87"/>
        <v>0.16224100839873584</v>
      </c>
      <c r="AD2158" s="1">
        <f t="shared" si="87"/>
        <v>0.84978563013936603</v>
      </c>
      <c r="AE2158" s="1">
        <f t="shared" si="87"/>
        <v>3.5604795486099383</v>
      </c>
    </row>
    <row r="2159" spans="1:31" x14ac:dyDescent="0.3">
      <c r="A2159" t="s">
        <v>283</v>
      </c>
      <c r="B2159" t="s">
        <v>284</v>
      </c>
      <c r="C2159" t="s">
        <v>19</v>
      </c>
      <c r="D2159" t="s">
        <v>35</v>
      </c>
      <c r="E2159" t="s">
        <v>13</v>
      </c>
      <c r="F2159" t="s">
        <v>316</v>
      </c>
      <c r="G2159" t="s">
        <v>9</v>
      </c>
      <c r="H2159" t="s">
        <v>278</v>
      </c>
      <c r="I2159" s="2">
        <v>43279</v>
      </c>
      <c r="J2159" s="1">
        <v>8.6548010000000009</v>
      </c>
      <c r="K2159" s="1">
        <v>1.3932789999999999</v>
      </c>
      <c r="L2159" s="1">
        <v>14.03401</v>
      </c>
      <c r="M2159" s="1">
        <v>2.3126850000000001</v>
      </c>
      <c r="N2159" s="1">
        <v>0.1155487</v>
      </c>
      <c r="O2159" s="1">
        <v>0.76303149999999997</v>
      </c>
      <c r="P2159" s="1">
        <v>1.3700619999999999</v>
      </c>
      <c r="Q2159" s="1">
        <v>1.6875870000000001E-2</v>
      </c>
      <c r="R2159" s="1">
        <v>1.2889650000000001E-2</v>
      </c>
      <c r="S2159" s="1">
        <v>3.9088860000000003E-3</v>
      </c>
      <c r="T2159" s="1">
        <v>6.5956849999999997E-2</v>
      </c>
      <c r="U2159" s="1">
        <v>0.1909874</v>
      </c>
      <c r="V2159" s="1">
        <v>3.7851E-3</v>
      </c>
      <c r="W2159" s="1">
        <v>1.23795E-3</v>
      </c>
      <c r="X2159" s="1">
        <v>1.164259E-2</v>
      </c>
      <c r="Y2159" s="1">
        <v>6.0086190000000004E-4</v>
      </c>
      <c r="Z2159" s="1">
        <f t="shared" si="88"/>
        <v>0.46997864473518258</v>
      </c>
      <c r="AA2159" s="1">
        <f t="shared" si="88"/>
        <v>8.2582539342798515</v>
      </c>
      <c r="AB2159" s="1">
        <f t="shared" si="88"/>
        <v>3.2757616485516499</v>
      </c>
      <c r="AC2159" s="1">
        <f t="shared" si="87"/>
        <v>0.16224100839873584</v>
      </c>
      <c r="AD2159" s="1">
        <f t="shared" si="87"/>
        <v>0.84978563013936603</v>
      </c>
      <c r="AE2159" s="1">
        <f t="shared" si="87"/>
        <v>3.5604795486099383</v>
      </c>
    </row>
    <row r="2160" spans="1:31" x14ac:dyDescent="0.3">
      <c r="A2160" t="s">
        <v>283</v>
      </c>
      <c r="B2160" t="s">
        <v>284</v>
      </c>
      <c r="C2160" t="s">
        <v>19</v>
      </c>
      <c r="D2160" t="s">
        <v>35</v>
      </c>
      <c r="E2160" t="s">
        <v>13</v>
      </c>
      <c r="F2160" t="s">
        <v>316</v>
      </c>
      <c r="G2160" t="s">
        <v>9</v>
      </c>
      <c r="H2160" t="s">
        <v>278</v>
      </c>
      <c r="I2160" s="2">
        <v>43279</v>
      </c>
      <c r="J2160" s="1">
        <v>8.6548010000000009</v>
      </c>
      <c r="K2160" s="1">
        <v>1.3932789999999999</v>
      </c>
      <c r="L2160" s="1">
        <v>14.03401</v>
      </c>
      <c r="M2160" s="1">
        <v>2.3126850000000001</v>
      </c>
      <c r="N2160" s="1">
        <v>0.1155487</v>
      </c>
      <c r="O2160" s="1">
        <v>0.76303149999999997</v>
      </c>
      <c r="P2160" s="1">
        <v>1.3700619999999999</v>
      </c>
      <c r="Q2160" s="1">
        <v>1.6875870000000001E-2</v>
      </c>
      <c r="R2160" s="1">
        <v>1.2889650000000001E-2</v>
      </c>
      <c r="S2160" s="1">
        <v>3.9088860000000003E-3</v>
      </c>
      <c r="T2160" s="1">
        <v>6.5956849999999997E-2</v>
      </c>
      <c r="U2160" s="1">
        <v>0.1909874</v>
      </c>
      <c r="V2160" s="1">
        <v>3.7851E-3</v>
      </c>
      <c r="W2160" s="1">
        <v>1.23795E-3</v>
      </c>
      <c r="X2160" s="1">
        <v>1.164259E-2</v>
      </c>
      <c r="Y2160" s="1">
        <v>6.0086190000000004E-4</v>
      </c>
      <c r="Z2160" s="1">
        <f t="shared" si="88"/>
        <v>0.46997864473518258</v>
      </c>
      <c r="AA2160" s="1">
        <f t="shared" si="88"/>
        <v>8.2582539342798515</v>
      </c>
      <c r="AB2160" s="1">
        <f t="shared" si="88"/>
        <v>3.2757616485516499</v>
      </c>
      <c r="AC2160" s="1">
        <f t="shared" si="87"/>
        <v>0.16224100839873584</v>
      </c>
      <c r="AD2160" s="1">
        <f t="shared" si="87"/>
        <v>0.84978563013936603</v>
      </c>
      <c r="AE2160" s="1">
        <f t="shared" si="87"/>
        <v>3.5604795486099383</v>
      </c>
    </row>
    <row r="2161" spans="1:31" x14ac:dyDescent="0.3">
      <c r="A2161" t="s">
        <v>283</v>
      </c>
      <c r="B2161" t="s">
        <v>284</v>
      </c>
      <c r="C2161" t="s">
        <v>19</v>
      </c>
      <c r="D2161" t="s">
        <v>35</v>
      </c>
      <c r="E2161" t="s">
        <v>13</v>
      </c>
      <c r="F2161" t="s">
        <v>316</v>
      </c>
      <c r="G2161" t="s">
        <v>9</v>
      </c>
      <c r="H2161" t="s">
        <v>278</v>
      </c>
      <c r="I2161" s="2">
        <v>43279</v>
      </c>
      <c r="J2161" s="1">
        <v>8.6548010000000009</v>
      </c>
      <c r="K2161" s="1">
        <v>1.3932789999999999</v>
      </c>
      <c r="L2161" s="1">
        <v>14.03401</v>
      </c>
      <c r="M2161" s="1">
        <v>2.3126850000000001</v>
      </c>
      <c r="N2161" s="1">
        <v>0.1155487</v>
      </c>
      <c r="O2161" s="1">
        <v>0.76303149999999997</v>
      </c>
      <c r="P2161" s="1">
        <v>1.3700619999999999</v>
      </c>
      <c r="Q2161" s="1">
        <v>1.6875870000000001E-2</v>
      </c>
      <c r="R2161" s="1">
        <v>1.2889650000000001E-2</v>
      </c>
      <c r="S2161" s="1">
        <v>3.9088860000000003E-3</v>
      </c>
      <c r="T2161" s="1">
        <v>6.5956849999999997E-2</v>
      </c>
      <c r="U2161" s="1">
        <v>0.1909874</v>
      </c>
      <c r="V2161" s="1">
        <v>3.7851E-3</v>
      </c>
      <c r="W2161" s="1">
        <v>1.23795E-3</v>
      </c>
      <c r="X2161" s="1">
        <v>1.164259E-2</v>
      </c>
      <c r="Y2161" s="1">
        <v>6.0086190000000004E-4</v>
      </c>
      <c r="Z2161" s="1">
        <f t="shared" si="88"/>
        <v>0.46997864473518258</v>
      </c>
      <c r="AA2161" s="1">
        <f t="shared" si="88"/>
        <v>8.2582539342798515</v>
      </c>
      <c r="AB2161" s="1">
        <f t="shared" si="88"/>
        <v>3.2757616485516499</v>
      </c>
      <c r="AC2161" s="1">
        <f t="shared" si="87"/>
        <v>0.16224100839873584</v>
      </c>
      <c r="AD2161" s="1">
        <f t="shared" si="87"/>
        <v>0.84978563013936603</v>
      </c>
      <c r="AE2161" s="1">
        <f t="shared" si="87"/>
        <v>3.5604795486099383</v>
      </c>
    </row>
    <row r="2162" spans="1:31" x14ac:dyDescent="0.3">
      <c r="A2162" t="s">
        <v>283</v>
      </c>
      <c r="B2162" t="s">
        <v>284</v>
      </c>
      <c r="C2162" t="s">
        <v>23</v>
      </c>
      <c r="D2162" t="s">
        <v>36</v>
      </c>
      <c r="E2162" t="s">
        <v>13</v>
      </c>
      <c r="F2162" t="s">
        <v>316</v>
      </c>
      <c r="G2162" t="s">
        <v>9</v>
      </c>
      <c r="H2162" t="s">
        <v>278</v>
      </c>
      <c r="I2162" s="2">
        <v>43279</v>
      </c>
      <c r="J2162" s="1">
        <v>6.6000899999999998</v>
      </c>
      <c r="K2162" s="1">
        <v>0.9929888</v>
      </c>
      <c r="L2162" s="1">
        <v>3.556816</v>
      </c>
      <c r="M2162" s="1">
        <v>2.0225849999999999</v>
      </c>
      <c r="N2162" s="1">
        <v>8.4573419999999996E-2</v>
      </c>
      <c r="O2162" s="1">
        <v>0.69947740000000003</v>
      </c>
      <c r="P2162" s="1">
        <v>1.4931410000000001</v>
      </c>
      <c r="Q2162" s="1">
        <v>4.6312489999999996E-3</v>
      </c>
      <c r="R2162" s="1">
        <v>6.2303219999999999E-2</v>
      </c>
      <c r="S2162" s="1">
        <v>2.6418210000000001E-2</v>
      </c>
      <c r="T2162" s="1">
        <v>0.34698459999999998</v>
      </c>
      <c r="U2162" s="1">
        <v>1.3664799999999999</v>
      </c>
      <c r="V2162" s="1">
        <v>2.7912260000000001E-2</v>
      </c>
      <c r="W2162" s="1">
        <v>5.9284510000000004E-3</v>
      </c>
      <c r="X2162" s="1">
        <v>9.5300099999999999E-2</v>
      </c>
      <c r="Y2162" s="1">
        <v>5.1890299999999999E-3</v>
      </c>
      <c r="Z2162" s="1">
        <f t="shared" si="88"/>
        <v>9.7554835560793691</v>
      </c>
      <c r="AA2162" s="1">
        <f t="shared" si="88"/>
        <v>67.561066654800655</v>
      </c>
      <c r="AB2162" s="1">
        <f t="shared" si="88"/>
        <v>33.003584341274127</v>
      </c>
      <c r="AC2162" s="1">
        <f t="shared" si="87"/>
        <v>0.8475543312764644</v>
      </c>
      <c r="AD2162" s="1">
        <f t="shared" si="87"/>
        <v>6.3825251600485151</v>
      </c>
      <c r="AE2162" s="1">
        <f t="shared" si="87"/>
        <v>112.04385685157503</v>
      </c>
    </row>
    <row r="2163" spans="1:31" x14ac:dyDescent="0.3">
      <c r="A2163" t="s">
        <v>283</v>
      </c>
      <c r="B2163" t="s">
        <v>284</v>
      </c>
      <c r="C2163" t="s">
        <v>23</v>
      </c>
      <c r="D2163" t="s">
        <v>36</v>
      </c>
      <c r="E2163" t="s">
        <v>13</v>
      </c>
      <c r="F2163" t="s">
        <v>316</v>
      </c>
      <c r="G2163" t="s">
        <v>9</v>
      </c>
      <c r="H2163" t="s">
        <v>278</v>
      </c>
      <c r="I2163" s="2">
        <v>43279</v>
      </c>
      <c r="J2163" s="1">
        <v>6.6000899999999998</v>
      </c>
      <c r="K2163" s="1">
        <v>0.9929888</v>
      </c>
      <c r="L2163" s="1">
        <v>3.556816</v>
      </c>
      <c r="M2163" s="1">
        <v>2.0225849999999999</v>
      </c>
      <c r="N2163" s="1">
        <v>8.4573419999999996E-2</v>
      </c>
      <c r="O2163" s="1">
        <v>0.69947740000000003</v>
      </c>
      <c r="P2163" s="1">
        <v>1.4931410000000001</v>
      </c>
      <c r="Q2163" s="1">
        <v>4.6312489999999996E-3</v>
      </c>
      <c r="R2163" s="1">
        <v>6.2303219999999999E-2</v>
      </c>
      <c r="S2163" s="1">
        <v>2.6418210000000001E-2</v>
      </c>
      <c r="T2163" s="1">
        <v>0.34698459999999998</v>
      </c>
      <c r="U2163" s="1">
        <v>1.3664799999999999</v>
      </c>
      <c r="V2163" s="1">
        <v>2.7912260000000001E-2</v>
      </c>
      <c r="W2163" s="1">
        <v>5.9284510000000004E-3</v>
      </c>
      <c r="X2163" s="1">
        <v>9.5300099999999999E-2</v>
      </c>
      <c r="Y2163" s="1">
        <v>5.1890299999999999E-3</v>
      </c>
      <c r="Z2163" s="1">
        <f t="shared" si="88"/>
        <v>9.7554835560793691</v>
      </c>
      <c r="AA2163" s="1">
        <f t="shared" si="88"/>
        <v>67.561066654800655</v>
      </c>
      <c r="AB2163" s="1">
        <f t="shared" si="88"/>
        <v>33.003584341274127</v>
      </c>
      <c r="AC2163" s="1">
        <f t="shared" si="87"/>
        <v>0.8475543312764644</v>
      </c>
      <c r="AD2163" s="1">
        <f t="shared" si="87"/>
        <v>6.3825251600485151</v>
      </c>
      <c r="AE2163" s="1">
        <f t="shared" si="87"/>
        <v>112.04385685157503</v>
      </c>
    </row>
    <row r="2164" spans="1:31" x14ac:dyDescent="0.3">
      <c r="A2164" t="s">
        <v>283</v>
      </c>
      <c r="B2164" t="s">
        <v>284</v>
      </c>
      <c r="C2164" t="s">
        <v>23</v>
      </c>
      <c r="D2164" t="s">
        <v>36</v>
      </c>
      <c r="E2164" t="s">
        <v>13</v>
      </c>
      <c r="F2164" t="s">
        <v>316</v>
      </c>
      <c r="G2164" t="s">
        <v>9</v>
      </c>
      <c r="H2164" t="s">
        <v>278</v>
      </c>
      <c r="I2164" s="2">
        <v>43279</v>
      </c>
      <c r="J2164" s="1">
        <v>6.6000899999999998</v>
      </c>
      <c r="K2164" s="1">
        <v>0.9929888</v>
      </c>
      <c r="L2164" s="1">
        <v>3.556816</v>
      </c>
      <c r="M2164" s="1">
        <v>2.0225849999999999</v>
      </c>
      <c r="N2164" s="1">
        <v>8.4573419999999996E-2</v>
      </c>
      <c r="O2164" s="1">
        <v>0.69947740000000003</v>
      </c>
      <c r="P2164" s="1">
        <v>1.4931410000000001</v>
      </c>
      <c r="Q2164" s="1">
        <v>4.6312489999999996E-3</v>
      </c>
      <c r="R2164" s="1">
        <v>6.2303219999999999E-2</v>
      </c>
      <c r="S2164" s="1">
        <v>2.6418210000000001E-2</v>
      </c>
      <c r="T2164" s="1">
        <v>0.34698459999999998</v>
      </c>
      <c r="U2164" s="1">
        <v>1.3664799999999999</v>
      </c>
      <c r="V2164" s="1">
        <v>2.7912260000000001E-2</v>
      </c>
      <c r="W2164" s="1">
        <v>5.9284510000000004E-3</v>
      </c>
      <c r="X2164" s="1">
        <v>9.5300099999999999E-2</v>
      </c>
      <c r="Y2164" s="1">
        <v>5.1890299999999999E-3</v>
      </c>
      <c r="Z2164" s="1">
        <f t="shared" si="88"/>
        <v>9.7554835560793691</v>
      </c>
      <c r="AA2164" s="1">
        <f t="shared" si="88"/>
        <v>67.561066654800655</v>
      </c>
      <c r="AB2164" s="1">
        <f t="shared" si="88"/>
        <v>33.003584341274127</v>
      </c>
      <c r="AC2164" s="1">
        <f t="shared" si="87"/>
        <v>0.8475543312764644</v>
      </c>
      <c r="AD2164" s="1">
        <f t="shared" si="87"/>
        <v>6.3825251600485151</v>
      </c>
      <c r="AE2164" s="1">
        <f t="shared" si="87"/>
        <v>112.04385685157503</v>
      </c>
    </row>
    <row r="2165" spans="1:31" x14ac:dyDescent="0.3">
      <c r="A2165" t="s">
        <v>283</v>
      </c>
      <c r="B2165" t="s">
        <v>284</v>
      </c>
      <c r="C2165" t="s">
        <v>23</v>
      </c>
      <c r="D2165" t="s">
        <v>36</v>
      </c>
      <c r="E2165" t="s">
        <v>13</v>
      </c>
      <c r="F2165" t="s">
        <v>316</v>
      </c>
      <c r="G2165" t="s">
        <v>9</v>
      </c>
      <c r="H2165" t="s">
        <v>278</v>
      </c>
      <c r="I2165" s="2">
        <v>43279</v>
      </c>
      <c r="J2165" s="1">
        <v>6.6000899999999998</v>
      </c>
      <c r="K2165" s="1">
        <v>0.9929888</v>
      </c>
      <c r="L2165" s="1">
        <v>3.556816</v>
      </c>
      <c r="M2165" s="1">
        <v>2.0225849999999999</v>
      </c>
      <c r="N2165" s="1">
        <v>8.4573419999999996E-2</v>
      </c>
      <c r="O2165" s="1">
        <v>0.69947740000000003</v>
      </c>
      <c r="P2165" s="1">
        <v>1.4931410000000001</v>
      </c>
      <c r="Q2165" s="1">
        <v>4.6312489999999996E-3</v>
      </c>
      <c r="R2165" s="1">
        <v>6.2303219999999999E-2</v>
      </c>
      <c r="S2165" s="1">
        <v>2.6418210000000001E-2</v>
      </c>
      <c r="T2165" s="1">
        <v>0.34698459999999998</v>
      </c>
      <c r="U2165" s="1">
        <v>1.3664799999999999</v>
      </c>
      <c r="V2165" s="1">
        <v>2.7912260000000001E-2</v>
      </c>
      <c r="W2165" s="1">
        <v>5.9284510000000004E-3</v>
      </c>
      <c r="X2165" s="1">
        <v>9.5300099999999999E-2</v>
      </c>
      <c r="Y2165" s="1">
        <v>5.1890299999999999E-3</v>
      </c>
      <c r="Z2165" s="1">
        <f t="shared" si="88"/>
        <v>9.7554835560793691</v>
      </c>
      <c r="AA2165" s="1">
        <f t="shared" si="88"/>
        <v>67.561066654800655</v>
      </c>
      <c r="AB2165" s="1">
        <f t="shared" si="88"/>
        <v>33.003584341274127</v>
      </c>
      <c r="AC2165" s="1">
        <f t="shared" si="87"/>
        <v>0.8475543312764644</v>
      </c>
      <c r="AD2165" s="1">
        <f t="shared" si="87"/>
        <v>6.3825251600485151</v>
      </c>
      <c r="AE2165" s="1">
        <f t="shared" si="87"/>
        <v>112.04385685157503</v>
      </c>
    </row>
    <row r="2166" spans="1:31" x14ac:dyDescent="0.3">
      <c r="A2166" t="s">
        <v>283</v>
      </c>
      <c r="B2166" t="s">
        <v>284</v>
      </c>
      <c r="C2166" t="s">
        <v>23</v>
      </c>
      <c r="D2166" t="s">
        <v>36</v>
      </c>
      <c r="E2166" t="s">
        <v>13</v>
      </c>
      <c r="F2166" t="s">
        <v>316</v>
      </c>
      <c r="G2166" t="s">
        <v>9</v>
      </c>
      <c r="H2166" t="s">
        <v>278</v>
      </c>
      <c r="I2166" s="2">
        <v>43279</v>
      </c>
      <c r="J2166" s="1">
        <v>6.6000899999999998</v>
      </c>
      <c r="K2166" s="1">
        <v>0.9929888</v>
      </c>
      <c r="L2166" s="1">
        <v>3.556816</v>
      </c>
      <c r="M2166" s="1">
        <v>2.0225849999999999</v>
      </c>
      <c r="N2166" s="1">
        <v>8.4573419999999996E-2</v>
      </c>
      <c r="O2166" s="1">
        <v>0.69947740000000003</v>
      </c>
      <c r="P2166" s="1">
        <v>1.4931410000000001</v>
      </c>
      <c r="Q2166" s="1">
        <v>4.6312489999999996E-3</v>
      </c>
      <c r="R2166" s="1">
        <v>6.2303219999999999E-2</v>
      </c>
      <c r="S2166" s="1">
        <v>2.6418210000000001E-2</v>
      </c>
      <c r="T2166" s="1">
        <v>0.34698459999999998</v>
      </c>
      <c r="U2166" s="1">
        <v>1.3664799999999999</v>
      </c>
      <c r="V2166" s="1">
        <v>2.7912260000000001E-2</v>
      </c>
      <c r="W2166" s="1">
        <v>5.9284510000000004E-3</v>
      </c>
      <c r="X2166" s="1">
        <v>9.5300099999999999E-2</v>
      </c>
      <c r="Y2166" s="1">
        <v>5.1890299999999999E-3</v>
      </c>
      <c r="Z2166" s="1">
        <f t="shared" si="88"/>
        <v>9.7554835560793691</v>
      </c>
      <c r="AA2166" s="1">
        <f t="shared" si="88"/>
        <v>67.561066654800655</v>
      </c>
      <c r="AB2166" s="1">
        <f t="shared" si="88"/>
        <v>33.003584341274127</v>
      </c>
      <c r="AC2166" s="1">
        <f t="shared" si="87"/>
        <v>0.8475543312764644</v>
      </c>
      <c r="AD2166" s="1">
        <f t="shared" si="87"/>
        <v>6.3825251600485151</v>
      </c>
      <c r="AE2166" s="1">
        <f t="shared" si="87"/>
        <v>112.04385685157503</v>
      </c>
    </row>
    <row r="2167" spans="1:31" x14ac:dyDescent="0.3">
      <c r="A2167" t="s">
        <v>283</v>
      </c>
      <c r="B2167" t="s">
        <v>284</v>
      </c>
      <c r="C2167" t="s">
        <v>23</v>
      </c>
      <c r="D2167" t="s">
        <v>36</v>
      </c>
      <c r="E2167" t="s">
        <v>13</v>
      </c>
      <c r="F2167" t="s">
        <v>316</v>
      </c>
      <c r="G2167" t="s">
        <v>9</v>
      </c>
      <c r="H2167" t="s">
        <v>278</v>
      </c>
      <c r="I2167" s="2">
        <v>43279</v>
      </c>
      <c r="J2167" s="1">
        <v>6.6000899999999998</v>
      </c>
      <c r="K2167" s="1">
        <v>0.9929888</v>
      </c>
      <c r="L2167" s="1">
        <v>3.556816</v>
      </c>
      <c r="M2167" s="1">
        <v>2.0225849999999999</v>
      </c>
      <c r="N2167" s="1">
        <v>8.4573419999999996E-2</v>
      </c>
      <c r="O2167" s="1">
        <v>0.69947740000000003</v>
      </c>
      <c r="P2167" s="1">
        <v>1.4931410000000001</v>
      </c>
      <c r="Q2167" s="1">
        <v>4.6312489999999996E-3</v>
      </c>
      <c r="R2167" s="1">
        <v>6.2303219999999999E-2</v>
      </c>
      <c r="S2167" s="1">
        <v>2.6418210000000001E-2</v>
      </c>
      <c r="T2167" s="1">
        <v>0.34698459999999998</v>
      </c>
      <c r="U2167" s="1">
        <v>1.3664799999999999</v>
      </c>
      <c r="V2167" s="1">
        <v>2.7912260000000001E-2</v>
      </c>
      <c r="W2167" s="1">
        <v>5.9284510000000004E-3</v>
      </c>
      <c r="X2167" s="1">
        <v>9.5300099999999999E-2</v>
      </c>
      <c r="Y2167" s="1">
        <v>5.1890299999999999E-3</v>
      </c>
      <c r="Z2167" s="1">
        <f t="shared" si="88"/>
        <v>9.7554835560793691</v>
      </c>
      <c r="AA2167" s="1">
        <f t="shared" si="88"/>
        <v>67.561066654800655</v>
      </c>
      <c r="AB2167" s="1">
        <f t="shared" si="88"/>
        <v>33.003584341274127</v>
      </c>
      <c r="AC2167" s="1">
        <f t="shared" si="87"/>
        <v>0.8475543312764644</v>
      </c>
      <c r="AD2167" s="1">
        <f t="shared" si="87"/>
        <v>6.3825251600485151</v>
      </c>
      <c r="AE2167" s="1">
        <f t="shared" si="87"/>
        <v>112.04385685157503</v>
      </c>
    </row>
    <row r="2168" spans="1:31" x14ac:dyDescent="0.3">
      <c r="A2168" t="s">
        <v>283</v>
      </c>
      <c r="B2168" t="s">
        <v>284</v>
      </c>
      <c r="C2168" t="s">
        <v>23</v>
      </c>
      <c r="D2168" t="s">
        <v>36</v>
      </c>
      <c r="E2168" t="s">
        <v>13</v>
      </c>
      <c r="F2168" t="s">
        <v>316</v>
      </c>
      <c r="G2168" t="s">
        <v>9</v>
      </c>
      <c r="H2168" t="s">
        <v>278</v>
      </c>
      <c r="I2168" s="2">
        <v>43279</v>
      </c>
      <c r="J2168" s="1">
        <v>6.6000899999999998</v>
      </c>
      <c r="K2168" s="1">
        <v>0.9929888</v>
      </c>
      <c r="L2168" s="1">
        <v>3.556816</v>
      </c>
      <c r="M2168" s="1">
        <v>2.0225849999999999</v>
      </c>
      <c r="N2168" s="1">
        <v>8.4573419999999996E-2</v>
      </c>
      <c r="O2168" s="1">
        <v>0.69947740000000003</v>
      </c>
      <c r="P2168" s="1">
        <v>1.4931410000000001</v>
      </c>
      <c r="Q2168" s="1">
        <v>4.6312489999999996E-3</v>
      </c>
      <c r="R2168" s="1">
        <v>6.2303219999999999E-2</v>
      </c>
      <c r="S2168" s="1">
        <v>2.6418210000000001E-2</v>
      </c>
      <c r="T2168" s="1">
        <v>0.34698459999999998</v>
      </c>
      <c r="U2168" s="1">
        <v>1.3664799999999999</v>
      </c>
      <c r="V2168" s="1">
        <v>2.7912260000000001E-2</v>
      </c>
      <c r="W2168" s="1">
        <v>5.9284510000000004E-3</v>
      </c>
      <c r="X2168" s="1">
        <v>9.5300099999999999E-2</v>
      </c>
      <c r="Y2168" s="1">
        <v>5.1890299999999999E-3</v>
      </c>
      <c r="Z2168" s="1">
        <f t="shared" si="88"/>
        <v>9.7554835560793691</v>
      </c>
      <c r="AA2168" s="1">
        <f t="shared" si="88"/>
        <v>67.561066654800655</v>
      </c>
      <c r="AB2168" s="1">
        <f t="shared" si="88"/>
        <v>33.003584341274127</v>
      </c>
      <c r="AC2168" s="1">
        <f t="shared" si="87"/>
        <v>0.8475543312764644</v>
      </c>
      <c r="AD2168" s="1">
        <f t="shared" si="87"/>
        <v>6.3825251600485151</v>
      </c>
      <c r="AE2168" s="1">
        <f t="shared" si="87"/>
        <v>112.04385685157503</v>
      </c>
    </row>
    <row r="2169" spans="1:31" x14ac:dyDescent="0.3">
      <c r="A2169" t="s">
        <v>283</v>
      </c>
      <c r="B2169" t="s">
        <v>284</v>
      </c>
      <c r="C2169" t="s">
        <v>23</v>
      </c>
      <c r="D2169" t="s">
        <v>36</v>
      </c>
      <c r="E2169" t="s">
        <v>13</v>
      </c>
      <c r="F2169" t="s">
        <v>316</v>
      </c>
      <c r="G2169" t="s">
        <v>9</v>
      </c>
      <c r="H2169" t="s">
        <v>278</v>
      </c>
      <c r="I2169" s="2">
        <v>43279</v>
      </c>
      <c r="J2169" s="1">
        <v>6.6000899999999998</v>
      </c>
      <c r="K2169" s="1">
        <v>0.9929888</v>
      </c>
      <c r="L2169" s="1">
        <v>3.556816</v>
      </c>
      <c r="M2169" s="1">
        <v>2.0225849999999999</v>
      </c>
      <c r="N2169" s="1">
        <v>8.4573419999999996E-2</v>
      </c>
      <c r="O2169" s="1">
        <v>0.69947740000000003</v>
      </c>
      <c r="P2169" s="1">
        <v>1.4931410000000001</v>
      </c>
      <c r="Q2169" s="1">
        <v>4.6312489999999996E-3</v>
      </c>
      <c r="R2169" s="1">
        <v>6.2303219999999999E-2</v>
      </c>
      <c r="S2169" s="1">
        <v>2.6418210000000001E-2</v>
      </c>
      <c r="T2169" s="1">
        <v>0.34698459999999998</v>
      </c>
      <c r="U2169" s="1">
        <v>1.3664799999999999</v>
      </c>
      <c r="V2169" s="1">
        <v>2.7912260000000001E-2</v>
      </c>
      <c r="W2169" s="1">
        <v>5.9284510000000004E-3</v>
      </c>
      <c r="X2169" s="1">
        <v>9.5300099999999999E-2</v>
      </c>
      <c r="Y2169" s="1">
        <v>5.1890299999999999E-3</v>
      </c>
      <c r="Z2169" s="1">
        <f t="shared" si="88"/>
        <v>9.7554835560793691</v>
      </c>
      <c r="AA2169" s="1">
        <f t="shared" si="88"/>
        <v>67.561066654800655</v>
      </c>
      <c r="AB2169" s="1">
        <f t="shared" si="88"/>
        <v>33.003584341274127</v>
      </c>
      <c r="AC2169" s="1">
        <f t="shared" si="87"/>
        <v>0.8475543312764644</v>
      </c>
      <c r="AD2169" s="1">
        <f t="shared" si="87"/>
        <v>6.3825251600485151</v>
      </c>
      <c r="AE2169" s="1">
        <f t="shared" si="87"/>
        <v>112.04385685157503</v>
      </c>
    </row>
    <row r="2170" spans="1:31" x14ac:dyDescent="0.3">
      <c r="A2170" t="s">
        <v>283</v>
      </c>
      <c r="B2170" t="s">
        <v>284</v>
      </c>
      <c r="C2170" t="s">
        <v>21</v>
      </c>
      <c r="D2170" t="s">
        <v>37</v>
      </c>
      <c r="E2170" t="s">
        <v>13</v>
      </c>
      <c r="F2170" t="s">
        <v>316</v>
      </c>
      <c r="G2170" t="s">
        <v>9</v>
      </c>
      <c r="H2170" t="s">
        <v>278</v>
      </c>
      <c r="I2170" s="2">
        <v>43279</v>
      </c>
      <c r="J2170" s="1">
        <v>8.0840949999999996</v>
      </c>
      <c r="K2170" s="1">
        <v>1.26301</v>
      </c>
      <c r="L2170" s="1">
        <v>9.4370720000000006</v>
      </c>
      <c r="M2170" s="1">
        <v>6.3723010000000002</v>
      </c>
      <c r="N2170" s="1">
        <v>0.11551019999999999</v>
      </c>
      <c r="O2170" s="1">
        <v>0.69820159999999998</v>
      </c>
      <c r="P2170" s="1">
        <v>1.2103120000000001</v>
      </c>
      <c r="Q2170" s="1">
        <v>5.0982909999999997E-5</v>
      </c>
      <c r="R2170" s="1">
        <v>2.368702E-2</v>
      </c>
      <c r="S2170" s="1">
        <v>8.0690480000000005E-3</v>
      </c>
      <c r="T2170" s="1">
        <v>0.1211836</v>
      </c>
      <c r="U2170" s="1">
        <v>0.32451190000000002</v>
      </c>
      <c r="V2170" s="1">
        <v>7.0494729999999997E-3</v>
      </c>
      <c r="W2170" s="1">
        <v>2.3074789999999999E-3</v>
      </c>
      <c r="X2170" s="1">
        <v>2.5193380000000001E-2</v>
      </c>
      <c r="Y2170" s="1">
        <v>1.2119450000000001E-3</v>
      </c>
      <c r="Z2170" s="1">
        <f t="shared" si="88"/>
        <v>1.2841228720094537</v>
      </c>
      <c r="AA2170" s="1">
        <f t="shared" si="88"/>
        <v>5.0925387862249449</v>
      </c>
      <c r="AB2170" s="1">
        <f t="shared" si="88"/>
        <v>6.1029008693604547</v>
      </c>
      <c r="AC2170" s="1">
        <f t="shared" si="88"/>
        <v>0.3304889304178048</v>
      </c>
      <c r="AD2170" s="1">
        <f t="shared" si="88"/>
        <v>2.0815607876316191</v>
      </c>
      <c r="AE2170" s="1">
        <f t="shared" si="88"/>
        <v>2377.1593265272622</v>
      </c>
    </row>
    <row r="2171" spans="1:31" x14ac:dyDescent="0.3">
      <c r="A2171" t="s">
        <v>283</v>
      </c>
      <c r="B2171" t="s">
        <v>284</v>
      </c>
      <c r="C2171" t="s">
        <v>21</v>
      </c>
      <c r="D2171" t="s">
        <v>37</v>
      </c>
      <c r="E2171" t="s">
        <v>13</v>
      </c>
      <c r="F2171" t="s">
        <v>316</v>
      </c>
      <c r="G2171" t="s">
        <v>9</v>
      </c>
      <c r="H2171" t="s">
        <v>278</v>
      </c>
      <c r="I2171" s="2">
        <v>43279</v>
      </c>
      <c r="J2171" s="1">
        <v>8.0840949999999996</v>
      </c>
      <c r="K2171" s="1">
        <v>1.26301</v>
      </c>
      <c r="L2171" s="1">
        <v>9.4370720000000006</v>
      </c>
      <c r="M2171" s="1">
        <v>6.3723010000000002</v>
      </c>
      <c r="N2171" s="1">
        <v>0.11551019999999999</v>
      </c>
      <c r="O2171" s="1">
        <v>0.69820159999999998</v>
      </c>
      <c r="P2171" s="1">
        <v>1.2103120000000001</v>
      </c>
      <c r="Q2171" s="1">
        <v>5.0982909999999997E-5</v>
      </c>
      <c r="R2171" s="1">
        <v>2.368702E-2</v>
      </c>
      <c r="S2171" s="1">
        <v>8.0690480000000005E-3</v>
      </c>
      <c r="T2171" s="1">
        <v>0.1211836</v>
      </c>
      <c r="U2171" s="1">
        <v>0.32451190000000002</v>
      </c>
      <c r="V2171" s="1">
        <v>7.0494729999999997E-3</v>
      </c>
      <c r="W2171" s="1">
        <v>2.3074789999999999E-3</v>
      </c>
      <c r="X2171" s="1">
        <v>2.5193380000000001E-2</v>
      </c>
      <c r="Y2171" s="1">
        <v>1.2119450000000001E-3</v>
      </c>
      <c r="Z2171" s="1">
        <f t="shared" ref="Z2171:AE2213" si="89">T2171/L2171*100</f>
        <v>1.2841228720094537</v>
      </c>
      <c r="AA2171" s="1">
        <f t="shared" si="89"/>
        <v>5.0925387862249449</v>
      </c>
      <c r="AB2171" s="1">
        <f t="shared" si="89"/>
        <v>6.1029008693604547</v>
      </c>
      <c r="AC2171" s="1">
        <f t="shared" si="89"/>
        <v>0.3304889304178048</v>
      </c>
      <c r="AD2171" s="1">
        <f t="shared" si="89"/>
        <v>2.0815607876316191</v>
      </c>
      <c r="AE2171" s="1">
        <f t="shared" si="89"/>
        <v>2377.1593265272622</v>
      </c>
    </row>
    <row r="2172" spans="1:31" x14ac:dyDescent="0.3">
      <c r="A2172" t="s">
        <v>283</v>
      </c>
      <c r="B2172" t="s">
        <v>284</v>
      </c>
      <c r="C2172" t="s">
        <v>21</v>
      </c>
      <c r="D2172" t="s">
        <v>37</v>
      </c>
      <c r="E2172" t="s">
        <v>13</v>
      </c>
      <c r="F2172" t="s">
        <v>316</v>
      </c>
      <c r="G2172" t="s">
        <v>9</v>
      </c>
      <c r="H2172" t="s">
        <v>278</v>
      </c>
      <c r="I2172" s="2">
        <v>43279</v>
      </c>
      <c r="J2172" s="1">
        <v>8.0840949999999996</v>
      </c>
      <c r="K2172" s="1">
        <v>1.26301</v>
      </c>
      <c r="L2172" s="1">
        <v>9.4370720000000006</v>
      </c>
      <c r="M2172" s="1">
        <v>6.3723010000000002</v>
      </c>
      <c r="N2172" s="1">
        <v>0.11551019999999999</v>
      </c>
      <c r="O2172" s="1">
        <v>0.69820159999999998</v>
      </c>
      <c r="P2172" s="1">
        <v>1.2103120000000001</v>
      </c>
      <c r="Q2172" s="1">
        <v>5.0982909999999997E-5</v>
      </c>
      <c r="R2172" s="1">
        <v>2.368702E-2</v>
      </c>
      <c r="S2172" s="1">
        <v>8.0690480000000005E-3</v>
      </c>
      <c r="T2172" s="1">
        <v>0.1211836</v>
      </c>
      <c r="U2172" s="1">
        <v>0.32451190000000002</v>
      </c>
      <c r="V2172" s="1">
        <v>7.0494729999999997E-3</v>
      </c>
      <c r="W2172" s="1">
        <v>2.3074789999999999E-3</v>
      </c>
      <c r="X2172" s="1">
        <v>2.5193380000000001E-2</v>
      </c>
      <c r="Y2172" s="1">
        <v>1.2119450000000001E-3</v>
      </c>
      <c r="Z2172" s="1">
        <f t="shared" si="89"/>
        <v>1.2841228720094537</v>
      </c>
      <c r="AA2172" s="1">
        <f t="shared" si="89"/>
        <v>5.0925387862249449</v>
      </c>
      <c r="AB2172" s="1">
        <f t="shared" si="89"/>
        <v>6.1029008693604547</v>
      </c>
      <c r="AC2172" s="1">
        <f t="shared" si="89"/>
        <v>0.3304889304178048</v>
      </c>
      <c r="AD2172" s="1">
        <f t="shared" si="89"/>
        <v>2.0815607876316191</v>
      </c>
      <c r="AE2172" s="1">
        <f t="shared" si="89"/>
        <v>2377.1593265272622</v>
      </c>
    </row>
    <row r="2173" spans="1:31" x14ac:dyDescent="0.3">
      <c r="A2173" t="s">
        <v>283</v>
      </c>
      <c r="B2173" t="s">
        <v>284</v>
      </c>
      <c r="C2173" t="s">
        <v>21</v>
      </c>
      <c r="D2173" t="s">
        <v>37</v>
      </c>
      <c r="E2173" t="s">
        <v>13</v>
      </c>
      <c r="F2173" t="s">
        <v>316</v>
      </c>
      <c r="G2173" t="s">
        <v>9</v>
      </c>
      <c r="H2173" t="s">
        <v>278</v>
      </c>
      <c r="I2173" s="2">
        <v>43279</v>
      </c>
      <c r="J2173" s="1">
        <v>8.0840949999999996</v>
      </c>
      <c r="K2173" s="1">
        <v>1.26301</v>
      </c>
      <c r="L2173" s="1">
        <v>9.4370720000000006</v>
      </c>
      <c r="M2173" s="1">
        <v>6.3723010000000002</v>
      </c>
      <c r="N2173" s="1">
        <v>0.11551019999999999</v>
      </c>
      <c r="O2173" s="1">
        <v>0.69820159999999998</v>
      </c>
      <c r="P2173" s="1">
        <v>1.2103120000000001</v>
      </c>
      <c r="Q2173" s="1">
        <v>5.0982909999999997E-5</v>
      </c>
      <c r="R2173" s="1">
        <v>2.368702E-2</v>
      </c>
      <c r="S2173" s="1">
        <v>8.0690480000000005E-3</v>
      </c>
      <c r="T2173" s="1">
        <v>0.1211836</v>
      </c>
      <c r="U2173" s="1">
        <v>0.32451190000000002</v>
      </c>
      <c r="V2173" s="1">
        <v>7.0494729999999997E-3</v>
      </c>
      <c r="W2173" s="1">
        <v>2.3074789999999999E-3</v>
      </c>
      <c r="X2173" s="1">
        <v>2.5193380000000001E-2</v>
      </c>
      <c r="Y2173" s="1">
        <v>1.2119450000000001E-3</v>
      </c>
      <c r="Z2173" s="1">
        <f t="shared" si="89"/>
        <v>1.2841228720094537</v>
      </c>
      <c r="AA2173" s="1">
        <f t="shared" si="89"/>
        <v>5.0925387862249449</v>
      </c>
      <c r="AB2173" s="1">
        <f t="shared" si="89"/>
        <v>6.1029008693604547</v>
      </c>
      <c r="AC2173" s="1">
        <f t="shared" si="89"/>
        <v>0.3304889304178048</v>
      </c>
      <c r="AD2173" s="1">
        <f t="shared" si="89"/>
        <v>2.0815607876316191</v>
      </c>
      <c r="AE2173" s="1">
        <f t="shared" si="89"/>
        <v>2377.1593265272622</v>
      </c>
    </row>
    <row r="2174" spans="1:31" x14ac:dyDescent="0.3">
      <c r="A2174" t="s">
        <v>283</v>
      </c>
      <c r="B2174" t="s">
        <v>284</v>
      </c>
      <c r="C2174" t="s">
        <v>21</v>
      </c>
      <c r="D2174" t="s">
        <v>37</v>
      </c>
      <c r="E2174" t="s">
        <v>13</v>
      </c>
      <c r="F2174" t="s">
        <v>316</v>
      </c>
      <c r="G2174" t="s">
        <v>9</v>
      </c>
      <c r="H2174" t="s">
        <v>278</v>
      </c>
      <c r="I2174" s="2">
        <v>43279</v>
      </c>
      <c r="J2174" s="1">
        <v>8.0840949999999996</v>
      </c>
      <c r="K2174" s="1">
        <v>1.26301</v>
      </c>
      <c r="L2174" s="1">
        <v>9.4370720000000006</v>
      </c>
      <c r="M2174" s="1">
        <v>6.3723010000000002</v>
      </c>
      <c r="N2174" s="1">
        <v>0.11551019999999999</v>
      </c>
      <c r="O2174" s="1">
        <v>0.69820159999999998</v>
      </c>
      <c r="P2174" s="1">
        <v>1.2103120000000001</v>
      </c>
      <c r="Q2174" s="1">
        <v>5.0982909999999997E-5</v>
      </c>
      <c r="R2174" s="1">
        <v>2.368702E-2</v>
      </c>
      <c r="S2174" s="1">
        <v>8.0690480000000005E-3</v>
      </c>
      <c r="T2174" s="1">
        <v>0.1211836</v>
      </c>
      <c r="U2174" s="1">
        <v>0.32451190000000002</v>
      </c>
      <c r="V2174" s="1">
        <v>7.0494729999999997E-3</v>
      </c>
      <c r="W2174" s="1">
        <v>2.3074789999999999E-3</v>
      </c>
      <c r="X2174" s="1">
        <v>2.5193380000000001E-2</v>
      </c>
      <c r="Y2174" s="1">
        <v>1.2119450000000001E-3</v>
      </c>
      <c r="Z2174" s="1">
        <f t="shared" si="89"/>
        <v>1.2841228720094537</v>
      </c>
      <c r="AA2174" s="1">
        <f t="shared" si="89"/>
        <v>5.0925387862249449</v>
      </c>
      <c r="AB2174" s="1">
        <f t="shared" si="89"/>
        <v>6.1029008693604547</v>
      </c>
      <c r="AC2174" s="1">
        <f t="shared" si="89"/>
        <v>0.3304889304178048</v>
      </c>
      <c r="AD2174" s="1">
        <f t="shared" si="89"/>
        <v>2.0815607876316191</v>
      </c>
      <c r="AE2174" s="1">
        <f t="shared" si="89"/>
        <v>2377.1593265272622</v>
      </c>
    </row>
    <row r="2175" spans="1:31" x14ac:dyDescent="0.3">
      <c r="A2175" t="s">
        <v>283</v>
      </c>
      <c r="B2175" t="s">
        <v>284</v>
      </c>
      <c r="C2175" t="s">
        <v>21</v>
      </c>
      <c r="D2175" t="s">
        <v>37</v>
      </c>
      <c r="E2175" t="s">
        <v>13</v>
      </c>
      <c r="F2175" t="s">
        <v>316</v>
      </c>
      <c r="G2175" t="s">
        <v>9</v>
      </c>
      <c r="H2175" t="s">
        <v>278</v>
      </c>
      <c r="I2175" s="2">
        <v>43279</v>
      </c>
      <c r="J2175" s="1">
        <v>8.0840949999999996</v>
      </c>
      <c r="K2175" s="1">
        <v>1.26301</v>
      </c>
      <c r="L2175" s="1">
        <v>9.4370720000000006</v>
      </c>
      <c r="M2175" s="1">
        <v>6.3723010000000002</v>
      </c>
      <c r="N2175" s="1">
        <v>0.11551019999999999</v>
      </c>
      <c r="O2175" s="1">
        <v>0.69820159999999998</v>
      </c>
      <c r="P2175" s="1">
        <v>1.2103120000000001</v>
      </c>
      <c r="Q2175" s="1">
        <v>5.0982909999999997E-5</v>
      </c>
      <c r="R2175" s="1">
        <v>2.368702E-2</v>
      </c>
      <c r="S2175" s="1">
        <v>8.0690480000000005E-3</v>
      </c>
      <c r="T2175" s="1">
        <v>0.1211836</v>
      </c>
      <c r="U2175" s="1">
        <v>0.32451190000000002</v>
      </c>
      <c r="V2175" s="1">
        <v>7.0494729999999997E-3</v>
      </c>
      <c r="W2175" s="1">
        <v>2.3074789999999999E-3</v>
      </c>
      <c r="X2175" s="1">
        <v>2.5193380000000001E-2</v>
      </c>
      <c r="Y2175" s="1">
        <v>1.2119450000000001E-3</v>
      </c>
      <c r="Z2175" s="1">
        <f t="shared" si="89"/>
        <v>1.2841228720094537</v>
      </c>
      <c r="AA2175" s="1">
        <f t="shared" si="89"/>
        <v>5.0925387862249449</v>
      </c>
      <c r="AB2175" s="1">
        <f t="shared" si="89"/>
        <v>6.1029008693604547</v>
      </c>
      <c r="AC2175" s="1">
        <f t="shared" si="89"/>
        <v>0.3304889304178048</v>
      </c>
      <c r="AD2175" s="1">
        <f t="shared" si="89"/>
        <v>2.0815607876316191</v>
      </c>
      <c r="AE2175" s="1">
        <f t="shared" si="89"/>
        <v>2377.1593265272622</v>
      </c>
    </row>
    <row r="2176" spans="1:31" x14ac:dyDescent="0.3">
      <c r="A2176" t="s">
        <v>283</v>
      </c>
      <c r="B2176" t="s">
        <v>284</v>
      </c>
      <c r="C2176" t="s">
        <v>21</v>
      </c>
      <c r="D2176" t="s">
        <v>37</v>
      </c>
      <c r="E2176" t="s">
        <v>13</v>
      </c>
      <c r="F2176" t="s">
        <v>316</v>
      </c>
      <c r="G2176" t="s">
        <v>9</v>
      </c>
      <c r="H2176" t="s">
        <v>278</v>
      </c>
      <c r="I2176" s="2">
        <v>43279</v>
      </c>
      <c r="J2176" s="1">
        <v>8.0840949999999996</v>
      </c>
      <c r="K2176" s="1">
        <v>1.26301</v>
      </c>
      <c r="L2176" s="1">
        <v>9.4370720000000006</v>
      </c>
      <c r="M2176" s="1">
        <v>6.3723010000000002</v>
      </c>
      <c r="N2176" s="1">
        <v>0.11551019999999999</v>
      </c>
      <c r="O2176" s="1">
        <v>0.69820159999999998</v>
      </c>
      <c r="P2176" s="1">
        <v>1.2103120000000001</v>
      </c>
      <c r="Q2176" s="1">
        <v>5.0982909999999997E-5</v>
      </c>
      <c r="R2176" s="1">
        <v>2.368702E-2</v>
      </c>
      <c r="S2176" s="1">
        <v>8.0690480000000005E-3</v>
      </c>
      <c r="T2176" s="1">
        <v>0.1211836</v>
      </c>
      <c r="U2176" s="1">
        <v>0.32451190000000002</v>
      </c>
      <c r="V2176" s="1">
        <v>7.0494729999999997E-3</v>
      </c>
      <c r="W2176" s="1">
        <v>2.3074789999999999E-3</v>
      </c>
      <c r="X2176" s="1">
        <v>2.5193380000000001E-2</v>
      </c>
      <c r="Y2176" s="1">
        <v>1.2119450000000001E-3</v>
      </c>
      <c r="Z2176" s="1">
        <f t="shared" si="89"/>
        <v>1.2841228720094537</v>
      </c>
      <c r="AA2176" s="1">
        <f t="shared" si="89"/>
        <v>5.0925387862249449</v>
      </c>
      <c r="AB2176" s="1">
        <f t="shared" si="89"/>
        <v>6.1029008693604547</v>
      </c>
      <c r="AC2176" s="1">
        <f t="shared" si="89"/>
        <v>0.3304889304178048</v>
      </c>
      <c r="AD2176" s="1">
        <f t="shared" si="89"/>
        <v>2.0815607876316191</v>
      </c>
      <c r="AE2176" s="1">
        <f t="shared" si="89"/>
        <v>2377.1593265272622</v>
      </c>
    </row>
    <row r="2177" spans="1:31" x14ac:dyDescent="0.3">
      <c r="A2177" t="s">
        <v>283</v>
      </c>
      <c r="B2177" t="s">
        <v>284</v>
      </c>
      <c r="C2177" t="s">
        <v>21</v>
      </c>
      <c r="D2177" t="s">
        <v>37</v>
      </c>
      <c r="E2177" t="s">
        <v>13</v>
      </c>
      <c r="F2177" t="s">
        <v>316</v>
      </c>
      <c r="G2177" t="s">
        <v>9</v>
      </c>
      <c r="H2177" t="s">
        <v>278</v>
      </c>
      <c r="I2177" s="2">
        <v>43279</v>
      </c>
      <c r="J2177" s="1">
        <v>8.0840949999999996</v>
      </c>
      <c r="K2177" s="1">
        <v>1.26301</v>
      </c>
      <c r="L2177" s="1">
        <v>9.4370720000000006</v>
      </c>
      <c r="M2177" s="1">
        <v>6.3723010000000002</v>
      </c>
      <c r="N2177" s="1">
        <v>0.11551019999999999</v>
      </c>
      <c r="O2177" s="1">
        <v>0.69820159999999998</v>
      </c>
      <c r="P2177" s="1">
        <v>1.2103120000000001</v>
      </c>
      <c r="Q2177" s="1">
        <v>5.0982909999999997E-5</v>
      </c>
      <c r="R2177" s="1">
        <v>2.368702E-2</v>
      </c>
      <c r="S2177" s="1">
        <v>8.0690480000000005E-3</v>
      </c>
      <c r="T2177" s="1">
        <v>0.1211836</v>
      </c>
      <c r="U2177" s="1">
        <v>0.32451190000000002</v>
      </c>
      <c r="V2177" s="1">
        <v>7.0494729999999997E-3</v>
      </c>
      <c r="W2177" s="1">
        <v>2.3074789999999999E-3</v>
      </c>
      <c r="X2177" s="1">
        <v>2.5193380000000001E-2</v>
      </c>
      <c r="Y2177" s="1">
        <v>1.2119450000000001E-3</v>
      </c>
      <c r="Z2177" s="1">
        <f t="shared" si="89"/>
        <v>1.2841228720094537</v>
      </c>
      <c r="AA2177" s="1">
        <f t="shared" si="89"/>
        <v>5.0925387862249449</v>
      </c>
      <c r="AB2177" s="1">
        <f t="shared" si="89"/>
        <v>6.1029008693604547</v>
      </c>
      <c r="AC2177" s="1">
        <f t="shared" si="89"/>
        <v>0.3304889304178048</v>
      </c>
      <c r="AD2177" s="1">
        <f t="shared" si="89"/>
        <v>2.0815607876316191</v>
      </c>
      <c r="AE2177" s="1">
        <f t="shared" si="89"/>
        <v>2377.1593265272622</v>
      </c>
    </row>
    <row r="2178" spans="1:31" x14ac:dyDescent="0.3">
      <c r="A2178" t="s">
        <v>283</v>
      </c>
      <c r="B2178" t="s">
        <v>284</v>
      </c>
      <c r="C2178" t="s">
        <v>19</v>
      </c>
      <c r="D2178" t="s">
        <v>38</v>
      </c>
      <c r="E2178" t="s">
        <v>13</v>
      </c>
      <c r="F2178" t="s">
        <v>316</v>
      </c>
      <c r="G2178" t="s">
        <v>9</v>
      </c>
      <c r="H2178" t="s">
        <v>278</v>
      </c>
      <c r="I2178" s="2">
        <v>43279</v>
      </c>
      <c r="J2178" s="1">
        <v>9.1838909999999991</v>
      </c>
      <c r="K2178" s="1">
        <v>1.4470069999999999</v>
      </c>
      <c r="L2178" s="1">
        <v>14.385350000000001</v>
      </c>
      <c r="M2178" s="1">
        <v>4.2597969999999998</v>
      </c>
      <c r="N2178" s="1">
        <v>8.6691050000000006E-2</v>
      </c>
      <c r="O2178" s="1">
        <v>0.73545079999999996</v>
      </c>
      <c r="P2178" s="1">
        <v>1.369747</v>
      </c>
      <c r="Q2178" s="1">
        <v>8.8993660000000001E-4</v>
      </c>
      <c r="R2178" s="1">
        <v>1.482109E-2</v>
      </c>
      <c r="S2178" s="1">
        <v>4.2432870000000001E-3</v>
      </c>
      <c r="T2178" s="1">
        <v>6.9135630000000003E-2</v>
      </c>
      <c r="U2178" s="1">
        <v>0.19611429999999999</v>
      </c>
      <c r="V2178" s="1">
        <v>3.901332E-3</v>
      </c>
      <c r="W2178" s="1">
        <v>1.314532E-3</v>
      </c>
      <c r="X2178" s="1">
        <v>1.221612E-2</v>
      </c>
      <c r="Y2178" s="1">
        <v>6.2266399999999999E-4</v>
      </c>
      <c r="Z2178" s="1">
        <f t="shared" si="89"/>
        <v>0.48059748285582204</v>
      </c>
      <c r="AA2178" s="1">
        <f t="shared" si="89"/>
        <v>4.6038414506606768</v>
      </c>
      <c r="AB2178" s="1">
        <f t="shared" si="89"/>
        <v>4.5002707891991154</v>
      </c>
      <c r="AC2178" s="1">
        <f t="shared" si="89"/>
        <v>0.17873826502058332</v>
      </c>
      <c r="AD2178" s="1">
        <f t="shared" si="89"/>
        <v>0.89185229097052221</v>
      </c>
      <c r="AE2178" s="1">
        <f t="shared" si="89"/>
        <v>69.967231373560764</v>
      </c>
    </row>
    <row r="2179" spans="1:31" x14ac:dyDescent="0.3">
      <c r="A2179" t="s">
        <v>283</v>
      </c>
      <c r="B2179" t="s">
        <v>284</v>
      </c>
      <c r="C2179" t="s">
        <v>19</v>
      </c>
      <c r="D2179" t="s">
        <v>38</v>
      </c>
      <c r="E2179" t="s">
        <v>13</v>
      </c>
      <c r="F2179" t="s">
        <v>316</v>
      </c>
      <c r="G2179" t="s">
        <v>9</v>
      </c>
      <c r="H2179" t="s">
        <v>278</v>
      </c>
      <c r="I2179" s="2">
        <v>43279</v>
      </c>
      <c r="J2179" s="1">
        <v>9.1838909999999991</v>
      </c>
      <c r="K2179" s="1">
        <v>1.4470069999999999</v>
      </c>
      <c r="L2179" s="1">
        <v>14.385350000000001</v>
      </c>
      <c r="M2179" s="1">
        <v>4.2597969999999998</v>
      </c>
      <c r="N2179" s="1">
        <v>8.6691050000000006E-2</v>
      </c>
      <c r="O2179" s="1">
        <v>0.73545079999999996</v>
      </c>
      <c r="P2179" s="1">
        <v>1.369747</v>
      </c>
      <c r="Q2179" s="1">
        <v>8.8993660000000001E-4</v>
      </c>
      <c r="R2179" s="1">
        <v>1.482109E-2</v>
      </c>
      <c r="S2179" s="1">
        <v>4.2432870000000001E-3</v>
      </c>
      <c r="T2179" s="1">
        <v>6.9135630000000003E-2</v>
      </c>
      <c r="U2179" s="1">
        <v>0.19611429999999999</v>
      </c>
      <c r="V2179" s="1">
        <v>3.901332E-3</v>
      </c>
      <c r="W2179" s="1">
        <v>1.314532E-3</v>
      </c>
      <c r="X2179" s="1">
        <v>1.221612E-2</v>
      </c>
      <c r="Y2179" s="1">
        <v>6.2266399999999999E-4</v>
      </c>
      <c r="Z2179" s="1">
        <f t="shared" si="89"/>
        <v>0.48059748285582204</v>
      </c>
      <c r="AA2179" s="1">
        <f t="shared" si="89"/>
        <v>4.6038414506606768</v>
      </c>
      <c r="AB2179" s="1">
        <f t="shared" si="89"/>
        <v>4.5002707891991154</v>
      </c>
      <c r="AC2179" s="1">
        <f t="shared" si="89"/>
        <v>0.17873826502058332</v>
      </c>
      <c r="AD2179" s="1">
        <f t="shared" si="89"/>
        <v>0.89185229097052221</v>
      </c>
      <c r="AE2179" s="1">
        <f t="shared" si="89"/>
        <v>69.967231373560764</v>
      </c>
    </row>
    <row r="2180" spans="1:31" x14ac:dyDescent="0.3">
      <c r="A2180" t="s">
        <v>283</v>
      </c>
      <c r="B2180" t="s">
        <v>284</v>
      </c>
      <c r="C2180" t="s">
        <v>19</v>
      </c>
      <c r="D2180" t="s">
        <v>38</v>
      </c>
      <c r="E2180" t="s">
        <v>13</v>
      </c>
      <c r="F2180" t="s">
        <v>316</v>
      </c>
      <c r="G2180" t="s">
        <v>9</v>
      </c>
      <c r="H2180" t="s">
        <v>278</v>
      </c>
      <c r="I2180" s="2">
        <v>43279</v>
      </c>
      <c r="J2180" s="1">
        <v>9.1838909999999991</v>
      </c>
      <c r="K2180" s="1">
        <v>1.4470069999999999</v>
      </c>
      <c r="L2180" s="1">
        <v>14.385350000000001</v>
      </c>
      <c r="M2180" s="1">
        <v>4.2597969999999998</v>
      </c>
      <c r="N2180" s="1">
        <v>8.6691050000000006E-2</v>
      </c>
      <c r="O2180" s="1">
        <v>0.73545079999999996</v>
      </c>
      <c r="P2180" s="1">
        <v>1.369747</v>
      </c>
      <c r="Q2180" s="1">
        <v>8.8993660000000001E-4</v>
      </c>
      <c r="R2180" s="1">
        <v>1.482109E-2</v>
      </c>
      <c r="S2180" s="1">
        <v>4.2432870000000001E-3</v>
      </c>
      <c r="T2180" s="1">
        <v>6.9135630000000003E-2</v>
      </c>
      <c r="U2180" s="1">
        <v>0.19611429999999999</v>
      </c>
      <c r="V2180" s="1">
        <v>3.901332E-3</v>
      </c>
      <c r="W2180" s="1">
        <v>1.314532E-3</v>
      </c>
      <c r="X2180" s="1">
        <v>1.221612E-2</v>
      </c>
      <c r="Y2180" s="1">
        <v>6.2266399999999999E-4</v>
      </c>
      <c r="Z2180" s="1">
        <f t="shared" si="89"/>
        <v>0.48059748285582204</v>
      </c>
      <c r="AA2180" s="1">
        <f t="shared" si="89"/>
        <v>4.6038414506606768</v>
      </c>
      <c r="AB2180" s="1">
        <f t="shared" si="89"/>
        <v>4.5002707891991154</v>
      </c>
      <c r="AC2180" s="1">
        <f t="shared" si="89"/>
        <v>0.17873826502058332</v>
      </c>
      <c r="AD2180" s="1">
        <f t="shared" si="89"/>
        <v>0.89185229097052221</v>
      </c>
      <c r="AE2180" s="1">
        <f t="shared" si="89"/>
        <v>69.967231373560764</v>
      </c>
    </row>
    <row r="2181" spans="1:31" x14ac:dyDescent="0.3">
      <c r="A2181" t="s">
        <v>283</v>
      </c>
      <c r="B2181" t="s">
        <v>284</v>
      </c>
      <c r="C2181" t="s">
        <v>19</v>
      </c>
      <c r="D2181" t="s">
        <v>38</v>
      </c>
      <c r="E2181" t="s">
        <v>13</v>
      </c>
      <c r="F2181" t="s">
        <v>316</v>
      </c>
      <c r="G2181" t="s">
        <v>9</v>
      </c>
      <c r="H2181" t="s">
        <v>278</v>
      </c>
      <c r="I2181" s="2">
        <v>43279</v>
      </c>
      <c r="J2181" s="1">
        <v>9.1838909999999991</v>
      </c>
      <c r="K2181" s="1">
        <v>1.4470069999999999</v>
      </c>
      <c r="L2181" s="1">
        <v>14.385350000000001</v>
      </c>
      <c r="M2181" s="1">
        <v>4.2597969999999998</v>
      </c>
      <c r="N2181" s="1">
        <v>8.6691050000000006E-2</v>
      </c>
      <c r="O2181" s="1">
        <v>0.73545079999999996</v>
      </c>
      <c r="P2181" s="1">
        <v>1.369747</v>
      </c>
      <c r="Q2181" s="1">
        <v>8.8993660000000001E-4</v>
      </c>
      <c r="R2181" s="1">
        <v>1.482109E-2</v>
      </c>
      <c r="S2181" s="1">
        <v>4.2432870000000001E-3</v>
      </c>
      <c r="T2181" s="1">
        <v>6.9135630000000003E-2</v>
      </c>
      <c r="U2181" s="1">
        <v>0.19611429999999999</v>
      </c>
      <c r="V2181" s="1">
        <v>3.901332E-3</v>
      </c>
      <c r="W2181" s="1">
        <v>1.314532E-3</v>
      </c>
      <c r="X2181" s="1">
        <v>1.221612E-2</v>
      </c>
      <c r="Y2181" s="1">
        <v>6.2266399999999999E-4</v>
      </c>
      <c r="Z2181" s="1">
        <f t="shared" si="89"/>
        <v>0.48059748285582204</v>
      </c>
      <c r="AA2181" s="1">
        <f t="shared" si="89"/>
        <v>4.6038414506606768</v>
      </c>
      <c r="AB2181" s="1">
        <f t="shared" si="89"/>
        <v>4.5002707891991154</v>
      </c>
      <c r="AC2181" s="1">
        <f t="shared" si="89"/>
        <v>0.17873826502058332</v>
      </c>
      <c r="AD2181" s="1">
        <f t="shared" si="89"/>
        <v>0.89185229097052221</v>
      </c>
      <c r="AE2181" s="1">
        <f t="shared" si="89"/>
        <v>69.967231373560764</v>
      </c>
    </row>
    <row r="2182" spans="1:31" x14ac:dyDescent="0.3">
      <c r="A2182" t="s">
        <v>283</v>
      </c>
      <c r="B2182" t="s">
        <v>284</v>
      </c>
      <c r="C2182" t="s">
        <v>19</v>
      </c>
      <c r="D2182" t="s">
        <v>38</v>
      </c>
      <c r="E2182" t="s">
        <v>13</v>
      </c>
      <c r="F2182" t="s">
        <v>316</v>
      </c>
      <c r="G2182" t="s">
        <v>9</v>
      </c>
      <c r="H2182" t="s">
        <v>278</v>
      </c>
      <c r="I2182" s="2">
        <v>43279</v>
      </c>
      <c r="J2182" s="1">
        <v>9.1838909999999991</v>
      </c>
      <c r="K2182" s="1">
        <v>1.4470069999999999</v>
      </c>
      <c r="L2182" s="1">
        <v>14.385350000000001</v>
      </c>
      <c r="M2182" s="1">
        <v>4.2597969999999998</v>
      </c>
      <c r="N2182" s="1">
        <v>8.6691050000000006E-2</v>
      </c>
      <c r="O2182" s="1">
        <v>0.73545079999999996</v>
      </c>
      <c r="P2182" s="1">
        <v>1.369747</v>
      </c>
      <c r="Q2182" s="1">
        <v>8.8993660000000001E-4</v>
      </c>
      <c r="R2182" s="1">
        <v>1.482109E-2</v>
      </c>
      <c r="S2182" s="1">
        <v>4.2432870000000001E-3</v>
      </c>
      <c r="T2182" s="1">
        <v>6.9135630000000003E-2</v>
      </c>
      <c r="U2182" s="1">
        <v>0.19611429999999999</v>
      </c>
      <c r="V2182" s="1">
        <v>3.901332E-3</v>
      </c>
      <c r="W2182" s="1">
        <v>1.314532E-3</v>
      </c>
      <c r="X2182" s="1">
        <v>1.221612E-2</v>
      </c>
      <c r="Y2182" s="1">
        <v>6.2266399999999999E-4</v>
      </c>
      <c r="Z2182" s="1">
        <f t="shared" si="89"/>
        <v>0.48059748285582204</v>
      </c>
      <c r="AA2182" s="1">
        <f t="shared" si="89"/>
        <v>4.6038414506606768</v>
      </c>
      <c r="AB2182" s="1">
        <f t="shared" si="89"/>
        <v>4.5002707891991154</v>
      </c>
      <c r="AC2182" s="1">
        <f t="shared" si="89"/>
        <v>0.17873826502058332</v>
      </c>
      <c r="AD2182" s="1">
        <f t="shared" si="89"/>
        <v>0.89185229097052221</v>
      </c>
      <c r="AE2182" s="1">
        <f t="shared" si="89"/>
        <v>69.967231373560764</v>
      </c>
    </row>
    <row r="2183" spans="1:31" x14ac:dyDescent="0.3">
      <c r="A2183" t="s">
        <v>283</v>
      </c>
      <c r="B2183" t="s">
        <v>284</v>
      </c>
      <c r="C2183" t="s">
        <v>19</v>
      </c>
      <c r="D2183" t="s">
        <v>38</v>
      </c>
      <c r="E2183" t="s">
        <v>13</v>
      </c>
      <c r="F2183" t="s">
        <v>316</v>
      </c>
      <c r="G2183" t="s">
        <v>9</v>
      </c>
      <c r="H2183" t="s">
        <v>278</v>
      </c>
      <c r="I2183" s="2">
        <v>43279</v>
      </c>
      <c r="J2183" s="1">
        <v>9.1838909999999991</v>
      </c>
      <c r="K2183" s="1">
        <v>1.4470069999999999</v>
      </c>
      <c r="L2183" s="1">
        <v>14.385350000000001</v>
      </c>
      <c r="M2183" s="1">
        <v>4.2597969999999998</v>
      </c>
      <c r="N2183" s="1">
        <v>8.6691050000000006E-2</v>
      </c>
      <c r="O2183" s="1">
        <v>0.73545079999999996</v>
      </c>
      <c r="P2183" s="1">
        <v>1.369747</v>
      </c>
      <c r="Q2183" s="1">
        <v>8.8993660000000001E-4</v>
      </c>
      <c r="R2183" s="1">
        <v>1.482109E-2</v>
      </c>
      <c r="S2183" s="1">
        <v>4.2432870000000001E-3</v>
      </c>
      <c r="T2183" s="1">
        <v>6.9135630000000003E-2</v>
      </c>
      <c r="U2183" s="1">
        <v>0.19611429999999999</v>
      </c>
      <c r="V2183" s="1">
        <v>3.901332E-3</v>
      </c>
      <c r="W2183" s="1">
        <v>1.314532E-3</v>
      </c>
      <c r="X2183" s="1">
        <v>1.221612E-2</v>
      </c>
      <c r="Y2183" s="1">
        <v>6.2266399999999999E-4</v>
      </c>
      <c r="Z2183" s="1">
        <f t="shared" si="89"/>
        <v>0.48059748285582204</v>
      </c>
      <c r="AA2183" s="1">
        <f t="shared" si="89"/>
        <v>4.6038414506606768</v>
      </c>
      <c r="AB2183" s="1">
        <f t="shared" si="89"/>
        <v>4.5002707891991154</v>
      </c>
      <c r="AC2183" s="1">
        <f t="shared" si="89"/>
        <v>0.17873826502058332</v>
      </c>
      <c r="AD2183" s="1">
        <f t="shared" si="89"/>
        <v>0.89185229097052221</v>
      </c>
      <c r="AE2183" s="1">
        <f t="shared" si="89"/>
        <v>69.967231373560764</v>
      </c>
    </row>
    <row r="2184" spans="1:31" x14ac:dyDescent="0.3">
      <c r="A2184" t="s">
        <v>283</v>
      </c>
      <c r="B2184" t="s">
        <v>284</v>
      </c>
      <c r="C2184" t="s">
        <v>19</v>
      </c>
      <c r="D2184" t="s">
        <v>38</v>
      </c>
      <c r="E2184" t="s">
        <v>13</v>
      </c>
      <c r="F2184" t="s">
        <v>316</v>
      </c>
      <c r="G2184" t="s">
        <v>9</v>
      </c>
      <c r="H2184" t="s">
        <v>278</v>
      </c>
      <c r="I2184" s="2">
        <v>43279</v>
      </c>
      <c r="J2184" s="1">
        <v>9.1838909999999991</v>
      </c>
      <c r="K2184" s="1">
        <v>1.4470069999999999</v>
      </c>
      <c r="L2184" s="1">
        <v>14.385350000000001</v>
      </c>
      <c r="M2184" s="1">
        <v>4.2597969999999998</v>
      </c>
      <c r="N2184" s="1">
        <v>8.6691050000000006E-2</v>
      </c>
      <c r="O2184" s="1">
        <v>0.73545079999999996</v>
      </c>
      <c r="P2184" s="1">
        <v>1.369747</v>
      </c>
      <c r="Q2184" s="1">
        <v>8.8993660000000001E-4</v>
      </c>
      <c r="R2184" s="1">
        <v>1.482109E-2</v>
      </c>
      <c r="S2184" s="1">
        <v>4.2432870000000001E-3</v>
      </c>
      <c r="T2184" s="1">
        <v>6.9135630000000003E-2</v>
      </c>
      <c r="U2184" s="1">
        <v>0.19611429999999999</v>
      </c>
      <c r="V2184" s="1">
        <v>3.901332E-3</v>
      </c>
      <c r="W2184" s="1">
        <v>1.314532E-3</v>
      </c>
      <c r="X2184" s="1">
        <v>1.221612E-2</v>
      </c>
      <c r="Y2184" s="1">
        <v>6.2266399999999999E-4</v>
      </c>
      <c r="Z2184" s="1">
        <f t="shared" si="89"/>
        <v>0.48059748285582204</v>
      </c>
      <c r="AA2184" s="1">
        <f t="shared" si="89"/>
        <v>4.6038414506606768</v>
      </c>
      <c r="AB2184" s="1">
        <f t="shared" si="89"/>
        <v>4.5002707891991154</v>
      </c>
      <c r="AC2184" s="1">
        <f t="shared" si="89"/>
        <v>0.17873826502058332</v>
      </c>
      <c r="AD2184" s="1">
        <f t="shared" si="89"/>
        <v>0.89185229097052221</v>
      </c>
      <c r="AE2184" s="1">
        <f t="shared" si="89"/>
        <v>69.967231373560764</v>
      </c>
    </row>
    <row r="2185" spans="1:31" x14ac:dyDescent="0.3">
      <c r="A2185" t="s">
        <v>283</v>
      </c>
      <c r="B2185" t="s">
        <v>284</v>
      </c>
      <c r="C2185" t="s">
        <v>19</v>
      </c>
      <c r="D2185" t="s">
        <v>38</v>
      </c>
      <c r="E2185" t="s">
        <v>13</v>
      </c>
      <c r="F2185" t="s">
        <v>316</v>
      </c>
      <c r="G2185" t="s">
        <v>9</v>
      </c>
      <c r="H2185" t="s">
        <v>278</v>
      </c>
      <c r="I2185" s="2">
        <v>43279</v>
      </c>
      <c r="J2185" s="1">
        <v>9.1838909999999991</v>
      </c>
      <c r="K2185" s="1">
        <v>1.4470069999999999</v>
      </c>
      <c r="L2185" s="1">
        <v>14.385350000000001</v>
      </c>
      <c r="M2185" s="1">
        <v>4.2597969999999998</v>
      </c>
      <c r="N2185" s="1">
        <v>8.6691050000000006E-2</v>
      </c>
      <c r="O2185" s="1">
        <v>0.73545079999999996</v>
      </c>
      <c r="P2185" s="1">
        <v>1.369747</v>
      </c>
      <c r="Q2185" s="1">
        <v>8.8993660000000001E-4</v>
      </c>
      <c r="R2185" s="1">
        <v>1.482109E-2</v>
      </c>
      <c r="S2185" s="1">
        <v>4.2432870000000001E-3</v>
      </c>
      <c r="T2185" s="1">
        <v>6.9135630000000003E-2</v>
      </c>
      <c r="U2185" s="1">
        <v>0.19611429999999999</v>
      </c>
      <c r="V2185" s="1">
        <v>3.901332E-3</v>
      </c>
      <c r="W2185" s="1">
        <v>1.314532E-3</v>
      </c>
      <c r="X2185" s="1">
        <v>1.221612E-2</v>
      </c>
      <c r="Y2185" s="1">
        <v>6.2266399999999999E-4</v>
      </c>
      <c r="Z2185" s="1">
        <f t="shared" si="89"/>
        <v>0.48059748285582204</v>
      </c>
      <c r="AA2185" s="1">
        <f t="shared" si="89"/>
        <v>4.6038414506606768</v>
      </c>
      <c r="AB2185" s="1">
        <f t="shared" si="89"/>
        <v>4.5002707891991154</v>
      </c>
      <c r="AC2185" s="1">
        <f t="shared" si="89"/>
        <v>0.17873826502058332</v>
      </c>
      <c r="AD2185" s="1">
        <f t="shared" si="89"/>
        <v>0.89185229097052221</v>
      </c>
      <c r="AE2185" s="1">
        <f t="shared" si="89"/>
        <v>69.967231373560764</v>
      </c>
    </row>
    <row r="2186" spans="1:31" x14ac:dyDescent="0.3">
      <c r="A2186" t="s">
        <v>283</v>
      </c>
      <c r="B2186" t="s">
        <v>284</v>
      </c>
      <c r="C2186" t="s">
        <v>17</v>
      </c>
      <c r="D2186" t="s">
        <v>39</v>
      </c>
      <c r="E2186" t="s">
        <v>13</v>
      </c>
      <c r="F2186" t="s">
        <v>316</v>
      </c>
      <c r="G2186" t="s">
        <v>9</v>
      </c>
      <c r="H2186" t="s">
        <v>278</v>
      </c>
      <c r="I2186" s="2">
        <v>43279</v>
      </c>
      <c r="J2186" s="1">
        <v>7.6804059999999996</v>
      </c>
      <c r="K2186" s="1">
        <v>1.260121</v>
      </c>
      <c r="L2186" s="1">
        <v>10.59164</v>
      </c>
      <c r="M2186" s="1">
        <v>1.13393E-2</v>
      </c>
      <c r="N2186" s="1">
        <v>0.1308164</v>
      </c>
      <c r="O2186" s="1">
        <v>0.65549820000000003</v>
      </c>
      <c r="P2186" s="1">
        <v>1.212879</v>
      </c>
      <c r="Q2186" s="1">
        <v>2.40269E-2</v>
      </c>
      <c r="R2186" s="1">
        <v>9.6560469999999992E-3</v>
      </c>
      <c r="S2186" s="1">
        <v>3.1867190000000002E-3</v>
      </c>
      <c r="T2186" s="1">
        <v>5.3217479999999998E-2</v>
      </c>
      <c r="U2186" s="1">
        <v>0.16328400000000001</v>
      </c>
      <c r="V2186" s="1">
        <v>3.383507E-3</v>
      </c>
      <c r="W2186" s="1">
        <v>9.2122999999999999E-4</v>
      </c>
      <c r="X2186" s="1">
        <v>9.9675270000000003E-3</v>
      </c>
      <c r="Y2186" s="1">
        <v>4.994582E-4</v>
      </c>
      <c r="Z2186" s="1">
        <f t="shared" si="89"/>
        <v>0.50244796839771744</v>
      </c>
      <c r="AA2186" s="1">
        <f t="shared" si="89"/>
        <v>1439.9830677378675</v>
      </c>
      <c r="AB2186" s="1">
        <f t="shared" si="89"/>
        <v>2.586454756437266</v>
      </c>
      <c r="AC2186" s="1">
        <f t="shared" si="89"/>
        <v>0.14053890613277045</v>
      </c>
      <c r="AD2186" s="1">
        <f t="shared" si="89"/>
        <v>0.82180720418112607</v>
      </c>
      <c r="AE2186" s="1">
        <f t="shared" si="89"/>
        <v>2.0787459056307722</v>
      </c>
    </row>
    <row r="2187" spans="1:31" x14ac:dyDescent="0.3">
      <c r="A2187" t="s">
        <v>283</v>
      </c>
      <c r="B2187" t="s">
        <v>284</v>
      </c>
      <c r="C2187" t="s">
        <v>17</v>
      </c>
      <c r="D2187" t="s">
        <v>39</v>
      </c>
      <c r="E2187" t="s">
        <v>13</v>
      </c>
      <c r="F2187" t="s">
        <v>316</v>
      </c>
      <c r="G2187" t="s">
        <v>9</v>
      </c>
      <c r="H2187" t="s">
        <v>278</v>
      </c>
      <c r="I2187" s="2">
        <v>43279</v>
      </c>
      <c r="J2187" s="1">
        <v>7.6804059999999996</v>
      </c>
      <c r="K2187" s="1">
        <v>1.260121</v>
      </c>
      <c r="L2187" s="1">
        <v>10.59164</v>
      </c>
      <c r="M2187" s="1">
        <v>1.13393E-2</v>
      </c>
      <c r="N2187" s="1">
        <v>0.1308164</v>
      </c>
      <c r="O2187" s="1">
        <v>0.65549820000000003</v>
      </c>
      <c r="P2187" s="1">
        <v>1.212879</v>
      </c>
      <c r="Q2187" s="1">
        <v>2.40269E-2</v>
      </c>
      <c r="R2187" s="1">
        <v>9.6560469999999992E-3</v>
      </c>
      <c r="S2187" s="1">
        <v>3.1867190000000002E-3</v>
      </c>
      <c r="T2187" s="1">
        <v>5.3217479999999998E-2</v>
      </c>
      <c r="U2187" s="1">
        <v>0.16328400000000001</v>
      </c>
      <c r="V2187" s="1">
        <v>3.383507E-3</v>
      </c>
      <c r="W2187" s="1">
        <v>9.2122999999999999E-4</v>
      </c>
      <c r="X2187" s="1">
        <v>9.9675270000000003E-3</v>
      </c>
      <c r="Y2187" s="1">
        <v>4.994582E-4</v>
      </c>
      <c r="Z2187" s="1">
        <f t="shared" si="89"/>
        <v>0.50244796839771744</v>
      </c>
      <c r="AA2187" s="1">
        <f t="shared" si="89"/>
        <v>1439.9830677378675</v>
      </c>
      <c r="AB2187" s="1">
        <f t="shared" si="89"/>
        <v>2.586454756437266</v>
      </c>
      <c r="AC2187" s="1">
        <f t="shared" si="89"/>
        <v>0.14053890613277045</v>
      </c>
      <c r="AD2187" s="1">
        <f t="shared" si="89"/>
        <v>0.82180720418112607</v>
      </c>
      <c r="AE2187" s="1">
        <f t="shared" si="89"/>
        <v>2.0787459056307722</v>
      </c>
    </row>
    <row r="2188" spans="1:31" x14ac:dyDescent="0.3">
      <c r="A2188" t="s">
        <v>283</v>
      </c>
      <c r="B2188" t="s">
        <v>284</v>
      </c>
      <c r="C2188" t="s">
        <v>17</v>
      </c>
      <c r="D2188" t="s">
        <v>39</v>
      </c>
      <c r="E2188" t="s">
        <v>13</v>
      </c>
      <c r="F2188" t="s">
        <v>316</v>
      </c>
      <c r="G2188" t="s">
        <v>9</v>
      </c>
      <c r="H2188" t="s">
        <v>278</v>
      </c>
      <c r="I2188" s="2">
        <v>43279</v>
      </c>
      <c r="J2188" s="1">
        <v>7.6804059999999996</v>
      </c>
      <c r="K2188" s="1">
        <v>1.260121</v>
      </c>
      <c r="L2188" s="1">
        <v>10.59164</v>
      </c>
      <c r="M2188" s="1">
        <v>1.13393E-2</v>
      </c>
      <c r="N2188" s="1">
        <v>0.1308164</v>
      </c>
      <c r="O2188" s="1">
        <v>0.65549820000000003</v>
      </c>
      <c r="P2188" s="1">
        <v>1.212879</v>
      </c>
      <c r="Q2188" s="1">
        <v>2.40269E-2</v>
      </c>
      <c r="R2188" s="1">
        <v>9.6560469999999992E-3</v>
      </c>
      <c r="S2188" s="1">
        <v>3.1867190000000002E-3</v>
      </c>
      <c r="T2188" s="1">
        <v>5.3217479999999998E-2</v>
      </c>
      <c r="U2188" s="1">
        <v>0.16328400000000001</v>
      </c>
      <c r="V2188" s="1">
        <v>3.383507E-3</v>
      </c>
      <c r="W2188" s="1">
        <v>9.2122999999999999E-4</v>
      </c>
      <c r="X2188" s="1">
        <v>9.9675270000000003E-3</v>
      </c>
      <c r="Y2188" s="1">
        <v>4.994582E-4</v>
      </c>
      <c r="Z2188" s="1">
        <f t="shared" si="89"/>
        <v>0.50244796839771744</v>
      </c>
      <c r="AA2188" s="1">
        <f t="shared" si="89"/>
        <v>1439.9830677378675</v>
      </c>
      <c r="AB2188" s="1">
        <f t="shared" si="89"/>
        <v>2.586454756437266</v>
      </c>
      <c r="AC2188" s="1">
        <f t="shared" si="89"/>
        <v>0.14053890613277045</v>
      </c>
      <c r="AD2188" s="1">
        <f t="shared" si="89"/>
        <v>0.82180720418112607</v>
      </c>
      <c r="AE2188" s="1">
        <f t="shared" si="89"/>
        <v>2.0787459056307722</v>
      </c>
    </row>
    <row r="2189" spans="1:31" x14ac:dyDescent="0.3">
      <c r="A2189" t="s">
        <v>283</v>
      </c>
      <c r="B2189" t="s">
        <v>284</v>
      </c>
      <c r="C2189" t="s">
        <v>17</v>
      </c>
      <c r="D2189" t="s">
        <v>39</v>
      </c>
      <c r="E2189" t="s">
        <v>13</v>
      </c>
      <c r="F2189" t="s">
        <v>316</v>
      </c>
      <c r="G2189" t="s">
        <v>9</v>
      </c>
      <c r="H2189" t="s">
        <v>278</v>
      </c>
      <c r="I2189" s="2">
        <v>43279</v>
      </c>
      <c r="J2189" s="1">
        <v>7.6804059999999996</v>
      </c>
      <c r="K2189" s="1">
        <v>1.260121</v>
      </c>
      <c r="L2189" s="1">
        <v>10.59164</v>
      </c>
      <c r="M2189" s="1">
        <v>1.13393E-2</v>
      </c>
      <c r="N2189" s="1">
        <v>0.1308164</v>
      </c>
      <c r="O2189" s="1">
        <v>0.65549820000000003</v>
      </c>
      <c r="P2189" s="1">
        <v>1.212879</v>
      </c>
      <c r="Q2189" s="1">
        <v>2.40269E-2</v>
      </c>
      <c r="R2189" s="1">
        <v>9.6560469999999992E-3</v>
      </c>
      <c r="S2189" s="1">
        <v>3.1867190000000002E-3</v>
      </c>
      <c r="T2189" s="1">
        <v>5.3217479999999998E-2</v>
      </c>
      <c r="U2189" s="1">
        <v>0.16328400000000001</v>
      </c>
      <c r="V2189" s="1">
        <v>3.383507E-3</v>
      </c>
      <c r="W2189" s="1">
        <v>9.2122999999999999E-4</v>
      </c>
      <c r="X2189" s="1">
        <v>9.9675270000000003E-3</v>
      </c>
      <c r="Y2189" s="1">
        <v>4.994582E-4</v>
      </c>
      <c r="Z2189" s="1">
        <f t="shared" si="89"/>
        <v>0.50244796839771744</v>
      </c>
      <c r="AA2189" s="1">
        <f t="shared" si="89"/>
        <v>1439.9830677378675</v>
      </c>
      <c r="AB2189" s="1">
        <f t="shared" si="89"/>
        <v>2.586454756437266</v>
      </c>
      <c r="AC2189" s="1">
        <f t="shared" si="89"/>
        <v>0.14053890613277045</v>
      </c>
      <c r="AD2189" s="1">
        <f t="shared" si="89"/>
        <v>0.82180720418112607</v>
      </c>
      <c r="AE2189" s="1">
        <f t="shared" si="89"/>
        <v>2.0787459056307722</v>
      </c>
    </row>
    <row r="2190" spans="1:31" x14ac:dyDescent="0.3">
      <c r="A2190" t="s">
        <v>283</v>
      </c>
      <c r="B2190" t="s">
        <v>284</v>
      </c>
      <c r="C2190" t="s">
        <v>17</v>
      </c>
      <c r="D2190" t="s">
        <v>39</v>
      </c>
      <c r="E2190" t="s">
        <v>13</v>
      </c>
      <c r="F2190" t="s">
        <v>316</v>
      </c>
      <c r="G2190" t="s">
        <v>9</v>
      </c>
      <c r="H2190" t="s">
        <v>278</v>
      </c>
      <c r="I2190" s="2">
        <v>43279</v>
      </c>
      <c r="J2190" s="1">
        <v>7.6804059999999996</v>
      </c>
      <c r="K2190" s="1">
        <v>1.260121</v>
      </c>
      <c r="L2190" s="1">
        <v>10.59164</v>
      </c>
      <c r="M2190" s="1">
        <v>1.13393E-2</v>
      </c>
      <c r="N2190" s="1">
        <v>0.1308164</v>
      </c>
      <c r="O2190" s="1">
        <v>0.65549820000000003</v>
      </c>
      <c r="P2190" s="1">
        <v>1.212879</v>
      </c>
      <c r="Q2190" s="1">
        <v>2.40269E-2</v>
      </c>
      <c r="R2190" s="1">
        <v>9.6560469999999992E-3</v>
      </c>
      <c r="S2190" s="1">
        <v>3.1867190000000002E-3</v>
      </c>
      <c r="T2190" s="1">
        <v>5.3217479999999998E-2</v>
      </c>
      <c r="U2190" s="1">
        <v>0.16328400000000001</v>
      </c>
      <c r="V2190" s="1">
        <v>3.383507E-3</v>
      </c>
      <c r="W2190" s="1">
        <v>9.2122999999999999E-4</v>
      </c>
      <c r="X2190" s="1">
        <v>9.9675270000000003E-3</v>
      </c>
      <c r="Y2190" s="1">
        <v>4.994582E-4</v>
      </c>
      <c r="Z2190" s="1">
        <f t="shared" si="89"/>
        <v>0.50244796839771744</v>
      </c>
      <c r="AA2190" s="1">
        <f t="shared" si="89"/>
        <v>1439.9830677378675</v>
      </c>
      <c r="AB2190" s="1">
        <f t="shared" si="89"/>
        <v>2.586454756437266</v>
      </c>
      <c r="AC2190" s="1">
        <f t="shared" si="89"/>
        <v>0.14053890613277045</v>
      </c>
      <c r="AD2190" s="1">
        <f t="shared" si="89"/>
        <v>0.82180720418112607</v>
      </c>
      <c r="AE2190" s="1">
        <f t="shared" si="89"/>
        <v>2.0787459056307722</v>
      </c>
    </row>
    <row r="2191" spans="1:31" x14ac:dyDescent="0.3">
      <c r="A2191" t="s">
        <v>283</v>
      </c>
      <c r="B2191" t="s">
        <v>284</v>
      </c>
      <c r="C2191" t="s">
        <v>17</v>
      </c>
      <c r="D2191" t="s">
        <v>39</v>
      </c>
      <c r="E2191" t="s">
        <v>13</v>
      </c>
      <c r="F2191" t="s">
        <v>316</v>
      </c>
      <c r="G2191" t="s">
        <v>9</v>
      </c>
      <c r="H2191" t="s">
        <v>278</v>
      </c>
      <c r="I2191" s="2">
        <v>43279</v>
      </c>
      <c r="J2191" s="1">
        <v>7.6804059999999996</v>
      </c>
      <c r="K2191" s="1">
        <v>1.260121</v>
      </c>
      <c r="L2191" s="1">
        <v>10.59164</v>
      </c>
      <c r="M2191" s="1">
        <v>1.13393E-2</v>
      </c>
      <c r="N2191" s="1">
        <v>0.1308164</v>
      </c>
      <c r="O2191" s="1">
        <v>0.65549820000000003</v>
      </c>
      <c r="P2191" s="1">
        <v>1.212879</v>
      </c>
      <c r="Q2191" s="1">
        <v>2.40269E-2</v>
      </c>
      <c r="R2191" s="1">
        <v>9.6560469999999992E-3</v>
      </c>
      <c r="S2191" s="1">
        <v>3.1867190000000002E-3</v>
      </c>
      <c r="T2191" s="1">
        <v>5.3217479999999998E-2</v>
      </c>
      <c r="U2191" s="1">
        <v>0.16328400000000001</v>
      </c>
      <c r="V2191" s="1">
        <v>3.383507E-3</v>
      </c>
      <c r="W2191" s="1">
        <v>9.2122999999999999E-4</v>
      </c>
      <c r="X2191" s="1">
        <v>9.9675270000000003E-3</v>
      </c>
      <c r="Y2191" s="1">
        <v>4.994582E-4</v>
      </c>
      <c r="Z2191" s="1">
        <f t="shared" si="89"/>
        <v>0.50244796839771744</v>
      </c>
      <c r="AA2191" s="1">
        <f t="shared" si="89"/>
        <v>1439.9830677378675</v>
      </c>
      <c r="AB2191" s="1">
        <f t="shared" si="89"/>
        <v>2.586454756437266</v>
      </c>
      <c r="AC2191" s="1">
        <f t="shared" si="89"/>
        <v>0.14053890613277045</v>
      </c>
      <c r="AD2191" s="1">
        <f t="shared" si="89"/>
        <v>0.82180720418112607</v>
      </c>
      <c r="AE2191" s="1">
        <f t="shared" si="89"/>
        <v>2.0787459056307722</v>
      </c>
    </row>
    <row r="2192" spans="1:31" x14ac:dyDescent="0.3">
      <c r="A2192" t="s">
        <v>283</v>
      </c>
      <c r="B2192" t="s">
        <v>284</v>
      </c>
      <c r="C2192" t="s">
        <v>17</v>
      </c>
      <c r="D2192" t="s">
        <v>39</v>
      </c>
      <c r="E2192" t="s">
        <v>13</v>
      </c>
      <c r="F2192" t="s">
        <v>316</v>
      </c>
      <c r="G2192" t="s">
        <v>9</v>
      </c>
      <c r="H2192" t="s">
        <v>278</v>
      </c>
      <c r="I2192" s="2">
        <v>43279</v>
      </c>
      <c r="J2192" s="1">
        <v>7.6804059999999996</v>
      </c>
      <c r="K2192" s="1">
        <v>1.260121</v>
      </c>
      <c r="L2192" s="1">
        <v>10.59164</v>
      </c>
      <c r="M2192" s="1">
        <v>1.13393E-2</v>
      </c>
      <c r="N2192" s="1">
        <v>0.1308164</v>
      </c>
      <c r="O2192" s="1">
        <v>0.65549820000000003</v>
      </c>
      <c r="P2192" s="1">
        <v>1.212879</v>
      </c>
      <c r="Q2192" s="1">
        <v>2.40269E-2</v>
      </c>
      <c r="R2192" s="1">
        <v>9.6560469999999992E-3</v>
      </c>
      <c r="S2192" s="1">
        <v>3.1867190000000002E-3</v>
      </c>
      <c r="T2192" s="1">
        <v>5.3217479999999998E-2</v>
      </c>
      <c r="U2192" s="1">
        <v>0.16328400000000001</v>
      </c>
      <c r="V2192" s="1">
        <v>3.383507E-3</v>
      </c>
      <c r="W2192" s="1">
        <v>9.2122999999999999E-4</v>
      </c>
      <c r="X2192" s="1">
        <v>9.9675270000000003E-3</v>
      </c>
      <c r="Y2192" s="1">
        <v>4.994582E-4</v>
      </c>
      <c r="Z2192" s="1">
        <f t="shared" si="89"/>
        <v>0.50244796839771744</v>
      </c>
      <c r="AA2192" s="1">
        <f t="shared" si="89"/>
        <v>1439.9830677378675</v>
      </c>
      <c r="AB2192" s="1">
        <f t="shared" si="89"/>
        <v>2.586454756437266</v>
      </c>
      <c r="AC2192" s="1">
        <f t="shared" si="89"/>
        <v>0.14053890613277045</v>
      </c>
      <c r="AD2192" s="1">
        <f t="shared" si="89"/>
        <v>0.82180720418112607</v>
      </c>
      <c r="AE2192" s="1">
        <f t="shared" si="89"/>
        <v>2.0787459056307722</v>
      </c>
    </row>
    <row r="2193" spans="1:31" x14ac:dyDescent="0.3">
      <c r="A2193" t="s">
        <v>283</v>
      </c>
      <c r="B2193" t="s">
        <v>284</v>
      </c>
      <c r="C2193" t="s">
        <v>17</v>
      </c>
      <c r="D2193" t="s">
        <v>39</v>
      </c>
      <c r="E2193" t="s">
        <v>13</v>
      </c>
      <c r="F2193" t="s">
        <v>316</v>
      </c>
      <c r="G2193" t="s">
        <v>9</v>
      </c>
      <c r="H2193" t="s">
        <v>278</v>
      </c>
      <c r="I2193" s="2">
        <v>43279</v>
      </c>
      <c r="J2193" s="1">
        <v>7.6804059999999996</v>
      </c>
      <c r="K2193" s="1">
        <v>1.260121</v>
      </c>
      <c r="L2193" s="1">
        <v>10.59164</v>
      </c>
      <c r="M2193" s="1">
        <v>1.13393E-2</v>
      </c>
      <c r="N2193" s="1">
        <v>0.1308164</v>
      </c>
      <c r="O2193" s="1">
        <v>0.65549820000000003</v>
      </c>
      <c r="P2193" s="1">
        <v>1.212879</v>
      </c>
      <c r="Q2193" s="1">
        <v>2.40269E-2</v>
      </c>
      <c r="R2193" s="1">
        <v>9.6560469999999992E-3</v>
      </c>
      <c r="S2193" s="1">
        <v>3.1867190000000002E-3</v>
      </c>
      <c r="T2193" s="1">
        <v>5.3217479999999998E-2</v>
      </c>
      <c r="U2193" s="1">
        <v>0.16328400000000001</v>
      </c>
      <c r="V2193" s="1">
        <v>3.383507E-3</v>
      </c>
      <c r="W2193" s="1">
        <v>9.2122999999999999E-4</v>
      </c>
      <c r="X2193" s="1">
        <v>9.9675270000000003E-3</v>
      </c>
      <c r="Y2193" s="1">
        <v>4.994582E-4</v>
      </c>
      <c r="Z2193" s="1">
        <f t="shared" si="89"/>
        <v>0.50244796839771744</v>
      </c>
      <c r="AA2193" s="1">
        <f t="shared" si="89"/>
        <v>1439.9830677378675</v>
      </c>
      <c r="AB2193" s="1">
        <f t="shared" si="89"/>
        <v>2.586454756437266</v>
      </c>
      <c r="AC2193" s="1">
        <f t="shared" si="89"/>
        <v>0.14053890613277045</v>
      </c>
      <c r="AD2193" s="1">
        <f t="shared" si="89"/>
        <v>0.82180720418112607</v>
      </c>
      <c r="AE2193" s="1">
        <f t="shared" si="89"/>
        <v>2.0787459056307722</v>
      </c>
    </row>
    <row r="2194" spans="1:31" x14ac:dyDescent="0.3">
      <c r="A2194" t="s">
        <v>283</v>
      </c>
      <c r="B2194" t="s">
        <v>284</v>
      </c>
      <c r="C2194" t="s">
        <v>5</v>
      </c>
      <c r="D2194" t="s">
        <v>40</v>
      </c>
      <c r="E2194" t="s">
        <v>13</v>
      </c>
      <c r="F2194" t="s">
        <v>316</v>
      </c>
      <c r="G2194" t="s">
        <v>9</v>
      </c>
      <c r="H2194" t="s">
        <v>278</v>
      </c>
      <c r="I2194" s="2">
        <v>43279</v>
      </c>
      <c r="J2194" s="1">
        <v>7.4082109999999997</v>
      </c>
      <c r="K2194" s="1">
        <v>1.295261</v>
      </c>
      <c r="L2194" s="1">
        <v>8.5082819999999995</v>
      </c>
      <c r="M2194" s="1">
        <v>6.5652679999999997</v>
      </c>
      <c r="N2194" s="1">
        <v>0.15674360000000001</v>
      </c>
      <c r="O2194" s="1">
        <v>0.78387280000000004</v>
      </c>
      <c r="P2194" s="1">
        <v>1.6627810000000001</v>
      </c>
      <c r="Q2194" s="1">
        <v>1.9720769999999999E-2</v>
      </c>
      <c r="R2194" s="1">
        <v>2.307238E-2</v>
      </c>
      <c r="S2194" s="1">
        <v>8.6444469999999995E-3</v>
      </c>
      <c r="T2194" s="1">
        <v>0.1444722</v>
      </c>
      <c r="U2194" s="1">
        <v>0.43834649999999997</v>
      </c>
      <c r="V2194" s="1">
        <v>8.7578150000000004E-3</v>
      </c>
      <c r="W2194" s="1">
        <v>2.4580790000000002E-3</v>
      </c>
      <c r="X2194" s="1">
        <v>2.7550140000000001E-2</v>
      </c>
      <c r="Y2194" s="1">
        <v>1.3810630000000001E-3</v>
      </c>
      <c r="Z2194" s="1">
        <f t="shared" si="89"/>
        <v>1.6980184718842182</v>
      </c>
      <c r="AA2194" s="1">
        <f t="shared" si="89"/>
        <v>6.6767495249241913</v>
      </c>
      <c r="AB2194" s="1">
        <f t="shared" si="89"/>
        <v>5.5873509349026049</v>
      </c>
      <c r="AC2194" s="1">
        <f t="shared" si="89"/>
        <v>0.31358136166990358</v>
      </c>
      <c r="AD2194" s="1">
        <f t="shared" si="89"/>
        <v>1.6568712295846537</v>
      </c>
      <c r="AE2194" s="1">
        <f t="shared" si="89"/>
        <v>7.0030886217931663</v>
      </c>
    </row>
    <row r="2195" spans="1:31" x14ac:dyDescent="0.3">
      <c r="A2195" t="s">
        <v>283</v>
      </c>
      <c r="B2195" t="s">
        <v>284</v>
      </c>
      <c r="C2195" t="s">
        <v>5</v>
      </c>
      <c r="D2195" t="s">
        <v>40</v>
      </c>
      <c r="E2195" t="s">
        <v>13</v>
      </c>
      <c r="F2195" t="s">
        <v>316</v>
      </c>
      <c r="G2195" t="s">
        <v>9</v>
      </c>
      <c r="H2195" t="s">
        <v>278</v>
      </c>
      <c r="I2195" s="2">
        <v>43279</v>
      </c>
      <c r="J2195" s="1">
        <v>7.4082109999999997</v>
      </c>
      <c r="K2195" s="1">
        <v>1.295261</v>
      </c>
      <c r="L2195" s="1">
        <v>8.5082819999999995</v>
      </c>
      <c r="M2195" s="1">
        <v>6.5652679999999997</v>
      </c>
      <c r="N2195" s="1">
        <v>0.15674360000000001</v>
      </c>
      <c r="O2195" s="1">
        <v>0.78387280000000004</v>
      </c>
      <c r="P2195" s="1">
        <v>1.6627810000000001</v>
      </c>
      <c r="Q2195" s="1">
        <v>1.9720769999999999E-2</v>
      </c>
      <c r="R2195" s="1">
        <v>2.307238E-2</v>
      </c>
      <c r="S2195" s="1">
        <v>8.6444469999999995E-3</v>
      </c>
      <c r="T2195" s="1">
        <v>0.1444722</v>
      </c>
      <c r="U2195" s="1">
        <v>0.43834649999999997</v>
      </c>
      <c r="V2195" s="1">
        <v>8.7578150000000004E-3</v>
      </c>
      <c r="W2195" s="1">
        <v>2.4580790000000002E-3</v>
      </c>
      <c r="X2195" s="1">
        <v>2.7550140000000001E-2</v>
      </c>
      <c r="Y2195" s="1">
        <v>1.3810630000000001E-3</v>
      </c>
      <c r="Z2195" s="1">
        <f t="shared" si="89"/>
        <v>1.6980184718842182</v>
      </c>
      <c r="AA2195" s="1">
        <f t="shared" si="89"/>
        <v>6.6767495249241913</v>
      </c>
      <c r="AB2195" s="1">
        <f t="shared" si="89"/>
        <v>5.5873509349026049</v>
      </c>
      <c r="AC2195" s="1">
        <f t="shared" si="89"/>
        <v>0.31358136166990358</v>
      </c>
      <c r="AD2195" s="1">
        <f t="shared" si="89"/>
        <v>1.6568712295846537</v>
      </c>
      <c r="AE2195" s="1">
        <f t="shared" si="89"/>
        <v>7.0030886217931663</v>
      </c>
    </row>
    <row r="2196" spans="1:31" x14ac:dyDescent="0.3">
      <c r="A2196" t="s">
        <v>283</v>
      </c>
      <c r="B2196" t="s">
        <v>284</v>
      </c>
      <c r="C2196" t="s">
        <v>5</v>
      </c>
      <c r="D2196" t="s">
        <v>40</v>
      </c>
      <c r="E2196" t="s">
        <v>13</v>
      </c>
      <c r="F2196" t="s">
        <v>316</v>
      </c>
      <c r="G2196" t="s">
        <v>9</v>
      </c>
      <c r="H2196" t="s">
        <v>278</v>
      </c>
      <c r="I2196" s="2">
        <v>43279</v>
      </c>
      <c r="J2196" s="1">
        <v>7.4082109999999997</v>
      </c>
      <c r="K2196" s="1">
        <v>1.295261</v>
      </c>
      <c r="L2196" s="1">
        <v>8.5082819999999995</v>
      </c>
      <c r="M2196" s="1">
        <v>6.5652679999999997</v>
      </c>
      <c r="N2196" s="1">
        <v>0.15674360000000001</v>
      </c>
      <c r="O2196" s="1">
        <v>0.78387280000000004</v>
      </c>
      <c r="P2196" s="1">
        <v>1.6627810000000001</v>
      </c>
      <c r="Q2196" s="1">
        <v>1.9720769999999999E-2</v>
      </c>
      <c r="R2196" s="1">
        <v>2.307238E-2</v>
      </c>
      <c r="S2196" s="1">
        <v>8.6444469999999995E-3</v>
      </c>
      <c r="T2196" s="1">
        <v>0.1444722</v>
      </c>
      <c r="U2196" s="1">
        <v>0.43834649999999997</v>
      </c>
      <c r="V2196" s="1">
        <v>8.7578150000000004E-3</v>
      </c>
      <c r="W2196" s="1">
        <v>2.4580790000000002E-3</v>
      </c>
      <c r="X2196" s="1">
        <v>2.7550140000000001E-2</v>
      </c>
      <c r="Y2196" s="1">
        <v>1.3810630000000001E-3</v>
      </c>
      <c r="Z2196" s="1">
        <f t="shared" si="89"/>
        <v>1.6980184718842182</v>
      </c>
      <c r="AA2196" s="1">
        <f t="shared" si="89"/>
        <v>6.6767495249241913</v>
      </c>
      <c r="AB2196" s="1">
        <f t="shared" si="89"/>
        <v>5.5873509349026049</v>
      </c>
      <c r="AC2196" s="1">
        <f t="shared" si="89"/>
        <v>0.31358136166990358</v>
      </c>
      <c r="AD2196" s="1">
        <f t="shared" si="89"/>
        <v>1.6568712295846537</v>
      </c>
      <c r="AE2196" s="1">
        <f t="shared" si="89"/>
        <v>7.0030886217931663</v>
      </c>
    </row>
    <row r="2197" spans="1:31" x14ac:dyDescent="0.3">
      <c r="A2197" t="s">
        <v>283</v>
      </c>
      <c r="B2197" t="s">
        <v>284</v>
      </c>
      <c r="C2197" t="s">
        <v>5</v>
      </c>
      <c r="D2197" t="s">
        <v>40</v>
      </c>
      <c r="E2197" t="s">
        <v>13</v>
      </c>
      <c r="F2197" t="s">
        <v>316</v>
      </c>
      <c r="G2197" t="s">
        <v>9</v>
      </c>
      <c r="H2197" t="s">
        <v>278</v>
      </c>
      <c r="I2197" s="2">
        <v>43279</v>
      </c>
      <c r="J2197" s="1">
        <v>7.4082109999999997</v>
      </c>
      <c r="K2197" s="1">
        <v>1.295261</v>
      </c>
      <c r="L2197" s="1">
        <v>8.5082819999999995</v>
      </c>
      <c r="M2197" s="1">
        <v>6.5652679999999997</v>
      </c>
      <c r="N2197" s="1">
        <v>0.15674360000000001</v>
      </c>
      <c r="O2197" s="1">
        <v>0.78387280000000004</v>
      </c>
      <c r="P2197" s="1">
        <v>1.6627810000000001</v>
      </c>
      <c r="Q2197" s="1">
        <v>1.9720769999999999E-2</v>
      </c>
      <c r="R2197" s="1">
        <v>2.307238E-2</v>
      </c>
      <c r="S2197" s="1">
        <v>8.6444469999999995E-3</v>
      </c>
      <c r="T2197" s="1">
        <v>0.1444722</v>
      </c>
      <c r="U2197" s="1">
        <v>0.43834649999999997</v>
      </c>
      <c r="V2197" s="1">
        <v>8.7578150000000004E-3</v>
      </c>
      <c r="W2197" s="1">
        <v>2.4580790000000002E-3</v>
      </c>
      <c r="X2197" s="1">
        <v>2.7550140000000001E-2</v>
      </c>
      <c r="Y2197" s="1">
        <v>1.3810630000000001E-3</v>
      </c>
      <c r="Z2197" s="1">
        <f t="shared" si="89"/>
        <v>1.6980184718842182</v>
      </c>
      <c r="AA2197" s="1">
        <f t="shared" si="89"/>
        <v>6.6767495249241913</v>
      </c>
      <c r="AB2197" s="1">
        <f t="shared" si="89"/>
        <v>5.5873509349026049</v>
      </c>
      <c r="AC2197" s="1">
        <f t="shared" si="89"/>
        <v>0.31358136166990358</v>
      </c>
      <c r="AD2197" s="1">
        <f t="shared" si="89"/>
        <v>1.6568712295846537</v>
      </c>
      <c r="AE2197" s="1">
        <f t="shared" si="89"/>
        <v>7.0030886217931663</v>
      </c>
    </row>
    <row r="2198" spans="1:31" x14ac:dyDescent="0.3">
      <c r="A2198" t="s">
        <v>283</v>
      </c>
      <c r="B2198" t="s">
        <v>284</v>
      </c>
      <c r="C2198" t="s">
        <v>5</v>
      </c>
      <c r="D2198" t="s">
        <v>40</v>
      </c>
      <c r="E2198" t="s">
        <v>13</v>
      </c>
      <c r="F2198" t="s">
        <v>316</v>
      </c>
      <c r="G2198" t="s">
        <v>9</v>
      </c>
      <c r="H2198" t="s">
        <v>278</v>
      </c>
      <c r="I2198" s="2">
        <v>43279</v>
      </c>
      <c r="J2198" s="1">
        <v>7.4082109999999997</v>
      </c>
      <c r="K2198" s="1">
        <v>1.295261</v>
      </c>
      <c r="L2198" s="1">
        <v>8.5082819999999995</v>
      </c>
      <c r="M2198" s="1">
        <v>6.5652679999999997</v>
      </c>
      <c r="N2198" s="1">
        <v>0.15674360000000001</v>
      </c>
      <c r="O2198" s="1">
        <v>0.78387280000000004</v>
      </c>
      <c r="P2198" s="1">
        <v>1.6627810000000001</v>
      </c>
      <c r="Q2198" s="1">
        <v>1.9720769999999999E-2</v>
      </c>
      <c r="R2198" s="1">
        <v>2.307238E-2</v>
      </c>
      <c r="S2198" s="1">
        <v>8.6444469999999995E-3</v>
      </c>
      <c r="T2198" s="1">
        <v>0.1444722</v>
      </c>
      <c r="U2198" s="1">
        <v>0.43834649999999997</v>
      </c>
      <c r="V2198" s="1">
        <v>8.7578150000000004E-3</v>
      </c>
      <c r="W2198" s="1">
        <v>2.4580790000000002E-3</v>
      </c>
      <c r="X2198" s="1">
        <v>2.7550140000000001E-2</v>
      </c>
      <c r="Y2198" s="1">
        <v>1.3810630000000001E-3</v>
      </c>
      <c r="Z2198" s="1">
        <f t="shared" si="89"/>
        <v>1.6980184718842182</v>
      </c>
      <c r="AA2198" s="1">
        <f t="shared" si="89"/>
        <v>6.6767495249241913</v>
      </c>
      <c r="AB2198" s="1">
        <f t="shared" si="89"/>
        <v>5.5873509349026049</v>
      </c>
      <c r="AC2198" s="1">
        <f t="shared" si="89"/>
        <v>0.31358136166990358</v>
      </c>
      <c r="AD2198" s="1">
        <f t="shared" si="89"/>
        <v>1.6568712295846537</v>
      </c>
      <c r="AE2198" s="1">
        <f t="shared" si="89"/>
        <v>7.0030886217931663</v>
      </c>
    </row>
    <row r="2199" spans="1:31" x14ac:dyDescent="0.3">
      <c r="A2199" t="s">
        <v>283</v>
      </c>
      <c r="B2199" t="s">
        <v>284</v>
      </c>
      <c r="C2199" t="s">
        <v>5</v>
      </c>
      <c r="D2199" t="s">
        <v>40</v>
      </c>
      <c r="E2199" t="s">
        <v>13</v>
      </c>
      <c r="F2199" t="s">
        <v>316</v>
      </c>
      <c r="G2199" t="s">
        <v>9</v>
      </c>
      <c r="H2199" t="s">
        <v>278</v>
      </c>
      <c r="I2199" s="2">
        <v>43279</v>
      </c>
      <c r="J2199" s="1">
        <v>7.4082109999999997</v>
      </c>
      <c r="K2199" s="1">
        <v>1.295261</v>
      </c>
      <c r="L2199" s="1">
        <v>8.5082819999999995</v>
      </c>
      <c r="M2199" s="1">
        <v>6.5652679999999997</v>
      </c>
      <c r="N2199" s="1">
        <v>0.15674360000000001</v>
      </c>
      <c r="O2199" s="1">
        <v>0.78387280000000004</v>
      </c>
      <c r="P2199" s="1">
        <v>1.6627810000000001</v>
      </c>
      <c r="Q2199" s="1">
        <v>1.9720769999999999E-2</v>
      </c>
      <c r="R2199" s="1">
        <v>2.307238E-2</v>
      </c>
      <c r="S2199" s="1">
        <v>8.6444469999999995E-3</v>
      </c>
      <c r="T2199" s="1">
        <v>0.1444722</v>
      </c>
      <c r="U2199" s="1">
        <v>0.43834649999999997</v>
      </c>
      <c r="V2199" s="1">
        <v>8.7578150000000004E-3</v>
      </c>
      <c r="W2199" s="1">
        <v>2.4580790000000002E-3</v>
      </c>
      <c r="X2199" s="1">
        <v>2.7550140000000001E-2</v>
      </c>
      <c r="Y2199" s="1">
        <v>1.3810630000000001E-3</v>
      </c>
      <c r="Z2199" s="1">
        <f t="shared" si="89"/>
        <v>1.6980184718842182</v>
      </c>
      <c r="AA2199" s="1">
        <f t="shared" si="89"/>
        <v>6.6767495249241913</v>
      </c>
      <c r="AB2199" s="1">
        <f t="shared" si="89"/>
        <v>5.5873509349026049</v>
      </c>
      <c r="AC2199" s="1">
        <f t="shared" si="89"/>
        <v>0.31358136166990358</v>
      </c>
      <c r="AD2199" s="1">
        <f t="shared" si="89"/>
        <v>1.6568712295846537</v>
      </c>
      <c r="AE2199" s="1">
        <f t="shared" si="89"/>
        <v>7.0030886217931663</v>
      </c>
    </row>
    <row r="2200" spans="1:31" x14ac:dyDescent="0.3">
      <c r="A2200" t="s">
        <v>283</v>
      </c>
      <c r="B2200" t="s">
        <v>284</v>
      </c>
      <c r="C2200" t="s">
        <v>5</v>
      </c>
      <c r="D2200" t="s">
        <v>40</v>
      </c>
      <c r="E2200" t="s">
        <v>13</v>
      </c>
      <c r="F2200" t="s">
        <v>316</v>
      </c>
      <c r="G2200" t="s">
        <v>9</v>
      </c>
      <c r="H2200" t="s">
        <v>278</v>
      </c>
      <c r="I2200" s="2">
        <v>43279</v>
      </c>
      <c r="J2200" s="1">
        <v>7.4082109999999997</v>
      </c>
      <c r="K2200" s="1">
        <v>1.295261</v>
      </c>
      <c r="L2200" s="1">
        <v>8.5082819999999995</v>
      </c>
      <c r="M2200" s="1">
        <v>6.5652679999999997</v>
      </c>
      <c r="N2200" s="1">
        <v>0.15674360000000001</v>
      </c>
      <c r="O2200" s="1">
        <v>0.78387280000000004</v>
      </c>
      <c r="P2200" s="1">
        <v>1.6627810000000001</v>
      </c>
      <c r="Q2200" s="1">
        <v>1.9720769999999999E-2</v>
      </c>
      <c r="R2200" s="1">
        <v>2.307238E-2</v>
      </c>
      <c r="S2200" s="1">
        <v>8.6444469999999995E-3</v>
      </c>
      <c r="T2200" s="1">
        <v>0.1444722</v>
      </c>
      <c r="U2200" s="1">
        <v>0.43834649999999997</v>
      </c>
      <c r="V2200" s="1">
        <v>8.7578150000000004E-3</v>
      </c>
      <c r="W2200" s="1">
        <v>2.4580790000000002E-3</v>
      </c>
      <c r="X2200" s="1">
        <v>2.7550140000000001E-2</v>
      </c>
      <c r="Y2200" s="1">
        <v>1.3810630000000001E-3</v>
      </c>
      <c r="Z2200" s="1">
        <f t="shared" si="89"/>
        <v>1.6980184718842182</v>
      </c>
      <c r="AA2200" s="1">
        <f t="shared" si="89"/>
        <v>6.6767495249241913</v>
      </c>
      <c r="AB2200" s="1">
        <f t="shared" si="89"/>
        <v>5.5873509349026049</v>
      </c>
      <c r="AC2200" s="1">
        <f t="shared" si="89"/>
        <v>0.31358136166990358</v>
      </c>
      <c r="AD2200" s="1">
        <f t="shared" si="89"/>
        <v>1.6568712295846537</v>
      </c>
      <c r="AE2200" s="1">
        <f t="shared" si="89"/>
        <v>7.0030886217931663</v>
      </c>
    </row>
    <row r="2201" spans="1:31" x14ac:dyDescent="0.3">
      <c r="A2201" t="s">
        <v>283</v>
      </c>
      <c r="B2201" t="s">
        <v>284</v>
      </c>
      <c r="C2201" t="s">
        <v>5</v>
      </c>
      <c r="D2201" t="s">
        <v>40</v>
      </c>
      <c r="E2201" t="s">
        <v>13</v>
      </c>
      <c r="F2201" t="s">
        <v>316</v>
      </c>
      <c r="G2201" t="s">
        <v>9</v>
      </c>
      <c r="H2201" t="s">
        <v>278</v>
      </c>
      <c r="I2201" s="2">
        <v>43279</v>
      </c>
      <c r="J2201" s="1">
        <v>7.4082109999999997</v>
      </c>
      <c r="K2201" s="1">
        <v>1.295261</v>
      </c>
      <c r="L2201" s="1">
        <v>8.5082819999999995</v>
      </c>
      <c r="M2201" s="1">
        <v>6.5652679999999997</v>
      </c>
      <c r="N2201" s="1">
        <v>0.15674360000000001</v>
      </c>
      <c r="O2201" s="1">
        <v>0.78387280000000004</v>
      </c>
      <c r="P2201" s="1">
        <v>1.6627810000000001</v>
      </c>
      <c r="Q2201" s="1">
        <v>1.9720769999999999E-2</v>
      </c>
      <c r="R2201" s="1">
        <v>2.307238E-2</v>
      </c>
      <c r="S2201" s="1">
        <v>8.6444469999999995E-3</v>
      </c>
      <c r="T2201" s="1">
        <v>0.1444722</v>
      </c>
      <c r="U2201" s="1">
        <v>0.43834649999999997</v>
      </c>
      <c r="V2201" s="1">
        <v>8.7578150000000004E-3</v>
      </c>
      <c r="W2201" s="1">
        <v>2.4580790000000002E-3</v>
      </c>
      <c r="X2201" s="1">
        <v>2.7550140000000001E-2</v>
      </c>
      <c r="Y2201" s="1">
        <v>1.3810630000000001E-3</v>
      </c>
      <c r="Z2201" s="1">
        <f t="shared" si="89"/>
        <v>1.6980184718842182</v>
      </c>
      <c r="AA2201" s="1">
        <f t="shared" si="89"/>
        <v>6.6767495249241913</v>
      </c>
      <c r="AB2201" s="1">
        <f t="shared" si="89"/>
        <v>5.5873509349026049</v>
      </c>
      <c r="AC2201" s="1">
        <f t="shared" si="89"/>
        <v>0.31358136166990358</v>
      </c>
      <c r="AD2201" s="1">
        <f t="shared" si="89"/>
        <v>1.6568712295846537</v>
      </c>
      <c r="AE2201" s="1">
        <f t="shared" si="89"/>
        <v>7.0030886217931663</v>
      </c>
    </row>
    <row r="2202" spans="1:31" x14ac:dyDescent="0.3">
      <c r="A2202" t="s">
        <v>283</v>
      </c>
      <c r="B2202" t="s">
        <v>284</v>
      </c>
      <c r="C2202" t="s">
        <v>11</v>
      </c>
      <c r="D2202" t="s">
        <v>41</v>
      </c>
      <c r="E2202" t="s">
        <v>13</v>
      </c>
      <c r="F2202" t="s">
        <v>316</v>
      </c>
      <c r="G2202" t="s">
        <v>9</v>
      </c>
      <c r="H2202" t="s">
        <v>278</v>
      </c>
      <c r="I2202" s="2">
        <v>43279</v>
      </c>
      <c r="J2202" s="1">
        <v>7.0484840000000002</v>
      </c>
      <c r="K2202" s="1">
        <v>1.4075949999999999</v>
      </c>
      <c r="L2202" s="1">
        <v>9.9592930000000006</v>
      </c>
      <c r="M2202" s="1">
        <v>4.9697170000000002</v>
      </c>
      <c r="N2202" s="1">
        <v>0.23660400000000001</v>
      </c>
      <c r="O2202" s="1">
        <v>0.64177729999999999</v>
      </c>
      <c r="P2202" s="1">
        <v>1.4377120000000001</v>
      </c>
      <c r="Q2202" s="1">
        <v>1.828433E-3</v>
      </c>
      <c r="R2202" s="1">
        <v>1.2006029999999999E-2</v>
      </c>
      <c r="S2202" s="1">
        <v>4.4093930000000002E-3</v>
      </c>
      <c r="T2202" s="1">
        <v>6.7042389999999993E-2</v>
      </c>
      <c r="U2202" s="1">
        <v>0.18862380000000001</v>
      </c>
      <c r="V2202" s="1">
        <v>3.9372080000000002E-3</v>
      </c>
      <c r="W2202" s="1">
        <v>1.2467450000000001E-3</v>
      </c>
      <c r="X2202" s="1">
        <v>1.215434E-2</v>
      </c>
      <c r="Y2202" s="1">
        <v>5.9780399999999996E-4</v>
      </c>
      <c r="Z2202" s="1">
        <f t="shared" si="89"/>
        <v>0.67316414930256585</v>
      </c>
      <c r="AA2202" s="1">
        <f t="shared" si="89"/>
        <v>3.7954636048692509</v>
      </c>
      <c r="AB2202" s="1">
        <f t="shared" si="89"/>
        <v>1.6640496356781795</v>
      </c>
      <c r="AC2202" s="1">
        <f t="shared" si="89"/>
        <v>0.19426442786306092</v>
      </c>
      <c r="AD2202" s="1">
        <f t="shared" si="89"/>
        <v>0.84539462701848489</v>
      </c>
      <c r="AE2202" s="1">
        <f t="shared" si="89"/>
        <v>32.694881354690054</v>
      </c>
    </row>
    <row r="2203" spans="1:31" x14ac:dyDescent="0.3">
      <c r="A2203" t="s">
        <v>283</v>
      </c>
      <c r="B2203" t="s">
        <v>284</v>
      </c>
      <c r="C2203" t="s">
        <v>11</v>
      </c>
      <c r="D2203" t="s">
        <v>41</v>
      </c>
      <c r="E2203" t="s">
        <v>13</v>
      </c>
      <c r="F2203" t="s">
        <v>316</v>
      </c>
      <c r="G2203" t="s">
        <v>9</v>
      </c>
      <c r="H2203" t="s">
        <v>278</v>
      </c>
      <c r="I2203" s="2">
        <v>43279</v>
      </c>
      <c r="J2203" s="1">
        <v>7.0484840000000002</v>
      </c>
      <c r="K2203" s="1">
        <v>1.4075949999999999</v>
      </c>
      <c r="L2203" s="1">
        <v>9.9592930000000006</v>
      </c>
      <c r="M2203" s="1">
        <v>4.9697170000000002</v>
      </c>
      <c r="N2203" s="1">
        <v>0.23660400000000001</v>
      </c>
      <c r="O2203" s="1">
        <v>0.64177729999999999</v>
      </c>
      <c r="P2203" s="1">
        <v>1.4377120000000001</v>
      </c>
      <c r="Q2203" s="1">
        <v>1.828433E-3</v>
      </c>
      <c r="R2203" s="1">
        <v>1.2006029999999999E-2</v>
      </c>
      <c r="S2203" s="1">
        <v>4.4093930000000002E-3</v>
      </c>
      <c r="T2203" s="1">
        <v>6.7042389999999993E-2</v>
      </c>
      <c r="U2203" s="1">
        <v>0.18862380000000001</v>
      </c>
      <c r="V2203" s="1">
        <v>3.9372080000000002E-3</v>
      </c>
      <c r="W2203" s="1">
        <v>1.2467450000000001E-3</v>
      </c>
      <c r="X2203" s="1">
        <v>1.215434E-2</v>
      </c>
      <c r="Y2203" s="1">
        <v>5.9780399999999996E-4</v>
      </c>
      <c r="Z2203" s="1">
        <f t="shared" si="89"/>
        <v>0.67316414930256585</v>
      </c>
      <c r="AA2203" s="1">
        <f t="shared" si="89"/>
        <v>3.7954636048692509</v>
      </c>
      <c r="AB2203" s="1">
        <f t="shared" si="89"/>
        <v>1.6640496356781795</v>
      </c>
      <c r="AC2203" s="1">
        <f t="shared" si="89"/>
        <v>0.19426442786306092</v>
      </c>
      <c r="AD2203" s="1">
        <f t="shared" si="89"/>
        <v>0.84539462701848489</v>
      </c>
      <c r="AE2203" s="1">
        <f t="shared" si="89"/>
        <v>32.694881354690054</v>
      </c>
    </row>
    <row r="2204" spans="1:31" x14ac:dyDescent="0.3">
      <c r="A2204" t="s">
        <v>283</v>
      </c>
      <c r="B2204" t="s">
        <v>284</v>
      </c>
      <c r="C2204" t="s">
        <v>11</v>
      </c>
      <c r="D2204" t="s">
        <v>41</v>
      </c>
      <c r="E2204" t="s">
        <v>13</v>
      </c>
      <c r="F2204" t="s">
        <v>316</v>
      </c>
      <c r="G2204" t="s">
        <v>9</v>
      </c>
      <c r="H2204" t="s">
        <v>278</v>
      </c>
      <c r="I2204" s="2">
        <v>43279</v>
      </c>
      <c r="J2204" s="1">
        <v>7.0484840000000002</v>
      </c>
      <c r="K2204" s="1">
        <v>1.4075949999999999</v>
      </c>
      <c r="L2204" s="1">
        <v>9.9592930000000006</v>
      </c>
      <c r="M2204" s="1">
        <v>4.9697170000000002</v>
      </c>
      <c r="N2204" s="1">
        <v>0.23660400000000001</v>
      </c>
      <c r="O2204" s="1">
        <v>0.64177729999999999</v>
      </c>
      <c r="P2204" s="1">
        <v>1.4377120000000001</v>
      </c>
      <c r="Q2204" s="1">
        <v>1.828433E-3</v>
      </c>
      <c r="R2204" s="1">
        <v>1.2006029999999999E-2</v>
      </c>
      <c r="S2204" s="1">
        <v>4.4093930000000002E-3</v>
      </c>
      <c r="T2204" s="1">
        <v>6.7042389999999993E-2</v>
      </c>
      <c r="U2204" s="1">
        <v>0.18862380000000001</v>
      </c>
      <c r="V2204" s="1">
        <v>3.9372080000000002E-3</v>
      </c>
      <c r="W2204" s="1">
        <v>1.2467450000000001E-3</v>
      </c>
      <c r="X2204" s="1">
        <v>1.215434E-2</v>
      </c>
      <c r="Y2204" s="1">
        <v>5.9780399999999996E-4</v>
      </c>
      <c r="Z2204" s="1">
        <f t="shared" si="89"/>
        <v>0.67316414930256585</v>
      </c>
      <c r="AA2204" s="1">
        <f t="shared" si="89"/>
        <v>3.7954636048692509</v>
      </c>
      <c r="AB2204" s="1">
        <f t="shared" si="89"/>
        <v>1.6640496356781795</v>
      </c>
      <c r="AC2204" s="1">
        <f t="shared" si="89"/>
        <v>0.19426442786306092</v>
      </c>
      <c r="AD2204" s="1">
        <f t="shared" si="89"/>
        <v>0.84539462701848489</v>
      </c>
      <c r="AE2204" s="1">
        <f t="shared" si="89"/>
        <v>32.694881354690054</v>
      </c>
    </row>
    <row r="2205" spans="1:31" x14ac:dyDescent="0.3">
      <c r="A2205" t="s">
        <v>283</v>
      </c>
      <c r="B2205" t="s">
        <v>284</v>
      </c>
      <c r="C2205" t="s">
        <v>11</v>
      </c>
      <c r="D2205" t="s">
        <v>41</v>
      </c>
      <c r="E2205" t="s">
        <v>13</v>
      </c>
      <c r="F2205" t="s">
        <v>316</v>
      </c>
      <c r="G2205" t="s">
        <v>9</v>
      </c>
      <c r="H2205" t="s">
        <v>278</v>
      </c>
      <c r="I2205" s="2">
        <v>43279</v>
      </c>
      <c r="J2205" s="1">
        <v>7.0484840000000002</v>
      </c>
      <c r="K2205" s="1">
        <v>1.4075949999999999</v>
      </c>
      <c r="L2205" s="1">
        <v>9.9592930000000006</v>
      </c>
      <c r="M2205" s="1">
        <v>4.9697170000000002</v>
      </c>
      <c r="N2205" s="1">
        <v>0.23660400000000001</v>
      </c>
      <c r="O2205" s="1">
        <v>0.64177729999999999</v>
      </c>
      <c r="P2205" s="1">
        <v>1.4377120000000001</v>
      </c>
      <c r="Q2205" s="1">
        <v>1.828433E-3</v>
      </c>
      <c r="R2205" s="1">
        <v>1.2006029999999999E-2</v>
      </c>
      <c r="S2205" s="1">
        <v>4.4093930000000002E-3</v>
      </c>
      <c r="T2205" s="1">
        <v>6.7042389999999993E-2</v>
      </c>
      <c r="U2205" s="1">
        <v>0.18862380000000001</v>
      </c>
      <c r="V2205" s="1">
        <v>3.9372080000000002E-3</v>
      </c>
      <c r="W2205" s="1">
        <v>1.2467450000000001E-3</v>
      </c>
      <c r="X2205" s="1">
        <v>1.215434E-2</v>
      </c>
      <c r="Y2205" s="1">
        <v>5.9780399999999996E-4</v>
      </c>
      <c r="Z2205" s="1">
        <f t="shared" si="89"/>
        <v>0.67316414930256585</v>
      </c>
      <c r="AA2205" s="1">
        <f t="shared" si="89"/>
        <v>3.7954636048692509</v>
      </c>
      <c r="AB2205" s="1">
        <f t="shared" si="89"/>
        <v>1.6640496356781795</v>
      </c>
      <c r="AC2205" s="1">
        <f t="shared" si="89"/>
        <v>0.19426442786306092</v>
      </c>
      <c r="AD2205" s="1">
        <f t="shared" si="89"/>
        <v>0.84539462701848489</v>
      </c>
      <c r="AE2205" s="1">
        <f t="shared" si="89"/>
        <v>32.694881354690054</v>
      </c>
    </row>
    <row r="2206" spans="1:31" x14ac:dyDescent="0.3">
      <c r="A2206" t="s">
        <v>283</v>
      </c>
      <c r="B2206" t="s">
        <v>284</v>
      </c>
      <c r="C2206" t="s">
        <v>11</v>
      </c>
      <c r="D2206" t="s">
        <v>41</v>
      </c>
      <c r="E2206" t="s">
        <v>13</v>
      </c>
      <c r="F2206" t="s">
        <v>316</v>
      </c>
      <c r="G2206" t="s">
        <v>9</v>
      </c>
      <c r="H2206" t="s">
        <v>278</v>
      </c>
      <c r="I2206" s="2">
        <v>43279</v>
      </c>
      <c r="J2206" s="1">
        <v>7.0484840000000002</v>
      </c>
      <c r="K2206" s="1">
        <v>1.4075949999999999</v>
      </c>
      <c r="L2206" s="1">
        <v>9.9592930000000006</v>
      </c>
      <c r="M2206" s="1">
        <v>4.9697170000000002</v>
      </c>
      <c r="N2206" s="1">
        <v>0.23660400000000001</v>
      </c>
      <c r="O2206" s="1">
        <v>0.64177729999999999</v>
      </c>
      <c r="P2206" s="1">
        <v>1.4377120000000001</v>
      </c>
      <c r="Q2206" s="1">
        <v>1.828433E-3</v>
      </c>
      <c r="R2206" s="1">
        <v>1.2006029999999999E-2</v>
      </c>
      <c r="S2206" s="1">
        <v>4.4093930000000002E-3</v>
      </c>
      <c r="T2206" s="1">
        <v>6.7042389999999993E-2</v>
      </c>
      <c r="U2206" s="1">
        <v>0.18862380000000001</v>
      </c>
      <c r="V2206" s="1">
        <v>3.9372080000000002E-3</v>
      </c>
      <c r="W2206" s="1">
        <v>1.2467450000000001E-3</v>
      </c>
      <c r="X2206" s="1">
        <v>1.215434E-2</v>
      </c>
      <c r="Y2206" s="1">
        <v>5.9780399999999996E-4</v>
      </c>
      <c r="Z2206" s="1">
        <f t="shared" si="89"/>
        <v>0.67316414930256585</v>
      </c>
      <c r="AA2206" s="1">
        <f t="shared" si="89"/>
        <v>3.7954636048692509</v>
      </c>
      <c r="AB2206" s="1">
        <f t="shared" si="89"/>
        <v>1.6640496356781795</v>
      </c>
      <c r="AC2206" s="1">
        <f t="shared" si="89"/>
        <v>0.19426442786306092</v>
      </c>
      <c r="AD2206" s="1">
        <f t="shared" si="89"/>
        <v>0.84539462701848489</v>
      </c>
      <c r="AE2206" s="1">
        <f t="shared" si="89"/>
        <v>32.694881354690054</v>
      </c>
    </row>
    <row r="2207" spans="1:31" x14ac:dyDescent="0.3">
      <c r="A2207" t="s">
        <v>283</v>
      </c>
      <c r="B2207" t="s">
        <v>284</v>
      </c>
      <c r="C2207" t="s">
        <v>11</v>
      </c>
      <c r="D2207" t="s">
        <v>41</v>
      </c>
      <c r="E2207" t="s">
        <v>13</v>
      </c>
      <c r="F2207" t="s">
        <v>316</v>
      </c>
      <c r="G2207" t="s">
        <v>9</v>
      </c>
      <c r="H2207" t="s">
        <v>278</v>
      </c>
      <c r="I2207" s="2">
        <v>43279</v>
      </c>
      <c r="J2207" s="1">
        <v>7.0484840000000002</v>
      </c>
      <c r="K2207" s="1">
        <v>1.4075949999999999</v>
      </c>
      <c r="L2207" s="1">
        <v>9.9592930000000006</v>
      </c>
      <c r="M2207" s="1">
        <v>4.9697170000000002</v>
      </c>
      <c r="N2207" s="1">
        <v>0.23660400000000001</v>
      </c>
      <c r="O2207" s="1">
        <v>0.64177729999999999</v>
      </c>
      <c r="P2207" s="1">
        <v>1.4377120000000001</v>
      </c>
      <c r="Q2207" s="1">
        <v>1.828433E-3</v>
      </c>
      <c r="R2207" s="1">
        <v>1.2006029999999999E-2</v>
      </c>
      <c r="S2207" s="1">
        <v>4.4093930000000002E-3</v>
      </c>
      <c r="T2207" s="1">
        <v>6.7042389999999993E-2</v>
      </c>
      <c r="U2207" s="1">
        <v>0.18862380000000001</v>
      </c>
      <c r="V2207" s="1">
        <v>3.9372080000000002E-3</v>
      </c>
      <c r="W2207" s="1">
        <v>1.2467450000000001E-3</v>
      </c>
      <c r="X2207" s="1">
        <v>1.215434E-2</v>
      </c>
      <c r="Y2207" s="1">
        <v>5.9780399999999996E-4</v>
      </c>
      <c r="Z2207" s="1">
        <f t="shared" si="89"/>
        <v>0.67316414930256585</v>
      </c>
      <c r="AA2207" s="1">
        <f t="shared" si="89"/>
        <v>3.7954636048692509</v>
      </c>
      <c r="AB2207" s="1">
        <f t="shared" si="89"/>
        <v>1.6640496356781795</v>
      </c>
      <c r="AC2207" s="1">
        <f t="shared" si="89"/>
        <v>0.19426442786306092</v>
      </c>
      <c r="AD2207" s="1">
        <f t="shared" si="89"/>
        <v>0.84539462701848489</v>
      </c>
      <c r="AE2207" s="1">
        <f t="shared" si="89"/>
        <v>32.694881354690054</v>
      </c>
    </row>
    <row r="2208" spans="1:31" x14ac:dyDescent="0.3">
      <c r="A2208" t="s">
        <v>283</v>
      </c>
      <c r="B2208" t="s">
        <v>284</v>
      </c>
      <c r="C2208" t="s">
        <v>11</v>
      </c>
      <c r="D2208" t="s">
        <v>41</v>
      </c>
      <c r="E2208" t="s">
        <v>13</v>
      </c>
      <c r="F2208" t="s">
        <v>316</v>
      </c>
      <c r="G2208" t="s">
        <v>9</v>
      </c>
      <c r="H2208" t="s">
        <v>278</v>
      </c>
      <c r="I2208" s="2">
        <v>43279</v>
      </c>
      <c r="J2208" s="1">
        <v>7.0484840000000002</v>
      </c>
      <c r="K2208" s="1">
        <v>1.4075949999999999</v>
      </c>
      <c r="L2208" s="1">
        <v>9.9592930000000006</v>
      </c>
      <c r="M2208" s="1">
        <v>4.9697170000000002</v>
      </c>
      <c r="N2208" s="1">
        <v>0.23660400000000001</v>
      </c>
      <c r="O2208" s="1">
        <v>0.64177729999999999</v>
      </c>
      <c r="P2208" s="1">
        <v>1.4377120000000001</v>
      </c>
      <c r="Q2208" s="1">
        <v>1.828433E-3</v>
      </c>
      <c r="R2208" s="1">
        <v>1.2006029999999999E-2</v>
      </c>
      <c r="S2208" s="1">
        <v>4.4093930000000002E-3</v>
      </c>
      <c r="T2208" s="1">
        <v>6.7042389999999993E-2</v>
      </c>
      <c r="U2208" s="1">
        <v>0.18862380000000001</v>
      </c>
      <c r="V2208" s="1">
        <v>3.9372080000000002E-3</v>
      </c>
      <c r="W2208" s="1">
        <v>1.2467450000000001E-3</v>
      </c>
      <c r="X2208" s="1">
        <v>1.215434E-2</v>
      </c>
      <c r="Y2208" s="1">
        <v>5.9780399999999996E-4</v>
      </c>
      <c r="Z2208" s="1">
        <f t="shared" si="89"/>
        <v>0.67316414930256585</v>
      </c>
      <c r="AA2208" s="1">
        <f t="shared" si="89"/>
        <v>3.7954636048692509</v>
      </c>
      <c r="AB2208" s="1">
        <f t="shared" si="89"/>
        <v>1.6640496356781795</v>
      </c>
      <c r="AC2208" s="1">
        <f t="shared" si="89"/>
        <v>0.19426442786306092</v>
      </c>
      <c r="AD2208" s="1">
        <f t="shared" si="89"/>
        <v>0.84539462701848489</v>
      </c>
      <c r="AE2208" s="1">
        <f t="shared" si="89"/>
        <v>32.694881354690054</v>
      </c>
    </row>
    <row r="2209" spans="1:31" x14ac:dyDescent="0.3">
      <c r="A2209" t="s">
        <v>283</v>
      </c>
      <c r="B2209" t="s">
        <v>284</v>
      </c>
      <c r="C2209" t="s">
        <v>11</v>
      </c>
      <c r="D2209" t="s">
        <v>41</v>
      </c>
      <c r="E2209" t="s">
        <v>13</v>
      </c>
      <c r="F2209" t="s">
        <v>316</v>
      </c>
      <c r="G2209" t="s">
        <v>9</v>
      </c>
      <c r="H2209" t="s">
        <v>278</v>
      </c>
      <c r="I2209" s="2">
        <v>43279</v>
      </c>
      <c r="J2209" s="1">
        <v>7.0484840000000002</v>
      </c>
      <c r="K2209" s="1">
        <v>1.4075949999999999</v>
      </c>
      <c r="L2209" s="1">
        <v>9.9592930000000006</v>
      </c>
      <c r="M2209" s="1">
        <v>4.9697170000000002</v>
      </c>
      <c r="N2209" s="1">
        <v>0.23660400000000001</v>
      </c>
      <c r="O2209" s="1">
        <v>0.64177729999999999</v>
      </c>
      <c r="P2209" s="1">
        <v>1.4377120000000001</v>
      </c>
      <c r="Q2209" s="1">
        <v>1.828433E-3</v>
      </c>
      <c r="R2209" s="1">
        <v>1.2006029999999999E-2</v>
      </c>
      <c r="S2209" s="1">
        <v>4.4093930000000002E-3</v>
      </c>
      <c r="T2209" s="1">
        <v>6.7042389999999993E-2</v>
      </c>
      <c r="U2209" s="1">
        <v>0.18862380000000001</v>
      </c>
      <c r="V2209" s="1">
        <v>3.9372080000000002E-3</v>
      </c>
      <c r="W2209" s="1">
        <v>1.2467450000000001E-3</v>
      </c>
      <c r="X2209" s="1">
        <v>1.215434E-2</v>
      </c>
      <c r="Y2209" s="1">
        <v>5.9780399999999996E-4</v>
      </c>
      <c r="Z2209" s="1">
        <f t="shared" si="89"/>
        <v>0.67316414930256585</v>
      </c>
      <c r="AA2209" s="1">
        <f t="shared" si="89"/>
        <v>3.7954636048692509</v>
      </c>
      <c r="AB2209" s="1">
        <f t="shared" si="89"/>
        <v>1.6640496356781795</v>
      </c>
      <c r="AC2209" s="1">
        <f t="shared" si="89"/>
        <v>0.19426442786306092</v>
      </c>
      <c r="AD2209" s="1">
        <f t="shared" si="89"/>
        <v>0.84539462701848489</v>
      </c>
      <c r="AE2209" s="1">
        <f t="shared" si="89"/>
        <v>32.694881354690054</v>
      </c>
    </row>
    <row r="2210" spans="1:31" x14ac:dyDescent="0.3">
      <c r="A2210" t="s">
        <v>283</v>
      </c>
      <c r="B2210" t="s">
        <v>284</v>
      </c>
      <c r="C2210" t="s">
        <v>15</v>
      </c>
      <c r="D2210" t="s">
        <v>42</v>
      </c>
      <c r="E2210" t="s">
        <v>13</v>
      </c>
      <c r="F2210" t="s">
        <v>316</v>
      </c>
      <c r="G2210" t="s">
        <v>9</v>
      </c>
      <c r="H2210" t="s">
        <v>278</v>
      </c>
      <c r="I2210" s="2">
        <v>43279</v>
      </c>
      <c r="J2210" s="1">
        <v>6.0451420000000002</v>
      </c>
      <c r="K2210" s="1">
        <v>1.4156500000000001</v>
      </c>
      <c r="L2210" s="1">
        <v>7.2667279999999996</v>
      </c>
      <c r="M2210" s="1">
        <v>4.6703109999999999</v>
      </c>
      <c r="N2210" s="1">
        <v>0.11230039999999999</v>
      </c>
      <c r="O2210" s="1">
        <v>0.673045</v>
      </c>
      <c r="P2210" s="1">
        <v>1.1967129999999999</v>
      </c>
      <c r="Q2210" s="1">
        <v>8.3813349999999997E-4</v>
      </c>
      <c r="R2210" s="1">
        <v>1.639906E-2</v>
      </c>
      <c r="S2210" s="1">
        <v>7.7513419999999996E-3</v>
      </c>
      <c r="T2210" s="1">
        <v>0.11062760000000001</v>
      </c>
      <c r="U2210" s="1">
        <v>0.34203879999999998</v>
      </c>
      <c r="V2210" s="1">
        <v>7.0771250000000001E-3</v>
      </c>
      <c r="W2210" s="1">
        <v>1.9894890000000001E-3</v>
      </c>
      <c r="X2210" s="1">
        <v>2.5459409999999998E-2</v>
      </c>
      <c r="Y2210" s="1">
        <v>1.291366E-3</v>
      </c>
      <c r="Z2210" s="1">
        <f t="shared" si="89"/>
        <v>1.5223853156468772</v>
      </c>
      <c r="AA2210" s="1">
        <f t="shared" si="89"/>
        <v>7.32368358338449</v>
      </c>
      <c r="AB2210" s="1">
        <f t="shared" si="89"/>
        <v>6.3019588532186894</v>
      </c>
      <c r="AC2210" s="1">
        <f t="shared" si="89"/>
        <v>0.29559524251721653</v>
      </c>
      <c r="AD2210" s="1">
        <f t="shared" si="89"/>
        <v>2.1274449262270902</v>
      </c>
      <c r="AE2210" s="1">
        <f t="shared" si="89"/>
        <v>154.07640906848371</v>
      </c>
    </row>
    <row r="2211" spans="1:31" x14ac:dyDescent="0.3">
      <c r="A2211" t="s">
        <v>283</v>
      </c>
      <c r="B2211" t="s">
        <v>284</v>
      </c>
      <c r="C2211" t="s">
        <v>15</v>
      </c>
      <c r="D2211" t="s">
        <v>42</v>
      </c>
      <c r="E2211" t="s">
        <v>13</v>
      </c>
      <c r="F2211" t="s">
        <v>316</v>
      </c>
      <c r="G2211" t="s">
        <v>9</v>
      </c>
      <c r="H2211" t="s">
        <v>278</v>
      </c>
      <c r="I2211" s="2">
        <v>43279</v>
      </c>
      <c r="J2211" s="1">
        <v>6.0451420000000002</v>
      </c>
      <c r="K2211" s="1">
        <v>1.4156500000000001</v>
      </c>
      <c r="L2211" s="1">
        <v>7.2667279999999996</v>
      </c>
      <c r="M2211" s="1">
        <v>4.6703109999999999</v>
      </c>
      <c r="N2211" s="1">
        <v>0.11230039999999999</v>
      </c>
      <c r="O2211" s="1">
        <v>0.673045</v>
      </c>
      <c r="P2211" s="1">
        <v>1.1967129999999999</v>
      </c>
      <c r="Q2211" s="1">
        <v>8.3813349999999997E-4</v>
      </c>
      <c r="R2211" s="1">
        <v>1.639906E-2</v>
      </c>
      <c r="S2211" s="1">
        <v>7.7513419999999996E-3</v>
      </c>
      <c r="T2211" s="1">
        <v>0.11062760000000001</v>
      </c>
      <c r="U2211" s="1">
        <v>0.34203879999999998</v>
      </c>
      <c r="V2211" s="1">
        <v>7.0771250000000001E-3</v>
      </c>
      <c r="W2211" s="1">
        <v>1.9894890000000001E-3</v>
      </c>
      <c r="X2211" s="1">
        <v>2.5459409999999998E-2</v>
      </c>
      <c r="Y2211" s="1">
        <v>1.291366E-3</v>
      </c>
      <c r="Z2211" s="1">
        <f t="shared" si="89"/>
        <v>1.5223853156468772</v>
      </c>
      <c r="AA2211" s="1">
        <f t="shared" si="89"/>
        <v>7.32368358338449</v>
      </c>
      <c r="AB2211" s="1">
        <f t="shared" si="89"/>
        <v>6.3019588532186894</v>
      </c>
      <c r="AC2211" s="1">
        <f t="shared" si="89"/>
        <v>0.29559524251721653</v>
      </c>
      <c r="AD2211" s="1">
        <f t="shared" si="89"/>
        <v>2.1274449262270902</v>
      </c>
      <c r="AE2211" s="1">
        <f t="shared" si="89"/>
        <v>154.07640906848371</v>
      </c>
    </row>
    <row r="2212" spans="1:31" x14ac:dyDescent="0.3">
      <c r="A2212" t="s">
        <v>283</v>
      </c>
      <c r="B2212" t="s">
        <v>284</v>
      </c>
      <c r="C2212" t="s">
        <v>15</v>
      </c>
      <c r="D2212" t="s">
        <v>42</v>
      </c>
      <c r="E2212" t="s">
        <v>13</v>
      </c>
      <c r="F2212" t="s">
        <v>316</v>
      </c>
      <c r="G2212" t="s">
        <v>9</v>
      </c>
      <c r="H2212" t="s">
        <v>278</v>
      </c>
      <c r="I2212" s="2">
        <v>43279</v>
      </c>
      <c r="J2212" s="1">
        <v>6.0451420000000002</v>
      </c>
      <c r="K2212" s="1">
        <v>1.4156500000000001</v>
      </c>
      <c r="L2212" s="1">
        <v>7.2667279999999996</v>
      </c>
      <c r="M2212" s="1">
        <v>4.6703109999999999</v>
      </c>
      <c r="N2212" s="1">
        <v>0.11230039999999999</v>
      </c>
      <c r="O2212" s="1">
        <v>0.673045</v>
      </c>
      <c r="P2212" s="1">
        <v>1.1967129999999999</v>
      </c>
      <c r="Q2212" s="1">
        <v>8.3813349999999997E-4</v>
      </c>
      <c r="R2212" s="1">
        <v>1.639906E-2</v>
      </c>
      <c r="S2212" s="1">
        <v>7.7513419999999996E-3</v>
      </c>
      <c r="T2212" s="1">
        <v>0.11062760000000001</v>
      </c>
      <c r="U2212" s="1">
        <v>0.34203879999999998</v>
      </c>
      <c r="V2212" s="1">
        <v>7.0771250000000001E-3</v>
      </c>
      <c r="W2212" s="1">
        <v>1.9894890000000001E-3</v>
      </c>
      <c r="X2212" s="1">
        <v>2.5459409999999998E-2</v>
      </c>
      <c r="Y2212" s="1">
        <v>1.291366E-3</v>
      </c>
      <c r="Z2212" s="1">
        <f t="shared" si="89"/>
        <v>1.5223853156468772</v>
      </c>
      <c r="AA2212" s="1">
        <f t="shared" si="89"/>
        <v>7.32368358338449</v>
      </c>
      <c r="AB2212" s="1">
        <f t="shared" si="89"/>
        <v>6.3019588532186894</v>
      </c>
      <c r="AC2212" s="1">
        <f t="shared" si="89"/>
        <v>0.29559524251721653</v>
      </c>
      <c r="AD2212" s="1">
        <f t="shared" si="89"/>
        <v>2.1274449262270902</v>
      </c>
      <c r="AE2212" s="1">
        <f t="shared" si="89"/>
        <v>154.07640906848371</v>
      </c>
    </row>
    <row r="2213" spans="1:31" x14ac:dyDescent="0.3">
      <c r="A2213" t="s">
        <v>283</v>
      </c>
      <c r="B2213" t="s">
        <v>284</v>
      </c>
      <c r="C2213" t="s">
        <v>15</v>
      </c>
      <c r="D2213" t="s">
        <v>42</v>
      </c>
      <c r="E2213" t="s">
        <v>13</v>
      </c>
      <c r="F2213" t="s">
        <v>316</v>
      </c>
      <c r="G2213" t="s">
        <v>9</v>
      </c>
      <c r="H2213" t="s">
        <v>278</v>
      </c>
      <c r="I2213" s="2">
        <v>43279</v>
      </c>
      <c r="J2213" s="1">
        <v>6.0451420000000002</v>
      </c>
      <c r="K2213" s="1">
        <v>1.4156500000000001</v>
      </c>
      <c r="L2213" s="1">
        <v>7.2667279999999996</v>
      </c>
      <c r="M2213" s="1">
        <v>4.6703109999999999</v>
      </c>
      <c r="N2213" s="1">
        <v>0.11230039999999999</v>
      </c>
      <c r="O2213" s="1">
        <v>0.673045</v>
      </c>
      <c r="P2213" s="1">
        <v>1.1967129999999999</v>
      </c>
      <c r="Q2213" s="1">
        <v>8.3813349999999997E-4</v>
      </c>
      <c r="R2213" s="1">
        <v>1.639906E-2</v>
      </c>
      <c r="S2213" s="1">
        <v>7.7513419999999996E-3</v>
      </c>
      <c r="T2213" s="1">
        <v>0.11062760000000001</v>
      </c>
      <c r="U2213" s="1">
        <v>0.34203879999999998</v>
      </c>
      <c r="V2213" s="1">
        <v>7.0771250000000001E-3</v>
      </c>
      <c r="W2213" s="1">
        <v>1.9894890000000001E-3</v>
      </c>
      <c r="X2213" s="1">
        <v>2.5459409999999998E-2</v>
      </c>
      <c r="Y2213" s="1">
        <v>1.291366E-3</v>
      </c>
      <c r="Z2213" s="1">
        <f t="shared" si="89"/>
        <v>1.5223853156468772</v>
      </c>
      <c r="AA2213" s="1">
        <f t="shared" si="89"/>
        <v>7.32368358338449</v>
      </c>
      <c r="AB2213" s="1">
        <f t="shared" si="89"/>
        <v>6.3019588532186894</v>
      </c>
      <c r="AC2213" s="1">
        <f t="shared" ref="AC2213:AE2241" si="90">W2213/O2213*100</f>
        <v>0.29559524251721653</v>
      </c>
      <c r="AD2213" s="1">
        <f t="shared" si="90"/>
        <v>2.1274449262270902</v>
      </c>
      <c r="AE2213" s="1">
        <f t="shared" si="90"/>
        <v>154.07640906848371</v>
      </c>
    </row>
    <row r="2214" spans="1:31" x14ac:dyDescent="0.3">
      <c r="A2214" t="s">
        <v>283</v>
      </c>
      <c r="B2214" t="s">
        <v>284</v>
      </c>
      <c r="C2214" t="s">
        <v>15</v>
      </c>
      <c r="D2214" t="s">
        <v>42</v>
      </c>
      <c r="E2214" t="s">
        <v>13</v>
      </c>
      <c r="F2214" t="s">
        <v>316</v>
      </c>
      <c r="G2214" t="s">
        <v>9</v>
      </c>
      <c r="H2214" t="s">
        <v>278</v>
      </c>
      <c r="I2214" s="2">
        <v>43279</v>
      </c>
      <c r="J2214" s="1">
        <v>6.0451420000000002</v>
      </c>
      <c r="K2214" s="1">
        <v>1.4156500000000001</v>
      </c>
      <c r="L2214" s="1">
        <v>7.2667279999999996</v>
      </c>
      <c r="M2214" s="1">
        <v>4.6703109999999999</v>
      </c>
      <c r="N2214" s="1">
        <v>0.11230039999999999</v>
      </c>
      <c r="O2214" s="1">
        <v>0.673045</v>
      </c>
      <c r="P2214" s="1">
        <v>1.1967129999999999</v>
      </c>
      <c r="Q2214" s="1">
        <v>8.3813349999999997E-4</v>
      </c>
      <c r="R2214" s="1">
        <v>1.639906E-2</v>
      </c>
      <c r="S2214" s="1">
        <v>7.7513419999999996E-3</v>
      </c>
      <c r="T2214" s="1">
        <v>0.11062760000000001</v>
      </c>
      <c r="U2214" s="1">
        <v>0.34203879999999998</v>
      </c>
      <c r="V2214" s="1">
        <v>7.0771250000000001E-3</v>
      </c>
      <c r="W2214" s="1">
        <v>1.9894890000000001E-3</v>
      </c>
      <c r="X2214" s="1">
        <v>2.5459409999999998E-2</v>
      </c>
      <c r="Y2214" s="1">
        <v>1.291366E-3</v>
      </c>
      <c r="Z2214" s="1">
        <f t="shared" ref="Z2214:AB2241" si="91">T2214/L2214*100</f>
        <v>1.5223853156468772</v>
      </c>
      <c r="AA2214" s="1">
        <f t="shared" si="91"/>
        <v>7.32368358338449</v>
      </c>
      <c r="AB2214" s="1">
        <f t="shared" si="91"/>
        <v>6.3019588532186894</v>
      </c>
      <c r="AC2214" s="1">
        <f t="shared" si="90"/>
        <v>0.29559524251721653</v>
      </c>
      <c r="AD2214" s="1">
        <f t="shared" si="90"/>
        <v>2.1274449262270902</v>
      </c>
      <c r="AE2214" s="1">
        <f t="shared" si="90"/>
        <v>154.07640906848371</v>
      </c>
    </row>
    <row r="2215" spans="1:31" x14ac:dyDescent="0.3">
      <c r="A2215" t="s">
        <v>283</v>
      </c>
      <c r="B2215" t="s">
        <v>284</v>
      </c>
      <c r="C2215" t="s">
        <v>15</v>
      </c>
      <c r="D2215" t="s">
        <v>42</v>
      </c>
      <c r="E2215" t="s">
        <v>13</v>
      </c>
      <c r="F2215" t="s">
        <v>316</v>
      </c>
      <c r="G2215" t="s">
        <v>9</v>
      </c>
      <c r="H2215" t="s">
        <v>278</v>
      </c>
      <c r="I2215" s="2">
        <v>43279</v>
      </c>
      <c r="J2215" s="1">
        <v>6.0451420000000002</v>
      </c>
      <c r="K2215" s="1">
        <v>1.4156500000000001</v>
      </c>
      <c r="L2215" s="1">
        <v>7.2667279999999996</v>
      </c>
      <c r="M2215" s="1">
        <v>4.6703109999999999</v>
      </c>
      <c r="N2215" s="1">
        <v>0.11230039999999999</v>
      </c>
      <c r="O2215" s="1">
        <v>0.673045</v>
      </c>
      <c r="P2215" s="1">
        <v>1.1967129999999999</v>
      </c>
      <c r="Q2215" s="1">
        <v>8.3813349999999997E-4</v>
      </c>
      <c r="R2215" s="1">
        <v>1.639906E-2</v>
      </c>
      <c r="S2215" s="1">
        <v>7.7513419999999996E-3</v>
      </c>
      <c r="T2215" s="1">
        <v>0.11062760000000001</v>
      </c>
      <c r="U2215" s="1">
        <v>0.34203879999999998</v>
      </c>
      <c r="V2215" s="1">
        <v>7.0771250000000001E-3</v>
      </c>
      <c r="W2215" s="1">
        <v>1.9894890000000001E-3</v>
      </c>
      <c r="X2215" s="1">
        <v>2.5459409999999998E-2</v>
      </c>
      <c r="Y2215" s="1">
        <v>1.291366E-3</v>
      </c>
      <c r="Z2215" s="1">
        <f t="shared" si="91"/>
        <v>1.5223853156468772</v>
      </c>
      <c r="AA2215" s="1">
        <f t="shared" si="91"/>
        <v>7.32368358338449</v>
      </c>
      <c r="AB2215" s="1">
        <f t="shared" si="91"/>
        <v>6.3019588532186894</v>
      </c>
      <c r="AC2215" s="1">
        <f t="shared" si="90"/>
        <v>0.29559524251721653</v>
      </c>
      <c r="AD2215" s="1">
        <f t="shared" si="90"/>
        <v>2.1274449262270902</v>
      </c>
      <c r="AE2215" s="1">
        <f t="shared" si="90"/>
        <v>154.07640906848371</v>
      </c>
    </row>
    <row r="2216" spans="1:31" x14ac:dyDescent="0.3">
      <c r="A2216" t="s">
        <v>283</v>
      </c>
      <c r="B2216" t="s">
        <v>284</v>
      </c>
      <c r="C2216" t="s">
        <v>15</v>
      </c>
      <c r="D2216" t="s">
        <v>42</v>
      </c>
      <c r="E2216" t="s">
        <v>13</v>
      </c>
      <c r="F2216" t="s">
        <v>316</v>
      </c>
      <c r="G2216" t="s">
        <v>9</v>
      </c>
      <c r="H2216" t="s">
        <v>278</v>
      </c>
      <c r="I2216" s="2">
        <v>43279</v>
      </c>
      <c r="J2216" s="1">
        <v>6.0451420000000002</v>
      </c>
      <c r="K2216" s="1">
        <v>1.4156500000000001</v>
      </c>
      <c r="L2216" s="1">
        <v>7.2667279999999996</v>
      </c>
      <c r="M2216" s="1">
        <v>4.6703109999999999</v>
      </c>
      <c r="N2216" s="1">
        <v>0.11230039999999999</v>
      </c>
      <c r="O2216" s="1">
        <v>0.673045</v>
      </c>
      <c r="P2216" s="1">
        <v>1.1967129999999999</v>
      </c>
      <c r="Q2216" s="1">
        <v>8.3813349999999997E-4</v>
      </c>
      <c r="R2216" s="1">
        <v>1.639906E-2</v>
      </c>
      <c r="S2216" s="1">
        <v>7.7513419999999996E-3</v>
      </c>
      <c r="T2216" s="1">
        <v>0.11062760000000001</v>
      </c>
      <c r="U2216" s="1">
        <v>0.34203879999999998</v>
      </c>
      <c r="V2216" s="1">
        <v>7.0771250000000001E-3</v>
      </c>
      <c r="W2216" s="1">
        <v>1.9894890000000001E-3</v>
      </c>
      <c r="X2216" s="1">
        <v>2.5459409999999998E-2</v>
      </c>
      <c r="Y2216" s="1">
        <v>1.291366E-3</v>
      </c>
      <c r="Z2216" s="1">
        <f t="shared" si="91"/>
        <v>1.5223853156468772</v>
      </c>
      <c r="AA2216" s="1">
        <f t="shared" si="91"/>
        <v>7.32368358338449</v>
      </c>
      <c r="AB2216" s="1">
        <f t="shared" si="91"/>
        <v>6.3019588532186894</v>
      </c>
      <c r="AC2216" s="1">
        <f t="shared" si="90"/>
        <v>0.29559524251721653</v>
      </c>
      <c r="AD2216" s="1">
        <f t="shared" si="90"/>
        <v>2.1274449262270902</v>
      </c>
      <c r="AE2216" s="1">
        <f t="shared" si="90"/>
        <v>154.07640906848371</v>
      </c>
    </row>
    <row r="2217" spans="1:31" x14ac:dyDescent="0.3">
      <c r="A2217" t="s">
        <v>283</v>
      </c>
      <c r="B2217" t="s">
        <v>284</v>
      </c>
      <c r="C2217" t="s">
        <v>15</v>
      </c>
      <c r="D2217" t="s">
        <v>42</v>
      </c>
      <c r="E2217" t="s">
        <v>13</v>
      </c>
      <c r="F2217" t="s">
        <v>316</v>
      </c>
      <c r="G2217" t="s">
        <v>9</v>
      </c>
      <c r="H2217" t="s">
        <v>278</v>
      </c>
      <c r="I2217" s="2">
        <v>43279</v>
      </c>
      <c r="J2217" s="1">
        <v>6.0451420000000002</v>
      </c>
      <c r="K2217" s="1">
        <v>1.4156500000000001</v>
      </c>
      <c r="L2217" s="1">
        <v>7.2667279999999996</v>
      </c>
      <c r="M2217" s="1">
        <v>4.6703109999999999</v>
      </c>
      <c r="N2217" s="1">
        <v>0.11230039999999999</v>
      </c>
      <c r="O2217" s="1">
        <v>0.673045</v>
      </c>
      <c r="P2217" s="1">
        <v>1.1967129999999999</v>
      </c>
      <c r="Q2217" s="1">
        <v>8.3813349999999997E-4</v>
      </c>
      <c r="R2217" s="1">
        <v>1.639906E-2</v>
      </c>
      <c r="S2217" s="1">
        <v>7.7513419999999996E-3</v>
      </c>
      <c r="T2217" s="1">
        <v>0.11062760000000001</v>
      </c>
      <c r="U2217" s="1">
        <v>0.34203879999999998</v>
      </c>
      <c r="V2217" s="1">
        <v>7.0771250000000001E-3</v>
      </c>
      <c r="W2217" s="1">
        <v>1.9894890000000001E-3</v>
      </c>
      <c r="X2217" s="1">
        <v>2.5459409999999998E-2</v>
      </c>
      <c r="Y2217" s="1">
        <v>1.291366E-3</v>
      </c>
      <c r="Z2217" s="1">
        <f t="shared" si="91"/>
        <v>1.5223853156468772</v>
      </c>
      <c r="AA2217" s="1">
        <f t="shared" si="91"/>
        <v>7.32368358338449</v>
      </c>
      <c r="AB2217" s="1">
        <f t="shared" si="91"/>
        <v>6.3019588532186894</v>
      </c>
      <c r="AC2217" s="1">
        <f t="shared" si="90"/>
        <v>0.29559524251721653</v>
      </c>
      <c r="AD2217" s="1">
        <f t="shared" si="90"/>
        <v>2.1274449262270902</v>
      </c>
      <c r="AE2217" s="1">
        <f t="shared" si="90"/>
        <v>154.07640906848371</v>
      </c>
    </row>
    <row r="2218" spans="1:31" x14ac:dyDescent="0.3">
      <c r="A2218" t="s">
        <v>283</v>
      </c>
      <c r="B2218" t="s">
        <v>284</v>
      </c>
      <c r="C2218" t="s">
        <v>5</v>
      </c>
      <c r="D2218" t="s">
        <v>43</v>
      </c>
      <c r="E2218" t="s">
        <v>13</v>
      </c>
      <c r="F2218" t="s">
        <v>316</v>
      </c>
      <c r="G2218" t="s">
        <v>9</v>
      </c>
      <c r="H2218" t="s">
        <v>278</v>
      </c>
      <c r="I2218" s="2">
        <v>43279</v>
      </c>
      <c r="J2218" s="1">
        <v>8.0312330000000003</v>
      </c>
      <c r="K2218" s="1">
        <v>0.96038809999999997</v>
      </c>
      <c r="L2218" s="1">
        <v>7.7238290000000003</v>
      </c>
      <c r="M2218" s="1">
        <v>10.2369</v>
      </c>
      <c r="N2218" s="1">
        <v>0.16716719999999999</v>
      </c>
      <c r="O2218" s="1">
        <v>0.73094110000000001</v>
      </c>
      <c r="P2218" s="1">
        <v>1.735107</v>
      </c>
      <c r="Q2218" s="1">
        <v>1.815692E-2</v>
      </c>
      <c r="R2218" s="1">
        <v>2.4103309999999999E-2</v>
      </c>
      <c r="S2218" s="1">
        <v>8.0955430000000002E-3</v>
      </c>
      <c r="T2218" s="1">
        <v>0.14279839999999999</v>
      </c>
      <c r="U2218" s="1">
        <v>0.42455559999999998</v>
      </c>
      <c r="V2218" s="1">
        <v>8.5273999999999992E-3</v>
      </c>
      <c r="W2218" s="1">
        <v>2.3701059999999999E-3</v>
      </c>
      <c r="X2218" s="1">
        <v>2.668382E-2</v>
      </c>
      <c r="Y2218" s="1">
        <v>1.3327790000000001E-3</v>
      </c>
      <c r="Z2218" s="1">
        <f t="shared" si="91"/>
        <v>1.8488032295898831</v>
      </c>
      <c r="AA2218" s="1">
        <f t="shared" si="91"/>
        <v>4.147306313434731</v>
      </c>
      <c r="AB2218" s="1">
        <f t="shared" si="91"/>
        <v>5.1011203154685845</v>
      </c>
      <c r="AC2218" s="1">
        <f t="shared" si="90"/>
        <v>0.32425403360133942</v>
      </c>
      <c r="AD2218" s="1">
        <f t="shared" si="90"/>
        <v>1.5378774911287891</v>
      </c>
      <c r="AE2218" s="1">
        <f t="shared" si="90"/>
        <v>7.3403363566067377</v>
      </c>
    </row>
    <row r="2219" spans="1:31" x14ac:dyDescent="0.3">
      <c r="A2219" t="s">
        <v>283</v>
      </c>
      <c r="B2219" t="s">
        <v>284</v>
      </c>
      <c r="C2219" t="s">
        <v>5</v>
      </c>
      <c r="D2219" t="s">
        <v>43</v>
      </c>
      <c r="E2219" t="s">
        <v>13</v>
      </c>
      <c r="F2219" t="s">
        <v>316</v>
      </c>
      <c r="G2219" t="s">
        <v>9</v>
      </c>
      <c r="H2219" t="s">
        <v>278</v>
      </c>
      <c r="I2219" s="2">
        <v>43279</v>
      </c>
      <c r="J2219" s="1">
        <v>8.0312330000000003</v>
      </c>
      <c r="K2219" s="1">
        <v>0.96038809999999997</v>
      </c>
      <c r="L2219" s="1">
        <v>7.7238290000000003</v>
      </c>
      <c r="M2219" s="1">
        <v>10.2369</v>
      </c>
      <c r="N2219" s="1">
        <v>0.16716719999999999</v>
      </c>
      <c r="O2219" s="1">
        <v>0.73094110000000001</v>
      </c>
      <c r="P2219" s="1">
        <v>1.735107</v>
      </c>
      <c r="Q2219" s="1">
        <v>1.815692E-2</v>
      </c>
      <c r="R2219" s="1">
        <v>2.4103309999999999E-2</v>
      </c>
      <c r="S2219" s="1">
        <v>8.0955430000000002E-3</v>
      </c>
      <c r="T2219" s="1">
        <v>0.14279839999999999</v>
      </c>
      <c r="U2219" s="1">
        <v>0.42455559999999998</v>
      </c>
      <c r="V2219" s="1">
        <v>8.5273999999999992E-3</v>
      </c>
      <c r="W2219" s="1">
        <v>2.3701059999999999E-3</v>
      </c>
      <c r="X2219" s="1">
        <v>2.668382E-2</v>
      </c>
      <c r="Y2219" s="1">
        <v>1.3327790000000001E-3</v>
      </c>
      <c r="Z2219" s="1">
        <f t="shared" si="91"/>
        <v>1.8488032295898831</v>
      </c>
      <c r="AA2219" s="1">
        <f t="shared" si="91"/>
        <v>4.147306313434731</v>
      </c>
      <c r="AB2219" s="1">
        <f t="shared" si="91"/>
        <v>5.1011203154685845</v>
      </c>
      <c r="AC2219" s="1">
        <f t="shared" si="90"/>
        <v>0.32425403360133942</v>
      </c>
      <c r="AD2219" s="1">
        <f t="shared" si="90"/>
        <v>1.5378774911287891</v>
      </c>
      <c r="AE2219" s="1">
        <f t="shared" si="90"/>
        <v>7.3403363566067377</v>
      </c>
    </row>
    <row r="2220" spans="1:31" x14ac:dyDescent="0.3">
      <c r="A2220" t="s">
        <v>283</v>
      </c>
      <c r="B2220" t="s">
        <v>284</v>
      </c>
      <c r="C2220" t="s">
        <v>5</v>
      </c>
      <c r="D2220" t="s">
        <v>43</v>
      </c>
      <c r="E2220" t="s">
        <v>13</v>
      </c>
      <c r="F2220" t="s">
        <v>316</v>
      </c>
      <c r="G2220" t="s">
        <v>9</v>
      </c>
      <c r="H2220" t="s">
        <v>278</v>
      </c>
      <c r="I2220" s="2">
        <v>43279</v>
      </c>
      <c r="J2220" s="1">
        <v>8.0312330000000003</v>
      </c>
      <c r="K2220" s="1">
        <v>0.96038809999999997</v>
      </c>
      <c r="L2220" s="1">
        <v>7.7238290000000003</v>
      </c>
      <c r="M2220" s="1">
        <v>10.2369</v>
      </c>
      <c r="N2220" s="1">
        <v>0.16716719999999999</v>
      </c>
      <c r="O2220" s="1">
        <v>0.73094110000000001</v>
      </c>
      <c r="P2220" s="1">
        <v>1.735107</v>
      </c>
      <c r="Q2220" s="1">
        <v>1.815692E-2</v>
      </c>
      <c r="R2220" s="1">
        <v>2.4103309999999999E-2</v>
      </c>
      <c r="S2220" s="1">
        <v>8.0955430000000002E-3</v>
      </c>
      <c r="T2220" s="1">
        <v>0.14279839999999999</v>
      </c>
      <c r="U2220" s="1">
        <v>0.42455559999999998</v>
      </c>
      <c r="V2220" s="1">
        <v>8.5273999999999992E-3</v>
      </c>
      <c r="W2220" s="1">
        <v>2.3701059999999999E-3</v>
      </c>
      <c r="X2220" s="1">
        <v>2.668382E-2</v>
      </c>
      <c r="Y2220" s="1">
        <v>1.3327790000000001E-3</v>
      </c>
      <c r="Z2220" s="1">
        <f t="shared" si="91"/>
        <v>1.8488032295898831</v>
      </c>
      <c r="AA2220" s="1">
        <f t="shared" si="91"/>
        <v>4.147306313434731</v>
      </c>
      <c r="AB2220" s="1">
        <f t="shared" si="91"/>
        <v>5.1011203154685845</v>
      </c>
      <c r="AC2220" s="1">
        <f t="shared" si="90"/>
        <v>0.32425403360133942</v>
      </c>
      <c r="AD2220" s="1">
        <f t="shared" si="90"/>
        <v>1.5378774911287891</v>
      </c>
      <c r="AE2220" s="1">
        <f t="shared" si="90"/>
        <v>7.3403363566067377</v>
      </c>
    </row>
    <row r="2221" spans="1:31" x14ac:dyDescent="0.3">
      <c r="A2221" t="s">
        <v>283</v>
      </c>
      <c r="B2221" t="s">
        <v>284</v>
      </c>
      <c r="C2221" t="s">
        <v>5</v>
      </c>
      <c r="D2221" t="s">
        <v>43</v>
      </c>
      <c r="E2221" t="s">
        <v>13</v>
      </c>
      <c r="F2221" t="s">
        <v>316</v>
      </c>
      <c r="G2221" t="s">
        <v>9</v>
      </c>
      <c r="H2221" t="s">
        <v>278</v>
      </c>
      <c r="I2221" s="2">
        <v>43279</v>
      </c>
      <c r="J2221" s="1">
        <v>8.0312330000000003</v>
      </c>
      <c r="K2221" s="1">
        <v>0.96038809999999997</v>
      </c>
      <c r="L2221" s="1">
        <v>7.7238290000000003</v>
      </c>
      <c r="M2221" s="1">
        <v>10.2369</v>
      </c>
      <c r="N2221" s="1">
        <v>0.16716719999999999</v>
      </c>
      <c r="O2221" s="1">
        <v>0.73094110000000001</v>
      </c>
      <c r="P2221" s="1">
        <v>1.735107</v>
      </c>
      <c r="Q2221" s="1">
        <v>1.815692E-2</v>
      </c>
      <c r="R2221" s="1">
        <v>2.4103309999999999E-2</v>
      </c>
      <c r="S2221" s="1">
        <v>8.0955430000000002E-3</v>
      </c>
      <c r="T2221" s="1">
        <v>0.14279839999999999</v>
      </c>
      <c r="U2221" s="1">
        <v>0.42455559999999998</v>
      </c>
      <c r="V2221" s="1">
        <v>8.5273999999999992E-3</v>
      </c>
      <c r="W2221" s="1">
        <v>2.3701059999999999E-3</v>
      </c>
      <c r="X2221" s="1">
        <v>2.668382E-2</v>
      </c>
      <c r="Y2221" s="1">
        <v>1.3327790000000001E-3</v>
      </c>
      <c r="Z2221" s="1">
        <f t="shared" si="91"/>
        <v>1.8488032295898831</v>
      </c>
      <c r="AA2221" s="1">
        <f t="shared" si="91"/>
        <v>4.147306313434731</v>
      </c>
      <c r="AB2221" s="1">
        <f t="shared" si="91"/>
        <v>5.1011203154685845</v>
      </c>
      <c r="AC2221" s="1">
        <f t="shared" si="90"/>
        <v>0.32425403360133942</v>
      </c>
      <c r="AD2221" s="1">
        <f t="shared" si="90"/>
        <v>1.5378774911287891</v>
      </c>
      <c r="AE2221" s="1">
        <f t="shared" si="90"/>
        <v>7.3403363566067377</v>
      </c>
    </row>
    <row r="2222" spans="1:31" x14ac:dyDescent="0.3">
      <c r="A2222" t="s">
        <v>283</v>
      </c>
      <c r="B2222" t="s">
        <v>284</v>
      </c>
      <c r="C2222" t="s">
        <v>5</v>
      </c>
      <c r="D2222" t="s">
        <v>43</v>
      </c>
      <c r="E2222" t="s">
        <v>13</v>
      </c>
      <c r="F2222" t="s">
        <v>316</v>
      </c>
      <c r="G2222" t="s">
        <v>9</v>
      </c>
      <c r="H2222" t="s">
        <v>278</v>
      </c>
      <c r="I2222" s="2">
        <v>43279</v>
      </c>
      <c r="J2222" s="1">
        <v>8.0312330000000003</v>
      </c>
      <c r="K2222" s="1">
        <v>0.96038809999999997</v>
      </c>
      <c r="L2222" s="1">
        <v>7.7238290000000003</v>
      </c>
      <c r="M2222" s="1">
        <v>10.2369</v>
      </c>
      <c r="N2222" s="1">
        <v>0.16716719999999999</v>
      </c>
      <c r="O2222" s="1">
        <v>0.73094110000000001</v>
      </c>
      <c r="P2222" s="1">
        <v>1.735107</v>
      </c>
      <c r="Q2222" s="1">
        <v>1.815692E-2</v>
      </c>
      <c r="R2222" s="1">
        <v>2.4103309999999999E-2</v>
      </c>
      <c r="S2222" s="1">
        <v>8.0955430000000002E-3</v>
      </c>
      <c r="T2222" s="1">
        <v>0.14279839999999999</v>
      </c>
      <c r="U2222" s="1">
        <v>0.42455559999999998</v>
      </c>
      <c r="V2222" s="1">
        <v>8.5273999999999992E-3</v>
      </c>
      <c r="W2222" s="1">
        <v>2.3701059999999999E-3</v>
      </c>
      <c r="X2222" s="1">
        <v>2.668382E-2</v>
      </c>
      <c r="Y2222" s="1">
        <v>1.3327790000000001E-3</v>
      </c>
      <c r="Z2222" s="1">
        <f t="shared" si="91"/>
        <v>1.8488032295898831</v>
      </c>
      <c r="AA2222" s="1">
        <f t="shared" si="91"/>
        <v>4.147306313434731</v>
      </c>
      <c r="AB2222" s="1">
        <f t="shared" si="91"/>
        <v>5.1011203154685845</v>
      </c>
      <c r="AC2222" s="1">
        <f t="shared" si="90"/>
        <v>0.32425403360133942</v>
      </c>
      <c r="AD2222" s="1">
        <f t="shared" si="90"/>
        <v>1.5378774911287891</v>
      </c>
      <c r="AE2222" s="1">
        <f t="shared" si="90"/>
        <v>7.3403363566067377</v>
      </c>
    </row>
    <row r="2223" spans="1:31" x14ac:dyDescent="0.3">
      <c r="A2223" t="s">
        <v>283</v>
      </c>
      <c r="B2223" t="s">
        <v>284</v>
      </c>
      <c r="C2223" t="s">
        <v>5</v>
      </c>
      <c r="D2223" t="s">
        <v>43</v>
      </c>
      <c r="E2223" t="s">
        <v>13</v>
      </c>
      <c r="F2223" t="s">
        <v>316</v>
      </c>
      <c r="G2223" t="s">
        <v>9</v>
      </c>
      <c r="H2223" t="s">
        <v>278</v>
      </c>
      <c r="I2223" s="2">
        <v>43279</v>
      </c>
      <c r="J2223" s="1">
        <v>8.0312330000000003</v>
      </c>
      <c r="K2223" s="1">
        <v>0.96038809999999997</v>
      </c>
      <c r="L2223" s="1">
        <v>7.7238290000000003</v>
      </c>
      <c r="M2223" s="1">
        <v>10.2369</v>
      </c>
      <c r="N2223" s="1">
        <v>0.16716719999999999</v>
      </c>
      <c r="O2223" s="1">
        <v>0.73094110000000001</v>
      </c>
      <c r="P2223" s="1">
        <v>1.735107</v>
      </c>
      <c r="Q2223" s="1">
        <v>1.815692E-2</v>
      </c>
      <c r="R2223" s="1">
        <v>2.4103309999999999E-2</v>
      </c>
      <c r="S2223" s="1">
        <v>8.0955430000000002E-3</v>
      </c>
      <c r="T2223" s="1">
        <v>0.14279839999999999</v>
      </c>
      <c r="U2223" s="1">
        <v>0.42455559999999998</v>
      </c>
      <c r="V2223" s="1">
        <v>8.5273999999999992E-3</v>
      </c>
      <c r="W2223" s="1">
        <v>2.3701059999999999E-3</v>
      </c>
      <c r="X2223" s="1">
        <v>2.668382E-2</v>
      </c>
      <c r="Y2223" s="1">
        <v>1.3327790000000001E-3</v>
      </c>
      <c r="Z2223" s="1">
        <f t="shared" si="91"/>
        <v>1.8488032295898831</v>
      </c>
      <c r="AA2223" s="1">
        <f t="shared" si="91"/>
        <v>4.147306313434731</v>
      </c>
      <c r="AB2223" s="1">
        <f t="shared" si="91"/>
        <v>5.1011203154685845</v>
      </c>
      <c r="AC2223" s="1">
        <f t="shared" si="90"/>
        <v>0.32425403360133942</v>
      </c>
      <c r="AD2223" s="1">
        <f t="shared" si="90"/>
        <v>1.5378774911287891</v>
      </c>
      <c r="AE2223" s="1">
        <f t="shared" si="90"/>
        <v>7.3403363566067377</v>
      </c>
    </row>
    <row r="2224" spans="1:31" x14ac:dyDescent="0.3">
      <c r="A2224" t="s">
        <v>283</v>
      </c>
      <c r="B2224" t="s">
        <v>284</v>
      </c>
      <c r="C2224" t="s">
        <v>5</v>
      </c>
      <c r="D2224" t="s">
        <v>43</v>
      </c>
      <c r="E2224" t="s">
        <v>13</v>
      </c>
      <c r="F2224" t="s">
        <v>316</v>
      </c>
      <c r="G2224" t="s">
        <v>9</v>
      </c>
      <c r="H2224" t="s">
        <v>278</v>
      </c>
      <c r="I2224" s="2">
        <v>43279</v>
      </c>
      <c r="J2224" s="1">
        <v>8.0312330000000003</v>
      </c>
      <c r="K2224" s="1">
        <v>0.96038809999999997</v>
      </c>
      <c r="L2224" s="1">
        <v>7.7238290000000003</v>
      </c>
      <c r="M2224" s="1">
        <v>10.2369</v>
      </c>
      <c r="N2224" s="1">
        <v>0.16716719999999999</v>
      </c>
      <c r="O2224" s="1">
        <v>0.73094110000000001</v>
      </c>
      <c r="P2224" s="1">
        <v>1.735107</v>
      </c>
      <c r="Q2224" s="1">
        <v>1.815692E-2</v>
      </c>
      <c r="R2224" s="1">
        <v>2.4103309999999999E-2</v>
      </c>
      <c r="S2224" s="1">
        <v>8.0955430000000002E-3</v>
      </c>
      <c r="T2224" s="1">
        <v>0.14279839999999999</v>
      </c>
      <c r="U2224" s="1">
        <v>0.42455559999999998</v>
      </c>
      <c r="V2224" s="1">
        <v>8.5273999999999992E-3</v>
      </c>
      <c r="W2224" s="1">
        <v>2.3701059999999999E-3</v>
      </c>
      <c r="X2224" s="1">
        <v>2.668382E-2</v>
      </c>
      <c r="Y2224" s="1">
        <v>1.3327790000000001E-3</v>
      </c>
      <c r="Z2224" s="1">
        <f t="shared" si="91"/>
        <v>1.8488032295898831</v>
      </c>
      <c r="AA2224" s="1">
        <f t="shared" si="91"/>
        <v>4.147306313434731</v>
      </c>
      <c r="AB2224" s="1">
        <f t="shared" si="91"/>
        <v>5.1011203154685845</v>
      </c>
      <c r="AC2224" s="1">
        <f t="shared" si="90"/>
        <v>0.32425403360133942</v>
      </c>
      <c r="AD2224" s="1">
        <f t="shared" si="90"/>
        <v>1.5378774911287891</v>
      </c>
      <c r="AE2224" s="1">
        <f t="shared" si="90"/>
        <v>7.3403363566067377</v>
      </c>
    </row>
    <row r="2225" spans="1:31" x14ac:dyDescent="0.3">
      <c r="A2225" t="s">
        <v>283</v>
      </c>
      <c r="B2225" t="s">
        <v>284</v>
      </c>
      <c r="C2225" t="s">
        <v>5</v>
      </c>
      <c r="D2225" t="s">
        <v>43</v>
      </c>
      <c r="E2225" t="s">
        <v>13</v>
      </c>
      <c r="F2225" t="s">
        <v>316</v>
      </c>
      <c r="G2225" t="s">
        <v>9</v>
      </c>
      <c r="H2225" t="s">
        <v>278</v>
      </c>
      <c r="I2225" s="2">
        <v>43279</v>
      </c>
      <c r="J2225" s="1">
        <v>8.0312330000000003</v>
      </c>
      <c r="K2225" s="1">
        <v>0.96038809999999997</v>
      </c>
      <c r="L2225" s="1">
        <v>7.7238290000000003</v>
      </c>
      <c r="M2225" s="1">
        <v>10.2369</v>
      </c>
      <c r="N2225" s="1">
        <v>0.16716719999999999</v>
      </c>
      <c r="O2225" s="1">
        <v>0.73094110000000001</v>
      </c>
      <c r="P2225" s="1">
        <v>1.735107</v>
      </c>
      <c r="Q2225" s="1">
        <v>1.815692E-2</v>
      </c>
      <c r="R2225" s="1">
        <v>2.4103309999999999E-2</v>
      </c>
      <c r="S2225" s="1">
        <v>8.0955430000000002E-3</v>
      </c>
      <c r="T2225" s="1">
        <v>0.14279839999999999</v>
      </c>
      <c r="U2225" s="1">
        <v>0.42455559999999998</v>
      </c>
      <c r="V2225" s="1">
        <v>8.5273999999999992E-3</v>
      </c>
      <c r="W2225" s="1">
        <v>2.3701059999999999E-3</v>
      </c>
      <c r="X2225" s="1">
        <v>2.668382E-2</v>
      </c>
      <c r="Y2225" s="1">
        <v>1.3327790000000001E-3</v>
      </c>
      <c r="Z2225" s="1">
        <f t="shared" si="91"/>
        <v>1.8488032295898831</v>
      </c>
      <c r="AA2225" s="1">
        <f t="shared" si="91"/>
        <v>4.147306313434731</v>
      </c>
      <c r="AB2225" s="1">
        <f t="shared" si="91"/>
        <v>5.1011203154685845</v>
      </c>
      <c r="AC2225" s="1">
        <f t="shared" si="90"/>
        <v>0.32425403360133942</v>
      </c>
      <c r="AD2225" s="1">
        <f t="shared" si="90"/>
        <v>1.5378774911287891</v>
      </c>
      <c r="AE2225" s="1">
        <f t="shared" si="90"/>
        <v>7.3403363566067377</v>
      </c>
    </row>
    <row r="2226" spans="1:31" x14ac:dyDescent="0.3">
      <c r="A2226" t="s">
        <v>283</v>
      </c>
      <c r="B2226" t="s">
        <v>284</v>
      </c>
      <c r="C2226" t="s">
        <v>11</v>
      </c>
      <c r="D2226" t="s">
        <v>44</v>
      </c>
      <c r="E2226" t="s">
        <v>13</v>
      </c>
      <c r="F2226" t="s">
        <v>316</v>
      </c>
      <c r="G2226" t="s">
        <v>9</v>
      </c>
      <c r="H2226" t="s">
        <v>278</v>
      </c>
      <c r="I2226" s="2">
        <v>43279</v>
      </c>
      <c r="J2226" s="1">
        <v>7.2709270000000004</v>
      </c>
      <c r="K2226" s="1">
        <v>1.479705</v>
      </c>
      <c r="L2226" s="1">
        <v>10.895989999999999</v>
      </c>
      <c r="M2226" s="1">
        <v>5.2117630000000004</v>
      </c>
      <c r="N2226" s="1">
        <v>0.1629235</v>
      </c>
      <c r="O2226" s="1">
        <v>0.6697843</v>
      </c>
      <c r="P2226" s="1">
        <v>1.6321190000000001</v>
      </c>
      <c r="Q2226" s="1">
        <v>5.8326969999999997E-5</v>
      </c>
      <c r="R2226" s="1">
        <v>1.259745E-2</v>
      </c>
      <c r="S2226" s="1">
        <v>4.4275709999999999E-3</v>
      </c>
      <c r="T2226" s="1">
        <v>6.88608E-2</v>
      </c>
      <c r="U2226" s="1">
        <v>0.1950441</v>
      </c>
      <c r="V2226" s="1">
        <v>3.9928949999999998E-3</v>
      </c>
      <c r="W2226" s="1">
        <v>1.2408460000000001E-3</v>
      </c>
      <c r="X2226" s="1">
        <v>1.2165E-2</v>
      </c>
      <c r="Y2226" s="1">
        <v>6.116343E-4</v>
      </c>
      <c r="Z2226" s="1">
        <f t="shared" si="91"/>
        <v>0.63198295886835432</v>
      </c>
      <c r="AA2226" s="1">
        <f t="shared" si="91"/>
        <v>3.7423823761748181</v>
      </c>
      <c r="AB2226" s="1">
        <f t="shared" si="91"/>
        <v>2.4507790466077637</v>
      </c>
      <c r="AC2226" s="1">
        <f t="shared" si="90"/>
        <v>0.18526053835540787</v>
      </c>
      <c r="AD2226" s="1">
        <f t="shared" si="90"/>
        <v>0.74535006332258857</v>
      </c>
      <c r="AE2226" s="1">
        <f t="shared" si="90"/>
        <v>1048.6303334460886</v>
      </c>
    </row>
    <row r="2227" spans="1:31" x14ac:dyDescent="0.3">
      <c r="A2227" t="s">
        <v>283</v>
      </c>
      <c r="B2227" t="s">
        <v>284</v>
      </c>
      <c r="C2227" t="s">
        <v>11</v>
      </c>
      <c r="D2227" t="s">
        <v>44</v>
      </c>
      <c r="E2227" t="s">
        <v>13</v>
      </c>
      <c r="F2227" t="s">
        <v>316</v>
      </c>
      <c r="G2227" t="s">
        <v>9</v>
      </c>
      <c r="H2227" t="s">
        <v>278</v>
      </c>
      <c r="I2227" s="2">
        <v>43279</v>
      </c>
      <c r="J2227" s="1">
        <v>7.2709270000000004</v>
      </c>
      <c r="K2227" s="1">
        <v>1.479705</v>
      </c>
      <c r="L2227" s="1">
        <v>10.895989999999999</v>
      </c>
      <c r="M2227" s="1">
        <v>5.2117630000000004</v>
      </c>
      <c r="N2227" s="1">
        <v>0.1629235</v>
      </c>
      <c r="O2227" s="1">
        <v>0.6697843</v>
      </c>
      <c r="P2227" s="1">
        <v>1.6321190000000001</v>
      </c>
      <c r="Q2227" s="1">
        <v>5.8326969999999997E-5</v>
      </c>
      <c r="R2227" s="1">
        <v>1.259745E-2</v>
      </c>
      <c r="S2227" s="1">
        <v>4.4275709999999999E-3</v>
      </c>
      <c r="T2227" s="1">
        <v>6.88608E-2</v>
      </c>
      <c r="U2227" s="1">
        <v>0.1950441</v>
      </c>
      <c r="V2227" s="1">
        <v>3.9928949999999998E-3</v>
      </c>
      <c r="W2227" s="1">
        <v>1.2408460000000001E-3</v>
      </c>
      <c r="X2227" s="1">
        <v>1.2165E-2</v>
      </c>
      <c r="Y2227" s="1">
        <v>6.116343E-4</v>
      </c>
      <c r="Z2227" s="1">
        <f t="shared" si="91"/>
        <v>0.63198295886835432</v>
      </c>
      <c r="AA2227" s="1">
        <f t="shared" si="91"/>
        <v>3.7423823761748181</v>
      </c>
      <c r="AB2227" s="1">
        <f t="shared" si="91"/>
        <v>2.4507790466077637</v>
      </c>
      <c r="AC2227" s="1">
        <f t="shared" si="90"/>
        <v>0.18526053835540787</v>
      </c>
      <c r="AD2227" s="1">
        <f t="shared" si="90"/>
        <v>0.74535006332258857</v>
      </c>
      <c r="AE2227" s="1">
        <f t="shared" si="90"/>
        <v>1048.6303334460886</v>
      </c>
    </row>
    <row r="2228" spans="1:31" x14ac:dyDescent="0.3">
      <c r="A2228" t="s">
        <v>283</v>
      </c>
      <c r="B2228" t="s">
        <v>284</v>
      </c>
      <c r="C2228" t="s">
        <v>11</v>
      </c>
      <c r="D2228" t="s">
        <v>44</v>
      </c>
      <c r="E2228" t="s">
        <v>13</v>
      </c>
      <c r="F2228" t="s">
        <v>316</v>
      </c>
      <c r="G2228" t="s">
        <v>9</v>
      </c>
      <c r="H2228" t="s">
        <v>278</v>
      </c>
      <c r="I2228" s="2">
        <v>43279</v>
      </c>
      <c r="J2228" s="1">
        <v>7.2709270000000004</v>
      </c>
      <c r="K2228" s="1">
        <v>1.479705</v>
      </c>
      <c r="L2228" s="1">
        <v>10.895989999999999</v>
      </c>
      <c r="M2228" s="1">
        <v>5.2117630000000004</v>
      </c>
      <c r="N2228" s="1">
        <v>0.1629235</v>
      </c>
      <c r="O2228" s="1">
        <v>0.6697843</v>
      </c>
      <c r="P2228" s="1">
        <v>1.6321190000000001</v>
      </c>
      <c r="Q2228" s="1">
        <v>5.8326969999999997E-5</v>
      </c>
      <c r="R2228" s="1">
        <v>1.259745E-2</v>
      </c>
      <c r="S2228" s="1">
        <v>4.4275709999999999E-3</v>
      </c>
      <c r="T2228" s="1">
        <v>6.88608E-2</v>
      </c>
      <c r="U2228" s="1">
        <v>0.1950441</v>
      </c>
      <c r="V2228" s="1">
        <v>3.9928949999999998E-3</v>
      </c>
      <c r="W2228" s="1">
        <v>1.2408460000000001E-3</v>
      </c>
      <c r="X2228" s="1">
        <v>1.2165E-2</v>
      </c>
      <c r="Y2228" s="1">
        <v>6.116343E-4</v>
      </c>
      <c r="Z2228" s="1">
        <f t="shared" si="91"/>
        <v>0.63198295886835432</v>
      </c>
      <c r="AA2228" s="1">
        <f t="shared" si="91"/>
        <v>3.7423823761748181</v>
      </c>
      <c r="AB2228" s="1">
        <f t="shared" si="91"/>
        <v>2.4507790466077637</v>
      </c>
      <c r="AC2228" s="1">
        <f t="shared" si="90"/>
        <v>0.18526053835540787</v>
      </c>
      <c r="AD2228" s="1">
        <f t="shared" si="90"/>
        <v>0.74535006332258857</v>
      </c>
      <c r="AE2228" s="1">
        <f t="shared" si="90"/>
        <v>1048.6303334460886</v>
      </c>
    </row>
    <row r="2229" spans="1:31" x14ac:dyDescent="0.3">
      <c r="A2229" t="s">
        <v>283</v>
      </c>
      <c r="B2229" t="s">
        <v>284</v>
      </c>
      <c r="C2229" t="s">
        <v>11</v>
      </c>
      <c r="D2229" t="s">
        <v>44</v>
      </c>
      <c r="E2229" t="s">
        <v>13</v>
      </c>
      <c r="F2229" t="s">
        <v>316</v>
      </c>
      <c r="G2229" t="s">
        <v>9</v>
      </c>
      <c r="H2229" t="s">
        <v>278</v>
      </c>
      <c r="I2229" s="2">
        <v>43279</v>
      </c>
      <c r="J2229" s="1">
        <v>7.2709270000000004</v>
      </c>
      <c r="K2229" s="1">
        <v>1.479705</v>
      </c>
      <c r="L2229" s="1">
        <v>10.895989999999999</v>
      </c>
      <c r="M2229" s="1">
        <v>5.2117630000000004</v>
      </c>
      <c r="N2229" s="1">
        <v>0.1629235</v>
      </c>
      <c r="O2229" s="1">
        <v>0.6697843</v>
      </c>
      <c r="P2229" s="1">
        <v>1.6321190000000001</v>
      </c>
      <c r="Q2229" s="1">
        <v>5.8326969999999997E-5</v>
      </c>
      <c r="R2229" s="1">
        <v>1.259745E-2</v>
      </c>
      <c r="S2229" s="1">
        <v>4.4275709999999999E-3</v>
      </c>
      <c r="T2229" s="1">
        <v>6.88608E-2</v>
      </c>
      <c r="U2229" s="1">
        <v>0.1950441</v>
      </c>
      <c r="V2229" s="1">
        <v>3.9928949999999998E-3</v>
      </c>
      <c r="W2229" s="1">
        <v>1.2408460000000001E-3</v>
      </c>
      <c r="X2229" s="1">
        <v>1.2165E-2</v>
      </c>
      <c r="Y2229" s="1">
        <v>6.116343E-4</v>
      </c>
      <c r="Z2229" s="1">
        <f t="shared" si="91"/>
        <v>0.63198295886835432</v>
      </c>
      <c r="AA2229" s="1">
        <f t="shared" si="91"/>
        <v>3.7423823761748181</v>
      </c>
      <c r="AB2229" s="1">
        <f t="shared" si="91"/>
        <v>2.4507790466077637</v>
      </c>
      <c r="AC2229" s="1">
        <f t="shared" si="90"/>
        <v>0.18526053835540787</v>
      </c>
      <c r="AD2229" s="1">
        <f t="shared" si="90"/>
        <v>0.74535006332258857</v>
      </c>
      <c r="AE2229" s="1">
        <f t="shared" si="90"/>
        <v>1048.6303334460886</v>
      </c>
    </row>
    <row r="2230" spans="1:31" x14ac:dyDescent="0.3">
      <c r="A2230" t="s">
        <v>283</v>
      </c>
      <c r="B2230" t="s">
        <v>284</v>
      </c>
      <c r="C2230" t="s">
        <v>11</v>
      </c>
      <c r="D2230" t="s">
        <v>44</v>
      </c>
      <c r="E2230" t="s">
        <v>13</v>
      </c>
      <c r="F2230" t="s">
        <v>316</v>
      </c>
      <c r="G2230" t="s">
        <v>9</v>
      </c>
      <c r="H2230" t="s">
        <v>278</v>
      </c>
      <c r="I2230" s="2">
        <v>43279</v>
      </c>
      <c r="J2230" s="1">
        <v>7.2709270000000004</v>
      </c>
      <c r="K2230" s="1">
        <v>1.479705</v>
      </c>
      <c r="L2230" s="1">
        <v>10.895989999999999</v>
      </c>
      <c r="M2230" s="1">
        <v>5.2117630000000004</v>
      </c>
      <c r="N2230" s="1">
        <v>0.1629235</v>
      </c>
      <c r="O2230" s="1">
        <v>0.6697843</v>
      </c>
      <c r="P2230" s="1">
        <v>1.6321190000000001</v>
      </c>
      <c r="Q2230" s="1">
        <v>5.8326969999999997E-5</v>
      </c>
      <c r="R2230" s="1">
        <v>1.259745E-2</v>
      </c>
      <c r="S2230" s="1">
        <v>4.4275709999999999E-3</v>
      </c>
      <c r="T2230" s="1">
        <v>6.88608E-2</v>
      </c>
      <c r="U2230" s="1">
        <v>0.1950441</v>
      </c>
      <c r="V2230" s="1">
        <v>3.9928949999999998E-3</v>
      </c>
      <c r="W2230" s="1">
        <v>1.2408460000000001E-3</v>
      </c>
      <c r="X2230" s="1">
        <v>1.2165E-2</v>
      </c>
      <c r="Y2230" s="1">
        <v>6.116343E-4</v>
      </c>
      <c r="Z2230" s="1">
        <f t="shared" si="91"/>
        <v>0.63198295886835432</v>
      </c>
      <c r="AA2230" s="1">
        <f t="shared" si="91"/>
        <v>3.7423823761748181</v>
      </c>
      <c r="AB2230" s="1">
        <f t="shared" si="91"/>
        <v>2.4507790466077637</v>
      </c>
      <c r="AC2230" s="1">
        <f t="shared" si="90"/>
        <v>0.18526053835540787</v>
      </c>
      <c r="AD2230" s="1">
        <f t="shared" si="90"/>
        <v>0.74535006332258857</v>
      </c>
      <c r="AE2230" s="1">
        <f t="shared" si="90"/>
        <v>1048.6303334460886</v>
      </c>
    </row>
    <row r="2231" spans="1:31" x14ac:dyDescent="0.3">
      <c r="A2231" t="s">
        <v>283</v>
      </c>
      <c r="B2231" t="s">
        <v>284</v>
      </c>
      <c r="C2231" t="s">
        <v>11</v>
      </c>
      <c r="D2231" t="s">
        <v>44</v>
      </c>
      <c r="E2231" t="s">
        <v>13</v>
      </c>
      <c r="F2231" t="s">
        <v>316</v>
      </c>
      <c r="G2231" t="s">
        <v>9</v>
      </c>
      <c r="H2231" t="s">
        <v>278</v>
      </c>
      <c r="I2231" s="2">
        <v>43279</v>
      </c>
      <c r="J2231" s="1">
        <v>7.2709270000000004</v>
      </c>
      <c r="K2231" s="1">
        <v>1.479705</v>
      </c>
      <c r="L2231" s="1">
        <v>10.895989999999999</v>
      </c>
      <c r="M2231" s="1">
        <v>5.2117630000000004</v>
      </c>
      <c r="N2231" s="1">
        <v>0.1629235</v>
      </c>
      <c r="O2231" s="1">
        <v>0.6697843</v>
      </c>
      <c r="P2231" s="1">
        <v>1.6321190000000001</v>
      </c>
      <c r="Q2231" s="1">
        <v>5.8326969999999997E-5</v>
      </c>
      <c r="R2231" s="1">
        <v>1.259745E-2</v>
      </c>
      <c r="S2231" s="1">
        <v>4.4275709999999999E-3</v>
      </c>
      <c r="T2231" s="1">
        <v>6.88608E-2</v>
      </c>
      <c r="U2231" s="1">
        <v>0.1950441</v>
      </c>
      <c r="V2231" s="1">
        <v>3.9928949999999998E-3</v>
      </c>
      <c r="W2231" s="1">
        <v>1.2408460000000001E-3</v>
      </c>
      <c r="X2231" s="1">
        <v>1.2165E-2</v>
      </c>
      <c r="Y2231" s="1">
        <v>6.116343E-4</v>
      </c>
      <c r="Z2231" s="1">
        <f t="shared" si="91"/>
        <v>0.63198295886835432</v>
      </c>
      <c r="AA2231" s="1">
        <f t="shared" si="91"/>
        <v>3.7423823761748181</v>
      </c>
      <c r="AB2231" s="1">
        <f t="shared" si="91"/>
        <v>2.4507790466077637</v>
      </c>
      <c r="AC2231" s="1">
        <f t="shared" si="90"/>
        <v>0.18526053835540787</v>
      </c>
      <c r="AD2231" s="1">
        <f t="shared" si="90"/>
        <v>0.74535006332258857</v>
      </c>
      <c r="AE2231" s="1">
        <f t="shared" si="90"/>
        <v>1048.6303334460886</v>
      </c>
    </row>
    <row r="2232" spans="1:31" x14ac:dyDescent="0.3">
      <c r="A2232" t="s">
        <v>283</v>
      </c>
      <c r="B2232" t="s">
        <v>284</v>
      </c>
      <c r="C2232" t="s">
        <v>11</v>
      </c>
      <c r="D2232" t="s">
        <v>44</v>
      </c>
      <c r="E2232" t="s">
        <v>13</v>
      </c>
      <c r="F2232" t="s">
        <v>316</v>
      </c>
      <c r="G2232" t="s">
        <v>9</v>
      </c>
      <c r="H2232" t="s">
        <v>278</v>
      </c>
      <c r="I2232" s="2">
        <v>43279</v>
      </c>
      <c r="J2232" s="1">
        <v>7.2709270000000004</v>
      </c>
      <c r="K2232" s="1">
        <v>1.479705</v>
      </c>
      <c r="L2232" s="1">
        <v>10.895989999999999</v>
      </c>
      <c r="M2232" s="1">
        <v>5.2117630000000004</v>
      </c>
      <c r="N2232" s="1">
        <v>0.1629235</v>
      </c>
      <c r="O2232" s="1">
        <v>0.6697843</v>
      </c>
      <c r="P2232" s="1">
        <v>1.6321190000000001</v>
      </c>
      <c r="Q2232" s="1">
        <v>5.8326969999999997E-5</v>
      </c>
      <c r="R2232" s="1">
        <v>1.259745E-2</v>
      </c>
      <c r="S2232" s="1">
        <v>4.4275709999999999E-3</v>
      </c>
      <c r="T2232" s="1">
        <v>6.88608E-2</v>
      </c>
      <c r="U2232" s="1">
        <v>0.1950441</v>
      </c>
      <c r="V2232" s="1">
        <v>3.9928949999999998E-3</v>
      </c>
      <c r="W2232" s="1">
        <v>1.2408460000000001E-3</v>
      </c>
      <c r="X2232" s="1">
        <v>1.2165E-2</v>
      </c>
      <c r="Y2232" s="1">
        <v>6.116343E-4</v>
      </c>
      <c r="Z2232" s="1">
        <f t="shared" si="91"/>
        <v>0.63198295886835432</v>
      </c>
      <c r="AA2232" s="1">
        <f t="shared" si="91"/>
        <v>3.7423823761748181</v>
      </c>
      <c r="AB2232" s="1">
        <f t="shared" si="91"/>
        <v>2.4507790466077637</v>
      </c>
      <c r="AC2232" s="1">
        <f t="shared" si="90"/>
        <v>0.18526053835540787</v>
      </c>
      <c r="AD2232" s="1">
        <f t="shared" si="90"/>
        <v>0.74535006332258857</v>
      </c>
      <c r="AE2232" s="1">
        <f t="shared" si="90"/>
        <v>1048.6303334460886</v>
      </c>
    </row>
    <row r="2233" spans="1:31" x14ac:dyDescent="0.3">
      <c r="A2233" t="s">
        <v>283</v>
      </c>
      <c r="B2233" t="s">
        <v>284</v>
      </c>
      <c r="C2233" t="s">
        <v>11</v>
      </c>
      <c r="D2233" t="s">
        <v>44</v>
      </c>
      <c r="E2233" t="s">
        <v>13</v>
      </c>
      <c r="F2233" t="s">
        <v>316</v>
      </c>
      <c r="G2233" t="s">
        <v>9</v>
      </c>
      <c r="H2233" t="s">
        <v>278</v>
      </c>
      <c r="I2233" s="2">
        <v>43279</v>
      </c>
      <c r="J2233" s="1">
        <v>7.2709270000000004</v>
      </c>
      <c r="K2233" s="1">
        <v>1.479705</v>
      </c>
      <c r="L2233" s="1">
        <v>10.895989999999999</v>
      </c>
      <c r="M2233" s="1">
        <v>5.2117630000000004</v>
      </c>
      <c r="N2233" s="1">
        <v>0.1629235</v>
      </c>
      <c r="O2233" s="1">
        <v>0.6697843</v>
      </c>
      <c r="P2233" s="1">
        <v>1.6321190000000001</v>
      </c>
      <c r="Q2233" s="1">
        <v>5.8326969999999997E-5</v>
      </c>
      <c r="R2233" s="1">
        <v>1.259745E-2</v>
      </c>
      <c r="S2233" s="1">
        <v>4.4275709999999999E-3</v>
      </c>
      <c r="T2233" s="1">
        <v>6.88608E-2</v>
      </c>
      <c r="U2233" s="1">
        <v>0.1950441</v>
      </c>
      <c r="V2233" s="1">
        <v>3.9928949999999998E-3</v>
      </c>
      <c r="W2233" s="1">
        <v>1.2408460000000001E-3</v>
      </c>
      <c r="X2233" s="1">
        <v>1.2165E-2</v>
      </c>
      <c r="Y2233" s="1">
        <v>6.116343E-4</v>
      </c>
      <c r="Z2233" s="1">
        <f t="shared" si="91"/>
        <v>0.63198295886835432</v>
      </c>
      <c r="AA2233" s="1">
        <f t="shared" si="91"/>
        <v>3.7423823761748181</v>
      </c>
      <c r="AB2233" s="1">
        <f t="shared" si="91"/>
        <v>2.4507790466077637</v>
      </c>
      <c r="AC2233" s="1">
        <f t="shared" si="90"/>
        <v>0.18526053835540787</v>
      </c>
      <c r="AD2233" s="1">
        <f t="shared" si="90"/>
        <v>0.74535006332258857</v>
      </c>
      <c r="AE2233" s="1">
        <f t="shared" si="90"/>
        <v>1048.6303334460886</v>
      </c>
    </row>
    <row r="2234" spans="1:31" x14ac:dyDescent="0.3">
      <c r="A2234" t="s">
        <v>283</v>
      </c>
      <c r="B2234" t="s">
        <v>284</v>
      </c>
      <c r="C2234" t="s">
        <v>5</v>
      </c>
      <c r="D2234" t="s">
        <v>45</v>
      </c>
      <c r="E2234" t="s">
        <v>13</v>
      </c>
      <c r="F2234" t="s">
        <v>316</v>
      </c>
      <c r="G2234" t="s">
        <v>9</v>
      </c>
      <c r="H2234" t="s">
        <v>278</v>
      </c>
      <c r="I2234" s="2">
        <v>43279</v>
      </c>
      <c r="J2234" s="1">
        <v>7.628425</v>
      </c>
      <c r="K2234" s="1">
        <v>1.1636200000000001</v>
      </c>
      <c r="L2234" s="1">
        <v>9.1829769999999993</v>
      </c>
      <c r="M2234" s="1">
        <v>3.5679029999999998</v>
      </c>
      <c r="N2234" s="1">
        <v>0.1104439</v>
      </c>
      <c r="O2234" s="1">
        <v>0.81244609999999995</v>
      </c>
      <c r="P2234" s="1">
        <v>1.5167600000000001</v>
      </c>
      <c r="Q2234" s="1">
        <v>4.8658020000000003E-2</v>
      </c>
      <c r="R2234" s="1">
        <v>1.979933E-2</v>
      </c>
      <c r="S2234" s="1">
        <v>7.2889360000000002E-3</v>
      </c>
      <c r="T2234" s="1">
        <v>0.13090850000000001</v>
      </c>
      <c r="U2234" s="1">
        <v>0.39783629999999998</v>
      </c>
      <c r="V2234" s="1">
        <v>7.9409029999999992E-3</v>
      </c>
      <c r="W2234" s="1">
        <v>2.2313250000000001E-3</v>
      </c>
      <c r="X2234" s="1">
        <v>2.4660319999999999E-2</v>
      </c>
      <c r="Y2234" s="1">
        <v>1.244251E-3</v>
      </c>
      <c r="Z2234" s="1">
        <f t="shared" si="91"/>
        <v>1.4255562221270948</v>
      </c>
      <c r="AA2234" s="1">
        <f t="shared" si="91"/>
        <v>11.150423652212519</v>
      </c>
      <c r="AB2234" s="1">
        <f t="shared" si="91"/>
        <v>7.1899878580890375</v>
      </c>
      <c r="AC2234" s="1">
        <f t="shared" si="90"/>
        <v>0.27464283476774648</v>
      </c>
      <c r="AD2234" s="1">
        <f t="shared" si="90"/>
        <v>1.6258551122128748</v>
      </c>
      <c r="AE2234" s="1">
        <f t="shared" si="90"/>
        <v>2.5571344662195461</v>
      </c>
    </row>
    <row r="2235" spans="1:31" x14ac:dyDescent="0.3">
      <c r="A2235" t="s">
        <v>283</v>
      </c>
      <c r="B2235" t="s">
        <v>284</v>
      </c>
      <c r="C2235" t="s">
        <v>5</v>
      </c>
      <c r="D2235" t="s">
        <v>45</v>
      </c>
      <c r="E2235" t="s">
        <v>13</v>
      </c>
      <c r="F2235" t="s">
        <v>316</v>
      </c>
      <c r="G2235" t="s">
        <v>9</v>
      </c>
      <c r="H2235" t="s">
        <v>278</v>
      </c>
      <c r="I2235" s="2">
        <v>43279</v>
      </c>
      <c r="J2235" s="1">
        <v>7.628425</v>
      </c>
      <c r="K2235" s="1">
        <v>1.1636200000000001</v>
      </c>
      <c r="L2235" s="1">
        <v>9.1829769999999993</v>
      </c>
      <c r="M2235" s="1">
        <v>3.5679029999999998</v>
      </c>
      <c r="N2235" s="1">
        <v>0.1104439</v>
      </c>
      <c r="O2235" s="1">
        <v>0.81244609999999995</v>
      </c>
      <c r="P2235" s="1">
        <v>1.5167600000000001</v>
      </c>
      <c r="Q2235" s="1">
        <v>4.8658020000000003E-2</v>
      </c>
      <c r="R2235" s="1">
        <v>1.979933E-2</v>
      </c>
      <c r="S2235" s="1">
        <v>7.2889360000000002E-3</v>
      </c>
      <c r="T2235" s="1">
        <v>0.13090850000000001</v>
      </c>
      <c r="U2235" s="1">
        <v>0.39783629999999998</v>
      </c>
      <c r="V2235" s="1">
        <v>7.9409029999999992E-3</v>
      </c>
      <c r="W2235" s="1">
        <v>2.2313250000000001E-3</v>
      </c>
      <c r="X2235" s="1">
        <v>2.4660319999999999E-2</v>
      </c>
      <c r="Y2235" s="1">
        <v>1.244251E-3</v>
      </c>
      <c r="Z2235" s="1">
        <f t="shared" si="91"/>
        <v>1.4255562221270948</v>
      </c>
      <c r="AA2235" s="1">
        <f t="shared" si="91"/>
        <v>11.150423652212519</v>
      </c>
      <c r="AB2235" s="1">
        <f t="shared" si="91"/>
        <v>7.1899878580890375</v>
      </c>
      <c r="AC2235" s="1">
        <f t="shared" si="90"/>
        <v>0.27464283476774648</v>
      </c>
      <c r="AD2235" s="1">
        <f t="shared" si="90"/>
        <v>1.6258551122128748</v>
      </c>
      <c r="AE2235" s="1">
        <f t="shared" si="90"/>
        <v>2.5571344662195461</v>
      </c>
    </row>
    <row r="2236" spans="1:31" x14ac:dyDescent="0.3">
      <c r="A2236" t="s">
        <v>283</v>
      </c>
      <c r="B2236" t="s">
        <v>284</v>
      </c>
      <c r="C2236" t="s">
        <v>5</v>
      </c>
      <c r="D2236" t="s">
        <v>45</v>
      </c>
      <c r="E2236" t="s">
        <v>13</v>
      </c>
      <c r="F2236" t="s">
        <v>316</v>
      </c>
      <c r="G2236" t="s">
        <v>9</v>
      </c>
      <c r="H2236" t="s">
        <v>278</v>
      </c>
      <c r="I2236" s="2">
        <v>43279</v>
      </c>
      <c r="J2236" s="1">
        <v>7.628425</v>
      </c>
      <c r="K2236" s="1">
        <v>1.1636200000000001</v>
      </c>
      <c r="L2236" s="1">
        <v>9.1829769999999993</v>
      </c>
      <c r="M2236" s="1">
        <v>3.5679029999999998</v>
      </c>
      <c r="N2236" s="1">
        <v>0.1104439</v>
      </c>
      <c r="O2236" s="1">
        <v>0.81244609999999995</v>
      </c>
      <c r="P2236" s="1">
        <v>1.5167600000000001</v>
      </c>
      <c r="Q2236" s="1">
        <v>4.8658020000000003E-2</v>
      </c>
      <c r="R2236" s="1">
        <v>1.979933E-2</v>
      </c>
      <c r="S2236" s="1">
        <v>7.2889360000000002E-3</v>
      </c>
      <c r="T2236" s="1">
        <v>0.13090850000000001</v>
      </c>
      <c r="U2236" s="1">
        <v>0.39783629999999998</v>
      </c>
      <c r="V2236" s="1">
        <v>7.9409029999999992E-3</v>
      </c>
      <c r="W2236" s="1">
        <v>2.2313250000000001E-3</v>
      </c>
      <c r="X2236" s="1">
        <v>2.4660319999999999E-2</v>
      </c>
      <c r="Y2236" s="1">
        <v>1.244251E-3</v>
      </c>
      <c r="Z2236" s="1">
        <f t="shared" si="91"/>
        <v>1.4255562221270948</v>
      </c>
      <c r="AA2236" s="1">
        <f t="shared" si="91"/>
        <v>11.150423652212519</v>
      </c>
      <c r="AB2236" s="1">
        <f t="shared" si="91"/>
        <v>7.1899878580890375</v>
      </c>
      <c r="AC2236" s="1">
        <f t="shared" si="90"/>
        <v>0.27464283476774648</v>
      </c>
      <c r="AD2236" s="1">
        <f t="shared" si="90"/>
        <v>1.6258551122128748</v>
      </c>
      <c r="AE2236" s="1">
        <f t="shared" si="90"/>
        <v>2.5571344662195461</v>
      </c>
    </row>
    <row r="2237" spans="1:31" x14ac:dyDescent="0.3">
      <c r="A2237" t="s">
        <v>283</v>
      </c>
      <c r="B2237" t="s">
        <v>284</v>
      </c>
      <c r="C2237" t="s">
        <v>5</v>
      </c>
      <c r="D2237" t="s">
        <v>45</v>
      </c>
      <c r="E2237" t="s">
        <v>13</v>
      </c>
      <c r="F2237" t="s">
        <v>316</v>
      </c>
      <c r="G2237" t="s">
        <v>9</v>
      </c>
      <c r="H2237" t="s">
        <v>278</v>
      </c>
      <c r="I2237" s="2">
        <v>43279</v>
      </c>
      <c r="J2237" s="1">
        <v>7.628425</v>
      </c>
      <c r="K2237" s="1">
        <v>1.1636200000000001</v>
      </c>
      <c r="L2237" s="1">
        <v>9.1829769999999993</v>
      </c>
      <c r="M2237" s="1">
        <v>3.5679029999999998</v>
      </c>
      <c r="N2237" s="1">
        <v>0.1104439</v>
      </c>
      <c r="O2237" s="1">
        <v>0.81244609999999995</v>
      </c>
      <c r="P2237" s="1">
        <v>1.5167600000000001</v>
      </c>
      <c r="Q2237" s="1">
        <v>4.8658020000000003E-2</v>
      </c>
      <c r="R2237" s="1">
        <v>1.979933E-2</v>
      </c>
      <c r="S2237" s="1">
        <v>7.2889360000000002E-3</v>
      </c>
      <c r="T2237" s="1">
        <v>0.13090850000000001</v>
      </c>
      <c r="U2237" s="1">
        <v>0.39783629999999998</v>
      </c>
      <c r="V2237" s="1">
        <v>7.9409029999999992E-3</v>
      </c>
      <c r="W2237" s="1">
        <v>2.2313250000000001E-3</v>
      </c>
      <c r="X2237" s="1">
        <v>2.4660319999999999E-2</v>
      </c>
      <c r="Y2237" s="1">
        <v>1.244251E-3</v>
      </c>
      <c r="Z2237" s="1">
        <f t="shared" si="91"/>
        <v>1.4255562221270948</v>
      </c>
      <c r="AA2237" s="1">
        <f t="shared" si="91"/>
        <v>11.150423652212519</v>
      </c>
      <c r="AB2237" s="1">
        <f t="shared" si="91"/>
        <v>7.1899878580890375</v>
      </c>
      <c r="AC2237" s="1">
        <f t="shared" si="90"/>
        <v>0.27464283476774648</v>
      </c>
      <c r="AD2237" s="1">
        <f t="shared" si="90"/>
        <v>1.6258551122128748</v>
      </c>
      <c r="AE2237" s="1">
        <f t="shared" si="90"/>
        <v>2.5571344662195461</v>
      </c>
    </row>
    <row r="2238" spans="1:31" x14ac:dyDescent="0.3">
      <c r="A2238" t="s">
        <v>283</v>
      </c>
      <c r="B2238" t="s">
        <v>284</v>
      </c>
      <c r="C2238" t="s">
        <v>5</v>
      </c>
      <c r="D2238" t="s">
        <v>45</v>
      </c>
      <c r="E2238" t="s">
        <v>13</v>
      </c>
      <c r="F2238" t="s">
        <v>316</v>
      </c>
      <c r="G2238" t="s">
        <v>9</v>
      </c>
      <c r="H2238" t="s">
        <v>278</v>
      </c>
      <c r="I2238" s="2">
        <v>43279</v>
      </c>
      <c r="J2238" s="1">
        <v>7.628425</v>
      </c>
      <c r="K2238" s="1">
        <v>1.1636200000000001</v>
      </c>
      <c r="L2238" s="1">
        <v>9.1829769999999993</v>
      </c>
      <c r="M2238" s="1">
        <v>3.5679029999999998</v>
      </c>
      <c r="N2238" s="1">
        <v>0.1104439</v>
      </c>
      <c r="O2238" s="1">
        <v>0.81244609999999995</v>
      </c>
      <c r="P2238" s="1">
        <v>1.5167600000000001</v>
      </c>
      <c r="Q2238" s="1">
        <v>4.8658020000000003E-2</v>
      </c>
      <c r="R2238" s="1">
        <v>1.979933E-2</v>
      </c>
      <c r="S2238" s="1">
        <v>7.2889360000000002E-3</v>
      </c>
      <c r="T2238" s="1">
        <v>0.13090850000000001</v>
      </c>
      <c r="U2238" s="1">
        <v>0.39783629999999998</v>
      </c>
      <c r="V2238" s="1">
        <v>7.9409029999999992E-3</v>
      </c>
      <c r="W2238" s="1">
        <v>2.2313250000000001E-3</v>
      </c>
      <c r="X2238" s="1">
        <v>2.4660319999999999E-2</v>
      </c>
      <c r="Y2238" s="1">
        <v>1.244251E-3</v>
      </c>
      <c r="Z2238" s="1">
        <f t="shared" si="91"/>
        <v>1.4255562221270948</v>
      </c>
      <c r="AA2238" s="1">
        <f t="shared" si="91"/>
        <v>11.150423652212519</v>
      </c>
      <c r="AB2238" s="1">
        <f t="shared" si="91"/>
        <v>7.1899878580890375</v>
      </c>
      <c r="AC2238" s="1">
        <f t="shared" si="90"/>
        <v>0.27464283476774648</v>
      </c>
      <c r="AD2238" s="1">
        <f t="shared" si="90"/>
        <v>1.6258551122128748</v>
      </c>
      <c r="AE2238" s="1">
        <f t="shared" si="90"/>
        <v>2.5571344662195461</v>
      </c>
    </row>
    <row r="2239" spans="1:31" x14ac:dyDescent="0.3">
      <c r="A2239" t="s">
        <v>283</v>
      </c>
      <c r="B2239" t="s">
        <v>284</v>
      </c>
      <c r="C2239" t="s">
        <v>5</v>
      </c>
      <c r="D2239" t="s">
        <v>45</v>
      </c>
      <c r="E2239" t="s">
        <v>13</v>
      </c>
      <c r="F2239" t="s">
        <v>316</v>
      </c>
      <c r="G2239" t="s">
        <v>9</v>
      </c>
      <c r="H2239" t="s">
        <v>278</v>
      </c>
      <c r="I2239" s="2">
        <v>43279</v>
      </c>
      <c r="J2239" s="1">
        <v>7.628425</v>
      </c>
      <c r="K2239" s="1">
        <v>1.1636200000000001</v>
      </c>
      <c r="L2239" s="1">
        <v>9.1829769999999993</v>
      </c>
      <c r="M2239" s="1">
        <v>3.5679029999999998</v>
      </c>
      <c r="N2239" s="1">
        <v>0.1104439</v>
      </c>
      <c r="O2239" s="1">
        <v>0.81244609999999995</v>
      </c>
      <c r="P2239" s="1">
        <v>1.5167600000000001</v>
      </c>
      <c r="Q2239" s="1">
        <v>4.8658020000000003E-2</v>
      </c>
      <c r="R2239" s="1">
        <v>1.979933E-2</v>
      </c>
      <c r="S2239" s="1">
        <v>7.2889360000000002E-3</v>
      </c>
      <c r="T2239" s="1">
        <v>0.13090850000000001</v>
      </c>
      <c r="U2239" s="1">
        <v>0.39783629999999998</v>
      </c>
      <c r="V2239" s="1">
        <v>7.9409029999999992E-3</v>
      </c>
      <c r="W2239" s="1">
        <v>2.2313250000000001E-3</v>
      </c>
      <c r="X2239" s="1">
        <v>2.4660319999999999E-2</v>
      </c>
      <c r="Y2239" s="1">
        <v>1.244251E-3</v>
      </c>
      <c r="Z2239" s="1">
        <f t="shared" si="91"/>
        <v>1.4255562221270948</v>
      </c>
      <c r="AA2239" s="1">
        <f t="shared" si="91"/>
        <v>11.150423652212519</v>
      </c>
      <c r="AB2239" s="1">
        <f t="shared" si="91"/>
        <v>7.1899878580890375</v>
      </c>
      <c r="AC2239" s="1">
        <f t="shared" si="90"/>
        <v>0.27464283476774648</v>
      </c>
      <c r="AD2239" s="1">
        <f t="shared" si="90"/>
        <v>1.6258551122128748</v>
      </c>
      <c r="AE2239" s="1">
        <f t="shared" si="90"/>
        <v>2.5571344662195461</v>
      </c>
    </row>
    <row r="2240" spans="1:31" x14ac:dyDescent="0.3">
      <c r="A2240" t="s">
        <v>283</v>
      </c>
      <c r="B2240" t="s">
        <v>284</v>
      </c>
      <c r="C2240" t="s">
        <v>5</v>
      </c>
      <c r="D2240" t="s">
        <v>45</v>
      </c>
      <c r="E2240" t="s">
        <v>13</v>
      </c>
      <c r="F2240" t="s">
        <v>316</v>
      </c>
      <c r="G2240" t="s">
        <v>9</v>
      </c>
      <c r="H2240" t="s">
        <v>278</v>
      </c>
      <c r="I2240" s="2">
        <v>43279</v>
      </c>
      <c r="J2240" s="1">
        <v>7.628425</v>
      </c>
      <c r="K2240" s="1">
        <v>1.1636200000000001</v>
      </c>
      <c r="L2240" s="1">
        <v>9.1829769999999993</v>
      </c>
      <c r="M2240" s="1">
        <v>3.5679029999999998</v>
      </c>
      <c r="N2240" s="1">
        <v>0.1104439</v>
      </c>
      <c r="O2240" s="1">
        <v>0.81244609999999995</v>
      </c>
      <c r="P2240" s="1">
        <v>1.5167600000000001</v>
      </c>
      <c r="Q2240" s="1">
        <v>4.8658020000000003E-2</v>
      </c>
      <c r="R2240" s="1">
        <v>1.979933E-2</v>
      </c>
      <c r="S2240" s="1">
        <v>7.2889360000000002E-3</v>
      </c>
      <c r="T2240" s="1">
        <v>0.13090850000000001</v>
      </c>
      <c r="U2240" s="1">
        <v>0.39783629999999998</v>
      </c>
      <c r="V2240" s="1">
        <v>7.9409029999999992E-3</v>
      </c>
      <c r="W2240" s="1">
        <v>2.2313250000000001E-3</v>
      </c>
      <c r="X2240" s="1">
        <v>2.4660319999999999E-2</v>
      </c>
      <c r="Y2240" s="1">
        <v>1.244251E-3</v>
      </c>
      <c r="Z2240" s="1">
        <f t="shared" si="91"/>
        <v>1.4255562221270948</v>
      </c>
      <c r="AA2240" s="1">
        <f t="shared" si="91"/>
        <v>11.150423652212519</v>
      </c>
      <c r="AB2240" s="1">
        <f t="shared" si="91"/>
        <v>7.1899878580890375</v>
      </c>
      <c r="AC2240" s="1">
        <f t="shared" si="90"/>
        <v>0.27464283476774648</v>
      </c>
      <c r="AD2240" s="1">
        <f t="shared" si="90"/>
        <v>1.6258551122128748</v>
      </c>
      <c r="AE2240" s="1">
        <f t="shared" si="90"/>
        <v>2.5571344662195461</v>
      </c>
    </row>
    <row r="2241" spans="1:31" x14ac:dyDescent="0.3">
      <c r="A2241" t="s">
        <v>283</v>
      </c>
      <c r="B2241" t="s">
        <v>284</v>
      </c>
      <c r="C2241" t="s">
        <v>5</v>
      </c>
      <c r="D2241" t="s">
        <v>45</v>
      </c>
      <c r="E2241" t="s">
        <v>13</v>
      </c>
      <c r="F2241" t="s">
        <v>316</v>
      </c>
      <c r="G2241" t="s">
        <v>9</v>
      </c>
      <c r="H2241" t="s">
        <v>278</v>
      </c>
      <c r="I2241" s="2">
        <v>43279</v>
      </c>
      <c r="J2241" s="1">
        <v>7.628425</v>
      </c>
      <c r="K2241" s="1">
        <v>1.1636200000000001</v>
      </c>
      <c r="L2241" s="1">
        <v>9.1829769999999993</v>
      </c>
      <c r="M2241" s="1">
        <v>3.5679029999999998</v>
      </c>
      <c r="N2241" s="1">
        <v>0.1104439</v>
      </c>
      <c r="O2241" s="1">
        <v>0.81244609999999995</v>
      </c>
      <c r="P2241" s="1">
        <v>1.5167600000000001</v>
      </c>
      <c r="Q2241" s="1">
        <v>4.8658020000000003E-2</v>
      </c>
      <c r="R2241" s="1">
        <v>1.979933E-2</v>
      </c>
      <c r="S2241" s="1">
        <v>7.2889360000000002E-3</v>
      </c>
      <c r="T2241" s="1">
        <v>0.13090850000000001</v>
      </c>
      <c r="U2241" s="1">
        <v>0.39783629999999998</v>
      </c>
      <c r="V2241" s="1">
        <v>7.9409029999999992E-3</v>
      </c>
      <c r="W2241" s="1">
        <v>2.2313250000000001E-3</v>
      </c>
      <c r="X2241" s="1">
        <v>2.4660319999999999E-2</v>
      </c>
      <c r="Y2241" s="1">
        <v>1.244251E-3</v>
      </c>
      <c r="Z2241" s="1">
        <f t="shared" si="91"/>
        <v>1.4255562221270948</v>
      </c>
      <c r="AA2241" s="1">
        <f t="shared" si="91"/>
        <v>11.150423652212519</v>
      </c>
      <c r="AB2241" s="1">
        <f t="shared" si="91"/>
        <v>7.1899878580890375</v>
      </c>
      <c r="AC2241" s="1">
        <f t="shared" si="90"/>
        <v>0.27464283476774648</v>
      </c>
      <c r="AD2241" s="1">
        <f t="shared" si="90"/>
        <v>1.6258551122128748</v>
      </c>
      <c r="AE2241" s="1">
        <f t="shared" si="90"/>
        <v>2.5571344662195461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U62"/>
  <sheetViews>
    <sheetView topLeftCell="A4" zoomScale="90" zoomScaleNormal="90" workbookViewId="0">
      <selection activeCell="M20" sqref="M20"/>
    </sheetView>
  </sheetViews>
  <sheetFormatPr defaultRowHeight="14.4" x14ac:dyDescent="0.3"/>
  <cols>
    <col min="1" max="1" width="13.33203125" bestFit="1" customWidth="1"/>
    <col min="2" max="2" width="16.33203125" bestFit="1" customWidth="1"/>
    <col min="3" max="4" width="13.33203125" bestFit="1" customWidth="1"/>
    <col min="5" max="5" width="16" bestFit="1" customWidth="1"/>
    <col min="6" max="7" width="13.33203125" bestFit="1" customWidth="1"/>
    <col min="8" max="8" width="15.44140625" bestFit="1" customWidth="1"/>
    <col min="9" max="10" width="13.33203125" bestFit="1" customWidth="1"/>
    <col min="11" max="11" width="14.5546875" bestFit="1" customWidth="1"/>
    <col min="12" max="13" width="13.33203125" bestFit="1" customWidth="1"/>
    <col min="14" max="14" width="20.109375" bestFit="1" customWidth="1"/>
    <col min="15" max="15" width="12.109375" bestFit="1" customWidth="1"/>
    <col min="16" max="16" width="13.33203125" bestFit="1" customWidth="1"/>
    <col min="17" max="17" width="18.5546875" bestFit="1" customWidth="1"/>
    <col min="18" max="18" width="21" bestFit="1" customWidth="1"/>
    <col min="19" max="19" width="20.44140625" bestFit="1" customWidth="1"/>
    <col min="20" max="20" width="19.5546875" bestFit="1" customWidth="1"/>
    <col min="21" max="21" width="25.109375" bestFit="1" customWidth="1"/>
    <col min="22" max="23" width="9.88671875" bestFit="1" customWidth="1"/>
    <col min="24" max="24" width="9.33203125" bestFit="1" customWidth="1"/>
    <col min="25" max="31" width="9.88671875" bestFit="1" customWidth="1"/>
    <col min="32" max="32" width="9.33203125" bestFit="1" customWidth="1"/>
    <col min="33" max="35" width="9.88671875" bestFit="1" customWidth="1"/>
    <col min="36" max="36" width="9.33203125" bestFit="1" customWidth="1"/>
    <col min="37" max="42" width="9.88671875" bestFit="1" customWidth="1"/>
    <col min="43" max="43" width="9.33203125" bestFit="1" customWidth="1"/>
    <col min="44" max="74" width="9.88671875" bestFit="1" customWidth="1"/>
    <col min="75" max="75" width="9.33203125" bestFit="1" customWidth="1"/>
    <col min="76" max="83" width="9.88671875" bestFit="1" customWidth="1"/>
    <col min="84" max="84" width="9.33203125" bestFit="1" customWidth="1"/>
    <col min="85" max="109" width="9.88671875" bestFit="1" customWidth="1"/>
    <col min="110" max="110" width="9.33203125" bestFit="1" customWidth="1"/>
    <col min="111" max="113" width="9.88671875" bestFit="1" customWidth="1"/>
    <col min="114" max="114" width="16.5546875" bestFit="1" customWidth="1"/>
    <col min="115" max="121" width="9.88671875" bestFit="1" customWidth="1"/>
    <col min="122" max="122" width="9.33203125" bestFit="1" customWidth="1"/>
    <col min="123" max="132" width="9.88671875" bestFit="1" customWidth="1"/>
    <col min="133" max="133" width="9.33203125" bestFit="1" customWidth="1"/>
    <col min="134" max="148" width="9.88671875" bestFit="1" customWidth="1"/>
    <col min="149" max="149" width="9.33203125" bestFit="1" customWidth="1"/>
    <col min="150" max="152" width="9.88671875" bestFit="1" customWidth="1"/>
    <col min="153" max="153" width="9.33203125" bestFit="1" customWidth="1"/>
    <col min="154" max="169" width="9.88671875" bestFit="1" customWidth="1"/>
    <col min="170" max="170" width="9.33203125" bestFit="1" customWidth="1"/>
    <col min="171" max="174" width="9.88671875" bestFit="1" customWidth="1"/>
    <col min="175" max="175" width="9.33203125" bestFit="1" customWidth="1"/>
    <col min="176" max="183" width="9.88671875" bestFit="1" customWidth="1"/>
    <col min="184" max="184" width="9.33203125" bestFit="1" customWidth="1"/>
    <col min="185" max="185" width="9.88671875" bestFit="1" customWidth="1"/>
    <col min="186" max="186" width="9.33203125" bestFit="1" customWidth="1"/>
    <col min="187" max="198" width="9.88671875" bestFit="1" customWidth="1"/>
    <col min="199" max="200" width="9.33203125" bestFit="1" customWidth="1"/>
    <col min="201" max="212" width="9.88671875" bestFit="1" customWidth="1"/>
    <col min="213" max="213" width="9.33203125" bestFit="1" customWidth="1"/>
    <col min="214" max="218" width="9.88671875" bestFit="1" customWidth="1"/>
    <col min="219" max="219" width="9.33203125" bestFit="1" customWidth="1"/>
    <col min="220" max="225" width="9.88671875" bestFit="1" customWidth="1"/>
    <col min="226" max="226" width="15.6640625" bestFit="1" customWidth="1"/>
    <col min="227" max="232" width="10.88671875" bestFit="1" customWidth="1"/>
    <col min="233" max="233" width="9.88671875" bestFit="1" customWidth="1"/>
    <col min="234" max="242" width="10.88671875" bestFit="1" customWidth="1"/>
    <col min="243" max="243" width="9.88671875" bestFit="1" customWidth="1"/>
    <col min="244" max="262" width="10.88671875" bestFit="1" customWidth="1"/>
    <col min="263" max="263" width="9.88671875" bestFit="1" customWidth="1"/>
    <col min="264" max="277" width="10.88671875" bestFit="1" customWidth="1"/>
    <col min="278" max="278" width="9.88671875" bestFit="1" customWidth="1"/>
    <col min="279" max="280" width="10.88671875" bestFit="1" customWidth="1"/>
    <col min="281" max="281" width="9.33203125" bestFit="1" customWidth="1"/>
    <col min="282" max="337" width="10.88671875" bestFit="1" customWidth="1"/>
    <col min="338" max="338" width="15.109375" bestFit="1" customWidth="1"/>
    <col min="339" max="344" width="12" bestFit="1" customWidth="1"/>
    <col min="345" max="345" width="10.88671875" bestFit="1" customWidth="1"/>
    <col min="346" max="346" width="12" bestFit="1" customWidth="1"/>
    <col min="347" max="347" width="10.88671875" bestFit="1" customWidth="1"/>
    <col min="348" max="351" width="12" bestFit="1" customWidth="1"/>
    <col min="352" max="352" width="10.88671875" bestFit="1" customWidth="1"/>
    <col min="353" max="359" width="12" bestFit="1" customWidth="1"/>
    <col min="360" max="360" width="10.88671875" bestFit="1" customWidth="1"/>
    <col min="361" max="361" width="12" bestFit="1" customWidth="1"/>
    <col min="362" max="362" width="10.88671875" bestFit="1" customWidth="1"/>
    <col min="363" max="364" width="12" bestFit="1" customWidth="1"/>
    <col min="365" max="365" width="13" bestFit="1" customWidth="1"/>
    <col min="366" max="374" width="12" bestFit="1" customWidth="1"/>
    <col min="375" max="375" width="10.88671875" bestFit="1" customWidth="1"/>
    <col min="376" max="380" width="12" bestFit="1" customWidth="1"/>
    <col min="381" max="381" width="10.88671875" bestFit="1" customWidth="1"/>
    <col min="382" max="382" width="12" bestFit="1" customWidth="1"/>
    <col min="383" max="383" width="10.88671875" bestFit="1" customWidth="1"/>
    <col min="384" max="393" width="12" bestFit="1" customWidth="1"/>
    <col min="394" max="394" width="13" bestFit="1" customWidth="1"/>
    <col min="395" max="398" width="12" bestFit="1" customWidth="1"/>
    <col min="399" max="399" width="13" bestFit="1" customWidth="1"/>
    <col min="400" max="407" width="12" bestFit="1" customWidth="1"/>
    <col min="408" max="408" width="13" bestFit="1" customWidth="1"/>
    <col min="409" max="412" width="12" bestFit="1" customWidth="1"/>
    <col min="413" max="413" width="10.88671875" bestFit="1" customWidth="1"/>
    <col min="414" max="415" width="12" bestFit="1" customWidth="1"/>
    <col min="416" max="416" width="10.88671875" bestFit="1" customWidth="1"/>
    <col min="417" max="428" width="12" bestFit="1" customWidth="1"/>
    <col min="429" max="429" width="10.88671875" bestFit="1" customWidth="1"/>
    <col min="430" max="432" width="12" bestFit="1" customWidth="1"/>
    <col min="433" max="433" width="10.88671875" bestFit="1" customWidth="1"/>
    <col min="434" max="434" width="12" bestFit="1" customWidth="1"/>
    <col min="435" max="435" width="13" bestFit="1" customWidth="1"/>
    <col min="436" max="437" width="12" bestFit="1" customWidth="1"/>
    <col min="438" max="438" width="13" bestFit="1" customWidth="1"/>
    <col min="439" max="445" width="12" bestFit="1" customWidth="1"/>
    <col min="446" max="446" width="10.88671875" bestFit="1" customWidth="1"/>
    <col min="447" max="449" width="12" bestFit="1" customWidth="1"/>
    <col min="450" max="450" width="20.33203125" bestFit="1" customWidth="1"/>
    <col min="451" max="460" width="10.88671875" bestFit="1" customWidth="1"/>
    <col min="461" max="461" width="9.88671875" bestFit="1" customWidth="1"/>
    <col min="462" max="463" width="10.88671875" bestFit="1" customWidth="1"/>
    <col min="464" max="464" width="9.88671875" bestFit="1" customWidth="1"/>
    <col min="465" max="467" width="10.88671875" bestFit="1" customWidth="1"/>
    <col min="468" max="468" width="9.88671875" bestFit="1" customWidth="1"/>
    <col min="469" max="481" width="10.88671875" bestFit="1" customWidth="1"/>
    <col min="482" max="482" width="9.88671875" bestFit="1" customWidth="1"/>
    <col min="483" max="494" width="10.88671875" bestFit="1" customWidth="1"/>
    <col min="495" max="495" width="9.88671875" bestFit="1" customWidth="1"/>
    <col min="496" max="505" width="10.88671875" bestFit="1" customWidth="1"/>
    <col min="506" max="506" width="9.88671875" bestFit="1" customWidth="1"/>
    <col min="507" max="521" width="10.88671875" bestFit="1" customWidth="1"/>
    <col min="522" max="522" width="9.88671875" bestFit="1" customWidth="1"/>
    <col min="523" max="543" width="10.88671875" bestFit="1" customWidth="1"/>
    <col min="544" max="544" width="9.88671875" bestFit="1" customWidth="1"/>
    <col min="545" max="554" width="10.88671875" bestFit="1" customWidth="1"/>
    <col min="555" max="555" width="9.88671875" bestFit="1" customWidth="1"/>
    <col min="556" max="557" width="10.88671875" bestFit="1" customWidth="1"/>
    <col min="558" max="558" width="9.88671875" bestFit="1" customWidth="1"/>
    <col min="559" max="561" width="10.88671875" bestFit="1" customWidth="1"/>
    <col min="562" max="562" width="19.33203125" bestFit="1" customWidth="1"/>
    <col min="563" max="563" width="21.6640625" bestFit="1" customWidth="1"/>
    <col min="564" max="564" width="20.88671875" bestFit="1" customWidth="1"/>
    <col min="565" max="565" width="20.33203125" bestFit="1" customWidth="1"/>
    <col min="566" max="566" width="25.5546875" bestFit="1" customWidth="1"/>
  </cols>
  <sheetData>
    <row r="3" spans="1:21" x14ac:dyDescent="0.3">
      <c r="B3" s="5" t="s">
        <v>121</v>
      </c>
    </row>
    <row r="4" spans="1:21" x14ac:dyDescent="0.3">
      <c r="B4" t="s">
        <v>96</v>
      </c>
      <c r="E4" t="s">
        <v>99</v>
      </c>
      <c r="H4" t="s">
        <v>100</v>
      </c>
      <c r="K4" t="s">
        <v>101</v>
      </c>
      <c r="N4" t="s">
        <v>102</v>
      </c>
      <c r="Q4" t="s">
        <v>266</v>
      </c>
      <c r="R4" t="s">
        <v>267</v>
      </c>
      <c r="S4" t="s">
        <v>268</v>
      </c>
      <c r="T4" t="s">
        <v>269</v>
      </c>
      <c r="U4" t="s">
        <v>270</v>
      </c>
    </row>
    <row r="5" spans="1:21" x14ac:dyDescent="0.3">
      <c r="A5" s="5" t="s">
        <v>97</v>
      </c>
      <c r="B5" s="2">
        <v>43234</v>
      </c>
      <c r="C5" s="2">
        <v>43245</v>
      </c>
      <c r="D5" s="2">
        <v>43276</v>
      </c>
      <c r="E5" s="2">
        <v>43234</v>
      </c>
      <c r="F5" s="2">
        <v>43245</v>
      </c>
      <c r="G5" s="2">
        <v>43276</v>
      </c>
      <c r="H5" s="2">
        <v>43234</v>
      </c>
      <c r="I5" s="2">
        <v>43245</v>
      </c>
      <c r="J5" s="2">
        <v>43276</v>
      </c>
      <c r="K5" s="2">
        <v>43234</v>
      </c>
      <c r="L5" s="2">
        <v>43245</v>
      </c>
      <c r="M5" s="2">
        <v>43276</v>
      </c>
      <c r="N5" s="2">
        <v>43234</v>
      </c>
      <c r="O5" s="2">
        <v>43245</v>
      </c>
      <c r="P5" s="2">
        <v>43276</v>
      </c>
    </row>
    <row r="6" spans="1:21" x14ac:dyDescent="0.3">
      <c r="A6" s="6" t="s">
        <v>6</v>
      </c>
      <c r="B6" s="4">
        <v>2.205141499999999</v>
      </c>
      <c r="C6" s="4">
        <v>1.5897174999999995</v>
      </c>
      <c r="D6" s="4">
        <v>4.6104880000000001</v>
      </c>
      <c r="E6" s="4">
        <v>3.1112949999999988</v>
      </c>
      <c r="F6" s="4">
        <v>2.2052550000000002</v>
      </c>
      <c r="G6" s="4">
        <v>3.2006056250000001</v>
      </c>
      <c r="H6" s="4">
        <v>0.62369264999999996</v>
      </c>
      <c r="I6" s="4">
        <v>0.85661040000000011</v>
      </c>
      <c r="J6" s="4">
        <v>0.40979788000000011</v>
      </c>
      <c r="K6" s="4">
        <v>7.3213179999999994E-3</v>
      </c>
      <c r="L6" s="4">
        <v>1.6988204999999999E-2</v>
      </c>
      <c r="M6" s="4">
        <v>0.42965080500000014</v>
      </c>
      <c r="N6" s="4">
        <v>0.17435830000000005</v>
      </c>
      <c r="O6" s="4">
        <v>0.17890050000000002</v>
      </c>
      <c r="P6" s="4">
        <v>0.93452874999999969</v>
      </c>
      <c r="Q6" s="4">
        <v>3.2539587499999985</v>
      </c>
      <c r="R6" s="4">
        <v>2.9294403124999997</v>
      </c>
      <c r="S6" s="4">
        <v>0.57497470249999993</v>
      </c>
      <c r="T6" s="4">
        <v>0.22090278325000007</v>
      </c>
      <c r="U6" s="4">
        <v>0.55557907499999992</v>
      </c>
    </row>
    <row r="7" spans="1:21" x14ac:dyDescent="0.3">
      <c r="A7" s="6" t="s">
        <v>12</v>
      </c>
      <c r="B7" s="4">
        <v>1.9387744999999998</v>
      </c>
      <c r="C7" s="4">
        <v>1.6834480000000005</v>
      </c>
      <c r="D7" s="4">
        <v>5.3298242499999997</v>
      </c>
      <c r="E7" s="4">
        <v>3.307091999999999</v>
      </c>
      <c r="F7" s="4">
        <v>1.6358499999999991</v>
      </c>
      <c r="G7" s="4">
        <v>1.7438190995000005</v>
      </c>
      <c r="H7" s="4">
        <v>0.58647234999999998</v>
      </c>
      <c r="I7" s="4">
        <v>0.70872989999999991</v>
      </c>
      <c r="J7" s="4">
        <v>0.45634296249999995</v>
      </c>
      <c r="K7" s="4">
        <v>1.5820464999999995E-2</v>
      </c>
      <c r="L7" s="4">
        <v>2.3746985000000002E-2</v>
      </c>
      <c r="M7" s="4">
        <v>0.36985915249999995</v>
      </c>
      <c r="N7" s="4">
        <v>0.15618614999999997</v>
      </c>
      <c r="O7" s="4">
        <v>0.17451360000000005</v>
      </c>
      <c r="P7" s="4">
        <v>0.757507025</v>
      </c>
      <c r="Q7" s="4">
        <v>3.5704677499999984</v>
      </c>
      <c r="R7" s="4">
        <v>2.1076450497500003</v>
      </c>
      <c r="S7" s="4">
        <v>0.5519720437500002</v>
      </c>
      <c r="T7" s="4">
        <v>0.19482143874999996</v>
      </c>
      <c r="U7" s="4">
        <v>0.46142845000000005</v>
      </c>
    </row>
    <row r="8" spans="1:21" x14ac:dyDescent="0.3">
      <c r="A8" s="6" t="s">
        <v>16</v>
      </c>
      <c r="B8" s="4">
        <v>2.0049910000000004</v>
      </c>
      <c r="C8" s="4">
        <v>2.0215485000000006</v>
      </c>
      <c r="D8" s="4">
        <v>6.152767749999998</v>
      </c>
      <c r="E8" s="4">
        <v>2.8003724999999999</v>
      </c>
      <c r="F8" s="4">
        <v>2.3407905000000002</v>
      </c>
      <c r="G8" s="4">
        <v>3.606572343249999</v>
      </c>
      <c r="H8" s="4">
        <v>0.65254375000000009</v>
      </c>
      <c r="I8" s="4">
        <v>0.72822690000000034</v>
      </c>
      <c r="J8" s="4">
        <v>0.45001226110999953</v>
      </c>
      <c r="K8" s="4">
        <v>2.1395665000000005E-2</v>
      </c>
      <c r="L8" s="4">
        <v>2.4180245000000003E-2</v>
      </c>
      <c r="M8" s="4">
        <v>0.36066222250000002</v>
      </c>
      <c r="N8" s="4">
        <v>0.18780454999999996</v>
      </c>
      <c r="O8" s="4">
        <v>0.22317385000000009</v>
      </c>
      <c r="P8" s="4">
        <v>0.70365317500000024</v>
      </c>
      <c r="Q8" s="4">
        <v>4.0830187499999999</v>
      </c>
      <c r="R8" s="4">
        <v>3.0885769216250014</v>
      </c>
      <c r="S8" s="4">
        <v>0.57019879305500065</v>
      </c>
      <c r="T8" s="4">
        <v>0.19172508874999999</v>
      </c>
      <c r="U8" s="4">
        <v>0.45457118750000025</v>
      </c>
    </row>
    <row r="9" spans="1:21" x14ac:dyDescent="0.3">
      <c r="A9" s="6" t="s">
        <v>18</v>
      </c>
      <c r="B9" s="4">
        <v>1.4819125</v>
      </c>
      <c r="C9" s="4">
        <v>1.4737449999999996</v>
      </c>
      <c r="D9" s="4">
        <v>5.411924749999999</v>
      </c>
      <c r="E9" s="4">
        <v>3.2114400000000005</v>
      </c>
      <c r="F9" s="4">
        <v>1.5376970000000003</v>
      </c>
      <c r="G9" s="4">
        <v>1.6395824925</v>
      </c>
      <c r="H9" s="4">
        <v>0.64748719999999993</v>
      </c>
      <c r="I9" s="4">
        <v>0.76792879999999997</v>
      </c>
      <c r="J9" s="4">
        <v>0.38966309499999974</v>
      </c>
      <c r="K9" s="4">
        <v>1.6779995000000006E-2</v>
      </c>
      <c r="L9" s="4">
        <v>2.0969584999999999E-2</v>
      </c>
      <c r="M9" s="4">
        <v>0.36617604499999989</v>
      </c>
      <c r="N9" s="4">
        <v>0.13378025000000004</v>
      </c>
      <c r="O9" s="4">
        <v>0.17495174999999996</v>
      </c>
      <c r="P9" s="4">
        <v>0.73084977500000026</v>
      </c>
      <c r="Q9" s="4">
        <v>3.4448767499999984</v>
      </c>
      <c r="R9" s="4">
        <v>2.0070754962500001</v>
      </c>
      <c r="S9" s="4">
        <v>0.54868554749999976</v>
      </c>
      <c r="T9" s="4">
        <v>0.19252541749999996</v>
      </c>
      <c r="U9" s="4">
        <v>0.44260788750000013</v>
      </c>
    </row>
    <row r="10" spans="1:21" x14ac:dyDescent="0.3">
      <c r="A10" s="6" t="s">
        <v>20</v>
      </c>
      <c r="B10" s="4">
        <v>1.6899139999999999</v>
      </c>
      <c r="C10" s="4">
        <v>1.6355464999999998</v>
      </c>
      <c r="D10" s="4">
        <v>5.2907267499999984</v>
      </c>
      <c r="E10" s="4">
        <v>3.2966350000000011</v>
      </c>
      <c r="F10" s="4">
        <v>1.5075049999999997</v>
      </c>
      <c r="G10" s="4">
        <v>3.5956887984999999</v>
      </c>
      <c r="H10" s="4">
        <v>0.6668189499999998</v>
      </c>
      <c r="I10" s="4">
        <v>0.74557324999999974</v>
      </c>
      <c r="J10" s="4">
        <v>0.42079782500000018</v>
      </c>
      <c r="K10" s="4">
        <v>1.8556695000000005E-2</v>
      </c>
      <c r="L10" s="4">
        <v>2.5438604999999996E-2</v>
      </c>
      <c r="M10" s="4">
        <v>0.35512861249999994</v>
      </c>
      <c r="N10" s="4">
        <v>0.14913794999999996</v>
      </c>
      <c r="O10" s="4">
        <v>0.16915895000000003</v>
      </c>
      <c r="P10" s="4">
        <v>0.73535127499999997</v>
      </c>
      <c r="Q10" s="4">
        <v>3.4767284999999979</v>
      </c>
      <c r="R10" s="4">
        <v>2.9988793992500011</v>
      </c>
      <c r="S10" s="4">
        <v>0.56349696250000059</v>
      </c>
      <c r="T10" s="4">
        <v>0.18856313124999993</v>
      </c>
      <c r="U10" s="4">
        <v>0.44724986249999998</v>
      </c>
    </row>
    <row r="11" spans="1:21" x14ac:dyDescent="0.3">
      <c r="A11" s="6" t="s">
        <v>22</v>
      </c>
      <c r="B11" s="4">
        <v>1.7748064999999997</v>
      </c>
      <c r="C11" s="4">
        <v>1.7557480000000005</v>
      </c>
      <c r="D11" s="4">
        <v>4.9709357500000015</v>
      </c>
      <c r="E11" s="4">
        <v>3.2199235000000002</v>
      </c>
      <c r="F11" s="4">
        <v>1.6117209999999995</v>
      </c>
      <c r="G11" s="4">
        <v>3.8390471049999983</v>
      </c>
      <c r="H11" s="4">
        <v>0.60948175000000004</v>
      </c>
      <c r="I11" s="4">
        <v>0.66114375000000003</v>
      </c>
      <c r="J11" s="4">
        <v>0.44144973999999992</v>
      </c>
      <c r="K11" s="4">
        <v>2.3594859999999999E-2</v>
      </c>
      <c r="L11" s="4">
        <v>2.6885979999999997E-2</v>
      </c>
      <c r="M11" s="4">
        <v>0.34505232999999996</v>
      </c>
      <c r="N11" s="4">
        <v>0.15302050000000003</v>
      </c>
      <c r="O11" s="4">
        <v>0.18332674999999998</v>
      </c>
      <c r="P11" s="4">
        <v>0.66714482499999983</v>
      </c>
      <c r="Q11" s="4">
        <v>3.368106500000001</v>
      </c>
      <c r="R11" s="4">
        <v>3.1274346774999993</v>
      </c>
      <c r="S11" s="4">
        <v>0.53838124499999951</v>
      </c>
      <c r="T11" s="4">
        <v>0.18514637499999997</v>
      </c>
      <c r="U11" s="4">
        <v>0.41765922499999991</v>
      </c>
    </row>
    <row r="12" spans="1:21" x14ac:dyDescent="0.3">
      <c r="A12" s="6" t="s">
        <v>24</v>
      </c>
      <c r="B12" s="4">
        <v>2.1148855000000006</v>
      </c>
      <c r="C12" s="4">
        <v>2.4939479999999996</v>
      </c>
      <c r="D12" s="4">
        <v>7.9685669999999993</v>
      </c>
      <c r="E12" s="4">
        <v>2.870985000000001</v>
      </c>
      <c r="F12" s="4">
        <v>2.4739249999999999</v>
      </c>
      <c r="G12" s="4">
        <v>1.5415326947499994</v>
      </c>
      <c r="H12" s="4">
        <v>0.67468554999999997</v>
      </c>
      <c r="I12" s="4">
        <v>0.79112129999999969</v>
      </c>
      <c r="J12" s="4">
        <v>0.49858142750000001</v>
      </c>
      <c r="K12" s="4">
        <v>2.5505040000000003E-2</v>
      </c>
      <c r="L12" s="4">
        <v>2.6527780000000001E-2</v>
      </c>
      <c r="M12" s="4">
        <v>0.38051267500000008</v>
      </c>
      <c r="N12" s="4">
        <v>0.21470090000000008</v>
      </c>
      <c r="O12" s="4">
        <v>0.25594604999999998</v>
      </c>
      <c r="P12" s="4">
        <v>0.6250454700000001</v>
      </c>
      <c r="Q12" s="4">
        <v>5.1364918750000053</v>
      </c>
      <c r="R12" s="4">
        <v>2.1069938473749992</v>
      </c>
      <c r="S12" s="4">
        <v>0.6157424262500002</v>
      </c>
      <c r="T12" s="4">
        <v>0.20326454250000003</v>
      </c>
      <c r="U12" s="4">
        <v>0.43018447250000025</v>
      </c>
    </row>
    <row r="13" spans="1:21" x14ac:dyDescent="0.3">
      <c r="A13" s="6" t="s">
        <v>53</v>
      </c>
      <c r="B13" s="4">
        <v>1.7703459999999998</v>
      </c>
      <c r="C13" s="4"/>
      <c r="D13" s="4"/>
      <c r="E13" s="4">
        <v>3.3588399999999994</v>
      </c>
      <c r="F13" s="4"/>
      <c r="G13" s="4"/>
      <c r="H13" s="4">
        <v>0.69694850000000008</v>
      </c>
      <c r="I13" s="4"/>
      <c r="J13" s="4"/>
      <c r="K13" s="4">
        <v>1.5071560000000003E-2</v>
      </c>
      <c r="L13" s="4"/>
      <c r="M13" s="4"/>
      <c r="N13" s="4">
        <v>0.16079825000000003</v>
      </c>
      <c r="O13" s="4"/>
      <c r="P13" s="4"/>
      <c r="Q13" s="4">
        <v>1.7703459999999998</v>
      </c>
      <c r="R13" s="4">
        <v>3.3588399999999994</v>
      </c>
      <c r="S13" s="4">
        <v>0.69694850000000008</v>
      </c>
      <c r="T13" s="4">
        <v>1.5071560000000003E-2</v>
      </c>
      <c r="U13" s="4">
        <v>0.16079825000000003</v>
      </c>
    </row>
    <row r="14" spans="1:21" x14ac:dyDescent="0.3">
      <c r="A14" s="6" t="s">
        <v>54</v>
      </c>
      <c r="B14" s="4">
        <v>1.470485</v>
      </c>
      <c r="C14" s="4"/>
      <c r="D14" s="4"/>
      <c r="E14" s="4">
        <v>3.0397165000000008</v>
      </c>
      <c r="F14" s="4"/>
      <c r="G14" s="4"/>
      <c r="H14" s="4">
        <v>0.64633499999999988</v>
      </c>
      <c r="I14" s="4"/>
      <c r="J14" s="4"/>
      <c r="K14" s="4">
        <v>2.4875590000000003E-2</v>
      </c>
      <c r="L14" s="4"/>
      <c r="M14" s="4"/>
      <c r="N14" s="4">
        <v>0.1384639</v>
      </c>
      <c r="O14" s="4"/>
      <c r="P14" s="4"/>
      <c r="Q14" s="4">
        <v>1.470485</v>
      </c>
      <c r="R14" s="4">
        <v>3.0397165000000008</v>
      </c>
      <c r="S14" s="4">
        <v>0.64633499999999988</v>
      </c>
      <c r="T14" s="4">
        <v>2.4875590000000003E-2</v>
      </c>
      <c r="U14" s="4">
        <v>0.1384639</v>
      </c>
    </row>
    <row r="15" spans="1:21" x14ac:dyDescent="0.3">
      <c r="A15" s="6" t="s">
        <v>55</v>
      </c>
      <c r="B15" s="4">
        <v>1.4370494999999999</v>
      </c>
      <c r="C15" s="4"/>
      <c r="D15" s="4"/>
      <c r="E15" s="4">
        <v>3.3068220000000004</v>
      </c>
      <c r="F15" s="4"/>
      <c r="G15" s="4"/>
      <c r="H15" s="4">
        <v>0.64891254999999981</v>
      </c>
      <c r="I15" s="4"/>
      <c r="J15" s="4"/>
      <c r="K15" s="4">
        <v>1.8795010000000001E-2</v>
      </c>
      <c r="L15" s="4"/>
      <c r="M15" s="4"/>
      <c r="N15" s="4">
        <v>0.13097425000000001</v>
      </c>
      <c r="O15" s="4"/>
      <c r="P15" s="4"/>
      <c r="Q15" s="4">
        <v>1.4370494999999999</v>
      </c>
      <c r="R15" s="4">
        <v>3.3068220000000004</v>
      </c>
      <c r="S15" s="4">
        <v>0.64891254999999981</v>
      </c>
      <c r="T15" s="4">
        <v>1.8795010000000001E-2</v>
      </c>
      <c r="U15" s="4">
        <v>0.13097425000000001</v>
      </c>
    </row>
    <row r="16" spans="1:21" x14ac:dyDescent="0.3">
      <c r="A16" s="6" t="s">
        <v>56</v>
      </c>
      <c r="B16" s="4">
        <v>1.3126039999999997</v>
      </c>
      <c r="C16" s="4"/>
      <c r="D16" s="4"/>
      <c r="E16" s="4">
        <v>3.1640580000000016</v>
      </c>
      <c r="F16" s="4"/>
      <c r="G16" s="4"/>
      <c r="H16" s="4">
        <v>0.66175789999999968</v>
      </c>
      <c r="I16" s="4"/>
      <c r="J16" s="4"/>
      <c r="K16" s="4">
        <v>1.889329E-2</v>
      </c>
      <c r="L16" s="4"/>
      <c r="M16" s="4"/>
      <c r="N16" s="4">
        <v>0.13009969999999998</v>
      </c>
      <c r="O16" s="4"/>
      <c r="P16" s="4"/>
      <c r="Q16" s="4">
        <v>1.3126039999999997</v>
      </c>
      <c r="R16" s="4">
        <v>3.1640580000000016</v>
      </c>
      <c r="S16" s="4">
        <v>0.66175789999999968</v>
      </c>
      <c r="T16" s="4">
        <v>1.889329E-2</v>
      </c>
      <c r="U16" s="4">
        <v>0.13009969999999998</v>
      </c>
    </row>
    <row r="17" spans="1:21" x14ac:dyDescent="0.3">
      <c r="A17" s="6" t="s">
        <v>57</v>
      </c>
      <c r="B17" s="4">
        <v>1.3613110000000002</v>
      </c>
      <c r="C17" s="4"/>
      <c r="D17" s="4"/>
      <c r="E17" s="4">
        <v>3.2595779999999999</v>
      </c>
      <c r="F17" s="4"/>
      <c r="G17" s="4"/>
      <c r="H17" s="4">
        <v>0.67779034999999999</v>
      </c>
      <c r="I17" s="4"/>
      <c r="J17" s="4"/>
      <c r="K17" s="4">
        <v>2.0027544999999994E-2</v>
      </c>
      <c r="L17" s="4"/>
      <c r="M17" s="4"/>
      <c r="N17" s="4">
        <v>0.13656945000000001</v>
      </c>
      <c r="O17" s="4"/>
      <c r="P17" s="4"/>
      <c r="Q17" s="4">
        <v>1.3613110000000002</v>
      </c>
      <c r="R17" s="4">
        <v>3.2595779999999999</v>
      </c>
      <c r="S17" s="4">
        <v>0.67779034999999999</v>
      </c>
      <c r="T17" s="4">
        <v>2.0027544999999994E-2</v>
      </c>
      <c r="U17" s="4">
        <v>0.13656945000000001</v>
      </c>
    </row>
    <row r="18" spans="1:21" x14ac:dyDescent="0.3">
      <c r="A18" s="6" t="s">
        <v>58</v>
      </c>
      <c r="B18" s="4">
        <v>1.4704959999999998</v>
      </c>
      <c r="C18" s="4"/>
      <c r="D18" s="4"/>
      <c r="E18" s="4">
        <v>3.2013135000000013</v>
      </c>
      <c r="F18" s="4"/>
      <c r="G18" s="4"/>
      <c r="H18" s="4">
        <v>0.68315040000000016</v>
      </c>
      <c r="I18" s="4"/>
      <c r="J18" s="4"/>
      <c r="K18" s="4">
        <v>2.3591889999999994E-2</v>
      </c>
      <c r="L18" s="4"/>
      <c r="M18" s="4"/>
      <c r="N18" s="4">
        <v>0.14229294999999997</v>
      </c>
      <c r="O18" s="4"/>
      <c r="P18" s="4"/>
      <c r="Q18" s="4">
        <v>1.4704959999999998</v>
      </c>
      <c r="R18" s="4">
        <v>3.2013135000000013</v>
      </c>
      <c r="S18" s="4">
        <v>0.68315040000000016</v>
      </c>
      <c r="T18" s="4">
        <v>2.3591889999999994E-2</v>
      </c>
      <c r="U18" s="4">
        <v>0.14229294999999997</v>
      </c>
    </row>
    <row r="19" spans="1:21" x14ac:dyDescent="0.3">
      <c r="A19" s="6" t="s">
        <v>59</v>
      </c>
      <c r="B19" s="4">
        <v>2.0546980000000001</v>
      </c>
      <c r="C19" s="4"/>
      <c r="D19" s="4"/>
      <c r="E19" s="4">
        <v>3.3371344999999994</v>
      </c>
      <c r="F19" s="4"/>
      <c r="G19" s="4"/>
      <c r="H19" s="4">
        <v>0.65569889999999997</v>
      </c>
      <c r="I19" s="4"/>
      <c r="J19" s="4"/>
      <c r="K19" s="4">
        <v>1.3851140000000005E-2</v>
      </c>
      <c r="L19" s="4"/>
      <c r="M19" s="4"/>
      <c r="N19" s="4">
        <v>0.17079560000000005</v>
      </c>
      <c r="O19" s="4"/>
      <c r="P19" s="4"/>
      <c r="Q19" s="4">
        <v>2.0546980000000001</v>
      </c>
      <c r="R19" s="4">
        <v>3.3371344999999994</v>
      </c>
      <c r="S19" s="4">
        <v>0.65569889999999997</v>
      </c>
      <c r="T19" s="4">
        <v>1.3851140000000005E-2</v>
      </c>
      <c r="U19" s="4">
        <v>0.17079560000000005</v>
      </c>
    </row>
    <row r="20" spans="1:21" x14ac:dyDescent="0.3">
      <c r="A20" s="6" t="s">
        <v>60</v>
      </c>
      <c r="B20" s="4">
        <v>1.5833060000000001</v>
      </c>
      <c r="C20" s="4"/>
      <c r="D20" s="4"/>
      <c r="E20" s="4">
        <v>2.8176939999999999</v>
      </c>
      <c r="F20" s="4"/>
      <c r="G20" s="4"/>
      <c r="H20" s="4">
        <v>0.63593</v>
      </c>
      <c r="I20" s="4"/>
      <c r="J20" s="4"/>
      <c r="K20" s="4">
        <v>2.1906264999999998E-2</v>
      </c>
      <c r="L20" s="4"/>
      <c r="M20" s="4"/>
      <c r="N20" s="4">
        <v>0.14716684999999999</v>
      </c>
      <c r="O20" s="4"/>
      <c r="P20" s="4"/>
      <c r="Q20" s="4">
        <v>1.5833060000000001</v>
      </c>
      <c r="R20" s="4">
        <v>2.8176939999999999</v>
      </c>
      <c r="S20" s="4">
        <v>0.63593</v>
      </c>
      <c r="T20" s="4">
        <v>2.1906264999999998E-2</v>
      </c>
      <c r="U20" s="4">
        <v>0.14716684999999999</v>
      </c>
    </row>
    <row r="21" spans="1:21" x14ac:dyDescent="0.3">
      <c r="A21" s="6" t="s">
        <v>61</v>
      </c>
      <c r="B21" s="4">
        <v>1.361332</v>
      </c>
      <c r="C21" s="4"/>
      <c r="D21" s="4"/>
      <c r="E21" s="4">
        <v>3.1259914999999987</v>
      </c>
      <c r="F21" s="4"/>
      <c r="G21" s="4"/>
      <c r="H21" s="4">
        <v>0.67060330000000001</v>
      </c>
      <c r="I21" s="4"/>
      <c r="J21" s="4"/>
      <c r="K21" s="4">
        <v>2.0736065000000001E-2</v>
      </c>
      <c r="L21" s="4"/>
      <c r="M21" s="4"/>
      <c r="N21" s="4">
        <v>0.13131715000000002</v>
      </c>
      <c r="O21" s="4"/>
      <c r="P21" s="4"/>
      <c r="Q21" s="4">
        <v>1.361332</v>
      </c>
      <c r="R21" s="4">
        <v>3.1259914999999987</v>
      </c>
      <c r="S21" s="4">
        <v>0.67060330000000001</v>
      </c>
      <c r="T21" s="4">
        <v>2.0736065000000001E-2</v>
      </c>
      <c r="U21" s="4">
        <v>0.13131715000000002</v>
      </c>
    </row>
    <row r="22" spans="1:21" x14ac:dyDescent="0.3">
      <c r="A22" s="6" t="s">
        <v>62</v>
      </c>
      <c r="B22" s="4">
        <v>1.3668799999999997</v>
      </c>
      <c r="C22" s="4"/>
      <c r="D22" s="4"/>
      <c r="E22" s="4">
        <v>3.5412904999999992</v>
      </c>
      <c r="F22" s="4"/>
      <c r="G22" s="4"/>
      <c r="H22" s="4">
        <v>0.59408345000000007</v>
      </c>
      <c r="I22" s="4"/>
      <c r="J22" s="4"/>
      <c r="K22" s="4">
        <v>1.8135409999999998E-2</v>
      </c>
      <c r="L22" s="4"/>
      <c r="M22" s="4"/>
      <c r="N22" s="4">
        <v>0.12875259999999999</v>
      </c>
      <c r="O22" s="4"/>
      <c r="P22" s="4"/>
      <c r="Q22" s="4">
        <v>1.3668799999999997</v>
      </c>
      <c r="R22" s="4">
        <v>3.5412904999999992</v>
      </c>
      <c r="S22" s="4">
        <v>0.59408345000000007</v>
      </c>
      <c r="T22" s="4">
        <v>1.8135409999999998E-2</v>
      </c>
      <c r="U22" s="4">
        <v>0.12875259999999999</v>
      </c>
    </row>
    <row r="23" spans="1:21" x14ac:dyDescent="0.3">
      <c r="A23" s="6" t="s">
        <v>63</v>
      </c>
      <c r="B23" s="4">
        <v>1.4168489999999996</v>
      </c>
      <c r="C23" s="4"/>
      <c r="D23" s="4"/>
      <c r="E23" s="4">
        <v>2.9709245000000006</v>
      </c>
      <c r="F23" s="4"/>
      <c r="G23" s="4"/>
      <c r="H23" s="4">
        <v>0.63584115000000019</v>
      </c>
      <c r="I23" s="4"/>
      <c r="J23" s="4"/>
      <c r="K23" s="4">
        <v>2.0657664999999999E-2</v>
      </c>
      <c r="L23" s="4"/>
      <c r="M23" s="4"/>
      <c r="N23" s="4">
        <v>0.13584019999999999</v>
      </c>
      <c r="O23" s="4"/>
      <c r="P23" s="4"/>
      <c r="Q23" s="4">
        <v>1.4168489999999996</v>
      </c>
      <c r="R23" s="4">
        <v>2.9709245000000006</v>
      </c>
      <c r="S23" s="4">
        <v>0.63584115000000019</v>
      </c>
      <c r="T23" s="4">
        <v>2.0657664999999999E-2</v>
      </c>
      <c r="U23" s="4">
        <v>0.13584019999999999</v>
      </c>
    </row>
    <row r="24" spans="1:21" x14ac:dyDescent="0.3">
      <c r="A24" s="6" t="s">
        <v>64</v>
      </c>
      <c r="B24" s="4">
        <v>2.5373735000000002</v>
      </c>
      <c r="C24" s="4"/>
      <c r="D24" s="4"/>
      <c r="E24" s="4">
        <v>3.7915349999999992</v>
      </c>
      <c r="F24" s="4"/>
      <c r="G24" s="4"/>
      <c r="H24" s="4">
        <v>0.75420300000000029</v>
      </c>
      <c r="I24" s="4"/>
      <c r="J24" s="4"/>
      <c r="K24" s="4">
        <v>2.0247700000000007E-2</v>
      </c>
      <c r="L24" s="4"/>
      <c r="M24" s="4"/>
      <c r="N24" s="4">
        <v>0.2495544999999999</v>
      </c>
      <c r="O24" s="4"/>
      <c r="P24" s="4"/>
      <c r="Q24" s="4">
        <v>2.5373735000000002</v>
      </c>
      <c r="R24" s="4">
        <v>3.7915349999999992</v>
      </c>
      <c r="S24" s="4">
        <v>0.75420300000000029</v>
      </c>
      <c r="T24" s="4">
        <v>2.0247700000000007E-2</v>
      </c>
      <c r="U24" s="4">
        <v>0.2495544999999999</v>
      </c>
    </row>
    <row r="25" spans="1:21" x14ac:dyDescent="0.3">
      <c r="A25" s="6" t="s">
        <v>65</v>
      </c>
      <c r="B25" s="4">
        <v>1.4820000000000004</v>
      </c>
      <c r="C25" s="4"/>
      <c r="D25" s="4"/>
      <c r="E25" s="4">
        <v>2.9080529999999993</v>
      </c>
      <c r="F25" s="4"/>
      <c r="G25" s="4"/>
      <c r="H25" s="4">
        <v>0.66501250000000012</v>
      </c>
      <c r="I25" s="4"/>
      <c r="J25" s="4"/>
      <c r="K25" s="4">
        <v>2.3652365000000009E-2</v>
      </c>
      <c r="L25" s="4"/>
      <c r="M25" s="4"/>
      <c r="N25" s="4">
        <v>0.14460765000000003</v>
      </c>
      <c r="O25" s="4"/>
      <c r="P25" s="4"/>
      <c r="Q25" s="4">
        <v>1.4820000000000004</v>
      </c>
      <c r="R25" s="4">
        <v>2.9080529999999993</v>
      </c>
      <c r="S25" s="4">
        <v>0.66501250000000012</v>
      </c>
      <c r="T25" s="4">
        <v>2.3652365000000009E-2</v>
      </c>
      <c r="U25" s="4">
        <v>0.14460765000000003</v>
      </c>
    </row>
    <row r="26" spans="1:21" x14ac:dyDescent="0.3">
      <c r="A26" s="6" t="s">
        <v>66</v>
      </c>
      <c r="B26" s="4">
        <v>1.3580370000000002</v>
      </c>
      <c r="C26" s="4"/>
      <c r="D26" s="4"/>
      <c r="E26" s="4">
        <v>3.1929654999999997</v>
      </c>
      <c r="F26" s="4"/>
      <c r="G26" s="4"/>
      <c r="H26" s="4">
        <v>0.62524024999999994</v>
      </c>
      <c r="I26" s="4"/>
      <c r="J26" s="4"/>
      <c r="K26" s="4">
        <v>1.9686850000000006E-2</v>
      </c>
      <c r="L26" s="4"/>
      <c r="M26" s="4"/>
      <c r="N26" s="4">
        <v>0.12843019999999999</v>
      </c>
      <c r="O26" s="4"/>
      <c r="P26" s="4"/>
      <c r="Q26" s="4">
        <v>1.3580370000000002</v>
      </c>
      <c r="R26" s="4">
        <v>3.1929654999999997</v>
      </c>
      <c r="S26" s="4">
        <v>0.62524024999999994</v>
      </c>
      <c r="T26" s="4">
        <v>1.9686850000000006E-2</v>
      </c>
      <c r="U26" s="4">
        <v>0.12843019999999999</v>
      </c>
    </row>
    <row r="27" spans="1:21" x14ac:dyDescent="0.3">
      <c r="A27" s="6" t="s">
        <v>67</v>
      </c>
      <c r="B27" s="4">
        <v>1.2742335</v>
      </c>
      <c r="C27" s="4"/>
      <c r="D27" s="4"/>
      <c r="E27" s="4">
        <v>3.2103894999999998</v>
      </c>
      <c r="F27" s="4"/>
      <c r="G27" s="4"/>
      <c r="H27" s="4">
        <v>0.55083674999999988</v>
      </c>
      <c r="I27" s="4"/>
      <c r="J27" s="4"/>
      <c r="K27" s="4">
        <v>2.0044234999999997E-2</v>
      </c>
      <c r="L27" s="4"/>
      <c r="M27" s="4"/>
      <c r="N27" s="4">
        <v>0.12061030000000005</v>
      </c>
      <c r="O27" s="4"/>
      <c r="P27" s="4"/>
      <c r="Q27" s="4">
        <v>1.2742335</v>
      </c>
      <c r="R27" s="4">
        <v>3.2103894999999998</v>
      </c>
      <c r="S27" s="4">
        <v>0.55083674999999988</v>
      </c>
      <c r="T27" s="4">
        <v>2.0044234999999997E-2</v>
      </c>
      <c r="U27" s="4">
        <v>0.12061030000000005</v>
      </c>
    </row>
    <row r="28" spans="1:21" x14ac:dyDescent="0.3">
      <c r="A28" s="6" t="s">
        <v>68</v>
      </c>
      <c r="B28" s="4">
        <v>1.7619740000000002</v>
      </c>
      <c r="C28" s="4"/>
      <c r="D28" s="4"/>
      <c r="E28" s="4">
        <v>3.0074455000000007</v>
      </c>
      <c r="F28" s="4"/>
      <c r="G28" s="4"/>
      <c r="H28" s="4">
        <v>0.66102579999999989</v>
      </c>
      <c r="I28" s="4"/>
      <c r="J28" s="4"/>
      <c r="K28" s="4">
        <v>1.1536718500000001E-2</v>
      </c>
      <c r="L28" s="4"/>
      <c r="M28" s="4"/>
      <c r="N28" s="4">
        <v>0.15247064999999996</v>
      </c>
      <c r="O28" s="4"/>
      <c r="P28" s="4"/>
      <c r="Q28" s="4">
        <v>1.7619740000000002</v>
      </c>
      <c r="R28" s="4">
        <v>3.0074455000000007</v>
      </c>
      <c r="S28" s="4">
        <v>0.66102579999999989</v>
      </c>
      <c r="T28" s="4">
        <v>1.1536718500000001E-2</v>
      </c>
      <c r="U28" s="4">
        <v>0.15247064999999996</v>
      </c>
    </row>
    <row r="29" spans="1:21" x14ac:dyDescent="0.3">
      <c r="A29" s="6" t="s">
        <v>69</v>
      </c>
      <c r="B29" s="4">
        <v>1.4029740000000002</v>
      </c>
      <c r="C29" s="4"/>
      <c r="D29" s="4"/>
      <c r="E29" s="4">
        <v>3.0240679999999998</v>
      </c>
      <c r="F29" s="4"/>
      <c r="G29" s="4"/>
      <c r="H29" s="4">
        <v>0.63794965000000003</v>
      </c>
      <c r="I29" s="4"/>
      <c r="J29" s="4"/>
      <c r="K29" s="4">
        <v>2.0461799999999999E-2</v>
      </c>
      <c r="L29" s="4"/>
      <c r="M29" s="4"/>
      <c r="N29" s="4">
        <v>0.12833670000000003</v>
      </c>
      <c r="O29" s="4"/>
      <c r="P29" s="4"/>
      <c r="Q29" s="4">
        <v>1.4029740000000002</v>
      </c>
      <c r="R29" s="4">
        <v>3.0240679999999998</v>
      </c>
      <c r="S29" s="4">
        <v>0.63794965000000003</v>
      </c>
      <c r="T29" s="4">
        <v>2.0461799999999999E-2</v>
      </c>
      <c r="U29" s="4">
        <v>0.12833670000000003</v>
      </c>
    </row>
    <row r="30" spans="1:21" x14ac:dyDescent="0.3">
      <c r="A30" s="6" t="s">
        <v>70</v>
      </c>
      <c r="B30" s="4">
        <v>1.874045</v>
      </c>
      <c r="C30" s="4"/>
      <c r="D30" s="4"/>
      <c r="E30" s="4">
        <v>2.8638949999999999</v>
      </c>
      <c r="F30" s="4"/>
      <c r="G30" s="4"/>
      <c r="H30" s="4">
        <v>0.73879695000000001</v>
      </c>
      <c r="I30" s="4"/>
      <c r="J30" s="4"/>
      <c r="K30" s="4">
        <v>2.5151235000000008E-2</v>
      </c>
      <c r="L30" s="4"/>
      <c r="M30" s="4"/>
      <c r="N30" s="4">
        <v>0.18103190000000005</v>
      </c>
      <c r="O30" s="4"/>
      <c r="P30" s="4"/>
      <c r="Q30" s="4">
        <v>1.874045</v>
      </c>
      <c r="R30" s="4">
        <v>2.8638949999999999</v>
      </c>
      <c r="S30" s="4">
        <v>0.73879695000000001</v>
      </c>
      <c r="T30" s="4">
        <v>2.5151235000000008E-2</v>
      </c>
      <c r="U30" s="4">
        <v>0.18103190000000005</v>
      </c>
    </row>
    <row r="31" spans="1:21" x14ac:dyDescent="0.3">
      <c r="A31" s="6" t="s">
        <v>71</v>
      </c>
      <c r="B31" s="4">
        <v>1.7700094999999998</v>
      </c>
      <c r="C31" s="4"/>
      <c r="D31" s="4"/>
      <c r="E31" s="4">
        <v>3.1894639999999996</v>
      </c>
      <c r="F31" s="4"/>
      <c r="G31" s="4"/>
      <c r="H31" s="4">
        <v>0.65017984999999978</v>
      </c>
      <c r="I31" s="4"/>
      <c r="J31" s="4"/>
      <c r="K31" s="4">
        <v>1.1462737999999998E-2</v>
      </c>
      <c r="L31" s="4"/>
      <c r="M31" s="4"/>
      <c r="N31" s="4">
        <v>0.15390904999999999</v>
      </c>
      <c r="O31" s="4"/>
      <c r="P31" s="4"/>
      <c r="Q31" s="4">
        <v>1.7700094999999998</v>
      </c>
      <c r="R31" s="4">
        <v>3.1894639999999996</v>
      </c>
      <c r="S31" s="4">
        <v>0.65017984999999978</v>
      </c>
      <c r="T31" s="4">
        <v>1.1462737999999998E-2</v>
      </c>
      <c r="U31" s="4">
        <v>0.15390904999999999</v>
      </c>
    </row>
    <row r="32" spans="1:21" x14ac:dyDescent="0.3">
      <c r="A32" s="6" t="s">
        <v>72</v>
      </c>
      <c r="B32" s="4">
        <v>1.4315575000000003</v>
      </c>
      <c r="C32" s="4"/>
      <c r="D32" s="4"/>
      <c r="E32" s="4">
        <v>3.0468239999999995</v>
      </c>
      <c r="F32" s="4"/>
      <c r="G32" s="4"/>
      <c r="H32" s="4">
        <v>0.64600339999999989</v>
      </c>
      <c r="I32" s="4"/>
      <c r="J32" s="4"/>
      <c r="K32" s="4">
        <v>1.8350905000000001E-2</v>
      </c>
      <c r="L32" s="4"/>
      <c r="M32" s="4"/>
      <c r="N32" s="4">
        <v>0.13275270000000003</v>
      </c>
      <c r="O32" s="4"/>
      <c r="P32" s="4"/>
      <c r="Q32" s="4">
        <v>1.4315575000000003</v>
      </c>
      <c r="R32" s="4">
        <v>3.0468239999999995</v>
      </c>
      <c r="S32" s="4">
        <v>0.64600339999999989</v>
      </c>
      <c r="T32" s="4">
        <v>1.8350905000000001E-2</v>
      </c>
      <c r="U32" s="4">
        <v>0.13275270000000003</v>
      </c>
    </row>
    <row r="33" spans="1:21" x14ac:dyDescent="0.3">
      <c r="A33" s="6" t="s">
        <v>73</v>
      </c>
      <c r="B33" s="4">
        <v>2.1500210000000002</v>
      </c>
      <c r="C33" s="4"/>
      <c r="D33" s="4"/>
      <c r="E33" s="4">
        <v>2.8473455000000008</v>
      </c>
      <c r="F33" s="4"/>
      <c r="G33" s="4"/>
      <c r="H33" s="4">
        <v>0.64060090000000003</v>
      </c>
      <c r="I33" s="4"/>
      <c r="J33" s="4"/>
      <c r="K33" s="4">
        <v>1.16038355E-2</v>
      </c>
      <c r="L33" s="4"/>
      <c r="M33" s="4"/>
      <c r="N33" s="4">
        <v>0.17711329999999997</v>
      </c>
      <c r="O33" s="4"/>
      <c r="P33" s="4"/>
      <c r="Q33" s="4">
        <v>2.1500210000000002</v>
      </c>
      <c r="R33" s="4">
        <v>2.8473455000000008</v>
      </c>
      <c r="S33" s="4">
        <v>0.64060090000000003</v>
      </c>
      <c r="T33" s="4">
        <v>1.16038355E-2</v>
      </c>
      <c r="U33" s="4">
        <v>0.17711329999999997</v>
      </c>
    </row>
    <row r="34" spans="1:21" x14ac:dyDescent="0.3">
      <c r="A34" s="6" t="s">
        <v>25</v>
      </c>
      <c r="B34" s="4">
        <v>2.5858359999999996</v>
      </c>
      <c r="C34" s="4">
        <v>1.7146945000000007</v>
      </c>
      <c r="D34" s="4">
        <v>5.2740225000000001</v>
      </c>
      <c r="E34" s="4">
        <v>3.2746329999999997</v>
      </c>
      <c r="F34" s="4">
        <v>2.5386139999999999</v>
      </c>
      <c r="G34" s="4">
        <v>2.577529649999998</v>
      </c>
      <c r="H34" s="4">
        <v>0.59645779999999993</v>
      </c>
      <c r="I34" s="4">
        <v>0.85681289999999999</v>
      </c>
      <c r="J34" s="4">
        <v>0.44447615249999989</v>
      </c>
      <c r="K34" s="4">
        <v>1.1356074999999997E-2</v>
      </c>
      <c r="L34" s="4">
        <v>2.297536E-2</v>
      </c>
      <c r="M34" s="4">
        <v>0.43212837500000006</v>
      </c>
      <c r="N34" s="4">
        <v>0.19029044999999994</v>
      </c>
      <c r="O34" s="4">
        <v>0.20951075000000002</v>
      </c>
      <c r="P34" s="4">
        <v>0.92360049999999982</v>
      </c>
      <c r="Q34" s="4">
        <v>3.7121438749999984</v>
      </c>
      <c r="R34" s="4">
        <v>2.7420765749999991</v>
      </c>
      <c r="S34" s="4">
        <v>0.58555575124999948</v>
      </c>
      <c r="T34" s="4">
        <v>0.22464704625000004</v>
      </c>
      <c r="U34" s="4">
        <v>0.56175054999999985</v>
      </c>
    </row>
    <row r="35" spans="1:21" x14ac:dyDescent="0.3">
      <c r="A35" s="6" t="s">
        <v>26</v>
      </c>
      <c r="B35" s="4">
        <v>1.8645619999999994</v>
      </c>
      <c r="C35" s="4">
        <v>1.9119800000000005</v>
      </c>
      <c r="D35" s="4">
        <v>5.7820939999999998</v>
      </c>
      <c r="E35" s="4">
        <v>3.0477610000000004</v>
      </c>
      <c r="F35" s="4">
        <v>1.9148465000000003</v>
      </c>
      <c r="G35" s="4">
        <v>1.0862226699999999</v>
      </c>
      <c r="H35" s="4">
        <v>0.55215824999999996</v>
      </c>
      <c r="I35" s="4">
        <v>0.68114785000000011</v>
      </c>
      <c r="J35" s="4">
        <v>0.48483367499999996</v>
      </c>
      <c r="K35" s="4">
        <v>1.8432385000000003E-2</v>
      </c>
      <c r="L35" s="4">
        <v>2.3698610000000002E-2</v>
      </c>
      <c r="M35" s="4">
        <v>0.36409284999999991</v>
      </c>
      <c r="N35" s="4">
        <v>0.14660880000000004</v>
      </c>
      <c r="O35" s="4">
        <v>0.18546284999999996</v>
      </c>
      <c r="P35" s="4">
        <v>0.72343187499999995</v>
      </c>
      <c r="Q35" s="4">
        <v>3.8351824999999971</v>
      </c>
      <c r="R35" s="4">
        <v>1.7837632100000014</v>
      </c>
      <c r="S35" s="4">
        <v>0.55074336249999922</v>
      </c>
      <c r="T35" s="4">
        <v>0.19257917374999994</v>
      </c>
      <c r="U35" s="4">
        <v>0.44473384999999988</v>
      </c>
    </row>
    <row r="36" spans="1:21" x14ac:dyDescent="0.3">
      <c r="A36" s="6" t="s">
        <v>27</v>
      </c>
      <c r="B36" s="4">
        <v>1.672409</v>
      </c>
      <c r="C36" s="4">
        <v>1.6282974999999997</v>
      </c>
      <c r="D36" s="4">
        <v>5.921194250000001</v>
      </c>
      <c r="E36" s="4">
        <v>3.3534900000000003</v>
      </c>
      <c r="F36" s="4">
        <v>1.9147100000000004</v>
      </c>
      <c r="G36" s="4">
        <v>2.5325117019999999</v>
      </c>
      <c r="H36" s="4">
        <v>0.64644794999999977</v>
      </c>
      <c r="I36" s="4">
        <v>0.71512605000000018</v>
      </c>
      <c r="J36" s="4">
        <v>0.42171274999999986</v>
      </c>
      <c r="K36" s="4">
        <v>1.7053034999999998E-2</v>
      </c>
      <c r="L36" s="4">
        <v>2.1353444999999992E-2</v>
      </c>
      <c r="M36" s="4">
        <v>0.33648902750000004</v>
      </c>
      <c r="N36" s="4">
        <v>0.15005194999999999</v>
      </c>
      <c r="O36" s="4">
        <v>0.17288859999999995</v>
      </c>
      <c r="P36" s="4">
        <v>0.64298352499999989</v>
      </c>
      <c r="Q36" s="4">
        <v>3.7857737499999997</v>
      </c>
      <c r="R36" s="4">
        <v>2.5833058510000018</v>
      </c>
      <c r="S36" s="4">
        <v>0.55124987500000044</v>
      </c>
      <c r="T36" s="4">
        <v>0.17784613375000002</v>
      </c>
      <c r="U36" s="4">
        <v>0.40222689999999989</v>
      </c>
    </row>
    <row r="37" spans="1:21" x14ac:dyDescent="0.3">
      <c r="A37" s="6" t="s">
        <v>28</v>
      </c>
      <c r="B37" s="4">
        <v>1.8308564999999997</v>
      </c>
      <c r="C37" s="4">
        <v>1.8320840000000005</v>
      </c>
      <c r="D37" s="4">
        <v>5.2655225000000003</v>
      </c>
      <c r="E37" s="4">
        <v>3.2959520000000007</v>
      </c>
      <c r="F37" s="4">
        <v>2.050306</v>
      </c>
      <c r="G37" s="4">
        <v>2.1616223525000002</v>
      </c>
      <c r="H37" s="4">
        <v>0.61605244999999997</v>
      </c>
      <c r="I37" s="4">
        <v>0.76633370000000012</v>
      </c>
      <c r="J37" s="4">
        <v>0.4084082475000001</v>
      </c>
      <c r="K37" s="4">
        <v>2.0189870000000006E-2</v>
      </c>
      <c r="L37" s="4">
        <v>2.8806879999999993E-2</v>
      </c>
      <c r="M37" s="4">
        <v>0.34624008499999992</v>
      </c>
      <c r="N37" s="4">
        <v>0.15928279999999995</v>
      </c>
      <c r="O37" s="4">
        <v>0.20499705000000001</v>
      </c>
      <c r="P37" s="4">
        <v>0.73153009999999996</v>
      </c>
      <c r="Q37" s="4">
        <v>3.5484963750000014</v>
      </c>
      <c r="R37" s="4">
        <v>2.4173756762500003</v>
      </c>
      <c r="S37" s="4">
        <v>0.5498006612499996</v>
      </c>
      <c r="T37" s="4">
        <v>0.18536922999999994</v>
      </c>
      <c r="U37" s="4">
        <v>0.45683501249999997</v>
      </c>
    </row>
    <row r="38" spans="1:21" x14ac:dyDescent="0.3">
      <c r="A38" s="6" t="s">
        <v>29</v>
      </c>
      <c r="B38" s="4">
        <v>1.8321695</v>
      </c>
      <c r="C38" s="4">
        <v>1.8274679999999992</v>
      </c>
      <c r="D38" s="4">
        <v>5.5397909999999992</v>
      </c>
      <c r="E38" s="4">
        <v>3.0475100000000008</v>
      </c>
      <c r="F38" s="4">
        <v>1.8922724999999998</v>
      </c>
      <c r="G38" s="4">
        <v>3.4296616949999996</v>
      </c>
      <c r="H38" s="4">
        <v>0.58102965000000006</v>
      </c>
      <c r="I38" s="4">
        <v>0.66053684999999984</v>
      </c>
      <c r="J38" s="4">
        <v>0.43616327499999996</v>
      </c>
      <c r="K38" s="4">
        <v>2.3099259999999996E-2</v>
      </c>
      <c r="L38" s="4">
        <v>3.2222679999999997E-2</v>
      </c>
      <c r="M38" s="4">
        <v>0.34737419999999997</v>
      </c>
      <c r="N38" s="4">
        <v>0.15560225000000003</v>
      </c>
      <c r="O38" s="4">
        <v>0.18579210000000002</v>
      </c>
      <c r="P38" s="4">
        <v>0.74975357500000017</v>
      </c>
      <c r="Q38" s="4">
        <v>3.6848048749999989</v>
      </c>
      <c r="R38" s="4">
        <v>2.9497764724999991</v>
      </c>
      <c r="S38" s="4">
        <v>0.52847326250000015</v>
      </c>
      <c r="T38" s="4">
        <v>0.18751758499999996</v>
      </c>
      <c r="U38" s="4">
        <v>0.46022537500000005</v>
      </c>
    </row>
    <row r="39" spans="1:21" x14ac:dyDescent="0.3">
      <c r="A39" s="6" t="s">
        <v>30</v>
      </c>
      <c r="B39" s="4">
        <v>1.789115</v>
      </c>
      <c r="C39" s="4">
        <v>1.7275570000000007</v>
      </c>
      <c r="D39" s="4">
        <v>5.7446594999999991</v>
      </c>
      <c r="E39" s="4">
        <v>2.4480084999999998</v>
      </c>
      <c r="F39" s="4">
        <v>2.0675569999999999</v>
      </c>
      <c r="G39" s="4">
        <v>3.3709699300000016</v>
      </c>
      <c r="H39" s="4">
        <v>0.5249665</v>
      </c>
      <c r="I39" s="4">
        <v>0.6531421999999999</v>
      </c>
      <c r="J39" s="4">
        <v>0.42482207749999984</v>
      </c>
      <c r="K39" s="4">
        <v>2.2105695000000002E-2</v>
      </c>
      <c r="L39" s="4">
        <v>2.4798424999999992E-2</v>
      </c>
      <c r="M39" s="4">
        <v>0.34812171999999991</v>
      </c>
      <c r="N39" s="4">
        <v>0.14199645000000005</v>
      </c>
      <c r="O39" s="4">
        <v>0.18256149999999999</v>
      </c>
      <c r="P39" s="4">
        <v>0.65682389999999991</v>
      </c>
      <c r="Q39" s="4">
        <v>3.7514977499999986</v>
      </c>
      <c r="R39" s="4">
        <v>2.814376339999999</v>
      </c>
      <c r="S39" s="4">
        <v>0.50693821374999948</v>
      </c>
      <c r="T39" s="4">
        <v>0.18578688999999993</v>
      </c>
      <c r="U39" s="4">
        <v>0.40955143749999984</v>
      </c>
    </row>
    <row r="40" spans="1:21" x14ac:dyDescent="0.3">
      <c r="A40" s="6" t="s">
        <v>31</v>
      </c>
      <c r="B40" s="4">
        <v>3.161700999999999</v>
      </c>
      <c r="C40" s="4">
        <v>2.1738890000000004</v>
      </c>
      <c r="D40" s="4">
        <v>6.0107547500000003</v>
      </c>
      <c r="E40" s="4">
        <v>3.1000055</v>
      </c>
      <c r="F40" s="4">
        <v>2.4507175000000005</v>
      </c>
      <c r="G40" s="4">
        <v>2.4786689000000002</v>
      </c>
      <c r="H40" s="4">
        <v>0.58282079999999992</v>
      </c>
      <c r="I40" s="4">
        <v>0.84604225</v>
      </c>
      <c r="J40" s="4">
        <v>0.4676640125</v>
      </c>
      <c r="K40" s="4">
        <v>1.6822035000000003E-2</v>
      </c>
      <c r="L40" s="4">
        <v>2.3642355000000004E-2</v>
      </c>
      <c r="M40" s="4">
        <v>0.42155525250000014</v>
      </c>
      <c r="N40" s="4">
        <v>0.22997289999999995</v>
      </c>
      <c r="O40" s="4">
        <v>0.23609885000000005</v>
      </c>
      <c r="P40" s="4">
        <v>0.91650430000000016</v>
      </c>
      <c r="Q40" s="4">
        <v>4.3392748749999992</v>
      </c>
      <c r="R40" s="4">
        <v>2.6270151999999984</v>
      </c>
      <c r="S40" s="4">
        <v>0.59104776875000031</v>
      </c>
      <c r="T40" s="4">
        <v>0.2208937237500001</v>
      </c>
      <c r="U40" s="4">
        <v>0.57477008749999992</v>
      </c>
    </row>
    <row r="41" spans="1:21" x14ac:dyDescent="0.3">
      <c r="A41" s="6" t="s">
        <v>32</v>
      </c>
      <c r="B41" s="4">
        <v>1.7028840000000007</v>
      </c>
      <c r="C41" s="4">
        <v>1.7008240000000006</v>
      </c>
      <c r="D41" s="4">
        <v>5.3112190000000012</v>
      </c>
      <c r="E41" s="4">
        <v>2.9290775000000009</v>
      </c>
      <c r="F41" s="4">
        <v>2.0374429999999997</v>
      </c>
      <c r="G41" s="4">
        <v>3.1314257334999995</v>
      </c>
      <c r="H41" s="4">
        <v>0.58856264999999997</v>
      </c>
      <c r="I41" s="4">
        <v>0.71690969999999998</v>
      </c>
      <c r="J41" s="4">
        <v>0.44761298750000028</v>
      </c>
      <c r="K41" s="4">
        <v>1.9352400000000002E-2</v>
      </c>
      <c r="L41" s="4">
        <v>2.6590879999999994E-2</v>
      </c>
      <c r="M41" s="4">
        <v>0.33347563250000001</v>
      </c>
      <c r="N41" s="4">
        <v>0.14439274999999999</v>
      </c>
      <c r="O41" s="4">
        <v>0.18444285000000002</v>
      </c>
      <c r="P41" s="4">
        <v>0.61350385000000007</v>
      </c>
      <c r="Q41" s="4">
        <v>3.5065365000000015</v>
      </c>
      <c r="R41" s="4">
        <v>2.8073429917500006</v>
      </c>
      <c r="S41" s="4">
        <v>0.55017458124999996</v>
      </c>
      <c r="T41" s="4">
        <v>0.17822363624999996</v>
      </c>
      <c r="U41" s="4">
        <v>0.38896082500000007</v>
      </c>
    </row>
    <row r="42" spans="1:21" x14ac:dyDescent="0.3">
      <c r="A42" s="6" t="s">
        <v>33</v>
      </c>
      <c r="B42" s="4">
        <v>1.8098690000000004</v>
      </c>
      <c r="C42" s="4">
        <v>1.8279445000000001</v>
      </c>
      <c r="D42" s="4">
        <v>5.6678162500000013</v>
      </c>
      <c r="E42" s="4">
        <v>2.9715079999999996</v>
      </c>
      <c r="F42" s="4">
        <v>1.9517144999999998</v>
      </c>
      <c r="G42" s="4">
        <v>2.7167819900000003</v>
      </c>
      <c r="H42" s="4">
        <v>0.54639959999999999</v>
      </c>
      <c r="I42" s="4">
        <v>0.66651500000000019</v>
      </c>
      <c r="J42" s="4">
        <v>0.4569127750000001</v>
      </c>
      <c r="K42" s="4">
        <v>2.1596579999999997E-2</v>
      </c>
      <c r="L42" s="4">
        <v>3.2874470000000003E-2</v>
      </c>
      <c r="M42" s="4">
        <v>0.32777947749999997</v>
      </c>
      <c r="N42" s="4">
        <v>0.14565924999999996</v>
      </c>
      <c r="O42" s="4">
        <v>0.18798524999999996</v>
      </c>
      <c r="P42" s="4">
        <v>0.65285925000000011</v>
      </c>
      <c r="Q42" s="4">
        <v>3.7433615000000025</v>
      </c>
      <c r="R42" s="4">
        <v>2.5891966199999996</v>
      </c>
      <c r="S42" s="4">
        <v>0.53168503749999996</v>
      </c>
      <c r="T42" s="4">
        <v>0.17750750124999995</v>
      </c>
      <c r="U42" s="4">
        <v>0.40984075000000009</v>
      </c>
    </row>
    <row r="43" spans="1:21" x14ac:dyDescent="0.3">
      <c r="A43" s="6" t="s">
        <v>34</v>
      </c>
      <c r="B43" s="4">
        <v>2.0226609999999994</v>
      </c>
      <c r="C43" s="4">
        <v>2.0361165000000003</v>
      </c>
      <c r="D43" s="4">
        <v>6.2131299999999978</v>
      </c>
      <c r="E43" s="4">
        <v>3.5260234999999995</v>
      </c>
      <c r="F43" s="4">
        <v>1.5381280000000002</v>
      </c>
      <c r="G43" s="4">
        <v>1.3400997275000011</v>
      </c>
      <c r="H43" s="4">
        <v>0.55712515000000007</v>
      </c>
      <c r="I43" s="4">
        <v>0.76044299999999976</v>
      </c>
      <c r="J43" s="4">
        <v>0.42375806749999989</v>
      </c>
      <c r="K43" s="4">
        <v>2.1764924999999997E-2</v>
      </c>
      <c r="L43" s="4">
        <v>3.7369219999999995E-2</v>
      </c>
      <c r="M43" s="4">
        <v>0.36318386499999983</v>
      </c>
      <c r="N43" s="4">
        <v>0.16340235000000003</v>
      </c>
      <c r="O43" s="4">
        <v>0.21180134999999997</v>
      </c>
      <c r="P43" s="4">
        <v>0.70094475000000001</v>
      </c>
      <c r="Q43" s="4">
        <v>4.1212593750000002</v>
      </c>
      <c r="R43" s="4">
        <v>1.9360877387500002</v>
      </c>
      <c r="S43" s="4">
        <v>0.54127107125000018</v>
      </c>
      <c r="T43" s="4">
        <v>0.19637546874999992</v>
      </c>
      <c r="U43" s="4">
        <v>0.44427329999999993</v>
      </c>
    </row>
    <row r="44" spans="1:21" x14ac:dyDescent="0.3">
      <c r="A44" s="6" t="s">
        <v>35</v>
      </c>
      <c r="B44" s="4">
        <v>1.9224855000000003</v>
      </c>
      <c r="C44" s="4">
        <v>1.8595465000000002</v>
      </c>
      <c r="D44" s="4">
        <v>6.5610402499999987</v>
      </c>
      <c r="E44" s="4">
        <v>3.0132704999999995</v>
      </c>
      <c r="F44" s="4">
        <v>1.9695659999999995</v>
      </c>
      <c r="G44" s="4">
        <v>2.0892958799999999</v>
      </c>
      <c r="H44" s="4">
        <v>0.49624794999999988</v>
      </c>
      <c r="I44" s="4">
        <v>0.71829839999999989</v>
      </c>
      <c r="J44" s="4">
        <v>0.44974232499999994</v>
      </c>
      <c r="K44" s="4">
        <v>2.0142675000000002E-2</v>
      </c>
      <c r="L44" s="4">
        <v>2.8580304999999993E-2</v>
      </c>
      <c r="M44" s="4">
        <v>0.34715863750000003</v>
      </c>
      <c r="N44" s="4">
        <v>0.14541124999999999</v>
      </c>
      <c r="O44" s="4">
        <v>0.19358140000000007</v>
      </c>
      <c r="P44" s="4">
        <v>0.67057932500000017</v>
      </c>
      <c r="Q44" s="4">
        <v>4.2260281249999991</v>
      </c>
      <c r="R44" s="4">
        <v>2.2903570649999976</v>
      </c>
      <c r="S44" s="4">
        <v>0.52850774999999928</v>
      </c>
      <c r="T44" s="4">
        <v>0.18576006375000001</v>
      </c>
      <c r="U44" s="4">
        <v>0.42003782500000009</v>
      </c>
    </row>
    <row r="45" spans="1:21" x14ac:dyDescent="0.3">
      <c r="A45" s="6" t="s">
        <v>36</v>
      </c>
      <c r="B45" s="4">
        <v>2.1032134999999998</v>
      </c>
      <c r="C45" s="4">
        <v>2.7787334999999995</v>
      </c>
      <c r="D45" s="4">
        <v>5.5644922499999989</v>
      </c>
      <c r="E45" s="4">
        <v>2.8218984999999996</v>
      </c>
      <c r="F45" s="4">
        <v>2.8888879999999997</v>
      </c>
      <c r="G45" s="4">
        <v>5.4508700490000006</v>
      </c>
      <c r="H45" s="4">
        <v>0.68390719999999994</v>
      </c>
      <c r="I45" s="4">
        <v>0.7548633499999996</v>
      </c>
      <c r="J45" s="4">
        <v>0.63823160500000065</v>
      </c>
      <c r="K45" s="4">
        <v>2.2897379999999995E-2</v>
      </c>
      <c r="L45" s="4">
        <v>2.5178634999999998E-2</v>
      </c>
      <c r="M45" s="4">
        <v>0.3900984274999999</v>
      </c>
      <c r="N45" s="4">
        <v>0.22093075000000006</v>
      </c>
      <c r="O45" s="4">
        <v>0.25455129999999992</v>
      </c>
      <c r="P45" s="4">
        <v>0.87047640000000048</v>
      </c>
      <c r="Q45" s="4">
        <v>4.0027328749999977</v>
      </c>
      <c r="R45" s="4">
        <v>4.1531316495000024</v>
      </c>
      <c r="S45" s="4">
        <v>0.67880843999999951</v>
      </c>
      <c r="T45" s="4">
        <v>0.20706821749999996</v>
      </c>
      <c r="U45" s="4">
        <v>0.55410871250000004</v>
      </c>
    </row>
    <row r="46" spans="1:21" x14ac:dyDescent="0.3">
      <c r="A46" s="6" t="s">
        <v>37</v>
      </c>
      <c r="B46" s="4">
        <v>1.6402930000000004</v>
      </c>
      <c r="C46" s="4">
        <v>1.7972379999999992</v>
      </c>
      <c r="D46" s="4">
        <v>5.7444989999999994</v>
      </c>
      <c r="E46" s="4">
        <v>2.5173054999999995</v>
      </c>
      <c r="F46" s="4">
        <v>3.0808260000000005</v>
      </c>
      <c r="G46" s="4">
        <v>3.1323474549999997</v>
      </c>
      <c r="H46" s="4">
        <v>0.56077244999999987</v>
      </c>
      <c r="I46" s="4">
        <v>0.64859194999999981</v>
      </c>
      <c r="J46" s="4">
        <v>0.44883944999999981</v>
      </c>
      <c r="K46" s="4">
        <v>2.2320039999999999E-2</v>
      </c>
      <c r="L46" s="4">
        <v>2.1774044999999999E-2</v>
      </c>
      <c r="M46" s="4">
        <v>0.32184463250000006</v>
      </c>
      <c r="N46" s="4">
        <v>0.13995750000000001</v>
      </c>
      <c r="O46" s="4">
        <v>0.19393870000000002</v>
      </c>
      <c r="P46" s="4">
        <v>0.59309450000000008</v>
      </c>
      <c r="Q46" s="4">
        <v>3.7316322500000005</v>
      </c>
      <c r="R46" s="4">
        <v>2.9657066024999992</v>
      </c>
      <c r="S46" s="4">
        <v>0.52676082500000043</v>
      </c>
      <c r="T46" s="4">
        <v>0.17194583750000003</v>
      </c>
      <c r="U46" s="4">
        <v>0.38002130000000023</v>
      </c>
    </row>
    <row r="47" spans="1:21" x14ac:dyDescent="0.3">
      <c r="A47" s="6" t="s">
        <v>38</v>
      </c>
      <c r="B47" s="4">
        <v>1.8532144999999991</v>
      </c>
      <c r="C47" s="4">
        <v>1.9564434999999998</v>
      </c>
      <c r="D47" s="4">
        <v>6.6973619999999983</v>
      </c>
      <c r="E47" s="4">
        <v>2.6460150000000002</v>
      </c>
      <c r="F47" s="4">
        <v>1.6426455000000002</v>
      </c>
      <c r="G47" s="4">
        <v>2.5504550317500008</v>
      </c>
      <c r="H47" s="4">
        <v>0.52863320000000014</v>
      </c>
      <c r="I47" s="4">
        <v>0.6800843000000002</v>
      </c>
      <c r="J47" s="4">
        <v>0.4286837375</v>
      </c>
      <c r="K47" s="4">
        <v>2.2311685000000005E-2</v>
      </c>
      <c r="L47" s="4">
        <v>2.9423000000000005E-2</v>
      </c>
      <c r="M47" s="4">
        <v>0.34944435500000004</v>
      </c>
      <c r="N47" s="4">
        <v>0.15250680000000003</v>
      </c>
      <c r="O47" s="4">
        <v>0.19535394999999994</v>
      </c>
      <c r="P47" s="4">
        <v>0.67743292500000007</v>
      </c>
      <c r="Q47" s="4">
        <v>4.3010954999999989</v>
      </c>
      <c r="R47" s="4">
        <v>2.347392640874999</v>
      </c>
      <c r="S47" s="4">
        <v>0.51652124374999975</v>
      </c>
      <c r="T47" s="4">
        <v>0.18765584875000005</v>
      </c>
      <c r="U47" s="4">
        <v>0.42568164999999997</v>
      </c>
    </row>
    <row r="48" spans="1:21" x14ac:dyDescent="0.3">
      <c r="A48" s="6" t="s">
        <v>39</v>
      </c>
      <c r="B48" s="4">
        <v>2.2884859999999994</v>
      </c>
      <c r="C48" s="4">
        <v>2.0835569999999999</v>
      </c>
      <c r="D48" s="4">
        <v>5.6941140000000017</v>
      </c>
      <c r="E48" s="4">
        <v>2.8557635000000001</v>
      </c>
      <c r="F48" s="4">
        <v>1.8789905000000005</v>
      </c>
      <c r="G48" s="4">
        <v>1.5888157950000006</v>
      </c>
      <c r="H48" s="4">
        <v>0.52153320000000014</v>
      </c>
      <c r="I48" s="4">
        <v>0.73816315000000032</v>
      </c>
      <c r="J48" s="4">
        <v>0.39855171500000036</v>
      </c>
      <c r="K48" s="4">
        <v>2.0266265000000002E-2</v>
      </c>
      <c r="L48" s="4">
        <v>2.6795565000000014E-2</v>
      </c>
      <c r="M48" s="4">
        <v>0.34313551250000007</v>
      </c>
      <c r="N48" s="4">
        <v>0.16598475000000001</v>
      </c>
      <c r="O48" s="4">
        <v>0.199762</v>
      </c>
      <c r="P48" s="4">
        <v>0.65586220000000017</v>
      </c>
      <c r="Q48" s="4">
        <v>3.9400677500000012</v>
      </c>
      <c r="R48" s="4">
        <v>1.9780963975000012</v>
      </c>
      <c r="S48" s="4">
        <v>0.51419994499999988</v>
      </c>
      <c r="T48" s="4">
        <v>0.18333321375000003</v>
      </c>
      <c r="U48" s="4">
        <v>0.4193677875000002</v>
      </c>
    </row>
    <row r="49" spans="1:21" x14ac:dyDescent="0.3">
      <c r="A49" s="6" t="s">
        <v>40</v>
      </c>
      <c r="B49" s="4">
        <v>1.8191655000000002</v>
      </c>
      <c r="C49" s="4">
        <v>1.6687689999999995</v>
      </c>
      <c r="D49" s="4">
        <v>4.9789700000000003</v>
      </c>
      <c r="E49" s="4">
        <v>3.0225615000000001</v>
      </c>
      <c r="F49" s="4">
        <v>1.9710679999999998</v>
      </c>
      <c r="G49" s="4">
        <v>5.5487260000000003</v>
      </c>
      <c r="H49" s="4">
        <v>0.7239867499999999</v>
      </c>
      <c r="I49" s="4">
        <v>0.8529795</v>
      </c>
      <c r="J49" s="4">
        <v>0.41350057525000017</v>
      </c>
      <c r="K49" s="4">
        <v>1.1502489999999997E-2</v>
      </c>
      <c r="L49" s="4">
        <v>1.8743679999999992E-2</v>
      </c>
      <c r="M49" s="4">
        <v>0.42556314499999981</v>
      </c>
      <c r="N49" s="4">
        <v>0.16277374999999997</v>
      </c>
      <c r="O49" s="4">
        <v>0.19457769999999996</v>
      </c>
      <c r="P49" s="4">
        <v>1.0725578249999999</v>
      </c>
      <c r="Q49" s="4">
        <v>3.3614686250000005</v>
      </c>
      <c r="R49" s="4">
        <v>4.0227703750000012</v>
      </c>
      <c r="S49" s="4">
        <v>0.60099185012499923</v>
      </c>
      <c r="T49" s="4">
        <v>0.2203431149999999</v>
      </c>
      <c r="U49" s="4">
        <v>0.6256167749999999</v>
      </c>
    </row>
    <row r="50" spans="1:21" x14ac:dyDescent="0.3">
      <c r="A50" s="6" t="s">
        <v>41</v>
      </c>
      <c r="B50" s="4">
        <v>1.7041054999999998</v>
      </c>
      <c r="C50" s="4">
        <v>1.7441374999999995</v>
      </c>
      <c r="D50" s="4">
        <v>5.3636982500000006</v>
      </c>
      <c r="E50" s="4">
        <v>3.0948145000000005</v>
      </c>
      <c r="F50" s="4">
        <v>1.7079634999999997</v>
      </c>
      <c r="G50" s="4">
        <v>2.2537165840000015</v>
      </c>
      <c r="H50" s="4">
        <v>0.60707639999999985</v>
      </c>
      <c r="I50" s="4">
        <v>0.67342334999999987</v>
      </c>
      <c r="J50" s="4">
        <v>0.46673185000000006</v>
      </c>
      <c r="K50" s="4">
        <v>2.2886529999999995E-2</v>
      </c>
      <c r="L50" s="4">
        <v>2.3224595000000008E-2</v>
      </c>
      <c r="M50" s="4">
        <v>0.34063847249999996</v>
      </c>
      <c r="N50" s="4">
        <v>0.15113634999999997</v>
      </c>
      <c r="O50" s="4">
        <v>0.17658290000000004</v>
      </c>
      <c r="P50" s="4">
        <v>0.72182837500000008</v>
      </c>
      <c r="Q50" s="4">
        <v>3.5439098749999993</v>
      </c>
      <c r="R50" s="4">
        <v>2.327552792000001</v>
      </c>
      <c r="S50" s="4">
        <v>0.55349086250000024</v>
      </c>
      <c r="T50" s="4">
        <v>0.18184701749999993</v>
      </c>
      <c r="U50" s="4">
        <v>0.44284400000000013</v>
      </c>
    </row>
    <row r="51" spans="1:21" x14ac:dyDescent="0.3">
      <c r="A51" s="6" t="s">
        <v>42</v>
      </c>
      <c r="B51" s="4">
        <v>2.0229199999999996</v>
      </c>
      <c r="C51" s="4">
        <v>2.1151985</v>
      </c>
      <c r="D51" s="4">
        <v>6.5051797499999999</v>
      </c>
      <c r="E51" s="4">
        <v>2.8087944999999985</v>
      </c>
      <c r="F51" s="4">
        <v>1.7715535000000002</v>
      </c>
      <c r="G51" s="4">
        <v>4.3322763879999977</v>
      </c>
      <c r="H51" s="4">
        <v>0.64030364999999978</v>
      </c>
      <c r="I51" s="4">
        <v>0.69873120000000011</v>
      </c>
      <c r="J51" s="4">
        <v>0.49268597500000005</v>
      </c>
      <c r="K51" s="4">
        <v>3.0538944999999987E-2</v>
      </c>
      <c r="L51" s="4">
        <v>2.7585784999999995E-2</v>
      </c>
      <c r="M51" s="4">
        <v>0.35442919499999997</v>
      </c>
      <c r="N51" s="4">
        <v>0.1780862</v>
      </c>
      <c r="O51" s="4">
        <v>0.20961759999999999</v>
      </c>
      <c r="P51" s="4">
        <v>0.67045257499999977</v>
      </c>
      <c r="Q51" s="4">
        <v>4.2871194999999993</v>
      </c>
      <c r="R51" s="4">
        <v>3.3112251939999986</v>
      </c>
      <c r="S51" s="4">
        <v>0.58110170000000005</v>
      </c>
      <c r="T51" s="4">
        <v>0.19174577999999998</v>
      </c>
      <c r="U51" s="4">
        <v>0.43215223749999992</v>
      </c>
    </row>
    <row r="52" spans="1:21" x14ac:dyDescent="0.3">
      <c r="A52" s="6" t="s">
        <v>43</v>
      </c>
      <c r="B52" s="4">
        <v>2.3101275000000001</v>
      </c>
      <c r="C52" s="4">
        <v>1.9550199999999995</v>
      </c>
      <c r="D52" s="4">
        <v>5.2259109999999991</v>
      </c>
      <c r="E52" s="4">
        <v>3.7060269999999988</v>
      </c>
      <c r="F52" s="4">
        <v>2.3535849999999998</v>
      </c>
      <c r="G52" s="4">
        <v>5.9296074999999977</v>
      </c>
      <c r="H52" s="4">
        <v>0.70572374999999987</v>
      </c>
      <c r="I52" s="4">
        <v>0.85963285000000011</v>
      </c>
      <c r="J52" s="4">
        <v>0.4434699999999997</v>
      </c>
      <c r="K52" s="4">
        <v>1.8859594999999996E-2</v>
      </c>
      <c r="L52" s="4">
        <v>2.8528075000000007E-2</v>
      </c>
      <c r="M52" s="4">
        <v>0.4233888775000002</v>
      </c>
      <c r="N52" s="4">
        <v>0.19678455000000003</v>
      </c>
      <c r="O52" s="4">
        <v>0.21734515000000007</v>
      </c>
      <c r="P52" s="4">
        <v>1.0426531999999999</v>
      </c>
      <c r="Q52" s="4">
        <v>3.6792423750000012</v>
      </c>
      <c r="R52" s="4">
        <v>4.4797067499999992</v>
      </c>
      <c r="S52" s="4">
        <v>0.61307414999999998</v>
      </c>
      <c r="T52" s="4">
        <v>0.2235413562500001</v>
      </c>
      <c r="U52" s="4">
        <v>0.62485902500000001</v>
      </c>
    </row>
    <row r="53" spans="1:21" x14ac:dyDescent="0.3">
      <c r="A53" s="6" t="s">
        <v>44</v>
      </c>
      <c r="B53" s="4">
        <v>2.0470530000000005</v>
      </c>
      <c r="C53" s="4">
        <v>1.7511284999999996</v>
      </c>
      <c r="D53" s="4">
        <v>5.8078530000000015</v>
      </c>
      <c r="E53" s="4">
        <v>2.9382664999999997</v>
      </c>
      <c r="F53" s="4">
        <v>1.6900200000000003</v>
      </c>
      <c r="G53" s="4">
        <v>2.5646367924999995</v>
      </c>
      <c r="H53" s="4">
        <v>0.53002514999999994</v>
      </c>
      <c r="I53" s="4">
        <v>0.68710540000000009</v>
      </c>
      <c r="J53" s="4">
        <v>0.45335752500000009</v>
      </c>
      <c r="K53" s="4">
        <v>2.5813829999999996E-2</v>
      </c>
      <c r="L53" s="4">
        <v>2.6281449999999991E-2</v>
      </c>
      <c r="M53" s="4">
        <v>0.34369637749999993</v>
      </c>
      <c r="N53" s="4">
        <v>0.16213564999999999</v>
      </c>
      <c r="O53" s="4">
        <v>0.19271549999999996</v>
      </c>
      <c r="P53" s="4">
        <v>0.77827017499999995</v>
      </c>
      <c r="Q53" s="4">
        <v>3.8534718750000025</v>
      </c>
      <c r="R53" s="4">
        <v>2.4393900212499999</v>
      </c>
      <c r="S53" s="4">
        <v>0.53096139999999969</v>
      </c>
      <c r="T53" s="4">
        <v>0.18487200874999998</v>
      </c>
      <c r="U53" s="4">
        <v>0.47784787499999998</v>
      </c>
    </row>
    <row r="54" spans="1:21" x14ac:dyDescent="0.3">
      <c r="A54" s="6" t="s">
        <v>45</v>
      </c>
      <c r="B54" s="4">
        <v>3.8697469999999985</v>
      </c>
      <c r="C54" s="4">
        <v>1.8522369999999997</v>
      </c>
      <c r="D54" s="4">
        <v>5.9578444999999993</v>
      </c>
      <c r="E54" s="4">
        <v>4.4683629999999992</v>
      </c>
      <c r="F54" s="4">
        <v>2.6937379999999997</v>
      </c>
      <c r="G54" s="4">
        <v>2.7476814800000007</v>
      </c>
      <c r="H54" s="4">
        <v>0.69305800000000017</v>
      </c>
      <c r="I54" s="4">
        <v>0.83145250000000004</v>
      </c>
      <c r="J54" s="4">
        <v>0.45410430000000013</v>
      </c>
      <c r="K54" s="4">
        <v>2.4164230000000005E-2</v>
      </c>
      <c r="L54" s="4">
        <v>2.2392695000000004E-2</v>
      </c>
      <c r="M54" s="4">
        <v>0.42779327500000025</v>
      </c>
      <c r="N54" s="4">
        <v>0.2753352</v>
      </c>
      <c r="O54" s="4">
        <v>0.21625499999999992</v>
      </c>
      <c r="P54" s="4">
        <v>0.85511855000000025</v>
      </c>
      <c r="Q54" s="4">
        <v>4.4094182500000008</v>
      </c>
      <c r="R54" s="4">
        <v>3.1643659899999981</v>
      </c>
      <c r="S54" s="4">
        <v>0.60817977499999964</v>
      </c>
      <c r="T54" s="4">
        <v>0.22553586875000012</v>
      </c>
      <c r="U54" s="4">
        <v>0.55045682499999993</v>
      </c>
    </row>
    <row r="55" spans="1:21" x14ac:dyDescent="0.3">
      <c r="A55" s="6" t="s">
        <v>46</v>
      </c>
      <c r="B55" s="4">
        <v>1.6073120000000001</v>
      </c>
      <c r="C55" s="4"/>
      <c r="D55" s="4"/>
      <c r="E55" s="4">
        <v>3.0638804999999998</v>
      </c>
      <c r="F55" s="4"/>
      <c r="G55" s="4"/>
      <c r="H55" s="4">
        <v>0.70149450000000013</v>
      </c>
      <c r="I55" s="4"/>
      <c r="J55" s="4"/>
      <c r="K55" s="4">
        <v>7.2169109999999969E-3</v>
      </c>
      <c r="L55" s="4"/>
      <c r="M55" s="4"/>
      <c r="N55" s="4">
        <v>0.14411935000000006</v>
      </c>
      <c r="O55" s="4"/>
      <c r="P55" s="4"/>
      <c r="Q55" s="4">
        <v>1.6073120000000001</v>
      </c>
      <c r="R55" s="4">
        <v>3.0638804999999998</v>
      </c>
      <c r="S55" s="4">
        <v>0.70149450000000013</v>
      </c>
      <c r="T55" s="4">
        <v>7.2169109999999969E-3</v>
      </c>
      <c r="U55" s="4">
        <v>0.14411935000000006</v>
      </c>
    </row>
    <row r="56" spans="1:21" x14ac:dyDescent="0.3">
      <c r="A56" s="6" t="s">
        <v>47</v>
      </c>
      <c r="B56" s="4">
        <v>1.4346565</v>
      </c>
      <c r="C56" s="4"/>
      <c r="D56" s="4"/>
      <c r="E56" s="4">
        <v>3.0067629999999994</v>
      </c>
      <c r="F56" s="4"/>
      <c r="G56" s="4"/>
      <c r="H56" s="4">
        <v>0.63702290000000006</v>
      </c>
      <c r="I56" s="4"/>
      <c r="J56" s="4"/>
      <c r="K56" s="4">
        <v>2.1965609999999997E-2</v>
      </c>
      <c r="L56" s="4"/>
      <c r="M56" s="4"/>
      <c r="N56" s="4">
        <v>0.1403992</v>
      </c>
      <c r="O56" s="4"/>
      <c r="P56" s="4"/>
      <c r="Q56" s="4">
        <v>1.4346565</v>
      </c>
      <c r="R56" s="4">
        <v>3.0067629999999994</v>
      </c>
      <c r="S56" s="4">
        <v>0.63702290000000006</v>
      </c>
      <c r="T56" s="4">
        <v>2.1965609999999997E-2</v>
      </c>
      <c r="U56" s="4">
        <v>0.1403992</v>
      </c>
    </row>
    <row r="57" spans="1:21" x14ac:dyDescent="0.3">
      <c r="A57" s="6" t="s">
        <v>48</v>
      </c>
      <c r="B57" s="4">
        <v>1.9103574999999997</v>
      </c>
      <c r="C57" s="4"/>
      <c r="D57" s="4"/>
      <c r="E57" s="4">
        <v>2.8662739999999993</v>
      </c>
      <c r="F57" s="4"/>
      <c r="G57" s="4"/>
      <c r="H57" s="4">
        <v>0.72207469999999985</v>
      </c>
      <c r="I57" s="4"/>
      <c r="J57" s="4"/>
      <c r="K57" s="4">
        <v>2.9499040000000004E-2</v>
      </c>
      <c r="L57" s="4"/>
      <c r="M57" s="4"/>
      <c r="N57" s="4">
        <v>0.18446545000000006</v>
      </c>
      <c r="O57" s="4"/>
      <c r="P57" s="4"/>
      <c r="Q57" s="4">
        <v>1.9103574999999997</v>
      </c>
      <c r="R57" s="4">
        <v>2.8662739999999993</v>
      </c>
      <c r="S57" s="4">
        <v>0.72207469999999985</v>
      </c>
      <c r="T57" s="4">
        <v>2.9499040000000004E-2</v>
      </c>
      <c r="U57" s="4">
        <v>0.18446545000000006</v>
      </c>
    </row>
    <row r="58" spans="1:21" x14ac:dyDescent="0.3">
      <c r="A58" s="6" t="s">
        <v>49</v>
      </c>
      <c r="B58" s="4">
        <v>1.4784385000000004</v>
      </c>
      <c r="C58" s="4"/>
      <c r="D58" s="4"/>
      <c r="E58" s="4">
        <v>3.511077499999999</v>
      </c>
      <c r="F58" s="4"/>
      <c r="G58" s="4"/>
      <c r="H58" s="4">
        <v>0.61104475000000003</v>
      </c>
      <c r="I58" s="4"/>
      <c r="J58" s="4"/>
      <c r="K58" s="4">
        <v>1.8311520000000001E-2</v>
      </c>
      <c r="L58" s="4"/>
      <c r="M58" s="4"/>
      <c r="N58" s="4">
        <v>0.12839840000000002</v>
      </c>
      <c r="O58" s="4"/>
      <c r="P58" s="4"/>
      <c r="Q58" s="4">
        <v>1.4784385000000004</v>
      </c>
      <c r="R58" s="4">
        <v>3.511077499999999</v>
      </c>
      <c r="S58" s="4">
        <v>0.61104475000000003</v>
      </c>
      <c r="T58" s="4">
        <v>1.8311520000000001E-2</v>
      </c>
      <c r="U58" s="4">
        <v>0.12839840000000002</v>
      </c>
    </row>
    <row r="59" spans="1:21" x14ac:dyDescent="0.3">
      <c r="A59" s="6" t="s">
        <v>50</v>
      </c>
      <c r="B59" s="4">
        <v>1.4145314999999998</v>
      </c>
      <c r="C59" s="4"/>
      <c r="D59" s="4"/>
      <c r="E59" s="4">
        <v>3.0720339999999999</v>
      </c>
      <c r="F59" s="4"/>
      <c r="G59" s="4"/>
      <c r="H59" s="4">
        <v>0.64275244999999981</v>
      </c>
      <c r="I59" s="4"/>
      <c r="J59" s="4"/>
      <c r="K59" s="4">
        <v>1.7898299999999999E-2</v>
      </c>
      <c r="L59" s="4"/>
      <c r="M59" s="4"/>
      <c r="N59" s="4">
        <v>0.12877340000000004</v>
      </c>
      <c r="O59" s="4"/>
      <c r="P59" s="4"/>
      <c r="Q59" s="4">
        <v>1.4145314999999998</v>
      </c>
      <c r="R59" s="4">
        <v>3.0720339999999999</v>
      </c>
      <c r="S59" s="4">
        <v>0.64275244999999981</v>
      </c>
      <c r="T59" s="4">
        <v>1.7898299999999999E-2</v>
      </c>
      <c r="U59" s="4">
        <v>0.12877340000000004</v>
      </c>
    </row>
    <row r="60" spans="1:21" x14ac:dyDescent="0.3">
      <c r="A60" s="6" t="s">
        <v>51</v>
      </c>
      <c r="B60" s="4">
        <v>1.465959</v>
      </c>
      <c r="C60" s="4"/>
      <c r="D60" s="4"/>
      <c r="E60" s="4">
        <v>3.0548845</v>
      </c>
      <c r="F60" s="4"/>
      <c r="G60" s="4"/>
      <c r="H60" s="4">
        <v>0.61484199999999989</v>
      </c>
      <c r="I60" s="4"/>
      <c r="J60" s="4"/>
      <c r="K60" s="4">
        <v>2.1577025000000007E-2</v>
      </c>
      <c r="L60" s="4"/>
      <c r="M60" s="4"/>
      <c r="N60" s="4">
        <v>0.13613675</v>
      </c>
      <c r="O60" s="4"/>
      <c r="P60" s="4"/>
      <c r="Q60" s="4">
        <v>1.465959</v>
      </c>
      <c r="R60" s="4">
        <v>3.0548845</v>
      </c>
      <c r="S60" s="4">
        <v>0.61484199999999989</v>
      </c>
      <c r="T60" s="4">
        <v>2.1577025000000007E-2</v>
      </c>
      <c r="U60" s="4">
        <v>0.13613675</v>
      </c>
    </row>
    <row r="61" spans="1:21" x14ac:dyDescent="0.3">
      <c r="A61" s="6" t="s">
        <v>52</v>
      </c>
      <c r="B61" s="4">
        <v>2.2203174999999997</v>
      </c>
      <c r="C61" s="4"/>
      <c r="D61" s="4"/>
      <c r="E61" s="4">
        <v>3.2886765000000007</v>
      </c>
      <c r="F61" s="4"/>
      <c r="G61" s="4"/>
      <c r="H61" s="4">
        <v>0.71650930000000002</v>
      </c>
      <c r="I61" s="4"/>
      <c r="J61" s="4"/>
      <c r="K61" s="4">
        <v>1.9804144999999995E-2</v>
      </c>
      <c r="L61" s="4"/>
      <c r="M61" s="4"/>
      <c r="N61" s="4">
        <v>0.23982224999999993</v>
      </c>
      <c r="O61" s="4"/>
      <c r="P61" s="4"/>
      <c r="Q61" s="4">
        <v>2.2203174999999997</v>
      </c>
      <c r="R61" s="4">
        <v>3.2886765000000007</v>
      </c>
      <c r="S61" s="4">
        <v>0.71650930000000002</v>
      </c>
      <c r="T61" s="4">
        <v>1.9804144999999995E-2</v>
      </c>
      <c r="U61" s="4">
        <v>0.23982224999999993</v>
      </c>
    </row>
    <row r="62" spans="1:21" x14ac:dyDescent="0.3">
      <c r="A62" s="6" t="s">
        <v>98</v>
      </c>
      <c r="B62" s="4">
        <v>1.8257580982142945</v>
      </c>
      <c r="C62" s="4">
        <v>1.8784487678571395</v>
      </c>
      <c r="D62" s="4">
        <v>5.7345143571428352</v>
      </c>
      <c r="E62" s="4">
        <v>3.120959464285721</v>
      </c>
      <c r="F62" s="4">
        <v>2.0470677321428568</v>
      </c>
      <c r="G62" s="4">
        <v>2.9350275522946476</v>
      </c>
      <c r="H62" s="4">
        <v>0.63155556874999785</v>
      </c>
      <c r="I62" s="4">
        <v>0.74020249107142966</v>
      </c>
      <c r="J62" s="4">
        <v>0.44896100960214286</v>
      </c>
      <c r="K62" s="4">
        <v>1.9597541535714195E-2</v>
      </c>
      <c r="L62" s="4">
        <v>2.5627769285714253E-2</v>
      </c>
      <c r="M62" s="4">
        <v>0.36766690125000062</v>
      </c>
      <c r="N62" s="4">
        <v>0.1602016776785711</v>
      </c>
      <c r="O62" s="4">
        <v>0.19877835000000038</v>
      </c>
      <c r="P62" s="4">
        <v>0.75265507035714319</v>
      </c>
      <c r="Q62" s="4">
        <v>3.3997987357142847</v>
      </c>
      <c r="R62" s="4">
        <v>2.8318083530607137</v>
      </c>
      <c r="S62" s="4">
        <v>0.58024712955514268</v>
      </c>
      <c r="T62" s="4">
        <v>0.16003133097142852</v>
      </c>
      <c r="U62" s="4">
        <v>0.40489836921428568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78073-83E8-4496-90FB-F7D732879889}">
  <dimension ref="A3:U62"/>
  <sheetViews>
    <sheetView topLeftCell="A3" zoomScaleNormal="100" workbookViewId="0">
      <selection activeCell="E27" sqref="E27"/>
    </sheetView>
  </sheetViews>
  <sheetFormatPr defaultRowHeight="14.4" x14ac:dyDescent="0.3"/>
  <cols>
    <col min="1" max="1" width="13.109375" bestFit="1" customWidth="1"/>
    <col min="2" max="2" width="18.6640625" bestFit="1" customWidth="1"/>
    <col min="3" max="4" width="12" bestFit="1" customWidth="1"/>
    <col min="5" max="5" width="20.6640625" bestFit="1" customWidth="1"/>
    <col min="6" max="7" width="12" bestFit="1" customWidth="1"/>
    <col min="8" max="8" width="20.5546875" bestFit="1" customWidth="1"/>
    <col min="9" max="10" width="12" bestFit="1" customWidth="1"/>
    <col min="11" max="11" width="20" bestFit="1" customWidth="1"/>
    <col min="12" max="13" width="12" bestFit="1" customWidth="1"/>
    <col min="14" max="14" width="19.6640625" bestFit="1" customWidth="1"/>
    <col min="15" max="16" width="12" bestFit="1" customWidth="1"/>
    <col min="17" max="17" width="23.6640625" bestFit="1" customWidth="1"/>
    <col min="18" max="18" width="25.88671875" bestFit="1" customWidth="1"/>
    <col min="19" max="19" width="25.6640625" bestFit="1" customWidth="1"/>
    <col min="20" max="20" width="25" bestFit="1" customWidth="1"/>
    <col min="21" max="21" width="24.6640625" bestFit="1" customWidth="1"/>
  </cols>
  <sheetData>
    <row r="3" spans="1:21" x14ac:dyDescent="0.3">
      <c r="B3" s="5" t="s">
        <v>121</v>
      </c>
    </row>
    <row r="4" spans="1:21" x14ac:dyDescent="0.3">
      <c r="B4" t="s">
        <v>112</v>
      </c>
      <c r="E4" t="s">
        <v>113</v>
      </c>
      <c r="H4" t="s">
        <v>114</v>
      </c>
      <c r="K4" t="s">
        <v>115</v>
      </c>
      <c r="N4" t="s">
        <v>116</v>
      </c>
      <c r="Q4" t="s">
        <v>271</v>
      </c>
      <c r="R4" t="s">
        <v>272</v>
      </c>
      <c r="S4" t="s">
        <v>273</v>
      </c>
      <c r="T4" t="s">
        <v>274</v>
      </c>
      <c r="U4" t="s">
        <v>275</v>
      </c>
    </row>
    <row r="5" spans="1:21" x14ac:dyDescent="0.3">
      <c r="A5" s="5" t="s">
        <v>97</v>
      </c>
      <c r="B5" s="2">
        <v>43234</v>
      </c>
      <c r="C5" s="2">
        <v>43245</v>
      </c>
      <c r="D5" s="2">
        <v>43276</v>
      </c>
      <c r="E5" s="2">
        <v>43234</v>
      </c>
      <c r="F5" s="2">
        <v>43245</v>
      </c>
      <c r="G5" s="2">
        <v>43276</v>
      </c>
      <c r="H5" s="2">
        <v>43234</v>
      </c>
      <c r="I5" s="2">
        <v>43245</v>
      </c>
      <c r="J5" s="2">
        <v>43276</v>
      </c>
      <c r="K5" s="2">
        <v>43234</v>
      </c>
      <c r="L5" s="2">
        <v>43245</v>
      </c>
      <c r="M5" s="2">
        <v>43276</v>
      </c>
      <c r="N5" s="2">
        <v>43234</v>
      </c>
      <c r="O5" s="2">
        <v>43245</v>
      </c>
      <c r="P5" s="2">
        <v>43276</v>
      </c>
    </row>
    <row r="6" spans="1:21" x14ac:dyDescent="0.3">
      <c r="A6" s="6" t="s">
        <v>6</v>
      </c>
      <c r="B6" s="4">
        <v>1.5581301907514116</v>
      </c>
      <c r="C6" s="4">
        <v>3.8246854802180739</v>
      </c>
      <c r="D6" s="4">
        <v>2.2308820535069942</v>
      </c>
      <c r="E6" s="4">
        <v>5.2088713256820274</v>
      </c>
      <c r="F6" s="4">
        <v>7.6922840953228517</v>
      </c>
      <c r="G6" s="4">
        <v>14.869593786773052</v>
      </c>
      <c r="H6" s="4">
        <v>0.59078132280463036</v>
      </c>
      <c r="I6" s="4">
        <v>0.51609467699089373</v>
      </c>
      <c r="J6" s="4">
        <v>6.6992300159896248</v>
      </c>
      <c r="K6" s="4">
        <v>13.091670867444805</v>
      </c>
      <c r="L6" s="4">
        <v>4.7787584778909915</v>
      </c>
      <c r="M6" s="4">
        <v>0.61761778550470225</v>
      </c>
      <c r="N6" s="4">
        <v>5.6099043440821328</v>
      </c>
      <c r="O6" s="4">
        <v>6.8052686969466354</v>
      </c>
      <c r="P6" s="4">
        <v>2.8515628052245781</v>
      </c>
      <c r="Q6" s="4">
        <v>2.4611449444958691</v>
      </c>
      <c r="R6" s="4">
        <v>10.660085748637741</v>
      </c>
      <c r="S6" s="4">
        <v>3.6263340079436932</v>
      </c>
      <c r="T6" s="4">
        <v>4.7764162290862968</v>
      </c>
      <c r="U6" s="4">
        <v>4.5295746628694804</v>
      </c>
    </row>
    <row r="7" spans="1:21" x14ac:dyDescent="0.3">
      <c r="A7" s="6" t="s">
        <v>12</v>
      </c>
      <c r="B7" s="4">
        <v>0.89365019309877169</v>
      </c>
      <c r="C7" s="4">
        <v>1.8438667705296332</v>
      </c>
      <c r="D7" s="4">
        <v>1.3013343377904543</v>
      </c>
      <c r="E7" s="4">
        <v>2.7551159437146491</v>
      </c>
      <c r="F7" s="4">
        <v>5.3302972508580755</v>
      </c>
      <c r="G7" s="4">
        <v>603.57089336205695</v>
      </c>
      <c r="H7" s="4">
        <v>0.36312471587307754</v>
      </c>
      <c r="I7" s="4">
        <v>0.33242056551456711</v>
      </c>
      <c r="J7" s="4">
        <v>2.3646699449651445</v>
      </c>
      <c r="K7" s="4">
        <v>2.411220245647189</v>
      </c>
      <c r="L7" s="4">
        <v>1.7134954645412315</v>
      </c>
      <c r="M7" s="4">
        <v>0.37467018313148009</v>
      </c>
      <c r="N7" s="4">
        <v>3.59850278595863</v>
      </c>
      <c r="O7" s="4">
        <v>3.2840036808714026</v>
      </c>
      <c r="P7" s="4">
        <v>1.7096965953406131</v>
      </c>
      <c r="Q7" s="4">
        <v>1.3350464098023291</v>
      </c>
      <c r="R7" s="4">
        <v>303.80679997967167</v>
      </c>
      <c r="S7" s="4">
        <v>1.3562212928294832</v>
      </c>
      <c r="T7" s="4">
        <v>1.2185140191128445</v>
      </c>
      <c r="U7" s="4">
        <v>2.5754749143778164</v>
      </c>
    </row>
    <row r="8" spans="1:21" x14ac:dyDescent="0.3">
      <c r="A8" s="6" t="s">
        <v>16</v>
      </c>
      <c r="B8" s="4">
        <v>0.85250070646747711</v>
      </c>
      <c r="C8" s="4">
        <v>1.3627024725370998</v>
      </c>
      <c r="D8" s="4">
        <v>1.9482996825147167</v>
      </c>
      <c r="E8" s="4">
        <v>2.4726500862249781</v>
      </c>
      <c r="F8" s="4">
        <v>3.0618760747924192</v>
      </c>
      <c r="G8" s="4">
        <v>1865.9159638411747</v>
      </c>
      <c r="H8" s="4">
        <v>0.25755475847424836</v>
      </c>
      <c r="I8" s="4">
        <v>0.22841542825122954</v>
      </c>
      <c r="J8" s="4">
        <v>26122.867351835092</v>
      </c>
      <c r="K8" s="4">
        <v>1.4096860499492492</v>
      </c>
      <c r="L8" s="4">
        <v>1.2183280545946562</v>
      </c>
      <c r="M8" s="4">
        <v>0.96086203247124191</v>
      </c>
      <c r="N8" s="4">
        <v>2.3521336727487467</v>
      </c>
      <c r="O8" s="4">
        <v>2.4111494672449671</v>
      </c>
      <c r="P8" s="4">
        <v>3.4121720752298246</v>
      </c>
      <c r="Q8" s="4">
        <v>1.5279506360085033</v>
      </c>
      <c r="R8" s="4">
        <v>934.34161346084181</v>
      </c>
      <c r="S8" s="4">
        <v>13061.555168464227</v>
      </c>
      <c r="T8" s="4">
        <v>1.1374345423715964</v>
      </c>
      <c r="U8" s="4">
        <v>2.896906822613341</v>
      </c>
    </row>
    <row r="9" spans="1:21" x14ac:dyDescent="0.3">
      <c r="A9" s="6" t="s">
        <v>18</v>
      </c>
      <c r="B9" s="4">
        <v>1.0634945849445567</v>
      </c>
      <c r="C9" s="4">
        <v>2.5086563244596096</v>
      </c>
      <c r="D9" s="4">
        <v>1.2901886112581216</v>
      </c>
      <c r="E9" s="4">
        <v>3.0368925575649812</v>
      </c>
      <c r="F9" s="4">
        <v>7.0281521969200496</v>
      </c>
      <c r="G9" s="4">
        <v>278.23157868586037</v>
      </c>
      <c r="H9" s="4">
        <v>0.3830806238113737</v>
      </c>
      <c r="I9" s="4">
        <v>0.35166887993103735</v>
      </c>
      <c r="J9" s="4">
        <v>2.6612525930565916</v>
      </c>
      <c r="K9" s="4">
        <v>2.6161701450791615</v>
      </c>
      <c r="L9" s="4">
        <v>2.247186413868544</v>
      </c>
      <c r="M9" s="4">
        <v>0.42606218672817836</v>
      </c>
      <c r="N9" s="4">
        <v>5.1064592938860596</v>
      </c>
      <c r="O9" s="4">
        <v>4.0871981622521512</v>
      </c>
      <c r="P9" s="4">
        <v>1.877534930646072</v>
      </c>
      <c r="Q9" s="4">
        <v>1.5381320329801016</v>
      </c>
      <c r="R9" s="4">
        <v>141.63205053155144</v>
      </c>
      <c r="S9" s="4">
        <v>1.5143136724638988</v>
      </c>
      <c r="T9" s="4">
        <v>1.4288702331010135</v>
      </c>
      <c r="U9" s="4">
        <v>3.2371818293575889</v>
      </c>
    </row>
    <row r="10" spans="1:21" x14ac:dyDescent="0.3">
      <c r="A10" s="6" t="s">
        <v>20</v>
      </c>
      <c r="B10" s="4">
        <v>0.9425224097112298</v>
      </c>
      <c r="C10" s="4">
        <v>2.1549108445558609</v>
      </c>
      <c r="D10" s="4">
        <v>1.2996875567786466</v>
      </c>
      <c r="E10" s="4">
        <v>2.6785415320403709</v>
      </c>
      <c r="F10" s="4">
        <v>6.2968659798337132</v>
      </c>
      <c r="G10" s="4">
        <v>1827.8309120227916</v>
      </c>
      <c r="H10" s="4">
        <v>0.33270924089258203</v>
      </c>
      <c r="I10" s="4">
        <v>0.34199317110238858</v>
      </c>
      <c r="J10" s="4">
        <v>1.5793318544552146</v>
      </c>
      <c r="K10" s="4">
        <v>2.0935772888502839</v>
      </c>
      <c r="L10" s="4">
        <v>1.6782646951312665</v>
      </c>
      <c r="M10" s="4">
        <v>0.43238484975279889</v>
      </c>
      <c r="N10" s="4">
        <v>4.0486371394554466</v>
      </c>
      <c r="O10" s="4">
        <v>3.96688374745723</v>
      </c>
      <c r="P10" s="4">
        <v>1.8801838363890964</v>
      </c>
      <c r="Q10" s="4">
        <v>1.4242020919560943</v>
      </c>
      <c r="R10" s="4">
        <v>916.1593078893643</v>
      </c>
      <c r="S10" s="4">
        <v>0.95834153022634982</v>
      </c>
      <c r="T10" s="4">
        <v>1.159152920871787</v>
      </c>
      <c r="U10" s="4">
        <v>2.9439721399227197</v>
      </c>
    </row>
    <row r="11" spans="1:21" x14ac:dyDescent="0.3">
      <c r="A11" s="6" t="s">
        <v>22</v>
      </c>
      <c r="B11" s="4">
        <v>0.77453493684195285</v>
      </c>
      <c r="C11" s="4">
        <v>1.443783323511604</v>
      </c>
      <c r="D11" s="4">
        <v>1.6405434495518263</v>
      </c>
      <c r="E11" s="4">
        <v>2.1425779896989194</v>
      </c>
      <c r="F11" s="4">
        <v>4.4078791840688849</v>
      </c>
      <c r="G11" s="4">
        <v>443.05506449675602</v>
      </c>
      <c r="H11" s="4">
        <v>0.29721418509690001</v>
      </c>
      <c r="I11" s="4">
        <v>0.26962935382331987</v>
      </c>
      <c r="J11" s="4">
        <v>2.0236391981366486</v>
      </c>
      <c r="K11" s="4">
        <v>1.3535346893948952</v>
      </c>
      <c r="L11" s="4">
        <v>1.3255824193573922</v>
      </c>
      <c r="M11" s="4">
        <v>0.49177864177878833</v>
      </c>
      <c r="N11" s="4">
        <v>3.0584659988088072</v>
      </c>
      <c r="O11" s="4">
        <v>2.4670069188955703</v>
      </c>
      <c r="P11" s="4">
        <v>2.5829192562606247</v>
      </c>
      <c r="Q11" s="4">
        <v>1.3748512898643008</v>
      </c>
      <c r="R11" s="4">
        <v>223.16514654181998</v>
      </c>
      <c r="S11" s="4">
        <v>1.1535304837983793</v>
      </c>
      <c r="T11" s="4">
        <v>0.91566859807746603</v>
      </c>
      <c r="U11" s="4">
        <v>2.6728278575564071</v>
      </c>
    </row>
    <row r="12" spans="1:21" x14ac:dyDescent="0.3">
      <c r="A12" s="6" t="s">
        <v>24</v>
      </c>
      <c r="B12" s="4">
        <v>1.1581304865667643</v>
      </c>
      <c r="C12" s="4">
        <v>1.610986008871893</v>
      </c>
      <c r="D12" s="4">
        <v>2.8413114596169735</v>
      </c>
      <c r="E12" s="4">
        <v>2.7909209954519403</v>
      </c>
      <c r="F12" s="4">
        <v>3.4706374852343407</v>
      </c>
      <c r="G12" s="4">
        <v>18434.451329121388</v>
      </c>
      <c r="H12" s="4">
        <v>0.2659277549764763</v>
      </c>
      <c r="I12" s="4">
        <v>0.27308788340548712</v>
      </c>
      <c r="J12" s="4">
        <v>16.531981530059319</v>
      </c>
      <c r="K12" s="4">
        <v>1.3452318868623678</v>
      </c>
      <c r="L12" s="4">
        <v>1.5689558184235377</v>
      </c>
      <c r="M12" s="4">
        <v>2.9398056785047255</v>
      </c>
      <c r="N12" s="4">
        <v>2.8044420126506129</v>
      </c>
      <c r="O12" s="4">
        <v>3.1467080223030259</v>
      </c>
      <c r="P12" s="4">
        <v>47.486794554292743</v>
      </c>
      <c r="Q12" s="4">
        <v>2.1129348536681527</v>
      </c>
      <c r="R12" s="4">
        <v>9218.7910541808669</v>
      </c>
      <c r="S12" s="4">
        <v>8.40074467462515</v>
      </c>
      <c r="T12" s="4">
        <v>2.1984497655738373</v>
      </c>
      <c r="U12" s="4">
        <v>25.231184785884786</v>
      </c>
    </row>
    <row r="13" spans="1:21" x14ac:dyDescent="0.3">
      <c r="A13" s="6" t="s">
        <v>53</v>
      </c>
      <c r="B13" s="4">
        <v>1.4156684316300303</v>
      </c>
      <c r="C13" s="4"/>
      <c r="D13" s="4"/>
      <c r="E13" s="4">
        <v>4.5303613445490472</v>
      </c>
      <c r="F13" s="4"/>
      <c r="G13" s="4"/>
      <c r="H13" s="4">
        <v>0.5199729337641249</v>
      </c>
      <c r="I13" s="4"/>
      <c r="J13" s="4"/>
      <c r="K13" s="4">
        <v>4.3954775549743275</v>
      </c>
      <c r="L13" s="4"/>
      <c r="M13" s="4"/>
      <c r="N13" s="4">
        <v>6.0228697732945218</v>
      </c>
      <c r="O13" s="4"/>
      <c r="P13" s="4"/>
      <c r="Q13" s="4">
        <v>1.4156684316300303</v>
      </c>
      <c r="R13" s="4">
        <v>4.5303613445490472</v>
      </c>
      <c r="S13" s="4">
        <v>0.5199729337641249</v>
      </c>
      <c r="T13" s="4">
        <v>4.3954775549743275</v>
      </c>
      <c r="U13" s="4">
        <v>6.0228697732945218</v>
      </c>
    </row>
    <row r="14" spans="1:21" x14ac:dyDescent="0.3">
      <c r="A14" s="6" t="s">
        <v>54</v>
      </c>
      <c r="B14" s="4">
        <v>0.94614937389437548</v>
      </c>
      <c r="C14" s="4"/>
      <c r="D14" s="4"/>
      <c r="E14" s="4">
        <v>2.5989453650168777</v>
      </c>
      <c r="F14" s="4"/>
      <c r="G14" s="4"/>
      <c r="H14" s="4">
        <v>0.32094441350288017</v>
      </c>
      <c r="I14" s="4"/>
      <c r="J14" s="4"/>
      <c r="K14" s="4">
        <v>1.5445527527457896</v>
      </c>
      <c r="L14" s="4"/>
      <c r="M14" s="4"/>
      <c r="N14" s="4">
        <v>3.9762707357481886</v>
      </c>
      <c r="O14" s="4"/>
      <c r="P14" s="4"/>
      <c r="Q14" s="4">
        <v>0.94614937389437548</v>
      </c>
      <c r="R14" s="4">
        <v>2.5989453650168777</v>
      </c>
      <c r="S14" s="4">
        <v>0.32094441350288017</v>
      </c>
      <c r="T14" s="4">
        <v>1.5445527527457896</v>
      </c>
      <c r="U14" s="4">
        <v>3.9762707357481886</v>
      </c>
    </row>
    <row r="15" spans="1:21" x14ac:dyDescent="0.3">
      <c r="A15" s="6" t="s">
        <v>55</v>
      </c>
      <c r="B15" s="4">
        <v>0.92304853143663035</v>
      </c>
      <c r="C15" s="4"/>
      <c r="D15" s="4"/>
      <c r="E15" s="4">
        <v>2.6054677373673325</v>
      </c>
      <c r="F15" s="4"/>
      <c r="G15" s="4"/>
      <c r="H15" s="4">
        <v>0.33539614147243485</v>
      </c>
      <c r="I15" s="4"/>
      <c r="J15" s="4"/>
      <c r="K15" s="4">
        <v>2.067398959600748</v>
      </c>
      <c r="L15" s="4"/>
      <c r="M15" s="4"/>
      <c r="N15" s="4">
        <v>4.5171850091368917</v>
      </c>
      <c r="O15" s="4"/>
      <c r="P15" s="4"/>
      <c r="Q15" s="4">
        <v>0.92304853143663035</v>
      </c>
      <c r="R15" s="4">
        <v>2.6054677373673325</v>
      </c>
      <c r="S15" s="4">
        <v>0.33539614147243485</v>
      </c>
      <c r="T15" s="4">
        <v>2.067398959600748</v>
      </c>
      <c r="U15" s="4">
        <v>4.5171850091368917</v>
      </c>
    </row>
    <row r="16" spans="1:21" x14ac:dyDescent="0.3">
      <c r="A16" s="6" t="s">
        <v>56</v>
      </c>
      <c r="B16" s="4">
        <v>1.0637709045404884</v>
      </c>
      <c r="C16" s="4"/>
      <c r="D16" s="4"/>
      <c r="E16" s="4">
        <v>3.0693129318202379</v>
      </c>
      <c r="F16" s="4"/>
      <c r="G16" s="4"/>
      <c r="H16" s="4">
        <v>0.36234503662009204</v>
      </c>
      <c r="I16" s="4"/>
      <c r="J16" s="4"/>
      <c r="K16" s="4">
        <v>2.3267186426900457</v>
      </c>
      <c r="L16" s="4"/>
      <c r="M16" s="4"/>
      <c r="N16" s="4">
        <v>5.0706049680190111</v>
      </c>
      <c r="O16" s="4"/>
      <c r="P16" s="4"/>
      <c r="Q16" s="4">
        <v>1.0637709045404884</v>
      </c>
      <c r="R16" s="4">
        <v>3.0693129318202379</v>
      </c>
      <c r="S16" s="4">
        <v>0.36234503662009204</v>
      </c>
      <c r="T16" s="4">
        <v>2.3267186426900457</v>
      </c>
      <c r="U16" s="4">
        <v>5.0706049680190111</v>
      </c>
    </row>
    <row r="17" spans="1:21" x14ac:dyDescent="0.3">
      <c r="A17" s="6" t="s">
        <v>57</v>
      </c>
      <c r="B17" s="4">
        <v>0.91820781375595051</v>
      </c>
      <c r="C17" s="4"/>
      <c r="D17" s="4"/>
      <c r="E17" s="4">
        <v>2.6148254295338988</v>
      </c>
      <c r="F17" s="4"/>
      <c r="G17" s="4"/>
      <c r="H17" s="4">
        <v>0.3234528334855743</v>
      </c>
      <c r="I17" s="4"/>
      <c r="J17" s="4"/>
      <c r="K17" s="4">
        <v>1.9468976695489963</v>
      </c>
      <c r="L17" s="4"/>
      <c r="M17" s="4"/>
      <c r="N17" s="4">
        <v>4.2721392642935179</v>
      </c>
      <c r="O17" s="4"/>
      <c r="P17" s="4"/>
      <c r="Q17" s="4">
        <v>0.91820781375595051</v>
      </c>
      <c r="R17" s="4">
        <v>2.6148254295338988</v>
      </c>
      <c r="S17" s="4">
        <v>0.3234528334855743</v>
      </c>
      <c r="T17" s="4">
        <v>1.9468976695489963</v>
      </c>
      <c r="U17" s="4">
        <v>4.2721392642935179</v>
      </c>
    </row>
    <row r="18" spans="1:21" x14ac:dyDescent="0.3">
      <c r="A18" s="6" t="s">
        <v>58</v>
      </c>
      <c r="B18" s="4">
        <v>0.78425094807199691</v>
      </c>
      <c r="C18" s="4"/>
      <c r="D18" s="4"/>
      <c r="E18" s="4">
        <v>2.1034571965147606</v>
      </c>
      <c r="F18" s="4"/>
      <c r="G18" s="4"/>
      <c r="H18" s="4">
        <v>0.26870258264087127</v>
      </c>
      <c r="I18" s="4"/>
      <c r="J18" s="4"/>
      <c r="K18" s="4">
        <v>1.3134417280748665</v>
      </c>
      <c r="L18" s="4"/>
      <c r="M18" s="4"/>
      <c r="N18" s="4">
        <v>3.3178089473347581</v>
      </c>
      <c r="O18" s="4"/>
      <c r="P18" s="4"/>
      <c r="Q18" s="4">
        <v>0.78425094807199691</v>
      </c>
      <c r="R18" s="4">
        <v>2.1034571965147606</v>
      </c>
      <c r="S18" s="4">
        <v>0.26870258264087127</v>
      </c>
      <c r="T18" s="4">
        <v>1.3134417280748665</v>
      </c>
      <c r="U18" s="4">
        <v>3.3178089473347581</v>
      </c>
    </row>
    <row r="19" spans="1:21" x14ac:dyDescent="0.3">
      <c r="A19" s="6" t="s">
        <v>59</v>
      </c>
      <c r="B19" s="4">
        <v>1.4697935865690646</v>
      </c>
      <c r="C19" s="4"/>
      <c r="D19" s="4"/>
      <c r="E19" s="4">
        <v>4.8692961686310801</v>
      </c>
      <c r="F19" s="4"/>
      <c r="G19" s="4"/>
      <c r="H19" s="4">
        <v>0.55403436682356588</v>
      </c>
      <c r="I19" s="4"/>
      <c r="J19" s="4"/>
      <c r="K19" s="4">
        <v>4.9934743845836405</v>
      </c>
      <c r="L19" s="4"/>
      <c r="M19" s="4"/>
      <c r="N19" s="4">
        <v>5.8055010261406821</v>
      </c>
      <c r="O19" s="4"/>
      <c r="P19" s="4"/>
      <c r="Q19" s="4">
        <v>1.4697935865690646</v>
      </c>
      <c r="R19" s="4">
        <v>4.8692961686310801</v>
      </c>
      <c r="S19" s="4">
        <v>0.55403436682356588</v>
      </c>
      <c r="T19" s="4">
        <v>4.9934743845836405</v>
      </c>
      <c r="U19" s="4">
        <v>5.8055010261406821</v>
      </c>
    </row>
    <row r="20" spans="1:21" x14ac:dyDescent="0.3">
      <c r="A20" s="6" t="s">
        <v>60</v>
      </c>
      <c r="B20" s="4">
        <v>0.92711208142252488</v>
      </c>
      <c r="C20" s="4"/>
      <c r="D20" s="4"/>
      <c r="E20" s="4">
        <v>2.5503088183064588</v>
      </c>
      <c r="F20" s="4"/>
      <c r="G20" s="4"/>
      <c r="H20" s="4">
        <v>0.28595647679113606</v>
      </c>
      <c r="I20" s="4"/>
      <c r="J20" s="4"/>
      <c r="K20" s="4">
        <v>1.4356574279063337</v>
      </c>
      <c r="L20" s="4"/>
      <c r="M20" s="4"/>
      <c r="N20" s="4">
        <v>3.3281982462201882</v>
      </c>
      <c r="O20" s="4"/>
      <c r="P20" s="4"/>
      <c r="Q20" s="4">
        <v>0.92711208142252488</v>
      </c>
      <c r="R20" s="4">
        <v>2.5503088183064588</v>
      </c>
      <c r="S20" s="4">
        <v>0.28595647679113606</v>
      </c>
      <c r="T20" s="4">
        <v>1.4356574279063337</v>
      </c>
      <c r="U20" s="4">
        <v>3.3281982462201882</v>
      </c>
    </row>
    <row r="21" spans="1:21" x14ac:dyDescent="0.3">
      <c r="A21" s="6" t="s">
        <v>61</v>
      </c>
      <c r="B21" s="4">
        <v>0.95808107305550694</v>
      </c>
      <c r="C21" s="4"/>
      <c r="D21" s="4"/>
      <c r="E21" s="4">
        <v>2.6129178317313935</v>
      </c>
      <c r="F21" s="4"/>
      <c r="G21" s="4"/>
      <c r="H21" s="4">
        <v>0.31650432351973151</v>
      </c>
      <c r="I21" s="4"/>
      <c r="J21" s="4"/>
      <c r="K21" s="4">
        <v>1.8184576990854782</v>
      </c>
      <c r="L21" s="4"/>
      <c r="M21" s="4"/>
      <c r="N21" s="4">
        <v>4.4516641845088785</v>
      </c>
      <c r="O21" s="4"/>
      <c r="P21" s="4"/>
      <c r="Q21" s="4">
        <v>0.95808107305550694</v>
      </c>
      <c r="R21" s="4">
        <v>2.6129178317313935</v>
      </c>
      <c r="S21" s="4">
        <v>0.31650432351973151</v>
      </c>
      <c r="T21" s="4">
        <v>1.8184576990854782</v>
      </c>
      <c r="U21" s="4">
        <v>4.4516641845088785</v>
      </c>
    </row>
    <row r="22" spans="1:21" x14ac:dyDescent="0.3">
      <c r="A22" s="6" t="s">
        <v>62</v>
      </c>
      <c r="B22" s="4">
        <v>0.92141135485017456</v>
      </c>
      <c r="C22" s="4"/>
      <c r="D22" s="4"/>
      <c r="E22" s="4">
        <v>2.7087471047236149</v>
      </c>
      <c r="F22" s="4"/>
      <c r="G22" s="4"/>
      <c r="H22" s="4">
        <v>0.40154097516107068</v>
      </c>
      <c r="I22" s="4"/>
      <c r="J22" s="4"/>
      <c r="K22" s="4">
        <v>2.4681282930760724</v>
      </c>
      <c r="L22" s="4"/>
      <c r="M22" s="4"/>
      <c r="N22" s="4">
        <v>5.0006491438285856</v>
      </c>
      <c r="O22" s="4"/>
      <c r="P22" s="4"/>
      <c r="Q22" s="4">
        <v>0.92141135485017456</v>
      </c>
      <c r="R22" s="4">
        <v>2.7087471047236149</v>
      </c>
      <c r="S22" s="4">
        <v>0.40154097516107068</v>
      </c>
      <c r="T22" s="4">
        <v>2.4681282930760724</v>
      </c>
      <c r="U22" s="4">
        <v>5.0006491438285856</v>
      </c>
    </row>
    <row r="23" spans="1:21" x14ac:dyDescent="0.3">
      <c r="A23" s="6" t="s">
        <v>63</v>
      </c>
      <c r="B23" s="4">
        <v>0.99473549625430746</v>
      </c>
      <c r="C23" s="4"/>
      <c r="D23" s="4"/>
      <c r="E23" s="4">
        <v>2.8835688253411731</v>
      </c>
      <c r="F23" s="4"/>
      <c r="G23" s="4"/>
      <c r="H23" s="4">
        <v>0.33184328272410751</v>
      </c>
      <c r="I23" s="4"/>
      <c r="J23" s="4"/>
      <c r="K23" s="4">
        <v>1.9064537778720656</v>
      </c>
      <c r="L23" s="4"/>
      <c r="M23" s="4"/>
      <c r="N23" s="4">
        <v>4.2785936116852481</v>
      </c>
      <c r="O23" s="4"/>
      <c r="P23" s="4"/>
      <c r="Q23" s="4">
        <v>0.99473549625430746</v>
      </c>
      <c r="R23" s="4">
        <v>2.8835688253411731</v>
      </c>
      <c r="S23" s="4">
        <v>0.33184328272410751</v>
      </c>
      <c r="T23" s="4">
        <v>1.9064537778720656</v>
      </c>
      <c r="U23" s="4">
        <v>4.2785936116852481</v>
      </c>
    </row>
    <row r="24" spans="1:21" x14ac:dyDescent="0.3">
      <c r="A24" s="6" t="s">
        <v>64</v>
      </c>
      <c r="B24" s="4">
        <v>0.8811980398812872</v>
      </c>
      <c r="C24" s="4"/>
      <c r="D24" s="4"/>
      <c r="E24" s="4">
        <v>2.177311993621931</v>
      </c>
      <c r="F24" s="4"/>
      <c r="G24" s="4"/>
      <c r="H24" s="4">
        <v>0.25805144174146299</v>
      </c>
      <c r="I24" s="4"/>
      <c r="J24" s="4"/>
      <c r="K24" s="4">
        <v>1.7272059217132636</v>
      </c>
      <c r="L24" s="4"/>
      <c r="M24" s="4"/>
      <c r="N24" s="4">
        <v>2.4493373823727467</v>
      </c>
      <c r="O24" s="4"/>
      <c r="P24" s="4"/>
      <c r="Q24" s="4">
        <v>0.8811980398812872</v>
      </c>
      <c r="R24" s="4">
        <v>2.177311993621931</v>
      </c>
      <c r="S24" s="4">
        <v>0.25805144174146299</v>
      </c>
      <c r="T24" s="4">
        <v>1.7272059217132636</v>
      </c>
      <c r="U24" s="4">
        <v>2.4493373823727467</v>
      </c>
    </row>
    <row r="25" spans="1:21" x14ac:dyDescent="0.3">
      <c r="A25" s="6" t="s">
        <v>65</v>
      </c>
      <c r="B25" s="4">
        <v>0.93529258836681439</v>
      </c>
      <c r="C25" s="4"/>
      <c r="D25" s="4"/>
      <c r="E25" s="4">
        <v>2.5472534997017999</v>
      </c>
      <c r="F25" s="4"/>
      <c r="G25" s="4"/>
      <c r="H25" s="4">
        <v>0.27854194053490211</v>
      </c>
      <c r="I25" s="4"/>
      <c r="J25" s="4"/>
      <c r="K25" s="4">
        <v>1.3514768892755693</v>
      </c>
      <c r="L25" s="4"/>
      <c r="M25" s="4"/>
      <c r="N25" s="4">
        <v>3.5401243953443555</v>
      </c>
      <c r="O25" s="4"/>
      <c r="P25" s="4"/>
      <c r="Q25" s="4">
        <v>0.93529258836681439</v>
      </c>
      <c r="R25" s="4">
        <v>2.5472534997017999</v>
      </c>
      <c r="S25" s="4">
        <v>0.27854194053490211</v>
      </c>
      <c r="T25" s="4">
        <v>1.3514768892755693</v>
      </c>
      <c r="U25" s="4">
        <v>3.5401243953443555</v>
      </c>
    </row>
    <row r="26" spans="1:21" x14ac:dyDescent="0.3">
      <c r="A26" s="6" t="s">
        <v>66</v>
      </c>
      <c r="B26" s="4">
        <v>0.93980345192696069</v>
      </c>
      <c r="C26" s="4"/>
      <c r="D26" s="4"/>
      <c r="E26" s="4">
        <v>2.6601659094025401</v>
      </c>
      <c r="F26" s="4"/>
      <c r="G26" s="4"/>
      <c r="H26" s="4">
        <v>0.35284550212515225</v>
      </c>
      <c r="I26" s="4"/>
      <c r="J26" s="4"/>
      <c r="K26" s="4">
        <v>1.9956226602532128</v>
      </c>
      <c r="L26" s="4"/>
      <c r="M26" s="4"/>
      <c r="N26" s="4">
        <v>4.555725566222673</v>
      </c>
      <c r="O26" s="4"/>
      <c r="P26" s="4"/>
      <c r="Q26" s="4">
        <v>0.93980345192696069</v>
      </c>
      <c r="R26" s="4">
        <v>2.6601659094025401</v>
      </c>
      <c r="S26" s="4">
        <v>0.35284550212515225</v>
      </c>
      <c r="T26" s="4">
        <v>1.9956226602532128</v>
      </c>
      <c r="U26" s="4">
        <v>4.555725566222673</v>
      </c>
    </row>
    <row r="27" spans="1:21" x14ac:dyDescent="0.3">
      <c r="A27" s="6" t="s">
        <v>67</v>
      </c>
      <c r="B27" s="4">
        <v>0.98615081601246424</v>
      </c>
      <c r="C27" s="4"/>
      <c r="D27" s="4"/>
      <c r="E27" s="4">
        <v>3.0238219834166018</v>
      </c>
      <c r="F27" s="4"/>
      <c r="G27" s="4"/>
      <c r="H27" s="4">
        <v>0.42280166951906256</v>
      </c>
      <c r="I27" s="4"/>
      <c r="J27" s="4"/>
      <c r="K27" s="4">
        <v>2.1866986082082174</v>
      </c>
      <c r="L27" s="4"/>
      <c r="M27" s="4"/>
      <c r="N27" s="4">
        <v>5.1742518225379008</v>
      </c>
      <c r="O27" s="4"/>
      <c r="P27" s="4"/>
      <c r="Q27" s="4">
        <v>0.98615081601246424</v>
      </c>
      <c r="R27" s="4">
        <v>3.0238219834166018</v>
      </c>
      <c r="S27" s="4">
        <v>0.42280166951906256</v>
      </c>
      <c r="T27" s="4">
        <v>2.1866986082082174</v>
      </c>
      <c r="U27" s="4">
        <v>5.1742518225379008</v>
      </c>
    </row>
    <row r="28" spans="1:21" x14ac:dyDescent="0.3">
      <c r="A28" s="6" t="s">
        <v>68</v>
      </c>
      <c r="B28" s="4">
        <v>1.6079912282763447</v>
      </c>
      <c r="C28" s="4"/>
      <c r="D28" s="4"/>
      <c r="E28" s="4">
        <v>5.208585738602169</v>
      </c>
      <c r="F28" s="4"/>
      <c r="G28" s="4"/>
      <c r="H28" s="4">
        <v>0.54199711165641551</v>
      </c>
      <c r="I28" s="4"/>
      <c r="J28" s="4"/>
      <c r="K28" s="4">
        <v>6.1234344794803395</v>
      </c>
      <c r="L28" s="4"/>
      <c r="M28" s="4"/>
      <c r="N28" s="4">
        <v>6.4576777714739153</v>
      </c>
      <c r="O28" s="4"/>
      <c r="P28" s="4"/>
      <c r="Q28" s="4">
        <v>1.6079912282763447</v>
      </c>
      <c r="R28" s="4">
        <v>5.208585738602169</v>
      </c>
      <c r="S28" s="4">
        <v>0.54199711165641551</v>
      </c>
      <c r="T28" s="4">
        <v>6.1234344794803395</v>
      </c>
      <c r="U28" s="4">
        <v>6.4576777714739153</v>
      </c>
    </row>
    <row r="29" spans="1:21" x14ac:dyDescent="0.3">
      <c r="A29" s="6" t="s">
        <v>69</v>
      </c>
      <c r="B29" s="4">
        <v>0.93117037624469789</v>
      </c>
      <c r="C29" s="4"/>
      <c r="D29" s="4"/>
      <c r="E29" s="4">
        <v>2.5942761040731561</v>
      </c>
      <c r="F29" s="4"/>
      <c r="G29" s="4"/>
      <c r="H29" s="4">
        <v>0.31378003312198266</v>
      </c>
      <c r="I29" s="4"/>
      <c r="J29" s="4"/>
      <c r="K29" s="4">
        <v>1.7528114744826029</v>
      </c>
      <c r="L29" s="4"/>
      <c r="M29" s="4"/>
      <c r="N29" s="4">
        <v>4.2222345054278971</v>
      </c>
      <c r="O29" s="4"/>
      <c r="P29" s="4"/>
      <c r="Q29" s="4">
        <v>0.93117037624469789</v>
      </c>
      <c r="R29" s="4">
        <v>2.5942761040731561</v>
      </c>
      <c r="S29" s="4">
        <v>0.31378003312198266</v>
      </c>
      <c r="T29" s="4">
        <v>1.7528114744826029</v>
      </c>
      <c r="U29" s="4">
        <v>4.2222345054278971</v>
      </c>
    </row>
    <row r="30" spans="1:21" x14ac:dyDescent="0.3">
      <c r="A30" s="6" t="s">
        <v>70</v>
      </c>
      <c r="B30" s="4">
        <v>0.8552649442842114</v>
      </c>
      <c r="C30" s="4"/>
      <c r="D30" s="4"/>
      <c r="E30" s="4">
        <v>2.1667261547116694</v>
      </c>
      <c r="F30" s="4"/>
      <c r="G30" s="4"/>
      <c r="H30" s="4">
        <v>0.2237002574942869</v>
      </c>
      <c r="I30" s="4"/>
      <c r="J30" s="4"/>
      <c r="K30" s="4">
        <v>1.1431038972903089</v>
      </c>
      <c r="L30" s="4"/>
      <c r="M30" s="4"/>
      <c r="N30" s="4">
        <v>2.4430335388133928</v>
      </c>
      <c r="O30" s="4"/>
      <c r="P30" s="4"/>
      <c r="Q30" s="4">
        <v>0.8552649442842114</v>
      </c>
      <c r="R30" s="4">
        <v>2.1667261547116694</v>
      </c>
      <c r="S30" s="4">
        <v>0.2237002574942869</v>
      </c>
      <c r="T30" s="4">
        <v>1.1431038972903089</v>
      </c>
      <c r="U30" s="4">
        <v>2.4430335388133928</v>
      </c>
    </row>
    <row r="31" spans="1:21" x14ac:dyDescent="0.3">
      <c r="A31" s="6" t="s">
        <v>71</v>
      </c>
      <c r="B31" s="4">
        <v>1.505952949027173</v>
      </c>
      <c r="C31" s="4"/>
      <c r="D31" s="4"/>
      <c r="E31" s="4">
        <v>4.9233817048377295</v>
      </c>
      <c r="F31" s="4"/>
      <c r="G31" s="4"/>
      <c r="H31" s="4">
        <v>0.55087121659277027</v>
      </c>
      <c r="I31" s="4"/>
      <c r="J31" s="4"/>
      <c r="K31" s="4">
        <v>6.2524419986299531</v>
      </c>
      <c r="L31" s="4"/>
      <c r="M31" s="4"/>
      <c r="N31" s="4">
        <v>6.3574967486622791</v>
      </c>
      <c r="O31" s="4"/>
      <c r="P31" s="4"/>
      <c r="Q31" s="4">
        <v>1.505952949027173</v>
      </c>
      <c r="R31" s="4">
        <v>4.9233817048377295</v>
      </c>
      <c r="S31" s="4">
        <v>0.55087121659277027</v>
      </c>
      <c r="T31" s="4">
        <v>6.2524419986299531</v>
      </c>
      <c r="U31" s="4">
        <v>6.3574967486622791</v>
      </c>
    </row>
    <row r="32" spans="1:21" x14ac:dyDescent="0.3">
      <c r="A32" s="6" t="s">
        <v>72</v>
      </c>
      <c r="B32" s="4">
        <v>0.95590959853174706</v>
      </c>
      <c r="C32" s="4"/>
      <c r="D32" s="4"/>
      <c r="E32" s="4">
        <v>2.6722708396722297</v>
      </c>
      <c r="F32" s="4"/>
      <c r="G32" s="4"/>
      <c r="H32" s="4">
        <v>0.32934756793096109</v>
      </c>
      <c r="I32" s="4"/>
      <c r="J32" s="4"/>
      <c r="K32" s="4">
        <v>2.0072118725321597</v>
      </c>
      <c r="L32" s="4"/>
      <c r="M32" s="4"/>
      <c r="N32" s="4">
        <v>4.2664613417337511</v>
      </c>
      <c r="O32" s="4"/>
      <c r="P32" s="4"/>
      <c r="Q32" s="4">
        <v>0.95590959853174706</v>
      </c>
      <c r="R32" s="4">
        <v>2.6722708396722297</v>
      </c>
      <c r="S32" s="4">
        <v>0.32934756793096109</v>
      </c>
      <c r="T32" s="4">
        <v>2.0072118725321597</v>
      </c>
      <c r="U32" s="4">
        <v>4.2664613417337511</v>
      </c>
    </row>
    <row r="33" spans="1:21" x14ac:dyDescent="0.3">
      <c r="A33" s="6" t="s">
        <v>73</v>
      </c>
      <c r="B33" s="4">
        <v>1.7569025315012627</v>
      </c>
      <c r="C33" s="4"/>
      <c r="D33" s="4"/>
      <c r="E33" s="4">
        <v>5.8972508601153155</v>
      </c>
      <c r="F33" s="4"/>
      <c r="G33" s="4"/>
      <c r="H33" s="4">
        <v>0.57935000685560856</v>
      </c>
      <c r="I33" s="4"/>
      <c r="J33" s="4"/>
      <c r="K33" s="4">
        <v>6.1519338519362767</v>
      </c>
      <c r="L33" s="4"/>
      <c r="M33" s="4"/>
      <c r="N33" s="4">
        <v>5.6582814306535667</v>
      </c>
      <c r="O33" s="4"/>
      <c r="P33" s="4"/>
      <c r="Q33" s="4">
        <v>1.7569025315012627</v>
      </c>
      <c r="R33" s="4">
        <v>5.8972508601153155</v>
      </c>
      <c r="S33" s="4">
        <v>0.57935000685560856</v>
      </c>
      <c r="T33" s="4">
        <v>6.1519338519362767</v>
      </c>
      <c r="U33" s="4">
        <v>5.6582814306535667</v>
      </c>
    </row>
    <row r="34" spans="1:21" x14ac:dyDescent="0.3">
      <c r="A34" s="6" t="s">
        <v>25</v>
      </c>
      <c r="B34" s="4">
        <v>1.5059311241458151</v>
      </c>
      <c r="C34" s="4">
        <v>3.0991867604426973</v>
      </c>
      <c r="D34" s="4">
        <v>2.3370734864432356</v>
      </c>
      <c r="E34" s="4">
        <v>4.9594504720785979</v>
      </c>
      <c r="F34" s="4">
        <v>6.3749277154871278</v>
      </c>
      <c r="G34" s="4">
        <v>31.451063807376674</v>
      </c>
      <c r="H34" s="4">
        <v>0.60615612571004962</v>
      </c>
      <c r="I34" s="4">
        <v>0.46578152052211541</v>
      </c>
      <c r="J34" s="4">
        <v>3.9062651094242451</v>
      </c>
      <c r="K34" s="4">
        <v>6.1926273226814343</v>
      </c>
      <c r="L34" s="4">
        <v>3.447876720237161</v>
      </c>
      <c r="M34" s="4">
        <v>0.718108918597824</v>
      </c>
      <c r="N34" s="4">
        <v>5.2296329514367734</v>
      </c>
      <c r="O34" s="4">
        <v>5.0099265840443401</v>
      </c>
      <c r="P34" s="4">
        <v>3.1726664814296441</v>
      </c>
      <c r="Q34" s="4">
        <v>2.3198162143687466</v>
      </c>
      <c r="R34" s="4">
        <v>18.559126450579772</v>
      </c>
      <c r="S34" s="4">
        <v>2.2211169662701642</v>
      </c>
      <c r="T34" s="4">
        <v>2.7691804700285609</v>
      </c>
      <c r="U34" s="4">
        <v>4.1462231245851049</v>
      </c>
    </row>
    <row r="35" spans="1:21" x14ac:dyDescent="0.3">
      <c r="A35" s="6" t="s">
        <v>26</v>
      </c>
      <c r="B35" s="4">
        <v>0.98050189494510576</v>
      </c>
      <c r="C35" s="4">
        <v>1.5914167980484821</v>
      </c>
      <c r="D35" s="4">
        <v>1.3508564626812423</v>
      </c>
      <c r="E35" s="4">
        <v>2.8567068680175893</v>
      </c>
      <c r="F35" s="4">
        <v>4.3882623393863014</v>
      </c>
      <c r="G35" s="4">
        <v>413.49592238624427</v>
      </c>
      <c r="H35" s="4">
        <v>0.37591080356722778</v>
      </c>
      <c r="I35" s="4">
        <v>0.30452196432850964</v>
      </c>
      <c r="J35" s="4">
        <v>1.6503612688897498</v>
      </c>
      <c r="K35" s="4">
        <v>2.083587636824848</v>
      </c>
      <c r="L35" s="4">
        <v>1.5917502333458629</v>
      </c>
      <c r="M35" s="4">
        <v>0.39688147025260839</v>
      </c>
      <c r="N35" s="4">
        <v>3.949151683879311</v>
      </c>
      <c r="O35" s="4">
        <v>3.1154931970256299</v>
      </c>
      <c r="P35" s="4">
        <v>1.7311405503461321</v>
      </c>
      <c r="Q35" s="4">
        <v>1.3184079045890182</v>
      </c>
      <c r="R35" s="4">
        <v>208.55920349497313</v>
      </c>
      <c r="S35" s="4">
        <v>0.99528882641880922</v>
      </c>
      <c r="T35" s="4">
        <v>1.1172752026689812</v>
      </c>
      <c r="U35" s="4">
        <v>2.6317314953992992</v>
      </c>
    </row>
    <row r="36" spans="1:21" x14ac:dyDescent="0.3">
      <c r="A36" s="6" t="s">
        <v>27</v>
      </c>
      <c r="B36" s="4">
        <v>0.91284737675699523</v>
      </c>
      <c r="C36" s="4">
        <v>2.1326512214153275</v>
      </c>
      <c r="D36" s="4">
        <v>1.6675783015579677</v>
      </c>
      <c r="E36" s="4">
        <v>2.6459600917487829</v>
      </c>
      <c r="F36" s="4">
        <v>4.9391499079592984</v>
      </c>
      <c r="G36" s="4">
        <v>1321.0590356767618</v>
      </c>
      <c r="H36" s="4">
        <v>0.33828588050068559</v>
      </c>
      <c r="I36" s="4">
        <v>0.32321303147370101</v>
      </c>
      <c r="J36" s="4">
        <v>2.0056869088681379</v>
      </c>
      <c r="K36" s="4">
        <v>2.2996781049455586</v>
      </c>
      <c r="L36" s="4">
        <v>1.9387089131953539</v>
      </c>
      <c r="M36" s="4">
        <v>0.53957290424948634</v>
      </c>
      <c r="N36" s="4">
        <v>3.95265180940484</v>
      </c>
      <c r="O36" s="4">
        <v>3.9045931306656665</v>
      </c>
      <c r="P36" s="4">
        <v>2.162082463873324</v>
      </c>
      <c r="Q36" s="4">
        <v>1.5951638003220665</v>
      </c>
      <c r="R36" s="4">
        <v>662.42579533830792</v>
      </c>
      <c r="S36" s="4">
        <v>1.1682181824276658</v>
      </c>
      <c r="T36" s="4">
        <v>1.3293832066599713</v>
      </c>
      <c r="U36" s="4">
        <v>3.0453524669542893</v>
      </c>
    </row>
    <row r="37" spans="1:21" x14ac:dyDescent="0.3">
      <c r="A37" s="6" t="s">
        <v>28</v>
      </c>
      <c r="B37" s="4">
        <v>1.0353857634572516</v>
      </c>
      <c r="C37" s="4">
        <v>2.0921302656813952</v>
      </c>
      <c r="D37" s="4">
        <v>1.3474735328085463</v>
      </c>
      <c r="E37" s="4">
        <v>3.1095101848016853</v>
      </c>
      <c r="F37" s="4">
        <v>5.4850750117307143</v>
      </c>
      <c r="G37" s="4">
        <v>226.69839162254925</v>
      </c>
      <c r="H37" s="4">
        <v>0.4002622533526991</v>
      </c>
      <c r="I37" s="4">
        <v>0.35080485808276685</v>
      </c>
      <c r="J37" s="4">
        <v>1.898911759370403</v>
      </c>
      <c r="K37" s="4">
        <v>2.3166650379954707</v>
      </c>
      <c r="L37" s="4">
        <v>1.9878762164044994</v>
      </c>
      <c r="M37" s="4">
        <v>0.44374751931894774</v>
      </c>
      <c r="N37" s="4">
        <v>4.1950183653133539</v>
      </c>
      <c r="O37" s="4">
        <v>3.5532616811656221</v>
      </c>
      <c r="P37" s="4">
        <v>1.9935524419465864</v>
      </c>
      <c r="Q37" s="4">
        <v>1.4556157736889337</v>
      </c>
      <c r="R37" s="4">
        <v>115.49784211040773</v>
      </c>
      <c r="S37" s="4">
        <v>1.1372226575440685</v>
      </c>
      <c r="T37" s="4">
        <v>1.2980090732594673</v>
      </c>
      <c r="U37" s="4">
        <v>2.9338462325930341</v>
      </c>
    </row>
    <row r="38" spans="1:21" x14ac:dyDescent="0.3">
      <c r="A38" s="6" t="s">
        <v>29</v>
      </c>
      <c r="B38" s="4">
        <v>1.01582568449088</v>
      </c>
      <c r="C38" s="4">
        <v>1.7450890646610175</v>
      </c>
      <c r="D38" s="4">
        <v>1.3695819439808603</v>
      </c>
      <c r="E38" s="4">
        <v>3.0745279951121116</v>
      </c>
      <c r="F38" s="4">
        <v>4.6599749649200932</v>
      </c>
      <c r="G38" s="4">
        <v>345.19965612484975</v>
      </c>
      <c r="H38" s="4">
        <v>0.37422027392145957</v>
      </c>
      <c r="I38" s="4">
        <v>0.32431935193622941</v>
      </c>
      <c r="J38" s="4">
        <v>1.0933162572551625</v>
      </c>
      <c r="K38" s="4">
        <v>1.7208486698079133</v>
      </c>
      <c r="L38" s="4">
        <v>1.5600111504581629</v>
      </c>
      <c r="M38" s="4">
        <v>0.48916582746688991</v>
      </c>
      <c r="N38" s="4">
        <v>3.7567973643328503</v>
      </c>
      <c r="O38" s="4">
        <v>3.2263648332183941</v>
      </c>
      <c r="P38" s="4">
        <v>1.9563896250478008</v>
      </c>
      <c r="Q38" s="4">
        <v>1.3750196592784052</v>
      </c>
      <c r="R38" s="4">
        <v>174.53345380243294</v>
      </c>
      <c r="S38" s="4">
        <v>0.72129303509200315</v>
      </c>
      <c r="T38" s="4">
        <v>1.0647978687999635</v>
      </c>
      <c r="U38" s="4">
        <v>2.7239853619117147</v>
      </c>
    </row>
    <row r="39" spans="1:21" x14ac:dyDescent="0.3">
      <c r="A39" s="6" t="s">
        <v>30</v>
      </c>
      <c r="B39" s="4">
        <v>1.0972410031861277</v>
      </c>
      <c r="C39" s="4">
        <v>1.5534160472723915</v>
      </c>
      <c r="D39" s="4">
        <v>1.5651905595603905</v>
      </c>
      <c r="E39" s="4">
        <v>2.9917077478048357</v>
      </c>
      <c r="F39" s="4">
        <v>3.5150665684149116</v>
      </c>
      <c r="G39" s="4">
        <v>552.19638965038371</v>
      </c>
      <c r="H39" s="4">
        <v>0.35728290681948627</v>
      </c>
      <c r="I39" s="4">
        <v>0.26568886825439525</v>
      </c>
      <c r="J39" s="4">
        <v>4.6741011808147661</v>
      </c>
      <c r="K39" s="4">
        <v>1.4770196832443794</v>
      </c>
      <c r="L39" s="4">
        <v>1.3371114435707918</v>
      </c>
      <c r="M39" s="4">
        <v>0.56915189113719356</v>
      </c>
      <c r="N39" s="4">
        <v>3.5884427270178434</v>
      </c>
      <c r="O39" s="4">
        <v>2.6518778801933696</v>
      </c>
      <c r="P39" s="4">
        <v>2.819097627394489</v>
      </c>
      <c r="Q39" s="4">
        <v>1.4452595423948238</v>
      </c>
      <c r="R39" s="4">
        <v>277.72488840424683</v>
      </c>
      <c r="S39" s="4">
        <v>2.4927935341758531</v>
      </c>
      <c r="T39" s="4">
        <v>0.98810872727238952</v>
      </c>
      <c r="U39" s="4">
        <v>2.9696289655000503</v>
      </c>
    </row>
    <row r="40" spans="1:21" x14ac:dyDescent="0.3">
      <c r="A40" s="6" t="s">
        <v>31</v>
      </c>
      <c r="B40" s="4">
        <v>1.6585288800139866</v>
      </c>
      <c r="C40" s="4">
        <v>2.4850043632980356</v>
      </c>
      <c r="D40" s="4">
        <v>2.2144156799416868</v>
      </c>
      <c r="E40" s="4">
        <v>5.7655196655285623</v>
      </c>
      <c r="F40" s="4">
        <v>6.8075700149665153</v>
      </c>
      <c r="G40" s="4">
        <v>79.77184462883217</v>
      </c>
      <c r="H40" s="4">
        <v>0.63568902005330652</v>
      </c>
      <c r="I40" s="4">
        <v>0.47317387846378173</v>
      </c>
      <c r="J40" s="4">
        <v>4.1423314517013132</v>
      </c>
      <c r="K40" s="4">
        <v>4.6711339486450232</v>
      </c>
      <c r="L40" s="4">
        <v>3.0756807753177107</v>
      </c>
      <c r="M40" s="4">
        <v>0.6901299888730863</v>
      </c>
      <c r="N40" s="4">
        <v>4.4972068151940761</v>
      </c>
      <c r="O40" s="4">
        <v>4.4584880905000768</v>
      </c>
      <c r="P40" s="4">
        <v>3.0178453964299745</v>
      </c>
      <c r="Q40" s="4">
        <v>2.1430911507988504</v>
      </c>
      <c r="R40" s="4">
        <v>43.02919473453985</v>
      </c>
      <c r="S40" s="4">
        <v>2.3483814504799292</v>
      </c>
      <c r="T40" s="4">
        <v>2.2817686754272279</v>
      </c>
      <c r="U40" s="4">
        <v>3.7478464246385235</v>
      </c>
    </row>
    <row r="41" spans="1:21" x14ac:dyDescent="0.3">
      <c r="A41" s="6" t="s">
        <v>32</v>
      </c>
      <c r="B41" s="4">
        <v>0.86340579460270073</v>
      </c>
      <c r="C41" s="4">
        <v>1.5637063042228747</v>
      </c>
      <c r="D41" s="4">
        <v>2.0655398949246266</v>
      </c>
      <c r="E41" s="4">
        <v>2.4338444986632166</v>
      </c>
      <c r="F41" s="4">
        <v>3.4143239214575809</v>
      </c>
      <c r="G41" s="4">
        <v>1026.3579923706031</v>
      </c>
      <c r="H41" s="4">
        <v>0.31660642467455813</v>
      </c>
      <c r="I41" s="4">
        <v>0.24986135812672286</v>
      </c>
      <c r="J41" s="4">
        <v>3.5694952284120025</v>
      </c>
      <c r="K41" s="4">
        <v>1.6691792648225388</v>
      </c>
      <c r="L41" s="4">
        <v>1.1813892213039485</v>
      </c>
      <c r="M41" s="4">
        <v>0.65531967783218958</v>
      </c>
      <c r="N41" s="4">
        <v>3.2419140974341882</v>
      </c>
      <c r="O41" s="4">
        <v>2.6130034765489629</v>
      </c>
      <c r="P41" s="4">
        <v>3.4083197176417741</v>
      </c>
      <c r="Q41" s="4">
        <v>1.6395479721687092</v>
      </c>
      <c r="R41" s="4">
        <v>514.64103829033184</v>
      </c>
      <c r="S41" s="4">
        <v>1.9263645599063215</v>
      </c>
      <c r="T41" s="4">
        <v>1.0403019604477164</v>
      </c>
      <c r="U41" s="4">
        <v>3.1678892523166757</v>
      </c>
    </row>
    <row r="42" spans="1:21" x14ac:dyDescent="0.3">
      <c r="A42" s="6" t="s">
        <v>33</v>
      </c>
      <c r="B42" s="4">
        <v>1.0563314407484525</v>
      </c>
      <c r="C42" s="4">
        <v>1.7674426707638864</v>
      </c>
      <c r="D42" s="4">
        <v>1.5311161213751114</v>
      </c>
      <c r="E42" s="4">
        <v>2.9749560339457544</v>
      </c>
      <c r="F42" s="4">
        <v>4.6427806504807894</v>
      </c>
      <c r="G42" s="4">
        <v>2766.0941856671016</v>
      </c>
      <c r="H42" s="4">
        <v>0.39816845496152931</v>
      </c>
      <c r="I42" s="4">
        <v>0.33671458553201339</v>
      </c>
      <c r="J42" s="4">
        <v>1.2714435791689458</v>
      </c>
      <c r="K42" s="4">
        <v>1.8583951608325362</v>
      </c>
      <c r="L42" s="4">
        <v>1.6034106646289725</v>
      </c>
      <c r="M42" s="4">
        <v>0.53150194699109965</v>
      </c>
      <c r="N42" s="4">
        <v>4.1491981195015804</v>
      </c>
      <c r="O42" s="4">
        <v>3.211808050881876</v>
      </c>
      <c r="P42" s="4">
        <v>2.1326419179806173</v>
      </c>
      <c r="Q42" s="4">
        <v>1.4715015885656406</v>
      </c>
      <c r="R42" s="4">
        <v>1384.9515270046575</v>
      </c>
      <c r="S42" s="4">
        <v>0.81944254970785879</v>
      </c>
      <c r="T42" s="4">
        <v>1.1312024298609262</v>
      </c>
      <c r="U42" s="4">
        <v>2.9065725015861719</v>
      </c>
    </row>
    <row r="43" spans="1:21" x14ac:dyDescent="0.3">
      <c r="A43" s="6" t="s">
        <v>34</v>
      </c>
      <c r="B43" s="4">
        <v>1.0210614005437053</v>
      </c>
      <c r="C43" s="4">
        <v>1.9233196803476036</v>
      </c>
      <c r="D43" s="4">
        <v>1.2884105478327268</v>
      </c>
      <c r="E43" s="4">
        <v>3.0806477644587522</v>
      </c>
      <c r="F43" s="4">
        <v>6.8731775349327373</v>
      </c>
      <c r="G43" s="4">
        <v>238.49312913122986</v>
      </c>
      <c r="H43" s="4">
        <v>0.47072467804444001</v>
      </c>
      <c r="I43" s="4">
        <v>0.34927281776981245</v>
      </c>
      <c r="J43" s="4">
        <v>1.7702160340304027</v>
      </c>
      <c r="K43" s="4">
        <v>2.2997820268434568</v>
      </c>
      <c r="L43" s="4">
        <v>1.5137686610574663</v>
      </c>
      <c r="M43" s="4">
        <v>0.46259311842758133</v>
      </c>
      <c r="N43" s="4">
        <v>4.3116684887801338</v>
      </c>
      <c r="O43" s="4">
        <v>3.5573554377327934</v>
      </c>
      <c r="P43" s="4">
        <v>2.0133791501079346</v>
      </c>
      <c r="Q43" s="4">
        <v>1.3803005441391922</v>
      </c>
      <c r="R43" s="4">
        <v>121.73502089046281</v>
      </c>
      <c r="S43" s="4">
        <v>1.0901073909687642</v>
      </c>
      <c r="T43" s="4">
        <v>1.1846842311890204</v>
      </c>
      <c r="U43" s="4">
        <v>2.9739455566821973</v>
      </c>
    </row>
    <row r="44" spans="1:21" x14ac:dyDescent="0.3">
      <c r="A44" s="6" t="s">
        <v>35</v>
      </c>
      <c r="B44" s="4">
        <v>0.99151290269060433</v>
      </c>
      <c r="C44" s="4">
        <v>1.6687626486398424</v>
      </c>
      <c r="D44" s="4">
        <v>1.3027609099879491</v>
      </c>
      <c r="E44" s="4">
        <v>3.0113556569838456</v>
      </c>
      <c r="F44" s="4">
        <v>4.4538688726195064</v>
      </c>
      <c r="G44" s="4">
        <v>333.64351776837731</v>
      </c>
      <c r="H44" s="4">
        <v>0.42923828444096368</v>
      </c>
      <c r="I44" s="4">
        <v>0.3071457974959716</v>
      </c>
      <c r="J44" s="4">
        <v>1.3084060557012938</v>
      </c>
      <c r="K44" s="4">
        <v>2.0724840646946663</v>
      </c>
      <c r="L44" s="4">
        <v>1.4448729110691794</v>
      </c>
      <c r="M44" s="4">
        <v>0.53886391892550634</v>
      </c>
      <c r="N44" s="4">
        <v>4.0272612427605843</v>
      </c>
      <c r="O44" s="4">
        <v>3.0190915912419882</v>
      </c>
      <c r="P44" s="4">
        <v>1.965599758975477</v>
      </c>
      <c r="Q44" s="4">
        <v>1.3164493428265875</v>
      </c>
      <c r="R44" s="4">
        <v>168.68806501658949</v>
      </c>
      <c r="S44" s="4">
        <v>0.83829904833488089</v>
      </c>
      <c r="T44" s="4">
        <v>1.1487712034037143</v>
      </c>
      <c r="U44" s="4">
        <v>2.7443880879883835</v>
      </c>
    </row>
    <row r="45" spans="1:21" x14ac:dyDescent="0.3">
      <c r="A45" s="6" t="s">
        <v>36</v>
      </c>
      <c r="B45" s="4">
        <v>1.0802341074408355</v>
      </c>
      <c r="C45" s="4">
        <v>1.6390266114484016</v>
      </c>
      <c r="D45" s="4">
        <v>8.2378182255631458</v>
      </c>
      <c r="E45" s="4">
        <v>2.6866507644959148</v>
      </c>
      <c r="F45" s="4">
        <v>3.445286426255536</v>
      </c>
      <c r="G45" s="4">
        <v>18284.271716133939</v>
      </c>
      <c r="H45" s="4">
        <v>0.25968752122771599</v>
      </c>
      <c r="I45" s="4">
        <v>0.31744029815312158</v>
      </c>
      <c r="J45" s="4">
        <v>18.013112157596598</v>
      </c>
      <c r="K45" s="4">
        <v>1.5649417238345082</v>
      </c>
      <c r="L45" s="4">
        <v>1.7594977392415994</v>
      </c>
      <c r="M45" s="4">
        <v>1.7047648751027438</v>
      </c>
      <c r="N45" s="4">
        <v>2.5814005091031351</v>
      </c>
      <c r="O45" s="4">
        <v>3.4928114616062733</v>
      </c>
      <c r="P45" s="4">
        <v>11.619308026819516</v>
      </c>
      <c r="Q45" s="4">
        <v>4.7987242925038815</v>
      </c>
      <c r="R45" s="4">
        <v>9143.6688423646592</v>
      </c>
      <c r="S45" s="4">
        <v>9.1508380336435096</v>
      </c>
      <c r="T45" s="4">
        <v>1.6834923033203983</v>
      </c>
      <c r="U45" s="4">
        <v>7.3282070060871112</v>
      </c>
    </row>
    <row r="46" spans="1:21" x14ac:dyDescent="0.3">
      <c r="A46" s="6" t="s">
        <v>37</v>
      </c>
      <c r="B46" s="4">
        <v>1.0476593865285406</v>
      </c>
      <c r="C46" s="4">
        <v>1.4363628192756213</v>
      </c>
      <c r="D46" s="4">
        <v>1.7616276382094354</v>
      </c>
      <c r="E46" s="4">
        <v>2.9631253833132529</v>
      </c>
      <c r="F46" s="4">
        <v>2.2978803250083861</v>
      </c>
      <c r="G46" s="4">
        <v>611.22836509269507</v>
      </c>
      <c r="H46" s="4">
        <v>0.31913962027063586</v>
      </c>
      <c r="I46" s="4">
        <v>0.2420498564071385</v>
      </c>
      <c r="J46" s="4">
        <v>2.7297135555382206</v>
      </c>
      <c r="K46" s="4">
        <v>1.4191598407218022</v>
      </c>
      <c r="L46" s="4">
        <v>1.6027379729812274</v>
      </c>
      <c r="M46" s="4">
        <v>0.60713826740951726</v>
      </c>
      <c r="N46" s="4">
        <v>3.5119784634597306</v>
      </c>
      <c r="O46" s="4">
        <v>2.3678582980210954</v>
      </c>
      <c r="P46" s="4">
        <v>3.4549439485439031</v>
      </c>
      <c r="Q46" s="4">
        <v>1.5018193705557565</v>
      </c>
      <c r="R46" s="4">
        <v>306.92943397342799</v>
      </c>
      <c r="S46" s="4">
        <v>1.5051541469385536</v>
      </c>
      <c r="T46" s="4">
        <v>1.0590435871305166</v>
      </c>
      <c r="U46" s="4">
        <v>3.1974311646421603</v>
      </c>
    </row>
    <row r="47" spans="1:21" x14ac:dyDescent="0.3">
      <c r="A47" s="6" t="s">
        <v>38</v>
      </c>
      <c r="B47" s="4">
        <v>1.1758073598420578</v>
      </c>
      <c r="C47" s="4">
        <v>1.5616012532621828</v>
      </c>
      <c r="D47" s="4">
        <v>1.2302915323041261</v>
      </c>
      <c r="E47" s="4">
        <v>3.5047592081582937</v>
      </c>
      <c r="F47" s="4">
        <v>5.4027469253991374</v>
      </c>
      <c r="G47" s="4">
        <v>1274.0901673545504</v>
      </c>
      <c r="H47" s="4">
        <v>0.41206372722586943</v>
      </c>
      <c r="I47" s="4">
        <v>0.32272328414246698</v>
      </c>
      <c r="J47" s="4">
        <v>1.8226635821877879</v>
      </c>
      <c r="K47" s="4">
        <v>1.7993112970529623</v>
      </c>
      <c r="L47" s="4">
        <v>1.43604364383998</v>
      </c>
      <c r="M47" s="4">
        <v>0.48658979985187256</v>
      </c>
      <c r="N47" s="4">
        <v>3.9073219192717605</v>
      </c>
      <c r="O47" s="4">
        <v>2.8640692929942624</v>
      </c>
      <c r="P47" s="4">
        <v>1.9237149589224087</v>
      </c>
      <c r="Q47" s="4">
        <v>1.2994979194281231</v>
      </c>
      <c r="R47" s="4">
        <v>639.27196021066459</v>
      </c>
      <c r="S47" s="4">
        <v>1.0950285439359784</v>
      </c>
      <c r="T47" s="4">
        <v>1.0521336351491708</v>
      </c>
      <c r="U47" s="4">
        <v>2.6547052825277064</v>
      </c>
    </row>
    <row r="48" spans="1:21" x14ac:dyDescent="0.3">
      <c r="A48" s="6" t="s">
        <v>39</v>
      </c>
      <c r="B48" s="4">
        <v>1.2064761795674972</v>
      </c>
      <c r="C48" s="4">
        <v>1.7848836139053257</v>
      </c>
      <c r="D48" s="4">
        <v>1.1096778103834752</v>
      </c>
      <c r="E48" s="4">
        <v>3.8117294249424969</v>
      </c>
      <c r="F48" s="4">
        <v>5.5677599888109972</v>
      </c>
      <c r="G48" s="4">
        <v>609.10962259051962</v>
      </c>
      <c r="H48" s="4">
        <v>0.48380384103994045</v>
      </c>
      <c r="I48" s="4">
        <v>0.34657713877437246</v>
      </c>
      <c r="J48" s="4">
        <v>2.4291851479849886</v>
      </c>
      <c r="K48" s="4">
        <v>2.3585814281441446</v>
      </c>
      <c r="L48" s="4">
        <v>1.6788160233856322</v>
      </c>
      <c r="M48" s="4">
        <v>0.45979064265121106</v>
      </c>
      <c r="N48" s="4">
        <v>4.1003611247751621</v>
      </c>
      <c r="O48" s="4">
        <v>3.5842722310517576</v>
      </c>
      <c r="P48" s="4">
        <v>1.8237539936222145</v>
      </c>
      <c r="Q48" s="4">
        <v>1.3026788535599434</v>
      </c>
      <c r="R48" s="4">
        <v>306.89968364869816</v>
      </c>
      <c r="S48" s="4">
        <v>1.4221878189460722</v>
      </c>
      <c r="T48" s="4">
        <v>1.2392446842080493</v>
      </c>
      <c r="U48" s="4">
        <v>2.8330353357678377</v>
      </c>
    </row>
    <row r="49" spans="1:21" x14ac:dyDescent="0.3">
      <c r="A49" s="6" t="s">
        <v>40</v>
      </c>
      <c r="B49" s="4">
        <v>1.6577179342537551</v>
      </c>
      <c r="C49" s="4">
        <v>3.2729621589395497</v>
      </c>
      <c r="D49" s="4">
        <v>2.6212591294498395</v>
      </c>
      <c r="E49" s="4">
        <v>5.2508677287606691</v>
      </c>
      <c r="F49" s="4">
        <v>8.319105754927266</v>
      </c>
      <c r="G49" s="4">
        <v>6.1054405750666314</v>
      </c>
      <c r="H49" s="4">
        <v>0.50595947508729555</v>
      </c>
      <c r="I49" s="4">
        <v>0.46351857081488496</v>
      </c>
      <c r="J49" s="4">
        <v>40.036564865349334</v>
      </c>
      <c r="K49" s="4">
        <v>5.9374655376898584</v>
      </c>
      <c r="L49" s="4">
        <v>3.9651970214443808</v>
      </c>
      <c r="M49" s="4">
        <v>0.75969795236077609</v>
      </c>
      <c r="N49" s="4">
        <v>6.2191122175003795</v>
      </c>
      <c r="O49" s="4">
        <v>5.6202213794623308</v>
      </c>
      <c r="P49" s="4">
        <v>3.2508648582013455</v>
      </c>
      <c r="Q49" s="4">
        <v>2.5432995880232441</v>
      </c>
      <c r="R49" s="4">
        <v>6.4452136584553026</v>
      </c>
      <c r="S49" s="4">
        <v>20.260651944150215</v>
      </c>
      <c r="T49" s="4">
        <v>2.8555146159639451</v>
      </c>
      <c r="U49" s="4">
        <v>4.5852658283413543</v>
      </c>
    </row>
    <row r="50" spans="1:21" x14ac:dyDescent="0.3">
      <c r="A50" s="6" t="s">
        <v>41</v>
      </c>
      <c r="B50" s="4">
        <v>0.91960010173183759</v>
      </c>
      <c r="C50" s="4">
        <v>1.6932326581097046</v>
      </c>
      <c r="D50" s="4">
        <v>1.7279953139389317</v>
      </c>
      <c r="E50" s="4">
        <v>2.6602935242695409</v>
      </c>
      <c r="F50" s="4">
        <v>4.8969097838073505</v>
      </c>
      <c r="G50" s="4">
        <v>1178.2638170343723</v>
      </c>
      <c r="H50" s="4">
        <v>0.33016813447854776</v>
      </c>
      <c r="I50" s="4">
        <v>0.29221164679862016</v>
      </c>
      <c r="J50" s="4">
        <v>1.2066622347440088</v>
      </c>
      <c r="K50" s="4">
        <v>1.6123010871216064</v>
      </c>
      <c r="L50" s="4">
        <v>1.6206925465959821</v>
      </c>
      <c r="M50" s="4">
        <v>0.48937846829987713</v>
      </c>
      <c r="N50" s="4">
        <v>3.5789044394294027</v>
      </c>
      <c r="O50" s="4">
        <v>3.2083453022613844</v>
      </c>
      <c r="P50" s="4">
        <v>2.1385120862392877</v>
      </c>
      <c r="Q50" s="4">
        <v>1.5172058469298504</v>
      </c>
      <c r="R50" s="4">
        <v>591.02120934420532</v>
      </c>
      <c r="S50" s="4">
        <v>0.7589260626912967</v>
      </c>
      <c r="T50" s="4">
        <v>1.0529376425793351</v>
      </c>
      <c r="U50" s="4">
        <v>2.7660684785423446</v>
      </c>
    </row>
    <row r="51" spans="1:21" x14ac:dyDescent="0.3">
      <c r="A51" s="6" t="s">
        <v>42</v>
      </c>
      <c r="B51" s="4">
        <v>0.86234906006808365</v>
      </c>
      <c r="C51" s="4">
        <v>1.3695418412947131</v>
      </c>
      <c r="D51" s="4">
        <v>2.4038751505477767</v>
      </c>
      <c r="E51" s="4">
        <v>2.3396034658242213</v>
      </c>
      <c r="F51" s="4">
        <v>3.8235263295905835</v>
      </c>
      <c r="G51" s="4">
        <v>1986.5800585979307</v>
      </c>
      <c r="H51" s="4">
        <v>0.26880142330056522</v>
      </c>
      <c r="I51" s="4">
        <v>0.23625193775700912</v>
      </c>
      <c r="J51" s="4">
        <v>3.5761971272231921</v>
      </c>
      <c r="K51" s="4">
        <v>0.98460130346925001</v>
      </c>
      <c r="L51" s="4">
        <v>1.1148498997674665</v>
      </c>
      <c r="M51" s="4">
        <v>1.3617588706877832</v>
      </c>
      <c r="N51" s="4">
        <v>2.4984545353429848</v>
      </c>
      <c r="O51" s="4">
        <v>2.6889585753514824</v>
      </c>
      <c r="P51" s="4">
        <v>4.9087768625584882</v>
      </c>
      <c r="Q51" s="4">
        <v>1.7599103006145875</v>
      </c>
      <c r="R51" s="4">
        <v>994.8308117478191</v>
      </c>
      <c r="S51" s="4">
        <v>1.9143619038759896</v>
      </c>
      <c r="T51" s="4">
        <v>1.2057422361530723</v>
      </c>
      <c r="U51" s="4">
        <v>3.7512417089528616</v>
      </c>
    </row>
    <row r="52" spans="1:21" x14ac:dyDescent="0.3">
      <c r="A52" s="6" t="s">
        <v>43</v>
      </c>
      <c r="B52" s="4">
        <v>1.3781871874195069</v>
      </c>
      <c r="C52" s="4">
        <v>2.6838134759023671</v>
      </c>
      <c r="D52" s="4">
        <v>2.6805295210558273</v>
      </c>
      <c r="E52" s="4">
        <v>4.423403536022434</v>
      </c>
      <c r="F52" s="4">
        <v>6.5067803588984434</v>
      </c>
      <c r="G52" s="4">
        <v>5.6071570229386083</v>
      </c>
      <c r="H52" s="4">
        <v>0.53182472126437164</v>
      </c>
      <c r="I52" s="4">
        <v>0.44942896122355763</v>
      </c>
      <c r="J52" s="4">
        <v>3.2469282997668314</v>
      </c>
      <c r="K52" s="4">
        <v>3.8297358602287703</v>
      </c>
      <c r="L52" s="4">
        <v>2.7178025693847729</v>
      </c>
      <c r="M52" s="4">
        <v>0.78421944223309592</v>
      </c>
      <c r="N52" s="4">
        <v>5.3712630962695709</v>
      </c>
      <c r="O52" s="4">
        <v>4.7979772398246965</v>
      </c>
      <c r="P52" s="4">
        <v>3.3542419560834444</v>
      </c>
      <c r="Q52" s="4">
        <v>2.355764926358384</v>
      </c>
      <c r="R52" s="4">
        <v>5.5361244851995259</v>
      </c>
      <c r="S52" s="4">
        <v>1.8687775705053982</v>
      </c>
      <c r="T52" s="4">
        <v>2.0289943285199334</v>
      </c>
      <c r="U52" s="4">
        <v>4.2194310620652828</v>
      </c>
    </row>
    <row r="53" spans="1:21" x14ac:dyDescent="0.3">
      <c r="A53" s="6" t="s">
        <v>44</v>
      </c>
      <c r="B53" s="4">
        <v>1.0613106213680601</v>
      </c>
      <c r="C53" s="4">
        <v>1.5515382979898058</v>
      </c>
      <c r="D53" s="4">
        <v>1.634659421080487</v>
      </c>
      <c r="E53" s="4">
        <v>3.0847557663349852</v>
      </c>
      <c r="F53" s="4">
        <v>4.91705057280116</v>
      </c>
      <c r="G53" s="4">
        <v>281.68111297580344</v>
      </c>
      <c r="H53" s="4">
        <v>0.40730664856230092</v>
      </c>
      <c r="I53" s="4">
        <v>0.28834642435668473</v>
      </c>
      <c r="J53" s="4">
        <v>1.4626976843741542</v>
      </c>
      <c r="K53" s="4">
        <v>1.6313781397125702</v>
      </c>
      <c r="L53" s="4">
        <v>1.3850065892843515</v>
      </c>
      <c r="M53" s="4">
        <v>0.53611359797732927</v>
      </c>
      <c r="N53" s="4">
        <v>3.660696547890399</v>
      </c>
      <c r="O53" s="4">
        <v>2.5836177186653146</v>
      </c>
      <c r="P53" s="4">
        <v>2.2423055915408354</v>
      </c>
      <c r="Q53" s="4">
        <v>1.4705419403797091</v>
      </c>
      <c r="R53" s="4">
        <v>142.84100807268575</v>
      </c>
      <c r="S53" s="4">
        <v>0.90526211041682347</v>
      </c>
      <c r="T53" s="4">
        <v>1.0221529812378947</v>
      </c>
      <c r="U53" s="4">
        <v>2.6822313624093441</v>
      </c>
    </row>
    <row r="54" spans="1:21" x14ac:dyDescent="0.3">
      <c r="A54" s="6" t="s">
        <v>45</v>
      </c>
      <c r="B54" s="4">
        <v>1.2268022592489736</v>
      </c>
      <c r="C54" s="4">
        <v>2.7420319566258899</v>
      </c>
      <c r="D54" s="4">
        <v>2.2110285968173362</v>
      </c>
      <c r="E54" s="4">
        <v>4.350656749149997</v>
      </c>
      <c r="F54" s="4">
        <v>6.0655433263603591</v>
      </c>
      <c r="G54" s="4">
        <v>128.13770885109761</v>
      </c>
      <c r="H54" s="4">
        <v>0.6014477788031054</v>
      </c>
      <c r="I54" s="4">
        <v>0.4532542288558481</v>
      </c>
      <c r="J54" s="4">
        <v>3.2003215479173774</v>
      </c>
      <c r="K54" s="4">
        <v>3.277326040572913</v>
      </c>
      <c r="L54" s="4">
        <v>3.2431459082046783</v>
      </c>
      <c r="M54" s="4">
        <v>0.78707853470013855</v>
      </c>
      <c r="N54" s="4">
        <v>3.973343272139962</v>
      </c>
      <c r="O54" s="4">
        <v>4.6971364760579206</v>
      </c>
      <c r="P54" s="4">
        <v>3.3761886216171213</v>
      </c>
      <c r="Q54" s="4">
        <v>2.097722852377383</v>
      </c>
      <c r="R54" s="4">
        <v>66.672904444426393</v>
      </c>
      <c r="S54" s="4">
        <v>1.8638362758734268</v>
      </c>
      <c r="T54" s="4">
        <v>2.0236572545444664</v>
      </c>
      <c r="U54" s="4">
        <v>3.8557142478580331</v>
      </c>
    </row>
    <row r="55" spans="1:21" x14ac:dyDescent="0.3">
      <c r="A55" s="6" t="s">
        <v>46</v>
      </c>
      <c r="B55" s="4">
        <v>1.7197207394905749</v>
      </c>
      <c r="C55" s="4"/>
      <c r="D55" s="4"/>
      <c r="E55" s="4">
        <v>5.3562656561914856</v>
      </c>
      <c r="F55" s="4"/>
      <c r="G55" s="4"/>
      <c r="H55" s="4">
        <v>0.54769025364956292</v>
      </c>
      <c r="I55" s="4"/>
      <c r="J55" s="4"/>
      <c r="K55" s="4">
        <v>10.638761414711817</v>
      </c>
      <c r="L55" s="4"/>
      <c r="M55" s="4"/>
      <c r="N55" s="4">
        <v>7.4435903019392198</v>
      </c>
      <c r="O55" s="4"/>
      <c r="P55" s="4"/>
      <c r="Q55" s="4">
        <v>1.7197207394905749</v>
      </c>
      <c r="R55" s="4">
        <v>5.3562656561914856</v>
      </c>
      <c r="S55" s="4">
        <v>0.54769025364956292</v>
      </c>
      <c r="T55" s="4">
        <v>10.638761414711817</v>
      </c>
      <c r="U55" s="4">
        <v>7.4435903019392198</v>
      </c>
    </row>
    <row r="56" spans="1:21" x14ac:dyDescent="0.3">
      <c r="A56" s="6" t="s">
        <v>47</v>
      </c>
      <c r="B56" s="4">
        <v>0.93808836006565555</v>
      </c>
      <c r="C56" s="4"/>
      <c r="D56" s="4"/>
      <c r="E56" s="4">
        <v>2.7149820458734477</v>
      </c>
      <c r="F56" s="4"/>
      <c r="G56" s="4"/>
      <c r="H56" s="4">
        <v>0.31433757492555781</v>
      </c>
      <c r="I56" s="4"/>
      <c r="J56" s="4"/>
      <c r="K56" s="4">
        <v>1.6670438543248898</v>
      </c>
      <c r="L56" s="4"/>
      <c r="M56" s="4"/>
      <c r="N56" s="4">
        <v>3.8390171980234595</v>
      </c>
      <c r="O56" s="4"/>
      <c r="P56" s="4"/>
      <c r="Q56" s="4">
        <v>0.93808836006565555</v>
      </c>
      <c r="R56" s="4">
        <v>2.7149820458734477</v>
      </c>
      <c r="S56" s="4">
        <v>0.31433757492555781</v>
      </c>
      <c r="T56" s="4">
        <v>1.6670438543248898</v>
      </c>
      <c r="U56" s="4">
        <v>3.8390171980234595</v>
      </c>
    </row>
    <row r="57" spans="1:21" x14ac:dyDescent="0.3">
      <c r="A57" s="6" t="s">
        <v>48</v>
      </c>
      <c r="B57" s="4">
        <v>0.81844615541151033</v>
      </c>
      <c r="C57" s="4"/>
      <c r="D57" s="4"/>
      <c r="E57" s="4">
        <v>2.1698232360581291</v>
      </c>
      <c r="F57" s="4"/>
      <c r="G57" s="4"/>
      <c r="H57" s="4">
        <v>0.22850081757452656</v>
      </c>
      <c r="I57" s="4"/>
      <c r="J57" s="4"/>
      <c r="K57" s="4">
        <v>0.99348301905312131</v>
      </c>
      <c r="L57" s="4"/>
      <c r="M57" s="4"/>
      <c r="N57" s="4">
        <v>2.2672785422420612</v>
      </c>
      <c r="O57" s="4"/>
      <c r="P57" s="4"/>
      <c r="Q57" s="4">
        <v>0.81844615541151033</v>
      </c>
      <c r="R57" s="4">
        <v>2.1698232360581291</v>
      </c>
      <c r="S57" s="4">
        <v>0.22850081757452656</v>
      </c>
      <c r="T57" s="4">
        <v>0.99348301905312131</v>
      </c>
      <c r="U57" s="4">
        <v>2.2672785422420612</v>
      </c>
    </row>
    <row r="58" spans="1:21" x14ac:dyDescent="0.3">
      <c r="A58" s="6" t="s">
        <v>49</v>
      </c>
      <c r="B58" s="4">
        <v>1.0384480812398342</v>
      </c>
      <c r="C58" s="4"/>
      <c r="D58" s="4"/>
      <c r="E58" s="4">
        <v>2.9386251919816928</v>
      </c>
      <c r="F58" s="4"/>
      <c r="G58" s="4"/>
      <c r="H58" s="4">
        <v>0.41405912301331343</v>
      </c>
      <c r="I58" s="4"/>
      <c r="J58" s="4"/>
      <c r="K58" s="4">
        <v>2.619084600150603</v>
      </c>
      <c r="L58" s="4"/>
      <c r="M58" s="4"/>
      <c r="N58" s="4">
        <v>5.643782173561176</v>
      </c>
      <c r="O58" s="4"/>
      <c r="P58" s="4"/>
      <c r="Q58" s="4">
        <v>1.0384480812398342</v>
      </c>
      <c r="R58" s="4">
        <v>2.9386251919816928</v>
      </c>
      <c r="S58" s="4">
        <v>0.41405912301331343</v>
      </c>
      <c r="T58" s="4">
        <v>2.619084600150603</v>
      </c>
      <c r="U58" s="4">
        <v>5.643782173561176</v>
      </c>
    </row>
    <row r="59" spans="1:21" x14ac:dyDescent="0.3">
      <c r="A59" s="6" t="s">
        <v>50</v>
      </c>
      <c r="B59" s="4">
        <v>0.96413827696430854</v>
      </c>
      <c r="C59" s="4"/>
      <c r="D59" s="4"/>
      <c r="E59" s="4">
        <v>2.7276931173495127</v>
      </c>
      <c r="F59" s="4"/>
      <c r="G59" s="4"/>
      <c r="H59" s="4">
        <v>0.32818488975179716</v>
      </c>
      <c r="I59" s="4"/>
      <c r="J59" s="4"/>
      <c r="K59" s="4">
        <v>2.1060326012376418</v>
      </c>
      <c r="L59" s="4"/>
      <c r="M59" s="4"/>
      <c r="N59" s="4">
        <v>4.5032009396307533</v>
      </c>
      <c r="O59" s="4"/>
      <c r="P59" s="4"/>
      <c r="Q59" s="4">
        <v>0.96413827696430854</v>
      </c>
      <c r="R59" s="4">
        <v>2.7276931173495127</v>
      </c>
      <c r="S59" s="4">
        <v>0.32818488975179716</v>
      </c>
      <c r="T59" s="4">
        <v>2.1060326012376418</v>
      </c>
      <c r="U59" s="4">
        <v>4.5032009396307533</v>
      </c>
    </row>
    <row r="60" spans="1:21" x14ac:dyDescent="0.3">
      <c r="A60" s="6" t="s">
        <v>51</v>
      </c>
      <c r="B60" s="4">
        <v>0.76848407808867103</v>
      </c>
      <c r="C60" s="4"/>
      <c r="D60" s="4"/>
      <c r="E60" s="4">
        <v>2.1409331635526678</v>
      </c>
      <c r="F60" s="4"/>
      <c r="G60" s="4"/>
      <c r="H60" s="4">
        <v>0.28391039167111426</v>
      </c>
      <c r="I60" s="4"/>
      <c r="J60" s="4"/>
      <c r="K60" s="4">
        <v>1.4103260429360953</v>
      </c>
      <c r="L60" s="4"/>
      <c r="M60" s="4"/>
      <c r="N60" s="4">
        <v>3.2151369716581453</v>
      </c>
      <c r="O60" s="4"/>
      <c r="P60" s="4"/>
      <c r="Q60" s="4">
        <v>0.76848407808867103</v>
      </c>
      <c r="R60" s="4">
        <v>2.1409331635526678</v>
      </c>
      <c r="S60" s="4">
        <v>0.28391039167111426</v>
      </c>
      <c r="T60" s="4">
        <v>1.4103260429360953</v>
      </c>
      <c r="U60" s="4">
        <v>3.2151369716581453</v>
      </c>
    </row>
    <row r="61" spans="1:21" x14ac:dyDescent="0.3">
      <c r="A61" s="6" t="s">
        <v>52</v>
      </c>
      <c r="B61" s="4">
        <v>0.86055790822549894</v>
      </c>
      <c r="C61" s="4"/>
      <c r="D61" s="4"/>
      <c r="E61" s="4">
        <v>2.1506761066477562</v>
      </c>
      <c r="F61" s="4"/>
      <c r="G61" s="4"/>
      <c r="H61" s="4">
        <v>0.23463582507278111</v>
      </c>
      <c r="I61" s="4"/>
      <c r="J61" s="4"/>
      <c r="K61" s="4">
        <v>1.527330973612707</v>
      </c>
      <c r="L61" s="4"/>
      <c r="M61" s="4"/>
      <c r="N61" s="4">
        <v>2.16827264882546</v>
      </c>
      <c r="O61" s="4"/>
      <c r="P61" s="4"/>
      <c r="Q61" s="4">
        <v>0.86055790822549894</v>
      </c>
      <c r="R61" s="4">
        <v>2.1506761066477562</v>
      </c>
      <c r="S61" s="4">
        <v>0.23463582507278111</v>
      </c>
      <c r="T61" s="4">
        <v>1.527330973612707</v>
      </c>
      <c r="U61" s="4">
        <v>2.16827264882546</v>
      </c>
    </row>
    <row r="62" spans="1:21" x14ac:dyDescent="0.3">
      <c r="A62" s="6" t="s">
        <v>98</v>
      </c>
      <c r="B62" s="4">
        <v>1.0854184051866604</v>
      </c>
      <c r="C62" s="4">
        <v>2.0038111334368178</v>
      </c>
      <c r="D62" s="4">
        <v>2.0075359618379438</v>
      </c>
      <c r="E62" s="4">
        <v>3.219336696788214</v>
      </c>
      <c r="F62" s="4">
        <v>5.1458842700444745</v>
      </c>
      <c r="G62" s="4">
        <v>1970.2664867992921</v>
      </c>
      <c r="H62" s="4">
        <v>0.38457927837451628</v>
      </c>
      <c r="I62" s="4">
        <v>0.33841465493888007</v>
      </c>
      <c r="J62" s="4">
        <v>937.84792992886014</v>
      </c>
      <c r="K62" s="4">
        <v>2.7726420964839442</v>
      </c>
      <c r="L62" s="4">
        <v>1.990600648875958</v>
      </c>
      <c r="M62" s="4">
        <v>0.72338389254352164</v>
      </c>
      <c r="N62" s="4">
        <v>4.1986913076278825</v>
      </c>
      <c r="O62" s="4">
        <v>3.585526808017359</v>
      </c>
      <c r="P62" s="4">
        <v>4.5095067888823559</v>
      </c>
      <c r="Q62" s="4">
        <v>1.6379439734972059</v>
      </c>
      <c r="R62" s="4">
        <v>790.42350625243887</v>
      </c>
      <c r="S62" s="4">
        <v>375.36068661388146</v>
      </c>
      <c r="T62" s="4">
        <v>1.7965305253861814</v>
      </c>
      <c r="U62" s="4">
        <v>4.2003846002075687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87029-8FEF-4097-AF9A-E2F2927DEE2D}">
  <dimension ref="A1:AE897"/>
  <sheetViews>
    <sheetView zoomScale="90" zoomScaleNormal="90" workbookViewId="0">
      <selection sqref="A1:AE897"/>
    </sheetView>
  </sheetViews>
  <sheetFormatPr defaultRowHeight="14.4" x14ac:dyDescent="0.3"/>
  <sheetData>
    <row r="1" spans="1:31" x14ac:dyDescent="0.3">
      <c r="A1" t="s">
        <v>0</v>
      </c>
      <c r="B1" t="s">
        <v>2</v>
      </c>
      <c r="C1" t="s">
        <v>4</v>
      </c>
      <c r="D1" s="3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106</v>
      </c>
      <c r="AA1" t="s">
        <v>107</v>
      </c>
      <c r="AB1" t="s">
        <v>108</v>
      </c>
      <c r="AC1" t="s">
        <v>109</v>
      </c>
      <c r="AD1" t="s">
        <v>110</v>
      </c>
      <c r="AE1" t="s">
        <v>111</v>
      </c>
    </row>
    <row r="2" spans="1:31" x14ac:dyDescent="0.3">
      <c r="A2" t="s">
        <v>105</v>
      </c>
      <c r="B2" t="s">
        <v>104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s="2">
        <v>43234</v>
      </c>
      <c r="J2" s="1">
        <v>13.85688</v>
      </c>
      <c r="K2" s="1">
        <v>1.5936060000000001</v>
      </c>
      <c r="L2" s="1">
        <v>2.0010460000000001</v>
      </c>
      <c r="M2" s="1">
        <v>2.6791879999999999</v>
      </c>
      <c r="N2" s="1">
        <v>0.60374689999999998</v>
      </c>
      <c r="O2" s="1">
        <v>1.426701E-2</v>
      </c>
      <c r="P2" s="1">
        <v>0.15347849999999999</v>
      </c>
      <c r="Q2" s="1">
        <v>4.7542600000000001E-6</v>
      </c>
      <c r="R2" s="1">
        <v>1.925669E-2</v>
      </c>
      <c r="S2" s="1">
        <v>4.1434790000000003E-3</v>
      </c>
      <c r="T2" s="1">
        <v>4.3444339999999998E-2</v>
      </c>
      <c r="U2" s="1">
        <v>0.12778800000000001</v>
      </c>
      <c r="V2" s="1">
        <v>3.233915E-3</v>
      </c>
      <c r="W2" s="1">
        <v>5.8495840000000003E-4</v>
      </c>
      <c r="X2" s="1">
        <v>8.7863349999999993E-3</v>
      </c>
      <c r="Y2" s="1">
        <v>4.0201419999999998E-4</v>
      </c>
      <c r="Z2">
        <f t="shared" ref="Z2:AE2" si="0">(T2/L2)*100</f>
        <v>2.1710815243627581</v>
      </c>
      <c r="AA2">
        <f t="shared" si="0"/>
        <v>4.7696540892240495</v>
      </c>
      <c r="AB2">
        <f t="shared" si="0"/>
        <v>0.5356408455264946</v>
      </c>
      <c r="AC2">
        <f t="shared" si="0"/>
        <v>4.1000770308565002</v>
      </c>
      <c r="AD2">
        <f t="shared" si="0"/>
        <v>5.7247985874242975</v>
      </c>
      <c r="AE2">
        <f t="shared" si="0"/>
        <v>8455.8732589298852</v>
      </c>
    </row>
    <row r="3" spans="1:31" x14ac:dyDescent="0.3">
      <c r="A3" t="s">
        <v>105</v>
      </c>
      <c r="B3" t="s">
        <v>104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s="2">
        <v>43234</v>
      </c>
      <c r="J3" s="1">
        <v>13.85688</v>
      </c>
      <c r="K3" s="1">
        <v>1.5936060000000001</v>
      </c>
      <c r="L3" s="1">
        <v>2.0010460000000001</v>
      </c>
      <c r="M3" s="1">
        <v>2.6791879999999999</v>
      </c>
      <c r="N3" s="1">
        <v>0.60374689999999998</v>
      </c>
      <c r="O3" s="1">
        <v>1.426701E-2</v>
      </c>
      <c r="P3" s="1">
        <v>0.15347849999999999</v>
      </c>
      <c r="Q3" s="1">
        <v>4.7542600000000001E-6</v>
      </c>
      <c r="R3" s="1">
        <v>1.925669E-2</v>
      </c>
      <c r="S3" s="1">
        <v>4.1434790000000003E-3</v>
      </c>
      <c r="T3" s="1">
        <v>4.3444339999999998E-2</v>
      </c>
      <c r="U3" s="1">
        <v>0.12778800000000001</v>
      </c>
      <c r="V3" s="1">
        <v>3.233915E-3</v>
      </c>
      <c r="W3" s="1">
        <v>5.8495840000000003E-4</v>
      </c>
      <c r="X3" s="1">
        <v>8.7863349999999993E-3</v>
      </c>
      <c r="Y3" s="1">
        <v>4.0201419999999998E-4</v>
      </c>
      <c r="Z3">
        <f t="shared" ref="Z3:Z66" si="1">(T3/L3)*100</f>
        <v>2.1710815243627581</v>
      </c>
      <c r="AA3">
        <f t="shared" ref="AA3:AA66" si="2">(U3/M3)*100</f>
        <v>4.7696540892240495</v>
      </c>
      <c r="AB3">
        <f t="shared" ref="AB3:AB66" si="3">(V3/N3)*100</f>
        <v>0.5356408455264946</v>
      </c>
      <c r="AC3">
        <f t="shared" ref="AC3:AC66" si="4">(W3/O3)*100</f>
        <v>4.1000770308565002</v>
      </c>
      <c r="AD3">
        <f t="shared" ref="AD3:AD66" si="5">(X3/P3)*100</f>
        <v>5.7247985874242975</v>
      </c>
      <c r="AE3">
        <f t="shared" ref="AE3:AE66" si="6">(Y3/Q3)*100</f>
        <v>8455.8732589298852</v>
      </c>
    </row>
    <row r="4" spans="1:31" x14ac:dyDescent="0.3">
      <c r="A4" t="s">
        <v>105</v>
      </c>
      <c r="B4" t="s">
        <v>104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s="2">
        <v>43234</v>
      </c>
      <c r="J4" s="1">
        <v>13.85688</v>
      </c>
      <c r="K4" s="1">
        <v>1.5936060000000001</v>
      </c>
      <c r="L4" s="1">
        <v>2.0010460000000001</v>
      </c>
      <c r="M4" s="1">
        <v>2.6791879999999999</v>
      </c>
      <c r="N4" s="1">
        <v>0.60374689999999998</v>
      </c>
      <c r="O4" s="1">
        <v>1.426701E-2</v>
      </c>
      <c r="P4" s="1">
        <v>0.15347849999999999</v>
      </c>
      <c r="Q4" s="1">
        <v>4.7542600000000001E-6</v>
      </c>
      <c r="R4" s="1">
        <v>1.925669E-2</v>
      </c>
      <c r="S4" s="1">
        <v>4.1434790000000003E-3</v>
      </c>
      <c r="T4" s="1">
        <v>4.3444339999999998E-2</v>
      </c>
      <c r="U4" s="1">
        <v>0.12778800000000001</v>
      </c>
      <c r="V4" s="1">
        <v>3.233915E-3</v>
      </c>
      <c r="W4" s="1">
        <v>5.8495840000000003E-4</v>
      </c>
      <c r="X4" s="1">
        <v>8.7863349999999993E-3</v>
      </c>
      <c r="Y4" s="1">
        <v>4.0201419999999998E-4</v>
      </c>
      <c r="Z4">
        <f t="shared" si="1"/>
        <v>2.1710815243627581</v>
      </c>
      <c r="AA4">
        <f t="shared" si="2"/>
        <v>4.7696540892240495</v>
      </c>
      <c r="AB4">
        <f t="shared" si="3"/>
        <v>0.5356408455264946</v>
      </c>
      <c r="AC4">
        <f t="shared" si="4"/>
        <v>4.1000770308565002</v>
      </c>
      <c r="AD4">
        <f t="shared" si="5"/>
        <v>5.7247985874242975</v>
      </c>
      <c r="AE4">
        <f t="shared" si="6"/>
        <v>8455.8732589298852</v>
      </c>
    </row>
    <row r="5" spans="1:31" x14ac:dyDescent="0.3">
      <c r="A5" t="s">
        <v>105</v>
      </c>
      <c r="B5" t="s">
        <v>104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s="2">
        <v>43234</v>
      </c>
      <c r="J5" s="1">
        <v>13.85688</v>
      </c>
      <c r="K5" s="1">
        <v>1.5936060000000001</v>
      </c>
      <c r="L5" s="1">
        <v>2.0010460000000001</v>
      </c>
      <c r="M5" s="1">
        <v>2.6791879999999999</v>
      </c>
      <c r="N5" s="1">
        <v>0.60374689999999998</v>
      </c>
      <c r="O5" s="1">
        <v>1.426701E-2</v>
      </c>
      <c r="P5" s="1">
        <v>0.15347849999999999</v>
      </c>
      <c r="Q5" s="1">
        <v>4.7542600000000001E-6</v>
      </c>
      <c r="R5" s="1">
        <v>1.925669E-2</v>
      </c>
      <c r="S5" s="1">
        <v>4.1434790000000003E-3</v>
      </c>
      <c r="T5" s="1">
        <v>4.3444339999999998E-2</v>
      </c>
      <c r="U5" s="1">
        <v>0.12778800000000001</v>
      </c>
      <c r="V5" s="1">
        <v>3.233915E-3</v>
      </c>
      <c r="W5" s="1">
        <v>5.8495840000000003E-4</v>
      </c>
      <c r="X5" s="1">
        <v>8.7863349999999993E-3</v>
      </c>
      <c r="Y5" s="1">
        <v>4.0201419999999998E-4</v>
      </c>
      <c r="Z5">
        <f t="shared" si="1"/>
        <v>2.1710815243627581</v>
      </c>
      <c r="AA5">
        <f t="shared" si="2"/>
        <v>4.7696540892240495</v>
      </c>
      <c r="AB5">
        <f t="shared" si="3"/>
        <v>0.5356408455264946</v>
      </c>
      <c r="AC5">
        <f t="shared" si="4"/>
        <v>4.1000770308565002</v>
      </c>
      <c r="AD5">
        <f t="shared" si="5"/>
        <v>5.7247985874242975</v>
      </c>
      <c r="AE5">
        <f t="shared" si="6"/>
        <v>8455.8732589298852</v>
      </c>
    </row>
    <row r="6" spans="1:31" x14ac:dyDescent="0.3">
      <c r="A6" t="s">
        <v>105</v>
      </c>
      <c r="B6" t="s">
        <v>104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s="2">
        <v>43234</v>
      </c>
      <c r="J6" s="1">
        <v>13.85688</v>
      </c>
      <c r="K6" s="1">
        <v>1.5936060000000001</v>
      </c>
      <c r="L6" s="1">
        <v>2.0010460000000001</v>
      </c>
      <c r="M6" s="1">
        <v>2.6791879999999999</v>
      </c>
      <c r="N6" s="1">
        <v>0.60374689999999998</v>
      </c>
      <c r="O6" s="1">
        <v>1.426701E-2</v>
      </c>
      <c r="P6" s="1">
        <v>0.15347849999999999</v>
      </c>
      <c r="Q6" s="1">
        <v>4.7542600000000001E-6</v>
      </c>
      <c r="R6" s="1">
        <v>1.925669E-2</v>
      </c>
      <c r="S6" s="1">
        <v>4.1434790000000003E-3</v>
      </c>
      <c r="T6" s="1">
        <v>4.3444339999999998E-2</v>
      </c>
      <c r="U6" s="1">
        <v>0.12778800000000001</v>
      </c>
      <c r="V6" s="1">
        <v>3.233915E-3</v>
      </c>
      <c r="W6" s="1">
        <v>5.8495840000000003E-4</v>
      </c>
      <c r="X6" s="1">
        <v>8.7863349999999993E-3</v>
      </c>
      <c r="Y6" s="1">
        <v>4.0201419999999998E-4</v>
      </c>
      <c r="Z6">
        <f t="shared" si="1"/>
        <v>2.1710815243627581</v>
      </c>
      <c r="AA6">
        <f t="shared" si="2"/>
        <v>4.7696540892240495</v>
      </c>
      <c r="AB6">
        <f t="shared" si="3"/>
        <v>0.5356408455264946</v>
      </c>
      <c r="AC6">
        <f t="shared" si="4"/>
        <v>4.1000770308565002</v>
      </c>
      <c r="AD6">
        <f t="shared" si="5"/>
        <v>5.7247985874242975</v>
      </c>
      <c r="AE6">
        <f t="shared" si="6"/>
        <v>8455.8732589298852</v>
      </c>
    </row>
    <row r="7" spans="1:31" x14ac:dyDescent="0.3">
      <c r="A7" t="s">
        <v>105</v>
      </c>
      <c r="B7" t="s">
        <v>104</v>
      </c>
      <c r="C7" t="s">
        <v>5</v>
      </c>
      <c r="D7" t="s">
        <v>6</v>
      </c>
      <c r="E7" t="s">
        <v>7</v>
      </c>
      <c r="F7" t="s">
        <v>8</v>
      </c>
      <c r="G7" t="s">
        <v>9</v>
      </c>
      <c r="H7" t="s">
        <v>10</v>
      </c>
      <c r="I7" s="2">
        <v>43234</v>
      </c>
      <c r="J7" s="1">
        <v>13.85688</v>
      </c>
      <c r="K7" s="1">
        <v>1.5936060000000001</v>
      </c>
      <c r="L7" s="1">
        <v>2.0010460000000001</v>
      </c>
      <c r="M7" s="1">
        <v>2.6791879999999999</v>
      </c>
      <c r="N7" s="1">
        <v>0.60374689999999998</v>
      </c>
      <c r="O7" s="1">
        <v>1.426701E-2</v>
      </c>
      <c r="P7" s="1">
        <v>0.15347849999999999</v>
      </c>
      <c r="Q7" s="1">
        <v>4.7542600000000001E-6</v>
      </c>
      <c r="R7" s="1">
        <v>1.925669E-2</v>
      </c>
      <c r="S7" s="1">
        <v>4.1434790000000003E-3</v>
      </c>
      <c r="T7" s="1">
        <v>4.3444339999999998E-2</v>
      </c>
      <c r="U7" s="1">
        <v>0.12778800000000001</v>
      </c>
      <c r="V7" s="1">
        <v>3.233915E-3</v>
      </c>
      <c r="W7" s="1">
        <v>5.8495840000000003E-4</v>
      </c>
      <c r="X7" s="1">
        <v>8.7863349999999993E-3</v>
      </c>
      <c r="Y7" s="1">
        <v>4.0201419999999998E-4</v>
      </c>
      <c r="Z7">
        <f t="shared" si="1"/>
        <v>2.1710815243627581</v>
      </c>
      <c r="AA7">
        <f t="shared" si="2"/>
        <v>4.7696540892240495</v>
      </c>
      <c r="AB7">
        <f t="shared" si="3"/>
        <v>0.5356408455264946</v>
      </c>
      <c r="AC7">
        <f t="shared" si="4"/>
        <v>4.1000770308565002</v>
      </c>
      <c r="AD7">
        <f t="shared" si="5"/>
        <v>5.7247985874242975</v>
      </c>
      <c r="AE7">
        <f t="shared" si="6"/>
        <v>8455.8732589298852</v>
      </c>
    </row>
    <row r="8" spans="1:31" x14ac:dyDescent="0.3">
      <c r="A8" t="s">
        <v>105</v>
      </c>
      <c r="B8" t="s">
        <v>104</v>
      </c>
      <c r="C8" t="s">
        <v>5</v>
      </c>
      <c r="D8" t="s">
        <v>6</v>
      </c>
      <c r="E8" t="s">
        <v>7</v>
      </c>
      <c r="F8" t="s">
        <v>8</v>
      </c>
      <c r="G8" t="s">
        <v>9</v>
      </c>
      <c r="H8" t="s">
        <v>10</v>
      </c>
      <c r="I8" s="2">
        <v>43234</v>
      </c>
      <c r="J8" s="1">
        <v>13.85688</v>
      </c>
      <c r="K8" s="1">
        <v>1.5936060000000001</v>
      </c>
      <c r="L8" s="1">
        <v>2.0010460000000001</v>
      </c>
      <c r="M8" s="1">
        <v>2.6791879999999999</v>
      </c>
      <c r="N8" s="1">
        <v>0.60374689999999998</v>
      </c>
      <c r="O8" s="1">
        <v>1.426701E-2</v>
      </c>
      <c r="P8" s="1">
        <v>0.15347849999999999</v>
      </c>
      <c r="Q8" s="1">
        <v>4.7542600000000001E-6</v>
      </c>
      <c r="R8" s="1">
        <v>1.925669E-2</v>
      </c>
      <c r="S8" s="1">
        <v>4.1434790000000003E-3</v>
      </c>
      <c r="T8" s="1">
        <v>4.3444339999999998E-2</v>
      </c>
      <c r="U8" s="1">
        <v>0.12778800000000001</v>
      </c>
      <c r="V8" s="1">
        <v>3.233915E-3</v>
      </c>
      <c r="W8" s="1">
        <v>5.8495840000000003E-4</v>
      </c>
      <c r="X8" s="1">
        <v>8.7863349999999993E-3</v>
      </c>
      <c r="Y8" s="1">
        <v>4.0201419999999998E-4</v>
      </c>
      <c r="Z8">
        <f t="shared" si="1"/>
        <v>2.1710815243627581</v>
      </c>
      <c r="AA8">
        <f t="shared" si="2"/>
        <v>4.7696540892240495</v>
      </c>
      <c r="AB8">
        <f t="shared" si="3"/>
        <v>0.5356408455264946</v>
      </c>
      <c r="AC8">
        <f t="shared" si="4"/>
        <v>4.1000770308565002</v>
      </c>
      <c r="AD8">
        <f t="shared" si="5"/>
        <v>5.7247985874242975</v>
      </c>
      <c r="AE8">
        <f t="shared" si="6"/>
        <v>8455.8732589298852</v>
      </c>
    </row>
    <row r="9" spans="1:31" x14ac:dyDescent="0.3">
      <c r="A9" t="s">
        <v>105</v>
      </c>
      <c r="B9" t="s">
        <v>104</v>
      </c>
      <c r="C9" t="s">
        <v>5</v>
      </c>
      <c r="D9" t="s">
        <v>6</v>
      </c>
      <c r="E9" t="s">
        <v>7</v>
      </c>
      <c r="F9" t="s">
        <v>8</v>
      </c>
      <c r="G9" t="s">
        <v>9</v>
      </c>
      <c r="H9" t="s">
        <v>10</v>
      </c>
      <c r="I9" s="2">
        <v>43234</v>
      </c>
      <c r="J9" s="1">
        <v>13.85688</v>
      </c>
      <c r="K9" s="1">
        <v>1.5936060000000001</v>
      </c>
      <c r="L9" s="1">
        <v>2.0010460000000001</v>
      </c>
      <c r="M9" s="1">
        <v>2.6791879999999999</v>
      </c>
      <c r="N9" s="1">
        <v>0.60374689999999998</v>
      </c>
      <c r="O9" s="1">
        <v>1.426701E-2</v>
      </c>
      <c r="P9" s="1">
        <v>0.15347849999999999</v>
      </c>
      <c r="Q9" s="1">
        <v>4.7542600000000001E-6</v>
      </c>
      <c r="R9" s="1">
        <v>1.925669E-2</v>
      </c>
      <c r="S9" s="1">
        <v>4.1434790000000003E-3</v>
      </c>
      <c r="T9" s="1">
        <v>4.3444339999999998E-2</v>
      </c>
      <c r="U9" s="1">
        <v>0.12778800000000001</v>
      </c>
      <c r="V9" s="1">
        <v>3.233915E-3</v>
      </c>
      <c r="W9" s="1">
        <v>5.8495840000000003E-4</v>
      </c>
      <c r="X9" s="1">
        <v>8.7863349999999993E-3</v>
      </c>
      <c r="Y9" s="1">
        <v>4.0201419999999998E-4</v>
      </c>
      <c r="Z9">
        <f t="shared" si="1"/>
        <v>2.1710815243627581</v>
      </c>
      <c r="AA9">
        <f t="shared" si="2"/>
        <v>4.7696540892240495</v>
      </c>
      <c r="AB9">
        <f t="shared" si="3"/>
        <v>0.5356408455264946</v>
      </c>
      <c r="AC9">
        <f t="shared" si="4"/>
        <v>4.1000770308565002</v>
      </c>
      <c r="AD9">
        <f t="shared" si="5"/>
        <v>5.7247985874242975</v>
      </c>
      <c r="AE9">
        <f t="shared" si="6"/>
        <v>8455.8732589298852</v>
      </c>
    </row>
    <row r="10" spans="1:31" x14ac:dyDescent="0.3">
      <c r="A10" t="s">
        <v>105</v>
      </c>
      <c r="B10" t="s">
        <v>104</v>
      </c>
      <c r="C10" t="s">
        <v>11</v>
      </c>
      <c r="D10" t="s">
        <v>12</v>
      </c>
      <c r="E10" t="s">
        <v>7</v>
      </c>
      <c r="F10" t="s">
        <v>8</v>
      </c>
      <c r="G10" t="s">
        <v>9</v>
      </c>
      <c r="H10" t="s">
        <v>10</v>
      </c>
      <c r="I10" s="2">
        <v>43234</v>
      </c>
      <c r="J10" s="1">
        <v>12.62954</v>
      </c>
      <c r="K10" s="1">
        <v>1.82067</v>
      </c>
      <c r="L10" s="1">
        <v>1.5145839999999999</v>
      </c>
      <c r="M10" s="1">
        <v>2.2916280000000002</v>
      </c>
      <c r="N10" s="1">
        <v>0.44767119999999999</v>
      </c>
      <c r="O10" s="1">
        <v>1.9576240000000002E-2</v>
      </c>
      <c r="P10" s="1">
        <v>0.11561250000000001</v>
      </c>
      <c r="Q10" s="1">
        <v>2.106146E-6</v>
      </c>
      <c r="R10" s="1">
        <v>1.8616199999999999E-2</v>
      </c>
      <c r="S10" s="1">
        <v>4.3150920000000004E-3</v>
      </c>
      <c r="T10" s="1">
        <v>2.4165599999999999E-2</v>
      </c>
      <c r="U10" s="1">
        <v>6.1745460000000002E-2</v>
      </c>
      <c r="V10" s="1">
        <v>1.729941E-3</v>
      </c>
      <c r="W10" s="1">
        <v>3.0111489999999999E-4</v>
      </c>
      <c r="X10" s="1">
        <v>4.7307800000000004E-3</v>
      </c>
      <c r="Y10" s="1">
        <v>2.0258160000000001E-4</v>
      </c>
      <c r="Z10">
        <f t="shared" si="1"/>
        <v>1.5955272206757762</v>
      </c>
      <c r="AA10">
        <f t="shared" si="2"/>
        <v>2.6943928072095469</v>
      </c>
      <c r="AB10">
        <f t="shared" si="3"/>
        <v>0.38643115751024415</v>
      </c>
      <c r="AC10">
        <f t="shared" si="4"/>
        <v>1.5381651430509635</v>
      </c>
      <c r="AD10">
        <f t="shared" si="5"/>
        <v>4.0919277759757815</v>
      </c>
      <c r="AE10">
        <f t="shared" si="6"/>
        <v>9618.5924432589181</v>
      </c>
    </row>
    <row r="11" spans="1:31" x14ac:dyDescent="0.3">
      <c r="A11" t="s">
        <v>105</v>
      </c>
      <c r="B11" t="s">
        <v>104</v>
      </c>
      <c r="C11" t="s">
        <v>11</v>
      </c>
      <c r="D11" t="s">
        <v>12</v>
      </c>
      <c r="E11" t="s">
        <v>7</v>
      </c>
      <c r="F11" t="s">
        <v>8</v>
      </c>
      <c r="G11" t="s">
        <v>9</v>
      </c>
      <c r="H11" t="s">
        <v>10</v>
      </c>
      <c r="I11" s="2">
        <v>43234</v>
      </c>
      <c r="J11" s="1">
        <v>12.62954</v>
      </c>
      <c r="K11" s="1">
        <v>1.82067</v>
      </c>
      <c r="L11" s="1">
        <v>1.5145839999999999</v>
      </c>
      <c r="M11" s="1">
        <v>2.2916280000000002</v>
      </c>
      <c r="N11" s="1">
        <v>0.44767119999999999</v>
      </c>
      <c r="O11" s="1">
        <v>1.9576240000000002E-2</v>
      </c>
      <c r="P11" s="1">
        <v>0.11561250000000001</v>
      </c>
      <c r="Q11" s="1">
        <v>2.106146E-6</v>
      </c>
      <c r="R11" s="1">
        <v>1.8616199999999999E-2</v>
      </c>
      <c r="S11" s="1">
        <v>4.3150920000000004E-3</v>
      </c>
      <c r="T11" s="1">
        <v>2.4165599999999999E-2</v>
      </c>
      <c r="U11" s="1">
        <v>6.1745460000000002E-2</v>
      </c>
      <c r="V11" s="1">
        <v>1.729941E-3</v>
      </c>
      <c r="W11" s="1">
        <v>3.0111489999999999E-4</v>
      </c>
      <c r="X11" s="1">
        <v>4.7307800000000004E-3</v>
      </c>
      <c r="Y11" s="1">
        <v>2.0258160000000001E-4</v>
      </c>
      <c r="Z11">
        <f t="shared" si="1"/>
        <v>1.5955272206757762</v>
      </c>
      <c r="AA11">
        <f t="shared" si="2"/>
        <v>2.6943928072095469</v>
      </c>
      <c r="AB11">
        <f t="shared" si="3"/>
        <v>0.38643115751024415</v>
      </c>
      <c r="AC11">
        <f t="shared" si="4"/>
        <v>1.5381651430509635</v>
      </c>
      <c r="AD11">
        <f t="shared" si="5"/>
        <v>4.0919277759757815</v>
      </c>
      <c r="AE11">
        <f t="shared" si="6"/>
        <v>9618.5924432589181</v>
      </c>
    </row>
    <row r="12" spans="1:31" x14ac:dyDescent="0.3">
      <c r="A12" t="s">
        <v>105</v>
      </c>
      <c r="B12" t="s">
        <v>104</v>
      </c>
      <c r="C12" t="s">
        <v>11</v>
      </c>
      <c r="D12" t="s">
        <v>12</v>
      </c>
      <c r="E12" t="s">
        <v>7</v>
      </c>
      <c r="F12" t="s">
        <v>8</v>
      </c>
      <c r="G12" t="s">
        <v>9</v>
      </c>
      <c r="H12" t="s">
        <v>10</v>
      </c>
      <c r="I12" s="2">
        <v>43234</v>
      </c>
      <c r="J12" s="1">
        <v>12.62954</v>
      </c>
      <c r="K12" s="1">
        <v>1.82067</v>
      </c>
      <c r="L12" s="1">
        <v>1.5145839999999999</v>
      </c>
      <c r="M12" s="1">
        <v>2.2916280000000002</v>
      </c>
      <c r="N12" s="1">
        <v>0.44767119999999999</v>
      </c>
      <c r="O12" s="1">
        <v>1.9576240000000002E-2</v>
      </c>
      <c r="P12" s="1">
        <v>0.11561250000000001</v>
      </c>
      <c r="Q12" s="1">
        <v>2.106146E-6</v>
      </c>
      <c r="R12" s="1">
        <v>1.8616199999999999E-2</v>
      </c>
      <c r="S12" s="1">
        <v>4.3150920000000004E-3</v>
      </c>
      <c r="T12" s="1">
        <v>2.4165599999999999E-2</v>
      </c>
      <c r="U12" s="1">
        <v>6.1745460000000002E-2</v>
      </c>
      <c r="V12" s="1">
        <v>1.729941E-3</v>
      </c>
      <c r="W12" s="1">
        <v>3.0111489999999999E-4</v>
      </c>
      <c r="X12" s="1">
        <v>4.7307800000000004E-3</v>
      </c>
      <c r="Y12" s="1">
        <v>2.0258160000000001E-4</v>
      </c>
      <c r="Z12">
        <f t="shared" si="1"/>
        <v>1.5955272206757762</v>
      </c>
      <c r="AA12">
        <f t="shared" si="2"/>
        <v>2.6943928072095469</v>
      </c>
      <c r="AB12">
        <f t="shared" si="3"/>
        <v>0.38643115751024415</v>
      </c>
      <c r="AC12">
        <f t="shared" si="4"/>
        <v>1.5381651430509635</v>
      </c>
      <c r="AD12">
        <f t="shared" si="5"/>
        <v>4.0919277759757815</v>
      </c>
      <c r="AE12">
        <f t="shared" si="6"/>
        <v>9618.5924432589181</v>
      </c>
    </row>
    <row r="13" spans="1:31" x14ac:dyDescent="0.3">
      <c r="A13" t="s">
        <v>105</v>
      </c>
      <c r="B13" t="s">
        <v>104</v>
      </c>
      <c r="C13" t="s">
        <v>11</v>
      </c>
      <c r="D13" t="s">
        <v>12</v>
      </c>
      <c r="E13" t="s">
        <v>7</v>
      </c>
      <c r="F13" t="s">
        <v>8</v>
      </c>
      <c r="G13" t="s">
        <v>9</v>
      </c>
      <c r="H13" t="s">
        <v>10</v>
      </c>
      <c r="I13" s="2">
        <v>43234</v>
      </c>
      <c r="J13" s="1">
        <v>12.62954</v>
      </c>
      <c r="K13" s="1">
        <v>1.82067</v>
      </c>
      <c r="L13" s="1">
        <v>1.5145839999999999</v>
      </c>
      <c r="M13" s="1">
        <v>2.2916280000000002</v>
      </c>
      <c r="N13" s="1">
        <v>0.44767119999999999</v>
      </c>
      <c r="O13" s="1">
        <v>1.9576240000000002E-2</v>
      </c>
      <c r="P13" s="1">
        <v>0.11561250000000001</v>
      </c>
      <c r="Q13" s="1">
        <v>2.106146E-6</v>
      </c>
      <c r="R13" s="1">
        <v>1.8616199999999999E-2</v>
      </c>
      <c r="S13" s="1">
        <v>4.3150920000000004E-3</v>
      </c>
      <c r="T13" s="1">
        <v>2.4165599999999999E-2</v>
      </c>
      <c r="U13" s="1">
        <v>6.1745460000000002E-2</v>
      </c>
      <c r="V13" s="1">
        <v>1.729941E-3</v>
      </c>
      <c r="W13" s="1">
        <v>3.0111489999999999E-4</v>
      </c>
      <c r="X13" s="1">
        <v>4.7307800000000004E-3</v>
      </c>
      <c r="Y13" s="1">
        <v>2.0258160000000001E-4</v>
      </c>
      <c r="Z13">
        <f t="shared" si="1"/>
        <v>1.5955272206757762</v>
      </c>
      <c r="AA13">
        <f t="shared" si="2"/>
        <v>2.6943928072095469</v>
      </c>
      <c r="AB13">
        <f t="shared" si="3"/>
        <v>0.38643115751024415</v>
      </c>
      <c r="AC13">
        <f t="shared" si="4"/>
        <v>1.5381651430509635</v>
      </c>
      <c r="AD13">
        <f t="shared" si="5"/>
        <v>4.0919277759757815</v>
      </c>
      <c r="AE13">
        <f t="shared" si="6"/>
        <v>9618.5924432589181</v>
      </c>
    </row>
    <row r="14" spans="1:31" x14ac:dyDescent="0.3">
      <c r="A14" t="s">
        <v>105</v>
      </c>
      <c r="B14" t="s">
        <v>104</v>
      </c>
      <c r="C14" t="s">
        <v>11</v>
      </c>
      <c r="D14" t="s">
        <v>12</v>
      </c>
      <c r="E14" t="s">
        <v>7</v>
      </c>
      <c r="F14" t="s">
        <v>8</v>
      </c>
      <c r="G14" t="s">
        <v>9</v>
      </c>
      <c r="H14" t="s">
        <v>10</v>
      </c>
      <c r="I14" s="2">
        <v>43234</v>
      </c>
      <c r="J14" s="1">
        <v>12.62954</v>
      </c>
      <c r="K14" s="1">
        <v>1.82067</v>
      </c>
      <c r="L14" s="1">
        <v>1.5145839999999999</v>
      </c>
      <c r="M14" s="1">
        <v>2.2916280000000002</v>
      </c>
      <c r="N14" s="1">
        <v>0.44767119999999999</v>
      </c>
      <c r="O14" s="1">
        <v>1.9576240000000002E-2</v>
      </c>
      <c r="P14" s="1">
        <v>0.11561250000000001</v>
      </c>
      <c r="Q14" s="1">
        <v>2.106146E-6</v>
      </c>
      <c r="R14" s="1">
        <v>1.8616199999999999E-2</v>
      </c>
      <c r="S14" s="1">
        <v>4.3150920000000004E-3</v>
      </c>
      <c r="T14" s="1">
        <v>2.4165599999999999E-2</v>
      </c>
      <c r="U14" s="1">
        <v>6.1745460000000002E-2</v>
      </c>
      <c r="V14" s="1">
        <v>1.729941E-3</v>
      </c>
      <c r="W14" s="1">
        <v>3.0111489999999999E-4</v>
      </c>
      <c r="X14" s="1">
        <v>4.7307800000000004E-3</v>
      </c>
      <c r="Y14" s="1">
        <v>2.0258160000000001E-4</v>
      </c>
      <c r="Z14">
        <f t="shared" si="1"/>
        <v>1.5955272206757762</v>
      </c>
      <c r="AA14">
        <f t="shared" si="2"/>
        <v>2.6943928072095469</v>
      </c>
      <c r="AB14">
        <f t="shared" si="3"/>
        <v>0.38643115751024415</v>
      </c>
      <c r="AC14">
        <f t="shared" si="4"/>
        <v>1.5381651430509635</v>
      </c>
      <c r="AD14">
        <f t="shared" si="5"/>
        <v>4.0919277759757815</v>
      </c>
      <c r="AE14">
        <f t="shared" si="6"/>
        <v>9618.5924432589181</v>
      </c>
    </row>
    <row r="15" spans="1:31" x14ac:dyDescent="0.3">
      <c r="A15" t="s">
        <v>105</v>
      </c>
      <c r="B15" t="s">
        <v>104</v>
      </c>
      <c r="C15" t="s">
        <v>11</v>
      </c>
      <c r="D15" t="s">
        <v>12</v>
      </c>
      <c r="E15" t="s">
        <v>7</v>
      </c>
      <c r="F15" t="s">
        <v>8</v>
      </c>
      <c r="G15" t="s">
        <v>9</v>
      </c>
      <c r="H15" t="s">
        <v>10</v>
      </c>
      <c r="I15" s="2">
        <v>43234</v>
      </c>
      <c r="J15" s="1">
        <v>12.62954</v>
      </c>
      <c r="K15" s="1">
        <v>1.82067</v>
      </c>
      <c r="L15" s="1">
        <v>1.5145839999999999</v>
      </c>
      <c r="M15" s="1">
        <v>2.2916280000000002</v>
      </c>
      <c r="N15" s="1">
        <v>0.44767119999999999</v>
      </c>
      <c r="O15" s="1">
        <v>1.9576240000000002E-2</v>
      </c>
      <c r="P15" s="1">
        <v>0.11561250000000001</v>
      </c>
      <c r="Q15" s="1">
        <v>2.106146E-6</v>
      </c>
      <c r="R15" s="1">
        <v>1.8616199999999999E-2</v>
      </c>
      <c r="S15" s="1">
        <v>4.3150920000000004E-3</v>
      </c>
      <c r="T15" s="1">
        <v>2.4165599999999999E-2</v>
      </c>
      <c r="U15" s="1">
        <v>6.1745460000000002E-2</v>
      </c>
      <c r="V15" s="1">
        <v>1.729941E-3</v>
      </c>
      <c r="W15" s="1">
        <v>3.0111489999999999E-4</v>
      </c>
      <c r="X15" s="1">
        <v>4.7307800000000004E-3</v>
      </c>
      <c r="Y15" s="1">
        <v>2.0258160000000001E-4</v>
      </c>
      <c r="Z15">
        <f t="shared" si="1"/>
        <v>1.5955272206757762</v>
      </c>
      <c r="AA15">
        <f t="shared" si="2"/>
        <v>2.6943928072095469</v>
      </c>
      <c r="AB15">
        <f t="shared" si="3"/>
        <v>0.38643115751024415</v>
      </c>
      <c r="AC15">
        <f t="shared" si="4"/>
        <v>1.5381651430509635</v>
      </c>
      <c r="AD15">
        <f t="shared" si="5"/>
        <v>4.0919277759757815</v>
      </c>
      <c r="AE15">
        <f t="shared" si="6"/>
        <v>9618.5924432589181</v>
      </c>
    </row>
    <row r="16" spans="1:31" x14ac:dyDescent="0.3">
      <c r="A16" t="s">
        <v>105</v>
      </c>
      <c r="B16" t="s">
        <v>104</v>
      </c>
      <c r="C16" t="s">
        <v>11</v>
      </c>
      <c r="D16" t="s">
        <v>12</v>
      </c>
      <c r="E16" t="s">
        <v>7</v>
      </c>
      <c r="F16" t="s">
        <v>8</v>
      </c>
      <c r="G16" t="s">
        <v>9</v>
      </c>
      <c r="H16" t="s">
        <v>10</v>
      </c>
      <c r="I16" s="2">
        <v>43234</v>
      </c>
      <c r="J16" s="1">
        <v>12.62954</v>
      </c>
      <c r="K16" s="1">
        <v>1.82067</v>
      </c>
      <c r="L16" s="1">
        <v>1.5145839999999999</v>
      </c>
      <c r="M16" s="1">
        <v>2.2916280000000002</v>
      </c>
      <c r="N16" s="1">
        <v>0.44767119999999999</v>
      </c>
      <c r="O16" s="1">
        <v>1.9576240000000002E-2</v>
      </c>
      <c r="P16" s="1">
        <v>0.11561250000000001</v>
      </c>
      <c r="Q16" s="1">
        <v>2.106146E-6</v>
      </c>
      <c r="R16" s="1">
        <v>1.8616199999999999E-2</v>
      </c>
      <c r="S16" s="1">
        <v>4.3150920000000004E-3</v>
      </c>
      <c r="T16" s="1">
        <v>2.4165599999999999E-2</v>
      </c>
      <c r="U16" s="1">
        <v>6.1745460000000002E-2</v>
      </c>
      <c r="V16" s="1">
        <v>1.729941E-3</v>
      </c>
      <c r="W16" s="1">
        <v>3.0111489999999999E-4</v>
      </c>
      <c r="X16" s="1">
        <v>4.7307800000000004E-3</v>
      </c>
      <c r="Y16" s="1">
        <v>2.0258160000000001E-4</v>
      </c>
      <c r="Z16">
        <f t="shared" si="1"/>
        <v>1.5955272206757762</v>
      </c>
      <c r="AA16">
        <f t="shared" si="2"/>
        <v>2.6943928072095469</v>
      </c>
      <c r="AB16">
        <f t="shared" si="3"/>
        <v>0.38643115751024415</v>
      </c>
      <c r="AC16">
        <f t="shared" si="4"/>
        <v>1.5381651430509635</v>
      </c>
      <c r="AD16">
        <f t="shared" si="5"/>
        <v>4.0919277759757815</v>
      </c>
      <c r="AE16">
        <f t="shared" si="6"/>
        <v>9618.5924432589181</v>
      </c>
    </row>
    <row r="17" spans="1:31" x14ac:dyDescent="0.3">
      <c r="A17" t="s">
        <v>105</v>
      </c>
      <c r="B17" t="s">
        <v>104</v>
      </c>
      <c r="C17" t="s">
        <v>11</v>
      </c>
      <c r="D17" t="s">
        <v>12</v>
      </c>
      <c r="E17" t="s">
        <v>7</v>
      </c>
      <c r="F17" t="s">
        <v>8</v>
      </c>
      <c r="G17" t="s">
        <v>9</v>
      </c>
      <c r="H17" t="s">
        <v>10</v>
      </c>
      <c r="I17" s="2">
        <v>43234</v>
      </c>
      <c r="J17" s="1">
        <v>12.62954</v>
      </c>
      <c r="K17" s="1">
        <v>1.82067</v>
      </c>
      <c r="L17" s="1">
        <v>1.5145839999999999</v>
      </c>
      <c r="M17" s="1">
        <v>2.2916280000000002</v>
      </c>
      <c r="N17" s="1">
        <v>0.44767119999999999</v>
      </c>
      <c r="O17" s="1">
        <v>1.9576240000000002E-2</v>
      </c>
      <c r="P17" s="1">
        <v>0.11561250000000001</v>
      </c>
      <c r="Q17" s="1">
        <v>2.106146E-6</v>
      </c>
      <c r="R17" s="1">
        <v>1.8616199999999999E-2</v>
      </c>
      <c r="S17" s="1">
        <v>4.3150920000000004E-3</v>
      </c>
      <c r="T17" s="1">
        <v>2.4165599999999999E-2</v>
      </c>
      <c r="U17" s="1">
        <v>6.1745460000000002E-2</v>
      </c>
      <c r="V17" s="1">
        <v>1.729941E-3</v>
      </c>
      <c r="W17" s="1">
        <v>3.0111489999999999E-4</v>
      </c>
      <c r="X17" s="1">
        <v>4.7307800000000004E-3</v>
      </c>
      <c r="Y17" s="1">
        <v>2.0258160000000001E-4</v>
      </c>
      <c r="Z17">
        <f t="shared" si="1"/>
        <v>1.5955272206757762</v>
      </c>
      <c r="AA17">
        <f t="shared" si="2"/>
        <v>2.6943928072095469</v>
      </c>
      <c r="AB17">
        <f t="shared" si="3"/>
        <v>0.38643115751024415</v>
      </c>
      <c r="AC17">
        <f t="shared" si="4"/>
        <v>1.5381651430509635</v>
      </c>
      <c r="AD17">
        <f t="shared" si="5"/>
        <v>4.0919277759757815</v>
      </c>
      <c r="AE17">
        <f t="shared" si="6"/>
        <v>9618.5924432589181</v>
      </c>
    </row>
    <row r="18" spans="1:31" x14ac:dyDescent="0.3">
      <c r="A18" t="s">
        <v>105</v>
      </c>
      <c r="B18" t="s">
        <v>104</v>
      </c>
      <c r="C18" t="s">
        <v>15</v>
      </c>
      <c r="D18" t="s">
        <v>16</v>
      </c>
      <c r="E18" t="s">
        <v>7</v>
      </c>
      <c r="F18" t="s">
        <v>8</v>
      </c>
      <c r="G18" t="s">
        <v>9</v>
      </c>
      <c r="H18" t="s">
        <v>10</v>
      </c>
      <c r="I18" s="2">
        <v>43234</v>
      </c>
      <c r="J18" s="1">
        <v>13.00751</v>
      </c>
      <c r="K18" s="1">
        <v>1.8160480000000001</v>
      </c>
      <c r="L18" s="1">
        <v>1.530681</v>
      </c>
      <c r="M18" s="1">
        <v>1.957768</v>
      </c>
      <c r="N18" s="1">
        <v>0.59808939999999999</v>
      </c>
      <c r="O18" s="1">
        <v>2.5838259999999998E-2</v>
      </c>
      <c r="P18" s="1">
        <v>0.13157479999999999</v>
      </c>
      <c r="Q18" s="1">
        <v>2.3133060000000001E-5</v>
      </c>
      <c r="R18" s="1">
        <v>2.1679400000000001E-2</v>
      </c>
      <c r="S18" s="1">
        <v>4.4522169999999996E-3</v>
      </c>
      <c r="T18" s="1">
        <v>1.9067150000000001E-2</v>
      </c>
      <c r="U18" s="1">
        <v>4.5706990000000003E-2</v>
      </c>
      <c r="V18" s="1">
        <v>1.345111E-3</v>
      </c>
      <c r="W18" s="1">
        <v>2.2156359999999999E-4</v>
      </c>
      <c r="X18" s="1">
        <v>3.5370279999999998E-3</v>
      </c>
      <c r="Y18" s="1">
        <v>1.5016420000000001E-4</v>
      </c>
      <c r="Z18">
        <f t="shared" si="1"/>
        <v>1.2456645114168139</v>
      </c>
      <c r="AA18">
        <f t="shared" si="2"/>
        <v>2.3346479255969044</v>
      </c>
      <c r="AB18">
        <f t="shared" si="3"/>
        <v>0.22490132746040975</v>
      </c>
      <c r="AC18">
        <f t="shared" si="4"/>
        <v>0.85750201445453367</v>
      </c>
      <c r="AD18">
        <f t="shared" si="5"/>
        <v>2.6882260128839262</v>
      </c>
      <c r="AE18">
        <f t="shared" si="6"/>
        <v>649.13245372639847</v>
      </c>
    </row>
    <row r="19" spans="1:31" x14ac:dyDescent="0.3">
      <c r="A19" t="s">
        <v>105</v>
      </c>
      <c r="B19" t="s">
        <v>104</v>
      </c>
      <c r="C19" t="s">
        <v>15</v>
      </c>
      <c r="D19" t="s">
        <v>16</v>
      </c>
      <c r="E19" t="s">
        <v>7</v>
      </c>
      <c r="F19" t="s">
        <v>8</v>
      </c>
      <c r="G19" t="s">
        <v>9</v>
      </c>
      <c r="H19" t="s">
        <v>10</v>
      </c>
      <c r="I19" s="2">
        <v>43234</v>
      </c>
      <c r="J19" s="1">
        <v>13.00751</v>
      </c>
      <c r="K19" s="1">
        <v>1.8160480000000001</v>
      </c>
      <c r="L19" s="1">
        <v>1.530681</v>
      </c>
      <c r="M19" s="1">
        <v>1.957768</v>
      </c>
      <c r="N19" s="1">
        <v>0.59808939999999999</v>
      </c>
      <c r="O19" s="1">
        <v>2.5838259999999998E-2</v>
      </c>
      <c r="P19" s="1">
        <v>0.13157479999999999</v>
      </c>
      <c r="Q19" s="1">
        <v>2.3133060000000001E-5</v>
      </c>
      <c r="R19" s="1">
        <v>2.1679400000000001E-2</v>
      </c>
      <c r="S19" s="1">
        <v>4.4522169999999996E-3</v>
      </c>
      <c r="T19" s="1">
        <v>1.9067150000000001E-2</v>
      </c>
      <c r="U19" s="1">
        <v>4.5706990000000003E-2</v>
      </c>
      <c r="V19" s="1">
        <v>1.345111E-3</v>
      </c>
      <c r="W19" s="1">
        <v>2.2156359999999999E-4</v>
      </c>
      <c r="X19" s="1">
        <v>3.5370279999999998E-3</v>
      </c>
      <c r="Y19" s="1">
        <v>1.5016420000000001E-4</v>
      </c>
      <c r="Z19">
        <f t="shared" si="1"/>
        <v>1.2456645114168139</v>
      </c>
      <c r="AA19">
        <f t="shared" si="2"/>
        <v>2.3346479255969044</v>
      </c>
      <c r="AB19">
        <f t="shared" si="3"/>
        <v>0.22490132746040975</v>
      </c>
      <c r="AC19">
        <f t="shared" si="4"/>
        <v>0.85750201445453367</v>
      </c>
      <c r="AD19">
        <f t="shared" si="5"/>
        <v>2.6882260128839262</v>
      </c>
      <c r="AE19">
        <f t="shared" si="6"/>
        <v>649.13245372639847</v>
      </c>
    </row>
    <row r="20" spans="1:31" x14ac:dyDescent="0.3">
      <c r="A20" t="s">
        <v>105</v>
      </c>
      <c r="B20" t="s">
        <v>104</v>
      </c>
      <c r="C20" t="s">
        <v>15</v>
      </c>
      <c r="D20" t="s">
        <v>16</v>
      </c>
      <c r="E20" t="s">
        <v>7</v>
      </c>
      <c r="F20" t="s">
        <v>8</v>
      </c>
      <c r="G20" t="s">
        <v>9</v>
      </c>
      <c r="H20" t="s">
        <v>10</v>
      </c>
      <c r="I20" s="2">
        <v>43234</v>
      </c>
      <c r="J20" s="1">
        <v>13.00751</v>
      </c>
      <c r="K20" s="1">
        <v>1.8160480000000001</v>
      </c>
      <c r="L20" s="1">
        <v>1.530681</v>
      </c>
      <c r="M20" s="1">
        <v>1.957768</v>
      </c>
      <c r="N20" s="1">
        <v>0.59808939999999999</v>
      </c>
      <c r="O20" s="1">
        <v>2.5838259999999998E-2</v>
      </c>
      <c r="P20" s="1">
        <v>0.13157479999999999</v>
      </c>
      <c r="Q20" s="1">
        <v>2.3133060000000001E-5</v>
      </c>
      <c r="R20" s="1">
        <v>2.1679400000000001E-2</v>
      </c>
      <c r="S20" s="1">
        <v>4.4522169999999996E-3</v>
      </c>
      <c r="T20" s="1">
        <v>1.9067150000000001E-2</v>
      </c>
      <c r="U20" s="1">
        <v>4.5706990000000003E-2</v>
      </c>
      <c r="V20" s="1">
        <v>1.345111E-3</v>
      </c>
      <c r="W20" s="1">
        <v>2.2156359999999999E-4</v>
      </c>
      <c r="X20" s="1">
        <v>3.5370279999999998E-3</v>
      </c>
      <c r="Y20" s="1">
        <v>1.5016420000000001E-4</v>
      </c>
      <c r="Z20">
        <f t="shared" si="1"/>
        <v>1.2456645114168139</v>
      </c>
      <c r="AA20">
        <f t="shared" si="2"/>
        <v>2.3346479255969044</v>
      </c>
      <c r="AB20">
        <f t="shared" si="3"/>
        <v>0.22490132746040975</v>
      </c>
      <c r="AC20">
        <f t="shared" si="4"/>
        <v>0.85750201445453367</v>
      </c>
      <c r="AD20">
        <f t="shared" si="5"/>
        <v>2.6882260128839262</v>
      </c>
      <c r="AE20">
        <f t="shared" si="6"/>
        <v>649.13245372639847</v>
      </c>
    </row>
    <row r="21" spans="1:31" x14ac:dyDescent="0.3">
      <c r="A21" t="s">
        <v>105</v>
      </c>
      <c r="B21" t="s">
        <v>104</v>
      </c>
      <c r="C21" t="s">
        <v>15</v>
      </c>
      <c r="D21" t="s">
        <v>16</v>
      </c>
      <c r="E21" t="s">
        <v>7</v>
      </c>
      <c r="F21" t="s">
        <v>8</v>
      </c>
      <c r="G21" t="s">
        <v>9</v>
      </c>
      <c r="H21" t="s">
        <v>10</v>
      </c>
      <c r="I21" s="2">
        <v>43234</v>
      </c>
      <c r="J21" s="1">
        <v>13.00751</v>
      </c>
      <c r="K21" s="1">
        <v>1.8160480000000001</v>
      </c>
      <c r="L21" s="1">
        <v>1.530681</v>
      </c>
      <c r="M21" s="1">
        <v>1.957768</v>
      </c>
      <c r="N21" s="1">
        <v>0.59808939999999999</v>
      </c>
      <c r="O21" s="1">
        <v>2.5838259999999998E-2</v>
      </c>
      <c r="P21" s="1">
        <v>0.13157479999999999</v>
      </c>
      <c r="Q21" s="1">
        <v>2.3133060000000001E-5</v>
      </c>
      <c r="R21" s="1">
        <v>2.1679400000000001E-2</v>
      </c>
      <c r="S21" s="1">
        <v>4.4522169999999996E-3</v>
      </c>
      <c r="T21" s="1">
        <v>1.9067150000000001E-2</v>
      </c>
      <c r="U21" s="1">
        <v>4.5706990000000003E-2</v>
      </c>
      <c r="V21" s="1">
        <v>1.345111E-3</v>
      </c>
      <c r="W21" s="1">
        <v>2.2156359999999999E-4</v>
      </c>
      <c r="X21" s="1">
        <v>3.5370279999999998E-3</v>
      </c>
      <c r="Y21" s="1">
        <v>1.5016420000000001E-4</v>
      </c>
      <c r="Z21">
        <f t="shared" si="1"/>
        <v>1.2456645114168139</v>
      </c>
      <c r="AA21">
        <f t="shared" si="2"/>
        <v>2.3346479255969044</v>
      </c>
      <c r="AB21">
        <f t="shared" si="3"/>
        <v>0.22490132746040975</v>
      </c>
      <c r="AC21">
        <f t="shared" si="4"/>
        <v>0.85750201445453367</v>
      </c>
      <c r="AD21">
        <f t="shared" si="5"/>
        <v>2.6882260128839262</v>
      </c>
      <c r="AE21">
        <f t="shared" si="6"/>
        <v>649.13245372639847</v>
      </c>
    </row>
    <row r="22" spans="1:31" x14ac:dyDescent="0.3">
      <c r="A22" t="s">
        <v>105</v>
      </c>
      <c r="B22" t="s">
        <v>104</v>
      </c>
      <c r="C22" t="s">
        <v>15</v>
      </c>
      <c r="D22" t="s">
        <v>16</v>
      </c>
      <c r="E22" t="s">
        <v>7</v>
      </c>
      <c r="F22" t="s">
        <v>8</v>
      </c>
      <c r="G22" t="s">
        <v>9</v>
      </c>
      <c r="H22" t="s">
        <v>10</v>
      </c>
      <c r="I22" s="2">
        <v>43234</v>
      </c>
      <c r="J22" s="1">
        <v>13.00751</v>
      </c>
      <c r="K22" s="1">
        <v>1.8160480000000001</v>
      </c>
      <c r="L22" s="1">
        <v>1.530681</v>
      </c>
      <c r="M22" s="1">
        <v>1.957768</v>
      </c>
      <c r="N22" s="1">
        <v>0.59808939999999999</v>
      </c>
      <c r="O22" s="1">
        <v>2.5838259999999998E-2</v>
      </c>
      <c r="P22" s="1">
        <v>0.13157479999999999</v>
      </c>
      <c r="Q22" s="1">
        <v>2.3133060000000001E-5</v>
      </c>
      <c r="R22" s="1">
        <v>2.1679400000000001E-2</v>
      </c>
      <c r="S22" s="1">
        <v>4.4522169999999996E-3</v>
      </c>
      <c r="T22" s="1">
        <v>1.9067150000000001E-2</v>
      </c>
      <c r="U22" s="1">
        <v>4.5706990000000003E-2</v>
      </c>
      <c r="V22" s="1">
        <v>1.345111E-3</v>
      </c>
      <c r="W22" s="1">
        <v>2.2156359999999999E-4</v>
      </c>
      <c r="X22" s="1">
        <v>3.5370279999999998E-3</v>
      </c>
      <c r="Y22" s="1">
        <v>1.5016420000000001E-4</v>
      </c>
      <c r="Z22">
        <f t="shared" si="1"/>
        <v>1.2456645114168139</v>
      </c>
      <c r="AA22">
        <f t="shared" si="2"/>
        <v>2.3346479255969044</v>
      </c>
      <c r="AB22">
        <f t="shared" si="3"/>
        <v>0.22490132746040975</v>
      </c>
      <c r="AC22">
        <f t="shared" si="4"/>
        <v>0.85750201445453367</v>
      </c>
      <c r="AD22">
        <f t="shared" si="5"/>
        <v>2.6882260128839262</v>
      </c>
      <c r="AE22">
        <f t="shared" si="6"/>
        <v>649.13245372639847</v>
      </c>
    </row>
    <row r="23" spans="1:31" x14ac:dyDescent="0.3">
      <c r="A23" t="s">
        <v>105</v>
      </c>
      <c r="B23" t="s">
        <v>104</v>
      </c>
      <c r="C23" t="s">
        <v>15</v>
      </c>
      <c r="D23" t="s">
        <v>16</v>
      </c>
      <c r="E23" t="s">
        <v>7</v>
      </c>
      <c r="F23" t="s">
        <v>8</v>
      </c>
      <c r="G23" t="s">
        <v>9</v>
      </c>
      <c r="H23" t="s">
        <v>10</v>
      </c>
      <c r="I23" s="2">
        <v>43234</v>
      </c>
      <c r="J23" s="1">
        <v>13.00751</v>
      </c>
      <c r="K23" s="1">
        <v>1.8160480000000001</v>
      </c>
      <c r="L23" s="1">
        <v>1.530681</v>
      </c>
      <c r="M23" s="1">
        <v>1.957768</v>
      </c>
      <c r="N23" s="1">
        <v>0.59808939999999999</v>
      </c>
      <c r="O23" s="1">
        <v>2.5838259999999998E-2</v>
      </c>
      <c r="P23" s="1">
        <v>0.13157479999999999</v>
      </c>
      <c r="Q23" s="1">
        <v>2.3133060000000001E-5</v>
      </c>
      <c r="R23" s="1">
        <v>2.1679400000000001E-2</v>
      </c>
      <c r="S23" s="1">
        <v>4.4522169999999996E-3</v>
      </c>
      <c r="T23" s="1">
        <v>1.9067150000000001E-2</v>
      </c>
      <c r="U23" s="1">
        <v>4.5706990000000003E-2</v>
      </c>
      <c r="V23" s="1">
        <v>1.345111E-3</v>
      </c>
      <c r="W23" s="1">
        <v>2.2156359999999999E-4</v>
      </c>
      <c r="X23" s="1">
        <v>3.5370279999999998E-3</v>
      </c>
      <c r="Y23" s="1">
        <v>1.5016420000000001E-4</v>
      </c>
      <c r="Z23">
        <f t="shared" si="1"/>
        <v>1.2456645114168139</v>
      </c>
      <c r="AA23">
        <f t="shared" si="2"/>
        <v>2.3346479255969044</v>
      </c>
      <c r="AB23">
        <f t="shared" si="3"/>
        <v>0.22490132746040975</v>
      </c>
      <c r="AC23">
        <f t="shared" si="4"/>
        <v>0.85750201445453367</v>
      </c>
      <c r="AD23">
        <f t="shared" si="5"/>
        <v>2.6882260128839262</v>
      </c>
      <c r="AE23">
        <f t="shared" si="6"/>
        <v>649.13245372639847</v>
      </c>
    </row>
    <row r="24" spans="1:31" x14ac:dyDescent="0.3">
      <c r="A24" t="s">
        <v>105</v>
      </c>
      <c r="B24" t="s">
        <v>104</v>
      </c>
      <c r="C24" t="s">
        <v>15</v>
      </c>
      <c r="D24" t="s">
        <v>16</v>
      </c>
      <c r="E24" t="s">
        <v>7</v>
      </c>
      <c r="F24" t="s">
        <v>8</v>
      </c>
      <c r="G24" t="s">
        <v>9</v>
      </c>
      <c r="H24" t="s">
        <v>10</v>
      </c>
      <c r="I24" s="2">
        <v>43234</v>
      </c>
      <c r="J24" s="1">
        <v>13.00751</v>
      </c>
      <c r="K24" s="1">
        <v>1.8160480000000001</v>
      </c>
      <c r="L24" s="1">
        <v>1.530681</v>
      </c>
      <c r="M24" s="1">
        <v>1.957768</v>
      </c>
      <c r="N24" s="1">
        <v>0.59808939999999999</v>
      </c>
      <c r="O24" s="1">
        <v>2.5838259999999998E-2</v>
      </c>
      <c r="P24" s="1">
        <v>0.13157479999999999</v>
      </c>
      <c r="Q24" s="1">
        <v>2.3133060000000001E-5</v>
      </c>
      <c r="R24" s="1">
        <v>2.1679400000000001E-2</v>
      </c>
      <c r="S24" s="1">
        <v>4.4522169999999996E-3</v>
      </c>
      <c r="T24" s="1">
        <v>1.9067150000000001E-2</v>
      </c>
      <c r="U24" s="1">
        <v>4.5706990000000003E-2</v>
      </c>
      <c r="V24" s="1">
        <v>1.345111E-3</v>
      </c>
      <c r="W24" s="1">
        <v>2.2156359999999999E-4</v>
      </c>
      <c r="X24" s="1">
        <v>3.5370279999999998E-3</v>
      </c>
      <c r="Y24" s="1">
        <v>1.5016420000000001E-4</v>
      </c>
      <c r="Z24">
        <f t="shared" si="1"/>
        <v>1.2456645114168139</v>
      </c>
      <c r="AA24">
        <f t="shared" si="2"/>
        <v>2.3346479255969044</v>
      </c>
      <c r="AB24">
        <f t="shared" si="3"/>
        <v>0.22490132746040975</v>
      </c>
      <c r="AC24">
        <f t="shared" si="4"/>
        <v>0.85750201445453367</v>
      </c>
      <c r="AD24">
        <f t="shared" si="5"/>
        <v>2.6882260128839262</v>
      </c>
      <c r="AE24">
        <f t="shared" si="6"/>
        <v>649.13245372639847</v>
      </c>
    </row>
    <row r="25" spans="1:31" x14ac:dyDescent="0.3">
      <c r="A25" t="s">
        <v>105</v>
      </c>
      <c r="B25" t="s">
        <v>104</v>
      </c>
      <c r="C25" t="s">
        <v>15</v>
      </c>
      <c r="D25" t="s">
        <v>16</v>
      </c>
      <c r="E25" t="s">
        <v>7</v>
      </c>
      <c r="F25" t="s">
        <v>8</v>
      </c>
      <c r="G25" t="s">
        <v>9</v>
      </c>
      <c r="H25" t="s">
        <v>10</v>
      </c>
      <c r="I25" s="2">
        <v>43234</v>
      </c>
      <c r="J25" s="1">
        <v>13.00751</v>
      </c>
      <c r="K25" s="1">
        <v>1.8160480000000001</v>
      </c>
      <c r="L25" s="1">
        <v>1.530681</v>
      </c>
      <c r="M25" s="1">
        <v>1.957768</v>
      </c>
      <c r="N25" s="1">
        <v>0.59808939999999999</v>
      </c>
      <c r="O25" s="1">
        <v>2.5838259999999998E-2</v>
      </c>
      <c r="P25" s="1">
        <v>0.13157479999999999</v>
      </c>
      <c r="Q25" s="1">
        <v>2.3133060000000001E-5</v>
      </c>
      <c r="R25" s="1">
        <v>2.1679400000000001E-2</v>
      </c>
      <c r="S25" s="1">
        <v>4.4522169999999996E-3</v>
      </c>
      <c r="T25" s="1">
        <v>1.9067150000000001E-2</v>
      </c>
      <c r="U25" s="1">
        <v>4.5706990000000003E-2</v>
      </c>
      <c r="V25" s="1">
        <v>1.345111E-3</v>
      </c>
      <c r="W25" s="1">
        <v>2.2156359999999999E-4</v>
      </c>
      <c r="X25" s="1">
        <v>3.5370279999999998E-3</v>
      </c>
      <c r="Y25" s="1">
        <v>1.5016420000000001E-4</v>
      </c>
      <c r="Z25">
        <f t="shared" si="1"/>
        <v>1.2456645114168139</v>
      </c>
      <c r="AA25">
        <f t="shared" si="2"/>
        <v>2.3346479255969044</v>
      </c>
      <c r="AB25">
        <f t="shared" si="3"/>
        <v>0.22490132746040975</v>
      </c>
      <c r="AC25">
        <f t="shared" si="4"/>
        <v>0.85750201445453367</v>
      </c>
      <c r="AD25">
        <f t="shared" si="5"/>
        <v>2.6882260128839262</v>
      </c>
      <c r="AE25">
        <f t="shared" si="6"/>
        <v>649.13245372639847</v>
      </c>
    </row>
    <row r="26" spans="1:31" x14ac:dyDescent="0.3">
      <c r="A26" t="s">
        <v>105</v>
      </c>
      <c r="B26" t="s">
        <v>104</v>
      </c>
      <c r="C26" t="s">
        <v>17</v>
      </c>
      <c r="D26" t="s">
        <v>18</v>
      </c>
      <c r="E26" t="s">
        <v>7</v>
      </c>
      <c r="F26" t="s">
        <v>8</v>
      </c>
      <c r="G26" t="s">
        <v>9</v>
      </c>
      <c r="H26" t="s">
        <v>10</v>
      </c>
      <c r="I26" s="2">
        <v>43234</v>
      </c>
      <c r="J26" s="1">
        <v>14.441660000000001</v>
      </c>
      <c r="K26" s="1">
        <v>1.6376599999999999</v>
      </c>
      <c r="L26" s="1">
        <v>1.3189070000000001</v>
      </c>
      <c r="M26" s="1">
        <v>2.8679559999999999</v>
      </c>
      <c r="N26" s="1">
        <v>0.59760559999999996</v>
      </c>
      <c r="O26" s="1">
        <v>1.9717109999999999E-2</v>
      </c>
      <c r="P26" s="1">
        <v>0.1115498</v>
      </c>
      <c r="Q26" s="1">
        <v>4.4373639999999999E-6</v>
      </c>
      <c r="R26" s="1">
        <v>1.8001880000000001E-2</v>
      </c>
      <c r="S26" s="1">
        <v>3.5938329999999998E-3</v>
      </c>
      <c r="T26" s="1">
        <v>2.7522660000000001E-2</v>
      </c>
      <c r="U26" s="1">
        <v>6.8657919999999997E-2</v>
      </c>
      <c r="V26" s="1">
        <v>1.9973859999999999E-3</v>
      </c>
      <c r="W26" s="1">
        <v>3.440359E-4</v>
      </c>
      <c r="X26" s="1">
        <v>5.4441029999999996E-3</v>
      </c>
      <c r="Y26" s="1">
        <v>2.2663739999999999E-4</v>
      </c>
      <c r="Z26">
        <f t="shared" si="1"/>
        <v>2.0867779153496038</v>
      </c>
      <c r="AA26">
        <f t="shared" si="2"/>
        <v>2.3939669925201081</v>
      </c>
      <c r="AB26">
        <f t="shared" si="3"/>
        <v>0.33423147306517875</v>
      </c>
      <c r="AC26">
        <f t="shared" si="4"/>
        <v>1.7448596675679144</v>
      </c>
      <c r="AD26">
        <f t="shared" si="5"/>
        <v>4.8804238107105515</v>
      </c>
      <c r="AE26">
        <f t="shared" si="6"/>
        <v>5107.4782235579496</v>
      </c>
    </row>
    <row r="27" spans="1:31" x14ac:dyDescent="0.3">
      <c r="A27" t="s">
        <v>105</v>
      </c>
      <c r="B27" t="s">
        <v>104</v>
      </c>
      <c r="C27" t="s">
        <v>17</v>
      </c>
      <c r="D27" t="s">
        <v>18</v>
      </c>
      <c r="E27" t="s">
        <v>7</v>
      </c>
      <c r="F27" t="s">
        <v>8</v>
      </c>
      <c r="G27" t="s">
        <v>9</v>
      </c>
      <c r="H27" t="s">
        <v>10</v>
      </c>
      <c r="I27" s="2">
        <v>43234</v>
      </c>
      <c r="J27" s="1">
        <v>14.441660000000001</v>
      </c>
      <c r="K27" s="1">
        <v>1.6376599999999999</v>
      </c>
      <c r="L27" s="1">
        <v>1.3189070000000001</v>
      </c>
      <c r="M27" s="1">
        <v>2.8679559999999999</v>
      </c>
      <c r="N27" s="1">
        <v>0.59760559999999996</v>
      </c>
      <c r="O27" s="1">
        <v>1.9717109999999999E-2</v>
      </c>
      <c r="P27" s="1">
        <v>0.1115498</v>
      </c>
      <c r="Q27" s="1">
        <v>4.4373639999999999E-6</v>
      </c>
      <c r="R27" s="1">
        <v>1.8001880000000001E-2</v>
      </c>
      <c r="S27" s="1">
        <v>3.5938329999999998E-3</v>
      </c>
      <c r="T27" s="1">
        <v>2.7522660000000001E-2</v>
      </c>
      <c r="U27" s="1">
        <v>6.8657919999999997E-2</v>
      </c>
      <c r="V27" s="1">
        <v>1.9973859999999999E-3</v>
      </c>
      <c r="W27" s="1">
        <v>3.440359E-4</v>
      </c>
      <c r="X27" s="1">
        <v>5.4441029999999996E-3</v>
      </c>
      <c r="Y27" s="1">
        <v>2.2663739999999999E-4</v>
      </c>
      <c r="Z27">
        <f t="shared" si="1"/>
        <v>2.0867779153496038</v>
      </c>
      <c r="AA27">
        <f t="shared" si="2"/>
        <v>2.3939669925201081</v>
      </c>
      <c r="AB27">
        <f t="shared" si="3"/>
        <v>0.33423147306517875</v>
      </c>
      <c r="AC27">
        <f t="shared" si="4"/>
        <v>1.7448596675679144</v>
      </c>
      <c r="AD27">
        <f t="shared" si="5"/>
        <v>4.8804238107105515</v>
      </c>
      <c r="AE27">
        <f t="shared" si="6"/>
        <v>5107.4782235579496</v>
      </c>
    </row>
    <row r="28" spans="1:31" x14ac:dyDescent="0.3">
      <c r="A28" t="s">
        <v>105</v>
      </c>
      <c r="B28" t="s">
        <v>104</v>
      </c>
      <c r="C28" t="s">
        <v>17</v>
      </c>
      <c r="D28" t="s">
        <v>18</v>
      </c>
      <c r="E28" t="s">
        <v>7</v>
      </c>
      <c r="F28" t="s">
        <v>8</v>
      </c>
      <c r="G28" t="s">
        <v>9</v>
      </c>
      <c r="H28" t="s">
        <v>10</v>
      </c>
      <c r="I28" s="2">
        <v>43234</v>
      </c>
      <c r="J28" s="1">
        <v>14.441660000000001</v>
      </c>
      <c r="K28" s="1">
        <v>1.6376599999999999</v>
      </c>
      <c r="L28" s="1">
        <v>1.3189070000000001</v>
      </c>
      <c r="M28" s="1">
        <v>2.8679559999999999</v>
      </c>
      <c r="N28" s="1">
        <v>0.59760559999999996</v>
      </c>
      <c r="O28" s="1">
        <v>1.9717109999999999E-2</v>
      </c>
      <c r="P28" s="1">
        <v>0.1115498</v>
      </c>
      <c r="Q28" s="1">
        <v>4.4373639999999999E-6</v>
      </c>
      <c r="R28" s="1">
        <v>1.8001880000000001E-2</v>
      </c>
      <c r="S28" s="1">
        <v>3.5938329999999998E-3</v>
      </c>
      <c r="T28" s="1">
        <v>2.7522660000000001E-2</v>
      </c>
      <c r="U28" s="1">
        <v>6.8657919999999997E-2</v>
      </c>
      <c r="V28" s="1">
        <v>1.9973859999999999E-3</v>
      </c>
      <c r="W28" s="1">
        <v>3.440359E-4</v>
      </c>
      <c r="X28" s="1">
        <v>5.4441029999999996E-3</v>
      </c>
      <c r="Y28" s="1">
        <v>2.2663739999999999E-4</v>
      </c>
      <c r="Z28">
        <f t="shared" si="1"/>
        <v>2.0867779153496038</v>
      </c>
      <c r="AA28">
        <f t="shared" si="2"/>
        <v>2.3939669925201081</v>
      </c>
      <c r="AB28">
        <f t="shared" si="3"/>
        <v>0.33423147306517875</v>
      </c>
      <c r="AC28">
        <f t="shared" si="4"/>
        <v>1.7448596675679144</v>
      </c>
      <c r="AD28">
        <f t="shared" si="5"/>
        <v>4.8804238107105515</v>
      </c>
      <c r="AE28">
        <f t="shared" si="6"/>
        <v>5107.4782235579496</v>
      </c>
    </row>
    <row r="29" spans="1:31" x14ac:dyDescent="0.3">
      <c r="A29" t="s">
        <v>105</v>
      </c>
      <c r="B29" t="s">
        <v>104</v>
      </c>
      <c r="C29" t="s">
        <v>17</v>
      </c>
      <c r="D29" t="s">
        <v>18</v>
      </c>
      <c r="E29" t="s">
        <v>7</v>
      </c>
      <c r="F29" t="s">
        <v>8</v>
      </c>
      <c r="G29" t="s">
        <v>9</v>
      </c>
      <c r="H29" t="s">
        <v>10</v>
      </c>
      <c r="I29" s="2">
        <v>43234</v>
      </c>
      <c r="J29" s="1">
        <v>14.441660000000001</v>
      </c>
      <c r="K29" s="1">
        <v>1.6376599999999999</v>
      </c>
      <c r="L29" s="1">
        <v>1.3189070000000001</v>
      </c>
      <c r="M29" s="1">
        <v>2.8679559999999999</v>
      </c>
      <c r="N29" s="1">
        <v>0.59760559999999996</v>
      </c>
      <c r="O29" s="1">
        <v>1.9717109999999999E-2</v>
      </c>
      <c r="P29" s="1">
        <v>0.1115498</v>
      </c>
      <c r="Q29" s="1">
        <v>4.4373639999999999E-6</v>
      </c>
      <c r="R29" s="1">
        <v>1.8001880000000001E-2</v>
      </c>
      <c r="S29" s="1">
        <v>3.5938329999999998E-3</v>
      </c>
      <c r="T29" s="1">
        <v>2.7522660000000001E-2</v>
      </c>
      <c r="U29" s="1">
        <v>6.8657919999999997E-2</v>
      </c>
      <c r="V29" s="1">
        <v>1.9973859999999999E-3</v>
      </c>
      <c r="W29" s="1">
        <v>3.440359E-4</v>
      </c>
      <c r="X29" s="1">
        <v>5.4441029999999996E-3</v>
      </c>
      <c r="Y29" s="1">
        <v>2.2663739999999999E-4</v>
      </c>
      <c r="Z29">
        <f t="shared" si="1"/>
        <v>2.0867779153496038</v>
      </c>
      <c r="AA29">
        <f t="shared" si="2"/>
        <v>2.3939669925201081</v>
      </c>
      <c r="AB29">
        <f t="shared" si="3"/>
        <v>0.33423147306517875</v>
      </c>
      <c r="AC29">
        <f t="shared" si="4"/>
        <v>1.7448596675679144</v>
      </c>
      <c r="AD29">
        <f t="shared" si="5"/>
        <v>4.8804238107105515</v>
      </c>
      <c r="AE29">
        <f t="shared" si="6"/>
        <v>5107.4782235579496</v>
      </c>
    </row>
    <row r="30" spans="1:31" x14ac:dyDescent="0.3">
      <c r="A30" t="s">
        <v>105</v>
      </c>
      <c r="B30" t="s">
        <v>104</v>
      </c>
      <c r="C30" t="s">
        <v>17</v>
      </c>
      <c r="D30" t="s">
        <v>18</v>
      </c>
      <c r="E30" t="s">
        <v>7</v>
      </c>
      <c r="F30" t="s">
        <v>8</v>
      </c>
      <c r="G30" t="s">
        <v>9</v>
      </c>
      <c r="H30" t="s">
        <v>10</v>
      </c>
      <c r="I30" s="2">
        <v>43234</v>
      </c>
      <c r="J30" s="1">
        <v>14.441660000000001</v>
      </c>
      <c r="K30" s="1">
        <v>1.6376599999999999</v>
      </c>
      <c r="L30" s="1">
        <v>1.3189070000000001</v>
      </c>
      <c r="M30" s="1">
        <v>2.8679559999999999</v>
      </c>
      <c r="N30" s="1">
        <v>0.59760559999999996</v>
      </c>
      <c r="O30" s="1">
        <v>1.9717109999999999E-2</v>
      </c>
      <c r="P30" s="1">
        <v>0.1115498</v>
      </c>
      <c r="Q30" s="1">
        <v>4.4373639999999999E-6</v>
      </c>
      <c r="R30" s="1">
        <v>1.8001880000000001E-2</v>
      </c>
      <c r="S30" s="1">
        <v>3.5938329999999998E-3</v>
      </c>
      <c r="T30" s="1">
        <v>2.7522660000000001E-2</v>
      </c>
      <c r="U30" s="1">
        <v>6.8657919999999997E-2</v>
      </c>
      <c r="V30" s="1">
        <v>1.9973859999999999E-3</v>
      </c>
      <c r="W30" s="1">
        <v>3.440359E-4</v>
      </c>
      <c r="X30" s="1">
        <v>5.4441029999999996E-3</v>
      </c>
      <c r="Y30" s="1">
        <v>2.2663739999999999E-4</v>
      </c>
      <c r="Z30">
        <f t="shared" si="1"/>
        <v>2.0867779153496038</v>
      </c>
      <c r="AA30">
        <f t="shared" si="2"/>
        <v>2.3939669925201081</v>
      </c>
      <c r="AB30">
        <f t="shared" si="3"/>
        <v>0.33423147306517875</v>
      </c>
      <c r="AC30">
        <f t="shared" si="4"/>
        <v>1.7448596675679144</v>
      </c>
      <c r="AD30">
        <f t="shared" si="5"/>
        <v>4.8804238107105515</v>
      </c>
      <c r="AE30">
        <f t="shared" si="6"/>
        <v>5107.4782235579496</v>
      </c>
    </row>
    <row r="31" spans="1:31" x14ac:dyDescent="0.3">
      <c r="A31" t="s">
        <v>105</v>
      </c>
      <c r="B31" t="s">
        <v>104</v>
      </c>
      <c r="C31" t="s">
        <v>17</v>
      </c>
      <c r="D31" t="s">
        <v>18</v>
      </c>
      <c r="E31" t="s">
        <v>7</v>
      </c>
      <c r="F31" t="s">
        <v>8</v>
      </c>
      <c r="G31" t="s">
        <v>9</v>
      </c>
      <c r="H31" t="s">
        <v>10</v>
      </c>
      <c r="I31" s="2">
        <v>43234</v>
      </c>
      <c r="J31" s="1">
        <v>14.441660000000001</v>
      </c>
      <c r="K31" s="1">
        <v>1.6376599999999999</v>
      </c>
      <c r="L31" s="1">
        <v>1.3189070000000001</v>
      </c>
      <c r="M31" s="1">
        <v>2.8679559999999999</v>
      </c>
      <c r="N31" s="1">
        <v>0.59760559999999996</v>
      </c>
      <c r="O31" s="1">
        <v>1.9717109999999999E-2</v>
      </c>
      <c r="P31" s="1">
        <v>0.1115498</v>
      </c>
      <c r="Q31" s="1">
        <v>4.4373639999999999E-6</v>
      </c>
      <c r="R31" s="1">
        <v>1.8001880000000001E-2</v>
      </c>
      <c r="S31" s="1">
        <v>3.5938329999999998E-3</v>
      </c>
      <c r="T31" s="1">
        <v>2.7522660000000001E-2</v>
      </c>
      <c r="U31" s="1">
        <v>6.8657919999999997E-2</v>
      </c>
      <c r="V31" s="1">
        <v>1.9973859999999999E-3</v>
      </c>
      <c r="W31" s="1">
        <v>3.440359E-4</v>
      </c>
      <c r="X31" s="1">
        <v>5.4441029999999996E-3</v>
      </c>
      <c r="Y31" s="1">
        <v>2.2663739999999999E-4</v>
      </c>
      <c r="Z31">
        <f t="shared" si="1"/>
        <v>2.0867779153496038</v>
      </c>
      <c r="AA31">
        <f t="shared" si="2"/>
        <v>2.3939669925201081</v>
      </c>
      <c r="AB31">
        <f t="shared" si="3"/>
        <v>0.33423147306517875</v>
      </c>
      <c r="AC31">
        <f t="shared" si="4"/>
        <v>1.7448596675679144</v>
      </c>
      <c r="AD31">
        <f t="shared" si="5"/>
        <v>4.8804238107105515</v>
      </c>
      <c r="AE31">
        <f t="shared" si="6"/>
        <v>5107.4782235579496</v>
      </c>
    </row>
    <row r="32" spans="1:31" x14ac:dyDescent="0.3">
      <c r="A32" t="s">
        <v>105</v>
      </c>
      <c r="B32" t="s">
        <v>104</v>
      </c>
      <c r="C32" t="s">
        <v>17</v>
      </c>
      <c r="D32" t="s">
        <v>18</v>
      </c>
      <c r="E32" t="s">
        <v>7</v>
      </c>
      <c r="F32" t="s">
        <v>8</v>
      </c>
      <c r="G32" t="s">
        <v>9</v>
      </c>
      <c r="H32" t="s">
        <v>10</v>
      </c>
      <c r="I32" s="2">
        <v>43234</v>
      </c>
      <c r="J32" s="1">
        <v>14.441660000000001</v>
      </c>
      <c r="K32" s="1">
        <v>1.6376599999999999</v>
      </c>
      <c r="L32" s="1">
        <v>1.3189070000000001</v>
      </c>
      <c r="M32" s="1">
        <v>2.8679559999999999</v>
      </c>
      <c r="N32" s="1">
        <v>0.59760559999999996</v>
      </c>
      <c r="O32" s="1">
        <v>1.9717109999999999E-2</v>
      </c>
      <c r="P32" s="1">
        <v>0.1115498</v>
      </c>
      <c r="Q32" s="1">
        <v>4.4373639999999999E-6</v>
      </c>
      <c r="R32" s="1">
        <v>1.8001880000000001E-2</v>
      </c>
      <c r="S32" s="1">
        <v>3.5938329999999998E-3</v>
      </c>
      <c r="T32" s="1">
        <v>2.7522660000000001E-2</v>
      </c>
      <c r="U32" s="1">
        <v>6.8657919999999997E-2</v>
      </c>
      <c r="V32" s="1">
        <v>1.9973859999999999E-3</v>
      </c>
      <c r="W32" s="1">
        <v>3.440359E-4</v>
      </c>
      <c r="X32" s="1">
        <v>5.4441029999999996E-3</v>
      </c>
      <c r="Y32" s="1">
        <v>2.2663739999999999E-4</v>
      </c>
      <c r="Z32">
        <f t="shared" si="1"/>
        <v>2.0867779153496038</v>
      </c>
      <c r="AA32">
        <f t="shared" si="2"/>
        <v>2.3939669925201081</v>
      </c>
      <c r="AB32">
        <f t="shared" si="3"/>
        <v>0.33423147306517875</v>
      </c>
      <c r="AC32">
        <f t="shared" si="4"/>
        <v>1.7448596675679144</v>
      </c>
      <c r="AD32">
        <f t="shared" si="5"/>
        <v>4.8804238107105515</v>
      </c>
      <c r="AE32">
        <f t="shared" si="6"/>
        <v>5107.4782235579496</v>
      </c>
    </row>
    <row r="33" spans="1:31" x14ac:dyDescent="0.3">
      <c r="A33" t="s">
        <v>105</v>
      </c>
      <c r="B33" t="s">
        <v>104</v>
      </c>
      <c r="C33" t="s">
        <v>17</v>
      </c>
      <c r="D33" t="s">
        <v>18</v>
      </c>
      <c r="E33" t="s">
        <v>7</v>
      </c>
      <c r="F33" t="s">
        <v>8</v>
      </c>
      <c r="G33" t="s">
        <v>9</v>
      </c>
      <c r="H33" t="s">
        <v>10</v>
      </c>
      <c r="I33" s="2">
        <v>43234</v>
      </c>
      <c r="J33" s="1">
        <v>14.441660000000001</v>
      </c>
      <c r="K33" s="1">
        <v>1.6376599999999999</v>
      </c>
      <c r="L33" s="1">
        <v>1.3189070000000001</v>
      </c>
      <c r="M33" s="1">
        <v>2.8679559999999999</v>
      </c>
      <c r="N33" s="1">
        <v>0.59760559999999996</v>
      </c>
      <c r="O33" s="1">
        <v>1.9717109999999999E-2</v>
      </c>
      <c r="P33" s="1">
        <v>0.1115498</v>
      </c>
      <c r="Q33" s="1">
        <v>4.4373639999999999E-6</v>
      </c>
      <c r="R33" s="1">
        <v>1.8001880000000001E-2</v>
      </c>
      <c r="S33" s="1">
        <v>3.5938329999999998E-3</v>
      </c>
      <c r="T33" s="1">
        <v>2.7522660000000001E-2</v>
      </c>
      <c r="U33" s="1">
        <v>6.8657919999999997E-2</v>
      </c>
      <c r="V33" s="1">
        <v>1.9973859999999999E-3</v>
      </c>
      <c r="W33" s="1">
        <v>3.440359E-4</v>
      </c>
      <c r="X33" s="1">
        <v>5.4441029999999996E-3</v>
      </c>
      <c r="Y33" s="1">
        <v>2.2663739999999999E-4</v>
      </c>
      <c r="Z33">
        <f t="shared" si="1"/>
        <v>2.0867779153496038</v>
      </c>
      <c r="AA33">
        <f t="shared" si="2"/>
        <v>2.3939669925201081</v>
      </c>
      <c r="AB33">
        <f t="shared" si="3"/>
        <v>0.33423147306517875</v>
      </c>
      <c r="AC33">
        <f t="shared" si="4"/>
        <v>1.7448596675679144</v>
      </c>
      <c r="AD33">
        <f t="shared" si="5"/>
        <v>4.8804238107105515</v>
      </c>
      <c r="AE33">
        <f t="shared" si="6"/>
        <v>5107.4782235579496</v>
      </c>
    </row>
    <row r="34" spans="1:31" x14ac:dyDescent="0.3">
      <c r="A34" t="s">
        <v>105</v>
      </c>
      <c r="B34" t="s">
        <v>104</v>
      </c>
      <c r="C34" t="s">
        <v>19</v>
      </c>
      <c r="D34" t="s">
        <v>20</v>
      </c>
      <c r="E34" t="s">
        <v>7</v>
      </c>
      <c r="F34" t="s">
        <v>8</v>
      </c>
      <c r="G34" t="s">
        <v>9</v>
      </c>
      <c r="H34" t="s">
        <v>10</v>
      </c>
      <c r="I34" s="2">
        <v>43234</v>
      </c>
      <c r="J34" s="1">
        <v>13.610010000000001</v>
      </c>
      <c r="K34" s="1">
        <v>1.7583340000000001</v>
      </c>
      <c r="L34" s="1">
        <v>1.319256</v>
      </c>
      <c r="M34" s="1">
        <v>2.6151420000000001</v>
      </c>
      <c r="N34" s="1">
        <v>0.52087810000000001</v>
      </c>
      <c r="O34" s="1">
        <v>2.1161929999999999E-2</v>
      </c>
      <c r="P34" s="1">
        <v>0.1083633</v>
      </c>
      <c r="Q34" s="1">
        <v>3.1724599999999999E-6</v>
      </c>
      <c r="R34" s="1">
        <v>1.882702E-2</v>
      </c>
      <c r="S34" s="1">
        <v>3.9990920000000001E-3</v>
      </c>
      <c r="T34" s="1">
        <v>2.478673E-2</v>
      </c>
      <c r="U34" s="1">
        <v>6.0728259999999999E-2</v>
      </c>
      <c r="V34" s="1">
        <v>1.7682119999999999E-3</v>
      </c>
      <c r="W34" s="1">
        <v>3.0862750000000002E-4</v>
      </c>
      <c r="X34" s="1">
        <v>4.8646840000000002E-3</v>
      </c>
      <c r="Y34" s="1">
        <v>2.0175360000000001E-4</v>
      </c>
      <c r="Z34">
        <f t="shared" si="1"/>
        <v>1.8788415591818419</v>
      </c>
      <c r="AA34">
        <f t="shared" si="2"/>
        <v>2.3221782985398112</v>
      </c>
      <c r="AB34">
        <f t="shared" si="3"/>
        <v>0.33946752608719777</v>
      </c>
      <c r="AC34">
        <f t="shared" si="4"/>
        <v>1.458409039251146</v>
      </c>
      <c r="AD34">
        <f t="shared" si="5"/>
        <v>4.489235746788812</v>
      </c>
      <c r="AE34">
        <f t="shared" si="6"/>
        <v>6359.5317198640805</v>
      </c>
    </row>
    <row r="35" spans="1:31" x14ac:dyDescent="0.3">
      <c r="A35" t="s">
        <v>105</v>
      </c>
      <c r="B35" t="s">
        <v>104</v>
      </c>
      <c r="C35" t="s">
        <v>19</v>
      </c>
      <c r="D35" t="s">
        <v>20</v>
      </c>
      <c r="E35" t="s">
        <v>7</v>
      </c>
      <c r="F35" t="s">
        <v>8</v>
      </c>
      <c r="G35" t="s">
        <v>9</v>
      </c>
      <c r="H35" t="s">
        <v>10</v>
      </c>
      <c r="I35" s="2">
        <v>43234</v>
      </c>
      <c r="J35" s="1">
        <v>13.610010000000001</v>
      </c>
      <c r="K35" s="1">
        <v>1.7583340000000001</v>
      </c>
      <c r="L35" s="1">
        <v>1.319256</v>
      </c>
      <c r="M35" s="1">
        <v>2.6151420000000001</v>
      </c>
      <c r="N35" s="1">
        <v>0.52087810000000001</v>
      </c>
      <c r="O35" s="1">
        <v>2.1161929999999999E-2</v>
      </c>
      <c r="P35" s="1">
        <v>0.1083633</v>
      </c>
      <c r="Q35" s="1">
        <v>3.1724599999999999E-6</v>
      </c>
      <c r="R35" s="1">
        <v>1.882702E-2</v>
      </c>
      <c r="S35" s="1">
        <v>3.9990920000000001E-3</v>
      </c>
      <c r="T35" s="1">
        <v>2.478673E-2</v>
      </c>
      <c r="U35" s="1">
        <v>6.0728259999999999E-2</v>
      </c>
      <c r="V35" s="1">
        <v>1.7682119999999999E-3</v>
      </c>
      <c r="W35" s="1">
        <v>3.0862750000000002E-4</v>
      </c>
      <c r="X35" s="1">
        <v>4.8646840000000002E-3</v>
      </c>
      <c r="Y35" s="1">
        <v>2.0175360000000001E-4</v>
      </c>
      <c r="Z35">
        <f t="shared" si="1"/>
        <v>1.8788415591818419</v>
      </c>
      <c r="AA35">
        <f t="shared" si="2"/>
        <v>2.3221782985398112</v>
      </c>
      <c r="AB35">
        <f t="shared" si="3"/>
        <v>0.33946752608719777</v>
      </c>
      <c r="AC35">
        <f t="shared" si="4"/>
        <v>1.458409039251146</v>
      </c>
      <c r="AD35">
        <f t="shared" si="5"/>
        <v>4.489235746788812</v>
      </c>
      <c r="AE35">
        <f t="shared" si="6"/>
        <v>6359.5317198640805</v>
      </c>
    </row>
    <row r="36" spans="1:31" x14ac:dyDescent="0.3">
      <c r="A36" t="s">
        <v>105</v>
      </c>
      <c r="B36" t="s">
        <v>104</v>
      </c>
      <c r="C36" t="s">
        <v>19</v>
      </c>
      <c r="D36" t="s">
        <v>20</v>
      </c>
      <c r="E36" t="s">
        <v>7</v>
      </c>
      <c r="F36" t="s">
        <v>8</v>
      </c>
      <c r="G36" t="s">
        <v>9</v>
      </c>
      <c r="H36" t="s">
        <v>10</v>
      </c>
      <c r="I36" s="2">
        <v>43234</v>
      </c>
      <c r="J36" s="1">
        <v>13.610010000000001</v>
      </c>
      <c r="K36" s="1">
        <v>1.7583340000000001</v>
      </c>
      <c r="L36" s="1">
        <v>1.319256</v>
      </c>
      <c r="M36" s="1">
        <v>2.6151420000000001</v>
      </c>
      <c r="N36" s="1">
        <v>0.52087810000000001</v>
      </c>
      <c r="O36" s="1">
        <v>2.1161929999999999E-2</v>
      </c>
      <c r="P36" s="1">
        <v>0.1083633</v>
      </c>
      <c r="Q36" s="1">
        <v>3.1724599999999999E-6</v>
      </c>
      <c r="R36" s="1">
        <v>1.882702E-2</v>
      </c>
      <c r="S36" s="1">
        <v>3.9990920000000001E-3</v>
      </c>
      <c r="T36" s="1">
        <v>2.478673E-2</v>
      </c>
      <c r="U36" s="1">
        <v>6.0728259999999999E-2</v>
      </c>
      <c r="V36" s="1">
        <v>1.7682119999999999E-3</v>
      </c>
      <c r="W36" s="1">
        <v>3.0862750000000002E-4</v>
      </c>
      <c r="X36" s="1">
        <v>4.8646840000000002E-3</v>
      </c>
      <c r="Y36" s="1">
        <v>2.0175360000000001E-4</v>
      </c>
      <c r="Z36">
        <f t="shared" si="1"/>
        <v>1.8788415591818419</v>
      </c>
      <c r="AA36">
        <f t="shared" si="2"/>
        <v>2.3221782985398112</v>
      </c>
      <c r="AB36">
        <f t="shared" si="3"/>
        <v>0.33946752608719777</v>
      </c>
      <c r="AC36">
        <f t="shared" si="4"/>
        <v>1.458409039251146</v>
      </c>
      <c r="AD36">
        <f t="shared" si="5"/>
        <v>4.489235746788812</v>
      </c>
      <c r="AE36">
        <f t="shared" si="6"/>
        <v>6359.5317198640805</v>
      </c>
    </row>
    <row r="37" spans="1:31" x14ac:dyDescent="0.3">
      <c r="A37" t="s">
        <v>105</v>
      </c>
      <c r="B37" t="s">
        <v>104</v>
      </c>
      <c r="C37" t="s">
        <v>19</v>
      </c>
      <c r="D37" t="s">
        <v>20</v>
      </c>
      <c r="E37" t="s">
        <v>7</v>
      </c>
      <c r="F37" t="s">
        <v>8</v>
      </c>
      <c r="G37" t="s">
        <v>9</v>
      </c>
      <c r="H37" t="s">
        <v>10</v>
      </c>
      <c r="I37" s="2">
        <v>43234</v>
      </c>
      <c r="J37" s="1">
        <v>13.610010000000001</v>
      </c>
      <c r="K37" s="1">
        <v>1.7583340000000001</v>
      </c>
      <c r="L37" s="1">
        <v>1.319256</v>
      </c>
      <c r="M37" s="1">
        <v>2.6151420000000001</v>
      </c>
      <c r="N37" s="1">
        <v>0.52087810000000001</v>
      </c>
      <c r="O37" s="1">
        <v>2.1161929999999999E-2</v>
      </c>
      <c r="P37" s="1">
        <v>0.1083633</v>
      </c>
      <c r="Q37" s="1">
        <v>3.1724599999999999E-6</v>
      </c>
      <c r="R37" s="1">
        <v>1.882702E-2</v>
      </c>
      <c r="S37" s="1">
        <v>3.9990920000000001E-3</v>
      </c>
      <c r="T37" s="1">
        <v>2.478673E-2</v>
      </c>
      <c r="U37" s="1">
        <v>6.0728259999999999E-2</v>
      </c>
      <c r="V37" s="1">
        <v>1.7682119999999999E-3</v>
      </c>
      <c r="W37" s="1">
        <v>3.0862750000000002E-4</v>
      </c>
      <c r="X37" s="1">
        <v>4.8646840000000002E-3</v>
      </c>
      <c r="Y37" s="1">
        <v>2.0175360000000001E-4</v>
      </c>
      <c r="Z37">
        <f t="shared" si="1"/>
        <v>1.8788415591818419</v>
      </c>
      <c r="AA37">
        <f t="shared" si="2"/>
        <v>2.3221782985398112</v>
      </c>
      <c r="AB37">
        <f t="shared" si="3"/>
        <v>0.33946752608719777</v>
      </c>
      <c r="AC37">
        <f t="shared" si="4"/>
        <v>1.458409039251146</v>
      </c>
      <c r="AD37">
        <f t="shared" si="5"/>
        <v>4.489235746788812</v>
      </c>
      <c r="AE37">
        <f t="shared" si="6"/>
        <v>6359.5317198640805</v>
      </c>
    </row>
    <row r="38" spans="1:31" x14ac:dyDescent="0.3">
      <c r="A38" t="s">
        <v>105</v>
      </c>
      <c r="B38" t="s">
        <v>104</v>
      </c>
      <c r="C38" t="s">
        <v>19</v>
      </c>
      <c r="D38" t="s">
        <v>20</v>
      </c>
      <c r="E38" t="s">
        <v>7</v>
      </c>
      <c r="F38" t="s">
        <v>8</v>
      </c>
      <c r="G38" t="s">
        <v>9</v>
      </c>
      <c r="H38" t="s">
        <v>10</v>
      </c>
      <c r="I38" s="2">
        <v>43234</v>
      </c>
      <c r="J38" s="1">
        <v>13.610010000000001</v>
      </c>
      <c r="K38" s="1">
        <v>1.7583340000000001</v>
      </c>
      <c r="L38" s="1">
        <v>1.319256</v>
      </c>
      <c r="M38" s="1">
        <v>2.6151420000000001</v>
      </c>
      <c r="N38" s="1">
        <v>0.52087810000000001</v>
      </c>
      <c r="O38" s="1">
        <v>2.1161929999999999E-2</v>
      </c>
      <c r="P38" s="1">
        <v>0.1083633</v>
      </c>
      <c r="Q38" s="1">
        <v>3.1724599999999999E-6</v>
      </c>
      <c r="R38" s="1">
        <v>1.882702E-2</v>
      </c>
      <c r="S38" s="1">
        <v>3.9990920000000001E-3</v>
      </c>
      <c r="T38" s="1">
        <v>2.478673E-2</v>
      </c>
      <c r="U38" s="1">
        <v>6.0728259999999999E-2</v>
      </c>
      <c r="V38" s="1">
        <v>1.7682119999999999E-3</v>
      </c>
      <c r="W38" s="1">
        <v>3.0862750000000002E-4</v>
      </c>
      <c r="X38" s="1">
        <v>4.8646840000000002E-3</v>
      </c>
      <c r="Y38" s="1">
        <v>2.0175360000000001E-4</v>
      </c>
      <c r="Z38">
        <f t="shared" si="1"/>
        <v>1.8788415591818419</v>
      </c>
      <c r="AA38">
        <f t="shared" si="2"/>
        <v>2.3221782985398112</v>
      </c>
      <c r="AB38">
        <f t="shared" si="3"/>
        <v>0.33946752608719777</v>
      </c>
      <c r="AC38">
        <f t="shared" si="4"/>
        <v>1.458409039251146</v>
      </c>
      <c r="AD38">
        <f t="shared" si="5"/>
        <v>4.489235746788812</v>
      </c>
      <c r="AE38">
        <f t="shared" si="6"/>
        <v>6359.5317198640805</v>
      </c>
    </row>
    <row r="39" spans="1:31" x14ac:dyDescent="0.3">
      <c r="A39" t="s">
        <v>105</v>
      </c>
      <c r="B39" t="s">
        <v>104</v>
      </c>
      <c r="C39" t="s">
        <v>19</v>
      </c>
      <c r="D39" t="s">
        <v>20</v>
      </c>
      <c r="E39" t="s">
        <v>7</v>
      </c>
      <c r="F39" t="s">
        <v>8</v>
      </c>
      <c r="G39" t="s">
        <v>9</v>
      </c>
      <c r="H39" t="s">
        <v>10</v>
      </c>
      <c r="I39" s="2">
        <v>43234</v>
      </c>
      <c r="J39" s="1">
        <v>13.610010000000001</v>
      </c>
      <c r="K39" s="1">
        <v>1.7583340000000001</v>
      </c>
      <c r="L39" s="1">
        <v>1.319256</v>
      </c>
      <c r="M39" s="1">
        <v>2.6151420000000001</v>
      </c>
      <c r="N39" s="1">
        <v>0.52087810000000001</v>
      </c>
      <c r="O39" s="1">
        <v>2.1161929999999999E-2</v>
      </c>
      <c r="P39" s="1">
        <v>0.1083633</v>
      </c>
      <c r="Q39" s="1">
        <v>3.1724599999999999E-6</v>
      </c>
      <c r="R39" s="1">
        <v>1.882702E-2</v>
      </c>
      <c r="S39" s="1">
        <v>3.9990920000000001E-3</v>
      </c>
      <c r="T39" s="1">
        <v>2.478673E-2</v>
      </c>
      <c r="U39" s="1">
        <v>6.0728259999999999E-2</v>
      </c>
      <c r="V39" s="1">
        <v>1.7682119999999999E-3</v>
      </c>
      <c r="W39" s="1">
        <v>3.0862750000000002E-4</v>
      </c>
      <c r="X39" s="1">
        <v>4.8646840000000002E-3</v>
      </c>
      <c r="Y39" s="1">
        <v>2.0175360000000001E-4</v>
      </c>
      <c r="Z39">
        <f t="shared" si="1"/>
        <v>1.8788415591818419</v>
      </c>
      <c r="AA39">
        <f t="shared" si="2"/>
        <v>2.3221782985398112</v>
      </c>
      <c r="AB39">
        <f t="shared" si="3"/>
        <v>0.33946752608719777</v>
      </c>
      <c r="AC39">
        <f t="shared" si="4"/>
        <v>1.458409039251146</v>
      </c>
      <c r="AD39">
        <f t="shared" si="5"/>
        <v>4.489235746788812</v>
      </c>
      <c r="AE39">
        <f t="shared" si="6"/>
        <v>6359.5317198640805</v>
      </c>
    </row>
    <row r="40" spans="1:31" x14ac:dyDescent="0.3">
      <c r="A40" t="s">
        <v>105</v>
      </c>
      <c r="B40" t="s">
        <v>104</v>
      </c>
      <c r="C40" t="s">
        <v>19</v>
      </c>
      <c r="D40" t="s">
        <v>20</v>
      </c>
      <c r="E40" t="s">
        <v>7</v>
      </c>
      <c r="F40" t="s">
        <v>8</v>
      </c>
      <c r="G40" t="s">
        <v>9</v>
      </c>
      <c r="H40" t="s">
        <v>10</v>
      </c>
      <c r="I40" s="2">
        <v>43234</v>
      </c>
      <c r="J40" s="1">
        <v>13.610010000000001</v>
      </c>
      <c r="K40" s="1">
        <v>1.7583340000000001</v>
      </c>
      <c r="L40" s="1">
        <v>1.319256</v>
      </c>
      <c r="M40" s="1">
        <v>2.6151420000000001</v>
      </c>
      <c r="N40" s="1">
        <v>0.52087810000000001</v>
      </c>
      <c r="O40" s="1">
        <v>2.1161929999999999E-2</v>
      </c>
      <c r="P40" s="1">
        <v>0.1083633</v>
      </c>
      <c r="Q40" s="1">
        <v>3.1724599999999999E-6</v>
      </c>
      <c r="R40" s="1">
        <v>1.882702E-2</v>
      </c>
      <c r="S40" s="1">
        <v>3.9990920000000001E-3</v>
      </c>
      <c r="T40" s="1">
        <v>2.478673E-2</v>
      </c>
      <c r="U40" s="1">
        <v>6.0728259999999999E-2</v>
      </c>
      <c r="V40" s="1">
        <v>1.7682119999999999E-3</v>
      </c>
      <c r="W40" s="1">
        <v>3.0862750000000002E-4</v>
      </c>
      <c r="X40" s="1">
        <v>4.8646840000000002E-3</v>
      </c>
      <c r="Y40" s="1">
        <v>2.0175360000000001E-4</v>
      </c>
      <c r="Z40">
        <f t="shared" si="1"/>
        <v>1.8788415591818419</v>
      </c>
      <c r="AA40">
        <f t="shared" si="2"/>
        <v>2.3221782985398112</v>
      </c>
      <c r="AB40">
        <f t="shared" si="3"/>
        <v>0.33946752608719777</v>
      </c>
      <c r="AC40">
        <f t="shared" si="4"/>
        <v>1.458409039251146</v>
      </c>
      <c r="AD40">
        <f t="shared" si="5"/>
        <v>4.489235746788812</v>
      </c>
      <c r="AE40">
        <f t="shared" si="6"/>
        <v>6359.5317198640805</v>
      </c>
    </row>
    <row r="41" spans="1:31" x14ac:dyDescent="0.3">
      <c r="A41" t="s">
        <v>105</v>
      </c>
      <c r="B41" t="s">
        <v>104</v>
      </c>
      <c r="C41" t="s">
        <v>19</v>
      </c>
      <c r="D41" t="s">
        <v>20</v>
      </c>
      <c r="E41" t="s">
        <v>7</v>
      </c>
      <c r="F41" t="s">
        <v>8</v>
      </c>
      <c r="G41" t="s">
        <v>9</v>
      </c>
      <c r="H41" t="s">
        <v>10</v>
      </c>
      <c r="I41" s="2">
        <v>43234</v>
      </c>
      <c r="J41" s="1">
        <v>13.610010000000001</v>
      </c>
      <c r="K41" s="1">
        <v>1.7583340000000001</v>
      </c>
      <c r="L41" s="1">
        <v>1.319256</v>
      </c>
      <c r="M41" s="1">
        <v>2.6151420000000001</v>
      </c>
      <c r="N41" s="1">
        <v>0.52087810000000001</v>
      </c>
      <c r="O41" s="1">
        <v>2.1161929999999999E-2</v>
      </c>
      <c r="P41" s="1">
        <v>0.1083633</v>
      </c>
      <c r="Q41" s="1">
        <v>3.1724599999999999E-6</v>
      </c>
      <c r="R41" s="1">
        <v>1.882702E-2</v>
      </c>
      <c r="S41" s="1">
        <v>3.9990920000000001E-3</v>
      </c>
      <c r="T41" s="1">
        <v>2.478673E-2</v>
      </c>
      <c r="U41" s="1">
        <v>6.0728259999999999E-2</v>
      </c>
      <c r="V41" s="1">
        <v>1.7682119999999999E-3</v>
      </c>
      <c r="W41" s="1">
        <v>3.0862750000000002E-4</v>
      </c>
      <c r="X41" s="1">
        <v>4.8646840000000002E-3</v>
      </c>
      <c r="Y41" s="1">
        <v>2.0175360000000001E-4</v>
      </c>
      <c r="Z41">
        <f t="shared" si="1"/>
        <v>1.8788415591818419</v>
      </c>
      <c r="AA41">
        <f t="shared" si="2"/>
        <v>2.3221782985398112</v>
      </c>
      <c r="AB41">
        <f t="shared" si="3"/>
        <v>0.33946752608719777</v>
      </c>
      <c r="AC41">
        <f t="shared" si="4"/>
        <v>1.458409039251146</v>
      </c>
      <c r="AD41">
        <f t="shared" si="5"/>
        <v>4.489235746788812</v>
      </c>
      <c r="AE41">
        <f t="shared" si="6"/>
        <v>6359.5317198640805</v>
      </c>
    </row>
    <row r="42" spans="1:31" x14ac:dyDescent="0.3">
      <c r="A42" t="s">
        <v>105</v>
      </c>
      <c r="B42" t="s">
        <v>104</v>
      </c>
      <c r="C42" t="s">
        <v>21</v>
      </c>
      <c r="D42" t="s">
        <v>22</v>
      </c>
      <c r="E42" t="s">
        <v>7</v>
      </c>
      <c r="F42" t="s">
        <v>8</v>
      </c>
      <c r="G42" t="s">
        <v>9</v>
      </c>
      <c r="H42" t="s">
        <v>10</v>
      </c>
      <c r="I42" s="2">
        <v>43234</v>
      </c>
      <c r="J42" s="1">
        <v>13.81732</v>
      </c>
      <c r="K42" s="1">
        <v>1.7150289999999999</v>
      </c>
      <c r="L42" s="1">
        <v>1.3497060000000001</v>
      </c>
      <c r="M42" s="1">
        <v>2.3102969999999998</v>
      </c>
      <c r="N42" s="1">
        <v>0.65317780000000003</v>
      </c>
      <c r="O42" s="1">
        <v>2.6395789999999999E-2</v>
      </c>
      <c r="P42" s="1">
        <v>0.1188935</v>
      </c>
      <c r="Q42" s="1">
        <v>1.1573119999999999E-4</v>
      </c>
      <c r="R42" s="1">
        <v>2.08209E-2</v>
      </c>
      <c r="S42" s="1">
        <v>4.2050890000000004E-3</v>
      </c>
      <c r="T42" s="1">
        <v>2.1843310000000001E-2</v>
      </c>
      <c r="U42" s="1">
        <v>4.9542559999999999E-2</v>
      </c>
      <c r="V42" s="1">
        <v>1.560025E-3</v>
      </c>
      <c r="W42" s="1">
        <v>2.5158210000000001E-4</v>
      </c>
      <c r="X42" s="1">
        <v>4.2017629999999999E-3</v>
      </c>
      <c r="Y42" s="1">
        <v>1.692621E-4</v>
      </c>
      <c r="Z42">
        <f t="shared" si="1"/>
        <v>1.6183754091631808</v>
      </c>
      <c r="AA42">
        <f t="shared" si="2"/>
        <v>2.144423855461008</v>
      </c>
      <c r="AB42">
        <f t="shared" si="3"/>
        <v>0.23883619437157846</v>
      </c>
      <c r="AC42">
        <f t="shared" si="4"/>
        <v>0.95311449287935701</v>
      </c>
      <c r="AD42">
        <f t="shared" si="5"/>
        <v>3.5340561090387612</v>
      </c>
      <c r="AE42">
        <f t="shared" si="6"/>
        <v>146.25451045180557</v>
      </c>
    </row>
    <row r="43" spans="1:31" x14ac:dyDescent="0.3">
      <c r="A43" t="s">
        <v>105</v>
      </c>
      <c r="B43" t="s">
        <v>104</v>
      </c>
      <c r="C43" t="s">
        <v>21</v>
      </c>
      <c r="D43" t="s">
        <v>22</v>
      </c>
      <c r="E43" t="s">
        <v>7</v>
      </c>
      <c r="F43" t="s">
        <v>8</v>
      </c>
      <c r="G43" t="s">
        <v>9</v>
      </c>
      <c r="H43" t="s">
        <v>10</v>
      </c>
      <c r="I43" s="2">
        <v>43234</v>
      </c>
      <c r="J43" s="1">
        <v>13.81732</v>
      </c>
      <c r="K43" s="1">
        <v>1.7150289999999999</v>
      </c>
      <c r="L43" s="1">
        <v>1.3497060000000001</v>
      </c>
      <c r="M43" s="1">
        <v>2.3102969999999998</v>
      </c>
      <c r="N43" s="1">
        <v>0.65317780000000003</v>
      </c>
      <c r="O43" s="1">
        <v>2.6395789999999999E-2</v>
      </c>
      <c r="P43" s="1">
        <v>0.1188935</v>
      </c>
      <c r="Q43" s="1">
        <v>1.1573119999999999E-4</v>
      </c>
      <c r="R43" s="1">
        <v>2.08209E-2</v>
      </c>
      <c r="S43" s="1">
        <v>4.2050890000000004E-3</v>
      </c>
      <c r="T43" s="1">
        <v>2.1843310000000001E-2</v>
      </c>
      <c r="U43" s="1">
        <v>4.9542559999999999E-2</v>
      </c>
      <c r="V43" s="1">
        <v>1.560025E-3</v>
      </c>
      <c r="W43" s="1">
        <v>2.5158210000000001E-4</v>
      </c>
      <c r="X43" s="1">
        <v>4.2017629999999999E-3</v>
      </c>
      <c r="Y43" s="1">
        <v>1.692621E-4</v>
      </c>
      <c r="Z43">
        <f t="shared" si="1"/>
        <v>1.6183754091631808</v>
      </c>
      <c r="AA43">
        <f t="shared" si="2"/>
        <v>2.144423855461008</v>
      </c>
      <c r="AB43">
        <f t="shared" si="3"/>
        <v>0.23883619437157846</v>
      </c>
      <c r="AC43">
        <f t="shared" si="4"/>
        <v>0.95311449287935701</v>
      </c>
      <c r="AD43">
        <f t="shared" si="5"/>
        <v>3.5340561090387612</v>
      </c>
      <c r="AE43">
        <f t="shared" si="6"/>
        <v>146.25451045180557</v>
      </c>
    </row>
    <row r="44" spans="1:31" x14ac:dyDescent="0.3">
      <c r="A44" t="s">
        <v>105</v>
      </c>
      <c r="B44" t="s">
        <v>104</v>
      </c>
      <c r="C44" t="s">
        <v>21</v>
      </c>
      <c r="D44" t="s">
        <v>22</v>
      </c>
      <c r="E44" t="s">
        <v>7</v>
      </c>
      <c r="F44" t="s">
        <v>8</v>
      </c>
      <c r="G44" t="s">
        <v>9</v>
      </c>
      <c r="H44" t="s">
        <v>10</v>
      </c>
      <c r="I44" s="2">
        <v>43234</v>
      </c>
      <c r="J44" s="1">
        <v>13.81732</v>
      </c>
      <c r="K44" s="1">
        <v>1.7150289999999999</v>
      </c>
      <c r="L44" s="1">
        <v>1.3497060000000001</v>
      </c>
      <c r="M44" s="1">
        <v>2.3102969999999998</v>
      </c>
      <c r="N44" s="1">
        <v>0.65317780000000003</v>
      </c>
      <c r="O44" s="1">
        <v>2.6395789999999999E-2</v>
      </c>
      <c r="P44" s="1">
        <v>0.1188935</v>
      </c>
      <c r="Q44" s="1">
        <v>1.1573119999999999E-4</v>
      </c>
      <c r="R44" s="1">
        <v>2.08209E-2</v>
      </c>
      <c r="S44" s="1">
        <v>4.2050890000000004E-3</v>
      </c>
      <c r="T44" s="1">
        <v>2.1843310000000001E-2</v>
      </c>
      <c r="U44" s="1">
        <v>4.9542559999999999E-2</v>
      </c>
      <c r="V44" s="1">
        <v>1.560025E-3</v>
      </c>
      <c r="W44" s="1">
        <v>2.5158210000000001E-4</v>
      </c>
      <c r="X44" s="1">
        <v>4.2017629999999999E-3</v>
      </c>
      <c r="Y44" s="1">
        <v>1.692621E-4</v>
      </c>
      <c r="Z44">
        <f t="shared" si="1"/>
        <v>1.6183754091631808</v>
      </c>
      <c r="AA44">
        <f t="shared" si="2"/>
        <v>2.144423855461008</v>
      </c>
      <c r="AB44">
        <f t="shared" si="3"/>
        <v>0.23883619437157846</v>
      </c>
      <c r="AC44">
        <f t="shared" si="4"/>
        <v>0.95311449287935701</v>
      </c>
      <c r="AD44">
        <f t="shared" si="5"/>
        <v>3.5340561090387612</v>
      </c>
      <c r="AE44">
        <f t="shared" si="6"/>
        <v>146.25451045180557</v>
      </c>
    </row>
    <row r="45" spans="1:31" x14ac:dyDescent="0.3">
      <c r="A45" t="s">
        <v>105</v>
      </c>
      <c r="B45" t="s">
        <v>104</v>
      </c>
      <c r="C45" t="s">
        <v>21</v>
      </c>
      <c r="D45" t="s">
        <v>22</v>
      </c>
      <c r="E45" t="s">
        <v>7</v>
      </c>
      <c r="F45" t="s">
        <v>8</v>
      </c>
      <c r="G45" t="s">
        <v>9</v>
      </c>
      <c r="H45" t="s">
        <v>10</v>
      </c>
      <c r="I45" s="2">
        <v>43234</v>
      </c>
      <c r="J45" s="1">
        <v>13.81732</v>
      </c>
      <c r="K45" s="1">
        <v>1.7150289999999999</v>
      </c>
      <c r="L45" s="1">
        <v>1.3497060000000001</v>
      </c>
      <c r="M45" s="1">
        <v>2.3102969999999998</v>
      </c>
      <c r="N45" s="1">
        <v>0.65317780000000003</v>
      </c>
      <c r="O45" s="1">
        <v>2.6395789999999999E-2</v>
      </c>
      <c r="P45" s="1">
        <v>0.1188935</v>
      </c>
      <c r="Q45" s="1">
        <v>1.1573119999999999E-4</v>
      </c>
      <c r="R45" s="1">
        <v>2.08209E-2</v>
      </c>
      <c r="S45" s="1">
        <v>4.2050890000000004E-3</v>
      </c>
      <c r="T45" s="1">
        <v>2.1843310000000001E-2</v>
      </c>
      <c r="U45" s="1">
        <v>4.9542559999999999E-2</v>
      </c>
      <c r="V45" s="1">
        <v>1.560025E-3</v>
      </c>
      <c r="W45" s="1">
        <v>2.5158210000000001E-4</v>
      </c>
      <c r="X45" s="1">
        <v>4.2017629999999999E-3</v>
      </c>
      <c r="Y45" s="1">
        <v>1.692621E-4</v>
      </c>
      <c r="Z45">
        <f t="shared" si="1"/>
        <v>1.6183754091631808</v>
      </c>
      <c r="AA45">
        <f t="shared" si="2"/>
        <v>2.144423855461008</v>
      </c>
      <c r="AB45">
        <f t="shared" si="3"/>
        <v>0.23883619437157846</v>
      </c>
      <c r="AC45">
        <f t="shared" si="4"/>
        <v>0.95311449287935701</v>
      </c>
      <c r="AD45">
        <f t="shared" si="5"/>
        <v>3.5340561090387612</v>
      </c>
      <c r="AE45">
        <f t="shared" si="6"/>
        <v>146.25451045180557</v>
      </c>
    </row>
    <row r="46" spans="1:31" x14ac:dyDescent="0.3">
      <c r="A46" t="s">
        <v>105</v>
      </c>
      <c r="B46" t="s">
        <v>104</v>
      </c>
      <c r="C46" t="s">
        <v>21</v>
      </c>
      <c r="D46" t="s">
        <v>22</v>
      </c>
      <c r="E46" t="s">
        <v>7</v>
      </c>
      <c r="F46" t="s">
        <v>8</v>
      </c>
      <c r="G46" t="s">
        <v>9</v>
      </c>
      <c r="H46" t="s">
        <v>10</v>
      </c>
      <c r="I46" s="2">
        <v>43234</v>
      </c>
      <c r="J46" s="1">
        <v>13.81732</v>
      </c>
      <c r="K46" s="1">
        <v>1.7150289999999999</v>
      </c>
      <c r="L46" s="1">
        <v>1.3497060000000001</v>
      </c>
      <c r="M46" s="1">
        <v>2.3102969999999998</v>
      </c>
      <c r="N46" s="1">
        <v>0.65317780000000003</v>
      </c>
      <c r="O46" s="1">
        <v>2.6395789999999999E-2</v>
      </c>
      <c r="P46" s="1">
        <v>0.1188935</v>
      </c>
      <c r="Q46" s="1">
        <v>1.1573119999999999E-4</v>
      </c>
      <c r="R46" s="1">
        <v>2.08209E-2</v>
      </c>
      <c r="S46" s="1">
        <v>4.2050890000000004E-3</v>
      </c>
      <c r="T46" s="1">
        <v>2.1843310000000001E-2</v>
      </c>
      <c r="U46" s="1">
        <v>4.9542559999999999E-2</v>
      </c>
      <c r="V46" s="1">
        <v>1.560025E-3</v>
      </c>
      <c r="W46" s="1">
        <v>2.5158210000000001E-4</v>
      </c>
      <c r="X46" s="1">
        <v>4.2017629999999999E-3</v>
      </c>
      <c r="Y46" s="1">
        <v>1.692621E-4</v>
      </c>
      <c r="Z46">
        <f t="shared" si="1"/>
        <v>1.6183754091631808</v>
      </c>
      <c r="AA46">
        <f t="shared" si="2"/>
        <v>2.144423855461008</v>
      </c>
      <c r="AB46">
        <f t="shared" si="3"/>
        <v>0.23883619437157846</v>
      </c>
      <c r="AC46">
        <f t="shared" si="4"/>
        <v>0.95311449287935701</v>
      </c>
      <c r="AD46">
        <f t="shared" si="5"/>
        <v>3.5340561090387612</v>
      </c>
      <c r="AE46">
        <f t="shared" si="6"/>
        <v>146.25451045180557</v>
      </c>
    </row>
    <row r="47" spans="1:31" x14ac:dyDescent="0.3">
      <c r="A47" t="s">
        <v>105</v>
      </c>
      <c r="B47" t="s">
        <v>104</v>
      </c>
      <c r="C47" t="s">
        <v>21</v>
      </c>
      <c r="D47" t="s">
        <v>22</v>
      </c>
      <c r="E47" t="s">
        <v>7</v>
      </c>
      <c r="F47" t="s">
        <v>8</v>
      </c>
      <c r="G47" t="s">
        <v>9</v>
      </c>
      <c r="H47" t="s">
        <v>10</v>
      </c>
      <c r="I47" s="2">
        <v>43234</v>
      </c>
      <c r="J47" s="1">
        <v>13.81732</v>
      </c>
      <c r="K47" s="1">
        <v>1.7150289999999999</v>
      </c>
      <c r="L47" s="1">
        <v>1.3497060000000001</v>
      </c>
      <c r="M47" s="1">
        <v>2.3102969999999998</v>
      </c>
      <c r="N47" s="1">
        <v>0.65317780000000003</v>
      </c>
      <c r="O47" s="1">
        <v>2.6395789999999999E-2</v>
      </c>
      <c r="P47" s="1">
        <v>0.1188935</v>
      </c>
      <c r="Q47" s="1">
        <v>1.1573119999999999E-4</v>
      </c>
      <c r="R47" s="1">
        <v>2.08209E-2</v>
      </c>
      <c r="S47" s="1">
        <v>4.2050890000000004E-3</v>
      </c>
      <c r="T47" s="1">
        <v>2.1843310000000001E-2</v>
      </c>
      <c r="U47" s="1">
        <v>4.9542559999999999E-2</v>
      </c>
      <c r="V47" s="1">
        <v>1.560025E-3</v>
      </c>
      <c r="W47" s="1">
        <v>2.5158210000000001E-4</v>
      </c>
      <c r="X47" s="1">
        <v>4.2017629999999999E-3</v>
      </c>
      <c r="Y47" s="1">
        <v>1.692621E-4</v>
      </c>
      <c r="Z47">
        <f t="shared" si="1"/>
        <v>1.6183754091631808</v>
      </c>
      <c r="AA47">
        <f t="shared" si="2"/>
        <v>2.144423855461008</v>
      </c>
      <c r="AB47">
        <f t="shared" si="3"/>
        <v>0.23883619437157846</v>
      </c>
      <c r="AC47">
        <f t="shared" si="4"/>
        <v>0.95311449287935701</v>
      </c>
      <c r="AD47">
        <f t="shared" si="5"/>
        <v>3.5340561090387612</v>
      </c>
      <c r="AE47">
        <f t="shared" si="6"/>
        <v>146.25451045180557</v>
      </c>
    </row>
    <row r="48" spans="1:31" x14ac:dyDescent="0.3">
      <c r="A48" t="s">
        <v>105</v>
      </c>
      <c r="B48" t="s">
        <v>104</v>
      </c>
      <c r="C48" t="s">
        <v>21</v>
      </c>
      <c r="D48" t="s">
        <v>22</v>
      </c>
      <c r="E48" t="s">
        <v>7</v>
      </c>
      <c r="F48" t="s">
        <v>8</v>
      </c>
      <c r="G48" t="s">
        <v>9</v>
      </c>
      <c r="H48" t="s">
        <v>10</v>
      </c>
      <c r="I48" s="2">
        <v>43234</v>
      </c>
      <c r="J48" s="1">
        <v>13.81732</v>
      </c>
      <c r="K48" s="1">
        <v>1.7150289999999999</v>
      </c>
      <c r="L48" s="1">
        <v>1.3497060000000001</v>
      </c>
      <c r="M48" s="1">
        <v>2.3102969999999998</v>
      </c>
      <c r="N48" s="1">
        <v>0.65317780000000003</v>
      </c>
      <c r="O48" s="1">
        <v>2.6395789999999999E-2</v>
      </c>
      <c r="P48" s="1">
        <v>0.1188935</v>
      </c>
      <c r="Q48" s="1">
        <v>1.1573119999999999E-4</v>
      </c>
      <c r="R48" s="1">
        <v>2.08209E-2</v>
      </c>
      <c r="S48" s="1">
        <v>4.2050890000000004E-3</v>
      </c>
      <c r="T48" s="1">
        <v>2.1843310000000001E-2</v>
      </c>
      <c r="U48" s="1">
        <v>4.9542559999999999E-2</v>
      </c>
      <c r="V48" s="1">
        <v>1.560025E-3</v>
      </c>
      <c r="W48" s="1">
        <v>2.5158210000000001E-4</v>
      </c>
      <c r="X48" s="1">
        <v>4.2017629999999999E-3</v>
      </c>
      <c r="Y48" s="1">
        <v>1.692621E-4</v>
      </c>
      <c r="Z48">
        <f t="shared" si="1"/>
        <v>1.6183754091631808</v>
      </c>
      <c r="AA48">
        <f t="shared" si="2"/>
        <v>2.144423855461008</v>
      </c>
      <c r="AB48">
        <f t="shared" si="3"/>
        <v>0.23883619437157846</v>
      </c>
      <c r="AC48">
        <f t="shared" si="4"/>
        <v>0.95311449287935701</v>
      </c>
      <c r="AD48">
        <f t="shared" si="5"/>
        <v>3.5340561090387612</v>
      </c>
      <c r="AE48">
        <f t="shared" si="6"/>
        <v>146.25451045180557</v>
      </c>
    </row>
    <row r="49" spans="1:31" x14ac:dyDescent="0.3">
      <c r="A49" t="s">
        <v>105</v>
      </c>
      <c r="B49" t="s">
        <v>104</v>
      </c>
      <c r="C49" t="s">
        <v>21</v>
      </c>
      <c r="D49" t="s">
        <v>22</v>
      </c>
      <c r="E49" t="s">
        <v>7</v>
      </c>
      <c r="F49" t="s">
        <v>8</v>
      </c>
      <c r="G49" t="s">
        <v>9</v>
      </c>
      <c r="H49" t="s">
        <v>10</v>
      </c>
      <c r="I49" s="2">
        <v>43234</v>
      </c>
      <c r="J49" s="1">
        <v>13.81732</v>
      </c>
      <c r="K49" s="1">
        <v>1.7150289999999999</v>
      </c>
      <c r="L49" s="1">
        <v>1.3497060000000001</v>
      </c>
      <c r="M49" s="1">
        <v>2.3102969999999998</v>
      </c>
      <c r="N49" s="1">
        <v>0.65317780000000003</v>
      </c>
      <c r="O49" s="1">
        <v>2.6395789999999999E-2</v>
      </c>
      <c r="P49" s="1">
        <v>0.1188935</v>
      </c>
      <c r="Q49" s="1">
        <v>1.1573119999999999E-4</v>
      </c>
      <c r="R49" s="1">
        <v>2.08209E-2</v>
      </c>
      <c r="S49" s="1">
        <v>4.2050890000000004E-3</v>
      </c>
      <c r="T49" s="1">
        <v>2.1843310000000001E-2</v>
      </c>
      <c r="U49" s="1">
        <v>4.9542559999999999E-2</v>
      </c>
      <c r="V49" s="1">
        <v>1.560025E-3</v>
      </c>
      <c r="W49" s="1">
        <v>2.5158210000000001E-4</v>
      </c>
      <c r="X49" s="1">
        <v>4.2017629999999999E-3</v>
      </c>
      <c r="Y49" s="1">
        <v>1.692621E-4</v>
      </c>
      <c r="Z49">
        <f t="shared" si="1"/>
        <v>1.6183754091631808</v>
      </c>
      <c r="AA49">
        <f t="shared" si="2"/>
        <v>2.144423855461008</v>
      </c>
      <c r="AB49">
        <f t="shared" si="3"/>
        <v>0.23883619437157846</v>
      </c>
      <c r="AC49">
        <f t="shared" si="4"/>
        <v>0.95311449287935701</v>
      </c>
      <c r="AD49">
        <f t="shared" si="5"/>
        <v>3.5340561090387612</v>
      </c>
      <c r="AE49">
        <f t="shared" si="6"/>
        <v>146.25451045180557</v>
      </c>
    </row>
    <row r="50" spans="1:31" x14ac:dyDescent="0.3">
      <c r="A50" t="s">
        <v>105</v>
      </c>
      <c r="B50" t="s">
        <v>104</v>
      </c>
      <c r="C50" t="s">
        <v>23</v>
      </c>
      <c r="D50" t="s">
        <v>24</v>
      </c>
      <c r="E50" t="s">
        <v>7</v>
      </c>
      <c r="F50" t="s">
        <v>8</v>
      </c>
      <c r="G50" t="s">
        <v>9</v>
      </c>
      <c r="H50" t="s">
        <v>10</v>
      </c>
      <c r="I50" s="2">
        <v>43234</v>
      </c>
      <c r="J50" s="1">
        <v>13.67173</v>
      </c>
      <c r="K50" s="1">
        <v>1.9044719999999999</v>
      </c>
      <c r="L50" s="1">
        <v>1.1393439999999999</v>
      </c>
      <c r="M50" s="1">
        <v>1.7213860000000001</v>
      </c>
      <c r="N50" s="1">
        <v>0.6013039</v>
      </c>
      <c r="O50" s="1">
        <v>2.5610000000000001E-2</v>
      </c>
      <c r="P50" s="1">
        <v>0.1187286</v>
      </c>
      <c r="Q50" s="1">
        <v>3.1135780000000001E-4</v>
      </c>
      <c r="R50" s="1">
        <v>4.0578570000000001E-2</v>
      </c>
      <c r="S50" s="1">
        <v>7.1835379999999997E-3</v>
      </c>
      <c r="T50" s="1">
        <v>2.4566660000000001E-2</v>
      </c>
      <c r="U50" s="1">
        <v>5.4519119999999997E-2</v>
      </c>
      <c r="V50" s="1">
        <v>1.489427E-3</v>
      </c>
      <c r="W50" s="1">
        <v>2.429946E-4</v>
      </c>
      <c r="X50" s="1">
        <v>4.3088639999999999E-3</v>
      </c>
      <c r="Y50" s="1">
        <v>1.8553189999999999E-4</v>
      </c>
      <c r="Z50">
        <f t="shared" si="1"/>
        <v>2.1562109424370517</v>
      </c>
      <c r="AA50">
        <f t="shared" si="2"/>
        <v>3.1671641340175882</v>
      </c>
      <c r="AB50">
        <f t="shared" si="3"/>
        <v>0.24769954094759736</v>
      </c>
      <c r="AC50">
        <f t="shared" si="4"/>
        <v>0.94882702069504099</v>
      </c>
      <c r="AD50">
        <f t="shared" si="5"/>
        <v>3.6291710674597355</v>
      </c>
      <c r="AE50">
        <f t="shared" si="6"/>
        <v>59.588004540114291</v>
      </c>
    </row>
    <row r="51" spans="1:31" x14ac:dyDescent="0.3">
      <c r="A51" t="s">
        <v>105</v>
      </c>
      <c r="B51" t="s">
        <v>104</v>
      </c>
      <c r="C51" t="s">
        <v>23</v>
      </c>
      <c r="D51" t="s">
        <v>24</v>
      </c>
      <c r="E51" t="s">
        <v>7</v>
      </c>
      <c r="F51" t="s">
        <v>8</v>
      </c>
      <c r="G51" t="s">
        <v>9</v>
      </c>
      <c r="H51" t="s">
        <v>10</v>
      </c>
      <c r="I51" s="2">
        <v>43234</v>
      </c>
      <c r="J51" s="1">
        <v>13.67173</v>
      </c>
      <c r="K51" s="1">
        <v>1.9044719999999999</v>
      </c>
      <c r="L51" s="1">
        <v>1.1393439999999999</v>
      </c>
      <c r="M51" s="1">
        <v>1.7213860000000001</v>
      </c>
      <c r="N51" s="1">
        <v>0.6013039</v>
      </c>
      <c r="O51" s="1">
        <v>2.5610000000000001E-2</v>
      </c>
      <c r="P51" s="1">
        <v>0.1187286</v>
      </c>
      <c r="Q51" s="1">
        <v>3.1135780000000001E-4</v>
      </c>
      <c r="R51" s="1">
        <v>4.0578570000000001E-2</v>
      </c>
      <c r="S51" s="1">
        <v>7.1835379999999997E-3</v>
      </c>
      <c r="T51" s="1">
        <v>2.4566660000000001E-2</v>
      </c>
      <c r="U51" s="1">
        <v>5.4519119999999997E-2</v>
      </c>
      <c r="V51" s="1">
        <v>1.489427E-3</v>
      </c>
      <c r="W51" s="1">
        <v>2.429946E-4</v>
      </c>
      <c r="X51" s="1">
        <v>4.3088639999999999E-3</v>
      </c>
      <c r="Y51" s="1">
        <v>1.8553189999999999E-4</v>
      </c>
      <c r="Z51">
        <f t="shared" si="1"/>
        <v>2.1562109424370517</v>
      </c>
      <c r="AA51">
        <f t="shared" si="2"/>
        <v>3.1671641340175882</v>
      </c>
      <c r="AB51">
        <f t="shared" si="3"/>
        <v>0.24769954094759736</v>
      </c>
      <c r="AC51">
        <f t="shared" si="4"/>
        <v>0.94882702069504099</v>
      </c>
      <c r="AD51">
        <f t="shared" si="5"/>
        <v>3.6291710674597355</v>
      </c>
      <c r="AE51">
        <f t="shared" si="6"/>
        <v>59.588004540114291</v>
      </c>
    </row>
    <row r="52" spans="1:31" x14ac:dyDescent="0.3">
      <c r="A52" t="s">
        <v>105</v>
      </c>
      <c r="B52" t="s">
        <v>104</v>
      </c>
      <c r="C52" t="s">
        <v>23</v>
      </c>
      <c r="D52" t="s">
        <v>24</v>
      </c>
      <c r="E52" t="s">
        <v>7</v>
      </c>
      <c r="F52" t="s">
        <v>8</v>
      </c>
      <c r="G52" t="s">
        <v>9</v>
      </c>
      <c r="H52" t="s">
        <v>10</v>
      </c>
      <c r="I52" s="2">
        <v>43234</v>
      </c>
      <c r="J52" s="1">
        <v>13.67173</v>
      </c>
      <c r="K52" s="1">
        <v>1.9044719999999999</v>
      </c>
      <c r="L52" s="1">
        <v>1.1393439999999999</v>
      </c>
      <c r="M52" s="1">
        <v>1.7213860000000001</v>
      </c>
      <c r="N52" s="1">
        <v>0.6013039</v>
      </c>
      <c r="O52" s="1">
        <v>2.5610000000000001E-2</v>
      </c>
      <c r="P52" s="1">
        <v>0.1187286</v>
      </c>
      <c r="Q52" s="1">
        <v>3.1135780000000001E-4</v>
      </c>
      <c r="R52" s="1">
        <v>4.0578570000000001E-2</v>
      </c>
      <c r="S52" s="1">
        <v>7.1835379999999997E-3</v>
      </c>
      <c r="T52" s="1">
        <v>2.4566660000000001E-2</v>
      </c>
      <c r="U52" s="1">
        <v>5.4519119999999997E-2</v>
      </c>
      <c r="V52" s="1">
        <v>1.489427E-3</v>
      </c>
      <c r="W52" s="1">
        <v>2.429946E-4</v>
      </c>
      <c r="X52" s="1">
        <v>4.3088639999999999E-3</v>
      </c>
      <c r="Y52" s="1">
        <v>1.8553189999999999E-4</v>
      </c>
      <c r="Z52">
        <f t="shared" si="1"/>
        <v>2.1562109424370517</v>
      </c>
      <c r="AA52">
        <f t="shared" si="2"/>
        <v>3.1671641340175882</v>
      </c>
      <c r="AB52">
        <f t="shared" si="3"/>
        <v>0.24769954094759736</v>
      </c>
      <c r="AC52">
        <f t="shared" si="4"/>
        <v>0.94882702069504099</v>
      </c>
      <c r="AD52">
        <f t="shared" si="5"/>
        <v>3.6291710674597355</v>
      </c>
      <c r="AE52">
        <f t="shared" si="6"/>
        <v>59.588004540114291</v>
      </c>
    </row>
    <row r="53" spans="1:31" x14ac:dyDescent="0.3">
      <c r="A53" t="s">
        <v>105</v>
      </c>
      <c r="B53" t="s">
        <v>104</v>
      </c>
      <c r="C53" t="s">
        <v>23</v>
      </c>
      <c r="D53" t="s">
        <v>24</v>
      </c>
      <c r="E53" t="s">
        <v>7</v>
      </c>
      <c r="F53" t="s">
        <v>8</v>
      </c>
      <c r="G53" t="s">
        <v>9</v>
      </c>
      <c r="H53" t="s">
        <v>10</v>
      </c>
      <c r="I53" s="2">
        <v>43234</v>
      </c>
      <c r="J53" s="1">
        <v>13.67173</v>
      </c>
      <c r="K53" s="1">
        <v>1.9044719999999999</v>
      </c>
      <c r="L53" s="1">
        <v>1.1393439999999999</v>
      </c>
      <c r="M53" s="1">
        <v>1.7213860000000001</v>
      </c>
      <c r="N53" s="1">
        <v>0.6013039</v>
      </c>
      <c r="O53" s="1">
        <v>2.5610000000000001E-2</v>
      </c>
      <c r="P53" s="1">
        <v>0.1187286</v>
      </c>
      <c r="Q53" s="1">
        <v>3.1135780000000001E-4</v>
      </c>
      <c r="R53" s="1">
        <v>4.0578570000000001E-2</v>
      </c>
      <c r="S53" s="1">
        <v>7.1835379999999997E-3</v>
      </c>
      <c r="T53" s="1">
        <v>2.4566660000000001E-2</v>
      </c>
      <c r="U53" s="1">
        <v>5.4519119999999997E-2</v>
      </c>
      <c r="V53" s="1">
        <v>1.489427E-3</v>
      </c>
      <c r="W53" s="1">
        <v>2.429946E-4</v>
      </c>
      <c r="X53" s="1">
        <v>4.3088639999999999E-3</v>
      </c>
      <c r="Y53" s="1">
        <v>1.8553189999999999E-4</v>
      </c>
      <c r="Z53">
        <f t="shared" si="1"/>
        <v>2.1562109424370517</v>
      </c>
      <c r="AA53">
        <f t="shared" si="2"/>
        <v>3.1671641340175882</v>
      </c>
      <c r="AB53">
        <f t="shared" si="3"/>
        <v>0.24769954094759736</v>
      </c>
      <c r="AC53">
        <f t="shared" si="4"/>
        <v>0.94882702069504099</v>
      </c>
      <c r="AD53">
        <f t="shared" si="5"/>
        <v>3.6291710674597355</v>
      </c>
      <c r="AE53">
        <f t="shared" si="6"/>
        <v>59.588004540114291</v>
      </c>
    </row>
    <row r="54" spans="1:31" x14ac:dyDescent="0.3">
      <c r="A54" t="s">
        <v>105</v>
      </c>
      <c r="B54" t="s">
        <v>104</v>
      </c>
      <c r="C54" t="s">
        <v>23</v>
      </c>
      <c r="D54" t="s">
        <v>24</v>
      </c>
      <c r="E54" t="s">
        <v>7</v>
      </c>
      <c r="F54" t="s">
        <v>8</v>
      </c>
      <c r="G54" t="s">
        <v>9</v>
      </c>
      <c r="H54" t="s">
        <v>10</v>
      </c>
      <c r="I54" s="2">
        <v>43234</v>
      </c>
      <c r="J54" s="1">
        <v>13.67173</v>
      </c>
      <c r="K54" s="1">
        <v>1.9044719999999999</v>
      </c>
      <c r="L54" s="1">
        <v>1.1393439999999999</v>
      </c>
      <c r="M54" s="1">
        <v>1.7213860000000001</v>
      </c>
      <c r="N54" s="1">
        <v>0.6013039</v>
      </c>
      <c r="O54" s="1">
        <v>2.5610000000000001E-2</v>
      </c>
      <c r="P54" s="1">
        <v>0.1187286</v>
      </c>
      <c r="Q54" s="1">
        <v>3.1135780000000001E-4</v>
      </c>
      <c r="R54" s="1">
        <v>4.0578570000000001E-2</v>
      </c>
      <c r="S54" s="1">
        <v>7.1835379999999997E-3</v>
      </c>
      <c r="T54" s="1">
        <v>2.4566660000000001E-2</v>
      </c>
      <c r="U54" s="1">
        <v>5.4519119999999997E-2</v>
      </c>
      <c r="V54" s="1">
        <v>1.489427E-3</v>
      </c>
      <c r="W54" s="1">
        <v>2.429946E-4</v>
      </c>
      <c r="X54" s="1">
        <v>4.3088639999999999E-3</v>
      </c>
      <c r="Y54" s="1">
        <v>1.8553189999999999E-4</v>
      </c>
      <c r="Z54">
        <f t="shared" si="1"/>
        <v>2.1562109424370517</v>
      </c>
      <c r="AA54">
        <f t="shared" si="2"/>
        <v>3.1671641340175882</v>
      </c>
      <c r="AB54">
        <f t="shared" si="3"/>
        <v>0.24769954094759736</v>
      </c>
      <c r="AC54">
        <f t="shared" si="4"/>
        <v>0.94882702069504099</v>
      </c>
      <c r="AD54">
        <f t="shared" si="5"/>
        <v>3.6291710674597355</v>
      </c>
      <c r="AE54">
        <f t="shared" si="6"/>
        <v>59.588004540114291</v>
      </c>
    </row>
    <row r="55" spans="1:31" x14ac:dyDescent="0.3">
      <c r="A55" t="s">
        <v>105</v>
      </c>
      <c r="B55" t="s">
        <v>104</v>
      </c>
      <c r="C55" t="s">
        <v>23</v>
      </c>
      <c r="D55" t="s">
        <v>24</v>
      </c>
      <c r="E55" t="s">
        <v>7</v>
      </c>
      <c r="F55" t="s">
        <v>8</v>
      </c>
      <c r="G55" t="s">
        <v>9</v>
      </c>
      <c r="H55" t="s">
        <v>10</v>
      </c>
      <c r="I55" s="2">
        <v>43234</v>
      </c>
      <c r="J55" s="1">
        <v>13.67173</v>
      </c>
      <c r="K55" s="1">
        <v>1.9044719999999999</v>
      </c>
      <c r="L55" s="1">
        <v>1.1393439999999999</v>
      </c>
      <c r="M55" s="1">
        <v>1.7213860000000001</v>
      </c>
      <c r="N55" s="1">
        <v>0.6013039</v>
      </c>
      <c r="O55" s="1">
        <v>2.5610000000000001E-2</v>
      </c>
      <c r="P55" s="1">
        <v>0.1187286</v>
      </c>
      <c r="Q55" s="1">
        <v>3.1135780000000001E-4</v>
      </c>
      <c r="R55" s="1">
        <v>4.0578570000000001E-2</v>
      </c>
      <c r="S55" s="1">
        <v>7.1835379999999997E-3</v>
      </c>
      <c r="T55" s="1">
        <v>2.4566660000000001E-2</v>
      </c>
      <c r="U55" s="1">
        <v>5.4519119999999997E-2</v>
      </c>
      <c r="V55" s="1">
        <v>1.489427E-3</v>
      </c>
      <c r="W55" s="1">
        <v>2.429946E-4</v>
      </c>
      <c r="X55" s="1">
        <v>4.3088639999999999E-3</v>
      </c>
      <c r="Y55" s="1">
        <v>1.8553189999999999E-4</v>
      </c>
      <c r="Z55">
        <f t="shared" si="1"/>
        <v>2.1562109424370517</v>
      </c>
      <c r="AA55">
        <f t="shared" si="2"/>
        <v>3.1671641340175882</v>
      </c>
      <c r="AB55">
        <f t="shared" si="3"/>
        <v>0.24769954094759736</v>
      </c>
      <c r="AC55">
        <f t="shared" si="4"/>
        <v>0.94882702069504099</v>
      </c>
      <c r="AD55">
        <f t="shared" si="5"/>
        <v>3.6291710674597355</v>
      </c>
      <c r="AE55">
        <f t="shared" si="6"/>
        <v>59.588004540114291</v>
      </c>
    </row>
    <row r="56" spans="1:31" x14ac:dyDescent="0.3">
      <c r="A56" t="s">
        <v>105</v>
      </c>
      <c r="B56" t="s">
        <v>104</v>
      </c>
      <c r="C56" t="s">
        <v>23</v>
      </c>
      <c r="D56" t="s">
        <v>24</v>
      </c>
      <c r="E56" t="s">
        <v>7</v>
      </c>
      <c r="F56" t="s">
        <v>8</v>
      </c>
      <c r="G56" t="s">
        <v>9</v>
      </c>
      <c r="H56" t="s">
        <v>10</v>
      </c>
      <c r="I56" s="2">
        <v>43234</v>
      </c>
      <c r="J56" s="1">
        <v>13.67173</v>
      </c>
      <c r="K56" s="1">
        <v>1.9044719999999999</v>
      </c>
      <c r="L56" s="1">
        <v>1.1393439999999999</v>
      </c>
      <c r="M56" s="1">
        <v>1.7213860000000001</v>
      </c>
      <c r="N56" s="1">
        <v>0.6013039</v>
      </c>
      <c r="O56" s="1">
        <v>2.5610000000000001E-2</v>
      </c>
      <c r="P56" s="1">
        <v>0.1187286</v>
      </c>
      <c r="Q56" s="1">
        <v>3.1135780000000001E-4</v>
      </c>
      <c r="R56" s="1">
        <v>4.0578570000000001E-2</v>
      </c>
      <c r="S56" s="1">
        <v>7.1835379999999997E-3</v>
      </c>
      <c r="T56" s="1">
        <v>2.4566660000000001E-2</v>
      </c>
      <c r="U56" s="1">
        <v>5.4519119999999997E-2</v>
      </c>
      <c r="V56" s="1">
        <v>1.489427E-3</v>
      </c>
      <c r="W56" s="1">
        <v>2.429946E-4</v>
      </c>
      <c r="X56" s="1">
        <v>4.3088639999999999E-3</v>
      </c>
      <c r="Y56" s="1">
        <v>1.8553189999999999E-4</v>
      </c>
      <c r="Z56">
        <f t="shared" si="1"/>
        <v>2.1562109424370517</v>
      </c>
      <c r="AA56">
        <f t="shared" si="2"/>
        <v>3.1671641340175882</v>
      </c>
      <c r="AB56">
        <f t="shared" si="3"/>
        <v>0.24769954094759736</v>
      </c>
      <c r="AC56">
        <f t="shared" si="4"/>
        <v>0.94882702069504099</v>
      </c>
      <c r="AD56">
        <f t="shared" si="5"/>
        <v>3.6291710674597355</v>
      </c>
      <c r="AE56">
        <f t="shared" si="6"/>
        <v>59.588004540114291</v>
      </c>
    </row>
    <row r="57" spans="1:31" x14ac:dyDescent="0.3">
      <c r="A57" t="s">
        <v>105</v>
      </c>
      <c r="B57" t="s">
        <v>104</v>
      </c>
      <c r="C57" t="s">
        <v>23</v>
      </c>
      <c r="D57" t="s">
        <v>24</v>
      </c>
      <c r="E57" t="s">
        <v>7</v>
      </c>
      <c r="F57" t="s">
        <v>8</v>
      </c>
      <c r="G57" t="s">
        <v>9</v>
      </c>
      <c r="H57" t="s">
        <v>10</v>
      </c>
      <c r="I57" s="2">
        <v>43234</v>
      </c>
      <c r="J57" s="1">
        <v>13.67173</v>
      </c>
      <c r="K57" s="1">
        <v>1.9044719999999999</v>
      </c>
      <c r="L57" s="1">
        <v>1.1393439999999999</v>
      </c>
      <c r="M57" s="1">
        <v>1.7213860000000001</v>
      </c>
      <c r="N57" s="1">
        <v>0.6013039</v>
      </c>
      <c r="O57" s="1">
        <v>2.5610000000000001E-2</v>
      </c>
      <c r="P57" s="1">
        <v>0.1187286</v>
      </c>
      <c r="Q57" s="1">
        <v>3.1135780000000001E-4</v>
      </c>
      <c r="R57" s="1">
        <v>4.0578570000000001E-2</v>
      </c>
      <c r="S57" s="1">
        <v>7.1835379999999997E-3</v>
      </c>
      <c r="T57" s="1">
        <v>2.4566660000000001E-2</v>
      </c>
      <c r="U57" s="1">
        <v>5.4519119999999997E-2</v>
      </c>
      <c r="V57" s="1">
        <v>1.489427E-3</v>
      </c>
      <c r="W57" s="1">
        <v>2.429946E-4</v>
      </c>
      <c r="X57" s="1">
        <v>4.3088639999999999E-3</v>
      </c>
      <c r="Y57" s="1">
        <v>1.8553189999999999E-4</v>
      </c>
      <c r="Z57">
        <f t="shared" si="1"/>
        <v>2.1562109424370517</v>
      </c>
      <c r="AA57">
        <f t="shared" si="2"/>
        <v>3.1671641340175882</v>
      </c>
      <c r="AB57">
        <f t="shared" si="3"/>
        <v>0.24769954094759736</v>
      </c>
      <c r="AC57">
        <f t="shared" si="4"/>
        <v>0.94882702069504099</v>
      </c>
      <c r="AD57">
        <f t="shared" si="5"/>
        <v>3.6291710674597355</v>
      </c>
      <c r="AE57">
        <f t="shared" si="6"/>
        <v>59.588004540114291</v>
      </c>
    </row>
    <row r="58" spans="1:31" x14ac:dyDescent="0.3">
      <c r="A58" t="s">
        <v>105</v>
      </c>
      <c r="B58" t="s">
        <v>104</v>
      </c>
      <c r="C58" t="s">
        <v>5</v>
      </c>
      <c r="D58" t="s">
        <v>25</v>
      </c>
      <c r="E58" t="s">
        <v>7</v>
      </c>
      <c r="F58" t="s">
        <v>8</v>
      </c>
      <c r="G58" t="s">
        <v>9</v>
      </c>
      <c r="H58" t="s">
        <v>10</v>
      </c>
      <c r="I58" s="2">
        <v>43234</v>
      </c>
      <c r="J58" s="1">
        <v>13.966620000000001</v>
      </c>
      <c r="K58" s="1">
        <v>1.5410330000000001</v>
      </c>
      <c r="L58" s="1">
        <v>2.533684</v>
      </c>
      <c r="M58" s="1">
        <v>2.7136260000000001</v>
      </c>
      <c r="N58" s="1">
        <v>0.69693139999999998</v>
      </c>
      <c r="O58" s="1">
        <v>1.2879140000000001E-2</v>
      </c>
      <c r="P58" s="1">
        <v>0.18661829999999999</v>
      </c>
      <c r="Q58" s="1">
        <v>5.9694960000000001E-6</v>
      </c>
      <c r="R58" s="1">
        <v>1.8584719999999999E-2</v>
      </c>
      <c r="S58" s="1">
        <v>3.9671539999999996E-3</v>
      </c>
      <c r="T58" s="1">
        <v>4.4121109999999998E-2</v>
      </c>
      <c r="U58" s="1">
        <v>0.13057940000000001</v>
      </c>
      <c r="V58" s="1">
        <v>3.2566439999999999E-3</v>
      </c>
      <c r="W58" s="1">
        <v>5.865884E-4</v>
      </c>
      <c r="X58" s="1">
        <v>8.9028579999999996E-3</v>
      </c>
      <c r="Y58" s="1">
        <v>4.1333370000000002E-4</v>
      </c>
      <c r="Z58">
        <f t="shared" si="1"/>
        <v>1.7413817192672802</v>
      </c>
      <c r="AA58">
        <f t="shared" si="2"/>
        <v>4.8119895667273243</v>
      </c>
      <c r="AB58">
        <f t="shared" si="3"/>
        <v>0.46728329359245402</v>
      </c>
      <c r="AC58">
        <f t="shared" si="4"/>
        <v>4.5545618729200861</v>
      </c>
      <c r="AD58">
        <f t="shared" si="5"/>
        <v>4.7706243171221683</v>
      </c>
      <c r="AE58">
        <f t="shared" si="6"/>
        <v>6924.0971097057436</v>
      </c>
    </row>
    <row r="59" spans="1:31" x14ac:dyDescent="0.3">
      <c r="A59" t="s">
        <v>105</v>
      </c>
      <c r="B59" t="s">
        <v>104</v>
      </c>
      <c r="C59" t="s">
        <v>5</v>
      </c>
      <c r="D59" t="s">
        <v>25</v>
      </c>
      <c r="E59" t="s">
        <v>7</v>
      </c>
      <c r="F59" t="s">
        <v>8</v>
      </c>
      <c r="G59" t="s">
        <v>9</v>
      </c>
      <c r="H59" t="s">
        <v>10</v>
      </c>
      <c r="I59" s="2">
        <v>43234</v>
      </c>
      <c r="J59" s="1">
        <v>13.966620000000001</v>
      </c>
      <c r="K59" s="1">
        <v>1.5410330000000001</v>
      </c>
      <c r="L59" s="1">
        <v>2.533684</v>
      </c>
      <c r="M59" s="1">
        <v>2.7136260000000001</v>
      </c>
      <c r="N59" s="1">
        <v>0.69693139999999998</v>
      </c>
      <c r="O59" s="1">
        <v>1.2879140000000001E-2</v>
      </c>
      <c r="P59" s="1">
        <v>0.18661829999999999</v>
      </c>
      <c r="Q59" s="1">
        <v>5.9694960000000001E-6</v>
      </c>
      <c r="R59" s="1">
        <v>1.8584719999999999E-2</v>
      </c>
      <c r="S59" s="1">
        <v>3.9671539999999996E-3</v>
      </c>
      <c r="T59" s="1">
        <v>4.4121109999999998E-2</v>
      </c>
      <c r="U59" s="1">
        <v>0.13057940000000001</v>
      </c>
      <c r="V59" s="1">
        <v>3.2566439999999999E-3</v>
      </c>
      <c r="W59" s="1">
        <v>5.865884E-4</v>
      </c>
      <c r="X59" s="1">
        <v>8.9028579999999996E-3</v>
      </c>
      <c r="Y59" s="1">
        <v>4.1333370000000002E-4</v>
      </c>
      <c r="Z59">
        <f t="shared" si="1"/>
        <v>1.7413817192672802</v>
      </c>
      <c r="AA59">
        <f t="shared" si="2"/>
        <v>4.8119895667273243</v>
      </c>
      <c r="AB59">
        <f t="shared" si="3"/>
        <v>0.46728329359245402</v>
      </c>
      <c r="AC59">
        <f t="shared" si="4"/>
        <v>4.5545618729200861</v>
      </c>
      <c r="AD59">
        <f t="shared" si="5"/>
        <v>4.7706243171221683</v>
      </c>
      <c r="AE59">
        <f t="shared" si="6"/>
        <v>6924.0971097057436</v>
      </c>
    </row>
    <row r="60" spans="1:31" x14ac:dyDescent="0.3">
      <c r="A60" t="s">
        <v>105</v>
      </c>
      <c r="B60" t="s">
        <v>104</v>
      </c>
      <c r="C60" t="s">
        <v>5</v>
      </c>
      <c r="D60" t="s">
        <v>25</v>
      </c>
      <c r="E60" t="s">
        <v>7</v>
      </c>
      <c r="F60" t="s">
        <v>8</v>
      </c>
      <c r="G60" t="s">
        <v>9</v>
      </c>
      <c r="H60" t="s">
        <v>10</v>
      </c>
      <c r="I60" s="2">
        <v>43234</v>
      </c>
      <c r="J60" s="1">
        <v>13.966620000000001</v>
      </c>
      <c r="K60" s="1">
        <v>1.5410330000000001</v>
      </c>
      <c r="L60" s="1">
        <v>2.533684</v>
      </c>
      <c r="M60" s="1">
        <v>2.7136260000000001</v>
      </c>
      <c r="N60" s="1">
        <v>0.69693139999999998</v>
      </c>
      <c r="O60" s="1">
        <v>1.2879140000000001E-2</v>
      </c>
      <c r="P60" s="1">
        <v>0.18661829999999999</v>
      </c>
      <c r="Q60" s="1">
        <v>5.9694960000000001E-6</v>
      </c>
      <c r="R60" s="1">
        <v>1.8584719999999999E-2</v>
      </c>
      <c r="S60" s="1">
        <v>3.9671539999999996E-3</v>
      </c>
      <c r="T60" s="1">
        <v>4.4121109999999998E-2</v>
      </c>
      <c r="U60" s="1">
        <v>0.13057940000000001</v>
      </c>
      <c r="V60" s="1">
        <v>3.2566439999999999E-3</v>
      </c>
      <c r="W60" s="1">
        <v>5.865884E-4</v>
      </c>
      <c r="X60" s="1">
        <v>8.9028579999999996E-3</v>
      </c>
      <c r="Y60" s="1">
        <v>4.1333370000000002E-4</v>
      </c>
      <c r="Z60">
        <f t="shared" si="1"/>
        <v>1.7413817192672802</v>
      </c>
      <c r="AA60">
        <f t="shared" si="2"/>
        <v>4.8119895667273243</v>
      </c>
      <c r="AB60">
        <f t="shared" si="3"/>
        <v>0.46728329359245402</v>
      </c>
      <c r="AC60">
        <f t="shared" si="4"/>
        <v>4.5545618729200861</v>
      </c>
      <c r="AD60">
        <f t="shared" si="5"/>
        <v>4.7706243171221683</v>
      </c>
      <c r="AE60">
        <f t="shared" si="6"/>
        <v>6924.0971097057436</v>
      </c>
    </row>
    <row r="61" spans="1:31" x14ac:dyDescent="0.3">
      <c r="A61" t="s">
        <v>105</v>
      </c>
      <c r="B61" t="s">
        <v>104</v>
      </c>
      <c r="C61" t="s">
        <v>5</v>
      </c>
      <c r="D61" t="s">
        <v>25</v>
      </c>
      <c r="E61" t="s">
        <v>7</v>
      </c>
      <c r="F61" t="s">
        <v>8</v>
      </c>
      <c r="G61" t="s">
        <v>9</v>
      </c>
      <c r="H61" t="s">
        <v>10</v>
      </c>
      <c r="I61" s="2">
        <v>43234</v>
      </c>
      <c r="J61" s="1">
        <v>13.966620000000001</v>
      </c>
      <c r="K61" s="1">
        <v>1.5410330000000001</v>
      </c>
      <c r="L61" s="1">
        <v>2.533684</v>
      </c>
      <c r="M61" s="1">
        <v>2.7136260000000001</v>
      </c>
      <c r="N61" s="1">
        <v>0.69693139999999998</v>
      </c>
      <c r="O61" s="1">
        <v>1.2879140000000001E-2</v>
      </c>
      <c r="P61" s="1">
        <v>0.18661829999999999</v>
      </c>
      <c r="Q61" s="1">
        <v>5.9694960000000001E-6</v>
      </c>
      <c r="R61" s="1">
        <v>1.8584719999999999E-2</v>
      </c>
      <c r="S61" s="1">
        <v>3.9671539999999996E-3</v>
      </c>
      <c r="T61" s="1">
        <v>4.4121109999999998E-2</v>
      </c>
      <c r="U61" s="1">
        <v>0.13057940000000001</v>
      </c>
      <c r="V61" s="1">
        <v>3.2566439999999999E-3</v>
      </c>
      <c r="W61" s="1">
        <v>5.865884E-4</v>
      </c>
      <c r="X61" s="1">
        <v>8.9028579999999996E-3</v>
      </c>
      <c r="Y61" s="1">
        <v>4.1333370000000002E-4</v>
      </c>
      <c r="Z61">
        <f t="shared" si="1"/>
        <v>1.7413817192672802</v>
      </c>
      <c r="AA61">
        <f t="shared" si="2"/>
        <v>4.8119895667273243</v>
      </c>
      <c r="AB61">
        <f t="shared" si="3"/>
        <v>0.46728329359245402</v>
      </c>
      <c r="AC61">
        <f t="shared" si="4"/>
        <v>4.5545618729200861</v>
      </c>
      <c r="AD61">
        <f t="shared" si="5"/>
        <v>4.7706243171221683</v>
      </c>
      <c r="AE61">
        <f t="shared" si="6"/>
        <v>6924.0971097057436</v>
      </c>
    </row>
    <row r="62" spans="1:31" x14ac:dyDescent="0.3">
      <c r="A62" t="s">
        <v>105</v>
      </c>
      <c r="B62" t="s">
        <v>104</v>
      </c>
      <c r="C62" t="s">
        <v>5</v>
      </c>
      <c r="D62" t="s">
        <v>25</v>
      </c>
      <c r="E62" t="s">
        <v>7</v>
      </c>
      <c r="F62" t="s">
        <v>8</v>
      </c>
      <c r="G62" t="s">
        <v>9</v>
      </c>
      <c r="H62" t="s">
        <v>10</v>
      </c>
      <c r="I62" s="2">
        <v>43234</v>
      </c>
      <c r="J62" s="1">
        <v>13.966620000000001</v>
      </c>
      <c r="K62" s="1">
        <v>1.5410330000000001</v>
      </c>
      <c r="L62" s="1">
        <v>2.533684</v>
      </c>
      <c r="M62" s="1">
        <v>2.7136260000000001</v>
      </c>
      <c r="N62" s="1">
        <v>0.69693139999999998</v>
      </c>
      <c r="O62" s="1">
        <v>1.2879140000000001E-2</v>
      </c>
      <c r="P62" s="1">
        <v>0.18661829999999999</v>
      </c>
      <c r="Q62" s="1">
        <v>5.9694960000000001E-6</v>
      </c>
      <c r="R62" s="1">
        <v>1.8584719999999999E-2</v>
      </c>
      <c r="S62" s="1">
        <v>3.9671539999999996E-3</v>
      </c>
      <c r="T62" s="1">
        <v>4.4121109999999998E-2</v>
      </c>
      <c r="U62" s="1">
        <v>0.13057940000000001</v>
      </c>
      <c r="V62" s="1">
        <v>3.2566439999999999E-3</v>
      </c>
      <c r="W62" s="1">
        <v>5.865884E-4</v>
      </c>
      <c r="X62" s="1">
        <v>8.9028579999999996E-3</v>
      </c>
      <c r="Y62" s="1">
        <v>4.1333370000000002E-4</v>
      </c>
      <c r="Z62">
        <f t="shared" si="1"/>
        <v>1.7413817192672802</v>
      </c>
      <c r="AA62">
        <f t="shared" si="2"/>
        <v>4.8119895667273243</v>
      </c>
      <c r="AB62">
        <f t="shared" si="3"/>
        <v>0.46728329359245402</v>
      </c>
      <c r="AC62">
        <f t="shared" si="4"/>
        <v>4.5545618729200861</v>
      </c>
      <c r="AD62">
        <f t="shared" si="5"/>
        <v>4.7706243171221683</v>
      </c>
      <c r="AE62">
        <f t="shared" si="6"/>
        <v>6924.0971097057436</v>
      </c>
    </row>
    <row r="63" spans="1:31" x14ac:dyDescent="0.3">
      <c r="A63" t="s">
        <v>105</v>
      </c>
      <c r="B63" t="s">
        <v>104</v>
      </c>
      <c r="C63" t="s">
        <v>5</v>
      </c>
      <c r="D63" t="s">
        <v>25</v>
      </c>
      <c r="E63" t="s">
        <v>7</v>
      </c>
      <c r="F63" t="s">
        <v>8</v>
      </c>
      <c r="G63" t="s">
        <v>9</v>
      </c>
      <c r="H63" t="s">
        <v>10</v>
      </c>
      <c r="I63" s="2">
        <v>43234</v>
      </c>
      <c r="J63" s="1">
        <v>13.966620000000001</v>
      </c>
      <c r="K63" s="1">
        <v>1.5410330000000001</v>
      </c>
      <c r="L63" s="1">
        <v>2.533684</v>
      </c>
      <c r="M63" s="1">
        <v>2.7136260000000001</v>
      </c>
      <c r="N63" s="1">
        <v>0.69693139999999998</v>
      </c>
      <c r="O63" s="1">
        <v>1.2879140000000001E-2</v>
      </c>
      <c r="P63" s="1">
        <v>0.18661829999999999</v>
      </c>
      <c r="Q63" s="1">
        <v>5.9694960000000001E-6</v>
      </c>
      <c r="R63" s="1">
        <v>1.8584719999999999E-2</v>
      </c>
      <c r="S63" s="1">
        <v>3.9671539999999996E-3</v>
      </c>
      <c r="T63" s="1">
        <v>4.4121109999999998E-2</v>
      </c>
      <c r="U63" s="1">
        <v>0.13057940000000001</v>
      </c>
      <c r="V63" s="1">
        <v>3.2566439999999999E-3</v>
      </c>
      <c r="W63" s="1">
        <v>5.865884E-4</v>
      </c>
      <c r="X63" s="1">
        <v>8.9028579999999996E-3</v>
      </c>
      <c r="Y63" s="1">
        <v>4.1333370000000002E-4</v>
      </c>
      <c r="Z63">
        <f t="shared" si="1"/>
        <v>1.7413817192672802</v>
      </c>
      <c r="AA63">
        <f t="shared" si="2"/>
        <v>4.8119895667273243</v>
      </c>
      <c r="AB63">
        <f t="shared" si="3"/>
        <v>0.46728329359245402</v>
      </c>
      <c r="AC63">
        <f t="shared" si="4"/>
        <v>4.5545618729200861</v>
      </c>
      <c r="AD63">
        <f t="shared" si="5"/>
        <v>4.7706243171221683</v>
      </c>
      <c r="AE63">
        <f t="shared" si="6"/>
        <v>6924.0971097057436</v>
      </c>
    </row>
    <row r="64" spans="1:31" x14ac:dyDescent="0.3">
      <c r="A64" t="s">
        <v>105</v>
      </c>
      <c r="B64" t="s">
        <v>104</v>
      </c>
      <c r="C64" t="s">
        <v>5</v>
      </c>
      <c r="D64" t="s">
        <v>25</v>
      </c>
      <c r="E64" t="s">
        <v>7</v>
      </c>
      <c r="F64" t="s">
        <v>8</v>
      </c>
      <c r="G64" t="s">
        <v>9</v>
      </c>
      <c r="H64" t="s">
        <v>10</v>
      </c>
      <c r="I64" s="2">
        <v>43234</v>
      </c>
      <c r="J64" s="1">
        <v>13.966620000000001</v>
      </c>
      <c r="K64" s="1">
        <v>1.5410330000000001</v>
      </c>
      <c r="L64" s="1">
        <v>2.533684</v>
      </c>
      <c r="M64" s="1">
        <v>2.7136260000000001</v>
      </c>
      <c r="N64" s="1">
        <v>0.69693139999999998</v>
      </c>
      <c r="O64" s="1">
        <v>1.2879140000000001E-2</v>
      </c>
      <c r="P64" s="1">
        <v>0.18661829999999999</v>
      </c>
      <c r="Q64" s="1">
        <v>5.9694960000000001E-6</v>
      </c>
      <c r="R64" s="1">
        <v>1.8584719999999999E-2</v>
      </c>
      <c r="S64" s="1">
        <v>3.9671539999999996E-3</v>
      </c>
      <c r="T64" s="1">
        <v>4.4121109999999998E-2</v>
      </c>
      <c r="U64" s="1">
        <v>0.13057940000000001</v>
      </c>
      <c r="V64" s="1">
        <v>3.2566439999999999E-3</v>
      </c>
      <c r="W64" s="1">
        <v>5.865884E-4</v>
      </c>
      <c r="X64" s="1">
        <v>8.9028579999999996E-3</v>
      </c>
      <c r="Y64" s="1">
        <v>4.1333370000000002E-4</v>
      </c>
      <c r="Z64">
        <f t="shared" si="1"/>
        <v>1.7413817192672802</v>
      </c>
      <c r="AA64">
        <f t="shared" si="2"/>
        <v>4.8119895667273243</v>
      </c>
      <c r="AB64">
        <f t="shared" si="3"/>
        <v>0.46728329359245402</v>
      </c>
      <c r="AC64">
        <f t="shared" si="4"/>
        <v>4.5545618729200861</v>
      </c>
      <c r="AD64">
        <f t="shared" si="5"/>
        <v>4.7706243171221683</v>
      </c>
      <c r="AE64">
        <f t="shared" si="6"/>
        <v>6924.0971097057436</v>
      </c>
    </row>
    <row r="65" spans="1:31" x14ac:dyDescent="0.3">
      <c r="A65" t="s">
        <v>105</v>
      </c>
      <c r="B65" t="s">
        <v>104</v>
      </c>
      <c r="C65" t="s">
        <v>5</v>
      </c>
      <c r="D65" t="s">
        <v>25</v>
      </c>
      <c r="E65" t="s">
        <v>7</v>
      </c>
      <c r="F65" t="s">
        <v>8</v>
      </c>
      <c r="G65" t="s">
        <v>9</v>
      </c>
      <c r="H65" t="s">
        <v>10</v>
      </c>
      <c r="I65" s="2">
        <v>43234</v>
      </c>
      <c r="J65" s="1">
        <v>13.966620000000001</v>
      </c>
      <c r="K65" s="1">
        <v>1.5410330000000001</v>
      </c>
      <c r="L65" s="1">
        <v>2.533684</v>
      </c>
      <c r="M65" s="1">
        <v>2.7136260000000001</v>
      </c>
      <c r="N65" s="1">
        <v>0.69693139999999998</v>
      </c>
      <c r="O65" s="1">
        <v>1.2879140000000001E-2</v>
      </c>
      <c r="P65" s="1">
        <v>0.18661829999999999</v>
      </c>
      <c r="Q65" s="1">
        <v>5.9694960000000001E-6</v>
      </c>
      <c r="R65" s="1">
        <v>1.8584719999999999E-2</v>
      </c>
      <c r="S65" s="1">
        <v>3.9671539999999996E-3</v>
      </c>
      <c r="T65" s="1">
        <v>4.4121109999999998E-2</v>
      </c>
      <c r="U65" s="1">
        <v>0.13057940000000001</v>
      </c>
      <c r="V65" s="1">
        <v>3.2566439999999999E-3</v>
      </c>
      <c r="W65" s="1">
        <v>5.865884E-4</v>
      </c>
      <c r="X65" s="1">
        <v>8.9028579999999996E-3</v>
      </c>
      <c r="Y65" s="1">
        <v>4.1333370000000002E-4</v>
      </c>
      <c r="Z65">
        <f t="shared" si="1"/>
        <v>1.7413817192672802</v>
      </c>
      <c r="AA65">
        <f t="shared" si="2"/>
        <v>4.8119895667273243</v>
      </c>
      <c r="AB65">
        <f t="shared" si="3"/>
        <v>0.46728329359245402</v>
      </c>
      <c r="AC65">
        <f t="shared" si="4"/>
        <v>4.5545618729200861</v>
      </c>
      <c r="AD65">
        <f t="shared" si="5"/>
        <v>4.7706243171221683</v>
      </c>
      <c r="AE65">
        <f t="shared" si="6"/>
        <v>6924.0971097057436</v>
      </c>
    </row>
    <row r="66" spans="1:31" x14ac:dyDescent="0.3">
      <c r="A66" t="s">
        <v>105</v>
      </c>
      <c r="B66" t="s">
        <v>104</v>
      </c>
      <c r="C66" t="s">
        <v>11</v>
      </c>
      <c r="D66" t="s">
        <v>26</v>
      </c>
      <c r="E66" t="s">
        <v>7</v>
      </c>
      <c r="F66" t="s">
        <v>8</v>
      </c>
      <c r="G66" t="s">
        <v>9</v>
      </c>
      <c r="H66" t="s">
        <v>10</v>
      </c>
      <c r="I66" s="2">
        <v>43234</v>
      </c>
      <c r="J66" s="1">
        <v>13.19557</v>
      </c>
      <c r="K66" s="1">
        <v>1.681468</v>
      </c>
      <c r="L66" s="1">
        <v>1.6523159999999999</v>
      </c>
      <c r="M66" s="1">
        <v>2.457808</v>
      </c>
      <c r="N66" s="1">
        <v>0.63706980000000002</v>
      </c>
      <c r="O66" s="1">
        <v>2.565806E-2</v>
      </c>
      <c r="P66" s="1">
        <v>0.1335674</v>
      </c>
      <c r="Q66" s="1">
        <v>3.4032810000000002E-4</v>
      </c>
      <c r="R66" s="1">
        <v>1.8465249999999999E-2</v>
      </c>
      <c r="S66" s="1">
        <v>4.0168030000000002E-3</v>
      </c>
      <c r="T66" s="1">
        <v>2.623911E-2</v>
      </c>
      <c r="U66" s="1">
        <v>6.3943280000000005E-2</v>
      </c>
      <c r="V66" s="1">
        <v>1.8768490000000001E-3</v>
      </c>
      <c r="W66" s="1">
        <v>3.171521E-4</v>
      </c>
      <c r="X66" s="1">
        <v>5.1138889999999999E-3</v>
      </c>
      <c r="Y66" s="1">
        <v>2.144235E-4</v>
      </c>
      <c r="Z66">
        <f t="shared" si="1"/>
        <v>1.5880200881671545</v>
      </c>
      <c r="AA66">
        <f t="shared" si="2"/>
        <v>2.6016385331970602</v>
      </c>
      <c r="AB66">
        <f t="shared" si="3"/>
        <v>0.29460649366835473</v>
      </c>
      <c r="AC66">
        <f t="shared" si="4"/>
        <v>1.2360720179156179</v>
      </c>
      <c r="AD66">
        <f t="shared" si="5"/>
        <v>3.8286954750934736</v>
      </c>
      <c r="AE66">
        <f t="shared" si="6"/>
        <v>63.004935531329906</v>
      </c>
    </row>
    <row r="67" spans="1:31" x14ac:dyDescent="0.3">
      <c r="A67" t="s">
        <v>105</v>
      </c>
      <c r="B67" t="s">
        <v>104</v>
      </c>
      <c r="C67" t="s">
        <v>11</v>
      </c>
      <c r="D67" t="s">
        <v>26</v>
      </c>
      <c r="E67" t="s">
        <v>7</v>
      </c>
      <c r="F67" t="s">
        <v>8</v>
      </c>
      <c r="G67" t="s">
        <v>9</v>
      </c>
      <c r="H67" t="s">
        <v>10</v>
      </c>
      <c r="I67" s="2">
        <v>43234</v>
      </c>
      <c r="J67" s="1">
        <v>13.19557</v>
      </c>
      <c r="K67" s="1">
        <v>1.681468</v>
      </c>
      <c r="L67" s="1">
        <v>1.6523159999999999</v>
      </c>
      <c r="M67" s="1">
        <v>2.457808</v>
      </c>
      <c r="N67" s="1">
        <v>0.63706980000000002</v>
      </c>
      <c r="O67" s="1">
        <v>2.565806E-2</v>
      </c>
      <c r="P67" s="1">
        <v>0.1335674</v>
      </c>
      <c r="Q67" s="1">
        <v>3.4032810000000002E-4</v>
      </c>
      <c r="R67" s="1">
        <v>1.8465249999999999E-2</v>
      </c>
      <c r="S67" s="1">
        <v>4.0168030000000002E-3</v>
      </c>
      <c r="T67" s="1">
        <v>2.623911E-2</v>
      </c>
      <c r="U67" s="1">
        <v>6.3943280000000005E-2</v>
      </c>
      <c r="V67" s="1">
        <v>1.8768490000000001E-3</v>
      </c>
      <c r="W67" s="1">
        <v>3.171521E-4</v>
      </c>
      <c r="X67" s="1">
        <v>5.1138889999999999E-3</v>
      </c>
      <c r="Y67" s="1">
        <v>2.144235E-4</v>
      </c>
      <c r="Z67">
        <f t="shared" ref="Z67:Z130" si="7">(T67/L67)*100</f>
        <v>1.5880200881671545</v>
      </c>
      <c r="AA67">
        <f t="shared" ref="AA67:AA130" si="8">(U67/M67)*100</f>
        <v>2.6016385331970602</v>
      </c>
      <c r="AB67">
        <f t="shared" ref="AB67:AB130" si="9">(V67/N67)*100</f>
        <v>0.29460649366835473</v>
      </c>
      <c r="AC67">
        <f t="shared" ref="AC67:AC130" si="10">(W67/O67)*100</f>
        <v>1.2360720179156179</v>
      </c>
      <c r="AD67">
        <f t="shared" ref="AD67:AD130" si="11">(X67/P67)*100</f>
        <v>3.8286954750934736</v>
      </c>
      <c r="AE67">
        <f t="shared" ref="AE67:AE130" si="12">(Y67/Q67)*100</f>
        <v>63.004935531329906</v>
      </c>
    </row>
    <row r="68" spans="1:31" x14ac:dyDescent="0.3">
      <c r="A68" t="s">
        <v>105</v>
      </c>
      <c r="B68" t="s">
        <v>104</v>
      </c>
      <c r="C68" t="s">
        <v>11</v>
      </c>
      <c r="D68" t="s">
        <v>26</v>
      </c>
      <c r="E68" t="s">
        <v>7</v>
      </c>
      <c r="F68" t="s">
        <v>8</v>
      </c>
      <c r="G68" t="s">
        <v>9</v>
      </c>
      <c r="H68" t="s">
        <v>10</v>
      </c>
      <c r="I68" s="2">
        <v>43234</v>
      </c>
      <c r="J68" s="1">
        <v>13.19557</v>
      </c>
      <c r="K68" s="1">
        <v>1.681468</v>
      </c>
      <c r="L68" s="1">
        <v>1.6523159999999999</v>
      </c>
      <c r="M68" s="1">
        <v>2.457808</v>
      </c>
      <c r="N68" s="1">
        <v>0.63706980000000002</v>
      </c>
      <c r="O68" s="1">
        <v>2.565806E-2</v>
      </c>
      <c r="P68" s="1">
        <v>0.1335674</v>
      </c>
      <c r="Q68" s="1">
        <v>3.4032810000000002E-4</v>
      </c>
      <c r="R68" s="1">
        <v>1.8465249999999999E-2</v>
      </c>
      <c r="S68" s="1">
        <v>4.0168030000000002E-3</v>
      </c>
      <c r="T68" s="1">
        <v>2.623911E-2</v>
      </c>
      <c r="U68" s="1">
        <v>6.3943280000000005E-2</v>
      </c>
      <c r="V68" s="1">
        <v>1.8768490000000001E-3</v>
      </c>
      <c r="W68" s="1">
        <v>3.171521E-4</v>
      </c>
      <c r="X68" s="1">
        <v>5.1138889999999999E-3</v>
      </c>
      <c r="Y68" s="1">
        <v>2.144235E-4</v>
      </c>
      <c r="Z68">
        <f t="shared" si="7"/>
        <v>1.5880200881671545</v>
      </c>
      <c r="AA68">
        <f t="shared" si="8"/>
        <v>2.6016385331970602</v>
      </c>
      <c r="AB68">
        <f t="shared" si="9"/>
        <v>0.29460649366835473</v>
      </c>
      <c r="AC68">
        <f t="shared" si="10"/>
        <v>1.2360720179156179</v>
      </c>
      <c r="AD68">
        <f t="shared" si="11"/>
        <v>3.8286954750934736</v>
      </c>
      <c r="AE68">
        <f t="shared" si="12"/>
        <v>63.004935531329906</v>
      </c>
    </row>
    <row r="69" spans="1:31" x14ac:dyDescent="0.3">
      <c r="A69" t="s">
        <v>105</v>
      </c>
      <c r="B69" t="s">
        <v>104</v>
      </c>
      <c r="C69" t="s">
        <v>11</v>
      </c>
      <c r="D69" t="s">
        <v>26</v>
      </c>
      <c r="E69" t="s">
        <v>7</v>
      </c>
      <c r="F69" t="s">
        <v>8</v>
      </c>
      <c r="G69" t="s">
        <v>9</v>
      </c>
      <c r="H69" t="s">
        <v>10</v>
      </c>
      <c r="I69" s="2">
        <v>43234</v>
      </c>
      <c r="J69" s="1">
        <v>13.19557</v>
      </c>
      <c r="K69" s="1">
        <v>1.681468</v>
      </c>
      <c r="L69" s="1">
        <v>1.6523159999999999</v>
      </c>
      <c r="M69" s="1">
        <v>2.457808</v>
      </c>
      <c r="N69" s="1">
        <v>0.63706980000000002</v>
      </c>
      <c r="O69" s="1">
        <v>2.565806E-2</v>
      </c>
      <c r="P69" s="1">
        <v>0.1335674</v>
      </c>
      <c r="Q69" s="1">
        <v>3.4032810000000002E-4</v>
      </c>
      <c r="R69" s="1">
        <v>1.8465249999999999E-2</v>
      </c>
      <c r="S69" s="1">
        <v>4.0168030000000002E-3</v>
      </c>
      <c r="T69" s="1">
        <v>2.623911E-2</v>
      </c>
      <c r="U69" s="1">
        <v>6.3943280000000005E-2</v>
      </c>
      <c r="V69" s="1">
        <v>1.8768490000000001E-3</v>
      </c>
      <c r="W69" s="1">
        <v>3.171521E-4</v>
      </c>
      <c r="X69" s="1">
        <v>5.1138889999999999E-3</v>
      </c>
      <c r="Y69" s="1">
        <v>2.144235E-4</v>
      </c>
      <c r="Z69">
        <f t="shared" si="7"/>
        <v>1.5880200881671545</v>
      </c>
      <c r="AA69">
        <f t="shared" si="8"/>
        <v>2.6016385331970602</v>
      </c>
      <c r="AB69">
        <f t="shared" si="9"/>
        <v>0.29460649366835473</v>
      </c>
      <c r="AC69">
        <f t="shared" si="10"/>
        <v>1.2360720179156179</v>
      </c>
      <c r="AD69">
        <f t="shared" si="11"/>
        <v>3.8286954750934736</v>
      </c>
      <c r="AE69">
        <f t="shared" si="12"/>
        <v>63.004935531329906</v>
      </c>
    </row>
    <row r="70" spans="1:31" x14ac:dyDescent="0.3">
      <c r="A70" t="s">
        <v>105</v>
      </c>
      <c r="B70" t="s">
        <v>104</v>
      </c>
      <c r="C70" t="s">
        <v>11</v>
      </c>
      <c r="D70" t="s">
        <v>26</v>
      </c>
      <c r="E70" t="s">
        <v>7</v>
      </c>
      <c r="F70" t="s">
        <v>8</v>
      </c>
      <c r="G70" t="s">
        <v>9</v>
      </c>
      <c r="H70" t="s">
        <v>10</v>
      </c>
      <c r="I70" s="2">
        <v>43234</v>
      </c>
      <c r="J70" s="1">
        <v>13.19557</v>
      </c>
      <c r="K70" s="1">
        <v>1.681468</v>
      </c>
      <c r="L70" s="1">
        <v>1.6523159999999999</v>
      </c>
      <c r="M70" s="1">
        <v>2.457808</v>
      </c>
      <c r="N70" s="1">
        <v>0.63706980000000002</v>
      </c>
      <c r="O70" s="1">
        <v>2.565806E-2</v>
      </c>
      <c r="P70" s="1">
        <v>0.1335674</v>
      </c>
      <c r="Q70" s="1">
        <v>3.4032810000000002E-4</v>
      </c>
      <c r="R70" s="1">
        <v>1.8465249999999999E-2</v>
      </c>
      <c r="S70" s="1">
        <v>4.0168030000000002E-3</v>
      </c>
      <c r="T70" s="1">
        <v>2.623911E-2</v>
      </c>
      <c r="U70" s="1">
        <v>6.3943280000000005E-2</v>
      </c>
      <c r="V70" s="1">
        <v>1.8768490000000001E-3</v>
      </c>
      <c r="W70" s="1">
        <v>3.171521E-4</v>
      </c>
      <c r="X70" s="1">
        <v>5.1138889999999999E-3</v>
      </c>
      <c r="Y70" s="1">
        <v>2.144235E-4</v>
      </c>
      <c r="Z70">
        <f t="shared" si="7"/>
        <v>1.5880200881671545</v>
      </c>
      <c r="AA70">
        <f t="shared" si="8"/>
        <v>2.6016385331970602</v>
      </c>
      <c r="AB70">
        <f t="shared" si="9"/>
        <v>0.29460649366835473</v>
      </c>
      <c r="AC70">
        <f t="shared" si="10"/>
        <v>1.2360720179156179</v>
      </c>
      <c r="AD70">
        <f t="shared" si="11"/>
        <v>3.8286954750934736</v>
      </c>
      <c r="AE70">
        <f t="shared" si="12"/>
        <v>63.004935531329906</v>
      </c>
    </row>
    <row r="71" spans="1:31" x14ac:dyDescent="0.3">
      <c r="A71" t="s">
        <v>105</v>
      </c>
      <c r="B71" t="s">
        <v>104</v>
      </c>
      <c r="C71" t="s">
        <v>11</v>
      </c>
      <c r="D71" t="s">
        <v>26</v>
      </c>
      <c r="E71" t="s">
        <v>7</v>
      </c>
      <c r="F71" t="s">
        <v>8</v>
      </c>
      <c r="G71" t="s">
        <v>9</v>
      </c>
      <c r="H71" t="s">
        <v>10</v>
      </c>
      <c r="I71" s="2">
        <v>43234</v>
      </c>
      <c r="J71" s="1">
        <v>13.19557</v>
      </c>
      <c r="K71" s="1">
        <v>1.681468</v>
      </c>
      <c r="L71" s="1">
        <v>1.6523159999999999</v>
      </c>
      <c r="M71" s="1">
        <v>2.457808</v>
      </c>
      <c r="N71" s="1">
        <v>0.63706980000000002</v>
      </c>
      <c r="O71" s="1">
        <v>2.565806E-2</v>
      </c>
      <c r="P71" s="1">
        <v>0.1335674</v>
      </c>
      <c r="Q71" s="1">
        <v>3.4032810000000002E-4</v>
      </c>
      <c r="R71" s="1">
        <v>1.8465249999999999E-2</v>
      </c>
      <c r="S71" s="1">
        <v>4.0168030000000002E-3</v>
      </c>
      <c r="T71" s="1">
        <v>2.623911E-2</v>
      </c>
      <c r="U71" s="1">
        <v>6.3943280000000005E-2</v>
      </c>
      <c r="V71" s="1">
        <v>1.8768490000000001E-3</v>
      </c>
      <c r="W71" s="1">
        <v>3.171521E-4</v>
      </c>
      <c r="X71" s="1">
        <v>5.1138889999999999E-3</v>
      </c>
      <c r="Y71" s="1">
        <v>2.144235E-4</v>
      </c>
      <c r="Z71">
        <f t="shared" si="7"/>
        <v>1.5880200881671545</v>
      </c>
      <c r="AA71">
        <f t="shared" si="8"/>
        <v>2.6016385331970602</v>
      </c>
      <c r="AB71">
        <f t="shared" si="9"/>
        <v>0.29460649366835473</v>
      </c>
      <c r="AC71">
        <f t="shared" si="10"/>
        <v>1.2360720179156179</v>
      </c>
      <c r="AD71">
        <f t="shared" si="11"/>
        <v>3.8286954750934736</v>
      </c>
      <c r="AE71">
        <f t="shared" si="12"/>
        <v>63.004935531329906</v>
      </c>
    </row>
    <row r="72" spans="1:31" x14ac:dyDescent="0.3">
      <c r="A72" t="s">
        <v>105</v>
      </c>
      <c r="B72" t="s">
        <v>104</v>
      </c>
      <c r="C72" t="s">
        <v>11</v>
      </c>
      <c r="D72" t="s">
        <v>26</v>
      </c>
      <c r="E72" t="s">
        <v>7</v>
      </c>
      <c r="F72" t="s">
        <v>8</v>
      </c>
      <c r="G72" t="s">
        <v>9</v>
      </c>
      <c r="H72" t="s">
        <v>10</v>
      </c>
      <c r="I72" s="2">
        <v>43234</v>
      </c>
      <c r="J72" s="1">
        <v>13.19557</v>
      </c>
      <c r="K72" s="1">
        <v>1.681468</v>
      </c>
      <c r="L72" s="1">
        <v>1.6523159999999999</v>
      </c>
      <c r="M72" s="1">
        <v>2.457808</v>
      </c>
      <c r="N72" s="1">
        <v>0.63706980000000002</v>
      </c>
      <c r="O72" s="1">
        <v>2.565806E-2</v>
      </c>
      <c r="P72" s="1">
        <v>0.1335674</v>
      </c>
      <c r="Q72" s="1">
        <v>3.4032810000000002E-4</v>
      </c>
      <c r="R72" s="1">
        <v>1.8465249999999999E-2</v>
      </c>
      <c r="S72" s="1">
        <v>4.0168030000000002E-3</v>
      </c>
      <c r="T72" s="1">
        <v>2.623911E-2</v>
      </c>
      <c r="U72" s="1">
        <v>6.3943280000000005E-2</v>
      </c>
      <c r="V72" s="1">
        <v>1.8768490000000001E-3</v>
      </c>
      <c r="W72" s="1">
        <v>3.171521E-4</v>
      </c>
      <c r="X72" s="1">
        <v>5.1138889999999999E-3</v>
      </c>
      <c r="Y72" s="1">
        <v>2.144235E-4</v>
      </c>
      <c r="Z72">
        <f t="shared" si="7"/>
        <v>1.5880200881671545</v>
      </c>
      <c r="AA72">
        <f t="shared" si="8"/>
        <v>2.6016385331970602</v>
      </c>
      <c r="AB72">
        <f t="shared" si="9"/>
        <v>0.29460649366835473</v>
      </c>
      <c r="AC72">
        <f t="shared" si="10"/>
        <v>1.2360720179156179</v>
      </c>
      <c r="AD72">
        <f t="shared" si="11"/>
        <v>3.8286954750934736</v>
      </c>
      <c r="AE72">
        <f t="shared" si="12"/>
        <v>63.004935531329906</v>
      </c>
    </row>
    <row r="73" spans="1:31" x14ac:dyDescent="0.3">
      <c r="A73" t="s">
        <v>105</v>
      </c>
      <c r="B73" t="s">
        <v>104</v>
      </c>
      <c r="C73" t="s">
        <v>11</v>
      </c>
      <c r="D73" t="s">
        <v>26</v>
      </c>
      <c r="E73" t="s">
        <v>7</v>
      </c>
      <c r="F73" t="s">
        <v>8</v>
      </c>
      <c r="G73" t="s">
        <v>9</v>
      </c>
      <c r="H73" t="s">
        <v>10</v>
      </c>
      <c r="I73" s="2">
        <v>43234</v>
      </c>
      <c r="J73" s="1">
        <v>13.19557</v>
      </c>
      <c r="K73" s="1">
        <v>1.681468</v>
      </c>
      <c r="L73" s="1">
        <v>1.6523159999999999</v>
      </c>
      <c r="M73" s="1">
        <v>2.457808</v>
      </c>
      <c r="N73" s="1">
        <v>0.63706980000000002</v>
      </c>
      <c r="O73" s="1">
        <v>2.565806E-2</v>
      </c>
      <c r="P73" s="1">
        <v>0.1335674</v>
      </c>
      <c r="Q73" s="1">
        <v>3.4032810000000002E-4</v>
      </c>
      <c r="R73" s="1">
        <v>1.8465249999999999E-2</v>
      </c>
      <c r="S73" s="1">
        <v>4.0168030000000002E-3</v>
      </c>
      <c r="T73" s="1">
        <v>2.623911E-2</v>
      </c>
      <c r="U73" s="1">
        <v>6.3943280000000005E-2</v>
      </c>
      <c r="V73" s="1">
        <v>1.8768490000000001E-3</v>
      </c>
      <c r="W73" s="1">
        <v>3.171521E-4</v>
      </c>
      <c r="X73" s="1">
        <v>5.1138889999999999E-3</v>
      </c>
      <c r="Y73" s="1">
        <v>2.144235E-4</v>
      </c>
      <c r="Z73">
        <f t="shared" si="7"/>
        <v>1.5880200881671545</v>
      </c>
      <c r="AA73">
        <f t="shared" si="8"/>
        <v>2.6016385331970602</v>
      </c>
      <c r="AB73">
        <f t="shared" si="9"/>
        <v>0.29460649366835473</v>
      </c>
      <c r="AC73">
        <f t="shared" si="10"/>
        <v>1.2360720179156179</v>
      </c>
      <c r="AD73">
        <f t="shared" si="11"/>
        <v>3.8286954750934736</v>
      </c>
      <c r="AE73">
        <f t="shared" si="12"/>
        <v>63.004935531329906</v>
      </c>
    </row>
    <row r="74" spans="1:31" x14ac:dyDescent="0.3">
      <c r="A74" t="s">
        <v>105</v>
      </c>
      <c r="B74" t="s">
        <v>104</v>
      </c>
      <c r="C74" t="s">
        <v>19</v>
      </c>
      <c r="D74" t="s">
        <v>27</v>
      </c>
      <c r="E74" t="s">
        <v>7</v>
      </c>
      <c r="F74" t="s">
        <v>8</v>
      </c>
      <c r="G74" t="s">
        <v>9</v>
      </c>
      <c r="H74" t="s">
        <v>10</v>
      </c>
      <c r="I74" s="2">
        <v>43234</v>
      </c>
      <c r="J74" s="1">
        <v>13.93488</v>
      </c>
      <c r="K74" s="1">
        <v>1.7340800000000001</v>
      </c>
      <c r="L74" s="1">
        <v>1.308816</v>
      </c>
      <c r="M74" s="1">
        <v>2.5917140000000001</v>
      </c>
      <c r="N74" s="1">
        <v>0.51105239999999996</v>
      </c>
      <c r="O74" s="1">
        <v>2.0730249999999999E-2</v>
      </c>
      <c r="P74" s="1">
        <v>0.10696600000000001</v>
      </c>
      <c r="Q74" s="1">
        <v>6.5442429999999999E-7</v>
      </c>
      <c r="R74" s="1">
        <v>1.9681939999999998E-2</v>
      </c>
      <c r="S74" s="1">
        <v>3.9498340000000002E-3</v>
      </c>
      <c r="T74" s="1">
        <v>2.349888E-2</v>
      </c>
      <c r="U74" s="1">
        <v>5.844013E-2</v>
      </c>
      <c r="V74" s="1">
        <v>1.6785000000000001E-3</v>
      </c>
      <c r="W74" s="1">
        <v>2.9242720000000001E-4</v>
      </c>
      <c r="X74" s="1">
        <v>4.6043239999999999E-3</v>
      </c>
      <c r="Y74" s="1">
        <v>1.9365699999999999E-4</v>
      </c>
      <c r="Z74">
        <f t="shared" si="7"/>
        <v>1.7954303737118129</v>
      </c>
      <c r="AA74">
        <f t="shared" si="8"/>
        <v>2.2548834477878343</v>
      </c>
      <c r="AB74">
        <f t="shared" si="9"/>
        <v>0.32843990166174747</v>
      </c>
      <c r="AC74">
        <f t="shared" si="10"/>
        <v>1.4106303590164133</v>
      </c>
      <c r="AD74">
        <f t="shared" si="11"/>
        <v>4.304474318942467</v>
      </c>
      <c r="AE74">
        <f t="shared" si="12"/>
        <v>29591.963501355316</v>
      </c>
    </row>
    <row r="75" spans="1:31" x14ac:dyDescent="0.3">
      <c r="A75" t="s">
        <v>105</v>
      </c>
      <c r="B75" t="s">
        <v>104</v>
      </c>
      <c r="C75" t="s">
        <v>19</v>
      </c>
      <c r="D75" t="s">
        <v>27</v>
      </c>
      <c r="E75" t="s">
        <v>7</v>
      </c>
      <c r="F75" t="s">
        <v>8</v>
      </c>
      <c r="G75" t="s">
        <v>9</v>
      </c>
      <c r="H75" t="s">
        <v>10</v>
      </c>
      <c r="I75" s="2">
        <v>43234</v>
      </c>
      <c r="J75" s="1">
        <v>13.93488</v>
      </c>
      <c r="K75" s="1">
        <v>1.7340800000000001</v>
      </c>
      <c r="L75" s="1">
        <v>1.308816</v>
      </c>
      <c r="M75" s="1">
        <v>2.5917140000000001</v>
      </c>
      <c r="N75" s="1">
        <v>0.51105239999999996</v>
      </c>
      <c r="O75" s="1">
        <v>2.0730249999999999E-2</v>
      </c>
      <c r="P75" s="1">
        <v>0.10696600000000001</v>
      </c>
      <c r="Q75" s="1">
        <v>6.5442429999999999E-7</v>
      </c>
      <c r="R75" s="1">
        <v>1.9681939999999998E-2</v>
      </c>
      <c r="S75" s="1">
        <v>3.9498340000000002E-3</v>
      </c>
      <c r="T75" s="1">
        <v>2.349888E-2</v>
      </c>
      <c r="U75" s="1">
        <v>5.844013E-2</v>
      </c>
      <c r="V75" s="1">
        <v>1.6785000000000001E-3</v>
      </c>
      <c r="W75" s="1">
        <v>2.9242720000000001E-4</v>
      </c>
      <c r="X75" s="1">
        <v>4.6043239999999999E-3</v>
      </c>
      <c r="Y75" s="1">
        <v>1.9365699999999999E-4</v>
      </c>
      <c r="Z75">
        <f t="shared" si="7"/>
        <v>1.7954303737118129</v>
      </c>
      <c r="AA75">
        <f t="shared" si="8"/>
        <v>2.2548834477878343</v>
      </c>
      <c r="AB75">
        <f t="shared" si="9"/>
        <v>0.32843990166174747</v>
      </c>
      <c r="AC75">
        <f t="shared" si="10"/>
        <v>1.4106303590164133</v>
      </c>
      <c r="AD75">
        <f t="shared" si="11"/>
        <v>4.304474318942467</v>
      </c>
      <c r="AE75">
        <f t="shared" si="12"/>
        <v>29591.963501355316</v>
      </c>
    </row>
    <row r="76" spans="1:31" x14ac:dyDescent="0.3">
      <c r="A76" t="s">
        <v>105</v>
      </c>
      <c r="B76" t="s">
        <v>104</v>
      </c>
      <c r="C76" t="s">
        <v>19</v>
      </c>
      <c r="D76" t="s">
        <v>27</v>
      </c>
      <c r="E76" t="s">
        <v>7</v>
      </c>
      <c r="F76" t="s">
        <v>8</v>
      </c>
      <c r="G76" t="s">
        <v>9</v>
      </c>
      <c r="H76" t="s">
        <v>10</v>
      </c>
      <c r="I76" s="2">
        <v>43234</v>
      </c>
      <c r="J76" s="1">
        <v>13.93488</v>
      </c>
      <c r="K76" s="1">
        <v>1.7340800000000001</v>
      </c>
      <c r="L76" s="1">
        <v>1.308816</v>
      </c>
      <c r="M76" s="1">
        <v>2.5917140000000001</v>
      </c>
      <c r="N76" s="1">
        <v>0.51105239999999996</v>
      </c>
      <c r="O76" s="1">
        <v>2.0730249999999999E-2</v>
      </c>
      <c r="P76" s="1">
        <v>0.10696600000000001</v>
      </c>
      <c r="Q76" s="1">
        <v>6.5442429999999999E-7</v>
      </c>
      <c r="R76" s="1">
        <v>1.9681939999999998E-2</v>
      </c>
      <c r="S76" s="1">
        <v>3.9498340000000002E-3</v>
      </c>
      <c r="T76" s="1">
        <v>2.349888E-2</v>
      </c>
      <c r="U76" s="1">
        <v>5.844013E-2</v>
      </c>
      <c r="V76" s="1">
        <v>1.6785000000000001E-3</v>
      </c>
      <c r="W76" s="1">
        <v>2.9242720000000001E-4</v>
      </c>
      <c r="X76" s="1">
        <v>4.6043239999999999E-3</v>
      </c>
      <c r="Y76" s="1">
        <v>1.9365699999999999E-4</v>
      </c>
      <c r="Z76">
        <f t="shared" si="7"/>
        <v>1.7954303737118129</v>
      </c>
      <c r="AA76">
        <f t="shared" si="8"/>
        <v>2.2548834477878343</v>
      </c>
      <c r="AB76">
        <f t="shared" si="9"/>
        <v>0.32843990166174747</v>
      </c>
      <c r="AC76">
        <f t="shared" si="10"/>
        <v>1.4106303590164133</v>
      </c>
      <c r="AD76">
        <f t="shared" si="11"/>
        <v>4.304474318942467</v>
      </c>
      <c r="AE76">
        <f t="shared" si="12"/>
        <v>29591.963501355316</v>
      </c>
    </row>
    <row r="77" spans="1:31" x14ac:dyDescent="0.3">
      <c r="A77" t="s">
        <v>105</v>
      </c>
      <c r="B77" t="s">
        <v>104</v>
      </c>
      <c r="C77" t="s">
        <v>19</v>
      </c>
      <c r="D77" t="s">
        <v>27</v>
      </c>
      <c r="E77" t="s">
        <v>7</v>
      </c>
      <c r="F77" t="s">
        <v>8</v>
      </c>
      <c r="G77" t="s">
        <v>9</v>
      </c>
      <c r="H77" t="s">
        <v>10</v>
      </c>
      <c r="I77" s="2">
        <v>43234</v>
      </c>
      <c r="J77" s="1">
        <v>13.93488</v>
      </c>
      <c r="K77" s="1">
        <v>1.7340800000000001</v>
      </c>
      <c r="L77" s="1">
        <v>1.308816</v>
      </c>
      <c r="M77" s="1">
        <v>2.5917140000000001</v>
      </c>
      <c r="N77" s="1">
        <v>0.51105239999999996</v>
      </c>
      <c r="O77" s="1">
        <v>2.0730249999999999E-2</v>
      </c>
      <c r="P77" s="1">
        <v>0.10696600000000001</v>
      </c>
      <c r="Q77" s="1">
        <v>6.5442429999999999E-7</v>
      </c>
      <c r="R77" s="1">
        <v>1.9681939999999998E-2</v>
      </c>
      <c r="S77" s="1">
        <v>3.9498340000000002E-3</v>
      </c>
      <c r="T77" s="1">
        <v>2.349888E-2</v>
      </c>
      <c r="U77" s="1">
        <v>5.844013E-2</v>
      </c>
      <c r="V77" s="1">
        <v>1.6785000000000001E-3</v>
      </c>
      <c r="W77" s="1">
        <v>2.9242720000000001E-4</v>
      </c>
      <c r="X77" s="1">
        <v>4.6043239999999999E-3</v>
      </c>
      <c r="Y77" s="1">
        <v>1.9365699999999999E-4</v>
      </c>
      <c r="Z77">
        <f t="shared" si="7"/>
        <v>1.7954303737118129</v>
      </c>
      <c r="AA77">
        <f t="shared" si="8"/>
        <v>2.2548834477878343</v>
      </c>
      <c r="AB77">
        <f t="shared" si="9"/>
        <v>0.32843990166174747</v>
      </c>
      <c r="AC77">
        <f t="shared" si="10"/>
        <v>1.4106303590164133</v>
      </c>
      <c r="AD77">
        <f t="shared" si="11"/>
        <v>4.304474318942467</v>
      </c>
      <c r="AE77">
        <f t="shared" si="12"/>
        <v>29591.963501355316</v>
      </c>
    </row>
    <row r="78" spans="1:31" x14ac:dyDescent="0.3">
      <c r="A78" t="s">
        <v>105</v>
      </c>
      <c r="B78" t="s">
        <v>104</v>
      </c>
      <c r="C78" t="s">
        <v>19</v>
      </c>
      <c r="D78" t="s">
        <v>27</v>
      </c>
      <c r="E78" t="s">
        <v>7</v>
      </c>
      <c r="F78" t="s">
        <v>8</v>
      </c>
      <c r="G78" t="s">
        <v>9</v>
      </c>
      <c r="H78" t="s">
        <v>10</v>
      </c>
      <c r="I78" s="2">
        <v>43234</v>
      </c>
      <c r="J78" s="1">
        <v>13.93488</v>
      </c>
      <c r="K78" s="1">
        <v>1.7340800000000001</v>
      </c>
      <c r="L78" s="1">
        <v>1.308816</v>
      </c>
      <c r="M78" s="1">
        <v>2.5917140000000001</v>
      </c>
      <c r="N78" s="1">
        <v>0.51105239999999996</v>
      </c>
      <c r="O78" s="1">
        <v>2.0730249999999999E-2</v>
      </c>
      <c r="P78" s="1">
        <v>0.10696600000000001</v>
      </c>
      <c r="Q78" s="1">
        <v>6.5442429999999999E-7</v>
      </c>
      <c r="R78" s="1">
        <v>1.9681939999999998E-2</v>
      </c>
      <c r="S78" s="1">
        <v>3.9498340000000002E-3</v>
      </c>
      <c r="T78" s="1">
        <v>2.349888E-2</v>
      </c>
      <c r="U78" s="1">
        <v>5.844013E-2</v>
      </c>
      <c r="V78" s="1">
        <v>1.6785000000000001E-3</v>
      </c>
      <c r="W78" s="1">
        <v>2.9242720000000001E-4</v>
      </c>
      <c r="X78" s="1">
        <v>4.6043239999999999E-3</v>
      </c>
      <c r="Y78" s="1">
        <v>1.9365699999999999E-4</v>
      </c>
      <c r="Z78">
        <f t="shared" si="7"/>
        <v>1.7954303737118129</v>
      </c>
      <c r="AA78">
        <f t="shared" si="8"/>
        <v>2.2548834477878343</v>
      </c>
      <c r="AB78">
        <f t="shared" si="9"/>
        <v>0.32843990166174747</v>
      </c>
      <c r="AC78">
        <f t="shared" si="10"/>
        <v>1.4106303590164133</v>
      </c>
      <c r="AD78">
        <f t="shared" si="11"/>
        <v>4.304474318942467</v>
      </c>
      <c r="AE78">
        <f t="shared" si="12"/>
        <v>29591.963501355316</v>
      </c>
    </row>
    <row r="79" spans="1:31" x14ac:dyDescent="0.3">
      <c r="A79" t="s">
        <v>105</v>
      </c>
      <c r="B79" t="s">
        <v>104</v>
      </c>
      <c r="C79" t="s">
        <v>19</v>
      </c>
      <c r="D79" t="s">
        <v>27</v>
      </c>
      <c r="E79" t="s">
        <v>7</v>
      </c>
      <c r="F79" t="s">
        <v>8</v>
      </c>
      <c r="G79" t="s">
        <v>9</v>
      </c>
      <c r="H79" t="s">
        <v>10</v>
      </c>
      <c r="I79" s="2">
        <v>43234</v>
      </c>
      <c r="J79" s="1">
        <v>13.93488</v>
      </c>
      <c r="K79" s="1">
        <v>1.7340800000000001</v>
      </c>
      <c r="L79" s="1">
        <v>1.308816</v>
      </c>
      <c r="M79" s="1">
        <v>2.5917140000000001</v>
      </c>
      <c r="N79" s="1">
        <v>0.51105239999999996</v>
      </c>
      <c r="O79" s="1">
        <v>2.0730249999999999E-2</v>
      </c>
      <c r="P79" s="1">
        <v>0.10696600000000001</v>
      </c>
      <c r="Q79" s="1">
        <v>6.5442429999999999E-7</v>
      </c>
      <c r="R79" s="1">
        <v>1.9681939999999998E-2</v>
      </c>
      <c r="S79" s="1">
        <v>3.9498340000000002E-3</v>
      </c>
      <c r="T79" s="1">
        <v>2.349888E-2</v>
      </c>
      <c r="U79" s="1">
        <v>5.844013E-2</v>
      </c>
      <c r="V79" s="1">
        <v>1.6785000000000001E-3</v>
      </c>
      <c r="W79" s="1">
        <v>2.9242720000000001E-4</v>
      </c>
      <c r="X79" s="1">
        <v>4.6043239999999999E-3</v>
      </c>
      <c r="Y79" s="1">
        <v>1.9365699999999999E-4</v>
      </c>
      <c r="Z79">
        <f t="shared" si="7"/>
        <v>1.7954303737118129</v>
      </c>
      <c r="AA79">
        <f t="shared" si="8"/>
        <v>2.2548834477878343</v>
      </c>
      <c r="AB79">
        <f t="shared" si="9"/>
        <v>0.32843990166174747</v>
      </c>
      <c r="AC79">
        <f t="shared" si="10"/>
        <v>1.4106303590164133</v>
      </c>
      <c r="AD79">
        <f t="shared" si="11"/>
        <v>4.304474318942467</v>
      </c>
      <c r="AE79">
        <f t="shared" si="12"/>
        <v>29591.963501355316</v>
      </c>
    </row>
    <row r="80" spans="1:31" x14ac:dyDescent="0.3">
      <c r="A80" t="s">
        <v>105</v>
      </c>
      <c r="B80" t="s">
        <v>104</v>
      </c>
      <c r="C80" t="s">
        <v>19</v>
      </c>
      <c r="D80" t="s">
        <v>27</v>
      </c>
      <c r="E80" t="s">
        <v>7</v>
      </c>
      <c r="F80" t="s">
        <v>8</v>
      </c>
      <c r="G80" t="s">
        <v>9</v>
      </c>
      <c r="H80" t="s">
        <v>10</v>
      </c>
      <c r="I80" s="2">
        <v>43234</v>
      </c>
      <c r="J80" s="1">
        <v>13.93488</v>
      </c>
      <c r="K80" s="1">
        <v>1.7340800000000001</v>
      </c>
      <c r="L80" s="1">
        <v>1.308816</v>
      </c>
      <c r="M80" s="1">
        <v>2.5917140000000001</v>
      </c>
      <c r="N80" s="1">
        <v>0.51105239999999996</v>
      </c>
      <c r="O80" s="1">
        <v>2.0730249999999999E-2</v>
      </c>
      <c r="P80" s="1">
        <v>0.10696600000000001</v>
      </c>
      <c r="Q80" s="1">
        <v>6.5442429999999999E-7</v>
      </c>
      <c r="R80" s="1">
        <v>1.9681939999999998E-2</v>
      </c>
      <c r="S80" s="1">
        <v>3.9498340000000002E-3</v>
      </c>
      <c r="T80" s="1">
        <v>2.349888E-2</v>
      </c>
      <c r="U80" s="1">
        <v>5.844013E-2</v>
      </c>
      <c r="V80" s="1">
        <v>1.6785000000000001E-3</v>
      </c>
      <c r="W80" s="1">
        <v>2.9242720000000001E-4</v>
      </c>
      <c r="X80" s="1">
        <v>4.6043239999999999E-3</v>
      </c>
      <c r="Y80" s="1">
        <v>1.9365699999999999E-4</v>
      </c>
      <c r="Z80">
        <f t="shared" si="7"/>
        <v>1.7954303737118129</v>
      </c>
      <c r="AA80">
        <f t="shared" si="8"/>
        <v>2.2548834477878343</v>
      </c>
      <c r="AB80">
        <f t="shared" si="9"/>
        <v>0.32843990166174747</v>
      </c>
      <c r="AC80">
        <f t="shared" si="10"/>
        <v>1.4106303590164133</v>
      </c>
      <c r="AD80">
        <f t="shared" si="11"/>
        <v>4.304474318942467</v>
      </c>
      <c r="AE80">
        <f t="shared" si="12"/>
        <v>29591.963501355316</v>
      </c>
    </row>
    <row r="81" spans="1:31" x14ac:dyDescent="0.3">
      <c r="A81" t="s">
        <v>105</v>
      </c>
      <c r="B81" t="s">
        <v>104</v>
      </c>
      <c r="C81" t="s">
        <v>19</v>
      </c>
      <c r="D81" t="s">
        <v>27</v>
      </c>
      <c r="E81" t="s">
        <v>7</v>
      </c>
      <c r="F81" t="s">
        <v>8</v>
      </c>
      <c r="G81" t="s">
        <v>9</v>
      </c>
      <c r="H81" t="s">
        <v>10</v>
      </c>
      <c r="I81" s="2">
        <v>43234</v>
      </c>
      <c r="J81" s="1">
        <v>13.93488</v>
      </c>
      <c r="K81" s="1">
        <v>1.7340800000000001</v>
      </c>
      <c r="L81" s="1">
        <v>1.308816</v>
      </c>
      <c r="M81" s="1">
        <v>2.5917140000000001</v>
      </c>
      <c r="N81" s="1">
        <v>0.51105239999999996</v>
      </c>
      <c r="O81" s="1">
        <v>2.0730249999999999E-2</v>
      </c>
      <c r="P81" s="1">
        <v>0.10696600000000001</v>
      </c>
      <c r="Q81" s="1">
        <v>6.5442429999999999E-7</v>
      </c>
      <c r="R81" s="1">
        <v>1.9681939999999998E-2</v>
      </c>
      <c r="S81" s="1">
        <v>3.9498340000000002E-3</v>
      </c>
      <c r="T81" s="1">
        <v>2.349888E-2</v>
      </c>
      <c r="U81" s="1">
        <v>5.844013E-2</v>
      </c>
      <c r="V81" s="1">
        <v>1.6785000000000001E-3</v>
      </c>
      <c r="W81" s="1">
        <v>2.9242720000000001E-4</v>
      </c>
      <c r="X81" s="1">
        <v>4.6043239999999999E-3</v>
      </c>
      <c r="Y81" s="1">
        <v>1.9365699999999999E-4</v>
      </c>
      <c r="Z81">
        <f t="shared" si="7"/>
        <v>1.7954303737118129</v>
      </c>
      <c r="AA81">
        <f t="shared" si="8"/>
        <v>2.2548834477878343</v>
      </c>
      <c r="AB81">
        <f t="shared" si="9"/>
        <v>0.32843990166174747</v>
      </c>
      <c r="AC81">
        <f t="shared" si="10"/>
        <v>1.4106303590164133</v>
      </c>
      <c r="AD81">
        <f t="shared" si="11"/>
        <v>4.304474318942467</v>
      </c>
      <c r="AE81">
        <f t="shared" si="12"/>
        <v>29591.963501355316</v>
      </c>
    </row>
    <row r="82" spans="1:31" x14ac:dyDescent="0.3">
      <c r="A82" t="s">
        <v>105</v>
      </c>
      <c r="B82" t="s">
        <v>104</v>
      </c>
      <c r="C82" t="s">
        <v>17</v>
      </c>
      <c r="D82" t="s">
        <v>28</v>
      </c>
      <c r="E82" t="s">
        <v>7</v>
      </c>
      <c r="F82" t="s">
        <v>8</v>
      </c>
      <c r="G82" t="s">
        <v>9</v>
      </c>
      <c r="H82" t="s">
        <v>10</v>
      </c>
      <c r="I82" s="2">
        <v>43234</v>
      </c>
      <c r="J82" s="1">
        <v>14.415710000000001</v>
      </c>
      <c r="K82" s="1">
        <v>1.605316</v>
      </c>
      <c r="L82" s="1">
        <v>1.451009</v>
      </c>
      <c r="M82" s="1">
        <v>2.7509320000000002</v>
      </c>
      <c r="N82" s="1">
        <v>0.55675200000000002</v>
      </c>
      <c r="O82" s="1">
        <v>2.3243130000000001E-2</v>
      </c>
      <c r="P82" s="1">
        <v>0.11913070000000001</v>
      </c>
      <c r="Q82" s="1">
        <v>2.5486600000000001E-5</v>
      </c>
      <c r="R82" s="1">
        <v>1.9021739999999999E-2</v>
      </c>
      <c r="S82" s="1">
        <v>3.8454359999999998E-3</v>
      </c>
      <c r="T82" s="1">
        <v>2.8101210000000001E-2</v>
      </c>
      <c r="U82" s="1">
        <v>7.0872119999999997E-2</v>
      </c>
      <c r="V82" s="1">
        <v>2.0448549999999999E-3</v>
      </c>
      <c r="W82" s="1">
        <v>3.6252289999999998E-4</v>
      </c>
      <c r="X82" s="1">
        <v>5.5738309999999996E-3</v>
      </c>
      <c r="Y82" s="1">
        <v>2.3443229999999999E-4</v>
      </c>
      <c r="Z82">
        <f t="shared" si="7"/>
        <v>1.9366668297715592</v>
      </c>
      <c r="AA82">
        <f t="shared" si="8"/>
        <v>2.5762948702476103</v>
      </c>
      <c r="AB82">
        <f t="shared" si="9"/>
        <v>0.36728291950455494</v>
      </c>
      <c r="AC82">
        <f t="shared" si="10"/>
        <v>1.559699145510953</v>
      </c>
      <c r="AD82">
        <f t="shared" si="11"/>
        <v>4.6787528319736218</v>
      </c>
      <c r="AE82">
        <f t="shared" si="12"/>
        <v>919.8257123351093</v>
      </c>
    </row>
    <row r="83" spans="1:31" x14ac:dyDescent="0.3">
      <c r="A83" t="s">
        <v>105</v>
      </c>
      <c r="B83" t="s">
        <v>104</v>
      </c>
      <c r="C83" t="s">
        <v>17</v>
      </c>
      <c r="D83" t="s">
        <v>28</v>
      </c>
      <c r="E83" t="s">
        <v>7</v>
      </c>
      <c r="F83" t="s">
        <v>8</v>
      </c>
      <c r="G83" t="s">
        <v>9</v>
      </c>
      <c r="H83" t="s">
        <v>10</v>
      </c>
      <c r="I83" s="2">
        <v>43234</v>
      </c>
      <c r="J83" s="1">
        <v>14.415710000000001</v>
      </c>
      <c r="K83" s="1">
        <v>1.605316</v>
      </c>
      <c r="L83" s="1">
        <v>1.451009</v>
      </c>
      <c r="M83" s="1">
        <v>2.7509320000000002</v>
      </c>
      <c r="N83" s="1">
        <v>0.55675200000000002</v>
      </c>
      <c r="O83" s="1">
        <v>2.3243130000000001E-2</v>
      </c>
      <c r="P83" s="1">
        <v>0.11913070000000001</v>
      </c>
      <c r="Q83" s="1">
        <v>2.5486600000000001E-5</v>
      </c>
      <c r="R83" s="1">
        <v>1.9021739999999999E-2</v>
      </c>
      <c r="S83" s="1">
        <v>3.8454359999999998E-3</v>
      </c>
      <c r="T83" s="1">
        <v>2.8101210000000001E-2</v>
      </c>
      <c r="U83" s="1">
        <v>7.0872119999999997E-2</v>
      </c>
      <c r="V83" s="1">
        <v>2.0448549999999999E-3</v>
      </c>
      <c r="W83" s="1">
        <v>3.6252289999999998E-4</v>
      </c>
      <c r="X83" s="1">
        <v>5.5738309999999996E-3</v>
      </c>
      <c r="Y83" s="1">
        <v>2.3443229999999999E-4</v>
      </c>
      <c r="Z83">
        <f t="shared" si="7"/>
        <v>1.9366668297715592</v>
      </c>
      <c r="AA83">
        <f t="shared" si="8"/>
        <v>2.5762948702476103</v>
      </c>
      <c r="AB83">
        <f t="shared" si="9"/>
        <v>0.36728291950455494</v>
      </c>
      <c r="AC83">
        <f t="shared" si="10"/>
        <v>1.559699145510953</v>
      </c>
      <c r="AD83">
        <f t="shared" si="11"/>
        <v>4.6787528319736218</v>
      </c>
      <c r="AE83">
        <f t="shared" si="12"/>
        <v>919.8257123351093</v>
      </c>
    </row>
    <row r="84" spans="1:31" x14ac:dyDescent="0.3">
      <c r="A84" t="s">
        <v>105</v>
      </c>
      <c r="B84" t="s">
        <v>104</v>
      </c>
      <c r="C84" t="s">
        <v>17</v>
      </c>
      <c r="D84" t="s">
        <v>28</v>
      </c>
      <c r="E84" t="s">
        <v>7</v>
      </c>
      <c r="F84" t="s">
        <v>8</v>
      </c>
      <c r="G84" t="s">
        <v>9</v>
      </c>
      <c r="H84" t="s">
        <v>10</v>
      </c>
      <c r="I84" s="2">
        <v>43234</v>
      </c>
      <c r="J84" s="1">
        <v>14.415710000000001</v>
      </c>
      <c r="K84" s="1">
        <v>1.605316</v>
      </c>
      <c r="L84" s="1">
        <v>1.451009</v>
      </c>
      <c r="M84" s="1">
        <v>2.7509320000000002</v>
      </c>
      <c r="N84" s="1">
        <v>0.55675200000000002</v>
      </c>
      <c r="O84" s="1">
        <v>2.3243130000000001E-2</v>
      </c>
      <c r="P84" s="1">
        <v>0.11913070000000001</v>
      </c>
      <c r="Q84" s="1">
        <v>2.5486600000000001E-5</v>
      </c>
      <c r="R84" s="1">
        <v>1.9021739999999999E-2</v>
      </c>
      <c r="S84" s="1">
        <v>3.8454359999999998E-3</v>
      </c>
      <c r="T84" s="1">
        <v>2.8101210000000001E-2</v>
      </c>
      <c r="U84" s="1">
        <v>7.0872119999999997E-2</v>
      </c>
      <c r="V84" s="1">
        <v>2.0448549999999999E-3</v>
      </c>
      <c r="W84" s="1">
        <v>3.6252289999999998E-4</v>
      </c>
      <c r="X84" s="1">
        <v>5.5738309999999996E-3</v>
      </c>
      <c r="Y84" s="1">
        <v>2.3443229999999999E-4</v>
      </c>
      <c r="Z84">
        <f t="shared" si="7"/>
        <v>1.9366668297715592</v>
      </c>
      <c r="AA84">
        <f t="shared" si="8"/>
        <v>2.5762948702476103</v>
      </c>
      <c r="AB84">
        <f t="shared" si="9"/>
        <v>0.36728291950455494</v>
      </c>
      <c r="AC84">
        <f t="shared" si="10"/>
        <v>1.559699145510953</v>
      </c>
      <c r="AD84">
        <f t="shared" si="11"/>
        <v>4.6787528319736218</v>
      </c>
      <c r="AE84">
        <f t="shared" si="12"/>
        <v>919.8257123351093</v>
      </c>
    </row>
    <row r="85" spans="1:31" x14ac:dyDescent="0.3">
      <c r="A85" t="s">
        <v>105</v>
      </c>
      <c r="B85" t="s">
        <v>104</v>
      </c>
      <c r="C85" t="s">
        <v>17</v>
      </c>
      <c r="D85" t="s">
        <v>28</v>
      </c>
      <c r="E85" t="s">
        <v>7</v>
      </c>
      <c r="F85" t="s">
        <v>8</v>
      </c>
      <c r="G85" t="s">
        <v>9</v>
      </c>
      <c r="H85" t="s">
        <v>10</v>
      </c>
      <c r="I85" s="2">
        <v>43234</v>
      </c>
      <c r="J85" s="1">
        <v>14.415710000000001</v>
      </c>
      <c r="K85" s="1">
        <v>1.605316</v>
      </c>
      <c r="L85" s="1">
        <v>1.451009</v>
      </c>
      <c r="M85" s="1">
        <v>2.7509320000000002</v>
      </c>
      <c r="N85" s="1">
        <v>0.55675200000000002</v>
      </c>
      <c r="O85" s="1">
        <v>2.3243130000000001E-2</v>
      </c>
      <c r="P85" s="1">
        <v>0.11913070000000001</v>
      </c>
      <c r="Q85" s="1">
        <v>2.5486600000000001E-5</v>
      </c>
      <c r="R85" s="1">
        <v>1.9021739999999999E-2</v>
      </c>
      <c r="S85" s="1">
        <v>3.8454359999999998E-3</v>
      </c>
      <c r="T85" s="1">
        <v>2.8101210000000001E-2</v>
      </c>
      <c r="U85" s="1">
        <v>7.0872119999999997E-2</v>
      </c>
      <c r="V85" s="1">
        <v>2.0448549999999999E-3</v>
      </c>
      <c r="W85" s="1">
        <v>3.6252289999999998E-4</v>
      </c>
      <c r="X85" s="1">
        <v>5.5738309999999996E-3</v>
      </c>
      <c r="Y85" s="1">
        <v>2.3443229999999999E-4</v>
      </c>
      <c r="Z85">
        <f t="shared" si="7"/>
        <v>1.9366668297715592</v>
      </c>
      <c r="AA85">
        <f t="shared" si="8"/>
        <v>2.5762948702476103</v>
      </c>
      <c r="AB85">
        <f t="shared" si="9"/>
        <v>0.36728291950455494</v>
      </c>
      <c r="AC85">
        <f t="shared" si="10"/>
        <v>1.559699145510953</v>
      </c>
      <c r="AD85">
        <f t="shared" si="11"/>
        <v>4.6787528319736218</v>
      </c>
      <c r="AE85">
        <f t="shared" si="12"/>
        <v>919.8257123351093</v>
      </c>
    </row>
    <row r="86" spans="1:31" x14ac:dyDescent="0.3">
      <c r="A86" t="s">
        <v>105</v>
      </c>
      <c r="B86" t="s">
        <v>104</v>
      </c>
      <c r="C86" t="s">
        <v>17</v>
      </c>
      <c r="D86" t="s">
        <v>28</v>
      </c>
      <c r="E86" t="s">
        <v>7</v>
      </c>
      <c r="F86" t="s">
        <v>8</v>
      </c>
      <c r="G86" t="s">
        <v>9</v>
      </c>
      <c r="H86" t="s">
        <v>10</v>
      </c>
      <c r="I86" s="2">
        <v>43234</v>
      </c>
      <c r="J86" s="1">
        <v>14.415710000000001</v>
      </c>
      <c r="K86" s="1">
        <v>1.605316</v>
      </c>
      <c r="L86" s="1">
        <v>1.451009</v>
      </c>
      <c r="M86" s="1">
        <v>2.7509320000000002</v>
      </c>
      <c r="N86" s="1">
        <v>0.55675200000000002</v>
      </c>
      <c r="O86" s="1">
        <v>2.3243130000000001E-2</v>
      </c>
      <c r="P86" s="1">
        <v>0.11913070000000001</v>
      </c>
      <c r="Q86" s="1">
        <v>2.5486600000000001E-5</v>
      </c>
      <c r="R86" s="1">
        <v>1.9021739999999999E-2</v>
      </c>
      <c r="S86" s="1">
        <v>3.8454359999999998E-3</v>
      </c>
      <c r="T86" s="1">
        <v>2.8101210000000001E-2</v>
      </c>
      <c r="U86" s="1">
        <v>7.0872119999999997E-2</v>
      </c>
      <c r="V86" s="1">
        <v>2.0448549999999999E-3</v>
      </c>
      <c r="W86" s="1">
        <v>3.6252289999999998E-4</v>
      </c>
      <c r="X86" s="1">
        <v>5.5738309999999996E-3</v>
      </c>
      <c r="Y86" s="1">
        <v>2.3443229999999999E-4</v>
      </c>
      <c r="Z86">
        <f t="shared" si="7"/>
        <v>1.9366668297715592</v>
      </c>
      <c r="AA86">
        <f t="shared" si="8"/>
        <v>2.5762948702476103</v>
      </c>
      <c r="AB86">
        <f t="shared" si="9"/>
        <v>0.36728291950455494</v>
      </c>
      <c r="AC86">
        <f t="shared" si="10"/>
        <v>1.559699145510953</v>
      </c>
      <c r="AD86">
        <f t="shared" si="11"/>
        <v>4.6787528319736218</v>
      </c>
      <c r="AE86">
        <f t="shared" si="12"/>
        <v>919.8257123351093</v>
      </c>
    </row>
    <row r="87" spans="1:31" x14ac:dyDescent="0.3">
      <c r="A87" t="s">
        <v>105</v>
      </c>
      <c r="B87" t="s">
        <v>104</v>
      </c>
      <c r="C87" t="s">
        <v>17</v>
      </c>
      <c r="D87" t="s">
        <v>28</v>
      </c>
      <c r="E87" t="s">
        <v>7</v>
      </c>
      <c r="F87" t="s">
        <v>8</v>
      </c>
      <c r="G87" t="s">
        <v>9</v>
      </c>
      <c r="H87" t="s">
        <v>10</v>
      </c>
      <c r="I87" s="2">
        <v>43234</v>
      </c>
      <c r="J87" s="1">
        <v>14.415710000000001</v>
      </c>
      <c r="K87" s="1">
        <v>1.605316</v>
      </c>
      <c r="L87" s="1">
        <v>1.451009</v>
      </c>
      <c r="M87" s="1">
        <v>2.7509320000000002</v>
      </c>
      <c r="N87" s="1">
        <v>0.55675200000000002</v>
      </c>
      <c r="O87" s="1">
        <v>2.3243130000000001E-2</v>
      </c>
      <c r="P87" s="1">
        <v>0.11913070000000001</v>
      </c>
      <c r="Q87" s="1">
        <v>2.5486600000000001E-5</v>
      </c>
      <c r="R87" s="1">
        <v>1.9021739999999999E-2</v>
      </c>
      <c r="S87" s="1">
        <v>3.8454359999999998E-3</v>
      </c>
      <c r="T87" s="1">
        <v>2.8101210000000001E-2</v>
      </c>
      <c r="U87" s="1">
        <v>7.0872119999999997E-2</v>
      </c>
      <c r="V87" s="1">
        <v>2.0448549999999999E-3</v>
      </c>
      <c r="W87" s="1">
        <v>3.6252289999999998E-4</v>
      </c>
      <c r="X87" s="1">
        <v>5.5738309999999996E-3</v>
      </c>
      <c r="Y87" s="1">
        <v>2.3443229999999999E-4</v>
      </c>
      <c r="Z87">
        <f t="shared" si="7"/>
        <v>1.9366668297715592</v>
      </c>
      <c r="AA87">
        <f t="shared" si="8"/>
        <v>2.5762948702476103</v>
      </c>
      <c r="AB87">
        <f t="shared" si="9"/>
        <v>0.36728291950455494</v>
      </c>
      <c r="AC87">
        <f t="shared" si="10"/>
        <v>1.559699145510953</v>
      </c>
      <c r="AD87">
        <f t="shared" si="11"/>
        <v>4.6787528319736218</v>
      </c>
      <c r="AE87">
        <f t="shared" si="12"/>
        <v>919.8257123351093</v>
      </c>
    </row>
    <row r="88" spans="1:31" x14ac:dyDescent="0.3">
      <c r="A88" t="s">
        <v>105</v>
      </c>
      <c r="B88" t="s">
        <v>104</v>
      </c>
      <c r="C88" t="s">
        <v>17</v>
      </c>
      <c r="D88" t="s">
        <v>28</v>
      </c>
      <c r="E88" t="s">
        <v>7</v>
      </c>
      <c r="F88" t="s">
        <v>8</v>
      </c>
      <c r="G88" t="s">
        <v>9</v>
      </c>
      <c r="H88" t="s">
        <v>10</v>
      </c>
      <c r="I88" s="2">
        <v>43234</v>
      </c>
      <c r="J88" s="1">
        <v>14.415710000000001</v>
      </c>
      <c r="K88" s="1">
        <v>1.605316</v>
      </c>
      <c r="L88" s="1">
        <v>1.451009</v>
      </c>
      <c r="M88" s="1">
        <v>2.7509320000000002</v>
      </c>
      <c r="N88" s="1">
        <v>0.55675200000000002</v>
      </c>
      <c r="O88" s="1">
        <v>2.3243130000000001E-2</v>
      </c>
      <c r="P88" s="1">
        <v>0.11913070000000001</v>
      </c>
      <c r="Q88" s="1">
        <v>2.5486600000000001E-5</v>
      </c>
      <c r="R88" s="1">
        <v>1.9021739999999999E-2</v>
      </c>
      <c r="S88" s="1">
        <v>3.8454359999999998E-3</v>
      </c>
      <c r="T88" s="1">
        <v>2.8101210000000001E-2</v>
      </c>
      <c r="U88" s="1">
        <v>7.0872119999999997E-2</v>
      </c>
      <c r="V88" s="1">
        <v>2.0448549999999999E-3</v>
      </c>
      <c r="W88" s="1">
        <v>3.6252289999999998E-4</v>
      </c>
      <c r="X88" s="1">
        <v>5.5738309999999996E-3</v>
      </c>
      <c r="Y88" s="1">
        <v>2.3443229999999999E-4</v>
      </c>
      <c r="Z88">
        <f t="shared" si="7"/>
        <v>1.9366668297715592</v>
      </c>
      <c r="AA88">
        <f t="shared" si="8"/>
        <v>2.5762948702476103</v>
      </c>
      <c r="AB88">
        <f t="shared" si="9"/>
        <v>0.36728291950455494</v>
      </c>
      <c r="AC88">
        <f t="shared" si="10"/>
        <v>1.559699145510953</v>
      </c>
      <c r="AD88">
        <f t="shared" si="11"/>
        <v>4.6787528319736218</v>
      </c>
      <c r="AE88">
        <f t="shared" si="12"/>
        <v>919.8257123351093</v>
      </c>
    </row>
    <row r="89" spans="1:31" x14ac:dyDescent="0.3">
      <c r="A89" t="s">
        <v>105</v>
      </c>
      <c r="B89" t="s">
        <v>104</v>
      </c>
      <c r="C89" t="s">
        <v>17</v>
      </c>
      <c r="D89" t="s">
        <v>28</v>
      </c>
      <c r="E89" t="s">
        <v>7</v>
      </c>
      <c r="F89" t="s">
        <v>8</v>
      </c>
      <c r="G89" t="s">
        <v>9</v>
      </c>
      <c r="H89" t="s">
        <v>10</v>
      </c>
      <c r="I89" s="2">
        <v>43234</v>
      </c>
      <c r="J89" s="1">
        <v>14.415710000000001</v>
      </c>
      <c r="K89" s="1">
        <v>1.605316</v>
      </c>
      <c r="L89" s="1">
        <v>1.451009</v>
      </c>
      <c r="M89" s="1">
        <v>2.7509320000000002</v>
      </c>
      <c r="N89" s="1">
        <v>0.55675200000000002</v>
      </c>
      <c r="O89" s="1">
        <v>2.3243130000000001E-2</v>
      </c>
      <c r="P89" s="1">
        <v>0.11913070000000001</v>
      </c>
      <c r="Q89" s="1">
        <v>2.5486600000000001E-5</v>
      </c>
      <c r="R89" s="1">
        <v>1.9021739999999999E-2</v>
      </c>
      <c r="S89" s="1">
        <v>3.8454359999999998E-3</v>
      </c>
      <c r="T89" s="1">
        <v>2.8101210000000001E-2</v>
      </c>
      <c r="U89" s="1">
        <v>7.0872119999999997E-2</v>
      </c>
      <c r="V89" s="1">
        <v>2.0448549999999999E-3</v>
      </c>
      <c r="W89" s="1">
        <v>3.6252289999999998E-4</v>
      </c>
      <c r="X89" s="1">
        <v>5.5738309999999996E-3</v>
      </c>
      <c r="Y89" s="1">
        <v>2.3443229999999999E-4</v>
      </c>
      <c r="Z89">
        <f t="shared" si="7"/>
        <v>1.9366668297715592</v>
      </c>
      <c r="AA89">
        <f t="shared" si="8"/>
        <v>2.5762948702476103</v>
      </c>
      <c r="AB89">
        <f t="shared" si="9"/>
        <v>0.36728291950455494</v>
      </c>
      <c r="AC89">
        <f t="shared" si="10"/>
        <v>1.559699145510953</v>
      </c>
      <c r="AD89">
        <f t="shared" si="11"/>
        <v>4.6787528319736218</v>
      </c>
      <c r="AE89">
        <f t="shared" si="12"/>
        <v>919.8257123351093</v>
      </c>
    </row>
    <row r="90" spans="1:31" x14ac:dyDescent="0.3">
      <c r="A90" t="s">
        <v>105</v>
      </c>
      <c r="B90" t="s">
        <v>104</v>
      </c>
      <c r="C90" t="s">
        <v>19</v>
      </c>
      <c r="D90" t="s">
        <v>29</v>
      </c>
      <c r="E90" t="s">
        <v>7</v>
      </c>
      <c r="F90" t="s">
        <v>8</v>
      </c>
      <c r="G90" t="s">
        <v>9</v>
      </c>
      <c r="H90" t="s">
        <v>10</v>
      </c>
      <c r="I90" s="2">
        <v>43234</v>
      </c>
      <c r="J90" s="1">
        <v>13.37031</v>
      </c>
      <c r="K90" s="1">
        <v>1.7758670000000001</v>
      </c>
      <c r="L90" s="1">
        <v>1.3742110000000001</v>
      </c>
      <c r="M90" s="1">
        <v>2.451244</v>
      </c>
      <c r="N90" s="1">
        <v>0.46682940000000001</v>
      </c>
      <c r="O90" s="1">
        <v>2.3876580000000001E-2</v>
      </c>
      <c r="P90" s="1">
        <v>0.1109449</v>
      </c>
      <c r="Q90" s="1">
        <v>3.472241E-6</v>
      </c>
      <c r="R90" s="1">
        <v>2.047993E-2</v>
      </c>
      <c r="S90" s="1">
        <v>4.3655009999999999E-3</v>
      </c>
      <c r="T90" s="1">
        <v>2.5258920000000001E-2</v>
      </c>
      <c r="U90" s="1">
        <v>6.346976E-2</v>
      </c>
      <c r="V90" s="1">
        <v>1.804075E-3</v>
      </c>
      <c r="W90" s="1">
        <v>3.2050960000000001E-4</v>
      </c>
      <c r="X90" s="1">
        <v>4.9437550000000002E-3</v>
      </c>
      <c r="Y90" s="1">
        <v>2.0893499999999999E-4</v>
      </c>
      <c r="Z90">
        <f t="shared" si="7"/>
        <v>1.8380670799462384</v>
      </c>
      <c r="AA90">
        <f t="shared" si="8"/>
        <v>2.5892877249266091</v>
      </c>
      <c r="AB90">
        <f t="shared" si="9"/>
        <v>0.38645273840936323</v>
      </c>
      <c r="AC90">
        <f t="shared" si="10"/>
        <v>1.342359751689731</v>
      </c>
      <c r="AD90">
        <f t="shared" si="11"/>
        <v>4.45604529816152</v>
      </c>
      <c r="AE90">
        <f t="shared" si="12"/>
        <v>6017.2954584661602</v>
      </c>
    </row>
    <row r="91" spans="1:31" x14ac:dyDescent="0.3">
      <c r="A91" t="s">
        <v>105</v>
      </c>
      <c r="B91" t="s">
        <v>104</v>
      </c>
      <c r="C91" t="s">
        <v>19</v>
      </c>
      <c r="D91" t="s">
        <v>29</v>
      </c>
      <c r="E91" t="s">
        <v>7</v>
      </c>
      <c r="F91" t="s">
        <v>8</v>
      </c>
      <c r="G91" t="s">
        <v>9</v>
      </c>
      <c r="H91" t="s">
        <v>10</v>
      </c>
      <c r="I91" s="2">
        <v>43234</v>
      </c>
      <c r="J91" s="1">
        <v>13.37031</v>
      </c>
      <c r="K91" s="1">
        <v>1.7758670000000001</v>
      </c>
      <c r="L91" s="1">
        <v>1.3742110000000001</v>
      </c>
      <c r="M91" s="1">
        <v>2.451244</v>
      </c>
      <c r="N91" s="1">
        <v>0.46682940000000001</v>
      </c>
      <c r="O91" s="1">
        <v>2.3876580000000001E-2</v>
      </c>
      <c r="P91" s="1">
        <v>0.1109449</v>
      </c>
      <c r="Q91" s="1">
        <v>3.472241E-6</v>
      </c>
      <c r="R91" s="1">
        <v>2.047993E-2</v>
      </c>
      <c r="S91" s="1">
        <v>4.3655009999999999E-3</v>
      </c>
      <c r="T91" s="1">
        <v>2.5258920000000001E-2</v>
      </c>
      <c r="U91" s="1">
        <v>6.346976E-2</v>
      </c>
      <c r="V91" s="1">
        <v>1.804075E-3</v>
      </c>
      <c r="W91" s="1">
        <v>3.2050960000000001E-4</v>
      </c>
      <c r="X91" s="1">
        <v>4.9437550000000002E-3</v>
      </c>
      <c r="Y91" s="1">
        <v>2.0893499999999999E-4</v>
      </c>
      <c r="Z91">
        <f t="shared" si="7"/>
        <v>1.8380670799462384</v>
      </c>
      <c r="AA91">
        <f t="shared" si="8"/>
        <v>2.5892877249266091</v>
      </c>
      <c r="AB91">
        <f t="shared" si="9"/>
        <v>0.38645273840936323</v>
      </c>
      <c r="AC91">
        <f t="shared" si="10"/>
        <v>1.342359751689731</v>
      </c>
      <c r="AD91">
        <f t="shared" si="11"/>
        <v>4.45604529816152</v>
      </c>
      <c r="AE91">
        <f t="shared" si="12"/>
        <v>6017.2954584661602</v>
      </c>
    </row>
    <row r="92" spans="1:31" x14ac:dyDescent="0.3">
      <c r="A92" t="s">
        <v>105</v>
      </c>
      <c r="B92" t="s">
        <v>104</v>
      </c>
      <c r="C92" t="s">
        <v>19</v>
      </c>
      <c r="D92" t="s">
        <v>29</v>
      </c>
      <c r="E92" t="s">
        <v>7</v>
      </c>
      <c r="F92" t="s">
        <v>8</v>
      </c>
      <c r="G92" t="s">
        <v>9</v>
      </c>
      <c r="H92" t="s">
        <v>10</v>
      </c>
      <c r="I92" s="2">
        <v>43234</v>
      </c>
      <c r="J92" s="1">
        <v>13.37031</v>
      </c>
      <c r="K92" s="1">
        <v>1.7758670000000001</v>
      </c>
      <c r="L92" s="1">
        <v>1.3742110000000001</v>
      </c>
      <c r="M92" s="1">
        <v>2.451244</v>
      </c>
      <c r="N92" s="1">
        <v>0.46682940000000001</v>
      </c>
      <c r="O92" s="1">
        <v>2.3876580000000001E-2</v>
      </c>
      <c r="P92" s="1">
        <v>0.1109449</v>
      </c>
      <c r="Q92" s="1">
        <v>3.472241E-6</v>
      </c>
      <c r="R92" s="1">
        <v>2.047993E-2</v>
      </c>
      <c r="S92" s="1">
        <v>4.3655009999999999E-3</v>
      </c>
      <c r="T92" s="1">
        <v>2.5258920000000001E-2</v>
      </c>
      <c r="U92" s="1">
        <v>6.346976E-2</v>
      </c>
      <c r="V92" s="1">
        <v>1.804075E-3</v>
      </c>
      <c r="W92" s="1">
        <v>3.2050960000000001E-4</v>
      </c>
      <c r="X92" s="1">
        <v>4.9437550000000002E-3</v>
      </c>
      <c r="Y92" s="1">
        <v>2.0893499999999999E-4</v>
      </c>
      <c r="Z92">
        <f t="shared" si="7"/>
        <v>1.8380670799462384</v>
      </c>
      <c r="AA92">
        <f t="shared" si="8"/>
        <v>2.5892877249266091</v>
      </c>
      <c r="AB92">
        <f t="shared" si="9"/>
        <v>0.38645273840936323</v>
      </c>
      <c r="AC92">
        <f t="shared" si="10"/>
        <v>1.342359751689731</v>
      </c>
      <c r="AD92">
        <f t="shared" si="11"/>
        <v>4.45604529816152</v>
      </c>
      <c r="AE92">
        <f t="shared" si="12"/>
        <v>6017.2954584661602</v>
      </c>
    </row>
    <row r="93" spans="1:31" x14ac:dyDescent="0.3">
      <c r="A93" t="s">
        <v>105</v>
      </c>
      <c r="B93" t="s">
        <v>104</v>
      </c>
      <c r="C93" t="s">
        <v>19</v>
      </c>
      <c r="D93" t="s">
        <v>29</v>
      </c>
      <c r="E93" t="s">
        <v>7</v>
      </c>
      <c r="F93" t="s">
        <v>8</v>
      </c>
      <c r="G93" t="s">
        <v>9</v>
      </c>
      <c r="H93" t="s">
        <v>10</v>
      </c>
      <c r="I93" s="2">
        <v>43234</v>
      </c>
      <c r="J93" s="1">
        <v>13.37031</v>
      </c>
      <c r="K93" s="1">
        <v>1.7758670000000001</v>
      </c>
      <c r="L93" s="1">
        <v>1.3742110000000001</v>
      </c>
      <c r="M93" s="1">
        <v>2.451244</v>
      </c>
      <c r="N93" s="1">
        <v>0.46682940000000001</v>
      </c>
      <c r="O93" s="1">
        <v>2.3876580000000001E-2</v>
      </c>
      <c r="P93" s="1">
        <v>0.1109449</v>
      </c>
      <c r="Q93" s="1">
        <v>3.472241E-6</v>
      </c>
      <c r="R93" s="1">
        <v>2.047993E-2</v>
      </c>
      <c r="S93" s="1">
        <v>4.3655009999999999E-3</v>
      </c>
      <c r="T93" s="1">
        <v>2.5258920000000001E-2</v>
      </c>
      <c r="U93" s="1">
        <v>6.346976E-2</v>
      </c>
      <c r="V93" s="1">
        <v>1.804075E-3</v>
      </c>
      <c r="W93" s="1">
        <v>3.2050960000000001E-4</v>
      </c>
      <c r="X93" s="1">
        <v>4.9437550000000002E-3</v>
      </c>
      <c r="Y93" s="1">
        <v>2.0893499999999999E-4</v>
      </c>
      <c r="Z93">
        <f t="shared" si="7"/>
        <v>1.8380670799462384</v>
      </c>
      <c r="AA93">
        <f t="shared" si="8"/>
        <v>2.5892877249266091</v>
      </c>
      <c r="AB93">
        <f t="shared" si="9"/>
        <v>0.38645273840936323</v>
      </c>
      <c r="AC93">
        <f t="shared" si="10"/>
        <v>1.342359751689731</v>
      </c>
      <c r="AD93">
        <f t="shared" si="11"/>
        <v>4.45604529816152</v>
      </c>
      <c r="AE93">
        <f t="shared" si="12"/>
        <v>6017.2954584661602</v>
      </c>
    </row>
    <row r="94" spans="1:31" x14ac:dyDescent="0.3">
      <c r="A94" t="s">
        <v>105</v>
      </c>
      <c r="B94" t="s">
        <v>104</v>
      </c>
      <c r="C94" t="s">
        <v>19</v>
      </c>
      <c r="D94" t="s">
        <v>29</v>
      </c>
      <c r="E94" t="s">
        <v>7</v>
      </c>
      <c r="F94" t="s">
        <v>8</v>
      </c>
      <c r="G94" t="s">
        <v>9</v>
      </c>
      <c r="H94" t="s">
        <v>10</v>
      </c>
      <c r="I94" s="2">
        <v>43234</v>
      </c>
      <c r="J94" s="1">
        <v>13.37031</v>
      </c>
      <c r="K94" s="1">
        <v>1.7758670000000001</v>
      </c>
      <c r="L94" s="1">
        <v>1.3742110000000001</v>
      </c>
      <c r="M94" s="1">
        <v>2.451244</v>
      </c>
      <c r="N94" s="1">
        <v>0.46682940000000001</v>
      </c>
      <c r="O94" s="1">
        <v>2.3876580000000001E-2</v>
      </c>
      <c r="P94" s="1">
        <v>0.1109449</v>
      </c>
      <c r="Q94" s="1">
        <v>3.472241E-6</v>
      </c>
      <c r="R94" s="1">
        <v>2.047993E-2</v>
      </c>
      <c r="S94" s="1">
        <v>4.3655009999999999E-3</v>
      </c>
      <c r="T94" s="1">
        <v>2.5258920000000001E-2</v>
      </c>
      <c r="U94" s="1">
        <v>6.346976E-2</v>
      </c>
      <c r="V94" s="1">
        <v>1.804075E-3</v>
      </c>
      <c r="W94" s="1">
        <v>3.2050960000000001E-4</v>
      </c>
      <c r="X94" s="1">
        <v>4.9437550000000002E-3</v>
      </c>
      <c r="Y94" s="1">
        <v>2.0893499999999999E-4</v>
      </c>
      <c r="Z94">
        <f t="shared" si="7"/>
        <v>1.8380670799462384</v>
      </c>
      <c r="AA94">
        <f t="shared" si="8"/>
        <v>2.5892877249266091</v>
      </c>
      <c r="AB94">
        <f t="shared" si="9"/>
        <v>0.38645273840936323</v>
      </c>
      <c r="AC94">
        <f t="shared" si="10"/>
        <v>1.342359751689731</v>
      </c>
      <c r="AD94">
        <f t="shared" si="11"/>
        <v>4.45604529816152</v>
      </c>
      <c r="AE94">
        <f t="shared" si="12"/>
        <v>6017.2954584661602</v>
      </c>
    </row>
    <row r="95" spans="1:31" x14ac:dyDescent="0.3">
      <c r="A95" t="s">
        <v>105</v>
      </c>
      <c r="B95" t="s">
        <v>104</v>
      </c>
      <c r="C95" t="s">
        <v>19</v>
      </c>
      <c r="D95" t="s">
        <v>29</v>
      </c>
      <c r="E95" t="s">
        <v>7</v>
      </c>
      <c r="F95" t="s">
        <v>8</v>
      </c>
      <c r="G95" t="s">
        <v>9</v>
      </c>
      <c r="H95" t="s">
        <v>10</v>
      </c>
      <c r="I95" s="2">
        <v>43234</v>
      </c>
      <c r="J95" s="1">
        <v>13.37031</v>
      </c>
      <c r="K95" s="1">
        <v>1.7758670000000001</v>
      </c>
      <c r="L95" s="1">
        <v>1.3742110000000001</v>
      </c>
      <c r="M95" s="1">
        <v>2.451244</v>
      </c>
      <c r="N95" s="1">
        <v>0.46682940000000001</v>
      </c>
      <c r="O95" s="1">
        <v>2.3876580000000001E-2</v>
      </c>
      <c r="P95" s="1">
        <v>0.1109449</v>
      </c>
      <c r="Q95" s="1">
        <v>3.472241E-6</v>
      </c>
      <c r="R95" s="1">
        <v>2.047993E-2</v>
      </c>
      <c r="S95" s="1">
        <v>4.3655009999999999E-3</v>
      </c>
      <c r="T95" s="1">
        <v>2.5258920000000001E-2</v>
      </c>
      <c r="U95" s="1">
        <v>6.346976E-2</v>
      </c>
      <c r="V95" s="1">
        <v>1.804075E-3</v>
      </c>
      <c r="W95" s="1">
        <v>3.2050960000000001E-4</v>
      </c>
      <c r="X95" s="1">
        <v>4.9437550000000002E-3</v>
      </c>
      <c r="Y95" s="1">
        <v>2.0893499999999999E-4</v>
      </c>
      <c r="Z95">
        <f t="shared" si="7"/>
        <v>1.8380670799462384</v>
      </c>
      <c r="AA95">
        <f t="shared" si="8"/>
        <v>2.5892877249266091</v>
      </c>
      <c r="AB95">
        <f t="shared" si="9"/>
        <v>0.38645273840936323</v>
      </c>
      <c r="AC95">
        <f t="shared" si="10"/>
        <v>1.342359751689731</v>
      </c>
      <c r="AD95">
        <f t="shared" si="11"/>
        <v>4.45604529816152</v>
      </c>
      <c r="AE95">
        <f t="shared" si="12"/>
        <v>6017.2954584661602</v>
      </c>
    </row>
    <row r="96" spans="1:31" x14ac:dyDescent="0.3">
      <c r="A96" t="s">
        <v>105</v>
      </c>
      <c r="B96" t="s">
        <v>104</v>
      </c>
      <c r="C96" t="s">
        <v>19</v>
      </c>
      <c r="D96" t="s">
        <v>29</v>
      </c>
      <c r="E96" t="s">
        <v>7</v>
      </c>
      <c r="F96" t="s">
        <v>8</v>
      </c>
      <c r="G96" t="s">
        <v>9</v>
      </c>
      <c r="H96" t="s">
        <v>10</v>
      </c>
      <c r="I96" s="2">
        <v>43234</v>
      </c>
      <c r="J96" s="1">
        <v>13.37031</v>
      </c>
      <c r="K96" s="1">
        <v>1.7758670000000001</v>
      </c>
      <c r="L96" s="1">
        <v>1.3742110000000001</v>
      </c>
      <c r="M96" s="1">
        <v>2.451244</v>
      </c>
      <c r="N96" s="1">
        <v>0.46682940000000001</v>
      </c>
      <c r="O96" s="1">
        <v>2.3876580000000001E-2</v>
      </c>
      <c r="P96" s="1">
        <v>0.1109449</v>
      </c>
      <c r="Q96" s="1">
        <v>3.472241E-6</v>
      </c>
      <c r="R96" s="1">
        <v>2.047993E-2</v>
      </c>
      <c r="S96" s="1">
        <v>4.3655009999999999E-3</v>
      </c>
      <c r="T96" s="1">
        <v>2.5258920000000001E-2</v>
      </c>
      <c r="U96" s="1">
        <v>6.346976E-2</v>
      </c>
      <c r="V96" s="1">
        <v>1.804075E-3</v>
      </c>
      <c r="W96" s="1">
        <v>3.2050960000000001E-4</v>
      </c>
      <c r="X96" s="1">
        <v>4.9437550000000002E-3</v>
      </c>
      <c r="Y96" s="1">
        <v>2.0893499999999999E-4</v>
      </c>
      <c r="Z96">
        <f t="shared" si="7"/>
        <v>1.8380670799462384</v>
      </c>
      <c r="AA96">
        <f t="shared" si="8"/>
        <v>2.5892877249266091</v>
      </c>
      <c r="AB96">
        <f t="shared" si="9"/>
        <v>0.38645273840936323</v>
      </c>
      <c r="AC96">
        <f t="shared" si="10"/>
        <v>1.342359751689731</v>
      </c>
      <c r="AD96">
        <f t="shared" si="11"/>
        <v>4.45604529816152</v>
      </c>
      <c r="AE96">
        <f t="shared" si="12"/>
        <v>6017.2954584661602</v>
      </c>
    </row>
    <row r="97" spans="1:31" x14ac:dyDescent="0.3">
      <c r="A97" t="s">
        <v>105</v>
      </c>
      <c r="B97" t="s">
        <v>104</v>
      </c>
      <c r="C97" t="s">
        <v>19</v>
      </c>
      <c r="D97" t="s">
        <v>29</v>
      </c>
      <c r="E97" t="s">
        <v>7</v>
      </c>
      <c r="F97" t="s">
        <v>8</v>
      </c>
      <c r="G97" t="s">
        <v>9</v>
      </c>
      <c r="H97" t="s">
        <v>10</v>
      </c>
      <c r="I97" s="2">
        <v>43234</v>
      </c>
      <c r="J97" s="1">
        <v>13.37031</v>
      </c>
      <c r="K97" s="1">
        <v>1.7758670000000001</v>
      </c>
      <c r="L97" s="1">
        <v>1.3742110000000001</v>
      </c>
      <c r="M97" s="1">
        <v>2.451244</v>
      </c>
      <c r="N97" s="1">
        <v>0.46682940000000001</v>
      </c>
      <c r="O97" s="1">
        <v>2.3876580000000001E-2</v>
      </c>
      <c r="P97" s="1">
        <v>0.1109449</v>
      </c>
      <c r="Q97" s="1">
        <v>3.472241E-6</v>
      </c>
      <c r="R97" s="1">
        <v>2.047993E-2</v>
      </c>
      <c r="S97" s="1">
        <v>4.3655009999999999E-3</v>
      </c>
      <c r="T97" s="1">
        <v>2.5258920000000001E-2</v>
      </c>
      <c r="U97" s="1">
        <v>6.346976E-2</v>
      </c>
      <c r="V97" s="1">
        <v>1.804075E-3</v>
      </c>
      <c r="W97" s="1">
        <v>3.2050960000000001E-4</v>
      </c>
      <c r="X97" s="1">
        <v>4.9437550000000002E-3</v>
      </c>
      <c r="Y97" s="1">
        <v>2.0893499999999999E-4</v>
      </c>
      <c r="Z97">
        <f t="shared" si="7"/>
        <v>1.8380670799462384</v>
      </c>
      <c r="AA97">
        <f t="shared" si="8"/>
        <v>2.5892877249266091</v>
      </c>
      <c r="AB97">
        <f t="shared" si="9"/>
        <v>0.38645273840936323</v>
      </c>
      <c r="AC97">
        <f t="shared" si="10"/>
        <v>1.342359751689731</v>
      </c>
      <c r="AD97">
        <f t="shared" si="11"/>
        <v>4.45604529816152</v>
      </c>
      <c r="AE97">
        <f t="shared" si="12"/>
        <v>6017.2954584661602</v>
      </c>
    </row>
    <row r="98" spans="1:31" x14ac:dyDescent="0.3">
      <c r="A98" t="s">
        <v>105</v>
      </c>
      <c r="B98" t="s">
        <v>104</v>
      </c>
      <c r="C98" t="s">
        <v>21</v>
      </c>
      <c r="D98" t="s">
        <v>30</v>
      </c>
      <c r="E98" t="s">
        <v>7</v>
      </c>
      <c r="F98" t="s">
        <v>8</v>
      </c>
      <c r="G98" t="s">
        <v>9</v>
      </c>
      <c r="H98" t="s">
        <v>10</v>
      </c>
      <c r="I98" s="2">
        <v>43234</v>
      </c>
      <c r="J98" s="1">
        <v>12.916040000000001</v>
      </c>
      <c r="K98" s="1">
        <v>1.7589589999999999</v>
      </c>
      <c r="L98" s="1">
        <v>1.4139999999999999</v>
      </c>
      <c r="M98" s="1">
        <v>1.831618</v>
      </c>
      <c r="N98" s="1">
        <v>0.60727699999999996</v>
      </c>
      <c r="O98" s="1">
        <v>2.7808880000000001E-2</v>
      </c>
      <c r="P98" s="1">
        <v>0.1215068</v>
      </c>
      <c r="Q98" s="1">
        <v>3.3370880000000001E-5</v>
      </c>
      <c r="R98" s="1">
        <v>2.141001E-2</v>
      </c>
      <c r="S98" s="1">
        <v>4.7610719999999999E-3</v>
      </c>
      <c r="T98" s="1">
        <v>2.4841019999999998E-2</v>
      </c>
      <c r="U98" s="1">
        <v>5.740667E-2</v>
      </c>
      <c r="V98" s="1">
        <v>1.7580860000000001E-3</v>
      </c>
      <c r="W98" s="1">
        <v>2.8935739999999999E-4</v>
      </c>
      <c r="X98" s="1">
        <v>4.7834050000000001E-3</v>
      </c>
      <c r="Y98" s="1">
        <v>1.9433039999999999E-4</v>
      </c>
      <c r="Z98">
        <f t="shared" si="7"/>
        <v>1.7567906647807638</v>
      </c>
      <c r="AA98">
        <f t="shared" si="8"/>
        <v>3.1342053856208008</v>
      </c>
      <c r="AB98">
        <f t="shared" si="9"/>
        <v>0.28950314271740907</v>
      </c>
      <c r="AC98">
        <f t="shared" si="10"/>
        <v>1.0405215887874664</v>
      </c>
      <c r="AD98">
        <f t="shared" si="11"/>
        <v>3.936738519984067</v>
      </c>
      <c r="AE98">
        <f t="shared" si="12"/>
        <v>582.33525756587778</v>
      </c>
    </row>
    <row r="99" spans="1:31" x14ac:dyDescent="0.3">
      <c r="A99" t="s">
        <v>105</v>
      </c>
      <c r="B99" t="s">
        <v>104</v>
      </c>
      <c r="C99" t="s">
        <v>21</v>
      </c>
      <c r="D99" t="s">
        <v>30</v>
      </c>
      <c r="E99" t="s">
        <v>7</v>
      </c>
      <c r="F99" t="s">
        <v>8</v>
      </c>
      <c r="G99" t="s">
        <v>9</v>
      </c>
      <c r="H99" t="s">
        <v>10</v>
      </c>
      <c r="I99" s="2">
        <v>43234</v>
      </c>
      <c r="J99" s="1">
        <v>12.916040000000001</v>
      </c>
      <c r="K99" s="1">
        <v>1.7589589999999999</v>
      </c>
      <c r="L99" s="1">
        <v>1.4139999999999999</v>
      </c>
      <c r="M99" s="1">
        <v>1.831618</v>
      </c>
      <c r="N99" s="1">
        <v>0.60727699999999996</v>
      </c>
      <c r="O99" s="1">
        <v>2.7808880000000001E-2</v>
      </c>
      <c r="P99" s="1">
        <v>0.1215068</v>
      </c>
      <c r="Q99" s="1">
        <v>3.3370880000000001E-5</v>
      </c>
      <c r="R99" s="1">
        <v>2.141001E-2</v>
      </c>
      <c r="S99" s="1">
        <v>4.7610719999999999E-3</v>
      </c>
      <c r="T99" s="1">
        <v>2.4841019999999998E-2</v>
      </c>
      <c r="U99" s="1">
        <v>5.740667E-2</v>
      </c>
      <c r="V99" s="1">
        <v>1.7580860000000001E-3</v>
      </c>
      <c r="W99" s="1">
        <v>2.8935739999999999E-4</v>
      </c>
      <c r="X99" s="1">
        <v>4.7834050000000001E-3</v>
      </c>
      <c r="Y99" s="1">
        <v>1.9433039999999999E-4</v>
      </c>
      <c r="Z99">
        <f t="shared" si="7"/>
        <v>1.7567906647807638</v>
      </c>
      <c r="AA99">
        <f t="shared" si="8"/>
        <v>3.1342053856208008</v>
      </c>
      <c r="AB99">
        <f t="shared" si="9"/>
        <v>0.28950314271740907</v>
      </c>
      <c r="AC99">
        <f t="shared" si="10"/>
        <v>1.0405215887874664</v>
      </c>
      <c r="AD99">
        <f t="shared" si="11"/>
        <v>3.936738519984067</v>
      </c>
      <c r="AE99">
        <f t="shared" si="12"/>
        <v>582.33525756587778</v>
      </c>
    </row>
    <row r="100" spans="1:31" x14ac:dyDescent="0.3">
      <c r="A100" t="s">
        <v>105</v>
      </c>
      <c r="B100" t="s">
        <v>104</v>
      </c>
      <c r="C100" t="s">
        <v>21</v>
      </c>
      <c r="D100" t="s">
        <v>30</v>
      </c>
      <c r="E100" t="s">
        <v>7</v>
      </c>
      <c r="F100" t="s">
        <v>8</v>
      </c>
      <c r="G100" t="s">
        <v>9</v>
      </c>
      <c r="H100" t="s">
        <v>10</v>
      </c>
      <c r="I100" s="2">
        <v>43234</v>
      </c>
      <c r="J100" s="1">
        <v>12.916040000000001</v>
      </c>
      <c r="K100" s="1">
        <v>1.7589589999999999</v>
      </c>
      <c r="L100" s="1">
        <v>1.4139999999999999</v>
      </c>
      <c r="M100" s="1">
        <v>1.831618</v>
      </c>
      <c r="N100" s="1">
        <v>0.60727699999999996</v>
      </c>
      <c r="O100" s="1">
        <v>2.7808880000000001E-2</v>
      </c>
      <c r="P100" s="1">
        <v>0.1215068</v>
      </c>
      <c r="Q100" s="1">
        <v>3.3370880000000001E-5</v>
      </c>
      <c r="R100" s="1">
        <v>2.141001E-2</v>
      </c>
      <c r="S100" s="1">
        <v>4.7610719999999999E-3</v>
      </c>
      <c r="T100" s="1">
        <v>2.4841019999999998E-2</v>
      </c>
      <c r="U100" s="1">
        <v>5.740667E-2</v>
      </c>
      <c r="V100" s="1">
        <v>1.7580860000000001E-3</v>
      </c>
      <c r="W100" s="1">
        <v>2.8935739999999999E-4</v>
      </c>
      <c r="X100" s="1">
        <v>4.7834050000000001E-3</v>
      </c>
      <c r="Y100" s="1">
        <v>1.9433039999999999E-4</v>
      </c>
      <c r="Z100">
        <f t="shared" si="7"/>
        <v>1.7567906647807638</v>
      </c>
      <c r="AA100">
        <f t="shared" si="8"/>
        <v>3.1342053856208008</v>
      </c>
      <c r="AB100">
        <f t="shared" si="9"/>
        <v>0.28950314271740907</v>
      </c>
      <c r="AC100">
        <f t="shared" si="10"/>
        <v>1.0405215887874664</v>
      </c>
      <c r="AD100">
        <f t="shared" si="11"/>
        <v>3.936738519984067</v>
      </c>
      <c r="AE100">
        <f t="shared" si="12"/>
        <v>582.33525756587778</v>
      </c>
    </row>
    <row r="101" spans="1:31" x14ac:dyDescent="0.3">
      <c r="A101" t="s">
        <v>105</v>
      </c>
      <c r="B101" t="s">
        <v>104</v>
      </c>
      <c r="C101" t="s">
        <v>21</v>
      </c>
      <c r="D101" t="s">
        <v>30</v>
      </c>
      <c r="E101" t="s">
        <v>7</v>
      </c>
      <c r="F101" t="s">
        <v>8</v>
      </c>
      <c r="G101" t="s">
        <v>9</v>
      </c>
      <c r="H101" t="s">
        <v>10</v>
      </c>
      <c r="I101" s="2">
        <v>43234</v>
      </c>
      <c r="J101" s="1">
        <v>12.916040000000001</v>
      </c>
      <c r="K101" s="1">
        <v>1.7589589999999999</v>
      </c>
      <c r="L101" s="1">
        <v>1.4139999999999999</v>
      </c>
      <c r="M101" s="1">
        <v>1.831618</v>
      </c>
      <c r="N101" s="1">
        <v>0.60727699999999996</v>
      </c>
      <c r="O101" s="1">
        <v>2.7808880000000001E-2</v>
      </c>
      <c r="P101" s="1">
        <v>0.1215068</v>
      </c>
      <c r="Q101" s="1">
        <v>3.3370880000000001E-5</v>
      </c>
      <c r="R101" s="1">
        <v>2.141001E-2</v>
      </c>
      <c r="S101" s="1">
        <v>4.7610719999999999E-3</v>
      </c>
      <c r="T101" s="1">
        <v>2.4841019999999998E-2</v>
      </c>
      <c r="U101" s="1">
        <v>5.740667E-2</v>
      </c>
      <c r="V101" s="1">
        <v>1.7580860000000001E-3</v>
      </c>
      <c r="W101" s="1">
        <v>2.8935739999999999E-4</v>
      </c>
      <c r="X101" s="1">
        <v>4.7834050000000001E-3</v>
      </c>
      <c r="Y101" s="1">
        <v>1.9433039999999999E-4</v>
      </c>
      <c r="Z101">
        <f t="shared" si="7"/>
        <v>1.7567906647807638</v>
      </c>
      <c r="AA101">
        <f t="shared" si="8"/>
        <v>3.1342053856208008</v>
      </c>
      <c r="AB101">
        <f t="shared" si="9"/>
        <v>0.28950314271740907</v>
      </c>
      <c r="AC101">
        <f t="shared" si="10"/>
        <v>1.0405215887874664</v>
      </c>
      <c r="AD101">
        <f t="shared" si="11"/>
        <v>3.936738519984067</v>
      </c>
      <c r="AE101">
        <f t="shared" si="12"/>
        <v>582.33525756587778</v>
      </c>
    </row>
    <row r="102" spans="1:31" x14ac:dyDescent="0.3">
      <c r="A102" t="s">
        <v>105</v>
      </c>
      <c r="B102" t="s">
        <v>104</v>
      </c>
      <c r="C102" t="s">
        <v>21</v>
      </c>
      <c r="D102" t="s">
        <v>30</v>
      </c>
      <c r="E102" t="s">
        <v>7</v>
      </c>
      <c r="F102" t="s">
        <v>8</v>
      </c>
      <c r="G102" t="s">
        <v>9</v>
      </c>
      <c r="H102" t="s">
        <v>10</v>
      </c>
      <c r="I102" s="2">
        <v>43234</v>
      </c>
      <c r="J102" s="1">
        <v>12.916040000000001</v>
      </c>
      <c r="K102" s="1">
        <v>1.7589589999999999</v>
      </c>
      <c r="L102" s="1">
        <v>1.4139999999999999</v>
      </c>
      <c r="M102" s="1">
        <v>1.831618</v>
      </c>
      <c r="N102" s="1">
        <v>0.60727699999999996</v>
      </c>
      <c r="O102" s="1">
        <v>2.7808880000000001E-2</v>
      </c>
      <c r="P102" s="1">
        <v>0.1215068</v>
      </c>
      <c r="Q102" s="1">
        <v>3.3370880000000001E-5</v>
      </c>
      <c r="R102" s="1">
        <v>2.141001E-2</v>
      </c>
      <c r="S102" s="1">
        <v>4.7610719999999999E-3</v>
      </c>
      <c r="T102" s="1">
        <v>2.4841019999999998E-2</v>
      </c>
      <c r="U102" s="1">
        <v>5.740667E-2</v>
      </c>
      <c r="V102" s="1">
        <v>1.7580860000000001E-3</v>
      </c>
      <c r="W102" s="1">
        <v>2.8935739999999999E-4</v>
      </c>
      <c r="X102" s="1">
        <v>4.7834050000000001E-3</v>
      </c>
      <c r="Y102" s="1">
        <v>1.9433039999999999E-4</v>
      </c>
      <c r="Z102">
        <f t="shared" si="7"/>
        <v>1.7567906647807638</v>
      </c>
      <c r="AA102">
        <f t="shared" si="8"/>
        <v>3.1342053856208008</v>
      </c>
      <c r="AB102">
        <f t="shared" si="9"/>
        <v>0.28950314271740907</v>
      </c>
      <c r="AC102">
        <f t="shared" si="10"/>
        <v>1.0405215887874664</v>
      </c>
      <c r="AD102">
        <f t="shared" si="11"/>
        <v>3.936738519984067</v>
      </c>
      <c r="AE102">
        <f t="shared" si="12"/>
        <v>582.33525756587778</v>
      </c>
    </row>
    <row r="103" spans="1:31" x14ac:dyDescent="0.3">
      <c r="A103" t="s">
        <v>105</v>
      </c>
      <c r="B103" t="s">
        <v>104</v>
      </c>
      <c r="C103" t="s">
        <v>21</v>
      </c>
      <c r="D103" t="s">
        <v>30</v>
      </c>
      <c r="E103" t="s">
        <v>7</v>
      </c>
      <c r="F103" t="s">
        <v>8</v>
      </c>
      <c r="G103" t="s">
        <v>9</v>
      </c>
      <c r="H103" t="s">
        <v>10</v>
      </c>
      <c r="I103" s="2">
        <v>43234</v>
      </c>
      <c r="J103" s="1">
        <v>12.916040000000001</v>
      </c>
      <c r="K103" s="1">
        <v>1.7589589999999999</v>
      </c>
      <c r="L103" s="1">
        <v>1.4139999999999999</v>
      </c>
      <c r="M103" s="1">
        <v>1.831618</v>
      </c>
      <c r="N103" s="1">
        <v>0.60727699999999996</v>
      </c>
      <c r="O103" s="1">
        <v>2.7808880000000001E-2</v>
      </c>
      <c r="P103" s="1">
        <v>0.1215068</v>
      </c>
      <c r="Q103" s="1">
        <v>3.3370880000000001E-5</v>
      </c>
      <c r="R103" s="1">
        <v>2.141001E-2</v>
      </c>
      <c r="S103" s="1">
        <v>4.7610719999999999E-3</v>
      </c>
      <c r="T103" s="1">
        <v>2.4841019999999998E-2</v>
      </c>
      <c r="U103" s="1">
        <v>5.740667E-2</v>
      </c>
      <c r="V103" s="1">
        <v>1.7580860000000001E-3</v>
      </c>
      <c r="W103" s="1">
        <v>2.8935739999999999E-4</v>
      </c>
      <c r="X103" s="1">
        <v>4.7834050000000001E-3</v>
      </c>
      <c r="Y103" s="1">
        <v>1.9433039999999999E-4</v>
      </c>
      <c r="Z103">
        <f t="shared" si="7"/>
        <v>1.7567906647807638</v>
      </c>
      <c r="AA103">
        <f t="shared" si="8"/>
        <v>3.1342053856208008</v>
      </c>
      <c r="AB103">
        <f t="shared" si="9"/>
        <v>0.28950314271740907</v>
      </c>
      <c r="AC103">
        <f t="shared" si="10"/>
        <v>1.0405215887874664</v>
      </c>
      <c r="AD103">
        <f t="shared" si="11"/>
        <v>3.936738519984067</v>
      </c>
      <c r="AE103">
        <f t="shared" si="12"/>
        <v>582.33525756587778</v>
      </c>
    </row>
    <row r="104" spans="1:31" x14ac:dyDescent="0.3">
      <c r="A104" t="s">
        <v>105</v>
      </c>
      <c r="B104" t="s">
        <v>104</v>
      </c>
      <c r="C104" t="s">
        <v>21</v>
      </c>
      <c r="D104" t="s">
        <v>30</v>
      </c>
      <c r="E104" t="s">
        <v>7</v>
      </c>
      <c r="F104" t="s">
        <v>8</v>
      </c>
      <c r="G104" t="s">
        <v>9</v>
      </c>
      <c r="H104" t="s">
        <v>10</v>
      </c>
      <c r="I104" s="2">
        <v>43234</v>
      </c>
      <c r="J104" s="1">
        <v>12.916040000000001</v>
      </c>
      <c r="K104" s="1">
        <v>1.7589589999999999</v>
      </c>
      <c r="L104" s="1">
        <v>1.4139999999999999</v>
      </c>
      <c r="M104" s="1">
        <v>1.831618</v>
      </c>
      <c r="N104" s="1">
        <v>0.60727699999999996</v>
      </c>
      <c r="O104" s="1">
        <v>2.7808880000000001E-2</v>
      </c>
      <c r="P104" s="1">
        <v>0.1215068</v>
      </c>
      <c r="Q104" s="1">
        <v>3.3370880000000001E-5</v>
      </c>
      <c r="R104" s="1">
        <v>2.141001E-2</v>
      </c>
      <c r="S104" s="1">
        <v>4.7610719999999999E-3</v>
      </c>
      <c r="T104" s="1">
        <v>2.4841019999999998E-2</v>
      </c>
      <c r="U104" s="1">
        <v>5.740667E-2</v>
      </c>
      <c r="V104" s="1">
        <v>1.7580860000000001E-3</v>
      </c>
      <c r="W104" s="1">
        <v>2.8935739999999999E-4</v>
      </c>
      <c r="X104" s="1">
        <v>4.7834050000000001E-3</v>
      </c>
      <c r="Y104" s="1">
        <v>1.9433039999999999E-4</v>
      </c>
      <c r="Z104">
        <f t="shared" si="7"/>
        <v>1.7567906647807638</v>
      </c>
      <c r="AA104">
        <f t="shared" si="8"/>
        <v>3.1342053856208008</v>
      </c>
      <c r="AB104">
        <f t="shared" si="9"/>
        <v>0.28950314271740907</v>
      </c>
      <c r="AC104">
        <f t="shared" si="10"/>
        <v>1.0405215887874664</v>
      </c>
      <c r="AD104">
        <f t="shared" si="11"/>
        <v>3.936738519984067</v>
      </c>
      <c r="AE104">
        <f t="shared" si="12"/>
        <v>582.33525756587778</v>
      </c>
    </row>
    <row r="105" spans="1:31" x14ac:dyDescent="0.3">
      <c r="A105" t="s">
        <v>105</v>
      </c>
      <c r="B105" t="s">
        <v>104</v>
      </c>
      <c r="C105" t="s">
        <v>21</v>
      </c>
      <c r="D105" t="s">
        <v>30</v>
      </c>
      <c r="E105" t="s">
        <v>7</v>
      </c>
      <c r="F105" t="s">
        <v>8</v>
      </c>
      <c r="G105" t="s">
        <v>9</v>
      </c>
      <c r="H105" t="s">
        <v>10</v>
      </c>
      <c r="I105" s="2">
        <v>43234</v>
      </c>
      <c r="J105" s="1">
        <v>12.916040000000001</v>
      </c>
      <c r="K105" s="1">
        <v>1.7589589999999999</v>
      </c>
      <c r="L105" s="1">
        <v>1.4139999999999999</v>
      </c>
      <c r="M105" s="1">
        <v>1.831618</v>
      </c>
      <c r="N105" s="1">
        <v>0.60727699999999996</v>
      </c>
      <c r="O105" s="1">
        <v>2.7808880000000001E-2</v>
      </c>
      <c r="P105" s="1">
        <v>0.1215068</v>
      </c>
      <c r="Q105" s="1">
        <v>3.3370880000000001E-5</v>
      </c>
      <c r="R105" s="1">
        <v>2.141001E-2</v>
      </c>
      <c r="S105" s="1">
        <v>4.7610719999999999E-3</v>
      </c>
      <c r="T105" s="1">
        <v>2.4841019999999998E-2</v>
      </c>
      <c r="U105" s="1">
        <v>5.740667E-2</v>
      </c>
      <c r="V105" s="1">
        <v>1.7580860000000001E-3</v>
      </c>
      <c r="W105" s="1">
        <v>2.8935739999999999E-4</v>
      </c>
      <c r="X105" s="1">
        <v>4.7834050000000001E-3</v>
      </c>
      <c r="Y105" s="1">
        <v>1.9433039999999999E-4</v>
      </c>
      <c r="Z105">
        <f t="shared" si="7"/>
        <v>1.7567906647807638</v>
      </c>
      <c r="AA105">
        <f t="shared" si="8"/>
        <v>3.1342053856208008</v>
      </c>
      <c r="AB105">
        <f t="shared" si="9"/>
        <v>0.28950314271740907</v>
      </c>
      <c r="AC105">
        <f t="shared" si="10"/>
        <v>1.0405215887874664</v>
      </c>
      <c r="AD105">
        <f t="shared" si="11"/>
        <v>3.936738519984067</v>
      </c>
      <c r="AE105">
        <f t="shared" si="12"/>
        <v>582.33525756587778</v>
      </c>
    </row>
    <row r="106" spans="1:31" x14ac:dyDescent="0.3">
      <c r="A106" t="s">
        <v>105</v>
      </c>
      <c r="B106" t="s">
        <v>104</v>
      </c>
      <c r="C106" t="s">
        <v>5</v>
      </c>
      <c r="D106" t="s">
        <v>31</v>
      </c>
      <c r="E106" t="s">
        <v>7</v>
      </c>
      <c r="F106" t="s">
        <v>8</v>
      </c>
      <c r="G106" t="s">
        <v>9</v>
      </c>
      <c r="H106" t="s">
        <v>10</v>
      </c>
      <c r="I106" s="2">
        <v>43234</v>
      </c>
      <c r="J106" s="1">
        <v>13.324170000000001</v>
      </c>
      <c r="K106" s="1">
        <v>1.5713870000000001</v>
      </c>
      <c r="L106" s="1">
        <v>2.5704400000000001</v>
      </c>
      <c r="M106" s="1">
        <v>3.0056229999999999</v>
      </c>
      <c r="N106" s="1">
        <v>0.52799399999999996</v>
      </c>
      <c r="O106" s="1">
        <v>2.1113349999999999E-2</v>
      </c>
      <c r="P106" s="1">
        <v>0.18117620000000001</v>
      </c>
      <c r="Q106" s="1">
        <v>4.7994059999999999E-5</v>
      </c>
      <c r="R106" s="1">
        <v>1.9708110000000001E-2</v>
      </c>
      <c r="S106" s="1">
        <v>4.354091E-3</v>
      </c>
      <c r="T106" s="1">
        <v>4.4112659999999998E-2</v>
      </c>
      <c r="U106" s="1">
        <v>0.13756930000000001</v>
      </c>
      <c r="V106" s="1">
        <v>3.236989E-3</v>
      </c>
      <c r="W106" s="1">
        <v>6.1350260000000002E-4</v>
      </c>
      <c r="X106" s="1">
        <v>8.9072400000000003E-3</v>
      </c>
      <c r="Y106" s="1">
        <v>4.2904180000000002E-4</v>
      </c>
      <c r="Z106">
        <f t="shared" si="7"/>
        <v>1.7161520984734131</v>
      </c>
      <c r="AA106">
        <f t="shared" si="8"/>
        <v>4.5770643889802551</v>
      </c>
      <c r="AB106">
        <f t="shared" si="9"/>
        <v>0.61307306522422611</v>
      </c>
      <c r="AC106">
        <f t="shared" si="10"/>
        <v>2.9057567842147267</v>
      </c>
      <c r="AD106">
        <f t="shared" si="11"/>
        <v>4.9163411088211362</v>
      </c>
      <c r="AE106">
        <f t="shared" si="12"/>
        <v>893.94770936236694</v>
      </c>
    </row>
    <row r="107" spans="1:31" x14ac:dyDescent="0.3">
      <c r="A107" t="s">
        <v>105</v>
      </c>
      <c r="B107" t="s">
        <v>104</v>
      </c>
      <c r="C107" t="s">
        <v>5</v>
      </c>
      <c r="D107" t="s">
        <v>31</v>
      </c>
      <c r="E107" t="s">
        <v>7</v>
      </c>
      <c r="F107" t="s">
        <v>8</v>
      </c>
      <c r="G107" t="s">
        <v>9</v>
      </c>
      <c r="H107" t="s">
        <v>10</v>
      </c>
      <c r="I107" s="2">
        <v>43234</v>
      </c>
      <c r="J107" s="1">
        <v>13.324170000000001</v>
      </c>
      <c r="K107" s="1">
        <v>1.5713870000000001</v>
      </c>
      <c r="L107" s="1">
        <v>2.5704400000000001</v>
      </c>
      <c r="M107" s="1">
        <v>3.0056229999999999</v>
      </c>
      <c r="N107" s="1">
        <v>0.52799399999999996</v>
      </c>
      <c r="O107" s="1">
        <v>2.1113349999999999E-2</v>
      </c>
      <c r="P107" s="1">
        <v>0.18117620000000001</v>
      </c>
      <c r="Q107" s="1">
        <v>4.7994059999999999E-5</v>
      </c>
      <c r="R107" s="1">
        <v>1.9708110000000001E-2</v>
      </c>
      <c r="S107" s="1">
        <v>4.354091E-3</v>
      </c>
      <c r="T107" s="1">
        <v>4.4112659999999998E-2</v>
      </c>
      <c r="U107" s="1">
        <v>0.13756930000000001</v>
      </c>
      <c r="V107" s="1">
        <v>3.236989E-3</v>
      </c>
      <c r="W107" s="1">
        <v>6.1350260000000002E-4</v>
      </c>
      <c r="X107" s="1">
        <v>8.9072400000000003E-3</v>
      </c>
      <c r="Y107" s="1">
        <v>4.2904180000000002E-4</v>
      </c>
      <c r="Z107">
        <f t="shared" si="7"/>
        <v>1.7161520984734131</v>
      </c>
      <c r="AA107">
        <f t="shared" si="8"/>
        <v>4.5770643889802551</v>
      </c>
      <c r="AB107">
        <f t="shared" si="9"/>
        <v>0.61307306522422611</v>
      </c>
      <c r="AC107">
        <f t="shared" si="10"/>
        <v>2.9057567842147267</v>
      </c>
      <c r="AD107">
        <f t="shared" si="11"/>
        <v>4.9163411088211362</v>
      </c>
      <c r="AE107">
        <f t="shared" si="12"/>
        <v>893.94770936236694</v>
      </c>
    </row>
    <row r="108" spans="1:31" x14ac:dyDescent="0.3">
      <c r="A108" t="s">
        <v>105</v>
      </c>
      <c r="B108" t="s">
        <v>104</v>
      </c>
      <c r="C108" t="s">
        <v>5</v>
      </c>
      <c r="D108" t="s">
        <v>31</v>
      </c>
      <c r="E108" t="s">
        <v>7</v>
      </c>
      <c r="F108" t="s">
        <v>8</v>
      </c>
      <c r="G108" t="s">
        <v>9</v>
      </c>
      <c r="H108" t="s">
        <v>10</v>
      </c>
      <c r="I108" s="2">
        <v>43234</v>
      </c>
      <c r="J108" s="1">
        <v>13.324170000000001</v>
      </c>
      <c r="K108" s="1">
        <v>1.5713870000000001</v>
      </c>
      <c r="L108" s="1">
        <v>2.5704400000000001</v>
      </c>
      <c r="M108" s="1">
        <v>3.0056229999999999</v>
      </c>
      <c r="N108" s="1">
        <v>0.52799399999999996</v>
      </c>
      <c r="O108" s="1">
        <v>2.1113349999999999E-2</v>
      </c>
      <c r="P108" s="1">
        <v>0.18117620000000001</v>
      </c>
      <c r="Q108" s="1">
        <v>4.7994059999999999E-5</v>
      </c>
      <c r="R108" s="1">
        <v>1.9708110000000001E-2</v>
      </c>
      <c r="S108" s="1">
        <v>4.354091E-3</v>
      </c>
      <c r="T108" s="1">
        <v>4.4112659999999998E-2</v>
      </c>
      <c r="U108" s="1">
        <v>0.13756930000000001</v>
      </c>
      <c r="V108" s="1">
        <v>3.236989E-3</v>
      </c>
      <c r="W108" s="1">
        <v>6.1350260000000002E-4</v>
      </c>
      <c r="X108" s="1">
        <v>8.9072400000000003E-3</v>
      </c>
      <c r="Y108" s="1">
        <v>4.2904180000000002E-4</v>
      </c>
      <c r="Z108">
        <f t="shared" si="7"/>
        <v>1.7161520984734131</v>
      </c>
      <c r="AA108">
        <f t="shared" si="8"/>
        <v>4.5770643889802551</v>
      </c>
      <c r="AB108">
        <f t="shared" si="9"/>
        <v>0.61307306522422611</v>
      </c>
      <c r="AC108">
        <f t="shared" si="10"/>
        <v>2.9057567842147267</v>
      </c>
      <c r="AD108">
        <f t="shared" si="11"/>
        <v>4.9163411088211362</v>
      </c>
      <c r="AE108">
        <f t="shared" si="12"/>
        <v>893.94770936236694</v>
      </c>
    </row>
    <row r="109" spans="1:31" x14ac:dyDescent="0.3">
      <c r="A109" t="s">
        <v>105</v>
      </c>
      <c r="B109" t="s">
        <v>104</v>
      </c>
      <c r="C109" t="s">
        <v>5</v>
      </c>
      <c r="D109" t="s">
        <v>31</v>
      </c>
      <c r="E109" t="s">
        <v>7</v>
      </c>
      <c r="F109" t="s">
        <v>8</v>
      </c>
      <c r="G109" t="s">
        <v>9</v>
      </c>
      <c r="H109" t="s">
        <v>10</v>
      </c>
      <c r="I109" s="2">
        <v>43234</v>
      </c>
      <c r="J109" s="1">
        <v>13.324170000000001</v>
      </c>
      <c r="K109" s="1">
        <v>1.5713870000000001</v>
      </c>
      <c r="L109" s="1">
        <v>2.5704400000000001</v>
      </c>
      <c r="M109" s="1">
        <v>3.0056229999999999</v>
      </c>
      <c r="N109" s="1">
        <v>0.52799399999999996</v>
      </c>
      <c r="O109" s="1">
        <v>2.1113349999999999E-2</v>
      </c>
      <c r="P109" s="1">
        <v>0.18117620000000001</v>
      </c>
      <c r="Q109" s="1">
        <v>4.7994059999999999E-5</v>
      </c>
      <c r="R109" s="1">
        <v>1.9708110000000001E-2</v>
      </c>
      <c r="S109" s="1">
        <v>4.354091E-3</v>
      </c>
      <c r="T109" s="1">
        <v>4.4112659999999998E-2</v>
      </c>
      <c r="U109" s="1">
        <v>0.13756930000000001</v>
      </c>
      <c r="V109" s="1">
        <v>3.236989E-3</v>
      </c>
      <c r="W109" s="1">
        <v>6.1350260000000002E-4</v>
      </c>
      <c r="X109" s="1">
        <v>8.9072400000000003E-3</v>
      </c>
      <c r="Y109" s="1">
        <v>4.2904180000000002E-4</v>
      </c>
      <c r="Z109">
        <f t="shared" si="7"/>
        <v>1.7161520984734131</v>
      </c>
      <c r="AA109">
        <f t="shared" si="8"/>
        <v>4.5770643889802551</v>
      </c>
      <c r="AB109">
        <f t="shared" si="9"/>
        <v>0.61307306522422611</v>
      </c>
      <c r="AC109">
        <f t="shared" si="10"/>
        <v>2.9057567842147267</v>
      </c>
      <c r="AD109">
        <f t="shared" si="11"/>
        <v>4.9163411088211362</v>
      </c>
      <c r="AE109">
        <f t="shared" si="12"/>
        <v>893.94770936236694</v>
      </c>
    </row>
    <row r="110" spans="1:31" x14ac:dyDescent="0.3">
      <c r="A110" t="s">
        <v>105</v>
      </c>
      <c r="B110" t="s">
        <v>104</v>
      </c>
      <c r="C110" t="s">
        <v>5</v>
      </c>
      <c r="D110" t="s">
        <v>31</v>
      </c>
      <c r="E110" t="s">
        <v>7</v>
      </c>
      <c r="F110" t="s">
        <v>8</v>
      </c>
      <c r="G110" t="s">
        <v>9</v>
      </c>
      <c r="H110" t="s">
        <v>10</v>
      </c>
      <c r="I110" s="2">
        <v>43234</v>
      </c>
      <c r="J110" s="1">
        <v>13.324170000000001</v>
      </c>
      <c r="K110" s="1">
        <v>1.5713870000000001</v>
      </c>
      <c r="L110" s="1">
        <v>2.5704400000000001</v>
      </c>
      <c r="M110" s="1">
        <v>3.0056229999999999</v>
      </c>
      <c r="N110" s="1">
        <v>0.52799399999999996</v>
      </c>
      <c r="O110" s="1">
        <v>2.1113349999999999E-2</v>
      </c>
      <c r="P110" s="1">
        <v>0.18117620000000001</v>
      </c>
      <c r="Q110" s="1">
        <v>4.7994059999999999E-5</v>
      </c>
      <c r="R110" s="1">
        <v>1.9708110000000001E-2</v>
      </c>
      <c r="S110" s="1">
        <v>4.354091E-3</v>
      </c>
      <c r="T110" s="1">
        <v>4.4112659999999998E-2</v>
      </c>
      <c r="U110" s="1">
        <v>0.13756930000000001</v>
      </c>
      <c r="V110" s="1">
        <v>3.236989E-3</v>
      </c>
      <c r="W110" s="1">
        <v>6.1350260000000002E-4</v>
      </c>
      <c r="X110" s="1">
        <v>8.9072400000000003E-3</v>
      </c>
      <c r="Y110" s="1">
        <v>4.2904180000000002E-4</v>
      </c>
      <c r="Z110">
        <f t="shared" si="7"/>
        <v>1.7161520984734131</v>
      </c>
      <c r="AA110">
        <f t="shared" si="8"/>
        <v>4.5770643889802551</v>
      </c>
      <c r="AB110">
        <f t="shared" si="9"/>
        <v>0.61307306522422611</v>
      </c>
      <c r="AC110">
        <f t="shared" si="10"/>
        <v>2.9057567842147267</v>
      </c>
      <c r="AD110">
        <f t="shared" si="11"/>
        <v>4.9163411088211362</v>
      </c>
      <c r="AE110">
        <f t="shared" si="12"/>
        <v>893.94770936236694</v>
      </c>
    </row>
    <row r="111" spans="1:31" x14ac:dyDescent="0.3">
      <c r="A111" t="s">
        <v>105</v>
      </c>
      <c r="B111" t="s">
        <v>104</v>
      </c>
      <c r="C111" t="s">
        <v>5</v>
      </c>
      <c r="D111" t="s">
        <v>31</v>
      </c>
      <c r="E111" t="s">
        <v>7</v>
      </c>
      <c r="F111" t="s">
        <v>8</v>
      </c>
      <c r="G111" t="s">
        <v>9</v>
      </c>
      <c r="H111" t="s">
        <v>10</v>
      </c>
      <c r="I111" s="2">
        <v>43234</v>
      </c>
      <c r="J111" s="1">
        <v>13.324170000000001</v>
      </c>
      <c r="K111" s="1">
        <v>1.5713870000000001</v>
      </c>
      <c r="L111" s="1">
        <v>2.5704400000000001</v>
      </c>
      <c r="M111" s="1">
        <v>3.0056229999999999</v>
      </c>
      <c r="N111" s="1">
        <v>0.52799399999999996</v>
      </c>
      <c r="O111" s="1">
        <v>2.1113349999999999E-2</v>
      </c>
      <c r="P111" s="1">
        <v>0.18117620000000001</v>
      </c>
      <c r="Q111" s="1">
        <v>4.7994059999999999E-5</v>
      </c>
      <c r="R111" s="1">
        <v>1.9708110000000001E-2</v>
      </c>
      <c r="S111" s="1">
        <v>4.354091E-3</v>
      </c>
      <c r="T111" s="1">
        <v>4.4112659999999998E-2</v>
      </c>
      <c r="U111" s="1">
        <v>0.13756930000000001</v>
      </c>
      <c r="V111" s="1">
        <v>3.236989E-3</v>
      </c>
      <c r="W111" s="1">
        <v>6.1350260000000002E-4</v>
      </c>
      <c r="X111" s="1">
        <v>8.9072400000000003E-3</v>
      </c>
      <c r="Y111" s="1">
        <v>4.2904180000000002E-4</v>
      </c>
      <c r="Z111">
        <f t="shared" si="7"/>
        <v>1.7161520984734131</v>
      </c>
      <c r="AA111">
        <f t="shared" si="8"/>
        <v>4.5770643889802551</v>
      </c>
      <c r="AB111">
        <f t="shared" si="9"/>
        <v>0.61307306522422611</v>
      </c>
      <c r="AC111">
        <f t="shared" si="10"/>
        <v>2.9057567842147267</v>
      </c>
      <c r="AD111">
        <f t="shared" si="11"/>
        <v>4.9163411088211362</v>
      </c>
      <c r="AE111">
        <f t="shared" si="12"/>
        <v>893.94770936236694</v>
      </c>
    </row>
    <row r="112" spans="1:31" x14ac:dyDescent="0.3">
      <c r="A112" t="s">
        <v>105</v>
      </c>
      <c r="B112" t="s">
        <v>104</v>
      </c>
      <c r="C112" t="s">
        <v>5</v>
      </c>
      <c r="D112" t="s">
        <v>31</v>
      </c>
      <c r="E112" t="s">
        <v>7</v>
      </c>
      <c r="F112" t="s">
        <v>8</v>
      </c>
      <c r="G112" t="s">
        <v>9</v>
      </c>
      <c r="H112" t="s">
        <v>10</v>
      </c>
      <c r="I112" s="2">
        <v>43234</v>
      </c>
      <c r="J112" s="1">
        <v>13.324170000000001</v>
      </c>
      <c r="K112" s="1">
        <v>1.5713870000000001</v>
      </c>
      <c r="L112" s="1">
        <v>2.5704400000000001</v>
      </c>
      <c r="M112" s="1">
        <v>3.0056229999999999</v>
      </c>
      <c r="N112" s="1">
        <v>0.52799399999999996</v>
      </c>
      <c r="O112" s="1">
        <v>2.1113349999999999E-2</v>
      </c>
      <c r="P112" s="1">
        <v>0.18117620000000001</v>
      </c>
      <c r="Q112" s="1">
        <v>4.7994059999999999E-5</v>
      </c>
      <c r="R112" s="1">
        <v>1.9708110000000001E-2</v>
      </c>
      <c r="S112" s="1">
        <v>4.354091E-3</v>
      </c>
      <c r="T112" s="1">
        <v>4.4112659999999998E-2</v>
      </c>
      <c r="U112" s="1">
        <v>0.13756930000000001</v>
      </c>
      <c r="V112" s="1">
        <v>3.236989E-3</v>
      </c>
      <c r="W112" s="1">
        <v>6.1350260000000002E-4</v>
      </c>
      <c r="X112" s="1">
        <v>8.9072400000000003E-3</v>
      </c>
      <c r="Y112" s="1">
        <v>4.2904180000000002E-4</v>
      </c>
      <c r="Z112">
        <f t="shared" si="7"/>
        <v>1.7161520984734131</v>
      </c>
      <c r="AA112">
        <f t="shared" si="8"/>
        <v>4.5770643889802551</v>
      </c>
      <c r="AB112">
        <f t="shared" si="9"/>
        <v>0.61307306522422611</v>
      </c>
      <c r="AC112">
        <f t="shared" si="10"/>
        <v>2.9057567842147267</v>
      </c>
      <c r="AD112">
        <f t="shared" si="11"/>
        <v>4.9163411088211362</v>
      </c>
      <c r="AE112">
        <f t="shared" si="12"/>
        <v>893.94770936236694</v>
      </c>
    </row>
    <row r="113" spans="1:31" x14ac:dyDescent="0.3">
      <c r="A113" t="s">
        <v>105</v>
      </c>
      <c r="B113" t="s">
        <v>104</v>
      </c>
      <c r="C113" t="s">
        <v>5</v>
      </c>
      <c r="D113" t="s">
        <v>31</v>
      </c>
      <c r="E113" t="s">
        <v>7</v>
      </c>
      <c r="F113" t="s">
        <v>8</v>
      </c>
      <c r="G113" t="s">
        <v>9</v>
      </c>
      <c r="H113" t="s">
        <v>10</v>
      </c>
      <c r="I113" s="2">
        <v>43234</v>
      </c>
      <c r="J113" s="1">
        <v>13.324170000000001</v>
      </c>
      <c r="K113" s="1">
        <v>1.5713870000000001</v>
      </c>
      <c r="L113" s="1">
        <v>2.5704400000000001</v>
      </c>
      <c r="M113" s="1">
        <v>3.0056229999999999</v>
      </c>
      <c r="N113" s="1">
        <v>0.52799399999999996</v>
      </c>
      <c r="O113" s="1">
        <v>2.1113349999999999E-2</v>
      </c>
      <c r="P113" s="1">
        <v>0.18117620000000001</v>
      </c>
      <c r="Q113" s="1">
        <v>4.7994059999999999E-5</v>
      </c>
      <c r="R113" s="1">
        <v>1.9708110000000001E-2</v>
      </c>
      <c r="S113" s="1">
        <v>4.354091E-3</v>
      </c>
      <c r="T113" s="1">
        <v>4.4112659999999998E-2</v>
      </c>
      <c r="U113" s="1">
        <v>0.13756930000000001</v>
      </c>
      <c r="V113" s="1">
        <v>3.236989E-3</v>
      </c>
      <c r="W113" s="1">
        <v>6.1350260000000002E-4</v>
      </c>
      <c r="X113" s="1">
        <v>8.9072400000000003E-3</v>
      </c>
      <c r="Y113" s="1">
        <v>4.2904180000000002E-4</v>
      </c>
      <c r="Z113">
        <f t="shared" si="7"/>
        <v>1.7161520984734131</v>
      </c>
      <c r="AA113">
        <f t="shared" si="8"/>
        <v>4.5770643889802551</v>
      </c>
      <c r="AB113">
        <f t="shared" si="9"/>
        <v>0.61307306522422611</v>
      </c>
      <c r="AC113">
        <f t="shared" si="10"/>
        <v>2.9057567842147267</v>
      </c>
      <c r="AD113">
        <f t="shared" si="11"/>
        <v>4.9163411088211362</v>
      </c>
      <c r="AE113">
        <f t="shared" si="12"/>
        <v>893.94770936236694</v>
      </c>
    </row>
    <row r="114" spans="1:31" x14ac:dyDescent="0.3">
      <c r="A114" t="s">
        <v>105</v>
      </c>
      <c r="B114" t="s">
        <v>104</v>
      </c>
      <c r="C114" t="s">
        <v>21</v>
      </c>
      <c r="D114" t="s">
        <v>32</v>
      </c>
      <c r="E114" t="s">
        <v>7</v>
      </c>
      <c r="F114" t="s">
        <v>8</v>
      </c>
      <c r="G114" t="s">
        <v>9</v>
      </c>
      <c r="H114" t="s">
        <v>10</v>
      </c>
      <c r="I114" s="2">
        <v>43234</v>
      </c>
      <c r="J114" s="1">
        <v>13.713190000000001</v>
      </c>
      <c r="K114" s="1">
        <v>1.71346</v>
      </c>
      <c r="L114" s="1">
        <v>1.314654</v>
      </c>
      <c r="M114" s="1">
        <v>2.2346110000000001</v>
      </c>
      <c r="N114" s="1">
        <v>0.62635949999999996</v>
      </c>
      <c r="O114" s="1">
        <v>2.4485630000000001E-2</v>
      </c>
      <c r="P114" s="1">
        <v>0.118342</v>
      </c>
      <c r="Q114" s="1">
        <v>3.214674E-4</v>
      </c>
      <c r="R114" s="1">
        <v>2.076942E-2</v>
      </c>
      <c r="S114" s="1">
        <v>4.1854919999999999E-3</v>
      </c>
      <c r="T114" s="1">
        <v>2.0999730000000001E-2</v>
      </c>
      <c r="U114" s="1">
        <v>4.8453179999999998E-2</v>
      </c>
      <c r="V114" s="1">
        <v>1.4962619999999999E-3</v>
      </c>
      <c r="W114" s="1">
        <v>2.422891E-4</v>
      </c>
      <c r="X114" s="1">
        <v>4.0046500000000002E-3</v>
      </c>
      <c r="Y114" s="1">
        <v>1.630542E-4</v>
      </c>
      <c r="Z114">
        <f t="shared" si="7"/>
        <v>1.5973579360044545</v>
      </c>
      <c r="AA114">
        <f t="shared" si="8"/>
        <v>2.1683049085500787</v>
      </c>
      <c r="AB114">
        <f t="shared" si="9"/>
        <v>0.23888230321404882</v>
      </c>
      <c r="AC114">
        <f t="shared" si="10"/>
        <v>0.98951548316298166</v>
      </c>
      <c r="AD114">
        <f t="shared" si="11"/>
        <v>3.383963428030623</v>
      </c>
      <c r="AE114">
        <f t="shared" si="12"/>
        <v>50.721846134320302</v>
      </c>
    </row>
    <row r="115" spans="1:31" x14ac:dyDescent="0.3">
      <c r="A115" t="s">
        <v>105</v>
      </c>
      <c r="B115" t="s">
        <v>104</v>
      </c>
      <c r="C115" t="s">
        <v>21</v>
      </c>
      <c r="D115" t="s">
        <v>32</v>
      </c>
      <c r="E115" t="s">
        <v>7</v>
      </c>
      <c r="F115" t="s">
        <v>8</v>
      </c>
      <c r="G115" t="s">
        <v>9</v>
      </c>
      <c r="H115" t="s">
        <v>10</v>
      </c>
      <c r="I115" s="2">
        <v>43234</v>
      </c>
      <c r="J115" s="1">
        <v>13.713190000000001</v>
      </c>
      <c r="K115" s="1">
        <v>1.71346</v>
      </c>
      <c r="L115" s="1">
        <v>1.314654</v>
      </c>
      <c r="M115" s="1">
        <v>2.2346110000000001</v>
      </c>
      <c r="N115" s="1">
        <v>0.62635949999999996</v>
      </c>
      <c r="O115" s="1">
        <v>2.4485630000000001E-2</v>
      </c>
      <c r="P115" s="1">
        <v>0.118342</v>
      </c>
      <c r="Q115" s="1">
        <v>3.214674E-4</v>
      </c>
      <c r="R115" s="1">
        <v>2.076942E-2</v>
      </c>
      <c r="S115" s="1">
        <v>4.1854919999999999E-3</v>
      </c>
      <c r="T115" s="1">
        <v>2.0999730000000001E-2</v>
      </c>
      <c r="U115" s="1">
        <v>4.8453179999999998E-2</v>
      </c>
      <c r="V115" s="1">
        <v>1.4962619999999999E-3</v>
      </c>
      <c r="W115" s="1">
        <v>2.422891E-4</v>
      </c>
      <c r="X115" s="1">
        <v>4.0046500000000002E-3</v>
      </c>
      <c r="Y115" s="1">
        <v>1.630542E-4</v>
      </c>
      <c r="Z115">
        <f t="shared" si="7"/>
        <v>1.5973579360044545</v>
      </c>
      <c r="AA115">
        <f t="shared" si="8"/>
        <v>2.1683049085500787</v>
      </c>
      <c r="AB115">
        <f t="shared" si="9"/>
        <v>0.23888230321404882</v>
      </c>
      <c r="AC115">
        <f t="shared" si="10"/>
        <v>0.98951548316298166</v>
      </c>
      <c r="AD115">
        <f t="shared" si="11"/>
        <v>3.383963428030623</v>
      </c>
      <c r="AE115">
        <f t="shared" si="12"/>
        <v>50.721846134320302</v>
      </c>
    </row>
    <row r="116" spans="1:31" x14ac:dyDescent="0.3">
      <c r="A116" t="s">
        <v>105</v>
      </c>
      <c r="B116" t="s">
        <v>104</v>
      </c>
      <c r="C116" t="s">
        <v>21</v>
      </c>
      <c r="D116" t="s">
        <v>32</v>
      </c>
      <c r="E116" t="s">
        <v>7</v>
      </c>
      <c r="F116" t="s">
        <v>8</v>
      </c>
      <c r="G116" t="s">
        <v>9</v>
      </c>
      <c r="H116" t="s">
        <v>10</v>
      </c>
      <c r="I116" s="2">
        <v>43234</v>
      </c>
      <c r="J116" s="1">
        <v>13.713190000000001</v>
      </c>
      <c r="K116" s="1">
        <v>1.71346</v>
      </c>
      <c r="L116" s="1">
        <v>1.314654</v>
      </c>
      <c r="M116" s="1">
        <v>2.2346110000000001</v>
      </c>
      <c r="N116" s="1">
        <v>0.62635949999999996</v>
      </c>
      <c r="O116" s="1">
        <v>2.4485630000000001E-2</v>
      </c>
      <c r="P116" s="1">
        <v>0.118342</v>
      </c>
      <c r="Q116" s="1">
        <v>3.214674E-4</v>
      </c>
      <c r="R116" s="1">
        <v>2.076942E-2</v>
      </c>
      <c r="S116" s="1">
        <v>4.1854919999999999E-3</v>
      </c>
      <c r="T116" s="1">
        <v>2.0999730000000001E-2</v>
      </c>
      <c r="U116" s="1">
        <v>4.8453179999999998E-2</v>
      </c>
      <c r="V116" s="1">
        <v>1.4962619999999999E-3</v>
      </c>
      <c r="W116" s="1">
        <v>2.422891E-4</v>
      </c>
      <c r="X116" s="1">
        <v>4.0046500000000002E-3</v>
      </c>
      <c r="Y116" s="1">
        <v>1.630542E-4</v>
      </c>
      <c r="Z116">
        <f t="shared" si="7"/>
        <v>1.5973579360044545</v>
      </c>
      <c r="AA116">
        <f t="shared" si="8"/>
        <v>2.1683049085500787</v>
      </c>
      <c r="AB116">
        <f t="shared" si="9"/>
        <v>0.23888230321404882</v>
      </c>
      <c r="AC116">
        <f t="shared" si="10"/>
        <v>0.98951548316298166</v>
      </c>
      <c r="AD116">
        <f t="shared" si="11"/>
        <v>3.383963428030623</v>
      </c>
      <c r="AE116">
        <f t="shared" si="12"/>
        <v>50.721846134320302</v>
      </c>
    </row>
    <row r="117" spans="1:31" x14ac:dyDescent="0.3">
      <c r="A117" t="s">
        <v>105</v>
      </c>
      <c r="B117" t="s">
        <v>104</v>
      </c>
      <c r="C117" t="s">
        <v>21</v>
      </c>
      <c r="D117" t="s">
        <v>32</v>
      </c>
      <c r="E117" t="s">
        <v>7</v>
      </c>
      <c r="F117" t="s">
        <v>8</v>
      </c>
      <c r="G117" t="s">
        <v>9</v>
      </c>
      <c r="H117" t="s">
        <v>10</v>
      </c>
      <c r="I117" s="2">
        <v>43234</v>
      </c>
      <c r="J117" s="1">
        <v>13.713190000000001</v>
      </c>
      <c r="K117" s="1">
        <v>1.71346</v>
      </c>
      <c r="L117" s="1">
        <v>1.314654</v>
      </c>
      <c r="M117" s="1">
        <v>2.2346110000000001</v>
      </c>
      <c r="N117" s="1">
        <v>0.62635949999999996</v>
      </c>
      <c r="O117" s="1">
        <v>2.4485630000000001E-2</v>
      </c>
      <c r="P117" s="1">
        <v>0.118342</v>
      </c>
      <c r="Q117" s="1">
        <v>3.214674E-4</v>
      </c>
      <c r="R117" s="1">
        <v>2.076942E-2</v>
      </c>
      <c r="S117" s="1">
        <v>4.1854919999999999E-3</v>
      </c>
      <c r="T117" s="1">
        <v>2.0999730000000001E-2</v>
      </c>
      <c r="U117" s="1">
        <v>4.8453179999999998E-2</v>
      </c>
      <c r="V117" s="1">
        <v>1.4962619999999999E-3</v>
      </c>
      <c r="W117" s="1">
        <v>2.422891E-4</v>
      </c>
      <c r="X117" s="1">
        <v>4.0046500000000002E-3</v>
      </c>
      <c r="Y117" s="1">
        <v>1.630542E-4</v>
      </c>
      <c r="Z117">
        <f t="shared" si="7"/>
        <v>1.5973579360044545</v>
      </c>
      <c r="AA117">
        <f t="shared" si="8"/>
        <v>2.1683049085500787</v>
      </c>
      <c r="AB117">
        <f t="shared" si="9"/>
        <v>0.23888230321404882</v>
      </c>
      <c r="AC117">
        <f t="shared" si="10"/>
        <v>0.98951548316298166</v>
      </c>
      <c r="AD117">
        <f t="shared" si="11"/>
        <v>3.383963428030623</v>
      </c>
      <c r="AE117">
        <f t="shared" si="12"/>
        <v>50.721846134320302</v>
      </c>
    </row>
    <row r="118" spans="1:31" x14ac:dyDescent="0.3">
      <c r="A118" t="s">
        <v>105</v>
      </c>
      <c r="B118" t="s">
        <v>104</v>
      </c>
      <c r="C118" t="s">
        <v>21</v>
      </c>
      <c r="D118" t="s">
        <v>32</v>
      </c>
      <c r="E118" t="s">
        <v>7</v>
      </c>
      <c r="F118" t="s">
        <v>8</v>
      </c>
      <c r="G118" t="s">
        <v>9</v>
      </c>
      <c r="H118" t="s">
        <v>10</v>
      </c>
      <c r="I118" s="2">
        <v>43234</v>
      </c>
      <c r="J118" s="1">
        <v>13.713190000000001</v>
      </c>
      <c r="K118" s="1">
        <v>1.71346</v>
      </c>
      <c r="L118" s="1">
        <v>1.314654</v>
      </c>
      <c r="M118" s="1">
        <v>2.2346110000000001</v>
      </c>
      <c r="N118" s="1">
        <v>0.62635949999999996</v>
      </c>
      <c r="O118" s="1">
        <v>2.4485630000000001E-2</v>
      </c>
      <c r="P118" s="1">
        <v>0.118342</v>
      </c>
      <c r="Q118" s="1">
        <v>3.214674E-4</v>
      </c>
      <c r="R118" s="1">
        <v>2.076942E-2</v>
      </c>
      <c r="S118" s="1">
        <v>4.1854919999999999E-3</v>
      </c>
      <c r="T118" s="1">
        <v>2.0999730000000001E-2</v>
      </c>
      <c r="U118" s="1">
        <v>4.8453179999999998E-2</v>
      </c>
      <c r="V118" s="1">
        <v>1.4962619999999999E-3</v>
      </c>
      <c r="W118" s="1">
        <v>2.422891E-4</v>
      </c>
      <c r="X118" s="1">
        <v>4.0046500000000002E-3</v>
      </c>
      <c r="Y118" s="1">
        <v>1.630542E-4</v>
      </c>
      <c r="Z118">
        <f t="shared" si="7"/>
        <v>1.5973579360044545</v>
      </c>
      <c r="AA118">
        <f t="shared" si="8"/>
        <v>2.1683049085500787</v>
      </c>
      <c r="AB118">
        <f t="shared" si="9"/>
        <v>0.23888230321404882</v>
      </c>
      <c r="AC118">
        <f t="shared" si="10"/>
        <v>0.98951548316298166</v>
      </c>
      <c r="AD118">
        <f t="shared" si="11"/>
        <v>3.383963428030623</v>
      </c>
      <c r="AE118">
        <f t="shared" si="12"/>
        <v>50.721846134320302</v>
      </c>
    </row>
    <row r="119" spans="1:31" x14ac:dyDescent="0.3">
      <c r="A119" t="s">
        <v>105</v>
      </c>
      <c r="B119" t="s">
        <v>104</v>
      </c>
      <c r="C119" t="s">
        <v>21</v>
      </c>
      <c r="D119" t="s">
        <v>32</v>
      </c>
      <c r="E119" t="s">
        <v>7</v>
      </c>
      <c r="F119" t="s">
        <v>8</v>
      </c>
      <c r="G119" t="s">
        <v>9</v>
      </c>
      <c r="H119" t="s">
        <v>10</v>
      </c>
      <c r="I119" s="2">
        <v>43234</v>
      </c>
      <c r="J119" s="1">
        <v>13.713190000000001</v>
      </c>
      <c r="K119" s="1">
        <v>1.71346</v>
      </c>
      <c r="L119" s="1">
        <v>1.314654</v>
      </c>
      <c r="M119" s="1">
        <v>2.2346110000000001</v>
      </c>
      <c r="N119" s="1">
        <v>0.62635949999999996</v>
      </c>
      <c r="O119" s="1">
        <v>2.4485630000000001E-2</v>
      </c>
      <c r="P119" s="1">
        <v>0.118342</v>
      </c>
      <c r="Q119" s="1">
        <v>3.214674E-4</v>
      </c>
      <c r="R119" s="1">
        <v>2.076942E-2</v>
      </c>
      <c r="S119" s="1">
        <v>4.1854919999999999E-3</v>
      </c>
      <c r="T119" s="1">
        <v>2.0999730000000001E-2</v>
      </c>
      <c r="U119" s="1">
        <v>4.8453179999999998E-2</v>
      </c>
      <c r="V119" s="1">
        <v>1.4962619999999999E-3</v>
      </c>
      <c r="W119" s="1">
        <v>2.422891E-4</v>
      </c>
      <c r="X119" s="1">
        <v>4.0046500000000002E-3</v>
      </c>
      <c r="Y119" s="1">
        <v>1.630542E-4</v>
      </c>
      <c r="Z119">
        <f t="shared" si="7"/>
        <v>1.5973579360044545</v>
      </c>
      <c r="AA119">
        <f t="shared" si="8"/>
        <v>2.1683049085500787</v>
      </c>
      <c r="AB119">
        <f t="shared" si="9"/>
        <v>0.23888230321404882</v>
      </c>
      <c r="AC119">
        <f t="shared" si="10"/>
        <v>0.98951548316298166</v>
      </c>
      <c r="AD119">
        <f t="shared" si="11"/>
        <v>3.383963428030623</v>
      </c>
      <c r="AE119">
        <f t="shared" si="12"/>
        <v>50.721846134320302</v>
      </c>
    </row>
    <row r="120" spans="1:31" x14ac:dyDescent="0.3">
      <c r="A120" t="s">
        <v>105</v>
      </c>
      <c r="B120" t="s">
        <v>104</v>
      </c>
      <c r="C120" t="s">
        <v>21</v>
      </c>
      <c r="D120" t="s">
        <v>32</v>
      </c>
      <c r="E120" t="s">
        <v>7</v>
      </c>
      <c r="F120" t="s">
        <v>8</v>
      </c>
      <c r="G120" t="s">
        <v>9</v>
      </c>
      <c r="H120" t="s">
        <v>10</v>
      </c>
      <c r="I120" s="2">
        <v>43234</v>
      </c>
      <c r="J120" s="1">
        <v>13.713190000000001</v>
      </c>
      <c r="K120" s="1">
        <v>1.71346</v>
      </c>
      <c r="L120" s="1">
        <v>1.314654</v>
      </c>
      <c r="M120" s="1">
        <v>2.2346110000000001</v>
      </c>
      <c r="N120" s="1">
        <v>0.62635949999999996</v>
      </c>
      <c r="O120" s="1">
        <v>2.4485630000000001E-2</v>
      </c>
      <c r="P120" s="1">
        <v>0.118342</v>
      </c>
      <c r="Q120" s="1">
        <v>3.214674E-4</v>
      </c>
      <c r="R120" s="1">
        <v>2.076942E-2</v>
      </c>
      <c r="S120" s="1">
        <v>4.1854919999999999E-3</v>
      </c>
      <c r="T120" s="1">
        <v>2.0999730000000001E-2</v>
      </c>
      <c r="U120" s="1">
        <v>4.8453179999999998E-2</v>
      </c>
      <c r="V120" s="1">
        <v>1.4962619999999999E-3</v>
      </c>
      <c r="W120" s="1">
        <v>2.422891E-4</v>
      </c>
      <c r="X120" s="1">
        <v>4.0046500000000002E-3</v>
      </c>
      <c r="Y120" s="1">
        <v>1.630542E-4</v>
      </c>
      <c r="Z120">
        <f t="shared" si="7"/>
        <v>1.5973579360044545</v>
      </c>
      <c r="AA120">
        <f t="shared" si="8"/>
        <v>2.1683049085500787</v>
      </c>
      <c r="AB120">
        <f t="shared" si="9"/>
        <v>0.23888230321404882</v>
      </c>
      <c r="AC120">
        <f t="shared" si="10"/>
        <v>0.98951548316298166</v>
      </c>
      <c r="AD120">
        <f t="shared" si="11"/>
        <v>3.383963428030623</v>
      </c>
      <c r="AE120">
        <f t="shared" si="12"/>
        <v>50.721846134320302</v>
      </c>
    </row>
    <row r="121" spans="1:31" x14ac:dyDescent="0.3">
      <c r="A121" t="s">
        <v>105</v>
      </c>
      <c r="B121" t="s">
        <v>104</v>
      </c>
      <c r="C121" t="s">
        <v>21</v>
      </c>
      <c r="D121" t="s">
        <v>32</v>
      </c>
      <c r="E121" t="s">
        <v>7</v>
      </c>
      <c r="F121" t="s">
        <v>8</v>
      </c>
      <c r="G121" t="s">
        <v>9</v>
      </c>
      <c r="H121" t="s">
        <v>10</v>
      </c>
      <c r="I121" s="2">
        <v>43234</v>
      </c>
      <c r="J121" s="1">
        <v>13.713190000000001</v>
      </c>
      <c r="K121" s="1">
        <v>1.71346</v>
      </c>
      <c r="L121" s="1">
        <v>1.314654</v>
      </c>
      <c r="M121" s="1">
        <v>2.2346110000000001</v>
      </c>
      <c r="N121" s="1">
        <v>0.62635949999999996</v>
      </c>
      <c r="O121" s="1">
        <v>2.4485630000000001E-2</v>
      </c>
      <c r="P121" s="1">
        <v>0.118342</v>
      </c>
      <c r="Q121" s="1">
        <v>3.214674E-4</v>
      </c>
      <c r="R121" s="1">
        <v>2.076942E-2</v>
      </c>
      <c r="S121" s="1">
        <v>4.1854919999999999E-3</v>
      </c>
      <c r="T121" s="1">
        <v>2.0999730000000001E-2</v>
      </c>
      <c r="U121" s="1">
        <v>4.8453179999999998E-2</v>
      </c>
      <c r="V121" s="1">
        <v>1.4962619999999999E-3</v>
      </c>
      <c r="W121" s="1">
        <v>2.422891E-4</v>
      </c>
      <c r="X121" s="1">
        <v>4.0046500000000002E-3</v>
      </c>
      <c r="Y121" s="1">
        <v>1.630542E-4</v>
      </c>
      <c r="Z121">
        <f t="shared" si="7"/>
        <v>1.5973579360044545</v>
      </c>
      <c r="AA121">
        <f t="shared" si="8"/>
        <v>2.1683049085500787</v>
      </c>
      <c r="AB121">
        <f t="shared" si="9"/>
        <v>0.23888230321404882</v>
      </c>
      <c r="AC121">
        <f t="shared" si="10"/>
        <v>0.98951548316298166</v>
      </c>
      <c r="AD121">
        <f t="shared" si="11"/>
        <v>3.383963428030623</v>
      </c>
      <c r="AE121">
        <f t="shared" si="12"/>
        <v>50.721846134320302</v>
      </c>
    </row>
    <row r="122" spans="1:31" x14ac:dyDescent="0.3">
      <c r="A122" t="s">
        <v>105</v>
      </c>
      <c r="B122" t="s">
        <v>104</v>
      </c>
      <c r="C122" t="s">
        <v>19</v>
      </c>
      <c r="D122" t="s">
        <v>33</v>
      </c>
      <c r="E122" t="s">
        <v>7</v>
      </c>
      <c r="F122" t="s">
        <v>8</v>
      </c>
      <c r="G122" t="s">
        <v>9</v>
      </c>
      <c r="H122" t="s">
        <v>10</v>
      </c>
      <c r="I122" s="2">
        <v>43234</v>
      </c>
      <c r="J122" s="1">
        <v>14.028919999999999</v>
      </c>
      <c r="K122" s="1">
        <v>1.5865</v>
      </c>
      <c r="L122" s="1">
        <v>1.5068999999999999</v>
      </c>
      <c r="M122" s="1">
        <v>2.585553</v>
      </c>
      <c r="N122" s="1">
        <v>0.67260129999999996</v>
      </c>
      <c r="O122" s="1">
        <v>2.5139000000000002E-2</v>
      </c>
      <c r="P122" s="1">
        <v>0.1256881</v>
      </c>
      <c r="Q122" s="1">
        <v>4.7230849999999999E-5</v>
      </c>
      <c r="R122" s="1">
        <v>1.9003490000000001E-2</v>
      </c>
      <c r="S122" s="1">
        <v>3.8365679999999998E-3</v>
      </c>
      <c r="T122" s="1">
        <v>2.6426129999999999E-2</v>
      </c>
      <c r="U122" s="1">
        <v>6.3069390000000003E-2</v>
      </c>
      <c r="V122" s="1">
        <v>1.90621E-3</v>
      </c>
      <c r="W122" s="1">
        <v>3.192712E-4</v>
      </c>
      <c r="X122" s="1">
        <v>5.174021E-3</v>
      </c>
      <c r="Y122" s="1">
        <v>2.12575E-4</v>
      </c>
      <c r="Z122">
        <f t="shared" si="7"/>
        <v>1.753675094565001</v>
      </c>
      <c r="AA122">
        <f t="shared" si="8"/>
        <v>2.4392998325696671</v>
      </c>
      <c r="AB122">
        <f t="shared" si="9"/>
        <v>0.28340861071782053</v>
      </c>
      <c r="AC122">
        <f t="shared" si="10"/>
        <v>1.2700234695095269</v>
      </c>
      <c r="AD122">
        <f t="shared" si="11"/>
        <v>4.1165559826268359</v>
      </c>
      <c r="AE122">
        <f t="shared" si="12"/>
        <v>450.07659188856434</v>
      </c>
    </row>
    <row r="123" spans="1:31" x14ac:dyDescent="0.3">
      <c r="A123" t="s">
        <v>105</v>
      </c>
      <c r="B123" t="s">
        <v>104</v>
      </c>
      <c r="C123" t="s">
        <v>19</v>
      </c>
      <c r="D123" t="s">
        <v>33</v>
      </c>
      <c r="E123" t="s">
        <v>7</v>
      </c>
      <c r="F123" t="s">
        <v>8</v>
      </c>
      <c r="G123" t="s">
        <v>9</v>
      </c>
      <c r="H123" t="s">
        <v>10</v>
      </c>
      <c r="I123" s="2">
        <v>43234</v>
      </c>
      <c r="J123" s="1">
        <v>14.028919999999999</v>
      </c>
      <c r="K123" s="1">
        <v>1.5865</v>
      </c>
      <c r="L123" s="1">
        <v>1.5068999999999999</v>
      </c>
      <c r="M123" s="1">
        <v>2.585553</v>
      </c>
      <c r="N123" s="1">
        <v>0.67260129999999996</v>
      </c>
      <c r="O123" s="1">
        <v>2.5139000000000002E-2</v>
      </c>
      <c r="P123" s="1">
        <v>0.1256881</v>
      </c>
      <c r="Q123" s="1">
        <v>4.7230849999999999E-5</v>
      </c>
      <c r="R123" s="1">
        <v>1.9003490000000001E-2</v>
      </c>
      <c r="S123" s="1">
        <v>3.8365679999999998E-3</v>
      </c>
      <c r="T123" s="1">
        <v>2.6426129999999999E-2</v>
      </c>
      <c r="U123" s="1">
        <v>6.3069390000000003E-2</v>
      </c>
      <c r="V123" s="1">
        <v>1.90621E-3</v>
      </c>
      <c r="W123" s="1">
        <v>3.192712E-4</v>
      </c>
      <c r="X123" s="1">
        <v>5.174021E-3</v>
      </c>
      <c r="Y123" s="1">
        <v>2.12575E-4</v>
      </c>
      <c r="Z123">
        <f t="shared" si="7"/>
        <v>1.753675094565001</v>
      </c>
      <c r="AA123">
        <f t="shared" si="8"/>
        <v>2.4392998325696671</v>
      </c>
      <c r="AB123">
        <f t="shared" si="9"/>
        <v>0.28340861071782053</v>
      </c>
      <c r="AC123">
        <f t="shared" si="10"/>
        <v>1.2700234695095269</v>
      </c>
      <c r="AD123">
        <f t="shared" si="11"/>
        <v>4.1165559826268359</v>
      </c>
      <c r="AE123">
        <f t="shared" si="12"/>
        <v>450.07659188856434</v>
      </c>
    </row>
    <row r="124" spans="1:31" x14ac:dyDescent="0.3">
      <c r="A124" t="s">
        <v>105</v>
      </c>
      <c r="B124" t="s">
        <v>104</v>
      </c>
      <c r="C124" t="s">
        <v>19</v>
      </c>
      <c r="D124" t="s">
        <v>33</v>
      </c>
      <c r="E124" t="s">
        <v>7</v>
      </c>
      <c r="F124" t="s">
        <v>8</v>
      </c>
      <c r="G124" t="s">
        <v>9</v>
      </c>
      <c r="H124" t="s">
        <v>10</v>
      </c>
      <c r="I124" s="2">
        <v>43234</v>
      </c>
      <c r="J124" s="1">
        <v>14.028919999999999</v>
      </c>
      <c r="K124" s="1">
        <v>1.5865</v>
      </c>
      <c r="L124" s="1">
        <v>1.5068999999999999</v>
      </c>
      <c r="M124" s="1">
        <v>2.585553</v>
      </c>
      <c r="N124" s="1">
        <v>0.67260129999999996</v>
      </c>
      <c r="O124" s="1">
        <v>2.5139000000000002E-2</v>
      </c>
      <c r="P124" s="1">
        <v>0.1256881</v>
      </c>
      <c r="Q124" s="1">
        <v>4.7230849999999999E-5</v>
      </c>
      <c r="R124" s="1">
        <v>1.9003490000000001E-2</v>
      </c>
      <c r="S124" s="1">
        <v>3.8365679999999998E-3</v>
      </c>
      <c r="T124" s="1">
        <v>2.6426129999999999E-2</v>
      </c>
      <c r="U124" s="1">
        <v>6.3069390000000003E-2</v>
      </c>
      <c r="V124" s="1">
        <v>1.90621E-3</v>
      </c>
      <c r="W124" s="1">
        <v>3.192712E-4</v>
      </c>
      <c r="X124" s="1">
        <v>5.174021E-3</v>
      </c>
      <c r="Y124" s="1">
        <v>2.12575E-4</v>
      </c>
      <c r="Z124">
        <f t="shared" si="7"/>
        <v>1.753675094565001</v>
      </c>
      <c r="AA124">
        <f t="shared" si="8"/>
        <v>2.4392998325696671</v>
      </c>
      <c r="AB124">
        <f t="shared" si="9"/>
        <v>0.28340861071782053</v>
      </c>
      <c r="AC124">
        <f t="shared" si="10"/>
        <v>1.2700234695095269</v>
      </c>
      <c r="AD124">
        <f t="shared" si="11"/>
        <v>4.1165559826268359</v>
      </c>
      <c r="AE124">
        <f t="shared" si="12"/>
        <v>450.07659188856434</v>
      </c>
    </row>
    <row r="125" spans="1:31" x14ac:dyDescent="0.3">
      <c r="A125" t="s">
        <v>105</v>
      </c>
      <c r="B125" t="s">
        <v>104</v>
      </c>
      <c r="C125" t="s">
        <v>19</v>
      </c>
      <c r="D125" t="s">
        <v>33</v>
      </c>
      <c r="E125" t="s">
        <v>7</v>
      </c>
      <c r="F125" t="s">
        <v>8</v>
      </c>
      <c r="G125" t="s">
        <v>9</v>
      </c>
      <c r="H125" t="s">
        <v>10</v>
      </c>
      <c r="I125" s="2">
        <v>43234</v>
      </c>
      <c r="J125" s="1">
        <v>14.028919999999999</v>
      </c>
      <c r="K125" s="1">
        <v>1.5865</v>
      </c>
      <c r="L125" s="1">
        <v>1.5068999999999999</v>
      </c>
      <c r="M125" s="1">
        <v>2.585553</v>
      </c>
      <c r="N125" s="1">
        <v>0.67260129999999996</v>
      </c>
      <c r="O125" s="1">
        <v>2.5139000000000002E-2</v>
      </c>
      <c r="P125" s="1">
        <v>0.1256881</v>
      </c>
      <c r="Q125" s="1">
        <v>4.7230849999999999E-5</v>
      </c>
      <c r="R125" s="1">
        <v>1.9003490000000001E-2</v>
      </c>
      <c r="S125" s="1">
        <v>3.8365679999999998E-3</v>
      </c>
      <c r="T125" s="1">
        <v>2.6426129999999999E-2</v>
      </c>
      <c r="U125" s="1">
        <v>6.3069390000000003E-2</v>
      </c>
      <c r="V125" s="1">
        <v>1.90621E-3</v>
      </c>
      <c r="W125" s="1">
        <v>3.192712E-4</v>
      </c>
      <c r="X125" s="1">
        <v>5.174021E-3</v>
      </c>
      <c r="Y125" s="1">
        <v>2.12575E-4</v>
      </c>
      <c r="Z125">
        <f t="shared" si="7"/>
        <v>1.753675094565001</v>
      </c>
      <c r="AA125">
        <f t="shared" si="8"/>
        <v>2.4392998325696671</v>
      </c>
      <c r="AB125">
        <f t="shared" si="9"/>
        <v>0.28340861071782053</v>
      </c>
      <c r="AC125">
        <f t="shared" si="10"/>
        <v>1.2700234695095269</v>
      </c>
      <c r="AD125">
        <f t="shared" si="11"/>
        <v>4.1165559826268359</v>
      </c>
      <c r="AE125">
        <f t="shared" si="12"/>
        <v>450.07659188856434</v>
      </c>
    </row>
    <row r="126" spans="1:31" x14ac:dyDescent="0.3">
      <c r="A126" t="s">
        <v>105</v>
      </c>
      <c r="B126" t="s">
        <v>104</v>
      </c>
      <c r="C126" t="s">
        <v>19</v>
      </c>
      <c r="D126" t="s">
        <v>33</v>
      </c>
      <c r="E126" t="s">
        <v>7</v>
      </c>
      <c r="F126" t="s">
        <v>8</v>
      </c>
      <c r="G126" t="s">
        <v>9</v>
      </c>
      <c r="H126" t="s">
        <v>10</v>
      </c>
      <c r="I126" s="2">
        <v>43234</v>
      </c>
      <c r="J126" s="1">
        <v>14.028919999999999</v>
      </c>
      <c r="K126" s="1">
        <v>1.5865</v>
      </c>
      <c r="L126" s="1">
        <v>1.5068999999999999</v>
      </c>
      <c r="M126" s="1">
        <v>2.585553</v>
      </c>
      <c r="N126" s="1">
        <v>0.67260129999999996</v>
      </c>
      <c r="O126" s="1">
        <v>2.5139000000000002E-2</v>
      </c>
      <c r="P126" s="1">
        <v>0.1256881</v>
      </c>
      <c r="Q126" s="1">
        <v>4.7230849999999999E-5</v>
      </c>
      <c r="R126" s="1">
        <v>1.9003490000000001E-2</v>
      </c>
      <c r="S126" s="1">
        <v>3.8365679999999998E-3</v>
      </c>
      <c r="T126" s="1">
        <v>2.6426129999999999E-2</v>
      </c>
      <c r="U126" s="1">
        <v>6.3069390000000003E-2</v>
      </c>
      <c r="V126" s="1">
        <v>1.90621E-3</v>
      </c>
      <c r="W126" s="1">
        <v>3.192712E-4</v>
      </c>
      <c r="X126" s="1">
        <v>5.174021E-3</v>
      </c>
      <c r="Y126" s="1">
        <v>2.12575E-4</v>
      </c>
      <c r="Z126">
        <f t="shared" si="7"/>
        <v>1.753675094565001</v>
      </c>
      <c r="AA126">
        <f t="shared" si="8"/>
        <v>2.4392998325696671</v>
      </c>
      <c r="AB126">
        <f t="shared" si="9"/>
        <v>0.28340861071782053</v>
      </c>
      <c r="AC126">
        <f t="shared" si="10"/>
        <v>1.2700234695095269</v>
      </c>
      <c r="AD126">
        <f t="shared" si="11"/>
        <v>4.1165559826268359</v>
      </c>
      <c r="AE126">
        <f t="shared" si="12"/>
        <v>450.07659188856434</v>
      </c>
    </row>
    <row r="127" spans="1:31" x14ac:dyDescent="0.3">
      <c r="A127" t="s">
        <v>105</v>
      </c>
      <c r="B127" t="s">
        <v>104</v>
      </c>
      <c r="C127" t="s">
        <v>19</v>
      </c>
      <c r="D127" t="s">
        <v>33</v>
      </c>
      <c r="E127" t="s">
        <v>7</v>
      </c>
      <c r="F127" t="s">
        <v>8</v>
      </c>
      <c r="G127" t="s">
        <v>9</v>
      </c>
      <c r="H127" t="s">
        <v>10</v>
      </c>
      <c r="I127" s="2">
        <v>43234</v>
      </c>
      <c r="J127" s="1">
        <v>14.028919999999999</v>
      </c>
      <c r="K127" s="1">
        <v>1.5865</v>
      </c>
      <c r="L127" s="1">
        <v>1.5068999999999999</v>
      </c>
      <c r="M127" s="1">
        <v>2.585553</v>
      </c>
      <c r="N127" s="1">
        <v>0.67260129999999996</v>
      </c>
      <c r="O127" s="1">
        <v>2.5139000000000002E-2</v>
      </c>
      <c r="P127" s="1">
        <v>0.1256881</v>
      </c>
      <c r="Q127" s="1">
        <v>4.7230849999999999E-5</v>
      </c>
      <c r="R127" s="1">
        <v>1.9003490000000001E-2</v>
      </c>
      <c r="S127" s="1">
        <v>3.8365679999999998E-3</v>
      </c>
      <c r="T127" s="1">
        <v>2.6426129999999999E-2</v>
      </c>
      <c r="U127" s="1">
        <v>6.3069390000000003E-2</v>
      </c>
      <c r="V127" s="1">
        <v>1.90621E-3</v>
      </c>
      <c r="W127" s="1">
        <v>3.192712E-4</v>
      </c>
      <c r="X127" s="1">
        <v>5.174021E-3</v>
      </c>
      <c r="Y127" s="1">
        <v>2.12575E-4</v>
      </c>
      <c r="Z127">
        <f t="shared" si="7"/>
        <v>1.753675094565001</v>
      </c>
      <c r="AA127">
        <f t="shared" si="8"/>
        <v>2.4392998325696671</v>
      </c>
      <c r="AB127">
        <f t="shared" si="9"/>
        <v>0.28340861071782053</v>
      </c>
      <c r="AC127">
        <f t="shared" si="10"/>
        <v>1.2700234695095269</v>
      </c>
      <c r="AD127">
        <f t="shared" si="11"/>
        <v>4.1165559826268359</v>
      </c>
      <c r="AE127">
        <f t="shared" si="12"/>
        <v>450.07659188856434</v>
      </c>
    </row>
    <row r="128" spans="1:31" x14ac:dyDescent="0.3">
      <c r="A128" t="s">
        <v>105</v>
      </c>
      <c r="B128" t="s">
        <v>104</v>
      </c>
      <c r="C128" t="s">
        <v>19</v>
      </c>
      <c r="D128" t="s">
        <v>33</v>
      </c>
      <c r="E128" t="s">
        <v>7</v>
      </c>
      <c r="F128" t="s">
        <v>8</v>
      </c>
      <c r="G128" t="s">
        <v>9</v>
      </c>
      <c r="H128" t="s">
        <v>10</v>
      </c>
      <c r="I128" s="2">
        <v>43234</v>
      </c>
      <c r="J128" s="1">
        <v>14.028919999999999</v>
      </c>
      <c r="K128" s="1">
        <v>1.5865</v>
      </c>
      <c r="L128" s="1">
        <v>1.5068999999999999</v>
      </c>
      <c r="M128" s="1">
        <v>2.585553</v>
      </c>
      <c r="N128" s="1">
        <v>0.67260129999999996</v>
      </c>
      <c r="O128" s="1">
        <v>2.5139000000000002E-2</v>
      </c>
      <c r="P128" s="1">
        <v>0.1256881</v>
      </c>
      <c r="Q128" s="1">
        <v>4.7230849999999999E-5</v>
      </c>
      <c r="R128" s="1">
        <v>1.9003490000000001E-2</v>
      </c>
      <c r="S128" s="1">
        <v>3.8365679999999998E-3</v>
      </c>
      <c r="T128" s="1">
        <v>2.6426129999999999E-2</v>
      </c>
      <c r="U128" s="1">
        <v>6.3069390000000003E-2</v>
      </c>
      <c r="V128" s="1">
        <v>1.90621E-3</v>
      </c>
      <c r="W128" s="1">
        <v>3.192712E-4</v>
      </c>
      <c r="X128" s="1">
        <v>5.174021E-3</v>
      </c>
      <c r="Y128" s="1">
        <v>2.12575E-4</v>
      </c>
      <c r="Z128">
        <f t="shared" si="7"/>
        <v>1.753675094565001</v>
      </c>
      <c r="AA128">
        <f t="shared" si="8"/>
        <v>2.4392998325696671</v>
      </c>
      <c r="AB128">
        <f t="shared" si="9"/>
        <v>0.28340861071782053</v>
      </c>
      <c r="AC128">
        <f t="shared" si="10"/>
        <v>1.2700234695095269</v>
      </c>
      <c r="AD128">
        <f t="shared" si="11"/>
        <v>4.1165559826268359</v>
      </c>
      <c r="AE128">
        <f t="shared" si="12"/>
        <v>450.07659188856434</v>
      </c>
    </row>
    <row r="129" spans="1:31" x14ac:dyDescent="0.3">
      <c r="A129" t="s">
        <v>105</v>
      </c>
      <c r="B129" t="s">
        <v>104</v>
      </c>
      <c r="C129" t="s">
        <v>19</v>
      </c>
      <c r="D129" t="s">
        <v>33</v>
      </c>
      <c r="E129" t="s">
        <v>7</v>
      </c>
      <c r="F129" t="s">
        <v>8</v>
      </c>
      <c r="G129" t="s">
        <v>9</v>
      </c>
      <c r="H129" t="s">
        <v>10</v>
      </c>
      <c r="I129" s="2">
        <v>43234</v>
      </c>
      <c r="J129" s="1">
        <v>14.028919999999999</v>
      </c>
      <c r="K129" s="1">
        <v>1.5865</v>
      </c>
      <c r="L129" s="1">
        <v>1.5068999999999999</v>
      </c>
      <c r="M129" s="1">
        <v>2.585553</v>
      </c>
      <c r="N129" s="1">
        <v>0.67260129999999996</v>
      </c>
      <c r="O129" s="1">
        <v>2.5139000000000002E-2</v>
      </c>
      <c r="P129" s="1">
        <v>0.1256881</v>
      </c>
      <c r="Q129" s="1">
        <v>4.7230849999999999E-5</v>
      </c>
      <c r="R129" s="1">
        <v>1.9003490000000001E-2</v>
      </c>
      <c r="S129" s="1">
        <v>3.8365679999999998E-3</v>
      </c>
      <c r="T129" s="1">
        <v>2.6426129999999999E-2</v>
      </c>
      <c r="U129" s="1">
        <v>6.3069390000000003E-2</v>
      </c>
      <c r="V129" s="1">
        <v>1.90621E-3</v>
      </c>
      <c r="W129" s="1">
        <v>3.192712E-4</v>
      </c>
      <c r="X129" s="1">
        <v>5.174021E-3</v>
      </c>
      <c r="Y129" s="1">
        <v>2.12575E-4</v>
      </c>
      <c r="Z129">
        <f t="shared" si="7"/>
        <v>1.753675094565001</v>
      </c>
      <c r="AA129">
        <f t="shared" si="8"/>
        <v>2.4392998325696671</v>
      </c>
      <c r="AB129">
        <f t="shared" si="9"/>
        <v>0.28340861071782053</v>
      </c>
      <c r="AC129">
        <f t="shared" si="10"/>
        <v>1.2700234695095269</v>
      </c>
      <c r="AD129">
        <f t="shared" si="11"/>
        <v>4.1165559826268359</v>
      </c>
      <c r="AE129">
        <f t="shared" si="12"/>
        <v>450.07659188856434</v>
      </c>
    </row>
    <row r="130" spans="1:31" x14ac:dyDescent="0.3">
      <c r="A130" t="s">
        <v>105</v>
      </c>
      <c r="B130" t="s">
        <v>104</v>
      </c>
      <c r="C130" t="s">
        <v>17</v>
      </c>
      <c r="D130" t="s">
        <v>34</v>
      </c>
      <c r="E130" t="s">
        <v>7</v>
      </c>
      <c r="F130" t="s">
        <v>8</v>
      </c>
      <c r="G130" t="s">
        <v>9</v>
      </c>
      <c r="H130" t="s">
        <v>10</v>
      </c>
      <c r="I130" s="2">
        <v>43234</v>
      </c>
      <c r="J130" s="1">
        <v>13.98817</v>
      </c>
      <c r="K130" s="1">
        <v>1.5581119999999999</v>
      </c>
      <c r="L130" s="1">
        <v>1.718464</v>
      </c>
      <c r="M130" s="1">
        <v>2.87357</v>
      </c>
      <c r="N130" s="1">
        <v>0.68766870000000002</v>
      </c>
      <c r="O130" s="1">
        <v>2.7023749999999999E-2</v>
      </c>
      <c r="P130" s="1">
        <v>0.1380719</v>
      </c>
      <c r="Q130" s="1">
        <v>4.1410949999999997E-5</v>
      </c>
      <c r="R130" s="1">
        <v>1.737735E-2</v>
      </c>
      <c r="S130" s="1">
        <v>3.6374139999999998E-3</v>
      </c>
      <c r="T130" s="1">
        <v>2.9725209999999998E-2</v>
      </c>
      <c r="U130" s="1">
        <v>7.4591320000000003E-2</v>
      </c>
      <c r="V130" s="1">
        <v>2.1694489999999999E-3</v>
      </c>
      <c r="W130" s="1">
        <v>3.753316E-4</v>
      </c>
      <c r="X130" s="1">
        <v>5.8787070000000004E-3</v>
      </c>
      <c r="Y130" s="1">
        <v>2.474555E-4</v>
      </c>
      <c r="Z130">
        <f t="shared" si="7"/>
        <v>1.7297545948009383</v>
      </c>
      <c r="AA130">
        <f t="shared" si="8"/>
        <v>2.5957718099785287</v>
      </c>
      <c r="AB130">
        <f t="shared" si="9"/>
        <v>0.31547880541894663</v>
      </c>
      <c r="AC130">
        <f t="shared" si="10"/>
        <v>1.3888953235579815</v>
      </c>
      <c r="AD130">
        <f t="shared" si="11"/>
        <v>4.2577142778508881</v>
      </c>
      <c r="AE130">
        <f t="shared" si="12"/>
        <v>597.56054859886103</v>
      </c>
    </row>
    <row r="131" spans="1:31" x14ac:dyDescent="0.3">
      <c r="A131" t="s">
        <v>105</v>
      </c>
      <c r="B131" t="s">
        <v>104</v>
      </c>
      <c r="C131" t="s">
        <v>17</v>
      </c>
      <c r="D131" t="s">
        <v>34</v>
      </c>
      <c r="E131" t="s">
        <v>7</v>
      </c>
      <c r="F131" t="s">
        <v>8</v>
      </c>
      <c r="G131" t="s">
        <v>9</v>
      </c>
      <c r="H131" t="s">
        <v>10</v>
      </c>
      <c r="I131" s="2">
        <v>43234</v>
      </c>
      <c r="J131" s="1">
        <v>13.98817</v>
      </c>
      <c r="K131" s="1">
        <v>1.5581119999999999</v>
      </c>
      <c r="L131" s="1">
        <v>1.718464</v>
      </c>
      <c r="M131" s="1">
        <v>2.87357</v>
      </c>
      <c r="N131" s="1">
        <v>0.68766870000000002</v>
      </c>
      <c r="O131" s="1">
        <v>2.7023749999999999E-2</v>
      </c>
      <c r="P131" s="1">
        <v>0.1380719</v>
      </c>
      <c r="Q131" s="1">
        <v>4.1410949999999997E-5</v>
      </c>
      <c r="R131" s="1">
        <v>1.737735E-2</v>
      </c>
      <c r="S131" s="1">
        <v>3.6374139999999998E-3</v>
      </c>
      <c r="T131" s="1">
        <v>2.9725209999999998E-2</v>
      </c>
      <c r="U131" s="1">
        <v>7.4591320000000003E-2</v>
      </c>
      <c r="V131" s="1">
        <v>2.1694489999999999E-3</v>
      </c>
      <c r="W131" s="1">
        <v>3.753316E-4</v>
      </c>
      <c r="X131" s="1">
        <v>5.8787070000000004E-3</v>
      </c>
      <c r="Y131" s="1">
        <v>2.474555E-4</v>
      </c>
      <c r="Z131">
        <f t="shared" ref="Z131:Z194" si="13">(T131/L131)*100</f>
        <v>1.7297545948009383</v>
      </c>
      <c r="AA131">
        <f t="shared" ref="AA131:AA194" si="14">(U131/M131)*100</f>
        <v>2.5957718099785287</v>
      </c>
      <c r="AB131">
        <f t="shared" ref="AB131:AB194" si="15">(V131/N131)*100</f>
        <v>0.31547880541894663</v>
      </c>
      <c r="AC131">
        <f t="shared" ref="AC131:AC194" si="16">(W131/O131)*100</f>
        <v>1.3888953235579815</v>
      </c>
      <c r="AD131">
        <f t="shared" ref="AD131:AD194" si="17">(X131/P131)*100</f>
        <v>4.2577142778508881</v>
      </c>
      <c r="AE131">
        <f t="shared" ref="AE131:AE194" si="18">(Y131/Q131)*100</f>
        <v>597.56054859886103</v>
      </c>
    </row>
    <row r="132" spans="1:31" x14ac:dyDescent="0.3">
      <c r="A132" t="s">
        <v>105</v>
      </c>
      <c r="B132" t="s">
        <v>104</v>
      </c>
      <c r="C132" t="s">
        <v>17</v>
      </c>
      <c r="D132" t="s">
        <v>34</v>
      </c>
      <c r="E132" t="s">
        <v>7</v>
      </c>
      <c r="F132" t="s">
        <v>8</v>
      </c>
      <c r="G132" t="s">
        <v>9</v>
      </c>
      <c r="H132" t="s">
        <v>10</v>
      </c>
      <c r="I132" s="2">
        <v>43234</v>
      </c>
      <c r="J132" s="1">
        <v>13.98817</v>
      </c>
      <c r="K132" s="1">
        <v>1.5581119999999999</v>
      </c>
      <c r="L132" s="1">
        <v>1.718464</v>
      </c>
      <c r="M132" s="1">
        <v>2.87357</v>
      </c>
      <c r="N132" s="1">
        <v>0.68766870000000002</v>
      </c>
      <c r="O132" s="1">
        <v>2.7023749999999999E-2</v>
      </c>
      <c r="P132" s="1">
        <v>0.1380719</v>
      </c>
      <c r="Q132" s="1">
        <v>4.1410949999999997E-5</v>
      </c>
      <c r="R132" s="1">
        <v>1.737735E-2</v>
      </c>
      <c r="S132" s="1">
        <v>3.6374139999999998E-3</v>
      </c>
      <c r="T132" s="1">
        <v>2.9725209999999998E-2</v>
      </c>
      <c r="U132" s="1">
        <v>7.4591320000000003E-2</v>
      </c>
      <c r="V132" s="1">
        <v>2.1694489999999999E-3</v>
      </c>
      <c r="W132" s="1">
        <v>3.753316E-4</v>
      </c>
      <c r="X132" s="1">
        <v>5.8787070000000004E-3</v>
      </c>
      <c r="Y132" s="1">
        <v>2.474555E-4</v>
      </c>
      <c r="Z132">
        <f t="shared" si="13"/>
        <v>1.7297545948009383</v>
      </c>
      <c r="AA132">
        <f t="shared" si="14"/>
        <v>2.5957718099785287</v>
      </c>
      <c r="AB132">
        <f t="shared" si="15"/>
        <v>0.31547880541894663</v>
      </c>
      <c r="AC132">
        <f t="shared" si="16"/>
        <v>1.3888953235579815</v>
      </c>
      <c r="AD132">
        <f t="shared" si="17"/>
        <v>4.2577142778508881</v>
      </c>
      <c r="AE132">
        <f t="shared" si="18"/>
        <v>597.56054859886103</v>
      </c>
    </row>
    <row r="133" spans="1:31" x14ac:dyDescent="0.3">
      <c r="A133" t="s">
        <v>105</v>
      </c>
      <c r="B133" t="s">
        <v>104</v>
      </c>
      <c r="C133" t="s">
        <v>17</v>
      </c>
      <c r="D133" t="s">
        <v>34</v>
      </c>
      <c r="E133" t="s">
        <v>7</v>
      </c>
      <c r="F133" t="s">
        <v>8</v>
      </c>
      <c r="G133" t="s">
        <v>9</v>
      </c>
      <c r="H133" t="s">
        <v>10</v>
      </c>
      <c r="I133" s="2">
        <v>43234</v>
      </c>
      <c r="J133" s="1">
        <v>13.98817</v>
      </c>
      <c r="K133" s="1">
        <v>1.5581119999999999</v>
      </c>
      <c r="L133" s="1">
        <v>1.718464</v>
      </c>
      <c r="M133" s="1">
        <v>2.87357</v>
      </c>
      <c r="N133" s="1">
        <v>0.68766870000000002</v>
      </c>
      <c r="O133" s="1">
        <v>2.7023749999999999E-2</v>
      </c>
      <c r="P133" s="1">
        <v>0.1380719</v>
      </c>
      <c r="Q133" s="1">
        <v>4.1410949999999997E-5</v>
      </c>
      <c r="R133" s="1">
        <v>1.737735E-2</v>
      </c>
      <c r="S133" s="1">
        <v>3.6374139999999998E-3</v>
      </c>
      <c r="T133" s="1">
        <v>2.9725209999999998E-2</v>
      </c>
      <c r="U133" s="1">
        <v>7.4591320000000003E-2</v>
      </c>
      <c r="V133" s="1">
        <v>2.1694489999999999E-3</v>
      </c>
      <c r="W133" s="1">
        <v>3.753316E-4</v>
      </c>
      <c r="X133" s="1">
        <v>5.8787070000000004E-3</v>
      </c>
      <c r="Y133" s="1">
        <v>2.474555E-4</v>
      </c>
      <c r="Z133">
        <f t="shared" si="13"/>
        <v>1.7297545948009383</v>
      </c>
      <c r="AA133">
        <f t="shared" si="14"/>
        <v>2.5957718099785287</v>
      </c>
      <c r="AB133">
        <f t="shared" si="15"/>
        <v>0.31547880541894663</v>
      </c>
      <c r="AC133">
        <f t="shared" si="16"/>
        <v>1.3888953235579815</v>
      </c>
      <c r="AD133">
        <f t="shared" si="17"/>
        <v>4.2577142778508881</v>
      </c>
      <c r="AE133">
        <f t="shared" si="18"/>
        <v>597.56054859886103</v>
      </c>
    </row>
    <row r="134" spans="1:31" x14ac:dyDescent="0.3">
      <c r="A134" t="s">
        <v>105</v>
      </c>
      <c r="B134" t="s">
        <v>104</v>
      </c>
      <c r="C134" t="s">
        <v>17</v>
      </c>
      <c r="D134" t="s">
        <v>34</v>
      </c>
      <c r="E134" t="s">
        <v>7</v>
      </c>
      <c r="F134" t="s">
        <v>8</v>
      </c>
      <c r="G134" t="s">
        <v>9</v>
      </c>
      <c r="H134" t="s">
        <v>10</v>
      </c>
      <c r="I134" s="2">
        <v>43234</v>
      </c>
      <c r="J134" s="1">
        <v>13.98817</v>
      </c>
      <c r="K134" s="1">
        <v>1.5581119999999999</v>
      </c>
      <c r="L134" s="1">
        <v>1.718464</v>
      </c>
      <c r="M134" s="1">
        <v>2.87357</v>
      </c>
      <c r="N134" s="1">
        <v>0.68766870000000002</v>
      </c>
      <c r="O134" s="1">
        <v>2.7023749999999999E-2</v>
      </c>
      <c r="P134" s="1">
        <v>0.1380719</v>
      </c>
      <c r="Q134" s="1">
        <v>4.1410949999999997E-5</v>
      </c>
      <c r="R134" s="1">
        <v>1.737735E-2</v>
      </c>
      <c r="S134" s="1">
        <v>3.6374139999999998E-3</v>
      </c>
      <c r="T134" s="1">
        <v>2.9725209999999998E-2</v>
      </c>
      <c r="U134" s="1">
        <v>7.4591320000000003E-2</v>
      </c>
      <c r="V134" s="1">
        <v>2.1694489999999999E-3</v>
      </c>
      <c r="W134" s="1">
        <v>3.753316E-4</v>
      </c>
      <c r="X134" s="1">
        <v>5.8787070000000004E-3</v>
      </c>
      <c r="Y134" s="1">
        <v>2.474555E-4</v>
      </c>
      <c r="Z134">
        <f t="shared" si="13"/>
        <v>1.7297545948009383</v>
      </c>
      <c r="AA134">
        <f t="shared" si="14"/>
        <v>2.5957718099785287</v>
      </c>
      <c r="AB134">
        <f t="shared" si="15"/>
        <v>0.31547880541894663</v>
      </c>
      <c r="AC134">
        <f t="shared" si="16"/>
        <v>1.3888953235579815</v>
      </c>
      <c r="AD134">
        <f t="shared" si="17"/>
        <v>4.2577142778508881</v>
      </c>
      <c r="AE134">
        <f t="shared" si="18"/>
        <v>597.56054859886103</v>
      </c>
    </row>
    <row r="135" spans="1:31" x14ac:dyDescent="0.3">
      <c r="A135" t="s">
        <v>105</v>
      </c>
      <c r="B135" t="s">
        <v>104</v>
      </c>
      <c r="C135" t="s">
        <v>17</v>
      </c>
      <c r="D135" t="s">
        <v>34</v>
      </c>
      <c r="E135" t="s">
        <v>7</v>
      </c>
      <c r="F135" t="s">
        <v>8</v>
      </c>
      <c r="G135" t="s">
        <v>9</v>
      </c>
      <c r="H135" t="s">
        <v>10</v>
      </c>
      <c r="I135" s="2">
        <v>43234</v>
      </c>
      <c r="J135" s="1">
        <v>13.98817</v>
      </c>
      <c r="K135" s="1">
        <v>1.5581119999999999</v>
      </c>
      <c r="L135" s="1">
        <v>1.718464</v>
      </c>
      <c r="M135" s="1">
        <v>2.87357</v>
      </c>
      <c r="N135" s="1">
        <v>0.68766870000000002</v>
      </c>
      <c r="O135" s="1">
        <v>2.7023749999999999E-2</v>
      </c>
      <c r="P135" s="1">
        <v>0.1380719</v>
      </c>
      <c r="Q135" s="1">
        <v>4.1410949999999997E-5</v>
      </c>
      <c r="R135" s="1">
        <v>1.737735E-2</v>
      </c>
      <c r="S135" s="1">
        <v>3.6374139999999998E-3</v>
      </c>
      <c r="T135" s="1">
        <v>2.9725209999999998E-2</v>
      </c>
      <c r="U135" s="1">
        <v>7.4591320000000003E-2</v>
      </c>
      <c r="V135" s="1">
        <v>2.1694489999999999E-3</v>
      </c>
      <c r="W135" s="1">
        <v>3.753316E-4</v>
      </c>
      <c r="X135" s="1">
        <v>5.8787070000000004E-3</v>
      </c>
      <c r="Y135" s="1">
        <v>2.474555E-4</v>
      </c>
      <c r="Z135">
        <f t="shared" si="13"/>
        <v>1.7297545948009383</v>
      </c>
      <c r="AA135">
        <f t="shared" si="14"/>
        <v>2.5957718099785287</v>
      </c>
      <c r="AB135">
        <f t="shared" si="15"/>
        <v>0.31547880541894663</v>
      </c>
      <c r="AC135">
        <f t="shared" si="16"/>
        <v>1.3888953235579815</v>
      </c>
      <c r="AD135">
        <f t="shared" si="17"/>
        <v>4.2577142778508881</v>
      </c>
      <c r="AE135">
        <f t="shared" si="18"/>
        <v>597.56054859886103</v>
      </c>
    </row>
    <row r="136" spans="1:31" x14ac:dyDescent="0.3">
      <c r="A136" t="s">
        <v>105</v>
      </c>
      <c r="B136" t="s">
        <v>104</v>
      </c>
      <c r="C136" t="s">
        <v>17</v>
      </c>
      <c r="D136" t="s">
        <v>34</v>
      </c>
      <c r="E136" t="s">
        <v>7</v>
      </c>
      <c r="F136" t="s">
        <v>8</v>
      </c>
      <c r="G136" t="s">
        <v>9</v>
      </c>
      <c r="H136" t="s">
        <v>10</v>
      </c>
      <c r="I136" s="2">
        <v>43234</v>
      </c>
      <c r="J136" s="1">
        <v>13.98817</v>
      </c>
      <c r="K136" s="1">
        <v>1.5581119999999999</v>
      </c>
      <c r="L136" s="1">
        <v>1.718464</v>
      </c>
      <c r="M136" s="1">
        <v>2.87357</v>
      </c>
      <c r="N136" s="1">
        <v>0.68766870000000002</v>
      </c>
      <c r="O136" s="1">
        <v>2.7023749999999999E-2</v>
      </c>
      <c r="P136" s="1">
        <v>0.1380719</v>
      </c>
      <c r="Q136" s="1">
        <v>4.1410949999999997E-5</v>
      </c>
      <c r="R136" s="1">
        <v>1.737735E-2</v>
      </c>
      <c r="S136" s="1">
        <v>3.6374139999999998E-3</v>
      </c>
      <c r="T136" s="1">
        <v>2.9725209999999998E-2</v>
      </c>
      <c r="U136" s="1">
        <v>7.4591320000000003E-2</v>
      </c>
      <c r="V136" s="1">
        <v>2.1694489999999999E-3</v>
      </c>
      <c r="W136" s="1">
        <v>3.753316E-4</v>
      </c>
      <c r="X136" s="1">
        <v>5.8787070000000004E-3</v>
      </c>
      <c r="Y136" s="1">
        <v>2.474555E-4</v>
      </c>
      <c r="Z136">
        <f t="shared" si="13"/>
        <v>1.7297545948009383</v>
      </c>
      <c r="AA136">
        <f t="shared" si="14"/>
        <v>2.5957718099785287</v>
      </c>
      <c r="AB136">
        <f t="shared" si="15"/>
        <v>0.31547880541894663</v>
      </c>
      <c r="AC136">
        <f t="shared" si="16"/>
        <v>1.3888953235579815</v>
      </c>
      <c r="AD136">
        <f t="shared" si="17"/>
        <v>4.2577142778508881</v>
      </c>
      <c r="AE136">
        <f t="shared" si="18"/>
        <v>597.56054859886103</v>
      </c>
    </row>
    <row r="137" spans="1:31" x14ac:dyDescent="0.3">
      <c r="A137" t="s">
        <v>105</v>
      </c>
      <c r="B137" t="s">
        <v>104</v>
      </c>
      <c r="C137" t="s">
        <v>17</v>
      </c>
      <c r="D137" t="s">
        <v>34</v>
      </c>
      <c r="E137" t="s">
        <v>7</v>
      </c>
      <c r="F137" t="s">
        <v>8</v>
      </c>
      <c r="G137" t="s">
        <v>9</v>
      </c>
      <c r="H137" t="s">
        <v>10</v>
      </c>
      <c r="I137" s="2">
        <v>43234</v>
      </c>
      <c r="J137" s="1">
        <v>13.98817</v>
      </c>
      <c r="K137" s="1">
        <v>1.5581119999999999</v>
      </c>
      <c r="L137" s="1">
        <v>1.718464</v>
      </c>
      <c r="M137" s="1">
        <v>2.87357</v>
      </c>
      <c r="N137" s="1">
        <v>0.68766870000000002</v>
      </c>
      <c r="O137" s="1">
        <v>2.7023749999999999E-2</v>
      </c>
      <c r="P137" s="1">
        <v>0.1380719</v>
      </c>
      <c r="Q137" s="1">
        <v>4.1410949999999997E-5</v>
      </c>
      <c r="R137" s="1">
        <v>1.737735E-2</v>
      </c>
      <c r="S137" s="1">
        <v>3.6374139999999998E-3</v>
      </c>
      <c r="T137" s="1">
        <v>2.9725209999999998E-2</v>
      </c>
      <c r="U137" s="1">
        <v>7.4591320000000003E-2</v>
      </c>
      <c r="V137" s="1">
        <v>2.1694489999999999E-3</v>
      </c>
      <c r="W137" s="1">
        <v>3.753316E-4</v>
      </c>
      <c r="X137" s="1">
        <v>5.8787070000000004E-3</v>
      </c>
      <c r="Y137" s="1">
        <v>2.474555E-4</v>
      </c>
      <c r="Z137">
        <f t="shared" si="13"/>
        <v>1.7297545948009383</v>
      </c>
      <c r="AA137">
        <f t="shared" si="14"/>
        <v>2.5957718099785287</v>
      </c>
      <c r="AB137">
        <f t="shared" si="15"/>
        <v>0.31547880541894663</v>
      </c>
      <c r="AC137">
        <f t="shared" si="16"/>
        <v>1.3888953235579815</v>
      </c>
      <c r="AD137">
        <f t="shared" si="17"/>
        <v>4.2577142778508881</v>
      </c>
      <c r="AE137">
        <f t="shared" si="18"/>
        <v>597.56054859886103</v>
      </c>
    </row>
    <row r="138" spans="1:31" x14ac:dyDescent="0.3">
      <c r="A138" t="s">
        <v>105</v>
      </c>
      <c r="B138" t="s">
        <v>104</v>
      </c>
      <c r="C138" t="s">
        <v>19</v>
      </c>
      <c r="D138" t="s">
        <v>35</v>
      </c>
      <c r="E138" t="s">
        <v>7</v>
      </c>
      <c r="F138" t="s">
        <v>8</v>
      </c>
      <c r="G138" t="s">
        <v>9</v>
      </c>
      <c r="H138" t="s">
        <v>10</v>
      </c>
      <c r="I138" s="2">
        <v>43234</v>
      </c>
      <c r="J138" s="1">
        <v>12.71555</v>
      </c>
      <c r="K138" s="1">
        <v>1.678021</v>
      </c>
      <c r="L138" s="1">
        <v>1.611251</v>
      </c>
      <c r="M138" s="1">
        <v>2.2994469999999998</v>
      </c>
      <c r="N138" s="1">
        <v>0.61161290000000001</v>
      </c>
      <c r="O138" s="1">
        <v>2.7102310000000001E-2</v>
      </c>
      <c r="P138" s="1">
        <v>0.12944600000000001</v>
      </c>
      <c r="Q138" s="1">
        <v>1.4165649999999999E-4</v>
      </c>
      <c r="R138" s="1">
        <v>1.574323E-2</v>
      </c>
      <c r="S138" s="1">
        <v>3.6764440000000001E-3</v>
      </c>
      <c r="T138" s="1">
        <v>2.5604999999999999E-2</v>
      </c>
      <c r="U138" s="1">
        <v>6.3100390000000006E-2</v>
      </c>
      <c r="V138" s="1">
        <v>1.8319390000000001E-3</v>
      </c>
      <c r="W138" s="1">
        <v>3.1988019999999999E-4</v>
      </c>
      <c r="X138" s="1">
        <v>5.0590929999999997E-3</v>
      </c>
      <c r="Y138" s="1">
        <v>2.1164219999999999E-4</v>
      </c>
      <c r="Z138">
        <f t="shared" si="13"/>
        <v>1.5891378810626029</v>
      </c>
      <c r="AA138">
        <f t="shared" si="14"/>
        <v>2.7441550077040269</v>
      </c>
      <c r="AB138">
        <f t="shared" si="15"/>
        <v>0.29952589292998888</v>
      </c>
      <c r="AC138">
        <f t="shared" si="16"/>
        <v>1.1802691357304966</v>
      </c>
      <c r="AD138">
        <f t="shared" si="17"/>
        <v>3.9082652225638488</v>
      </c>
      <c r="AE138">
        <f t="shared" si="18"/>
        <v>149.40521613904056</v>
      </c>
    </row>
    <row r="139" spans="1:31" x14ac:dyDescent="0.3">
      <c r="A139" t="s">
        <v>105</v>
      </c>
      <c r="B139" t="s">
        <v>104</v>
      </c>
      <c r="C139" t="s">
        <v>19</v>
      </c>
      <c r="D139" t="s">
        <v>35</v>
      </c>
      <c r="E139" t="s">
        <v>7</v>
      </c>
      <c r="F139" t="s">
        <v>8</v>
      </c>
      <c r="G139" t="s">
        <v>9</v>
      </c>
      <c r="H139" t="s">
        <v>10</v>
      </c>
      <c r="I139" s="2">
        <v>43234</v>
      </c>
      <c r="J139" s="1">
        <v>12.71555</v>
      </c>
      <c r="K139" s="1">
        <v>1.678021</v>
      </c>
      <c r="L139" s="1">
        <v>1.611251</v>
      </c>
      <c r="M139" s="1">
        <v>2.2994469999999998</v>
      </c>
      <c r="N139" s="1">
        <v>0.61161290000000001</v>
      </c>
      <c r="O139" s="1">
        <v>2.7102310000000001E-2</v>
      </c>
      <c r="P139" s="1">
        <v>0.12944600000000001</v>
      </c>
      <c r="Q139" s="1">
        <v>1.4165649999999999E-4</v>
      </c>
      <c r="R139" s="1">
        <v>1.574323E-2</v>
      </c>
      <c r="S139" s="1">
        <v>3.6764440000000001E-3</v>
      </c>
      <c r="T139" s="1">
        <v>2.5604999999999999E-2</v>
      </c>
      <c r="U139" s="1">
        <v>6.3100390000000006E-2</v>
      </c>
      <c r="V139" s="1">
        <v>1.8319390000000001E-3</v>
      </c>
      <c r="W139" s="1">
        <v>3.1988019999999999E-4</v>
      </c>
      <c r="X139" s="1">
        <v>5.0590929999999997E-3</v>
      </c>
      <c r="Y139" s="1">
        <v>2.1164219999999999E-4</v>
      </c>
      <c r="Z139">
        <f t="shared" si="13"/>
        <v>1.5891378810626029</v>
      </c>
      <c r="AA139">
        <f t="shared" si="14"/>
        <v>2.7441550077040269</v>
      </c>
      <c r="AB139">
        <f t="shared" si="15"/>
        <v>0.29952589292998888</v>
      </c>
      <c r="AC139">
        <f t="shared" si="16"/>
        <v>1.1802691357304966</v>
      </c>
      <c r="AD139">
        <f t="shared" si="17"/>
        <v>3.9082652225638488</v>
      </c>
      <c r="AE139">
        <f t="shared" si="18"/>
        <v>149.40521613904056</v>
      </c>
    </row>
    <row r="140" spans="1:31" x14ac:dyDescent="0.3">
      <c r="A140" t="s">
        <v>105</v>
      </c>
      <c r="B140" t="s">
        <v>104</v>
      </c>
      <c r="C140" t="s">
        <v>19</v>
      </c>
      <c r="D140" t="s">
        <v>35</v>
      </c>
      <c r="E140" t="s">
        <v>7</v>
      </c>
      <c r="F140" t="s">
        <v>8</v>
      </c>
      <c r="G140" t="s">
        <v>9</v>
      </c>
      <c r="H140" t="s">
        <v>10</v>
      </c>
      <c r="I140" s="2">
        <v>43234</v>
      </c>
      <c r="J140" s="1">
        <v>12.71555</v>
      </c>
      <c r="K140" s="1">
        <v>1.678021</v>
      </c>
      <c r="L140" s="1">
        <v>1.611251</v>
      </c>
      <c r="M140" s="1">
        <v>2.2994469999999998</v>
      </c>
      <c r="N140" s="1">
        <v>0.61161290000000001</v>
      </c>
      <c r="O140" s="1">
        <v>2.7102310000000001E-2</v>
      </c>
      <c r="P140" s="1">
        <v>0.12944600000000001</v>
      </c>
      <c r="Q140" s="1">
        <v>1.4165649999999999E-4</v>
      </c>
      <c r="R140" s="1">
        <v>1.574323E-2</v>
      </c>
      <c r="S140" s="1">
        <v>3.6764440000000001E-3</v>
      </c>
      <c r="T140" s="1">
        <v>2.5604999999999999E-2</v>
      </c>
      <c r="U140" s="1">
        <v>6.3100390000000006E-2</v>
      </c>
      <c r="V140" s="1">
        <v>1.8319390000000001E-3</v>
      </c>
      <c r="W140" s="1">
        <v>3.1988019999999999E-4</v>
      </c>
      <c r="X140" s="1">
        <v>5.0590929999999997E-3</v>
      </c>
      <c r="Y140" s="1">
        <v>2.1164219999999999E-4</v>
      </c>
      <c r="Z140">
        <f t="shared" si="13"/>
        <v>1.5891378810626029</v>
      </c>
      <c r="AA140">
        <f t="shared" si="14"/>
        <v>2.7441550077040269</v>
      </c>
      <c r="AB140">
        <f t="shared" si="15"/>
        <v>0.29952589292998888</v>
      </c>
      <c r="AC140">
        <f t="shared" si="16"/>
        <v>1.1802691357304966</v>
      </c>
      <c r="AD140">
        <f t="shared" si="17"/>
        <v>3.9082652225638488</v>
      </c>
      <c r="AE140">
        <f t="shared" si="18"/>
        <v>149.40521613904056</v>
      </c>
    </row>
    <row r="141" spans="1:31" x14ac:dyDescent="0.3">
      <c r="A141" t="s">
        <v>105</v>
      </c>
      <c r="B141" t="s">
        <v>104</v>
      </c>
      <c r="C141" t="s">
        <v>19</v>
      </c>
      <c r="D141" t="s">
        <v>35</v>
      </c>
      <c r="E141" t="s">
        <v>7</v>
      </c>
      <c r="F141" t="s">
        <v>8</v>
      </c>
      <c r="G141" t="s">
        <v>9</v>
      </c>
      <c r="H141" t="s">
        <v>10</v>
      </c>
      <c r="I141" s="2">
        <v>43234</v>
      </c>
      <c r="J141" s="1">
        <v>12.71555</v>
      </c>
      <c r="K141" s="1">
        <v>1.678021</v>
      </c>
      <c r="L141" s="1">
        <v>1.611251</v>
      </c>
      <c r="M141" s="1">
        <v>2.2994469999999998</v>
      </c>
      <c r="N141" s="1">
        <v>0.61161290000000001</v>
      </c>
      <c r="O141" s="1">
        <v>2.7102310000000001E-2</v>
      </c>
      <c r="P141" s="1">
        <v>0.12944600000000001</v>
      </c>
      <c r="Q141" s="1">
        <v>1.4165649999999999E-4</v>
      </c>
      <c r="R141" s="1">
        <v>1.574323E-2</v>
      </c>
      <c r="S141" s="1">
        <v>3.6764440000000001E-3</v>
      </c>
      <c r="T141" s="1">
        <v>2.5604999999999999E-2</v>
      </c>
      <c r="U141" s="1">
        <v>6.3100390000000006E-2</v>
      </c>
      <c r="V141" s="1">
        <v>1.8319390000000001E-3</v>
      </c>
      <c r="W141" s="1">
        <v>3.1988019999999999E-4</v>
      </c>
      <c r="X141" s="1">
        <v>5.0590929999999997E-3</v>
      </c>
      <c r="Y141" s="1">
        <v>2.1164219999999999E-4</v>
      </c>
      <c r="Z141">
        <f t="shared" si="13"/>
        <v>1.5891378810626029</v>
      </c>
      <c r="AA141">
        <f t="shared" si="14"/>
        <v>2.7441550077040269</v>
      </c>
      <c r="AB141">
        <f t="shared" si="15"/>
        <v>0.29952589292998888</v>
      </c>
      <c r="AC141">
        <f t="shared" si="16"/>
        <v>1.1802691357304966</v>
      </c>
      <c r="AD141">
        <f t="shared" si="17"/>
        <v>3.9082652225638488</v>
      </c>
      <c r="AE141">
        <f t="shared" si="18"/>
        <v>149.40521613904056</v>
      </c>
    </row>
    <row r="142" spans="1:31" x14ac:dyDescent="0.3">
      <c r="A142" t="s">
        <v>105</v>
      </c>
      <c r="B142" t="s">
        <v>104</v>
      </c>
      <c r="C142" t="s">
        <v>19</v>
      </c>
      <c r="D142" t="s">
        <v>35</v>
      </c>
      <c r="E142" t="s">
        <v>7</v>
      </c>
      <c r="F142" t="s">
        <v>8</v>
      </c>
      <c r="G142" t="s">
        <v>9</v>
      </c>
      <c r="H142" t="s">
        <v>10</v>
      </c>
      <c r="I142" s="2">
        <v>43234</v>
      </c>
      <c r="J142" s="1">
        <v>12.71555</v>
      </c>
      <c r="K142" s="1">
        <v>1.678021</v>
      </c>
      <c r="L142" s="1">
        <v>1.611251</v>
      </c>
      <c r="M142" s="1">
        <v>2.2994469999999998</v>
      </c>
      <c r="N142" s="1">
        <v>0.61161290000000001</v>
      </c>
      <c r="O142" s="1">
        <v>2.7102310000000001E-2</v>
      </c>
      <c r="P142" s="1">
        <v>0.12944600000000001</v>
      </c>
      <c r="Q142" s="1">
        <v>1.4165649999999999E-4</v>
      </c>
      <c r="R142" s="1">
        <v>1.574323E-2</v>
      </c>
      <c r="S142" s="1">
        <v>3.6764440000000001E-3</v>
      </c>
      <c r="T142" s="1">
        <v>2.5604999999999999E-2</v>
      </c>
      <c r="U142" s="1">
        <v>6.3100390000000006E-2</v>
      </c>
      <c r="V142" s="1">
        <v>1.8319390000000001E-3</v>
      </c>
      <c r="W142" s="1">
        <v>3.1988019999999999E-4</v>
      </c>
      <c r="X142" s="1">
        <v>5.0590929999999997E-3</v>
      </c>
      <c r="Y142" s="1">
        <v>2.1164219999999999E-4</v>
      </c>
      <c r="Z142">
        <f t="shared" si="13"/>
        <v>1.5891378810626029</v>
      </c>
      <c r="AA142">
        <f t="shared" si="14"/>
        <v>2.7441550077040269</v>
      </c>
      <c r="AB142">
        <f t="shared" si="15"/>
        <v>0.29952589292998888</v>
      </c>
      <c r="AC142">
        <f t="shared" si="16"/>
        <v>1.1802691357304966</v>
      </c>
      <c r="AD142">
        <f t="shared" si="17"/>
        <v>3.9082652225638488</v>
      </c>
      <c r="AE142">
        <f t="shared" si="18"/>
        <v>149.40521613904056</v>
      </c>
    </row>
    <row r="143" spans="1:31" x14ac:dyDescent="0.3">
      <c r="A143" t="s">
        <v>105</v>
      </c>
      <c r="B143" t="s">
        <v>104</v>
      </c>
      <c r="C143" t="s">
        <v>19</v>
      </c>
      <c r="D143" t="s">
        <v>35</v>
      </c>
      <c r="E143" t="s">
        <v>7</v>
      </c>
      <c r="F143" t="s">
        <v>8</v>
      </c>
      <c r="G143" t="s">
        <v>9</v>
      </c>
      <c r="H143" t="s">
        <v>10</v>
      </c>
      <c r="I143" s="2">
        <v>43234</v>
      </c>
      <c r="J143" s="1">
        <v>12.71555</v>
      </c>
      <c r="K143" s="1">
        <v>1.678021</v>
      </c>
      <c r="L143" s="1">
        <v>1.611251</v>
      </c>
      <c r="M143" s="1">
        <v>2.2994469999999998</v>
      </c>
      <c r="N143" s="1">
        <v>0.61161290000000001</v>
      </c>
      <c r="O143" s="1">
        <v>2.7102310000000001E-2</v>
      </c>
      <c r="P143" s="1">
        <v>0.12944600000000001</v>
      </c>
      <c r="Q143" s="1">
        <v>1.4165649999999999E-4</v>
      </c>
      <c r="R143" s="1">
        <v>1.574323E-2</v>
      </c>
      <c r="S143" s="1">
        <v>3.6764440000000001E-3</v>
      </c>
      <c r="T143" s="1">
        <v>2.5604999999999999E-2</v>
      </c>
      <c r="U143" s="1">
        <v>6.3100390000000006E-2</v>
      </c>
      <c r="V143" s="1">
        <v>1.8319390000000001E-3</v>
      </c>
      <c r="W143" s="1">
        <v>3.1988019999999999E-4</v>
      </c>
      <c r="X143" s="1">
        <v>5.0590929999999997E-3</v>
      </c>
      <c r="Y143" s="1">
        <v>2.1164219999999999E-4</v>
      </c>
      <c r="Z143">
        <f t="shared" si="13"/>
        <v>1.5891378810626029</v>
      </c>
      <c r="AA143">
        <f t="shared" si="14"/>
        <v>2.7441550077040269</v>
      </c>
      <c r="AB143">
        <f t="shared" si="15"/>
        <v>0.29952589292998888</v>
      </c>
      <c r="AC143">
        <f t="shared" si="16"/>
        <v>1.1802691357304966</v>
      </c>
      <c r="AD143">
        <f t="shared" si="17"/>
        <v>3.9082652225638488</v>
      </c>
      <c r="AE143">
        <f t="shared" si="18"/>
        <v>149.40521613904056</v>
      </c>
    </row>
    <row r="144" spans="1:31" x14ac:dyDescent="0.3">
      <c r="A144" t="s">
        <v>105</v>
      </c>
      <c r="B144" t="s">
        <v>104</v>
      </c>
      <c r="C144" t="s">
        <v>19</v>
      </c>
      <c r="D144" t="s">
        <v>35</v>
      </c>
      <c r="E144" t="s">
        <v>7</v>
      </c>
      <c r="F144" t="s">
        <v>8</v>
      </c>
      <c r="G144" t="s">
        <v>9</v>
      </c>
      <c r="H144" t="s">
        <v>10</v>
      </c>
      <c r="I144" s="2">
        <v>43234</v>
      </c>
      <c r="J144" s="1">
        <v>12.71555</v>
      </c>
      <c r="K144" s="1">
        <v>1.678021</v>
      </c>
      <c r="L144" s="1">
        <v>1.611251</v>
      </c>
      <c r="M144" s="1">
        <v>2.2994469999999998</v>
      </c>
      <c r="N144" s="1">
        <v>0.61161290000000001</v>
      </c>
      <c r="O144" s="1">
        <v>2.7102310000000001E-2</v>
      </c>
      <c r="P144" s="1">
        <v>0.12944600000000001</v>
      </c>
      <c r="Q144" s="1">
        <v>1.4165649999999999E-4</v>
      </c>
      <c r="R144" s="1">
        <v>1.574323E-2</v>
      </c>
      <c r="S144" s="1">
        <v>3.6764440000000001E-3</v>
      </c>
      <c r="T144" s="1">
        <v>2.5604999999999999E-2</v>
      </c>
      <c r="U144" s="1">
        <v>6.3100390000000006E-2</v>
      </c>
      <c r="V144" s="1">
        <v>1.8319390000000001E-3</v>
      </c>
      <c r="W144" s="1">
        <v>3.1988019999999999E-4</v>
      </c>
      <c r="X144" s="1">
        <v>5.0590929999999997E-3</v>
      </c>
      <c r="Y144" s="1">
        <v>2.1164219999999999E-4</v>
      </c>
      <c r="Z144">
        <f t="shared" si="13"/>
        <v>1.5891378810626029</v>
      </c>
      <c r="AA144">
        <f t="shared" si="14"/>
        <v>2.7441550077040269</v>
      </c>
      <c r="AB144">
        <f t="shared" si="15"/>
        <v>0.29952589292998888</v>
      </c>
      <c r="AC144">
        <f t="shared" si="16"/>
        <v>1.1802691357304966</v>
      </c>
      <c r="AD144">
        <f t="shared" si="17"/>
        <v>3.9082652225638488</v>
      </c>
      <c r="AE144">
        <f t="shared" si="18"/>
        <v>149.40521613904056</v>
      </c>
    </row>
    <row r="145" spans="1:31" x14ac:dyDescent="0.3">
      <c r="A145" t="s">
        <v>105</v>
      </c>
      <c r="B145" t="s">
        <v>104</v>
      </c>
      <c r="C145" t="s">
        <v>19</v>
      </c>
      <c r="D145" t="s">
        <v>35</v>
      </c>
      <c r="E145" t="s">
        <v>7</v>
      </c>
      <c r="F145" t="s">
        <v>8</v>
      </c>
      <c r="G145" t="s">
        <v>9</v>
      </c>
      <c r="H145" t="s">
        <v>10</v>
      </c>
      <c r="I145" s="2">
        <v>43234</v>
      </c>
      <c r="J145" s="1">
        <v>12.71555</v>
      </c>
      <c r="K145" s="1">
        <v>1.678021</v>
      </c>
      <c r="L145" s="1">
        <v>1.611251</v>
      </c>
      <c r="M145" s="1">
        <v>2.2994469999999998</v>
      </c>
      <c r="N145" s="1">
        <v>0.61161290000000001</v>
      </c>
      <c r="O145" s="1">
        <v>2.7102310000000001E-2</v>
      </c>
      <c r="P145" s="1">
        <v>0.12944600000000001</v>
      </c>
      <c r="Q145" s="1">
        <v>1.4165649999999999E-4</v>
      </c>
      <c r="R145" s="1">
        <v>1.574323E-2</v>
      </c>
      <c r="S145" s="1">
        <v>3.6764440000000001E-3</v>
      </c>
      <c r="T145" s="1">
        <v>2.5604999999999999E-2</v>
      </c>
      <c r="U145" s="1">
        <v>6.3100390000000006E-2</v>
      </c>
      <c r="V145" s="1">
        <v>1.8319390000000001E-3</v>
      </c>
      <c r="W145" s="1">
        <v>3.1988019999999999E-4</v>
      </c>
      <c r="X145" s="1">
        <v>5.0590929999999997E-3</v>
      </c>
      <c r="Y145" s="1">
        <v>2.1164219999999999E-4</v>
      </c>
      <c r="Z145">
        <f t="shared" si="13"/>
        <v>1.5891378810626029</v>
      </c>
      <c r="AA145">
        <f t="shared" si="14"/>
        <v>2.7441550077040269</v>
      </c>
      <c r="AB145">
        <f t="shared" si="15"/>
        <v>0.29952589292998888</v>
      </c>
      <c r="AC145">
        <f t="shared" si="16"/>
        <v>1.1802691357304966</v>
      </c>
      <c r="AD145">
        <f t="shared" si="17"/>
        <v>3.9082652225638488</v>
      </c>
      <c r="AE145">
        <f t="shared" si="18"/>
        <v>149.40521613904056</v>
      </c>
    </row>
    <row r="146" spans="1:31" x14ac:dyDescent="0.3">
      <c r="A146" t="s">
        <v>105</v>
      </c>
      <c r="B146" t="s">
        <v>104</v>
      </c>
      <c r="C146" t="s">
        <v>23</v>
      </c>
      <c r="D146" t="s">
        <v>36</v>
      </c>
      <c r="E146" t="s">
        <v>7</v>
      </c>
      <c r="F146" t="s">
        <v>8</v>
      </c>
      <c r="G146" t="s">
        <v>9</v>
      </c>
      <c r="H146" t="s">
        <v>10</v>
      </c>
      <c r="I146" s="2">
        <v>43234</v>
      </c>
      <c r="J146" s="1">
        <v>13.43275</v>
      </c>
      <c r="K146" s="1">
        <v>1.8495170000000001</v>
      </c>
      <c r="L146" s="1">
        <v>1.254211</v>
      </c>
      <c r="M146" s="1">
        <v>1.3736139999999999</v>
      </c>
      <c r="N146" s="1">
        <v>0.58187979999999995</v>
      </c>
      <c r="O146" s="1">
        <v>2.335421E-2</v>
      </c>
      <c r="P146" s="1">
        <v>0.12519659999999999</v>
      </c>
      <c r="Q146" s="1">
        <v>1.080127E-4</v>
      </c>
      <c r="R146" s="1">
        <v>3.1014730000000001E-2</v>
      </c>
      <c r="S146" s="1">
        <v>5.913392E-3</v>
      </c>
      <c r="T146" s="1">
        <v>2.161393E-2</v>
      </c>
      <c r="U146" s="1">
        <v>5.2428599999999999E-2</v>
      </c>
      <c r="V146" s="1">
        <v>1.3929000000000001E-3</v>
      </c>
      <c r="W146" s="1">
        <v>2.337292E-4</v>
      </c>
      <c r="X146" s="1">
        <v>4.0179680000000002E-3</v>
      </c>
      <c r="Y146" s="1">
        <v>1.7466629999999999E-4</v>
      </c>
      <c r="Z146">
        <f t="shared" si="13"/>
        <v>1.7233089169206777</v>
      </c>
      <c r="AA146">
        <f t="shared" si="14"/>
        <v>3.8168364620628505</v>
      </c>
      <c r="AB146">
        <f t="shared" si="15"/>
        <v>0.23937933573222517</v>
      </c>
      <c r="AC146">
        <f t="shared" si="16"/>
        <v>1.0008011403511401</v>
      </c>
      <c r="AD146">
        <f t="shared" si="17"/>
        <v>3.2093267708547999</v>
      </c>
      <c r="AE146">
        <f t="shared" si="18"/>
        <v>161.7090397703233</v>
      </c>
    </row>
    <row r="147" spans="1:31" x14ac:dyDescent="0.3">
      <c r="A147" t="s">
        <v>105</v>
      </c>
      <c r="B147" t="s">
        <v>104</v>
      </c>
      <c r="C147" t="s">
        <v>23</v>
      </c>
      <c r="D147" t="s">
        <v>36</v>
      </c>
      <c r="E147" t="s">
        <v>7</v>
      </c>
      <c r="F147" t="s">
        <v>8</v>
      </c>
      <c r="G147" t="s">
        <v>9</v>
      </c>
      <c r="H147" t="s">
        <v>10</v>
      </c>
      <c r="I147" s="2">
        <v>43234</v>
      </c>
      <c r="J147" s="1">
        <v>13.43275</v>
      </c>
      <c r="K147" s="1">
        <v>1.8495170000000001</v>
      </c>
      <c r="L147" s="1">
        <v>1.254211</v>
      </c>
      <c r="M147" s="1">
        <v>1.3736139999999999</v>
      </c>
      <c r="N147" s="1">
        <v>0.58187979999999995</v>
      </c>
      <c r="O147" s="1">
        <v>2.335421E-2</v>
      </c>
      <c r="P147" s="1">
        <v>0.12519659999999999</v>
      </c>
      <c r="Q147" s="1">
        <v>1.080127E-4</v>
      </c>
      <c r="R147" s="1">
        <v>3.1014730000000001E-2</v>
      </c>
      <c r="S147" s="1">
        <v>5.913392E-3</v>
      </c>
      <c r="T147" s="1">
        <v>2.161393E-2</v>
      </c>
      <c r="U147" s="1">
        <v>5.2428599999999999E-2</v>
      </c>
      <c r="V147" s="1">
        <v>1.3929000000000001E-3</v>
      </c>
      <c r="W147" s="1">
        <v>2.337292E-4</v>
      </c>
      <c r="X147" s="1">
        <v>4.0179680000000002E-3</v>
      </c>
      <c r="Y147" s="1">
        <v>1.7466629999999999E-4</v>
      </c>
      <c r="Z147">
        <f t="shared" si="13"/>
        <v>1.7233089169206777</v>
      </c>
      <c r="AA147">
        <f t="shared" si="14"/>
        <v>3.8168364620628505</v>
      </c>
      <c r="AB147">
        <f t="shared" si="15"/>
        <v>0.23937933573222517</v>
      </c>
      <c r="AC147">
        <f t="shared" si="16"/>
        <v>1.0008011403511401</v>
      </c>
      <c r="AD147">
        <f t="shared" si="17"/>
        <v>3.2093267708547999</v>
      </c>
      <c r="AE147">
        <f t="shared" si="18"/>
        <v>161.7090397703233</v>
      </c>
    </row>
    <row r="148" spans="1:31" x14ac:dyDescent="0.3">
      <c r="A148" t="s">
        <v>105</v>
      </c>
      <c r="B148" t="s">
        <v>104</v>
      </c>
      <c r="C148" t="s">
        <v>23</v>
      </c>
      <c r="D148" t="s">
        <v>36</v>
      </c>
      <c r="E148" t="s">
        <v>7</v>
      </c>
      <c r="F148" t="s">
        <v>8</v>
      </c>
      <c r="G148" t="s">
        <v>9</v>
      </c>
      <c r="H148" t="s">
        <v>10</v>
      </c>
      <c r="I148" s="2">
        <v>43234</v>
      </c>
      <c r="J148" s="1">
        <v>13.43275</v>
      </c>
      <c r="K148" s="1">
        <v>1.8495170000000001</v>
      </c>
      <c r="L148" s="1">
        <v>1.254211</v>
      </c>
      <c r="M148" s="1">
        <v>1.3736139999999999</v>
      </c>
      <c r="N148" s="1">
        <v>0.58187979999999995</v>
      </c>
      <c r="O148" s="1">
        <v>2.335421E-2</v>
      </c>
      <c r="P148" s="1">
        <v>0.12519659999999999</v>
      </c>
      <c r="Q148" s="1">
        <v>1.080127E-4</v>
      </c>
      <c r="R148" s="1">
        <v>3.1014730000000001E-2</v>
      </c>
      <c r="S148" s="1">
        <v>5.913392E-3</v>
      </c>
      <c r="T148" s="1">
        <v>2.161393E-2</v>
      </c>
      <c r="U148" s="1">
        <v>5.2428599999999999E-2</v>
      </c>
      <c r="V148" s="1">
        <v>1.3929000000000001E-3</v>
      </c>
      <c r="W148" s="1">
        <v>2.337292E-4</v>
      </c>
      <c r="X148" s="1">
        <v>4.0179680000000002E-3</v>
      </c>
      <c r="Y148" s="1">
        <v>1.7466629999999999E-4</v>
      </c>
      <c r="Z148">
        <f t="shared" si="13"/>
        <v>1.7233089169206777</v>
      </c>
      <c r="AA148">
        <f t="shared" si="14"/>
        <v>3.8168364620628505</v>
      </c>
      <c r="AB148">
        <f t="shared" si="15"/>
        <v>0.23937933573222517</v>
      </c>
      <c r="AC148">
        <f t="shared" si="16"/>
        <v>1.0008011403511401</v>
      </c>
      <c r="AD148">
        <f t="shared" si="17"/>
        <v>3.2093267708547999</v>
      </c>
      <c r="AE148">
        <f t="shared" si="18"/>
        <v>161.7090397703233</v>
      </c>
    </row>
    <row r="149" spans="1:31" x14ac:dyDescent="0.3">
      <c r="A149" t="s">
        <v>105</v>
      </c>
      <c r="B149" t="s">
        <v>104</v>
      </c>
      <c r="C149" t="s">
        <v>23</v>
      </c>
      <c r="D149" t="s">
        <v>36</v>
      </c>
      <c r="E149" t="s">
        <v>7</v>
      </c>
      <c r="F149" t="s">
        <v>8</v>
      </c>
      <c r="G149" t="s">
        <v>9</v>
      </c>
      <c r="H149" t="s">
        <v>10</v>
      </c>
      <c r="I149" s="2">
        <v>43234</v>
      </c>
      <c r="J149" s="1">
        <v>13.43275</v>
      </c>
      <c r="K149" s="1">
        <v>1.8495170000000001</v>
      </c>
      <c r="L149" s="1">
        <v>1.254211</v>
      </c>
      <c r="M149" s="1">
        <v>1.3736139999999999</v>
      </c>
      <c r="N149" s="1">
        <v>0.58187979999999995</v>
      </c>
      <c r="O149" s="1">
        <v>2.335421E-2</v>
      </c>
      <c r="P149" s="1">
        <v>0.12519659999999999</v>
      </c>
      <c r="Q149" s="1">
        <v>1.080127E-4</v>
      </c>
      <c r="R149" s="1">
        <v>3.1014730000000001E-2</v>
      </c>
      <c r="S149" s="1">
        <v>5.913392E-3</v>
      </c>
      <c r="T149" s="1">
        <v>2.161393E-2</v>
      </c>
      <c r="U149" s="1">
        <v>5.2428599999999999E-2</v>
      </c>
      <c r="V149" s="1">
        <v>1.3929000000000001E-3</v>
      </c>
      <c r="W149" s="1">
        <v>2.337292E-4</v>
      </c>
      <c r="X149" s="1">
        <v>4.0179680000000002E-3</v>
      </c>
      <c r="Y149" s="1">
        <v>1.7466629999999999E-4</v>
      </c>
      <c r="Z149">
        <f t="shared" si="13"/>
        <v>1.7233089169206777</v>
      </c>
      <c r="AA149">
        <f t="shared" si="14"/>
        <v>3.8168364620628505</v>
      </c>
      <c r="AB149">
        <f t="shared" si="15"/>
        <v>0.23937933573222517</v>
      </c>
      <c r="AC149">
        <f t="shared" si="16"/>
        <v>1.0008011403511401</v>
      </c>
      <c r="AD149">
        <f t="shared" si="17"/>
        <v>3.2093267708547999</v>
      </c>
      <c r="AE149">
        <f t="shared" si="18"/>
        <v>161.7090397703233</v>
      </c>
    </row>
    <row r="150" spans="1:31" x14ac:dyDescent="0.3">
      <c r="A150" t="s">
        <v>105</v>
      </c>
      <c r="B150" t="s">
        <v>104</v>
      </c>
      <c r="C150" t="s">
        <v>23</v>
      </c>
      <c r="D150" t="s">
        <v>36</v>
      </c>
      <c r="E150" t="s">
        <v>7</v>
      </c>
      <c r="F150" t="s">
        <v>8</v>
      </c>
      <c r="G150" t="s">
        <v>9</v>
      </c>
      <c r="H150" t="s">
        <v>10</v>
      </c>
      <c r="I150" s="2">
        <v>43234</v>
      </c>
      <c r="J150" s="1">
        <v>13.43275</v>
      </c>
      <c r="K150" s="1">
        <v>1.8495170000000001</v>
      </c>
      <c r="L150" s="1">
        <v>1.254211</v>
      </c>
      <c r="M150" s="1">
        <v>1.3736139999999999</v>
      </c>
      <c r="N150" s="1">
        <v>0.58187979999999995</v>
      </c>
      <c r="O150" s="1">
        <v>2.335421E-2</v>
      </c>
      <c r="P150" s="1">
        <v>0.12519659999999999</v>
      </c>
      <c r="Q150" s="1">
        <v>1.080127E-4</v>
      </c>
      <c r="R150" s="1">
        <v>3.1014730000000001E-2</v>
      </c>
      <c r="S150" s="1">
        <v>5.913392E-3</v>
      </c>
      <c r="T150" s="1">
        <v>2.161393E-2</v>
      </c>
      <c r="U150" s="1">
        <v>5.2428599999999999E-2</v>
      </c>
      <c r="V150" s="1">
        <v>1.3929000000000001E-3</v>
      </c>
      <c r="W150" s="1">
        <v>2.337292E-4</v>
      </c>
      <c r="X150" s="1">
        <v>4.0179680000000002E-3</v>
      </c>
      <c r="Y150" s="1">
        <v>1.7466629999999999E-4</v>
      </c>
      <c r="Z150">
        <f t="shared" si="13"/>
        <v>1.7233089169206777</v>
      </c>
      <c r="AA150">
        <f t="shared" si="14"/>
        <v>3.8168364620628505</v>
      </c>
      <c r="AB150">
        <f t="shared" si="15"/>
        <v>0.23937933573222517</v>
      </c>
      <c r="AC150">
        <f t="shared" si="16"/>
        <v>1.0008011403511401</v>
      </c>
      <c r="AD150">
        <f t="shared" si="17"/>
        <v>3.2093267708547999</v>
      </c>
      <c r="AE150">
        <f t="shared" si="18"/>
        <v>161.7090397703233</v>
      </c>
    </row>
    <row r="151" spans="1:31" x14ac:dyDescent="0.3">
      <c r="A151" t="s">
        <v>105</v>
      </c>
      <c r="B151" t="s">
        <v>104</v>
      </c>
      <c r="C151" t="s">
        <v>23</v>
      </c>
      <c r="D151" t="s">
        <v>36</v>
      </c>
      <c r="E151" t="s">
        <v>7</v>
      </c>
      <c r="F151" t="s">
        <v>8</v>
      </c>
      <c r="G151" t="s">
        <v>9</v>
      </c>
      <c r="H151" t="s">
        <v>10</v>
      </c>
      <c r="I151" s="2">
        <v>43234</v>
      </c>
      <c r="J151" s="1">
        <v>13.43275</v>
      </c>
      <c r="K151" s="1">
        <v>1.8495170000000001</v>
      </c>
      <c r="L151" s="1">
        <v>1.254211</v>
      </c>
      <c r="M151" s="1">
        <v>1.3736139999999999</v>
      </c>
      <c r="N151" s="1">
        <v>0.58187979999999995</v>
      </c>
      <c r="O151" s="1">
        <v>2.335421E-2</v>
      </c>
      <c r="P151" s="1">
        <v>0.12519659999999999</v>
      </c>
      <c r="Q151" s="1">
        <v>1.080127E-4</v>
      </c>
      <c r="R151" s="1">
        <v>3.1014730000000001E-2</v>
      </c>
      <c r="S151" s="1">
        <v>5.913392E-3</v>
      </c>
      <c r="T151" s="1">
        <v>2.161393E-2</v>
      </c>
      <c r="U151" s="1">
        <v>5.2428599999999999E-2</v>
      </c>
      <c r="V151" s="1">
        <v>1.3929000000000001E-3</v>
      </c>
      <c r="W151" s="1">
        <v>2.337292E-4</v>
      </c>
      <c r="X151" s="1">
        <v>4.0179680000000002E-3</v>
      </c>
      <c r="Y151" s="1">
        <v>1.7466629999999999E-4</v>
      </c>
      <c r="Z151">
        <f t="shared" si="13"/>
        <v>1.7233089169206777</v>
      </c>
      <c r="AA151">
        <f t="shared" si="14"/>
        <v>3.8168364620628505</v>
      </c>
      <c r="AB151">
        <f t="shared" si="15"/>
        <v>0.23937933573222517</v>
      </c>
      <c r="AC151">
        <f t="shared" si="16"/>
        <v>1.0008011403511401</v>
      </c>
      <c r="AD151">
        <f t="shared" si="17"/>
        <v>3.2093267708547999</v>
      </c>
      <c r="AE151">
        <f t="shared" si="18"/>
        <v>161.7090397703233</v>
      </c>
    </row>
    <row r="152" spans="1:31" x14ac:dyDescent="0.3">
      <c r="A152" t="s">
        <v>105</v>
      </c>
      <c r="B152" t="s">
        <v>104</v>
      </c>
      <c r="C152" t="s">
        <v>23</v>
      </c>
      <c r="D152" t="s">
        <v>36</v>
      </c>
      <c r="E152" t="s">
        <v>7</v>
      </c>
      <c r="F152" t="s">
        <v>8</v>
      </c>
      <c r="G152" t="s">
        <v>9</v>
      </c>
      <c r="H152" t="s">
        <v>10</v>
      </c>
      <c r="I152" s="2">
        <v>43234</v>
      </c>
      <c r="J152" s="1">
        <v>13.43275</v>
      </c>
      <c r="K152" s="1">
        <v>1.8495170000000001</v>
      </c>
      <c r="L152" s="1">
        <v>1.254211</v>
      </c>
      <c r="M152" s="1">
        <v>1.3736139999999999</v>
      </c>
      <c r="N152" s="1">
        <v>0.58187979999999995</v>
      </c>
      <c r="O152" s="1">
        <v>2.335421E-2</v>
      </c>
      <c r="P152" s="1">
        <v>0.12519659999999999</v>
      </c>
      <c r="Q152" s="1">
        <v>1.080127E-4</v>
      </c>
      <c r="R152" s="1">
        <v>3.1014730000000001E-2</v>
      </c>
      <c r="S152" s="1">
        <v>5.913392E-3</v>
      </c>
      <c r="T152" s="1">
        <v>2.161393E-2</v>
      </c>
      <c r="U152" s="1">
        <v>5.2428599999999999E-2</v>
      </c>
      <c r="V152" s="1">
        <v>1.3929000000000001E-3</v>
      </c>
      <c r="W152" s="1">
        <v>2.337292E-4</v>
      </c>
      <c r="X152" s="1">
        <v>4.0179680000000002E-3</v>
      </c>
      <c r="Y152" s="1">
        <v>1.7466629999999999E-4</v>
      </c>
      <c r="Z152">
        <f t="shared" si="13"/>
        <v>1.7233089169206777</v>
      </c>
      <c r="AA152">
        <f t="shared" si="14"/>
        <v>3.8168364620628505</v>
      </c>
      <c r="AB152">
        <f t="shared" si="15"/>
        <v>0.23937933573222517</v>
      </c>
      <c r="AC152">
        <f t="shared" si="16"/>
        <v>1.0008011403511401</v>
      </c>
      <c r="AD152">
        <f t="shared" si="17"/>
        <v>3.2093267708547999</v>
      </c>
      <c r="AE152">
        <f t="shared" si="18"/>
        <v>161.7090397703233</v>
      </c>
    </row>
    <row r="153" spans="1:31" x14ac:dyDescent="0.3">
      <c r="A153" t="s">
        <v>105</v>
      </c>
      <c r="B153" t="s">
        <v>104</v>
      </c>
      <c r="C153" t="s">
        <v>23</v>
      </c>
      <c r="D153" t="s">
        <v>36</v>
      </c>
      <c r="E153" t="s">
        <v>7</v>
      </c>
      <c r="F153" t="s">
        <v>8</v>
      </c>
      <c r="G153" t="s">
        <v>9</v>
      </c>
      <c r="H153" t="s">
        <v>10</v>
      </c>
      <c r="I153" s="2">
        <v>43234</v>
      </c>
      <c r="J153" s="1">
        <v>13.43275</v>
      </c>
      <c r="K153" s="1">
        <v>1.8495170000000001</v>
      </c>
      <c r="L153" s="1">
        <v>1.254211</v>
      </c>
      <c r="M153" s="1">
        <v>1.3736139999999999</v>
      </c>
      <c r="N153" s="1">
        <v>0.58187979999999995</v>
      </c>
      <c r="O153" s="1">
        <v>2.335421E-2</v>
      </c>
      <c r="P153" s="1">
        <v>0.12519659999999999</v>
      </c>
      <c r="Q153" s="1">
        <v>1.080127E-4</v>
      </c>
      <c r="R153" s="1">
        <v>3.1014730000000001E-2</v>
      </c>
      <c r="S153" s="1">
        <v>5.913392E-3</v>
      </c>
      <c r="T153" s="1">
        <v>2.161393E-2</v>
      </c>
      <c r="U153" s="1">
        <v>5.2428599999999999E-2</v>
      </c>
      <c r="V153" s="1">
        <v>1.3929000000000001E-3</v>
      </c>
      <c r="W153" s="1">
        <v>2.337292E-4</v>
      </c>
      <c r="X153" s="1">
        <v>4.0179680000000002E-3</v>
      </c>
      <c r="Y153" s="1">
        <v>1.7466629999999999E-4</v>
      </c>
      <c r="Z153">
        <f t="shared" si="13"/>
        <v>1.7233089169206777</v>
      </c>
      <c r="AA153">
        <f t="shared" si="14"/>
        <v>3.8168364620628505</v>
      </c>
      <c r="AB153">
        <f t="shared" si="15"/>
        <v>0.23937933573222517</v>
      </c>
      <c r="AC153">
        <f t="shared" si="16"/>
        <v>1.0008011403511401</v>
      </c>
      <c r="AD153">
        <f t="shared" si="17"/>
        <v>3.2093267708547999</v>
      </c>
      <c r="AE153">
        <f t="shared" si="18"/>
        <v>161.7090397703233</v>
      </c>
    </row>
    <row r="154" spans="1:31" x14ac:dyDescent="0.3">
      <c r="A154" t="s">
        <v>105</v>
      </c>
      <c r="B154" t="s">
        <v>104</v>
      </c>
      <c r="C154" t="s">
        <v>21</v>
      </c>
      <c r="D154" t="s">
        <v>37</v>
      </c>
      <c r="E154" t="s">
        <v>7</v>
      </c>
      <c r="F154" t="s">
        <v>8</v>
      </c>
      <c r="G154" t="s">
        <v>9</v>
      </c>
      <c r="H154" t="s">
        <v>10</v>
      </c>
      <c r="I154" s="2">
        <v>43234</v>
      </c>
      <c r="J154" s="1">
        <v>13.304729999999999</v>
      </c>
      <c r="K154" s="1">
        <v>1.7443200000000001</v>
      </c>
      <c r="L154" s="1">
        <v>1.287218</v>
      </c>
      <c r="M154" s="1">
        <v>2.0149180000000002</v>
      </c>
      <c r="N154" s="1">
        <v>0.60246010000000005</v>
      </c>
      <c r="O154" s="1">
        <v>2.4387860000000001E-2</v>
      </c>
      <c r="P154" s="1">
        <v>0.11601499999999999</v>
      </c>
      <c r="Q154" s="1">
        <v>1.3253059999999999E-4</v>
      </c>
      <c r="R154" s="1">
        <v>2.1990280000000001E-2</v>
      </c>
      <c r="S154" s="1">
        <v>4.6111240000000003E-3</v>
      </c>
      <c r="T154" s="1">
        <v>2.2517840000000001E-2</v>
      </c>
      <c r="U154" s="1">
        <v>5.3220339999999998E-2</v>
      </c>
      <c r="V154" s="1">
        <v>1.613459E-3</v>
      </c>
      <c r="W154" s="1">
        <v>2.6279340000000002E-4</v>
      </c>
      <c r="X154" s="1">
        <v>4.3083970000000003E-3</v>
      </c>
      <c r="Y154" s="1">
        <v>1.7722509999999999E-4</v>
      </c>
      <c r="Z154">
        <f t="shared" si="13"/>
        <v>1.749341603364776</v>
      </c>
      <c r="AA154">
        <f t="shared" si="14"/>
        <v>2.6413154282209002</v>
      </c>
      <c r="AB154">
        <f t="shared" si="15"/>
        <v>0.2678117604800716</v>
      </c>
      <c r="AC154">
        <f t="shared" si="16"/>
        <v>1.0775582605443856</v>
      </c>
      <c r="AD154">
        <f t="shared" si="17"/>
        <v>3.7136551308020525</v>
      </c>
      <c r="AE154">
        <f t="shared" si="18"/>
        <v>133.72390979894456</v>
      </c>
    </row>
    <row r="155" spans="1:31" x14ac:dyDescent="0.3">
      <c r="A155" t="s">
        <v>105</v>
      </c>
      <c r="B155" t="s">
        <v>104</v>
      </c>
      <c r="C155" t="s">
        <v>21</v>
      </c>
      <c r="D155" t="s">
        <v>37</v>
      </c>
      <c r="E155" t="s">
        <v>7</v>
      </c>
      <c r="F155" t="s">
        <v>8</v>
      </c>
      <c r="G155" t="s">
        <v>9</v>
      </c>
      <c r="H155" t="s">
        <v>10</v>
      </c>
      <c r="I155" s="2">
        <v>43234</v>
      </c>
      <c r="J155" s="1">
        <v>13.304729999999999</v>
      </c>
      <c r="K155" s="1">
        <v>1.7443200000000001</v>
      </c>
      <c r="L155" s="1">
        <v>1.287218</v>
      </c>
      <c r="M155" s="1">
        <v>2.0149180000000002</v>
      </c>
      <c r="N155" s="1">
        <v>0.60246010000000005</v>
      </c>
      <c r="O155" s="1">
        <v>2.4387860000000001E-2</v>
      </c>
      <c r="P155" s="1">
        <v>0.11601499999999999</v>
      </c>
      <c r="Q155" s="1">
        <v>1.3253059999999999E-4</v>
      </c>
      <c r="R155" s="1">
        <v>2.1990280000000001E-2</v>
      </c>
      <c r="S155" s="1">
        <v>4.6111240000000003E-3</v>
      </c>
      <c r="T155" s="1">
        <v>2.2517840000000001E-2</v>
      </c>
      <c r="U155" s="1">
        <v>5.3220339999999998E-2</v>
      </c>
      <c r="V155" s="1">
        <v>1.613459E-3</v>
      </c>
      <c r="W155" s="1">
        <v>2.6279340000000002E-4</v>
      </c>
      <c r="X155" s="1">
        <v>4.3083970000000003E-3</v>
      </c>
      <c r="Y155" s="1">
        <v>1.7722509999999999E-4</v>
      </c>
      <c r="Z155">
        <f t="shared" si="13"/>
        <v>1.749341603364776</v>
      </c>
      <c r="AA155">
        <f t="shared" si="14"/>
        <v>2.6413154282209002</v>
      </c>
      <c r="AB155">
        <f t="shared" si="15"/>
        <v>0.2678117604800716</v>
      </c>
      <c r="AC155">
        <f t="shared" si="16"/>
        <v>1.0775582605443856</v>
      </c>
      <c r="AD155">
        <f t="shared" si="17"/>
        <v>3.7136551308020525</v>
      </c>
      <c r="AE155">
        <f t="shared" si="18"/>
        <v>133.72390979894456</v>
      </c>
    </row>
    <row r="156" spans="1:31" x14ac:dyDescent="0.3">
      <c r="A156" t="s">
        <v>105</v>
      </c>
      <c r="B156" t="s">
        <v>104</v>
      </c>
      <c r="C156" t="s">
        <v>21</v>
      </c>
      <c r="D156" t="s">
        <v>37</v>
      </c>
      <c r="E156" t="s">
        <v>7</v>
      </c>
      <c r="F156" t="s">
        <v>8</v>
      </c>
      <c r="G156" t="s">
        <v>9</v>
      </c>
      <c r="H156" t="s">
        <v>10</v>
      </c>
      <c r="I156" s="2">
        <v>43234</v>
      </c>
      <c r="J156" s="1">
        <v>13.304729999999999</v>
      </c>
      <c r="K156" s="1">
        <v>1.7443200000000001</v>
      </c>
      <c r="L156" s="1">
        <v>1.287218</v>
      </c>
      <c r="M156" s="1">
        <v>2.0149180000000002</v>
      </c>
      <c r="N156" s="1">
        <v>0.60246010000000005</v>
      </c>
      <c r="O156" s="1">
        <v>2.4387860000000001E-2</v>
      </c>
      <c r="P156" s="1">
        <v>0.11601499999999999</v>
      </c>
      <c r="Q156" s="1">
        <v>1.3253059999999999E-4</v>
      </c>
      <c r="R156" s="1">
        <v>2.1990280000000001E-2</v>
      </c>
      <c r="S156" s="1">
        <v>4.6111240000000003E-3</v>
      </c>
      <c r="T156" s="1">
        <v>2.2517840000000001E-2</v>
      </c>
      <c r="U156" s="1">
        <v>5.3220339999999998E-2</v>
      </c>
      <c r="V156" s="1">
        <v>1.613459E-3</v>
      </c>
      <c r="W156" s="1">
        <v>2.6279340000000002E-4</v>
      </c>
      <c r="X156" s="1">
        <v>4.3083970000000003E-3</v>
      </c>
      <c r="Y156" s="1">
        <v>1.7722509999999999E-4</v>
      </c>
      <c r="Z156">
        <f t="shared" si="13"/>
        <v>1.749341603364776</v>
      </c>
      <c r="AA156">
        <f t="shared" si="14"/>
        <v>2.6413154282209002</v>
      </c>
      <c r="AB156">
        <f t="shared" si="15"/>
        <v>0.2678117604800716</v>
      </c>
      <c r="AC156">
        <f t="shared" si="16"/>
        <v>1.0775582605443856</v>
      </c>
      <c r="AD156">
        <f t="shared" si="17"/>
        <v>3.7136551308020525</v>
      </c>
      <c r="AE156">
        <f t="shared" si="18"/>
        <v>133.72390979894456</v>
      </c>
    </row>
    <row r="157" spans="1:31" x14ac:dyDescent="0.3">
      <c r="A157" t="s">
        <v>105</v>
      </c>
      <c r="B157" t="s">
        <v>104</v>
      </c>
      <c r="C157" t="s">
        <v>21</v>
      </c>
      <c r="D157" t="s">
        <v>37</v>
      </c>
      <c r="E157" t="s">
        <v>7</v>
      </c>
      <c r="F157" t="s">
        <v>8</v>
      </c>
      <c r="G157" t="s">
        <v>9</v>
      </c>
      <c r="H157" t="s">
        <v>10</v>
      </c>
      <c r="I157" s="2">
        <v>43234</v>
      </c>
      <c r="J157" s="1">
        <v>13.304729999999999</v>
      </c>
      <c r="K157" s="1">
        <v>1.7443200000000001</v>
      </c>
      <c r="L157" s="1">
        <v>1.287218</v>
      </c>
      <c r="M157" s="1">
        <v>2.0149180000000002</v>
      </c>
      <c r="N157" s="1">
        <v>0.60246010000000005</v>
      </c>
      <c r="O157" s="1">
        <v>2.4387860000000001E-2</v>
      </c>
      <c r="P157" s="1">
        <v>0.11601499999999999</v>
      </c>
      <c r="Q157" s="1">
        <v>1.3253059999999999E-4</v>
      </c>
      <c r="R157" s="1">
        <v>2.1990280000000001E-2</v>
      </c>
      <c r="S157" s="1">
        <v>4.6111240000000003E-3</v>
      </c>
      <c r="T157" s="1">
        <v>2.2517840000000001E-2</v>
      </c>
      <c r="U157" s="1">
        <v>5.3220339999999998E-2</v>
      </c>
      <c r="V157" s="1">
        <v>1.613459E-3</v>
      </c>
      <c r="W157" s="1">
        <v>2.6279340000000002E-4</v>
      </c>
      <c r="X157" s="1">
        <v>4.3083970000000003E-3</v>
      </c>
      <c r="Y157" s="1">
        <v>1.7722509999999999E-4</v>
      </c>
      <c r="Z157">
        <f t="shared" si="13"/>
        <v>1.749341603364776</v>
      </c>
      <c r="AA157">
        <f t="shared" si="14"/>
        <v>2.6413154282209002</v>
      </c>
      <c r="AB157">
        <f t="shared" si="15"/>
        <v>0.2678117604800716</v>
      </c>
      <c r="AC157">
        <f t="shared" si="16"/>
        <v>1.0775582605443856</v>
      </c>
      <c r="AD157">
        <f t="shared" si="17"/>
        <v>3.7136551308020525</v>
      </c>
      <c r="AE157">
        <f t="shared" si="18"/>
        <v>133.72390979894456</v>
      </c>
    </row>
    <row r="158" spans="1:31" x14ac:dyDescent="0.3">
      <c r="A158" t="s">
        <v>105</v>
      </c>
      <c r="B158" t="s">
        <v>104</v>
      </c>
      <c r="C158" t="s">
        <v>21</v>
      </c>
      <c r="D158" t="s">
        <v>37</v>
      </c>
      <c r="E158" t="s">
        <v>7</v>
      </c>
      <c r="F158" t="s">
        <v>8</v>
      </c>
      <c r="G158" t="s">
        <v>9</v>
      </c>
      <c r="H158" t="s">
        <v>10</v>
      </c>
      <c r="I158" s="2">
        <v>43234</v>
      </c>
      <c r="J158" s="1">
        <v>13.304729999999999</v>
      </c>
      <c r="K158" s="1">
        <v>1.7443200000000001</v>
      </c>
      <c r="L158" s="1">
        <v>1.287218</v>
      </c>
      <c r="M158" s="1">
        <v>2.0149180000000002</v>
      </c>
      <c r="N158" s="1">
        <v>0.60246010000000005</v>
      </c>
      <c r="O158" s="1">
        <v>2.4387860000000001E-2</v>
      </c>
      <c r="P158" s="1">
        <v>0.11601499999999999</v>
      </c>
      <c r="Q158" s="1">
        <v>1.3253059999999999E-4</v>
      </c>
      <c r="R158" s="1">
        <v>2.1990280000000001E-2</v>
      </c>
      <c r="S158" s="1">
        <v>4.6111240000000003E-3</v>
      </c>
      <c r="T158" s="1">
        <v>2.2517840000000001E-2</v>
      </c>
      <c r="U158" s="1">
        <v>5.3220339999999998E-2</v>
      </c>
      <c r="V158" s="1">
        <v>1.613459E-3</v>
      </c>
      <c r="W158" s="1">
        <v>2.6279340000000002E-4</v>
      </c>
      <c r="X158" s="1">
        <v>4.3083970000000003E-3</v>
      </c>
      <c r="Y158" s="1">
        <v>1.7722509999999999E-4</v>
      </c>
      <c r="Z158">
        <f t="shared" si="13"/>
        <v>1.749341603364776</v>
      </c>
      <c r="AA158">
        <f t="shared" si="14"/>
        <v>2.6413154282209002</v>
      </c>
      <c r="AB158">
        <f t="shared" si="15"/>
        <v>0.2678117604800716</v>
      </c>
      <c r="AC158">
        <f t="shared" si="16"/>
        <v>1.0775582605443856</v>
      </c>
      <c r="AD158">
        <f t="shared" si="17"/>
        <v>3.7136551308020525</v>
      </c>
      <c r="AE158">
        <f t="shared" si="18"/>
        <v>133.72390979894456</v>
      </c>
    </row>
    <row r="159" spans="1:31" x14ac:dyDescent="0.3">
      <c r="A159" t="s">
        <v>105</v>
      </c>
      <c r="B159" t="s">
        <v>104</v>
      </c>
      <c r="C159" t="s">
        <v>21</v>
      </c>
      <c r="D159" t="s">
        <v>37</v>
      </c>
      <c r="E159" t="s">
        <v>7</v>
      </c>
      <c r="F159" t="s">
        <v>8</v>
      </c>
      <c r="G159" t="s">
        <v>9</v>
      </c>
      <c r="H159" t="s">
        <v>10</v>
      </c>
      <c r="I159" s="2">
        <v>43234</v>
      </c>
      <c r="J159" s="1">
        <v>13.304729999999999</v>
      </c>
      <c r="K159" s="1">
        <v>1.7443200000000001</v>
      </c>
      <c r="L159" s="1">
        <v>1.287218</v>
      </c>
      <c r="M159" s="1">
        <v>2.0149180000000002</v>
      </c>
      <c r="N159" s="1">
        <v>0.60246010000000005</v>
      </c>
      <c r="O159" s="1">
        <v>2.4387860000000001E-2</v>
      </c>
      <c r="P159" s="1">
        <v>0.11601499999999999</v>
      </c>
      <c r="Q159" s="1">
        <v>1.3253059999999999E-4</v>
      </c>
      <c r="R159" s="1">
        <v>2.1990280000000001E-2</v>
      </c>
      <c r="S159" s="1">
        <v>4.6111240000000003E-3</v>
      </c>
      <c r="T159" s="1">
        <v>2.2517840000000001E-2</v>
      </c>
      <c r="U159" s="1">
        <v>5.3220339999999998E-2</v>
      </c>
      <c r="V159" s="1">
        <v>1.613459E-3</v>
      </c>
      <c r="W159" s="1">
        <v>2.6279340000000002E-4</v>
      </c>
      <c r="X159" s="1">
        <v>4.3083970000000003E-3</v>
      </c>
      <c r="Y159" s="1">
        <v>1.7722509999999999E-4</v>
      </c>
      <c r="Z159">
        <f t="shared" si="13"/>
        <v>1.749341603364776</v>
      </c>
      <c r="AA159">
        <f t="shared" si="14"/>
        <v>2.6413154282209002</v>
      </c>
      <c r="AB159">
        <f t="shared" si="15"/>
        <v>0.2678117604800716</v>
      </c>
      <c r="AC159">
        <f t="shared" si="16"/>
        <v>1.0775582605443856</v>
      </c>
      <c r="AD159">
        <f t="shared" si="17"/>
        <v>3.7136551308020525</v>
      </c>
      <c r="AE159">
        <f t="shared" si="18"/>
        <v>133.72390979894456</v>
      </c>
    </row>
    <row r="160" spans="1:31" x14ac:dyDescent="0.3">
      <c r="A160" t="s">
        <v>105</v>
      </c>
      <c r="B160" t="s">
        <v>104</v>
      </c>
      <c r="C160" t="s">
        <v>21</v>
      </c>
      <c r="D160" t="s">
        <v>37</v>
      </c>
      <c r="E160" t="s">
        <v>7</v>
      </c>
      <c r="F160" t="s">
        <v>8</v>
      </c>
      <c r="G160" t="s">
        <v>9</v>
      </c>
      <c r="H160" t="s">
        <v>10</v>
      </c>
      <c r="I160" s="2">
        <v>43234</v>
      </c>
      <c r="J160" s="1">
        <v>13.304729999999999</v>
      </c>
      <c r="K160" s="1">
        <v>1.7443200000000001</v>
      </c>
      <c r="L160" s="1">
        <v>1.287218</v>
      </c>
      <c r="M160" s="1">
        <v>2.0149180000000002</v>
      </c>
      <c r="N160" s="1">
        <v>0.60246010000000005</v>
      </c>
      <c r="O160" s="1">
        <v>2.4387860000000001E-2</v>
      </c>
      <c r="P160" s="1">
        <v>0.11601499999999999</v>
      </c>
      <c r="Q160" s="1">
        <v>1.3253059999999999E-4</v>
      </c>
      <c r="R160" s="1">
        <v>2.1990280000000001E-2</v>
      </c>
      <c r="S160" s="1">
        <v>4.6111240000000003E-3</v>
      </c>
      <c r="T160" s="1">
        <v>2.2517840000000001E-2</v>
      </c>
      <c r="U160" s="1">
        <v>5.3220339999999998E-2</v>
      </c>
      <c r="V160" s="1">
        <v>1.613459E-3</v>
      </c>
      <c r="W160" s="1">
        <v>2.6279340000000002E-4</v>
      </c>
      <c r="X160" s="1">
        <v>4.3083970000000003E-3</v>
      </c>
      <c r="Y160" s="1">
        <v>1.7722509999999999E-4</v>
      </c>
      <c r="Z160">
        <f t="shared" si="13"/>
        <v>1.749341603364776</v>
      </c>
      <c r="AA160">
        <f t="shared" si="14"/>
        <v>2.6413154282209002</v>
      </c>
      <c r="AB160">
        <f t="shared" si="15"/>
        <v>0.2678117604800716</v>
      </c>
      <c r="AC160">
        <f t="shared" si="16"/>
        <v>1.0775582605443856</v>
      </c>
      <c r="AD160">
        <f t="shared" si="17"/>
        <v>3.7136551308020525</v>
      </c>
      <c r="AE160">
        <f t="shared" si="18"/>
        <v>133.72390979894456</v>
      </c>
    </row>
    <row r="161" spans="1:31" x14ac:dyDescent="0.3">
      <c r="A161" t="s">
        <v>105</v>
      </c>
      <c r="B161" t="s">
        <v>104</v>
      </c>
      <c r="C161" t="s">
        <v>21</v>
      </c>
      <c r="D161" t="s">
        <v>37</v>
      </c>
      <c r="E161" t="s">
        <v>7</v>
      </c>
      <c r="F161" t="s">
        <v>8</v>
      </c>
      <c r="G161" t="s">
        <v>9</v>
      </c>
      <c r="H161" t="s">
        <v>10</v>
      </c>
      <c r="I161" s="2">
        <v>43234</v>
      </c>
      <c r="J161" s="1">
        <v>13.304729999999999</v>
      </c>
      <c r="K161" s="1">
        <v>1.7443200000000001</v>
      </c>
      <c r="L161" s="1">
        <v>1.287218</v>
      </c>
      <c r="M161" s="1">
        <v>2.0149180000000002</v>
      </c>
      <c r="N161" s="1">
        <v>0.60246010000000005</v>
      </c>
      <c r="O161" s="1">
        <v>2.4387860000000001E-2</v>
      </c>
      <c r="P161" s="1">
        <v>0.11601499999999999</v>
      </c>
      <c r="Q161" s="1">
        <v>1.3253059999999999E-4</v>
      </c>
      <c r="R161" s="1">
        <v>2.1990280000000001E-2</v>
      </c>
      <c r="S161" s="1">
        <v>4.6111240000000003E-3</v>
      </c>
      <c r="T161" s="1">
        <v>2.2517840000000001E-2</v>
      </c>
      <c r="U161" s="1">
        <v>5.3220339999999998E-2</v>
      </c>
      <c r="V161" s="1">
        <v>1.613459E-3</v>
      </c>
      <c r="W161" s="1">
        <v>2.6279340000000002E-4</v>
      </c>
      <c r="X161" s="1">
        <v>4.3083970000000003E-3</v>
      </c>
      <c r="Y161" s="1">
        <v>1.7722509999999999E-4</v>
      </c>
      <c r="Z161">
        <f t="shared" si="13"/>
        <v>1.749341603364776</v>
      </c>
      <c r="AA161">
        <f t="shared" si="14"/>
        <v>2.6413154282209002</v>
      </c>
      <c r="AB161">
        <f t="shared" si="15"/>
        <v>0.2678117604800716</v>
      </c>
      <c r="AC161">
        <f t="shared" si="16"/>
        <v>1.0775582605443856</v>
      </c>
      <c r="AD161">
        <f t="shared" si="17"/>
        <v>3.7136551308020525</v>
      </c>
      <c r="AE161">
        <f t="shared" si="18"/>
        <v>133.72390979894456</v>
      </c>
    </row>
    <row r="162" spans="1:31" x14ac:dyDescent="0.3">
      <c r="A162" t="s">
        <v>105</v>
      </c>
      <c r="B162" t="s">
        <v>104</v>
      </c>
      <c r="C162" t="s">
        <v>19</v>
      </c>
      <c r="D162" t="s">
        <v>38</v>
      </c>
      <c r="E162" t="s">
        <v>7</v>
      </c>
      <c r="F162" t="s">
        <v>8</v>
      </c>
      <c r="G162" t="s">
        <v>9</v>
      </c>
      <c r="H162" t="s">
        <v>10</v>
      </c>
      <c r="I162" s="2">
        <v>43234</v>
      </c>
      <c r="J162" s="1">
        <v>13.232229999999999</v>
      </c>
      <c r="K162" s="1">
        <v>1.6484639999999999</v>
      </c>
      <c r="L162" s="1">
        <v>1.5503469999999999</v>
      </c>
      <c r="M162" s="1">
        <v>2.4852810000000001</v>
      </c>
      <c r="N162" s="1">
        <v>0.64576710000000004</v>
      </c>
      <c r="O162" s="1">
        <v>2.7911499999999999E-2</v>
      </c>
      <c r="P162" s="1">
        <v>0.1264208</v>
      </c>
      <c r="Q162" s="1">
        <v>8.3219449999999995E-5</v>
      </c>
      <c r="R162" s="1">
        <v>1.7769710000000001E-2</v>
      </c>
      <c r="S162" s="1">
        <v>3.9603679999999997E-3</v>
      </c>
      <c r="T162" s="1">
        <v>2.758093E-2</v>
      </c>
      <c r="U162" s="1">
        <v>6.7018649999999999E-2</v>
      </c>
      <c r="V162" s="1">
        <v>2.0213169999999999E-3</v>
      </c>
      <c r="W162" s="1">
        <v>3.4343250000000002E-4</v>
      </c>
      <c r="X162" s="1">
        <v>5.4242420000000001E-3</v>
      </c>
      <c r="Y162" s="1">
        <v>2.2410480000000001E-4</v>
      </c>
      <c r="Z162">
        <f t="shared" si="13"/>
        <v>1.7790165685488475</v>
      </c>
      <c r="AA162">
        <f t="shared" si="14"/>
        <v>2.6966226354283478</v>
      </c>
      <c r="AB162">
        <f t="shared" si="15"/>
        <v>0.3130102168413349</v>
      </c>
      <c r="AC162">
        <f t="shared" si="16"/>
        <v>1.2304336922057217</v>
      </c>
      <c r="AD162">
        <f t="shared" si="17"/>
        <v>4.2906246440459164</v>
      </c>
      <c r="AE162">
        <f t="shared" si="18"/>
        <v>269.29377687547804</v>
      </c>
    </row>
    <row r="163" spans="1:31" x14ac:dyDescent="0.3">
      <c r="A163" t="s">
        <v>105</v>
      </c>
      <c r="B163" t="s">
        <v>104</v>
      </c>
      <c r="C163" t="s">
        <v>19</v>
      </c>
      <c r="D163" t="s">
        <v>38</v>
      </c>
      <c r="E163" t="s">
        <v>7</v>
      </c>
      <c r="F163" t="s">
        <v>8</v>
      </c>
      <c r="G163" t="s">
        <v>9</v>
      </c>
      <c r="H163" t="s">
        <v>10</v>
      </c>
      <c r="I163" s="2">
        <v>43234</v>
      </c>
      <c r="J163" s="1">
        <v>13.232229999999999</v>
      </c>
      <c r="K163" s="1">
        <v>1.6484639999999999</v>
      </c>
      <c r="L163" s="1">
        <v>1.5503469999999999</v>
      </c>
      <c r="M163" s="1">
        <v>2.4852810000000001</v>
      </c>
      <c r="N163" s="1">
        <v>0.64576710000000004</v>
      </c>
      <c r="O163" s="1">
        <v>2.7911499999999999E-2</v>
      </c>
      <c r="P163" s="1">
        <v>0.1264208</v>
      </c>
      <c r="Q163" s="1">
        <v>8.3219449999999995E-5</v>
      </c>
      <c r="R163" s="1">
        <v>1.7769710000000001E-2</v>
      </c>
      <c r="S163" s="1">
        <v>3.9603679999999997E-3</v>
      </c>
      <c r="T163" s="1">
        <v>2.758093E-2</v>
      </c>
      <c r="U163" s="1">
        <v>6.7018649999999999E-2</v>
      </c>
      <c r="V163" s="1">
        <v>2.0213169999999999E-3</v>
      </c>
      <c r="W163" s="1">
        <v>3.4343250000000002E-4</v>
      </c>
      <c r="X163" s="1">
        <v>5.4242420000000001E-3</v>
      </c>
      <c r="Y163" s="1">
        <v>2.2410480000000001E-4</v>
      </c>
      <c r="Z163">
        <f t="shared" si="13"/>
        <v>1.7790165685488475</v>
      </c>
      <c r="AA163">
        <f t="shared" si="14"/>
        <v>2.6966226354283478</v>
      </c>
      <c r="AB163">
        <f t="shared" si="15"/>
        <v>0.3130102168413349</v>
      </c>
      <c r="AC163">
        <f t="shared" si="16"/>
        <v>1.2304336922057217</v>
      </c>
      <c r="AD163">
        <f t="shared" si="17"/>
        <v>4.2906246440459164</v>
      </c>
      <c r="AE163">
        <f t="shared" si="18"/>
        <v>269.29377687547804</v>
      </c>
    </row>
    <row r="164" spans="1:31" x14ac:dyDescent="0.3">
      <c r="A164" t="s">
        <v>105</v>
      </c>
      <c r="B164" t="s">
        <v>104</v>
      </c>
      <c r="C164" t="s">
        <v>19</v>
      </c>
      <c r="D164" t="s">
        <v>38</v>
      </c>
      <c r="E164" t="s">
        <v>7</v>
      </c>
      <c r="F164" t="s">
        <v>8</v>
      </c>
      <c r="G164" t="s">
        <v>9</v>
      </c>
      <c r="H164" t="s">
        <v>10</v>
      </c>
      <c r="I164" s="2">
        <v>43234</v>
      </c>
      <c r="J164" s="1">
        <v>13.232229999999999</v>
      </c>
      <c r="K164" s="1">
        <v>1.6484639999999999</v>
      </c>
      <c r="L164" s="1">
        <v>1.5503469999999999</v>
      </c>
      <c r="M164" s="1">
        <v>2.4852810000000001</v>
      </c>
      <c r="N164" s="1">
        <v>0.64576710000000004</v>
      </c>
      <c r="O164" s="1">
        <v>2.7911499999999999E-2</v>
      </c>
      <c r="P164" s="1">
        <v>0.1264208</v>
      </c>
      <c r="Q164" s="1">
        <v>8.3219449999999995E-5</v>
      </c>
      <c r="R164" s="1">
        <v>1.7769710000000001E-2</v>
      </c>
      <c r="S164" s="1">
        <v>3.9603679999999997E-3</v>
      </c>
      <c r="T164" s="1">
        <v>2.758093E-2</v>
      </c>
      <c r="U164" s="1">
        <v>6.7018649999999999E-2</v>
      </c>
      <c r="V164" s="1">
        <v>2.0213169999999999E-3</v>
      </c>
      <c r="W164" s="1">
        <v>3.4343250000000002E-4</v>
      </c>
      <c r="X164" s="1">
        <v>5.4242420000000001E-3</v>
      </c>
      <c r="Y164" s="1">
        <v>2.2410480000000001E-4</v>
      </c>
      <c r="Z164">
        <f t="shared" si="13"/>
        <v>1.7790165685488475</v>
      </c>
      <c r="AA164">
        <f t="shared" si="14"/>
        <v>2.6966226354283478</v>
      </c>
      <c r="AB164">
        <f t="shared" si="15"/>
        <v>0.3130102168413349</v>
      </c>
      <c r="AC164">
        <f t="shared" si="16"/>
        <v>1.2304336922057217</v>
      </c>
      <c r="AD164">
        <f t="shared" si="17"/>
        <v>4.2906246440459164</v>
      </c>
      <c r="AE164">
        <f t="shared" si="18"/>
        <v>269.29377687547804</v>
      </c>
    </row>
    <row r="165" spans="1:31" x14ac:dyDescent="0.3">
      <c r="A165" t="s">
        <v>105</v>
      </c>
      <c r="B165" t="s">
        <v>104</v>
      </c>
      <c r="C165" t="s">
        <v>19</v>
      </c>
      <c r="D165" t="s">
        <v>38</v>
      </c>
      <c r="E165" t="s">
        <v>7</v>
      </c>
      <c r="F165" t="s">
        <v>8</v>
      </c>
      <c r="G165" t="s">
        <v>9</v>
      </c>
      <c r="H165" t="s">
        <v>10</v>
      </c>
      <c r="I165" s="2">
        <v>43234</v>
      </c>
      <c r="J165" s="1">
        <v>13.232229999999999</v>
      </c>
      <c r="K165" s="1">
        <v>1.6484639999999999</v>
      </c>
      <c r="L165" s="1">
        <v>1.5503469999999999</v>
      </c>
      <c r="M165" s="1">
        <v>2.4852810000000001</v>
      </c>
      <c r="N165" s="1">
        <v>0.64576710000000004</v>
      </c>
      <c r="O165" s="1">
        <v>2.7911499999999999E-2</v>
      </c>
      <c r="P165" s="1">
        <v>0.1264208</v>
      </c>
      <c r="Q165" s="1">
        <v>8.3219449999999995E-5</v>
      </c>
      <c r="R165" s="1">
        <v>1.7769710000000001E-2</v>
      </c>
      <c r="S165" s="1">
        <v>3.9603679999999997E-3</v>
      </c>
      <c r="T165" s="1">
        <v>2.758093E-2</v>
      </c>
      <c r="U165" s="1">
        <v>6.7018649999999999E-2</v>
      </c>
      <c r="V165" s="1">
        <v>2.0213169999999999E-3</v>
      </c>
      <c r="W165" s="1">
        <v>3.4343250000000002E-4</v>
      </c>
      <c r="X165" s="1">
        <v>5.4242420000000001E-3</v>
      </c>
      <c r="Y165" s="1">
        <v>2.2410480000000001E-4</v>
      </c>
      <c r="Z165">
        <f t="shared" si="13"/>
        <v>1.7790165685488475</v>
      </c>
      <c r="AA165">
        <f t="shared" si="14"/>
        <v>2.6966226354283478</v>
      </c>
      <c r="AB165">
        <f t="shared" si="15"/>
        <v>0.3130102168413349</v>
      </c>
      <c r="AC165">
        <f t="shared" si="16"/>
        <v>1.2304336922057217</v>
      </c>
      <c r="AD165">
        <f t="shared" si="17"/>
        <v>4.2906246440459164</v>
      </c>
      <c r="AE165">
        <f t="shared" si="18"/>
        <v>269.29377687547804</v>
      </c>
    </row>
    <row r="166" spans="1:31" x14ac:dyDescent="0.3">
      <c r="A166" t="s">
        <v>105</v>
      </c>
      <c r="B166" t="s">
        <v>104</v>
      </c>
      <c r="C166" t="s">
        <v>19</v>
      </c>
      <c r="D166" t="s">
        <v>38</v>
      </c>
      <c r="E166" t="s">
        <v>7</v>
      </c>
      <c r="F166" t="s">
        <v>8</v>
      </c>
      <c r="G166" t="s">
        <v>9</v>
      </c>
      <c r="H166" t="s">
        <v>10</v>
      </c>
      <c r="I166" s="2">
        <v>43234</v>
      </c>
      <c r="J166" s="1">
        <v>13.232229999999999</v>
      </c>
      <c r="K166" s="1">
        <v>1.6484639999999999</v>
      </c>
      <c r="L166" s="1">
        <v>1.5503469999999999</v>
      </c>
      <c r="M166" s="1">
        <v>2.4852810000000001</v>
      </c>
      <c r="N166" s="1">
        <v>0.64576710000000004</v>
      </c>
      <c r="O166" s="1">
        <v>2.7911499999999999E-2</v>
      </c>
      <c r="P166" s="1">
        <v>0.1264208</v>
      </c>
      <c r="Q166" s="1">
        <v>8.3219449999999995E-5</v>
      </c>
      <c r="R166" s="1">
        <v>1.7769710000000001E-2</v>
      </c>
      <c r="S166" s="1">
        <v>3.9603679999999997E-3</v>
      </c>
      <c r="T166" s="1">
        <v>2.758093E-2</v>
      </c>
      <c r="U166" s="1">
        <v>6.7018649999999999E-2</v>
      </c>
      <c r="V166" s="1">
        <v>2.0213169999999999E-3</v>
      </c>
      <c r="W166" s="1">
        <v>3.4343250000000002E-4</v>
      </c>
      <c r="X166" s="1">
        <v>5.4242420000000001E-3</v>
      </c>
      <c r="Y166" s="1">
        <v>2.2410480000000001E-4</v>
      </c>
      <c r="Z166">
        <f t="shared" si="13"/>
        <v>1.7790165685488475</v>
      </c>
      <c r="AA166">
        <f t="shared" si="14"/>
        <v>2.6966226354283478</v>
      </c>
      <c r="AB166">
        <f t="shared" si="15"/>
        <v>0.3130102168413349</v>
      </c>
      <c r="AC166">
        <f t="shared" si="16"/>
        <v>1.2304336922057217</v>
      </c>
      <c r="AD166">
        <f t="shared" si="17"/>
        <v>4.2906246440459164</v>
      </c>
      <c r="AE166">
        <f t="shared" si="18"/>
        <v>269.29377687547804</v>
      </c>
    </row>
    <row r="167" spans="1:31" x14ac:dyDescent="0.3">
      <c r="A167" t="s">
        <v>105</v>
      </c>
      <c r="B167" t="s">
        <v>104</v>
      </c>
      <c r="C167" t="s">
        <v>19</v>
      </c>
      <c r="D167" t="s">
        <v>38</v>
      </c>
      <c r="E167" t="s">
        <v>7</v>
      </c>
      <c r="F167" t="s">
        <v>8</v>
      </c>
      <c r="G167" t="s">
        <v>9</v>
      </c>
      <c r="H167" t="s">
        <v>10</v>
      </c>
      <c r="I167" s="2">
        <v>43234</v>
      </c>
      <c r="J167" s="1">
        <v>13.232229999999999</v>
      </c>
      <c r="K167" s="1">
        <v>1.6484639999999999</v>
      </c>
      <c r="L167" s="1">
        <v>1.5503469999999999</v>
      </c>
      <c r="M167" s="1">
        <v>2.4852810000000001</v>
      </c>
      <c r="N167" s="1">
        <v>0.64576710000000004</v>
      </c>
      <c r="O167" s="1">
        <v>2.7911499999999999E-2</v>
      </c>
      <c r="P167" s="1">
        <v>0.1264208</v>
      </c>
      <c r="Q167" s="1">
        <v>8.3219449999999995E-5</v>
      </c>
      <c r="R167" s="1">
        <v>1.7769710000000001E-2</v>
      </c>
      <c r="S167" s="1">
        <v>3.9603679999999997E-3</v>
      </c>
      <c r="T167" s="1">
        <v>2.758093E-2</v>
      </c>
      <c r="U167" s="1">
        <v>6.7018649999999999E-2</v>
      </c>
      <c r="V167" s="1">
        <v>2.0213169999999999E-3</v>
      </c>
      <c r="W167" s="1">
        <v>3.4343250000000002E-4</v>
      </c>
      <c r="X167" s="1">
        <v>5.4242420000000001E-3</v>
      </c>
      <c r="Y167" s="1">
        <v>2.2410480000000001E-4</v>
      </c>
      <c r="Z167">
        <f t="shared" si="13"/>
        <v>1.7790165685488475</v>
      </c>
      <c r="AA167">
        <f t="shared" si="14"/>
        <v>2.6966226354283478</v>
      </c>
      <c r="AB167">
        <f t="shared" si="15"/>
        <v>0.3130102168413349</v>
      </c>
      <c r="AC167">
        <f t="shared" si="16"/>
        <v>1.2304336922057217</v>
      </c>
      <c r="AD167">
        <f t="shared" si="17"/>
        <v>4.2906246440459164</v>
      </c>
      <c r="AE167">
        <f t="shared" si="18"/>
        <v>269.29377687547804</v>
      </c>
    </row>
    <row r="168" spans="1:31" x14ac:dyDescent="0.3">
      <c r="A168" t="s">
        <v>105</v>
      </c>
      <c r="B168" t="s">
        <v>104</v>
      </c>
      <c r="C168" t="s">
        <v>19</v>
      </c>
      <c r="D168" t="s">
        <v>38</v>
      </c>
      <c r="E168" t="s">
        <v>7</v>
      </c>
      <c r="F168" t="s">
        <v>8</v>
      </c>
      <c r="G168" t="s">
        <v>9</v>
      </c>
      <c r="H168" t="s">
        <v>10</v>
      </c>
      <c r="I168" s="2">
        <v>43234</v>
      </c>
      <c r="J168" s="1">
        <v>13.232229999999999</v>
      </c>
      <c r="K168" s="1">
        <v>1.6484639999999999</v>
      </c>
      <c r="L168" s="1">
        <v>1.5503469999999999</v>
      </c>
      <c r="M168" s="1">
        <v>2.4852810000000001</v>
      </c>
      <c r="N168" s="1">
        <v>0.64576710000000004</v>
      </c>
      <c r="O168" s="1">
        <v>2.7911499999999999E-2</v>
      </c>
      <c r="P168" s="1">
        <v>0.1264208</v>
      </c>
      <c r="Q168" s="1">
        <v>8.3219449999999995E-5</v>
      </c>
      <c r="R168" s="1">
        <v>1.7769710000000001E-2</v>
      </c>
      <c r="S168" s="1">
        <v>3.9603679999999997E-3</v>
      </c>
      <c r="T168" s="1">
        <v>2.758093E-2</v>
      </c>
      <c r="U168" s="1">
        <v>6.7018649999999999E-2</v>
      </c>
      <c r="V168" s="1">
        <v>2.0213169999999999E-3</v>
      </c>
      <c r="W168" s="1">
        <v>3.4343250000000002E-4</v>
      </c>
      <c r="X168" s="1">
        <v>5.4242420000000001E-3</v>
      </c>
      <c r="Y168" s="1">
        <v>2.2410480000000001E-4</v>
      </c>
      <c r="Z168">
        <f t="shared" si="13"/>
        <v>1.7790165685488475</v>
      </c>
      <c r="AA168">
        <f t="shared" si="14"/>
        <v>2.6966226354283478</v>
      </c>
      <c r="AB168">
        <f t="shared" si="15"/>
        <v>0.3130102168413349</v>
      </c>
      <c r="AC168">
        <f t="shared" si="16"/>
        <v>1.2304336922057217</v>
      </c>
      <c r="AD168">
        <f t="shared" si="17"/>
        <v>4.2906246440459164</v>
      </c>
      <c r="AE168">
        <f t="shared" si="18"/>
        <v>269.29377687547804</v>
      </c>
    </row>
    <row r="169" spans="1:31" x14ac:dyDescent="0.3">
      <c r="A169" t="s">
        <v>105</v>
      </c>
      <c r="B169" t="s">
        <v>104</v>
      </c>
      <c r="C169" t="s">
        <v>19</v>
      </c>
      <c r="D169" t="s">
        <v>38</v>
      </c>
      <c r="E169" t="s">
        <v>7</v>
      </c>
      <c r="F169" t="s">
        <v>8</v>
      </c>
      <c r="G169" t="s">
        <v>9</v>
      </c>
      <c r="H169" t="s">
        <v>10</v>
      </c>
      <c r="I169" s="2">
        <v>43234</v>
      </c>
      <c r="J169" s="1">
        <v>13.232229999999999</v>
      </c>
      <c r="K169" s="1">
        <v>1.6484639999999999</v>
      </c>
      <c r="L169" s="1">
        <v>1.5503469999999999</v>
      </c>
      <c r="M169" s="1">
        <v>2.4852810000000001</v>
      </c>
      <c r="N169" s="1">
        <v>0.64576710000000004</v>
      </c>
      <c r="O169" s="1">
        <v>2.7911499999999999E-2</v>
      </c>
      <c r="P169" s="1">
        <v>0.1264208</v>
      </c>
      <c r="Q169" s="1">
        <v>8.3219449999999995E-5</v>
      </c>
      <c r="R169" s="1">
        <v>1.7769710000000001E-2</v>
      </c>
      <c r="S169" s="1">
        <v>3.9603679999999997E-3</v>
      </c>
      <c r="T169" s="1">
        <v>2.758093E-2</v>
      </c>
      <c r="U169" s="1">
        <v>6.7018649999999999E-2</v>
      </c>
      <c r="V169" s="1">
        <v>2.0213169999999999E-3</v>
      </c>
      <c r="W169" s="1">
        <v>3.4343250000000002E-4</v>
      </c>
      <c r="X169" s="1">
        <v>5.4242420000000001E-3</v>
      </c>
      <c r="Y169" s="1">
        <v>2.2410480000000001E-4</v>
      </c>
      <c r="Z169">
        <f t="shared" si="13"/>
        <v>1.7790165685488475</v>
      </c>
      <c r="AA169">
        <f t="shared" si="14"/>
        <v>2.6966226354283478</v>
      </c>
      <c r="AB169">
        <f t="shared" si="15"/>
        <v>0.3130102168413349</v>
      </c>
      <c r="AC169">
        <f t="shared" si="16"/>
        <v>1.2304336922057217</v>
      </c>
      <c r="AD169">
        <f t="shared" si="17"/>
        <v>4.2906246440459164</v>
      </c>
      <c r="AE169">
        <f t="shared" si="18"/>
        <v>269.29377687547804</v>
      </c>
    </row>
    <row r="170" spans="1:31" x14ac:dyDescent="0.3">
      <c r="A170" t="s">
        <v>105</v>
      </c>
      <c r="B170" t="s">
        <v>104</v>
      </c>
      <c r="C170" t="s">
        <v>17</v>
      </c>
      <c r="D170" t="s">
        <v>39</v>
      </c>
      <c r="E170" t="s">
        <v>7</v>
      </c>
      <c r="F170" t="s">
        <v>8</v>
      </c>
      <c r="G170" t="s">
        <v>9</v>
      </c>
      <c r="H170" t="s">
        <v>10</v>
      </c>
      <c r="I170" s="2">
        <v>43234</v>
      </c>
      <c r="J170" s="1">
        <v>12.61004</v>
      </c>
      <c r="K170" s="1">
        <v>1.566614</v>
      </c>
      <c r="L170" s="1">
        <v>1.8683609999999999</v>
      </c>
      <c r="M170" s="1">
        <v>2.658093</v>
      </c>
      <c r="N170" s="1">
        <v>0.61244880000000002</v>
      </c>
      <c r="O170" s="1">
        <v>2.8117530000000002E-2</v>
      </c>
      <c r="P170" s="1">
        <v>0.1407805</v>
      </c>
      <c r="Q170" s="1">
        <v>2.050802E-6</v>
      </c>
      <c r="R170" s="1">
        <v>1.6754359999999999E-2</v>
      </c>
      <c r="S170" s="1">
        <v>4.067078E-3</v>
      </c>
      <c r="T170" s="1">
        <v>3.2641780000000002E-2</v>
      </c>
      <c r="U170" s="1">
        <v>8.5429030000000003E-2</v>
      </c>
      <c r="V170" s="1">
        <v>2.3732530000000001E-3</v>
      </c>
      <c r="W170" s="1">
        <v>4.2162379999999999E-4</v>
      </c>
      <c r="X170" s="1">
        <v>6.4824499999999998E-3</v>
      </c>
      <c r="Y170" s="1">
        <v>2.8009319999999999E-4</v>
      </c>
      <c r="Z170">
        <f t="shared" si="13"/>
        <v>1.7470809977300963</v>
      </c>
      <c r="AA170">
        <f t="shared" si="14"/>
        <v>3.213921785279898</v>
      </c>
      <c r="AB170">
        <f t="shared" si="15"/>
        <v>0.38750226957747325</v>
      </c>
      <c r="AC170">
        <f t="shared" si="16"/>
        <v>1.4995051130024577</v>
      </c>
      <c r="AD170">
        <f t="shared" si="17"/>
        <v>4.6046505020226522</v>
      </c>
      <c r="AE170">
        <f t="shared" si="18"/>
        <v>13657.739752545589</v>
      </c>
    </row>
    <row r="171" spans="1:31" x14ac:dyDescent="0.3">
      <c r="A171" t="s">
        <v>105</v>
      </c>
      <c r="B171" t="s">
        <v>104</v>
      </c>
      <c r="C171" t="s">
        <v>17</v>
      </c>
      <c r="D171" t="s">
        <v>39</v>
      </c>
      <c r="E171" t="s">
        <v>7</v>
      </c>
      <c r="F171" t="s">
        <v>8</v>
      </c>
      <c r="G171" t="s">
        <v>9</v>
      </c>
      <c r="H171" t="s">
        <v>10</v>
      </c>
      <c r="I171" s="2">
        <v>43234</v>
      </c>
      <c r="J171" s="1">
        <v>12.61004</v>
      </c>
      <c r="K171" s="1">
        <v>1.566614</v>
      </c>
      <c r="L171" s="1">
        <v>1.8683609999999999</v>
      </c>
      <c r="M171" s="1">
        <v>2.658093</v>
      </c>
      <c r="N171" s="1">
        <v>0.61244880000000002</v>
      </c>
      <c r="O171" s="1">
        <v>2.8117530000000002E-2</v>
      </c>
      <c r="P171" s="1">
        <v>0.1407805</v>
      </c>
      <c r="Q171" s="1">
        <v>2.050802E-6</v>
      </c>
      <c r="R171" s="1">
        <v>1.6754359999999999E-2</v>
      </c>
      <c r="S171" s="1">
        <v>4.067078E-3</v>
      </c>
      <c r="T171" s="1">
        <v>3.2641780000000002E-2</v>
      </c>
      <c r="U171" s="1">
        <v>8.5429030000000003E-2</v>
      </c>
      <c r="V171" s="1">
        <v>2.3732530000000001E-3</v>
      </c>
      <c r="W171" s="1">
        <v>4.2162379999999999E-4</v>
      </c>
      <c r="X171" s="1">
        <v>6.4824499999999998E-3</v>
      </c>
      <c r="Y171" s="1">
        <v>2.8009319999999999E-4</v>
      </c>
      <c r="Z171">
        <f t="shared" si="13"/>
        <v>1.7470809977300963</v>
      </c>
      <c r="AA171">
        <f t="shared" si="14"/>
        <v>3.213921785279898</v>
      </c>
      <c r="AB171">
        <f t="shared" si="15"/>
        <v>0.38750226957747325</v>
      </c>
      <c r="AC171">
        <f t="shared" si="16"/>
        <v>1.4995051130024577</v>
      </c>
      <c r="AD171">
        <f t="shared" si="17"/>
        <v>4.6046505020226522</v>
      </c>
      <c r="AE171">
        <f t="shared" si="18"/>
        <v>13657.739752545589</v>
      </c>
    </row>
    <row r="172" spans="1:31" x14ac:dyDescent="0.3">
      <c r="A172" t="s">
        <v>105</v>
      </c>
      <c r="B172" t="s">
        <v>104</v>
      </c>
      <c r="C172" t="s">
        <v>17</v>
      </c>
      <c r="D172" t="s">
        <v>39</v>
      </c>
      <c r="E172" t="s">
        <v>7</v>
      </c>
      <c r="F172" t="s">
        <v>8</v>
      </c>
      <c r="G172" t="s">
        <v>9</v>
      </c>
      <c r="H172" t="s">
        <v>10</v>
      </c>
      <c r="I172" s="2">
        <v>43234</v>
      </c>
      <c r="J172" s="1">
        <v>12.61004</v>
      </c>
      <c r="K172" s="1">
        <v>1.566614</v>
      </c>
      <c r="L172" s="1">
        <v>1.8683609999999999</v>
      </c>
      <c r="M172" s="1">
        <v>2.658093</v>
      </c>
      <c r="N172" s="1">
        <v>0.61244880000000002</v>
      </c>
      <c r="O172" s="1">
        <v>2.8117530000000002E-2</v>
      </c>
      <c r="P172" s="1">
        <v>0.1407805</v>
      </c>
      <c r="Q172" s="1">
        <v>2.050802E-6</v>
      </c>
      <c r="R172" s="1">
        <v>1.6754359999999999E-2</v>
      </c>
      <c r="S172" s="1">
        <v>4.067078E-3</v>
      </c>
      <c r="T172" s="1">
        <v>3.2641780000000002E-2</v>
      </c>
      <c r="U172" s="1">
        <v>8.5429030000000003E-2</v>
      </c>
      <c r="V172" s="1">
        <v>2.3732530000000001E-3</v>
      </c>
      <c r="W172" s="1">
        <v>4.2162379999999999E-4</v>
      </c>
      <c r="X172" s="1">
        <v>6.4824499999999998E-3</v>
      </c>
      <c r="Y172" s="1">
        <v>2.8009319999999999E-4</v>
      </c>
      <c r="Z172">
        <f t="shared" si="13"/>
        <v>1.7470809977300963</v>
      </c>
      <c r="AA172">
        <f t="shared" si="14"/>
        <v>3.213921785279898</v>
      </c>
      <c r="AB172">
        <f t="shared" si="15"/>
        <v>0.38750226957747325</v>
      </c>
      <c r="AC172">
        <f t="shared" si="16"/>
        <v>1.4995051130024577</v>
      </c>
      <c r="AD172">
        <f t="shared" si="17"/>
        <v>4.6046505020226522</v>
      </c>
      <c r="AE172">
        <f t="shared" si="18"/>
        <v>13657.739752545589</v>
      </c>
    </row>
    <row r="173" spans="1:31" x14ac:dyDescent="0.3">
      <c r="A173" t="s">
        <v>105</v>
      </c>
      <c r="B173" t="s">
        <v>104</v>
      </c>
      <c r="C173" t="s">
        <v>17</v>
      </c>
      <c r="D173" t="s">
        <v>39</v>
      </c>
      <c r="E173" t="s">
        <v>7</v>
      </c>
      <c r="F173" t="s">
        <v>8</v>
      </c>
      <c r="G173" t="s">
        <v>9</v>
      </c>
      <c r="H173" t="s">
        <v>10</v>
      </c>
      <c r="I173" s="2">
        <v>43234</v>
      </c>
      <c r="J173" s="1">
        <v>12.61004</v>
      </c>
      <c r="K173" s="1">
        <v>1.566614</v>
      </c>
      <c r="L173" s="1">
        <v>1.8683609999999999</v>
      </c>
      <c r="M173" s="1">
        <v>2.658093</v>
      </c>
      <c r="N173" s="1">
        <v>0.61244880000000002</v>
      </c>
      <c r="O173" s="1">
        <v>2.8117530000000002E-2</v>
      </c>
      <c r="P173" s="1">
        <v>0.1407805</v>
      </c>
      <c r="Q173" s="1">
        <v>2.050802E-6</v>
      </c>
      <c r="R173" s="1">
        <v>1.6754359999999999E-2</v>
      </c>
      <c r="S173" s="1">
        <v>4.067078E-3</v>
      </c>
      <c r="T173" s="1">
        <v>3.2641780000000002E-2</v>
      </c>
      <c r="U173" s="1">
        <v>8.5429030000000003E-2</v>
      </c>
      <c r="V173" s="1">
        <v>2.3732530000000001E-3</v>
      </c>
      <c r="W173" s="1">
        <v>4.2162379999999999E-4</v>
      </c>
      <c r="X173" s="1">
        <v>6.4824499999999998E-3</v>
      </c>
      <c r="Y173" s="1">
        <v>2.8009319999999999E-4</v>
      </c>
      <c r="Z173">
        <f t="shared" si="13"/>
        <v>1.7470809977300963</v>
      </c>
      <c r="AA173">
        <f t="shared" si="14"/>
        <v>3.213921785279898</v>
      </c>
      <c r="AB173">
        <f t="shared" si="15"/>
        <v>0.38750226957747325</v>
      </c>
      <c r="AC173">
        <f t="shared" si="16"/>
        <v>1.4995051130024577</v>
      </c>
      <c r="AD173">
        <f t="shared" si="17"/>
        <v>4.6046505020226522</v>
      </c>
      <c r="AE173">
        <f t="shared" si="18"/>
        <v>13657.739752545589</v>
      </c>
    </row>
    <row r="174" spans="1:31" x14ac:dyDescent="0.3">
      <c r="A174" t="s">
        <v>105</v>
      </c>
      <c r="B174" t="s">
        <v>104</v>
      </c>
      <c r="C174" t="s">
        <v>17</v>
      </c>
      <c r="D174" t="s">
        <v>39</v>
      </c>
      <c r="E174" t="s">
        <v>7</v>
      </c>
      <c r="F174" t="s">
        <v>8</v>
      </c>
      <c r="G174" t="s">
        <v>9</v>
      </c>
      <c r="H174" t="s">
        <v>10</v>
      </c>
      <c r="I174" s="2">
        <v>43234</v>
      </c>
      <c r="J174" s="1">
        <v>12.61004</v>
      </c>
      <c r="K174" s="1">
        <v>1.566614</v>
      </c>
      <c r="L174" s="1">
        <v>1.8683609999999999</v>
      </c>
      <c r="M174" s="1">
        <v>2.658093</v>
      </c>
      <c r="N174" s="1">
        <v>0.61244880000000002</v>
      </c>
      <c r="O174" s="1">
        <v>2.8117530000000002E-2</v>
      </c>
      <c r="P174" s="1">
        <v>0.1407805</v>
      </c>
      <c r="Q174" s="1">
        <v>2.050802E-6</v>
      </c>
      <c r="R174" s="1">
        <v>1.6754359999999999E-2</v>
      </c>
      <c r="S174" s="1">
        <v>4.067078E-3</v>
      </c>
      <c r="T174" s="1">
        <v>3.2641780000000002E-2</v>
      </c>
      <c r="U174" s="1">
        <v>8.5429030000000003E-2</v>
      </c>
      <c r="V174" s="1">
        <v>2.3732530000000001E-3</v>
      </c>
      <c r="W174" s="1">
        <v>4.2162379999999999E-4</v>
      </c>
      <c r="X174" s="1">
        <v>6.4824499999999998E-3</v>
      </c>
      <c r="Y174" s="1">
        <v>2.8009319999999999E-4</v>
      </c>
      <c r="Z174">
        <f t="shared" si="13"/>
        <v>1.7470809977300963</v>
      </c>
      <c r="AA174">
        <f t="shared" si="14"/>
        <v>3.213921785279898</v>
      </c>
      <c r="AB174">
        <f t="shared" si="15"/>
        <v>0.38750226957747325</v>
      </c>
      <c r="AC174">
        <f t="shared" si="16"/>
        <v>1.4995051130024577</v>
      </c>
      <c r="AD174">
        <f t="shared" si="17"/>
        <v>4.6046505020226522</v>
      </c>
      <c r="AE174">
        <f t="shared" si="18"/>
        <v>13657.739752545589</v>
      </c>
    </row>
    <row r="175" spans="1:31" x14ac:dyDescent="0.3">
      <c r="A175" t="s">
        <v>105</v>
      </c>
      <c r="B175" t="s">
        <v>104</v>
      </c>
      <c r="C175" t="s">
        <v>17</v>
      </c>
      <c r="D175" t="s">
        <v>39</v>
      </c>
      <c r="E175" t="s">
        <v>7</v>
      </c>
      <c r="F175" t="s">
        <v>8</v>
      </c>
      <c r="G175" t="s">
        <v>9</v>
      </c>
      <c r="H175" t="s">
        <v>10</v>
      </c>
      <c r="I175" s="2">
        <v>43234</v>
      </c>
      <c r="J175" s="1">
        <v>12.61004</v>
      </c>
      <c r="K175" s="1">
        <v>1.566614</v>
      </c>
      <c r="L175" s="1">
        <v>1.8683609999999999</v>
      </c>
      <c r="M175" s="1">
        <v>2.658093</v>
      </c>
      <c r="N175" s="1">
        <v>0.61244880000000002</v>
      </c>
      <c r="O175" s="1">
        <v>2.8117530000000002E-2</v>
      </c>
      <c r="P175" s="1">
        <v>0.1407805</v>
      </c>
      <c r="Q175" s="1">
        <v>2.050802E-6</v>
      </c>
      <c r="R175" s="1">
        <v>1.6754359999999999E-2</v>
      </c>
      <c r="S175" s="1">
        <v>4.067078E-3</v>
      </c>
      <c r="T175" s="1">
        <v>3.2641780000000002E-2</v>
      </c>
      <c r="U175" s="1">
        <v>8.5429030000000003E-2</v>
      </c>
      <c r="V175" s="1">
        <v>2.3732530000000001E-3</v>
      </c>
      <c r="W175" s="1">
        <v>4.2162379999999999E-4</v>
      </c>
      <c r="X175" s="1">
        <v>6.4824499999999998E-3</v>
      </c>
      <c r="Y175" s="1">
        <v>2.8009319999999999E-4</v>
      </c>
      <c r="Z175">
        <f t="shared" si="13"/>
        <v>1.7470809977300963</v>
      </c>
      <c r="AA175">
        <f t="shared" si="14"/>
        <v>3.213921785279898</v>
      </c>
      <c r="AB175">
        <f t="shared" si="15"/>
        <v>0.38750226957747325</v>
      </c>
      <c r="AC175">
        <f t="shared" si="16"/>
        <v>1.4995051130024577</v>
      </c>
      <c r="AD175">
        <f t="shared" si="17"/>
        <v>4.6046505020226522</v>
      </c>
      <c r="AE175">
        <f t="shared" si="18"/>
        <v>13657.739752545589</v>
      </c>
    </row>
    <row r="176" spans="1:31" x14ac:dyDescent="0.3">
      <c r="A176" t="s">
        <v>105</v>
      </c>
      <c r="B176" t="s">
        <v>104</v>
      </c>
      <c r="C176" t="s">
        <v>17</v>
      </c>
      <c r="D176" t="s">
        <v>39</v>
      </c>
      <c r="E176" t="s">
        <v>7</v>
      </c>
      <c r="F176" t="s">
        <v>8</v>
      </c>
      <c r="G176" t="s">
        <v>9</v>
      </c>
      <c r="H176" t="s">
        <v>10</v>
      </c>
      <c r="I176" s="2">
        <v>43234</v>
      </c>
      <c r="J176" s="1">
        <v>12.61004</v>
      </c>
      <c r="K176" s="1">
        <v>1.566614</v>
      </c>
      <c r="L176" s="1">
        <v>1.8683609999999999</v>
      </c>
      <c r="M176" s="1">
        <v>2.658093</v>
      </c>
      <c r="N176" s="1">
        <v>0.61244880000000002</v>
      </c>
      <c r="O176" s="1">
        <v>2.8117530000000002E-2</v>
      </c>
      <c r="P176" s="1">
        <v>0.1407805</v>
      </c>
      <c r="Q176" s="1">
        <v>2.050802E-6</v>
      </c>
      <c r="R176" s="1">
        <v>1.6754359999999999E-2</v>
      </c>
      <c r="S176" s="1">
        <v>4.067078E-3</v>
      </c>
      <c r="T176" s="1">
        <v>3.2641780000000002E-2</v>
      </c>
      <c r="U176" s="1">
        <v>8.5429030000000003E-2</v>
      </c>
      <c r="V176" s="1">
        <v>2.3732530000000001E-3</v>
      </c>
      <c r="W176" s="1">
        <v>4.2162379999999999E-4</v>
      </c>
      <c r="X176" s="1">
        <v>6.4824499999999998E-3</v>
      </c>
      <c r="Y176" s="1">
        <v>2.8009319999999999E-4</v>
      </c>
      <c r="Z176">
        <f t="shared" si="13"/>
        <v>1.7470809977300963</v>
      </c>
      <c r="AA176">
        <f t="shared" si="14"/>
        <v>3.213921785279898</v>
      </c>
      <c r="AB176">
        <f t="shared" si="15"/>
        <v>0.38750226957747325</v>
      </c>
      <c r="AC176">
        <f t="shared" si="16"/>
        <v>1.4995051130024577</v>
      </c>
      <c r="AD176">
        <f t="shared" si="17"/>
        <v>4.6046505020226522</v>
      </c>
      <c r="AE176">
        <f t="shared" si="18"/>
        <v>13657.739752545589</v>
      </c>
    </row>
    <row r="177" spans="1:31" x14ac:dyDescent="0.3">
      <c r="A177" t="s">
        <v>105</v>
      </c>
      <c r="B177" t="s">
        <v>104</v>
      </c>
      <c r="C177" t="s">
        <v>17</v>
      </c>
      <c r="D177" t="s">
        <v>39</v>
      </c>
      <c r="E177" t="s">
        <v>7</v>
      </c>
      <c r="F177" t="s">
        <v>8</v>
      </c>
      <c r="G177" t="s">
        <v>9</v>
      </c>
      <c r="H177" t="s">
        <v>10</v>
      </c>
      <c r="I177" s="2">
        <v>43234</v>
      </c>
      <c r="J177" s="1">
        <v>12.61004</v>
      </c>
      <c r="K177" s="1">
        <v>1.566614</v>
      </c>
      <c r="L177" s="1">
        <v>1.8683609999999999</v>
      </c>
      <c r="M177" s="1">
        <v>2.658093</v>
      </c>
      <c r="N177" s="1">
        <v>0.61244880000000002</v>
      </c>
      <c r="O177" s="1">
        <v>2.8117530000000002E-2</v>
      </c>
      <c r="P177" s="1">
        <v>0.1407805</v>
      </c>
      <c r="Q177" s="1">
        <v>2.050802E-6</v>
      </c>
      <c r="R177" s="1">
        <v>1.6754359999999999E-2</v>
      </c>
      <c r="S177" s="1">
        <v>4.067078E-3</v>
      </c>
      <c r="T177" s="1">
        <v>3.2641780000000002E-2</v>
      </c>
      <c r="U177" s="1">
        <v>8.5429030000000003E-2</v>
      </c>
      <c r="V177" s="1">
        <v>2.3732530000000001E-3</v>
      </c>
      <c r="W177" s="1">
        <v>4.2162379999999999E-4</v>
      </c>
      <c r="X177" s="1">
        <v>6.4824499999999998E-3</v>
      </c>
      <c r="Y177" s="1">
        <v>2.8009319999999999E-4</v>
      </c>
      <c r="Z177">
        <f t="shared" si="13"/>
        <v>1.7470809977300963</v>
      </c>
      <c r="AA177">
        <f t="shared" si="14"/>
        <v>3.213921785279898</v>
      </c>
      <c r="AB177">
        <f t="shared" si="15"/>
        <v>0.38750226957747325</v>
      </c>
      <c r="AC177">
        <f t="shared" si="16"/>
        <v>1.4995051130024577</v>
      </c>
      <c r="AD177">
        <f t="shared" si="17"/>
        <v>4.6046505020226522</v>
      </c>
      <c r="AE177">
        <f t="shared" si="18"/>
        <v>13657.739752545589</v>
      </c>
    </row>
    <row r="178" spans="1:31" x14ac:dyDescent="0.3">
      <c r="A178" t="s">
        <v>105</v>
      </c>
      <c r="B178" t="s">
        <v>104</v>
      </c>
      <c r="C178" t="s">
        <v>5</v>
      </c>
      <c r="D178" t="s">
        <v>40</v>
      </c>
      <c r="E178" t="s">
        <v>7</v>
      </c>
      <c r="F178" t="s">
        <v>8</v>
      </c>
      <c r="G178" t="s">
        <v>9</v>
      </c>
      <c r="H178" t="s">
        <v>10</v>
      </c>
      <c r="I178" s="2">
        <v>43234</v>
      </c>
      <c r="J178" s="1">
        <v>14.584530000000001</v>
      </c>
      <c r="K178" s="1">
        <v>1.560276</v>
      </c>
      <c r="L178" s="1">
        <v>1.5685169999999999</v>
      </c>
      <c r="M178" s="1">
        <v>2.7869809999999999</v>
      </c>
      <c r="N178" s="1">
        <v>0.67630089999999998</v>
      </c>
      <c r="O178" s="1">
        <v>1.398683E-2</v>
      </c>
      <c r="P178" s="1">
        <v>0.137319</v>
      </c>
      <c r="Q178" s="1">
        <v>1.116796E-4</v>
      </c>
      <c r="R178" s="1">
        <v>1.955459E-2</v>
      </c>
      <c r="S178" s="1">
        <v>3.9884109999999999E-3</v>
      </c>
      <c r="T178" s="1">
        <v>4.2901460000000002E-2</v>
      </c>
      <c r="U178" s="1">
        <v>0.1215387</v>
      </c>
      <c r="V178" s="1">
        <v>3.2114539999999999E-3</v>
      </c>
      <c r="W178" s="1">
        <v>5.7309159999999995E-4</v>
      </c>
      <c r="X178" s="1">
        <v>8.6802000000000008E-3</v>
      </c>
      <c r="Y178" s="1">
        <v>3.8625040000000001E-4</v>
      </c>
      <c r="Z178">
        <f t="shared" si="13"/>
        <v>2.7351606645002895</v>
      </c>
      <c r="AA178">
        <f t="shared" si="14"/>
        <v>4.3609446924826543</v>
      </c>
      <c r="AB178">
        <f t="shared" si="15"/>
        <v>0.47485579273959272</v>
      </c>
      <c r="AC178">
        <f t="shared" si="16"/>
        <v>4.0973658791877785</v>
      </c>
      <c r="AD178">
        <f t="shared" si="17"/>
        <v>6.3211937168199599</v>
      </c>
      <c r="AE178">
        <f t="shared" si="18"/>
        <v>345.85582326584262</v>
      </c>
    </row>
    <row r="179" spans="1:31" x14ac:dyDescent="0.3">
      <c r="A179" t="s">
        <v>105</v>
      </c>
      <c r="B179" t="s">
        <v>104</v>
      </c>
      <c r="C179" t="s">
        <v>5</v>
      </c>
      <c r="D179" t="s">
        <v>40</v>
      </c>
      <c r="E179" t="s">
        <v>7</v>
      </c>
      <c r="F179" t="s">
        <v>8</v>
      </c>
      <c r="G179" t="s">
        <v>9</v>
      </c>
      <c r="H179" t="s">
        <v>10</v>
      </c>
      <c r="I179" s="2">
        <v>43234</v>
      </c>
      <c r="J179" s="1">
        <v>14.584530000000001</v>
      </c>
      <c r="K179" s="1">
        <v>1.560276</v>
      </c>
      <c r="L179" s="1">
        <v>1.5685169999999999</v>
      </c>
      <c r="M179" s="1">
        <v>2.7869809999999999</v>
      </c>
      <c r="N179" s="1">
        <v>0.67630089999999998</v>
      </c>
      <c r="O179" s="1">
        <v>1.398683E-2</v>
      </c>
      <c r="P179" s="1">
        <v>0.137319</v>
      </c>
      <c r="Q179" s="1">
        <v>1.116796E-4</v>
      </c>
      <c r="R179" s="1">
        <v>1.955459E-2</v>
      </c>
      <c r="S179" s="1">
        <v>3.9884109999999999E-3</v>
      </c>
      <c r="T179" s="1">
        <v>4.2901460000000002E-2</v>
      </c>
      <c r="U179" s="1">
        <v>0.1215387</v>
      </c>
      <c r="V179" s="1">
        <v>3.2114539999999999E-3</v>
      </c>
      <c r="W179" s="1">
        <v>5.7309159999999995E-4</v>
      </c>
      <c r="X179" s="1">
        <v>8.6802000000000008E-3</v>
      </c>
      <c r="Y179" s="1">
        <v>3.8625040000000001E-4</v>
      </c>
      <c r="Z179">
        <f t="shared" si="13"/>
        <v>2.7351606645002895</v>
      </c>
      <c r="AA179">
        <f t="shared" si="14"/>
        <v>4.3609446924826543</v>
      </c>
      <c r="AB179">
        <f t="shared" si="15"/>
        <v>0.47485579273959272</v>
      </c>
      <c r="AC179">
        <f t="shared" si="16"/>
        <v>4.0973658791877785</v>
      </c>
      <c r="AD179">
        <f t="shared" si="17"/>
        <v>6.3211937168199599</v>
      </c>
      <c r="AE179">
        <f t="shared" si="18"/>
        <v>345.85582326584262</v>
      </c>
    </row>
    <row r="180" spans="1:31" x14ac:dyDescent="0.3">
      <c r="A180" t="s">
        <v>105</v>
      </c>
      <c r="B180" t="s">
        <v>104</v>
      </c>
      <c r="C180" t="s">
        <v>5</v>
      </c>
      <c r="D180" t="s">
        <v>40</v>
      </c>
      <c r="E180" t="s">
        <v>7</v>
      </c>
      <c r="F180" t="s">
        <v>8</v>
      </c>
      <c r="G180" t="s">
        <v>9</v>
      </c>
      <c r="H180" t="s">
        <v>10</v>
      </c>
      <c r="I180" s="2">
        <v>43234</v>
      </c>
      <c r="J180" s="1">
        <v>14.584530000000001</v>
      </c>
      <c r="K180" s="1">
        <v>1.560276</v>
      </c>
      <c r="L180" s="1">
        <v>1.5685169999999999</v>
      </c>
      <c r="M180" s="1">
        <v>2.7869809999999999</v>
      </c>
      <c r="N180" s="1">
        <v>0.67630089999999998</v>
      </c>
      <c r="O180" s="1">
        <v>1.398683E-2</v>
      </c>
      <c r="P180" s="1">
        <v>0.137319</v>
      </c>
      <c r="Q180" s="1">
        <v>1.116796E-4</v>
      </c>
      <c r="R180" s="1">
        <v>1.955459E-2</v>
      </c>
      <c r="S180" s="1">
        <v>3.9884109999999999E-3</v>
      </c>
      <c r="T180" s="1">
        <v>4.2901460000000002E-2</v>
      </c>
      <c r="U180" s="1">
        <v>0.1215387</v>
      </c>
      <c r="V180" s="1">
        <v>3.2114539999999999E-3</v>
      </c>
      <c r="W180" s="1">
        <v>5.7309159999999995E-4</v>
      </c>
      <c r="X180" s="1">
        <v>8.6802000000000008E-3</v>
      </c>
      <c r="Y180" s="1">
        <v>3.8625040000000001E-4</v>
      </c>
      <c r="Z180">
        <f t="shared" si="13"/>
        <v>2.7351606645002895</v>
      </c>
      <c r="AA180">
        <f t="shared" si="14"/>
        <v>4.3609446924826543</v>
      </c>
      <c r="AB180">
        <f t="shared" si="15"/>
        <v>0.47485579273959272</v>
      </c>
      <c r="AC180">
        <f t="shared" si="16"/>
        <v>4.0973658791877785</v>
      </c>
      <c r="AD180">
        <f t="shared" si="17"/>
        <v>6.3211937168199599</v>
      </c>
      <c r="AE180">
        <f t="shared" si="18"/>
        <v>345.85582326584262</v>
      </c>
    </row>
    <row r="181" spans="1:31" x14ac:dyDescent="0.3">
      <c r="A181" t="s">
        <v>105</v>
      </c>
      <c r="B181" t="s">
        <v>104</v>
      </c>
      <c r="C181" t="s">
        <v>5</v>
      </c>
      <c r="D181" t="s">
        <v>40</v>
      </c>
      <c r="E181" t="s">
        <v>7</v>
      </c>
      <c r="F181" t="s">
        <v>8</v>
      </c>
      <c r="G181" t="s">
        <v>9</v>
      </c>
      <c r="H181" t="s">
        <v>10</v>
      </c>
      <c r="I181" s="2">
        <v>43234</v>
      </c>
      <c r="J181" s="1">
        <v>14.584530000000001</v>
      </c>
      <c r="K181" s="1">
        <v>1.560276</v>
      </c>
      <c r="L181" s="1">
        <v>1.5685169999999999</v>
      </c>
      <c r="M181" s="1">
        <v>2.7869809999999999</v>
      </c>
      <c r="N181" s="1">
        <v>0.67630089999999998</v>
      </c>
      <c r="O181" s="1">
        <v>1.398683E-2</v>
      </c>
      <c r="P181" s="1">
        <v>0.137319</v>
      </c>
      <c r="Q181" s="1">
        <v>1.116796E-4</v>
      </c>
      <c r="R181" s="1">
        <v>1.955459E-2</v>
      </c>
      <c r="S181" s="1">
        <v>3.9884109999999999E-3</v>
      </c>
      <c r="T181" s="1">
        <v>4.2901460000000002E-2</v>
      </c>
      <c r="U181" s="1">
        <v>0.1215387</v>
      </c>
      <c r="V181" s="1">
        <v>3.2114539999999999E-3</v>
      </c>
      <c r="W181" s="1">
        <v>5.7309159999999995E-4</v>
      </c>
      <c r="X181" s="1">
        <v>8.6802000000000008E-3</v>
      </c>
      <c r="Y181" s="1">
        <v>3.8625040000000001E-4</v>
      </c>
      <c r="Z181">
        <f t="shared" si="13"/>
        <v>2.7351606645002895</v>
      </c>
      <c r="AA181">
        <f t="shared" si="14"/>
        <v>4.3609446924826543</v>
      </c>
      <c r="AB181">
        <f t="shared" si="15"/>
        <v>0.47485579273959272</v>
      </c>
      <c r="AC181">
        <f t="shared" si="16"/>
        <v>4.0973658791877785</v>
      </c>
      <c r="AD181">
        <f t="shared" si="17"/>
        <v>6.3211937168199599</v>
      </c>
      <c r="AE181">
        <f t="shared" si="18"/>
        <v>345.85582326584262</v>
      </c>
    </row>
    <row r="182" spans="1:31" x14ac:dyDescent="0.3">
      <c r="A182" t="s">
        <v>105</v>
      </c>
      <c r="B182" t="s">
        <v>104</v>
      </c>
      <c r="C182" t="s">
        <v>5</v>
      </c>
      <c r="D182" t="s">
        <v>40</v>
      </c>
      <c r="E182" t="s">
        <v>7</v>
      </c>
      <c r="F182" t="s">
        <v>8</v>
      </c>
      <c r="G182" t="s">
        <v>9</v>
      </c>
      <c r="H182" t="s">
        <v>10</v>
      </c>
      <c r="I182" s="2">
        <v>43234</v>
      </c>
      <c r="J182" s="1">
        <v>14.584530000000001</v>
      </c>
      <c r="K182" s="1">
        <v>1.560276</v>
      </c>
      <c r="L182" s="1">
        <v>1.5685169999999999</v>
      </c>
      <c r="M182" s="1">
        <v>2.7869809999999999</v>
      </c>
      <c r="N182" s="1">
        <v>0.67630089999999998</v>
      </c>
      <c r="O182" s="1">
        <v>1.398683E-2</v>
      </c>
      <c r="P182" s="1">
        <v>0.137319</v>
      </c>
      <c r="Q182" s="1">
        <v>1.116796E-4</v>
      </c>
      <c r="R182" s="1">
        <v>1.955459E-2</v>
      </c>
      <c r="S182" s="1">
        <v>3.9884109999999999E-3</v>
      </c>
      <c r="T182" s="1">
        <v>4.2901460000000002E-2</v>
      </c>
      <c r="U182" s="1">
        <v>0.1215387</v>
      </c>
      <c r="V182" s="1">
        <v>3.2114539999999999E-3</v>
      </c>
      <c r="W182" s="1">
        <v>5.7309159999999995E-4</v>
      </c>
      <c r="X182" s="1">
        <v>8.6802000000000008E-3</v>
      </c>
      <c r="Y182" s="1">
        <v>3.8625040000000001E-4</v>
      </c>
      <c r="Z182">
        <f t="shared" si="13"/>
        <v>2.7351606645002895</v>
      </c>
      <c r="AA182">
        <f t="shared" si="14"/>
        <v>4.3609446924826543</v>
      </c>
      <c r="AB182">
        <f t="shared" si="15"/>
        <v>0.47485579273959272</v>
      </c>
      <c r="AC182">
        <f t="shared" si="16"/>
        <v>4.0973658791877785</v>
      </c>
      <c r="AD182">
        <f t="shared" si="17"/>
        <v>6.3211937168199599</v>
      </c>
      <c r="AE182">
        <f t="shared" si="18"/>
        <v>345.85582326584262</v>
      </c>
    </row>
    <row r="183" spans="1:31" x14ac:dyDescent="0.3">
      <c r="A183" t="s">
        <v>105</v>
      </c>
      <c r="B183" t="s">
        <v>104</v>
      </c>
      <c r="C183" t="s">
        <v>5</v>
      </c>
      <c r="D183" t="s">
        <v>40</v>
      </c>
      <c r="E183" t="s">
        <v>7</v>
      </c>
      <c r="F183" t="s">
        <v>8</v>
      </c>
      <c r="G183" t="s">
        <v>9</v>
      </c>
      <c r="H183" t="s">
        <v>10</v>
      </c>
      <c r="I183" s="2">
        <v>43234</v>
      </c>
      <c r="J183" s="1">
        <v>14.584530000000001</v>
      </c>
      <c r="K183" s="1">
        <v>1.560276</v>
      </c>
      <c r="L183" s="1">
        <v>1.5685169999999999</v>
      </c>
      <c r="M183" s="1">
        <v>2.7869809999999999</v>
      </c>
      <c r="N183" s="1">
        <v>0.67630089999999998</v>
      </c>
      <c r="O183" s="1">
        <v>1.398683E-2</v>
      </c>
      <c r="P183" s="1">
        <v>0.137319</v>
      </c>
      <c r="Q183" s="1">
        <v>1.116796E-4</v>
      </c>
      <c r="R183" s="1">
        <v>1.955459E-2</v>
      </c>
      <c r="S183" s="1">
        <v>3.9884109999999999E-3</v>
      </c>
      <c r="T183" s="1">
        <v>4.2901460000000002E-2</v>
      </c>
      <c r="U183" s="1">
        <v>0.1215387</v>
      </c>
      <c r="V183" s="1">
        <v>3.2114539999999999E-3</v>
      </c>
      <c r="W183" s="1">
        <v>5.7309159999999995E-4</v>
      </c>
      <c r="X183" s="1">
        <v>8.6802000000000008E-3</v>
      </c>
      <c r="Y183" s="1">
        <v>3.8625040000000001E-4</v>
      </c>
      <c r="Z183">
        <f t="shared" si="13"/>
        <v>2.7351606645002895</v>
      </c>
      <c r="AA183">
        <f t="shared" si="14"/>
        <v>4.3609446924826543</v>
      </c>
      <c r="AB183">
        <f t="shared" si="15"/>
        <v>0.47485579273959272</v>
      </c>
      <c r="AC183">
        <f t="shared" si="16"/>
        <v>4.0973658791877785</v>
      </c>
      <c r="AD183">
        <f t="shared" si="17"/>
        <v>6.3211937168199599</v>
      </c>
      <c r="AE183">
        <f t="shared" si="18"/>
        <v>345.85582326584262</v>
      </c>
    </row>
    <row r="184" spans="1:31" x14ac:dyDescent="0.3">
      <c r="A184" t="s">
        <v>105</v>
      </c>
      <c r="B184" t="s">
        <v>104</v>
      </c>
      <c r="C184" t="s">
        <v>5</v>
      </c>
      <c r="D184" t="s">
        <v>40</v>
      </c>
      <c r="E184" t="s">
        <v>7</v>
      </c>
      <c r="F184" t="s">
        <v>8</v>
      </c>
      <c r="G184" t="s">
        <v>9</v>
      </c>
      <c r="H184" t="s">
        <v>10</v>
      </c>
      <c r="I184" s="2">
        <v>43234</v>
      </c>
      <c r="J184" s="1">
        <v>14.584530000000001</v>
      </c>
      <c r="K184" s="1">
        <v>1.560276</v>
      </c>
      <c r="L184" s="1">
        <v>1.5685169999999999</v>
      </c>
      <c r="M184" s="1">
        <v>2.7869809999999999</v>
      </c>
      <c r="N184" s="1">
        <v>0.67630089999999998</v>
      </c>
      <c r="O184" s="1">
        <v>1.398683E-2</v>
      </c>
      <c r="P184" s="1">
        <v>0.137319</v>
      </c>
      <c r="Q184" s="1">
        <v>1.116796E-4</v>
      </c>
      <c r="R184" s="1">
        <v>1.955459E-2</v>
      </c>
      <c r="S184" s="1">
        <v>3.9884109999999999E-3</v>
      </c>
      <c r="T184" s="1">
        <v>4.2901460000000002E-2</v>
      </c>
      <c r="U184" s="1">
        <v>0.1215387</v>
      </c>
      <c r="V184" s="1">
        <v>3.2114539999999999E-3</v>
      </c>
      <c r="W184" s="1">
        <v>5.7309159999999995E-4</v>
      </c>
      <c r="X184" s="1">
        <v>8.6802000000000008E-3</v>
      </c>
      <c r="Y184" s="1">
        <v>3.8625040000000001E-4</v>
      </c>
      <c r="Z184">
        <f t="shared" si="13"/>
        <v>2.7351606645002895</v>
      </c>
      <c r="AA184">
        <f t="shared" si="14"/>
        <v>4.3609446924826543</v>
      </c>
      <c r="AB184">
        <f t="shared" si="15"/>
        <v>0.47485579273959272</v>
      </c>
      <c r="AC184">
        <f t="shared" si="16"/>
        <v>4.0973658791877785</v>
      </c>
      <c r="AD184">
        <f t="shared" si="17"/>
        <v>6.3211937168199599</v>
      </c>
      <c r="AE184">
        <f t="shared" si="18"/>
        <v>345.85582326584262</v>
      </c>
    </row>
    <row r="185" spans="1:31" x14ac:dyDescent="0.3">
      <c r="A185" t="s">
        <v>105</v>
      </c>
      <c r="B185" t="s">
        <v>104</v>
      </c>
      <c r="C185" t="s">
        <v>5</v>
      </c>
      <c r="D185" t="s">
        <v>40</v>
      </c>
      <c r="E185" t="s">
        <v>7</v>
      </c>
      <c r="F185" t="s">
        <v>8</v>
      </c>
      <c r="G185" t="s">
        <v>9</v>
      </c>
      <c r="H185" t="s">
        <v>10</v>
      </c>
      <c r="I185" s="2">
        <v>43234</v>
      </c>
      <c r="J185" s="1">
        <v>14.584530000000001</v>
      </c>
      <c r="K185" s="1">
        <v>1.560276</v>
      </c>
      <c r="L185" s="1">
        <v>1.5685169999999999</v>
      </c>
      <c r="M185" s="1">
        <v>2.7869809999999999</v>
      </c>
      <c r="N185" s="1">
        <v>0.67630089999999998</v>
      </c>
      <c r="O185" s="1">
        <v>1.398683E-2</v>
      </c>
      <c r="P185" s="1">
        <v>0.137319</v>
      </c>
      <c r="Q185" s="1">
        <v>1.116796E-4</v>
      </c>
      <c r="R185" s="1">
        <v>1.955459E-2</v>
      </c>
      <c r="S185" s="1">
        <v>3.9884109999999999E-3</v>
      </c>
      <c r="T185" s="1">
        <v>4.2901460000000002E-2</v>
      </c>
      <c r="U185" s="1">
        <v>0.1215387</v>
      </c>
      <c r="V185" s="1">
        <v>3.2114539999999999E-3</v>
      </c>
      <c r="W185" s="1">
        <v>5.7309159999999995E-4</v>
      </c>
      <c r="X185" s="1">
        <v>8.6802000000000008E-3</v>
      </c>
      <c r="Y185" s="1">
        <v>3.8625040000000001E-4</v>
      </c>
      <c r="Z185">
        <f t="shared" si="13"/>
        <v>2.7351606645002895</v>
      </c>
      <c r="AA185">
        <f t="shared" si="14"/>
        <v>4.3609446924826543</v>
      </c>
      <c r="AB185">
        <f t="shared" si="15"/>
        <v>0.47485579273959272</v>
      </c>
      <c r="AC185">
        <f t="shared" si="16"/>
        <v>4.0973658791877785</v>
      </c>
      <c r="AD185">
        <f t="shared" si="17"/>
        <v>6.3211937168199599</v>
      </c>
      <c r="AE185">
        <f t="shared" si="18"/>
        <v>345.85582326584262</v>
      </c>
    </row>
    <row r="186" spans="1:31" x14ac:dyDescent="0.3">
      <c r="A186" t="s">
        <v>105</v>
      </c>
      <c r="B186" t="s">
        <v>104</v>
      </c>
      <c r="C186" t="s">
        <v>11</v>
      </c>
      <c r="D186" t="s">
        <v>41</v>
      </c>
      <c r="E186" t="s">
        <v>7</v>
      </c>
      <c r="F186" t="s">
        <v>8</v>
      </c>
      <c r="G186" t="s">
        <v>9</v>
      </c>
      <c r="H186" t="s">
        <v>10</v>
      </c>
      <c r="I186" s="2">
        <v>43234</v>
      </c>
      <c r="J186" s="1">
        <v>13.56338</v>
      </c>
      <c r="K186" s="1">
        <v>1.790246</v>
      </c>
      <c r="L186" s="1">
        <v>1.1845399999999999</v>
      </c>
      <c r="M186" s="1">
        <v>2.344087</v>
      </c>
      <c r="N186" s="1">
        <v>0.47052319999999997</v>
      </c>
      <c r="O186" s="1">
        <v>2.0799709999999999E-2</v>
      </c>
      <c r="P186" s="1">
        <v>0.101174</v>
      </c>
      <c r="Q186" s="1">
        <v>2.3224540000000002E-6</v>
      </c>
      <c r="R186" s="1">
        <v>1.8715579999999999E-2</v>
      </c>
      <c r="S186" s="1">
        <v>3.951731E-3</v>
      </c>
      <c r="T186" s="1">
        <v>2.1643539999999999E-2</v>
      </c>
      <c r="U186" s="1">
        <v>5.331052E-2</v>
      </c>
      <c r="V186" s="1">
        <v>1.550516E-3</v>
      </c>
      <c r="W186" s="1">
        <v>2.6869760000000002E-4</v>
      </c>
      <c r="X186" s="1">
        <v>4.2368249999999996E-3</v>
      </c>
      <c r="Y186" s="1">
        <v>1.7581389999999999E-4</v>
      </c>
      <c r="Z186">
        <f t="shared" si="13"/>
        <v>1.8271683522717679</v>
      </c>
      <c r="AA186">
        <f t="shared" si="14"/>
        <v>2.2742551790953152</v>
      </c>
      <c r="AB186">
        <f t="shared" si="15"/>
        <v>0.32953019107240622</v>
      </c>
      <c r="AC186">
        <f t="shared" si="16"/>
        <v>1.2918333957540755</v>
      </c>
      <c r="AD186">
        <f t="shared" si="17"/>
        <v>4.1876618498823808</v>
      </c>
      <c r="AE186">
        <f t="shared" si="18"/>
        <v>7570.1779238684576</v>
      </c>
    </row>
    <row r="187" spans="1:31" x14ac:dyDescent="0.3">
      <c r="A187" t="s">
        <v>105</v>
      </c>
      <c r="B187" t="s">
        <v>104</v>
      </c>
      <c r="C187" t="s">
        <v>11</v>
      </c>
      <c r="D187" t="s">
        <v>41</v>
      </c>
      <c r="E187" t="s">
        <v>7</v>
      </c>
      <c r="F187" t="s">
        <v>8</v>
      </c>
      <c r="G187" t="s">
        <v>9</v>
      </c>
      <c r="H187" t="s">
        <v>10</v>
      </c>
      <c r="I187" s="2">
        <v>43234</v>
      </c>
      <c r="J187" s="1">
        <v>13.56338</v>
      </c>
      <c r="K187" s="1">
        <v>1.790246</v>
      </c>
      <c r="L187" s="1">
        <v>1.1845399999999999</v>
      </c>
      <c r="M187" s="1">
        <v>2.344087</v>
      </c>
      <c r="N187" s="1">
        <v>0.47052319999999997</v>
      </c>
      <c r="O187" s="1">
        <v>2.0799709999999999E-2</v>
      </c>
      <c r="P187" s="1">
        <v>0.101174</v>
      </c>
      <c r="Q187" s="1">
        <v>2.3224540000000002E-6</v>
      </c>
      <c r="R187" s="1">
        <v>1.8715579999999999E-2</v>
      </c>
      <c r="S187" s="1">
        <v>3.951731E-3</v>
      </c>
      <c r="T187" s="1">
        <v>2.1643539999999999E-2</v>
      </c>
      <c r="U187" s="1">
        <v>5.331052E-2</v>
      </c>
      <c r="V187" s="1">
        <v>1.550516E-3</v>
      </c>
      <c r="W187" s="1">
        <v>2.6869760000000002E-4</v>
      </c>
      <c r="X187" s="1">
        <v>4.2368249999999996E-3</v>
      </c>
      <c r="Y187" s="1">
        <v>1.7581389999999999E-4</v>
      </c>
      <c r="Z187">
        <f t="shared" si="13"/>
        <v>1.8271683522717679</v>
      </c>
      <c r="AA187">
        <f t="shared" si="14"/>
        <v>2.2742551790953152</v>
      </c>
      <c r="AB187">
        <f t="shared" si="15"/>
        <v>0.32953019107240622</v>
      </c>
      <c r="AC187">
        <f t="shared" si="16"/>
        <v>1.2918333957540755</v>
      </c>
      <c r="AD187">
        <f t="shared" si="17"/>
        <v>4.1876618498823808</v>
      </c>
      <c r="AE187">
        <f t="shared" si="18"/>
        <v>7570.1779238684576</v>
      </c>
    </row>
    <row r="188" spans="1:31" x14ac:dyDescent="0.3">
      <c r="A188" t="s">
        <v>105</v>
      </c>
      <c r="B188" t="s">
        <v>104</v>
      </c>
      <c r="C188" t="s">
        <v>11</v>
      </c>
      <c r="D188" t="s">
        <v>41</v>
      </c>
      <c r="E188" t="s">
        <v>7</v>
      </c>
      <c r="F188" t="s">
        <v>8</v>
      </c>
      <c r="G188" t="s">
        <v>9</v>
      </c>
      <c r="H188" t="s">
        <v>10</v>
      </c>
      <c r="I188" s="2">
        <v>43234</v>
      </c>
      <c r="J188" s="1">
        <v>13.56338</v>
      </c>
      <c r="K188" s="1">
        <v>1.790246</v>
      </c>
      <c r="L188" s="1">
        <v>1.1845399999999999</v>
      </c>
      <c r="M188" s="1">
        <v>2.344087</v>
      </c>
      <c r="N188" s="1">
        <v>0.47052319999999997</v>
      </c>
      <c r="O188" s="1">
        <v>2.0799709999999999E-2</v>
      </c>
      <c r="P188" s="1">
        <v>0.101174</v>
      </c>
      <c r="Q188" s="1">
        <v>2.3224540000000002E-6</v>
      </c>
      <c r="R188" s="1">
        <v>1.8715579999999999E-2</v>
      </c>
      <c r="S188" s="1">
        <v>3.951731E-3</v>
      </c>
      <c r="T188" s="1">
        <v>2.1643539999999999E-2</v>
      </c>
      <c r="U188" s="1">
        <v>5.331052E-2</v>
      </c>
      <c r="V188" s="1">
        <v>1.550516E-3</v>
      </c>
      <c r="W188" s="1">
        <v>2.6869760000000002E-4</v>
      </c>
      <c r="X188" s="1">
        <v>4.2368249999999996E-3</v>
      </c>
      <c r="Y188" s="1">
        <v>1.7581389999999999E-4</v>
      </c>
      <c r="Z188">
        <f t="shared" si="13"/>
        <v>1.8271683522717679</v>
      </c>
      <c r="AA188">
        <f t="shared" si="14"/>
        <v>2.2742551790953152</v>
      </c>
      <c r="AB188">
        <f t="shared" si="15"/>
        <v>0.32953019107240622</v>
      </c>
      <c r="AC188">
        <f t="shared" si="16"/>
        <v>1.2918333957540755</v>
      </c>
      <c r="AD188">
        <f t="shared" si="17"/>
        <v>4.1876618498823808</v>
      </c>
      <c r="AE188">
        <f t="shared" si="18"/>
        <v>7570.1779238684576</v>
      </c>
    </row>
    <row r="189" spans="1:31" x14ac:dyDescent="0.3">
      <c r="A189" t="s">
        <v>105</v>
      </c>
      <c r="B189" t="s">
        <v>104</v>
      </c>
      <c r="C189" t="s">
        <v>11</v>
      </c>
      <c r="D189" t="s">
        <v>41</v>
      </c>
      <c r="E189" t="s">
        <v>7</v>
      </c>
      <c r="F189" t="s">
        <v>8</v>
      </c>
      <c r="G189" t="s">
        <v>9</v>
      </c>
      <c r="H189" t="s">
        <v>10</v>
      </c>
      <c r="I189" s="2">
        <v>43234</v>
      </c>
      <c r="J189" s="1">
        <v>13.56338</v>
      </c>
      <c r="K189" s="1">
        <v>1.790246</v>
      </c>
      <c r="L189" s="1">
        <v>1.1845399999999999</v>
      </c>
      <c r="M189" s="1">
        <v>2.344087</v>
      </c>
      <c r="N189" s="1">
        <v>0.47052319999999997</v>
      </c>
      <c r="O189" s="1">
        <v>2.0799709999999999E-2</v>
      </c>
      <c r="P189" s="1">
        <v>0.101174</v>
      </c>
      <c r="Q189" s="1">
        <v>2.3224540000000002E-6</v>
      </c>
      <c r="R189" s="1">
        <v>1.8715579999999999E-2</v>
      </c>
      <c r="S189" s="1">
        <v>3.951731E-3</v>
      </c>
      <c r="T189" s="1">
        <v>2.1643539999999999E-2</v>
      </c>
      <c r="U189" s="1">
        <v>5.331052E-2</v>
      </c>
      <c r="V189" s="1">
        <v>1.550516E-3</v>
      </c>
      <c r="W189" s="1">
        <v>2.6869760000000002E-4</v>
      </c>
      <c r="X189" s="1">
        <v>4.2368249999999996E-3</v>
      </c>
      <c r="Y189" s="1">
        <v>1.7581389999999999E-4</v>
      </c>
      <c r="Z189">
        <f t="shared" si="13"/>
        <v>1.8271683522717679</v>
      </c>
      <c r="AA189">
        <f t="shared" si="14"/>
        <v>2.2742551790953152</v>
      </c>
      <c r="AB189">
        <f t="shared" si="15"/>
        <v>0.32953019107240622</v>
      </c>
      <c r="AC189">
        <f t="shared" si="16"/>
        <v>1.2918333957540755</v>
      </c>
      <c r="AD189">
        <f t="shared" si="17"/>
        <v>4.1876618498823808</v>
      </c>
      <c r="AE189">
        <f t="shared" si="18"/>
        <v>7570.1779238684576</v>
      </c>
    </row>
    <row r="190" spans="1:31" x14ac:dyDescent="0.3">
      <c r="A190" t="s">
        <v>105</v>
      </c>
      <c r="B190" t="s">
        <v>104</v>
      </c>
      <c r="C190" t="s">
        <v>11</v>
      </c>
      <c r="D190" t="s">
        <v>41</v>
      </c>
      <c r="E190" t="s">
        <v>7</v>
      </c>
      <c r="F190" t="s">
        <v>8</v>
      </c>
      <c r="G190" t="s">
        <v>9</v>
      </c>
      <c r="H190" t="s">
        <v>10</v>
      </c>
      <c r="I190" s="2">
        <v>43234</v>
      </c>
      <c r="J190" s="1">
        <v>13.56338</v>
      </c>
      <c r="K190" s="1">
        <v>1.790246</v>
      </c>
      <c r="L190" s="1">
        <v>1.1845399999999999</v>
      </c>
      <c r="M190" s="1">
        <v>2.344087</v>
      </c>
      <c r="N190" s="1">
        <v>0.47052319999999997</v>
      </c>
      <c r="O190" s="1">
        <v>2.0799709999999999E-2</v>
      </c>
      <c r="P190" s="1">
        <v>0.101174</v>
      </c>
      <c r="Q190" s="1">
        <v>2.3224540000000002E-6</v>
      </c>
      <c r="R190" s="1">
        <v>1.8715579999999999E-2</v>
      </c>
      <c r="S190" s="1">
        <v>3.951731E-3</v>
      </c>
      <c r="T190" s="1">
        <v>2.1643539999999999E-2</v>
      </c>
      <c r="U190" s="1">
        <v>5.331052E-2</v>
      </c>
      <c r="V190" s="1">
        <v>1.550516E-3</v>
      </c>
      <c r="W190" s="1">
        <v>2.6869760000000002E-4</v>
      </c>
      <c r="X190" s="1">
        <v>4.2368249999999996E-3</v>
      </c>
      <c r="Y190" s="1">
        <v>1.7581389999999999E-4</v>
      </c>
      <c r="Z190">
        <f t="shared" si="13"/>
        <v>1.8271683522717679</v>
      </c>
      <c r="AA190">
        <f t="shared" si="14"/>
        <v>2.2742551790953152</v>
      </c>
      <c r="AB190">
        <f t="shared" si="15"/>
        <v>0.32953019107240622</v>
      </c>
      <c r="AC190">
        <f t="shared" si="16"/>
        <v>1.2918333957540755</v>
      </c>
      <c r="AD190">
        <f t="shared" si="17"/>
        <v>4.1876618498823808</v>
      </c>
      <c r="AE190">
        <f t="shared" si="18"/>
        <v>7570.1779238684576</v>
      </c>
    </row>
    <row r="191" spans="1:31" x14ac:dyDescent="0.3">
      <c r="A191" t="s">
        <v>105</v>
      </c>
      <c r="B191" t="s">
        <v>104</v>
      </c>
      <c r="C191" t="s">
        <v>11</v>
      </c>
      <c r="D191" t="s">
        <v>41</v>
      </c>
      <c r="E191" t="s">
        <v>7</v>
      </c>
      <c r="F191" t="s">
        <v>8</v>
      </c>
      <c r="G191" t="s">
        <v>9</v>
      </c>
      <c r="H191" t="s">
        <v>10</v>
      </c>
      <c r="I191" s="2">
        <v>43234</v>
      </c>
      <c r="J191" s="1">
        <v>13.56338</v>
      </c>
      <c r="K191" s="1">
        <v>1.790246</v>
      </c>
      <c r="L191" s="1">
        <v>1.1845399999999999</v>
      </c>
      <c r="M191" s="1">
        <v>2.344087</v>
      </c>
      <c r="N191" s="1">
        <v>0.47052319999999997</v>
      </c>
      <c r="O191" s="1">
        <v>2.0799709999999999E-2</v>
      </c>
      <c r="P191" s="1">
        <v>0.101174</v>
      </c>
      <c r="Q191" s="1">
        <v>2.3224540000000002E-6</v>
      </c>
      <c r="R191" s="1">
        <v>1.8715579999999999E-2</v>
      </c>
      <c r="S191" s="1">
        <v>3.951731E-3</v>
      </c>
      <c r="T191" s="1">
        <v>2.1643539999999999E-2</v>
      </c>
      <c r="U191" s="1">
        <v>5.331052E-2</v>
      </c>
      <c r="V191" s="1">
        <v>1.550516E-3</v>
      </c>
      <c r="W191" s="1">
        <v>2.6869760000000002E-4</v>
      </c>
      <c r="X191" s="1">
        <v>4.2368249999999996E-3</v>
      </c>
      <c r="Y191" s="1">
        <v>1.7581389999999999E-4</v>
      </c>
      <c r="Z191">
        <f t="shared" si="13"/>
        <v>1.8271683522717679</v>
      </c>
      <c r="AA191">
        <f t="shared" si="14"/>
        <v>2.2742551790953152</v>
      </c>
      <c r="AB191">
        <f t="shared" si="15"/>
        <v>0.32953019107240622</v>
      </c>
      <c r="AC191">
        <f t="shared" si="16"/>
        <v>1.2918333957540755</v>
      </c>
      <c r="AD191">
        <f t="shared" si="17"/>
        <v>4.1876618498823808</v>
      </c>
      <c r="AE191">
        <f t="shared" si="18"/>
        <v>7570.1779238684576</v>
      </c>
    </row>
    <row r="192" spans="1:31" x14ac:dyDescent="0.3">
      <c r="A192" t="s">
        <v>105</v>
      </c>
      <c r="B192" t="s">
        <v>104</v>
      </c>
      <c r="C192" t="s">
        <v>11</v>
      </c>
      <c r="D192" t="s">
        <v>41</v>
      </c>
      <c r="E192" t="s">
        <v>7</v>
      </c>
      <c r="F192" t="s">
        <v>8</v>
      </c>
      <c r="G192" t="s">
        <v>9</v>
      </c>
      <c r="H192" t="s">
        <v>10</v>
      </c>
      <c r="I192" s="2">
        <v>43234</v>
      </c>
      <c r="J192" s="1">
        <v>13.56338</v>
      </c>
      <c r="K192" s="1">
        <v>1.790246</v>
      </c>
      <c r="L192" s="1">
        <v>1.1845399999999999</v>
      </c>
      <c r="M192" s="1">
        <v>2.344087</v>
      </c>
      <c r="N192" s="1">
        <v>0.47052319999999997</v>
      </c>
      <c r="O192" s="1">
        <v>2.0799709999999999E-2</v>
      </c>
      <c r="P192" s="1">
        <v>0.101174</v>
      </c>
      <c r="Q192" s="1">
        <v>2.3224540000000002E-6</v>
      </c>
      <c r="R192" s="1">
        <v>1.8715579999999999E-2</v>
      </c>
      <c r="S192" s="1">
        <v>3.951731E-3</v>
      </c>
      <c r="T192" s="1">
        <v>2.1643539999999999E-2</v>
      </c>
      <c r="U192" s="1">
        <v>5.331052E-2</v>
      </c>
      <c r="V192" s="1">
        <v>1.550516E-3</v>
      </c>
      <c r="W192" s="1">
        <v>2.6869760000000002E-4</v>
      </c>
      <c r="X192" s="1">
        <v>4.2368249999999996E-3</v>
      </c>
      <c r="Y192" s="1">
        <v>1.7581389999999999E-4</v>
      </c>
      <c r="Z192">
        <f t="shared" si="13"/>
        <v>1.8271683522717679</v>
      </c>
      <c r="AA192">
        <f t="shared" si="14"/>
        <v>2.2742551790953152</v>
      </c>
      <c r="AB192">
        <f t="shared" si="15"/>
        <v>0.32953019107240622</v>
      </c>
      <c r="AC192">
        <f t="shared" si="16"/>
        <v>1.2918333957540755</v>
      </c>
      <c r="AD192">
        <f t="shared" si="17"/>
        <v>4.1876618498823808</v>
      </c>
      <c r="AE192">
        <f t="shared" si="18"/>
        <v>7570.1779238684576</v>
      </c>
    </row>
    <row r="193" spans="1:31" x14ac:dyDescent="0.3">
      <c r="A193" t="s">
        <v>105</v>
      </c>
      <c r="B193" t="s">
        <v>104</v>
      </c>
      <c r="C193" t="s">
        <v>11</v>
      </c>
      <c r="D193" t="s">
        <v>41</v>
      </c>
      <c r="E193" t="s">
        <v>7</v>
      </c>
      <c r="F193" t="s">
        <v>8</v>
      </c>
      <c r="G193" t="s">
        <v>9</v>
      </c>
      <c r="H193" t="s">
        <v>10</v>
      </c>
      <c r="I193" s="2">
        <v>43234</v>
      </c>
      <c r="J193" s="1">
        <v>13.56338</v>
      </c>
      <c r="K193" s="1">
        <v>1.790246</v>
      </c>
      <c r="L193" s="1">
        <v>1.1845399999999999</v>
      </c>
      <c r="M193" s="1">
        <v>2.344087</v>
      </c>
      <c r="N193" s="1">
        <v>0.47052319999999997</v>
      </c>
      <c r="O193" s="1">
        <v>2.0799709999999999E-2</v>
      </c>
      <c r="P193" s="1">
        <v>0.101174</v>
      </c>
      <c r="Q193" s="1">
        <v>2.3224540000000002E-6</v>
      </c>
      <c r="R193" s="1">
        <v>1.8715579999999999E-2</v>
      </c>
      <c r="S193" s="1">
        <v>3.951731E-3</v>
      </c>
      <c r="T193" s="1">
        <v>2.1643539999999999E-2</v>
      </c>
      <c r="U193" s="1">
        <v>5.331052E-2</v>
      </c>
      <c r="V193" s="1">
        <v>1.550516E-3</v>
      </c>
      <c r="W193" s="1">
        <v>2.6869760000000002E-4</v>
      </c>
      <c r="X193" s="1">
        <v>4.2368249999999996E-3</v>
      </c>
      <c r="Y193" s="1">
        <v>1.7581389999999999E-4</v>
      </c>
      <c r="Z193">
        <f t="shared" si="13"/>
        <v>1.8271683522717679</v>
      </c>
      <c r="AA193">
        <f t="shared" si="14"/>
        <v>2.2742551790953152</v>
      </c>
      <c r="AB193">
        <f t="shared" si="15"/>
        <v>0.32953019107240622</v>
      </c>
      <c r="AC193">
        <f t="shared" si="16"/>
        <v>1.2918333957540755</v>
      </c>
      <c r="AD193">
        <f t="shared" si="17"/>
        <v>4.1876618498823808</v>
      </c>
      <c r="AE193">
        <f t="shared" si="18"/>
        <v>7570.1779238684576</v>
      </c>
    </row>
    <row r="194" spans="1:31" x14ac:dyDescent="0.3">
      <c r="A194" t="s">
        <v>105</v>
      </c>
      <c r="B194" t="s">
        <v>104</v>
      </c>
      <c r="C194" t="s">
        <v>15</v>
      </c>
      <c r="D194" t="s">
        <v>42</v>
      </c>
      <c r="E194" t="s">
        <v>7</v>
      </c>
      <c r="F194" t="s">
        <v>8</v>
      </c>
      <c r="G194" t="s">
        <v>9</v>
      </c>
      <c r="H194" t="s">
        <v>10</v>
      </c>
      <c r="I194" s="2">
        <v>43234</v>
      </c>
      <c r="J194" s="1">
        <v>13.601520000000001</v>
      </c>
      <c r="K194" s="1">
        <v>1.793007</v>
      </c>
      <c r="L194" s="1">
        <v>1.2707390000000001</v>
      </c>
      <c r="M194" s="1">
        <v>1.7680199999999999</v>
      </c>
      <c r="N194" s="1">
        <v>0.59784630000000005</v>
      </c>
      <c r="O194" s="1">
        <v>2.7119190000000001E-2</v>
      </c>
      <c r="P194" s="1">
        <v>0.1165099</v>
      </c>
      <c r="Q194" s="1">
        <v>4.5582379999999998E-5</v>
      </c>
      <c r="R194" s="1">
        <v>2.3932060000000002E-2</v>
      </c>
      <c r="S194" s="1">
        <v>4.7180039999999996E-3</v>
      </c>
      <c r="T194" s="1">
        <v>1.9659340000000001E-2</v>
      </c>
      <c r="U194" s="1">
        <v>4.564559E-2</v>
      </c>
      <c r="V194" s="1">
        <v>1.4022749999999999E-3</v>
      </c>
      <c r="W194" s="1">
        <v>2.201309E-4</v>
      </c>
      <c r="X194" s="1">
        <v>3.6558350000000001E-3</v>
      </c>
      <c r="Y194" s="1">
        <v>1.5158820000000001E-4</v>
      </c>
      <c r="Z194">
        <f t="shared" si="13"/>
        <v>1.5470792979518218</v>
      </c>
      <c r="AA194">
        <f t="shared" si="14"/>
        <v>2.5817349351251684</v>
      </c>
      <c r="AB194">
        <f t="shared" si="15"/>
        <v>0.2345544331377479</v>
      </c>
      <c r="AC194">
        <f t="shared" si="16"/>
        <v>0.81171635288517097</v>
      </c>
      <c r="AD194">
        <f t="shared" si="17"/>
        <v>3.1377891492482615</v>
      </c>
      <c r="AE194">
        <f t="shared" si="18"/>
        <v>332.55876503157589</v>
      </c>
    </row>
    <row r="195" spans="1:31" x14ac:dyDescent="0.3">
      <c r="A195" t="s">
        <v>105</v>
      </c>
      <c r="B195" t="s">
        <v>104</v>
      </c>
      <c r="C195" t="s">
        <v>15</v>
      </c>
      <c r="D195" t="s">
        <v>42</v>
      </c>
      <c r="E195" t="s">
        <v>7</v>
      </c>
      <c r="F195" t="s">
        <v>8</v>
      </c>
      <c r="G195" t="s">
        <v>9</v>
      </c>
      <c r="H195" t="s">
        <v>10</v>
      </c>
      <c r="I195" s="2">
        <v>43234</v>
      </c>
      <c r="J195" s="1">
        <v>13.601520000000001</v>
      </c>
      <c r="K195" s="1">
        <v>1.793007</v>
      </c>
      <c r="L195" s="1">
        <v>1.2707390000000001</v>
      </c>
      <c r="M195" s="1">
        <v>1.7680199999999999</v>
      </c>
      <c r="N195" s="1">
        <v>0.59784630000000005</v>
      </c>
      <c r="O195" s="1">
        <v>2.7119190000000001E-2</v>
      </c>
      <c r="P195" s="1">
        <v>0.1165099</v>
      </c>
      <c r="Q195" s="1">
        <v>4.5582379999999998E-5</v>
      </c>
      <c r="R195" s="1">
        <v>2.3932060000000002E-2</v>
      </c>
      <c r="S195" s="1">
        <v>4.7180039999999996E-3</v>
      </c>
      <c r="T195" s="1">
        <v>1.9659340000000001E-2</v>
      </c>
      <c r="U195" s="1">
        <v>4.564559E-2</v>
      </c>
      <c r="V195" s="1">
        <v>1.4022749999999999E-3</v>
      </c>
      <c r="W195" s="1">
        <v>2.201309E-4</v>
      </c>
      <c r="X195" s="1">
        <v>3.6558350000000001E-3</v>
      </c>
      <c r="Y195" s="1">
        <v>1.5158820000000001E-4</v>
      </c>
      <c r="Z195">
        <f t="shared" ref="Z195:Z258" si="19">(T195/L195)*100</f>
        <v>1.5470792979518218</v>
      </c>
      <c r="AA195">
        <f t="shared" ref="AA195:AA258" si="20">(U195/M195)*100</f>
        <v>2.5817349351251684</v>
      </c>
      <c r="AB195">
        <f t="shared" ref="AB195:AB258" si="21">(V195/N195)*100</f>
        <v>0.2345544331377479</v>
      </c>
      <c r="AC195">
        <f t="shared" ref="AC195:AC258" si="22">(W195/O195)*100</f>
        <v>0.81171635288517097</v>
      </c>
      <c r="AD195">
        <f t="shared" ref="AD195:AD258" si="23">(X195/P195)*100</f>
        <v>3.1377891492482615</v>
      </c>
      <c r="AE195">
        <f t="shared" ref="AE195:AE258" si="24">(Y195/Q195)*100</f>
        <v>332.55876503157589</v>
      </c>
    </row>
    <row r="196" spans="1:31" x14ac:dyDescent="0.3">
      <c r="A196" t="s">
        <v>105</v>
      </c>
      <c r="B196" t="s">
        <v>104</v>
      </c>
      <c r="C196" t="s">
        <v>15</v>
      </c>
      <c r="D196" t="s">
        <v>42</v>
      </c>
      <c r="E196" t="s">
        <v>7</v>
      </c>
      <c r="F196" t="s">
        <v>8</v>
      </c>
      <c r="G196" t="s">
        <v>9</v>
      </c>
      <c r="H196" t="s">
        <v>10</v>
      </c>
      <c r="I196" s="2">
        <v>43234</v>
      </c>
      <c r="J196" s="1">
        <v>13.601520000000001</v>
      </c>
      <c r="K196" s="1">
        <v>1.793007</v>
      </c>
      <c r="L196" s="1">
        <v>1.2707390000000001</v>
      </c>
      <c r="M196" s="1">
        <v>1.7680199999999999</v>
      </c>
      <c r="N196" s="1">
        <v>0.59784630000000005</v>
      </c>
      <c r="O196" s="1">
        <v>2.7119190000000001E-2</v>
      </c>
      <c r="P196" s="1">
        <v>0.1165099</v>
      </c>
      <c r="Q196" s="1">
        <v>4.5582379999999998E-5</v>
      </c>
      <c r="R196" s="1">
        <v>2.3932060000000002E-2</v>
      </c>
      <c r="S196" s="1">
        <v>4.7180039999999996E-3</v>
      </c>
      <c r="T196" s="1">
        <v>1.9659340000000001E-2</v>
      </c>
      <c r="U196" s="1">
        <v>4.564559E-2</v>
      </c>
      <c r="V196" s="1">
        <v>1.4022749999999999E-3</v>
      </c>
      <c r="W196" s="1">
        <v>2.201309E-4</v>
      </c>
      <c r="X196" s="1">
        <v>3.6558350000000001E-3</v>
      </c>
      <c r="Y196" s="1">
        <v>1.5158820000000001E-4</v>
      </c>
      <c r="Z196">
        <f t="shared" si="19"/>
        <v>1.5470792979518218</v>
      </c>
      <c r="AA196">
        <f t="shared" si="20"/>
        <v>2.5817349351251684</v>
      </c>
      <c r="AB196">
        <f t="shared" si="21"/>
        <v>0.2345544331377479</v>
      </c>
      <c r="AC196">
        <f t="shared" si="22"/>
        <v>0.81171635288517097</v>
      </c>
      <c r="AD196">
        <f t="shared" si="23"/>
        <v>3.1377891492482615</v>
      </c>
      <c r="AE196">
        <f t="shared" si="24"/>
        <v>332.55876503157589</v>
      </c>
    </row>
    <row r="197" spans="1:31" x14ac:dyDescent="0.3">
      <c r="A197" t="s">
        <v>105</v>
      </c>
      <c r="B197" t="s">
        <v>104</v>
      </c>
      <c r="C197" t="s">
        <v>15</v>
      </c>
      <c r="D197" t="s">
        <v>42</v>
      </c>
      <c r="E197" t="s">
        <v>7</v>
      </c>
      <c r="F197" t="s">
        <v>8</v>
      </c>
      <c r="G197" t="s">
        <v>9</v>
      </c>
      <c r="H197" t="s">
        <v>10</v>
      </c>
      <c r="I197" s="2">
        <v>43234</v>
      </c>
      <c r="J197" s="1">
        <v>13.601520000000001</v>
      </c>
      <c r="K197" s="1">
        <v>1.793007</v>
      </c>
      <c r="L197" s="1">
        <v>1.2707390000000001</v>
      </c>
      <c r="M197" s="1">
        <v>1.7680199999999999</v>
      </c>
      <c r="N197" s="1">
        <v>0.59784630000000005</v>
      </c>
      <c r="O197" s="1">
        <v>2.7119190000000001E-2</v>
      </c>
      <c r="P197" s="1">
        <v>0.1165099</v>
      </c>
      <c r="Q197" s="1">
        <v>4.5582379999999998E-5</v>
      </c>
      <c r="R197" s="1">
        <v>2.3932060000000002E-2</v>
      </c>
      <c r="S197" s="1">
        <v>4.7180039999999996E-3</v>
      </c>
      <c r="T197" s="1">
        <v>1.9659340000000001E-2</v>
      </c>
      <c r="U197" s="1">
        <v>4.564559E-2</v>
      </c>
      <c r="V197" s="1">
        <v>1.4022749999999999E-3</v>
      </c>
      <c r="W197" s="1">
        <v>2.201309E-4</v>
      </c>
      <c r="X197" s="1">
        <v>3.6558350000000001E-3</v>
      </c>
      <c r="Y197" s="1">
        <v>1.5158820000000001E-4</v>
      </c>
      <c r="Z197">
        <f t="shared" si="19"/>
        <v>1.5470792979518218</v>
      </c>
      <c r="AA197">
        <f t="shared" si="20"/>
        <v>2.5817349351251684</v>
      </c>
      <c r="AB197">
        <f t="shared" si="21"/>
        <v>0.2345544331377479</v>
      </c>
      <c r="AC197">
        <f t="shared" si="22"/>
        <v>0.81171635288517097</v>
      </c>
      <c r="AD197">
        <f t="shared" si="23"/>
        <v>3.1377891492482615</v>
      </c>
      <c r="AE197">
        <f t="shared" si="24"/>
        <v>332.55876503157589</v>
      </c>
    </row>
    <row r="198" spans="1:31" x14ac:dyDescent="0.3">
      <c r="A198" t="s">
        <v>105</v>
      </c>
      <c r="B198" t="s">
        <v>104</v>
      </c>
      <c r="C198" t="s">
        <v>15</v>
      </c>
      <c r="D198" t="s">
        <v>42</v>
      </c>
      <c r="E198" t="s">
        <v>7</v>
      </c>
      <c r="F198" t="s">
        <v>8</v>
      </c>
      <c r="G198" t="s">
        <v>9</v>
      </c>
      <c r="H198" t="s">
        <v>10</v>
      </c>
      <c r="I198" s="2">
        <v>43234</v>
      </c>
      <c r="J198" s="1">
        <v>13.601520000000001</v>
      </c>
      <c r="K198" s="1">
        <v>1.793007</v>
      </c>
      <c r="L198" s="1">
        <v>1.2707390000000001</v>
      </c>
      <c r="M198" s="1">
        <v>1.7680199999999999</v>
      </c>
      <c r="N198" s="1">
        <v>0.59784630000000005</v>
      </c>
      <c r="O198" s="1">
        <v>2.7119190000000001E-2</v>
      </c>
      <c r="P198" s="1">
        <v>0.1165099</v>
      </c>
      <c r="Q198" s="1">
        <v>4.5582379999999998E-5</v>
      </c>
      <c r="R198" s="1">
        <v>2.3932060000000002E-2</v>
      </c>
      <c r="S198" s="1">
        <v>4.7180039999999996E-3</v>
      </c>
      <c r="T198" s="1">
        <v>1.9659340000000001E-2</v>
      </c>
      <c r="U198" s="1">
        <v>4.564559E-2</v>
      </c>
      <c r="V198" s="1">
        <v>1.4022749999999999E-3</v>
      </c>
      <c r="W198" s="1">
        <v>2.201309E-4</v>
      </c>
      <c r="X198" s="1">
        <v>3.6558350000000001E-3</v>
      </c>
      <c r="Y198" s="1">
        <v>1.5158820000000001E-4</v>
      </c>
      <c r="Z198">
        <f t="shared" si="19"/>
        <v>1.5470792979518218</v>
      </c>
      <c r="AA198">
        <f t="shared" si="20"/>
        <v>2.5817349351251684</v>
      </c>
      <c r="AB198">
        <f t="shared" si="21"/>
        <v>0.2345544331377479</v>
      </c>
      <c r="AC198">
        <f t="shared" si="22"/>
        <v>0.81171635288517097</v>
      </c>
      <c r="AD198">
        <f t="shared" si="23"/>
        <v>3.1377891492482615</v>
      </c>
      <c r="AE198">
        <f t="shared" si="24"/>
        <v>332.55876503157589</v>
      </c>
    </row>
    <row r="199" spans="1:31" x14ac:dyDescent="0.3">
      <c r="A199" t="s">
        <v>105</v>
      </c>
      <c r="B199" t="s">
        <v>104</v>
      </c>
      <c r="C199" t="s">
        <v>15</v>
      </c>
      <c r="D199" t="s">
        <v>42</v>
      </c>
      <c r="E199" t="s">
        <v>7</v>
      </c>
      <c r="F199" t="s">
        <v>8</v>
      </c>
      <c r="G199" t="s">
        <v>9</v>
      </c>
      <c r="H199" t="s">
        <v>10</v>
      </c>
      <c r="I199" s="2">
        <v>43234</v>
      </c>
      <c r="J199" s="1">
        <v>13.601520000000001</v>
      </c>
      <c r="K199" s="1">
        <v>1.793007</v>
      </c>
      <c r="L199" s="1">
        <v>1.2707390000000001</v>
      </c>
      <c r="M199" s="1">
        <v>1.7680199999999999</v>
      </c>
      <c r="N199" s="1">
        <v>0.59784630000000005</v>
      </c>
      <c r="O199" s="1">
        <v>2.7119190000000001E-2</v>
      </c>
      <c r="P199" s="1">
        <v>0.1165099</v>
      </c>
      <c r="Q199" s="1">
        <v>4.5582379999999998E-5</v>
      </c>
      <c r="R199" s="1">
        <v>2.3932060000000002E-2</v>
      </c>
      <c r="S199" s="1">
        <v>4.7180039999999996E-3</v>
      </c>
      <c r="T199" s="1">
        <v>1.9659340000000001E-2</v>
      </c>
      <c r="U199" s="1">
        <v>4.564559E-2</v>
      </c>
      <c r="V199" s="1">
        <v>1.4022749999999999E-3</v>
      </c>
      <c r="W199" s="1">
        <v>2.201309E-4</v>
      </c>
      <c r="X199" s="1">
        <v>3.6558350000000001E-3</v>
      </c>
      <c r="Y199" s="1">
        <v>1.5158820000000001E-4</v>
      </c>
      <c r="Z199">
        <f t="shared" si="19"/>
        <v>1.5470792979518218</v>
      </c>
      <c r="AA199">
        <f t="shared" si="20"/>
        <v>2.5817349351251684</v>
      </c>
      <c r="AB199">
        <f t="shared" si="21"/>
        <v>0.2345544331377479</v>
      </c>
      <c r="AC199">
        <f t="shared" si="22"/>
        <v>0.81171635288517097</v>
      </c>
      <c r="AD199">
        <f t="shared" si="23"/>
        <v>3.1377891492482615</v>
      </c>
      <c r="AE199">
        <f t="shared" si="24"/>
        <v>332.55876503157589</v>
      </c>
    </row>
    <row r="200" spans="1:31" x14ac:dyDescent="0.3">
      <c r="A200" t="s">
        <v>105</v>
      </c>
      <c r="B200" t="s">
        <v>104</v>
      </c>
      <c r="C200" t="s">
        <v>15</v>
      </c>
      <c r="D200" t="s">
        <v>42</v>
      </c>
      <c r="E200" t="s">
        <v>7</v>
      </c>
      <c r="F200" t="s">
        <v>8</v>
      </c>
      <c r="G200" t="s">
        <v>9</v>
      </c>
      <c r="H200" t="s">
        <v>10</v>
      </c>
      <c r="I200" s="2">
        <v>43234</v>
      </c>
      <c r="J200" s="1">
        <v>13.601520000000001</v>
      </c>
      <c r="K200" s="1">
        <v>1.793007</v>
      </c>
      <c r="L200" s="1">
        <v>1.2707390000000001</v>
      </c>
      <c r="M200" s="1">
        <v>1.7680199999999999</v>
      </c>
      <c r="N200" s="1">
        <v>0.59784630000000005</v>
      </c>
      <c r="O200" s="1">
        <v>2.7119190000000001E-2</v>
      </c>
      <c r="P200" s="1">
        <v>0.1165099</v>
      </c>
      <c r="Q200" s="1">
        <v>4.5582379999999998E-5</v>
      </c>
      <c r="R200" s="1">
        <v>2.3932060000000002E-2</v>
      </c>
      <c r="S200" s="1">
        <v>4.7180039999999996E-3</v>
      </c>
      <c r="T200" s="1">
        <v>1.9659340000000001E-2</v>
      </c>
      <c r="U200" s="1">
        <v>4.564559E-2</v>
      </c>
      <c r="V200" s="1">
        <v>1.4022749999999999E-3</v>
      </c>
      <c r="W200" s="1">
        <v>2.201309E-4</v>
      </c>
      <c r="X200" s="1">
        <v>3.6558350000000001E-3</v>
      </c>
      <c r="Y200" s="1">
        <v>1.5158820000000001E-4</v>
      </c>
      <c r="Z200">
        <f t="shared" si="19"/>
        <v>1.5470792979518218</v>
      </c>
      <c r="AA200">
        <f t="shared" si="20"/>
        <v>2.5817349351251684</v>
      </c>
      <c r="AB200">
        <f t="shared" si="21"/>
        <v>0.2345544331377479</v>
      </c>
      <c r="AC200">
        <f t="shared" si="22"/>
        <v>0.81171635288517097</v>
      </c>
      <c r="AD200">
        <f t="shared" si="23"/>
        <v>3.1377891492482615</v>
      </c>
      <c r="AE200">
        <f t="shared" si="24"/>
        <v>332.55876503157589</v>
      </c>
    </row>
    <row r="201" spans="1:31" x14ac:dyDescent="0.3">
      <c r="A201" t="s">
        <v>105</v>
      </c>
      <c r="B201" t="s">
        <v>104</v>
      </c>
      <c r="C201" t="s">
        <v>15</v>
      </c>
      <c r="D201" t="s">
        <v>42</v>
      </c>
      <c r="E201" t="s">
        <v>7</v>
      </c>
      <c r="F201" t="s">
        <v>8</v>
      </c>
      <c r="G201" t="s">
        <v>9</v>
      </c>
      <c r="H201" t="s">
        <v>10</v>
      </c>
      <c r="I201" s="2">
        <v>43234</v>
      </c>
      <c r="J201" s="1">
        <v>13.601520000000001</v>
      </c>
      <c r="K201" s="1">
        <v>1.793007</v>
      </c>
      <c r="L201" s="1">
        <v>1.2707390000000001</v>
      </c>
      <c r="M201" s="1">
        <v>1.7680199999999999</v>
      </c>
      <c r="N201" s="1">
        <v>0.59784630000000005</v>
      </c>
      <c r="O201" s="1">
        <v>2.7119190000000001E-2</v>
      </c>
      <c r="P201" s="1">
        <v>0.1165099</v>
      </c>
      <c r="Q201" s="1">
        <v>4.5582379999999998E-5</v>
      </c>
      <c r="R201" s="1">
        <v>2.3932060000000002E-2</v>
      </c>
      <c r="S201" s="1">
        <v>4.7180039999999996E-3</v>
      </c>
      <c r="T201" s="1">
        <v>1.9659340000000001E-2</v>
      </c>
      <c r="U201" s="1">
        <v>4.564559E-2</v>
      </c>
      <c r="V201" s="1">
        <v>1.4022749999999999E-3</v>
      </c>
      <c r="W201" s="1">
        <v>2.201309E-4</v>
      </c>
      <c r="X201" s="1">
        <v>3.6558350000000001E-3</v>
      </c>
      <c r="Y201" s="1">
        <v>1.5158820000000001E-4</v>
      </c>
      <c r="Z201">
        <f t="shared" si="19"/>
        <v>1.5470792979518218</v>
      </c>
      <c r="AA201">
        <f t="shared" si="20"/>
        <v>2.5817349351251684</v>
      </c>
      <c r="AB201">
        <f t="shared" si="21"/>
        <v>0.2345544331377479</v>
      </c>
      <c r="AC201">
        <f t="shared" si="22"/>
        <v>0.81171635288517097</v>
      </c>
      <c r="AD201">
        <f t="shared" si="23"/>
        <v>3.1377891492482615</v>
      </c>
      <c r="AE201">
        <f t="shared" si="24"/>
        <v>332.55876503157589</v>
      </c>
    </row>
    <row r="202" spans="1:31" x14ac:dyDescent="0.3">
      <c r="A202" t="s">
        <v>105</v>
      </c>
      <c r="B202" t="s">
        <v>104</v>
      </c>
      <c r="C202" t="s">
        <v>5</v>
      </c>
      <c r="D202" t="s">
        <v>43</v>
      </c>
      <c r="E202" t="s">
        <v>7</v>
      </c>
      <c r="F202" t="s">
        <v>8</v>
      </c>
      <c r="G202" t="s">
        <v>9</v>
      </c>
      <c r="H202" t="s">
        <v>10</v>
      </c>
      <c r="I202" s="2">
        <v>43234</v>
      </c>
      <c r="J202" s="1">
        <v>14.735480000000001</v>
      </c>
      <c r="K202" s="1">
        <v>1.5025459999999999</v>
      </c>
      <c r="L202" s="1">
        <v>1.6951080000000001</v>
      </c>
      <c r="M202" s="1">
        <v>3.0792120000000001</v>
      </c>
      <c r="N202" s="1">
        <v>0.64357200000000003</v>
      </c>
      <c r="O202" s="1">
        <v>1.914795E-2</v>
      </c>
      <c r="P202" s="1">
        <v>0.1428826</v>
      </c>
      <c r="Q202" s="1">
        <v>2.2184940000000001E-5</v>
      </c>
      <c r="R202" s="1">
        <v>1.8904669999999998E-2</v>
      </c>
      <c r="S202" s="1">
        <v>3.8109149999999998E-3</v>
      </c>
      <c r="T202" s="1">
        <v>4.1004430000000001E-2</v>
      </c>
      <c r="U202" s="1">
        <v>0.11598029999999999</v>
      </c>
      <c r="V202" s="1">
        <v>3.0309500000000001E-3</v>
      </c>
      <c r="W202" s="1">
        <v>5.5048339999999997E-4</v>
      </c>
      <c r="X202" s="1">
        <v>8.2458740000000003E-3</v>
      </c>
      <c r="Y202" s="1">
        <v>3.6603349999999999E-4</v>
      </c>
      <c r="Z202">
        <f t="shared" si="19"/>
        <v>2.4189862828799109</v>
      </c>
      <c r="AA202">
        <f t="shared" si="20"/>
        <v>3.7665578076468913</v>
      </c>
      <c r="AB202">
        <f t="shared" si="21"/>
        <v>0.47095740647511075</v>
      </c>
      <c r="AC202">
        <f t="shared" si="22"/>
        <v>2.8748947015215727</v>
      </c>
      <c r="AD202">
        <f t="shared" si="23"/>
        <v>5.7710833929393788</v>
      </c>
      <c r="AE202">
        <f t="shared" si="24"/>
        <v>1649.9188188023045</v>
      </c>
    </row>
    <row r="203" spans="1:31" x14ac:dyDescent="0.3">
      <c r="A203" t="s">
        <v>105</v>
      </c>
      <c r="B203" t="s">
        <v>104</v>
      </c>
      <c r="C203" t="s">
        <v>5</v>
      </c>
      <c r="D203" t="s">
        <v>43</v>
      </c>
      <c r="E203" t="s">
        <v>7</v>
      </c>
      <c r="F203" t="s">
        <v>8</v>
      </c>
      <c r="G203" t="s">
        <v>9</v>
      </c>
      <c r="H203" t="s">
        <v>10</v>
      </c>
      <c r="I203" s="2">
        <v>43234</v>
      </c>
      <c r="J203" s="1">
        <v>14.735480000000001</v>
      </c>
      <c r="K203" s="1">
        <v>1.5025459999999999</v>
      </c>
      <c r="L203" s="1">
        <v>1.6951080000000001</v>
      </c>
      <c r="M203" s="1">
        <v>3.0792120000000001</v>
      </c>
      <c r="N203" s="1">
        <v>0.64357200000000003</v>
      </c>
      <c r="O203" s="1">
        <v>1.914795E-2</v>
      </c>
      <c r="P203" s="1">
        <v>0.1428826</v>
      </c>
      <c r="Q203" s="1">
        <v>2.2184940000000001E-5</v>
      </c>
      <c r="R203" s="1">
        <v>1.8904669999999998E-2</v>
      </c>
      <c r="S203" s="1">
        <v>3.8109149999999998E-3</v>
      </c>
      <c r="T203" s="1">
        <v>4.1004430000000001E-2</v>
      </c>
      <c r="U203" s="1">
        <v>0.11598029999999999</v>
      </c>
      <c r="V203" s="1">
        <v>3.0309500000000001E-3</v>
      </c>
      <c r="W203" s="1">
        <v>5.5048339999999997E-4</v>
      </c>
      <c r="X203" s="1">
        <v>8.2458740000000003E-3</v>
      </c>
      <c r="Y203" s="1">
        <v>3.6603349999999999E-4</v>
      </c>
      <c r="Z203">
        <f t="shared" si="19"/>
        <v>2.4189862828799109</v>
      </c>
      <c r="AA203">
        <f t="shared" si="20"/>
        <v>3.7665578076468913</v>
      </c>
      <c r="AB203">
        <f t="shared" si="21"/>
        <v>0.47095740647511075</v>
      </c>
      <c r="AC203">
        <f t="shared" si="22"/>
        <v>2.8748947015215727</v>
      </c>
      <c r="AD203">
        <f t="shared" si="23"/>
        <v>5.7710833929393788</v>
      </c>
      <c r="AE203">
        <f t="shared" si="24"/>
        <v>1649.9188188023045</v>
      </c>
    </row>
    <row r="204" spans="1:31" x14ac:dyDescent="0.3">
      <c r="A204" t="s">
        <v>105</v>
      </c>
      <c r="B204" t="s">
        <v>104</v>
      </c>
      <c r="C204" t="s">
        <v>5</v>
      </c>
      <c r="D204" t="s">
        <v>43</v>
      </c>
      <c r="E204" t="s">
        <v>7</v>
      </c>
      <c r="F204" t="s">
        <v>8</v>
      </c>
      <c r="G204" t="s">
        <v>9</v>
      </c>
      <c r="H204" t="s">
        <v>10</v>
      </c>
      <c r="I204" s="2">
        <v>43234</v>
      </c>
      <c r="J204" s="1">
        <v>14.735480000000001</v>
      </c>
      <c r="K204" s="1">
        <v>1.5025459999999999</v>
      </c>
      <c r="L204" s="1">
        <v>1.6951080000000001</v>
      </c>
      <c r="M204" s="1">
        <v>3.0792120000000001</v>
      </c>
      <c r="N204" s="1">
        <v>0.64357200000000003</v>
      </c>
      <c r="O204" s="1">
        <v>1.914795E-2</v>
      </c>
      <c r="P204" s="1">
        <v>0.1428826</v>
      </c>
      <c r="Q204" s="1">
        <v>2.2184940000000001E-5</v>
      </c>
      <c r="R204" s="1">
        <v>1.8904669999999998E-2</v>
      </c>
      <c r="S204" s="1">
        <v>3.8109149999999998E-3</v>
      </c>
      <c r="T204" s="1">
        <v>4.1004430000000001E-2</v>
      </c>
      <c r="U204" s="1">
        <v>0.11598029999999999</v>
      </c>
      <c r="V204" s="1">
        <v>3.0309500000000001E-3</v>
      </c>
      <c r="W204" s="1">
        <v>5.5048339999999997E-4</v>
      </c>
      <c r="X204" s="1">
        <v>8.2458740000000003E-3</v>
      </c>
      <c r="Y204" s="1">
        <v>3.6603349999999999E-4</v>
      </c>
      <c r="Z204">
        <f t="shared" si="19"/>
        <v>2.4189862828799109</v>
      </c>
      <c r="AA204">
        <f t="shared" si="20"/>
        <v>3.7665578076468913</v>
      </c>
      <c r="AB204">
        <f t="shared" si="21"/>
        <v>0.47095740647511075</v>
      </c>
      <c r="AC204">
        <f t="shared" si="22"/>
        <v>2.8748947015215727</v>
      </c>
      <c r="AD204">
        <f t="shared" si="23"/>
        <v>5.7710833929393788</v>
      </c>
      <c r="AE204">
        <f t="shared" si="24"/>
        <v>1649.9188188023045</v>
      </c>
    </row>
    <row r="205" spans="1:31" x14ac:dyDescent="0.3">
      <c r="A205" t="s">
        <v>105</v>
      </c>
      <c r="B205" t="s">
        <v>104</v>
      </c>
      <c r="C205" t="s">
        <v>5</v>
      </c>
      <c r="D205" t="s">
        <v>43</v>
      </c>
      <c r="E205" t="s">
        <v>7</v>
      </c>
      <c r="F205" t="s">
        <v>8</v>
      </c>
      <c r="G205" t="s">
        <v>9</v>
      </c>
      <c r="H205" t="s">
        <v>10</v>
      </c>
      <c r="I205" s="2">
        <v>43234</v>
      </c>
      <c r="J205" s="1">
        <v>14.735480000000001</v>
      </c>
      <c r="K205" s="1">
        <v>1.5025459999999999</v>
      </c>
      <c r="L205" s="1">
        <v>1.6951080000000001</v>
      </c>
      <c r="M205" s="1">
        <v>3.0792120000000001</v>
      </c>
      <c r="N205" s="1">
        <v>0.64357200000000003</v>
      </c>
      <c r="O205" s="1">
        <v>1.914795E-2</v>
      </c>
      <c r="P205" s="1">
        <v>0.1428826</v>
      </c>
      <c r="Q205" s="1">
        <v>2.2184940000000001E-5</v>
      </c>
      <c r="R205" s="1">
        <v>1.8904669999999998E-2</v>
      </c>
      <c r="S205" s="1">
        <v>3.8109149999999998E-3</v>
      </c>
      <c r="T205" s="1">
        <v>4.1004430000000001E-2</v>
      </c>
      <c r="U205" s="1">
        <v>0.11598029999999999</v>
      </c>
      <c r="V205" s="1">
        <v>3.0309500000000001E-3</v>
      </c>
      <c r="W205" s="1">
        <v>5.5048339999999997E-4</v>
      </c>
      <c r="X205" s="1">
        <v>8.2458740000000003E-3</v>
      </c>
      <c r="Y205" s="1">
        <v>3.6603349999999999E-4</v>
      </c>
      <c r="Z205">
        <f t="shared" si="19"/>
        <v>2.4189862828799109</v>
      </c>
      <c r="AA205">
        <f t="shared" si="20"/>
        <v>3.7665578076468913</v>
      </c>
      <c r="AB205">
        <f t="shared" si="21"/>
        <v>0.47095740647511075</v>
      </c>
      <c r="AC205">
        <f t="shared" si="22"/>
        <v>2.8748947015215727</v>
      </c>
      <c r="AD205">
        <f t="shared" si="23"/>
        <v>5.7710833929393788</v>
      </c>
      <c r="AE205">
        <f t="shared" si="24"/>
        <v>1649.9188188023045</v>
      </c>
    </row>
    <row r="206" spans="1:31" x14ac:dyDescent="0.3">
      <c r="A206" t="s">
        <v>105</v>
      </c>
      <c r="B206" t="s">
        <v>104</v>
      </c>
      <c r="C206" t="s">
        <v>5</v>
      </c>
      <c r="D206" t="s">
        <v>43</v>
      </c>
      <c r="E206" t="s">
        <v>7</v>
      </c>
      <c r="F206" t="s">
        <v>8</v>
      </c>
      <c r="G206" t="s">
        <v>9</v>
      </c>
      <c r="H206" t="s">
        <v>10</v>
      </c>
      <c r="I206" s="2">
        <v>43234</v>
      </c>
      <c r="J206" s="1">
        <v>14.735480000000001</v>
      </c>
      <c r="K206" s="1">
        <v>1.5025459999999999</v>
      </c>
      <c r="L206" s="1">
        <v>1.6951080000000001</v>
      </c>
      <c r="M206" s="1">
        <v>3.0792120000000001</v>
      </c>
      <c r="N206" s="1">
        <v>0.64357200000000003</v>
      </c>
      <c r="O206" s="1">
        <v>1.914795E-2</v>
      </c>
      <c r="P206" s="1">
        <v>0.1428826</v>
      </c>
      <c r="Q206" s="1">
        <v>2.2184940000000001E-5</v>
      </c>
      <c r="R206" s="1">
        <v>1.8904669999999998E-2</v>
      </c>
      <c r="S206" s="1">
        <v>3.8109149999999998E-3</v>
      </c>
      <c r="T206" s="1">
        <v>4.1004430000000001E-2</v>
      </c>
      <c r="U206" s="1">
        <v>0.11598029999999999</v>
      </c>
      <c r="V206" s="1">
        <v>3.0309500000000001E-3</v>
      </c>
      <c r="W206" s="1">
        <v>5.5048339999999997E-4</v>
      </c>
      <c r="X206" s="1">
        <v>8.2458740000000003E-3</v>
      </c>
      <c r="Y206" s="1">
        <v>3.6603349999999999E-4</v>
      </c>
      <c r="Z206">
        <f t="shared" si="19"/>
        <v>2.4189862828799109</v>
      </c>
      <c r="AA206">
        <f t="shared" si="20"/>
        <v>3.7665578076468913</v>
      </c>
      <c r="AB206">
        <f t="shared" si="21"/>
        <v>0.47095740647511075</v>
      </c>
      <c r="AC206">
        <f t="shared" si="22"/>
        <v>2.8748947015215727</v>
      </c>
      <c r="AD206">
        <f t="shared" si="23"/>
        <v>5.7710833929393788</v>
      </c>
      <c r="AE206">
        <f t="shared" si="24"/>
        <v>1649.9188188023045</v>
      </c>
    </row>
    <row r="207" spans="1:31" x14ac:dyDescent="0.3">
      <c r="A207" t="s">
        <v>105</v>
      </c>
      <c r="B207" t="s">
        <v>104</v>
      </c>
      <c r="C207" t="s">
        <v>5</v>
      </c>
      <c r="D207" t="s">
        <v>43</v>
      </c>
      <c r="E207" t="s">
        <v>7</v>
      </c>
      <c r="F207" t="s">
        <v>8</v>
      </c>
      <c r="G207" t="s">
        <v>9</v>
      </c>
      <c r="H207" t="s">
        <v>10</v>
      </c>
      <c r="I207" s="2">
        <v>43234</v>
      </c>
      <c r="J207" s="1">
        <v>14.735480000000001</v>
      </c>
      <c r="K207" s="1">
        <v>1.5025459999999999</v>
      </c>
      <c r="L207" s="1">
        <v>1.6951080000000001</v>
      </c>
      <c r="M207" s="1">
        <v>3.0792120000000001</v>
      </c>
      <c r="N207" s="1">
        <v>0.64357200000000003</v>
      </c>
      <c r="O207" s="1">
        <v>1.914795E-2</v>
      </c>
      <c r="P207" s="1">
        <v>0.1428826</v>
      </c>
      <c r="Q207" s="1">
        <v>2.2184940000000001E-5</v>
      </c>
      <c r="R207" s="1">
        <v>1.8904669999999998E-2</v>
      </c>
      <c r="S207" s="1">
        <v>3.8109149999999998E-3</v>
      </c>
      <c r="T207" s="1">
        <v>4.1004430000000001E-2</v>
      </c>
      <c r="U207" s="1">
        <v>0.11598029999999999</v>
      </c>
      <c r="V207" s="1">
        <v>3.0309500000000001E-3</v>
      </c>
      <c r="W207" s="1">
        <v>5.5048339999999997E-4</v>
      </c>
      <c r="X207" s="1">
        <v>8.2458740000000003E-3</v>
      </c>
      <c r="Y207" s="1">
        <v>3.6603349999999999E-4</v>
      </c>
      <c r="Z207">
        <f t="shared" si="19"/>
        <v>2.4189862828799109</v>
      </c>
      <c r="AA207">
        <f t="shared" si="20"/>
        <v>3.7665578076468913</v>
      </c>
      <c r="AB207">
        <f t="shared" si="21"/>
        <v>0.47095740647511075</v>
      </c>
      <c r="AC207">
        <f t="shared" si="22"/>
        <v>2.8748947015215727</v>
      </c>
      <c r="AD207">
        <f t="shared" si="23"/>
        <v>5.7710833929393788</v>
      </c>
      <c r="AE207">
        <f t="shared" si="24"/>
        <v>1649.9188188023045</v>
      </c>
    </row>
    <row r="208" spans="1:31" x14ac:dyDescent="0.3">
      <c r="A208" t="s">
        <v>105</v>
      </c>
      <c r="B208" t="s">
        <v>104</v>
      </c>
      <c r="C208" t="s">
        <v>5</v>
      </c>
      <c r="D208" t="s">
        <v>43</v>
      </c>
      <c r="E208" t="s">
        <v>7</v>
      </c>
      <c r="F208" t="s">
        <v>8</v>
      </c>
      <c r="G208" t="s">
        <v>9</v>
      </c>
      <c r="H208" t="s">
        <v>10</v>
      </c>
      <c r="I208" s="2">
        <v>43234</v>
      </c>
      <c r="J208" s="1">
        <v>14.735480000000001</v>
      </c>
      <c r="K208" s="1">
        <v>1.5025459999999999</v>
      </c>
      <c r="L208" s="1">
        <v>1.6951080000000001</v>
      </c>
      <c r="M208" s="1">
        <v>3.0792120000000001</v>
      </c>
      <c r="N208" s="1">
        <v>0.64357200000000003</v>
      </c>
      <c r="O208" s="1">
        <v>1.914795E-2</v>
      </c>
      <c r="P208" s="1">
        <v>0.1428826</v>
      </c>
      <c r="Q208" s="1">
        <v>2.2184940000000001E-5</v>
      </c>
      <c r="R208" s="1">
        <v>1.8904669999999998E-2</v>
      </c>
      <c r="S208" s="1">
        <v>3.8109149999999998E-3</v>
      </c>
      <c r="T208" s="1">
        <v>4.1004430000000001E-2</v>
      </c>
      <c r="U208" s="1">
        <v>0.11598029999999999</v>
      </c>
      <c r="V208" s="1">
        <v>3.0309500000000001E-3</v>
      </c>
      <c r="W208" s="1">
        <v>5.5048339999999997E-4</v>
      </c>
      <c r="X208" s="1">
        <v>8.2458740000000003E-3</v>
      </c>
      <c r="Y208" s="1">
        <v>3.6603349999999999E-4</v>
      </c>
      <c r="Z208">
        <f t="shared" si="19"/>
        <v>2.4189862828799109</v>
      </c>
      <c r="AA208">
        <f t="shared" si="20"/>
        <v>3.7665578076468913</v>
      </c>
      <c r="AB208">
        <f t="shared" si="21"/>
        <v>0.47095740647511075</v>
      </c>
      <c r="AC208">
        <f t="shared" si="22"/>
        <v>2.8748947015215727</v>
      </c>
      <c r="AD208">
        <f t="shared" si="23"/>
        <v>5.7710833929393788</v>
      </c>
      <c r="AE208">
        <f t="shared" si="24"/>
        <v>1649.9188188023045</v>
      </c>
    </row>
    <row r="209" spans="1:31" x14ac:dyDescent="0.3">
      <c r="A209" t="s">
        <v>105</v>
      </c>
      <c r="B209" t="s">
        <v>104</v>
      </c>
      <c r="C209" t="s">
        <v>5</v>
      </c>
      <c r="D209" t="s">
        <v>43</v>
      </c>
      <c r="E209" t="s">
        <v>7</v>
      </c>
      <c r="F209" t="s">
        <v>8</v>
      </c>
      <c r="G209" t="s">
        <v>9</v>
      </c>
      <c r="H209" t="s">
        <v>10</v>
      </c>
      <c r="I209" s="2">
        <v>43234</v>
      </c>
      <c r="J209" s="1">
        <v>14.735480000000001</v>
      </c>
      <c r="K209" s="1">
        <v>1.5025459999999999</v>
      </c>
      <c r="L209" s="1">
        <v>1.6951080000000001</v>
      </c>
      <c r="M209" s="1">
        <v>3.0792120000000001</v>
      </c>
      <c r="N209" s="1">
        <v>0.64357200000000003</v>
      </c>
      <c r="O209" s="1">
        <v>1.914795E-2</v>
      </c>
      <c r="P209" s="1">
        <v>0.1428826</v>
      </c>
      <c r="Q209" s="1">
        <v>2.2184940000000001E-5</v>
      </c>
      <c r="R209" s="1">
        <v>1.8904669999999998E-2</v>
      </c>
      <c r="S209" s="1">
        <v>3.8109149999999998E-3</v>
      </c>
      <c r="T209" s="1">
        <v>4.1004430000000001E-2</v>
      </c>
      <c r="U209" s="1">
        <v>0.11598029999999999</v>
      </c>
      <c r="V209" s="1">
        <v>3.0309500000000001E-3</v>
      </c>
      <c r="W209" s="1">
        <v>5.5048339999999997E-4</v>
      </c>
      <c r="X209" s="1">
        <v>8.2458740000000003E-3</v>
      </c>
      <c r="Y209" s="1">
        <v>3.6603349999999999E-4</v>
      </c>
      <c r="Z209">
        <f t="shared" si="19"/>
        <v>2.4189862828799109</v>
      </c>
      <c r="AA209">
        <f t="shared" si="20"/>
        <v>3.7665578076468913</v>
      </c>
      <c r="AB209">
        <f t="shared" si="21"/>
        <v>0.47095740647511075</v>
      </c>
      <c r="AC209">
        <f t="shared" si="22"/>
        <v>2.8748947015215727</v>
      </c>
      <c r="AD209">
        <f t="shared" si="23"/>
        <v>5.7710833929393788</v>
      </c>
      <c r="AE209">
        <f t="shared" si="24"/>
        <v>1649.9188188023045</v>
      </c>
    </row>
    <row r="210" spans="1:31" x14ac:dyDescent="0.3">
      <c r="A210" t="s">
        <v>105</v>
      </c>
      <c r="B210" t="s">
        <v>104</v>
      </c>
      <c r="C210" t="s">
        <v>11</v>
      </c>
      <c r="D210" t="s">
        <v>44</v>
      </c>
      <c r="E210" t="s">
        <v>7</v>
      </c>
      <c r="F210" t="s">
        <v>8</v>
      </c>
      <c r="G210" t="s">
        <v>9</v>
      </c>
      <c r="H210" t="s">
        <v>10</v>
      </c>
      <c r="I210" s="2">
        <v>43234</v>
      </c>
      <c r="J210" s="1">
        <v>13.573869999999999</v>
      </c>
      <c r="K210" s="1">
        <v>1.6451480000000001</v>
      </c>
      <c r="L210" s="1">
        <v>1.4697709999999999</v>
      </c>
      <c r="M210" s="1">
        <v>2.5569220000000001</v>
      </c>
      <c r="N210" s="1">
        <v>0.63740759999999996</v>
      </c>
      <c r="O210" s="1">
        <v>2.680136E-2</v>
      </c>
      <c r="P210" s="1">
        <v>0.12540809999999999</v>
      </c>
      <c r="Q210" s="1">
        <v>3.4848650000000002E-4</v>
      </c>
      <c r="R210" s="1">
        <v>1.9252160000000001E-2</v>
      </c>
      <c r="S210" s="1">
        <v>4.0953279999999996E-3</v>
      </c>
      <c r="T210" s="1">
        <v>2.5918509999999999E-2</v>
      </c>
      <c r="U210" s="1">
        <v>6.275211E-2</v>
      </c>
      <c r="V210" s="1">
        <v>1.8730400000000001E-3</v>
      </c>
      <c r="W210" s="1">
        <v>3.1692640000000001E-4</v>
      </c>
      <c r="X210" s="1">
        <v>5.0490409999999998E-3</v>
      </c>
      <c r="Y210" s="1">
        <v>2.093171E-4</v>
      </c>
      <c r="Z210">
        <f t="shared" si="19"/>
        <v>1.7634386581310966</v>
      </c>
      <c r="AA210">
        <f t="shared" si="20"/>
        <v>2.4542050950322301</v>
      </c>
      <c r="AB210">
        <f t="shared" si="21"/>
        <v>0.29385278744715315</v>
      </c>
      <c r="AC210">
        <f t="shared" si="22"/>
        <v>1.1825011865069535</v>
      </c>
      <c r="AD210">
        <f t="shared" si="23"/>
        <v>4.0260884265051455</v>
      </c>
      <c r="AE210">
        <f t="shared" si="24"/>
        <v>60.064622302442125</v>
      </c>
    </row>
    <row r="211" spans="1:31" x14ac:dyDescent="0.3">
      <c r="A211" t="s">
        <v>105</v>
      </c>
      <c r="B211" t="s">
        <v>104</v>
      </c>
      <c r="C211" t="s">
        <v>11</v>
      </c>
      <c r="D211" t="s">
        <v>44</v>
      </c>
      <c r="E211" t="s">
        <v>7</v>
      </c>
      <c r="F211" t="s">
        <v>8</v>
      </c>
      <c r="G211" t="s">
        <v>9</v>
      </c>
      <c r="H211" t="s">
        <v>10</v>
      </c>
      <c r="I211" s="2">
        <v>43234</v>
      </c>
      <c r="J211" s="1">
        <v>13.573869999999999</v>
      </c>
      <c r="K211" s="1">
        <v>1.6451480000000001</v>
      </c>
      <c r="L211" s="1">
        <v>1.4697709999999999</v>
      </c>
      <c r="M211" s="1">
        <v>2.5569220000000001</v>
      </c>
      <c r="N211" s="1">
        <v>0.63740759999999996</v>
      </c>
      <c r="O211" s="1">
        <v>2.680136E-2</v>
      </c>
      <c r="P211" s="1">
        <v>0.12540809999999999</v>
      </c>
      <c r="Q211" s="1">
        <v>3.4848650000000002E-4</v>
      </c>
      <c r="R211" s="1">
        <v>1.9252160000000001E-2</v>
      </c>
      <c r="S211" s="1">
        <v>4.0953279999999996E-3</v>
      </c>
      <c r="T211" s="1">
        <v>2.5918509999999999E-2</v>
      </c>
      <c r="U211" s="1">
        <v>6.275211E-2</v>
      </c>
      <c r="V211" s="1">
        <v>1.8730400000000001E-3</v>
      </c>
      <c r="W211" s="1">
        <v>3.1692640000000001E-4</v>
      </c>
      <c r="X211" s="1">
        <v>5.0490409999999998E-3</v>
      </c>
      <c r="Y211" s="1">
        <v>2.093171E-4</v>
      </c>
      <c r="Z211">
        <f t="shared" si="19"/>
        <v>1.7634386581310966</v>
      </c>
      <c r="AA211">
        <f t="shared" si="20"/>
        <v>2.4542050950322301</v>
      </c>
      <c r="AB211">
        <f t="shared" si="21"/>
        <v>0.29385278744715315</v>
      </c>
      <c r="AC211">
        <f t="shared" si="22"/>
        <v>1.1825011865069535</v>
      </c>
      <c r="AD211">
        <f t="shared" si="23"/>
        <v>4.0260884265051455</v>
      </c>
      <c r="AE211">
        <f t="shared" si="24"/>
        <v>60.064622302442125</v>
      </c>
    </row>
    <row r="212" spans="1:31" x14ac:dyDescent="0.3">
      <c r="A212" t="s">
        <v>105</v>
      </c>
      <c r="B212" t="s">
        <v>104</v>
      </c>
      <c r="C212" t="s">
        <v>11</v>
      </c>
      <c r="D212" t="s">
        <v>44</v>
      </c>
      <c r="E212" t="s">
        <v>7</v>
      </c>
      <c r="F212" t="s">
        <v>8</v>
      </c>
      <c r="G212" t="s">
        <v>9</v>
      </c>
      <c r="H212" t="s">
        <v>10</v>
      </c>
      <c r="I212" s="2">
        <v>43234</v>
      </c>
      <c r="J212" s="1">
        <v>13.573869999999999</v>
      </c>
      <c r="K212" s="1">
        <v>1.6451480000000001</v>
      </c>
      <c r="L212" s="1">
        <v>1.4697709999999999</v>
      </c>
      <c r="M212" s="1">
        <v>2.5569220000000001</v>
      </c>
      <c r="N212" s="1">
        <v>0.63740759999999996</v>
      </c>
      <c r="O212" s="1">
        <v>2.680136E-2</v>
      </c>
      <c r="P212" s="1">
        <v>0.12540809999999999</v>
      </c>
      <c r="Q212" s="1">
        <v>3.4848650000000002E-4</v>
      </c>
      <c r="R212" s="1">
        <v>1.9252160000000001E-2</v>
      </c>
      <c r="S212" s="1">
        <v>4.0953279999999996E-3</v>
      </c>
      <c r="T212" s="1">
        <v>2.5918509999999999E-2</v>
      </c>
      <c r="U212" s="1">
        <v>6.275211E-2</v>
      </c>
      <c r="V212" s="1">
        <v>1.8730400000000001E-3</v>
      </c>
      <c r="W212" s="1">
        <v>3.1692640000000001E-4</v>
      </c>
      <c r="X212" s="1">
        <v>5.0490409999999998E-3</v>
      </c>
      <c r="Y212" s="1">
        <v>2.093171E-4</v>
      </c>
      <c r="Z212">
        <f t="shared" si="19"/>
        <v>1.7634386581310966</v>
      </c>
      <c r="AA212">
        <f t="shared" si="20"/>
        <v>2.4542050950322301</v>
      </c>
      <c r="AB212">
        <f t="shared" si="21"/>
        <v>0.29385278744715315</v>
      </c>
      <c r="AC212">
        <f t="shared" si="22"/>
        <v>1.1825011865069535</v>
      </c>
      <c r="AD212">
        <f t="shared" si="23"/>
        <v>4.0260884265051455</v>
      </c>
      <c r="AE212">
        <f t="shared" si="24"/>
        <v>60.064622302442125</v>
      </c>
    </row>
    <row r="213" spans="1:31" x14ac:dyDescent="0.3">
      <c r="A213" t="s">
        <v>105</v>
      </c>
      <c r="B213" t="s">
        <v>104</v>
      </c>
      <c r="C213" t="s">
        <v>11</v>
      </c>
      <c r="D213" t="s">
        <v>44</v>
      </c>
      <c r="E213" t="s">
        <v>7</v>
      </c>
      <c r="F213" t="s">
        <v>8</v>
      </c>
      <c r="G213" t="s">
        <v>9</v>
      </c>
      <c r="H213" t="s">
        <v>10</v>
      </c>
      <c r="I213" s="2">
        <v>43234</v>
      </c>
      <c r="J213" s="1">
        <v>13.573869999999999</v>
      </c>
      <c r="K213" s="1">
        <v>1.6451480000000001</v>
      </c>
      <c r="L213" s="1">
        <v>1.4697709999999999</v>
      </c>
      <c r="M213" s="1">
        <v>2.5569220000000001</v>
      </c>
      <c r="N213" s="1">
        <v>0.63740759999999996</v>
      </c>
      <c r="O213" s="1">
        <v>2.680136E-2</v>
      </c>
      <c r="P213" s="1">
        <v>0.12540809999999999</v>
      </c>
      <c r="Q213" s="1">
        <v>3.4848650000000002E-4</v>
      </c>
      <c r="R213" s="1">
        <v>1.9252160000000001E-2</v>
      </c>
      <c r="S213" s="1">
        <v>4.0953279999999996E-3</v>
      </c>
      <c r="T213" s="1">
        <v>2.5918509999999999E-2</v>
      </c>
      <c r="U213" s="1">
        <v>6.275211E-2</v>
      </c>
      <c r="V213" s="1">
        <v>1.8730400000000001E-3</v>
      </c>
      <c r="W213" s="1">
        <v>3.1692640000000001E-4</v>
      </c>
      <c r="X213" s="1">
        <v>5.0490409999999998E-3</v>
      </c>
      <c r="Y213" s="1">
        <v>2.093171E-4</v>
      </c>
      <c r="Z213">
        <f t="shared" si="19"/>
        <v>1.7634386581310966</v>
      </c>
      <c r="AA213">
        <f t="shared" si="20"/>
        <v>2.4542050950322301</v>
      </c>
      <c r="AB213">
        <f t="shared" si="21"/>
        <v>0.29385278744715315</v>
      </c>
      <c r="AC213">
        <f t="shared" si="22"/>
        <v>1.1825011865069535</v>
      </c>
      <c r="AD213">
        <f t="shared" si="23"/>
        <v>4.0260884265051455</v>
      </c>
      <c r="AE213">
        <f t="shared" si="24"/>
        <v>60.064622302442125</v>
      </c>
    </row>
    <row r="214" spans="1:31" x14ac:dyDescent="0.3">
      <c r="A214" t="s">
        <v>105</v>
      </c>
      <c r="B214" t="s">
        <v>104</v>
      </c>
      <c r="C214" t="s">
        <v>11</v>
      </c>
      <c r="D214" t="s">
        <v>44</v>
      </c>
      <c r="E214" t="s">
        <v>7</v>
      </c>
      <c r="F214" t="s">
        <v>8</v>
      </c>
      <c r="G214" t="s">
        <v>9</v>
      </c>
      <c r="H214" t="s">
        <v>10</v>
      </c>
      <c r="I214" s="2">
        <v>43234</v>
      </c>
      <c r="J214" s="1">
        <v>13.573869999999999</v>
      </c>
      <c r="K214" s="1">
        <v>1.6451480000000001</v>
      </c>
      <c r="L214" s="1">
        <v>1.4697709999999999</v>
      </c>
      <c r="M214" s="1">
        <v>2.5569220000000001</v>
      </c>
      <c r="N214" s="1">
        <v>0.63740759999999996</v>
      </c>
      <c r="O214" s="1">
        <v>2.680136E-2</v>
      </c>
      <c r="P214" s="1">
        <v>0.12540809999999999</v>
      </c>
      <c r="Q214" s="1">
        <v>3.4848650000000002E-4</v>
      </c>
      <c r="R214" s="1">
        <v>1.9252160000000001E-2</v>
      </c>
      <c r="S214" s="1">
        <v>4.0953279999999996E-3</v>
      </c>
      <c r="T214" s="1">
        <v>2.5918509999999999E-2</v>
      </c>
      <c r="U214" s="1">
        <v>6.275211E-2</v>
      </c>
      <c r="V214" s="1">
        <v>1.8730400000000001E-3</v>
      </c>
      <c r="W214" s="1">
        <v>3.1692640000000001E-4</v>
      </c>
      <c r="X214" s="1">
        <v>5.0490409999999998E-3</v>
      </c>
      <c r="Y214" s="1">
        <v>2.093171E-4</v>
      </c>
      <c r="Z214">
        <f t="shared" si="19"/>
        <v>1.7634386581310966</v>
      </c>
      <c r="AA214">
        <f t="shared" si="20"/>
        <v>2.4542050950322301</v>
      </c>
      <c r="AB214">
        <f t="shared" si="21"/>
        <v>0.29385278744715315</v>
      </c>
      <c r="AC214">
        <f t="shared" si="22"/>
        <v>1.1825011865069535</v>
      </c>
      <c r="AD214">
        <f t="shared" si="23"/>
        <v>4.0260884265051455</v>
      </c>
      <c r="AE214">
        <f t="shared" si="24"/>
        <v>60.064622302442125</v>
      </c>
    </row>
    <row r="215" spans="1:31" x14ac:dyDescent="0.3">
      <c r="A215" t="s">
        <v>105</v>
      </c>
      <c r="B215" t="s">
        <v>104</v>
      </c>
      <c r="C215" t="s">
        <v>11</v>
      </c>
      <c r="D215" t="s">
        <v>44</v>
      </c>
      <c r="E215" t="s">
        <v>7</v>
      </c>
      <c r="F215" t="s">
        <v>8</v>
      </c>
      <c r="G215" t="s">
        <v>9</v>
      </c>
      <c r="H215" t="s">
        <v>10</v>
      </c>
      <c r="I215" s="2">
        <v>43234</v>
      </c>
      <c r="J215" s="1">
        <v>13.573869999999999</v>
      </c>
      <c r="K215" s="1">
        <v>1.6451480000000001</v>
      </c>
      <c r="L215" s="1">
        <v>1.4697709999999999</v>
      </c>
      <c r="M215" s="1">
        <v>2.5569220000000001</v>
      </c>
      <c r="N215" s="1">
        <v>0.63740759999999996</v>
      </c>
      <c r="O215" s="1">
        <v>2.680136E-2</v>
      </c>
      <c r="P215" s="1">
        <v>0.12540809999999999</v>
      </c>
      <c r="Q215" s="1">
        <v>3.4848650000000002E-4</v>
      </c>
      <c r="R215" s="1">
        <v>1.9252160000000001E-2</v>
      </c>
      <c r="S215" s="1">
        <v>4.0953279999999996E-3</v>
      </c>
      <c r="T215" s="1">
        <v>2.5918509999999999E-2</v>
      </c>
      <c r="U215" s="1">
        <v>6.275211E-2</v>
      </c>
      <c r="V215" s="1">
        <v>1.8730400000000001E-3</v>
      </c>
      <c r="W215" s="1">
        <v>3.1692640000000001E-4</v>
      </c>
      <c r="X215" s="1">
        <v>5.0490409999999998E-3</v>
      </c>
      <c r="Y215" s="1">
        <v>2.093171E-4</v>
      </c>
      <c r="Z215">
        <f t="shared" si="19"/>
        <v>1.7634386581310966</v>
      </c>
      <c r="AA215">
        <f t="shared" si="20"/>
        <v>2.4542050950322301</v>
      </c>
      <c r="AB215">
        <f t="shared" si="21"/>
        <v>0.29385278744715315</v>
      </c>
      <c r="AC215">
        <f t="shared" si="22"/>
        <v>1.1825011865069535</v>
      </c>
      <c r="AD215">
        <f t="shared" si="23"/>
        <v>4.0260884265051455</v>
      </c>
      <c r="AE215">
        <f t="shared" si="24"/>
        <v>60.064622302442125</v>
      </c>
    </row>
    <row r="216" spans="1:31" x14ac:dyDescent="0.3">
      <c r="A216" t="s">
        <v>105</v>
      </c>
      <c r="B216" t="s">
        <v>104</v>
      </c>
      <c r="C216" t="s">
        <v>11</v>
      </c>
      <c r="D216" t="s">
        <v>44</v>
      </c>
      <c r="E216" t="s">
        <v>7</v>
      </c>
      <c r="F216" t="s">
        <v>8</v>
      </c>
      <c r="G216" t="s">
        <v>9</v>
      </c>
      <c r="H216" t="s">
        <v>10</v>
      </c>
      <c r="I216" s="2">
        <v>43234</v>
      </c>
      <c r="J216" s="1">
        <v>13.573869999999999</v>
      </c>
      <c r="K216" s="1">
        <v>1.6451480000000001</v>
      </c>
      <c r="L216" s="1">
        <v>1.4697709999999999</v>
      </c>
      <c r="M216" s="1">
        <v>2.5569220000000001</v>
      </c>
      <c r="N216" s="1">
        <v>0.63740759999999996</v>
      </c>
      <c r="O216" s="1">
        <v>2.680136E-2</v>
      </c>
      <c r="P216" s="1">
        <v>0.12540809999999999</v>
      </c>
      <c r="Q216" s="1">
        <v>3.4848650000000002E-4</v>
      </c>
      <c r="R216" s="1">
        <v>1.9252160000000001E-2</v>
      </c>
      <c r="S216" s="1">
        <v>4.0953279999999996E-3</v>
      </c>
      <c r="T216" s="1">
        <v>2.5918509999999999E-2</v>
      </c>
      <c r="U216" s="1">
        <v>6.275211E-2</v>
      </c>
      <c r="V216" s="1">
        <v>1.8730400000000001E-3</v>
      </c>
      <c r="W216" s="1">
        <v>3.1692640000000001E-4</v>
      </c>
      <c r="X216" s="1">
        <v>5.0490409999999998E-3</v>
      </c>
      <c r="Y216" s="1">
        <v>2.093171E-4</v>
      </c>
      <c r="Z216">
        <f t="shared" si="19"/>
        <v>1.7634386581310966</v>
      </c>
      <c r="AA216">
        <f t="shared" si="20"/>
        <v>2.4542050950322301</v>
      </c>
      <c r="AB216">
        <f t="shared" si="21"/>
        <v>0.29385278744715315</v>
      </c>
      <c r="AC216">
        <f t="shared" si="22"/>
        <v>1.1825011865069535</v>
      </c>
      <c r="AD216">
        <f t="shared" si="23"/>
        <v>4.0260884265051455</v>
      </c>
      <c r="AE216">
        <f t="shared" si="24"/>
        <v>60.064622302442125</v>
      </c>
    </row>
    <row r="217" spans="1:31" x14ac:dyDescent="0.3">
      <c r="A217" t="s">
        <v>105</v>
      </c>
      <c r="B217" t="s">
        <v>104</v>
      </c>
      <c r="C217" t="s">
        <v>11</v>
      </c>
      <c r="D217" t="s">
        <v>44</v>
      </c>
      <c r="E217" t="s">
        <v>7</v>
      </c>
      <c r="F217" t="s">
        <v>8</v>
      </c>
      <c r="G217" t="s">
        <v>9</v>
      </c>
      <c r="H217" t="s">
        <v>10</v>
      </c>
      <c r="I217" s="2">
        <v>43234</v>
      </c>
      <c r="J217" s="1">
        <v>13.573869999999999</v>
      </c>
      <c r="K217" s="1">
        <v>1.6451480000000001</v>
      </c>
      <c r="L217" s="1">
        <v>1.4697709999999999</v>
      </c>
      <c r="M217" s="1">
        <v>2.5569220000000001</v>
      </c>
      <c r="N217" s="1">
        <v>0.63740759999999996</v>
      </c>
      <c r="O217" s="1">
        <v>2.680136E-2</v>
      </c>
      <c r="P217" s="1">
        <v>0.12540809999999999</v>
      </c>
      <c r="Q217" s="1">
        <v>3.4848650000000002E-4</v>
      </c>
      <c r="R217" s="1">
        <v>1.9252160000000001E-2</v>
      </c>
      <c r="S217" s="1">
        <v>4.0953279999999996E-3</v>
      </c>
      <c r="T217" s="1">
        <v>2.5918509999999999E-2</v>
      </c>
      <c r="U217" s="1">
        <v>6.275211E-2</v>
      </c>
      <c r="V217" s="1">
        <v>1.8730400000000001E-3</v>
      </c>
      <c r="W217" s="1">
        <v>3.1692640000000001E-4</v>
      </c>
      <c r="X217" s="1">
        <v>5.0490409999999998E-3</v>
      </c>
      <c r="Y217" s="1">
        <v>2.093171E-4</v>
      </c>
      <c r="Z217">
        <f t="shared" si="19"/>
        <v>1.7634386581310966</v>
      </c>
      <c r="AA217">
        <f t="shared" si="20"/>
        <v>2.4542050950322301</v>
      </c>
      <c r="AB217">
        <f t="shared" si="21"/>
        <v>0.29385278744715315</v>
      </c>
      <c r="AC217">
        <f t="shared" si="22"/>
        <v>1.1825011865069535</v>
      </c>
      <c r="AD217">
        <f t="shared" si="23"/>
        <v>4.0260884265051455</v>
      </c>
      <c r="AE217">
        <f t="shared" si="24"/>
        <v>60.064622302442125</v>
      </c>
    </row>
    <row r="218" spans="1:31" x14ac:dyDescent="0.3">
      <c r="A218" t="s">
        <v>105</v>
      </c>
      <c r="B218" t="s">
        <v>104</v>
      </c>
      <c r="C218" t="s">
        <v>5</v>
      </c>
      <c r="D218" t="s">
        <v>45</v>
      </c>
      <c r="E218" t="s">
        <v>7</v>
      </c>
      <c r="F218" t="s">
        <v>8</v>
      </c>
      <c r="G218" t="s">
        <v>9</v>
      </c>
      <c r="H218" t="s">
        <v>10</v>
      </c>
      <c r="I218" s="2">
        <v>43234</v>
      </c>
      <c r="J218" s="1">
        <v>13.15925</v>
      </c>
      <c r="K218" s="1">
        <v>1.530918</v>
      </c>
      <c r="L218" s="1">
        <v>2.9141889999999999</v>
      </c>
      <c r="M218" s="1">
        <v>3.7350379999999999</v>
      </c>
      <c r="N218" s="1">
        <v>0.62882850000000001</v>
      </c>
      <c r="O218" s="1">
        <v>2.8215520000000001E-2</v>
      </c>
      <c r="P218" s="1">
        <v>0.20600460000000001</v>
      </c>
      <c r="Q218" s="1">
        <v>2.083273E-5</v>
      </c>
      <c r="R218" s="1">
        <v>1.9140259999999999E-2</v>
      </c>
      <c r="S218" s="1">
        <v>4.3044650000000004E-3</v>
      </c>
      <c r="T218" s="1">
        <v>4.5836130000000003E-2</v>
      </c>
      <c r="U218" s="1">
        <v>0.1400836</v>
      </c>
      <c r="V218" s="1">
        <v>3.3736489999999998E-3</v>
      </c>
      <c r="W218" s="1">
        <v>6.3315140000000001E-4</v>
      </c>
      <c r="X218" s="1">
        <v>9.2254780000000005E-3</v>
      </c>
      <c r="Y218" s="1">
        <v>4.3921029999999998E-4</v>
      </c>
      <c r="Z218">
        <f t="shared" si="19"/>
        <v>1.5728605797359061</v>
      </c>
      <c r="AA218">
        <f t="shared" si="20"/>
        <v>3.7505267684023562</v>
      </c>
      <c r="AB218">
        <f t="shared" si="21"/>
        <v>0.53649747109108437</v>
      </c>
      <c r="AC218">
        <f t="shared" si="22"/>
        <v>2.2439827442485556</v>
      </c>
      <c r="AD218">
        <f t="shared" si="23"/>
        <v>4.4782873780488401</v>
      </c>
      <c r="AE218">
        <f t="shared" si="24"/>
        <v>2108.27049551355</v>
      </c>
    </row>
    <row r="219" spans="1:31" x14ac:dyDescent="0.3">
      <c r="A219" t="s">
        <v>105</v>
      </c>
      <c r="B219" t="s">
        <v>104</v>
      </c>
      <c r="C219" t="s">
        <v>5</v>
      </c>
      <c r="D219" t="s">
        <v>45</v>
      </c>
      <c r="E219" t="s">
        <v>7</v>
      </c>
      <c r="F219" t="s">
        <v>8</v>
      </c>
      <c r="G219" t="s">
        <v>9</v>
      </c>
      <c r="H219" t="s">
        <v>10</v>
      </c>
      <c r="I219" s="2">
        <v>43234</v>
      </c>
      <c r="J219" s="1">
        <v>13.15925</v>
      </c>
      <c r="K219" s="1">
        <v>1.530918</v>
      </c>
      <c r="L219" s="1">
        <v>2.9141889999999999</v>
      </c>
      <c r="M219" s="1">
        <v>3.7350379999999999</v>
      </c>
      <c r="N219" s="1">
        <v>0.62882850000000001</v>
      </c>
      <c r="O219" s="1">
        <v>2.8215520000000001E-2</v>
      </c>
      <c r="P219" s="1">
        <v>0.20600460000000001</v>
      </c>
      <c r="Q219" s="1">
        <v>2.083273E-5</v>
      </c>
      <c r="R219" s="1">
        <v>1.9140259999999999E-2</v>
      </c>
      <c r="S219" s="1">
        <v>4.3044650000000004E-3</v>
      </c>
      <c r="T219" s="1">
        <v>4.5836130000000003E-2</v>
      </c>
      <c r="U219" s="1">
        <v>0.1400836</v>
      </c>
      <c r="V219" s="1">
        <v>3.3736489999999998E-3</v>
      </c>
      <c r="W219" s="1">
        <v>6.3315140000000001E-4</v>
      </c>
      <c r="X219" s="1">
        <v>9.2254780000000005E-3</v>
      </c>
      <c r="Y219" s="1">
        <v>4.3921029999999998E-4</v>
      </c>
      <c r="Z219">
        <f t="shared" si="19"/>
        <v>1.5728605797359061</v>
      </c>
      <c r="AA219">
        <f t="shared" si="20"/>
        <v>3.7505267684023562</v>
      </c>
      <c r="AB219">
        <f t="shared" si="21"/>
        <v>0.53649747109108437</v>
      </c>
      <c r="AC219">
        <f t="shared" si="22"/>
        <v>2.2439827442485556</v>
      </c>
      <c r="AD219">
        <f t="shared" si="23"/>
        <v>4.4782873780488401</v>
      </c>
      <c r="AE219">
        <f t="shared" si="24"/>
        <v>2108.27049551355</v>
      </c>
    </row>
    <row r="220" spans="1:31" x14ac:dyDescent="0.3">
      <c r="A220" t="s">
        <v>105</v>
      </c>
      <c r="B220" t="s">
        <v>104</v>
      </c>
      <c r="C220" t="s">
        <v>5</v>
      </c>
      <c r="D220" t="s">
        <v>45</v>
      </c>
      <c r="E220" t="s">
        <v>7</v>
      </c>
      <c r="F220" t="s">
        <v>8</v>
      </c>
      <c r="G220" t="s">
        <v>9</v>
      </c>
      <c r="H220" t="s">
        <v>10</v>
      </c>
      <c r="I220" s="2">
        <v>43234</v>
      </c>
      <c r="J220" s="1">
        <v>13.15925</v>
      </c>
      <c r="K220" s="1">
        <v>1.530918</v>
      </c>
      <c r="L220" s="1">
        <v>2.9141889999999999</v>
      </c>
      <c r="M220" s="1">
        <v>3.7350379999999999</v>
      </c>
      <c r="N220" s="1">
        <v>0.62882850000000001</v>
      </c>
      <c r="O220" s="1">
        <v>2.8215520000000001E-2</v>
      </c>
      <c r="P220" s="1">
        <v>0.20600460000000001</v>
      </c>
      <c r="Q220" s="1">
        <v>2.083273E-5</v>
      </c>
      <c r="R220" s="1">
        <v>1.9140259999999999E-2</v>
      </c>
      <c r="S220" s="1">
        <v>4.3044650000000004E-3</v>
      </c>
      <c r="T220" s="1">
        <v>4.5836130000000003E-2</v>
      </c>
      <c r="U220" s="1">
        <v>0.1400836</v>
      </c>
      <c r="V220" s="1">
        <v>3.3736489999999998E-3</v>
      </c>
      <c r="W220" s="1">
        <v>6.3315140000000001E-4</v>
      </c>
      <c r="X220" s="1">
        <v>9.2254780000000005E-3</v>
      </c>
      <c r="Y220" s="1">
        <v>4.3921029999999998E-4</v>
      </c>
      <c r="Z220">
        <f t="shared" si="19"/>
        <v>1.5728605797359061</v>
      </c>
      <c r="AA220">
        <f t="shared" si="20"/>
        <v>3.7505267684023562</v>
      </c>
      <c r="AB220">
        <f t="shared" si="21"/>
        <v>0.53649747109108437</v>
      </c>
      <c r="AC220">
        <f t="shared" si="22"/>
        <v>2.2439827442485556</v>
      </c>
      <c r="AD220">
        <f t="shared" si="23"/>
        <v>4.4782873780488401</v>
      </c>
      <c r="AE220">
        <f t="shared" si="24"/>
        <v>2108.27049551355</v>
      </c>
    </row>
    <row r="221" spans="1:31" x14ac:dyDescent="0.3">
      <c r="A221" t="s">
        <v>105</v>
      </c>
      <c r="B221" t="s">
        <v>104</v>
      </c>
      <c r="C221" t="s">
        <v>5</v>
      </c>
      <c r="D221" t="s">
        <v>45</v>
      </c>
      <c r="E221" t="s">
        <v>7</v>
      </c>
      <c r="F221" t="s">
        <v>8</v>
      </c>
      <c r="G221" t="s">
        <v>9</v>
      </c>
      <c r="H221" t="s">
        <v>10</v>
      </c>
      <c r="I221" s="2">
        <v>43234</v>
      </c>
      <c r="J221" s="1">
        <v>13.15925</v>
      </c>
      <c r="K221" s="1">
        <v>1.530918</v>
      </c>
      <c r="L221" s="1">
        <v>2.9141889999999999</v>
      </c>
      <c r="M221" s="1">
        <v>3.7350379999999999</v>
      </c>
      <c r="N221" s="1">
        <v>0.62882850000000001</v>
      </c>
      <c r="O221" s="1">
        <v>2.8215520000000001E-2</v>
      </c>
      <c r="P221" s="1">
        <v>0.20600460000000001</v>
      </c>
      <c r="Q221" s="1">
        <v>2.083273E-5</v>
      </c>
      <c r="R221" s="1">
        <v>1.9140259999999999E-2</v>
      </c>
      <c r="S221" s="1">
        <v>4.3044650000000004E-3</v>
      </c>
      <c r="T221" s="1">
        <v>4.5836130000000003E-2</v>
      </c>
      <c r="U221" s="1">
        <v>0.1400836</v>
      </c>
      <c r="V221" s="1">
        <v>3.3736489999999998E-3</v>
      </c>
      <c r="W221" s="1">
        <v>6.3315140000000001E-4</v>
      </c>
      <c r="X221" s="1">
        <v>9.2254780000000005E-3</v>
      </c>
      <c r="Y221" s="1">
        <v>4.3921029999999998E-4</v>
      </c>
      <c r="Z221">
        <f t="shared" si="19"/>
        <v>1.5728605797359061</v>
      </c>
      <c r="AA221">
        <f t="shared" si="20"/>
        <v>3.7505267684023562</v>
      </c>
      <c r="AB221">
        <f t="shared" si="21"/>
        <v>0.53649747109108437</v>
      </c>
      <c r="AC221">
        <f t="shared" si="22"/>
        <v>2.2439827442485556</v>
      </c>
      <c r="AD221">
        <f t="shared" si="23"/>
        <v>4.4782873780488401</v>
      </c>
      <c r="AE221">
        <f t="shared" si="24"/>
        <v>2108.27049551355</v>
      </c>
    </row>
    <row r="222" spans="1:31" x14ac:dyDescent="0.3">
      <c r="A222" t="s">
        <v>105</v>
      </c>
      <c r="B222" t="s">
        <v>104</v>
      </c>
      <c r="C222" t="s">
        <v>5</v>
      </c>
      <c r="D222" t="s">
        <v>45</v>
      </c>
      <c r="E222" t="s">
        <v>7</v>
      </c>
      <c r="F222" t="s">
        <v>8</v>
      </c>
      <c r="G222" t="s">
        <v>9</v>
      </c>
      <c r="H222" t="s">
        <v>10</v>
      </c>
      <c r="I222" s="2">
        <v>43234</v>
      </c>
      <c r="J222" s="1">
        <v>13.15925</v>
      </c>
      <c r="K222" s="1">
        <v>1.530918</v>
      </c>
      <c r="L222" s="1">
        <v>2.9141889999999999</v>
      </c>
      <c r="M222" s="1">
        <v>3.7350379999999999</v>
      </c>
      <c r="N222" s="1">
        <v>0.62882850000000001</v>
      </c>
      <c r="O222" s="1">
        <v>2.8215520000000001E-2</v>
      </c>
      <c r="P222" s="1">
        <v>0.20600460000000001</v>
      </c>
      <c r="Q222" s="1">
        <v>2.083273E-5</v>
      </c>
      <c r="R222" s="1">
        <v>1.9140259999999999E-2</v>
      </c>
      <c r="S222" s="1">
        <v>4.3044650000000004E-3</v>
      </c>
      <c r="T222" s="1">
        <v>4.5836130000000003E-2</v>
      </c>
      <c r="U222" s="1">
        <v>0.1400836</v>
      </c>
      <c r="V222" s="1">
        <v>3.3736489999999998E-3</v>
      </c>
      <c r="W222" s="1">
        <v>6.3315140000000001E-4</v>
      </c>
      <c r="X222" s="1">
        <v>9.2254780000000005E-3</v>
      </c>
      <c r="Y222" s="1">
        <v>4.3921029999999998E-4</v>
      </c>
      <c r="Z222">
        <f t="shared" si="19"/>
        <v>1.5728605797359061</v>
      </c>
      <c r="AA222">
        <f t="shared" si="20"/>
        <v>3.7505267684023562</v>
      </c>
      <c r="AB222">
        <f t="shared" si="21"/>
        <v>0.53649747109108437</v>
      </c>
      <c r="AC222">
        <f t="shared" si="22"/>
        <v>2.2439827442485556</v>
      </c>
      <c r="AD222">
        <f t="shared" si="23"/>
        <v>4.4782873780488401</v>
      </c>
      <c r="AE222">
        <f t="shared" si="24"/>
        <v>2108.27049551355</v>
      </c>
    </row>
    <row r="223" spans="1:31" x14ac:dyDescent="0.3">
      <c r="A223" t="s">
        <v>105</v>
      </c>
      <c r="B223" t="s">
        <v>104</v>
      </c>
      <c r="C223" t="s">
        <v>5</v>
      </c>
      <c r="D223" t="s">
        <v>45</v>
      </c>
      <c r="E223" t="s">
        <v>7</v>
      </c>
      <c r="F223" t="s">
        <v>8</v>
      </c>
      <c r="G223" t="s">
        <v>9</v>
      </c>
      <c r="H223" t="s">
        <v>10</v>
      </c>
      <c r="I223" s="2">
        <v>43234</v>
      </c>
      <c r="J223" s="1">
        <v>13.15925</v>
      </c>
      <c r="K223" s="1">
        <v>1.530918</v>
      </c>
      <c r="L223" s="1">
        <v>2.9141889999999999</v>
      </c>
      <c r="M223" s="1">
        <v>3.7350379999999999</v>
      </c>
      <c r="N223" s="1">
        <v>0.62882850000000001</v>
      </c>
      <c r="O223" s="1">
        <v>2.8215520000000001E-2</v>
      </c>
      <c r="P223" s="1">
        <v>0.20600460000000001</v>
      </c>
      <c r="Q223" s="1">
        <v>2.083273E-5</v>
      </c>
      <c r="R223" s="1">
        <v>1.9140259999999999E-2</v>
      </c>
      <c r="S223" s="1">
        <v>4.3044650000000004E-3</v>
      </c>
      <c r="T223" s="1">
        <v>4.5836130000000003E-2</v>
      </c>
      <c r="U223" s="1">
        <v>0.1400836</v>
      </c>
      <c r="V223" s="1">
        <v>3.3736489999999998E-3</v>
      </c>
      <c r="W223" s="1">
        <v>6.3315140000000001E-4</v>
      </c>
      <c r="X223" s="1">
        <v>9.2254780000000005E-3</v>
      </c>
      <c r="Y223" s="1">
        <v>4.3921029999999998E-4</v>
      </c>
      <c r="Z223">
        <f t="shared" si="19"/>
        <v>1.5728605797359061</v>
      </c>
      <c r="AA223">
        <f t="shared" si="20"/>
        <v>3.7505267684023562</v>
      </c>
      <c r="AB223">
        <f t="shared" si="21"/>
        <v>0.53649747109108437</v>
      </c>
      <c r="AC223">
        <f t="shared" si="22"/>
        <v>2.2439827442485556</v>
      </c>
      <c r="AD223">
        <f t="shared" si="23"/>
        <v>4.4782873780488401</v>
      </c>
      <c r="AE223">
        <f t="shared" si="24"/>
        <v>2108.27049551355</v>
      </c>
    </row>
    <row r="224" spans="1:31" x14ac:dyDescent="0.3">
      <c r="A224" t="s">
        <v>105</v>
      </c>
      <c r="B224" t="s">
        <v>104</v>
      </c>
      <c r="C224" t="s">
        <v>5</v>
      </c>
      <c r="D224" t="s">
        <v>45</v>
      </c>
      <c r="E224" t="s">
        <v>7</v>
      </c>
      <c r="F224" t="s">
        <v>8</v>
      </c>
      <c r="G224" t="s">
        <v>9</v>
      </c>
      <c r="H224" t="s">
        <v>10</v>
      </c>
      <c r="I224" s="2">
        <v>43234</v>
      </c>
      <c r="J224" s="1">
        <v>13.15925</v>
      </c>
      <c r="K224" s="1">
        <v>1.530918</v>
      </c>
      <c r="L224" s="1">
        <v>2.9141889999999999</v>
      </c>
      <c r="M224" s="1">
        <v>3.7350379999999999</v>
      </c>
      <c r="N224" s="1">
        <v>0.62882850000000001</v>
      </c>
      <c r="O224" s="1">
        <v>2.8215520000000001E-2</v>
      </c>
      <c r="P224" s="1">
        <v>0.20600460000000001</v>
      </c>
      <c r="Q224" s="1">
        <v>2.083273E-5</v>
      </c>
      <c r="R224" s="1">
        <v>1.9140259999999999E-2</v>
      </c>
      <c r="S224" s="1">
        <v>4.3044650000000004E-3</v>
      </c>
      <c r="T224" s="1">
        <v>4.5836130000000003E-2</v>
      </c>
      <c r="U224" s="1">
        <v>0.1400836</v>
      </c>
      <c r="V224" s="1">
        <v>3.3736489999999998E-3</v>
      </c>
      <c r="W224" s="1">
        <v>6.3315140000000001E-4</v>
      </c>
      <c r="X224" s="1">
        <v>9.2254780000000005E-3</v>
      </c>
      <c r="Y224" s="1">
        <v>4.3921029999999998E-4</v>
      </c>
      <c r="Z224">
        <f t="shared" si="19"/>
        <v>1.5728605797359061</v>
      </c>
      <c r="AA224">
        <f t="shared" si="20"/>
        <v>3.7505267684023562</v>
      </c>
      <c r="AB224">
        <f t="shared" si="21"/>
        <v>0.53649747109108437</v>
      </c>
      <c r="AC224">
        <f t="shared" si="22"/>
        <v>2.2439827442485556</v>
      </c>
      <c r="AD224">
        <f t="shared" si="23"/>
        <v>4.4782873780488401</v>
      </c>
      <c r="AE224">
        <f t="shared" si="24"/>
        <v>2108.27049551355</v>
      </c>
    </row>
    <row r="225" spans="1:31" x14ac:dyDescent="0.3">
      <c r="A225" t="s">
        <v>105</v>
      </c>
      <c r="B225" t="s">
        <v>104</v>
      </c>
      <c r="C225" t="s">
        <v>5</v>
      </c>
      <c r="D225" t="s">
        <v>45</v>
      </c>
      <c r="E225" t="s">
        <v>7</v>
      </c>
      <c r="F225" t="s">
        <v>8</v>
      </c>
      <c r="G225" t="s">
        <v>9</v>
      </c>
      <c r="H225" t="s">
        <v>10</v>
      </c>
      <c r="I225" s="2">
        <v>43234</v>
      </c>
      <c r="J225" s="1">
        <v>13.15925</v>
      </c>
      <c r="K225" s="1">
        <v>1.530918</v>
      </c>
      <c r="L225" s="1">
        <v>2.9141889999999999</v>
      </c>
      <c r="M225" s="1">
        <v>3.7350379999999999</v>
      </c>
      <c r="N225" s="1">
        <v>0.62882850000000001</v>
      </c>
      <c r="O225" s="1">
        <v>2.8215520000000001E-2</v>
      </c>
      <c r="P225" s="1">
        <v>0.20600460000000001</v>
      </c>
      <c r="Q225" s="1">
        <v>2.083273E-5</v>
      </c>
      <c r="R225" s="1">
        <v>1.9140259999999999E-2</v>
      </c>
      <c r="S225" s="1">
        <v>4.3044650000000004E-3</v>
      </c>
      <c r="T225" s="1">
        <v>4.5836130000000003E-2</v>
      </c>
      <c r="U225" s="1">
        <v>0.1400836</v>
      </c>
      <c r="V225" s="1">
        <v>3.3736489999999998E-3</v>
      </c>
      <c r="W225" s="1">
        <v>6.3315140000000001E-4</v>
      </c>
      <c r="X225" s="1">
        <v>9.2254780000000005E-3</v>
      </c>
      <c r="Y225" s="1">
        <v>4.3921029999999998E-4</v>
      </c>
      <c r="Z225">
        <f t="shared" si="19"/>
        <v>1.5728605797359061</v>
      </c>
      <c r="AA225">
        <f t="shared" si="20"/>
        <v>3.7505267684023562</v>
      </c>
      <c r="AB225">
        <f t="shared" si="21"/>
        <v>0.53649747109108437</v>
      </c>
      <c r="AC225">
        <f t="shared" si="22"/>
        <v>2.2439827442485556</v>
      </c>
      <c r="AD225">
        <f t="shared" si="23"/>
        <v>4.4782873780488401</v>
      </c>
      <c r="AE225">
        <f t="shared" si="24"/>
        <v>2108.27049551355</v>
      </c>
    </row>
    <row r="226" spans="1:31" x14ac:dyDescent="0.3">
      <c r="A226" t="s">
        <v>105</v>
      </c>
      <c r="B226" t="s">
        <v>104</v>
      </c>
      <c r="C226" t="s">
        <v>5</v>
      </c>
      <c r="D226" t="s">
        <v>46</v>
      </c>
      <c r="E226" t="s">
        <v>7</v>
      </c>
      <c r="F226" t="s">
        <v>8</v>
      </c>
      <c r="G226" t="s">
        <v>9</v>
      </c>
      <c r="H226" t="s">
        <v>10</v>
      </c>
      <c r="I226" s="2">
        <v>43234</v>
      </c>
      <c r="J226" s="1">
        <v>14.074809999999999</v>
      </c>
      <c r="K226" s="1">
        <v>1.571053</v>
      </c>
      <c r="L226" s="1">
        <v>1.4701329999999999</v>
      </c>
      <c r="M226" s="1">
        <v>2.513792</v>
      </c>
      <c r="N226" s="1">
        <v>0.68030550000000001</v>
      </c>
      <c r="O226" s="1">
        <v>1.2844919999999999E-2</v>
      </c>
      <c r="P226" s="1">
        <v>0.1294495</v>
      </c>
      <c r="Q226" s="1">
        <v>3.8185890000000002E-5</v>
      </c>
      <c r="R226" s="1">
        <v>1.8390170000000001E-2</v>
      </c>
      <c r="S226" s="1">
        <v>3.9809789999999999E-3</v>
      </c>
      <c r="T226" s="1">
        <v>4.3833869999999997E-2</v>
      </c>
      <c r="U226" s="1">
        <v>0.1228723</v>
      </c>
      <c r="V226" s="1">
        <v>3.2581450000000001E-3</v>
      </c>
      <c r="W226" s="1">
        <v>5.7885119999999998E-4</v>
      </c>
      <c r="X226" s="1">
        <v>8.8617260000000003E-3</v>
      </c>
      <c r="Y226" s="1">
        <v>3.8981399999999999E-4</v>
      </c>
      <c r="Z226">
        <f t="shared" si="19"/>
        <v>2.9816261521916725</v>
      </c>
      <c r="AA226">
        <f t="shared" si="20"/>
        <v>4.8879262882529657</v>
      </c>
      <c r="AB226">
        <f t="shared" si="21"/>
        <v>0.47892380702493215</v>
      </c>
      <c r="AC226">
        <f t="shared" si="22"/>
        <v>4.5064601414411296</v>
      </c>
      <c r="AD226">
        <f t="shared" si="23"/>
        <v>6.845701219394436</v>
      </c>
      <c r="AE226">
        <f t="shared" si="24"/>
        <v>1020.8325640701316</v>
      </c>
    </row>
    <row r="227" spans="1:31" x14ac:dyDescent="0.3">
      <c r="A227" t="s">
        <v>105</v>
      </c>
      <c r="B227" t="s">
        <v>104</v>
      </c>
      <c r="C227" t="s">
        <v>5</v>
      </c>
      <c r="D227" t="s">
        <v>46</v>
      </c>
      <c r="E227" t="s">
        <v>7</v>
      </c>
      <c r="F227" t="s">
        <v>8</v>
      </c>
      <c r="G227" t="s">
        <v>9</v>
      </c>
      <c r="H227" t="s">
        <v>10</v>
      </c>
      <c r="I227" s="2">
        <v>43234</v>
      </c>
      <c r="J227" s="1">
        <v>14.074809999999999</v>
      </c>
      <c r="K227" s="1">
        <v>1.571053</v>
      </c>
      <c r="L227" s="1">
        <v>1.4701329999999999</v>
      </c>
      <c r="M227" s="1">
        <v>2.513792</v>
      </c>
      <c r="N227" s="1">
        <v>0.68030550000000001</v>
      </c>
      <c r="O227" s="1">
        <v>1.2844919999999999E-2</v>
      </c>
      <c r="P227" s="1">
        <v>0.1294495</v>
      </c>
      <c r="Q227" s="1">
        <v>3.8185890000000002E-5</v>
      </c>
      <c r="R227" s="1">
        <v>1.8390170000000001E-2</v>
      </c>
      <c r="S227" s="1">
        <v>3.9809789999999999E-3</v>
      </c>
      <c r="T227" s="1">
        <v>4.3833869999999997E-2</v>
      </c>
      <c r="U227" s="1">
        <v>0.1228723</v>
      </c>
      <c r="V227" s="1">
        <v>3.2581450000000001E-3</v>
      </c>
      <c r="W227" s="1">
        <v>5.7885119999999998E-4</v>
      </c>
      <c r="X227" s="1">
        <v>8.8617260000000003E-3</v>
      </c>
      <c r="Y227" s="1">
        <v>3.8981399999999999E-4</v>
      </c>
      <c r="Z227">
        <f t="shared" si="19"/>
        <v>2.9816261521916725</v>
      </c>
      <c r="AA227">
        <f t="shared" si="20"/>
        <v>4.8879262882529657</v>
      </c>
      <c r="AB227">
        <f t="shared" si="21"/>
        <v>0.47892380702493215</v>
      </c>
      <c r="AC227">
        <f t="shared" si="22"/>
        <v>4.5064601414411296</v>
      </c>
      <c r="AD227">
        <f t="shared" si="23"/>
        <v>6.845701219394436</v>
      </c>
      <c r="AE227">
        <f t="shared" si="24"/>
        <v>1020.8325640701316</v>
      </c>
    </row>
    <row r="228" spans="1:31" x14ac:dyDescent="0.3">
      <c r="A228" t="s">
        <v>105</v>
      </c>
      <c r="B228" t="s">
        <v>104</v>
      </c>
      <c r="C228" t="s">
        <v>5</v>
      </c>
      <c r="D228" t="s">
        <v>46</v>
      </c>
      <c r="E228" t="s">
        <v>7</v>
      </c>
      <c r="F228" t="s">
        <v>8</v>
      </c>
      <c r="G228" t="s">
        <v>9</v>
      </c>
      <c r="H228" t="s">
        <v>10</v>
      </c>
      <c r="I228" s="2">
        <v>43234</v>
      </c>
      <c r="J228" s="1">
        <v>14.074809999999999</v>
      </c>
      <c r="K228" s="1">
        <v>1.571053</v>
      </c>
      <c r="L228" s="1">
        <v>1.4701329999999999</v>
      </c>
      <c r="M228" s="1">
        <v>2.513792</v>
      </c>
      <c r="N228" s="1">
        <v>0.68030550000000001</v>
      </c>
      <c r="O228" s="1">
        <v>1.2844919999999999E-2</v>
      </c>
      <c r="P228" s="1">
        <v>0.1294495</v>
      </c>
      <c r="Q228" s="1">
        <v>3.8185890000000002E-5</v>
      </c>
      <c r="R228" s="1">
        <v>1.8390170000000001E-2</v>
      </c>
      <c r="S228" s="1">
        <v>3.9809789999999999E-3</v>
      </c>
      <c r="T228" s="1">
        <v>4.3833869999999997E-2</v>
      </c>
      <c r="U228" s="1">
        <v>0.1228723</v>
      </c>
      <c r="V228" s="1">
        <v>3.2581450000000001E-3</v>
      </c>
      <c r="W228" s="1">
        <v>5.7885119999999998E-4</v>
      </c>
      <c r="X228" s="1">
        <v>8.8617260000000003E-3</v>
      </c>
      <c r="Y228" s="1">
        <v>3.8981399999999999E-4</v>
      </c>
      <c r="Z228">
        <f t="shared" si="19"/>
        <v>2.9816261521916725</v>
      </c>
      <c r="AA228">
        <f t="shared" si="20"/>
        <v>4.8879262882529657</v>
      </c>
      <c r="AB228">
        <f t="shared" si="21"/>
        <v>0.47892380702493215</v>
      </c>
      <c r="AC228">
        <f t="shared" si="22"/>
        <v>4.5064601414411296</v>
      </c>
      <c r="AD228">
        <f t="shared" si="23"/>
        <v>6.845701219394436</v>
      </c>
      <c r="AE228">
        <f t="shared" si="24"/>
        <v>1020.8325640701316</v>
      </c>
    </row>
    <row r="229" spans="1:31" x14ac:dyDescent="0.3">
      <c r="A229" t="s">
        <v>105</v>
      </c>
      <c r="B229" t="s">
        <v>104</v>
      </c>
      <c r="C229" t="s">
        <v>5</v>
      </c>
      <c r="D229" t="s">
        <v>46</v>
      </c>
      <c r="E229" t="s">
        <v>7</v>
      </c>
      <c r="F229" t="s">
        <v>8</v>
      </c>
      <c r="G229" t="s">
        <v>9</v>
      </c>
      <c r="H229" t="s">
        <v>10</v>
      </c>
      <c r="I229" s="2">
        <v>43234</v>
      </c>
      <c r="J229" s="1">
        <v>14.074809999999999</v>
      </c>
      <c r="K229" s="1">
        <v>1.571053</v>
      </c>
      <c r="L229" s="1">
        <v>1.4701329999999999</v>
      </c>
      <c r="M229" s="1">
        <v>2.513792</v>
      </c>
      <c r="N229" s="1">
        <v>0.68030550000000001</v>
      </c>
      <c r="O229" s="1">
        <v>1.2844919999999999E-2</v>
      </c>
      <c r="P229" s="1">
        <v>0.1294495</v>
      </c>
      <c r="Q229" s="1">
        <v>3.8185890000000002E-5</v>
      </c>
      <c r="R229" s="1">
        <v>1.8390170000000001E-2</v>
      </c>
      <c r="S229" s="1">
        <v>3.9809789999999999E-3</v>
      </c>
      <c r="T229" s="1">
        <v>4.3833869999999997E-2</v>
      </c>
      <c r="U229" s="1">
        <v>0.1228723</v>
      </c>
      <c r="V229" s="1">
        <v>3.2581450000000001E-3</v>
      </c>
      <c r="W229" s="1">
        <v>5.7885119999999998E-4</v>
      </c>
      <c r="X229" s="1">
        <v>8.8617260000000003E-3</v>
      </c>
      <c r="Y229" s="1">
        <v>3.8981399999999999E-4</v>
      </c>
      <c r="Z229">
        <f t="shared" si="19"/>
        <v>2.9816261521916725</v>
      </c>
      <c r="AA229">
        <f t="shared" si="20"/>
        <v>4.8879262882529657</v>
      </c>
      <c r="AB229">
        <f t="shared" si="21"/>
        <v>0.47892380702493215</v>
      </c>
      <c r="AC229">
        <f t="shared" si="22"/>
        <v>4.5064601414411296</v>
      </c>
      <c r="AD229">
        <f t="shared" si="23"/>
        <v>6.845701219394436</v>
      </c>
      <c r="AE229">
        <f t="shared" si="24"/>
        <v>1020.8325640701316</v>
      </c>
    </row>
    <row r="230" spans="1:31" x14ac:dyDescent="0.3">
      <c r="A230" t="s">
        <v>105</v>
      </c>
      <c r="B230" t="s">
        <v>104</v>
      </c>
      <c r="C230" t="s">
        <v>5</v>
      </c>
      <c r="D230" t="s">
        <v>46</v>
      </c>
      <c r="E230" t="s">
        <v>7</v>
      </c>
      <c r="F230" t="s">
        <v>8</v>
      </c>
      <c r="G230" t="s">
        <v>9</v>
      </c>
      <c r="H230" t="s">
        <v>10</v>
      </c>
      <c r="I230" s="2">
        <v>43234</v>
      </c>
      <c r="J230" s="1">
        <v>14.074809999999999</v>
      </c>
      <c r="K230" s="1">
        <v>1.571053</v>
      </c>
      <c r="L230" s="1">
        <v>1.4701329999999999</v>
      </c>
      <c r="M230" s="1">
        <v>2.513792</v>
      </c>
      <c r="N230" s="1">
        <v>0.68030550000000001</v>
      </c>
      <c r="O230" s="1">
        <v>1.2844919999999999E-2</v>
      </c>
      <c r="P230" s="1">
        <v>0.1294495</v>
      </c>
      <c r="Q230" s="1">
        <v>3.8185890000000002E-5</v>
      </c>
      <c r="R230" s="1">
        <v>1.8390170000000001E-2</v>
      </c>
      <c r="S230" s="1">
        <v>3.9809789999999999E-3</v>
      </c>
      <c r="T230" s="1">
        <v>4.3833869999999997E-2</v>
      </c>
      <c r="U230" s="1">
        <v>0.1228723</v>
      </c>
      <c r="V230" s="1">
        <v>3.2581450000000001E-3</v>
      </c>
      <c r="W230" s="1">
        <v>5.7885119999999998E-4</v>
      </c>
      <c r="X230" s="1">
        <v>8.8617260000000003E-3</v>
      </c>
      <c r="Y230" s="1">
        <v>3.8981399999999999E-4</v>
      </c>
      <c r="Z230">
        <f t="shared" si="19"/>
        <v>2.9816261521916725</v>
      </c>
      <c r="AA230">
        <f t="shared" si="20"/>
        <v>4.8879262882529657</v>
      </c>
      <c r="AB230">
        <f t="shared" si="21"/>
        <v>0.47892380702493215</v>
      </c>
      <c r="AC230">
        <f t="shared" si="22"/>
        <v>4.5064601414411296</v>
      </c>
      <c r="AD230">
        <f t="shared" si="23"/>
        <v>6.845701219394436</v>
      </c>
      <c r="AE230">
        <f t="shared" si="24"/>
        <v>1020.8325640701316</v>
      </c>
    </row>
    <row r="231" spans="1:31" x14ac:dyDescent="0.3">
      <c r="A231" t="s">
        <v>105</v>
      </c>
      <c r="B231" t="s">
        <v>104</v>
      </c>
      <c r="C231" t="s">
        <v>5</v>
      </c>
      <c r="D231" t="s">
        <v>46</v>
      </c>
      <c r="E231" t="s">
        <v>7</v>
      </c>
      <c r="F231" t="s">
        <v>8</v>
      </c>
      <c r="G231" t="s">
        <v>9</v>
      </c>
      <c r="H231" t="s">
        <v>10</v>
      </c>
      <c r="I231" s="2">
        <v>43234</v>
      </c>
      <c r="J231" s="1">
        <v>14.074809999999999</v>
      </c>
      <c r="K231" s="1">
        <v>1.571053</v>
      </c>
      <c r="L231" s="1">
        <v>1.4701329999999999</v>
      </c>
      <c r="M231" s="1">
        <v>2.513792</v>
      </c>
      <c r="N231" s="1">
        <v>0.68030550000000001</v>
      </c>
      <c r="O231" s="1">
        <v>1.2844919999999999E-2</v>
      </c>
      <c r="P231" s="1">
        <v>0.1294495</v>
      </c>
      <c r="Q231" s="1">
        <v>3.8185890000000002E-5</v>
      </c>
      <c r="R231" s="1">
        <v>1.8390170000000001E-2</v>
      </c>
      <c r="S231" s="1">
        <v>3.9809789999999999E-3</v>
      </c>
      <c r="T231" s="1">
        <v>4.3833869999999997E-2</v>
      </c>
      <c r="U231" s="1">
        <v>0.1228723</v>
      </c>
      <c r="V231" s="1">
        <v>3.2581450000000001E-3</v>
      </c>
      <c r="W231" s="1">
        <v>5.7885119999999998E-4</v>
      </c>
      <c r="X231" s="1">
        <v>8.8617260000000003E-3</v>
      </c>
      <c r="Y231" s="1">
        <v>3.8981399999999999E-4</v>
      </c>
      <c r="Z231">
        <f t="shared" si="19"/>
        <v>2.9816261521916725</v>
      </c>
      <c r="AA231">
        <f t="shared" si="20"/>
        <v>4.8879262882529657</v>
      </c>
      <c r="AB231">
        <f t="shared" si="21"/>
        <v>0.47892380702493215</v>
      </c>
      <c r="AC231">
        <f t="shared" si="22"/>
        <v>4.5064601414411296</v>
      </c>
      <c r="AD231">
        <f t="shared" si="23"/>
        <v>6.845701219394436</v>
      </c>
      <c r="AE231">
        <f t="shared" si="24"/>
        <v>1020.8325640701316</v>
      </c>
    </row>
    <row r="232" spans="1:31" x14ac:dyDescent="0.3">
      <c r="A232" t="s">
        <v>105</v>
      </c>
      <c r="B232" t="s">
        <v>104</v>
      </c>
      <c r="C232" t="s">
        <v>5</v>
      </c>
      <c r="D232" t="s">
        <v>46</v>
      </c>
      <c r="E232" t="s">
        <v>7</v>
      </c>
      <c r="F232" t="s">
        <v>8</v>
      </c>
      <c r="G232" t="s">
        <v>9</v>
      </c>
      <c r="H232" t="s">
        <v>10</v>
      </c>
      <c r="I232" s="2">
        <v>43234</v>
      </c>
      <c r="J232" s="1">
        <v>14.074809999999999</v>
      </c>
      <c r="K232" s="1">
        <v>1.571053</v>
      </c>
      <c r="L232" s="1">
        <v>1.4701329999999999</v>
      </c>
      <c r="M232" s="1">
        <v>2.513792</v>
      </c>
      <c r="N232" s="1">
        <v>0.68030550000000001</v>
      </c>
      <c r="O232" s="1">
        <v>1.2844919999999999E-2</v>
      </c>
      <c r="P232" s="1">
        <v>0.1294495</v>
      </c>
      <c r="Q232" s="1">
        <v>3.8185890000000002E-5</v>
      </c>
      <c r="R232" s="1">
        <v>1.8390170000000001E-2</v>
      </c>
      <c r="S232" s="1">
        <v>3.9809789999999999E-3</v>
      </c>
      <c r="T232" s="1">
        <v>4.3833869999999997E-2</v>
      </c>
      <c r="U232" s="1">
        <v>0.1228723</v>
      </c>
      <c r="V232" s="1">
        <v>3.2581450000000001E-3</v>
      </c>
      <c r="W232" s="1">
        <v>5.7885119999999998E-4</v>
      </c>
      <c r="X232" s="1">
        <v>8.8617260000000003E-3</v>
      </c>
      <c r="Y232" s="1">
        <v>3.8981399999999999E-4</v>
      </c>
      <c r="Z232">
        <f t="shared" si="19"/>
        <v>2.9816261521916725</v>
      </c>
      <c r="AA232">
        <f t="shared" si="20"/>
        <v>4.8879262882529657</v>
      </c>
      <c r="AB232">
        <f t="shared" si="21"/>
        <v>0.47892380702493215</v>
      </c>
      <c r="AC232">
        <f t="shared" si="22"/>
        <v>4.5064601414411296</v>
      </c>
      <c r="AD232">
        <f t="shared" si="23"/>
        <v>6.845701219394436</v>
      </c>
      <c r="AE232">
        <f t="shared" si="24"/>
        <v>1020.8325640701316</v>
      </c>
    </row>
    <row r="233" spans="1:31" x14ac:dyDescent="0.3">
      <c r="A233" t="s">
        <v>105</v>
      </c>
      <c r="B233" t="s">
        <v>104</v>
      </c>
      <c r="C233" t="s">
        <v>5</v>
      </c>
      <c r="D233" t="s">
        <v>46</v>
      </c>
      <c r="E233" t="s">
        <v>7</v>
      </c>
      <c r="F233" t="s">
        <v>8</v>
      </c>
      <c r="G233" t="s">
        <v>9</v>
      </c>
      <c r="H233" t="s">
        <v>10</v>
      </c>
      <c r="I233" s="2">
        <v>43234</v>
      </c>
      <c r="J233" s="1">
        <v>14.074809999999999</v>
      </c>
      <c r="K233" s="1">
        <v>1.571053</v>
      </c>
      <c r="L233" s="1">
        <v>1.4701329999999999</v>
      </c>
      <c r="M233" s="1">
        <v>2.513792</v>
      </c>
      <c r="N233" s="1">
        <v>0.68030550000000001</v>
      </c>
      <c r="O233" s="1">
        <v>1.2844919999999999E-2</v>
      </c>
      <c r="P233" s="1">
        <v>0.1294495</v>
      </c>
      <c r="Q233" s="1">
        <v>3.8185890000000002E-5</v>
      </c>
      <c r="R233" s="1">
        <v>1.8390170000000001E-2</v>
      </c>
      <c r="S233" s="1">
        <v>3.9809789999999999E-3</v>
      </c>
      <c r="T233" s="1">
        <v>4.3833869999999997E-2</v>
      </c>
      <c r="U233" s="1">
        <v>0.1228723</v>
      </c>
      <c r="V233" s="1">
        <v>3.2581450000000001E-3</v>
      </c>
      <c r="W233" s="1">
        <v>5.7885119999999998E-4</v>
      </c>
      <c r="X233" s="1">
        <v>8.8617260000000003E-3</v>
      </c>
      <c r="Y233" s="1">
        <v>3.8981399999999999E-4</v>
      </c>
      <c r="Z233">
        <f t="shared" si="19"/>
        <v>2.9816261521916725</v>
      </c>
      <c r="AA233">
        <f t="shared" si="20"/>
        <v>4.8879262882529657</v>
      </c>
      <c r="AB233">
        <f t="shared" si="21"/>
        <v>0.47892380702493215</v>
      </c>
      <c r="AC233">
        <f t="shared" si="22"/>
        <v>4.5064601414411296</v>
      </c>
      <c r="AD233">
        <f t="shared" si="23"/>
        <v>6.845701219394436</v>
      </c>
      <c r="AE233">
        <f t="shared" si="24"/>
        <v>1020.8325640701316</v>
      </c>
    </row>
    <row r="234" spans="1:31" x14ac:dyDescent="0.3">
      <c r="A234" t="s">
        <v>105</v>
      </c>
      <c r="B234" t="s">
        <v>104</v>
      </c>
      <c r="C234" t="s">
        <v>11</v>
      </c>
      <c r="D234" t="s">
        <v>47</v>
      </c>
      <c r="E234" t="s">
        <v>7</v>
      </c>
      <c r="F234" t="s">
        <v>8</v>
      </c>
      <c r="G234" t="s">
        <v>9</v>
      </c>
      <c r="H234" t="s">
        <v>10</v>
      </c>
      <c r="I234" s="2">
        <v>43234</v>
      </c>
      <c r="J234" s="1">
        <v>13.949009999999999</v>
      </c>
      <c r="K234" s="1">
        <v>1.8104420000000001</v>
      </c>
      <c r="L234" s="1">
        <v>1.091604</v>
      </c>
      <c r="M234" s="1">
        <v>2.2763149999999999</v>
      </c>
      <c r="N234" s="1">
        <v>0.5035579</v>
      </c>
      <c r="O234" s="1">
        <v>2.173566E-2</v>
      </c>
      <c r="P234" s="1">
        <v>9.5997559999999996E-2</v>
      </c>
      <c r="Q234" s="1">
        <v>4.0550689999999997E-6</v>
      </c>
      <c r="R234" s="1">
        <v>1.7203920000000001E-2</v>
      </c>
      <c r="S234" s="1">
        <v>3.6113410000000001E-3</v>
      </c>
      <c r="T234" s="1">
        <v>2.0715959999999999E-2</v>
      </c>
      <c r="U234" s="1">
        <v>4.9348330000000003E-2</v>
      </c>
      <c r="V234" s="1">
        <v>1.5009520000000001E-3</v>
      </c>
      <c r="W234" s="1">
        <v>2.5795599999999999E-4</v>
      </c>
      <c r="X234" s="1">
        <v>4.0689999999999997E-3</v>
      </c>
      <c r="Y234" s="1">
        <v>1.65289E-4</v>
      </c>
      <c r="Z234">
        <f t="shared" si="19"/>
        <v>1.8977541306187957</v>
      </c>
      <c r="AA234">
        <f t="shared" si="20"/>
        <v>2.1679042663251793</v>
      </c>
      <c r="AB234">
        <f t="shared" si="21"/>
        <v>0.29806939777928221</v>
      </c>
      <c r="AC234">
        <f t="shared" si="22"/>
        <v>1.1867870586860487</v>
      </c>
      <c r="AD234">
        <f t="shared" si="23"/>
        <v>4.238649399005558</v>
      </c>
      <c r="AE234">
        <f t="shared" si="24"/>
        <v>4076.108199391922</v>
      </c>
    </row>
    <row r="235" spans="1:31" x14ac:dyDescent="0.3">
      <c r="A235" t="s">
        <v>105</v>
      </c>
      <c r="B235" t="s">
        <v>104</v>
      </c>
      <c r="C235" t="s">
        <v>11</v>
      </c>
      <c r="D235" t="s">
        <v>47</v>
      </c>
      <c r="E235" t="s">
        <v>7</v>
      </c>
      <c r="F235" t="s">
        <v>8</v>
      </c>
      <c r="G235" t="s">
        <v>9</v>
      </c>
      <c r="H235" t="s">
        <v>10</v>
      </c>
      <c r="I235" s="2">
        <v>43234</v>
      </c>
      <c r="J235" s="1">
        <v>13.949009999999999</v>
      </c>
      <c r="K235" s="1">
        <v>1.8104420000000001</v>
      </c>
      <c r="L235" s="1">
        <v>1.091604</v>
      </c>
      <c r="M235" s="1">
        <v>2.2763149999999999</v>
      </c>
      <c r="N235" s="1">
        <v>0.5035579</v>
      </c>
      <c r="O235" s="1">
        <v>2.173566E-2</v>
      </c>
      <c r="P235" s="1">
        <v>9.5997559999999996E-2</v>
      </c>
      <c r="Q235" s="1">
        <v>4.0550689999999997E-6</v>
      </c>
      <c r="R235" s="1">
        <v>1.7203920000000001E-2</v>
      </c>
      <c r="S235" s="1">
        <v>3.6113410000000001E-3</v>
      </c>
      <c r="T235" s="1">
        <v>2.0715959999999999E-2</v>
      </c>
      <c r="U235" s="1">
        <v>4.9348330000000003E-2</v>
      </c>
      <c r="V235" s="1">
        <v>1.5009520000000001E-3</v>
      </c>
      <c r="W235" s="1">
        <v>2.5795599999999999E-4</v>
      </c>
      <c r="X235" s="1">
        <v>4.0689999999999997E-3</v>
      </c>
      <c r="Y235" s="1">
        <v>1.65289E-4</v>
      </c>
      <c r="Z235">
        <f t="shared" si="19"/>
        <v>1.8977541306187957</v>
      </c>
      <c r="AA235">
        <f t="shared" si="20"/>
        <v>2.1679042663251793</v>
      </c>
      <c r="AB235">
        <f t="shared" si="21"/>
        <v>0.29806939777928221</v>
      </c>
      <c r="AC235">
        <f t="shared" si="22"/>
        <v>1.1867870586860487</v>
      </c>
      <c r="AD235">
        <f t="shared" si="23"/>
        <v>4.238649399005558</v>
      </c>
      <c r="AE235">
        <f t="shared" si="24"/>
        <v>4076.108199391922</v>
      </c>
    </row>
    <row r="236" spans="1:31" x14ac:dyDescent="0.3">
      <c r="A236" t="s">
        <v>105</v>
      </c>
      <c r="B236" t="s">
        <v>104</v>
      </c>
      <c r="C236" t="s">
        <v>11</v>
      </c>
      <c r="D236" t="s">
        <v>47</v>
      </c>
      <c r="E236" t="s">
        <v>7</v>
      </c>
      <c r="F236" t="s">
        <v>8</v>
      </c>
      <c r="G236" t="s">
        <v>9</v>
      </c>
      <c r="H236" t="s">
        <v>10</v>
      </c>
      <c r="I236" s="2">
        <v>43234</v>
      </c>
      <c r="J236" s="1">
        <v>13.949009999999999</v>
      </c>
      <c r="K236" s="1">
        <v>1.8104420000000001</v>
      </c>
      <c r="L236" s="1">
        <v>1.091604</v>
      </c>
      <c r="M236" s="1">
        <v>2.2763149999999999</v>
      </c>
      <c r="N236" s="1">
        <v>0.5035579</v>
      </c>
      <c r="O236" s="1">
        <v>2.173566E-2</v>
      </c>
      <c r="P236" s="1">
        <v>9.5997559999999996E-2</v>
      </c>
      <c r="Q236" s="1">
        <v>4.0550689999999997E-6</v>
      </c>
      <c r="R236" s="1">
        <v>1.7203920000000001E-2</v>
      </c>
      <c r="S236" s="1">
        <v>3.6113410000000001E-3</v>
      </c>
      <c r="T236" s="1">
        <v>2.0715959999999999E-2</v>
      </c>
      <c r="U236" s="1">
        <v>4.9348330000000003E-2</v>
      </c>
      <c r="V236" s="1">
        <v>1.5009520000000001E-3</v>
      </c>
      <c r="W236" s="1">
        <v>2.5795599999999999E-4</v>
      </c>
      <c r="X236" s="1">
        <v>4.0689999999999997E-3</v>
      </c>
      <c r="Y236" s="1">
        <v>1.65289E-4</v>
      </c>
      <c r="Z236">
        <f t="shared" si="19"/>
        <v>1.8977541306187957</v>
      </c>
      <c r="AA236">
        <f t="shared" si="20"/>
        <v>2.1679042663251793</v>
      </c>
      <c r="AB236">
        <f t="shared" si="21"/>
        <v>0.29806939777928221</v>
      </c>
      <c r="AC236">
        <f t="shared" si="22"/>
        <v>1.1867870586860487</v>
      </c>
      <c r="AD236">
        <f t="shared" si="23"/>
        <v>4.238649399005558</v>
      </c>
      <c r="AE236">
        <f t="shared" si="24"/>
        <v>4076.108199391922</v>
      </c>
    </row>
    <row r="237" spans="1:31" x14ac:dyDescent="0.3">
      <c r="A237" t="s">
        <v>105</v>
      </c>
      <c r="B237" t="s">
        <v>104</v>
      </c>
      <c r="C237" t="s">
        <v>11</v>
      </c>
      <c r="D237" t="s">
        <v>47</v>
      </c>
      <c r="E237" t="s">
        <v>7</v>
      </c>
      <c r="F237" t="s">
        <v>8</v>
      </c>
      <c r="G237" t="s">
        <v>9</v>
      </c>
      <c r="H237" t="s">
        <v>10</v>
      </c>
      <c r="I237" s="2">
        <v>43234</v>
      </c>
      <c r="J237" s="1">
        <v>13.949009999999999</v>
      </c>
      <c r="K237" s="1">
        <v>1.8104420000000001</v>
      </c>
      <c r="L237" s="1">
        <v>1.091604</v>
      </c>
      <c r="M237" s="1">
        <v>2.2763149999999999</v>
      </c>
      <c r="N237" s="1">
        <v>0.5035579</v>
      </c>
      <c r="O237" s="1">
        <v>2.173566E-2</v>
      </c>
      <c r="P237" s="1">
        <v>9.5997559999999996E-2</v>
      </c>
      <c r="Q237" s="1">
        <v>4.0550689999999997E-6</v>
      </c>
      <c r="R237" s="1">
        <v>1.7203920000000001E-2</v>
      </c>
      <c r="S237" s="1">
        <v>3.6113410000000001E-3</v>
      </c>
      <c r="T237" s="1">
        <v>2.0715959999999999E-2</v>
      </c>
      <c r="U237" s="1">
        <v>4.9348330000000003E-2</v>
      </c>
      <c r="V237" s="1">
        <v>1.5009520000000001E-3</v>
      </c>
      <c r="W237" s="1">
        <v>2.5795599999999999E-4</v>
      </c>
      <c r="X237" s="1">
        <v>4.0689999999999997E-3</v>
      </c>
      <c r="Y237" s="1">
        <v>1.65289E-4</v>
      </c>
      <c r="Z237">
        <f t="shared" si="19"/>
        <v>1.8977541306187957</v>
      </c>
      <c r="AA237">
        <f t="shared" si="20"/>
        <v>2.1679042663251793</v>
      </c>
      <c r="AB237">
        <f t="shared" si="21"/>
        <v>0.29806939777928221</v>
      </c>
      <c r="AC237">
        <f t="shared" si="22"/>
        <v>1.1867870586860487</v>
      </c>
      <c r="AD237">
        <f t="shared" si="23"/>
        <v>4.238649399005558</v>
      </c>
      <c r="AE237">
        <f t="shared" si="24"/>
        <v>4076.108199391922</v>
      </c>
    </row>
    <row r="238" spans="1:31" x14ac:dyDescent="0.3">
      <c r="A238" t="s">
        <v>105</v>
      </c>
      <c r="B238" t="s">
        <v>104</v>
      </c>
      <c r="C238" t="s">
        <v>11</v>
      </c>
      <c r="D238" t="s">
        <v>47</v>
      </c>
      <c r="E238" t="s">
        <v>7</v>
      </c>
      <c r="F238" t="s">
        <v>8</v>
      </c>
      <c r="G238" t="s">
        <v>9</v>
      </c>
      <c r="H238" t="s">
        <v>10</v>
      </c>
      <c r="I238" s="2">
        <v>43234</v>
      </c>
      <c r="J238" s="1">
        <v>13.949009999999999</v>
      </c>
      <c r="K238" s="1">
        <v>1.8104420000000001</v>
      </c>
      <c r="L238" s="1">
        <v>1.091604</v>
      </c>
      <c r="M238" s="1">
        <v>2.2763149999999999</v>
      </c>
      <c r="N238" s="1">
        <v>0.5035579</v>
      </c>
      <c r="O238" s="1">
        <v>2.173566E-2</v>
      </c>
      <c r="P238" s="1">
        <v>9.5997559999999996E-2</v>
      </c>
      <c r="Q238" s="1">
        <v>4.0550689999999997E-6</v>
      </c>
      <c r="R238" s="1">
        <v>1.7203920000000001E-2</v>
      </c>
      <c r="S238" s="1">
        <v>3.6113410000000001E-3</v>
      </c>
      <c r="T238" s="1">
        <v>2.0715959999999999E-2</v>
      </c>
      <c r="U238" s="1">
        <v>4.9348330000000003E-2</v>
      </c>
      <c r="V238" s="1">
        <v>1.5009520000000001E-3</v>
      </c>
      <c r="W238" s="1">
        <v>2.5795599999999999E-4</v>
      </c>
      <c r="X238" s="1">
        <v>4.0689999999999997E-3</v>
      </c>
      <c r="Y238" s="1">
        <v>1.65289E-4</v>
      </c>
      <c r="Z238">
        <f t="shared" si="19"/>
        <v>1.8977541306187957</v>
      </c>
      <c r="AA238">
        <f t="shared" si="20"/>
        <v>2.1679042663251793</v>
      </c>
      <c r="AB238">
        <f t="shared" si="21"/>
        <v>0.29806939777928221</v>
      </c>
      <c r="AC238">
        <f t="shared" si="22"/>
        <v>1.1867870586860487</v>
      </c>
      <c r="AD238">
        <f t="shared" si="23"/>
        <v>4.238649399005558</v>
      </c>
      <c r="AE238">
        <f t="shared" si="24"/>
        <v>4076.108199391922</v>
      </c>
    </row>
    <row r="239" spans="1:31" x14ac:dyDescent="0.3">
      <c r="A239" t="s">
        <v>105</v>
      </c>
      <c r="B239" t="s">
        <v>104</v>
      </c>
      <c r="C239" t="s">
        <v>11</v>
      </c>
      <c r="D239" t="s">
        <v>47</v>
      </c>
      <c r="E239" t="s">
        <v>7</v>
      </c>
      <c r="F239" t="s">
        <v>8</v>
      </c>
      <c r="G239" t="s">
        <v>9</v>
      </c>
      <c r="H239" t="s">
        <v>10</v>
      </c>
      <c r="I239" s="2">
        <v>43234</v>
      </c>
      <c r="J239" s="1">
        <v>13.949009999999999</v>
      </c>
      <c r="K239" s="1">
        <v>1.8104420000000001</v>
      </c>
      <c r="L239" s="1">
        <v>1.091604</v>
      </c>
      <c r="M239" s="1">
        <v>2.2763149999999999</v>
      </c>
      <c r="N239" s="1">
        <v>0.5035579</v>
      </c>
      <c r="O239" s="1">
        <v>2.173566E-2</v>
      </c>
      <c r="P239" s="1">
        <v>9.5997559999999996E-2</v>
      </c>
      <c r="Q239" s="1">
        <v>4.0550689999999997E-6</v>
      </c>
      <c r="R239" s="1">
        <v>1.7203920000000001E-2</v>
      </c>
      <c r="S239" s="1">
        <v>3.6113410000000001E-3</v>
      </c>
      <c r="T239" s="1">
        <v>2.0715959999999999E-2</v>
      </c>
      <c r="U239" s="1">
        <v>4.9348330000000003E-2</v>
      </c>
      <c r="V239" s="1">
        <v>1.5009520000000001E-3</v>
      </c>
      <c r="W239" s="1">
        <v>2.5795599999999999E-4</v>
      </c>
      <c r="X239" s="1">
        <v>4.0689999999999997E-3</v>
      </c>
      <c r="Y239" s="1">
        <v>1.65289E-4</v>
      </c>
      <c r="Z239">
        <f t="shared" si="19"/>
        <v>1.8977541306187957</v>
      </c>
      <c r="AA239">
        <f t="shared" si="20"/>
        <v>2.1679042663251793</v>
      </c>
      <c r="AB239">
        <f t="shared" si="21"/>
        <v>0.29806939777928221</v>
      </c>
      <c r="AC239">
        <f t="shared" si="22"/>
        <v>1.1867870586860487</v>
      </c>
      <c r="AD239">
        <f t="shared" si="23"/>
        <v>4.238649399005558</v>
      </c>
      <c r="AE239">
        <f t="shared" si="24"/>
        <v>4076.108199391922</v>
      </c>
    </row>
    <row r="240" spans="1:31" x14ac:dyDescent="0.3">
      <c r="A240" t="s">
        <v>105</v>
      </c>
      <c r="B240" t="s">
        <v>104</v>
      </c>
      <c r="C240" t="s">
        <v>11</v>
      </c>
      <c r="D240" t="s">
        <v>47</v>
      </c>
      <c r="E240" t="s">
        <v>7</v>
      </c>
      <c r="F240" t="s">
        <v>8</v>
      </c>
      <c r="G240" t="s">
        <v>9</v>
      </c>
      <c r="H240" t="s">
        <v>10</v>
      </c>
      <c r="I240" s="2">
        <v>43234</v>
      </c>
      <c r="J240" s="1">
        <v>13.949009999999999</v>
      </c>
      <c r="K240" s="1">
        <v>1.8104420000000001</v>
      </c>
      <c r="L240" s="1">
        <v>1.091604</v>
      </c>
      <c r="M240" s="1">
        <v>2.2763149999999999</v>
      </c>
      <c r="N240" s="1">
        <v>0.5035579</v>
      </c>
      <c r="O240" s="1">
        <v>2.173566E-2</v>
      </c>
      <c r="P240" s="1">
        <v>9.5997559999999996E-2</v>
      </c>
      <c r="Q240" s="1">
        <v>4.0550689999999997E-6</v>
      </c>
      <c r="R240" s="1">
        <v>1.7203920000000001E-2</v>
      </c>
      <c r="S240" s="1">
        <v>3.6113410000000001E-3</v>
      </c>
      <c r="T240" s="1">
        <v>2.0715959999999999E-2</v>
      </c>
      <c r="U240" s="1">
        <v>4.9348330000000003E-2</v>
      </c>
      <c r="V240" s="1">
        <v>1.5009520000000001E-3</v>
      </c>
      <c r="W240" s="1">
        <v>2.5795599999999999E-4</v>
      </c>
      <c r="X240" s="1">
        <v>4.0689999999999997E-3</v>
      </c>
      <c r="Y240" s="1">
        <v>1.65289E-4</v>
      </c>
      <c r="Z240">
        <f t="shared" si="19"/>
        <v>1.8977541306187957</v>
      </c>
      <c r="AA240">
        <f t="shared" si="20"/>
        <v>2.1679042663251793</v>
      </c>
      <c r="AB240">
        <f t="shared" si="21"/>
        <v>0.29806939777928221</v>
      </c>
      <c r="AC240">
        <f t="shared" si="22"/>
        <v>1.1867870586860487</v>
      </c>
      <c r="AD240">
        <f t="shared" si="23"/>
        <v>4.238649399005558</v>
      </c>
      <c r="AE240">
        <f t="shared" si="24"/>
        <v>4076.108199391922</v>
      </c>
    </row>
    <row r="241" spans="1:31" x14ac:dyDescent="0.3">
      <c r="A241" t="s">
        <v>105</v>
      </c>
      <c r="B241" t="s">
        <v>104</v>
      </c>
      <c r="C241" t="s">
        <v>11</v>
      </c>
      <c r="D241" t="s">
        <v>47</v>
      </c>
      <c r="E241" t="s">
        <v>7</v>
      </c>
      <c r="F241" t="s">
        <v>8</v>
      </c>
      <c r="G241" t="s">
        <v>9</v>
      </c>
      <c r="H241" t="s">
        <v>10</v>
      </c>
      <c r="I241" s="2">
        <v>43234</v>
      </c>
      <c r="J241" s="1">
        <v>13.949009999999999</v>
      </c>
      <c r="K241" s="1">
        <v>1.8104420000000001</v>
      </c>
      <c r="L241" s="1">
        <v>1.091604</v>
      </c>
      <c r="M241" s="1">
        <v>2.2763149999999999</v>
      </c>
      <c r="N241" s="1">
        <v>0.5035579</v>
      </c>
      <c r="O241" s="1">
        <v>2.173566E-2</v>
      </c>
      <c r="P241" s="1">
        <v>9.5997559999999996E-2</v>
      </c>
      <c r="Q241" s="1">
        <v>4.0550689999999997E-6</v>
      </c>
      <c r="R241" s="1">
        <v>1.7203920000000001E-2</v>
      </c>
      <c r="S241" s="1">
        <v>3.6113410000000001E-3</v>
      </c>
      <c r="T241" s="1">
        <v>2.0715959999999999E-2</v>
      </c>
      <c r="U241" s="1">
        <v>4.9348330000000003E-2</v>
      </c>
      <c r="V241" s="1">
        <v>1.5009520000000001E-3</v>
      </c>
      <c r="W241" s="1">
        <v>2.5795599999999999E-4</v>
      </c>
      <c r="X241" s="1">
        <v>4.0689999999999997E-3</v>
      </c>
      <c r="Y241" s="1">
        <v>1.65289E-4</v>
      </c>
      <c r="Z241">
        <f t="shared" si="19"/>
        <v>1.8977541306187957</v>
      </c>
      <c r="AA241">
        <f t="shared" si="20"/>
        <v>2.1679042663251793</v>
      </c>
      <c r="AB241">
        <f t="shared" si="21"/>
        <v>0.29806939777928221</v>
      </c>
      <c r="AC241">
        <f t="shared" si="22"/>
        <v>1.1867870586860487</v>
      </c>
      <c r="AD241">
        <f t="shared" si="23"/>
        <v>4.238649399005558</v>
      </c>
      <c r="AE241">
        <f t="shared" si="24"/>
        <v>4076.108199391922</v>
      </c>
    </row>
    <row r="242" spans="1:31" x14ac:dyDescent="0.3">
      <c r="A242" t="s">
        <v>105</v>
      </c>
      <c r="B242" t="s">
        <v>104</v>
      </c>
      <c r="C242" t="s">
        <v>15</v>
      </c>
      <c r="D242" t="s">
        <v>48</v>
      </c>
      <c r="E242" t="s">
        <v>7</v>
      </c>
      <c r="F242" t="s">
        <v>8</v>
      </c>
      <c r="G242" t="s">
        <v>9</v>
      </c>
      <c r="H242" t="s">
        <v>10</v>
      </c>
      <c r="I242" s="2">
        <v>43234</v>
      </c>
      <c r="J242" s="1">
        <v>14.212009999999999</v>
      </c>
      <c r="K242" s="1">
        <v>1.8131219999999999</v>
      </c>
      <c r="L242" s="1">
        <v>1.0657479999999999</v>
      </c>
      <c r="M242" s="1">
        <v>1.6305689999999999</v>
      </c>
      <c r="N242" s="1">
        <v>0.59908919999999999</v>
      </c>
      <c r="O242" s="1">
        <v>2.7538199999999999E-2</v>
      </c>
      <c r="P242" s="1">
        <v>0.1097152</v>
      </c>
      <c r="Q242" s="1">
        <v>3.1659870000000003E-5</v>
      </c>
      <c r="R242" s="1">
        <v>2.856645E-2</v>
      </c>
      <c r="S242" s="1">
        <v>5.143122E-3</v>
      </c>
      <c r="T242" s="1">
        <v>1.996156E-2</v>
      </c>
      <c r="U242" s="1">
        <v>4.6306449999999999E-2</v>
      </c>
      <c r="V242" s="1">
        <v>1.3881620000000001E-3</v>
      </c>
      <c r="W242" s="1">
        <v>2.2639639999999999E-4</v>
      </c>
      <c r="X242" s="1">
        <v>3.656954E-3</v>
      </c>
      <c r="Y242" s="1">
        <v>1.539144E-4</v>
      </c>
      <c r="Z242">
        <f t="shared" si="19"/>
        <v>1.8730093793279463</v>
      </c>
      <c r="AA242">
        <f t="shared" si="20"/>
        <v>2.8398951531643251</v>
      </c>
      <c r="AB242">
        <f t="shared" si="21"/>
        <v>0.23171207225902252</v>
      </c>
      <c r="AC242">
        <f t="shared" si="22"/>
        <v>0.82211764022339873</v>
      </c>
      <c r="AD242">
        <f t="shared" si="23"/>
        <v>3.3331334218048179</v>
      </c>
      <c r="AE242">
        <f t="shared" si="24"/>
        <v>486.1498167869924</v>
      </c>
    </row>
    <row r="243" spans="1:31" x14ac:dyDescent="0.3">
      <c r="A243" t="s">
        <v>105</v>
      </c>
      <c r="B243" t="s">
        <v>104</v>
      </c>
      <c r="C243" t="s">
        <v>15</v>
      </c>
      <c r="D243" t="s">
        <v>48</v>
      </c>
      <c r="E243" t="s">
        <v>7</v>
      </c>
      <c r="F243" t="s">
        <v>8</v>
      </c>
      <c r="G243" t="s">
        <v>9</v>
      </c>
      <c r="H243" t="s">
        <v>10</v>
      </c>
      <c r="I243" s="2">
        <v>43234</v>
      </c>
      <c r="J243" s="1">
        <v>14.212009999999999</v>
      </c>
      <c r="K243" s="1">
        <v>1.8131219999999999</v>
      </c>
      <c r="L243" s="1">
        <v>1.0657479999999999</v>
      </c>
      <c r="M243" s="1">
        <v>1.6305689999999999</v>
      </c>
      <c r="N243" s="1">
        <v>0.59908919999999999</v>
      </c>
      <c r="O243" s="1">
        <v>2.7538199999999999E-2</v>
      </c>
      <c r="P243" s="1">
        <v>0.1097152</v>
      </c>
      <c r="Q243" s="1">
        <v>3.1659870000000003E-5</v>
      </c>
      <c r="R243" s="1">
        <v>2.856645E-2</v>
      </c>
      <c r="S243" s="1">
        <v>5.143122E-3</v>
      </c>
      <c r="T243" s="1">
        <v>1.996156E-2</v>
      </c>
      <c r="U243" s="1">
        <v>4.6306449999999999E-2</v>
      </c>
      <c r="V243" s="1">
        <v>1.3881620000000001E-3</v>
      </c>
      <c r="W243" s="1">
        <v>2.2639639999999999E-4</v>
      </c>
      <c r="X243" s="1">
        <v>3.656954E-3</v>
      </c>
      <c r="Y243" s="1">
        <v>1.539144E-4</v>
      </c>
      <c r="Z243">
        <f t="shared" si="19"/>
        <v>1.8730093793279463</v>
      </c>
      <c r="AA243">
        <f t="shared" si="20"/>
        <v>2.8398951531643251</v>
      </c>
      <c r="AB243">
        <f t="shared" si="21"/>
        <v>0.23171207225902252</v>
      </c>
      <c r="AC243">
        <f t="shared" si="22"/>
        <v>0.82211764022339873</v>
      </c>
      <c r="AD243">
        <f t="shared" si="23"/>
        <v>3.3331334218048179</v>
      </c>
      <c r="AE243">
        <f t="shared" si="24"/>
        <v>486.1498167869924</v>
      </c>
    </row>
    <row r="244" spans="1:31" x14ac:dyDescent="0.3">
      <c r="A244" t="s">
        <v>105</v>
      </c>
      <c r="B244" t="s">
        <v>104</v>
      </c>
      <c r="C244" t="s">
        <v>15</v>
      </c>
      <c r="D244" t="s">
        <v>48</v>
      </c>
      <c r="E244" t="s">
        <v>7</v>
      </c>
      <c r="F244" t="s">
        <v>8</v>
      </c>
      <c r="G244" t="s">
        <v>9</v>
      </c>
      <c r="H244" t="s">
        <v>10</v>
      </c>
      <c r="I244" s="2">
        <v>43234</v>
      </c>
      <c r="J244" s="1">
        <v>14.212009999999999</v>
      </c>
      <c r="K244" s="1">
        <v>1.8131219999999999</v>
      </c>
      <c r="L244" s="1">
        <v>1.0657479999999999</v>
      </c>
      <c r="M244" s="1">
        <v>1.6305689999999999</v>
      </c>
      <c r="N244" s="1">
        <v>0.59908919999999999</v>
      </c>
      <c r="O244" s="1">
        <v>2.7538199999999999E-2</v>
      </c>
      <c r="P244" s="1">
        <v>0.1097152</v>
      </c>
      <c r="Q244" s="1">
        <v>3.1659870000000003E-5</v>
      </c>
      <c r="R244" s="1">
        <v>2.856645E-2</v>
      </c>
      <c r="S244" s="1">
        <v>5.143122E-3</v>
      </c>
      <c r="T244" s="1">
        <v>1.996156E-2</v>
      </c>
      <c r="U244" s="1">
        <v>4.6306449999999999E-2</v>
      </c>
      <c r="V244" s="1">
        <v>1.3881620000000001E-3</v>
      </c>
      <c r="W244" s="1">
        <v>2.2639639999999999E-4</v>
      </c>
      <c r="X244" s="1">
        <v>3.656954E-3</v>
      </c>
      <c r="Y244" s="1">
        <v>1.539144E-4</v>
      </c>
      <c r="Z244">
        <f t="shared" si="19"/>
        <v>1.8730093793279463</v>
      </c>
      <c r="AA244">
        <f t="shared" si="20"/>
        <v>2.8398951531643251</v>
      </c>
      <c r="AB244">
        <f t="shared" si="21"/>
        <v>0.23171207225902252</v>
      </c>
      <c r="AC244">
        <f t="shared" si="22"/>
        <v>0.82211764022339873</v>
      </c>
      <c r="AD244">
        <f t="shared" si="23"/>
        <v>3.3331334218048179</v>
      </c>
      <c r="AE244">
        <f t="shared" si="24"/>
        <v>486.1498167869924</v>
      </c>
    </row>
    <row r="245" spans="1:31" x14ac:dyDescent="0.3">
      <c r="A245" t="s">
        <v>105</v>
      </c>
      <c r="B245" t="s">
        <v>104</v>
      </c>
      <c r="C245" t="s">
        <v>15</v>
      </c>
      <c r="D245" t="s">
        <v>48</v>
      </c>
      <c r="E245" t="s">
        <v>7</v>
      </c>
      <c r="F245" t="s">
        <v>8</v>
      </c>
      <c r="G245" t="s">
        <v>9</v>
      </c>
      <c r="H245" t="s">
        <v>10</v>
      </c>
      <c r="I245" s="2">
        <v>43234</v>
      </c>
      <c r="J245" s="1">
        <v>14.212009999999999</v>
      </c>
      <c r="K245" s="1">
        <v>1.8131219999999999</v>
      </c>
      <c r="L245" s="1">
        <v>1.0657479999999999</v>
      </c>
      <c r="M245" s="1">
        <v>1.6305689999999999</v>
      </c>
      <c r="N245" s="1">
        <v>0.59908919999999999</v>
      </c>
      <c r="O245" s="1">
        <v>2.7538199999999999E-2</v>
      </c>
      <c r="P245" s="1">
        <v>0.1097152</v>
      </c>
      <c r="Q245" s="1">
        <v>3.1659870000000003E-5</v>
      </c>
      <c r="R245" s="1">
        <v>2.856645E-2</v>
      </c>
      <c r="S245" s="1">
        <v>5.143122E-3</v>
      </c>
      <c r="T245" s="1">
        <v>1.996156E-2</v>
      </c>
      <c r="U245" s="1">
        <v>4.6306449999999999E-2</v>
      </c>
      <c r="V245" s="1">
        <v>1.3881620000000001E-3</v>
      </c>
      <c r="W245" s="1">
        <v>2.2639639999999999E-4</v>
      </c>
      <c r="X245" s="1">
        <v>3.656954E-3</v>
      </c>
      <c r="Y245" s="1">
        <v>1.539144E-4</v>
      </c>
      <c r="Z245">
        <f t="shared" si="19"/>
        <v>1.8730093793279463</v>
      </c>
      <c r="AA245">
        <f t="shared" si="20"/>
        <v>2.8398951531643251</v>
      </c>
      <c r="AB245">
        <f t="shared" si="21"/>
        <v>0.23171207225902252</v>
      </c>
      <c r="AC245">
        <f t="shared" si="22"/>
        <v>0.82211764022339873</v>
      </c>
      <c r="AD245">
        <f t="shared" si="23"/>
        <v>3.3331334218048179</v>
      </c>
      <c r="AE245">
        <f t="shared" si="24"/>
        <v>486.1498167869924</v>
      </c>
    </row>
    <row r="246" spans="1:31" x14ac:dyDescent="0.3">
      <c r="A246" t="s">
        <v>105</v>
      </c>
      <c r="B246" t="s">
        <v>104</v>
      </c>
      <c r="C246" t="s">
        <v>15</v>
      </c>
      <c r="D246" t="s">
        <v>48</v>
      </c>
      <c r="E246" t="s">
        <v>7</v>
      </c>
      <c r="F246" t="s">
        <v>8</v>
      </c>
      <c r="G246" t="s">
        <v>9</v>
      </c>
      <c r="H246" t="s">
        <v>10</v>
      </c>
      <c r="I246" s="2">
        <v>43234</v>
      </c>
      <c r="J246" s="1">
        <v>14.212009999999999</v>
      </c>
      <c r="K246" s="1">
        <v>1.8131219999999999</v>
      </c>
      <c r="L246" s="1">
        <v>1.0657479999999999</v>
      </c>
      <c r="M246" s="1">
        <v>1.6305689999999999</v>
      </c>
      <c r="N246" s="1">
        <v>0.59908919999999999</v>
      </c>
      <c r="O246" s="1">
        <v>2.7538199999999999E-2</v>
      </c>
      <c r="P246" s="1">
        <v>0.1097152</v>
      </c>
      <c r="Q246" s="1">
        <v>3.1659870000000003E-5</v>
      </c>
      <c r="R246" s="1">
        <v>2.856645E-2</v>
      </c>
      <c r="S246" s="1">
        <v>5.143122E-3</v>
      </c>
      <c r="T246" s="1">
        <v>1.996156E-2</v>
      </c>
      <c r="U246" s="1">
        <v>4.6306449999999999E-2</v>
      </c>
      <c r="V246" s="1">
        <v>1.3881620000000001E-3</v>
      </c>
      <c r="W246" s="1">
        <v>2.2639639999999999E-4</v>
      </c>
      <c r="X246" s="1">
        <v>3.656954E-3</v>
      </c>
      <c r="Y246" s="1">
        <v>1.539144E-4</v>
      </c>
      <c r="Z246">
        <f t="shared" si="19"/>
        <v>1.8730093793279463</v>
      </c>
      <c r="AA246">
        <f t="shared" si="20"/>
        <v>2.8398951531643251</v>
      </c>
      <c r="AB246">
        <f t="shared" si="21"/>
        <v>0.23171207225902252</v>
      </c>
      <c r="AC246">
        <f t="shared" si="22"/>
        <v>0.82211764022339873</v>
      </c>
      <c r="AD246">
        <f t="shared" si="23"/>
        <v>3.3331334218048179</v>
      </c>
      <c r="AE246">
        <f t="shared" si="24"/>
        <v>486.1498167869924</v>
      </c>
    </row>
    <row r="247" spans="1:31" x14ac:dyDescent="0.3">
      <c r="A247" t="s">
        <v>105</v>
      </c>
      <c r="B247" t="s">
        <v>104</v>
      </c>
      <c r="C247" t="s">
        <v>15</v>
      </c>
      <c r="D247" t="s">
        <v>48</v>
      </c>
      <c r="E247" t="s">
        <v>7</v>
      </c>
      <c r="F247" t="s">
        <v>8</v>
      </c>
      <c r="G247" t="s">
        <v>9</v>
      </c>
      <c r="H247" t="s">
        <v>10</v>
      </c>
      <c r="I247" s="2">
        <v>43234</v>
      </c>
      <c r="J247" s="1">
        <v>14.212009999999999</v>
      </c>
      <c r="K247" s="1">
        <v>1.8131219999999999</v>
      </c>
      <c r="L247" s="1">
        <v>1.0657479999999999</v>
      </c>
      <c r="M247" s="1">
        <v>1.6305689999999999</v>
      </c>
      <c r="N247" s="1">
        <v>0.59908919999999999</v>
      </c>
      <c r="O247" s="1">
        <v>2.7538199999999999E-2</v>
      </c>
      <c r="P247" s="1">
        <v>0.1097152</v>
      </c>
      <c r="Q247" s="1">
        <v>3.1659870000000003E-5</v>
      </c>
      <c r="R247" s="1">
        <v>2.856645E-2</v>
      </c>
      <c r="S247" s="1">
        <v>5.143122E-3</v>
      </c>
      <c r="T247" s="1">
        <v>1.996156E-2</v>
      </c>
      <c r="U247" s="1">
        <v>4.6306449999999999E-2</v>
      </c>
      <c r="V247" s="1">
        <v>1.3881620000000001E-3</v>
      </c>
      <c r="W247" s="1">
        <v>2.2639639999999999E-4</v>
      </c>
      <c r="X247" s="1">
        <v>3.656954E-3</v>
      </c>
      <c r="Y247" s="1">
        <v>1.539144E-4</v>
      </c>
      <c r="Z247">
        <f t="shared" si="19"/>
        <v>1.8730093793279463</v>
      </c>
      <c r="AA247">
        <f t="shared" si="20"/>
        <v>2.8398951531643251</v>
      </c>
      <c r="AB247">
        <f t="shared" si="21"/>
        <v>0.23171207225902252</v>
      </c>
      <c r="AC247">
        <f t="shared" si="22"/>
        <v>0.82211764022339873</v>
      </c>
      <c r="AD247">
        <f t="shared" si="23"/>
        <v>3.3331334218048179</v>
      </c>
      <c r="AE247">
        <f t="shared" si="24"/>
        <v>486.1498167869924</v>
      </c>
    </row>
    <row r="248" spans="1:31" x14ac:dyDescent="0.3">
      <c r="A248" t="s">
        <v>105</v>
      </c>
      <c r="B248" t="s">
        <v>104</v>
      </c>
      <c r="C248" t="s">
        <v>15</v>
      </c>
      <c r="D248" t="s">
        <v>48</v>
      </c>
      <c r="E248" t="s">
        <v>7</v>
      </c>
      <c r="F248" t="s">
        <v>8</v>
      </c>
      <c r="G248" t="s">
        <v>9</v>
      </c>
      <c r="H248" t="s">
        <v>10</v>
      </c>
      <c r="I248" s="2">
        <v>43234</v>
      </c>
      <c r="J248" s="1">
        <v>14.212009999999999</v>
      </c>
      <c r="K248" s="1">
        <v>1.8131219999999999</v>
      </c>
      <c r="L248" s="1">
        <v>1.0657479999999999</v>
      </c>
      <c r="M248" s="1">
        <v>1.6305689999999999</v>
      </c>
      <c r="N248" s="1">
        <v>0.59908919999999999</v>
      </c>
      <c r="O248" s="1">
        <v>2.7538199999999999E-2</v>
      </c>
      <c r="P248" s="1">
        <v>0.1097152</v>
      </c>
      <c r="Q248" s="1">
        <v>3.1659870000000003E-5</v>
      </c>
      <c r="R248" s="1">
        <v>2.856645E-2</v>
      </c>
      <c r="S248" s="1">
        <v>5.143122E-3</v>
      </c>
      <c r="T248" s="1">
        <v>1.996156E-2</v>
      </c>
      <c r="U248" s="1">
        <v>4.6306449999999999E-2</v>
      </c>
      <c r="V248" s="1">
        <v>1.3881620000000001E-3</v>
      </c>
      <c r="W248" s="1">
        <v>2.2639639999999999E-4</v>
      </c>
      <c r="X248" s="1">
        <v>3.656954E-3</v>
      </c>
      <c r="Y248" s="1">
        <v>1.539144E-4</v>
      </c>
      <c r="Z248">
        <f t="shared" si="19"/>
        <v>1.8730093793279463</v>
      </c>
      <c r="AA248">
        <f t="shared" si="20"/>
        <v>2.8398951531643251</v>
      </c>
      <c r="AB248">
        <f t="shared" si="21"/>
        <v>0.23171207225902252</v>
      </c>
      <c r="AC248">
        <f t="shared" si="22"/>
        <v>0.82211764022339873</v>
      </c>
      <c r="AD248">
        <f t="shared" si="23"/>
        <v>3.3331334218048179</v>
      </c>
      <c r="AE248">
        <f t="shared" si="24"/>
        <v>486.1498167869924</v>
      </c>
    </row>
    <row r="249" spans="1:31" x14ac:dyDescent="0.3">
      <c r="A249" t="s">
        <v>105</v>
      </c>
      <c r="B249" t="s">
        <v>104</v>
      </c>
      <c r="C249" t="s">
        <v>15</v>
      </c>
      <c r="D249" t="s">
        <v>48</v>
      </c>
      <c r="E249" t="s">
        <v>7</v>
      </c>
      <c r="F249" t="s">
        <v>8</v>
      </c>
      <c r="G249" t="s">
        <v>9</v>
      </c>
      <c r="H249" t="s">
        <v>10</v>
      </c>
      <c r="I249" s="2">
        <v>43234</v>
      </c>
      <c r="J249" s="1">
        <v>14.212009999999999</v>
      </c>
      <c r="K249" s="1">
        <v>1.8131219999999999</v>
      </c>
      <c r="L249" s="1">
        <v>1.0657479999999999</v>
      </c>
      <c r="M249" s="1">
        <v>1.6305689999999999</v>
      </c>
      <c r="N249" s="1">
        <v>0.59908919999999999</v>
      </c>
      <c r="O249" s="1">
        <v>2.7538199999999999E-2</v>
      </c>
      <c r="P249" s="1">
        <v>0.1097152</v>
      </c>
      <c r="Q249" s="1">
        <v>3.1659870000000003E-5</v>
      </c>
      <c r="R249" s="1">
        <v>2.856645E-2</v>
      </c>
      <c r="S249" s="1">
        <v>5.143122E-3</v>
      </c>
      <c r="T249" s="1">
        <v>1.996156E-2</v>
      </c>
      <c r="U249" s="1">
        <v>4.6306449999999999E-2</v>
      </c>
      <c r="V249" s="1">
        <v>1.3881620000000001E-3</v>
      </c>
      <c r="W249" s="1">
        <v>2.2639639999999999E-4</v>
      </c>
      <c r="X249" s="1">
        <v>3.656954E-3</v>
      </c>
      <c r="Y249" s="1">
        <v>1.539144E-4</v>
      </c>
      <c r="Z249">
        <f t="shared" si="19"/>
        <v>1.8730093793279463</v>
      </c>
      <c r="AA249">
        <f t="shared" si="20"/>
        <v>2.8398951531643251</v>
      </c>
      <c r="AB249">
        <f t="shared" si="21"/>
        <v>0.23171207225902252</v>
      </c>
      <c r="AC249">
        <f t="shared" si="22"/>
        <v>0.82211764022339873</v>
      </c>
      <c r="AD249">
        <f t="shared" si="23"/>
        <v>3.3331334218048179</v>
      </c>
      <c r="AE249">
        <f t="shared" si="24"/>
        <v>486.1498167869924</v>
      </c>
    </row>
    <row r="250" spans="1:31" x14ac:dyDescent="0.3">
      <c r="A250" t="s">
        <v>105</v>
      </c>
      <c r="B250" t="s">
        <v>104</v>
      </c>
      <c r="C250" t="s">
        <v>17</v>
      </c>
      <c r="D250" t="s">
        <v>49</v>
      </c>
      <c r="E250" t="s">
        <v>7</v>
      </c>
      <c r="F250" t="s">
        <v>8</v>
      </c>
      <c r="G250" t="s">
        <v>9</v>
      </c>
      <c r="H250" t="s">
        <v>10</v>
      </c>
      <c r="I250" s="2">
        <v>43234</v>
      </c>
      <c r="J250" s="1">
        <v>13.796200000000001</v>
      </c>
      <c r="K250" s="1">
        <v>1.743268</v>
      </c>
      <c r="L250" s="1">
        <v>1.3303389999999999</v>
      </c>
      <c r="M250" s="1">
        <v>2.7456019999999999</v>
      </c>
      <c r="N250" s="1">
        <v>0.56765200000000005</v>
      </c>
      <c r="O250" s="1">
        <v>2.2492390000000001E-2</v>
      </c>
      <c r="P250" s="1">
        <v>0.1104868</v>
      </c>
      <c r="Q250" s="1">
        <v>3.5548190000000001E-6</v>
      </c>
      <c r="R250" s="1">
        <v>1.761091E-2</v>
      </c>
      <c r="S250" s="1">
        <v>3.728496E-3</v>
      </c>
      <c r="T250" s="1">
        <v>2.9176440000000001E-2</v>
      </c>
      <c r="U250" s="1">
        <v>7.2956359999999998E-2</v>
      </c>
      <c r="V250" s="1">
        <v>2.1019659999999998E-3</v>
      </c>
      <c r="W250" s="1">
        <v>3.7385450000000002E-4</v>
      </c>
      <c r="X250" s="1">
        <v>5.779892E-3</v>
      </c>
      <c r="Y250" s="1">
        <v>2.3934410000000001E-4</v>
      </c>
      <c r="Z250">
        <f t="shared" si="19"/>
        <v>2.193158285219031</v>
      </c>
      <c r="AA250">
        <f t="shared" si="20"/>
        <v>2.6572081459730872</v>
      </c>
      <c r="AB250">
        <f t="shared" si="21"/>
        <v>0.37029130523630671</v>
      </c>
      <c r="AC250">
        <f t="shared" si="22"/>
        <v>1.6621377274713804</v>
      </c>
      <c r="AD250">
        <f t="shared" si="23"/>
        <v>5.231296408258725</v>
      </c>
      <c r="AE250">
        <f t="shared" si="24"/>
        <v>6732.9475846730875</v>
      </c>
    </row>
    <row r="251" spans="1:31" x14ac:dyDescent="0.3">
      <c r="A251" t="s">
        <v>105</v>
      </c>
      <c r="B251" t="s">
        <v>104</v>
      </c>
      <c r="C251" t="s">
        <v>17</v>
      </c>
      <c r="D251" t="s">
        <v>49</v>
      </c>
      <c r="E251" t="s">
        <v>7</v>
      </c>
      <c r="F251" t="s">
        <v>8</v>
      </c>
      <c r="G251" t="s">
        <v>9</v>
      </c>
      <c r="H251" t="s">
        <v>10</v>
      </c>
      <c r="I251" s="2">
        <v>43234</v>
      </c>
      <c r="J251" s="1">
        <v>13.796200000000001</v>
      </c>
      <c r="K251" s="1">
        <v>1.743268</v>
      </c>
      <c r="L251" s="1">
        <v>1.3303389999999999</v>
      </c>
      <c r="M251" s="1">
        <v>2.7456019999999999</v>
      </c>
      <c r="N251" s="1">
        <v>0.56765200000000005</v>
      </c>
      <c r="O251" s="1">
        <v>2.2492390000000001E-2</v>
      </c>
      <c r="P251" s="1">
        <v>0.1104868</v>
      </c>
      <c r="Q251" s="1">
        <v>3.5548190000000001E-6</v>
      </c>
      <c r="R251" s="1">
        <v>1.761091E-2</v>
      </c>
      <c r="S251" s="1">
        <v>3.728496E-3</v>
      </c>
      <c r="T251" s="1">
        <v>2.9176440000000001E-2</v>
      </c>
      <c r="U251" s="1">
        <v>7.2956359999999998E-2</v>
      </c>
      <c r="V251" s="1">
        <v>2.1019659999999998E-3</v>
      </c>
      <c r="W251" s="1">
        <v>3.7385450000000002E-4</v>
      </c>
      <c r="X251" s="1">
        <v>5.779892E-3</v>
      </c>
      <c r="Y251" s="1">
        <v>2.3934410000000001E-4</v>
      </c>
      <c r="Z251">
        <f t="shared" si="19"/>
        <v>2.193158285219031</v>
      </c>
      <c r="AA251">
        <f t="shared" si="20"/>
        <v>2.6572081459730872</v>
      </c>
      <c r="AB251">
        <f t="shared" si="21"/>
        <v>0.37029130523630671</v>
      </c>
      <c r="AC251">
        <f t="shared" si="22"/>
        <v>1.6621377274713804</v>
      </c>
      <c r="AD251">
        <f t="shared" si="23"/>
        <v>5.231296408258725</v>
      </c>
      <c r="AE251">
        <f t="shared" si="24"/>
        <v>6732.9475846730875</v>
      </c>
    </row>
    <row r="252" spans="1:31" x14ac:dyDescent="0.3">
      <c r="A252" t="s">
        <v>105</v>
      </c>
      <c r="B252" t="s">
        <v>104</v>
      </c>
      <c r="C252" t="s">
        <v>17</v>
      </c>
      <c r="D252" t="s">
        <v>49</v>
      </c>
      <c r="E252" t="s">
        <v>7</v>
      </c>
      <c r="F252" t="s">
        <v>8</v>
      </c>
      <c r="G252" t="s">
        <v>9</v>
      </c>
      <c r="H252" t="s">
        <v>10</v>
      </c>
      <c r="I252" s="2">
        <v>43234</v>
      </c>
      <c r="J252" s="1">
        <v>13.796200000000001</v>
      </c>
      <c r="K252" s="1">
        <v>1.743268</v>
      </c>
      <c r="L252" s="1">
        <v>1.3303389999999999</v>
      </c>
      <c r="M252" s="1">
        <v>2.7456019999999999</v>
      </c>
      <c r="N252" s="1">
        <v>0.56765200000000005</v>
      </c>
      <c r="O252" s="1">
        <v>2.2492390000000001E-2</v>
      </c>
      <c r="P252" s="1">
        <v>0.1104868</v>
      </c>
      <c r="Q252" s="1">
        <v>3.5548190000000001E-6</v>
      </c>
      <c r="R252" s="1">
        <v>1.761091E-2</v>
      </c>
      <c r="S252" s="1">
        <v>3.728496E-3</v>
      </c>
      <c r="T252" s="1">
        <v>2.9176440000000001E-2</v>
      </c>
      <c r="U252" s="1">
        <v>7.2956359999999998E-2</v>
      </c>
      <c r="V252" s="1">
        <v>2.1019659999999998E-3</v>
      </c>
      <c r="W252" s="1">
        <v>3.7385450000000002E-4</v>
      </c>
      <c r="X252" s="1">
        <v>5.779892E-3</v>
      </c>
      <c r="Y252" s="1">
        <v>2.3934410000000001E-4</v>
      </c>
      <c r="Z252">
        <f t="shared" si="19"/>
        <v>2.193158285219031</v>
      </c>
      <c r="AA252">
        <f t="shared" si="20"/>
        <v>2.6572081459730872</v>
      </c>
      <c r="AB252">
        <f t="shared" si="21"/>
        <v>0.37029130523630671</v>
      </c>
      <c r="AC252">
        <f t="shared" si="22"/>
        <v>1.6621377274713804</v>
      </c>
      <c r="AD252">
        <f t="shared" si="23"/>
        <v>5.231296408258725</v>
      </c>
      <c r="AE252">
        <f t="shared" si="24"/>
        <v>6732.9475846730875</v>
      </c>
    </row>
    <row r="253" spans="1:31" x14ac:dyDescent="0.3">
      <c r="A253" t="s">
        <v>105</v>
      </c>
      <c r="B253" t="s">
        <v>104</v>
      </c>
      <c r="C253" t="s">
        <v>17</v>
      </c>
      <c r="D253" t="s">
        <v>49</v>
      </c>
      <c r="E253" t="s">
        <v>7</v>
      </c>
      <c r="F253" t="s">
        <v>8</v>
      </c>
      <c r="G253" t="s">
        <v>9</v>
      </c>
      <c r="H253" t="s">
        <v>10</v>
      </c>
      <c r="I253" s="2">
        <v>43234</v>
      </c>
      <c r="J253" s="1">
        <v>13.796200000000001</v>
      </c>
      <c r="K253" s="1">
        <v>1.743268</v>
      </c>
      <c r="L253" s="1">
        <v>1.3303389999999999</v>
      </c>
      <c r="M253" s="1">
        <v>2.7456019999999999</v>
      </c>
      <c r="N253" s="1">
        <v>0.56765200000000005</v>
      </c>
      <c r="O253" s="1">
        <v>2.2492390000000001E-2</v>
      </c>
      <c r="P253" s="1">
        <v>0.1104868</v>
      </c>
      <c r="Q253" s="1">
        <v>3.5548190000000001E-6</v>
      </c>
      <c r="R253" s="1">
        <v>1.761091E-2</v>
      </c>
      <c r="S253" s="1">
        <v>3.728496E-3</v>
      </c>
      <c r="T253" s="1">
        <v>2.9176440000000001E-2</v>
      </c>
      <c r="U253" s="1">
        <v>7.2956359999999998E-2</v>
      </c>
      <c r="V253" s="1">
        <v>2.1019659999999998E-3</v>
      </c>
      <c r="W253" s="1">
        <v>3.7385450000000002E-4</v>
      </c>
      <c r="X253" s="1">
        <v>5.779892E-3</v>
      </c>
      <c r="Y253" s="1">
        <v>2.3934410000000001E-4</v>
      </c>
      <c r="Z253">
        <f t="shared" si="19"/>
        <v>2.193158285219031</v>
      </c>
      <c r="AA253">
        <f t="shared" si="20"/>
        <v>2.6572081459730872</v>
      </c>
      <c r="AB253">
        <f t="shared" si="21"/>
        <v>0.37029130523630671</v>
      </c>
      <c r="AC253">
        <f t="shared" si="22"/>
        <v>1.6621377274713804</v>
      </c>
      <c r="AD253">
        <f t="shared" si="23"/>
        <v>5.231296408258725</v>
      </c>
      <c r="AE253">
        <f t="shared" si="24"/>
        <v>6732.9475846730875</v>
      </c>
    </row>
    <row r="254" spans="1:31" x14ac:dyDescent="0.3">
      <c r="A254" t="s">
        <v>105</v>
      </c>
      <c r="B254" t="s">
        <v>104</v>
      </c>
      <c r="C254" t="s">
        <v>17</v>
      </c>
      <c r="D254" t="s">
        <v>49</v>
      </c>
      <c r="E254" t="s">
        <v>7</v>
      </c>
      <c r="F254" t="s">
        <v>8</v>
      </c>
      <c r="G254" t="s">
        <v>9</v>
      </c>
      <c r="H254" t="s">
        <v>10</v>
      </c>
      <c r="I254" s="2">
        <v>43234</v>
      </c>
      <c r="J254" s="1">
        <v>13.796200000000001</v>
      </c>
      <c r="K254" s="1">
        <v>1.743268</v>
      </c>
      <c r="L254" s="1">
        <v>1.3303389999999999</v>
      </c>
      <c r="M254" s="1">
        <v>2.7456019999999999</v>
      </c>
      <c r="N254" s="1">
        <v>0.56765200000000005</v>
      </c>
      <c r="O254" s="1">
        <v>2.2492390000000001E-2</v>
      </c>
      <c r="P254" s="1">
        <v>0.1104868</v>
      </c>
      <c r="Q254" s="1">
        <v>3.5548190000000001E-6</v>
      </c>
      <c r="R254" s="1">
        <v>1.761091E-2</v>
      </c>
      <c r="S254" s="1">
        <v>3.728496E-3</v>
      </c>
      <c r="T254" s="1">
        <v>2.9176440000000001E-2</v>
      </c>
      <c r="U254" s="1">
        <v>7.2956359999999998E-2</v>
      </c>
      <c r="V254" s="1">
        <v>2.1019659999999998E-3</v>
      </c>
      <c r="W254" s="1">
        <v>3.7385450000000002E-4</v>
      </c>
      <c r="X254" s="1">
        <v>5.779892E-3</v>
      </c>
      <c r="Y254" s="1">
        <v>2.3934410000000001E-4</v>
      </c>
      <c r="Z254">
        <f t="shared" si="19"/>
        <v>2.193158285219031</v>
      </c>
      <c r="AA254">
        <f t="shared" si="20"/>
        <v>2.6572081459730872</v>
      </c>
      <c r="AB254">
        <f t="shared" si="21"/>
        <v>0.37029130523630671</v>
      </c>
      <c r="AC254">
        <f t="shared" si="22"/>
        <v>1.6621377274713804</v>
      </c>
      <c r="AD254">
        <f t="shared" si="23"/>
        <v>5.231296408258725</v>
      </c>
      <c r="AE254">
        <f t="shared" si="24"/>
        <v>6732.9475846730875</v>
      </c>
    </row>
    <row r="255" spans="1:31" x14ac:dyDescent="0.3">
      <c r="A255" t="s">
        <v>105</v>
      </c>
      <c r="B255" t="s">
        <v>104</v>
      </c>
      <c r="C255" t="s">
        <v>17</v>
      </c>
      <c r="D255" t="s">
        <v>49</v>
      </c>
      <c r="E255" t="s">
        <v>7</v>
      </c>
      <c r="F255" t="s">
        <v>8</v>
      </c>
      <c r="G255" t="s">
        <v>9</v>
      </c>
      <c r="H255" t="s">
        <v>10</v>
      </c>
      <c r="I255" s="2">
        <v>43234</v>
      </c>
      <c r="J255" s="1">
        <v>13.796200000000001</v>
      </c>
      <c r="K255" s="1">
        <v>1.743268</v>
      </c>
      <c r="L255" s="1">
        <v>1.3303389999999999</v>
      </c>
      <c r="M255" s="1">
        <v>2.7456019999999999</v>
      </c>
      <c r="N255" s="1">
        <v>0.56765200000000005</v>
      </c>
      <c r="O255" s="1">
        <v>2.2492390000000001E-2</v>
      </c>
      <c r="P255" s="1">
        <v>0.1104868</v>
      </c>
      <c r="Q255" s="1">
        <v>3.5548190000000001E-6</v>
      </c>
      <c r="R255" s="1">
        <v>1.761091E-2</v>
      </c>
      <c r="S255" s="1">
        <v>3.728496E-3</v>
      </c>
      <c r="T255" s="1">
        <v>2.9176440000000001E-2</v>
      </c>
      <c r="U255" s="1">
        <v>7.2956359999999998E-2</v>
      </c>
      <c r="V255" s="1">
        <v>2.1019659999999998E-3</v>
      </c>
      <c r="W255" s="1">
        <v>3.7385450000000002E-4</v>
      </c>
      <c r="X255" s="1">
        <v>5.779892E-3</v>
      </c>
      <c r="Y255" s="1">
        <v>2.3934410000000001E-4</v>
      </c>
      <c r="Z255">
        <f t="shared" si="19"/>
        <v>2.193158285219031</v>
      </c>
      <c r="AA255">
        <f t="shared" si="20"/>
        <v>2.6572081459730872</v>
      </c>
      <c r="AB255">
        <f t="shared" si="21"/>
        <v>0.37029130523630671</v>
      </c>
      <c r="AC255">
        <f t="shared" si="22"/>
        <v>1.6621377274713804</v>
      </c>
      <c r="AD255">
        <f t="shared" si="23"/>
        <v>5.231296408258725</v>
      </c>
      <c r="AE255">
        <f t="shared" si="24"/>
        <v>6732.9475846730875</v>
      </c>
    </row>
    <row r="256" spans="1:31" x14ac:dyDescent="0.3">
      <c r="A256" t="s">
        <v>105</v>
      </c>
      <c r="B256" t="s">
        <v>104</v>
      </c>
      <c r="C256" t="s">
        <v>17</v>
      </c>
      <c r="D256" t="s">
        <v>49</v>
      </c>
      <c r="E256" t="s">
        <v>7</v>
      </c>
      <c r="F256" t="s">
        <v>8</v>
      </c>
      <c r="G256" t="s">
        <v>9</v>
      </c>
      <c r="H256" t="s">
        <v>10</v>
      </c>
      <c r="I256" s="2">
        <v>43234</v>
      </c>
      <c r="J256" s="1">
        <v>13.796200000000001</v>
      </c>
      <c r="K256" s="1">
        <v>1.743268</v>
      </c>
      <c r="L256" s="1">
        <v>1.3303389999999999</v>
      </c>
      <c r="M256" s="1">
        <v>2.7456019999999999</v>
      </c>
      <c r="N256" s="1">
        <v>0.56765200000000005</v>
      </c>
      <c r="O256" s="1">
        <v>2.2492390000000001E-2</v>
      </c>
      <c r="P256" s="1">
        <v>0.1104868</v>
      </c>
      <c r="Q256" s="1">
        <v>3.5548190000000001E-6</v>
      </c>
      <c r="R256" s="1">
        <v>1.761091E-2</v>
      </c>
      <c r="S256" s="1">
        <v>3.728496E-3</v>
      </c>
      <c r="T256" s="1">
        <v>2.9176440000000001E-2</v>
      </c>
      <c r="U256" s="1">
        <v>7.2956359999999998E-2</v>
      </c>
      <c r="V256" s="1">
        <v>2.1019659999999998E-3</v>
      </c>
      <c r="W256" s="1">
        <v>3.7385450000000002E-4</v>
      </c>
      <c r="X256" s="1">
        <v>5.779892E-3</v>
      </c>
      <c r="Y256" s="1">
        <v>2.3934410000000001E-4</v>
      </c>
      <c r="Z256">
        <f t="shared" si="19"/>
        <v>2.193158285219031</v>
      </c>
      <c r="AA256">
        <f t="shared" si="20"/>
        <v>2.6572081459730872</v>
      </c>
      <c r="AB256">
        <f t="shared" si="21"/>
        <v>0.37029130523630671</v>
      </c>
      <c r="AC256">
        <f t="shared" si="22"/>
        <v>1.6621377274713804</v>
      </c>
      <c r="AD256">
        <f t="shared" si="23"/>
        <v>5.231296408258725</v>
      </c>
      <c r="AE256">
        <f t="shared" si="24"/>
        <v>6732.9475846730875</v>
      </c>
    </row>
    <row r="257" spans="1:31" x14ac:dyDescent="0.3">
      <c r="A257" t="s">
        <v>105</v>
      </c>
      <c r="B257" t="s">
        <v>104</v>
      </c>
      <c r="C257" t="s">
        <v>17</v>
      </c>
      <c r="D257" t="s">
        <v>49</v>
      </c>
      <c r="E257" t="s">
        <v>7</v>
      </c>
      <c r="F257" t="s">
        <v>8</v>
      </c>
      <c r="G257" t="s">
        <v>9</v>
      </c>
      <c r="H257" t="s">
        <v>10</v>
      </c>
      <c r="I257" s="2">
        <v>43234</v>
      </c>
      <c r="J257" s="1">
        <v>13.796200000000001</v>
      </c>
      <c r="K257" s="1">
        <v>1.743268</v>
      </c>
      <c r="L257" s="1">
        <v>1.3303389999999999</v>
      </c>
      <c r="M257" s="1">
        <v>2.7456019999999999</v>
      </c>
      <c r="N257" s="1">
        <v>0.56765200000000005</v>
      </c>
      <c r="O257" s="1">
        <v>2.2492390000000001E-2</v>
      </c>
      <c r="P257" s="1">
        <v>0.1104868</v>
      </c>
      <c r="Q257" s="1">
        <v>3.5548190000000001E-6</v>
      </c>
      <c r="R257" s="1">
        <v>1.761091E-2</v>
      </c>
      <c r="S257" s="1">
        <v>3.728496E-3</v>
      </c>
      <c r="T257" s="1">
        <v>2.9176440000000001E-2</v>
      </c>
      <c r="U257" s="1">
        <v>7.2956359999999998E-2</v>
      </c>
      <c r="V257" s="1">
        <v>2.1019659999999998E-3</v>
      </c>
      <c r="W257" s="1">
        <v>3.7385450000000002E-4</v>
      </c>
      <c r="X257" s="1">
        <v>5.779892E-3</v>
      </c>
      <c r="Y257" s="1">
        <v>2.3934410000000001E-4</v>
      </c>
      <c r="Z257">
        <f t="shared" si="19"/>
        <v>2.193158285219031</v>
      </c>
      <c r="AA257">
        <f t="shared" si="20"/>
        <v>2.6572081459730872</v>
      </c>
      <c r="AB257">
        <f t="shared" si="21"/>
        <v>0.37029130523630671</v>
      </c>
      <c r="AC257">
        <f t="shared" si="22"/>
        <v>1.6621377274713804</v>
      </c>
      <c r="AD257">
        <f t="shared" si="23"/>
        <v>5.231296408258725</v>
      </c>
      <c r="AE257">
        <f t="shared" si="24"/>
        <v>6732.9475846730875</v>
      </c>
    </row>
    <row r="258" spans="1:31" x14ac:dyDescent="0.3">
      <c r="A258" t="s">
        <v>105</v>
      </c>
      <c r="B258" t="s">
        <v>104</v>
      </c>
      <c r="C258" t="s">
        <v>19</v>
      </c>
      <c r="D258" t="s">
        <v>50</v>
      </c>
      <c r="E258" t="s">
        <v>7</v>
      </c>
      <c r="F258" t="s">
        <v>8</v>
      </c>
      <c r="G258" t="s">
        <v>9</v>
      </c>
      <c r="H258" t="s">
        <v>10</v>
      </c>
      <c r="I258" s="2">
        <v>43234</v>
      </c>
      <c r="J258" s="1">
        <v>13.5053</v>
      </c>
      <c r="K258" s="1">
        <v>1.872787</v>
      </c>
      <c r="L258" s="1">
        <v>1.1635759999999999</v>
      </c>
      <c r="M258" s="1">
        <v>2.3886539999999998</v>
      </c>
      <c r="N258" s="1">
        <v>0.51187609999999995</v>
      </c>
      <c r="O258" s="1">
        <v>2.1639769999999999E-2</v>
      </c>
      <c r="P258" s="1">
        <v>9.7914829999999994E-2</v>
      </c>
      <c r="Q258" s="1">
        <v>2.925885E-6</v>
      </c>
      <c r="R258" s="1">
        <v>1.7629510000000001E-2</v>
      </c>
      <c r="S258" s="1">
        <v>3.837118E-3</v>
      </c>
      <c r="T258" s="1">
        <v>2.3831000000000001E-2</v>
      </c>
      <c r="U258" s="1">
        <v>5.6965130000000003E-2</v>
      </c>
      <c r="V258" s="1">
        <v>1.7028290000000001E-3</v>
      </c>
      <c r="W258" s="1">
        <v>2.9791289999999998E-4</v>
      </c>
      <c r="X258" s="1">
        <v>4.6930959999999999E-3</v>
      </c>
      <c r="Y258" s="1">
        <v>1.904478E-4</v>
      </c>
      <c r="Z258">
        <f t="shared" si="19"/>
        <v>2.0480828067956027</v>
      </c>
      <c r="AA258">
        <f t="shared" si="20"/>
        <v>2.3848213261527205</v>
      </c>
      <c r="AB258">
        <f t="shared" si="21"/>
        <v>0.33266429122203606</v>
      </c>
      <c r="AC258">
        <f t="shared" si="22"/>
        <v>1.3766916191807954</v>
      </c>
      <c r="AD258">
        <f t="shared" si="23"/>
        <v>4.7930390115572896</v>
      </c>
      <c r="AE258">
        <f t="shared" si="24"/>
        <v>6509.0664875755538</v>
      </c>
    </row>
    <row r="259" spans="1:31" x14ac:dyDescent="0.3">
      <c r="A259" t="s">
        <v>105</v>
      </c>
      <c r="B259" t="s">
        <v>104</v>
      </c>
      <c r="C259" t="s">
        <v>19</v>
      </c>
      <c r="D259" t="s">
        <v>50</v>
      </c>
      <c r="E259" t="s">
        <v>7</v>
      </c>
      <c r="F259" t="s">
        <v>8</v>
      </c>
      <c r="G259" t="s">
        <v>9</v>
      </c>
      <c r="H259" t="s">
        <v>10</v>
      </c>
      <c r="I259" s="2">
        <v>43234</v>
      </c>
      <c r="J259" s="1">
        <v>13.5053</v>
      </c>
      <c r="K259" s="1">
        <v>1.872787</v>
      </c>
      <c r="L259" s="1">
        <v>1.1635759999999999</v>
      </c>
      <c r="M259" s="1">
        <v>2.3886539999999998</v>
      </c>
      <c r="N259" s="1">
        <v>0.51187609999999995</v>
      </c>
      <c r="O259" s="1">
        <v>2.1639769999999999E-2</v>
      </c>
      <c r="P259" s="1">
        <v>9.7914829999999994E-2</v>
      </c>
      <c r="Q259" s="1">
        <v>2.925885E-6</v>
      </c>
      <c r="R259" s="1">
        <v>1.7629510000000001E-2</v>
      </c>
      <c r="S259" s="1">
        <v>3.837118E-3</v>
      </c>
      <c r="T259" s="1">
        <v>2.3831000000000001E-2</v>
      </c>
      <c r="U259" s="1">
        <v>5.6965130000000003E-2</v>
      </c>
      <c r="V259" s="1">
        <v>1.7028290000000001E-3</v>
      </c>
      <c r="W259" s="1">
        <v>2.9791289999999998E-4</v>
      </c>
      <c r="X259" s="1">
        <v>4.6930959999999999E-3</v>
      </c>
      <c r="Y259" s="1">
        <v>1.904478E-4</v>
      </c>
      <c r="Z259">
        <f t="shared" ref="Z259:Z322" si="25">(T259/L259)*100</f>
        <v>2.0480828067956027</v>
      </c>
      <c r="AA259">
        <f t="shared" ref="AA259:AA322" si="26">(U259/M259)*100</f>
        <v>2.3848213261527205</v>
      </c>
      <c r="AB259">
        <f t="shared" ref="AB259:AB322" si="27">(V259/N259)*100</f>
        <v>0.33266429122203606</v>
      </c>
      <c r="AC259">
        <f t="shared" ref="AC259:AC322" si="28">(W259/O259)*100</f>
        <v>1.3766916191807954</v>
      </c>
      <c r="AD259">
        <f t="shared" ref="AD259:AD322" si="29">(X259/P259)*100</f>
        <v>4.7930390115572896</v>
      </c>
      <c r="AE259">
        <f t="shared" ref="AE259:AE322" si="30">(Y259/Q259)*100</f>
        <v>6509.0664875755538</v>
      </c>
    </row>
    <row r="260" spans="1:31" x14ac:dyDescent="0.3">
      <c r="A260" t="s">
        <v>105</v>
      </c>
      <c r="B260" t="s">
        <v>104</v>
      </c>
      <c r="C260" t="s">
        <v>19</v>
      </c>
      <c r="D260" t="s">
        <v>50</v>
      </c>
      <c r="E260" t="s">
        <v>7</v>
      </c>
      <c r="F260" t="s">
        <v>8</v>
      </c>
      <c r="G260" t="s">
        <v>9</v>
      </c>
      <c r="H260" t="s">
        <v>10</v>
      </c>
      <c r="I260" s="2">
        <v>43234</v>
      </c>
      <c r="J260" s="1">
        <v>13.5053</v>
      </c>
      <c r="K260" s="1">
        <v>1.872787</v>
      </c>
      <c r="L260" s="1">
        <v>1.1635759999999999</v>
      </c>
      <c r="M260" s="1">
        <v>2.3886539999999998</v>
      </c>
      <c r="N260" s="1">
        <v>0.51187609999999995</v>
      </c>
      <c r="O260" s="1">
        <v>2.1639769999999999E-2</v>
      </c>
      <c r="P260" s="1">
        <v>9.7914829999999994E-2</v>
      </c>
      <c r="Q260" s="1">
        <v>2.925885E-6</v>
      </c>
      <c r="R260" s="1">
        <v>1.7629510000000001E-2</v>
      </c>
      <c r="S260" s="1">
        <v>3.837118E-3</v>
      </c>
      <c r="T260" s="1">
        <v>2.3831000000000001E-2</v>
      </c>
      <c r="U260" s="1">
        <v>5.6965130000000003E-2</v>
      </c>
      <c r="V260" s="1">
        <v>1.7028290000000001E-3</v>
      </c>
      <c r="W260" s="1">
        <v>2.9791289999999998E-4</v>
      </c>
      <c r="X260" s="1">
        <v>4.6930959999999999E-3</v>
      </c>
      <c r="Y260" s="1">
        <v>1.904478E-4</v>
      </c>
      <c r="Z260">
        <f t="shared" si="25"/>
        <v>2.0480828067956027</v>
      </c>
      <c r="AA260">
        <f t="shared" si="26"/>
        <v>2.3848213261527205</v>
      </c>
      <c r="AB260">
        <f t="shared" si="27"/>
        <v>0.33266429122203606</v>
      </c>
      <c r="AC260">
        <f t="shared" si="28"/>
        <v>1.3766916191807954</v>
      </c>
      <c r="AD260">
        <f t="shared" si="29"/>
        <v>4.7930390115572896</v>
      </c>
      <c r="AE260">
        <f t="shared" si="30"/>
        <v>6509.0664875755538</v>
      </c>
    </row>
    <row r="261" spans="1:31" x14ac:dyDescent="0.3">
      <c r="A261" t="s">
        <v>105</v>
      </c>
      <c r="B261" t="s">
        <v>104</v>
      </c>
      <c r="C261" t="s">
        <v>19</v>
      </c>
      <c r="D261" t="s">
        <v>50</v>
      </c>
      <c r="E261" t="s">
        <v>7</v>
      </c>
      <c r="F261" t="s">
        <v>8</v>
      </c>
      <c r="G261" t="s">
        <v>9</v>
      </c>
      <c r="H261" t="s">
        <v>10</v>
      </c>
      <c r="I261" s="2">
        <v>43234</v>
      </c>
      <c r="J261" s="1">
        <v>13.5053</v>
      </c>
      <c r="K261" s="1">
        <v>1.872787</v>
      </c>
      <c r="L261" s="1">
        <v>1.1635759999999999</v>
      </c>
      <c r="M261" s="1">
        <v>2.3886539999999998</v>
      </c>
      <c r="N261" s="1">
        <v>0.51187609999999995</v>
      </c>
      <c r="O261" s="1">
        <v>2.1639769999999999E-2</v>
      </c>
      <c r="P261" s="1">
        <v>9.7914829999999994E-2</v>
      </c>
      <c r="Q261" s="1">
        <v>2.925885E-6</v>
      </c>
      <c r="R261" s="1">
        <v>1.7629510000000001E-2</v>
      </c>
      <c r="S261" s="1">
        <v>3.837118E-3</v>
      </c>
      <c r="T261" s="1">
        <v>2.3831000000000001E-2</v>
      </c>
      <c r="U261" s="1">
        <v>5.6965130000000003E-2</v>
      </c>
      <c r="V261" s="1">
        <v>1.7028290000000001E-3</v>
      </c>
      <c r="W261" s="1">
        <v>2.9791289999999998E-4</v>
      </c>
      <c r="X261" s="1">
        <v>4.6930959999999999E-3</v>
      </c>
      <c r="Y261" s="1">
        <v>1.904478E-4</v>
      </c>
      <c r="Z261">
        <f t="shared" si="25"/>
        <v>2.0480828067956027</v>
      </c>
      <c r="AA261">
        <f t="shared" si="26"/>
        <v>2.3848213261527205</v>
      </c>
      <c r="AB261">
        <f t="shared" si="27"/>
        <v>0.33266429122203606</v>
      </c>
      <c r="AC261">
        <f t="shared" si="28"/>
        <v>1.3766916191807954</v>
      </c>
      <c r="AD261">
        <f t="shared" si="29"/>
        <v>4.7930390115572896</v>
      </c>
      <c r="AE261">
        <f t="shared" si="30"/>
        <v>6509.0664875755538</v>
      </c>
    </row>
    <row r="262" spans="1:31" x14ac:dyDescent="0.3">
      <c r="A262" t="s">
        <v>105</v>
      </c>
      <c r="B262" t="s">
        <v>104</v>
      </c>
      <c r="C262" t="s">
        <v>19</v>
      </c>
      <c r="D262" t="s">
        <v>50</v>
      </c>
      <c r="E262" t="s">
        <v>7</v>
      </c>
      <c r="F262" t="s">
        <v>8</v>
      </c>
      <c r="G262" t="s">
        <v>9</v>
      </c>
      <c r="H262" t="s">
        <v>10</v>
      </c>
      <c r="I262" s="2">
        <v>43234</v>
      </c>
      <c r="J262" s="1">
        <v>13.5053</v>
      </c>
      <c r="K262" s="1">
        <v>1.872787</v>
      </c>
      <c r="L262" s="1">
        <v>1.1635759999999999</v>
      </c>
      <c r="M262" s="1">
        <v>2.3886539999999998</v>
      </c>
      <c r="N262" s="1">
        <v>0.51187609999999995</v>
      </c>
      <c r="O262" s="1">
        <v>2.1639769999999999E-2</v>
      </c>
      <c r="P262" s="1">
        <v>9.7914829999999994E-2</v>
      </c>
      <c r="Q262" s="1">
        <v>2.925885E-6</v>
      </c>
      <c r="R262" s="1">
        <v>1.7629510000000001E-2</v>
      </c>
      <c r="S262" s="1">
        <v>3.837118E-3</v>
      </c>
      <c r="T262" s="1">
        <v>2.3831000000000001E-2</v>
      </c>
      <c r="U262" s="1">
        <v>5.6965130000000003E-2</v>
      </c>
      <c r="V262" s="1">
        <v>1.7028290000000001E-3</v>
      </c>
      <c r="W262" s="1">
        <v>2.9791289999999998E-4</v>
      </c>
      <c r="X262" s="1">
        <v>4.6930959999999999E-3</v>
      </c>
      <c r="Y262" s="1">
        <v>1.904478E-4</v>
      </c>
      <c r="Z262">
        <f t="shared" si="25"/>
        <v>2.0480828067956027</v>
      </c>
      <c r="AA262">
        <f t="shared" si="26"/>
        <v>2.3848213261527205</v>
      </c>
      <c r="AB262">
        <f t="shared" si="27"/>
        <v>0.33266429122203606</v>
      </c>
      <c r="AC262">
        <f t="shared" si="28"/>
        <v>1.3766916191807954</v>
      </c>
      <c r="AD262">
        <f t="shared" si="29"/>
        <v>4.7930390115572896</v>
      </c>
      <c r="AE262">
        <f t="shared" si="30"/>
        <v>6509.0664875755538</v>
      </c>
    </row>
    <row r="263" spans="1:31" x14ac:dyDescent="0.3">
      <c r="A263" t="s">
        <v>105</v>
      </c>
      <c r="B263" t="s">
        <v>104</v>
      </c>
      <c r="C263" t="s">
        <v>19</v>
      </c>
      <c r="D263" t="s">
        <v>50</v>
      </c>
      <c r="E263" t="s">
        <v>7</v>
      </c>
      <c r="F263" t="s">
        <v>8</v>
      </c>
      <c r="G263" t="s">
        <v>9</v>
      </c>
      <c r="H263" t="s">
        <v>10</v>
      </c>
      <c r="I263" s="2">
        <v>43234</v>
      </c>
      <c r="J263" s="1">
        <v>13.5053</v>
      </c>
      <c r="K263" s="1">
        <v>1.872787</v>
      </c>
      <c r="L263" s="1">
        <v>1.1635759999999999</v>
      </c>
      <c r="M263" s="1">
        <v>2.3886539999999998</v>
      </c>
      <c r="N263" s="1">
        <v>0.51187609999999995</v>
      </c>
      <c r="O263" s="1">
        <v>2.1639769999999999E-2</v>
      </c>
      <c r="P263" s="1">
        <v>9.7914829999999994E-2</v>
      </c>
      <c r="Q263" s="1">
        <v>2.925885E-6</v>
      </c>
      <c r="R263" s="1">
        <v>1.7629510000000001E-2</v>
      </c>
      <c r="S263" s="1">
        <v>3.837118E-3</v>
      </c>
      <c r="T263" s="1">
        <v>2.3831000000000001E-2</v>
      </c>
      <c r="U263" s="1">
        <v>5.6965130000000003E-2</v>
      </c>
      <c r="V263" s="1">
        <v>1.7028290000000001E-3</v>
      </c>
      <c r="W263" s="1">
        <v>2.9791289999999998E-4</v>
      </c>
      <c r="X263" s="1">
        <v>4.6930959999999999E-3</v>
      </c>
      <c r="Y263" s="1">
        <v>1.904478E-4</v>
      </c>
      <c r="Z263">
        <f t="shared" si="25"/>
        <v>2.0480828067956027</v>
      </c>
      <c r="AA263">
        <f t="shared" si="26"/>
        <v>2.3848213261527205</v>
      </c>
      <c r="AB263">
        <f t="shared" si="27"/>
        <v>0.33266429122203606</v>
      </c>
      <c r="AC263">
        <f t="shared" si="28"/>
        <v>1.3766916191807954</v>
      </c>
      <c r="AD263">
        <f t="shared" si="29"/>
        <v>4.7930390115572896</v>
      </c>
      <c r="AE263">
        <f t="shared" si="30"/>
        <v>6509.0664875755538</v>
      </c>
    </row>
    <row r="264" spans="1:31" x14ac:dyDescent="0.3">
      <c r="A264" t="s">
        <v>105</v>
      </c>
      <c r="B264" t="s">
        <v>104</v>
      </c>
      <c r="C264" t="s">
        <v>19</v>
      </c>
      <c r="D264" t="s">
        <v>50</v>
      </c>
      <c r="E264" t="s">
        <v>7</v>
      </c>
      <c r="F264" t="s">
        <v>8</v>
      </c>
      <c r="G264" t="s">
        <v>9</v>
      </c>
      <c r="H264" t="s">
        <v>10</v>
      </c>
      <c r="I264" s="2">
        <v>43234</v>
      </c>
      <c r="J264" s="1">
        <v>13.5053</v>
      </c>
      <c r="K264" s="1">
        <v>1.872787</v>
      </c>
      <c r="L264" s="1">
        <v>1.1635759999999999</v>
      </c>
      <c r="M264" s="1">
        <v>2.3886539999999998</v>
      </c>
      <c r="N264" s="1">
        <v>0.51187609999999995</v>
      </c>
      <c r="O264" s="1">
        <v>2.1639769999999999E-2</v>
      </c>
      <c r="P264" s="1">
        <v>9.7914829999999994E-2</v>
      </c>
      <c r="Q264" s="1">
        <v>2.925885E-6</v>
      </c>
      <c r="R264" s="1">
        <v>1.7629510000000001E-2</v>
      </c>
      <c r="S264" s="1">
        <v>3.837118E-3</v>
      </c>
      <c r="T264" s="1">
        <v>2.3831000000000001E-2</v>
      </c>
      <c r="U264" s="1">
        <v>5.6965130000000003E-2</v>
      </c>
      <c r="V264" s="1">
        <v>1.7028290000000001E-3</v>
      </c>
      <c r="W264" s="1">
        <v>2.9791289999999998E-4</v>
      </c>
      <c r="X264" s="1">
        <v>4.6930959999999999E-3</v>
      </c>
      <c r="Y264" s="1">
        <v>1.904478E-4</v>
      </c>
      <c r="Z264">
        <f t="shared" si="25"/>
        <v>2.0480828067956027</v>
      </c>
      <c r="AA264">
        <f t="shared" si="26"/>
        <v>2.3848213261527205</v>
      </c>
      <c r="AB264">
        <f t="shared" si="27"/>
        <v>0.33266429122203606</v>
      </c>
      <c r="AC264">
        <f t="shared" si="28"/>
        <v>1.3766916191807954</v>
      </c>
      <c r="AD264">
        <f t="shared" si="29"/>
        <v>4.7930390115572896</v>
      </c>
      <c r="AE264">
        <f t="shared" si="30"/>
        <v>6509.0664875755538</v>
      </c>
    </row>
    <row r="265" spans="1:31" x14ac:dyDescent="0.3">
      <c r="A265" t="s">
        <v>105</v>
      </c>
      <c r="B265" t="s">
        <v>104</v>
      </c>
      <c r="C265" t="s">
        <v>19</v>
      </c>
      <c r="D265" t="s">
        <v>50</v>
      </c>
      <c r="E265" t="s">
        <v>7</v>
      </c>
      <c r="F265" t="s">
        <v>8</v>
      </c>
      <c r="G265" t="s">
        <v>9</v>
      </c>
      <c r="H265" t="s">
        <v>10</v>
      </c>
      <c r="I265" s="2">
        <v>43234</v>
      </c>
      <c r="J265" s="1">
        <v>13.5053</v>
      </c>
      <c r="K265" s="1">
        <v>1.872787</v>
      </c>
      <c r="L265" s="1">
        <v>1.1635759999999999</v>
      </c>
      <c r="M265" s="1">
        <v>2.3886539999999998</v>
      </c>
      <c r="N265" s="1">
        <v>0.51187609999999995</v>
      </c>
      <c r="O265" s="1">
        <v>2.1639769999999999E-2</v>
      </c>
      <c r="P265" s="1">
        <v>9.7914829999999994E-2</v>
      </c>
      <c r="Q265" s="1">
        <v>2.925885E-6</v>
      </c>
      <c r="R265" s="1">
        <v>1.7629510000000001E-2</v>
      </c>
      <c r="S265" s="1">
        <v>3.837118E-3</v>
      </c>
      <c r="T265" s="1">
        <v>2.3831000000000001E-2</v>
      </c>
      <c r="U265" s="1">
        <v>5.6965130000000003E-2</v>
      </c>
      <c r="V265" s="1">
        <v>1.7028290000000001E-3</v>
      </c>
      <c r="W265" s="1">
        <v>2.9791289999999998E-4</v>
      </c>
      <c r="X265" s="1">
        <v>4.6930959999999999E-3</v>
      </c>
      <c r="Y265" s="1">
        <v>1.904478E-4</v>
      </c>
      <c r="Z265">
        <f t="shared" si="25"/>
        <v>2.0480828067956027</v>
      </c>
      <c r="AA265">
        <f t="shared" si="26"/>
        <v>2.3848213261527205</v>
      </c>
      <c r="AB265">
        <f t="shared" si="27"/>
        <v>0.33266429122203606</v>
      </c>
      <c r="AC265">
        <f t="shared" si="28"/>
        <v>1.3766916191807954</v>
      </c>
      <c r="AD265">
        <f t="shared" si="29"/>
        <v>4.7930390115572896</v>
      </c>
      <c r="AE265">
        <f t="shared" si="30"/>
        <v>6509.0664875755538</v>
      </c>
    </row>
    <row r="266" spans="1:31" x14ac:dyDescent="0.3">
      <c r="A266" t="s">
        <v>105</v>
      </c>
      <c r="B266" t="s">
        <v>104</v>
      </c>
      <c r="C266" t="s">
        <v>21</v>
      </c>
      <c r="D266" t="s">
        <v>51</v>
      </c>
      <c r="E266" t="s">
        <v>7</v>
      </c>
      <c r="F266" t="s">
        <v>8</v>
      </c>
      <c r="G266" t="s">
        <v>9</v>
      </c>
      <c r="H266" t="s">
        <v>10</v>
      </c>
      <c r="I266" s="2">
        <v>43234</v>
      </c>
      <c r="J266" s="1">
        <v>13.10758</v>
      </c>
      <c r="K266" s="1">
        <v>2.0114519999999998</v>
      </c>
      <c r="L266" s="1">
        <v>1.0808329999999999</v>
      </c>
      <c r="M266" s="1">
        <v>1.7925500000000001</v>
      </c>
      <c r="N266" s="1">
        <v>0.39283689999999999</v>
      </c>
      <c r="O266" s="1">
        <v>2.0108299999999999E-2</v>
      </c>
      <c r="P266" s="1">
        <v>9.2915499999999998E-2</v>
      </c>
      <c r="Q266" s="1">
        <v>8.2384520000000001E-7</v>
      </c>
      <c r="R266" s="1">
        <v>2.222915E-2</v>
      </c>
      <c r="S266" s="1">
        <v>4.6599090000000003E-3</v>
      </c>
      <c r="T266" s="1">
        <v>1.8795989999999999E-2</v>
      </c>
      <c r="U266" s="1">
        <v>4.6365049999999998E-2</v>
      </c>
      <c r="V266" s="1">
        <v>1.32317E-3</v>
      </c>
      <c r="W266" s="1">
        <v>2.3030929999999999E-4</v>
      </c>
      <c r="X266" s="1">
        <v>3.6032669999999998E-3</v>
      </c>
      <c r="Y266" s="1">
        <v>1.518836E-4</v>
      </c>
      <c r="Z266">
        <f t="shared" si="25"/>
        <v>1.739028138482078</v>
      </c>
      <c r="AA266">
        <f t="shared" si="26"/>
        <v>2.5865415190650189</v>
      </c>
      <c r="AB266">
        <f t="shared" si="27"/>
        <v>0.33682426472665883</v>
      </c>
      <c r="AC266">
        <f t="shared" si="28"/>
        <v>1.1453444597504514</v>
      </c>
      <c r="AD266">
        <f t="shared" si="29"/>
        <v>3.8780042081245867</v>
      </c>
      <c r="AE266">
        <f t="shared" si="30"/>
        <v>18435.939178865156</v>
      </c>
    </row>
    <row r="267" spans="1:31" x14ac:dyDescent="0.3">
      <c r="A267" t="s">
        <v>105</v>
      </c>
      <c r="B267" t="s">
        <v>104</v>
      </c>
      <c r="C267" t="s">
        <v>21</v>
      </c>
      <c r="D267" t="s">
        <v>51</v>
      </c>
      <c r="E267" t="s">
        <v>7</v>
      </c>
      <c r="F267" t="s">
        <v>8</v>
      </c>
      <c r="G267" t="s">
        <v>9</v>
      </c>
      <c r="H267" t="s">
        <v>10</v>
      </c>
      <c r="I267" s="2">
        <v>43234</v>
      </c>
      <c r="J267" s="1">
        <v>13.10758</v>
      </c>
      <c r="K267" s="1">
        <v>2.0114519999999998</v>
      </c>
      <c r="L267" s="1">
        <v>1.0808329999999999</v>
      </c>
      <c r="M267" s="1">
        <v>1.7925500000000001</v>
      </c>
      <c r="N267" s="1">
        <v>0.39283689999999999</v>
      </c>
      <c r="O267" s="1">
        <v>2.0108299999999999E-2</v>
      </c>
      <c r="P267" s="1">
        <v>9.2915499999999998E-2</v>
      </c>
      <c r="Q267" s="1">
        <v>8.2384520000000001E-7</v>
      </c>
      <c r="R267" s="1">
        <v>2.222915E-2</v>
      </c>
      <c r="S267" s="1">
        <v>4.6599090000000003E-3</v>
      </c>
      <c r="T267" s="1">
        <v>1.8795989999999999E-2</v>
      </c>
      <c r="U267" s="1">
        <v>4.6365049999999998E-2</v>
      </c>
      <c r="V267" s="1">
        <v>1.32317E-3</v>
      </c>
      <c r="W267" s="1">
        <v>2.3030929999999999E-4</v>
      </c>
      <c r="X267" s="1">
        <v>3.6032669999999998E-3</v>
      </c>
      <c r="Y267" s="1">
        <v>1.518836E-4</v>
      </c>
      <c r="Z267">
        <f t="shared" si="25"/>
        <v>1.739028138482078</v>
      </c>
      <c r="AA267">
        <f t="shared" si="26"/>
        <v>2.5865415190650189</v>
      </c>
      <c r="AB267">
        <f t="shared" si="27"/>
        <v>0.33682426472665883</v>
      </c>
      <c r="AC267">
        <f t="shared" si="28"/>
        <v>1.1453444597504514</v>
      </c>
      <c r="AD267">
        <f t="shared" si="29"/>
        <v>3.8780042081245867</v>
      </c>
      <c r="AE267">
        <f t="shared" si="30"/>
        <v>18435.939178865156</v>
      </c>
    </row>
    <row r="268" spans="1:31" x14ac:dyDescent="0.3">
      <c r="A268" t="s">
        <v>105</v>
      </c>
      <c r="B268" t="s">
        <v>104</v>
      </c>
      <c r="C268" t="s">
        <v>21</v>
      </c>
      <c r="D268" t="s">
        <v>51</v>
      </c>
      <c r="E268" t="s">
        <v>7</v>
      </c>
      <c r="F268" t="s">
        <v>8</v>
      </c>
      <c r="G268" t="s">
        <v>9</v>
      </c>
      <c r="H268" t="s">
        <v>10</v>
      </c>
      <c r="I268" s="2">
        <v>43234</v>
      </c>
      <c r="J268" s="1">
        <v>13.10758</v>
      </c>
      <c r="K268" s="1">
        <v>2.0114519999999998</v>
      </c>
      <c r="L268" s="1">
        <v>1.0808329999999999</v>
      </c>
      <c r="M268" s="1">
        <v>1.7925500000000001</v>
      </c>
      <c r="N268" s="1">
        <v>0.39283689999999999</v>
      </c>
      <c r="O268" s="1">
        <v>2.0108299999999999E-2</v>
      </c>
      <c r="P268" s="1">
        <v>9.2915499999999998E-2</v>
      </c>
      <c r="Q268" s="1">
        <v>8.2384520000000001E-7</v>
      </c>
      <c r="R268" s="1">
        <v>2.222915E-2</v>
      </c>
      <c r="S268" s="1">
        <v>4.6599090000000003E-3</v>
      </c>
      <c r="T268" s="1">
        <v>1.8795989999999999E-2</v>
      </c>
      <c r="U268" s="1">
        <v>4.6365049999999998E-2</v>
      </c>
      <c r="V268" s="1">
        <v>1.32317E-3</v>
      </c>
      <c r="W268" s="1">
        <v>2.3030929999999999E-4</v>
      </c>
      <c r="X268" s="1">
        <v>3.6032669999999998E-3</v>
      </c>
      <c r="Y268" s="1">
        <v>1.518836E-4</v>
      </c>
      <c r="Z268">
        <f t="shared" si="25"/>
        <v>1.739028138482078</v>
      </c>
      <c r="AA268">
        <f t="shared" si="26"/>
        <v>2.5865415190650189</v>
      </c>
      <c r="AB268">
        <f t="shared" si="27"/>
        <v>0.33682426472665883</v>
      </c>
      <c r="AC268">
        <f t="shared" si="28"/>
        <v>1.1453444597504514</v>
      </c>
      <c r="AD268">
        <f t="shared" si="29"/>
        <v>3.8780042081245867</v>
      </c>
      <c r="AE268">
        <f t="shared" si="30"/>
        <v>18435.939178865156</v>
      </c>
    </row>
    <row r="269" spans="1:31" x14ac:dyDescent="0.3">
      <c r="A269" t="s">
        <v>105</v>
      </c>
      <c r="B269" t="s">
        <v>104</v>
      </c>
      <c r="C269" t="s">
        <v>21</v>
      </c>
      <c r="D269" t="s">
        <v>51</v>
      </c>
      <c r="E269" t="s">
        <v>7</v>
      </c>
      <c r="F269" t="s">
        <v>8</v>
      </c>
      <c r="G269" t="s">
        <v>9</v>
      </c>
      <c r="H269" t="s">
        <v>10</v>
      </c>
      <c r="I269" s="2">
        <v>43234</v>
      </c>
      <c r="J269" s="1">
        <v>13.10758</v>
      </c>
      <c r="K269" s="1">
        <v>2.0114519999999998</v>
      </c>
      <c r="L269" s="1">
        <v>1.0808329999999999</v>
      </c>
      <c r="M269" s="1">
        <v>1.7925500000000001</v>
      </c>
      <c r="N269" s="1">
        <v>0.39283689999999999</v>
      </c>
      <c r="O269" s="1">
        <v>2.0108299999999999E-2</v>
      </c>
      <c r="P269" s="1">
        <v>9.2915499999999998E-2</v>
      </c>
      <c r="Q269" s="1">
        <v>8.2384520000000001E-7</v>
      </c>
      <c r="R269" s="1">
        <v>2.222915E-2</v>
      </c>
      <c r="S269" s="1">
        <v>4.6599090000000003E-3</v>
      </c>
      <c r="T269" s="1">
        <v>1.8795989999999999E-2</v>
      </c>
      <c r="U269" s="1">
        <v>4.6365049999999998E-2</v>
      </c>
      <c r="V269" s="1">
        <v>1.32317E-3</v>
      </c>
      <c r="W269" s="1">
        <v>2.3030929999999999E-4</v>
      </c>
      <c r="X269" s="1">
        <v>3.6032669999999998E-3</v>
      </c>
      <c r="Y269" s="1">
        <v>1.518836E-4</v>
      </c>
      <c r="Z269">
        <f t="shared" si="25"/>
        <v>1.739028138482078</v>
      </c>
      <c r="AA269">
        <f t="shared" si="26"/>
        <v>2.5865415190650189</v>
      </c>
      <c r="AB269">
        <f t="shared" si="27"/>
        <v>0.33682426472665883</v>
      </c>
      <c r="AC269">
        <f t="shared" si="28"/>
        <v>1.1453444597504514</v>
      </c>
      <c r="AD269">
        <f t="shared" si="29"/>
        <v>3.8780042081245867</v>
      </c>
      <c r="AE269">
        <f t="shared" si="30"/>
        <v>18435.939178865156</v>
      </c>
    </row>
    <row r="270" spans="1:31" x14ac:dyDescent="0.3">
      <c r="A270" t="s">
        <v>105</v>
      </c>
      <c r="B270" t="s">
        <v>104</v>
      </c>
      <c r="C270" t="s">
        <v>21</v>
      </c>
      <c r="D270" t="s">
        <v>51</v>
      </c>
      <c r="E270" t="s">
        <v>7</v>
      </c>
      <c r="F270" t="s">
        <v>8</v>
      </c>
      <c r="G270" t="s">
        <v>9</v>
      </c>
      <c r="H270" t="s">
        <v>10</v>
      </c>
      <c r="I270" s="2">
        <v>43234</v>
      </c>
      <c r="J270" s="1">
        <v>13.10758</v>
      </c>
      <c r="K270" s="1">
        <v>2.0114519999999998</v>
      </c>
      <c r="L270" s="1">
        <v>1.0808329999999999</v>
      </c>
      <c r="M270" s="1">
        <v>1.7925500000000001</v>
      </c>
      <c r="N270" s="1">
        <v>0.39283689999999999</v>
      </c>
      <c r="O270" s="1">
        <v>2.0108299999999999E-2</v>
      </c>
      <c r="P270" s="1">
        <v>9.2915499999999998E-2</v>
      </c>
      <c r="Q270" s="1">
        <v>8.2384520000000001E-7</v>
      </c>
      <c r="R270" s="1">
        <v>2.222915E-2</v>
      </c>
      <c r="S270" s="1">
        <v>4.6599090000000003E-3</v>
      </c>
      <c r="T270" s="1">
        <v>1.8795989999999999E-2</v>
      </c>
      <c r="U270" s="1">
        <v>4.6365049999999998E-2</v>
      </c>
      <c r="V270" s="1">
        <v>1.32317E-3</v>
      </c>
      <c r="W270" s="1">
        <v>2.3030929999999999E-4</v>
      </c>
      <c r="X270" s="1">
        <v>3.6032669999999998E-3</v>
      </c>
      <c r="Y270" s="1">
        <v>1.518836E-4</v>
      </c>
      <c r="Z270">
        <f t="shared" si="25"/>
        <v>1.739028138482078</v>
      </c>
      <c r="AA270">
        <f t="shared" si="26"/>
        <v>2.5865415190650189</v>
      </c>
      <c r="AB270">
        <f t="shared" si="27"/>
        <v>0.33682426472665883</v>
      </c>
      <c r="AC270">
        <f t="shared" si="28"/>
        <v>1.1453444597504514</v>
      </c>
      <c r="AD270">
        <f t="shared" si="29"/>
        <v>3.8780042081245867</v>
      </c>
      <c r="AE270">
        <f t="shared" si="30"/>
        <v>18435.939178865156</v>
      </c>
    </row>
    <row r="271" spans="1:31" x14ac:dyDescent="0.3">
      <c r="A271" t="s">
        <v>105</v>
      </c>
      <c r="B271" t="s">
        <v>104</v>
      </c>
      <c r="C271" t="s">
        <v>21</v>
      </c>
      <c r="D271" t="s">
        <v>51</v>
      </c>
      <c r="E271" t="s">
        <v>7</v>
      </c>
      <c r="F271" t="s">
        <v>8</v>
      </c>
      <c r="G271" t="s">
        <v>9</v>
      </c>
      <c r="H271" t="s">
        <v>10</v>
      </c>
      <c r="I271" s="2">
        <v>43234</v>
      </c>
      <c r="J271" s="1">
        <v>13.10758</v>
      </c>
      <c r="K271" s="1">
        <v>2.0114519999999998</v>
      </c>
      <c r="L271" s="1">
        <v>1.0808329999999999</v>
      </c>
      <c r="M271" s="1">
        <v>1.7925500000000001</v>
      </c>
      <c r="N271" s="1">
        <v>0.39283689999999999</v>
      </c>
      <c r="O271" s="1">
        <v>2.0108299999999999E-2</v>
      </c>
      <c r="P271" s="1">
        <v>9.2915499999999998E-2</v>
      </c>
      <c r="Q271" s="1">
        <v>8.2384520000000001E-7</v>
      </c>
      <c r="R271" s="1">
        <v>2.222915E-2</v>
      </c>
      <c r="S271" s="1">
        <v>4.6599090000000003E-3</v>
      </c>
      <c r="T271" s="1">
        <v>1.8795989999999999E-2</v>
      </c>
      <c r="U271" s="1">
        <v>4.6365049999999998E-2</v>
      </c>
      <c r="V271" s="1">
        <v>1.32317E-3</v>
      </c>
      <c r="W271" s="1">
        <v>2.3030929999999999E-4</v>
      </c>
      <c r="X271" s="1">
        <v>3.6032669999999998E-3</v>
      </c>
      <c r="Y271" s="1">
        <v>1.518836E-4</v>
      </c>
      <c r="Z271">
        <f t="shared" si="25"/>
        <v>1.739028138482078</v>
      </c>
      <c r="AA271">
        <f t="shared" si="26"/>
        <v>2.5865415190650189</v>
      </c>
      <c r="AB271">
        <f t="shared" si="27"/>
        <v>0.33682426472665883</v>
      </c>
      <c r="AC271">
        <f t="shared" si="28"/>
        <v>1.1453444597504514</v>
      </c>
      <c r="AD271">
        <f t="shared" si="29"/>
        <v>3.8780042081245867</v>
      </c>
      <c r="AE271">
        <f t="shared" si="30"/>
        <v>18435.939178865156</v>
      </c>
    </row>
    <row r="272" spans="1:31" x14ac:dyDescent="0.3">
      <c r="A272" t="s">
        <v>105</v>
      </c>
      <c r="B272" t="s">
        <v>104</v>
      </c>
      <c r="C272" t="s">
        <v>21</v>
      </c>
      <c r="D272" t="s">
        <v>51</v>
      </c>
      <c r="E272" t="s">
        <v>7</v>
      </c>
      <c r="F272" t="s">
        <v>8</v>
      </c>
      <c r="G272" t="s">
        <v>9</v>
      </c>
      <c r="H272" t="s">
        <v>10</v>
      </c>
      <c r="I272" s="2">
        <v>43234</v>
      </c>
      <c r="J272" s="1">
        <v>13.10758</v>
      </c>
      <c r="K272" s="1">
        <v>2.0114519999999998</v>
      </c>
      <c r="L272" s="1">
        <v>1.0808329999999999</v>
      </c>
      <c r="M272" s="1">
        <v>1.7925500000000001</v>
      </c>
      <c r="N272" s="1">
        <v>0.39283689999999999</v>
      </c>
      <c r="O272" s="1">
        <v>2.0108299999999999E-2</v>
      </c>
      <c r="P272" s="1">
        <v>9.2915499999999998E-2</v>
      </c>
      <c r="Q272" s="1">
        <v>8.2384520000000001E-7</v>
      </c>
      <c r="R272" s="1">
        <v>2.222915E-2</v>
      </c>
      <c r="S272" s="1">
        <v>4.6599090000000003E-3</v>
      </c>
      <c r="T272" s="1">
        <v>1.8795989999999999E-2</v>
      </c>
      <c r="U272" s="1">
        <v>4.6365049999999998E-2</v>
      </c>
      <c r="V272" s="1">
        <v>1.32317E-3</v>
      </c>
      <c r="W272" s="1">
        <v>2.3030929999999999E-4</v>
      </c>
      <c r="X272" s="1">
        <v>3.6032669999999998E-3</v>
      </c>
      <c r="Y272" s="1">
        <v>1.518836E-4</v>
      </c>
      <c r="Z272">
        <f t="shared" si="25"/>
        <v>1.739028138482078</v>
      </c>
      <c r="AA272">
        <f t="shared" si="26"/>
        <v>2.5865415190650189</v>
      </c>
      <c r="AB272">
        <f t="shared" si="27"/>
        <v>0.33682426472665883</v>
      </c>
      <c r="AC272">
        <f t="shared" si="28"/>
        <v>1.1453444597504514</v>
      </c>
      <c r="AD272">
        <f t="shared" si="29"/>
        <v>3.8780042081245867</v>
      </c>
      <c r="AE272">
        <f t="shared" si="30"/>
        <v>18435.939178865156</v>
      </c>
    </row>
    <row r="273" spans="1:31" x14ac:dyDescent="0.3">
      <c r="A273" t="s">
        <v>105</v>
      </c>
      <c r="B273" t="s">
        <v>104</v>
      </c>
      <c r="C273" t="s">
        <v>21</v>
      </c>
      <c r="D273" t="s">
        <v>51</v>
      </c>
      <c r="E273" t="s">
        <v>7</v>
      </c>
      <c r="F273" t="s">
        <v>8</v>
      </c>
      <c r="G273" t="s">
        <v>9</v>
      </c>
      <c r="H273" t="s">
        <v>10</v>
      </c>
      <c r="I273" s="2">
        <v>43234</v>
      </c>
      <c r="J273" s="1">
        <v>13.10758</v>
      </c>
      <c r="K273" s="1">
        <v>2.0114519999999998</v>
      </c>
      <c r="L273" s="1">
        <v>1.0808329999999999</v>
      </c>
      <c r="M273" s="1">
        <v>1.7925500000000001</v>
      </c>
      <c r="N273" s="1">
        <v>0.39283689999999999</v>
      </c>
      <c r="O273" s="1">
        <v>2.0108299999999999E-2</v>
      </c>
      <c r="P273" s="1">
        <v>9.2915499999999998E-2</v>
      </c>
      <c r="Q273" s="1">
        <v>8.2384520000000001E-7</v>
      </c>
      <c r="R273" s="1">
        <v>2.222915E-2</v>
      </c>
      <c r="S273" s="1">
        <v>4.6599090000000003E-3</v>
      </c>
      <c r="T273" s="1">
        <v>1.8795989999999999E-2</v>
      </c>
      <c r="U273" s="1">
        <v>4.6365049999999998E-2</v>
      </c>
      <c r="V273" s="1">
        <v>1.32317E-3</v>
      </c>
      <c r="W273" s="1">
        <v>2.3030929999999999E-4</v>
      </c>
      <c r="X273" s="1">
        <v>3.6032669999999998E-3</v>
      </c>
      <c r="Y273" s="1">
        <v>1.518836E-4</v>
      </c>
      <c r="Z273">
        <f t="shared" si="25"/>
        <v>1.739028138482078</v>
      </c>
      <c r="AA273">
        <f t="shared" si="26"/>
        <v>2.5865415190650189</v>
      </c>
      <c r="AB273">
        <f t="shared" si="27"/>
        <v>0.33682426472665883</v>
      </c>
      <c r="AC273">
        <f t="shared" si="28"/>
        <v>1.1453444597504514</v>
      </c>
      <c r="AD273">
        <f t="shared" si="29"/>
        <v>3.8780042081245867</v>
      </c>
      <c r="AE273">
        <f t="shared" si="30"/>
        <v>18435.939178865156</v>
      </c>
    </row>
    <row r="274" spans="1:31" x14ac:dyDescent="0.3">
      <c r="A274" t="s">
        <v>105</v>
      </c>
      <c r="B274" t="s">
        <v>104</v>
      </c>
      <c r="C274" t="s">
        <v>23</v>
      </c>
      <c r="D274" t="s">
        <v>52</v>
      </c>
      <c r="E274" t="s">
        <v>7</v>
      </c>
      <c r="F274" t="s">
        <v>8</v>
      </c>
      <c r="G274" t="s">
        <v>9</v>
      </c>
      <c r="H274" t="s">
        <v>10</v>
      </c>
      <c r="I274" s="2">
        <v>43234</v>
      </c>
      <c r="J274" s="1">
        <v>13.664400000000001</v>
      </c>
      <c r="K274" s="1">
        <v>1.937883</v>
      </c>
      <c r="L274" s="1">
        <v>1.0074989999999999</v>
      </c>
      <c r="M274" s="1">
        <v>1.788546</v>
      </c>
      <c r="N274" s="1">
        <v>0.49150329999999998</v>
      </c>
      <c r="O274" s="1">
        <v>2.3131599999999999E-2</v>
      </c>
      <c r="P274" s="1">
        <v>0.1132999</v>
      </c>
      <c r="Q274" s="1">
        <v>2.2939889999999999E-6</v>
      </c>
      <c r="R274" s="1">
        <v>3.4992809999999999E-2</v>
      </c>
      <c r="S274" s="1">
        <v>6.1317430000000003E-3</v>
      </c>
      <c r="T274" s="1">
        <v>1.9531099999999999E-2</v>
      </c>
      <c r="U274" s="1">
        <v>4.6789480000000001E-2</v>
      </c>
      <c r="V274" s="1">
        <v>1.208691E-3</v>
      </c>
      <c r="W274" s="1">
        <v>2.056894E-4</v>
      </c>
      <c r="X274" s="1">
        <v>3.4290269999999999E-3</v>
      </c>
      <c r="Y274" s="1">
        <v>1.5192760000000001E-4</v>
      </c>
      <c r="Z274">
        <f t="shared" si="25"/>
        <v>1.9385726437445596</v>
      </c>
      <c r="AA274">
        <f t="shared" si="26"/>
        <v>2.6160624328365056</v>
      </c>
      <c r="AB274">
        <f t="shared" si="27"/>
        <v>0.24591716881656747</v>
      </c>
      <c r="AC274">
        <f t="shared" si="28"/>
        <v>0.88921388922512923</v>
      </c>
      <c r="AD274">
        <f t="shared" si="29"/>
        <v>3.0265048777624695</v>
      </c>
      <c r="AE274">
        <f t="shared" si="30"/>
        <v>6622.8565176206175</v>
      </c>
    </row>
    <row r="275" spans="1:31" x14ac:dyDescent="0.3">
      <c r="A275" t="s">
        <v>105</v>
      </c>
      <c r="B275" t="s">
        <v>104</v>
      </c>
      <c r="C275" t="s">
        <v>23</v>
      </c>
      <c r="D275" t="s">
        <v>52</v>
      </c>
      <c r="E275" t="s">
        <v>7</v>
      </c>
      <c r="F275" t="s">
        <v>8</v>
      </c>
      <c r="G275" t="s">
        <v>9</v>
      </c>
      <c r="H275" t="s">
        <v>10</v>
      </c>
      <c r="I275" s="2">
        <v>43234</v>
      </c>
      <c r="J275" s="1">
        <v>13.664400000000001</v>
      </c>
      <c r="K275" s="1">
        <v>1.937883</v>
      </c>
      <c r="L275" s="1">
        <v>1.0074989999999999</v>
      </c>
      <c r="M275" s="1">
        <v>1.788546</v>
      </c>
      <c r="N275" s="1">
        <v>0.49150329999999998</v>
      </c>
      <c r="O275" s="1">
        <v>2.3131599999999999E-2</v>
      </c>
      <c r="P275" s="1">
        <v>0.1132999</v>
      </c>
      <c r="Q275" s="1">
        <v>2.2939889999999999E-6</v>
      </c>
      <c r="R275" s="1">
        <v>3.4992809999999999E-2</v>
      </c>
      <c r="S275" s="1">
        <v>6.1317430000000003E-3</v>
      </c>
      <c r="T275" s="1">
        <v>1.9531099999999999E-2</v>
      </c>
      <c r="U275" s="1">
        <v>4.6789480000000001E-2</v>
      </c>
      <c r="V275" s="1">
        <v>1.208691E-3</v>
      </c>
      <c r="W275" s="1">
        <v>2.056894E-4</v>
      </c>
      <c r="X275" s="1">
        <v>3.4290269999999999E-3</v>
      </c>
      <c r="Y275" s="1">
        <v>1.5192760000000001E-4</v>
      </c>
      <c r="Z275">
        <f t="shared" si="25"/>
        <v>1.9385726437445596</v>
      </c>
      <c r="AA275">
        <f t="shared" si="26"/>
        <v>2.6160624328365056</v>
      </c>
      <c r="AB275">
        <f t="shared" si="27"/>
        <v>0.24591716881656747</v>
      </c>
      <c r="AC275">
        <f t="shared" si="28"/>
        <v>0.88921388922512923</v>
      </c>
      <c r="AD275">
        <f t="shared" si="29"/>
        <v>3.0265048777624695</v>
      </c>
      <c r="AE275">
        <f t="shared" si="30"/>
        <v>6622.8565176206175</v>
      </c>
    </row>
    <row r="276" spans="1:31" x14ac:dyDescent="0.3">
      <c r="A276" t="s">
        <v>105</v>
      </c>
      <c r="B276" t="s">
        <v>104</v>
      </c>
      <c r="C276" t="s">
        <v>23</v>
      </c>
      <c r="D276" t="s">
        <v>52</v>
      </c>
      <c r="E276" t="s">
        <v>7</v>
      </c>
      <c r="F276" t="s">
        <v>8</v>
      </c>
      <c r="G276" t="s">
        <v>9</v>
      </c>
      <c r="H276" t="s">
        <v>10</v>
      </c>
      <c r="I276" s="2">
        <v>43234</v>
      </c>
      <c r="J276" s="1">
        <v>13.664400000000001</v>
      </c>
      <c r="K276" s="1">
        <v>1.937883</v>
      </c>
      <c r="L276" s="1">
        <v>1.0074989999999999</v>
      </c>
      <c r="M276" s="1">
        <v>1.788546</v>
      </c>
      <c r="N276" s="1">
        <v>0.49150329999999998</v>
      </c>
      <c r="O276" s="1">
        <v>2.3131599999999999E-2</v>
      </c>
      <c r="P276" s="1">
        <v>0.1132999</v>
      </c>
      <c r="Q276" s="1">
        <v>2.2939889999999999E-6</v>
      </c>
      <c r="R276" s="1">
        <v>3.4992809999999999E-2</v>
      </c>
      <c r="S276" s="1">
        <v>6.1317430000000003E-3</v>
      </c>
      <c r="T276" s="1">
        <v>1.9531099999999999E-2</v>
      </c>
      <c r="U276" s="1">
        <v>4.6789480000000001E-2</v>
      </c>
      <c r="V276" s="1">
        <v>1.208691E-3</v>
      </c>
      <c r="W276" s="1">
        <v>2.056894E-4</v>
      </c>
      <c r="X276" s="1">
        <v>3.4290269999999999E-3</v>
      </c>
      <c r="Y276" s="1">
        <v>1.5192760000000001E-4</v>
      </c>
      <c r="Z276">
        <f t="shared" si="25"/>
        <v>1.9385726437445596</v>
      </c>
      <c r="AA276">
        <f t="shared" si="26"/>
        <v>2.6160624328365056</v>
      </c>
      <c r="AB276">
        <f t="shared" si="27"/>
        <v>0.24591716881656747</v>
      </c>
      <c r="AC276">
        <f t="shared" si="28"/>
        <v>0.88921388922512923</v>
      </c>
      <c r="AD276">
        <f t="shared" si="29"/>
        <v>3.0265048777624695</v>
      </c>
      <c r="AE276">
        <f t="shared" si="30"/>
        <v>6622.8565176206175</v>
      </c>
    </row>
    <row r="277" spans="1:31" x14ac:dyDescent="0.3">
      <c r="A277" t="s">
        <v>105</v>
      </c>
      <c r="B277" t="s">
        <v>104</v>
      </c>
      <c r="C277" t="s">
        <v>23</v>
      </c>
      <c r="D277" t="s">
        <v>52</v>
      </c>
      <c r="E277" t="s">
        <v>7</v>
      </c>
      <c r="F277" t="s">
        <v>8</v>
      </c>
      <c r="G277" t="s">
        <v>9</v>
      </c>
      <c r="H277" t="s">
        <v>10</v>
      </c>
      <c r="I277" s="2">
        <v>43234</v>
      </c>
      <c r="J277" s="1">
        <v>13.664400000000001</v>
      </c>
      <c r="K277" s="1">
        <v>1.937883</v>
      </c>
      <c r="L277" s="1">
        <v>1.0074989999999999</v>
      </c>
      <c r="M277" s="1">
        <v>1.788546</v>
      </c>
      <c r="N277" s="1">
        <v>0.49150329999999998</v>
      </c>
      <c r="O277" s="1">
        <v>2.3131599999999999E-2</v>
      </c>
      <c r="P277" s="1">
        <v>0.1132999</v>
      </c>
      <c r="Q277" s="1">
        <v>2.2939889999999999E-6</v>
      </c>
      <c r="R277" s="1">
        <v>3.4992809999999999E-2</v>
      </c>
      <c r="S277" s="1">
        <v>6.1317430000000003E-3</v>
      </c>
      <c r="T277" s="1">
        <v>1.9531099999999999E-2</v>
      </c>
      <c r="U277" s="1">
        <v>4.6789480000000001E-2</v>
      </c>
      <c r="V277" s="1">
        <v>1.208691E-3</v>
      </c>
      <c r="W277" s="1">
        <v>2.056894E-4</v>
      </c>
      <c r="X277" s="1">
        <v>3.4290269999999999E-3</v>
      </c>
      <c r="Y277" s="1">
        <v>1.5192760000000001E-4</v>
      </c>
      <c r="Z277">
        <f t="shared" si="25"/>
        <v>1.9385726437445596</v>
      </c>
      <c r="AA277">
        <f t="shared" si="26"/>
        <v>2.6160624328365056</v>
      </c>
      <c r="AB277">
        <f t="shared" si="27"/>
        <v>0.24591716881656747</v>
      </c>
      <c r="AC277">
        <f t="shared" si="28"/>
        <v>0.88921388922512923</v>
      </c>
      <c r="AD277">
        <f t="shared" si="29"/>
        <v>3.0265048777624695</v>
      </c>
      <c r="AE277">
        <f t="shared" si="30"/>
        <v>6622.8565176206175</v>
      </c>
    </row>
    <row r="278" spans="1:31" x14ac:dyDescent="0.3">
      <c r="A278" t="s">
        <v>105</v>
      </c>
      <c r="B278" t="s">
        <v>104</v>
      </c>
      <c r="C278" t="s">
        <v>23</v>
      </c>
      <c r="D278" t="s">
        <v>52</v>
      </c>
      <c r="E278" t="s">
        <v>7</v>
      </c>
      <c r="F278" t="s">
        <v>8</v>
      </c>
      <c r="G278" t="s">
        <v>9</v>
      </c>
      <c r="H278" t="s">
        <v>10</v>
      </c>
      <c r="I278" s="2">
        <v>43234</v>
      </c>
      <c r="J278" s="1">
        <v>13.664400000000001</v>
      </c>
      <c r="K278" s="1">
        <v>1.937883</v>
      </c>
      <c r="L278" s="1">
        <v>1.0074989999999999</v>
      </c>
      <c r="M278" s="1">
        <v>1.788546</v>
      </c>
      <c r="N278" s="1">
        <v>0.49150329999999998</v>
      </c>
      <c r="O278" s="1">
        <v>2.3131599999999999E-2</v>
      </c>
      <c r="P278" s="1">
        <v>0.1132999</v>
      </c>
      <c r="Q278" s="1">
        <v>2.2939889999999999E-6</v>
      </c>
      <c r="R278" s="1">
        <v>3.4992809999999999E-2</v>
      </c>
      <c r="S278" s="1">
        <v>6.1317430000000003E-3</v>
      </c>
      <c r="T278" s="1">
        <v>1.9531099999999999E-2</v>
      </c>
      <c r="U278" s="1">
        <v>4.6789480000000001E-2</v>
      </c>
      <c r="V278" s="1">
        <v>1.208691E-3</v>
      </c>
      <c r="W278" s="1">
        <v>2.056894E-4</v>
      </c>
      <c r="X278" s="1">
        <v>3.4290269999999999E-3</v>
      </c>
      <c r="Y278" s="1">
        <v>1.5192760000000001E-4</v>
      </c>
      <c r="Z278">
        <f t="shared" si="25"/>
        <v>1.9385726437445596</v>
      </c>
      <c r="AA278">
        <f t="shared" si="26"/>
        <v>2.6160624328365056</v>
      </c>
      <c r="AB278">
        <f t="shared" si="27"/>
        <v>0.24591716881656747</v>
      </c>
      <c r="AC278">
        <f t="shared" si="28"/>
        <v>0.88921388922512923</v>
      </c>
      <c r="AD278">
        <f t="shared" si="29"/>
        <v>3.0265048777624695</v>
      </c>
      <c r="AE278">
        <f t="shared" si="30"/>
        <v>6622.8565176206175</v>
      </c>
    </row>
    <row r="279" spans="1:31" x14ac:dyDescent="0.3">
      <c r="A279" t="s">
        <v>105</v>
      </c>
      <c r="B279" t="s">
        <v>104</v>
      </c>
      <c r="C279" t="s">
        <v>23</v>
      </c>
      <c r="D279" t="s">
        <v>52</v>
      </c>
      <c r="E279" t="s">
        <v>7</v>
      </c>
      <c r="F279" t="s">
        <v>8</v>
      </c>
      <c r="G279" t="s">
        <v>9</v>
      </c>
      <c r="H279" t="s">
        <v>10</v>
      </c>
      <c r="I279" s="2">
        <v>43234</v>
      </c>
      <c r="J279" s="1">
        <v>13.664400000000001</v>
      </c>
      <c r="K279" s="1">
        <v>1.937883</v>
      </c>
      <c r="L279" s="1">
        <v>1.0074989999999999</v>
      </c>
      <c r="M279" s="1">
        <v>1.788546</v>
      </c>
      <c r="N279" s="1">
        <v>0.49150329999999998</v>
      </c>
      <c r="O279" s="1">
        <v>2.3131599999999999E-2</v>
      </c>
      <c r="P279" s="1">
        <v>0.1132999</v>
      </c>
      <c r="Q279" s="1">
        <v>2.2939889999999999E-6</v>
      </c>
      <c r="R279" s="1">
        <v>3.4992809999999999E-2</v>
      </c>
      <c r="S279" s="1">
        <v>6.1317430000000003E-3</v>
      </c>
      <c r="T279" s="1">
        <v>1.9531099999999999E-2</v>
      </c>
      <c r="U279" s="1">
        <v>4.6789480000000001E-2</v>
      </c>
      <c r="V279" s="1">
        <v>1.208691E-3</v>
      </c>
      <c r="W279" s="1">
        <v>2.056894E-4</v>
      </c>
      <c r="X279" s="1">
        <v>3.4290269999999999E-3</v>
      </c>
      <c r="Y279" s="1">
        <v>1.5192760000000001E-4</v>
      </c>
      <c r="Z279">
        <f t="shared" si="25"/>
        <v>1.9385726437445596</v>
      </c>
      <c r="AA279">
        <f t="shared" si="26"/>
        <v>2.6160624328365056</v>
      </c>
      <c r="AB279">
        <f t="shared" si="27"/>
        <v>0.24591716881656747</v>
      </c>
      <c r="AC279">
        <f t="shared" si="28"/>
        <v>0.88921388922512923</v>
      </c>
      <c r="AD279">
        <f t="shared" si="29"/>
        <v>3.0265048777624695</v>
      </c>
      <c r="AE279">
        <f t="shared" si="30"/>
        <v>6622.8565176206175</v>
      </c>
    </row>
    <row r="280" spans="1:31" x14ac:dyDescent="0.3">
      <c r="A280" t="s">
        <v>105</v>
      </c>
      <c r="B280" t="s">
        <v>104</v>
      </c>
      <c r="C280" t="s">
        <v>23</v>
      </c>
      <c r="D280" t="s">
        <v>52</v>
      </c>
      <c r="E280" t="s">
        <v>7</v>
      </c>
      <c r="F280" t="s">
        <v>8</v>
      </c>
      <c r="G280" t="s">
        <v>9</v>
      </c>
      <c r="H280" t="s">
        <v>10</v>
      </c>
      <c r="I280" s="2">
        <v>43234</v>
      </c>
      <c r="J280" s="1">
        <v>13.664400000000001</v>
      </c>
      <c r="K280" s="1">
        <v>1.937883</v>
      </c>
      <c r="L280" s="1">
        <v>1.0074989999999999</v>
      </c>
      <c r="M280" s="1">
        <v>1.788546</v>
      </c>
      <c r="N280" s="1">
        <v>0.49150329999999998</v>
      </c>
      <c r="O280" s="1">
        <v>2.3131599999999999E-2</v>
      </c>
      <c r="P280" s="1">
        <v>0.1132999</v>
      </c>
      <c r="Q280" s="1">
        <v>2.2939889999999999E-6</v>
      </c>
      <c r="R280" s="1">
        <v>3.4992809999999999E-2</v>
      </c>
      <c r="S280" s="1">
        <v>6.1317430000000003E-3</v>
      </c>
      <c r="T280" s="1">
        <v>1.9531099999999999E-2</v>
      </c>
      <c r="U280" s="1">
        <v>4.6789480000000001E-2</v>
      </c>
      <c r="V280" s="1">
        <v>1.208691E-3</v>
      </c>
      <c r="W280" s="1">
        <v>2.056894E-4</v>
      </c>
      <c r="X280" s="1">
        <v>3.4290269999999999E-3</v>
      </c>
      <c r="Y280" s="1">
        <v>1.5192760000000001E-4</v>
      </c>
      <c r="Z280">
        <f t="shared" si="25"/>
        <v>1.9385726437445596</v>
      </c>
      <c r="AA280">
        <f t="shared" si="26"/>
        <v>2.6160624328365056</v>
      </c>
      <c r="AB280">
        <f t="shared" si="27"/>
        <v>0.24591716881656747</v>
      </c>
      <c r="AC280">
        <f t="shared" si="28"/>
        <v>0.88921388922512923</v>
      </c>
      <c r="AD280">
        <f t="shared" si="29"/>
        <v>3.0265048777624695</v>
      </c>
      <c r="AE280">
        <f t="shared" si="30"/>
        <v>6622.8565176206175</v>
      </c>
    </row>
    <row r="281" spans="1:31" x14ac:dyDescent="0.3">
      <c r="A281" t="s">
        <v>105</v>
      </c>
      <c r="B281" t="s">
        <v>104</v>
      </c>
      <c r="C281" t="s">
        <v>23</v>
      </c>
      <c r="D281" t="s">
        <v>52</v>
      </c>
      <c r="E281" t="s">
        <v>7</v>
      </c>
      <c r="F281" t="s">
        <v>8</v>
      </c>
      <c r="G281" t="s">
        <v>9</v>
      </c>
      <c r="H281" t="s">
        <v>10</v>
      </c>
      <c r="I281" s="2">
        <v>43234</v>
      </c>
      <c r="J281" s="1">
        <v>13.664400000000001</v>
      </c>
      <c r="K281" s="1">
        <v>1.937883</v>
      </c>
      <c r="L281" s="1">
        <v>1.0074989999999999</v>
      </c>
      <c r="M281" s="1">
        <v>1.788546</v>
      </c>
      <c r="N281" s="1">
        <v>0.49150329999999998</v>
      </c>
      <c r="O281" s="1">
        <v>2.3131599999999999E-2</v>
      </c>
      <c r="P281" s="1">
        <v>0.1132999</v>
      </c>
      <c r="Q281" s="1">
        <v>2.2939889999999999E-6</v>
      </c>
      <c r="R281" s="1">
        <v>3.4992809999999999E-2</v>
      </c>
      <c r="S281" s="1">
        <v>6.1317430000000003E-3</v>
      </c>
      <c r="T281" s="1">
        <v>1.9531099999999999E-2</v>
      </c>
      <c r="U281" s="1">
        <v>4.6789480000000001E-2</v>
      </c>
      <c r="V281" s="1">
        <v>1.208691E-3</v>
      </c>
      <c r="W281" s="1">
        <v>2.056894E-4</v>
      </c>
      <c r="X281" s="1">
        <v>3.4290269999999999E-3</v>
      </c>
      <c r="Y281" s="1">
        <v>1.5192760000000001E-4</v>
      </c>
      <c r="Z281">
        <f t="shared" si="25"/>
        <v>1.9385726437445596</v>
      </c>
      <c r="AA281">
        <f t="shared" si="26"/>
        <v>2.6160624328365056</v>
      </c>
      <c r="AB281">
        <f t="shared" si="27"/>
        <v>0.24591716881656747</v>
      </c>
      <c r="AC281">
        <f t="shared" si="28"/>
        <v>0.88921388922512923</v>
      </c>
      <c r="AD281">
        <f t="shared" si="29"/>
        <v>3.0265048777624695</v>
      </c>
      <c r="AE281">
        <f t="shared" si="30"/>
        <v>6622.8565176206175</v>
      </c>
    </row>
    <row r="282" spans="1:31" x14ac:dyDescent="0.3">
      <c r="A282" t="s">
        <v>105</v>
      </c>
      <c r="B282" t="s">
        <v>104</v>
      </c>
      <c r="C282" t="s">
        <v>5</v>
      </c>
      <c r="D282" t="s">
        <v>53</v>
      </c>
      <c r="E282" t="s">
        <v>7</v>
      </c>
      <c r="F282" t="s">
        <v>8</v>
      </c>
      <c r="G282" t="s">
        <v>9</v>
      </c>
      <c r="H282" t="s">
        <v>10</v>
      </c>
      <c r="I282" s="2">
        <v>43234</v>
      </c>
      <c r="J282" s="1">
        <v>15.176030000000001</v>
      </c>
      <c r="K282" s="1">
        <v>1.4586730000000001</v>
      </c>
      <c r="L282" s="1">
        <v>1.457573</v>
      </c>
      <c r="M282" s="1">
        <v>2.8480479999999999</v>
      </c>
      <c r="N282" s="1">
        <v>0.63075159999999997</v>
      </c>
      <c r="O282" s="1">
        <v>1.712375E-2</v>
      </c>
      <c r="P282" s="1">
        <v>0.1277616</v>
      </c>
      <c r="Q282" s="1">
        <v>7.8614879999999997E-5</v>
      </c>
      <c r="R282" s="1">
        <v>2.015664E-2</v>
      </c>
      <c r="S282" s="1">
        <v>3.905455E-3</v>
      </c>
      <c r="T282" s="1">
        <v>4.13701E-2</v>
      </c>
      <c r="U282" s="1">
        <v>0.1172035</v>
      </c>
      <c r="V282" s="1">
        <v>3.0937389999999999E-3</v>
      </c>
      <c r="W282" s="1">
        <v>5.5335900000000001E-4</v>
      </c>
      <c r="X282" s="1">
        <v>8.3223120000000001E-3</v>
      </c>
      <c r="Y282" s="1">
        <v>3.6960470000000002E-4</v>
      </c>
      <c r="Z282">
        <f t="shared" si="25"/>
        <v>2.8382866587128053</v>
      </c>
      <c r="AA282">
        <f t="shared" si="26"/>
        <v>4.1152220749088499</v>
      </c>
      <c r="AB282">
        <f t="shared" si="27"/>
        <v>0.49048452671384424</v>
      </c>
      <c r="AC282">
        <f t="shared" si="28"/>
        <v>3.2315293087086654</v>
      </c>
      <c r="AD282">
        <f t="shared" si="29"/>
        <v>6.5139384603824624</v>
      </c>
      <c r="AE282">
        <f t="shared" si="30"/>
        <v>470.14598254172751</v>
      </c>
    </row>
    <row r="283" spans="1:31" x14ac:dyDescent="0.3">
      <c r="A283" t="s">
        <v>105</v>
      </c>
      <c r="B283" t="s">
        <v>104</v>
      </c>
      <c r="C283" t="s">
        <v>5</v>
      </c>
      <c r="D283" t="s">
        <v>53</v>
      </c>
      <c r="E283" t="s">
        <v>7</v>
      </c>
      <c r="F283" t="s">
        <v>8</v>
      </c>
      <c r="G283" t="s">
        <v>9</v>
      </c>
      <c r="H283" t="s">
        <v>10</v>
      </c>
      <c r="I283" s="2">
        <v>43234</v>
      </c>
      <c r="J283" s="1">
        <v>15.176030000000001</v>
      </c>
      <c r="K283" s="1">
        <v>1.4586730000000001</v>
      </c>
      <c r="L283" s="1">
        <v>1.457573</v>
      </c>
      <c r="M283" s="1">
        <v>2.8480479999999999</v>
      </c>
      <c r="N283" s="1">
        <v>0.63075159999999997</v>
      </c>
      <c r="O283" s="1">
        <v>1.712375E-2</v>
      </c>
      <c r="P283" s="1">
        <v>0.1277616</v>
      </c>
      <c r="Q283" s="1">
        <v>7.8614879999999997E-5</v>
      </c>
      <c r="R283" s="1">
        <v>2.015664E-2</v>
      </c>
      <c r="S283" s="1">
        <v>3.905455E-3</v>
      </c>
      <c r="T283" s="1">
        <v>4.13701E-2</v>
      </c>
      <c r="U283" s="1">
        <v>0.1172035</v>
      </c>
      <c r="V283" s="1">
        <v>3.0937389999999999E-3</v>
      </c>
      <c r="W283" s="1">
        <v>5.5335900000000001E-4</v>
      </c>
      <c r="X283" s="1">
        <v>8.3223120000000001E-3</v>
      </c>
      <c r="Y283" s="1">
        <v>3.6960470000000002E-4</v>
      </c>
      <c r="Z283">
        <f t="shared" si="25"/>
        <v>2.8382866587128053</v>
      </c>
      <c r="AA283">
        <f t="shared" si="26"/>
        <v>4.1152220749088499</v>
      </c>
      <c r="AB283">
        <f t="shared" si="27"/>
        <v>0.49048452671384424</v>
      </c>
      <c r="AC283">
        <f t="shared" si="28"/>
        <v>3.2315293087086654</v>
      </c>
      <c r="AD283">
        <f t="shared" si="29"/>
        <v>6.5139384603824624</v>
      </c>
      <c r="AE283">
        <f t="shared" si="30"/>
        <v>470.14598254172751</v>
      </c>
    </row>
    <row r="284" spans="1:31" x14ac:dyDescent="0.3">
      <c r="A284" t="s">
        <v>105</v>
      </c>
      <c r="B284" t="s">
        <v>104</v>
      </c>
      <c r="C284" t="s">
        <v>5</v>
      </c>
      <c r="D284" t="s">
        <v>53</v>
      </c>
      <c r="E284" t="s">
        <v>7</v>
      </c>
      <c r="F284" t="s">
        <v>8</v>
      </c>
      <c r="G284" t="s">
        <v>9</v>
      </c>
      <c r="H284" t="s">
        <v>10</v>
      </c>
      <c r="I284" s="2">
        <v>43234</v>
      </c>
      <c r="J284" s="1">
        <v>15.176030000000001</v>
      </c>
      <c r="K284" s="1">
        <v>1.4586730000000001</v>
      </c>
      <c r="L284" s="1">
        <v>1.457573</v>
      </c>
      <c r="M284" s="1">
        <v>2.8480479999999999</v>
      </c>
      <c r="N284" s="1">
        <v>0.63075159999999997</v>
      </c>
      <c r="O284" s="1">
        <v>1.712375E-2</v>
      </c>
      <c r="P284" s="1">
        <v>0.1277616</v>
      </c>
      <c r="Q284" s="1">
        <v>7.8614879999999997E-5</v>
      </c>
      <c r="R284" s="1">
        <v>2.015664E-2</v>
      </c>
      <c r="S284" s="1">
        <v>3.905455E-3</v>
      </c>
      <c r="T284" s="1">
        <v>4.13701E-2</v>
      </c>
      <c r="U284" s="1">
        <v>0.1172035</v>
      </c>
      <c r="V284" s="1">
        <v>3.0937389999999999E-3</v>
      </c>
      <c r="W284" s="1">
        <v>5.5335900000000001E-4</v>
      </c>
      <c r="X284" s="1">
        <v>8.3223120000000001E-3</v>
      </c>
      <c r="Y284" s="1">
        <v>3.6960470000000002E-4</v>
      </c>
      <c r="Z284">
        <f t="shared" si="25"/>
        <v>2.8382866587128053</v>
      </c>
      <c r="AA284">
        <f t="shared" si="26"/>
        <v>4.1152220749088499</v>
      </c>
      <c r="AB284">
        <f t="shared" si="27"/>
        <v>0.49048452671384424</v>
      </c>
      <c r="AC284">
        <f t="shared" si="28"/>
        <v>3.2315293087086654</v>
      </c>
      <c r="AD284">
        <f t="shared" si="29"/>
        <v>6.5139384603824624</v>
      </c>
      <c r="AE284">
        <f t="shared" si="30"/>
        <v>470.14598254172751</v>
      </c>
    </row>
    <row r="285" spans="1:31" x14ac:dyDescent="0.3">
      <c r="A285" t="s">
        <v>105</v>
      </c>
      <c r="B285" t="s">
        <v>104</v>
      </c>
      <c r="C285" t="s">
        <v>5</v>
      </c>
      <c r="D285" t="s">
        <v>53</v>
      </c>
      <c r="E285" t="s">
        <v>7</v>
      </c>
      <c r="F285" t="s">
        <v>8</v>
      </c>
      <c r="G285" t="s">
        <v>9</v>
      </c>
      <c r="H285" t="s">
        <v>10</v>
      </c>
      <c r="I285" s="2">
        <v>43234</v>
      </c>
      <c r="J285" s="1">
        <v>15.176030000000001</v>
      </c>
      <c r="K285" s="1">
        <v>1.4586730000000001</v>
      </c>
      <c r="L285" s="1">
        <v>1.457573</v>
      </c>
      <c r="M285" s="1">
        <v>2.8480479999999999</v>
      </c>
      <c r="N285" s="1">
        <v>0.63075159999999997</v>
      </c>
      <c r="O285" s="1">
        <v>1.712375E-2</v>
      </c>
      <c r="P285" s="1">
        <v>0.1277616</v>
      </c>
      <c r="Q285" s="1">
        <v>7.8614879999999997E-5</v>
      </c>
      <c r="R285" s="1">
        <v>2.015664E-2</v>
      </c>
      <c r="S285" s="1">
        <v>3.905455E-3</v>
      </c>
      <c r="T285" s="1">
        <v>4.13701E-2</v>
      </c>
      <c r="U285" s="1">
        <v>0.1172035</v>
      </c>
      <c r="V285" s="1">
        <v>3.0937389999999999E-3</v>
      </c>
      <c r="W285" s="1">
        <v>5.5335900000000001E-4</v>
      </c>
      <c r="X285" s="1">
        <v>8.3223120000000001E-3</v>
      </c>
      <c r="Y285" s="1">
        <v>3.6960470000000002E-4</v>
      </c>
      <c r="Z285">
        <f t="shared" si="25"/>
        <v>2.8382866587128053</v>
      </c>
      <c r="AA285">
        <f t="shared" si="26"/>
        <v>4.1152220749088499</v>
      </c>
      <c r="AB285">
        <f t="shared" si="27"/>
        <v>0.49048452671384424</v>
      </c>
      <c r="AC285">
        <f t="shared" si="28"/>
        <v>3.2315293087086654</v>
      </c>
      <c r="AD285">
        <f t="shared" si="29"/>
        <v>6.5139384603824624</v>
      </c>
      <c r="AE285">
        <f t="shared" si="30"/>
        <v>470.14598254172751</v>
      </c>
    </row>
    <row r="286" spans="1:31" x14ac:dyDescent="0.3">
      <c r="A286" t="s">
        <v>105</v>
      </c>
      <c r="B286" t="s">
        <v>104</v>
      </c>
      <c r="C286" t="s">
        <v>5</v>
      </c>
      <c r="D286" t="s">
        <v>53</v>
      </c>
      <c r="E286" t="s">
        <v>7</v>
      </c>
      <c r="F286" t="s">
        <v>8</v>
      </c>
      <c r="G286" t="s">
        <v>9</v>
      </c>
      <c r="H286" t="s">
        <v>10</v>
      </c>
      <c r="I286" s="2">
        <v>43234</v>
      </c>
      <c r="J286" s="1">
        <v>15.176030000000001</v>
      </c>
      <c r="K286" s="1">
        <v>1.4586730000000001</v>
      </c>
      <c r="L286" s="1">
        <v>1.457573</v>
      </c>
      <c r="M286" s="1">
        <v>2.8480479999999999</v>
      </c>
      <c r="N286" s="1">
        <v>0.63075159999999997</v>
      </c>
      <c r="O286" s="1">
        <v>1.712375E-2</v>
      </c>
      <c r="P286" s="1">
        <v>0.1277616</v>
      </c>
      <c r="Q286" s="1">
        <v>7.8614879999999997E-5</v>
      </c>
      <c r="R286" s="1">
        <v>2.015664E-2</v>
      </c>
      <c r="S286" s="1">
        <v>3.905455E-3</v>
      </c>
      <c r="T286" s="1">
        <v>4.13701E-2</v>
      </c>
      <c r="U286" s="1">
        <v>0.1172035</v>
      </c>
      <c r="V286" s="1">
        <v>3.0937389999999999E-3</v>
      </c>
      <c r="W286" s="1">
        <v>5.5335900000000001E-4</v>
      </c>
      <c r="X286" s="1">
        <v>8.3223120000000001E-3</v>
      </c>
      <c r="Y286" s="1">
        <v>3.6960470000000002E-4</v>
      </c>
      <c r="Z286">
        <f t="shared" si="25"/>
        <v>2.8382866587128053</v>
      </c>
      <c r="AA286">
        <f t="shared" si="26"/>
        <v>4.1152220749088499</v>
      </c>
      <c r="AB286">
        <f t="shared" si="27"/>
        <v>0.49048452671384424</v>
      </c>
      <c r="AC286">
        <f t="shared" si="28"/>
        <v>3.2315293087086654</v>
      </c>
      <c r="AD286">
        <f t="shared" si="29"/>
        <v>6.5139384603824624</v>
      </c>
      <c r="AE286">
        <f t="shared" si="30"/>
        <v>470.14598254172751</v>
      </c>
    </row>
    <row r="287" spans="1:31" x14ac:dyDescent="0.3">
      <c r="A287" t="s">
        <v>105</v>
      </c>
      <c r="B287" t="s">
        <v>104</v>
      </c>
      <c r="C287" t="s">
        <v>5</v>
      </c>
      <c r="D287" t="s">
        <v>53</v>
      </c>
      <c r="E287" t="s">
        <v>7</v>
      </c>
      <c r="F287" t="s">
        <v>8</v>
      </c>
      <c r="G287" t="s">
        <v>9</v>
      </c>
      <c r="H287" t="s">
        <v>10</v>
      </c>
      <c r="I287" s="2">
        <v>43234</v>
      </c>
      <c r="J287" s="1">
        <v>15.176030000000001</v>
      </c>
      <c r="K287" s="1">
        <v>1.4586730000000001</v>
      </c>
      <c r="L287" s="1">
        <v>1.457573</v>
      </c>
      <c r="M287" s="1">
        <v>2.8480479999999999</v>
      </c>
      <c r="N287" s="1">
        <v>0.63075159999999997</v>
      </c>
      <c r="O287" s="1">
        <v>1.712375E-2</v>
      </c>
      <c r="P287" s="1">
        <v>0.1277616</v>
      </c>
      <c r="Q287" s="1">
        <v>7.8614879999999997E-5</v>
      </c>
      <c r="R287" s="1">
        <v>2.015664E-2</v>
      </c>
      <c r="S287" s="1">
        <v>3.905455E-3</v>
      </c>
      <c r="T287" s="1">
        <v>4.13701E-2</v>
      </c>
      <c r="U287" s="1">
        <v>0.1172035</v>
      </c>
      <c r="V287" s="1">
        <v>3.0937389999999999E-3</v>
      </c>
      <c r="W287" s="1">
        <v>5.5335900000000001E-4</v>
      </c>
      <c r="X287" s="1">
        <v>8.3223120000000001E-3</v>
      </c>
      <c r="Y287" s="1">
        <v>3.6960470000000002E-4</v>
      </c>
      <c r="Z287">
        <f t="shared" si="25"/>
        <v>2.8382866587128053</v>
      </c>
      <c r="AA287">
        <f t="shared" si="26"/>
        <v>4.1152220749088499</v>
      </c>
      <c r="AB287">
        <f t="shared" si="27"/>
        <v>0.49048452671384424</v>
      </c>
      <c r="AC287">
        <f t="shared" si="28"/>
        <v>3.2315293087086654</v>
      </c>
      <c r="AD287">
        <f t="shared" si="29"/>
        <v>6.5139384603824624</v>
      </c>
      <c r="AE287">
        <f t="shared" si="30"/>
        <v>470.14598254172751</v>
      </c>
    </row>
    <row r="288" spans="1:31" x14ac:dyDescent="0.3">
      <c r="A288" t="s">
        <v>105</v>
      </c>
      <c r="B288" t="s">
        <v>104</v>
      </c>
      <c r="C288" t="s">
        <v>5</v>
      </c>
      <c r="D288" t="s">
        <v>53</v>
      </c>
      <c r="E288" t="s">
        <v>7</v>
      </c>
      <c r="F288" t="s">
        <v>8</v>
      </c>
      <c r="G288" t="s">
        <v>9</v>
      </c>
      <c r="H288" t="s">
        <v>10</v>
      </c>
      <c r="I288" s="2">
        <v>43234</v>
      </c>
      <c r="J288" s="1">
        <v>15.176030000000001</v>
      </c>
      <c r="K288" s="1">
        <v>1.4586730000000001</v>
      </c>
      <c r="L288" s="1">
        <v>1.457573</v>
      </c>
      <c r="M288" s="1">
        <v>2.8480479999999999</v>
      </c>
      <c r="N288" s="1">
        <v>0.63075159999999997</v>
      </c>
      <c r="O288" s="1">
        <v>1.712375E-2</v>
      </c>
      <c r="P288" s="1">
        <v>0.1277616</v>
      </c>
      <c r="Q288" s="1">
        <v>7.8614879999999997E-5</v>
      </c>
      <c r="R288" s="1">
        <v>2.015664E-2</v>
      </c>
      <c r="S288" s="1">
        <v>3.905455E-3</v>
      </c>
      <c r="T288" s="1">
        <v>4.13701E-2</v>
      </c>
      <c r="U288" s="1">
        <v>0.1172035</v>
      </c>
      <c r="V288" s="1">
        <v>3.0937389999999999E-3</v>
      </c>
      <c r="W288" s="1">
        <v>5.5335900000000001E-4</v>
      </c>
      <c r="X288" s="1">
        <v>8.3223120000000001E-3</v>
      </c>
      <c r="Y288" s="1">
        <v>3.6960470000000002E-4</v>
      </c>
      <c r="Z288">
        <f t="shared" si="25"/>
        <v>2.8382866587128053</v>
      </c>
      <c r="AA288">
        <f t="shared" si="26"/>
        <v>4.1152220749088499</v>
      </c>
      <c r="AB288">
        <f t="shared" si="27"/>
        <v>0.49048452671384424</v>
      </c>
      <c r="AC288">
        <f t="shared" si="28"/>
        <v>3.2315293087086654</v>
      </c>
      <c r="AD288">
        <f t="shared" si="29"/>
        <v>6.5139384603824624</v>
      </c>
      <c r="AE288">
        <f t="shared" si="30"/>
        <v>470.14598254172751</v>
      </c>
    </row>
    <row r="289" spans="1:31" x14ac:dyDescent="0.3">
      <c r="A289" t="s">
        <v>105</v>
      </c>
      <c r="B289" t="s">
        <v>104</v>
      </c>
      <c r="C289" t="s">
        <v>5</v>
      </c>
      <c r="D289" t="s">
        <v>53</v>
      </c>
      <c r="E289" t="s">
        <v>7</v>
      </c>
      <c r="F289" t="s">
        <v>8</v>
      </c>
      <c r="G289" t="s">
        <v>9</v>
      </c>
      <c r="H289" t="s">
        <v>10</v>
      </c>
      <c r="I289" s="2">
        <v>43234</v>
      </c>
      <c r="J289" s="1">
        <v>15.176030000000001</v>
      </c>
      <c r="K289" s="1">
        <v>1.4586730000000001</v>
      </c>
      <c r="L289" s="1">
        <v>1.457573</v>
      </c>
      <c r="M289" s="1">
        <v>2.8480479999999999</v>
      </c>
      <c r="N289" s="1">
        <v>0.63075159999999997</v>
      </c>
      <c r="O289" s="1">
        <v>1.712375E-2</v>
      </c>
      <c r="P289" s="1">
        <v>0.1277616</v>
      </c>
      <c r="Q289" s="1">
        <v>7.8614879999999997E-5</v>
      </c>
      <c r="R289" s="1">
        <v>2.015664E-2</v>
      </c>
      <c r="S289" s="1">
        <v>3.905455E-3</v>
      </c>
      <c r="T289" s="1">
        <v>4.13701E-2</v>
      </c>
      <c r="U289" s="1">
        <v>0.1172035</v>
      </c>
      <c r="V289" s="1">
        <v>3.0937389999999999E-3</v>
      </c>
      <c r="W289" s="1">
        <v>5.5335900000000001E-4</v>
      </c>
      <c r="X289" s="1">
        <v>8.3223120000000001E-3</v>
      </c>
      <c r="Y289" s="1">
        <v>3.6960470000000002E-4</v>
      </c>
      <c r="Z289">
        <f t="shared" si="25"/>
        <v>2.8382866587128053</v>
      </c>
      <c r="AA289">
        <f t="shared" si="26"/>
        <v>4.1152220749088499</v>
      </c>
      <c r="AB289">
        <f t="shared" si="27"/>
        <v>0.49048452671384424</v>
      </c>
      <c r="AC289">
        <f t="shared" si="28"/>
        <v>3.2315293087086654</v>
      </c>
      <c r="AD289">
        <f t="shared" si="29"/>
        <v>6.5139384603824624</v>
      </c>
      <c r="AE289">
        <f t="shared" si="30"/>
        <v>470.14598254172751</v>
      </c>
    </row>
    <row r="290" spans="1:31" x14ac:dyDescent="0.3">
      <c r="A290" t="s">
        <v>105</v>
      </c>
      <c r="B290" t="s">
        <v>104</v>
      </c>
      <c r="C290" t="s">
        <v>11</v>
      </c>
      <c r="D290" t="s">
        <v>54</v>
      </c>
      <c r="E290" t="s">
        <v>7</v>
      </c>
      <c r="F290" t="s">
        <v>8</v>
      </c>
      <c r="G290" t="s">
        <v>9</v>
      </c>
      <c r="H290" t="s">
        <v>10</v>
      </c>
      <c r="I290" s="2">
        <v>43234</v>
      </c>
      <c r="J290" s="1">
        <v>14.099360000000001</v>
      </c>
      <c r="K290" s="1">
        <v>1.7686189999999999</v>
      </c>
      <c r="L290" s="1">
        <v>1.077464</v>
      </c>
      <c r="M290" s="1">
        <v>2.2983120000000001</v>
      </c>
      <c r="N290" s="1">
        <v>0.49028179999999999</v>
      </c>
      <c r="O290" s="1">
        <v>2.2333459999999999E-2</v>
      </c>
      <c r="P290" s="1">
        <v>9.3995519999999999E-2</v>
      </c>
      <c r="Q290" s="1">
        <v>1.4722840000000001E-6</v>
      </c>
      <c r="R290" s="1">
        <v>1.8901729999999999E-2</v>
      </c>
      <c r="S290" s="1">
        <v>3.8478620000000001E-3</v>
      </c>
      <c r="T290" s="1">
        <v>2.1099090000000001E-2</v>
      </c>
      <c r="U290" s="1">
        <v>5.0579909999999999E-2</v>
      </c>
      <c r="V290" s="1">
        <v>1.5267690000000001E-3</v>
      </c>
      <c r="W290" s="1">
        <v>2.6267849999999998E-4</v>
      </c>
      <c r="X290" s="1">
        <v>4.1359580000000003E-3</v>
      </c>
      <c r="Y290" s="1">
        <v>1.6949869999999999E-4</v>
      </c>
      <c r="Z290">
        <f t="shared" si="25"/>
        <v>1.9582176295449314</v>
      </c>
      <c r="AA290">
        <f t="shared" si="26"/>
        <v>2.2007416747595627</v>
      </c>
      <c r="AB290">
        <f t="shared" si="27"/>
        <v>0.31140641973656785</v>
      </c>
      <c r="AC290">
        <f t="shared" si="28"/>
        <v>1.1761657172690663</v>
      </c>
      <c r="AD290">
        <f t="shared" si="29"/>
        <v>4.4001650291418146</v>
      </c>
      <c r="AE290">
        <f t="shared" si="30"/>
        <v>11512.63614900386</v>
      </c>
    </row>
    <row r="291" spans="1:31" x14ac:dyDescent="0.3">
      <c r="A291" t="s">
        <v>105</v>
      </c>
      <c r="B291" t="s">
        <v>104</v>
      </c>
      <c r="C291" t="s">
        <v>11</v>
      </c>
      <c r="D291" t="s">
        <v>54</v>
      </c>
      <c r="E291" t="s">
        <v>7</v>
      </c>
      <c r="F291" t="s">
        <v>8</v>
      </c>
      <c r="G291" t="s">
        <v>9</v>
      </c>
      <c r="H291" t="s">
        <v>10</v>
      </c>
      <c r="I291" s="2">
        <v>43234</v>
      </c>
      <c r="J291" s="1">
        <v>14.099360000000001</v>
      </c>
      <c r="K291" s="1">
        <v>1.7686189999999999</v>
      </c>
      <c r="L291" s="1">
        <v>1.077464</v>
      </c>
      <c r="M291" s="1">
        <v>2.2983120000000001</v>
      </c>
      <c r="N291" s="1">
        <v>0.49028179999999999</v>
      </c>
      <c r="O291" s="1">
        <v>2.2333459999999999E-2</v>
      </c>
      <c r="P291" s="1">
        <v>9.3995519999999999E-2</v>
      </c>
      <c r="Q291" s="1">
        <v>1.4722840000000001E-6</v>
      </c>
      <c r="R291" s="1">
        <v>1.8901729999999999E-2</v>
      </c>
      <c r="S291" s="1">
        <v>3.8478620000000001E-3</v>
      </c>
      <c r="T291" s="1">
        <v>2.1099090000000001E-2</v>
      </c>
      <c r="U291" s="1">
        <v>5.0579909999999999E-2</v>
      </c>
      <c r="V291" s="1">
        <v>1.5267690000000001E-3</v>
      </c>
      <c r="W291" s="1">
        <v>2.6267849999999998E-4</v>
      </c>
      <c r="X291" s="1">
        <v>4.1359580000000003E-3</v>
      </c>
      <c r="Y291" s="1">
        <v>1.6949869999999999E-4</v>
      </c>
      <c r="Z291">
        <f t="shared" si="25"/>
        <v>1.9582176295449314</v>
      </c>
      <c r="AA291">
        <f t="shared" si="26"/>
        <v>2.2007416747595627</v>
      </c>
      <c r="AB291">
        <f t="shared" si="27"/>
        <v>0.31140641973656785</v>
      </c>
      <c r="AC291">
        <f t="shared" si="28"/>
        <v>1.1761657172690663</v>
      </c>
      <c r="AD291">
        <f t="shared" si="29"/>
        <v>4.4001650291418146</v>
      </c>
      <c r="AE291">
        <f t="shared" si="30"/>
        <v>11512.63614900386</v>
      </c>
    </row>
    <row r="292" spans="1:31" x14ac:dyDescent="0.3">
      <c r="A292" t="s">
        <v>105</v>
      </c>
      <c r="B292" t="s">
        <v>104</v>
      </c>
      <c r="C292" t="s">
        <v>11</v>
      </c>
      <c r="D292" t="s">
        <v>54</v>
      </c>
      <c r="E292" t="s">
        <v>7</v>
      </c>
      <c r="F292" t="s">
        <v>8</v>
      </c>
      <c r="G292" t="s">
        <v>9</v>
      </c>
      <c r="H292" t="s">
        <v>10</v>
      </c>
      <c r="I292" s="2">
        <v>43234</v>
      </c>
      <c r="J292" s="1">
        <v>14.099360000000001</v>
      </c>
      <c r="K292" s="1">
        <v>1.7686189999999999</v>
      </c>
      <c r="L292" s="1">
        <v>1.077464</v>
      </c>
      <c r="M292" s="1">
        <v>2.2983120000000001</v>
      </c>
      <c r="N292" s="1">
        <v>0.49028179999999999</v>
      </c>
      <c r="O292" s="1">
        <v>2.2333459999999999E-2</v>
      </c>
      <c r="P292" s="1">
        <v>9.3995519999999999E-2</v>
      </c>
      <c r="Q292" s="1">
        <v>1.4722840000000001E-6</v>
      </c>
      <c r="R292" s="1">
        <v>1.8901729999999999E-2</v>
      </c>
      <c r="S292" s="1">
        <v>3.8478620000000001E-3</v>
      </c>
      <c r="T292" s="1">
        <v>2.1099090000000001E-2</v>
      </c>
      <c r="U292" s="1">
        <v>5.0579909999999999E-2</v>
      </c>
      <c r="V292" s="1">
        <v>1.5267690000000001E-3</v>
      </c>
      <c r="W292" s="1">
        <v>2.6267849999999998E-4</v>
      </c>
      <c r="X292" s="1">
        <v>4.1359580000000003E-3</v>
      </c>
      <c r="Y292" s="1">
        <v>1.6949869999999999E-4</v>
      </c>
      <c r="Z292">
        <f t="shared" si="25"/>
        <v>1.9582176295449314</v>
      </c>
      <c r="AA292">
        <f t="shared" si="26"/>
        <v>2.2007416747595627</v>
      </c>
      <c r="AB292">
        <f t="shared" si="27"/>
        <v>0.31140641973656785</v>
      </c>
      <c r="AC292">
        <f t="shared" si="28"/>
        <v>1.1761657172690663</v>
      </c>
      <c r="AD292">
        <f t="shared" si="29"/>
        <v>4.4001650291418146</v>
      </c>
      <c r="AE292">
        <f t="shared" si="30"/>
        <v>11512.63614900386</v>
      </c>
    </row>
    <row r="293" spans="1:31" x14ac:dyDescent="0.3">
      <c r="A293" t="s">
        <v>105</v>
      </c>
      <c r="B293" t="s">
        <v>104</v>
      </c>
      <c r="C293" t="s">
        <v>11</v>
      </c>
      <c r="D293" t="s">
        <v>54</v>
      </c>
      <c r="E293" t="s">
        <v>7</v>
      </c>
      <c r="F293" t="s">
        <v>8</v>
      </c>
      <c r="G293" t="s">
        <v>9</v>
      </c>
      <c r="H293" t="s">
        <v>10</v>
      </c>
      <c r="I293" s="2">
        <v>43234</v>
      </c>
      <c r="J293" s="1">
        <v>14.099360000000001</v>
      </c>
      <c r="K293" s="1">
        <v>1.7686189999999999</v>
      </c>
      <c r="L293" s="1">
        <v>1.077464</v>
      </c>
      <c r="M293" s="1">
        <v>2.2983120000000001</v>
      </c>
      <c r="N293" s="1">
        <v>0.49028179999999999</v>
      </c>
      <c r="O293" s="1">
        <v>2.2333459999999999E-2</v>
      </c>
      <c r="P293" s="1">
        <v>9.3995519999999999E-2</v>
      </c>
      <c r="Q293" s="1">
        <v>1.4722840000000001E-6</v>
      </c>
      <c r="R293" s="1">
        <v>1.8901729999999999E-2</v>
      </c>
      <c r="S293" s="1">
        <v>3.8478620000000001E-3</v>
      </c>
      <c r="T293" s="1">
        <v>2.1099090000000001E-2</v>
      </c>
      <c r="U293" s="1">
        <v>5.0579909999999999E-2</v>
      </c>
      <c r="V293" s="1">
        <v>1.5267690000000001E-3</v>
      </c>
      <c r="W293" s="1">
        <v>2.6267849999999998E-4</v>
      </c>
      <c r="X293" s="1">
        <v>4.1359580000000003E-3</v>
      </c>
      <c r="Y293" s="1">
        <v>1.6949869999999999E-4</v>
      </c>
      <c r="Z293">
        <f t="shared" si="25"/>
        <v>1.9582176295449314</v>
      </c>
      <c r="AA293">
        <f t="shared" si="26"/>
        <v>2.2007416747595627</v>
      </c>
      <c r="AB293">
        <f t="shared" si="27"/>
        <v>0.31140641973656785</v>
      </c>
      <c r="AC293">
        <f t="shared" si="28"/>
        <v>1.1761657172690663</v>
      </c>
      <c r="AD293">
        <f t="shared" si="29"/>
        <v>4.4001650291418146</v>
      </c>
      <c r="AE293">
        <f t="shared" si="30"/>
        <v>11512.63614900386</v>
      </c>
    </row>
    <row r="294" spans="1:31" x14ac:dyDescent="0.3">
      <c r="A294" t="s">
        <v>105</v>
      </c>
      <c r="B294" t="s">
        <v>104</v>
      </c>
      <c r="C294" t="s">
        <v>11</v>
      </c>
      <c r="D294" t="s">
        <v>54</v>
      </c>
      <c r="E294" t="s">
        <v>7</v>
      </c>
      <c r="F294" t="s">
        <v>8</v>
      </c>
      <c r="G294" t="s">
        <v>9</v>
      </c>
      <c r="H294" t="s">
        <v>10</v>
      </c>
      <c r="I294" s="2">
        <v>43234</v>
      </c>
      <c r="J294" s="1">
        <v>14.099360000000001</v>
      </c>
      <c r="K294" s="1">
        <v>1.7686189999999999</v>
      </c>
      <c r="L294" s="1">
        <v>1.077464</v>
      </c>
      <c r="M294" s="1">
        <v>2.2983120000000001</v>
      </c>
      <c r="N294" s="1">
        <v>0.49028179999999999</v>
      </c>
      <c r="O294" s="1">
        <v>2.2333459999999999E-2</v>
      </c>
      <c r="P294" s="1">
        <v>9.3995519999999999E-2</v>
      </c>
      <c r="Q294" s="1">
        <v>1.4722840000000001E-6</v>
      </c>
      <c r="R294" s="1">
        <v>1.8901729999999999E-2</v>
      </c>
      <c r="S294" s="1">
        <v>3.8478620000000001E-3</v>
      </c>
      <c r="T294" s="1">
        <v>2.1099090000000001E-2</v>
      </c>
      <c r="U294" s="1">
        <v>5.0579909999999999E-2</v>
      </c>
      <c r="V294" s="1">
        <v>1.5267690000000001E-3</v>
      </c>
      <c r="W294" s="1">
        <v>2.6267849999999998E-4</v>
      </c>
      <c r="X294" s="1">
        <v>4.1359580000000003E-3</v>
      </c>
      <c r="Y294" s="1">
        <v>1.6949869999999999E-4</v>
      </c>
      <c r="Z294">
        <f t="shared" si="25"/>
        <v>1.9582176295449314</v>
      </c>
      <c r="AA294">
        <f t="shared" si="26"/>
        <v>2.2007416747595627</v>
      </c>
      <c r="AB294">
        <f t="shared" si="27"/>
        <v>0.31140641973656785</v>
      </c>
      <c r="AC294">
        <f t="shared" si="28"/>
        <v>1.1761657172690663</v>
      </c>
      <c r="AD294">
        <f t="shared" si="29"/>
        <v>4.4001650291418146</v>
      </c>
      <c r="AE294">
        <f t="shared" si="30"/>
        <v>11512.63614900386</v>
      </c>
    </row>
    <row r="295" spans="1:31" x14ac:dyDescent="0.3">
      <c r="A295" t="s">
        <v>105</v>
      </c>
      <c r="B295" t="s">
        <v>104</v>
      </c>
      <c r="C295" t="s">
        <v>11</v>
      </c>
      <c r="D295" t="s">
        <v>54</v>
      </c>
      <c r="E295" t="s">
        <v>7</v>
      </c>
      <c r="F295" t="s">
        <v>8</v>
      </c>
      <c r="G295" t="s">
        <v>9</v>
      </c>
      <c r="H295" t="s">
        <v>10</v>
      </c>
      <c r="I295" s="2">
        <v>43234</v>
      </c>
      <c r="J295" s="1">
        <v>14.099360000000001</v>
      </c>
      <c r="K295" s="1">
        <v>1.7686189999999999</v>
      </c>
      <c r="L295" s="1">
        <v>1.077464</v>
      </c>
      <c r="M295" s="1">
        <v>2.2983120000000001</v>
      </c>
      <c r="N295" s="1">
        <v>0.49028179999999999</v>
      </c>
      <c r="O295" s="1">
        <v>2.2333459999999999E-2</v>
      </c>
      <c r="P295" s="1">
        <v>9.3995519999999999E-2</v>
      </c>
      <c r="Q295" s="1">
        <v>1.4722840000000001E-6</v>
      </c>
      <c r="R295" s="1">
        <v>1.8901729999999999E-2</v>
      </c>
      <c r="S295" s="1">
        <v>3.8478620000000001E-3</v>
      </c>
      <c r="T295" s="1">
        <v>2.1099090000000001E-2</v>
      </c>
      <c r="U295" s="1">
        <v>5.0579909999999999E-2</v>
      </c>
      <c r="V295" s="1">
        <v>1.5267690000000001E-3</v>
      </c>
      <c r="W295" s="1">
        <v>2.6267849999999998E-4</v>
      </c>
      <c r="X295" s="1">
        <v>4.1359580000000003E-3</v>
      </c>
      <c r="Y295" s="1">
        <v>1.6949869999999999E-4</v>
      </c>
      <c r="Z295">
        <f t="shared" si="25"/>
        <v>1.9582176295449314</v>
      </c>
      <c r="AA295">
        <f t="shared" si="26"/>
        <v>2.2007416747595627</v>
      </c>
      <c r="AB295">
        <f t="shared" si="27"/>
        <v>0.31140641973656785</v>
      </c>
      <c r="AC295">
        <f t="shared" si="28"/>
        <v>1.1761657172690663</v>
      </c>
      <c r="AD295">
        <f t="shared" si="29"/>
        <v>4.4001650291418146</v>
      </c>
      <c r="AE295">
        <f t="shared" si="30"/>
        <v>11512.63614900386</v>
      </c>
    </row>
    <row r="296" spans="1:31" x14ac:dyDescent="0.3">
      <c r="A296" t="s">
        <v>105</v>
      </c>
      <c r="B296" t="s">
        <v>104</v>
      </c>
      <c r="C296" t="s">
        <v>11</v>
      </c>
      <c r="D296" t="s">
        <v>54</v>
      </c>
      <c r="E296" t="s">
        <v>7</v>
      </c>
      <c r="F296" t="s">
        <v>8</v>
      </c>
      <c r="G296" t="s">
        <v>9</v>
      </c>
      <c r="H296" t="s">
        <v>10</v>
      </c>
      <c r="I296" s="2">
        <v>43234</v>
      </c>
      <c r="J296" s="1">
        <v>14.099360000000001</v>
      </c>
      <c r="K296" s="1">
        <v>1.7686189999999999</v>
      </c>
      <c r="L296" s="1">
        <v>1.077464</v>
      </c>
      <c r="M296" s="1">
        <v>2.2983120000000001</v>
      </c>
      <c r="N296" s="1">
        <v>0.49028179999999999</v>
      </c>
      <c r="O296" s="1">
        <v>2.2333459999999999E-2</v>
      </c>
      <c r="P296" s="1">
        <v>9.3995519999999999E-2</v>
      </c>
      <c r="Q296" s="1">
        <v>1.4722840000000001E-6</v>
      </c>
      <c r="R296" s="1">
        <v>1.8901729999999999E-2</v>
      </c>
      <c r="S296" s="1">
        <v>3.8478620000000001E-3</v>
      </c>
      <c r="T296" s="1">
        <v>2.1099090000000001E-2</v>
      </c>
      <c r="U296" s="1">
        <v>5.0579909999999999E-2</v>
      </c>
      <c r="V296" s="1">
        <v>1.5267690000000001E-3</v>
      </c>
      <c r="W296" s="1">
        <v>2.6267849999999998E-4</v>
      </c>
      <c r="X296" s="1">
        <v>4.1359580000000003E-3</v>
      </c>
      <c r="Y296" s="1">
        <v>1.6949869999999999E-4</v>
      </c>
      <c r="Z296">
        <f t="shared" si="25"/>
        <v>1.9582176295449314</v>
      </c>
      <c r="AA296">
        <f t="shared" si="26"/>
        <v>2.2007416747595627</v>
      </c>
      <c r="AB296">
        <f t="shared" si="27"/>
        <v>0.31140641973656785</v>
      </c>
      <c r="AC296">
        <f t="shared" si="28"/>
        <v>1.1761657172690663</v>
      </c>
      <c r="AD296">
        <f t="shared" si="29"/>
        <v>4.4001650291418146</v>
      </c>
      <c r="AE296">
        <f t="shared" si="30"/>
        <v>11512.63614900386</v>
      </c>
    </row>
    <row r="297" spans="1:31" x14ac:dyDescent="0.3">
      <c r="A297" t="s">
        <v>105</v>
      </c>
      <c r="B297" t="s">
        <v>104</v>
      </c>
      <c r="C297" t="s">
        <v>11</v>
      </c>
      <c r="D297" t="s">
        <v>54</v>
      </c>
      <c r="E297" t="s">
        <v>7</v>
      </c>
      <c r="F297" t="s">
        <v>8</v>
      </c>
      <c r="G297" t="s">
        <v>9</v>
      </c>
      <c r="H297" t="s">
        <v>10</v>
      </c>
      <c r="I297" s="2">
        <v>43234</v>
      </c>
      <c r="J297" s="1">
        <v>14.099360000000001</v>
      </c>
      <c r="K297" s="1">
        <v>1.7686189999999999</v>
      </c>
      <c r="L297" s="1">
        <v>1.077464</v>
      </c>
      <c r="M297" s="1">
        <v>2.2983120000000001</v>
      </c>
      <c r="N297" s="1">
        <v>0.49028179999999999</v>
      </c>
      <c r="O297" s="1">
        <v>2.2333459999999999E-2</v>
      </c>
      <c r="P297" s="1">
        <v>9.3995519999999999E-2</v>
      </c>
      <c r="Q297" s="1">
        <v>1.4722840000000001E-6</v>
      </c>
      <c r="R297" s="1">
        <v>1.8901729999999999E-2</v>
      </c>
      <c r="S297" s="1">
        <v>3.8478620000000001E-3</v>
      </c>
      <c r="T297" s="1">
        <v>2.1099090000000001E-2</v>
      </c>
      <c r="U297" s="1">
        <v>5.0579909999999999E-2</v>
      </c>
      <c r="V297" s="1">
        <v>1.5267690000000001E-3</v>
      </c>
      <c r="W297" s="1">
        <v>2.6267849999999998E-4</v>
      </c>
      <c r="X297" s="1">
        <v>4.1359580000000003E-3</v>
      </c>
      <c r="Y297" s="1">
        <v>1.6949869999999999E-4</v>
      </c>
      <c r="Z297">
        <f t="shared" si="25"/>
        <v>1.9582176295449314</v>
      </c>
      <c r="AA297">
        <f t="shared" si="26"/>
        <v>2.2007416747595627</v>
      </c>
      <c r="AB297">
        <f t="shared" si="27"/>
        <v>0.31140641973656785</v>
      </c>
      <c r="AC297">
        <f t="shared" si="28"/>
        <v>1.1761657172690663</v>
      </c>
      <c r="AD297">
        <f t="shared" si="29"/>
        <v>4.4001650291418146</v>
      </c>
      <c r="AE297">
        <f t="shared" si="30"/>
        <v>11512.63614900386</v>
      </c>
    </row>
    <row r="298" spans="1:31" x14ac:dyDescent="0.3">
      <c r="A298" t="s">
        <v>105</v>
      </c>
      <c r="B298" t="s">
        <v>104</v>
      </c>
      <c r="C298" t="s">
        <v>19</v>
      </c>
      <c r="D298" t="s">
        <v>55</v>
      </c>
      <c r="E298" t="s">
        <v>7</v>
      </c>
      <c r="F298" t="s">
        <v>8</v>
      </c>
      <c r="G298" t="s">
        <v>9</v>
      </c>
      <c r="H298" t="s">
        <v>10</v>
      </c>
      <c r="I298" s="2">
        <v>43234</v>
      </c>
      <c r="J298" s="1">
        <v>13.852790000000001</v>
      </c>
      <c r="K298" s="1">
        <v>1.8160430000000001</v>
      </c>
      <c r="L298" s="1">
        <v>1.163403</v>
      </c>
      <c r="M298" s="1">
        <v>2.4312079999999998</v>
      </c>
      <c r="N298" s="1">
        <v>0.50656219999999996</v>
      </c>
      <c r="O298" s="1">
        <v>2.2477629999999998E-2</v>
      </c>
      <c r="P298" s="1">
        <v>9.9477170000000004E-2</v>
      </c>
      <c r="Q298" s="1">
        <v>5.6577519999999998E-6</v>
      </c>
      <c r="R298" s="1">
        <v>1.935305E-2</v>
      </c>
      <c r="S298" s="1">
        <v>3.9518549999999998E-3</v>
      </c>
      <c r="T298" s="1">
        <v>2.4278069999999999E-2</v>
      </c>
      <c r="U298" s="1">
        <v>5.9111990000000003E-2</v>
      </c>
      <c r="V298" s="1">
        <v>1.7352400000000001E-3</v>
      </c>
      <c r="W298" s="1">
        <v>3.0409090000000001E-4</v>
      </c>
      <c r="X298" s="1">
        <v>4.7614700000000003E-3</v>
      </c>
      <c r="Y298" s="1">
        <v>1.956088E-4</v>
      </c>
      <c r="Z298">
        <f t="shared" si="25"/>
        <v>2.0868151448810086</v>
      </c>
      <c r="AA298">
        <f t="shared" si="26"/>
        <v>2.4313834933086764</v>
      </c>
      <c r="AB298">
        <f t="shared" si="27"/>
        <v>0.34255220780389856</v>
      </c>
      <c r="AC298">
        <f t="shared" si="28"/>
        <v>1.3528601547405132</v>
      </c>
      <c r="AD298">
        <f t="shared" si="29"/>
        <v>4.7864952330268347</v>
      </c>
      <c r="AE298">
        <f t="shared" si="30"/>
        <v>3457.3590358856309</v>
      </c>
    </row>
    <row r="299" spans="1:31" x14ac:dyDescent="0.3">
      <c r="A299" t="s">
        <v>105</v>
      </c>
      <c r="B299" t="s">
        <v>104</v>
      </c>
      <c r="C299" t="s">
        <v>19</v>
      </c>
      <c r="D299" t="s">
        <v>55</v>
      </c>
      <c r="E299" t="s">
        <v>7</v>
      </c>
      <c r="F299" t="s">
        <v>8</v>
      </c>
      <c r="G299" t="s">
        <v>9</v>
      </c>
      <c r="H299" t="s">
        <v>10</v>
      </c>
      <c r="I299" s="2">
        <v>43234</v>
      </c>
      <c r="J299" s="1">
        <v>13.852790000000001</v>
      </c>
      <c r="K299" s="1">
        <v>1.8160430000000001</v>
      </c>
      <c r="L299" s="1">
        <v>1.163403</v>
      </c>
      <c r="M299" s="1">
        <v>2.4312079999999998</v>
      </c>
      <c r="N299" s="1">
        <v>0.50656219999999996</v>
      </c>
      <c r="O299" s="1">
        <v>2.2477629999999998E-2</v>
      </c>
      <c r="P299" s="1">
        <v>9.9477170000000004E-2</v>
      </c>
      <c r="Q299" s="1">
        <v>5.6577519999999998E-6</v>
      </c>
      <c r="R299" s="1">
        <v>1.935305E-2</v>
      </c>
      <c r="S299" s="1">
        <v>3.9518549999999998E-3</v>
      </c>
      <c r="T299" s="1">
        <v>2.4278069999999999E-2</v>
      </c>
      <c r="U299" s="1">
        <v>5.9111990000000003E-2</v>
      </c>
      <c r="V299" s="1">
        <v>1.7352400000000001E-3</v>
      </c>
      <c r="W299" s="1">
        <v>3.0409090000000001E-4</v>
      </c>
      <c r="X299" s="1">
        <v>4.7614700000000003E-3</v>
      </c>
      <c r="Y299" s="1">
        <v>1.956088E-4</v>
      </c>
      <c r="Z299">
        <f t="shared" si="25"/>
        <v>2.0868151448810086</v>
      </c>
      <c r="AA299">
        <f t="shared" si="26"/>
        <v>2.4313834933086764</v>
      </c>
      <c r="AB299">
        <f t="shared" si="27"/>
        <v>0.34255220780389856</v>
      </c>
      <c r="AC299">
        <f t="shared" si="28"/>
        <v>1.3528601547405132</v>
      </c>
      <c r="AD299">
        <f t="shared" si="29"/>
        <v>4.7864952330268347</v>
      </c>
      <c r="AE299">
        <f t="shared" si="30"/>
        <v>3457.3590358856309</v>
      </c>
    </row>
    <row r="300" spans="1:31" x14ac:dyDescent="0.3">
      <c r="A300" t="s">
        <v>105</v>
      </c>
      <c r="B300" t="s">
        <v>104</v>
      </c>
      <c r="C300" t="s">
        <v>19</v>
      </c>
      <c r="D300" t="s">
        <v>55</v>
      </c>
      <c r="E300" t="s">
        <v>7</v>
      </c>
      <c r="F300" t="s">
        <v>8</v>
      </c>
      <c r="G300" t="s">
        <v>9</v>
      </c>
      <c r="H300" t="s">
        <v>10</v>
      </c>
      <c r="I300" s="2">
        <v>43234</v>
      </c>
      <c r="J300" s="1">
        <v>13.852790000000001</v>
      </c>
      <c r="K300" s="1">
        <v>1.8160430000000001</v>
      </c>
      <c r="L300" s="1">
        <v>1.163403</v>
      </c>
      <c r="M300" s="1">
        <v>2.4312079999999998</v>
      </c>
      <c r="N300" s="1">
        <v>0.50656219999999996</v>
      </c>
      <c r="O300" s="1">
        <v>2.2477629999999998E-2</v>
      </c>
      <c r="P300" s="1">
        <v>9.9477170000000004E-2</v>
      </c>
      <c r="Q300" s="1">
        <v>5.6577519999999998E-6</v>
      </c>
      <c r="R300" s="1">
        <v>1.935305E-2</v>
      </c>
      <c r="S300" s="1">
        <v>3.9518549999999998E-3</v>
      </c>
      <c r="T300" s="1">
        <v>2.4278069999999999E-2</v>
      </c>
      <c r="U300" s="1">
        <v>5.9111990000000003E-2</v>
      </c>
      <c r="V300" s="1">
        <v>1.7352400000000001E-3</v>
      </c>
      <c r="W300" s="1">
        <v>3.0409090000000001E-4</v>
      </c>
      <c r="X300" s="1">
        <v>4.7614700000000003E-3</v>
      </c>
      <c r="Y300" s="1">
        <v>1.956088E-4</v>
      </c>
      <c r="Z300">
        <f t="shared" si="25"/>
        <v>2.0868151448810086</v>
      </c>
      <c r="AA300">
        <f t="shared" si="26"/>
        <v>2.4313834933086764</v>
      </c>
      <c r="AB300">
        <f t="shared" si="27"/>
        <v>0.34255220780389856</v>
      </c>
      <c r="AC300">
        <f t="shared" si="28"/>
        <v>1.3528601547405132</v>
      </c>
      <c r="AD300">
        <f t="shared" si="29"/>
        <v>4.7864952330268347</v>
      </c>
      <c r="AE300">
        <f t="shared" si="30"/>
        <v>3457.3590358856309</v>
      </c>
    </row>
    <row r="301" spans="1:31" x14ac:dyDescent="0.3">
      <c r="A301" t="s">
        <v>105</v>
      </c>
      <c r="B301" t="s">
        <v>104</v>
      </c>
      <c r="C301" t="s">
        <v>19</v>
      </c>
      <c r="D301" t="s">
        <v>55</v>
      </c>
      <c r="E301" t="s">
        <v>7</v>
      </c>
      <c r="F301" t="s">
        <v>8</v>
      </c>
      <c r="G301" t="s">
        <v>9</v>
      </c>
      <c r="H301" t="s">
        <v>10</v>
      </c>
      <c r="I301" s="2">
        <v>43234</v>
      </c>
      <c r="J301" s="1">
        <v>13.852790000000001</v>
      </c>
      <c r="K301" s="1">
        <v>1.8160430000000001</v>
      </c>
      <c r="L301" s="1">
        <v>1.163403</v>
      </c>
      <c r="M301" s="1">
        <v>2.4312079999999998</v>
      </c>
      <c r="N301" s="1">
        <v>0.50656219999999996</v>
      </c>
      <c r="O301" s="1">
        <v>2.2477629999999998E-2</v>
      </c>
      <c r="P301" s="1">
        <v>9.9477170000000004E-2</v>
      </c>
      <c r="Q301" s="1">
        <v>5.6577519999999998E-6</v>
      </c>
      <c r="R301" s="1">
        <v>1.935305E-2</v>
      </c>
      <c r="S301" s="1">
        <v>3.9518549999999998E-3</v>
      </c>
      <c r="T301" s="1">
        <v>2.4278069999999999E-2</v>
      </c>
      <c r="U301" s="1">
        <v>5.9111990000000003E-2</v>
      </c>
      <c r="V301" s="1">
        <v>1.7352400000000001E-3</v>
      </c>
      <c r="W301" s="1">
        <v>3.0409090000000001E-4</v>
      </c>
      <c r="X301" s="1">
        <v>4.7614700000000003E-3</v>
      </c>
      <c r="Y301" s="1">
        <v>1.956088E-4</v>
      </c>
      <c r="Z301">
        <f t="shared" si="25"/>
        <v>2.0868151448810086</v>
      </c>
      <c r="AA301">
        <f t="shared" si="26"/>
        <v>2.4313834933086764</v>
      </c>
      <c r="AB301">
        <f t="shared" si="27"/>
        <v>0.34255220780389856</v>
      </c>
      <c r="AC301">
        <f t="shared" si="28"/>
        <v>1.3528601547405132</v>
      </c>
      <c r="AD301">
        <f t="shared" si="29"/>
        <v>4.7864952330268347</v>
      </c>
      <c r="AE301">
        <f t="shared" si="30"/>
        <v>3457.3590358856309</v>
      </c>
    </row>
    <row r="302" spans="1:31" x14ac:dyDescent="0.3">
      <c r="A302" t="s">
        <v>105</v>
      </c>
      <c r="B302" t="s">
        <v>104</v>
      </c>
      <c r="C302" t="s">
        <v>19</v>
      </c>
      <c r="D302" t="s">
        <v>55</v>
      </c>
      <c r="E302" t="s">
        <v>7</v>
      </c>
      <c r="F302" t="s">
        <v>8</v>
      </c>
      <c r="G302" t="s">
        <v>9</v>
      </c>
      <c r="H302" t="s">
        <v>10</v>
      </c>
      <c r="I302" s="2">
        <v>43234</v>
      </c>
      <c r="J302" s="1">
        <v>13.852790000000001</v>
      </c>
      <c r="K302" s="1">
        <v>1.8160430000000001</v>
      </c>
      <c r="L302" s="1">
        <v>1.163403</v>
      </c>
      <c r="M302" s="1">
        <v>2.4312079999999998</v>
      </c>
      <c r="N302" s="1">
        <v>0.50656219999999996</v>
      </c>
      <c r="O302" s="1">
        <v>2.2477629999999998E-2</v>
      </c>
      <c r="P302" s="1">
        <v>9.9477170000000004E-2</v>
      </c>
      <c r="Q302" s="1">
        <v>5.6577519999999998E-6</v>
      </c>
      <c r="R302" s="1">
        <v>1.935305E-2</v>
      </c>
      <c r="S302" s="1">
        <v>3.9518549999999998E-3</v>
      </c>
      <c r="T302" s="1">
        <v>2.4278069999999999E-2</v>
      </c>
      <c r="U302" s="1">
        <v>5.9111990000000003E-2</v>
      </c>
      <c r="V302" s="1">
        <v>1.7352400000000001E-3</v>
      </c>
      <c r="W302" s="1">
        <v>3.0409090000000001E-4</v>
      </c>
      <c r="X302" s="1">
        <v>4.7614700000000003E-3</v>
      </c>
      <c r="Y302" s="1">
        <v>1.956088E-4</v>
      </c>
      <c r="Z302">
        <f t="shared" si="25"/>
        <v>2.0868151448810086</v>
      </c>
      <c r="AA302">
        <f t="shared" si="26"/>
        <v>2.4313834933086764</v>
      </c>
      <c r="AB302">
        <f t="shared" si="27"/>
        <v>0.34255220780389856</v>
      </c>
      <c r="AC302">
        <f t="shared" si="28"/>
        <v>1.3528601547405132</v>
      </c>
      <c r="AD302">
        <f t="shared" si="29"/>
        <v>4.7864952330268347</v>
      </c>
      <c r="AE302">
        <f t="shared" si="30"/>
        <v>3457.3590358856309</v>
      </c>
    </row>
    <row r="303" spans="1:31" x14ac:dyDescent="0.3">
      <c r="A303" t="s">
        <v>105</v>
      </c>
      <c r="B303" t="s">
        <v>104</v>
      </c>
      <c r="C303" t="s">
        <v>19</v>
      </c>
      <c r="D303" t="s">
        <v>55</v>
      </c>
      <c r="E303" t="s">
        <v>7</v>
      </c>
      <c r="F303" t="s">
        <v>8</v>
      </c>
      <c r="G303" t="s">
        <v>9</v>
      </c>
      <c r="H303" t="s">
        <v>10</v>
      </c>
      <c r="I303" s="2">
        <v>43234</v>
      </c>
      <c r="J303" s="1">
        <v>13.852790000000001</v>
      </c>
      <c r="K303" s="1">
        <v>1.8160430000000001</v>
      </c>
      <c r="L303" s="1">
        <v>1.163403</v>
      </c>
      <c r="M303" s="1">
        <v>2.4312079999999998</v>
      </c>
      <c r="N303" s="1">
        <v>0.50656219999999996</v>
      </c>
      <c r="O303" s="1">
        <v>2.2477629999999998E-2</v>
      </c>
      <c r="P303" s="1">
        <v>9.9477170000000004E-2</v>
      </c>
      <c r="Q303" s="1">
        <v>5.6577519999999998E-6</v>
      </c>
      <c r="R303" s="1">
        <v>1.935305E-2</v>
      </c>
      <c r="S303" s="1">
        <v>3.9518549999999998E-3</v>
      </c>
      <c r="T303" s="1">
        <v>2.4278069999999999E-2</v>
      </c>
      <c r="U303" s="1">
        <v>5.9111990000000003E-2</v>
      </c>
      <c r="V303" s="1">
        <v>1.7352400000000001E-3</v>
      </c>
      <c r="W303" s="1">
        <v>3.0409090000000001E-4</v>
      </c>
      <c r="X303" s="1">
        <v>4.7614700000000003E-3</v>
      </c>
      <c r="Y303" s="1">
        <v>1.956088E-4</v>
      </c>
      <c r="Z303">
        <f t="shared" si="25"/>
        <v>2.0868151448810086</v>
      </c>
      <c r="AA303">
        <f t="shared" si="26"/>
        <v>2.4313834933086764</v>
      </c>
      <c r="AB303">
        <f t="shared" si="27"/>
        <v>0.34255220780389856</v>
      </c>
      <c r="AC303">
        <f t="shared" si="28"/>
        <v>1.3528601547405132</v>
      </c>
      <c r="AD303">
        <f t="shared" si="29"/>
        <v>4.7864952330268347</v>
      </c>
      <c r="AE303">
        <f t="shared" si="30"/>
        <v>3457.3590358856309</v>
      </c>
    </row>
    <row r="304" spans="1:31" x14ac:dyDescent="0.3">
      <c r="A304" t="s">
        <v>105</v>
      </c>
      <c r="B304" t="s">
        <v>104</v>
      </c>
      <c r="C304" t="s">
        <v>19</v>
      </c>
      <c r="D304" t="s">
        <v>55</v>
      </c>
      <c r="E304" t="s">
        <v>7</v>
      </c>
      <c r="F304" t="s">
        <v>8</v>
      </c>
      <c r="G304" t="s">
        <v>9</v>
      </c>
      <c r="H304" t="s">
        <v>10</v>
      </c>
      <c r="I304" s="2">
        <v>43234</v>
      </c>
      <c r="J304" s="1">
        <v>13.852790000000001</v>
      </c>
      <c r="K304" s="1">
        <v>1.8160430000000001</v>
      </c>
      <c r="L304" s="1">
        <v>1.163403</v>
      </c>
      <c r="M304" s="1">
        <v>2.4312079999999998</v>
      </c>
      <c r="N304" s="1">
        <v>0.50656219999999996</v>
      </c>
      <c r="O304" s="1">
        <v>2.2477629999999998E-2</v>
      </c>
      <c r="P304" s="1">
        <v>9.9477170000000004E-2</v>
      </c>
      <c r="Q304" s="1">
        <v>5.6577519999999998E-6</v>
      </c>
      <c r="R304" s="1">
        <v>1.935305E-2</v>
      </c>
      <c r="S304" s="1">
        <v>3.9518549999999998E-3</v>
      </c>
      <c r="T304" s="1">
        <v>2.4278069999999999E-2</v>
      </c>
      <c r="U304" s="1">
        <v>5.9111990000000003E-2</v>
      </c>
      <c r="V304" s="1">
        <v>1.7352400000000001E-3</v>
      </c>
      <c r="W304" s="1">
        <v>3.0409090000000001E-4</v>
      </c>
      <c r="X304" s="1">
        <v>4.7614700000000003E-3</v>
      </c>
      <c r="Y304" s="1">
        <v>1.956088E-4</v>
      </c>
      <c r="Z304">
        <f t="shared" si="25"/>
        <v>2.0868151448810086</v>
      </c>
      <c r="AA304">
        <f t="shared" si="26"/>
        <v>2.4313834933086764</v>
      </c>
      <c r="AB304">
        <f t="shared" si="27"/>
        <v>0.34255220780389856</v>
      </c>
      <c r="AC304">
        <f t="shared" si="28"/>
        <v>1.3528601547405132</v>
      </c>
      <c r="AD304">
        <f t="shared" si="29"/>
        <v>4.7864952330268347</v>
      </c>
      <c r="AE304">
        <f t="shared" si="30"/>
        <v>3457.3590358856309</v>
      </c>
    </row>
    <row r="305" spans="1:31" x14ac:dyDescent="0.3">
      <c r="A305" t="s">
        <v>105</v>
      </c>
      <c r="B305" t="s">
        <v>104</v>
      </c>
      <c r="C305" t="s">
        <v>19</v>
      </c>
      <c r="D305" t="s">
        <v>55</v>
      </c>
      <c r="E305" t="s">
        <v>7</v>
      </c>
      <c r="F305" t="s">
        <v>8</v>
      </c>
      <c r="G305" t="s">
        <v>9</v>
      </c>
      <c r="H305" t="s">
        <v>10</v>
      </c>
      <c r="I305" s="2">
        <v>43234</v>
      </c>
      <c r="J305" s="1">
        <v>13.852790000000001</v>
      </c>
      <c r="K305" s="1">
        <v>1.8160430000000001</v>
      </c>
      <c r="L305" s="1">
        <v>1.163403</v>
      </c>
      <c r="M305" s="1">
        <v>2.4312079999999998</v>
      </c>
      <c r="N305" s="1">
        <v>0.50656219999999996</v>
      </c>
      <c r="O305" s="1">
        <v>2.2477629999999998E-2</v>
      </c>
      <c r="P305" s="1">
        <v>9.9477170000000004E-2</v>
      </c>
      <c r="Q305" s="1">
        <v>5.6577519999999998E-6</v>
      </c>
      <c r="R305" s="1">
        <v>1.935305E-2</v>
      </c>
      <c r="S305" s="1">
        <v>3.9518549999999998E-3</v>
      </c>
      <c r="T305" s="1">
        <v>2.4278069999999999E-2</v>
      </c>
      <c r="U305" s="1">
        <v>5.9111990000000003E-2</v>
      </c>
      <c r="V305" s="1">
        <v>1.7352400000000001E-3</v>
      </c>
      <c r="W305" s="1">
        <v>3.0409090000000001E-4</v>
      </c>
      <c r="X305" s="1">
        <v>4.7614700000000003E-3</v>
      </c>
      <c r="Y305" s="1">
        <v>1.956088E-4</v>
      </c>
      <c r="Z305">
        <f t="shared" si="25"/>
        <v>2.0868151448810086</v>
      </c>
      <c r="AA305">
        <f t="shared" si="26"/>
        <v>2.4313834933086764</v>
      </c>
      <c r="AB305">
        <f t="shared" si="27"/>
        <v>0.34255220780389856</v>
      </c>
      <c r="AC305">
        <f t="shared" si="28"/>
        <v>1.3528601547405132</v>
      </c>
      <c r="AD305">
        <f t="shared" si="29"/>
        <v>4.7864952330268347</v>
      </c>
      <c r="AE305">
        <f t="shared" si="30"/>
        <v>3457.3590358856309</v>
      </c>
    </row>
    <row r="306" spans="1:31" x14ac:dyDescent="0.3">
      <c r="A306" t="s">
        <v>105</v>
      </c>
      <c r="B306" t="s">
        <v>104</v>
      </c>
      <c r="C306" t="s">
        <v>17</v>
      </c>
      <c r="D306" t="s">
        <v>56</v>
      </c>
      <c r="E306" t="s">
        <v>7</v>
      </c>
      <c r="F306" t="s">
        <v>8</v>
      </c>
      <c r="G306" t="s">
        <v>9</v>
      </c>
      <c r="H306" t="s">
        <v>10</v>
      </c>
      <c r="I306" s="2">
        <v>43234</v>
      </c>
      <c r="J306" s="1">
        <v>14.61523</v>
      </c>
      <c r="K306" s="1">
        <v>1.6663319999999999</v>
      </c>
      <c r="L306" s="1">
        <v>1.128576</v>
      </c>
      <c r="M306" s="1">
        <v>2.6021169999999998</v>
      </c>
      <c r="N306" s="1">
        <v>0.58644300000000005</v>
      </c>
      <c r="O306" s="1">
        <v>2.24917E-2</v>
      </c>
      <c r="P306" s="1">
        <v>0.10125670000000001</v>
      </c>
      <c r="Q306" s="1">
        <v>9.7390930000000005E-6</v>
      </c>
      <c r="R306" s="1">
        <v>1.8691590000000001E-2</v>
      </c>
      <c r="S306" s="1">
        <v>3.7708030000000001E-3</v>
      </c>
      <c r="T306" s="1">
        <v>2.796388E-2</v>
      </c>
      <c r="U306" s="1">
        <v>6.8337659999999995E-2</v>
      </c>
      <c r="V306" s="1">
        <v>2.0348829999999999E-3</v>
      </c>
      <c r="W306" s="1">
        <v>3.5388079999999999E-4</v>
      </c>
      <c r="X306" s="1">
        <v>5.5525239999999997E-3</v>
      </c>
      <c r="Y306" s="1">
        <v>2.2730480000000001E-4</v>
      </c>
      <c r="Z306">
        <f t="shared" si="25"/>
        <v>2.4778021152319383</v>
      </c>
      <c r="AA306">
        <f t="shared" si="26"/>
        <v>2.6262331786003474</v>
      </c>
      <c r="AB306">
        <f t="shared" si="27"/>
        <v>0.34698734574374662</v>
      </c>
      <c r="AC306">
        <f t="shared" si="28"/>
        <v>1.5733839594161401</v>
      </c>
      <c r="AD306">
        <f t="shared" si="29"/>
        <v>5.4836114548469377</v>
      </c>
      <c r="AE306">
        <f t="shared" si="30"/>
        <v>2333.9421853759891</v>
      </c>
    </row>
    <row r="307" spans="1:31" x14ac:dyDescent="0.3">
      <c r="A307" t="s">
        <v>105</v>
      </c>
      <c r="B307" t="s">
        <v>104</v>
      </c>
      <c r="C307" t="s">
        <v>17</v>
      </c>
      <c r="D307" t="s">
        <v>56</v>
      </c>
      <c r="E307" t="s">
        <v>7</v>
      </c>
      <c r="F307" t="s">
        <v>8</v>
      </c>
      <c r="G307" t="s">
        <v>9</v>
      </c>
      <c r="H307" t="s">
        <v>10</v>
      </c>
      <c r="I307" s="2">
        <v>43234</v>
      </c>
      <c r="J307" s="1">
        <v>14.61523</v>
      </c>
      <c r="K307" s="1">
        <v>1.6663319999999999</v>
      </c>
      <c r="L307" s="1">
        <v>1.128576</v>
      </c>
      <c r="M307" s="1">
        <v>2.6021169999999998</v>
      </c>
      <c r="N307" s="1">
        <v>0.58644300000000005</v>
      </c>
      <c r="O307" s="1">
        <v>2.24917E-2</v>
      </c>
      <c r="P307" s="1">
        <v>0.10125670000000001</v>
      </c>
      <c r="Q307" s="1">
        <v>9.7390930000000005E-6</v>
      </c>
      <c r="R307" s="1">
        <v>1.8691590000000001E-2</v>
      </c>
      <c r="S307" s="1">
        <v>3.7708030000000001E-3</v>
      </c>
      <c r="T307" s="1">
        <v>2.796388E-2</v>
      </c>
      <c r="U307" s="1">
        <v>6.8337659999999995E-2</v>
      </c>
      <c r="V307" s="1">
        <v>2.0348829999999999E-3</v>
      </c>
      <c r="W307" s="1">
        <v>3.5388079999999999E-4</v>
      </c>
      <c r="X307" s="1">
        <v>5.5525239999999997E-3</v>
      </c>
      <c r="Y307" s="1">
        <v>2.2730480000000001E-4</v>
      </c>
      <c r="Z307">
        <f t="shared" si="25"/>
        <v>2.4778021152319383</v>
      </c>
      <c r="AA307">
        <f t="shared" si="26"/>
        <v>2.6262331786003474</v>
      </c>
      <c r="AB307">
        <f t="shared" si="27"/>
        <v>0.34698734574374662</v>
      </c>
      <c r="AC307">
        <f t="shared" si="28"/>
        <v>1.5733839594161401</v>
      </c>
      <c r="AD307">
        <f t="shared" si="29"/>
        <v>5.4836114548469377</v>
      </c>
      <c r="AE307">
        <f t="shared" si="30"/>
        <v>2333.9421853759891</v>
      </c>
    </row>
    <row r="308" spans="1:31" x14ac:dyDescent="0.3">
      <c r="A308" t="s">
        <v>105</v>
      </c>
      <c r="B308" t="s">
        <v>104</v>
      </c>
      <c r="C308" t="s">
        <v>17</v>
      </c>
      <c r="D308" t="s">
        <v>56</v>
      </c>
      <c r="E308" t="s">
        <v>7</v>
      </c>
      <c r="F308" t="s">
        <v>8</v>
      </c>
      <c r="G308" t="s">
        <v>9</v>
      </c>
      <c r="H308" t="s">
        <v>10</v>
      </c>
      <c r="I308" s="2">
        <v>43234</v>
      </c>
      <c r="J308" s="1">
        <v>14.61523</v>
      </c>
      <c r="K308" s="1">
        <v>1.6663319999999999</v>
      </c>
      <c r="L308" s="1">
        <v>1.128576</v>
      </c>
      <c r="M308" s="1">
        <v>2.6021169999999998</v>
      </c>
      <c r="N308" s="1">
        <v>0.58644300000000005</v>
      </c>
      <c r="O308" s="1">
        <v>2.24917E-2</v>
      </c>
      <c r="P308" s="1">
        <v>0.10125670000000001</v>
      </c>
      <c r="Q308" s="1">
        <v>9.7390930000000005E-6</v>
      </c>
      <c r="R308" s="1">
        <v>1.8691590000000001E-2</v>
      </c>
      <c r="S308" s="1">
        <v>3.7708030000000001E-3</v>
      </c>
      <c r="T308" s="1">
        <v>2.796388E-2</v>
      </c>
      <c r="U308" s="1">
        <v>6.8337659999999995E-2</v>
      </c>
      <c r="V308" s="1">
        <v>2.0348829999999999E-3</v>
      </c>
      <c r="W308" s="1">
        <v>3.5388079999999999E-4</v>
      </c>
      <c r="X308" s="1">
        <v>5.5525239999999997E-3</v>
      </c>
      <c r="Y308" s="1">
        <v>2.2730480000000001E-4</v>
      </c>
      <c r="Z308">
        <f t="shared" si="25"/>
        <v>2.4778021152319383</v>
      </c>
      <c r="AA308">
        <f t="shared" si="26"/>
        <v>2.6262331786003474</v>
      </c>
      <c r="AB308">
        <f t="shared" si="27"/>
        <v>0.34698734574374662</v>
      </c>
      <c r="AC308">
        <f t="shared" si="28"/>
        <v>1.5733839594161401</v>
      </c>
      <c r="AD308">
        <f t="shared" si="29"/>
        <v>5.4836114548469377</v>
      </c>
      <c r="AE308">
        <f t="shared" si="30"/>
        <v>2333.9421853759891</v>
      </c>
    </row>
    <row r="309" spans="1:31" x14ac:dyDescent="0.3">
      <c r="A309" t="s">
        <v>105</v>
      </c>
      <c r="B309" t="s">
        <v>104</v>
      </c>
      <c r="C309" t="s">
        <v>17</v>
      </c>
      <c r="D309" t="s">
        <v>56</v>
      </c>
      <c r="E309" t="s">
        <v>7</v>
      </c>
      <c r="F309" t="s">
        <v>8</v>
      </c>
      <c r="G309" t="s">
        <v>9</v>
      </c>
      <c r="H309" t="s">
        <v>10</v>
      </c>
      <c r="I309" s="2">
        <v>43234</v>
      </c>
      <c r="J309" s="1">
        <v>14.61523</v>
      </c>
      <c r="K309" s="1">
        <v>1.6663319999999999</v>
      </c>
      <c r="L309" s="1">
        <v>1.128576</v>
      </c>
      <c r="M309" s="1">
        <v>2.6021169999999998</v>
      </c>
      <c r="N309" s="1">
        <v>0.58644300000000005</v>
      </c>
      <c r="O309" s="1">
        <v>2.24917E-2</v>
      </c>
      <c r="P309" s="1">
        <v>0.10125670000000001</v>
      </c>
      <c r="Q309" s="1">
        <v>9.7390930000000005E-6</v>
      </c>
      <c r="R309" s="1">
        <v>1.8691590000000001E-2</v>
      </c>
      <c r="S309" s="1">
        <v>3.7708030000000001E-3</v>
      </c>
      <c r="T309" s="1">
        <v>2.796388E-2</v>
      </c>
      <c r="U309" s="1">
        <v>6.8337659999999995E-2</v>
      </c>
      <c r="V309" s="1">
        <v>2.0348829999999999E-3</v>
      </c>
      <c r="W309" s="1">
        <v>3.5388079999999999E-4</v>
      </c>
      <c r="X309" s="1">
        <v>5.5525239999999997E-3</v>
      </c>
      <c r="Y309" s="1">
        <v>2.2730480000000001E-4</v>
      </c>
      <c r="Z309">
        <f t="shared" si="25"/>
        <v>2.4778021152319383</v>
      </c>
      <c r="AA309">
        <f t="shared" si="26"/>
        <v>2.6262331786003474</v>
      </c>
      <c r="AB309">
        <f t="shared" si="27"/>
        <v>0.34698734574374662</v>
      </c>
      <c r="AC309">
        <f t="shared" si="28"/>
        <v>1.5733839594161401</v>
      </c>
      <c r="AD309">
        <f t="shared" si="29"/>
        <v>5.4836114548469377</v>
      </c>
      <c r="AE309">
        <f t="shared" si="30"/>
        <v>2333.9421853759891</v>
      </c>
    </row>
    <row r="310" spans="1:31" x14ac:dyDescent="0.3">
      <c r="A310" t="s">
        <v>105</v>
      </c>
      <c r="B310" t="s">
        <v>104</v>
      </c>
      <c r="C310" t="s">
        <v>17</v>
      </c>
      <c r="D310" t="s">
        <v>56</v>
      </c>
      <c r="E310" t="s">
        <v>7</v>
      </c>
      <c r="F310" t="s">
        <v>8</v>
      </c>
      <c r="G310" t="s">
        <v>9</v>
      </c>
      <c r="H310" t="s">
        <v>10</v>
      </c>
      <c r="I310" s="2">
        <v>43234</v>
      </c>
      <c r="J310" s="1">
        <v>14.61523</v>
      </c>
      <c r="K310" s="1">
        <v>1.6663319999999999</v>
      </c>
      <c r="L310" s="1">
        <v>1.128576</v>
      </c>
      <c r="M310" s="1">
        <v>2.6021169999999998</v>
      </c>
      <c r="N310" s="1">
        <v>0.58644300000000005</v>
      </c>
      <c r="O310" s="1">
        <v>2.24917E-2</v>
      </c>
      <c r="P310" s="1">
        <v>0.10125670000000001</v>
      </c>
      <c r="Q310" s="1">
        <v>9.7390930000000005E-6</v>
      </c>
      <c r="R310" s="1">
        <v>1.8691590000000001E-2</v>
      </c>
      <c r="S310" s="1">
        <v>3.7708030000000001E-3</v>
      </c>
      <c r="T310" s="1">
        <v>2.796388E-2</v>
      </c>
      <c r="U310" s="1">
        <v>6.8337659999999995E-2</v>
      </c>
      <c r="V310" s="1">
        <v>2.0348829999999999E-3</v>
      </c>
      <c r="W310" s="1">
        <v>3.5388079999999999E-4</v>
      </c>
      <c r="X310" s="1">
        <v>5.5525239999999997E-3</v>
      </c>
      <c r="Y310" s="1">
        <v>2.2730480000000001E-4</v>
      </c>
      <c r="Z310">
        <f t="shared" si="25"/>
        <v>2.4778021152319383</v>
      </c>
      <c r="AA310">
        <f t="shared" si="26"/>
        <v>2.6262331786003474</v>
      </c>
      <c r="AB310">
        <f t="shared" si="27"/>
        <v>0.34698734574374662</v>
      </c>
      <c r="AC310">
        <f t="shared" si="28"/>
        <v>1.5733839594161401</v>
      </c>
      <c r="AD310">
        <f t="shared" si="29"/>
        <v>5.4836114548469377</v>
      </c>
      <c r="AE310">
        <f t="shared" si="30"/>
        <v>2333.9421853759891</v>
      </c>
    </row>
    <row r="311" spans="1:31" x14ac:dyDescent="0.3">
      <c r="A311" t="s">
        <v>105</v>
      </c>
      <c r="B311" t="s">
        <v>104</v>
      </c>
      <c r="C311" t="s">
        <v>17</v>
      </c>
      <c r="D311" t="s">
        <v>56</v>
      </c>
      <c r="E311" t="s">
        <v>7</v>
      </c>
      <c r="F311" t="s">
        <v>8</v>
      </c>
      <c r="G311" t="s">
        <v>9</v>
      </c>
      <c r="H311" t="s">
        <v>10</v>
      </c>
      <c r="I311" s="2">
        <v>43234</v>
      </c>
      <c r="J311" s="1">
        <v>14.61523</v>
      </c>
      <c r="K311" s="1">
        <v>1.6663319999999999</v>
      </c>
      <c r="L311" s="1">
        <v>1.128576</v>
      </c>
      <c r="M311" s="1">
        <v>2.6021169999999998</v>
      </c>
      <c r="N311" s="1">
        <v>0.58644300000000005</v>
      </c>
      <c r="O311" s="1">
        <v>2.24917E-2</v>
      </c>
      <c r="P311" s="1">
        <v>0.10125670000000001</v>
      </c>
      <c r="Q311" s="1">
        <v>9.7390930000000005E-6</v>
      </c>
      <c r="R311" s="1">
        <v>1.8691590000000001E-2</v>
      </c>
      <c r="S311" s="1">
        <v>3.7708030000000001E-3</v>
      </c>
      <c r="T311" s="1">
        <v>2.796388E-2</v>
      </c>
      <c r="U311" s="1">
        <v>6.8337659999999995E-2</v>
      </c>
      <c r="V311" s="1">
        <v>2.0348829999999999E-3</v>
      </c>
      <c r="W311" s="1">
        <v>3.5388079999999999E-4</v>
      </c>
      <c r="X311" s="1">
        <v>5.5525239999999997E-3</v>
      </c>
      <c r="Y311" s="1">
        <v>2.2730480000000001E-4</v>
      </c>
      <c r="Z311">
        <f t="shared" si="25"/>
        <v>2.4778021152319383</v>
      </c>
      <c r="AA311">
        <f t="shared" si="26"/>
        <v>2.6262331786003474</v>
      </c>
      <c r="AB311">
        <f t="shared" si="27"/>
        <v>0.34698734574374662</v>
      </c>
      <c r="AC311">
        <f t="shared" si="28"/>
        <v>1.5733839594161401</v>
      </c>
      <c r="AD311">
        <f t="shared" si="29"/>
        <v>5.4836114548469377</v>
      </c>
      <c r="AE311">
        <f t="shared" si="30"/>
        <v>2333.9421853759891</v>
      </c>
    </row>
    <row r="312" spans="1:31" x14ac:dyDescent="0.3">
      <c r="A312" t="s">
        <v>105</v>
      </c>
      <c r="B312" t="s">
        <v>104</v>
      </c>
      <c r="C312" t="s">
        <v>17</v>
      </c>
      <c r="D312" t="s">
        <v>56</v>
      </c>
      <c r="E312" t="s">
        <v>7</v>
      </c>
      <c r="F312" t="s">
        <v>8</v>
      </c>
      <c r="G312" t="s">
        <v>9</v>
      </c>
      <c r="H312" t="s">
        <v>10</v>
      </c>
      <c r="I312" s="2">
        <v>43234</v>
      </c>
      <c r="J312" s="1">
        <v>14.61523</v>
      </c>
      <c r="K312" s="1">
        <v>1.6663319999999999</v>
      </c>
      <c r="L312" s="1">
        <v>1.128576</v>
      </c>
      <c r="M312" s="1">
        <v>2.6021169999999998</v>
      </c>
      <c r="N312" s="1">
        <v>0.58644300000000005</v>
      </c>
      <c r="O312" s="1">
        <v>2.24917E-2</v>
      </c>
      <c r="P312" s="1">
        <v>0.10125670000000001</v>
      </c>
      <c r="Q312" s="1">
        <v>9.7390930000000005E-6</v>
      </c>
      <c r="R312" s="1">
        <v>1.8691590000000001E-2</v>
      </c>
      <c r="S312" s="1">
        <v>3.7708030000000001E-3</v>
      </c>
      <c r="T312" s="1">
        <v>2.796388E-2</v>
      </c>
      <c r="U312" s="1">
        <v>6.8337659999999995E-2</v>
      </c>
      <c r="V312" s="1">
        <v>2.0348829999999999E-3</v>
      </c>
      <c r="W312" s="1">
        <v>3.5388079999999999E-4</v>
      </c>
      <c r="X312" s="1">
        <v>5.5525239999999997E-3</v>
      </c>
      <c r="Y312" s="1">
        <v>2.2730480000000001E-4</v>
      </c>
      <c r="Z312">
        <f t="shared" si="25"/>
        <v>2.4778021152319383</v>
      </c>
      <c r="AA312">
        <f t="shared" si="26"/>
        <v>2.6262331786003474</v>
      </c>
      <c r="AB312">
        <f t="shared" si="27"/>
        <v>0.34698734574374662</v>
      </c>
      <c r="AC312">
        <f t="shared" si="28"/>
        <v>1.5733839594161401</v>
      </c>
      <c r="AD312">
        <f t="shared" si="29"/>
        <v>5.4836114548469377</v>
      </c>
      <c r="AE312">
        <f t="shared" si="30"/>
        <v>2333.9421853759891</v>
      </c>
    </row>
    <row r="313" spans="1:31" x14ac:dyDescent="0.3">
      <c r="A313" t="s">
        <v>105</v>
      </c>
      <c r="B313" t="s">
        <v>104</v>
      </c>
      <c r="C313" t="s">
        <v>17</v>
      </c>
      <c r="D313" t="s">
        <v>56</v>
      </c>
      <c r="E313" t="s">
        <v>7</v>
      </c>
      <c r="F313" t="s">
        <v>8</v>
      </c>
      <c r="G313" t="s">
        <v>9</v>
      </c>
      <c r="H313" t="s">
        <v>10</v>
      </c>
      <c r="I313" s="2">
        <v>43234</v>
      </c>
      <c r="J313" s="1">
        <v>14.61523</v>
      </c>
      <c r="K313" s="1">
        <v>1.6663319999999999</v>
      </c>
      <c r="L313" s="1">
        <v>1.128576</v>
      </c>
      <c r="M313" s="1">
        <v>2.6021169999999998</v>
      </c>
      <c r="N313" s="1">
        <v>0.58644300000000005</v>
      </c>
      <c r="O313" s="1">
        <v>2.24917E-2</v>
      </c>
      <c r="P313" s="1">
        <v>0.10125670000000001</v>
      </c>
      <c r="Q313" s="1">
        <v>9.7390930000000005E-6</v>
      </c>
      <c r="R313" s="1">
        <v>1.8691590000000001E-2</v>
      </c>
      <c r="S313" s="1">
        <v>3.7708030000000001E-3</v>
      </c>
      <c r="T313" s="1">
        <v>2.796388E-2</v>
      </c>
      <c r="U313" s="1">
        <v>6.8337659999999995E-2</v>
      </c>
      <c r="V313" s="1">
        <v>2.0348829999999999E-3</v>
      </c>
      <c r="W313" s="1">
        <v>3.5388079999999999E-4</v>
      </c>
      <c r="X313" s="1">
        <v>5.5525239999999997E-3</v>
      </c>
      <c r="Y313" s="1">
        <v>2.2730480000000001E-4</v>
      </c>
      <c r="Z313">
        <f t="shared" si="25"/>
        <v>2.4778021152319383</v>
      </c>
      <c r="AA313">
        <f t="shared" si="26"/>
        <v>2.6262331786003474</v>
      </c>
      <c r="AB313">
        <f t="shared" si="27"/>
        <v>0.34698734574374662</v>
      </c>
      <c r="AC313">
        <f t="shared" si="28"/>
        <v>1.5733839594161401</v>
      </c>
      <c r="AD313">
        <f t="shared" si="29"/>
        <v>5.4836114548469377</v>
      </c>
      <c r="AE313">
        <f t="shared" si="30"/>
        <v>2333.9421853759891</v>
      </c>
    </row>
    <row r="314" spans="1:31" x14ac:dyDescent="0.3">
      <c r="A314" t="s">
        <v>105</v>
      </c>
      <c r="B314" t="s">
        <v>104</v>
      </c>
      <c r="C314" t="s">
        <v>19</v>
      </c>
      <c r="D314" t="s">
        <v>57</v>
      </c>
      <c r="E314" t="s">
        <v>7</v>
      </c>
      <c r="F314" t="s">
        <v>8</v>
      </c>
      <c r="G314" t="s">
        <v>9</v>
      </c>
      <c r="H314" t="s">
        <v>10</v>
      </c>
      <c r="I314" s="2">
        <v>43234</v>
      </c>
      <c r="J314" s="1">
        <v>13.935589999999999</v>
      </c>
      <c r="K314" s="1">
        <v>1.7515480000000001</v>
      </c>
      <c r="L314" s="1">
        <v>1.1115930000000001</v>
      </c>
      <c r="M314" s="1">
        <v>2.3319679999999998</v>
      </c>
      <c r="N314" s="1">
        <v>0.51523339999999995</v>
      </c>
      <c r="O314" s="1">
        <v>2.2675150000000002E-2</v>
      </c>
      <c r="P314" s="1">
        <v>0.1008812</v>
      </c>
      <c r="Q314" s="1">
        <v>3.0921930000000002E-5</v>
      </c>
      <c r="R314" s="1">
        <v>2.0388110000000001E-2</v>
      </c>
      <c r="S314" s="1">
        <v>4.1318070000000004E-3</v>
      </c>
      <c r="T314" s="1">
        <v>2.450043E-2</v>
      </c>
      <c r="U314" s="1">
        <v>6.0234240000000001E-2</v>
      </c>
      <c r="V314" s="1">
        <v>1.7745230000000001E-3</v>
      </c>
      <c r="W314" s="1">
        <v>3.0911399999999998E-4</v>
      </c>
      <c r="X314" s="1">
        <v>4.8151510000000002E-3</v>
      </c>
      <c r="Y314" s="1">
        <v>1.9917359999999999E-4</v>
      </c>
      <c r="Z314">
        <f t="shared" si="25"/>
        <v>2.2040827892942829</v>
      </c>
      <c r="AA314">
        <f t="shared" si="26"/>
        <v>2.582978840189917</v>
      </c>
      <c r="AB314">
        <f t="shared" si="27"/>
        <v>0.34441148419337725</v>
      </c>
      <c r="AC314">
        <f t="shared" si="28"/>
        <v>1.3632280271574828</v>
      </c>
      <c r="AD314">
        <f t="shared" si="29"/>
        <v>4.7730905262823997</v>
      </c>
      <c r="AE314">
        <f t="shared" si="30"/>
        <v>644.1176213774495</v>
      </c>
    </row>
    <row r="315" spans="1:31" x14ac:dyDescent="0.3">
      <c r="A315" t="s">
        <v>105</v>
      </c>
      <c r="B315" t="s">
        <v>104</v>
      </c>
      <c r="C315" t="s">
        <v>19</v>
      </c>
      <c r="D315" t="s">
        <v>57</v>
      </c>
      <c r="E315" t="s">
        <v>7</v>
      </c>
      <c r="F315" t="s">
        <v>8</v>
      </c>
      <c r="G315" t="s">
        <v>9</v>
      </c>
      <c r="H315" t="s">
        <v>10</v>
      </c>
      <c r="I315" s="2">
        <v>43234</v>
      </c>
      <c r="J315" s="1">
        <v>13.935589999999999</v>
      </c>
      <c r="K315" s="1">
        <v>1.7515480000000001</v>
      </c>
      <c r="L315" s="1">
        <v>1.1115930000000001</v>
      </c>
      <c r="M315" s="1">
        <v>2.3319679999999998</v>
      </c>
      <c r="N315" s="1">
        <v>0.51523339999999995</v>
      </c>
      <c r="O315" s="1">
        <v>2.2675150000000002E-2</v>
      </c>
      <c r="P315" s="1">
        <v>0.1008812</v>
      </c>
      <c r="Q315" s="1">
        <v>3.0921930000000002E-5</v>
      </c>
      <c r="R315" s="1">
        <v>2.0388110000000001E-2</v>
      </c>
      <c r="S315" s="1">
        <v>4.1318070000000004E-3</v>
      </c>
      <c r="T315" s="1">
        <v>2.450043E-2</v>
      </c>
      <c r="U315" s="1">
        <v>6.0234240000000001E-2</v>
      </c>
      <c r="V315" s="1">
        <v>1.7745230000000001E-3</v>
      </c>
      <c r="W315" s="1">
        <v>3.0911399999999998E-4</v>
      </c>
      <c r="X315" s="1">
        <v>4.8151510000000002E-3</v>
      </c>
      <c r="Y315" s="1">
        <v>1.9917359999999999E-4</v>
      </c>
      <c r="Z315">
        <f t="shared" si="25"/>
        <v>2.2040827892942829</v>
      </c>
      <c r="AA315">
        <f t="shared" si="26"/>
        <v>2.582978840189917</v>
      </c>
      <c r="AB315">
        <f t="shared" si="27"/>
        <v>0.34441148419337725</v>
      </c>
      <c r="AC315">
        <f t="shared" si="28"/>
        <v>1.3632280271574828</v>
      </c>
      <c r="AD315">
        <f t="shared" si="29"/>
        <v>4.7730905262823997</v>
      </c>
      <c r="AE315">
        <f t="shared" si="30"/>
        <v>644.1176213774495</v>
      </c>
    </row>
    <row r="316" spans="1:31" x14ac:dyDescent="0.3">
      <c r="A316" t="s">
        <v>105</v>
      </c>
      <c r="B316" t="s">
        <v>104</v>
      </c>
      <c r="C316" t="s">
        <v>19</v>
      </c>
      <c r="D316" t="s">
        <v>57</v>
      </c>
      <c r="E316" t="s">
        <v>7</v>
      </c>
      <c r="F316" t="s">
        <v>8</v>
      </c>
      <c r="G316" t="s">
        <v>9</v>
      </c>
      <c r="H316" t="s">
        <v>10</v>
      </c>
      <c r="I316" s="2">
        <v>43234</v>
      </c>
      <c r="J316" s="1">
        <v>13.935589999999999</v>
      </c>
      <c r="K316" s="1">
        <v>1.7515480000000001</v>
      </c>
      <c r="L316" s="1">
        <v>1.1115930000000001</v>
      </c>
      <c r="M316" s="1">
        <v>2.3319679999999998</v>
      </c>
      <c r="N316" s="1">
        <v>0.51523339999999995</v>
      </c>
      <c r="O316" s="1">
        <v>2.2675150000000002E-2</v>
      </c>
      <c r="P316" s="1">
        <v>0.1008812</v>
      </c>
      <c r="Q316" s="1">
        <v>3.0921930000000002E-5</v>
      </c>
      <c r="R316" s="1">
        <v>2.0388110000000001E-2</v>
      </c>
      <c r="S316" s="1">
        <v>4.1318070000000004E-3</v>
      </c>
      <c r="T316" s="1">
        <v>2.450043E-2</v>
      </c>
      <c r="U316" s="1">
        <v>6.0234240000000001E-2</v>
      </c>
      <c r="V316" s="1">
        <v>1.7745230000000001E-3</v>
      </c>
      <c r="W316" s="1">
        <v>3.0911399999999998E-4</v>
      </c>
      <c r="X316" s="1">
        <v>4.8151510000000002E-3</v>
      </c>
      <c r="Y316" s="1">
        <v>1.9917359999999999E-4</v>
      </c>
      <c r="Z316">
        <f t="shared" si="25"/>
        <v>2.2040827892942829</v>
      </c>
      <c r="AA316">
        <f t="shared" si="26"/>
        <v>2.582978840189917</v>
      </c>
      <c r="AB316">
        <f t="shared" si="27"/>
        <v>0.34441148419337725</v>
      </c>
      <c r="AC316">
        <f t="shared" si="28"/>
        <v>1.3632280271574828</v>
      </c>
      <c r="AD316">
        <f t="shared" si="29"/>
        <v>4.7730905262823997</v>
      </c>
      <c r="AE316">
        <f t="shared" si="30"/>
        <v>644.1176213774495</v>
      </c>
    </row>
    <row r="317" spans="1:31" x14ac:dyDescent="0.3">
      <c r="A317" t="s">
        <v>105</v>
      </c>
      <c r="B317" t="s">
        <v>104</v>
      </c>
      <c r="C317" t="s">
        <v>19</v>
      </c>
      <c r="D317" t="s">
        <v>57</v>
      </c>
      <c r="E317" t="s">
        <v>7</v>
      </c>
      <c r="F317" t="s">
        <v>8</v>
      </c>
      <c r="G317" t="s">
        <v>9</v>
      </c>
      <c r="H317" t="s">
        <v>10</v>
      </c>
      <c r="I317" s="2">
        <v>43234</v>
      </c>
      <c r="J317" s="1">
        <v>13.935589999999999</v>
      </c>
      <c r="K317" s="1">
        <v>1.7515480000000001</v>
      </c>
      <c r="L317" s="1">
        <v>1.1115930000000001</v>
      </c>
      <c r="M317" s="1">
        <v>2.3319679999999998</v>
      </c>
      <c r="N317" s="1">
        <v>0.51523339999999995</v>
      </c>
      <c r="O317" s="1">
        <v>2.2675150000000002E-2</v>
      </c>
      <c r="P317" s="1">
        <v>0.1008812</v>
      </c>
      <c r="Q317" s="1">
        <v>3.0921930000000002E-5</v>
      </c>
      <c r="R317" s="1">
        <v>2.0388110000000001E-2</v>
      </c>
      <c r="S317" s="1">
        <v>4.1318070000000004E-3</v>
      </c>
      <c r="T317" s="1">
        <v>2.450043E-2</v>
      </c>
      <c r="U317" s="1">
        <v>6.0234240000000001E-2</v>
      </c>
      <c r="V317" s="1">
        <v>1.7745230000000001E-3</v>
      </c>
      <c r="W317" s="1">
        <v>3.0911399999999998E-4</v>
      </c>
      <c r="X317" s="1">
        <v>4.8151510000000002E-3</v>
      </c>
      <c r="Y317" s="1">
        <v>1.9917359999999999E-4</v>
      </c>
      <c r="Z317">
        <f t="shared" si="25"/>
        <v>2.2040827892942829</v>
      </c>
      <c r="AA317">
        <f t="shared" si="26"/>
        <v>2.582978840189917</v>
      </c>
      <c r="AB317">
        <f t="shared" si="27"/>
        <v>0.34441148419337725</v>
      </c>
      <c r="AC317">
        <f t="shared" si="28"/>
        <v>1.3632280271574828</v>
      </c>
      <c r="AD317">
        <f t="shared" si="29"/>
        <v>4.7730905262823997</v>
      </c>
      <c r="AE317">
        <f t="shared" si="30"/>
        <v>644.1176213774495</v>
      </c>
    </row>
    <row r="318" spans="1:31" x14ac:dyDescent="0.3">
      <c r="A318" t="s">
        <v>105</v>
      </c>
      <c r="B318" t="s">
        <v>104</v>
      </c>
      <c r="C318" t="s">
        <v>19</v>
      </c>
      <c r="D318" t="s">
        <v>57</v>
      </c>
      <c r="E318" t="s">
        <v>7</v>
      </c>
      <c r="F318" t="s">
        <v>8</v>
      </c>
      <c r="G318" t="s">
        <v>9</v>
      </c>
      <c r="H318" t="s">
        <v>10</v>
      </c>
      <c r="I318" s="2">
        <v>43234</v>
      </c>
      <c r="J318" s="1">
        <v>13.935589999999999</v>
      </c>
      <c r="K318" s="1">
        <v>1.7515480000000001</v>
      </c>
      <c r="L318" s="1">
        <v>1.1115930000000001</v>
      </c>
      <c r="M318" s="1">
        <v>2.3319679999999998</v>
      </c>
      <c r="N318" s="1">
        <v>0.51523339999999995</v>
      </c>
      <c r="O318" s="1">
        <v>2.2675150000000002E-2</v>
      </c>
      <c r="P318" s="1">
        <v>0.1008812</v>
      </c>
      <c r="Q318" s="1">
        <v>3.0921930000000002E-5</v>
      </c>
      <c r="R318" s="1">
        <v>2.0388110000000001E-2</v>
      </c>
      <c r="S318" s="1">
        <v>4.1318070000000004E-3</v>
      </c>
      <c r="T318" s="1">
        <v>2.450043E-2</v>
      </c>
      <c r="U318" s="1">
        <v>6.0234240000000001E-2</v>
      </c>
      <c r="V318" s="1">
        <v>1.7745230000000001E-3</v>
      </c>
      <c r="W318" s="1">
        <v>3.0911399999999998E-4</v>
      </c>
      <c r="X318" s="1">
        <v>4.8151510000000002E-3</v>
      </c>
      <c r="Y318" s="1">
        <v>1.9917359999999999E-4</v>
      </c>
      <c r="Z318">
        <f t="shared" si="25"/>
        <v>2.2040827892942829</v>
      </c>
      <c r="AA318">
        <f t="shared" si="26"/>
        <v>2.582978840189917</v>
      </c>
      <c r="AB318">
        <f t="shared" si="27"/>
        <v>0.34441148419337725</v>
      </c>
      <c r="AC318">
        <f t="shared" si="28"/>
        <v>1.3632280271574828</v>
      </c>
      <c r="AD318">
        <f t="shared" si="29"/>
        <v>4.7730905262823997</v>
      </c>
      <c r="AE318">
        <f t="shared" si="30"/>
        <v>644.1176213774495</v>
      </c>
    </row>
    <row r="319" spans="1:31" x14ac:dyDescent="0.3">
      <c r="A319" t="s">
        <v>105</v>
      </c>
      <c r="B319" t="s">
        <v>104</v>
      </c>
      <c r="C319" t="s">
        <v>19</v>
      </c>
      <c r="D319" t="s">
        <v>57</v>
      </c>
      <c r="E319" t="s">
        <v>7</v>
      </c>
      <c r="F319" t="s">
        <v>8</v>
      </c>
      <c r="G319" t="s">
        <v>9</v>
      </c>
      <c r="H319" t="s">
        <v>10</v>
      </c>
      <c r="I319" s="2">
        <v>43234</v>
      </c>
      <c r="J319" s="1">
        <v>13.935589999999999</v>
      </c>
      <c r="K319" s="1">
        <v>1.7515480000000001</v>
      </c>
      <c r="L319" s="1">
        <v>1.1115930000000001</v>
      </c>
      <c r="M319" s="1">
        <v>2.3319679999999998</v>
      </c>
      <c r="N319" s="1">
        <v>0.51523339999999995</v>
      </c>
      <c r="O319" s="1">
        <v>2.2675150000000002E-2</v>
      </c>
      <c r="P319" s="1">
        <v>0.1008812</v>
      </c>
      <c r="Q319" s="1">
        <v>3.0921930000000002E-5</v>
      </c>
      <c r="R319" s="1">
        <v>2.0388110000000001E-2</v>
      </c>
      <c r="S319" s="1">
        <v>4.1318070000000004E-3</v>
      </c>
      <c r="T319" s="1">
        <v>2.450043E-2</v>
      </c>
      <c r="U319" s="1">
        <v>6.0234240000000001E-2</v>
      </c>
      <c r="V319" s="1">
        <v>1.7745230000000001E-3</v>
      </c>
      <c r="W319" s="1">
        <v>3.0911399999999998E-4</v>
      </c>
      <c r="X319" s="1">
        <v>4.8151510000000002E-3</v>
      </c>
      <c r="Y319" s="1">
        <v>1.9917359999999999E-4</v>
      </c>
      <c r="Z319">
        <f t="shared" si="25"/>
        <v>2.2040827892942829</v>
      </c>
      <c r="AA319">
        <f t="shared" si="26"/>
        <v>2.582978840189917</v>
      </c>
      <c r="AB319">
        <f t="shared" si="27"/>
        <v>0.34441148419337725</v>
      </c>
      <c r="AC319">
        <f t="shared" si="28"/>
        <v>1.3632280271574828</v>
      </c>
      <c r="AD319">
        <f t="shared" si="29"/>
        <v>4.7730905262823997</v>
      </c>
      <c r="AE319">
        <f t="shared" si="30"/>
        <v>644.1176213774495</v>
      </c>
    </row>
    <row r="320" spans="1:31" x14ac:dyDescent="0.3">
      <c r="A320" t="s">
        <v>105</v>
      </c>
      <c r="B320" t="s">
        <v>104</v>
      </c>
      <c r="C320" t="s">
        <v>19</v>
      </c>
      <c r="D320" t="s">
        <v>57</v>
      </c>
      <c r="E320" t="s">
        <v>7</v>
      </c>
      <c r="F320" t="s">
        <v>8</v>
      </c>
      <c r="G320" t="s">
        <v>9</v>
      </c>
      <c r="H320" t="s">
        <v>10</v>
      </c>
      <c r="I320" s="2">
        <v>43234</v>
      </c>
      <c r="J320" s="1">
        <v>13.935589999999999</v>
      </c>
      <c r="K320" s="1">
        <v>1.7515480000000001</v>
      </c>
      <c r="L320" s="1">
        <v>1.1115930000000001</v>
      </c>
      <c r="M320" s="1">
        <v>2.3319679999999998</v>
      </c>
      <c r="N320" s="1">
        <v>0.51523339999999995</v>
      </c>
      <c r="O320" s="1">
        <v>2.2675150000000002E-2</v>
      </c>
      <c r="P320" s="1">
        <v>0.1008812</v>
      </c>
      <c r="Q320" s="1">
        <v>3.0921930000000002E-5</v>
      </c>
      <c r="R320" s="1">
        <v>2.0388110000000001E-2</v>
      </c>
      <c r="S320" s="1">
        <v>4.1318070000000004E-3</v>
      </c>
      <c r="T320" s="1">
        <v>2.450043E-2</v>
      </c>
      <c r="U320" s="1">
        <v>6.0234240000000001E-2</v>
      </c>
      <c r="V320" s="1">
        <v>1.7745230000000001E-3</v>
      </c>
      <c r="W320" s="1">
        <v>3.0911399999999998E-4</v>
      </c>
      <c r="X320" s="1">
        <v>4.8151510000000002E-3</v>
      </c>
      <c r="Y320" s="1">
        <v>1.9917359999999999E-4</v>
      </c>
      <c r="Z320">
        <f t="shared" si="25"/>
        <v>2.2040827892942829</v>
      </c>
      <c r="AA320">
        <f t="shared" si="26"/>
        <v>2.582978840189917</v>
      </c>
      <c r="AB320">
        <f t="shared" si="27"/>
        <v>0.34441148419337725</v>
      </c>
      <c r="AC320">
        <f t="shared" si="28"/>
        <v>1.3632280271574828</v>
      </c>
      <c r="AD320">
        <f t="shared" si="29"/>
        <v>4.7730905262823997</v>
      </c>
      <c r="AE320">
        <f t="shared" si="30"/>
        <v>644.1176213774495</v>
      </c>
    </row>
    <row r="321" spans="1:31" x14ac:dyDescent="0.3">
      <c r="A321" t="s">
        <v>105</v>
      </c>
      <c r="B321" t="s">
        <v>104</v>
      </c>
      <c r="C321" t="s">
        <v>19</v>
      </c>
      <c r="D321" t="s">
        <v>57</v>
      </c>
      <c r="E321" t="s">
        <v>7</v>
      </c>
      <c r="F321" t="s">
        <v>8</v>
      </c>
      <c r="G321" t="s">
        <v>9</v>
      </c>
      <c r="H321" t="s">
        <v>10</v>
      </c>
      <c r="I321" s="2">
        <v>43234</v>
      </c>
      <c r="J321" s="1">
        <v>13.935589999999999</v>
      </c>
      <c r="K321" s="1">
        <v>1.7515480000000001</v>
      </c>
      <c r="L321" s="1">
        <v>1.1115930000000001</v>
      </c>
      <c r="M321" s="1">
        <v>2.3319679999999998</v>
      </c>
      <c r="N321" s="1">
        <v>0.51523339999999995</v>
      </c>
      <c r="O321" s="1">
        <v>2.2675150000000002E-2</v>
      </c>
      <c r="P321" s="1">
        <v>0.1008812</v>
      </c>
      <c r="Q321" s="1">
        <v>3.0921930000000002E-5</v>
      </c>
      <c r="R321" s="1">
        <v>2.0388110000000001E-2</v>
      </c>
      <c r="S321" s="1">
        <v>4.1318070000000004E-3</v>
      </c>
      <c r="T321" s="1">
        <v>2.450043E-2</v>
      </c>
      <c r="U321" s="1">
        <v>6.0234240000000001E-2</v>
      </c>
      <c r="V321" s="1">
        <v>1.7745230000000001E-3</v>
      </c>
      <c r="W321" s="1">
        <v>3.0911399999999998E-4</v>
      </c>
      <c r="X321" s="1">
        <v>4.8151510000000002E-3</v>
      </c>
      <c r="Y321" s="1">
        <v>1.9917359999999999E-4</v>
      </c>
      <c r="Z321">
        <f t="shared" si="25"/>
        <v>2.2040827892942829</v>
      </c>
      <c r="AA321">
        <f t="shared" si="26"/>
        <v>2.582978840189917</v>
      </c>
      <c r="AB321">
        <f t="shared" si="27"/>
        <v>0.34441148419337725</v>
      </c>
      <c r="AC321">
        <f t="shared" si="28"/>
        <v>1.3632280271574828</v>
      </c>
      <c r="AD321">
        <f t="shared" si="29"/>
        <v>4.7730905262823997</v>
      </c>
      <c r="AE321">
        <f t="shared" si="30"/>
        <v>644.1176213774495</v>
      </c>
    </row>
    <row r="322" spans="1:31" x14ac:dyDescent="0.3">
      <c r="A322" t="s">
        <v>105</v>
      </c>
      <c r="B322" t="s">
        <v>104</v>
      </c>
      <c r="C322" t="s">
        <v>21</v>
      </c>
      <c r="D322" t="s">
        <v>58</v>
      </c>
      <c r="E322" t="s">
        <v>7</v>
      </c>
      <c r="F322" t="s">
        <v>8</v>
      </c>
      <c r="G322" t="s">
        <v>9</v>
      </c>
      <c r="H322" t="s">
        <v>10</v>
      </c>
      <c r="I322" s="2">
        <v>43234</v>
      </c>
      <c r="J322" s="1">
        <v>13.60699</v>
      </c>
      <c r="K322" s="1">
        <v>1.941962</v>
      </c>
      <c r="L322" s="1">
        <v>0.99697740000000001</v>
      </c>
      <c r="M322" s="1">
        <v>1.9004129999999999</v>
      </c>
      <c r="N322" s="1">
        <v>0.44518390000000002</v>
      </c>
      <c r="O322" s="1">
        <v>2.111907E-2</v>
      </c>
      <c r="P322" s="1">
        <v>9.0759489999999998E-2</v>
      </c>
      <c r="Q322" s="1">
        <v>1.7268159999999999E-6</v>
      </c>
      <c r="R322" s="1">
        <v>2.266864E-2</v>
      </c>
      <c r="S322" s="1">
        <v>4.5767539999999997E-3</v>
      </c>
      <c r="T322" s="1">
        <v>1.9033499999999998E-2</v>
      </c>
      <c r="U322" s="1">
        <v>4.5421290000000003E-2</v>
      </c>
      <c r="V322" s="1">
        <v>1.3386330000000001E-3</v>
      </c>
      <c r="W322" s="1">
        <v>2.2738080000000001E-4</v>
      </c>
      <c r="X322" s="1">
        <v>3.6474440000000001E-3</v>
      </c>
      <c r="Y322" s="1">
        <v>1.509828E-4</v>
      </c>
      <c r="Z322">
        <f t="shared" si="25"/>
        <v>1.9091205076464119</v>
      </c>
      <c r="AA322">
        <f t="shared" si="26"/>
        <v>2.390074683766108</v>
      </c>
      <c r="AB322">
        <f t="shared" si="27"/>
        <v>0.30069214093321883</v>
      </c>
      <c r="AC322">
        <f t="shared" si="28"/>
        <v>1.0766610461540209</v>
      </c>
      <c r="AD322">
        <f t="shared" si="29"/>
        <v>4.0188017803978404</v>
      </c>
      <c r="AE322">
        <f t="shared" si="30"/>
        <v>8743.421418379261</v>
      </c>
    </row>
    <row r="323" spans="1:31" x14ac:dyDescent="0.3">
      <c r="A323" t="s">
        <v>105</v>
      </c>
      <c r="B323" t="s">
        <v>104</v>
      </c>
      <c r="C323" t="s">
        <v>21</v>
      </c>
      <c r="D323" t="s">
        <v>58</v>
      </c>
      <c r="E323" t="s">
        <v>7</v>
      </c>
      <c r="F323" t="s">
        <v>8</v>
      </c>
      <c r="G323" t="s">
        <v>9</v>
      </c>
      <c r="H323" t="s">
        <v>10</v>
      </c>
      <c r="I323" s="2">
        <v>43234</v>
      </c>
      <c r="J323" s="1">
        <v>13.60699</v>
      </c>
      <c r="K323" s="1">
        <v>1.941962</v>
      </c>
      <c r="L323" s="1">
        <v>0.99697740000000001</v>
      </c>
      <c r="M323" s="1">
        <v>1.9004129999999999</v>
      </c>
      <c r="N323" s="1">
        <v>0.44518390000000002</v>
      </c>
      <c r="O323" s="1">
        <v>2.111907E-2</v>
      </c>
      <c r="P323" s="1">
        <v>9.0759489999999998E-2</v>
      </c>
      <c r="Q323" s="1">
        <v>1.7268159999999999E-6</v>
      </c>
      <c r="R323" s="1">
        <v>2.266864E-2</v>
      </c>
      <c r="S323" s="1">
        <v>4.5767539999999997E-3</v>
      </c>
      <c r="T323" s="1">
        <v>1.9033499999999998E-2</v>
      </c>
      <c r="U323" s="1">
        <v>4.5421290000000003E-2</v>
      </c>
      <c r="V323" s="1">
        <v>1.3386330000000001E-3</v>
      </c>
      <c r="W323" s="1">
        <v>2.2738080000000001E-4</v>
      </c>
      <c r="X323" s="1">
        <v>3.6474440000000001E-3</v>
      </c>
      <c r="Y323" s="1">
        <v>1.509828E-4</v>
      </c>
      <c r="Z323">
        <f t="shared" ref="Z323:Z386" si="31">(T323/L323)*100</f>
        <v>1.9091205076464119</v>
      </c>
      <c r="AA323">
        <f t="shared" ref="AA323:AA386" si="32">(U323/M323)*100</f>
        <v>2.390074683766108</v>
      </c>
      <c r="AB323">
        <f t="shared" ref="AB323:AB386" si="33">(V323/N323)*100</f>
        <v>0.30069214093321883</v>
      </c>
      <c r="AC323">
        <f t="shared" ref="AC323:AC386" si="34">(W323/O323)*100</f>
        <v>1.0766610461540209</v>
      </c>
      <c r="AD323">
        <f t="shared" ref="AD323:AD386" si="35">(X323/P323)*100</f>
        <v>4.0188017803978404</v>
      </c>
      <c r="AE323">
        <f t="shared" ref="AE323:AE386" si="36">(Y323/Q323)*100</f>
        <v>8743.421418379261</v>
      </c>
    </row>
    <row r="324" spans="1:31" x14ac:dyDescent="0.3">
      <c r="A324" t="s">
        <v>105</v>
      </c>
      <c r="B324" t="s">
        <v>104</v>
      </c>
      <c r="C324" t="s">
        <v>21</v>
      </c>
      <c r="D324" t="s">
        <v>58</v>
      </c>
      <c r="E324" t="s">
        <v>7</v>
      </c>
      <c r="F324" t="s">
        <v>8</v>
      </c>
      <c r="G324" t="s">
        <v>9</v>
      </c>
      <c r="H324" t="s">
        <v>10</v>
      </c>
      <c r="I324" s="2">
        <v>43234</v>
      </c>
      <c r="J324" s="1">
        <v>13.60699</v>
      </c>
      <c r="K324" s="1">
        <v>1.941962</v>
      </c>
      <c r="L324" s="1">
        <v>0.99697740000000001</v>
      </c>
      <c r="M324" s="1">
        <v>1.9004129999999999</v>
      </c>
      <c r="N324" s="1">
        <v>0.44518390000000002</v>
      </c>
      <c r="O324" s="1">
        <v>2.111907E-2</v>
      </c>
      <c r="P324" s="1">
        <v>9.0759489999999998E-2</v>
      </c>
      <c r="Q324" s="1">
        <v>1.7268159999999999E-6</v>
      </c>
      <c r="R324" s="1">
        <v>2.266864E-2</v>
      </c>
      <c r="S324" s="1">
        <v>4.5767539999999997E-3</v>
      </c>
      <c r="T324" s="1">
        <v>1.9033499999999998E-2</v>
      </c>
      <c r="U324" s="1">
        <v>4.5421290000000003E-2</v>
      </c>
      <c r="V324" s="1">
        <v>1.3386330000000001E-3</v>
      </c>
      <c r="W324" s="1">
        <v>2.2738080000000001E-4</v>
      </c>
      <c r="X324" s="1">
        <v>3.6474440000000001E-3</v>
      </c>
      <c r="Y324" s="1">
        <v>1.509828E-4</v>
      </c>
      <c r="Z324">
        <f t="shared" si="31"/>
        <v>1.9091205076464119</v>
      </c>
      <c r="AA324">
        <f t="shared" si="32"/>
        <v>2.390074683766108</v>
      </c>
      <c r="AB324">
        <f t="shared" si="33"/>
        <v>0.30069214093321883</v>
      </c>
      <c r="AC324">
        <f t="shared" si="34"/>
        <v>1.0766610461540209</v>
      </c>
      <c r="AD324">
        <f t="shared" si="35"/>
        <v>4.0188017803978404</v>
      </c>
      <c r="AE324">
        <f t="shared" si="36"/>
        <v>8743.421418379261</v>
      </c>
    </row>
    <row r="325" spans="1:31" x14ac:dyDescent="0.3">
      <c r="A325" t="s">
        <v>105</v>
      </c>
      <c r="B325" t="s">
        <v>104</v>
      </c>
      <c r="C325" t="s">
        <v>21</v>
      </c>
      <c r="D325" t="s">
        <v>58</v>
      </c>
      <c r="E325" t="s">
        <v>7</v>
      </c>
      <c r="F325" t="s">
        <v>8</v>
      </c>
      <c r="G325" t="s">
        <v>9</v>
      </c>
      <c r="H325" t="s">
        <v>10</v>
      </c>
      <c r="I325" s="2">
        <v>43234</v>
      </c>
      <c r="J325" s="1">
        <v>13.60699</v>
      </c>
      <c r="K325" s="1">
        <v>1.941962</v>
      </c>
      <c r="L325" s="1">
        <v>0.99697740000000001</v>
      </c>
      <c r="M325" s="1">
        <v>1.9004129999999999</v>
      </c>
      <c r="N325" s="1">
        <v>0.44518390000000002</v>
      </c>
      <c r="O325" s="1">
        <v>2.111907E-2</v>
      </c>
      <c r="P325" s="1">
        <v>9.0759489999999998E-2</v>
      </c>
      <c r="Q325" s="1">
        <v>1.7268159999999999E-6</v>
      </c>
      <c r="R325" s="1">
        <v>2.266864E-2</v>
      </c>
      <c r="S325" s="1">
        <v>4.5767539999999997E-3</v>
      </c>
      <c r="T325" s="1">
        <v>1.9033499999999998E-2</v>
      </c>
      <c r="U325" s="1">
        <v>4.5421290000000003E-2</v>
      </c>
      <c r="V325" s="1">
        <v>1.3386330000000001E-3</v>
      </c>
      <c r="W325" s="1">
        <v>2.2738080000000001E-4</v>
      </c>
      <c r="X325" s="1">
        <v>3.6474440000000001E-3</v>
      </c>
      <c r="Y325" s="1">
        <v>1.509828E-4</v>
      </c>
      <c r="Z325">
        <f t="shared" si="31"/>
        <v>1.9091205076464119</v>
      </c>
      <c r="AA325">
        <f t="shared" si="32"/>
        <v>2.390074683766108</v>
      </c>
      <c r="AB325">
        <f t="shared" si="33"/>
        <v>0.30069214093321883</v>
      </c>
      <c r="AC325">
        <f t="shared" si="34"/>
        <v>1.0766610461540209</v>
      </c>
      <c r="AD325">
        <f t="shared" si="35"/>
        <v>4.0188017803978404</v>
      </c>
      <c r="AE325">
        <f t="shared" si="36"/>
        <v>8743.421418379261</v>
      </c>
    </row>
    <row r="326" spans="1:31" x14ac:dyDescent="0.3">
      <c r="A326" t="s">
        <v>105</v>
      </c>
      <c r="B326" t="s">
        <v>104</v>
      </c>
      <c r="C326" t="s">
        <v>21</v>
      </c>
      <c r="D326" t="s">
        <v>58</v>
      </c>
      <c r="E326" t="s">
        <v>7</v>
      </c>
      <c r="F326" t="s">
        <v>8</v>
      </c>
      <c r="G326" t="s">
        <v>9</v>
      </c>
      <c r="H326" t="s">
        <v>10</v>
      </c>
      <c r="I326" s="2">
        <v>43234</v>
      </c>
      <c r="J326" s="1">
        <v>13.60699</v>
      </c>
      <c r="K326" s="1">
        <v>1.941962</v>
      </c>
      <c r="L326" s="1">
        <v>0.99697740000000001</v>
      </c>
      <c r="M326" s="1">
        <v>1.9004129999999999</v>
      </c>
      <c r="N326" s="1">
        <v>0.44518390000000002</v>
      </c>
      <c r="O326" s="1">
        <v>2.111907E-2</v>
      </c>
      <c r="P326" s="1">
        <v>9.0759489999999998E-2</v>
      </c>
      <c r="Q326" s="1">
        <v>1.7268159999999999E-6</v>
      </c>
      <c r="R326" s="1">
        <v>2.266864E-2</v>
      </c>
      <c r="S326" s="1">
        <v>4.5767539999999997E-3</v>
      </c>
      <c r="T326" s="1">
        <v>1.9033499999999998E-2</v>
      </c>
      <c r="U326" s="1">
        <v>4.5421290000000003E-2</v>
      </c>
      <c r="V326" s="1">
        <v>1.3386330000000001E-3</v>
      </c>
      <c r="W326" s="1">
        <v>2.2738080000000001E-4</v>
      </c>
      <c r="X326" s="1">
        <v>3.6474440000000001E-3</v>
      </c>
      <c r="Y326" s="1">
        <v>1.509828E-4</v>
      </c>
      <c r="Z326">
        <f t="shared" si="31"/>
        <v>1.9091205076464119</v>
      </c>
      <c r="AA326">
        <f t="shared" si="32"/>
        <v>2.390074683766108</v>
      </c>
      <c r="AB326">
        <f t="shared" si="33"/>
        <v>0.30069214093321883</v>
      </c>
      <c r="AC326">
        <f t="shared" si="34"/>
        <v>1.0766610461540209</v>
      </c>
      <c r="AD326">
        <f t="shared" si="35"/>
        <v>4.0188017803978404</v>
      </c>
      <c r="AE326">
        <f t="shared" si="36"/>
        <v>8743.421418379261</v>
      </c>
    </row>
    <row r="327" spans="1:31" x14ac:dyDescent="0.3">
      <c r="A327" t="s">
        <v>105</v>
      </c>
      <c r="B327" t="s">
        <v>104</v>
      </c>
      <c r="C327" t="s">
        <v>21</v>
      </c>
      <c r="D327" t="s">
        <v>58</v>
      </c>
      <c r="E327" t="s">
        <v>7</v>
      </c>
      <c r="F327" t="s">
        <v>8</v>
      </c>
      <c r="G327" t="s">
        <v>9</v>
      </c>
      <c r="H327" t="s">
        <v>10</v>
      </c>
      <c r="I327" s="2">
        <v>43234</v>
      </c>
      <c r="J327" s="1">
        <v>13.60699</v>
      </c>
      <c r="K327" s="1">
        <v>1.941962</v>
      </c>
      <c r="L327" s="1">
        <v>0.99697740000000001</v>
      </c>
      <c r="M327" s="1">
        <v>1.9004129999999999</v>
      </c>
      <c r="N327" s="1">
        <v>0.44518390000000002</v>
      </c>
      <c r="O327" s="1">
        <v>2.111907E-2</v>
      </c>
      <c r="P327" s="1">
        <v>9.0759489999999998E-2</v>
      </c>
      <c r="Q327" s="1">
        <v>1.7268159999999999E-6</v>
      </c>
      <c r="R327" s="1">
        <v>2.266864E-2</v>
      </c>
      <c r="S327" s="1">
        <v>4.5767539999999997E-3</v>
      </c>
      <c r="T327" s="1">
        <v>1.9033499999999998E-2</v>
      </c>
      <c r="U327" s="1">
        <v>4.5421290000000003E-2</v>
      </c>
      <c r="V327" s="1">
        <v>1.3386330000000001E-3</v>
      </c>
      <c r="W327" s="1">
        <v>2.2738080000000001E-4</v>
      </c>
      <c r="X327" s="1">
        <v>3.6474440000000001E-3</v>
      </c>
      <c r="Y327" s="1">
        <v>1.509828E-4</v>
      </c>
      <c r="Z327">
        <f t="shared" si="31"/>
        <v>1.9091205076464119</v>
      </c>
      <c r="AA327">
        <f t="shared" si="32"/>
        <v>2.390074683766108</v>
      </c>
      <c r="AB327">
        <f t="shared" si="33"/>
        <v>0.30069214093321883</v>
      </c>
      <c r="AC327">
        <f t="shared" si="34"/>
        <v>1.0766610461540209</v>
      </c>
      <c r="AD327">
        <f t="shared" si="35"/>
        <v>4.0188017803978404</v>
      </c>
      <c r="AE327">
        <f t="shared" si="36"/>
        <v>8743.421418379261</v>
      </c>
    </row>
    <row r="328" spans="1:31" x14ac:dyDescent="0.3">
      <c r="A328" t="s">
        <v>105</v>
      </c>
      <c r="B328" t="s">
        <v>104</v>
      </c>
      <c r="C328" t="s">
        <v>21</v>
      </c>
      <c r="D328" t="s">
        <v>58</v>
      </c>
      <c r="E328" t="s">
        <v>7</v>
      </c>
      <c r="F328" t="s">
        <v>8</v>
      </c>
      <c r="G328" t="s">
        <v>9</v>
      </c>
      <c r="H328" t="s">
        <v>10</v>
      </c>
      <c r="I328" s="2">
        <v>43234</v>
      </c>
      <c r="J328" s="1">
        <v>13.60699</v>
      </c>
      <c r="K328" s="1">
        <v>1.941962</v>
      </c>
      <c r="L328" s="1">
        <v>0.99697740000000001</v>
      </c>
      <c r="M328" s="1">
        <v>1.9004129999999999</v>
      </c>
      <c r="N328" s="1">
        <v>0.44518390000000002</v>
      </c>
      <c r="O328" s="1">
        <v>2.111907E-2</v>
      </c>
      <c r="P328" s="1">
        <v>9.0759489999999998E-2</v>
      </c>
      <c r="Q328" s="1">
        <v>1.7268159999999999E-6</v>
      </c>
      <c r="R328" s="1">
        <v>2.266864E-2</v>
      </c>
      <c r="S328" s="1">
        <v>4.5767539999999997E-3</v>
      </c>
      <c r="T328" s="1">
        <v>1.9033499999999998E-2</v>
      </c>
      <c r="U328" s="1">
        <v>4.5421290000000003E-2</v>
      </c>
      <c r="V328" s="1">
        <v>1.3386330000000001E-3</v>
      </c>
      <c r="W328" s="1">
        <v>2.2738080000000001E-4</v>
      </c>
      <c r="X328" s="1">
        <v>3.6474440000000001E-3</v>
      </c>
      <c r="Y328" s="1">
        <v>1.509828E-4</v>
      </c>
      <c r="Z328">
        <f t="shared" si="31"/>
        <v>1.9091205076464119</v>
      </c>
      <c r="AA328">
        <f t="shared" si="32"/>
        <v>2.390074683766108</v>
      </c>
      <c r="AB328">
        <f t="shared" si="33"/>
        <v>0.30069214093321883</v>
      </c>
      <c r="AC328">
        <f t="shared" si="34"/>
        <v>1.0766610461540209</v>
      </c>
      <c r="AD328">
        <f t="shared" si="35"/>
        <v>4.0188017803978404</v>
      </c>
      <c r="AE328">
        <f t="shared" si="36"/>
        <v>8743.421418379261</v>
      </c>
    </row>
    <row r="329" spans="1:31" x14ac:dyDescent="0.3">
      <c r="A329" t="s">
        <v>105</v>
      </c>
      <c r="B329" t="s">
        <v>104</v>
      </c>
      <c r="C329" t="s">
        <v>21</v>
      </c>
      <c r="D329" t="s">
        <v>58</v>
      </c>
      <c r="E329" t="s">
        <v>7</v>
      </c>
      <c r="F329" t="s">
        <v>8</v>
      </c>
      <c r="G329" t="s">
        <v>9</v>
      </c>
      <c r="H329" t="s">
        <v>10</v>
      </c>
      <c r="I329" s="2">
        <v>43234</v>
      </c>
      <c r="J329" s="1">
        <v>13.60699</v>
      </c>
      <c r="K329" s="1">
        <v>1.941962</v>
      </c>
      <c r="L329" s="1">
        <v>0.99697740000000001</v>
      </c>
      <c r="M329" s="1">
        <v>1.9004129999999999</v>
      </c>
      <c r="N329" s="1">
        <v>0.44518390000000002</v>
      </c>
      <c r="O329" s="1">
        <v>2.111907E-2</v>
      </c>
      <c r="P329" s="1">
        <v>9.0759489999999998E-2</v>
      </c>
      <c r="Q329" s="1">
        <v>1.7268159999999999E-6</v>
      </c>
      <c r="R329" s="1">
        <v>2.266864E-2</v>
      </c>
      <c r="S329" s="1">
        <v>4.5767539999999997E-3</v>
      </c>
      <c r="T329" s="1">
        <v>1.9033499999999998E-2</v>
      </c>
      <c r="U329" s="1">
        <v>4.5421290000000003E-2</v>
      </c>
      <c r="V329" s="1">
        <v>1.3386330000000001E-3</v>
      </c>
      <c r="W329" s="1">
        <v>2.2738080000000001E-4</v>
      </c>
      <c r="X329" s="1">
        <v>3.6474440000000001E-3</v>
      </c>
      <c r="Y329" s="1">
        <v>1.509828E-4</v>
      </c>
      <c r="Z329">
        <f t="shared" si="31"/>
        <v>1.9091205076464119</v>
      </c>
      <c r="AA329">
        <f t="shared" si="32"/>
        <v>2.390074683766108</v>
      </c>
      <c r="AB329">
        <f t="shared" si="33"/>
        <v>0.30069214093321883</v>
      </c>
      <c r="AC329">
        <f t="shared" si="34"/>
        <v>1.0766610461540209</v>
      </c>
      <c r="AD329">
        <f t="shared" si="35"/>
        <v>4.0188017803978404</v>
      </c>
      <c r="AE329">
        <f t="shared" si="36"/>
        <v>8743.421418379261</v>
      </c>
    </row>
    <row r="330" spans="1:31" x14ac:dyDescent="0.3">
      <c r="A330" t="s">
        <v>105</v>
      </c>
      <c r="B330" t="s">
        <v>104</v>
      </c>
      <c r="C330" t="s">
        <v>5</v>
      </c>
      <c r="D330" t="s">
        <v>59</v>
      </c>
      <c r="E330" t="s">
        <v>7</v>
      </c>
      <c r="F330" t="s">
        <v>8</v>
      </c>
      <c r="G330" t="s">
        <v>9</v>
      </c>
      <c r="H330" t="s">
        <v>10</v>
      </c>
      <c r="I330" s="2">
        <v>43234</v>
      </c>
      <c r="J330" s="1">
        <v>14.20026</v>
      </c>
      <c r="K330" s="1">
        <v>1.546624</v>
      </c>
      <c r="L330" s="1">
        <v>1.7790299999999999</v>
      </c>
      <c r="M330" s="1">
        <v>2.8779520000000001</v>
      </c>
      <c r="N330" s="1">
        <v>0.60736129999999999</v>
      </c>
      <c r="O330" s="1">
        <v>1.7912480000000001E-2</v>
      </c>
      <c r="P330" s="1">
        <v>0.1434367</v>
      </c>
      <c r="Q330" s="1">
        <v>3.0346680000000001E-5</v>
      </c>
      <c r="R330" s="1">
        <v>1.879105E-2</v>
      </c>
      <c r="S330" s="1">
        <v>3.978283E-3</v>
      </c>
      <c r="T330" s="1">
        <v>4.2661329999999997E-2</v>
      </c>
      <c r="U330" s="1">
        <v>0.1233475</v>
      </c>
      <c r="V330" s="1">
        <v>3.1796300000000001E-3</v>
      </c>
      <c r="W330" s="1">
        <v>5.7702820000000001E-4</v>
      </c>
      <c r="X330" s="1">
        <v>8.6338360000000006E-3</v>
      </c>
      <c r="Y330" s="1">
        <v>3.8934709999999999E-4</v>
      </c>
      <c r="Z330">
        <f t="shared" si="31"/>
        <v>2.3980107137035351</v>
      </c>
      <c r="AA330">
        <f t="shared" si="32"/>
        <v>4.2859470901529972</v>
      </c>
      <c r="AB330">
        <f t="shared" si="33"/>
        <v>0.52351541002036184</v>
      </c>
      <c r="AC330">
        <f t="shared" si="34"/>
        <v>3.2213752646199745</v>
      </c>
      <c r="AD330">
        <f t="shared" si="35"/>
        <v>6.0192656412201346</v>
      </c>
      <c r="AE330">
        <f t="shared" si="36"/>
        <v>1282.9973492981769</v>
      </c>
    </row>
    <row r="331" spans="1:31" x14ac:dyDescent="0.3">
      <c r="A331" t="s">
        <v>105</v>
      </c>
      <c r="B331" t="s">
        <v>104</v>
      </c>
      <c r="C331" t="s">
        <v>5</v>
      </c>
      <c r="D331" t="s">
        <v>59</v>
      </c>
      <c r="E331" t="s">
        <v>7</v>
      </c>
      <c r="F331" t="s">
        <v>8</v>
      </c>
      <c r="G331" t="s">
        <v>9</v>
      </c>
      <c r="H331" t="s">
        <v>10</v>
      </c>
      <c r="I331" s="2">
        <v>43234</v>
      </c>
      <c r="J331" s="1">
        <v>14.20026</v>
      </c>
      <c r="K331" s="1">
        <v>1.546624</v>
      </c>
      <c r="L331" s="1">
        <v>1.7790299999999999</v>
      </c>
      <c r="M331" s="1">
        <v>2.8779520000000001</v>
      </c>
      <c r="N331" s="1">
        <v>0.60736129999999999</v>
      </c>
      <c r="O331" s="1">
        <v>1.7912480000000001E-2</v>
      </c>
      <c r="P331" s="1">
        <v>0.1434367</v>
      </c>
      <c r="Q331" s="1">
        <v>3.0346680000000001E-5</v>
      </c>
      <c r="R331" s="1">
        <v>1.879105E-2</v>
      </c>
      <c r="S331" s="1">
        <v>3.978283E-3</v>
      </c>
      <c r="T331" s="1">
        <v>4.2661329999999997E-2</v>
      </c>
      <c r="U331" s="1">
        <v>0.1233475</v>
      </c>
      <c r="V331" s="1">
        <v>3.1796300000000001E-3</v>
      </c>
      <c r="W331" s="1">
        <v>5.7702820000000001E-4</v>
      </c>
      <c r="X331" s="1">
        <v>8.6338360000000006E-3</v>
      </c>
      <c r="Y331" s="1">
        <v>3.8934709999999999E-4</v>
      </c>
      <c r="Z331">
        <f t="shared" si="31"/>
        <v>2.3980107137035351</v>
      </c>
      <c r="AA331">
        <f t="shared" si="32"/>
        <v>4.2859470901529972</v>
      </c>
      <c r="AB331">
        <f t="shared" si="33"/>
        <v>0.52351541002036184</v>
      </c>
      <c r="AC331">
        <f t="shared" si="34"/>
        <v>3.2213752646199745</v>
      </c>
      <c r="AD331">
        <f t="shared" si="35"/>
        <v>6.0192656412201346</v>
      </c>
      <c r="AE331">
        <f t="shared" si="36"/>
        <v>1282.9973492981769</v>
      </c>
    </row>
    <row r="332" spans="1:31" x14ac:dyDescent="0.3">
      <c r="A332" t="s">
        <v>105</v>
      </c>
      <c r="B332" t="s">
        <v>104</v>
      </c>
      <c r="C332" t="s">
        <v>5</v>
      </c>
      <c r="D332" t="s">
        <v>59</v>
      </c>
      <c r="E332" t="s">
        <v>7</v>
      </c>
      <c r="F332" t="s">
        <v>8</v>
      </c>
      <c r="G332" t="s">
        <v>9</v>
      </c>
      <c r="H332" t="s">
        <v>10</v>
      </c>
      <c r="I332" s="2">
        <v>43234</v>
      </c>
      <c r="J332" s="1">
        <v>14.20026</v>
      </c>
      <c r="K332" s="1">
        <v>1.546624</v>
      </c>
      <c r="L332" s="1">
        <v>1.7790299999999999</v>
      </c>
      <c r="M332" s="1">
        <v>2.8779520000000001</v>
      </c>
      <c r="N332" s="1">
        <v>0.60736129999999999</v>
      </c>
      <c r="O332" s="1">
        <v>1.7912480000000001E-2</v>
      </c>
      <c r="P332" s="1">
        <v>0.1434367</v>
      </c>
      <c r="Q332" s="1">
        <v>3.0346680000000001E-5</v>
      </c>
      <c r="R332" s="1">
        <v>1.879105E-2</v>
      </c>
      <c r="S332" s="1">
        <v>3.978283E-3</v>
      </c>
      <c r="T332" s="1">
        <v>4.2661329999999997E-2</v>
      </c>
      <c r="U332" s="1">
        <v>0.1233475</v>
      </c>
      <c r="V332" s="1">
        <v>3.1796300000000001E-3</v>
      </c>
      <c r="W332" s="1">
        <v>5.7702820000000001E-4</v>
      </c>
      <c r="X332" s="1">
        <v>8.6338360000000006E-3</v>
      </c>
      <c r="Y332" s="1">
        <v>3.8934709999999999E-4</v>
      </c>
      <c r="Z332">
        <f t="shared" si="31"/>
        <v>2.3980107137035351</v>
      </c>
      <c r="AA332">
        <f t="shared" si="32"/>
        <v>4.2859470901529972</v>
      </c>
      <c r="AB332">
        <f t="shared" si="33"/>
        <v>0.52351541002036184</v>
      </c>
      <c r="AC332">
        <f t="shared" si="34"/>
        <v>3.2213752646199745</v>
      </c>
      <c r="AD332">
        <f t="shared" si="35"/>
        <v>6.0192656412201346</v>
      </c>
      <c r="AE332">
        <f t="shared" si="36"/>
        <v>1282.9973492981769</v>
      </c>
    </row>
    <row r="333" spans="1:31" x14ac:dyDescent="0.3">
      <c r="A333" t="s">
        <v>105</v>
      </c>
      <c r="B333" t="s">
        <v>104</v>
      </c>
      <c r="C333" t="s">
        <v>5</v>
      </c>
      <c r="D333" t="s">
        <v>59</v>
      </c>
      <c r="E333" t="s">
        <v>7</v>
      </c>
      <c r="F333" t="s">
        <v>8</v>
      </c>
      <c r="G333" t="s">
        <v>9</v>
      </c>
      <c r="H333" t="s">
        <v>10</v>
      </c>
      <c r="I333" s="2">
        <v>43234</v>
      </c>
      <c r="J333" s="1">
        <v>14.20026</v>
      </c>
      <c r="K333" s="1">
        <v>1.546624</v>
      </c>
      <c r="L333" s="1">
        <v>1.7790299999999999</v>
      </c>
      <c r="M333" s="1">
        <v>2.8779520000000001</v>
      </c>
      <c r="N333" s="1">
        <v>0.60736129999999999</v>
      </c>
      <c r="O333" s="1">
        <v>1.7912480000000001E-2</v>
      </c>
      <c r="P333" s="1">
        <v>0.1434367</v>
      </c>
      <c r="Q333" s="1">
        <v>3.0346680000000001E-5</v>
      </c>
      <c r="R333" s="1">
        <v>1.879105E-2</v>
      </c>
      <c r="S333" s="1">
        <v>3.978283E-3</v>
      </c>
      <c r="T333" s="1">
        <v>4.2661329999999997E-2</v>
      </c>
      <c r="U333" s="1">
        <v>0.1233475</v>
      </c>
      <c r="V333" s="1">
        <v>3.1796300000000001E-3</v>
      </c>
      <c r="W333" s="1">
        <v>5.7702820000000001E-4</v>
      </c>
      <c r="X333" s="1">
        <v>8.6338360000000006E-3</v>
      </c>
      <c r="Y333" s="1">
        <v>3.8934709999999999E-4</v>
      </c>
      <c r="Z333">
        <f t="shared" si="31"/>
        <v>2.3980107137035351</v>
      </c>
      <c r="AA333">
        <f t="shared" si="32"/>
        <v>4.2859470901529972</v>
      </c>
      <c r="AB333">
        <f t="shared" si="33"/>
        <v>0.52351541002036184</v>
      </c>
      <c r="AC333">
        <f t="shared" si="34"/>
        <v>3.2213752646199745</v>
      </c>
      <c r="AD333">
        <f t="shared" si="35"/>
        <v>6.0192656412201346</v>
      </c>
      <c r="AE333">
        <f t="shared" si="36"/>
        <v>1282.9973492981769</v>
      </c>
    </row>
    <row r="334" spans="1:31" x14ac:dyDescent="0.3">
      <c r="A334" t="s">
        <v>105</v>
      </c>
      <c r="B334" t="s">
        <v>104</v>
      </c>
      <c r="C334" t="s">
        <v>5</v>
      </c>
      <c r="D334" t="s">
        <v>59</v>
      </c>
      <c r="E334" t="s">
        <v>7</v>
      </c>
      <c r="F334" t="s">
        <v>8</v>
      </c>
      <c r="G334" t="s">
        <v>9</v>
      </c>
      <c r="H334" t="s">
        <v>10</v>
      </c>
      <c r="I334" s="2">
        <v>43234</v>
      </c>
      <c r="J334" s="1">
        <v>14.20026</v>
      </c>
      <c r="K334" s="1">
        <v>1.546624</v>
      </c>
      <c r="L334" s="1">
        <v>1.7790299999999999</v>
      </c>
      <c r="M334" s="1">
        <v>2.8779520000000001</v>
      </c>
      <c r="N334" s="1">
        <v>0.60736129999999999</v>
      </c>
      <c r="O334" s="1">
        <v>1.7912480000000001E-2</v>
      </c>
      <c r="P334" s="1">
        <v>0.1434367</v>
      </c>
      <c r="Q334" s="1">
        <v>3.0346680000000001E-5</v>
      </c>
      <c r="R334" s="1">
        <v>1.879105E-2</v>
      </c>
      <c r="S334" s="1">
        <v>3.978283E-3</v>
      </c>
      <c r="T334" s="1">
        <v>4.2661329999999997E-2</v>
      </c>
      <c r="U334" s="1">
        <v>0.1233475</v>
      </c>
      <c r="V334" s="1">
        <v>3.1796300000000001E-3</v>
      </c>
      <c r="W334" s="1">
        <v>5.7702820000000001E-4</v>
      </c>
      <c r="X334" s="1">
        <v>8.6338360000000006E-3</v>
      </c>
      <c r="Y334" s="1">
        <v>3.8934709999999999E-4</v>
      </c>
      <c r="Z334">
        <f t="shared" si="31"/>
        <v>2.3980107137035351</v>
      </c>
      <c r="AA334">
        <f t="shared" si="32"/>
        <v>4.2859470901529972</v>
      </c>
      <c r="AB334">
        <f t="shared" si="33"/>
        <v>0.52351541002036184</v>
      </c>
      <c r="AC334">
        <f t="shared" si="34"/>
        <v>3.2213752646199745</v>
      </c>
      <c r="AD334">
        <f t="shared" si="35"/>
        <v>6.0192656412201346</v>
      </c>
      <c r="AE334">
        <f t="shared" si="36"/>
        <v>1282.9973492981769</v>
      </c>
    </row>
    <row r="335" spans="1:31" x14ac:dyDescent="0.3">
      <c r="A335" t="s">
        <v>105</v>
      </c>
      <c r="B335" t="s">
        <v>104</v>
      </c>
      <c r="C335" t="s">
        <v>5</v>
      </c>
      <c r="D335" t="s">
        <v>59</v>
      </c>
      <c r="E335" t="s">
        <v>7</v>
      </c>
      <c r="F335" t="s">
        <v>8</v>
      </c>
      <c r="G335" t="s">
        <v>9</v>
      </c>
      <c r="H335" t="s">
        <v>10</v>
      </c>
      <c r="I335" s="2">
        <v>43234</v>
      </c>
      <c r="J335" s="1">
        <v>14.20026</v>
      </c>
      <c r="K335" s="1">
        <v>1.546624</v>
      </c>
      <c r="L335" s="1">
        <v>1.7790299999999999</v>
      </c>
      <c r="M335" s="1">
        <v>2.8779520000000001</v>
      </c>
      <c r="N335" s="1">
        <v>0.60736129999999999</v>
      </c>
      <c r="O335" s="1">
        <v>1.7912480000000001E-2</v>
      </c>
      <c r="P335" s="1">
        <v>0.1434367</v>
      </c>
      <c r="Q335" s="1">
        <v>3.0346680000000001E-5</v>
      </c>
      <c r="R335" s="1">
        <v>1.879105E-2</v>
      </c>
      <c r="S335" s="1">
        <v>3.978283E-3</v>
      </c>
      <c r="T335" s="1">
        <v>4.2661329999999997E-2</v>
      </c>
      <c r="U335" s="1">
        <v>0.1233475</v>
      </c>
      <c r="V335" s="1">
        <v>3.1796300000000001E-3</v>
      </c>
      <c r="W335" s="1">
        <v>5.7702820000000001E-4</v>
      </c>
      <c r="X335" s="1">
        <v>8.6338360000000006E-3</v>
      </c>
      <c r="Y335" s="1">
        <v>3.8934709999999999E-4</v>
      </c>
      <c r="Z335">
        <f t="shared" si="31"/>
        <v>2.3980107137035351</v>
      </c>
      <c r="AA335">
        <f t="shared" si="32"/>
        <v>4.2859470901529972</v>
      </c>
      <c r="AB335">
        <f t="shared" si="33"/>
        <v>0.52351541002036184</v>
      </c>
      <c r="AC335">
        <f t="shared" si="34"/>
        <v>3.2213752646199745</v>
      </c>
      <c r="AD335">
        <f t="shared" si="35"/>
        <v>6.0192656412201346</v>
      </c>
      <c r="AE335">
        <f t="shared" si="36"/>
        <v>1282.9973492981769</v>
      </c>
    </row>
    <row r="336" spans="1:31" x14ac:dyDescent="0.3">
      <c r="A336" t="s">
        <v>105</v>
      </c>
      <c r="B336" t="s">
        <v>104</v>
      </c>
      <c r="C336" t="s">
        <v>5</v>
      </c>
      <c r="D336" t="s">
        <v>59</v>
      </c>
      <c r="E336" t="s">
        <v>7</v>
      </c>
      <c r="F336" t="s">
        <v>8</v>
      </c>
      <c r="G336" t="s">
        <v>9</v>
      </c>
      <c r="H336" t="s">
        <v>10</v>
      </c>
      <c r="I336" s="2">
        <v>43234</v>
      </c>
      <c r="J336" s="1">
        <v>14.20026</v>
      </c>
      <c r="K336" s="1">
        <v>1.546624</v>
      </c>
      <c r="L336" s="1">
        <v>1.7790299999999999</v>
      </c>
      <c r="M336" s="1">
        <v>2.8779520000000001</v>
      </c>
      <c r="N336" s="1">
        <v>0.60736129999999999</v>
      </c>
      <c r="O336" s="1">
        <v>1.7912480000000001E-2</v>
      </c>
      <c r="P336" s="1">
        <v>0.1434367</v>
      </c>
      <c r="Q336" s="1">
        <v>3.0346680000000001E-5</v>
      </c>
      <c r="R336" s="1">
        <v>1.879105E-2</v>
      </c>
      <c r="S336" s="1">
        <v>3.978283E-3</v>
      </c>
      <c r="T336" s="1">
        <v>4.2661329999999997E-2</v>
      </c>
      <c r="U336" s="1">
        <v>0.1233475</v>
      </c>
      <c r="V336" s="1">
        <v>3.1796300000000001E-3</v>
      </c>
      <c r="W336" s="1">
        <v>5.7702820000000001E-4</v>
      </c>
      <c r="X336" s="1">
        <v>8.6338360000000006E-3</v>
      </c>
      <c r="Y336" s="1">
        <v>3.8934709999999999E-4</v>
      </c>
      <c r="Z336">
        <f t="shared" si="31"/>
        <v>2.3980107137035351</v>
      </c>
      <c r="AA336">
        <f t="shared" si="32"/>
        <v>4.2859470901529972</v>
      </c>
      <c r="AB336">
        <f t="shared" si="33"/>
        <v>0.52351541002036184</v>
      </c>
      <c r="AC336">
        <f t="shared" si="34"/>
        <v>3.2213752646199745</v>
      </c>
      <c r="AD336">
        <f t="shared" si="35"/>
        <v>6.0192656412201346</v>
      </c>
      <c r="AE336">
        <f t="shared" si="36"/>
        <v>1282.9973492981769</v>
      </c>
    </row>
    <row r="337" spans="1:31" x14ac:dyDescent="0.3">
      <c r="A337" t="s">
        <v>105</v>
      </c>
      <c r="B337" t="s">
        <v>104</v>
      </c>
      <c r="C337" t="s">
        <v>5</v>
      </c>
      <c r="D337" t="s">
        <v>59</v>
      </c>
      <c r="E337" t="s">
        <v>7</v>
      </c>
      <c r="F337" t="s">
        <v>8</v>
      </c>
      <c r="G337" t="s">
        <v>9</v>
      </c>
      <c r="H337" t="s">
        <v>10</v>
      </c>
      <c r="I337" s="2">
        <v>43234</v>
      </c>
      <c r="J337" s="1">
        <v>14.20026</v>
      </c>
      <c r="K337" s="1">
        <v>1.546624</v>
      </c>
      <c r="L337" s="1">
        <v>1.7790299999999999</v>
      </c>
      <c r="M337" s="1">
        <v>2.8779520000000001</v>
      </c>
      <c r="N337" s="1">
        <v>0.60736129999999999</v>
      </c>
      <c r="O337" s="1">
        <v>1.7912480000000001E-2</v>
      </c>
      <c r="P337" s="1">
        <v>0.1434367</v>
      </c>
      <c r="Q337" s="1">
        <v>3.0346680000000001E-5</v>
      </c>
      <c r="R337" s="1">
        <v>1.879105E-2</v>
      </c>
      <c r="S337" s="1">
        <v>3.978283E-3</v>
      </c>
      <c r="T337" s="1">
        <v>4.2661329999999997E-2</v>
      </c>
      <c r="U337" s="1">
        <v>0.1233475</v>
      </c>
      <c r="V337" s="1">
        <v>3.1796300000000001E-3</v>
      </c>
      <c r="W337" s="1">
        <v>5.7702820000000001E-4</v>
      </c>
      <c r="X337" s="1">
        <v>8.6338360000000006E-3</v>
      </c>
      <c r="Y337" s="1">
        <v>3.8934709999999999E-4</v>
      </c>
      <c r="Z337">
        <f t="shared" si="31"/>
        <v>2.3980107137035351</v>
      </c>
      <c r="AA337">
        <f t="shared" si="32"/>
        <v>4.2859470901529972</v>
      </c>
      <c r="AB337">
        <f t="shared" si="33"/>
        <v>0.52351541002036184</v>
      </c>
      <c r="AC337">
        <f t="shared" si="34"/>
        <v>3.2213752646199745</v>
      </c>
      <c r="AD337">
        <f t="shared" si="35"/>
        <v>6.0192656412201346</v>
      </c>
      <c r="AE337">
        <f t="shared" si="36"/>
        <v>1282.9973492981769</v>
      </c>
    </row>
    <row r="338" spans="1:31" x14ac:dyDescent="0.3">
      <c r="A338" t="s">
        <v>105</v>
      </c>
      <c r="B338" t="s">
        <v>104</v>
      </c>
      <c r="C338" t="s">
        <v>21</v>
      </c>
      <c r="D338" t="s">
        <v>60</v>
      </c>
      <c r="E338" t="s">
        <v>7</v>
      </c>
      <c r="F338" t="s">
        <v>8</v>
      </c>
      <c r="G338" t="s">
        <v>9</v>
      </c>
      <c r="H338" t="s">
        <v>10</v>
      </c>
      <c r="I338" s="2">
        <v>43234</v>
      </c>
      <c r="J338" s="1">
        <v>13.598100000000001</v>
      </c>
      <c r="K338" s="1">
        <v>1.906188</v>
      </c>
      <c r="L338" s="1">
        <v>1.074621</v>
      </c>
      <c r="M338" s="1">
        <v>1.7801359999999999</v>
      </c>
      <c r="N338" s="1">
        <v>0.41992000000000002</v>
      </c>
      <c r="O338" s="1">
        <v>2.112967E-2</v>
      </c>
      <c r="P338" s="1">
        <v>9.7255220000000003E-2</v>
      </c>
      <c r="Q338" s="1">
        <v>2.6654700000000002E-6</v>
      </c>
      <c r="R338" s="1">
        <v>2.7772769999999999E-2</v>
      </c>
      <c r="S338" s="1">
        <v>5.3934279999999996E-3</v>
      </c>
      <c r="T338" s="1">
        <v>2.0734389999999998E-2</v>
      </c>
      <c r="U338" s="1">
        <v>5.1592239999999998E-2</v>
      </c>
      <c r="V338" s="1">
        <v>1.442795E-3</v>
      </c>
      <c r="W338" s="1">
        <v>2.4720699999999999E-4</v>
      </c>
      <c r="X338" s="1">
        <v>3.9453379999999996E-3</v>
      </c>
      <c r="Y338" s="1">
        <v>1.6875009999999999E-4</v>
      </c>
      <c r="Z338">
        <f t="shared" si="31"/>
        <v>1.9294607121952763</v>
      </c>
      <c r="AA338">
        <f t="shared" si="32"/>
        <v>2.8982190124799452</v>
      </c>
      <c r="AB338">
        <f t="shared" si="33"/>
        <v>0.34358806439321771</v>
      </c>
      <c r="AC338">
        <f t="shared" si="34"/>
        <v>1.1699520153414604</v>
      </c>
      <c r="AD338">
        <f t="shared" si="35"/>
        <v>4.0566850807596744</v>
      </c>
      <c r="AE338">
        <f t="shared" si="36"/>
        <v>6330.969772685492</v>
      </c>
    </row>
    <row r="339" spans="1:31" x14ac:dyDescent="0.3">
      <c r="A339" t="s">
        <v>105</v>
      </c>
      <c r="B339" t="s">
        <v>104</v>
      </c>
      <c r="C339" t="s">
        <v>21</v>
      </c>
      <c r="D339" t="s">
        <v>60</v>
      </c>
      <c r="E339" t="s">
        <v>7</v>
      </c>
      <c r="F339" t="s">
        <v>8</v>
      </c>
      <c r="G339" t="s">
        <v>9</v>
      </c>
      <c r="H339" t="s">
        <v>10</v>
      </c>
      <c r="I339" s="2">
        <v>43234</v>
      </c>
      <c r="J339" s="1">
        <v>13.598100000000001</v>
      </c>
      <c r="K339" s="1">
        <v>1.906188</v>
      </c>
      <c r="L339" s="1">
        <v>1.074621</v>
      </c>
      <c r="M339" s="1">
        <v>1.7801359999999999</v>
      </c>
      <c r="N339" s="1">
        <v>0.41992000000000002</v>
      </c>
      <c r="O339" s="1">
        <v>2.112967E-2</v>
      </c>
      <c r="P339" s="1">
        <v>9.7255220000000003E-2</v>
      </c>
      <c r="Q339" s="1">
        <v>2.6654700000000002E-6</v>
      </c>
      <c r="R339" s="1">
        <v>2.7772769999999999E-2</v>
      </c>
      <c r="S339" s="1">
        <v>5.3934279999999996E-3</v>
      </c>
      <c r="T339" s="1">
        <v>2.0734389999999998E-2</v>
      </c>
      <c r="U339" s="1">
        <v>5.1592239999999998E-2</v>
      </c>
      <c r="V339" s="1">
        <v>1.442795E-3</v>
      </c>
      <c r="W339" s="1">
        <v>2.4720699999999999E-4</v>
      </c>
      <c r="X339" s="1">
        <v>3.9453379999999996E-3</v>
      </c>
      <c r="Y339" s="1">
        <v>1.6875009999999999E-4</v>
      </c>
      <c r="Z339">
        <f t="shared" si="31"/>
        <v>1.9294607121952763</v>
      </c>
      <c r="AA339">
        <f t="shared" si="32"/>
        <v>2.8982190124799452</v>
      </c>
      <c r="AB339">
        <f t="shared" si="33"/>
        <v>0.34358806439321771</v>
      </c>
      <c r="AC339">
        <f t="shared" si="34"/>
        <v>1.1699520153414604</v>
      </c>
      <c r="AD339">
        <f t="shared" si="35"/>
        <v>4.0566850807596744</v>
      </c>
      <c r="AE339">
        <f t="shared" si="36"/>
        <v>6330.969772685492</v>
      </c>
    </row>
    <row r="340" spans="1:31" x14ac:dyDescent="0.3">
      <c r="A340" t="s">
        <v>105</v>
      </c>
      <c r="B340" t="s">
        <v>104</v>
      </c>
      <c r="C340" t="s">
        <v>21</v>
      </c>
      <c r="D340" t="s">
        <v>60</v>
      </c>
      <c r="E340" t="s">
        <v>7</v>
      </c>
      <c r="F340" t="s">
        <v>8</v>
      </c>
      <c r="G340" t="s">
        <v>9</v>
      </c>
      <c r="H340" t="s">
        <v>10</v>
      </c>
      <c r="I340" s="2">
        <v>43234</v>
      </c>
      <c r="J340" s="1">
        <v>13.598100000000001</v>
      </c>
      <c r="K340" s="1">
        <v>1.906188</v>
      </c>
      <c r="L340" s="1">
        <v>1.074621</v>
      </c>
      <c r="M340" s="1">
        <v>1.7801359999999999</v>
      </c>
      <c r="N340" s="1">
        <v>0.41992000000000002</v>
      </c>
      <c r="O340" s="1">
        <v>2.112967E-2</v>
      </c>
      <c r="P340" s="1">
        <v>9.7255220000000003E-2</v>
      </c>
      <c r="Q340" s="1">
        <v>2.6654700000000002E-6</v>
      </c>
      <c r="R340" s="1">
        <v>2.7772769999999999E-2</v>
      </c>
      <c r="S340" s="1">
        <v>5.3934279999999996E-3</v>
      </c>
      <c r="T340" s="1">
        <v>2.0734389999999998E-2</v>
      </c>
      <c r="U340" s="1">
        <v>5.1592239999999998E-2</v>
      </c>
      <c r="V340" s="1">
        <v>1.442795E-3</v>
      </c>
      <c r="W340" s="1">
        <v>2.4720699999999999E-4</v>
      </c>
      <c r="X340" s="1">
        <v>3.9453379999999996E-3</v>
      </c>
      <c r="Y340" s="1">
        <v>1.6875009999999999E-4</v>
      </c>
      <c r="Z340">
        <f t="shared" si="31"/>
        <v>1.9294607121952763</v>
      </c>
      <c r="AA340">
        <f t="shared" si="32"/>
        <v>2.8982190124799452</v>
      </c>
      <c r="AB340">
        <f t="shared" si="33"/>
        <v>0.34358806439321771</v>
      </c>
      <c r="AC340">
        <f t="shared" si="34"/>
        <v>1.1699520153414604</v>
      </c>
      <c r="AD340">
        <f t="shared" si="35"/>
        <v>4.0566850807596744</v>
      </c>
      <c r="AE340">
        <f t="shared" si="36"/>
        <v>6330.969772685492</v>
      </c>
    </row>
    <row r="341" spans="1:31" x14ac:dyDescent="0.3">
      <c r="A341" t="s">
        <v>105</v>
      </c>
      <c r="B341" t="s">
        <v>104</v>
      </c>
      <c r="C341" t="s">
        <v>21</v>
      </c>
      <c r="D341" t="s">
        <v>60</v>
      </c>
      <c r="E341" t="s">
        <v>7</v>
      </c>
      <c r="F341" t="s">
        <v>8</v>
      </c>
      <c r="G341" t="s">
        <v>9</v>
      </c>
      <c r="H341" t="s">
        <v>10</v>
      </c>
      <c r="I341" s="2">
        <v>43234</v>
      </c>
      <c r="J341" s="1">
        <v>13.598100000000001</v>
      </c>
      <c r="K341" s="1">
        <v>1.906188</v>
      </c>
      <c r="L341" s="1">
        <v>1.074621</v>
      </c>
      <c r="M341" s="1">
        <v>1.7801359999999999</v>
      </c>
      <c r="N341" s="1">
        <v>0.41992000000000002</v>
      </c>
      <c r="O341" s="1">
        <v>2.112967E-2</v>
      </c>
      <c r="P341" s="1">
        <v>9.7255220000000003E-2</v>
      </c>
      <c r="Q341" s="1">
        <v>2.6654700000000002E-6</v>
      </c>
      <c r="R341" s="1">
        <v>2.7772769999999999E-2</v>
      </c>
      <c r="S341" s="1">
        <v>5.3934279999999996E-3</v>
      </c>
      <c r="T341" s="1">
        <v>2.0734389999999998E-2</v>
      </c>
      <c r="U341" s="1">
        <v>5.1592239999999998E-2</v>
      </c>
      <c r="V341" s="1">
        <v>1.442795E-3</v>
      </c>
      <c r="W341" s="1">
        <v>2.4720699999999999E-4</v>
      </c>
      <c r="X341" s="1">
        <v>3.9453379999999996E-3</v>
      </c>
      <c r="Y341" s="1">
        <v>1.6875009999999999E-4</v>
      </c>
      <c r="Z341">
        <f t="shared" si="31"/>
        <v>1.9294607121952763</v>
      </c>
      <c r="AA341">
        <f t="shared" si="32"/>
        <v>2.8982190124799452</v>
      </c>
      <c r="AB341">
        <f t="shared" si="33"/>
        <v>0.34358806439321771</v>
      </c>
      <c r="AC341">
        <f t="shared" si="34"/>
        <v>1.1699520153414604</v>
      </c>
      <c r="AD341">
        <f t="shared" si="35"/>
        <v>4.0566850807596744</v>
      </c>
      <c r="AE341">
        <f t="shared" si="36"/>
        <v>6330.969772685492</v>
      </c>
    </row>
    <row r="342" spans="1:31" x14ac:dyDescent="0.3">
      <c r="A342" t="s">
        <v>105</v>
      </c>
      <c r="B342" t="s">
        <v>104</v>
      </c>
      <c r="C342" t="s">
        <v>21</v>
      </c>
      <c r="D342" t="s">
        <v>60</v>
      </c>
      <c r="E342" t="s">
        <v>7</v>
      </c>
      <c r="F342" t="s">
        <v>8</v>
      </c>
      <c r="G342" t="s">
        <v>9</v>
      </c>
      <c r="H342" t="s">
        <v>10</v>
      </c>
      <c r="I342" s="2">
        <v>43234</v>
      </c>
      <c r="J342" s="1">
        <v>13.598100000000001</v>
      </c>
      <c r="K342" s="1">
        <v>1.906188</v>
      </c>
      <c r="L342" s="1">
        <v>1.074621</v>
      </c>
      <c r="M342" s="1">
        <v>1.7801359999999999</v>
      </c>
      <c r="N342" s="1">
        <v>0.41992000000000002</v>
      </c>
      <c r="O342" s="1">
        <v>2.112967E-2</v>
      </c>
      <c r="P342" s="1">
        <v>9.7255220000000003E-2</v>
      </c>
      <c r="Q342" s="1">
        <v>2.6654700000000002E-6</v>
      </c>
      <c r="R342" s="1">
        <v>2.7772769999999999E-2</v>
      </c>
      <c r="S342" s="1">
        <v>5.3934279999999996E-3</v>
      </c>
      <c r="T342" s="1">
        <v>2.0734389999999998E-2</v>
      </c>
      <c r="U342" s="1">
        <v>5.1592239999999998E-2</v>
      </c>
      <c r="V342" s="1">
        <v>1.442795E-3</v>
      </c>
      <c r="W342" s="1">
        <v>2.4720699999999999E-4</v>
      </c>
      <c r="X342" s="1">
        <v>3.9453379999999996E-3</v>
      </c>
      <c r="Y342" s="1">
        <v>1.6875009999999999E-4</v>
      </c>
      <c r="Z342">
        <f t="shared" si="31"/>
        <v>1.9294607121952763</v>
      </c>
      <c r="AA342">
        <f t="shared" si="32"/>
        <v>2.8982190124799452</v>
      </c>
      <c r="AB342">
        <f t="shared" si="33"/>
        <v>0.34358806439321771</v>
      </c>
      <c r="AC342">
        <f t="shared" si="34"/>
        <v>1.1699520153414604</v>
      </c>
      <c r="AD342">
        <f t="shared" si="35"/>
        <v>4.0566850807596744</v>
      </c>
      <c r="AE342">
        <f t="shared" si="36"/>
        <v>6330.969772685492</v>
      </c>
    </row>
    <row r="343" spans="1:31" x14ac:dyDescent="0.3">
      <c r="A343" t="s">
        <v>105</v>
      </c>
      <c r="B343" t="s">
        <v>104</v>
      </c>
      <c r="C343" t="s">
        <v>21</v>
      </c>
      <c r="D343" t="s">
        <v>60</v>
      </c>
      <c r="E343" t="s">
        <v>7</v>
      </c>
      <c r="F343" t="s">
        <v>8</v>
      </c>
      <c r="G343" t="s">
        <v>9</v>
      </c>
      <c r="H343" t="s">
        <v>10</v>
      </c>
      <c r="I343" s="2">
        <v>43234</v>
      </c>
      <c r="J343" s="1">
        <v>13.598100000000001</v>
      </c>
      <c r="K343" s="1">
        <v>1.906188</v>
      </c>
      <c r="L343" s="1">
        <v>1.074621</v>
      </c>
      <c r="M343" s="1">
        <v>1.7801359999999999</v>
      </c>
      <c r="N343" s="1">
        <v>0.41992000000000002</v>
      </c>
      <c r="O343" s="1">
        <v>2.112967E-2</v>
      </c>
      <c r="P343" s="1">
        <v>9.7255220000000003E-2</v>
      </c>
      <c r="Q343" s="1">
        <v>2.6654700000000002E-6</v>
      </c>
      <c r="R343" s="1">
        <v>2.7772769999999999E-2</v>
      </c>
      <c r="S343" s="1">
        <v>5.3934279999999996E-3</v>
      </c>
      <c r="T343" s="1">
        <v>2.0734389999999998E-2</v>
      </c>
      <c r="U343" s="1">
        <v>5.1592239999999998E-2</v>
      </c>
      <c r="V343" s="1">
        <v>1.442795E-3</v>
      </c>
      <c r="W343" s="1">
        <v>2.4720699999999999E-4</v>
      </c>
      <c r="X343" s="1">
        <v>3.9453379999999996E-3</v>
      </c>
      <c r="Y343" s="1">
        <v>1.6875009999999999E-4</v>
      </c>
      <c r="Z343">
        <f t="shared" si="31"/>
        <v>1.9294607121952763</v>
      </c>
      <c r="AA343">
        <f t="shared" si="32"/>
        <v>2.8982190124799452</v>
      </c>
      <c r="AB343">
        <f t="shared" si="33"/>
        <v>0.34358806439321771</v>
      </c>
      <c r="AC343">
        <f t="shared" si="34"/>
        <v>1.1699520153414604</v>
      </c>
      <c r="AD343">
        <f t="shared" si="35"/>
        <v>4.0566850807596744</v>
      </c>
      <c r="AE343">
        <f t="shared" si="36"/>
        <v>6330.969772685492</v>
      </c>
    </row>
    <row r="344" spans="1:31" x14ac:dyDescent="0.3">
      <c r="A344" t="s">
        <v>105</v>
      </c>
      <c r="B344" t="s">
        <v>104</v>
      </c>
      <c r="C344" t="s">
        <v>21</v>
      </c>
      <c r="D344" t="s">
        <v>60</v>
      </c>
      <c r="E344" t="s">
        <v>7</v>
      </c>
      <c r="F344" t="s">
        <v>8</v>
      </c>
      <c r="G344" t="s">
        <v>9</v>
      </c>
      <c r="H344" t="s">
        <v>10</v>
      </c>
      <c r="I344" s="2">
        <v>43234</v>
      </c>
      <c r="J344" s="1">
        <v>13.598100000000001</v>
      </c>
      <c r="K344" s="1">
        <v>1.906188</v>
      </c>
      <c r="L344" s="1">
        <v>1.074621</v>
      </c>
      <c r="M344" s="1">
        <v>1.7801359999999999</v>
      </c>
      <c r="N344" s="1">
        <v>0.41992000000000002</v>
      </c>
      <c r="O344" s="1">
        <v>2.112967E-2</v>
      </c>
      <c r="P344" s="1">
        <v>9.7255220000000003E-2</v>
      </c>
      <c r="Q344" s="1">
        <v>2.6654700000000002E-6</v>
      </c>
      <c r="R344" s="1">
        <v>2.7772769999999999E-2</v>
      </c>
      <c r="S344" s="1">
        <v>5.3934279999999996E-3</v>
      </c>
      <c r="T344" s="1">
        <v>2.0734389999999998E-2</v>
      </c>
      <c r="U344" s="1">
        <v>5.1592239999999998E-2</v>
      </c>
      <c r="V344" s="1">
        <v>1.442795E-3</v>
      </c>
      <c r="W344" s="1">
        <v>2.4720699999999999E-4</v>
      </c>
      <c r="X344" s="1">
        <v>3.9453379999999996E-3</v>
      </c>
      <c r="Y344" s="1">
        <v>1.6875009999999999E-4</v>
      </c>
      <c r="Z344">
        <f t="shared" si="31"/>
        <v>1.9294607121952763</v>
      </c>
      <c r="AA344">
        <f t="shared" si="32"/>
        <v>2.8982190124799452</v>
      </c>
      <c r="AB344">
        <f t="shared" si="33"/>
        <v>0.34358806439321771</v>
      </c>
      <c r="AC344">
        <f t="shared" si="34"/>
        <v>1.1699520153414604</v>
      </c>
      <c r="AD344">
        <f t="shared" si="35"/>
        <v>4.0566850807596744</v>
      </c>
      <c r="AE344">
        <f t="shared" si="36"/>
        <v>6330.969772685492</v>
      </c>
    </row>
    <row r="345" spans="1:31" x14ac:dyDescent="0.3">
      <c r="A345" t="s">
        <v>105</v>
      </c>
      <c r="B345" t="s">
        <v>104</v>
      </c>
      <c r="C345" t="s">
        <v>21</v>
      </c>
      <c r="D345" t="s">
        <v>60</v>
      </c>
      <c r="E345" t="s">
        <v>7</v>
      </c>
      <c r="F345" t="s">
        <v>8</v>
      </c>
      <c r="G345" t="s">
        <v>9</v>
      </c>
      <c r="H345" t="s">
        <v>10</v>
      </c>
      <c r="I345" s="2">
        <v>43234</v>
      </c>
      <c r="J345" s="1">
        <v>13.598100000000001</v>
      </c>
      <c r="K345" s="1">
        <v>1.906188</v>
      </c>
      <c r="L345" s="1">
        <v>1.074621</v>
      </c>
      <c r="M345" s="1">
        <v>1.7801359999999999</v>
      </c>
      <c r="N345" s="1">
        <v>0.41992000000000002</v>
      </c>
      <c r="O345" s="1">
        <v>2.112967E-2</v>
      </c>
      <c r="P345" s="1">
        <v>9.7255220000000003E-2</v>
      </c>
      <c r="Q345" s="1">
        <v>2.6654700000000002E-6</v>
      </c>
      <c r="R345" s="1">
        <v>2.7772769999999999E-2</v>
      </c>
      <c r="S345" s="1">
        <v>5.3934279999999996E-3</v>
      </c>
      <c r="T345" s="1">
        <v>2.0734389999999998E-2</v>
      </c>
      <c r="U345" s="1">
        <v>5.1592239999999998E-2</v>
      </c>
      <c r="V345" s="1">
        <v>1.442795E-3</v>
      </c>
      <c r="W345" s="1">
        <v>2.4720699999999999E-4</v>
      </c>
      <c r="X345" s="1">
        <v>3.9453379999999996E-3</v>
      </c>
      <c r="Y345" s="1">
        <v>1.6875009999999999E-4</v>
      </c>
      <c r="Z345">
        <f t="shared" si="31"/>
        <v>1.9294607121952763</v>
      </c>
      <c r="AA345">
        <f t="shared" si="32"/>
        <v>2.8982190124799452</v>
      </c>
      <c r="AB345">
        <f t="shared" si="33"/>
        <v>0.34358806439321771</v>
      </c>
      <c r="AC345">
        <f t="shared" si="34"/>
        <v>1.1699520153414604</v>
      </c>
      <c r="AD345">
        <f t="shared" si="35"/>
        <v>4.0566850807596744</v>
      </c>
      <c r="AE345">
        <f t="shared" si="36"/>
        <v>6330.969772685492</v>
      </c>
    </row>
    <row r="346" spans="1:31" x14ac:dyDescent="0.3">
      <c r="A346" t="s">
        <v>105</v>
      </c>
      <c r="B346" t="s">
        <v>104</v>
      </c>
      <c r="C346" t="s">
        <v>19</v>
      </c>
      <c r="D346" t="s">
        <v>61</v>
      </c>
      <c r="E346" t="s">
        <v>7</v>
      </c>
      <c r="F346" t="s">
        <v>8</v>
      </c>
      <c r="G346" t="s">
        <v>9</v>
      </c>
      <c r="H346" t="s">
        <v>10</v>
      </c>
      <c r="I346" s="2">
        <v>43234</v>
      </c>
      <c r="J346" s="1">
        <v>14.386290000000001</v>
      </c>
      <c r="K346" s="1">
        <v>1.7032780000000001</v>
      </c>
      <c r="L346" s="1">
        <v>1.1038429999999999</v>
      </c>
      <c r="M346" s="1">
        <v>2.3060149999999999</v>
      </c>
      <c r="N346" s="1">
        <v>0.52860180000000001</v>
      </c>
      <c r="O346" s="1">
        <v>2.3424509999999999E-2</v>
      </c>
      <c r="P346" s="1">
        <v>9.7610769999999999E-2</v>
      </c>
      <c r="Q346" s="1">
        <v>6.0731990000000003E-6</v>
      </c>
      <c r="R346" s="1">
        <v>1.9899050000000001E-2</v>
      </c>
      <c r="S346" s="1">
        <v>3.9723349999999996E-3</v>
      </c>
      <c r="T346" s="1">
        <v>2.409143E-2</v>
      </c>
      <c r="U346" s="1">
        <v>5.7956319999999999E-2</v>
      </c>
      <c r="V346" s="1">
        <v>1.7623490000000001E-3</v>
      </c>
      <c r="W346" s="1">
        <v>3.0133509999999999E-4</v>
      </c>
      <c r="X346" s="1">
        <v>4.7384389999999997E-3</v>
      </c>
      <c r="Y346" s="1">
        <v>1.9377519999999999E-4</v>
      </c>
      <c r="Z346">
        <f t="shared" si="31"/>
        <v>2.1825051207463382</v>
      </c>
      <c r="AA346">
        <f t="shared" si="32"/>
        <v>2.5132672597532975</v>
      </c>
      <c r="AB346">
        <f t="shared" si="33"/>
        <v>0.33339822149678644</v>
      </c>
      <c r="AC346">
        <f t="shared" si="34"/>
        <v>1.2864094062159679</v>
      </c>
      <c r="AD346">
        <f t="shared" si="35"/>
        <v>4.8544223142589695</v>
      </c>
      <c r="AE346">
        <f t="shared" si="36"/>
        <v>3190.6611326254906</v>
      </c>
    </row>
    <row r="347" spans="1:31" x14ac:dyDescent="0.3">
      <c r="A347" t="s">
        <v>105</v>
      </c>
      <c r="B347" t="s">
        <v>104</v>
      </c>
      <c r="C347" t="s">
        <v>19</v>
      </c>
      <c r="D347" t="s">
        <v>61</v>
      </c>
      <c r="E347" t="s">
        <v>7</v>
      </c>
      <c r="F347" t="s">
        <v>8</v>
      </c>
      <c r="G347" t="s">
        <v>9</v>
      </c>
      <c r="H347" t="s">
        <v>10</v>
      </c>
      <c r="I347" s="2">
        <v>43234</v>
      </c>
      <c r="J347" s="1">
        <v>14.386290000000001</v>
      </c>
      <c r="K347" s="1">
        <v>1.7032780000000001</v>
      </c>
      <c r="L347" s="1">
        <v>1.1038429999999999</v>
      </c>
      <c r="M347" s="1">
        <v>2.3060149999999999</v>
      </c>
      <c r="N347" s="1">
        <v>0.52860180000000001</v>
      </c>
      <c r="O347" s="1">
        <v>2.3424509999999999E-2</v>
      </c>
      <c r="P347" s="1">
        <v>9.7610769999999999E-2</v>
      </c>
      <c r="Q347" s="1">
        <v>6.0731990000000003E-6</v>
      </c>
      <c r="R347" s="1">
        <v>1.9899050000000001E-2</v>
      </c>
      <c r="S347" s="1">
        <v>3.9723349999999996E-3</v>
      </c>
      <c r="T347" s="1">
        <v>2.409143E-2</v>
      </c>
      <c r="U347" s="1">
        <v>5.7956319999999999E-2</v>
      </c>
      <c r="V347" s="1">
        <v>1.7623490000000001E-3</v>
      </c>
      <c r="W347" s="1">
        <v>3.0133509999999999E-4</v>
      </c>
      <c r="X347" s="1">
        <v>4.7384389999999997E-3</v>
      </c>
      <c r="Y347" s="1">
        <v>1.9377519999999999E-4</v>
      </c>
      <c r="Z347">
        <f t="shared" si="31"/>
        <v>2.1825051207463382</v>
      </c>
      <c r="AA347">
        <f t="shared" si="32"/>
        <v>2.5132672597532975</v>
      </c>
      <c r="AB347">
        <f t="shared" si="33"/>
        <v>0.33339822149678644</v>
      </c>
      <c r="AC347">
        <f t="shared" si="34"/>
        <v>1.2864094062159679</v>
      </c>
      <c r="AD347">
        <f t="shared" si="35"/>
        <v>4.8544223142589695</v>
      </c>
      <c r="AE347">
        <f t="shared" si="36"/>
        <v>3190.6611326254906</v>
      </c>
    </row>
    <row r="348" spans="1:31" x14ac:dyDescent="0.3">
      <c r="A348" t="s">
        <v>105</v>
      </c>
      <c r="B348" t="s">
        <v>104</v>
      </c>
      <c r="C348" t="s">
        <v>19</v>
      </c>
      <c r="D348" t="s">
        <v>61</v>
      </c>
      <c r="E348" t="s">
        <v>7</v>
      </c>
      <c r="F348" t="s">
        <v>8</v>
      </c>
      <c r="G348" t="s">
        <v>9</v>
      </c>
      <c r="H348" t="s">
        <v>10</v>
      </c>
      <c r="I348" s="2">
        <v>43234</v>
      </c>
      <c r="J348" s="1">
        <v>14.386290000000001</v>
      </c>
      <c r="K348" s="1">
        <v>1.7032780000000001</v>
      </c>
      <c r="L348" s="1">
        <v>1.1038429999999999</v>
      </c>
      <c r="M348" s="1">
        <v>2.3060149999999999</v>
      </c>
      <c r="N348" s="1">
        <v>0.52860180000000001</v>
      </c>
      <c r="O348" s="1">
        <v>2.3424509999999999E-2</v>
      </c>
      <c r="P348" s="1">
        <v>9.7610769999999999E-2</v>
      </c>
      <c r="Q348" s="1">
        <v>6.0731990000000003E-6</v>
      </c>
      <c r="R348" s="1">
        <v>1.9899050000000001E-2</v>
      </c>
      <c r="S348" s="1">
        <v>3.9723349999999996E-3</v>
      </c>
      <c r="T348" s="1">
        <v>2.409143E-2</v>
      </c>
      <c r="U348" s="1">
        <v>5.7956319999999999E-2</v>
      </c>
      <c r="V348" s="1">
        <v>1.7623490000000001E-3</v>
      </c>
      <c r="W348" s="1">
        <v>3.0133509999999999E-4</v>
      </c>
      <c r="X348" s="1">
        <v>4.7384389999999997E-3</v>
      </c>
      <c r="Y348" s="1">
        <v>1.9377519999999999E-4</v>
      </c>
      <c r="Z348">
        <f t="shared" si="31"/>
        <v>2.1825051207463382</v>
      </c>
      <c r="AA348">
        <f t="shared" si="32"/>
        <v>2.5132672597532975</v>
      </c>
      <c r="AB348">
        <f t="shared" si="33"/>
        <v>0.33339822149678644</v>
      </c>
      <c r="AC348">
        <f t="shared" si="34"/>
        <v>1.2864094062159679</v>
      </c>
      <c r="AD348">
        <f t="shared" si="35"/>
        <v>4.8544223142589695</v>
      </c>
      <c r="AE348">
        <f t="shared" si="36"/>
        <v>3190.6611326254906</v>
      </c>
    </row>
    <row r="349" spans="1:31" x14ac:dyDescent="0.3">
      <c r="A349" t="s">
        <v>105</v>
      </c>
      <c r="B349" t="s">
        <v>104</v>
      </c>
      <c r="C349" t="s">
        <v>19</v>
      </c>
      <c r="D349" t="s">
        <v>61</v>
      </c>
      <c r="E349" t="s">
        <v>7</v>
      </c>
      <c r="F349" t="s">
        <v>8</v>
      </c>
      <c r="G349" t="s">
        <v>9</v>
      </c>
      <c r="H349" t="s">
        <v>10</v>
      </c>
      <c r="I349" s="2">
        <v>43234</v>
      </c>
      <c r="J349" s="1">
        <v>14.386290000000001</v>
      </c>
      <c r="K349" s="1">
        <v>1.7032780000000001</v>
      </c>
      <c r="L349" s="1">
        <v>1.1038429999999999</v>
      </c>
      <c r="M349" s="1">
        <v>2.3060149999999999</v>
      </c>
      <c r="N349" s="1">
        <v>0.52860180000000001</v>
      </c>
      <c r="O349" s="1">
        <v>2.3424509999999999E-2</v>
      </c>
      <c r="P349" s="1">
        <v>9.7610769999999999E-2</v>
      </c>
      <c r="Q349" s="1">
        <v>6.0731990000000003E-6</v>
      </c>
      <c r="R349" s="1">
        <v>1.9899050000000001E-2</v>
      </c>
      <c r="S349" s="1">
        <v>3.9723349999999996E-3</v>
      </c>
      <c r="T349" s="1">
        <v>2.409143E-2</v>
      </c>
      <c r="U349" s="1">
        <v>5.7956319999999999E-2</v>
      </c>
      <c r="V349" s="1">
        <v>1.7623490000000001E-3</v>
      </c>
      <c r="W349" s="1">
        <v>3.0133509999999999E-4</v>
      </c>
      <c r="X349" s="1">
        <v>4.7384389999999997E-3</v>
      </c>
      <c r="Y349" s="1">
        <v>1.9377519999999999E-4</v>
      </c>
      <c r="Z349">
        <f t="shared" si="31"/>
        <v>2.1825051207463382</v>
      </c>
      <c r="AA349">
        <f t="shared" si="32"/>
        <v>2.5132672597532975</v>
      </c>
      <c r="AB349">
        <f t="shared" si="33"/>
        <v>0.33339822149678644</v>
      </c>
      <c r="AC349">
        <f t="shared" si="34"/>
        <v>1.2864094062159679</v>
      </c>
      <c r="AD349">
        <f t="shared" si="35"/>
        <v>4.8544223142589695</v>
      </c>
      <c r="AE349">
        <f t="shared" si="36"/>
        <v>3190.6611326254906</v>
      </c>
    </row>
    <row r="350" spans="1:31" x14ac:dyDescent="0.3">
      <c r="A350" t="s">
        <v>105</v>
      </c>
      <c r="B350" t="s">
        <v>104</v>
      </c>
      <c r="C350" t="s">
        <v>19</v>
      </c>
      <c r="D350" t="s">
        <v>61</v>
      </c>
      <c r="E350" t="s">
        <v>7</v>
      </c>
      <c r="F350" t="s">
        <v>8</v>
      </c>
      <c r="G350" t="s">
        <v>9</v>
      </c>
      <c r="H350" t="s">
        <v>10</v>
      </c>
      <c r="I350" s="2">
        <v>43234</v>
      </c>
      <c r="J350" s="1">
        <v>14.386290000000001</v>
      </c>
      <c r="K350" s="1">
        <v>1.7032780000000001</v>
      </c>
      <c r="L350" s="1">
        <v>1.1038429999999999</v>
      </c>
      <c r="M350" s="1">
        <v>2.3060149999999999</v>
      </c>
      <c r="N350" s="1">
        <v>0.52860180000000001</v>
      </c>
      <c r="O350" s="1">
        <v>2.3424509999999999E-2</v>
      </c>
      <c r="P350" s="1">
        <v>9.7610769999999999E-2</v>
      </c>
      <c r="Q350" s="1">
        <v>6.0731990000000003E-6</v>
      </c>
      <c r="R350" s="1">
        <v>1.9899050000000001E-2</v>
      </c>
      <c r="S350" s="1">
        <v>3.9723349999999996E-3</v>
      </c>
      <c r="T350" s="1">
        <v>2.409143E-2</v>
      </c>
      <c r="U350" s="1">
        <v>5.7956319999999999E-2</v>
      </c>
      <c r="V350" s="1">
        <v>1.7623490000000001E-3</v>
      </c>
      <c r="W350" s="1">
        <v>3.0133509999999999E-4</v>
      </c>
      <c r="X350" s="1">
        <v>4.7384389999999997E-3</v>
      </c>
      <c r="Y350" s="1">
        <v>1.9377519999999999E-4</v>
      </c>
      <c r="Z350">
        <f t="shared" si="31"/>
        <v>2.1825051207463382</v>
      </c>
      <c r="AA350">
        <f t="shared" si="32"/>
        <v>2.5132672597532975</v>
      </c>
      <c r="AB350">
        <f t="shared" si="33"/>
        <v>0.33339822149678644</v>
      </c>
      <c r="AC350">
        <f t="shared" si="34"/>
        <v>1.2864094062159679</v>
      </c>
      <c r="AD350">
        <f t="shared" si="35"/>
        <v>4.8544223142589695</v>
      </c>
      <c r="AE350">
        <f t="shared" si="36"/>
        <v>3190.6611326254906</v>
      </c>
    </row>
    <row r="351" spans="1:31" x14ac:dyDescent="0.3">
      <c r="A351" t="s">
        <v>105</v>
      </c>
      <c r="B351" t="s">
        <v>104</v>
      </c>
      <c r="C351" t="s">
        <v>19</v>
      </c>
      <c r="D351" t="s">
        <v>61</v>
      </c>
      <c r="E351" t="s">
        <v>7</v>
      </c>
      <c r="F351" t="s">
        <v>8</v>
      </c>
      <c r="G351" t="s">
        <v>9</v>
      </c>
      <c r="H351" t="s">
        <v>10</v>
      </c>
      <c r="I351" s="2">
        <v>43234</v>
      </c>
      <c r="J351" s="1">
        <v>14.386290000000001</v>
      </c>
      <c r="K351" s="1">
        <v>1.7032780000000001</v>
      </c>
      <c r="L351" s="1">
        <v>1.1038429999999999</v>
      </c>
      <c r="M351" s="1">
        <v>2.3060149999999999</v>
      </c>
      <c r="N351" s="1">
        <v>0.52860180000000001</v>
      </c>
      <c r="O351" s="1">
        <v>2.3424509999999999E-2</v>
      </c>
      <c r="P351" s="1">
        <v>9.7610769999999999E-2</v>
      </c>
      <c r="Q351" s="1">
        <v>6.0731990000000003E-6</v>
      </c>
      <c r="R351" s="1">
        <v>1.9899050000000001E-2</v>
      </c>
      <c r="S351" s="1">
        <v>3.9723349999999996E-3</v>
      </c>
      <c r="T351" s="1">
        <v>2.409143E-2</v>
      </c>
      <c r="U351" s="1">
        <v>5.7956319999999999E-2</v>
      </c>
      <c r="V351" s="1">
        <v>1.7623490000000001E-3</v>
      </c>
      <c r="W351" s="1">
        <v>3.0133509999999999E-4</v>
      </c>
      <c r="X351" s="1">
        <v>4.7384389999999997E-3</v>
      </c>
      <c r="Y351" s="1">
        <v>1.9377519999999999E-4</v>
      </c>
      <c r="Z351">
        <f t="shared" si="31"/>
        <v>2.1825051207463382</v>
      </c>
      <c r="AA351">
        <f t="shared" si="32"/>
        <v>2.5132672597532975</v>
      </c>
      <c r="AB351">
        <f t="shared" si="33"/>
        <v>0.33339822149678644</v>
      </c>
      <c r="AC351">
        <f t="shared" si="34"/>
        <v>1.2864094062159679</v>
      </c>
      <c r="AD351">
        <f t="shared" si="35"/>
        <v>4.8544223142589695</v>
      </c>
      <c r="AE351">
        <f t="shared" si="36"/>
        <v>3190.6611326254906</v>
      </c>
    </row>
    <row r="352" spans="1:31" x14ac:dyDescent="0.3">
      <c r="A352" t="s">
        <v>105</v>
      </c>
      <c r="B352" t="s">
        <v>104</v>
      </c>
      <c r="C352" t="s">
        <v>19</v>
      </c>
      <c r="D352" t="s">
        <v>61</v>
      </c>
      <c r="E352" t="s">
        <v>7</v>
      </c>
      <c r="F352" t="s">
        <v>8</v>
      </c>
      <c r="G352" t="s">
        <v>9</v>
      </c>
      <c r="H352" t="s">
        <v>10</v>
      </c>
      <c r="I352" s="2">
        <v>43234</v>
      </c>
      <c r="J352" s="1">
        <v>14.386290000000001</v>
      </c>
      <c r="K352" s="1">
        <v>1.7032780000000001</v>
      </c>
      <c r="L352" s="1">
        <v>1.1038429999999999</v>
      </c>
      <c r="M352" s="1">
        <v>2.3060149999999999</v>
      </c>
      <c r="N352" s="1">
        <v>0.52860180000000001</v>
      </c>
      <c r="O352" s="1">
        <v>2.3424509999999999E-2</v>
      </c>
      <c r="P352" s="1">
        <v>9.7610769999999999E-2</v>
      </c>
      <c r="Q352" s="1">
        <v>6.0731990000000003E-6</v>
      </c>
      <c r="R352" s="1">
        <v>1.9899050000000001E-2</v>
      </c>
      <c r="S352" s="1">
        <v>3.9723349999999996E-3</v>
      </c>
      <c r="T352" s="1">
        <v>2.409143E-2</v>
      </c>
      <c r="U352" s="1">
        <v>5.7956319999999999E-2</v>
      </c>
      <c r="V352" s="1">
        <v>1.7623490000000001E-3</v>
      </c>
      <c r="W352" s="1">
        <v>3.0133509999999999E-4</v>
      </c>
      <c r="X352" s="1">
        <v>4.7384389999999997E-3</v>
      </c>
      <c r="Y352" s="1">
        <v>1.9377519999999999E-4</v>
      </c>
      <c r="Z352">
        <f t="shared" si="31"/>
        <v>2.1825051207463382</v>
      </c>
      <c r="AA352">
        <f t="shared" si="32"/>
        <v>2.5132672597532975</v>
      </c>
      <c r="AB352">
        <f t="shared" si="33"/>
        <v>0.33339822149678644</v>
      </c>
      <c r="AC352">
        <f t="shared" si="34"/>
        <v>1.2864094062159679</v>
      </c>
      <c r="AD352">
        <f t="shared" si="35"/>
        <v>4.8544223142589695</v>
      </c>
      <c r="AE352">
        <f t="shared" si="36"/>
        <v>3190.6611326254906</v>
      </c>
    </row>
    <row r="353" spans="1:31" x14ac:dyDescent="0.3">
      <c r="A353" t="s">
        <v>105</v>
      </c>
      <c r="B353" t="s">
        <v>104</v>
      </c>
      <c r="C353" t="s">
        <v>19</v>
      </c>
      <c r="D353" t="s">
        <v>61</v>
      </c>
      <c r="E353" t="s">
        <v>7</v>
      </c>
      <c r="F353" t="s">
        <v>8</v>
      </c>
      <c r="G353" t="s">
        <v>9</v>
      </c>
      <c r="H353" t="s">
        <v>10</v>
      </c>
      <c r="I353" s="2">
        <v>43234</v>
      </c>
      <c r="J353" s="1">
        <v>14.386290000000001</v>
      </c>
      <c r="K353" s="1">
        <v>1.7032780000000001</v>
      </c>
      <c r="L353" s="1">
        <v>1.1038429999999999</v>
      </c>
      <c r="M353" s="1">
        <v>2.3060149999999999</v>
      </c>
      <c r="N353" s="1">
        <v>0.52860180000000001</v>
      </c>
      <c r="O353" s="1">
        <v>2.3424509999999999E-2</v>
      </c>
      <c r="P353" s="1">
        <v>9.7610769999999999E-2</v>
      </c>
      <c r="Q353" s="1">
        <v>6.0731990000000003E-6</v>
      </c>
      <c r="R353" s="1">
        <v>1.9899050000000001E-2</v>
      </c>
      <c r="S353" s="1">
        <v>3.9723349999999996E-3</v>
      </c>
      <c r="T353" s="1">
        <v>2.409143E-2</v>
      </c>
      <c r="U353" s="1">
        <v>5.7956319999999999E-2</v>
      </c>
      <c r="V353" s="1">
        <v>1.7623490000000001E-3</v>
      </c>
      <c r="W353" s="1">
        <v>3.0133509999999999E-4</v>
      </c>
      <c r="X353" s="1">
        <v>4.7384389999999997E-3</v>
      </c>
      <c r="Y353" s="1">
        <v>1.9377519999999999E-4</v>
      </c>
      <c r="Z353">
        <f t="shared" si="31"/>
        <v>2.1825051207463382</v>
      </c>
      <c r="AA353">
        <f t="shared" si="32"/>
        <v>2.5132672597532975</v>
      </c>
      <c r="AB353">
        <f t="shared" si="33"/>
        <v>0.33339822149678644</v>
      </c>
      <c r="AC353">
        <f t="shared" si="34"/>
        <v>1.2864094062159679</v>
      </c>
      <c r="AD353">
        <f t="shared" si="35"/>
        <v>4.8544223142589695</v>
      </c>
      <c r="AE353">
        <f t="shared" si="36"/>
        <v>3190.6611326254906</v>
      </c>
    </row>
    <row r="354" spans="1:31" x14ac:dyDescent="0.3">
      <c r="A354" t="s">
        <v>105</v>
      </c>
      <c r="B354" t="s">
        <v>104</v>
      </c>
      <c r="C354" t="s">
        <v>17</v>
      </c>
      <c r="D354" t="s">
        <v>62</v>
      </c>
      <c r="E354" t="s">
        <v>7</v>
      </c>
      <c r="F354" t="s">
        <v>8</v>
      </c>
      <c r="G354" t="s">
        <v>9</v>
      </c>
      <c r="H354" t="s">
        <v>10</v>
      </c>
      <c r="I354" s="2">
        <v>43234</v>
      </c>
      <c r="J354" s="1">
        <v>14.42431</v>
      </c>
      <c r="K354" s="1">
        <v>1.6351560000000001</v>
      </c>
      <c r="L354" s="1">
        <v>1.1870289999999999</v>
      </c>
      <c r="M354" s="1">
        <v>2.6332049999999998</v>
      </c>
      <c r="N354" s="1">
        <v>0.53472960000000003</v>
      </c>
      <c r="O354" s="1">
        <v>2.265437E-2</v>
      </c>
      <c r="P354" s="1">
        <v>0.1017647</v>
      </c>
      <c r="Q354" s="1">
        <v>2.1549370000000001E-7</v>
      </c>
      <c r="R354" s="1">
        <v>1.7573209999999999E-2</v>
      </c>
      <c r="S354" s="1">
        <v>3.6230949999999998E-3</v>
      </c>
      <c r="T354" s="1">
        <v>2.6412439999999999E-2</v>
      </c>
      <c r="U354" s="1">
        <v>6.5341060000000006E-2</v>
      </c>
      <c r="V354" s="1">
        <v>1.917687E-3</v>
      </c>
      <c r="W354" s="1">
        <v>3.402201E-4</v>
      </c>
      <c r="X354" s="1">
        <v>5.240654E-3</v>
      </c>
      <c r="Y354" s="1">
        <v>2.1588609999999999E-4</v>
      </c>
      <c r="Z354">
        <f t="shared" si="31"/>
        <v>2.2250880138564435</v>
      </c>
      <c r="AA354">
        <f t="shared" si="32"/>
        <v>2.4814270062528365</v>
      </c>
      <c r="AB354">
        <f t="shared" si="33"/>
        <v>0.35862742589899638</v>
      </c>
      <c r="AC354">
        <f t="shared" si="34"/>
        <v>1.5017857481801524</v>
      </c>
      <c r="AD354">
        <f t="shared" si="35"/>
        <v>5.1497759046113245</v>
      </c>
      <c r="AE354">
        <f t="shared" si="36"/>
        <v>100182.09349043613</v>
      </c>
    </row>
    <row r="355" spans="1:31" x14ac:dyDescent="0.3">
      <c r="A355" t="s">
        <v>105</v>
      </c>
      <c r="B355" t="s">
        <v>104</v>
      </c>
      <c r="C355" t="s">
        <v>17</v>
      </c>
      <c r="D355" t="s">
        <v>62</v>
      </c>
      <c r="E355" t="s">
        <v>7</v>
      </c>
      <c r="F355" t="s">
        <v>8</v>
      </c>
      <c r="G355" t="s">
        <v>9</v>
      </c>
      <c r="H355" t="s">
        <v>10</v>
      </c>
      <c r="I355" s="2">
        <v>43234</v>
      </c>
      <c r="J355" s="1">
        <v>14.42431</v>
      </c>
      <c r="K355" s="1">
        <v>1.6351560000000001</v>
      </c>
      <c r="L355" s="1">
        <v>1.1870289999999999</v>
      </c>
      <c r="M355" s="1">
        <v>2.6332049999999998</v>
      </c>
      <c r="N355" s="1">
        <v>0.53472960000000003</v>
      </c>
      <c r="O355" s="1">
        <v>2.265437E-2</v>
      </c>
      <c r="P355" s="1">
        <v>0.1017647</v>
      </c>
      <c r="Q355" s="1">
        <v>2.1549370000000001E-7</v>
      </c>
      <c r="R355" s="1">
        <v>1.7573209999999999E-2</v>
      </c>
      <c r="S355" s="1">
        <v>3.6230949999999998E-3</v>
      </c>
      <c r="T355" s="1">
        <v>2.6412439999999999E-2</v>
      </c>
      <c r="U355" s="1">
        <v>6.5341060000000006E-2</v>
      </c>
      <c r="V355" s="1">
        <v>1.917687E-3</v>
      </c>
      <c r="W355" s="1">
        <v>3.402201E-4</v>
      </c>
      <c r="X355" s="1">
        <v>5.240654E-3</v>
      </c>
      <c r="Y355" s="1">
        <v>2.1588609999999999E-4</v>
      </c>
      <c r="Z355">
        <f t="shared" si="31"/>
        <v>2.2250880138564435</v>
      </c>
      <c r="AA355">
        <f t="shared" si="32"/>
        <v>2.4814270062528365</v>
      </c>
      <c r="AB355">
        <f t="shared" si="33"/>
        <v>0.35862742589899638</v>
      </c>
      <c r="AC355">
        <f t="shared" si="34"/>
        <v>1.5017857481801524</v>
      </c>
      <c r="AD355">
        <f t="shared" si="35"/>
        <v>5.1497759046113245</v>
      </c>
      <c r="AE355">
        <f t="shared" si="36"/>
        <v>100182.09349043613</v>
      </c>
    </row>
    <row r="356" spans="1:31" x14ac:dyDescent="0.3">
      <c r="A356" t="s">
        <v>105</v>
      </c>
      <c r="B356" t="s">
        <v>104</v>
      </c>
      <c r="C356" t="s">
        <v>17</v>
      </c>
      <c r="D356" t="s">
        <v>62</v>
      </c>
      <c r="E356" t="s">
        <v>7</v>
      </c>
      <c r="F356" t="s">
        <v>8</v>
      </c>
      <c r="G356" t="s">
        <v>9</v>
      </c>
      <c r="H356" t="s">
        <v>10</v>
      </c>
      <c r="I356" s="2">
        <v>43234</v>
      </c>
      <c r="J356" s="1">
        <v>14.42431</v>
      </c>
      <c r="K356" s="1">
        <v>1.6351560000000001</v>
      </c>
      <c r="L356" s="1">
        <v>1.1870289999999999</v>
      </c>
      <c r="M356" s="1">
        <v>2.6332049999999998</v>
      </c>
      <c r="N356" s="1">
        <v>0.53472960000000003</v>
      </c>
      <c r="O356" s="1">
        <v>2.265437E-2</v>
      </c>
      <c r="P356" s="1">
        <v>0.1017647</v>
      </c>
      <c r="Q356" s="1">
        <v>2.1549370000000001E-7</v>
      </c>
      <c r="R356" s="1">
        <v>1.7573209999999999E-2</v>
      </c>
      <c r="S356" s="1">
        <v>3.6230949999999998E-3</v>
      </c>
      <c r="T356" s="1">
        <v>2.6412439999999999E-2</v>
      </c>
      <c r="U356" s="1">
        <v>6.5341060000000006E-2</v>
      </c>
      <c r="V356" s="1">
        <v>1.917687E-3</v>
      </c>
      <c r="W356" s="1">
        <v>3.402201E-4</v>
      </c>
      <c r="X356" s="1">
        <v>5.240654E-3</v>
      </c>
      <c r="Y356" s="1">
        <v>2.1588609999999999E-4</v>
      </c>
      <c r="Z356">
        <f t="shared" si="31"/>
        <v>2.2250880138564435</v>
      </c>
      <c r="AA356">
        <f t="shared" si="32"/>
        <v>2.4814270062528365</v>
      </c>
      <c r="AB356">
        <f t="shared" si="33"/>
        <v>0.35862742589899638</v>
      </c>
      <c r="AC356">
        <f t="shared" si="34"/>
        <v>1.5017857481801524</v>
      </c>
      <c r="AD356">
        <f t="shared" si="35"/>
        <v>5.1497759046113245</v>
      </c>
      <c r="AE356">
        <f t="shared" si="36"/>
        <v>100182.09349043613</v>
      </c>
    </row>
    <row r="357" spans="1:31" x14ac:dyDescent="0.3">
      <c r="A357" t="s">
        <v>105</v>
      </c>
      <c r="B357" t="s">
        <v>104</v>
      </c>
      <c r="C357" t="s">
        <v>17</v>
      </c>
      <c r="D357" t="s">
        <v>62</v>
      </c>
      <c r="E357" t="s">
        <v>7</v>
      </c>
      <c r="F357" t="s">
        <v>8</v>
      </c>
      <c r="G357" t="s">
        <v>9</v>
      </c>
      <c r="H357" t="s">
        <v>10</v>
      </c>
      <c r="I357" s="2">
        <v>43234</v>
      </c>
      <c r="J357" s="1">
        <v>14.42431</v>
      </c>
      <c r="K357" s="1">
        <v>1.6351560000000001</v>
      </c>
      <c r="L357" s="1">
        <v>1.1870289999999999</v>
      </c>
      <c r="M357" s="1">
        <v>2.6332049999999998</v>
      </c>
      <c r="N357" s="1">
        <v>0.53472960000000003</v>
      </c>
      <c r="O357" s="1">
        <v>2.265437E-2</v>
      </c>
      <c r="P357" s="1">
        <v>0.1017647</v>
      </c>
      <c r="Q357" s="1">
        <v>2.1549370000000001E-7</v>
      </c>
      <c r="R357" s="1">
        <v>1.7573209999999999E-2</v>
      </c>
      <c r="S357" s="1">
        <v>3.6230949999999998E-3</v>
      </c>
      <c r="T357" s="1">
        <v>2.6412439999999999E-2</v>
      </c>
      <c r="U357" s="1">
        <v>6.5341060000000006E-2</v>
      </c>
      <c r="V357" s="1">
        <v>1.917687E-3</v>
      </c>
      <c r="W357" s="1">
        <v>3.402201E-4</v>
      </c>
      <c r="X357" s="1">
        <v>5.240654E-3</v>
      </c>
      <c r="Y357" s="1">
        <v>2.1588609999999999E-4</v>
      </c>
      <c r="Z357">
        <f t="shared" si="31"/>
        <v>2.2250880138564435</v>
      </c>
      <c r="AA357">
        <f t="shared" si="32"/>
        <v>2.4814270062528365</v>
      </c>
      <c r="AB357">
        <f t="shared" si="33"/>
        <v>0.35862742589899638</v>
      </c>
      <c r="AC357">
        <f t="shared" si="34"/>
        <v>1.5017857481801524</v>
      </c>
      <c r="AD357">
        <f t="shared" si="35"/>
        <v>5.1497759046113245</v>
      </c>
      <c r="AE357">
        <f t="shared" si="36"/>
        <v>100182.09349043613</v>
      </c>
    </row>
    <row r="358" spans="1:31" x14ac:dyDescent="0.3">
      <c r="A358" t="s">
        <v>105</v>
      </c>
      <c r="B358" t="s">
        <v>104</v>
      </c>
      <c r="C358" t="s">
        <v>17</v>
      </c>
      <c r="D358" t="s">
        <v>62</v>
      </c>
      <c r="E358" t="s">
        <v>7</v>
      </c>
      <c r="F358" t="s">
        <v>8</v>
      </c>
      <c r="G358" t="s">
        <v>9</v>
      </c>
      <c r="H358" t="s">
        <v>10</v>
      </c>
      <c r="I358" s="2">
        <v>43234</v>
      </c>
      <c r="J358" s="1">
        <v>14.42431</v>
      </c>
      <c r="K358" s="1">
        <v>1.6351560000000001</v>
      </c>
      <c r="L358" s="1">
        <v>1.1870289999999999</v>
      </c>
      <c r="M358" s="1">
        <v>2.6332049999999998</v>
      </c>
      <c r="N358" s="1">
        <v>0.53472960000000003</v>
      </c>
      <c r="O358" s="1">
        <v>2.265437E-2</v>
      </c>
      <c r="P358" s="1">
        <v>0.1017647</v>
      </c>
      <c r="Q358" s="1">
        <v>2.1549370000000001E-7</v>
      </c>
      <c r="R358" s="1">
        <v>1.7573209999999999E-2</v>
      </c>
      <c r="S358" s="1">
        <v>3.6230949999999998E-3</v>
      </c>
      <c r="T358" s="1">
        <v>2.6412439999999999E-2</v>
      </c>
      <c r="U358" s="1">
        <v>6.5341060000000006E-2</v>
      </c>
      <c r="V358" s="1">
        <v>1.917687E-3</v>
      </c>
      <c r="W358" s="1">
        <v>3.402201E-4</v>
      </c>
      <c r="X358" s="1">
        <v>5.240654E-3</v>
      </c>
      <c r="Y358" s="1">
        <v>2.1588609999999999E-4</v>
      </c>
      <c r="Z358">
        <f t="shared" si="31"/>
        <v>2.2250880138564435</v>
      </c>
      <c r="AA358">
        <f t="shared" si="32"/>
        <v>2.4814270062528365</v>
      </c>
      <c r="AB358">
        <f t="shared" si="33"/>
        <v>0.35862742589899638</v>
      </c>
      <c r="AC358">
        <f t="shared" si="34"/>
        <v>1.5017857481801524</v>
      </c>
      <c r="AD358">
        <f t="shared" si="35"/>
        <v>5.1497759046113245</v>
      </c>
      <c r="AE358">
        <f t="shared" si="36"/>
        <v>100182.09349043613</v>
      </c>
    </row>
    <row r="359" spans="1:31" x14ac:dyDescent="0.3">
      <c r="A359" t="s">
        <v>105</v>
      </c>
      <c r="B359" t="s">
        <v>104</v>
      </c>
      <c r="C359" t="s">
        <v>17</v>
      </c>
      <c r="D359" t="s">
        <v>62</v>
      </c>
      <c r="E359" t="s">
        <v>7</v>
      </c>
      <c r="F359" t="s">
        <v>8</v>
      </c>
      <c r="G359" t="s">
        <v>9</v>
      </c>
      <c r="H359" t="s">
        <v>10</v>
      </c>
      <c r="I359" s="2">
        <v>43234</v>
      </c>
      <c r="J359" s="1">
        <v>14.42431</v>
      </c>
      <c r="K359" s="1">
        <v>1.6351560000000001</v>
      </c>
      <c r="L359" s="1">
        <v>1.1870289999999999</v>
      </c>
      <c r="M359" s="1">
        <v>2.6332049999999998</v>
      </c>
      <c r="N359" s="1">
        <v>0.53472960000000003</v>
      </c>
      <c r="O359" s="1">
        <v>2.265437E-2</v>
      </c>
      <c r="P359" s="1">
        <v>0.1017647</v>
      </c>
      <c r="Q359" s="1">
        <v>2.1549370000000001E-7</v>
      </c>
      <c r="R359" s="1">
        <v>1.7573209999999999E-2</v>
      </c>
      <c r="S359" s="1">
        <v>3.6230949999999998E-3</v>
      </c>
      <c r="T359" s="1">
        <v>2.6412439999999999E-2</v>
      </c>
      <c r="U359" s="1">
        <v>6.5341060000000006E-2</v>
      </c>
      <c r="V359" s="1">
        <v>1.917687E-3</v>
      </c>
      <c r="W359" s="1">
        <v>3.402201E-4</v>
      </c>
      <c r="X359" s="1">
        <v>5.240654E-3</v>
      </c>
      <c r="Y359" s="1">
        <v>2.1588609999999999E-4</v>
      </c>
      <c r="Z359">
        <f t="shared" si="31"/>
        <v>2.2250880138564435</v>
      </c>
      <c r="AA359">
        <f t="shared" si="32"/>
        <v>2.4814270062528365</v>
      </c>
      <c r="AB359">
        <f t="shared" si="33"/>
        <v>0.35862742589899638</v>
      </c>
      <c r="AC359">
        <f t="shared" si="34"/>
        <v>1.5017857481801524</v>
      </c>
      <c r="AD359">
        <f t="shared" si="35"/>
        <v>5.1497759046113245</v>
      </c>
      <c r="AE359">
        <f t="shared" si="36"/>
        <v>100182.09349043613</v>
      </c>
    </row>
    <row r="360" spans="1:31" x14ac:dyDescent="0.3">
      <c r="A360" t="s">
        <v>105</v>
      </c>
      <c r="B360" t="s">
        <v>104</v>
      </c>
      <c r="C360" t="s">
        <v>17</v>
      </c>
      <c r="D360" t="s">
        <v>62</v>
      </c>
      <c r="E360" t="s">
        <v>7</v>
      </c>
      <c r="F360" t="s">
        <v>8</v>
      </c>
      <c r="G360" t="s">
        <v>9</v>
      </c>
      <c r="H360" t="s">
        <v>10</v>
      </c>
      <c r="I360" s="2">
        <v>43234</v>
      </c>
      <c r="J360" s="1">
        <v>14.42431</v>
      </c>
      <c r="K360" s="1">
        <v>1.6351560000000001</v>
      </c>
      <c r="L360" s="1">
        <v>1.1870289999999999</v>
      </c>
      <c r="M360" s="1">
        <v>2.6332049999999998</v>
      </c>
      <c r="N360" s="1">
        <v>0.53472960000000003</v>
      </c>
      <c r="O360" s="1">
        <v>2.265437E-2</v>
      </c>
      <c r="P360" s="1">
        <v>0.1017647</v>
      </c>
      <c r="Q360" s="1">
        <v>2.1549370000000001E-7</v>
      </c>
      <c r="R360" s="1">
        <v>1.7573209999999999E-2</v>
      </c>
      <c r="S360" s="1">
        <v>3.6230949999999998E-3</v>
      </c>
      <c r="T360" s="1">
        <v>2.6412439999999999E-2</v>
      </c>
      <c r="U360" s="1">
        <v>6.5341060000000006E-2</v>
      </c>
      <c r="V360" s="1">
        <v>1.917687E-3</v>
      </c>
      <c r="W360" s="1">
        <v>3.402201E-4</v>
      </c>
      <c r="X360" s="1">
        <v>5.240654E-3</v>
      </c>
      <c r="Y360" s="1">
        <v>2.1588609999999999E-4</v>
      </c>
      <c r="Z360">
        <f t="shared" si="31"/>
        <v>2.2250880138564435</v>
      </c>
      <c r="AA360">
        <f t="shared" si="32"/>
        <v>2.4814270062528365</v>
      </c>
      <c r="AB360">
        <f t="shared" si="33"/>
        <v>0.35862742589899638</v>
      </c>
      <c r="AC360">
        <f t="shared" si="34"/>
        <v>1.5017857481801524</v>
      </c>
      <c r="AD360">
        <f t="shared" si="35"/>
        <v>5.1497759046113245</v>
      </c>
      <c r="AE360">
        <f t="shared" si="36"/>
        <v>100182.09349043613</v>
      </c>
    </row>
    <row r="361" spans="1:31" x14ac:dyDescent="0.3">
      <c r="A361" t="s">
        <v>105</v>
      </c>
      <c r="B361" t="s">
        <v>104</v>
      </c>
      <c r="C361" t="s">
        <v>17</v>
      </c>
      <c r="D361" t="s">
        <v>62</v>
      </c>
      <c r="E361" t="s">
        <v>7</v>
      </c>
      <c r="F361" t="s">
        <v>8</v>
      </c>
      <c r="G361" t="s">
        <v>9</v>
      </c>
      <c r="H361" t="s">
        <v>10</v>
      </c>
      <c r="I361" s="2">
        <v>43234</v>
      </c>
      <c r="J361" s="1">
        <v>14.42431</v>
      </c>
      <c r="K361" s="1">
        <v>1.6351560000000001</v>
      </c>
      <c r="L361" s="1">
        <v>1.1870289999999999</v>
      </c>
      <c r="M361" s="1">
        <v>2.6332049999999998</v>
      </c>
      <c r="N361" s="1">
        <v>0.53472960000000003</v>
      </c>
      <c r="O361" s="1">
        <v>2.265437E-2</v>
      </c>
      <c r="P361" s="1">
        <v>0.1017647</v>
      </c>
      <c r="Q361" s="1">
        <v>2.1549370000000001E-7</v>
      </c>
      <c r="R361" s="1">
        <v>1.7573209999999999E-2</v>
      </c>
      <c r="S361" s="1">
        <v>3.6230949999999998E-3</v>
      </c>
      <c r="T361" s="1">
        <v>2.6412439999999999E-2</v>
      </c>
      <c r="U361" s="1">
        <v>6.5341060000000006E-2</v>
      </c>
      <c r="V361" s="1">
        <v>1.917687E-3</v>
      </c>
      <c r="W361" s="1">
        <v>3.402201E-4</v>
      </c>
      <c r="X361" s="1">
        <v>5.240654E-3</v>
      </c>
      <c r="Y361" s="1">
        <v>2.1588609999999999E-4</v>
      </c>
      <c r="Z361">
        <f t="shared" si="31"/>
        <v>2.2250880138564435</v>
      </c>
      <c r="AA361">
        <f t="shared" si="32"/>
        <v>2.4814270062528365</v>
      </c>
      <c r="AB361">
        <f t="shared" si="33"/>
        <v>0.35862742589899638</v>
      </c>
      <c r="AC361">
        <f t="shared" si="34"/>
        <v>1.5017857481801524</v>
      </c>
      <c r="AD361">
        <f t="shared" si="35"/>
        <v>5.1497759046113245</v>
      </c>
      <c r="AE361">
        <f t="shared" si="36"/>
        <v>100182.09349043613</v>
      </c>
    </row>
    <row r="362" spans="1:31" x14ac:dyDescent="0.3">
      <c r="A362" t="s">
        <v>105</v>
      </c>
      <c r="B362" t="s">
        <v>104</v>
      </c>
      <c r="C362" t="s">
        <v>19</v>
      </c>
      <c r="D362" t="s">
        <v>63</v>
      </c>
      <c r="E362" t="s">
        <v>7</v>
      </c>
      <c r="F362" t="s">
        <v>8</v>
      </c>
      <c r="G362" t="s">
        <v>9</v>
      </c>
      <c r="H362" t="s">
        <v>10</v>
      </c>
      <c r="I362" s="2">
        <v>43234</v>
      </c>
      <c r="J362" s="1">
        <v>13.69064</v>
      </c>
      <c r="K362" s="1">
        <v>1.7637940000000001</v>
      </c>
      <c r="L362" s="1">
        <v>1.103523</v>
      </c>
      <c r="M362" s="1">
        <v>2.2566250000000001</v>
      </c>
      <c r="N362" s="1">
        <v>0.47448190000000001</v>
      </c>
      <c r="O362" s="1">
        <v>2.2596930000000001E-2</v>
      </c>
      <c r="P362" s="1">
        <v>9.726427E-2</v>
      </c>
      <c r="Q362" s="1">
        <v>3.4936560000000002E-6</v>
      </c>
      <c r="R362" s="1">
        <v>1.9891840000000001E-2</v>
      </c>
      <c r="S362" s="1">
        <v>4.0975100000000004E-3</v>
      </c>
      <c r="T362" s="1">
        <v>2.3726089999999998E-2</v>
      </c>
      <c r="U362" s="1">
        <v>5.8900330000000001E-2</v>
      </c>
      <c r="V362" s="1">
        <v>1.698174E-3</v>
      </c>
      <c r="W362" s="1">
        <v>3.0388490000000002E-4</v>
      </c>
      <c r="X362" s="1">
        <v>4.6799820000000001E-3</v>
      </c>
      <c r="Y362" s="1">
        <v>1.951148E-4</v>
      </c>
      <c r="Z362">
        <f t="shared" si="31"/>
        <v>2.1500313088173058</v>
      </c>
      <c r="AA362">
        <f t="shared" si="32"/>
        <v>2.610107129009029</v>
      </c>
      <c r="AB362">
        <f t="shared" si="33"/>
        <v>0.35790069125924506</v>
      </c>
      <c r="AC362">
        <f t="shared" si="34"/>
        <v>1.3448061307443091</v>
      </c>
      <c r="AD362">
        <f t="shared" si="35"/>
        <v>4.811614789274623</v>
      </c>
      <c r="AE362">
        <f t="shared" si="36"/>
        <v>5584.8314773978891</v>
      </c>
    </row>
    <row r="363" spans="1:31" x14ac:dyDescent="0.3">
      <c r="A363" t="s">
        <v>105</v>
      </c>
      <c r="B363" t="s">
        <v>104</v>
      </c>
      <c r="C363" t="s">
        <v>19</v>
      </c>
      <c r="D363" t="s">
        <v>63</v>
      </c>
      <c r="E363" t="s">
        <v>7</v>
      </c>
      <c r="F363" t="s">
        <v>8</v>
      </c>
      <c r="G363" t="s">
        <v>9</v>
      </c>
      <c r="H363" t="s">
        <v>10</v>
      </c>
      <c r="I363" s="2">
        <v>43234</v>
      </c>
      <c r="J363" s="1">
        <v>13.69064</v>
      </c>
      <c r="K363" s="1">
        <v>1.7637940000000001</v>
      </c>
      <c r="L363" s="1">
        <v>1.103523</v>
      </c>
      <c r="M363" s="1">
        <v>2.2566250000000001</v>
      </c>
      <c r="N363" s="1">
        <v>0.47448190000000001</v>
      </c>
      <c r="O363" s="1">
        <v>2.2596930000000001E-2</v>
      </c>
      <c r="P363" s="1">
        <v>9.726427E-2</v>
      </c>
      <c r="Q363" s="1">
        <v>3.4936560000000002E-6</v>
      </c>
      <c r="R363" s="1">
        <v>1.9891840000000001E-2</v>
      </c>
      <c r="S363" s="1">
        <v>4.0975100000000004E-3</v>
      </c>
      <c r="T363" s="1">
        <v>2.3726089999999998E-2</v>
      </c>
      <c r="U363" s="1">
        <v>5.8900330000000001E-2</v>
      </c>
      <c r="V363" s="1">
        <v>1.698174E-3</v>
      </c>
      <c r="W363" s="1">
        <v>3.0388490000000002E-4</v>
      </c>
      <c r="X363" s="1">
        <v>4.6799820000000001E-3</v>
      </c>
      <c r="Y363" s="1">
        <v>1.951148E-4</v>
      </c>
      <c r="Z363">
        <f t="shared" si="31"/>
        <v>2.1500313088173058</v>
      </c>
      <c r="AA363">
        <f t="shared" si="32"/>
        <v>2.610107129009029</v>
      </c>
      <c r="AB363">
        <f t="shared" si="33"/>
        <v>0.35790069125924506</v>
      </c>
      <c r="AC363">
        <f t="shared" si="34"/>
        <v>1.3448061307443091</v>
      </c>
      <c r="AD363">
        <f t="shared" si="35"/>
        <v>4.811614789274623</v>
      </c>
      <c r="AE363">
        <f t="shared" si="36"/>
        <v>5584.8314773978891</v>
      </c>
    </row>
    <row r="364" spans="1:31" x14ac:dyDescent="0.3">
      <c r="A364" t="s">
        <v>105</v>
      </c>
      <c r="B364" t="s">
        <v>104</v>
      </c>
      <c r="C364" t="s">
        <v>19</v>
      </c>
      <c r="D364" t="s">
        <v>63</v>
      </c>
      <c r="E364" t="s">
        <v>7</v>
      </c>
      <c r="F364" t="s">
        <v>8</v>
      </c>
      <c r="G364" t="s">
        <v>9</v>
      </c>
      <c r="H364" t="s">
        <v>10</v>
      </c>
      <c r="I364" s="2">
        <v>43234</v>
      </c>
      <c r="J364" s="1">
        <v>13.69064</v>
      </c>
      <c r="K364" s="1">
        <v>1.7637940000000001</v>
      </c>
      <c r="L364" s="1">
        <v>1.103523</v>
      </c>
      <c r="M364" s="1">
        <v>2.2566250000000001</v>
      </c>
      <c r="N364" s="1">
        <v>0.47448190000000001</v>
      </c>
      <c r="O364" s="1">
        <v>2.2596930000000001E-2</v>
      </c>
      <c r="P364" s="1">
        <v>9.726427E-2</v>
      </c>
      <c r="Q364" s="1">
        <v>3.4936560000000002E-6</v>
      </c>
      <c r="R364" s="1">
        <v>1.9891840000000001E-2</v>
      </c>
      <c r="S364" s="1">
        <v>4.0975100000000004E-3</v>
      </c>
      <c r="T364" s="1">
        <v>2.3726089999999998E-2</v>
      </c>
      <c r="U364" s="1">
        <v>5.8900330000000001E-2</v>
      </c>
      <c r="V364" s="1">
        <v>1.698174E-3</v>
      </c>
      <c r="W364" s="1">
        <v>3.0388490000000002E-4</v>
      </c>
      <c r="X364" s="1">
        <v>4.6799820000000001E-3</v>
      </c>
      <c r="Y364" s="1">
        <v>1.951148E-4</v>
      </c>
      <c r="Z364">
        <f t="shared" si="31"/>
        <v>2.1500313088173058</v>
      </c>
      <c r="AA364">
        <f t="shared" si="32"/>
        <v>2.610107129009029</v>
      </c>
      <c r="AB364">
        <f t="shared" si="33"/>
        <v>0.35790069125924506</v>
      </c>
      <c r="AC364">
        <f t="shared" si="34"/>
        <v>1.3448061307443091</v>
      </c>
      <c r="AD364">
        <f t="shared" si="35"/>
        <v>4.811614789274623</v>
      </c>
      <c r="AE364">
        <f t="shared" si="36"/>
        <v>5584.8314773978891</v>
      </c>
    </row>
    <row r="365" spans="1:31" x14ac:dyDescent="0.3">
      <c r="A365" t="s">
        <v>105</v>
      </c>
      <c r="B365" t="s">
        <v>104</v>
      </c>
      <c r="C365" t="s">
        <v>19</v>
      </c>
      <c r="D365" t="s">
        <v>63</v>
      </c>
      <c r="E365" t="s">
        <v>7</v>
      </c>
      <c r="F365" t="s">
        <v>8</v>
      </c>
      <c r="G365" t="s">
        <v>9</v>
      </c>
      <c r="H365" t="s">
        <v>10</v>
      </c>
      <c r="I365" s="2">
        <v>43234</v>
      </c>
      <c r="J365" s="1">
        <v>13.69064</v>
      </c>
      <c r="K365" s="1">
        <v>1.7637940000000001</v>
      </c>
      <c r="L365" s="1">
        <v>1.103523</v>
      </c>
      <c r="M365" s="1">
        <v>2.2566250000000001</v>
      </c>
      <c r="N365" s="1">
        <v>0.47448190000000001</v>
      </c>
      <c r="O365" s="1">
        <v>2.2596930000000001E-2</v>
      </c>
      <c r="P365" s="1">
        <v>9.726427E-2</v>
      </c>
      <c r="Q365" s="1">
        <v>3.4936560000000002E-6</v>
      </c>
      <c r="R365" s="1">
        <v>1.9891840000000001E-2</v>
      </c>
      <c r="S365" s="1">
        <v>4.0975100000000004E-3</v>
      </c>
      <c r="T365" s="1">
        <v>2.3726089999999998E-2</v>
      </c>
      <c r="U365" s="1">
        <v>5.8900330000000001E-2</v>
      </c>
      <c r="V365" s="1">
        <v>1.698174E-3</v>
      </c>
      <c r="W365" s="1">
        <v>3.0388490000000002E-4</v>
      </c>
      <c r="X365" s="1">
        <v>4.6799820000000001E-3</v>
      </c>
      <c r="Y365" s="1">
        <v>1.951148E-4</v>
      </c>
      <c r="Z365">
        <f t="shared" si="31"/>
        <v>2.1500313088173058</v>
      </c>
      <c r="AA365">
        <f t="shared" si="32"/>
        <v>2.610107129009029</v>
      </c>
      <c r="AB365">
        <f t="shared" si="33"/>
        <v>0.35790069125924506</v>
      </c>
      <c r="AC365">
        <f t="shared" si="34"/>
        <v>1.3448061307443091</v>
      </c>
      <c r="AD365">
        <f t="shared" si="35"/>
        <v>4.811614789274623</v>
      </c>
      <c r="AE365">
        <f t="shared" si="36"/>
        <v>5584.8314773978891</v>
      </c>
    </row>
    <row r="366" spans="1:31" x14ac:dyDescent="0.3">
      <c r="A366" t="s">
        <v>105</v>
      </c>
      <c r="B366" t="s">
        <v>104</v>
      </c>
      <c r="C366" t="s">
        <v>19</v>
      </c>
      <c r="D366" t="s">
        <v>63</v>
      </c>
      <c r="E366" t="s">
        <v>7</v>
      </c>
      <c r="F366" t="s">
        <v>8</v>
      </c>
      <c r="G366" t="s">
        <v>9</v>
      </c>
      <c r="H366" t="s">
        <v>10</v>
      </c>
      <c r="I366" s="2">
        <v>43234</v>
      </c>
      <c r="J366" s="1">
        <v>13.69064</v>
      </c>
      <c r="K366" s="1">
        <v>1.7637940000000001</v>
      </c>
      <c r="L366" s="1">
        <v>1.103523</v>
      </c>
      <c r="M366" s="1">
        <v>2.2566250000000001</v>
      </c>
      <c r="N366" s="1">
        <v>0.47448190000000001</v>
      </c>
      <c r="O366" s="1">
        <v>2.2596930000000001E-2</v>
      </c>
      <c r="P366" s="1">
        <v>9.726427E-2</v>
      </c>
      <c r="Q366" s="1">
        <v>3.4936560000000002E-6</v>
      </c>
      <c r="R366" s="1">
        <v>1.9891840000000001E-2</v>
      </c>
      <c r="S366" s="1">
        <v>4.0975100000000004E-3</v>
      </c>
      <c r="T366" s="1">
        <v>2.3726089999999998E-2</v>
      </c>
      <c r="U366" s="1">
        <v>5.8900330000000001E-2</v>
      </c>
      <c r="V366" s="1">
        <v>1.698174E-3</v>
      </c>
      <c r="W366" s="1">
        <v>3.0388490000000002E-4</v>
      </c>
      <c r="X366" s="1">
        <v>4.6799820000000001E-3</v>
      </c>
      <c r="Y366" s="1">
        <v>1.951148E-4</v>
      </c>
      <c r="Z366">
        <f t="shared" si="31"/>
        <v>2.1500313088173058</v>
      </c>
      <c r="AA366">
        <f t="shared" si="32"/>
        <v>2.610107129009029</v>
      </c>
      <c r="AB366">
        <f t="shared" si="33"/>
        <v>0.35790069125924506</v>
      </c>
      <c r="AC366">
        <f t="shared" si="34"/>
        <v>1.3448061307443091</v>
      </c>
      <c r="AD366">
        <f t="shared" si="35"/>
        <v>4.811614789274623</v>
      </c>
      <c r="AE366">
        <f t="shared" si="36"/>
        <v>5584.8314773978891</v>
      </c>
    </row>
    <row r="367" spans="1:31" x14ac:dyDescent="0.3">
      <c r="A367" t="s">
        <v>105</v>
      </c>
      <c r="B367" t="s">
        <v>104</v>
      </c>
      <c r="C367" t="s">
        <v>19</v>
      </c>
      <c r="D367" t="s">
        <v>63</v>
      </c>
      <c r="E367" t="s">
        <v>7</v>
      </c>
      <c r="F367" t="s">
        <v>8</v>
      </c>
      <c r="G367" t="s">
        <v>9</v>
      </c>
      <c r="H367" t="s">
        <v>10</v>
      </c>
      <c r="I367" s="2">
        <v>43234</v>
      </c>
      <c r="J367" s="1">
        <v>13.69064</v>
      </c>
      <c r="K367" s="1">
        <v>1.7637940000000001</v>
      </c>
      <c r="L367" s="1">
        <v>1.103523</v>
      </c>
      <c r="M367" s="1">
        <v>2.2566250000000001</v>
      </c>
      <c r="N367" s="1">
        <v>0.47448190000000001</v>
      </c>
      <c r="O367" s="1">
        <v>2.2596930000000001E-2</v>
      </c>
      <c r="P367" s="1">
        <v>9.726427E-2</v>
      </c>
      <c r="Q367" s="1">
        <v>3.4936560000000002E-6</v>
      </c>
      <c r="R367" s="1">
        <v>1.9891840000000001E-2</v>
      </c>
      <c r="S367" s="1">
        <v>4.0975100000000004E-3</v>
      </c>
      <c r="T367" s="1">
        <v>2.3726089999999998E-2</v>
      </c>
      <c r="U367" s="1">
        <v>5.8900330000000001E-2</v>
      </c>
      <c r="V367" s="1">
        <v>1.698174E-3</v>
      </c>
      <c r="W367" s="1">
        <v>3.0388490000000002E-4</v>
      </c>
      <c r="X367" s="1">
        <v>4.6799820000000001E-3</v>
      </c>
      <c r="Y367" s="1">
        <v>1.951148E-4</v>
      </c>
      <c r="Z367">
        <f t="shared" si="31"/>
        <v>2.1500313088173058</v>
      </c>
      <c r="AA367">
        <f t="shared" si="32"/>
        <v>2.610107129009029</v>
      </c>
      <c r="AB367">
        <f t="shared" si="33"/>
        <v>0.35790069125924506</v>
      </c>
      <c r="AC367">
        <f t="shared" si="34"/>
        <v>1.3448061307443091</v>
      </c>
      <c r="AD367">
        <f t="shared" si="35"/>
        <v>4.811614789274623</v>
      </c>
      <c r="AE367">
        <f t="shared" si="36"/>
        <v>5584.8314773978891</v>
      </c>
    </row>
    <row r="368" spans="1:31" x14ac:dyDescent="0.3">
      <c r="A368" t="s">
        <v>105</v>
      </c>
      <c r="B368" t="s">
        <v>104</v>
      </c>
      <c r="C368" t="s">
        <v>19</v>
      </c>
      <c r="D368" t="s">
        <v>63</v>
      </c>
      <c r="E368" t="s">
        <v>7</v>
      </c>
      <c r="F368" t="s">
        <v>8</v>
      </c>
      <c r="G368" t="s">
        <v>9</v>
      </c>
      <c r="H368" t="s">
        <v>10</v>
      </c>
      <c r="I368" s="2">
        <v>43234</v>
      </c>
      <c r="J368" s="1">
        <v>13.69064</v>
      </c>
      <c r="K368" s="1">
        <v>1.7637940000000001</v>
      </c>
      <c r="L368" s="1">
        <v>1.103523</v>
      </c>
      <c r="M368" s="1">
        <v>2.2566250000000001</v>
      </c>
      <c r="N368" s="1">
        <v>0.47448190000000001</v>
      </c>
      <c r="O368" s="1">
        <v>2.2596930000000001E-2</v>
      </c>
      <c r="P368" s="1">
        <v>9.726427E-2</v>
      </c>
      <c r="Q368" s="1">
        <v>3.4936560000000002E-6</v>
      </c>
      <c r="R368" s="1">
        <v>1.9891840000000001E-2</v>
      </c>
      <c r="S368" s="1">
        <v>4.0975100000000004E-3</v>
      </c>
      <c r="T368" s="1">
        <v>2.3726089999999998E-2</v>
      </c>
      <c r="U368" s="1">
        <v>5.8900330000000001E-2</v>
      </c>
      <c r="V368" s="1">
        <v>1.698174E-3</v>
      </c>
      <c r="W368" s="1">
        <v>3.0388490000000002E-4</v>
      </c>
      <c r="X368" s="1">
        <v>4.6799820000000001E-3</v>
      </c>
      <c r="Y368" s="1">
        <v>1.951148E-4</v>
      </c>
      <c r="Z368">
        <f t="shared" si="31"/>
        <v>2.1500313088173058</v>
      </c>
      <c r="AA368">
        <f t="shared" si="32"/>
        <v>2.610107129009029</v>
      </c>
      <c r="AB368">
        <f t="shared" si="33"/>
        <v>0.35790069125924506</v>
      </c>
      <c r="AC368">
        <f t="shared" si="34"/>
        <v>1.3448061307443091</v>
      </c>
      <c r="AD368">
        <f t="shared" si="35"/>
        <v>4.811614789274623</v>
      </c>
      <c r="AE368">
        <f t="shared" si="36"/>
        <v>5584.8314773978891</v>
      </c>
    </row>
    <row r="369" spans="1:31" x14ac:dyDescent="0.3">
      <c r="A369" t="s">
        <v>105</v>
      </c>
      <c r="B369" t="s">
        <v>104</v>
      </c>
      <c r="C369" t="s">
        <v>19</v>
      </c>
      <c r="D369" t="s">
        <v>63</v>
      </c>
      <c r="E369" t="s">
        <v>7</v>
      </c>
      <c r="F369" t="s">
        <v>8</v>
      </c>
      <c r="G369" t="s">
        <v>9</v>
      </c>
      <c r="H369" t="s">
        <v>10</v>
      </c>
      <c r="I369" s="2">
        <v>43234</v>
      </c>
      <c r="J369" s="1">
        <v>13.69064</v>
      </c>
      <c r="K369" s="1">
        <v>1.7637940000000001</v>
      </c>
      <c r="L369" s="1">
        <v>1.103523</v>
      </c>
      <c r="M369" s="1">
        <v>2.2566250000000001</v>
      </c>
      <c r="N369" s="1">
        <v>0.47448190000000001</v>
      </c>
      <c r="O369" s="1">
        <v>2.2596930000000001E-2</v>
      </c>
      <c r="P369" s="1">
        <v>9.726427E-2</v>
      </c>
      <c r="Q369" s="1">
        <v>3.4936560000000002E-6</v>
      </c>
      <c r="R369" s="1">
        <v>1.9891840000000001E-2</v>
      </c>
      <c r="S369" s="1">
        <v>4.0975100000000004E-3</v>
      </c>
      <c r="T369" s="1">
        <v>2.3726089999999998E-2</v>
      </c>
      <c r="U369" s="1">
        <v>5.8900330000000001E-2</v>
      </c>
      <c r="V369" s="1">
        <v>1.698174E-3</v>
      </c>
      <c r="W369" s="1">
        <v>3.0388490000000002E-4</v>
      </c>
      <c r="X369" s="1">
        <v>4.6799820000000001E-3</v>
      </c>
      <c r="Y369" s="1">
        <v>1.951148E-4</v>
      </c>
      <c r="Z369">
        <f t="shared" si="31"/>
        <v>2.1500313088173058</v>
      </c>
      <c r="AA369">
        <f t="shared" si="32"/>
        <v>2.610107129009029</v>
      </c>
      <c r="AB369">
        <f t="shared" si="33"/>
        <v>0.35790069125924506</v>
      </c>
      <c r="AC369">
        <f t="shared" si="34"/>
        <v>1.3448061307443091</v>
      </c>
      <c r="AD369">
        <f t="shared" si="35"/>
        <v>4.811614789274623</v>
      </c>
      <c r="AE369">
        <f t="shared" si="36"/>
        <v>5584.8314773978891</v>
      </c>
    </row>
    <row r="370" spans="1:31" x14ac:dyDescent="0.3">
      <c r="A370" t="s">
        <v>105</v>
      </c>
      <c r="B370" t="s">
        <v>104</v>
      </c>
      <c r="C370" t="s">
        <v>23</v>
      </c>
      <c r="D370" t="s">
        <v>64</v>
      </c>
      <c r="E370" t="s">
        <v>7</v>
      </c>
      <c r="F370" t="s">
        <v>8</v>
      </c>
      <c r="G370" t="s">
        <v>9</v>
      </c>
      <c r="H370" t="s">
        <v>10</v>
      </c>
      <c r="I370" s="2">
        <v>43234</v>
      </c>
      <c r="J370" s="1">
        <v>14.171989999999999</v>
      </c>
      <c r="K370" s="1">
        <v>1.8151360000000001</v>
      </c>
      <c r="L370" s="1">
        <v>1.037514</v>
      </c>
      <c r="M370" s="1">
        <v>1.6160289999999999</v>
      </c>
      <c r="N370" s="1">
        <v>0.58262890000000001</v>
      </c>
      <c r="O370" s="1">
        <v>2.3074460000000001E-2</v>
      </c>
      <c r="P370" s="1">
        <v>0.1116187</v>
      </c>
      <c r="Q370" s="1">
        <v>1.770891E-5</v>
      </c>
      <c r="R370" s="1">
        <v>3.6808239999999999E-2</v>
      </c>
      <c r="S370" s="1">
        <v>6.3283879999999999E-3</v>
      </c>
      <c r="T370" s="1">
        <v>2.2010740000000001E-2</v>
      </c>
      <c r="U370" s="1">
        <v>5.0772789999999998E-2</v>
      </c>
      <c r="V370" s="1">
        <v>1.378357E-3</v>
      </c>
      <c r="W370" s="1">
        <v>2.3002029999999999E-4</v>
      </c>
      <c r="X370" s="1">
        <v>3.9831620000000002E-3</v>
      </c>
      <c r="Y370" s="1">
        <v>1.712862E-4</v>
      </c>
      <c r="Z370">
        <f t="shared" si="31"/>
        <v>2.1214884811192909</v>
      </c>
      <c r="AA370">
        <f t="shared" si="32"/>
        <v>3.1418241875609905</v>
      </c>
      <c r="AB370">
        <f t="shared" si="33"/>
        <v>0.23657545995401189</v>
      </c>
      <c r="AC370">
        <f t="shared" si="34"/>
        <v>0.99686103163410966</v>
      </c>
      <c r="AD370">
        <f t="shared" si="35"/>
        <v>3.5685436221708366</v>
      </c>
      <c r="AE370">
        <f t="shared" si="36"/>
        <v>967.23174944138282</v>
      </c>
    </row>
    <row r="371" spans="1:31" x14ac:dyDescent="0.3">
      <c r="A371" t="s">
        <v>105</v>
      </c>
      <c r="B371" t="s">
        <v>104</v>
      </c>
      <c r="C371" t="s">
        <v>23</v>
      </c>
      <c r="D371" t="s">
        <v>64</v>
      </c>
      <c r="E371" t="s">
        <v>7</v>
      </c>
      <c r="F371" t="s">
        <v>8</v>
      </c>
      <c r="G371" t="s">
        <v>9</v>
      </c>
      <c r="H371" t="s">
        <v>10</v>
      </c>
      <c r="I371" s="2">
        <v>43234</v>
      </c>
      <c r="J371" s="1">
        <v>14.171989999999999</v>
      </c>
      <c r="K371" s="1">
        <v>1.8151360000000001</v>
      </c>
      <c r="L371" s="1">
        <v>1.037514</v>
      </c>
      <c r="M371" s="1">
        <v>1.6160289999999999</v>
      </c>
      <c r="N371" s="1">
        <v>0.58262890000000001</v>
      </c>
      <c r="O371" s="1">
        <v>2.3074460000000001E-2</v>
      </c>
      <c r="P371" s="1">
        <v>0.1116187</v>
      </c>
      <c r="Q371" s="1">
        <v>1.770891E-5</v>
      </c>
      <c r="R371" s="1">
        <v>3.6808239999999999E-2</v>
      </c>
      <c r="S371" s="1">
        <v>6.3283879999999999E-3</v>
      </c>
      <c r="T371" s="1">
        <v>2.2010740000000001E-2</v>
      </c>
      <c r="U371" s="1">
        <v>5.0772789999999998E-2</v>
      </c>
      <c r="V371" s="1">
        <v>1.378357E-3</v>
      </c>
      <c r="W371" s="1">
        <v>2.3002029999999999E-4</v>
      </c>
      <c r="X371" s="1">
        <v>3.9831620000000002E-3</v>
      </c>
      <c r="Y371" s="1">
        <v>1.712862E-4</v>
      </c>
      <c r="Z371">
        <f t="shared" si="31"/>
        <v>2.1214884811192909</v>
      </c>
      <c r="AA371">
        <f t="shared" si="32"/>
        <v>3.1418241875609905</v>
      </c>
      <c r="AB371">
        <f t="shared" si="33"/>
        <v>0.23657545995401189</v>
      </c>
      <c r="AC371">
        <f t="shared" si="34"/>
        <v>0.99686103163410966</v>
      </c>
      <c r="AD371">
        <f t="shared" si="35"/>
        <v>3.5685436221708366</v>
      </c>
      <c r="AE371">
        <f t="shared" si="36"/>
        <v>967.23174944138282</v>
      </c>
    </row>
    <row r="372" spans="1:31" x14ac:dyDescent="0.3">
      <c r="A372" t="s">
        <v>105</v>
      </c>
      <c r="B372" t="s">
        <v>104</v>
      </c>
      <c r="C372" t="s">
        <v>23</v>
      </c>
      <c r="D372" t="s">
        <v>64</v>
      </c>
      <c r="E372" t="s">
        <v>7</v>
      </c>
      <c r="F372" t="s">
        <v>8</v>
      </c>
      <c r="G372" t="s">
        <v>9</v>
      </c>
      <c r="H372" t="s">
        <v>10</v>
      </c>
      <c r="I372" s="2">
        <v>43234</v>
      </c>
      <c r="J372" s="1">
        <v>14.171989999999999</v>
      </c>
      <c r="K372" s="1">
        <v>1.8151360000000001</v>
      </c>
      <c r="L372" s="1">
        <v>1.037514</v>
      </c>
      <c r="M372" s="1">
        <v>1.6160289999999999</v>
      </c>
      <c r="N372" s="1">
        <v>0.58262890000000001</v>
      </c>
      <c r="O372" s="1">
        <v>2.3074460000000001E-2</v>
      </c>
      <c r="P372" s="1">
        <v>0.1116187</v>
      </c>
      <c r="Q372" s="1">
        <v>1.770891E-5</v>
      </c>
      <c r="R372" s="1">
        <v>3.6808239999999999E-2</v>
      </c>
      <c r="S372" s="1">
        <v>6.3283879999999999E-3</v>
      </c>
      <c r="T372" s="1">
        <v>2.2010740000000001E-2</v>
      </c>
      <c r="U372" s="1">
        <v>5.0772789999999998E-2</v>
      </c>
      <c r="V372" s="1">
        <v>1.378357E-3</v>
      </c>
      <c r="W372" s="1">
        <v>2.3002029999999999E-4</v>
      </c>
      <c r="X372" s="1">
        <v>3.9831620000000002E-3</v>
      </c>
      <c r="Y372" s="1">
        <v>1.712862E-4</v>
      </c>
      <c r="Z372">
        <f t="shared" si="31"/>
        <v>2.1214884811192909</v>
      </c>
      <c r="AA372">
        <f t="shared" si="32"/>
        <v>3.1418241875609905</v>
      </c>
      <c r="AB372">
        <f t="shared" si="33"/>
        <v>0.23657545995401189</v>
      </c>
      <c r="AC372">
        <f t="shared" si="34"/>
        <v>0.99686103163410966</v>
      </c>
      <c r="AD372">
        <f t="shared" si="35"/>
        <v>3.5685436221708366</v>
      </c>
      <c r="AE372">
        <f t="shared" si="36"/>
        <v>967.23174944138282</v>
      </c>
    </row>
    <row r="373" spans="1:31" x14ac:dyDescent="0.3">
      <c r="A373" t="s">
        <v>105</v>
      </c>
      <c r="B373" t="s">
        <v>104</v>
      </c>
      <c r="C373" t="s">
        <v>23</v>
      </c>
      <c r="D373" t="s">
        <v>64</v>
      </c>
      <c r="E373" t="s">
        <v>7</v>
      </c>
      <c r="F373" t="s">
        <v>8</v>
      </c>
      <c r="G373" t="s">
        <v>9</v>
      </c>
      <c r="H373" t="s">
        <v>10</v>
      </c>
      <c r="I373" s="2">
        <v>43234</v>
      </c>
      <c r="J373" s="1">
        <v>14.171989999999999</v>
      </c>
      <c r="K373" s="1">
        <v>1.8151360000000001</v>
      </c>
      <c r="L373" s="1">
        <v>1.037514</v>
      </c>
      <c r="M373" s="1">
        <v>1.6160289999999999</v>
      </c>
      <c r="N373" s="1">
        <v>0.58262890000000001</v>
      </c>
      <c r="O373" s="1">
        <v>2.3074460000000001E-2</v>
      </c>
      <c r="P373" s="1">
        <v>0.1116187</v>
      </c>
      <c r="Q373" s="1">
        <v>1.770891E-5</v>
      </c>
      <c r="R373" s="1">
        <v>3.6808239999999999E-2</v>
      </c>
      <c r="S373" s="1">
        <v>6.3283879999999999E-3</v>
      </c>
      <c r="T373" s="1">
        <v>2.2010740000000001E-2</v>
      </c>
      <c r="U373" s="1">
        <v>5.0772789999999998E-2</v>
      </c>
      <c r="V373" s="1">
        <v>1.378357E-3</v>
      </c>
      <c r="W373" s="1">
        <v>2.3002029999999999E-4</v>
      </c>
      <c r="X373" s="1">
        <v>3.9831620000000002E-3</v>
      </c>
      <c r="Y373" s="1">
        <v>1.712862E-4</v>
      </c>
      <c r="Z373">
        <f t="shared" si="31"/>
        <v>2.1214884811192909</v>
      </c>
      <c r="AA373">
        <f t="shared" si="32"/>
        <v>3.1418241875609905</v>
      </c>
      <c r="AB373">
        <f t="shared" si="33"/>
        <v>0.23657545995401189</v>
      </c>
      <c r="AC373">
        <f t="shared" si="34"/>
        <v>0.99686103163410966</v>
      </c>
      <c r="AD373">
        <f t="shared" si="35"/>
        <v>3.5685436221708366</v>
      </c>
      <c r="AE373">
        <f t="shared" si="36"/>
        <v>967.23174944138282</v>
      </c>
    </row>
    <row r="374" spans="1:31" x14ac:dyDescent="0.3">
      <c r="A374" t="s">
        <v>105</v>
      </c>
      <c r="B374" t="s">
        <v>104</v>
      </c>
      <c r="C374" t="s">
        <v>23</v>
      </c>
      <c r="D374" t="s">
        <v>64</v>
      </c>
      <c r="E374" t="s">
        <v>7</v>
      </c>
      <c r="F374" t="s">
        <v>8</v>
      </c>
      <c r="G374" t="s">
        <v>9</v>
      </c>
      <c r="H374" t="s">
        <v>10</v>
      </c>
      <c r="I374" s="2">
        <v>43234</v>
      </c>
      <c r="J374" s="1">
        <v>14.171989999999999</v>
      </c>
      <c r="K374" s="1">
        <v>1.8151360000000001</v>
      </c>
      <c r="L374" s="1">
        <v>1.037514</v>
      </c>
      <c r="M374" s="1">
        <v>1.6160289999999999</v>
      </c>
      <c r="N374" s="1">
        <v>0.58262890000000001</v>
      </c>
      <c r="O374" s="1">
        <v>2.3074460000000001E-2</v>
      </c>
      <c r="P374" s="1">
        <v>0.1116187</v>
      </c>
      <c r="Q374" s="1">
        <v>1.770891E-5</v>
      </c>
      <c r="R374" s="1">
        <v>3.6808239999999999E-2</v>
      </c>
      <c r="S374" s="1">
        <v>6.3283879999999999E-3</v>
      </c>
      <c r="T374" s="1">
        <v>2.2010740000000001E-2</v>
      </c>
      <c r="U374" s="1">
        <v>5.0772789999999998E-2</v>
      </c>
      <c r="V374" s="1">
        <v>1.378357E-3</v>
      </c>
      <c r="W374" s="1">
        <v>2.3002029999999999E-4</v>
      </c>
      <c r="X374" s="1">
        <v>3.9831620000000002E-3</v>
      </c>
      <c r="Y374" s="1">
        <v>1.712862E-4</v>
      </c>
      <c r="Z374">
        <f t="shared" si="31"/>
        <v>2.1214884811192909</v>
      </c>
      <c r="AA374">
        <f t="shared" si="32"/>
        <v>3.1418241875609905</v>
      </c>
      <c r="AB374">
        <f t="shared" si="33"/>
        <v>0.23657545995401189</v>
      </c>
      <c r="AC374">
        <f t="shared" si="34"/>
        <v>0.99686103163410966</v>
      </c>
      <c r="AD374">
        <f t="shared" si="35"/>
        <v>3.5685436221708366</v>
      </c>
      <c r="AE374">
        <f t="shared" si="36"/>
        <v>967.23174944138282</v>
      </c>
    </row>
    <row r="375" spans="1:31" x14ac:dyDescent="0.3">
      <c r="A375" t="s">
        <v>105</v>
      </c>
      <c r="B375" t="s">
        <v>104</v>
      </c>
      <c r="C375" t="s">
        <v>23</v>
      </c>
      <c r="D375" t="s">
        <v>64</v>
      </c>
      <c r="E375" t="s">
        <v>7</v>
      </c>
      <c r="F375" t="s">
        <v>8</v>
      </c>
      <c r="G375" t="s">
        <v>9</v>
      </c>
      <c r="H375" t="s">
        <v>10</v>
      </c>
      <c r="I375" s="2">
        <v>43234</v>
      </c>
      <c r="J375" s="1">
        <v>14.171989999999999</v>
      </c>
      <c r="K375" s="1">
        <v>1.8151360000000001</v>
      </c>
      <c r="L375" s="1">
        <v>1.037514</v>
      </c>
      <c r="M375" s="1">
        <v>1.6160289999999999</v>
      </c>
      <c r="N375" s="1">
        <v>0.58262890000000001</v>
      </c>
      <c r="O375" s="1">
        <v>2.3074460000000001E-2</v>
      </c>
      <c r="P375" s="1">
        <v>0.1116187</v>
      </c>
      <c r="Q375" s="1">
        <v>1.770891E-5</v>
      </c>
      <c r="R375" s="1">
        <v>3.6808239999999999E-2</v>
      </c>
      <c r="S375" s="1">
        <v>6.3283879999999999E-3</v>
      </c>
      <c r="T375" s="1">
        <v>2.2010740000000001E-2</v>
      </c>
      <c r="U375" s="1">
        <v>5.0772789999999998E-2</v>
      </c>
      <c r="V375" s="1">
        <v>1.378357E-3</v>
      </c>
      <c r="W375" s="1">
        <v>2.3002029999999999E-4</v>
      </c>
      <c r="X375" s="1">
        <v>3.9831620000000002E-3</v>
      </c>
      <c r="Y375" s="1">
        <v>1.712862E-4</v>
      </c>
      <c r="Z375">
        <f t="shared" si="31"/>
        <v>2.1214884811192909</v>
      </c>
      <c r="AA375">
        <f t="shared" si="32"/>
        <v>3.1418241875609905</v>
      </c>
      <c r="AB375">
        <f t="shared" si="33"/>
        <v>0.23657545995401189</v>
      </c>
      <c r="AC375">
        <f t="shared" si="34"/>
        <v>0.99686103163410966</v>
      </c>
      <c r="AD375">
        <f t="shared" si="35"/>
        <v>3.5685436221708366</v>
      </c>
      <c r="AE375">
        <f t="shared" si="36"/>
        <v>967.23174944138282</v>
      </c>
    </row>
    <row r="376" spans="1:31" x14ac:dyDescent="0.3">
      <c r="A376" t="s">
        <v>105</v>
      </c>
      <c r="B376" t="s">
        <v>104</v>
      </c>
      <c r="C376" t="s">
        <v>23</v>
      </c>
      <c r="D376" t="s">
        <v>64</v>
      </c>
      <c r="E376" t="s">
        <v>7</v>
      </c>
      <c r="F376" t="s">
        <v>8</v>
      </c>
      <c r="G376" t="s">
        <v>9</v>
      </c>
      <c r="H376" t="s">
        <v>10</v>
      </c>
      <c r="I376" s="2">
        <v>43234</v>
      </c>
      <c r="J376" s="1">
        <v>14.171989999999999</v>
      </c>
      <c r="K376" s="1">
        <v>1.8151360000000001</v>
      </c>
      <c r="L376" s="1">
        <v>1.037514</v>
      </c>
      <c r="M376" s="1">
        <v>1.6160289999999999</v>
      </c>
      <c r="N376" s="1">
        <v>0.58262890000000001</v>
      </c>
      <c r="O376" s="1">
        <v>2.3074460000000001E-2</v>
      </c>
      <c r="P376" s="1">
        <v>0.1116187</v>
      </c>
      <c r="Q376" s="1">
        <v>1.770891E-5</v>
      </c>
      <c r="R376" s="1">
        <v>3.6808239999999999E-2</v>
      </c>
      <c r="S376" s="1">
        <v>6.3283879999999999E-3</v>
      </c>
      <c r="T376" s="1">
        <v>2.2010740000000001E-2</v>
      </c>
      <c r="U376" s="1">
        <v>5.0772789999999998E-2</v>
      </c>
      <c r="V376" s="1">
        <v>1.378357E-3</v>
      </c>
      <c r="W376" s="1">
        <v>2.3002029999999999E-4</v>
      </c>
      <c r="X376" s="1">
        <v>3.9831620000000002E-3</v>
      </c>
      <c r="Y376" s="1">
        <v>1.712862E-4</v>
      </c>
      <c r="Z376">
        <f t="shared" si="31"/>
        <v>2.1214884811192909</v>
      </c>
      <c r="AA376">
        <f t="shared" si="32"/>
        <v>3.1418241875609905</v>
      </c>
      <c r="AB376">
        <f t="shared" si="33"/>
        <v>0.23657545995401189</v>
      </c>
      <c r="AC376">
        <f t="shared" si="34"/>
        <v>0.99686103163410966</v>
      </c>
      <c r="AD376">
        <f t="shared" si="35"/>
        <v>3.5685436221708366</v>
      </c>
      <c r="AE376">
        <f t="shared" si="36"/>
        <v>967.23174944138282</v>
      </c>
    </row>
    <row r="377" spans="1:31" x14ac:dyDescent="0.3">
      <c r="A377" t="s">
        <v>105</v>
      </c>
      <c r="B377" t="s">
        <v>104</v>
      </c>
      <c r="C377" t="s">
        <v>23</v>
      </c>
      <c r="D377" t="s">
        <v>64</v>
      </c>
      <c r="E377" t="s">
        <v>7</v>
      </c>
      <c r="F377" t="s">
        <v>8</v>
      </c>
      <c r="G377" t="s">
        <v>9</v>
      </c>
      <c r="H377" t="s">
        <v>10</v>
      </c>
      <c r="I377" s="2">
        <v>43234</v>
      </c>
      <c r="J377" s="1">
        <v>14.171989999999999</v>
      </c>
      <c r="K377" s="1">
        <v>1.8151360000000001</v>
      </c>
      <c r="L377" s="1">
        <v>1.037514</v>
      </c>
      <c r="M377" s="1">
        <v>1.6160289999999999</v>
      </c>
      <c r="N377" s="1">
        <v>0.58262890000000001</v>
      </c>
      <c r="O377" s="1">
        <v>2.3074460000000001E-2</v>
      </c>
      <c r="P377" s="1">
        <v>0.1116187</v>
      </c>
      <c r="Q377" s="1">
        <v>1.770891E-5</v>
      </c>
      <c r="R377" s="1">
        <v>3.6808239999999999E-2</v>
      </c>
      <c r="S377" s="1">
        <v>6.3283879999999999E-3</v>
      </c>
      <c r="T377" s="1">
        <v>2.2010740000000001E-2</v>
      </c>
      <c r="U377" s="1">
        <v>5.0772789999999998E-2</v>
      </c>
      <c r="V377" s="1">
        <v>1.378357E-3</v>
      </c>
      <c r="W377" s="1">
        <v>2.3002029999999999E-4</v>
      </c>
      <c r="X377" s="1">
        <v>3.9831620000000002E-3</v>
      </c>
      <c r="Y377" s="1">
        <v>1.712862E-4</v>
      </c>
      <c r="Z377">
        <f t="shared" si="31"/>
        <v>2.1214884811192909</v>
      </c>
      <c r="AA377">
        <f t="shared" si="32"/>
        <v>3.1418241875609905</v>
      </c>
      <c r="AB377">
        <f t="shared" si="33"/>
        <v>0.23657545995401189</v>
      </c>
      <c r="AC377">
        <f t="shared" si="34"/>
        <v>0.99686103163410966</v>
      </c>
      <c r="AD377">
        <f t="shared" si="35"/>
        <v>3.5685436221708366</v>
      </c>
      <c r="AE377">
        <f t="shared" si="36"/>
        <v>967.23174944138282</v>
      </c>
    </row>
    <row r="378" spans="1:31" x14ac:dyDescent="0.3">
      <c r="A378" t="s">
        <v>105</v>
      </c>
      <c r="B378" t="s">
        <v>104</v>
      </c>
      <c r="C378" t="s">
        <v>21</v>
      </c>
      <c r="D378" t="s">
        <v>65</v>
      </c>
      <c r="E378" t="s">
        <v>7</v>
      </c>
      <c r="F378" t="s">
        <v>8</v>
      </c>
      <c r="G378" t="s">
        <v>9</v>
      </c>
      <c r="H378" t="s">
        <v>10</v>
      </c>
      <c r="I378" s="2">
        <v>43234</v>
      </c>
      <c r="J378" s="1">
        <v>13.62204</v>
      </c>
      <c r="K378" s="1">
        <v>1.9294750000000001</v>
      </c>
      <c r="L378" s="1">
        <v>1.0203610000000001</v>
      </c>
      <c r="M378" s="1">
        <v>1.8181959999999999</v>
      </c>
      <c r="N378" s="1">
        <v>0.41431750000000001</v>
      </c>
      <c r="O378" s="1">
        <v>2.084809E-2</v>
      </c>
      <c r="P378" s="1">
        <v>9.3512189999999995E-2</v>
      </c>
      <c r="Q378" s="1">
        <v>1.42353E-6</v>
      </c>
      <c r="R378" s="1">
        <v>2.3690579999999999E-2</v>
      </c>
      <c r="S378" s="1">
        <v>4.8047439999999997E-3</v>
      </c>
      <c r="T378" s="1">
        <v>1.878121E-2</v>
      </c>
      <c r="U378" s="1">
        <v>4.6142309999999999E-2</v>
      </c>
      <c r="V378" s="1">
        <v>1.3008130000000001E-3</v>
      </c>
      <c r="W378" s="1">
        <v>2.2514949999999999E-4</v>
      </c>
      <c r="X378" s="1">
        <v>3.5881820000000001E-3</v>
      </c>
      <c r="Y378" s="1">
        <v>1.5179249999999999E-4</v>
      </c>
      <c r="Z378">
        <f t="shared" si="31"/>
        <v>1.8406436545497131</v>
      </c>
      <c r="AA378">
        <f t="shared" si="32"/>
        <v>2.5378072551034103</v>
      </c>
      <c r="AB378">
        <f t="shared" si="33"/>
        <v>0.31396525611397058</v>
      </c>
      <c r="AC378">
        <f t="shared" si="34"/>
        <v>1.0799526479404109</v>
      </c>
      <c r="AD378">
        <f t="shared" si="35"/>
        <v>3.8371275445479358</v>
      </c>
      <c r="AE378">
        <f t="shared" si="36"/>
        <v>10663.105097890455</v>
      </c>
    </row>
    <row r="379" spans="1:31" x14ac:dyDescent="0.3">
      <c r="A379" t="s">
        <v>105</v>
      </c>
      <c r="B379" t="s">
        <v>104</v>
      </c>
      <c r="C379" t="s">
        <v>21</v>
      </c>
      <c r="D379" t="s">
        <v>65</v>
      </c>
      <c r="E379" t="s">
        <v>7</v>
      </c>
      <c r="F379" t="s">
        <v>8</v>
      </c>
      <c r="G379" t="s">
        <v>9</v>
      </c>
      <c r="H379" t="s">
        <v>10</v>
      </c>
      <c r="I379" s="2">
        <v>43234</v>
      </c>
      <c r="J379" s="1">
        <v>13.62204</v>
      </c>
      <c r="K379" s="1">
        <v>1.9294750000000001</v>
      </c>
      <c r="L379" s="1">
        <v>1.0203610000000001</v>
      </c>
      <c r="M379" s="1">
        <v>1.8181959999999999</v>
      </c>
      <c r="N379" s="1">
        <v>0.41431750000000001</v>
      </c>
      <c r="O379" s="1">
        <v>2.084809E-2</v>
      </c>
      <c r="P379" s="1">
        <v>9.3512189999999995E-2</v>
      </c>
      <c r="Q379" s="1">
        <v>1.42353E-6</v>
      </c>
      <c r="R379" s="1">
        <v>2.3690579999999999E-2</v>
      </c>
      <c r="S379" s="1">
        <v>4.8047439999999997E-3</v>
      </c>
      <c r="T379" s="1">
        <v>1.878121E-2</v>
      </c>
      <c r="U379" s="1">
        <v>4.6142309999999999E-2</v>
      </c>
      <c r="V379" s="1">
        <v>1.3008130000000001E-3</v>
      </c>
      <c r="W379" s="1">
        <v>2.2514949999999999E-4</v>
      </c>
      <c r="X379" s="1">
        <v>3.5881820000000001E-3</v>
      </c>
      <c r="Y379" s="1">
        <v>1.5179249999999999E-4</v>
      </c>
      <c r="Z379">
        <f t="shared" si="31"/>
        <v>1.8406436545497131</v>
      </c>
      <c r="AA379">
        <f t="shared" si="32"/>
        <v>2.5378072551034103</v>
      </c>
      <c r="AB379">
        <f t="shared" si="33"/>
        <v>0.31396525611397058</v>
      </c>
      <c r="AC379">
        <f t="shared" si="34"/>
        <v>1.0799526479404109</v>
      </c>
      <c r="AD379">
        <f t="shared" si="35"/>
        <v>3.8371275445479358</v>
      </c>
      <c r="AE379">
        <f t="shared" si="36"/>
        <v>10663.105097890455</v>
      </c>
    </row>
    <row r="380" spans="1:31" x14ac:dyDescent="0.3">
      <c r="A380" t="s">
        <v>105</v>
      </c>
      <c r="B380" t="s">
        <v>104</v>
      </c>
      <c r="C380" t="s">
        <v>21</v>
      </c>
      <c r="D380" t="s">
        <v>65</v>
      </c>
      <c r="E380" t="s">
        <v>7</v>
      </c>
      <c r="F380" t="s">
        <v>8</v>
      </c>
      <c r="G380" t="s">
        <v>9</v>
      </c>
      <c r="H380" t="s">
        <v>10</v>
      </c>
      <c r="I380" s="2">
        <v>43234</v>
      </c>
      <c r="J380" s="1">
        <v>13.62204</v>
      </c>
      <c r="K380" s="1">
        <v>1.9294750000000001</v>
      </c>
      <c r="L380" s="1">
        <v>1.0203610000000001</v>
      </c>
      <c r="M380" s="1">
        <v>1.8181959999999999</v>
      </c>
      <c r="N380" s="1">
        <v>0.41431750000000001</v>
      </c>
      <c r="O380" s="1">
        <v>2.084809E-2</v>
      </c>
      <c r="P380" s="1">
        <v>9.3512189999999995E-2</v>
      </c>
      <c r="Q380" s="1">
        <v>1.42353E-6</v>
      </c>
      <c r="R380" s="1">
        <v>2.3690579999999999E-2</v>
      </c>
      <c r="S380" s="1">
        <v>4.8047439999999997E-3</v>
      </c>
      <c r="T380" s="1">
        <v>1.878121E-2</v>
      </c>
      <c r="U380" s="1">
        <v>4.6142309999999999E-2</v>
      </c>
      <c r="V380" s="1">
        <v>1.3008130000000001E-3</v>
      </c>
      <c r="W380" s="1">
        <v>2.2514949999999999E-4</v>
      </c>
      <c r="X380" s="1">
        <v>3.5881820000000001E-3</v>
      </c>
      <c r="Y380" s="1">
        <v>1.5179249999999999E-4</v>
      </c>
      <c r="Z380">
        <f t="shared" si="31"/>
        <v>1.8406436545497131</v>
      </c>
      <c r="AA380">
        <f t="shared" si="32"/>
        <v>2.5378072551034103</v>
      </c>
      <c r="AB380">
        <f t="shared" si="33"/>
        <v>0.31396525611397058</v>
      </c>
      <c r="AC380">
        <f t="shared" si="34"/>
        <v>1.0799526479404109</v>
      </c>
      <c r="AD380">
        <f t="shared" si="35"/>
        <v>3.8371275445479358</v>
      </c>
      <c r="AE380">
        <f t="shared" si="36"/>
        <v>10663.105097890455</v>
      </c>
    </row>
    <row r="381" spans="1:31" x14ac:dyDescent="0.3">
      <c r="A381" t="s">
        <v>105</v>
      </c>
      <c r="B381" t="s">
        <v>104</v>
      </c>
      <c r="C381" t="s">
        <v>21</v>
      </c>
      <c r="D381" t="s">
        <v>65</v>
      </c>
      <c r="E381" t="s">
        <v>7</v>
      </c>
      <c r="F381" t="s">
        <v>8</v>
      </c>
      <c r="G381" t="s">
        <v>9</v>
      </c>
      <c r="H381" t="s">
        <v>10</v>
      </c>
      <c r="I381" s="2">
        <v>43234</v>
      </c>
      <c r="J381" s="1">
        <v>13.62204</v>
      </c>
      <c r="K381" s="1">
        <v>1.9294750000000001</v>
      </c>
      <c r="L381" s="1">
        <v>1.0203610000000001</v>
      </c>
      <c r="M381" s="1">
        <v>1.8181959999999999</v>
      </c>
      <c r="N381" s="1">
        <v>0.41431750000000001</v>
      </c>
      <c r="O381" s="1">
        <v>2.084809E-2</v>
      </c>
      <c r="P381" s="1">
        <v>9.3512189999999995E-2</v>
      </c>
      <c r="Q381" s="1">
        <v>1.42353E-6</v>
      </c>
      <c r="R381" s="1">
        <v>2.3690579999999999E-2</v>
      </c>
      <c r="S381" s="1">
        <v>4.8047439999999997E-3</v>
      </c>
      <c r="T381" s="1">
        <v>1.878121E-2</v>
      </c>
      <c r="U381" s="1">
        <v>4.6142309999999999E-2</v>
      </c>
      <c r="V381" s="1">
        <v>1.3008130000000001E-3</v>
      </c>
      <c r="W381" s="1">
        <v>2.2514949999999999E-4</v>
      </c>
      <c r="X381" s="1">
        <v>3.5881820000000001E-3</v>
      </c>
      <c r="Y381" s="1">
        <v>1.5179249999999999E-4</v>
      </c>
      <c r="Z381">
        <f t="shared" si="31"/>
        <v>1.8406436545497131</v>
      </c>
      <c r="AA381">
        <f t="shared" si="32"/>
        <v>2.5378072551034103</v>
      </c>
      <c r="AB381">
        <f t="shared" si="33"/>
        <v>0.31396525611397058</v>
      </c>
      <c r="AC381">
        <f t="shared" si="34"/>
        <v>1.0799526479404109</v>
      </c>
      <c r="AD381">
        <f t="shared" si="35"/>
        <v>3.8371275445479358</v>
      </c>
      <c r="AE381">
        <f t="shared" si="36"/>
        <v>10663.105097890455</v>
      </c>
    </row>
    <row r="382" spans="1:31" x14ac:dyDescent="0.3">
      <c r="A382" t="s">
        <v>105</v>
      </c>
      <c r="B382" t="s">
        <v>104</v>
      </c>
      <c r="C382" t="s">
        <v>21</v>
      </c>
      <c r="D382" t="s">
        <v>65</v>
      </c>
      <c r="E382" t="s">
        <v>7</v>
      </c>
      <c r="F382" t="s">
        <v>8</v>
      </c>
      <c r="G382" t="s">
        <v>9</v>
      </c>
      <c r="H382" t="s">
        <v>10</v>
      </c>
      <c r="I382" s="2">
        <v>43234</v>
      </c>
      <c r="J382" s="1">
        <v>13.62204</v>
      </c>
      <c r="K382" s="1">
        <v>1.9294750000000001</v>
      </c>
      <c r="L382" s="1">
        <v>1.0203610000000001</v>
      </c>
      <c r="M382" s="1">
        <v>1.8181959999999999</v>
      </c>
      <c r="N382" s="1">
        <v>0.41431750000000001</v>
      </c>
      <c r="O382" s="1">
        <v>2.084809E-2</v>
      </c>
      <c r="P382" s="1">
        <v>9.3512189999999995E-2</v>
      </c>
      <c r="Q382" s="1">
        <v>1.42353E-6</v>
      </c>
      <c r="R382" s="1">
        <v>2.3690579999999999E-2</v>
      </c>
      <c r="S382" s="1">
        <v>4.8047439999999997E-3</v>
      </c>
      <c r="T382" s="1">
        <v>1.878121E-2</v>
      </c>
      <c r="U382" s="1">
        <v>4.6142309999999999E-2</v>
      </c>
      <c r="V382" s="1">
        <v>1.3008130000000001E-3</v>
      </c>
      <c r="W382" s="1">
        <v>2.2514949999999999E-4</v>
      </c>
      <c r="X382" s="1">
        <v>3.5881820000000001E-3</v>
      </c>
      <c r="Y382" s="1">
        <v>1.5179249999999999E-4</v>
      </c>
      <c r="Z382">
        <f t="shared" si="31"/>
        <v>1.8406436545497131</v>
      </c>
      <c r="AA382">
        <f t="shared" si="32"/>
        <v>2.5378072551034103</v>
      </c>
      <c r="AB382">
        <f t="shared" si="33"/>
        <v>0.31396525611397058</v>
      </c>
      <c r="AC382">
        <f t="shared" si="34"/>
        <v>1.0799526479404109</v>
      </c>
      <c r="AD382">
        <f t="shared" si="35"/>
        <v>3.8371275445479358</v>
      </c>
      <c r="AE382">
        <f t="shared" si="36"/>
        <v>10663.105097890455</v>
      </c>
    </row>
    <row r="383" spans="1:31" x14ac:dyDescent="0.3">
      <c r="A383" t="s">
        <v>105</v>
      </c>
      <c r="B383" t="s">
        <v>104</v>
      </c>
      <c r="C383" t="s">
        <v>21</v>
      </c>
      <c r="D383" t="s">
        <v>65</v>
      </c>
      <c r="E383" t="s">
        <v>7</v>
      </c>
      <c r="F383" t="s">
        <v>8</v>
      </c>
      <c r="G383" t="s">
        <v>9</v>
      </c>
      <c r="H383" t="s">
        <v>10</v>
      </c>
      <c r="I383" s="2">
        <v>43234</v>
      </c>
      <c r="J383" s="1">
        <v>13.62204</v>
      </c>
      <c r="K383" s="1">
        <v>1.9294750000000001</v>
      </c>
      <c r="L383" s="1">
        <v>1.0203610000000001</v>
      </c>
      <c r="M383" s="1">
        <v>1.8181959999999999</v>
      </c>
      <c r="N383" s="1">
        <v>0.41431750000000001</v>
      </c>
      <c r="O383" s="1">
        <v>2.084809E-2</v>
      </c>
      <c r="P383" s="1">
        <v>9.3512189999999995E-2</v>
      </c>
      <c r="Q383" s="1">
        <v>1.42353E-6</v>
      </c>
      <c r="R383" s="1">
        <v>2.3690579999999999E-2</v>
      </c>
      <c r="S383" s="1">
        <v>4.8047439999999997E-3</v>
      </c>
      <c r="T383" s="1">
        <v>1.878121E-2</v>
      </c>
      <c r="U383" s="1">
        <v>4.6142309999999999E-2</v>
      </c>
      <c r="V383" s="1">
        <v>1.3008130000000001E-3</v>
      </c>
      <c r="W383" s="1">
        <v>2.2514949999999999E-4</v>
      </c>
      <c r="X383" s="1">
        <v>3.5881820000000001E-3</v>
      </c>
      <c r="Y383" s="1">
        <v>1.5179249999999999E-4</v>
      </c>
      <c r="Z383">
        <f t="shared" si="31"/>
        <v>1.8406436545497131</v>
      </c>
      <c r="AA383">
        <f t="shared" si="32"/>
        <v>2.5378072551034103</v>
      </c>
      <c r="AB383">
        <f t="shared" si="33"/>
        <v>0.31396525611397058</v>
      </c>
      <c r="AC383">
        <f t="shared" si="34"/>
        <v>1.0799526479404109</v>
      </c>
      <c r="AD383">
        <f t="shared" si="35"/>
        <v>3.8371275445479358</v>
      </c>
      <c r="AE383">
        <f t="shared" si="36"/>
        <v>10663.105097890455</v>
      </c>
    </row>
    <row r="384" spans="1:31" x14ac:dyDescent="0.3">
      <c r="A384" t="s">
        <v>105</v>
      </c>
      <c r="B384" t="s">
        <v>104</v>
      </c>
      <c r="C384" t="s">
        <v>21</v>
      </c>
      <c r="D384" t="s">
        <v>65</v>
      </c>
      <c r="E384" t="s">
        <v>7</v>
      </c>
      <c r="F384" t="s">
        <v>8</v>
      </c>
      <c r="G384" t="s">
        <v>9</v>
      </c>
      <c r="H384" t="s">
        <v>10</v>
      </c>
      <c r="I384" s="2">
        <v>43234</v>
      </c>
      <c r="J384" s="1">
        <v>13.62204</v>
      </c>
      <c r="K384" s="1">
        <v>1.9294750000000001</v>
      </c>
      <c r="L384" s="1">
        <v>1.0203610000000001</v>
      </c>
      <c r="M384" s="1">
        <v>1.8181959999999999</v>
      </c>
      <c r="N384" s="1">
        <v>0.41431750000000001</v>
      </c>
      <c r="O384" s="1">
        <v>2.084809E-2</v>
      </c>
      <c r="P384" s="1">
        <v>9.3512189999999995E-2</v>
      </c>
      <c r="Q384" s="1">
        <v>1.42353E-6</v>
      </c>
      <c r="R384" s="1">
        <v>2.3690579999999999E-2</v>
      </c>
      <c r="S384" s="1">
        <v>4.8047439999999997E-3</v>
      </c>
      <c r="T384" s="1">
        <v>1.878121E-2</v>
      </c>
      <c r="U384" s="1">
        <v>4.6142309999999999E-2</v>
      </c>
      <c r="V384" s="1">
        <v>1.3008130000000001E-3</v>
      </c>
      <c r="W384" s="1">
        <v>2.2514949999999999E-4</v>
      </c>
      <c r="X384" s="1">
        <v>3.5881820000000001E-3</v>
      </c>
      <c r="Y384" s="1">
        <v>1.5179249999999999E-4</v>
      </c>
      <c r="Z384">
        <f t="shared" si="31"/>
        <v>1.8406436545497131</v>
      </c>
      <c r="AA384">
        <f t="shared" si="32"/>
        <v>2.5378072551034103</v>
      </c>
      <c r="AB384">
        <f t="shared" si="33"/>
        <v>0.31396525611397058</v>
      </c>
      <c r="AC384">
        <f t="shared" si="34"/>
        <v>1.0799526479404109</v>
      </c>
      <c r="AD384">
        <f t="shared" si="35"/>
        <v>3.8371275445479358</v>
      </c>
      <c r="AE384">
        <f t="shared" si="36"/>
        <v>10663.105097890455</v>
      </c>
    </row>
    <row r="385" spans="1:31" x14ac:dyDescent="0.3">
      <c r="A385" t="s">
        <v>105</v>
      </c>
      <c r="B385" t="s">
        <v>104</v>
      </c>
      <c r="C385" t="s">
        <v>21</v>
      </c>
      <c r="D385" t="s">
        <v>65</v>
      </c>
      <c r="E385" t="s">
        <v>7</v>
      </c>
      <c r="F385" t="s">
        <v>8</v>
      </c>
      <c r="G385" t="s">
        <v>9</v>
      </c>
      <c r="H385" t="s">
        <v>10</v>
      </c>
      <c r="I385" s="2">
        <v>43234</v>
      </c>
      <c r="J385" s="1">
        <v>13.62204</v>
      </c>
      <c r="K385" s="1">
        <v>1.9294750000000001</v>
      </c>
      <c r="L385" s="1">
        <v>1.0203610000000001</v>
      </c>
      <c r="M385" s="1">
        <v>1.8181959999999999</v>
      </c>
      <c r="N385" s="1">
        <v>0.41431750000000001</v>
      </c>
      <c r="O385" s="1">
        <v>2.084809E-2</v>
      </c>
      <c r="P385" s="1">
        <v>9.3512189999999995E-2</v>
      </c>
      <c r="Q385" s="1">
        <v>1.42353E-6</v>
      </c>
      <c r="R385" s="1">
        <v>2.3690579999999999E-2</v>
      </c>
      <c r="S385" s="1">
        <v>4.8047439999999997E-3</v>
      </c>
      <c r="T385" s="1">
        <v>1.878121E-2</v>
      </c>
      <c r="U385" s="1">
        <v>4.6142309999999999E-2</v>
      </c>
      <c r="V385" s="1">
        <v>1.3008130000000001E-3</v>
      </c>
      <c r="W385" s="1">
        <v>2.2514949999999999E-4</v>
      </c>
      <c r="X385" s="1">
        <v>3.5881820000000001E-3</v>
      </c>
      <c r="Y385" s="1">
        <v>1.5179249999999999E-4</v>
      </c>
      <c r="Z385">
        <f t="shared" si="31"/>
        <v>1.8406436545497131</v>
      </c>
      <c r="AA385">
        <f t="shared" si="32"/>
        <v>2.5378072551034103</v>
      </c>
      <c r="AB385">
        <f t="shared" si="33"/>
        <v>0.31396525611397058</v>
      </c>
      <c r="AC385">
        <f t="shared" si="34"/>
        <v>1.0799526479404109</v>
      </c>
      <c r="AD385">
        <f t="shared" si="35"/>
        <v>3.8371275445479358</v>
      </c>
      <c r="AE385">
        <f t="shared" si="36"/>
        <v>10663.105097890455</v>
      </c>
    </row>
    <row r="386" spans="1:31" x14ac:dyDescent="0.3">
      <c r="A386" t="s">
        <v>105</v>
      </c>
      <c r="B386" t="s">
        <v>104</v>
      </c>
      <c r="C386" t="s">
        <v>19</v>
      </c>
      <c r="D386" t="s">
        <v>66</v>
      </c>
      <c r="E386" t="s">
        <v>7</v>
      </c>
      <c r="F386" t="s">
        <v>8</v>
      </c>
      <c r="G386" t="s">
        <v>9</v>
      </c>
      <c r="H386" t="s">
        <v>10</v>
      </c>
      <c r="I386" s="2">
        <v>43234</v>
      </c>
      <c r="J386" s="1">
        <v>14.005649999999999</v>
      </c>
      <c r="K386" s="1">
        <v>1.744383</v>
      </c>
      <c r="L386" s="1">
        <v>1.091974</v>
      </c>
      <c r="M386" s="1">
        <v>2.3493149999999998</v>
      </c>
      <c r="N386" s="1">
        <v>0.48269269999999997</v>
      </c>
      <c r="O386" s="1">
        <v>2.3445420000000002E-2</v>
      </c>
      <c r="P386" s="1">
        <v>9.4834379999999996E-2</v>
      </c>
      <c r="Q386" s="1">
        <v>2.741073E-5</v>
      </c>
      <c r="R386" s="1">
        <v>1.8895140000000001E-2</v>
      </c>
      <c r="S386" s="1">
        <v>3.9552850000000002E-3</v>
      </c>
      <c r="T386" s="1">
        <v>2.3651479999999999E-2</v>
      </c>
      <c r="U386" s="1">
        <v>5.7096210000000001E-2</v>
      </c>
      <c r="V386" s="1">
        <v>1.7137910000000001E-3</v>
      </c>
      <c r="W386" s="1">
        <v>2.99134E-4</v>
      </c>
      <c r="X386" s="1">
        <v>4.6599440000000001E-3</v>
      </c>
      <c r="Y386" s="1">
        <v>1.9084829999999999E-4</v>
      </c>
      <c r="Z386">
        <f t="shared" si="31"/>
        <v>2.1659380168392284</v>
      </c>
      <c r="AA386">
        <f t="shared" si="32"/>
        <v>2.4303343740622272</v>
      </c>
      <c r="AB386">
        <f t="shared" si="33"/>
        <v>0.35504804609640883</v>
      </c>
      <c r="AC386">
        <f t="shared" si="34"/>
        <v>1.2758739233504881</v>
      </c>
      <c r="AD386">
        <f t="shared" si="35"/>
        <v>4.9137707232334948</v>
      </c>
      <c r="AE386">
        <f t="shared" si="36"/>
        <v>696.25398520944168</v>
      </c>
    </row>
    <row r="387" spans="1:31" x14ac:dyDescent="0.3">
      <c r="A387" t="s">
        <v>105</v>
      </c>
      <c r="B387" t="s">
        <v>104</v>
      </c>
      <c r="C387" t="s">
        <v>19</v>
      </c>
      <c r="D387" t="s">
        <v>66</v>
      </c>
      <c r="E387" t="s">
        <v>7</v>
      </c>
      <c r="F387" t="s">
        <v>8</v>
      </c>
      <c r="G387" t="s">
        <v>9</v>
      </c>
      <c r="H387" t="s">
        <v>10</v>
      </c>
      <c r="I387" s="2">
        <v>43234</v>
      </c>
      <c r="J387" s="1">
        <v>14.005649999999999</v>
      </c>
      <c r="K387" s="1">
        <v>1.744383</v>
      </c>
      <c r="L387" s="1">
        <v>1.091974</v>
      </c>
      <c r="M387" s="1">
        <v>2.3493149999999998</v>
      </c>
      <c r="N387" s="1">
        <v>0.48269269999999997</v>
      </c>
      <c r="O387" s="1">
        <v>2.3445420000000002E-2</v>
      </c>
      <c r="P387" s="1">
        <v>9.4834379999999996E-2</v>
      </c>
      <c r="Q387" s="1">
        <v>2.741073E-5</v>
      </c>
      <c r="R387" s="1">
        <v>1.8895140000000001E-2</v>
      </c>
      <c r="S387" s="1">
        <v>3.9552850000000002E-3</v>
      </c>
      <c r="T387" s="1">
        <v>2.3651479999999999E-2</v>
      </c>
      <c r="U387" s="1">
        <v>5.7096210000000001E-2</v>
      </c>
      <c r="V387" s="1">
        <v>1.7137910000000001E-3</v>
      </c>
      <c r="W387" s="1">
        <v>2.99134E-4</v>
      </c>
      <c r="X387" s="1">
        <v>4.6599440000000001E-3</v>
      </c>
      <c r="Y387" s="1">
        <v>1.9084829999999999E-4</v>
      </c>
      <c r="Z387">
        <f t="shared" ref="Z387:Z450" si="37">(T387/L387)*100</f>
        <v>2.1659380168392284</v>
      </c>
      <c r="AA387">
        <f t="shared" ref="AA387:AA450" si="38">(U387/M387)*100</f>
        <v>2.4303343740622272</v>
      </c>
      <c r="AB387">
        <f t="shared" ref="AB387:AB450" si="39">(V387/N387)*100</f>
        <v>0.35504804609640883</v>
      </c>
      <c r="AC387">
        <f t="shared" ref="AC387:AC450" si="40">(W387/O387)*100</f>
        <v>1.2758739233504881</v>
      </c>
      <c r="AD387">
        <f t="shared" ref="AD387:AD450" si="41">(X387/P387)*100</f>
        <v>4.9137707232334948</v>
      </c>
      <c r="AE387">
        <f t="shared" ref="AE387:AE450" si="42">(Y387/Q387)*100</f>
        <v>696.25398520944168</v>
      </c>
    </row>
    <row r="388" spans="1:31" x14ac:dyDescent="0.3">
      <c r="A388" t="s">
        <v>105</v>
      </c>
      <c r="B388" t="s">
        <v>104</v>
      </c>
      <c r="C388" t="s">
        <v>19</v>
      </c>
      <c r="D388" t="s">
        <v>66</v>
      </c>
      <c r="E388" t="s">
        <v>7</v>
      </c>
      <c r="F388" t="s">
        <v>8</v>
      </c>
      <c r="G388" t="s">
        <v>9</v>
      </c>
      <c r="H388" t="s">
        <v>10</v>
      </c>
      <c r="I388" s="2">
        <v>43234</v>
      </c>
      <c r="J388" s="1">
        <v>14.005649999999999</v>
      </c>
      <c r="K388" s="1">
        <v>1.744383</v>
      </c>
      <c r="L388" s="1">
        <v>1.091974</v>
      </c>
      <c r="M388" s="1">
        <v>2.3493149999999998</v>
      </c>
      <c r="N388" s="1">
        <v>0.48269269999999997</v>
      </c>
      <c r="O388" s="1">
        <v>2.3445420000000002E-2</v>
      </c>
      <c r="P388" s="1">
        <v>9.4834379999999996E-2</v>
      </c>
      <c r="Q388" s="1">
        <v>2.741073E-5</v>
      </c>
      <c r="R388" s="1">
        <v>1.8895140000000001E-2</v>
      </c>
      <c r="S388" s="1">
        <v>3.9552850000000002E-3</v>
      </c>
      <c r="T388" s="1">
        <v>2.3651479999999999E-2</v>
      </c>
      <c r="U388" s="1">
        <v>5.7096210000000001E-2</v>
      </c>
      <c r="V388" s="1">
        <v>1.7137910000000001E-3</v>
      </c>
      <c r="W388" s="1">
        <v>2.99134E-4</v>
      </c>
      <c r="X388" s="1">
        <v>4.6599440000000001E-3</v>
      </c>
      <c r="Y388" s="1">
        <v>1.9084829999999999E-4</v>
      </c>
      <c r="Z388">
        <f t="shared" si="37"/>
        <v>2.1659380168392284</v>
      </c>
      <c r="AA388">
        <f t="shared" si="38"/>
        <v>2.4303343740622272</v>
      </c>
      <c r="AB388">
        <f t="shared" si="39"/>
        <v>0.35504804609640883</v>
      </c>
      <c r="AC388">
        <f t="shared" si="40"/>
        <v>1.2758739233504881</v>
      </c>
      <c r="AD388">
        <f t="shared" si="41"/>
        <v>4.9137707232334948</v>
      </c>
      <c r="AE388">
        <f t="shared" si="42"/>
        <v>696.25398520944168</v>
      </c>
    </row>
    <row r="389" spans="1:31" x14ac:dyDescent="0.3">
      <c r="A389" t="s">
        <v>105</v>
      </c>
      <c r="B389" t="s">
        <v>104</v>
      </c>
      <c r="C389" t="s">
        <v>19</v>
      </c>
      <c r="D389" t="s">
        <v>66</v>
      </c>
      <c r="E389" t="s">
        <v>7</v>
      </c>
      <c r="F389" t="s">
        <v>8</v>
      </c>
      <c r="G389" t="s">
        <v>9</v>
      </c>
      <c r="H389" t="s">
        <v>10</v>
      </c>
      <c r="I389" s="2">
        <v>43234</v>
      </c>
      <c r="J389" s="1">
        <v>14.005649999999999</v>
      </c>
      <c r="K389" s="1">
        <v>1.744383</v>
      </c>
      <c r="L389" s="1">
        <v>1.091974</v>
      </c>
      <c r="M389" s="1">
        <v>2.3493149999999998</v>
      </c>
      <c r="N389" s="1">
        <v>0.48269269999999997</v>
      </c>
      <c r="O389" s="1">
        <v>2.3445420000000002E-2</v>
      </c>
      <c r="P389" s="1">
        <v>9.4834379999999996E-2</v>
      </c>
      <c r="Q389" s="1">
        <v>2.741073E-5</v>
      </c>
      <c r="R389" s="1">
        <v>1.8895140000000001E-2</v>
      </c>
      <c r="S389" s="1">
        <v>3.9552850000000002E-3</v>
      </c>
      <c r="T389" s="1">
        <v>2.3651479999999999E-2</v>
      </c>
      <c r="U389" s="1">
        <v>5.7096210000000001E-2</v>
      </c>
      <c r="V389" s="1">
        <v>1.7137910000000001E-3</v>
      </c>
      <c r="W389" s="1">
        <v>2.99134E-4</v>
      </c>
      <c r="X389" s="1">
        <v>4.6599440000000001E-3</v>
      </c>
      <c r="Y389" s="1">
        <v>1.9084829999999999E-4</v>
      </c>
      <c r="Z389">
        <f t="shared" si="37"/>
        <v>2.1659380168392284</v>
      </c>
      <c r="AA389">
        <f t="shared" si="38"/>
        <v>2.4303343740622272</v>
      </c>
      <c r="AB389">
        <f t="shared" si="39"/>
        <v>0.35504804609640883</v>
      </c>
      <c r="AC389">
        <f t="shared" si="40"/>
        <v>1.2758739233504881</v>
      </c>
      <c r="AD389">
        <f t="shared" si="41"/>
        <v>4.9137707232334948</v>
      </c>
      <c r="AE389">
        <f t="shared" si="42"/>
        <v>696.25398520944168</v>
      </c>
    </row>
    <row r="390" spans="1:31" x14ac:dyDescent="0.3">
      <c r="A390" t="s">
        <v>105</v>
      </c>
      <c r="B390" t="s">
        <v>104</v>
      </c>
      <c r="C390" t="s">
        <v>19</v>
      </c>
      <c r="D390" t="s">
        <v>66</v>
      </c>
      <c r="E390" t="s">
        <v>7</v>
      </c>
      <c r="F390" t="s">
        <v>8</v>
      </c>
      <c r="G390" t="s">
        <v>9</v>
      </c>
      <c r="H390" t="s">
        <v>10</v>
      </c>
      <c r="I390" s="2">
        <v>43234</v>
      </c>
      <c r="J390" s="1">
        <v>14.005649999999999</v>
      </c>
      <c r="K390" s="1">
        <v>1.744383</v>
      </c>
      <c r="L390" s="1">
        <v>1.091974</v>
      </c>
      <c r="M390" s="1">
        <v>2.3493149999999998</v>
      </c>
      <c r="N390" s="1">
        <v>0.48269269999999997</v>
      </c>
      <c r="O390" s="1">
        <v>2.3445420000000002E-2</v>
      </c>
      <c r="P390" s="1">
        <v>9.4834379999999996E-2</v>
      </c>
      <c r="Q390" s="1">
        <v>2.741073E-5</v>
      </c>
      <c r="R390" s="1">
        <v>1.8895140000000001E-2</v>
      </c>
      <c r="S390" s="1">
        <v>3.9552850000000002E-3</v>
      </c>
      <c r="T390" s="1">
        <v>2.3651479999999999E-2</v>
      </c>
      <c r="U390" s="1">
        <v>5.7096210000000001E-2</v>
      </c>
      <c r="V390" s="1">
        <v>1.7137910000000001E-3</v>
      </c>
      <c r="W390" s="1">
        <v>2.99134E-4</v>
      </c>
      <c r="X390" s="1">
        <v>4.6599440000000001E-3</v>
      </c>
      <c r="Y390" s="1">
        <v>1.9084829999999999E-4</v>
      </c>
      <c r="Z390">
        <f t="shared" si="37"/>
        <v>2.1659380168392284</v>
      </c>
      <c r="AA390">
        <f t="shared" si="38"/>
        <v>2.4303343740622272</v>
      </c>
      <c r="AB390">
        <f t="shared" si="39"/>
        <v>0.35504804609640883</v>
      </c>
      <c r="AC390">
        <f t="shared" si="40"/>
        <v>1.2758739233504881</v>
      </c>
      <c r="AD390">
        <f t="shared" si="41"/>
        <v>4.9137707232334948</v>
      </c>
      <c r="AE390">
        <f t="shared" si="42"/>
        <v>696.25398520944168</v>
      </c>
    </row>
    <row r="391" spans="1:31" x14ac:dyDescent="0.3">
      <c r="A391" t="s">
        <v>105</v>
      </c>
      <c r="B391" t="s">
        <v>104</v>
      </c>
      <c r="C391" t="s">
        <v>19</v>
      </c>
      <c r="D391" t="s">
        <v>66</v>
      </c>
      <c r="E391" t="s">
        <v>7</v>
      </c>
      <c r="F391" t="s">
        <v>8</v>
      </c>
      <c r="G391" t="s">
        <v>9</v>
      </c>
      <c r="H391" t="s">
        <v>10</v>
      </c>
      <c r="I391" s="2">
        <v>43234</v>
      </c>
      <c r="J391" s="1">
        <v>14.005649999999999</v>
      </c>
      <c r="K391" s="1">
        <v>1.744383</v>
      </c>
      <c r="L391" s="1">
        <v>1.091974</v>
      </c>
      <c r="M391" s="1">
        <v>2.3493149999999998</v>
      </c>
      <c r="N391" s="1">
        <v>0.48269269999999997</v>
      </c>
      <c r="O391" s="1">
        <v>2.3445420000000002E-2</v>
      </c>
      <c r="P391" s="1">
        <v>9.4834379999999996E-2</v>
      </c>
      <c r="Q391" s="1">
        <v>2.741073E-5</v>
      </c>
      <c r="R391" s="1">
        <v>1.8895140000000001E-2</v>
      </c>
      <c r="S391" s="1">
        <v>3.9552850000000002E-3</v>
      </c>
      <c r="T391" s="1">
        <v>2.3651479999999999E-2</v>
      </c>
      <c r="U391" s="1">
        <v>5.7096210000000001E-2</v>
      </c>
      <c r="V391" s="1">
        <v>1.7137910000000001E-3</v>
      </c>
      <c r="W391" s="1">
        <v>2.99134E-4</v>
      </c>
      <c r="X391" s="1">
        <v>4.6599440000000001E-3</v>
      </c>
      <c r="Y391" s="1">
        <v>1.9084829999999999E-4</v>
      </c>
      <c r="Z391">
        <f t="shared" si="37"/>
        <v>2.1659380168392284</v>
      </c>
      <c r="AA391">
        <f t="shared" si="38"/>
        <v>2.4303343740622272</v>
      </c>
      <c r="AB391">
        <f t="shared" si="39"/>
        <v>0.35504804609640883</v>
      </c>
      <c r="AC391">
        <f t="shared" si="40"/>
        <v>1.2758739233504881</v>
      </c>
      <c r="AD391">
        <f t="shared" si="41"/>
        <v>4.9137707232334948</v>
      </c>
      <c r="AE391">
        <f t="shared" si="42"/>
        <v>696.25398520944168</v>
      </c>
    </row>
    <row r="392" spans="1:31" x14ac:dyDescent="0.3">
      <c r="A392" t="s">
        <v>105</v>
      </c>
      <c r="B392" t="s">
        <v>104</v>
      </c>
      <c r="C392" t="s">
        <v>19</v>
      </c>
      <c r="D392" t="s">
        <v>66</v>
      </c>
      <c r="E392" t="s">
        <v>7</v>
      </c>
      <c r="F392" t="s">
        <v>8</v>
      </c>
      <c r="G392" t="s">
        <v>9</v>
      </c>
      <c r="H392" t="s">
        <v>10</v>
      </c>
      <c r="I392" s="2">
        <v>43234</v>
      </c>
      <c r="J392" s="1">
        <v>14.005649999999999</v>
      </c>
      <c r="K392" s="1">
        <v>1.744383</v>
      </c>
      <c r="L392" s="1">
        <v>1.091974</v>
      </c>
      <c r="M392" s="1">
        <v>2.3493149999999998</v>
      </c>
      <c r="N392" s="1">
        <v>0.48269269999999997</v>
      </c>
      <c r="O392" s="1">
        <v>2.3445420000000002E-2</v>
      </c>
      <c r="P392" s="1">
        <v>9.4834379999999996E-2</v>
      </c>
      <c r="Q392" s="1">
        <v>2.741073E-5</v>
      </c>
      <c r="R392" s="1">
        <v>1.8895140000000001E-2</v>
      </c>
      <c r="S392" s="1">
        <v>3.9552850000000002E-3</v>
      </c>
      <c r="T392" s="1">
        <v>2.3651479999999999E-2</v>
      </c>
      <c r="U392" s="1">
        <v>5.7096210000000001E-2</v>
      </c>
      <c r="V392" s="1">
        <v>1.7137910000000001E-3</v>
      </c>
      <c r="W392" s="1">
        <v>2.99134E-4</v>
      </c>
      <c r="X392" s="1">
        <v>4.6599440000000001E-3</v>
      </c>
      <c r="Y392" s="1">
        <v>1.9084829999999999E-4</v>
      </c>
      <c r="Z392">
        <f t="shared" si="37"/>
        <v>2.1659380168392284</v>
      </c>
      <c r="AA392">
        <f t="shared" si="38"/>
        <v>2.4303343740622272</v>
      </c>
      <c r="AB392">
        <f t="shared" si="39"/>
        <v>0.35504804609640883</v>
      </c>
      <c r="AC392">
        <f t="shared" si="40"/>
        <v>1.2758739233504881</v>
      </c>
      <c r="AD392">
        <f t="shared" si="41"/>
        <v>4.9137707232334948</v>
      </c>
      <c r="AE392">
        <f t="shared" si="42"/>
        <v>696.25398520944168</v>
      </c>
    </row>
    <row r="393" spans="1:31" x14ac:dyDescent="0.3">
      <c r="A393" t="s">
        <v>105</v>
      </c>
      <c r="B393" t="s">
        <v>104</v>
      </c>
      <c r="C393" t="s">
        <v>19</v>
      </c>
      <c r="D393" t="s">
        <v>66</v>
      </c>
      <c r="E393" t="s">
        <v>7</v>
      </c>
      <c r="F393" t="s">
        <v>8</v>
      </c>
      <c r="G393" t="s">
        <v>9</v>
      </c>
      <c r="H393" t="s">
        <v>10</v>
      </c>
      <c r="I393" s="2">
        <v>43234</v>
      </c>
      <c r="J393" s="1">
        <v>14.005649999999999</v>
      </c>
      <c r="K393" s="1">
        <v>1.744383</v>
      </c>
      <c r="L393" s="1">
        <v>1.091974</v>
      </c>
      <c r="M393" s="1">
        <v>2.3493149999999998</v>
      </c>
      <c r="N393" s="1">
        <v>0.48269269999999997</v>
      </c>
      <c r="O393" s="1">
        <v>2.3445420000000002E-2</v>
      </c>
      <c r="P393" s="1">
        <v>9.4834379999999996E-2</v>
      </c>
      <c r="Q393" s="1">
        <v>2.741073E-5</v>
      </c>
      <c r="R393" s="1">
        <v>1.8895140000000001E-2</v>
      </c>
      <c r="S393" s="1">
        <v>3.9552850000000002E-3</v>
      </c>
      <c r="T393" s="1">
        <v>2.3651479999999999E-2</v>
      </c>
      <c r="U393" s="1">
        <v>5.7096210000000001E-2</v>
      </c>
      <c r="V393" s="1">
        <v>1.7137910000000001E-3</v>
      </c>
      <c r="W393" s="1">
        <v>2.99134E-4</v>
      </c>
      <c r="X393" s="1">
        <v>4.6599440000000001E-3</v>
      </c>
      <c r="Y393" s="1">
        <v>1.9084829999999999E-4</v>
      </c>
      <c r="Z393">
        <f t="shared" si="37"/>
        <v>2.1659380168392284</v>
      </c>
      <c r="AA393">
        <f t="shared" si="38"/>
        <v>2.4303343740622272</v>
      </c>
      <c r="AB393">
        <f t="shared" si="39"/>
        <v>0.35504804609640883</v>
      </c>
      <c r="AC393">
        <f t="shared" si="40"/>
        <v>1.2758739233504881</v>
      </c>
      <c r="AD393">
        <f t="shared" si="41"/>
        <v>4.9137707232334948</v>
      </c>
      <c r="AE393">
        <f t="shared" si="42"/>
        <v>696.25398520944168</v>
      </c>
    </row>
    <row r="394" spans="1:31" x14ac:dyDescent="0.3">
      <c r="A394" t="s">
        <v>105</v>
      </c>
      <c r="B394" t="s">
        <v>104</v>
      </c>
      <c r="C394" t="s">
        <v>17</v>
      </c>
      <c r="D394" t="s">
        <v>67</v>
      </c>
      <c r="E394" t="s">
        <v>7</v>
      </c>
      <c r="F394" t="s">
        <v>8</v>
      </c>
      <c r="G394" t="s">
        <v>9</v>
      </c>
      <c r="H394" t="s">
        <v>10</v>
      </c>
      <c r="I394" s="2">
        <v>43234</v>
      </c>
      <c r="J394" s="1">
        <v>13.894830000000001</v>
      </c>
      <c r="K394" s="1">
        <v>1.719338</v>
      </c>
      <c r="L394" s="1">
        <v>1.1484350000000001</v>
      </c>
      <c r="M394" s="1">
        <v>2.5941190000000001</v>
      </c>
      <c r="N394" s="1">
        <v>0.49028880000000002</v>
      </c>
      <c r="O394" s="1">
        <v>2.286403E-2</v>
      </c>
      <c r="P394" s="1">
        <v>9.7215979999999994E-2</v>
      </c>
      <c r="Q394" s="1">
        <v>1.265742E-5</v>
      </c>
      <c r="R394" s="1">
        <v>1.7473519999999999E-2</v>
      </c>
      <c r="S394" s="1">
        <v>3.766667E-3</v>
      </c>
      <c r="T394" s="1">
        <v>2.7136750000000001E-2</v>
      </c>
      <c r="U394" s="1">
        <v>6.8189550000000002E-2</v>
      </c>
      <c r="V394" s="1">
        <v>1.9622239999999998E-3</v>
      </c>
      <c r="W394" s="1">
        <v>3.506545E-4</v>
      </c>
      <c r="X394" s="1">
        <v>5.3815759999999999E-3</v>
      </c>
      <c r="Y394" s="1">
        <v>2.2362249999999999E-4</v>
      </c>
      <c r="Z394">
        <f t="shared" si="37"/>
        <v>2.3629330349562663</v>
      </c>
      <c r="AA394">
        <f t="shared" si="38"/>
        <v>2.6286207379075517</v>
      </c>
      <c r="AB394">
        <f t="shared" si="39"/>
        <v>0.40021799396600527</v>
      </c>
      <c r="AC394">
        <f t="shared" si="40"/>
        <v>1.5336513291838751</v>
      </c>
      <c r="AD394">
        <f t="shared" si="41"/>
        <v>5.5356907372635655</v>
      </c>
      <c r="AE394">
        <f t="shared" si="42"/>
        <v>1766.7305027406846</v>
      </c>
    </row>
    <row r="395" spans="1:31" x14ac:dyDescent="0.3">
      <c r="A395" t="s">
        <v>105</v>
      </c>
      <c r="B395" t="s">
        <v>104</v>
      </c>
      <c r="C395" t="s">
        <v>17</v>
      </c>
      <c r="D395" t="s">
        <v>67</v>
      </c>
      <c r="E395" t="s">
        <v>7</v>
      </c>
      <c r="F395" t="s">
        <v>8</v>
      </c>
      <c r="G395" t="s">
        <v>9</v>
      </c>
      <c r="H395" t="s">
        <v>10</v>
      </c>
      <c r="I395" s="2">
        <v>43234</v>
      </c>
      <c r="J395" s="1">
        <v>13.894830000000001</v>
      </c>
      <c r="K395" s="1">
        <v>1.719338</v>
      </c>
      <c r="L395" s="1">
        <v>1.1484350000000001</v>
      </c>
      <c r="M395" s="1">
        <v>2.5941190000000001</v>
      </c>
      <c r="N395" s="1">
        <v>0.49028880000000002</v>
      </c>
      <c r="O395" s="1">
        <v>2.286403E-2</v>
      </c>
      <c r="P395" s="1">
        <v>9.7215979999999994E-2</v>
      </c>
      <c r="Q395" s="1">
        <v>1.265742E-5</v>
      </c>
      <c r="R395" s="1">
        <v>1.7473519999999999E-2</v>
      </c>
      <c r="S395" s="1">
        <v>3.766667E-3</v>
      </c>
      <c r="T395" s="1">
        <v>2.7136750000000001E-2</v>
      </c>
      <c r="U395" s="1">
        <v>6.8189550000000002E-2</v>
      </c>
      <c r="V395" s="1">
        <v>1.9622239999999998E-3</v>
      </c>
      <c r="W395" s="1">
        <v>3.506545E-4</v>
      </c>
      <c r="X395" s="1">
        <v>5.3815759999999999E-3</v>
      </c>
      <c r="Y395" s="1">
        <v>2.2362249999999999E-4</v>
      </c>
      <c r="Z395">
        <f t="shared" si="37"/>
        <v>2.3629330349562663</v>
      </c>
      <c r="AA395">
        <f t="shared" si="38"/>
        <v>2.6286207379075517</v>
      </c>
      <c r="AB395">
        <f t="shared" si="39"/>
        <v>0.40021799396600527</v>
      </c>
      <c r="AC395">
        <f t="shared" si="40"/>
        <v>1.5336513291838751</v>
      </c>
      <c r="AD395">
        <f t="shared" si="41"/>
        <v>5.5356907372635655</v>
      </c>
      <c r="AE395">
        <f t="shared" si="42"/>
        <v>1766.7305027406846</v>
      </c>
    </row>
    <row r="396" spans="1:31" x14ac:dyDescent="0.3">
      <c r="A396" t="s">
        <v>105</v>
      </c>
      <c r="B396" t="s">
        <v>104</v>
      </c>
      <c r="C396" t="s">
        <v>17</v>
      </c>
      <c r="D396" t="s">
        <v>67</v>
      </c>
      <c r="E396" t="s">
        <v>7</v>
      </c>
      <c r="F396" t="s">
        <v>8</v>
      </c>
      <c r="G396" t="s">
        <v>9</v>
      </c>
      <c r="H396" t="s">
        <v>10</v>
      </c>
      <c r="I396" s="2">
        <v>43234</v>
      </c>
      <c r="J396" s="1">
        <v>13.894830000000001</v>
      </c>
      <c r="K396" s="1">
        <v>1.719338</v>
      </c>
      <c r="L396" s="1">
        <v>1.1484350000000001</v>
      </c>
      <c r="M396" s="1">
        <v>2.5941190000000001</v>
      </c>
      <c r="N396" s="1">
        <v>0.49028880000000002</v>
      </c>
      <c r="O396" s="1">
        <v>2.286403E-2</v>
      </c>
      <c r="P396" s="1">
        <v>9.7215979999999994E-2</v>
      </c>
      <c r="Q396" s="1">
        <v>1.265742E-5</v>
      </c>
      <c r="R396" s="1">
        <v>1.7473519999999999E-2</v>
      </c>
      <c r="S396" s="1">
        <v>3.766667E-3</v>
      </c>
      <c r="T396" s="1">
        <v>2.7136750000000001E-2</v>
      </c>
      <c r="U396" s="1">
        <v>6.8189550000000002E-2</v>
      </c>
      <c r="V396" s="1">
        <v>1.9622239999999998E-3</v>
      </c>
      <c r="W396" s="1">
        <v>3.506545E-4</v>
      </c>
      <c r="X396" s="1">
        <v>5.3815759999999999E-3</v>
      </c>
      <c r="Y396" s="1">
        <v>2.2362249999999999E-4</v>
      </c>
      <c r="Z396">
        <f t="shared" si="37"/>
        <v>2.3629330349562663</v>
      </c>
      <c r="AA396">
        <f t="shared" si="38"/>
        <v>2.6286207379075517</v>
      </c>
      <c r="AB396">
        <f t="shared" si="39"/>
        <v>0.40021799396600527</v>
      </c>
      <c r="AC396">
        <f t="shared" si="40"/>
        <v>1.5336513291838751</v>
      </c>
      <c r="AD396">
        <f t="shared" si="41"/>
        <v>5.5356907372635655</v>
      </c>
      <c r="AE396">
        <f t="shared" si="42"/>
        <v>1766.7305027406846</v>
      </c>
    </row>
    <row r="397" spans="1:31" x14ac:dyDescent="0.3">
      <c r="A397" t="s">
        <v>105</v>
      </c>
      <c r="B397" t="s">
        <v>104</v>
      </c>
      <c r="C397" t="s">
        <v>17</v>
      </c>
      <c r="D397" t="s">
        <v>67</v>
      </c>
      <c r="E397" t="s">
        <v>7</v>
      </c>
      <c r="F397" t="s">
        <v>8</v>
      </c>
      <c r="G397" t="s">
        <v>9</v>
      </c>
      <c r="H397" t="s">
        <v>10</v>
      </c>
      <c r="I397" s="2">
        <v>43234</v>
      </c>
      <c r="J397" s="1">
        <v>13.894830000000001</v>
      </c>
      <c r="K397" s="1">
        <v>1.719338</v>
      </c>
      <c r="L397" s="1">
        <v>1.1484350000000001</v>
      </c>
      <c r="M397" s="1">
        <v>2.5941190000000001</v>
      </c>
      <c r="N397" s="1">
        <v>0.49028880000000002</v>
      </c>
      <c r="O397" s="1">
        <v>2.286403E-2</v>
      </c>
      <c r="P397" s="1">
        <v>9.7215979999999994E-2</v>
      </c>
      <c r="Q397" s="1">
        <v>1.265742E-5</v>
      </c>
      <c r="R397" s="1">
        <v>1.7473519999999999E-2</v>
      </c>
      <c r="S397" s="1">
        <v>3.766667E-3</v>
      </c>
      <c r="T397" s="1">
        <v>2.7136750000000001E-2</v>
      </c>
      <c r="U397" s="1">
        <v>6.8189550000000002E-2</v>
      </c>
      <c r="V397" s="1">
        <v>1.9622239999999998E-3</v>
      </c>
      <c r="W397" s="1">
        <v>3.506545E-4</v>
      </c>
      <c r="X397" s="1">
        <v>5.3815759999999999E-3</v>
      </c>
      <c r="Y397" s="1">
        <v>2.2362249999999999E-4</v>
      </c>
      <c r="Z397">
        <f t="shared" si="37"/>
        <v>2.3629330349562663</v>
      </c>
      <c r="AA397">
        <f t="shared" si="38"/>
        <v>2.6286207379075517</v>
      </c>
      <c r="AB397">
        <f t="shared" si="39"/>
        <v>0.40021799396600527</v>
      </c>
      <c r="AC397">
        <f t="shared" si="40"/>
        <v>1.5336513291838751</v>
      </c>
      <c r="AD397">
        <f t="shared" si="41"/>
        <v>5.5356907372635655</v>
      </c>
      <c r="AE397">
        <f t="shared" si="42"/>
        <v>1766.7305027406846</v>
      </c>
    </row>
    <row r="398" spans="1:31" x14ac:dyDescent="0.3">
      <c r="A398" t="s">
        <v>105</v>
      </c>
      <c r="B398" t="s">
        <v>104</v>
      </c>
      <c r="C398" t="s">
        <v>17</v>
      </c>
      <c r="D398" t="s">
        <v>67</v>
      </c>
      <c r="E398" t="s">
        <v>7</v>
      </c>
      <c r="F398" t="s">
        <v>8</v>
      </c>
      <c r="G398" t="s">
        <v>9</v>
      </c>
      <c r="H398" t="s">
        <v>10</v>
      </c>
      <c r="I398" s="2">
        <v>43234</v>
      </c>
      <c r="J398" s="1">
        <v>13.894830000000001</v>
      </c>
      <c r="K398" s="1">
        <v>1.719338</v>
      </c>
      <c r="L398" s="1">
        <v>1.1484350000000001</v>
      </c>
      <c r="M398" s="1">
        <v>2.5941190000000001</v>
      </c>
      <c r="N398" s="1">
        <v>0.49028880000000002</v>
      </c>
      <c r="O398" s="1">
        <v>2.286403E-2</v>
      </c>
      <c r="P398" s="1">
        <v>9.7215979999999994E-2</v>
      </c>
      <c r="Q398" s="1">
        <v>1.265742E-5</v>
      </c>
      <c r="R398" s="1">
        <v>1.7473519999999999E-2</v>
      </c>
      <c r="S398" s="1">
        <v>3.766667E-3</v>
      </c>
      <c r="T398" s="1">
        <v>2.7136750000000001E-2</v>
      </c>
      <c r="U398" s="1">
        <v>6.8189550000000002E-2</v>
      </c>
      <c r="V398" s="1">
        <v>1.9622239999999998E-3</v>
      </c>
      <c r="W398" s="1">
        <v>3.506545E-4</v>
      </c>
      <c r="X398" s="1">
        <v>5.3815759999999999E-3</v>
      </c>
      <c r="Y398" s="1">
        <v>2.2362249999999999E-4</v>
      </c>
      <c r="Z398">
        <f t="shared" si="37"/>
        <v>2.3629330349562663</v>
      </c>
      <c r="AA398">
        <f t="shared" si="38"/>
        <v>2.6286207379075517</v>
      </c>
      <c r="AB398">
        <f t="shared" si="39"/>
        <v>0.40021799396600527</v>
      </c>
      <c r="AC398">
        <f t="shared" si="40"/>
        <v>1.5336513291838751</v>
      </c>
      <c r="AD398">
        <f t="shared" si="41"/>
        <v>5.5356907372635655</v>
      </c>
      <c r="AE398">
        <f t="shared" si="42"/>
        <v>1766.7305027406846</v>
      </c>
    </row>
    <row r="399" spans="1:31" x14ac:dyDescent="0.3">
      <c r="A399" t="s">
        <v>105</v>
      </c>
      <c r="B399" t="s">
        <v>104</v>
      </c>
      <c r="C399" t="s">
        <v>17</v>
      </c>
      <c r="D399" t="s">
        <v>67</v>
      </c>
      <c r="E399" t="s">
        <v>7</v>
      </c>
      <c r="F399" t="s">
        <v>8</v>
      </c>
      <c r="G399" t="s">
        <v>9</v>
      </c>
      <c r="H399" t="s">
        <v>10</v>
      </c>
      <c r="I399" s="2">
        <v>43234</v>
      </c>
      <c r="J399" s="1">
        <v>13.894830000000001</v>
      </c>
      <c r="K399" s="1">
        <v>1.719338</v>
      </c>
      <c r="L399" s="1">
        <v>1.1484350000000001</v>
      </c>
      <c r="M399" s="1">
        <v>2.5941190000000001</v>
      </c>
      <c r="N399" s="1">
        <v>0.49028880000000002</v>
      </c>
      <c r="O399" s="1">
        <v>2.286403E-2</v>
      </c>
      <c r="P399" s="1">
        <v>9.7215979999999994E-2</v>
      </c>
      <c r="Q399" s="1">
        <v>1.265742E-5</v>
      </c>
      <c r="R399" s="1">
        <v>1.7473519999999999E-2</v>
      </c>
      <c r="S399" s="1">
        <v>3.766667E-3</v>
      </c>
      <c r="T399" s="1">
        <v>2.7136750000000001E-2</v>
      </c>
      <c r="U399" s="1">
        <v>6.8189550000000002E-2</v>
      </c>
      <c r="V399" s="1">
        <v>1.9622239999999998E-3</v>
      </c>
      <c r="W399" s="1">
        <v>3.506545E-4</v>
      </c>
      <c r="X399" s="1">
        <v>5.3815759999999999E-3</v>
      </c>
      <c r="Y399" s="1">
        <v>2.2362249999999999E-4</v>
      </c>
      <c r="Z399">
        <f t="shared" si="37"/>
        <v>2.3629330349562663</v>
      </c>
      <c r="AA399">
        <f t="shared" si="38"/>
        <v>2.6286207379075517</v>
      </c>
      <c r="AB399">
        <f t="shared" si="39"/>
        <v>0.40021799396600527</v>
      </c>
      <c r="AC399">
        <f t="shared" si="40"/>
        <v>1.5336513291838751</v>
      </c>
      <c r="AD399">
        <f t="shared" si="41"/>
        <v>5.5356907372635655</v>
      </c>
      <c r="AE399">
        <f t="shared" si="42"/>
        <v>1766.7305027406846</v>
      </c>
    </row>
    <row r="400" spans="1:31" x14ac:dyDescent="0.3">
      <c r="A400" t="s">
        <v>105</v>
      </c>
      <c r="B400" t="s">
        <v>104</v>
      </c>
      <c r="C400" t="s">
        <v>17</v>
      </c>
      <c r="D400" t="s">
        <v>67</v>
      </c>
      <c r="E400" t="s">
        <v>7</v>
      </c>
      <c r="F400" t="s">
        <v>8</v>
      </c>
      <c r="G400" t="s">
        <v>9</v>
      </c>
      <c r="H400" t="s">
        <v>10</v>
      </c>
      <c r="I400" s="2">
        <v>43234</v>
      </c>
      <c r="J400" s="1">
        <v>13.894830000000001</v>
      </c>
      <c r="K400" s="1">
        <v>1.719338</v>
      </c>
      <c r="L400" s="1">
        <v>1.1484350000000001</v>
      </c>
      <c r="M400" s="1">
        <v>2.5941190000000001</v>
      </c>
      <c r="N400" s="1">
        <v>0.49028880000000002</v>
      </c>
      <c r="O400" s="1">
        <v>2.286403E-2</v>
      </c>
      <c r="P400" s="1">
        <v>9.7215979999999994E-2</v>
      </c>
      <c r="Q400" s="1">
        <v>1.265742E-5</v>
      </c>
      <c r="R400" s="1">
        <v>1.7473519999999999E-2</v>
      </c>
      <c r="S400" s="1">
        <v>3.766667E-3</v>
      </c>
      <c r="T400" s="1">
        <v>2.7136750000000001E-2</v>
      </c>
      <c r="U400" s="1">
        <v>6.8189550000000002E-2</v>
      </c>
      <c r="V400" s="1">
        <v>1.9622239999999998E-3</v>
      </c>
      <c r="W400" s="1">
        <v>3.506545E-4</v>
      </c>
      <c r="X400" s="1">
        <v>5.3815759999999999E-3</v>
      </c>
      <c r="Y400" s="1">
        <v>2.2362249999999999E-4</v>
      </c>
      <c r="Z400">
        <f t="shared" si="37"/>
        <v>2.3629330349562663</v>
      </c>
      <c r="AA400">
        <f t="shared" si="38"/>
        <v>2.6286207379075517</v>
      </c>
      <c r="AB400">
        <f t="shared" si="39"/>
        <v>0.40021799396600527</v>
      </c>
      <c r="AC400">
        <f t="shared" si="40"/>
        <v>1.5336513291838751</v>
      </c>
      <c r="AD400">
        <f t="shared" si="41"/>
        <v>5.5356907372635655</v>
      </c>
      <c r="AE400">
        <f t="shared" si="42"/>
        <v>1766.7305027406846</v>
      </c>
    </row>
    <row r="401" spans="1:31" x14ac:dyDescent="0.3">
      <c r="A401" t="s">
        <v>105</v>
      </c>
      <c r="B401" t="s">
        <v>104</v>
      </c>
      <c r="C401" t="s">
        <v>17</v>
      </c>
      <c r="D401" t="s">
        <v>67</v>
      </c>
      <c r="E401" t="s">
        <v>7</v>
      </c>
      <c r="F401" t="s">
        <v>8</v>
      </c>
      <c r="G401" t="s">
        <v>9</v>
      </c>
      <c r="H401" t="s">
        <v>10</v>
      </c>
      <c r="I401" s="2">
        <v>43234</v>
      </c>
      <c r="J401" s="1">
        <v>13.894830000000001</v>
      </c>
      <c r="K401" s="1">
        <v>1.719338</v>
      </c>
      <c r="L401" s="1">
        <v>1.1484350000000001</v>
      </c>
      <c r="M401" s="1">
        <v>2.5941190000000001</v>
      </c>
      <c r="N401" s="1">
        <v>0.49028880000000002</v>
      </c>
      <c r="O401" s="1">
        <v>2.286403E-2</v>
      </c>
      <c r="P401" s="1">
        <v>9.7215979999999994E-2</v>
      </c>
      <c r="Q401" s="1">
        <v>1.265742E-5</v>
      </c>
      <c r="R401" s="1">
        <v>1.7473519999999999E-2</v>
      </c>
      <c r="S401" s="1">
        <v>3.766667E-3</v>
      </c>
      <c r="T401" s="1">
        <v>2.7136750000000001E-2</v>
      </c>
      <c r="U401" s="1">
        <v>6.8189550000000002E-2</v>
      </c>
      <c r="V401" s="1">
        <v>1.9622239999999998E-3</v>
      </c>
      <c r="W401" s="1">
        <v>3.506545E-4</v>
      </c>
      <c r="X401" s="1">
        <v>5.3815759999999999E-3</v>
      </c>
      <c r="Y401" s="1">
        <v>2.2362249999999999E-4</v>
      </c>
      <c r="Z401">
        <f t="shared" si="37"/>
        <v>2.3629330349562663</v>
      </c>
      <c r="AA401">
        <f t="shared" si="38"/>
        <v>2.6286207379075517</v>
      </c>
      <c r="AB401">
        <f t="shared" si="39"/>
        <v>0.40021799396600527</v>
      </c>
      <c r="AC401">
        <f t="shared" si="40"/>
        <v>1.5336513291838751</v>
      </c>
      <c r="AD401">
        <f t="shared" si="41"/>
        <v>5.5356907372635655</v>
      </c>
      <c r="AE401">
        <f t="shared" si="42"/>
        <v>1766.7305027406846</v>
      </c>
    </row>
    <row r="402" spans="1:31" x14ac:dyDescent="0.3">
      <c r="A402" t="s">
        <v>105</v>
      </c>
      <c r="B402" t="s">
        <v>104</v>
      </c>
      <c r="C402" t="s">
        <v>5</v>
      </c>
      <c r="D402" t="s">
        <v>68</v>
      </c>
      <c r="E402" t="s">
        <v>7</v>
      </c>
      <c r="F402" t="s">
        <v>8</v>
      </c>
      <c r="G402" t="s">
        <v>9</v>
      </c>
      <c r="H402" t="s">
        <v>10</v>
      </c>
      <c r="I402" s="2">
        <v>43234</v>
      </c>
      <c r="J402" s="1">
        <v>13.89499</v>
      </c>
      <c r="K402" s="1">
        <v>1.600652</v>
      </c>
      <c r="L402" s="1">
        <v>1.590139</v>
      </c>
      <c r="M402" s="1">
        <v>2.7741340000000001</v>
      </c>
      <c r="N402" s="1">
        <v>0.64425120000000002</v>
      </c>
      <c r="O402" s="1">
        <v>1.507725E-2</v>
      </c>
      <c r="P402" s="1">
        <v>0.13232869999999999</v>
      </c>
      <c r="Q402" s="1">
        <v>2.18548E-5</v>
      </c>
      <c r="R402" s="1">
        <v>1.822876E-2</v>
      </c>
      <c r="S402" s="1">
        <v>4.0180340000000002E-3</v>
      </c>
      <c r="T402" s="1">
        <v>4.2923610000000001E-2</v>
      </c>
      <c r="U402" s="1">
        <v>0.12301280000000001</v>
      </c>
      <c r="V402" s="1">
        <v>3.1899749999999998E-3</v>
      </c>
      <c r="W402" s="1">
        <v>5.7723360000000001E-4</v>
      </c>
      <c r="X402" s="1">
        <v>8.6815869999999993E-3</v>
      </c>
      <c r="Y402" s="1">
        <v>3.887993E-4</v>
      </c>
      <c r="Z402">
        <f t="shared" si="37"/>
        <v>2.6993621312350684</v>
      </c>
      <c r="AA402">
        <f t="shared" si="38"/>
        <v>4.4342775078637153</v>
      </c>
      <c r="AB402">
        <f t="shared" si="39"/>
        <v>0.49514459577258063</v>
      </c>
      <c r="AC402">
        <f t="shared" si="40"/>
        <v>3.8285071879818928</v>
      </c>
      <c r="AD402">
        <f t="shared" si="41"/>
        <v>6.5606229034215549</v>
      </c>
      <c r="AE402">
        <f t="shared" si="42"/>
        <v>1779.0110181744972</v>
      </c>
    </row>
    <row r="403" spans="1:31" x14ac:dyDescent="0.3">
      <c r="A403" t="s">
        <v>105</v>
      </c>
      <c r="B403" t="s">
        <v>104</v>
      </c>
      <c r="C403" t="s">
        <v>5</v>
      </c>
      <c r="D403" t="s">
        <v>68</v>
      </c>
      <c r="E403" t="s">
        <v>7</v>
      </c>
      <c r="F403" t="s">
        <v>8</v>
      </c>
      <c r="G403" t="s">
        <v>9</v>
      </c>
      <c r="H403" t="s">
        <v>10</v>
      </c>
      <c r="I403" s="2">
        <v>43234</v>
      </c>
      <c r="J403" s="1">
        <v>13.89499</v>
      </c>
      <c r="K403" s="1">
        <v>1.600652</v>
      </c>
      <c r="L403" s="1">
        <v>1.590139</v>
      </c>
      <c r="M403" s="1">
        <v>2.7741340000000001</v>
      </c>
      <c r="N403" s="1">
        <v>0.64425120000000002</v>
      </c>
      <c r="O403" s="1">
        <v>1.507725E-2</v>
      </c>
      <c r="P403" s="1">
        <v>0.13232869999999999</v>
      </c>
      <c r="Q403" s="1">
        <v>2.18548E-5</v>
      </c>
      <c r="R403" s="1">
        <v>1.822876E-2</v>
      </c>
      <c r="S403" s="1">
        <v>4.0180340000000002E-3</v>
      </c>
      <c r="T403" s="1">
        <v>4.2923610000000001E-2</v>
      </c>
      <c r="U403" s="1">
        <v>0.12301280000000001</v>
      </c>
      <c r="V403" s="1">
        <v>3.1899749999999998E-3</v>
      </c>
      <c r="W403" s="1">
        <v>5.7723360000000001E-4</v>
      </c>
      <c r="X403" s="1">
        <v>8.6815869999999993E-3</v>
      </c>
      <c r="Y403" s="1">
        <v>3.887993E-4</v>
      </c>
      <c r="Z403">
        <f t="shared" si="37"/>
        <v>2.6993621312350684</v>
      </c>
      <c r="AA403">
        <f t="shared" si="38"/>
        <v>4.4342775078637153</v>
      </c>
      <c r="AB403">
        <f t="shared" si="39"/>
        <v>0.49514459577258063</v>
      </c>
      <c r="AC403">
        <f t="shared" si="40"/>
        <v>3.8285071879818928</v>
      </c>
      <c r="AD403">
        <f t="shared" si="41"/>
        <v>6.5606229034215549</v>
      </c>
      <c r="AE403">
        <f t="shared" si="42"/>
        <v>1779.0110181744972</v>
      </c>
    </row>
    <row r="404" spans="1:31" x14ac:dyDescent="0.3">
      <c r="A404" t="s">
        <v>105</v>
      </c>
      <c r="B404" t="s">
        <v>104</v>
      </c>
      <c r="C404" t="s">
        <v>5</v>
      </c>
      <c r="D404" t="s">
        <v>68</v>
      </c>
      <c r="E404" t="s">
        <v>7</v>
      </c>
      <c r="F404" t="s">
        <v>8</v>
      </c>
      <c r="G404" t="s">
        <v>9</v>
      </c>
      <c r="H404" t="s">
        <v>10</v>
      </c>
      <c r="I404" s="2">
        <v>43234</v>
      </c>
      <c r="J404" s="1">
        <v>13.89499</v>
      </c>
      <c r="K404" s="1">
        <v>1.600652</v>
      </c>
      <c r="L404" s="1">
        <v>1.590139</v>
      </c>
      <c r="M404" s="1">
        <v>2.7741340000000001</v>
      </c>
      <c r="N404" s="1">
        <v>0.64425120000000002</v>
      </c>
      <c r="O404" s="1">
        <v>1.507725E-2</v>
      </c>
      <c r="P404" s="1">
        <v>0.13232869999999999</v>
      </c>
      <c r="Q404" s="1">
        <v>2.18548E-5</v>
      </c>
      <c r="R404" s="1">
        <v>1.822876E-2</v>
      </c>
      <c r="S404" s="1">
        <v>4.0180340000000002E-3</v>
      </c>
      <c r="T404" s="1">
        <v>4.2923610000000001E-2</v>
      </c>
      <c r="U404" s="1">
        <v>0.12301280000000001</v>
      </c>
      <c r="V404" s="1">
        <v>3.1899749999999998E-3</v>
      </c>
      <c r="W404" s="1">
        <v>5.7723360000000001E-4</v>
      </c>
      <c r="X404" s="1">
        <v>8.6815869999999993E-3</v>
      </c>
      <c r="Y404" s="1">
        <v>3.887993E-4</v>
      </c>
      <c r="Z404">
        <f t="shared" si="37"/>
        <v>2.6993621312350684</v>
      </c>
      <c r="AA404">
        <f t="shared" si="38"/>
        <v>4.4342775078637153</v>
      </c>
      <c r="AB404">
        <f t="shared" si="39"/>
        <v>0.49514459577258063</v>
      </c>
      <c r="AC404">
        <f t="shared" si="40"/>
        <v>3.8285071879818928</v>
      </c>
      <c r="AD404">
        <f t="shared" si="41"/>
        <v>6.5606229034215549</v>
      </c>
      <c r="AE404">
        <f t="shared" si="42"/>
        <v>1779.0110181744972</v>
      </c>
    </row>
    <row r="405" spans="1:31" x14ac:dyDescent="0.3">
      <c r="A405" t="s">
        <v>105</v>
      </c>
      <c r="B405" t="s">
        <v>104</v>
      </c>
      <c r="C405" t="s">
        <v>5</v>
      </c>
      <c r="D405" t="s">
        <v>68</v>
      </c>
      <c r="E405" t="s">
        <v>7</v>
      </c>
      <c r="F405" t="s">
        <v>8</v>
      </c>
      <c r="G405" t="s">
        <v>9</v>
      </c>
      <c r="H405" t="s">
        <v>10</v>
      </c>
      <c r="I405" s="2">
        <v>43234</v>
      </c>
      <c r="J405" s="1">
        <v>13.89499</v>
      </c>
      <c r="K405" s="1">
        <v>1.600652</v>
      </c>
      <c r="L405" s="1">
        <v>1.590139</v>
      </c>
      <c r="M405" s="1">
        <v>2.7741340000000001</v>
      </c>
      <c r="N405" s="1">
        <v>0.64425120000000002</v>
      </c>
      <c r="O405" s="1">
        <v>1.507725E-2</v>
      </c>
      <c r="P405" s="1">
        <v>0.13232869999999999</v>
      </c>
      <c r="Q405" s="1">
        <v>2.18548E-5</v>
      </c>
      <c r="R405" s="1">
        <v>1.822876E-2</v>
      </c>
      <c r="S405" s="1">
        <v>4.0180340000000002E-3</v>
      </c>
      <c r="T405" s="1">
        <v>4.2923610000000001E-2</v>
      </c>
      <c r="U405" s="1">
        <v>0.12301280000000001</v>
      </c>
      <c r="V405" s="1">
        <v>3.1899749999999998E-3</v>
      </c>
      <c r="W405" s="1">
        <v>5.7723360000000001E-4</v>
      </c>
      <c r="X405" s="1">
        <v>8.6815869999999993E-3</v>
      </c>
      <c r="Y405" s="1">
        <v>3.887993E-4</v>
      </c>
      <c r="Z405">
        <f t="shared" si="37"/>
        <v>2.6993621312350684</v>
      </c>
      <c r="AA405">
        <f t="shared" si="38"/>
        <v>4.4342775078637153</v>
      </c>
      <c r="AB405">
        <f t="shared" si="39"/>
        <v>0.49514459577258063</v>
      </c>
      <c r="AC405">
        <f t="shared" si="40"/>
        <v>3.8285071879818928</v>
      </c>
      <c r="AD405">
        <f t="shared" si="41"/>
        <v>6.5606229034215549</v>
      </c>
      <c r="AE405">
        <f t="shared" si="42"/>
        <v>1779.0110181744972</v>
      </c>
    </row>
    <row r="406" spans="1:31" x14ac:dyDescent="0.3">
      <c r="A406" t="s">
        <v>105</v>
      </c>
      <c r="B406" t="s">
        <v>104</v>
      </c>
      <c r="C406" t="s">
        <v>5</v>
      </c>
      <c r="D406" t="s">
        <v>68</v>
      </c>
      <c r="E406" t="s">
        <v>7</v>
      </c>
      <c r="F406" t="s">
        <v>8</v>
      </c>
      <c r="G406" t="s">
        <v>9</v>
      </c>
      <c r="H406" t="s">
        <v>10</v>
      </c>
      <c r="I406" s="2">
        <v>43234</v>
      </c>
      <c r="J406" s="1">
        <v>13.89499</v>
      </c>
      <c r="K406" s="1">
        <v>1.600652</v>
      </c>
      <c r="L406" s="1">
        <v>1.590139</v>
      </c>
      <c r="M406" s="1">
        <v>2.7741340000000001</v>
      </c>
      <c r="N406" s="1">
        <v>0.64425120000000002</v>
      </c>
      <c r="O406" s="1">
        <v>1.507725E-2</v>
      </c>
      <c r="P406" s="1">
        <v>0.13232869999999999</v>
      </c>
      <c r="Q406" s="1">
        <v>2.18548E-5</v>
      </c>
      <c r="R406" s="1">
        <v>1.822876E-2</v>
      </c>
      <c r="S406" s="1">
        <v>4.0180340000000002E-3</v>
      </c>
      <c r="T406" s="1">
        <v>4.2923610000000001E-2</v>
      </c>
      <c r="U406" s="1">
        <v>0.12301280000000001</v>
      </c>
      <c r="V406" s="1">
        <v>3.1899749999999998E-3</v>
      </c>
      <c r="W406" s="1">
        <v>5.7723360000000001E-4</v>
      </c>
      <c r="X406" s="1">
        <v>8.6815869999999993E-3</v>
      </c>
      <c r="Y406" s="1">
        <v>3.887993E-4</v>
      </c>
      <c r="Z406">
        <f t="shared" si="37"/>
        <v>2.6993621312350684</v>
      </c>
      <c r="AA406">
        <f t="shared" si="38"/>
        <v>4.4342775078637153</v>
      </c>
      <c r="AB406">
        <f t="shared" si="39"/>
        <v>0.49514459577258063</v>
      </c>
      <c r="AC406">
        <f t="shared" si="40"/>
        <v>3.8285071879818928</v>
      </c>
      <c r="AD406">
        <f t="shared" si="41"/>
        <v>6.5606229034215549</v>
      </c>
      <c r="AE406">
        <f t="shared" si="42"/>
        <v>1779.0110181744972</v>
      </c>
    </row>
    <row r="407" spans="1:31" x14ac:dyDescent="0.3">
      <c r="A407" t="s">
        <v>105</v>
      </c>
      <c r="B407" t="s">
        <v>104</v>
      </c>
      <c r="C407" t="s">
        <v>5</v>
      </c>
      <c r="D407" t="s">
        <v>68</v>
      </c>
      <c r="E407" t="s">
        <v>7</v>
      </c>
      <c r="F407" t="s">
        <v>8</v>
      </c>
      <c r="G407" t="s">
        <v>9</v>
      </c>
      <c r="H407" t="s">
        <v>10</v>
      </c>
      <c r="I407" s="2">
        <v>43234</v>
      </c>
      <c r="J407" s="1">
        <v>13.89499</v>
      </c>
      <c r="K407" s="1">
        <v>1.600652</v>
      </c>
      <c r="L407" s="1">
        <v>1.590139</v>
      </c>
      <c r="M407" s="1">
        <v>2.7741340000000001</v>
      </c>
      <c r="N407" s="1">
        <v>0.64425120000000002</v>
      </c>
      <c r="O407" s="1">
        <v>1.507725E-2</v>
      </c>
      <c r="P407" s="1">
        <v>0.13232869999999999</v>
      </c>
      <c r="Q407" s="1">
        <v>2.18548E-5</v>
      </c>
      <c r="R407" s="1">
        <v>1.822876E-2</v>
      </c>
      <c r="S407" s="1">
        <v>4.0180340000000002E-3</v>
      </c>
      <c r="T407" s="1">
        <v>4.2923610000000001E-2</v>
      </c>
      <c r="U407" s="1">
        <v>0.12301280000000001</v>
      </c>
      <c r="V407" s="1">
        <v>3.1899749999999998E-3</v>
      </c>
      <c r="W407" s="1">
        <v>5.7723360000000001E-4</v>
      </c>
      <c r="X407" s="1">
        <v>8.6815869999999993E-3</v>
      </c>
      <c r="Y407" s="1">
        <v>3.887993E-4</v>
      </c>
      <c r="Z407">
        <f t="shared" si="37"/>
        <v>2.6993621312350684</v>
      </c>
      <c r="AA407">
        <f t="shared" si="38"/>
        <v>4.4342775078637153</v>
      </c>
      <c r="AB407">
        <f t="shared" si="39"/>
        <v>0.49514459577258063</v>
      </c>
      <c r="AC407">
        <f t="shared" si="40"/>
        <v>3.8285071879818928</v>
      </c>
      <c r="AD407">
        <f t="shared" si="41"/>
        <v>6.5606229034215549</v>
      </c>
      <c r="AE407">
        <f t="shared" si="42"/>
        <v>1779.0110181744972</v>
      </c>
    </row>
    <row r="408" spans="1:31" x14ac:dyDescent="0.3">
      <c r="A408" t="s">
        <v>105</v>
      </c>
      <c r="B408" t="s">
        <v>104</v>
      </c>
      <c r="C408" t="s">
        <v>5</v>
      </c>
      <c r="D408" t="s">
        <v>68</v>
      </c>
      <c r="E408" t="s">
        <v>7</v>
      </c>
      <c r="F408" t="s">
        <v>8</v>
      </c>
      <c r="G408" t="s">
        <v>9</v>
      </c>
      <c r="H408" t="s">
        <v>10</v>
      </c>
      <c r="I408" s="2">
        <v>43234</v>
      </c>
      <c r="J408" s="1">
        <v>13.89499</v>
      </c>
      <c r="K408" s="1">
        <v>1.600652</v>
      </c>
      <c r="L408" s="1">
        <v>1.590139</v>
      </c>
      <c r="M408" s="1">
        <v>2.7741340000000001</v>
      </c>
      <c r="N408" s="1">
        <v>0.64425120000000002</v>
      </c>
      <c r="O408" s="1">
        <v>1.507725E-2</v>
      </c>
      <c r="P408" s="1">
        <v>0.13232869999999999</v>
      </c>
      <c r="Q408" s="1">
        <v>2.18548E-5</v>
      </c>
      <c r="R408" s="1">
        <v>1.822876E-2</v>
      </c>
      <c r="S408" s="1">
        <v>4.0180340000000002E-3</v>
      </c>
      <c r="T408" s="1">
        <v>4.2923610000000001E-2</v>
      </c>
      <c r="U408" s="1">
        <v>0.12301280000000001</v>
      </c>
      <c r="V408" s="1">
        <v>3.1899749999999998E-3</v>
      </c>
      <c r="W408" s="1">
        <v>5.7723360000000001E-4</v>
      </c>
      <c r="X408" s="1">
        <v>8.6815869999999993E-3</v>
      </c>
      <c r="Y408" s="1">
        <v>3.887993E-4</v>
      </c>
      <c r="Z408">
        <f t="shared" si="37"/>
        <v>2.6993621312350684</v>
      </c>
      <c r="AA408">
        <f t="shared" si="38"/>
        <v>4.4342775078637153</v>
      </c>
      <c r="AB408">
        <f t="shared" si="39"/>
        <v>0.49514459577258063</v>
      </c>
      <c r="AC408">
        <f t="shared" si="40"/>
        <v>3.8285071879818928</v>
      </c>
      <c r="AD408">
        <f t="shared" si="41"/>
        <v>6.5606229034215549</v>
      </c>
      <c r="AE408">
        <f t="shared" si="42"/>
        <v>1779.0110181744972</v>
      </c>
    </row>
    <row r="409" spans="1:31" x14ac:dyDescent="0.3">
      <c r="A409" t="s">
        <v>105</v>
      </c>
      <c r="B409" t="s">
        <v>104</v>
      </c>
      <c r="C409" t="s">
        <v>5</v>
      </c>
      <c r="D409" t="s">
        <v>68</v>
      </c>
      <c r="E409" t="s">
        <v>7</v>
      </c>
      <c r="F409" t="s">
        <v>8</v>
      </c>
      <c r="G409" t="s">
        <v>9</v>
      </c>
      <c r="H409" t="s">
        <v>10</v>
      </c>
      <c r="I409" s="2">
        <v>43234</v>
      </c>
      <c r="J409" s="1">
        <v>13.89499</v>
      </c>
      <c r="K409" s="1">
        <v>1.600652</v>
      </c>
      <c r="L409" s="1">
        <v>1.590139</v>
      </c>
      <c r="M409" s="1">
        <v>2.7741340000000001</v>
      </c>
      <c r="N409" s="1">
        <v>0.64425120000000002</v>
      </c>
      <c r="O409" s="1">
        <v>1.507725E-2</v>
      </c>
      <c r="P409" s="1">
        <v>0.13232869999999999</v>
      </c>
      <c r="Q409" s="1">
        <v>2.18548E-5</v>
      </c>
      <c r="R409" s="1">
        <v>1.822876E-2</v>
      </c>
      <c r="S409" s="1">
        <v>4.0180340000000002E-3</v>
      </c>
      <c r="T409" s="1">
        <v>4.2923610000000001E-2</v>
      </c>
      <c r="U409" s="1">
        <v>0.12301280000000001</v>
      </c>
      <c r="V409" s="1">
        <v>3.1899749999999998E-3</v>
      </c>
      <c r="W409" s="1">
        <v>5.7723360000000001E-4</v>
      </c>
      <c r="X409" s="1">
        <v>8.6815869999999993E-3</v>
      </c>
      <c r="Y409" s="1">
        <v>3.887993E-4</v>
      </c>
      <c r="Z409">
        <f t="shared" si="37"/>
        <v>2.6993621312350684</v>
      </c>
      <c r="AA409">
        <f t="shared" si="38"/>
        <v>4.4342775078637153</v>
      </c>
      <c r="AB409">
        <f t="shared" si="39"/>
        <v>0.49514459577258063</v>
      </c>
      <c r="AC409">
        <f t="shared" si="40"/>
        <v>3.8285071879818928</v>
      </c>
      <c r="AD409">
        <f t="shared" si="41"/>
        <v>6.5606229034215549</v>
      </c>
      <c r="AE409">
        <f t="shared" si="42"/>
        <v>1779.0110181744972</v>
      </c>
    </row>
    <row r="410" spans="1:31" x14ac:dyDescent="0.3">
      <c r="A410" t="s">
        <v>105</v>
      </c>
      <c r="B410" t="s">
        <v>104</v>
      </c>
      <c r="C410" t="s">
        <v>11</v>
      </c>
      <c r="D410" t="s">
        <v>69</v>
      </c>
      <c r="E410" t="s">
        <v>7</v>
      </c>
      <c r="F410" t="s">
        <v>8</v>
      </c>
      <c r="G410" t="s">
        <v>9</v>
      </c>
      <c r="H410" t="s">
        <v>10</v>
      </c>
      <c r="I410" s="2">
        <v>43234</v>
      </c>
      <c r="J410" s="1">
        <v>13.87946</v>
      </c>
      <c r="K410" s="1">
        <v>1.8012710000000001</v>
      </c>
      <c r="L410" s="1">
        <v>1.1740950000000001</v>
      </c>
      <c r="M410" s="1">
        <v>2.3460890000000001</v>
      </c>
      <c r="N410" s="1">
        <v>0.50774900000000001</v>
      </c>
      <c r="O410" s="1">
        <v>2.2806420000000001E-2</v>
      </c>
      <c r="P410" s="1">
        <v>9.9760879999999996E-2</v>
      </c>
      <c r="Q410" s="1">
        <v>5.6013409999999997E-6</v>
      </c>
      <c r="R410" s="1">
        <v>2.020359E-2</v>
      </c>
      <c r="S410" s="1">
        <v>4.1904819999999997E-3</v>
      </c>
      <c r="T410" s="1">
        <v>2.4337279999999999E-2</v>
      </c>
      <c r="U410" s="1">
        <v>5.7982449999999998E-2</v>
      </c>
      <c r="V410" s="1">
        <v>1.7433469999999999E-3</v>
      </c>
      <c r="W410" s="1">
        <v>3.0064840000000001E-4</v>
      </c>
      <c r="X410" s="1">
        <v>4.7699689999999998E-3</v>
      </c>
      <c r="Y410" s="1">
        <v>1.9467430000000001E-4</v>
      </c>
      <c r="Z410">
        <f t="shared" si="37"/>
        <v>2.0728544112699567</v>
      </c>
      <c r="AA410">
        <f t="shared" si="38"/>
        <v>2.471451424050835</v>
      </c>
      <c r="AB410">
        <f t="shared" si="39"/>
        <v>0.34334818975517428</v>
      </c>
      <c r="AC410">
        <f t="shared" si="40"/>
        <v>1.318262138468028</v>
      </c>
      <c r="AD410">
        <f t="shared" si="41"/>
        <v>4.7814022891538244</v>
      </c>
      <c r="AE410">
        <f t="shared" si="42"/>
        <v>3475.4945288994195</v>
      </c>
    </row>
    <row r="411" spans="1:31" x14ac:dyDescent="0.3">
      <c r="A411" t="s">
        <v>105</v>
      </c>
      <c r="B411" t="s">
        <v>104</v>
      </c>
      <c r="C411" t="s">
        <v>11</v>
      </c>
      <c r="D411" t="s">
        <v>69</v>
      </c>
      <c r="E411" t="s">
        <v>7</v>
      </c>
      <c r="F411" t="s">
        <v>8</v>
      </c>
      <c r="G411" t="s">
        <v>9</v>
      </c>
      <c r="H411" t="s">
        <v>10</v>
      </c>
      <c r="I411" s="2">
        <v>43234</v>
      </c>
      <c r="J411" s="1">
        <v>13.87946</v>
      </c>
      <c r="K411" s="1">
        <v>1.8012710000000001</v>
      </c>
      <c r="L411" s="1">
        <v>1.1740950000000001</v>
      </c>
      <c r="M411" s="1">
        <v>2.3460890000000001</v>
      </c>
      <c r="N411" s="1">
        <v>0.50774900000000001</v>
      </c>
      <c r="O411" s="1">
        <v>2.2806420000000001E-2</v>
      </c>
      <c r="P411" s="1">
        <v>9.9760879999999996E-2</v>
      </c>
      <c r="Q411" s="1">
        <v>5.6013409999999997E-6</v>
      </c>
      <c r="R411" s="1">
        <v>2.020359E-2</v>
      </c>
      <c r="S411" s="1">
        <v>4.1904819999999997E-3</v>
      </c>
      <c r="T411" s="1">
        <v>2.4337279999999999E-2</v>
      </c>
      <c r="U411" s="1">
        <v>5.7982449999999998E-2</v>
      </c>
      <c r="V411" s="1">
        <v>1.7433469999999999E-3</v>
      </c>
      <c r="W411" s="1">
        <v>3.0064840000000001E-4</v>
      </c>
      <c r="X411" s="1">
        <v>4.7699689999999998E-3</v>
      </c>
      <c r="Y411" s="1">
        <v>1.9467430000000001E-4</v>
      </c>
      <c r="Z411">
        <f t="shared" si="37"/>
        <v>2.0728544112699567</v>
      </c>
      <c r="AA411">
        <f t="shared" si="38"/>
        <v>2.471451424050835</v>
      </c>
      <c r="AB411">
        <f t="shared" si="39"/>
        <v>0.34334818975517428</v>
      </c>
      <c r="AC411">
        <f t="shared" si="40"/>
        <v>1.318262138468028</v>
      </c>
      <c r="AD411">
        <f t="shared" si="41"/>
        <v>4.7814022891538244</v>
      </c>
      <c r="AE411">
        <f t="shared" si="42"/>
        <v>3475.4945288994195</v>
      </c>
    </row>
    <row r="412" spans="1:31" x14ac:dyDescent="0.3">
      <c r="A412" t="s">
        <v>105</v>
      </c>
      <c r="B412" t="s">
        <v>104</v>
      </c>
      <c r="C412" t="s">
        <v>11</v>
      </c>
      <c r="D412" t="s">
        <v>69</v>
      </c>
      <c r="E412" t="s">
        <v>7</v>
      </c>
      <c r="F412" t="s">
        <v>8</v>
      </c>
      <c r="G412" t="s">
        <v>9</v>
      </c>
      <c r="H412" t="s">
        <v>10</v>
      </c>
      <c r="I412" s="2">
        <v>43234</v>
      </c>
      <c r="J412" s="1">
        <v>13.87946</v>
      </c>
      <c r="K412" s="1">
        <v>1.8012710000000001</v>
      </c>
      <c r="L412" s="1">
        <v>1.1740950000000001</v>
      </c>
      <c r="M412" s="1">
        <v>2.3460890000000001</v>
      </c>
      <c r="N412" s="1">
        <v>0.50774900000000001</v>
      </c>
      <c r="O412" s="1">
        <v>2.2806420000000001E-2</v>
      </c>
      <c r="P412" s="1">
        <v>9.9760879999999996E-2</v>
      </c>
      <c r="Q412" s="1">
        <v>5.6013409999999997E-6</v>
      </c>
      <c r="R412" s="1">
        <v>2.020359E-2</v>
      </c>
      <c r="S412" s="1">
        <v>4.1904819999999997E-3</v>
      </c>
      <c r="T412" s="1">
        <v>2.4337279999999999E-2</v>
      </c>
      <c r="U412" s="1">
        <v>5.7982449999999998E-2</v>
      </c>
      <c r="V412" s="1">
        <v>1.7433469999999999E-3</v>
      </c>
      <c r="W412" s="1">
        <v>3.0064840000000001E-4</v>
      </c>
      <c r="X412" s="1">
        <v>4.7699689999999998E-3</v>
      </c>
      <c r="Y412" s="1">
        <v>1.9467430000000001E-4</v>
      </c>
      <c r="Z412">
        <f t="shared" si="37"/>
        <v>2.0728544112699567</v>
      </c>
      <c r="AA412">
        <f t="shared" si="38"/>
        <v>2.471451424050835</v>
      </c>
      <c r="AB412">
        <f t="shared" si="39"/>
        <v>0.34334818975517428</v>
      </c>
      <c r="AC412">
        <f t="shared" si="40"/>
        <v>1.318262138468028</v>
      </c>
      <c r="AD412">
        <f t="shared" si="41"/>
        <v>4.7814022891538244</v>
      </c>
      <c r="AE412">
        <f t="shared" si="42"/>
        <v>3475.4945288994195</v>
      </c>
    </row>
    <row r="413" spans="1:31" x14ac:dyDescent="0.3">
      <c r="A413" t="s">
        <v>105</v>
      </c>
      <c r="B413" t="s">
        <v>104</v>
      </c>
      <c r="C413" t="s">
        <v>11</v>
      </c>
      <c r="D413" t="s">
        <v>69</v>
      </c>
      <c r="E413" t="s">
        <v>7</v>
      </c>
      <c r="F413" t="s">
        <v>8</v>
      </c>
      <c r="G413" t="s">
        <v>9</v>
      </c>
      <c r="H413" t="s">
        <v>10</v>
      </c>
      <c r="I413" s="2">
        <v>43234</v>
      </c>
      <c r="J413" s="1">
        <v>13.87946</v>
      </c>
      <c r="K413" s="1">
        <v>1.8012710000000001</v>
      </c>
      <c r="L413" s="1">
        <v>1.1740950000000001</v>
      </c>
      <c r="M413" s="1">
        <v>2.3460890000000001</v>
      </c>
      <c r="N413" s="1">
        <v>0.50774900000000001</v>
      </c>
      <c r="O413" s="1">
        <v>2.2806420000000001E-2</v>
      </c>
      <c r="P413" s="1">
        <v>9.9760879999999996E-2</v>
      </c>
      <c r="Q413" s="1">
        <v>5.6013409999999997E-6</v>
      </c>
      <c r="R413" s="1">
        <v>2.020359E-2</v>
      </c>
      <c r="S413" s="1">
        <v>4.1904819999999997E-3</v>
      </c>
      <c r="T413" s="1">
        <v>2.4337279999999999E-2</v>
      </c>
      <c r="U413" s="1">
        <v>5.7982449999999998E-2</v>
      </c>
      <c r="V413" s="1">
        <v>1.7433469999999999E-3</v>
      </c>
      <c r="W413" s="1">
        <v>3.0064840000000001E-4</v>
      </c>
      <c r="X413" s="1">
        <v>4.7699689999999998E-3</v>
      </c>
      <c r="Y413" s="1">
        <v>1.9467430000000001E-4</v>
      </c>
      <c r="Z413">
        <f t="shared" si="37"/>
        <v>2.0728544112699567</v>
      </c>
      <c r="AA413">
        <f t="shared" si="38"/>
        <v>2.471451424050835</v>
      </c>
      <c r="AB413">
        <f t="shared" si="39"/>
        <v>0.34334818975517428</v>
      </c>
      <c r="AC413">
        <f t="shared" si="40"/>
        <v>1.318262138468028</v>
      </c>
      <c r="AD413">
        <f t="shared" si="41"/>
        <v>4.7814022891538244</v>
      </c>
      <c r="AE413">
        <f t="shared" si="42"/>
        <v>3475.4945288994195</v>
      </c>
    </row>
    <row r="414" spans="1:31" x14ac:dyDescent="0.3">
      <c r="A414" t="s">
        <v>105</v>
      </c>
      <c r="B414" t="s">
        <v>104</v>
      </c>
      <c r="C414" t="s">
        <v>11</v>
      </c>
      <c r="D414" t="s">
        <v>69</v>
      </c>
      <c r="E414" t="s">
        <v>7</v>
      </c>
      <c r="F414" t="s">
        <v>8</v>
      </c>
      <c r="G414" t="s">
        <v>9</v>
      </c>
      <c r="H414" t="s">
        <v>10</v>
      </c>
      <c r="I414" s="2">
        <v>43234</v>
      </c>
      <c r="J414" s="1">
        <v>13.87946</v>
      </c>
      <c r="K414" s="1">
        <v>1.8012710000000001</v>
      </c>
      <c r="L414" s="1">
        <v>1.1740950000000001</v>
      </c>
      <c r="M414" s="1">
        <v>2.3460890000000001</v>
      </c>
      <c r="N414" s="1">
        <v>0.50774900000000001</v>
      </c>
      <c r="O414" s="1">
        <v>2.2806420000000001E-2</v>
      </c>
      <c r="P414" s="1">
        <v>9.9760879999999996E-2</v>
      </c>
      <c r="Q414" s="1">
        <v>5.6013409999999997E-6</v>
      </c>
      <c r="R414" s="1">
        <v>2.020359E-2</v>
      </c>
      <c r="S414" s="1">
        <v>4.1904819999999997E-3</v>
      </c>
      <c r="T414" s="1">
        <v>2.4337279999999999E-2</v>
      </c>
      <c r="U414" s="1">
        <v>5.7982449999999998E-2</v>
      </c>
      <c r="V414" s="1">
        <v>1.7433469999999999E-3</v>
      </c>
      <c r="W414" s="1">
        <v>3.0064840000000001E-4</v>
      </c>
      <c r="X414" s="1">
        <v>4.7699689999999998E-3</v>
      </c>
      <c r="Y414" s="1">
        <v>1.9467430000000001E-4</v>
      </c>
      <c r="Z414">
        <f t="shared" si="37"/>
        <v>2.0728544112699567</v>
      </c>
      <c r="AA414">
        <f t="shared" si="38"/>
        <v>2.471451424050835</v>
      </c>
      <c r="AB414">
        <f t="shared" si="39"/>
        <v>0.34334818975517428</v>
      </c>
      <c r="AC414">
        <f t="shared" si="40"/>
        <v>1.318262138468028</v>
      </c>
      <c r="AD414">
        <f t="shared" si="41"/>
        <v>4.7814022891538244</v>
      </c>
      <c r="AE414">
        <f t="shared" si="42"/>
        <v>3475.4945288994195</v>
      </c>
    </row>
    <row r="415" spans="1:31" x14ac:dyDescent="0.3">
      <c r="A415" t="s">
        <v>105</v>
      </c>
      <c r="B415" t="s">
        <v>104</v>
      </c>
      <c r="C415" t="s">
        <v>11</v>
      </c>
      <c r="D415" t="s">
        <v>69</v>
      </c>
      <c r="E415" t="s">
        <v>7</v>
      </c>
      <c r="F415" t="s">
        <v>8</v>
      </c>
      <c r="G415" t="s">
        <v>9</v>
      </c>
      <c r="H415" t="s">
        <v>10</v>
      </c>
      <c r="I415" s="2">
        <v>43234</v>
      </c>
      <c r="J415" s="1">
        <v>13.87946</v>
      </c>
      <c r="K415" s="1">
        <v>1.8012710000000001</v>
      </c>
      <c r="L415" s="1">
        <v>1.1740950000000001</v>
      </c>
      <c r="M415" s="1">
        <v>2.3460890000000001</v>
      </c>
      <c r="N415" s="1">
        <v>0.50774900000000001</v>
      </c>
      <c r="O415" s="1">
        <v>2.2806420000000001E-2</v>
      </c>
      <c r="P415" s="1">
        <v>9.9760879999999996E-2</v>
      </c>
      <c r="Q415" s="1">
        <v>5.6013409999999997E-6</v>
      </c>
      <c r="R415" s="1">
        <v>2.020359E-2</v>
      </c>
      <c r="S415" s="1">
        <v>4.1904819999999997E-3</v>
      </c>
      <c r="T415" s="1">
        <v>2.4337279999999999E-2</v>
      </c>
      <c r="U415" s="1">
        <v>5.7982449999999998E-2</v>
      </c>
      <c r="V415" s="1">
        <v>1.7433469999999999E-3</v>
      </c>
      <c r="W415" s="1">
        <v>3.0064840000000001E-4</v>
      </c>
      <c r="X415" s="1">
        <v>4.7699689999999998E-3</v>
      </c>
      <c r="Y415" s="1">
        <v>1.9467430000000001E-4</v>
      </c>
      <c r="Z415">
        <f t="shared" si="37"/>
        <v>2.0728544112699567</v>
      </c>
      <c r="AA415">
        <f t="shared" si="38"/>
        <v>2.471451424050835</v>
      </c>
      <c r="AB415">
        <f t="shared" si="39"/>
        <v>0.34334818975517428</v>
      </c>
      <c r="AC415">
        <f t="shared" si="40"/>
        <v>1.318262138468028</v>
      </c>
      <c r="AD415">
        <f t="shared" si="41"/>
        <v>4.7814022891538244</v>
      </c>
      <c r="AE415">
        <f t="shared" si="42"/>
        <v>3475.4945288994195</v>
      </c>
    </row>
    <row r="416" spans="1:31" x14ac:dyDescent="0.3">
      <c r="A416" t="s">
        <v>105</v>
      </c>
      <c r="B416" t="s">
        <v>104</v>
      </c>
      <c r="C416" t="s">
        <v>11</v>
      </c>
      <c r="D416" t="s">
        <v>69</v>
      </c>
      <c r="E416" t="s">
        <v>7</v>
      </c>
      <c r="F416" t="s">
        <v>8</v>
      </c>
      <c r="G416" t="s">
        <v>9</v>
      </c>
      <c r="H416" t="s">
        <v>10</v>
      </c>
      <c r="I416" s="2">
        <v>43234</v>
      </c>
      <c r="J416" s="1">
        <v>13.87946</v>
      </c>
      <c r="K416" s="1">
        <v>1.8012710000000001</v>
      </c>
      <c r="L416" s="1">
        <v>1.1740950000000001</v>
      </c>
      <c r="M416" s="1">
        <v>2.3460890000000001</v>
      </c>
      <c r="N416" s="1">
        <v>0.50774900000000001</v>
      </c>
      <c r="O416" s="1">
        <v>2.2806420000000001E-2</v>
      </c>
      <c r="P416" s="1">
        <v>9.9760879999999996E-2</v>
      </c>
      <c r="Q416" s="1">
        <v>5.6013409999999997E-6</v>
      </c>
      <c r="R416" s="1">
        <v>2.020359E-2</v>
      </c>
      <c r="S416" s="1">
        <v>4.1904819999999997E-3</v>
      </c>
      <c r="T416" s="1">
        <v>2.4337279999999999E-2</v>
      </c>
      <c r="U416" s="1">
        <v>5.7982449999999998E-2</v>
      </c>
      <c r="V416" s="1">
        <v>1.7433469999999999E-3</v>
      </c>
      <c r="W416" s="1">
        <v>3.0064840000000001E-4</v>
      </c>
      <c r="X416" s="1">
        <v>4.7699689999999998E-3</v>
      </c>
      <c r="Y416" s="1">
        <v>1.9467430000000001E-4</v>
      </c>
      <c r="Z416">
        <f t="shared" si="37"/>
        <v>2.0728544112699567</v>
      </c>
      <c r="AA416">
        <f t="shared" si="38"/>
        <v>2.471451424050835</v>
      </c>
      <c r="AB416">
        <f t="shared" si="39"/>
        <v>0.34334818975517428</v>
      </c>
      <c r="AC416">
        <f t="shared" si="40"/>
        <v>1.318262138468028</v>
      </c>
      <c r="AD416">
        <f t="shared" si="41"/>
        <v>4.7814022891538244</v>
      </c>
      <c r="AE416">
        <f t="shared" si="42"/>
        <v>3475.4945288994195</v>
      </c>
    </row>
    <row r="417" spans="1:31" x14ac:dyDescent="0.3">
      <c r="A417" t="s">
        <v>105</v>
      </c>
      <c r="B417" t="s">
        <v>104</v>
      </c>
      <c r="C417" t="s">
        <v>11</v>
      </c>
      <c r="D417" t="s">
        <v>69</v>
      </c>
      <c r="E417" t="s">
        <v>7</v>
      </c>
      <c r="F417" t="s">
        <v>8</v>
      </c>
      <c r="G417" t="s">
        <v>9</v>
      </c>
      <c r="H417" t="s">
        <v>10</v>
      </c>
      <c r="I417" s="2">
        <v>43234</v>
      </c>
      <c r="J417" s="1">
        <v>13.87946</v>
      </c>
      <c r="K417" s="1">
        <v>1.8012710000000001</v>
      </c>
      <c r="L417" s="1">
        <v>1.1740950000000001</v>
      </c>
      <c r="M417" s="1">
        <v>2.3460890000000001</v>
      </c>
      <c r="N417" s="1">
        <v>0.50774900000000001</v>
      </c>
      <c r="O417" s="1">
        <v>2.2806420000000001E-2</v>
      </c>
      <c r="P417" s="1">
        <v>9.9760879999999996E-2</v>
      </c>
      <c r="Q417" s="1">
        <v>5.6013409999999997E-6</v>
      </c>
      <c r="R417" s="1">
        <v>2.020359E-2</v>
      </c>
      <c r="S417" s="1">
        <v>4.1904819999999997E-3</v>
      </c>
      <c r="T417" s="1">
        <v>2.4337279999999999E-2</v>
      </c>
      <c r="U417" s="1">
        <v>5.7982449999999998E-2</v>
      </c>
      <c r="V417" s="1">
        <v>1.7433469999999999E-3</v>
      </c>
      <c r="W417" s="1">
        <v>3.0064840000000001E-4</v>
      </c>
      <c r="X417" s="1">
        <v>4.7699689999999998E-3</v>
      </c>
      <c r="Y417" s="1">
        <v>1.9467430000000001E-4</v>
      </c>
      <c r="Z417">
        <f t="shared" si="37"/>
        <v>2.0728544112699567</v>
      </c>
      <c r="AA417">
        <f t="shared" si="38"/>
        <v>2.471451424050835</v>
      </c>
      <c r="AB417">
        <f t="shared" si="39"/>
        <v>0.34334818975517428</v>
      </c>
      <c r="AC417">
        <f t="shared" si="40"/>
        <v>1.318262138468028</v>
      </c>
      <c r="AD417">
        <f t="shared" si="41"/>
        <v>4.7814022891538244</v>
      </c>
      <c r="AE417">
        <f t="shared" si="42"/>
        <v>3475.4945288994195</v>
      </c>
    </row>
    <row r="418" spans="1:31" x14ac:dyDescent="0.3">
      <c r="A418" t="s">
        <v>105</v>
      </c>
      <c r="B418" t="s">
        <v>104</v>
      </c>
      <c r="C418" t="s">
        <v>15</v>
      </c>
      <c r="D418" t="s">
        <v>70</v>
      </c>
      <c r="E418" t="s">
        <v>7</v>
      </c>
      <c r="F418" t="s">
        <v>8</v>
      </c>
      <c r="G418" t="s">
        <v>9</v>
      </c>
      <c r="H418" t="s">
        <v>10</v>
      </c>
      <c r="I418" s="2">
        <v>43234</v>
      </c>
      <c r="J418" s="1">
        <v>14.27167</v>
      </c>
      <c r="K418" s="1">
        <v>1.8032600000000001</v>
      </c>
      <c r="L418" s="1">
        <v>1.1399969999999999</v>
      </c>
      <c r="M418" s="1">
        <v>1.625</v>
      </c>
      <c r="N418" s="1">
        <v>0.62556719999999999</v>
      </c>
      <c r="O418" s="1">
        <v>2.744394E-2</v>
      </c>
      <c r="P418" s="1">
        <v>0.11526599999999999</v>
      </c>
      <c r="Q418" s="1">
        <v>6.3239239999999999E-5</v>
      </c>
      <c r="R418" s="1">
        <v>2.8520710000000001E-2</v>
      </c>
      <c r="S418" s="1">
        <v>5.1589890000000001E-3</v>
      </c>
      <c r="T418" s="1">
        <v>2.0369559999999998E-2</v>
      </c>
      <c r="U418" s="1">
        <v>4.6784520000000003E-2</v>
      </c>
      <c r="V418" s="1">
        <v>1.41136E-3</v>
      </c>
      <c r="W418" s="1">
        <v>2.2710110000000001E-4</v>
      </c>
      <c r="X418" s="1">
        <v>3.7299669999999998E-3</v>
      </c>
      <c r="Y418" s="1">
        <v>1.566708E-4</v>
      </c>
      <c r="Z418">
        <f t="shared" si="37"/>
        <v>1.7868082108988006</v>
      </c>
      <c r="AA418">
        <f t="shared" si="38"/>
        <v>2.8790473846153848</v>
      </c>
      <c r="AB418">
        <f t="shared" si="39"/>
        <v>0.22561285182471202</v>
      </c>
      <c r="AC418">
        <f t="shared" si="40"/>
        <v>0.82750909672590756</v>
      </c>
      <c r="AD418">
        <f t="shared" si="41"/>
        <v>3.2359646383148548</v>
      </c>
      <c r="AE418">
        <f t="shared" si="42"/>
        <v>247.74301525445276</v>
      </c>
    </row>
    <row r="419" spans="1:31" x14ac:dyDescent="0.3">
      <c r="A419" t="s">
        <v>105</v>
      </c>
      <c r="B419" t="s">
        <v>104</v>
      </c>
      <c r="C419" t="s">
        <v>15</v>
      </c>
      <c r="D419" t="s">
        <v>70</v>
      </c>
      <c r="E419" t="s">
        <v>7</v>
      </c>
      <c r="F419" t="s">
        <v>8</v>
      </c>
      <c r="G419" t="s">
        <v>9</v>
      </c>
      <c r="H419" t="s">
        <v>10</v>
      </c>
      <c r="I419" s="2">
        <v>43234</v>
      </c>
      <c r="J419" s="1">
        <v>14.27167</v>
      </c>
      <c r="K419" s="1">
        <v>1.8032600000000001</v>
      </c>
      <c r="L419" s="1">
        <v>1.1399969999999999</v>
      </c>
      <c r="M419" s="1">
        <v>1.625</v>
      </c>
      <c r="N419" s="1">
        <v>0.62556719999999999</v>
      </c>
      <c r="O419" s="1">
        <v>2.744394E-2</v>
      </c>
      <c r="P419" s="1">
        <v>0.11526599999999999</v>
      </c>
      <c r="Q419" s="1">
        <v>6.3239239999999999E-5</v>
      </c>
      <c r="R419" s="1">
        <v>2.8520710000000001E-2</v>
      </c>
      <c r="S419" s="1">
        <v>5.1589890000000001E-3</v>
      </c>
      <c r="T419" s="1">
        <v>2.0369559999999998E-2</v>
      </c>
      <c r="U419" s="1">
        <v>4.6784520000000003E-2</v>
      </c>
      <c r="V419" s="1">
        <v>1.41136E-3</v>
      </c>
      <c r="W419" s="1">
        <v>2.2710110000000001E-4</v>
      </c>
      <c r="X419" s="1">
        <v>3.7299669999999998E-3</v>
      </c>
      <c r="Y419" s="1">
        <v>1.566708E-4</v>
      </c>
      <c r="Z419">
        <f t="shared" si="37"/>
        <v>1.7868082108988006</v>
      </c>
      <c r="AA419">
        <f t="shared" si="38"/>
        <v>2.8790473846153848</v>
      </c>
      <c r="AB419">
        <f t="shared" si="39"/>
        <v>0.22561285182471202</v>
      </c>
      <c r="AC419">
        <f t="shared" si="40"/>
        <v>0.82750909672590756</v>
      </c>
      <c r="AD419">
        <f t="shared" si="41"/>
        <v>3.2359646383148548</v>
      </c>
      <c r="AE419">
        <f t="shared" si="42"/>
        <v>247.74301525445276</v>
      </c>
    </row>
    <row r="420" spans="1:31" x14ac:dyDescent="0.3">
      <c r="A420" t="s">
        <v>105</v>
      </c>
      <c r="B420" t="s">
        <v>104</v>
      </c>
      <c r="C420" t="s">
        <v>15</v>
      </c>
      <c r="D420" t="s">
        <v>70</v>
      </c>
      <c r="E420" t="s">
        <v>7</v>
      </c>
      <c r="F420" t="s">
        <v>8</v>
      </c>
      <c r="G420" t="s">
        <v>9</v>
      </c>
      <c r="H420" t="s">
        <v>10</v>
      </c>
      <c r="I420" s="2">
        <v>43234</v>
      </c>
      <c r="J420" s="1">
        <v>14.27167</v>
      </c>
      <c r="K420" s="1">
        <v>1.8032600000000001</v>
      </c>
      <c r="L420" s="1">
        <v>1.1399969999999999</v>
      </c>
      <c r="M420" s="1">
        <v>1.625</v>
      </c>
      <c r="N420" s="1">
        <v>0.62556719999999999</v>
      </c>
      <c r="O420" s="1">
        <v>2.744394E-2</v>
      </c>
      <c r="P420" s="1">
        <v>0.11526599999999999</v>
      </c>
      <c r="Q420" s="1">
        <v>6.3239239999999999E-5</v>
      </c>
      <c r="R420" s="1">
        <v>2.8520710000000001E-2</v>
      </c>
      <c r="S420" s="1">
        <v>5.1589890000000001E-3</v>
      </c>
      <c r="T420" s="1">
        <v>2.0369559999999998E-2</v>
      </c>
      <c r="U420" s="1">
        <v>4.6784520000000003E-2</v>
      </c>
      <c r="V420" s="1">
        <v>1.41136E-3</v>
      </c>
      <c r="W420" s="1">
        <v>2.2710110000000001E-4</v>
      </c>
      <c r="X420" s="1">
        <v>3.7299669999999998E-3</v>
      </c>
      <c r="Y420" s="1">
        <v>1.566708E-4</v>
      </c>
      <c r="Z420">
        <f t="shared" si="37"/>
        <v>1.7868082108988006</v>
      </c>
      <c r="AA420">
        <f t="shared" si="38"/>
        <v>2.8790473846153848</v>
      </c>
      <c r="AB420">
        <f t="shared" si="39"/>
        <v>0.22561285182471202</v>
      </c>
      <c r="AC420">
        <f t="shared" si="40"/>
        <v>0.82750909672590756</v>
      </c>
      <c r="AD420">
        <f t="shared" si="41"/>
        <v>3.2359646383148548</v>
      </c>
      <c r="AE420">
        <f t="shared" si="42"/>
        <v>247.74301525445276</v>
      </c>
    </row>
    <row r="421" spans="1:31" x14ac:dyDescent="0.3">
      <c r="A421" t="s">
        <v>105</v>
      </c>
      <c r="B421" t="s">
        <v>104</v>
      </c>
      <c r="C421" t="s">
        <v>15</v>
      </c>
      <c r="D421" t="s">
        <v>70</v>
      </c>
      <c r="E421" t="s">
        <v>7</v>
      </c>
      <c r="F421" t="s">
        <v>8</v>
      </c>
      <c r="G421" t="s">
        <v>9</v>
      </c>
      <c r="H421" t="s">
        <v>10</v>
      </c>
      <c r="I421" s="2">
        <v>43234</v>
      </c>
      <c r="J421" s="1">
        <v>14.27167</v>
      </c>
      <c r="K421" s="1">
        <v>1.8032600000000001</v>
      </c>
      <c r="L421" s="1">
        <v>1.1399969999999999</v>
      </c>
      <c r="M421" s="1">
        <v>1.625</v>
      </c>
      <c r="N421" s="1">
        <v>0.62556719999999999</v>
      </c>
      <c r="O421" s="1">
        <v>2.744394E-2</v>
      </c>
      <c r="P421" s="1">
        <v>0.11526599999999999</v>
      </c>
      <c r="Q421" s="1">
        <v>6.3239239999999999E-5</v>
      </c>
      <c r="R421" s="1">
        <v>2.8520710000000001E-2</v>
      </c>
      <c r="S421" s="1">
        <v>5.1589890000000001E-3</v>
      </c>
      <c r="T421" s="1">
        <v>2.0369559999999998E-2</v>
      </c>
      <c r="U421" s="1">
        <v>4.6784520000000003E-2</v>
      </c>
      <c r="V421" s="1">
        <v>1.41136E-3</v>
      </c>
      <c r="W421" s="1">
        <v>2.2710110000000001E-4</v>
      </c>
      <c r="X421" s="1">
        <v>3.7299669999999998E-3</v>
      </c>
      <c r="Y421" s="1">
        <v>1.566708E-4</v>
      </c>
      <c r="Z421">
        <f t="shared" si="37"/>
        <v>1.7868082108988006</v>
      </c>
      <c r="AA421">
        <f t="shared" si="38"/>
        <v>2.8790473846153848</v>
      </c>
      <c r="AB421">
        <f t="shared" si="39"/>
        <v>0.22561285182471202</v>
      </c>
      <c r="AC421">
        <f t="shared" si="40"/>
        <v>0.82750909672590756</v>
      </c>
      <c r="AD421">
        <f t="shared" si="41"/>
        <v>3.2359646383148548</v>
      </c>
      <c r="AE421">
        <f t="shared" si="42"/>
        <v>247.74301525445276</v>
      </c>
    </row>
    <row r="422" spans="1:31" x14ac:dyDescent="0.3">
      <c r="A422" t="s">
        <v>105</v>
      </c>
      <c r="B422" t="s">
        <v>104</v>
      </c>
      <c r="C422" t="s">
        <v>15</v>
      </c>
      <c r="D422" t="s">
        <v>70</v>
      </c>
      <c r="E422" t="s">
        <v>7</v>
      </c>
      <c r="F422" t="s">
        <v>8</v>
      </c>
      <c r="G422" t="s">
        <v>9</v>
      </c>
      <c r="H422" t="s">
        <v>10</v>
      </c>
      <c r="I422" s="2">
        <v>43234</v>
      </c>
      <c r="J422" s="1">
        <v>14.27167</v>
      </c>
      <c r="K422" s="1">
        <v>1.8032600000000001</v>
      </c>
      <c r="L422" s="1">
        <v>1.1399969999999999</v>
      </c>
      <c r="M422" s="1">
        <v>1.625</v>
      </c>
      <c r="N422" s="1">
        <v>0.62556719999999999</v>
      </c>
      <c r="O422" s="1">
        <v>2.744394E-2</v>
      </c>
      <c r="P422" s="1">
        <v>0.11526599999999999</v>
      </c>
      <c r="Q422" s="1">
        <v>6.3239239999999999E-5</v>
      </c>
      <c r="R422" s="1">
        <v>2.8520710000000001E-2</v>
      </c>
      <c r="S422" s="1">
        <v>5.1589890000000001E-3</v>
      </c>
      <c r="T422" s="1">
        <v>2.0369559999999998E-2</v>
      </c>
      <c r="U422" s="1">
        <v>4.6784520000000003E-2</v>
      </c>
      <c r="V422" s="1">
        <v>1.41136E-3</v>
      </c>
      <c r="W422" s="1">
        <v>2.2710110000000001E-4</v>
      </c>
      <c r="X422" s="1">
        <v>3.7299669999999998E-3</v>
      </c>
      <c r="Y422" s="1">
        <v>1.566708E-4</v>
      </c>
      <c r="Z422">
        <f t="shared" si="37"/>
        <v>1.7868082108988006</v>
      </c>
      <c r="AA422">
        <f t="shared" si="38"/>
        <v>2.8790473846153848</v>
      </c>
      <c r="AB422">
        <f t="shared" si="39"/>
        <v>0.22561285182471202</v>
      </c>
      <c r="AC422">
        <f t="shared" si="40"/>
        <v>0.82750909672590756</v>
      </c>
      <c r="AD422">
        <f t="shared" si="41"/>
        <v>3.2359646383148548</v>
      </c>
      <c r="AE422">
        <f t="shared" si="42"/>
        <v>247.74301525445276</v>
      </c>
    </row>
    <row r="423" spans="1:31" x14ac:dyDescent="0.3">
      <c r="A423" t="s">
        <v>105</v>
      </c>
      <c r="B423" t="s">
        <v>104</v>
      </c>
      <c r="C423" t="s">
        <v>15</v>
      </c>
      <c r="D423" t="s">
        <v>70</v>
      </c>
      <c r="E423" t="s">
        <v>7</v>
      </c>
      <c r="F423" t="s">
        <v>8</v>
      </c>
      <c r="G423" t="s">
        <v>9</v>
      </c>
      <c r="H423" t="s">
        <v>10</v>
      </c>
      <c r="I423" s="2">
        <v>43234</v>
      </c>
      <c r="J423" s="1">
        <v>14.27167</v>
      </c>
      <c r="K423" s="1">
        <v>1.8032600000000001</v>
      </c>
      <c r="L423" s="1">
        <v>1.1399969999999999</v>
      </c>
      <c r="M423" s="1">
        <v>1.625</v>
      </c>
      <c r="N423" s="1">
        <v>0.62556719999999999</v>
      </c>
      <c r="O423" s="1">
        <v>2.744394E-2</v>
      </c>
      <c r="P423" s="1">
        <v>0.11526599999999999</v>
      </c>
      <c r="Q423" s="1">
        <v>6.3239239999999999E-5</v>
      </c>
      <c r="R423" s="1">
        <v>2.8520710000000001E-2</v>
      </c>
      <c r="S423" s="1">
        <v>5.1589890000000001E-3</v>
      </c>
      <c r="T423" s="1">
        <v>2.0369559999999998E-2</v>
      </c>
      <c r="U423" s="1">
        <v>4.6784520000000003E-2</v>
      </c>
      <c r="V423" s="1">
        <v>1.41136E-3</v>
      </c>
      <c r="W423" s="1">
        <v>2.2710110000000001E-4</v>
      </c>
      <c r="X423" s="1">
        <v>3.7299669999999998E-3</v>
      </c>
      <c r="Y423" s="1">
        <v>1.566708E-4</v>
      </c>
      <c r="Z423">
        <f t="shared" si="37"/>
        <v>1.7868082108988006</v>
      </c>
      <c r="AA423">
        <f t="shared" si="38"/>
        <v>2.8790473846153848</v>
      </c>
      <c r="AB423">
        <f t="shared" si="39"/>
        <v>0.22561285182471202</v>
      </c>
      <c r="AC423">
        <f t="shared" si="40"/>
        <v>0.82750909672590756</v>
      </c>
      <c r="AD423">
        <f t="shared" si="41"/>
        <v>3.2359646383148548</v>
      </c>
      <c r="AE423">
        <f t="shared" si="42"/>
        <v>247.74301525445276</v>
      </c>
    </row>
    <row r="424" spans="1:31" x14ac:dyDescent="0.3">
      <c r="A424" t="s">
        <v>105</v>
      </c>
      <c r="B424" t="s">
        <v>104</v>
      </c>
      <c r="C424" t="s">
        <v>15</v>
      </c>
      <c r="D424" t="s">
        <v>70</v>
      </c>
      <c r="E424" t="s">
        <v>7</v>
      </c>
      <c r="F424" t="s">
        <v>8</v>
      </c>
      <c r="G424" t="s">
        <v>9</v>
      </c>
      <c r="H424" t="s">
        <v>10</v>
      </c>
      <c r="I424" s="2">
        <v>43234</v>
      </c>
      <c r="J424" s="1">
        <v>14.27167</v>
      </c>
      <c r="K424" s="1">
        <v>1.8032600000000001</v>
      </c>
      <c r="L424" s="1">
        <v>1.1399969999999999</v>
      </c>
      <c r="M424" s="1">
        <v>1.625</v>
      </c>
      <c r="N424" s="1">
        <v>0.62556719999999999</v>
      </c>
      <c r="O424" s="1">
        <v>2.744394E-2</v>
      </c>
      <c r="P424" s="1">
        <v>0.11526599999999999</v>
      </c>
      <c r="Q424" s="1">
        <v>6.3239239999999999E-5</v>
      </c>
      <c r="R424" s="1">
        <v>2.8520710000000001E-2</v>
      </c>
      <c r="S424" s="1">
        <v>5.1589890000000001E-3</v>
      </c>
      <c r="T424" s="1">
        <v>2.0369559999999998E-2</v>
      </c>
      <c r="U424" s="1">
        <v>4.6784520000000003E-2</v>
      </c>
      <c r="V424" s="1">
        <v>1.41136E-3</v>
      </c>
      <c r="W424" s="1">
        <v>2.2710110000000001E-4</v>
      </c>
      <c r="X424" s="1">
        <v>3.7299669999999998E-3</v>
      </c>
      <c r="Y424" s="1">
        <v>1.566708E-4</v>
      </c>
      <c r="Z424">
        <f t="shared" si="37"/>
        <v>1.7868082108988006</v>
      </c>
      <c r="AA424">
        <f t="shared" si="38"/>
        <v>2.8790473846153848</v>
      </c>
      <c r="AB424">
        <f t="shared" si="39"/>
        <v>0.22561285182471202</v>
      </c>
      <c r="AC424">
        <f t="shared" si="40"/>
        <v>0.82750909672590756</v>
      </c>
      <c r="AD424">
        <f t="shared" si="41"/>
        <v>3.2359646383148548</v>
      </c>
      <c r="AE424">
        <f t="shared" si="42"/>
        <v>247.74301525445276</v>
      </c>
    </row>
    <row r="425" spans="1:31" x14ac:dyDescent="0.3">
      <c r="A425" t="s">
        <v>105</v>
      </c>
      <c r="B425" t="s">
        <v>104</v>
      </c>
      <c r="C425" t="s">
        <v>15</v>
      </c>
      <c r="D425" t="s">
        <v>70</v>
      </c>
      <c r="E425" t="s">
        <v>7</v>
      </c>
      <c r="F425" t="s">
        <v>8</v>
      </c>
      <c r="G425" t="s">
        <v>9</v>
      </c>
      <c r="H425" t="s">
        <v>10</v>
      </c>
      <c r="I425" s="2">
        <v>43234</v>
      </c>
      <c r="J425" s="1">
        <v>14.27167</v>
      </c>
      <c r="K425" s="1">
        <v>1.8032600000000001</v>
      </c>
      <c r="L425" s="1">
        <v>1.1399969999999999</v>
      </c>
      <c r="M425" s="1">
        <v>1.625</v>
      </c>
      <c r="N425" s="1">
        <v>0.62556719999999999</v>
      </c>
      <c r="O425" s="1">
        <v>2.744394E-2</v>
      </c>
      <c r="P425" s="1">
        <v>0.11526599999999999</v>
      </c>
      <c r="Q425" s="1">
        <v>6.3239239999999999E-5</v>
      </c>
      <c r="R425" s="1">
        <v>2.8520710000000001E-2</v>
      </c>
      <c r="S425" s="1">
        <v>5.1589890000000001E-3</v>
      </c>
      <c r="T425" s="1">
        <v>2.0369559999999998E-2</v>
      </c>
      <c r="U425" s="1">
        <v>4.6784520000000003E-2</v>
      </c>
      <c r="V425" s="1">
        <v>1.41136E-3</v>
      </c>
      <c r="W425" s="1">
        <v>2.2710110000000001E-4</v>
      </c>
      <c r="X425" s="1">
        <v>3.7299669999999998E-3</v>
      </c>
      <c r="Y425" s="1">
        <v>1.566708E-4</v>
      </c>
      <c r="Z425">
        <f t="shared" si="37"/>
        <v>1.7868082108988006</v>
      </c>
      <c r="AA425">
        <f t="shared" si="38"/>
        <v>2.8790473846153848</v>
      </c>
      <c r="AB425">
        <f t="shared" si="39"/>
        <v>0.22561285182471202</v>
      </c>
      <c r="AC425">
        <f t="shared" si="40"/>
        <v>0.82750909672590756</v>
      </c>
      <c r="AD425">
        <f t="shared" si="41"/>
        <v>3.2359646383148548</v>
      </c>
      <c r="AE425">
        <f t="shared" si="42"/>
        <v>247.74301525445276</v>
      </c>
    </row>
    <row r="426" spans="1:31" x14ac:dyDescent="0.3">
      <c r="A426" t="s">
        <v>105</v>
      </c>
      <c r="B426" t="s">
        <v>104</v>
      </c>
      <c r="C426" t="s">
        <v>5</v>
      </c>
      <c r="D426" t="s">
        <v>71</v>
      </c>
      <c r="E426" t="s">
        <v>7</v>
      </c>
      <c r="F426" t="s">
        <v>8</v>
      </c>
      <c r="G426" t="s">
        <v>9</v>
      </c>
      <c r="H426" t="s">
        <v>10</v>
      </c>
      <c r="I426" s="2">
        <v>43234</v>
      </c>
      <c r="J426" s="1">
        <v>14.242990000000001</v>
      </c>
      <c r="K426" s="1">
        <v>1.5594190000000001</v>
      </c>
      <c r="L426" s="1">
        <v>1.6346020000000001</v>
      </c>
      <c r="M426" s="1">
        <v>2.8541949999999998</v>
      </c>
      <c r="N426" s="1">
        <v>0.6291947</v>
      </c>
      <c r="O426" s="1">
        <v>1.6273969999999999E-2</v>
      </c>
      <c r="P426" s="1">
        <v>0.13832159999999999</v>
      </c>
      <c r="Q426" s="1">
        <v>2.9190419999999999E-5</v>
      </c>
      <c r="R426" s="1">
        <v>1.86406E-2</v>
      </c>
      <c r="S426" s="1">
        <v>3.8593820000000002E-3</v>
      </c>
      <c r="T426" s="1">
        <v>4.1187420000000002E-2</v>
      </c>
      <c r="U426" s="1">
        <v>0.1197718</v>
      </c>
      <c r="V426" s="1">
        <v>3.0773419999999998E-3</v>
      </c>
      <c r="W426" s="1">
        <v>5.5804249999999998E-4</v>
      </c>
      <c r="X426" s="1">
        <v>8.3221330000000007E-3</v>
      </c>
      <c r="Y426" s="1">
        <v>3.7664699999999997E-4</v>
      </c>
      <c r="Z426">
        <f t="shared" si="37"/>
        <v>2.5197216203087969</v>
      </c>
      <c r="AA426">
        <f t="shared" si="38"/>
        <v>4.1963425764532563</v>
      </c>
      <c r="AB426">
        <f t="shared" si="39"/>
        <v>0.4890921681317405</v>
      </c>
      <c r="AC426">
        <f t="shared" si="40"/>
        <v>3.4290495804035523</v>
      </c>
      <c r="AD426">
        <f t="shared" si="41"/>
        <v>6.0165100750714284</v>
      </c>
      <c r="AE426">
        <f t="shared" si="42"/>
        <v>1290.3103141373094</v>
      </c>
    </row>
    <row r="427" spans="1:31" x14ac:dyDescent="0.3">
      <c r="A427" t="s">
        <v>105</v>
      </c>
      <c r="B427" t="s">
        <v>104</v>
      </c>
      <c r="C427" t="s">
        <v>5</v>
      </c>
      <c r="D427" t="s">
        <v>71</v>
      </c>
      <c r="E427" t="s">
        <v>7</v>
      </c>
      <c r="F427" t="s">
        <v>8</v>
      </c>
      <c r="G427" t="s">
        <v>9</v>
      </c>
      <c r="H427" t="s">
        <v>10</v>
      </c>
      <c r="I427" s="2">
        <v>43234</v>
      </c>
      <c r="J427" s="1">
        <v>14.242990000000001</v>
      </c>
      <c r="K427" s="1">
        <v>1.5594190000000001</v>
      </c>
      <c r="L427" s="1">
        <v>1.6346020000000001</v>
      </c>
      <c r="M427" s="1">
        <v>2.8541949999999998</v>
      </c>
      <c r="N427" s="1">
        <v>0.6291947</v>
      </c>
      <c r="O427" s="1">
        <v>1.6273969999999999E-2</v>
      </c>
      <c r="P427" s="1">
        <v>0.13832159999999999</v>
      </c>
      <c r="Q427" s="1">
        <v>2.9190419999999999E-5</v>
      </c>
      <c r="R427" s="1">
        <v>1.86406E-2</v>
      </c>
      <c r="S427" s="1">
        <v>3.8593820000000002E-3</v>
      </c>
      <c r="T427" s="1">
        <v>4.1187420000000002E-2</v>
      </c>
      <c r="U427" s="1">
        <v>0.1197718</v>
      </c>
      <c r="V427" s="1">
        <v>3.0773419999999998E-3</v>
      </c>
      <c r="W427" s="1">
        <v>5.5804249999999998E-4</v>
      </c>
      <c r="X427" s="1">
        <v>8.3221330000000007E-3</v>
      </c>
      <c r="Y427" s="1">
        <v>3.7664699999999997E-4</v>
      </c>
      <c r="Z427">
        <f t="shared" si="37"/>
        <v>2.5197216203087969</v>
      </c>
      <c r="AA427">
        <f t="shared" si="38"/>
        <v>4.1963425764532563</v>
      </c>
      <c r="AB427">
        <f t="shared" si="39"/>
        <v>0.4890921681317405</v>
      </c>
      <c r="AC427">
        <f t="shared" si="40"/>
        <v>3.4290495804035523</v>
      </c>
      <c r="AD427">
        <f t="shared" si="41"/>
        <v>6.0165100750714284</v>
      </c>
      <c r="AE427">
        <f t="shared" si="42"/>
        <v>1290.3103141373094</v>
      </c>
    </row>
    <row r="428" spans="1:31" x14ac:dyDescent="0.3">
      <c r="A428" t="s">
        <v>105</v>
      </c>
      <c r="B428" t="s">
        <v>104</v>
      </c>
      <c r="C428" t="s">
        <v>5</v>
      </c>
      <c r="D428" t="s">
        <v>71</v>
      </c>
      <c r="E428" t="s">
        <v>7</v>
      </c>
      <c r="F428" t="s">
        <v>8</v>
      </c>
      <c r="G428" t="s">
        <v>9</v>
      </c>
      <c r="H428" t="s">
        <v>10</v>
      </c>
      <c r="I428" s="2">
        <v>43234</v>
      </c>
      <c r="J428" s="1">
        <v>14.242990000000001</v>
      </c>
      <c r="K428" s="1">
        <v>1.5594190000000001</v>
      </c>
      <c r="L428" s="1">
        <v>1.6346020000000001</v>
      </c>
      <c r="M428" s="1">
        <v>2.8541949999999998</v>
      </c>
      <c r="N428" s="1">
        <v>0.6291947</v>
      </c>
      <c r="O428" s="1">
        <v>1.6273969999999999E-2</v>
      </c>
      <c r="P428" s="1">
        <v>0.13832159999999999</v>
      </c>
      <c r="Q428" s="1">
        <v>2.9190419999999999E-5</v>
      </c>
      <c r="R428" s="1">
        <v>1.86406E-2</v>
      </c>
      <c r="S428" s="1">
        <v>3.8593820000000002E-3</v>
      </c>
      <c r="T428" s="1">
        <v>4.1187420000000002E-2</v>
      </c>
      <c r="U428" s="1">
        <v>0.1197718</v>
      </c>
      <c r="V428" s="1">
        <v>3.0773419999999998E-3</v>
      </c>
      <c r="W428" s="1">
        <v>5.5804249999999998E-4</v>
      </c>
      <c r="X428" s="1">
        <v>8.3221330000000007E-3</v>
      </c>
      <c r="Y428" s="1">
        <v>3.7664699999999997E-4</v>
      </c>
      <c r="Z428">
        <f t="shared" si="37"/>
        <v>2.5197216203087969</v>
      </c>
      <c r="AA428">
        <f t="shared" si="38"/>
        <v>4.1963425764532563</v>
      </c>
      <c r="AB428">
        <f t="shared" si="39"/>
        <v>0.4890921681317405</v>
      </c>
      <c r="AC428">
        <f t="shared" si="40"/>
        <v>3.4290495804035523</v>
      </c>
      <c r="AD428">
        <f t="shared" si="41"/>
        <v>6.0165100750714284</v>
      </c>
      <c r="AE428">
        <f t="shared" si="42"/>
        <v>1290.3103141373094</v>
      </c>
    </row>
    <row r="429" spans="1:31" x14ac:dyDescent="0.3">
      <c r="A429" t="s">
        <v>105</v>
      </c>
      <c r="B429" t="s">
        <v>104</v>
      </c>
      <c r="C429" t="s">
        <v>5</v>
      </c>
      <c r="D429" t="s">
        <v>71</v>
      </c>
      <c r="E429" t="s">
        <v>7</v>
      </c>
      <c r="F429" t="s">
        <v>8</v>
      </c>
      <c r="G429" t="s">
        <v>9</v>
      </c>
      <c r="H429" t="s">
        <v>10</v>
      </c>
      <c r="I429" s="2">
        <v>43234</v>
      </c>
      <c r="J429" s="1">
        <v>14.242990000000001</v>
      </c>
      <c r="K429" s="1">
        <v>1.5594190000000001</v>
      </c>
      <c r="L429" s="1">
        <v>1.6346020000000001</v>
      </c>
      <c r="M429" s="1">
        <v>2.8541949999999998</v>
      </c>
      <c r="N429" s="1">
        <v>0.6291947</v>
      </c>
      <c r="O429" s="1">
        <v>1.6273969999999999E-2</v>
      </c>
      <c r="P429" s="1">
        <v>0.13832159999999999</v>
      </c>
      <c r="Q429" s="1">
        <v>2.9190419999999999E-5</v>
      </c>
      <c r="R429" s="1">
        <v>1.86406E-2</v>
      </c>
      <c r="S429" s="1">
        <v>3.8593820000000002E-3</v>
      </c>
      <c r="T429" s="1">
        <v>4.1187420000000002E-2</v>
      </c>
      <c r="U429" s="1">
        <v>0.1197718</v>
      </c>
      <c r="V429" s="1">
        <v>3.0773419999999998E-3</v>
      </c>
      <c r="W429" s="1">
        <v>5.5804249999999998E-4</v>
      </c>
      <c r="X429" s="1">
        <v>8.3221330000000007E-3</v>
      </c>
      <c r="Y429" s="1">
        <v>3.7664699999999997E-4</v>
      </c>
      <c r="Z429">
        <f t="shared" si="37"/>
        <v>2.5197216203087969</v>
      </c>
      <c r="AA429">
        <f t="shared" si="38"/>
        <v>4.1963425764532563</v>
      </c>
      <c r="AB429">
        <f t="shared" si="39"/>
        <v>0.4890921681317405</v>
      </c>
      <c r="AC429">
        <f t="shared" si="40"/>
        <v>3.4290495804035523</v>
      </c>
      <c r="AD429">
        <f t="shared" si="41"/>
        <v>6.0165100750714284</v>
      </c>
      <c r="AE429">
        <f t="shared" si="42"/>
        <v>1290.3103141373094</v>
      </c>
    </row>
    <row r="430" spans="1:31" x14ac:dyDescent="0.3">
      <c r="A430" t="s">
        <v>105</v>
      </c>
      <c r="B430" t="s">
        <v>104</v>
      </c>
      <c r="C430" t="s">
        <v>5</v>
      </c>
      <c r="D430" t="s">
        <v>71</v>
      </c>
      <c r="E430" t="s">
        <v>7</v>
      </c>
      <c r="F430" t="s">
        <v>8</v>
      </c>
      <c r="G430" t="s">
        <v>9</v>
      </c>
      <c r="H430" t="s">
        <v>10</v>
      </c>
      <c r="I430" s="2">
        <v>43234</v>
      </c>
      <c r="J430" s="1">
        <v>14.242990000000001</v>
      </c>
      <c r="K430" s="1">
        <v>1.5594190000000001</v>
      </c>
      <c r="L430" s="1">
        <v>1.6346020000000001</v>
      </c>
      <c r="M430" s="1">
        <v>2.8541949999999998</v>
      </c>
      <c r="N430" s="1">
        <v>0.6291947</v>
      </c>
      <c r="O430" s="1">
        <v>1.6273969999999999E-2</v>
      </c>
      <c r="P430" s="1">
        <v>0.13832159999999999</v>
      </c>
      <c r="Q430" s="1">
        <v>2.9190419999999999E-5</v>
      </c>
      <c r="R430" s="1">
        <v>1.86406E-2</v>
      </c>
      <c r="S430" s="1">
        <v>3.8593820000000002E-3</v>
      </c>
      <c r="T430" s="1">
        <v>4.1187420000000002E-2</v>
      </c>
      <c r="U430" s="1">
        <v>0.1197718</v>
      </c>
      <c r="V430" s="1">
        <v>3.0773419999999998E-3</v>
      </c>
      <c r="W430" s="1">
        <v>5.5804249999999998E-4</v>
      </c>
      <c r="X430" s="1">
        <v>8.3221330000000007E-3</v>
      </c>
      <c r="Y430" s="1">
        <v>3.7664699999999997E-4</v>
      </c>
      <c r="Z430">
        <f t="shared" si="37"/>
        <v>2.5197216203087969</v>
      </c>
      <c r="AA430">
        <f t="shared" si="38"/>
        <v>4.1963425764532563</v>
      </c>
      <c r="AB430">
        <f t="shared" si="39"/>
        <v>0.4890921681317405</v>
      </c>
      <c r="AC430">
        <f t="shared" si="40"/>
        <v>3.4290495804035523</v>
      </c>
      <c r="AD430">
        <f t="shared" si="41"/>
        <v>6.0165100750714284</v>
      </c>
      <c r="AE430">
        <f t="shared" si="42"/>
        <v>1290.3103141373094</v>
      </c>
    </row>
    <row r="431" spans="1:31" x14ac:dyDescent="0.3">
      <c r="A431" t="s">
        <v>105</v>
      </c>
      <c r="B431" t="s">
        <v>104</v>
      </c>
      <c r="C431" t="s">
        <v>5</v>
      </c>
      <c r="D431" t="s">
        <v>71</v>
      </c>
      <c r="E431" t="s">
        <v>7</v>
      </c>
      <c r="F431" t="s">
        <v>8</v>
      </c>
      <c r="G431" t="s">
        <v>9</v>
      </c>
      <c r="H431" t="s">
        <v>10</v>
      </c>
      <c r="I431" s="2">
        <v>43234</v>
      </c>
      <c r="J431" s="1">
        <v>14.242990000000001</v>
      </c>
      <c r="K431" s="1">
        <v>1.5594190000000001</v>
      </c>
      <c r="L431" s="1">
        <v>1.6346020000000001</v>
      </c>
      <c r="M431" s="1">
        <v>2.8541949999999998</v>
      </c>
      <c r="N431" s="1">
        <v>0.6291947</v>
      </c>
      <c r="O431" s="1">
        <v>1.6273969999999999E-2</v>
      </c>
      <c r="P431" s="1">
        <v>0.13832159999999999</v>
      </c>
      <c r="Q431" s="1">
        <v>2.9190419999999999E-5</v>
      </c>
      <c r="R431" s="1">
        <v>1.86406E-2</v>
      </c>
      <c r="S431" s="1">
        <v>3.8593820000000002E-3</v>
      </c>
      <c r="T431" s="1">
        <v>4.1187420000000002E-2</v>
      </c>
      <c r="U431" s="1">
        <v>0.1197718</v>
      </c>
      <c r="V431" s="1">
        <v>3.0773419999999998E-3</v>
      </c>
      <c r="W431" s="1">
        <v>5.5804249999999998E-4</v>
      </c>
      <c r="X431" s="1">
        <v>8.3221330000000007E-3</v>
      </c>
      <c r="Y431" s="1">
        <v>3.7664699999999997E-4</v>
      </c>
      <c r="Z431">
        <f t="shared" si="37"/>
        <v>2.5197216203087969</v>
      </c>
      <c r="AA431">
        <f t="shared" si="38"/>
        <v>4.1963425764532563</v>
      </c>
      <c r="AB431">
        <f t="shared" si="39"/>
        <v>0.4890921681317405</v>
      </c>
      <c r="AC431">
        <f t="shared" si="40"/>
        <v>3.4290495804035523</v>
      </c>
      <c r="AD431">
        <f t="shared" si="41"/>
        <v>6.0165100750714284</v>
      </c>
      <c r="AE431">
        <f t="shared" si="42"/>
        <v>1290.3103141373094</v>
      </c>
    </row>
    <row r="432" spans="1:31" x14ac:dyDescent="0.3">
      <c r="A432" t="s">
        <v>105</v>
      </c>
      <c r="B432" t="s">
        <v>104</v>
      </c>
      <c r="C432" t="s">
        <v>5</v>
      </c>
      <c r="D432" t="s">
        <v>71</v>
      </c>
      <c r="E432" t="s">
        <v>7</v>
      </c>
      <c r="F432" t="s">
        <v>8</v>
      </c>
      <c r="G432" t="s">
        <v>9</v>
      </c>
      <c r="H432" t="s">
        <v>10</v>
      </c>
      <c r="I432" s="2">
        <v>43234</v>
      </c>
      <c r="J432" s="1">
        <v>14.242990000000001</v>
      </c>
      <c r="K432" s="1">
        <v>1.5594190000000001</v>
      </c>
      <c r="L432" s="1">
        <v>1.6346020000000001</v>
      </c>
      <c r="M432" s="1">
        <v>2.8541949999999998</v>
      </c>
      <c r="N432" s="1">
        <v>0.6291947</v>
      </c>
      <c r="O432" s="1">
        <v>1.6273969999999999E-2</v>
      </c>
      <c r="P432" s="1">
        <v>0.13832159999999999</v>
      </c>
      <c r="Q432" s="1">
        <v>2.9190419999999999E-5</v>
      </c>
      <c r="R432" s="1">
        <v>1.86406E-2</v>
      </c>
      <c r="S432" s="1">
        <v>3.8593820000000002E-3</v>
      </c>
      <c r="T432" s="1">
        <v>4.1187420000000002E-2</v>
      </c>
      <c r="U432" s="1">
        <v>0.1197718</v>
      </c>
      <c r="V432" s="1">
        <v>3.0773419999999998E-3</v>
      </c>
      <c r="W432" s="1">
        <v>5.5804249999999998E-4</v>
      </c>
      <c r="X432" s="1">
        <v>8.3221330000000007E-3</v>
      </c>
      <c r="Y432" s="1">
        <v>3.7664699999999997E-4</v>
      </c>
      <c r="Z432">
        <f t="shared" si="37"/>
        <v>2.5197216203087969</v>
      </c>
      <c r="AA432">
        <f t="shared" si="38"/>
        <v>4.1963425764532563</v>
      </c>
      <c r="AB432">
        <f t="shared" si="39"/>
        <v>0.4890921681317405</v>
      </c>
      <c r="AC432">
        <f t="shared" si="40"/>
        <v>3.4290495804035523</v>
      </c>
      <c r="AD432">
        <f t="shared" si="41"/>
        <v>6.0165100750714284</v>
      </c>
      <c r="AE432">
        <f t="shared" si="42"/>
        <v>1290.3103141373094</v>
      </c>
    </row>
    <row r="433" spans="1:31" x14ac:dyDescent="0.3">
      <c r="A433" t="s">
        <v>105</v>
      </c>
      <c r="B433" t="s">
        <v>104</v>
      </c>
      <c r="C433" t="s">
        <v>5</v>
      </c>
      <c r="D433" t="s">
        <v>71</v>
      </c>
      <c r="E433" t="s">
        <v>7</v>
      </c>
      <c r="F433" t="s">
        <v>8</v>
      </c>
      <c r="G433" t="s">
        <v>9</v>
      </c>
      <c r="H433" t="s">
        <v>10</v>
      </c>
      <c r="I433" s="2">
        <v>43234</v>
      </c>
      <c r="J433" s="1">
        <v>14.242990000000001</v>
      </c>
      <c r="K433" s="1">
        <v>1.5594190000000001</v>
      </c>
      <c r="L433" s="1">
        <v>1.6346020000000001</v>
      </c>
      <c r="M433" s="1">
        <v>2.8541949999999998</v>
      </c>
      <c r="N433" s="1">
        <v>0.6291947</v>
      </c>
      <c r="O433" s="1">
        <v>1.6273969999999999E-2</v>
      </c>
      <c r="P433" s="1">
        <v>0.13832159999999999</v>
      </c>
      <c r="Q433" s="1">
        <v>2.9190419999999999E-5</v>
      </c>
      <c r="R433" s="1">
        <v>1.86406E-2</v>
      </c>
      <c r="S433" s="1">
        <v>3.8593820000000002E-3</v>
      </c>
      <c r="T433" s="1">
        <v>4.1187420000000002E-2</v>
      </c>
      <c r="U433" s="1">
        <v>0.1197718</v>
      </c>
      <c r="V433" s="1">
        <v>3.0773419999999998E-3</v>
      </c>
      <c r="W433" s="1">
        <v>5.5804249999999998E-4</v>
      </c>
      <c r="X433" s="1">
        <v>8.3221330000000007E-3</v>
      </c>
      <c r="Y433" s="1">
        <v>3.7664699999999997E-4</v>
      </c>
      <c r="Z433">
        <f t="shared" si="37"/>
        <v>2.5197216203087969</v>
      </c>
      <c r="AA433">
        <f t="shared" si="38"/>
        <v>4.1963425764532563</v>
      </c>
      <c r="AB433">
        <f t="shared" si="39"/>
        <v>0.4890921681317405</v>
      </c>
      <c r="AC433">
        <f t="shared" si="40"/>
        <v>3.4290495804035523</v>
      </c>
      <c r="AD433">
        <f t="shared" si="41"/>
        <v>6.0165100750714284</v>
      </c>
      <c r="AE433">
        <f t="shared" si="42"/>
        <v>1290.3103141373094</v>
      </c>
    </row>
    <row r="434" spans="1:31" x14ac:dyDescent="0.3">
      <c r="A434" t="s">
        <v>105</v>
      </c>
      <c r="B434" t="s">
        <v>104</v>
      </c>
      <c r="C434" t="s">
        <v>11</v>
      </c>
      <c r="D434" t="s">
        <v>72</v>
      </c>
      <c r="E434" t="s">
        <v>7</v>
      </c>
      <c r="F434" t="s">
        <v>8</v>
      </c>
      <c r="G434" t="s">
        <v>9</v>
      </c>
      <c r="H434" t="s">
        <v>10</v>
      </c>
      <c r="I434" s="2">
        <v>43234</v>
      </c>
      <c r="J434" s="1">
        <v>13.486560000000001</v>
      </c>
      <c r="K434" s="1">
        <v>1.8169470000000001</v>
      </c>
      <c r="L434" s="1">
        <v>1.1749780000000001</v>
      </c>
      <c r="M434" s="1">
        <v>2.2554940000000001</v>
      </c>
      <c r="N434" s="1">
        <v>0.4726168</v>
      </c>
      <c r="O434" s="1">
        <v>2.1514350000000002E-2</v>
      </c>
      <c r="P434" s="1">
        <v>9.7510459999999993E-2</v>
      </c>
      <c r="Q434" s="1">
        <v>2.7792750000000002E-6</v>
      </c>
      <c r="R434" s="1">
        <v>1.898826E-2</v>
      </c>
      <c r="S434" s="1">
        <v>4.1913360000000004E-3</v>
      </c>
      <c r="T434" s="1">
        <v>2.3839470000000001E-2</v>
      </c>
      <c r="U434" s="1">
        <v>5.722845E-2</v>
      </c>
      <c r="V434" s="1">
        <v>1.717225E-3</v>
      </c>
      <c r="W434" s="1">
        <v>2.9686559999999999E-4</v>
      </c>
      <c r="X434" s="1">
        <v>4.6760769999999998E-3</v>
      </c>
      <c r="Y434" s="1">
        <v>1.9105239999999999E-4</v>
      </c>
      <c r="Z434">
        <f t="shared" si="37"/>
        <v>2.0289290522886385</v>
      </c>
      <c r="AA434">
        <f t="shared" si="38"/>
        <v>2.5372911654830381</v>
      </c>
      <c r="AB434">
        <f t="shared" si="39"/>
        <v>0.36334404532382258</v>
      </c>
      <c r="AC434">
        <f t="shared" si="40"/>
        <v>1.3798492633986152</v>
      </c>
      <c r="AD434">
        <f t="shared" si="41"/>
        <v>4.7954619432622918</v>
      </c>
      <c r="AE434">
        <f t="shared" si="42"/>
        <v>6874.1812163244003</v>
      </c>
    </row>
    <row r="435" spans="1:31" x14ac:dyDescent="0.3">
      <c r="A435" t="s">
        <v>105</v>
      </c>
      <c r="B435" t="s">
        <v>104</v>
      </c>
      <c r="C435" t="s">
        <v>11</v>
      </c>
      <c r="D435" t="s">
        <v>72</v>
      </c>
      <c r="E435" t="s">
        <v>7</v>
      </c>
      <c r="F435" t="s">
        <v>8</v>
      </c>
      <c r="G435" t="s">
        <v>9</v>
      </c>
      <c r="H435" t="s">
        <v>10</v>
      </c>
      <c r="I435" s="2">
        <v>43234</v>
      </c>
      <c r="J435" s="1">
        <v>13.486560000000001</v>
      </c>
      <c r="K435" s="1">
        <v>1.8169470000000001</v>
      </c>
      <c r="L435" s="1">
        <v>1.1749780000000001</v>
      </c>
      <c r="M435" s="1">
        <v>2.2554940000000001</v>
      </c>
      <c r="N435" s="1">
        <v>0.4726168</v>
      </c>
      <c r="O435" s="1">
        <v>2.1514350000000002E-2</v>
      </c>
      <c r="P435" s="1">
        <v>9.7510459999999993E-2</v>
      </c>
      <c r="Q435" s="1">
        <v>2.7792750000000002E-6</v>
      </c>
      <c r="R435" s="1">
        <v>1.898826E-2</v>
      </c>
      <c r="S435" s="1">
        <v>4.1913360000000004E-3</v>
      </c>
      <c r="T435" s="1">
        <v>2.3839470000000001E-2</v>
      </c>
      <c r="U435" s="1">
        <v>5.722845E-2</v>
      </c>
      <c r="V435" s="1">
        <v>1.717225E-3</v>
      </c>
      <c r="W435" s="1">
        <v>2.9686559999999999E-4</v>
      </c>
      <c r="X435" s="1">
        <v>4.6760769999999998E-3</v>
      </c>
      <c r="Y435" s="1">
        <v>1.9105239999999999E-4</v>
      </c>
      <c r="Z435">
        <f t="shared" si="37"/>
        <v>2.0289290522886385</v>
      </c>
      <c r="AA435">
        <f t="shared" si="38"/>
        <v>2.5372911654830381</v>
      </c>
      <c r="AB435">
        <f t="shared" si="39"/>
        <v>0.36334404532382258</v>
      </c>
      <c r="AC435">
        <f t="shared" si="40"/>
        <v>1.3798492633986152</v>
      </c>
      <c r="AD435">
        <f t="shared" si="41"/>
        <v>4.7954619432622918</v>
      </c>
      <c r="AE435">
        <f t="shared" si="42"/>
        <v>6874.1812163244003</v>
      </c>
    </row>
    <row r="436" spans="1:31" x14ac:dyDescent="0.3">
      <c r="A436" t="s">
        <v>105</v>
      </c>
      <c r="B436" t="s">
        <v>104</v>
      </c>
      <c r="C436" t="s">
        <v>11</v>
      </c>
      <c r="D436" t="s">
        <v>72</v>
      </c>
      <c r="E436" t="s">
        <v>7</v>
      </c>
      <c r="F436" t="s">
        <v>8</v>
      </c>
      <c r="G436" t="s">
        <v>9</v>
      </c>
      <c r="H436" t="s">
        <v>10</v>
      </c>
      <c r="I436" s="2">
        <v>43234</v>
      </c>
      <c r="J436" s="1">
        <v>13.486560000000001</v>
      </c>
      <c r="K436" s="1">
        <v>1.8169470000000001</v>
      </c>
      <c r="L436" s="1">
        <v>1.1749780000000001</v>
      </c>
      <c r="M436" s="1">
        <v>2.2554940000000001</v>
      </c>
      <c r="N436" s="1">
        <v>0.4726168</v>
      </c>
      <c r="O436" s="1">
        <v>2.1514350000000002E-2</v>
      </c>
      <c r="P436" s="1">
        <v>9.7510459999999993E-2</v>
      </c>
      <c r="Q436" s="1">
        <v>2.7792750000000002E-6</v>
      </c>
      <c r="R436" s="1">
        <v>1.898826E-2</v>
      </c>
      <c r="S436" s="1">
        <v>4.1913360000000004E-3</v>
      </c>
      <c r="T436" s="1">
        <v>2.3839470000000001E-2</v>
      </c>
      <c r="U436" s="1">
        <v>5.722845E-2</v>
      </c>
      <c r="V436" s="1">
        <v>1.717225E-3</v>
      </c>
      <c r="W436" s="1">
        <v>2.9686559999999999E-4</v>
      </c>
      <c r="X436" s="1">
        <v>4.6760769999999998E-3</v>
      </c>
      <c r="Y436" s="1">
        <v>1.9105239999999999E-4</v>
      </c>
      <c r="Z436">
        <f t="shared" si="37"/>
        <v>2.0289290522886385</v>
      </c>
      <c r="AA436">
        <f t="shared" si="38"/>
        <v>2.5372911654830381</v>
      </c>
      <c r="AB436">
        <f t="shared" si="39"/>
        <v>0.36334404532382258</v>
      </c>
      <c r="AC436">
        <f t="shared" si="40"/>
        <v>1.3798492633986152</v>
      </c>
      <c r="AD436">
        <f t="shared" si="41"/>
        <v>4.7954619432622918</v>
      </c>
      <c r="AE436">
        <f t="shared" si="42"/>
        <v>6874.1812163244003</v>
      </c>
    </row>
    <row r="437" spans="1:31" x14ac:dyDescent="0.3">
      <c r="A437" t="s">
        <v>105</v>
      </c>
      <c r="B437" t="s">
        <v>104</v>
      </c>
      <c r="C437" t="s">
        <v>11</v>
      </c>
      <c r="D437" t="s">
        <v>72</v>
      </c>
      <c r="E437" t="s">
        <v>7</v>
      </c>
      <c r="F437" t="s">
        <v>8</v>
      </c>
      <c r="G437" t="s">
        <v>9</v>
      </c>
      <c r="H437" t="s">
        <v>10</v>
      </c>
      <c r="I437" s="2">
        <v>43234</v>
      </c>
      <c r="J437" s="1">
        <v>13.486560000000001</v>
      </c>
      <c r="K437" s="1">
        <v>1.8169470000000001</v>
      </c>
      <c r="L437" s="1">
        <v>1.1749780000000001</v>
      </c>
      <c r="M437" s="1">
        <v>2.2554940000000001</v>
      </c>
      <c r="N437" s="1">
        <v>0.4726168</v>
      </c>
      <c r="O437" s="1">
        <v>2.1514350000000002E-2</v>
      </c>
      <c r="P437" s="1">
        <v>9.7510459999999993E-2</v>
      </c>
      <c r="Q437" s="1">
        <v>2.7792750000000002E-6</v>
      </c>
      <c r="R437" s="1">
        <v>1.898826E-2</v>
      </c>
      <c r="S437" s="1">
        <v>4.1913360000000004E-3</v>
      </c>
      <c r="T437" s="1">
        <v>2.3839470000000001E-2</v>
      </c>
      <c r="U437" s="1">
        <v>5.722845E-2</v>
      </c>
      <c r="V437" s="1">
        <v>1.717225E-3</v>
      </c>
      <c r="W437" s="1">
        <v>2.9686559999999999E-4</v>
      </c>
      <c r="X437" s="1">
        <v>4.6760769999999998E-3</v>
      </c>
      <c r="Y437" s="1">
        <v>1.9105239999999999E-4</v>
      </c>
      <c r="Z437">
        <f t="shared" si="37"/>
        <v>2.0289290522886385</v>
      </c>
      <c r="AA437">
        <f t="shared" si="38"/>
        <v>2.5372911654830381</v>
      </c>
      <c r="AB437">
        <f t="shared" si="39"/>
        <v>0.36334404532382258</v>
      </c>
      <c r="AC437">
        <f t="shared" si="40"/>
        <v>1.3798492633986152</v>
      </c>
      <c r="AD437">
        <f t="shared" si="41"/>
        <v>4.7954619432622918</v>
      </c>
      <c r="AE437">
        <f t="shared" si="42"/>
        <v>6874.1812163244003</v>
      </c>
    </row>
    <row r="438" spans="1:31" x14ac:dyDescent="0.3">
      <c r="A438" t="s">
        <v>105</v>
      </c>
      <c r="B438" t="s">
        <v>104</v>
      </c>
      <c r="C438" t="s">
        <v>11</v>
      </c>
      <c r="D438" t="s">
        <v>72</v>
      </c>
      <c r="E438" t="s">
        <v>7</v>
      </c>
      <c r="F438" t="s">
        <v>8</v>
      </c>
      <c r="G438" t="s">
        <v>9</v>
      </c>
      <c r="H438" t="s">
        <v>10</v>
      </c>
      <c r="I438" s="2">
        <v>43234</v>
      </c>
      <c r="J438" s="1">
        <v>13.486560000000001</v>
      </c>
      <c r="K438" s="1">
        <v>1.8169470000000001</v>
      </c>
      <c r="L438" s="1">
        <v>1.1749780000000001</v>
      </c>
      <c r="M438" s="1">
        <v>2.2554940000000001</v>
      </c>
      <c r="N438" s="1">
        <v>0.4726168</v>
      </c>
      <c r="O438" s="1">
        <v>2.1514350000000002E-2</v>
      </c>
      <c r="P438" s="1">
        <v>9.7510459999999993E-2</v>
      </c>
      <c r="Q438" s="1">
        <v>2.7792750000000002E-6</v>
      </c>
      <c r="R438" s="1">
        <v>1.898826E-2</v>
      </c>
      <c r="S438" s="1">
        <v>4.1913360000000004E-3</v>
      </c>
      <c r="T438" s="1">
        <v>2.3839470000000001E-2</v>
      </c>
      <c r="U438" s="1">
        <v>5.722845E-2</v>
      </c>
      <c r="V438" s="1">
        <v>1.717225E-3</v>
      </c>
      <c r="W438" s="1">
        <v>2.9686559999999999E-4</v>
      </c>
      <c r="X438" s="1">
        <v>4.6760769999999998E-3</v>
      </c>
      <c r="Y438" s="1">
        <v>1.9105239999999999E-4</v>
      </c>
      <c r="Z438">
        <f t="shared" si="37"/>
        <v>2.0289290522886385</v>
      </c>
      <c r="AA438">
        <f t="shared" si="38"/>
        <v>2.5372911654830381</v>
      </c>
      <c r="AB438">
        <f t="shared" si="39"/>
        <v>0.36334404532382258</v>
      </c>
      <c r="AC438">
        <f t="shared" si="40"/>
        <v>1.3798492633986152</v>
      </c>
      <c r="AD438">
        <f t="shared" si="41"/>
        <v>4.7954619432622918</v>
      </c>
      <c r="AE438">
        <f t="shared" si="42"/>
        <v>6874.1812163244003</v>
      </c>
    </row>
    <row r="439" spans="1:31" x14ac:dyDescent="0.3">
      <c r="A439" t="s">
        <v>105</v>
      </c>
      <c r="B439" t="s">
        <v>104</v>
      </c>
      <c r="C439" t="s">
        <v>11</v>
      </c>
      <c r="D439" t="s">
        <v>72</v>
      </c>
      <c r="E439" t="s">
        <v>7</v>
      </c>
      <c r="F439" t="s">
        <v>8</v>
      </c>
      <c r="G439" t="s">
        <v>9</v>
      </c>
      <c r="H439" t="s">
        <v>10</v>
      </c>
      <c r="I439" s="2">
        <v>43234</v>
      </c>
      <c r="J439" s="1">
        <v>13.486560000000001</v>
      </c>
      <c r="K439" s="1">
        <v>1.8169470000000001</v>
      </c>
      <c r="L439" s="1">
        <v>1.1749780000000001</v>
      </c>
      <c r="M439" s="1">
        <v>2.2554940000000001</v>
      </c>
      <c r="N439" s="1">
        <v>0.4726168</v>
      </c>
      <c r="O439" s="1">
        <v>2.1514350000000002E-2</v>
      </c>
      <c r="P439" s="1">
        <v>9.7510459999999993E-2</v>
      </c>
      <c r="Q439" s="1">
        <v>2.7792750000000002E-6</v>
      </c>
      <c r="R439" s="1">
        <v>1.898826E-2</v>
      </c>
      <c r="S439" s="1">
        <v>4.1913360000000004E-3</v>
      </c>
      <c r="T439" s="1">
        <v>2.3839470000000001E-2</v>
      </c>
      <c r="U439" s="1">
        <v>5.722845E-2</v>
      </c>
      <c r="V439" s="1">
        <v>1.717225E-3</v>
      </c>
      <c r="W439" s="1">
        <v>2.9686559999999999E-4</v>
      </c>
      <c r="X439" s="1">
        <v>4.6760769999999998E-3</v>
      </c>
      <c r="Y439" s="1">
        <v>1.9105239999999999E-4</v>
      </c>
      <c r="Z439">
        <f t="shared" si="37"/>
        <v>2.0289290522886385</v>
      </c>
      <c r="AA439">
        <f t="shared" si="38"/>
        <v>2.5372911654830381</v>
      </c>
      <c r="AB439">
        <f t="shared" si="39"/>
        <v>0.36334404532382258</v>
      </c>
      <c r="AC439">
        <f t="shared" si="40"/>
        <v>1.3798492633986152</v>
      </c>
      <c r="AD439">
        <f t="shared" si="41"/>
        <v>4.7954619432622918</v>
      </c>
      <c r="AE439">
        <f t="shared" si="42"/>
        <v>6874.1812163244003</v>
      </c>
    </row>
    <row r="440" spans="1:31" x14ac:dyDescent="0.3">
      <c r="A440" t="s">
        <v>105</v>
      </c>
      <c r="B440" t="s">
        <v>104</v>
      </c>
      <c r="C440" t="s">
        <v>11</v>
      </c>
      <c r="D440" t="s">
        <v>72</v>
      </c>
      <c r="E440" t="s">
        <v>7</v>
      </c>
      <c r="F440" t="s">
        <v>8</v>
      </c>
      <c r="G440" t="s">
        <v>9</v>
      </c>
      <c r="H440" t="s">
        <v>10</v>
      </c>
      <c r="I440" s="2">
        <v>43234</v>
      </c>
      <c r="J440" s="1">
        <v>13.486560000000001</v>
      </c>
      <c r="K440" s="1">
        <v>1.8169470000000001</v>
      </c>
      <c r="L440" s="1">
        <v>1.1749780000000001</v>
      </c>
      <c r="M440" s="1">
        <v>2.2554940000000001</v>
      </c>
      <c r="N440" s="1">
        <v>0.4726168</v>
      </c>
      <c r="O440" s="1">
        <v>2.1514350000000002E-2</v>
      </c>
      <c r="P440" s="1">
        <v>9.7510459999999993E-2</v>
      </c>
      <c r="Q440" s="1">
        <v>2.7792750000000002E-6</v>
      </c>
      <c r="R440" s="1">
        <v>1.898826E-2</v>
      </c>
      <c r="S440" s="1">
        <v>4.1913360000000004E-3</v>
      </c>
      <c r="T440" s="1">
        <v>2.3839470000000001E-2</v>
      </c>
      <c r="U440" s="1">
        <v>5.722845E-2</v>
      </c>
      <c r="V440" s="1">
        <v>1.717225E-3</v>
      </c>
      <c r="W440" s="1">
        <v>2.9686559999999999E-4</v>
      </c>
      <c r="X440" s="1">
        <v>4.6760769999999998E-3</v>
      </c>
      <c r="Y440" s="1">
        <v>1.9105239999999999E-4</v>
      </c>
      <c r="Z440">
        <f t="shared" si="37"/>
        <v>2.0289290522886385</v>
      </c>
      <c r="AA440">
        <f t="shared" si="38"/>
        <v>2.5372911654830381</v>
      </c>
      <c r="AB440">
        <f t="shared" si="39"/>
        <v>0.36334404532382258</v>
      </c>
      <c r="AC440">
        <f t="shared" si="40"/>
        <v>1.3798492633986152</v>
      </c>
      <c r="AD440">
        <f t="shared" si="41"/>
        <v>4.7954619432622918</v>
      </c>
      <c r="AE440">
        <f t="shared" si="42"/>
        <v>6874.1812163244003</v>
      </c>
    </row>
    <row r="441" spans="1:31" x14ac:dyDescent="0.3">
      <c r="A441" t="s">
        <v>105</v>
      </c>
      <c r="B441" t="s">
        <v>104</v>
      </c>
      <c r="C441" t="s">
        <v>11</v>
      </c>
      <c r="D441" t="s">
        <v>72</v>
      </c>
      <c r="E441" t="s">
        <v>7</v>
      </c>
      <c r="F441" t="s">
        <v>8</v>
      </c>
      <c r="G441" t="s">
        <v>9</v>
      </c>
      <c r="H441" t="s">
        <v>10</v>
      </c>
      <c r="I441" s="2">
        <v>43234</v>
      </c>
      <c r="J441" s="1">
        <v>13.486560000000001</v>
      </c>
      <c r="K441" s="1">
        <v>1.8169470000000001</v>
      </c>
      <c r="L441" s="1">
        <v>1.1749780000000001</v>
      </c>
      <c r="M441" s="1">
        <v>2.2554940000000001</v>
      </c>
      <c r="N441" s="1">
        <v>0.4726168</v>
      </c>
      <c r="O441" s="1">
        <v>2.1514350000000002E-2</v>
      </c>
      <c r="P441" s="1">
        <v>9.7510459999999993E-2</v>
      </c>
      <c r="Q441" s="1">
        <v>2.7792750000000002E-6</v>
      </c>
      <c r="R441" s="1">
        <v>1.898826E-2</v>
      </c>
      <c r="S441" s="1">
        <v>4.1913360000000004E-3</v>
      </c>
      <c r="T441" s="1">
        <v>2.3839470000000001E-2</v>
      </c>
      <c r="U441" s="1">
        <v>5.722845E-2</v>
      </c>
      <c r="V441" s="1">
        <v>1.717225E-3</v>
      </c>
      <c r="W441" s="1">
        <v>2.9686559999999999E-4</v>
      </c>
      <c r="X441" s="1">
        <v>4.6760769999999998E-3</v>
      </c>
      <c r="Y441" s="1">
        <v>1.9105239999999999E-4</v>
      </c>
      <c r="Z441">
        <f t="shared" si="37"/>
        <v>2.0289290522886385</v>
      </c>
      <c r="AA441">
        <f t="shared" si="38"/>
        <v>2.5372911654830381</v>
      </c>
      <c r="AB441">
        <f t="shared" si="39"/>
        <v>0.36334404532382258</v>
      </c>
      <c r="AC441">
        <f t="shared" si="40"/>
        <v>1.3798492633986152</v>
      </c>
      <c r="AD441">
        <f t="shared" si="41"/>
        <v>4.7954619432622918</v>
      </c>
      <c r="AE441">
        <f t="shared" si="42"/>
        <v>6874.1812163244003</v>
      </c>
    </row>
    <row r="442" spans="1:31" x14ac:dyDescent="0.3">
      <c r="A442" t="s">
        <v>105</v>
      </c>
      <c r="B442" t="s">
        <v>104</v>
      </c>
      <c r="C442" t="s">
        <v>5</v>
      </c>
      <c r="D442" t="s">
        <v>73</v>
      </c>
      <c r="E442" t="s">
        <v>7</v>
      </c>
      <c r="F442" t="s">
        <v>8</v>
      </c>
      <c r="G442" t="s">
        <v>9</v>
      </c>
      <c r="H442" t="s">
        <v>10</v>
      </c>
      <c r="I442" s="2">
        <v>43234</v>
      </c>
      <c r="J442" s="1">
        <v>13.85615</v>
      </c>
      <c r="K442" s="1">
        <v>1.5596890000000001</v>
      </c>
      <c r="L442" s="1">
        <v>1.880762</v>
      </c>
      <c r="M442" s="1">
        <v>2.8155060000000001</v>
      </c>
      <c r="N442" s="1">
        <v>0.59207829999999995</v>
      </c>
      <c r="O442" s="1">
        <v>1.540417E-2</v>
      </c>
      <c r="P442" s="1">
        <v>0.14830689999999999</v>
      </c>
      <c r="Q442" s="1">
        <v>6.0819600000000003E-5</v>
      </c>
      <c r="R442" s="1">
        <v>2.024302E-2</v>
      </c>
      <c r="S442" s="1">
        <v>4.331845E-3</v>
      </c>
      <c r="T442" s="1">
        <v>4.565052E-2</v>
      </c>
      <c r="U442" s="1">
        <v>0.13467689999999999</v>
      </c>
      <c r="V442" s="1">
        <v>3.398959E-3</v>
      </c>
      <c r="W442" s="1">
        <v>6.1561709999999998E-4</v>
      </c>
      <c r="X442" s="1">
        <v>9.2482769999999992E-3</v>
      </c>
      <c r="Y442" s="1">
        <v>4.2406010000000001E-4</v>
      </c>
      <c r="Z442">
        <f t="shared" si="37"/>
        <v>2.4272353439722836</v>
      </c>
      <c r="AA442">
        <f t="shared" si="38"/>
        <v>4.7833995026116076</v>
      </c>
      <c r="AB442">
        <f t="shared" si="39"/>
        <v>0.57407255087713904</v>
      </c>
      <c r="AC442">
        <f t="shared" si="40"/>
        <v>3.9964314857600249</v>
      </c>
      <c r="AD442">
        <f t="shared" si="41"/>
        <v>6.2359047353831816</v>
      </c>
      <c r="AE442">
        <f t="shared" si="42"/>
        <v>697.24250077277713</v>
      </c>
    </row>
    <row r="443" spans="1:31" x14ac:dyDescent="0.3">
      <c r="A443" t="s">
        <v>105</v>
      </c>
      <c r="B443" t="s">
        <v>104</v>
      </c>
      <c r="C443" t="s">
        <v>5</v>
      </c>
      <c r="D443" t="s">
        <v>73</v>
      </c>
      <c r="E443" t="s">
        <v>7</v>
      </c>
      <c r="F443" t="s">
        <v>8</v>
      </c>
      <c r="G443" t="s">
        <v>9</v>
      </c>
      <c r="H443" t="s">
        <v>10</v>
      </c>
      <c r="I443" s="2">
        <v>43234</v>
      </c>
      <c r="J443" s="1">
        <v>13.85615</v>
      </c>
      <c r="K443" s="1">
        <v>1.5596890000000001</v>
      </c>
      <c r="L443" s="1">
        <v>1.880762</v>
      </c>
      <c r="M443" s="1">
        <v>2.8155060000000001</v>
      </c>
      <c r="N443" s="1">
        <v>0.59207829999999995</v>
      </c>
      <c r="O443" s="1">
        <v>1.540417E-2</v>
      </c>
      <c r="P443" s="1">
        <v>0.14830689999999999</v>
      </c>
      <c r="Q443" s="1">
        <v>6.0819600000000003E-5</v>
      </c>
      <c r="R443" s="1">
        <v>2.024302E-2</v>
      </c>
      <c r="S443" s="1">
        <v>4.331845E-3</v>
      </c>
      <c r="T443" s="1">
        <v>4.565052E-2</v>
      </c>
      <c r="U443" s="1">
        <v>0.13467689999999999</v>
      </c>
      <c r="V443" s="1">
        <v>3.398959E-3</v>
      </c>
      <c r="W443" s="1">
        <v>6.1561709999999998E-4</v>
      </c>
      <c r="X443" s="1">
        <v>9.2482769999999992E-3</v>
      </c>
      <c r="Y443" s="1">
        <v>4.2406010000000001E-4</v>
      </c>
      <c r="Z443">
        <f t="shared" si="37"/>
        <v>2.4272353439722836</v>
      </c>
      <c r="AA443">
        <f t="shared" si="38"/>
        <v>4.7833995026116076</v>
      </c>
      <c r="AB443">
        <f t="shared" si="39"/>
        <v>0.57407255087713904</v>
      </c>
      <c r="AC443">
        <f t="shared" si="40"/>
        <v>3.9964314857600249</v>
      </c>
      <c r="AD443">
        <f t="shared" si="41"/>
        <v>6.2359047353831816</v>
      </c>
      <c r="AE443">
        <f t="shared" si="42"/>
        <v>697.24250077277713</v>
      </c>
    </row>
    <row r="444" spans="1:31" x14ac:dyDescent="0.3">
      <c r="A444" t="s">
        <v>105</v>
      </c>
      <c r="B444" t="s">
        <v>104</v>
      </c>
      <c r="C444" t="s">
        <v>5</v>
      </c>
      <c r="D444" t="s">
        <v>73</v>
      </c>
      <c r="E444" t="s">
        <v>7</v>
      </c>
      <c r="F444" t="s">
        <v>8</v>
      </c>
      <c r="G444" t="s">
        <v>9</v>
      </c>
      <c r="H444" t="s">
        <v>10</v>
      </c>
      <c r="I444" s="2">
        <v>43234</v>
      </c>
      <c r="J444" s="1">
        <v>13.85615</v>
      </c>
      <c r="K444" s="1">
        <v>1.5596890000000001</v>
      </c>
      <c r="L444" s="1">
        <v>1.880762</v>
      </c>
      <c r="M444" s="1">
        <v>2.8155060000000001</v>
      </c>
      <c r="N444" s="1">
        <v>0.59207829999999995</v>
      </c>
      <c r="O444" s="1">
        <v>1.540417E-2</v>
      </c>
      <c r="P444" s="1">
        <v>0.14830689999999999</v>
      </c>
      <c r="Q444" s="1">
        <v>6.0819600000000003E-5</v>
      </c>
      <c r="R444" s="1">
        <v>2.024302E-2</v>
      </c>
      <c r="S444" s="1">
        <v>4.331845E-3</v>
      </c>
      <c r="T444" s="1">
        <v>4.565052E-2</v>
      </c>
      <c r="U444" s="1">
        <v>0.13467689999999999</v>
      </c>
      <c r="V444" s="1">
        <v>3.398959E-3</v>
      </c>
      <c r="W444" s="1">
        <v>6.1561709999999998E-4</v>
      </c>
      <c r="X444" s="1">
        <v>9.2482769999999992E-3</v>
      </c>
      <c r="Y444" s="1">
        <v>4.2406010000000001E-4</v>
      </c>
      <c r="Z444">
        <f t="shared" si="37"/>
        <v>2.4272353439722836</v>
      </c>
      <c r="AA444">
        <f t="shared" si="38"/>
        <v>4.7833995026116076</v>
      </c>
      <c r="AB444">
        <f t="shared" si="39"/>
        <v>0.57407255087713904</v>
      </c>
      <c r="AC444">
        <f t="shared" si="40"/>
        <v>3.9964314857600249</v>
      </c>
      <c r="AD444">
        <f t="shared" si="41"/>
        <v>6.2359047353831816</v>
      </c>
      <c r="AE444">
        <f t="shared" si="42"/>
        <v>697.24250077277713</v>
      </c>
    </row>
    <row r="445" spans="1:31" x14ac:dyDescent="0.3">
      <c r="A445" t="s">
        <v>105</v>
      </c>
      <c r="B445" t="s">
        <v>104</v>
      </c>
      <c r="C445" t="s">
        <v>5</v>
      </c>
      <c r="D445" t="s">
        <v>73</v>
      </c>
      <c r="E445" t="s">
        <v>7</v>
      </c>
      <c r="F445" t="s">
        <v>8</v>
      </c>
      <c r="G445" t="s">
        <v>9</v>
      </c>
      <c r="H445" t="s">
        <v>10</v>
      </c>
      <c r="I445" s="2">
        <v>43234</v>
      </c>
      <c r="J445" s="1">
        <v>13.85615</v>
      </c>
      <c r="K445" s="1">
        <v>1.5596890000000001</v>
      </c>
      <c r="L445" s="1">
        <v>1.880762</v>
      </c>
      <c r="M445" s="1">
        <v>2.8155060000000001</v>
      </c>
      <c r="N445" s="1">
        <v>0.59207829999999995</v>
      </c>
      <c r="O445" s="1">
        <v>1.540417E-2</v>
      </c>
      <c r="P445" s="1">
        <v>0.14830689999999999</v>
      </c>
      <c r="Q445" s="1">
        <v>6.0819600000000003E-5</v>
      </c>
      <c r="R445" s="1">
        <v>2.024302E-2</v>
      </c>
      <c r="S445" s="1">
        <v>4.331845E-3</v>
      </c>
      <c r="T445" s="1">
        <v>4.565052E-2</v>
      </c>
      <c r="U445" s="1">
        <v>0.13467689999999999</v>
      </c>
      <c r="V445" s="1">
        <v>3.398959E-3</v>
      </c>
      <c r="W445" s="1">
        <v>6.1561709999999998E-4</v>
      </c>
      <c r="X445" s="1">
        <v>9.2482769999999992E-3</v>
      </c>
      <c r="Y445" s="1">
        <v>4.2406010000000001E-4</v>
      </c>
      <c r="Z445">
        <f t="shared" si="37"/>
        <v>2.4272353439722836</v>
      </c>
      <c r="AA445">
        <f t="shared" si="38"/>
        <v>4.7833995026116076</v>
      </c>
      <c r="AB445">
        <f t="shared" si="39"/>
        <v>0.57407255087713904</v>
      </c>
      <c r="AC445">
        <f t="shared" si="40"/>
        <v>3.9964314857600249</v>
      </c>
      <c r="AD445">
        <f t="shared" si="41"/>
        <v>6.2359047353831816</v>
      </c>
      <c r="AE445">
        <f t="shared" si="42"/>
        <v>697.24250077277713</v>
      </c>
    </row>
    <row r="446" spans="1:31" x14ac:dyDescent="0.3">
      <c r="A446" t="s">
        <v>105</v>
      </c>
      <c r="B446" t="s">
        <v>104</v>
      </c>
      <c r="C446" t="s">
        <v>5</v>
      </c>
      <c r="D446" t="s">
        <v>73</v>
      </c>
      <c r="E446" t="s">
        <v>7</v>
      </c>
      <c r="F446" t="s">
        <v>8</v>
      </c>
      <c r="G446" t="s">
        <v>9</v>
      </c>
      <c r="H446" t="s">
        <v>10</v>
      </c>
      <c r="I446" s="2">
        <v>43234</v>
      </c>
      <c r="J446" s="1">
        <v>13.85615</v>
      </c>
      <c r="K446" s="1">
        <v>1.5596890000000001</v>
      </c>
      <c r="L446" s="1">
        <v>1.880762</v>
      </c>
      <c r="M446" s="1">
        <v>2.8155060000000001</v>
      </c>
      <c r="N446" s="1">
        <v>0.59207829999999995</v>
      </c>
      <c r="O446" s="1">
        <v>1.540417E-2</v>
      </c>
      <c r="P446" s="1">
        <v>0.14830689999999999</v>
      </c>
      <c r="Q446" s="1">
        <v>6.0819600000000003E-5</v>
      </c>
      <c r="R446" s="1">
        <v>2.024302E-2</v>
      </c>
      <c r="S446" s="1">
        <v>4.331845E-3</v>
      </c>
      <c r="T446" s="1">
        <v>4.565052E-2</v>
      </c>
      <c r="U446" s="1">
        <v>0.13467689999999999</v>
      </c>
      <c r="V446" s="1">
        <v>3.398959E-3</v>
      </c>
      <c r="W446" s="1">
        <v>6.1561709999999998E-4</v>
      </c>
      <c r="X446" s="1">
        <v>9.2482769999999992E-3</v>
      </c>
      <c r="Y446" s="1">
        <v>4.2406010000000001E-4</v>
      </c>
      <c r="Z446">
        <f t="shared" si="37"/>
        <v>2.4272353439722836</v>
      </c>
      <c r="AA446">
        <f t="shared" si="38"/>
        <v>4.7833995026116076</v>
      </c>
      <c r="AB446">
        <f t="shared" si="39"/>
        <v>0.57407255087713904</v>
      </c>
      <c r="AC446">
        <f t="shared" si="40"/>
        <v>3.9964314857600249</v>
      </c>
      <c r="AD446">
        <f t="shared" si="41"/>
        <v>6.2359047353831816</v>
      </c>
      <c r="AE446">
        <f t="shared" si="42"/>
        <v>697.24250077277713</v>
      </c>
    </row>
    <row r="447" spans="1:31" x14ac:dyDescent="0.3">
      <c r="A447" t="s">
        <v>105</v>
      </c>
      <c r="B447" t="s">
        <v>104</v>
      </c>
      <c r="C447" t="s">
        <v>5</v>
      </c>
      <c r="D447" t="s">
        <v>73</v>
      </c>
      <c r="E447" t="s">
        <v>7</v>
      </c>
      <c r="F447" t="s">
        <v>8</v>
      </c>
      <c r="G447" t="s">
        <v>9</v>
      </c>
      <c r="H447" t="s">
        <v>10</v>
      </c>
      <c r="I447" s="2">
        <v>43234</v>
      </c>
      <c r="J447" s="1">
        <v>13.85615</v>
      </c>
      <c r="K447" s="1">
        <v>1.5596890000000001</v>
      </c>
      <c r="L447" s="1">
        <v>1.880762</v>
      </c>
      <c r="M447" s="1">
        <v>2.8155060000000001</v>
      </c>
      <c r="N447" s="1">
        <v>0.59207829999999995</v>
      </c>
      <c r="O447" s="1">
        <v>1.540417E-2</v>
      </c>
      <c r="P447" s="1">
        <v>0.14830689999999999</v>
      </c>
      <c r="Q447" s="1">
        <v>6.0819600000000003E-5</v>
      </c>
      <c r="R447" s="1">
        <v>2.024302E-2</v>
      </c>
      <c r="S447" s="1">
        <v>4.331845E-3</v>
      </c>
      <c r="T447" s="1">
        <v>4.565052E-2</v>
      </c>
      <c r="U447" s="1">
        <v>0.13467689999999999</v>
      </c>
      <c r="V447" s="1">
        <v>3.398959E-3</v>
      </c>
      <c r="W447" s="1">
        <v>6.1561709999999998E-4</v>
      </c>
      <c r="X447" s="1">
        <v>9.2482769999999992E-3</v>
      </c>
      <c r="Y447" s="1">
        <v>4.2406010000000001E-4</v>
      </c>
      <c r="Z447">
        <f t="shared" si="37"/>
        <v>2.4272353439722836</v>
      </c>
      <c r="AA447">
        <f t="shared" si="38"/>
        <v>4.7833995026116076</v>
      </c>
      <c r="AB447">
        <f t="shared" si="39"/>
        <v>0.57407255087713904</v>
      </c>
      <c r="AC447">
        <f t="shared" si="40"/>
        <v>3.9964314857600249</v>
      </c>
      <c r="AD447">
        <f t="shared" si="41"/>
        <v>6.2359047353831816</v>
      </c>
      <c r="AE447">
        <f t="shared" si="42"/>
        <v>697.24250077277713</v>
      </c>
    </row>
    <row r="448" spans="1:31" x14ac:dyDescent="0.3">
      <c r="A448" t="s">
        <v>105</v>
      </c>
      <c r="B448" t="s">
        <v>104</v>
      </c>
      <c r="C448" t="s">
        <v>5</v>
      </c>
      <c r="D448" t="s">
        <v>73</v>
      </c>
      <c r="E448" t="s">
        <v>7</v>
      </c>
      <c r="F448" t="s">
        <v>8</v>
      </c>
      <c r="G448" t="s">
        <v>9</v>
      </c>
      <c r="H448" t="s">
        <v>10</v>
      </c>
      <c r="I448" s="2">
        <v>43234</v>
      </c>
      <c r="J448" s="1">
        <v>13.85615</v>
      </c>
      <c r="K448" s="1">
        <v>1.5596890000000001</v>
      </c>
      <c r="L448" s="1">
        <v>1.880762</v>
      </c>
      <c r="M448" s="1">
        <v>2.8155060000000001</v>
      </c>
      <c r="N448" s="1">
        <v>0.59207829999999995</v>
      </c>
      <c r="O448" s="1">
        <v>1.540417E-2</v>
      </c>
      <c r="P448" s="1">
        <v>0.14830689999999999</v>
      </c>
      <c r="Q448" s="1">
        <v>6.0819600000000003E-5</v>
      </c>
      <c r="R448" s="1">
        <v>2.024302E-2</v>
      </c>
      <c r="S448" s="1">
        <v>4.331845E-3</v>
      </c>
      <c r="T448" s="1">
        <v>4.565052E-2</v>
      </c>
      <c r="U448" s="1">
        <v>0.13467689999999999</v>
      </c>
      <c r="V448" s="1">
        <v>3.398959E-3</v>
      </c>
      <c r="W448" s="1">
        <v>6.1561709999999998E-4</v>
      </c>
      <c r="X448" s="1">
        <v>9.2482769999999992E-3</v>
      </c>
      <c r="Y448" s="1">
        <v>4.2406010000000001E-4</v>
      </c>
      <c r="Z448">
        <f t="shared" si="37"/>
        <v>2.4272353439722836</v>
      </c>
      <c r="AA448">
        <f t="shared" si="38"/>
        <v>4.7833995026116076</v>
      </c>
      <c r="AB448">
        <f t="shared" si="39"/>
        <v>0.57407255087713904</v>
      </c>
      <c r="AC448">
        <f t="shared" si="40"/>
        <v>3.9964314857600249</v>
      </c>
      <c r="AD448">
        <f t="shared" si="41"/>
        <v>6.2359047353831816</v>
      </c>
      <c r="AE448">
        <f t="shared" si="42"/>
        <v>697.24250077277713</v>
      </c>
    </row>
    <row r="449" spans="1:31" x14ac:dyDescent="0.3">
      <c r="A449" t="s">
        <v>105</v>
      </c>
      <c r="B449" t="s">
        <v>104</v>
      </c>
      <c r="C449" t="s">
        <v>5</v>
      </c>
      <c r="D449" t="s">
        <v>73</v>
      </c>
      <c r="E449" t="s">
        <v>7</v>
      </c>
      <c r="F449" t="s">
        <v>8</v>
      </c>
      <c r="G449" t="s">
        <v>9</v>
      </c>
      <c r="H449" t="s">
        <v>10</v>
      </c>
      <c r="I449" s="2">
        <v>43234</v>
      </c>
      <c r="J449" s="1">
        <v>13.85615</v>
      </c>
      <c r="K449" s="1">
        <v>1.5596890000000001</v>
      </c>
      <c r="L449" s="1">
        <v>1.880762</v>
      </c>
      <c r="M449" s="1">
        <v>2.8155060000000001</v>
      </c>
      <c r="N449" s="1">
        <v>0.59207829999999995</v>
      </c>
      <c r="O449" s="1">
        <v>1.540417E-2</v>
      </c>
      <c r="P449" s="1">
        <v>0.14830689999999999</v>
      </c>
      <c r="Q449" s="1">
        <v>6.0819600000000003E-5</v>
      </c>
      <c r="R449" s="1">
        <v>2.024302E-2</v>
      </c>
      <c r="S449" s="1">
        <v>4.331845E-3</v>
      </c>
      <c r="T449" s="1">
        <v>4.565052E-2</v>
      </c>
      <c r="U449" s="1">
        <v>0.13467689999999999</v>
      </c>
      <c r="V449" s="1">
        <v>3.398959E-3</v>
      </c>
      <c r="W449" s="1">
        <v>6.1561709999999998E-4</v>
      </c>
      <c r="X449" s="1">
        <v>9.2482769999999992E-3</v>
      </c>
      <c r="Y449" s="1">
        <v>4.2406010000000001E-4</v>
      </c>
      <c r="Z449">
        <f t="shared" si="37"/>
        <v>2.4272353439722836</v>
      </c>
      <c r="AA449">
        <f t="shared" si="38"/>
        <v>4.7833995026116076</v>
      </c>
      <c r="AB449">
        <f t="shared" si="39"/>
        <v>0.57407255087713904</v>
      </c>
      <c r="AC449">
        <f t="shared" si="40"/>
        <v>3.9964314857600249</v>
      </c>
      <c r="AD449">
        <f t="shared" si="41"/>
        <v>6.2359047353831816</v>
      </c>
      <c r="AE449">
        <f t="shared" si="42"/>
        <v>697.24250077277713</v>
      </c>
    </row>
    <row r="450" spans="1:31" x14ac:dyDescent="0.3">
      <c r="A450" t="s">
        <v>105</v>
      </c>
      <c r="B450" t="s">
        <v>104</v>
      </c>
      <c r="C450" t="s">
        <v>5</v>
      </c>
      <c r="D450" t="s">
        <v>6</v>
      </c>
      <c r="E450" t="s">
        <v>13</v>
      </c>
      <c r="F450" t="s">
        <v>14</v>
      </c>
      <c r="G450" t="s">
        <v>9</v>
      </c>
      <c r="H450" t="s">
        <v>10</v>
      </c>
      <c r="I450" s="2">
        <v>43234</v>
      </c>
      <c r="J450" s="1">
        <v>12.115069999999999</v>
      </c>
      <c r="K450" s="1">
        <v>1.7105999999999999</v>
      </c>
      <c r="L450" s="1">
        <v>2.2518120000000001</v>
      </c>
      <c r="M450" s="1">
        <v>2.4142260000000002</v>
      </c>
      <c r="N450" s="1">
        <v>0.55066219999999999</v>
      </c>
      <c r="O450" s="1">
        <v>9.4891300000000001E-3</v>
      </c>
      <c r="P450" s="1">
        <v>0.16076989999999999</v>
      </c>
      <c r="Q450" s="1">
        <v>5.9993349999999997E-5</v>
      </c>
      <c r="R450" s="1">
        <v>1.6561599999999999E-2</v>
      </c>
      <c r="S450" s="1">
        <v>4.3073759999999999E-3</v>
      </c>
      <c r="T450" s="1">
        <v>4.4052010000000003E-2</v>
      </c>
      <c r="U450" s="1">
        <v>0.1369677</v>
      </c>
      <c r="V450" s="1">
        <v>3.3194919999999998E-3</v>
      </c>
      <c r="W450" s="1">
        <v>6.0951729999999995E-4</v>
      </c>
      <c r="X450" s="1">
        <v>8.9535440000000008E-3</v>
      </c>
      <c r="Y450" s="1">
        <v>4.2346199999999999E-4</v>
      </c>
      <c r="Z450">
        <f t="shared" si="37"/>
        <v>1.9562916442402829</v>
      </c>
      <c r="AA450">
        <f t="shared" si="38"/>
        <v>5.6733586665042957</v>
      </c>
      <c r="AB450">
        <f t="shared" si="39"/>
        <v>0.60281820687891774</v>
      </c>
      <c r="AC450">
        <f t="shared" si="40"/>
        <v>6.4233212106905473</v>
      </c>
      <c r="AD450">
        <f t="shared" si="41"/>
        <v>5.5691668651905619</v>
      </c>
      <c r="AE450">
        <f t="shared" si="42"/>
        <v>705.84823151232592</v>
      </c>
    </row>
    <row r="451" spans="1:31" x14ac:dyDescent="0.3">
      <c r="A451" t="s">
        <v>105</v>
      </c>
      <c r="B451" t="s">
        <v>104</v>
      </c>
      <c r="C451" t="s">
        <v>5</v>
      </c>
      <c r="D451" t="s">
        <v>6</v>
      </c>
      <c r="E451" t="s">
        <v>13</v>
      </c>
      <c r="F451" t="s">
        <v>14</v>
      </c>
      <c r="G451" t="s">
        <v>9</v>
      </c>
      <c r="H451" t="s">
        <v>10</v>
      </c>
      <c r="I451" s="2">
        <v>43234</v>
      </c>
      <c r="J451" s="1">
        <v>12.115069999999999</v>
      </c>
      <c r="K451" s="1">
        <v>1.7105999999999999</v>
      </c>
      <c r="L451" s="1">
        <v>2.2518120000000001</v>
      </c>
      <c r="M451" s="1">
        <v>2.4142260000000002</v>
      </c>
      <c r="N451" s="1">
        <v>0.55066219999999999</v>
      </c>
      <c r="O451" s="1">
        <v>9.4891300000000001E-3</v>
      </c>
      <c r="P451" s="1">
        <v>0.16076989999999999</v>
      </c>
      <c r="Q451" s="1">
        <v>5.9993349999999997E-5</v>
      </c>
      <c r="R451" s="1">
        <v>1.6561599999999999E-2</v>
      </c>
      <c r="S451" s="1">
        <v>4.3073759999999999E-3</v>
      </c>
      <c r="T451" s="1">
        <v>4.4052010000000003E-2</v>
      </c>
      <c r="U451" s="1">
        <v>0.1369677</v>
      </c>
      <c r="V451" s="1">
        <v>3.3194919999999998E-3</v>
      </c>
      <c r="W451" s="1">
        <v>6.0951729999999995E-4</v>
      </c>
      <c r="X451" s="1">
        <v>8.9535440000000008E-3</v>
      </c>
      <c r="Y451" s="1">
        <v>4.2346199999999999E-4</v>
      </c>
      <c r="Z451">
        <f t="shared" ref="Z451:Z514" si="43">(T451/L451)*100</f>
        <v>1.9562916442402829</v>
      </c>
      <c r="AA451">
        <f t="shared" ref="AA451:AA514" si="44">(U451/M451)*100</f>
        <v>5.6733586665042957</v>
      </c>
      <c r="AB451">
        <f t="shared" ref="AB451:AB514" si="45">(V451/N451)*100</f>
        <v>0.60281820687891774</v>
      </c>
      <c r="AC451">
        <f t="shared" ref="AC451:AC514" si="46">(W451/O451)*100</f>
        <v>6.4233212106905473</v>
      </c>
      <c r="AD451">
        <f t="shared" ref="AD451:AD514" si="47">(X451/P451)*100</f>
        <v>5.5691668651905619</v>
      </c>
      <c r="AE451">
        <f t="shared" ref="AE451:AE514" si="48">(Y451/Q451)*100</f>
        <v>705.84823151232592</v>
      </c>
    </row>
    <row r="452" spans="1:31" x14ac:dyDescent="0.3">
      <c r="A452" t="s">
        <v>105</v>
      </c>
      <c r="B452" t="s">
        <v>104</v>
      </c>
      <c r="C452" t="s">
        <v>5</v>
      </c>
      <c r="D452" t="s">
        <v>6</v>
      </c>
      <c r="E452" t="s">
        <v>13</v>
      </c>
      <c r="F452" t="s">
        <v>14</v>
      </c>
      <c r="G452" t="s">
        <v>9</v>
      </c>
      <c r="H452" t="s">
        <v>10</v>
      </c>
      <c r="I452" s="2">
        <v>43234</v>
      </c>
      <c r="J452" s="1">
        <v>12.115069999999999</v>
      </c>
      <c r="K452" s="1">
        <v>1.7105999999999999</v>
      </c>
      <c r="L452" s="1">
        <v>2.2518120000000001</v>
      </c>
      <c r="M452" s="1">
        <v>2.4142260000000002</v>
      </c>
      <c r="N452" s="1">
        <v>0.55066219999999999</v>
      </c>
      <c r="O452" s="1">
        <v>9.4891300000000001E-3</v>
      </c>
      <c r="P452" s="1">
        <v>0.16076989999999999</v>
      </c>
      <c r="Q452" s="1">
        <v>5.9993349999999997E-5</v>
      </c>
      <c r="R452" s="1">
        <v>1.6561599999999999E-2</v>
      </c>
      <c r="S452" s="1">
        <v>4.3073759999999999E-3</v>
      </c>
      <c r="T452" s="1">
        <v>4.4052010000000003E-2</v>
      </c>
      <c r="U452" s="1">
        <v>0.1369677</v>
      </c>
      <c r="V452" s="1">
        <v>3.3194919999999998E-3</v>
      </c>
      <c r="W452" s="1">
        <v>6.0951729999999995E-4</v>
      </c>
      <c r="X452" s="1">
        <v>8.9535440000000008E-3</v>
      </c>
      <c r="Y452" s="1">
        <v>4.2346199999999999E-4</v>
      </c>
      <c r="Z452">
        <f t="shared" si="43"/>
        <v>1.9562916442402829</v>
      </c>
      <c r="AA452">
        <f t="shared" si="44"/>
        <v>5.6733586665042957</v>
      </c>
      <c r="AB452">
        <f t="shared" si="45"/>
        <v>0.60281820687891774</v>
      </c>
      <c r="AC452">
        <f t="shared" si="46"/>
        <v>6.4233212106905473</v>
      </c>
      <c r="AD452">
        <f t="shared" si="47"/>
        <v>5.5691668651905619</v>
      </c>
      <c r="AE452">
        <f t="shared" si="48"/>
        <v>705.84823151232592</v>
      </c>
    </row>
    <row r="453" spans="1:31" x14ac:dyDescent="0.3">
      <c r="A453" t="s">
        <v>105</v>
      </c>
      <c r="B453" t="s">
        <v>104</v>
      </c>
      <c r="C453" t="s">
        <v>5</v>
      </c>
      <c r="D453" t="s">
        <v>6</v>
      </c>
      <c r="E453" t="s">
        <v>13</v>
      </c>
      <c r="F453" t="s">
        <v>14</v>
      </c>
      <c r="G453" t="s">
        <v>9</v>
      </c>
      <c r="H453" t="s">
        <v>10</v>
      </c>
      <c r="I453" s="2">
        <v>43234</v>
      </c>
      <c r="J453" s="1">
        <v>12.115069999999999</v>
      </c>
      <c r="K453" s="1">
        <v>1.7105999999999999</v>
      </c>
      <c r="L453" s="1">
        <v>2.2518120000000001</v>
      </c>
      <c r="M453" s="1">
        <v>2.4142260000000002</v>
      </c>
      <c r="N453" s="1">
        <v>0.55066219999999999</v>
      </c>
      <c r="O453" s="1">
        <v>9.4891300000000001E-3</v>
      </c>
      <c r="P453" s="1">
        <v>0.16076989999999999</v>
      </c>
      <c r="Q453" s="1">
        <v>5.9993349999999997E-5</v>
      </c>
      <c r="R453" s="1">
        <v>1.6561599999999999E-2</v>
      </c>
      <c r="S453" s="1">
        <v>4.3073759999999999E-3</v>
      </c>
      <c r="T453" s="1">
        <v>4.4052010000000003E-2</v>
      </c>
      <c r="U453" s="1">
        <v>0.1369677</v>
      </c>
      <c r="V453" s="1">
        <v>3.3194919999999998E-3</v>
      </c>
      <c r="W453" s="1">
        <v>6.0951729999999995E-4</v>
      </c>
      <c r="X453" s="1">
        <v>8.9535440000000008E-3</v>
      </c>
      <c r="Y453" s="1">
        <v>4.2346199999999999E-4</v>
      </c>
      <c r="Z453">
        <f t="shared" si="43"/>
        <v>1.9562916442402829</v>
      </c>
      <c r="AA453">
        <f t="shared" si="44"/>
        <v>5.6733586665042957</v>
      </c>
      <c r="AB453">
        <f t="shared" si="45"/>
        <v>0.60281820687891774</v>
      </c>
      <c r="AC453">
        <f t="shared" si="46"/>
        <v>6.4233212106905473</v>
      </c>
      <c r="AD453">
        <f t="shared" si="47"/>
        <v>5.5691668651905619</v>
      </c>
      <c r="AE453">
        <f t="shared" si="48"/>
        <v>705.84823151232592</v>
      </c>
    </row>
    <row r="454" spans="1:31" x14ac:dyDescent="0.3">
      <c r="A454" t="s">
        <v>105</v>
      </c>
      <c r="B454" t="s">
        <v>104</v>
      </c>
      <c r="C454" t="s">
        <v>5</v>
      </c>
      <c r="D454" t="s">
        <v>6</v>
      </c>
      <c r="E454" t="s">
        <v>13</v>
      </c>
      <c r="F454" t="s">
        <v>14</v>
      </c>
      <c r="G454" t="s">
        <v>9</v>
      </c>
      <c r="H454" t="s">
        <v>10</v>
      </c>
      <c r="I454" s="2">
        <v>43234</v>
      </c>
      <c r="J454" s="1">
        <v>12.115069999999999</v>
      </c>
      <c r="K454" s="1">
        <v>1.7105999999999999</v>
      </c>
      <c r="L454" s="1">
        <v>2.2518120000000001</v>
      </c>
      <c r="M454" s="1">
        <v>2.4142260000000002</v>
      </c>
      <c r="N454" s="1">
        <v>0.55066219999999999</v>
      </c>
      <c r="O454" s="1">
        <v>9.4891300000000001E-3</v>
      </c>
      <c r="P454" s="1">
        <v>0.16076989999999999</v>
      </c>
      <c r="Q454" s="1">
        <v>5.9993349999999997E-5</v>
      </c>
      <c r="R454" s="1">
        <v>1.6561599999999999E-2</v>
      </c>
      <c r="S454" s="1">
        <v>4.3073759999999999E-3</v>
      </c>
      <c r="T454" s="1">
        <v>4.4052010000000003E-2</v>
      </c>
      <c r="U454" s="1">
        <v>0.1369677</v>
      </c>
      <c r="V454" s="1">
        <v>3.3194919999999998E-3</v>
      </c>
      <c r="W454" s="1">
        <v>6.0951729999999995E-4</v>
      </c>
      <c r="X454" s="1">
        <v>8.9535440000000008E-3</v>
      </c>
      <c r="Y454" s="1">
        <v>4.2346199999999999E-4</v>
      </c>
      <c r="Z454">
        <f t="shared" si="43"/>
        <v>1.9562916442402829</v>
      </c>
      <c r="AA454">
        <f t="shared" si="44"/>
        <v>5.6733586665042957</v>
      </c>
      <c r="AB454">
        <f t="shared" si="45"/>
        <v>0.60281820687891774</v>
      </c>
      <c r="AC454">
        <f t="shared" si="46"/>
        <v>6.4233212106905473</v>
      </c>
      <c r="AD454">
        <f t="shared" si="47"/>
        <v>5.5691668651905619</v>
      </c>
      <c r="AE454">
        <f t="shared" si="48"/>
        <v>705.84823151232592</v>
      </c>
    </row>
    <row r="455" spans="1:31" x14ac:dyDescent="0.3">
      <c r="A455" t="s">
        <v>105</v>
      </c>
      <c r="B455" t="s">
        <v>104</v>
      </c>
      <c r="C455" t="s">
        <v>5</v>
      </c>
      <c r="D455" t="s">
        <v>6</v>
      </c>
      <c r="E455" t="s">
        <v>13</v>
      </c>
      <c r="F455" t="s">
        <v>14</v>
      </c>
      <c r="G455" t="s">
        <v>9</v>
      </c>
      <c r="H455" t="s">
        <v>10</v>
      </c>
      <c r="I455" s="2">
        <v>43234</v>
      </c>
      <c r="J455" s="1">
        <v>12.115069999999999</v>
      </c>
      <c r="K455" s="1">
        <v>1.7105999999999999</v>
      </c>
      <c r="L455" s="1">
        <v>2.2518120000000001</v>
      </c>
      <c r="M455" s="1">
        <v>2.4142260000000002</v>
      </c>
      <c r="N455" s="1">
        <v>0.55066219999999999</v>
      </c>
      <c r="O455" s="1">
        <v>9.4891300000000001E-3</v>
      </c>
      <c r="P455" s="1">
        <v>0.16076989999999999</v>
      </c>
      <c r="Q455" s="1">
        <v>5.9993349999999997E-5</v>
      </c>
      <c r="R455" s="1">
        <v>1.6561599999999999E-2</v>
      </c>
      <c r="S455" s="1">
        <v>4.3073759999999999E-3</v>
      </c>
      <c r="T455" s="1">
        <v>4.4052010000000003E-2</v>
      </c>
      <c r="U455" s="1">
        <v>0.1369677</v>
      </c>
      <c r="V455" s="1">
        <v>3.3194919999999998E-3</v>
      </c>
      <c r="W455" s="1">
        <v>6.0951729999999995E-4</v>
      </c>
      <c r="X455" s="1">
        <v>8.9535440000000008E-3</v>
      </c>
      <c r="Y455" s="1">
        <v>4.2346199999999999E-4</v>
      </c>
      <c r="Z455">
        <f t="shared" si="43"/>
        <v>1.9562916442402829</v>
      </c>
      <c r="AA455">
        <f t="shared" si="44"/>
        <v>5.6733586665042957</v>
      </c>
      <c r="AB455">
        <f t="shared" si="45"/>
        <v>0.60281820687891774</v>
      </c>
      <c r="AC455">
        <f t="shared" si="46"/>
        <v>6.4233212106905473</v>
      </c>
      <c r="AD455">
        <f t="shared" si="47"/>
        <v>5.5691668651905619</v>
      </c>
      <c r="AE455">
        <f t="shared" si="48"/>
        <v>705.84823151232592</v>
      </c>
    </row>
    <row r="456" spans="1:31" x14ac:dyDescent="0.3">
      <c r="A456" t="s">
        <v>105</v>
      </c>
      <c r="B456" t="s">
        <v>104</v>
      </c>
      <c r="C456" t="s">
        <v>5</v>
      </c>
      <c r="D456" t="s">
        <v>6</v>
      </c>
      <c r="E456" t="s">
        <v>13</v>
      </c>
      <c r="F456" t="s">
        <v>14</v>
      </c>
      <c r="G456" t="s">
        <v>9</v>
      </c>
      <c r="H456" t="s">
        <v>10</v>
      </c>
      <c r="I456" s="2">
        <v>43234</v>
      </c>
      <c r="J456" s="1">
        <v>12.115069999999999</v>
      </c>
      <c r="K456" s="1">
        <v>1.7105999999999999</v>
      </c>
      <c r="L456" s="1">
        <v>2.2518120000000001</v>
      </c>
      <c r="M456" s="1">
        <v>2.4142260000000002</v>
      </c>
      <c r="N456" s="1">
        <v>0.55066219999999999</v>
      </c>
      <c r="O456" s="1">
        <v>9.4891300000000001E-3</v>
      </c>
      <c r="P456" s="1">
        <v>0.16076989999999999</v>
      </c>
      <c r="Q456" s="1">
        <v>5.9993349999999997E-5</v>
      </c>
      <c r="R456" s="1">
        <v>1.6561599999999999E-2</v>
      </c>
      <c r="S456" s="1">
        <v>4.3073759999999999E-3</v>
      </c>
      <c r="T456" s="1">
        <v>4.4052010000000003E-2</v>
      </c>
      <c r="U456" s="1">
        <v>0.1369677</v>
      </c>
      <c r="V456" s="1">
        <v>3.3194919999999998E-3</v>
      </c>
      <c r="W456" s="1">
        <v>6.0951729999999995E-4</v>
      </c>
      <c r="X456" s="1">
        <v>8.9535440000000008E-3</v>
      </c>
      <c r="Y456" s="1">
        <v>4.2346199999999999E-4</v>
      </c>
      <c r="Z456">
        <f t="shared" si="43"/>
        <v>1.9562916442402829</v>
      </c>
      <c r="AA456">
        <f t="shared" si="44"/>
        <v>5.6733586665042957</v>
      </c>
      <c r="AB456">
        <f t="shared" si="45"/>
        <v>0.60281820687891774</v>
      </c>
      <c r="AC456">
        <f t="shared" si="46"/>
        <v>6.4233212106905473</v>
      </c>
      <c r="AD456">
        <f t="shared" si="47"/>
        <v>5.5691668651905619</v>
      </c>
      <c r="AE456">
        <f t="shared" si="48"/>
        <v>705.84823151232592</v>
      </c>
    </row>
    <row r="457" spans="1:31" x14ac:dyDescent="0.3">
      <c r="A457" t="s">
        <v>105</v>
      </c>
      <c r="B457" t="s">
        <v>104</v>
      </c>
      <c r="C457" t="s">
        <v>5</v>
      </c>
      <c r="D457" t="s">
        <v>6</v>
      </c>
      <c r="E457" t="s">
        <v>13</v>
      </c>
      <c r="F457" t="s">
        <v>14</v>
      </c>
      <c r="G457" t="s">
        <v>9</v>
      </c>
      <c r="H457" t="s">
        <v>10</v>
      </c>
      <c r="I457" s="2">
        <v>43234</v>
      </c>
      <c r="J457" s="1">
        <v>12.115069999999999</v>
      </c>
      <c r="K457" s="1">
        <v>1.7105999999999999</v>
      </c>
      <c r="L457" s="1">
        <v>2.2518120000000001</v>
      </c>
      <c r="M457" s="1">
        <v>2.4142260000000002</v>
      </c>
      <c r="N457" s="1">
        <v>0.55066219999999999</v>
      </c>
      <c r="O457" s="1">
        <v>9.4891300000000001E-3</v>
      </c>
      <c r="P457" s="1">
        <v>0.16076989999999999</v>
      </c>
      <c r="Q457" s="1">
        <v>5.9993349999999997E-5</v>
      </c>
      <c r="R457" s="1">
        <v>1.6561599999999999E-2</v>
      </c>
      <c r="S457" s="1">
        <v>4.3073759999999999E-3</v>
      </c>
      <c r="T457" s="1">
        <v>4.4052010000000003E-2</v>
      </c>
      <c r="U457" s="1">
        <v>0.1369677</v>
      </c>
      <c r="V457" s="1">
        <v>3.3194919999999998E-3</v>
      </c>
      <c r="W457" s="1">
        <v>6.0951729999999995E-4</v>
      </c>
      <c r="X457" s="1">
        <v>8.9535440000000008E-3</v>
      </c>
      <c r="Y457" s="1">
        <v>4.2346199999999999E-4</v>
      </c>
      <c r="Z457">
        <f t="shared" si="43"/>
        <v>1.9562916442402829</v>
      </c>
      <c r="AA457">
        <f t="shared" si="44"/>
        <v>5.6733586665042957</v>
      </c>
      <c r="AB457">
        <f t="shared" si="45"/>
        <v>0.60281820687891774</v>
      </c>
      <c r="AC457">
        <f t="shared" si="46"/>
        <v>6.4233212106905473</v>
      </c>
      <c r="AD457">
        <f t="shared" si="47"/>
        <v>5.5691668651905619</v>
      </c>
      <c r="AE457">
        <f t="shared" si="48"/>
        <v>705.84823151232592</v>
      </c>
    </row>
    <row r="458" spans="1:31" x14ac:dyDescent="0.3">
      <c r="A458" t="s">
        <v>105</v>
      </c>
      <c r="B458" t="s">
        <v>104</v>
      </c>
      <c r="C458" t="s">
        <v>11</v>
      </c>
      <c r="D458" t="s">
        <v>12</v>
      </c>
      <c r="E458" t="s">
        <v>13</v>
      </c>
      <c r="F458" t="s">
        <v>14</v>
      </c>
      <c r="G458" t="s">
        <v>9</v>
      </c>
      <c r="H458" t="s">
        <v>10</v>
      </c>
      <c r="I458" s="2">
        <v>43234</v>
      </c>
      <c r="J458" s="1">
        <v>12.48315</v>
      </c>
      <c r="K458" s="1">
        <v>1.7831440000000001</v>
      </c>
      <c r="L458" s="1">
        <v>1.900479</v>
      </c>
      <c r="M458" s="1">
        <v>2.5104639999999998</v>
      </c>
      <c r="N458" s="1">
        <v>0.65492039999999996</v>
      </c>
      <c r="O458" s="1">
        <v>2.1980469999999998E-2</v>
      </c>
      <c r="P458" s="1">
        <v>0.14459830000000001</v>
      </c>
      <c r="Q458" s="1">
        <v>4.866313E-5</v>
      </c>
      <c r="R458" s="1">
        <v>1.7119470000000001E-2</v>
      </c>
      <c r="S458" s="1">
        <v>3.790968E-3</v>
      </c>
      <c r="T458" s="1">
        <v>2.5378459999999999E-2</v>
      </c>
      <c r="U458" s="1">
        <v>6.4658599999999997E-2</v>
      </c>
      <c r="V458" s="1">
        <v>1.824579E-3</v>
      </c>
      <c r="W458" s="1">
        <v>3.0962429999999998E-4</v>
      </c>
      <c r="X458" s="1">
        <v>4.9393290000000001E-3</v>
      </c>
      <c r="Y458" s="1">
        <v>2.1386690000000001E-4</v>
      </c>
      <c r="Z458">
        <f t="shared" si="43"/>
        <v>1.3353717668019482</v>
      </c>
      <c r="AA458">
        <f t="shared" si="44"/>
        <v>2.5755637204915107</v>
      </c>
      <c r="AB458">
        <f t="shared" si="45"/>
        <v>0.27859553619035232</v>
      </c>
      <c r="AC458">
        <f t="shared" si="46"/>
        <v>1.4086336643392976</v>
      </c>
      <c r="AD458">
        <f t="shared" si="47"/>
        <v>3.4158970057047697</v>
      </c>
      <c r="AE458">
        <f t="shared" si="48"/>
        <v>439.48447212499485</v>
      </c>
    </row>
    <row r="459" spans="1:31" x14ac:dyDescent="0.3">
      <c r="A459" t="s">
        <v>105</v>
      </c>
      <c r="B459" t="s">
        <v>104</v>
      </c>
      <c r="C459" t="s">
        <v>11</v>
      </c>
      <c r="D459" t="s">
        <v>12</v>
      </c>
      <c r="E459" t="s">
        <v>13</v>
      </c>
      <c r="F459" t="s">
        <v>14</v>
      </c>
      <c r="G459" t="s">
        <v>9</v>
      </c>
      <c r="H459" t="s">
        <v>10</v>
      </c>
      <c r="I459" s="2">
        <v>43234</v>
      </c>
      <c r="J459" s="1">
        <v>12.48315</v>
      </c>
      <c r="K459" s="1">
        <v>1.7831440000000001</v>
      </c>
      <c r="L459" s="1">
        <v>1.900479</v>
      </c>
      <c r="M459" s="1">
        <v>2.5104639999999998</v>
      </c>
      <c r="N459" s="1">
        <v>0.65492039999999996</v>
      </c>
      <c r="O459" s="1">
        <v>2.1980469999999998E-2</v>
      </c>
      <c r="P459" s="1">
        <v>0.14459830000000001</v>
      </c>
      <c r="Q459" s="1">
        <v>4.866313E-5</v>
      </c>
      <c r="R459" s="1">
        <v>1.7119470000000001E-2</v>
      </c>
      <c r="S459" s="1">
        <v>3.790968E-3</v>
      </c>
      <c r="T459" s="1">
        <v>2.5378459999999999E-2</v>
      </c>
      <c r="U459" s="1">
        <v>6.4658599999999997E-2</v>
      </c>
      <c r="V459" s="1">
        <v>1.824579E-3</v>
      </c>
      <c r="W459" s="1">
        <v>3.0962429999999998E-4</v>
      </c>
      <c r="X459" s="1">
        <v>4.9393290000000001E-3</v>
      </c>
      <c r="Y459" s="1">
        <v>2.1386690000000001E-4</v>
      </c>
      <c r="Z459">
        <f t="shared" si="43"/>
        <v>1.3353717668019482</v>
      </c>
      <c r="AA459">
        <f t="shared" si="44"/>
        <v>2.5755637204915107</v>
      </c>
      <c r="AB459">
        <f t="shared" si="45"/>
        <v>0.27859553619035232</v>
      </c>
      <c r="AC459">
        <f t="shared" si="46"/>
        <v>1.4086336643392976</v>
      </c>
      <c r="AD459">
        <f t="shared" si="47"/>
        <v>3.4158970057047697</v>
      </c>
      <c r="AE459">
        <f t="shared" si="48"/>
        <v>439.48447212499485</v>
      </c>
    </row>
    <row r="460" spans="1:31" x14ac:dyDescent="0.3">
      <c r="A460" t="s">
        <v>105</v>
      </c>
      <c r="B460" t="s">
        <v>104</v>
      </c>
      <c r="C460" t="s">
        <v>11</v>
      </c>
      <c r="D460" t="s">
        <v>12</v>
      </c>
      <c r="E460" t="s">
        <v>13</v>
      </c>
      <c r="F460" t="s">
        <v>14</v>
      </c>
      <c r="G460" t="s">
        <v>9</v>
      </c>
      <c r="H460" t="s">
        <v>10</v>
      </c>
      <c r="I460" s="2">
        <v>43234</v>
      </c>
      <c r="J460" s="1">
        <v>12.48315</v>
      </c>
      <c r="K460" s="1">
        <v>1.7831440000000001</v>
      </c>
      <c r="L460" s="1">
        <v>1.900479</v>
      </c>
      <c r="M460" s="1">
        <v>2.5104639999999998</v>
      </c>
      <c r="N460" s="1">
        <v>0.65492039999999996</v>
      </c>
      <c r="O460" s="1">
        <v>2.1980469999999998E-2</v>
      </c>
      <c r="P460" s="1">
        <v>0.14459830000000001</v>
      </c>
      <c r="Q460" s="1">
        <v>4.866313E-5</v>
      </c>
      <c r="R460" s="1">
        <v>1.7119470000000001E-2</v>
      </c>
      <c r="S460" s="1">
        <v>3.790968E-3</v>
      </c>
      <c r="T460" s="1">
        <v>2.5378459999999999E-2</v>
      </c>
      <c r="U460" s="1">
        <v>6.4658599999999997E-2</v>
      </c>
      <c r="V460" s="1">
        <v>1.824579E-3</v>
      </c>
      <c r="W460" s="1">
        <v>3.0962429999999998E-4</v>
      </c>
      <c r="X460" s="1">
        <v>4.9393290000000001E-3</v>
      </c>
      <c r="Y460" s="1">
        <v>2.1386690000000001E-4</v>
      </c>
      <c r="Z460">
        <f t="shared" si="43"/>
        <v>1.3353717668019482</v>
      </c>
      <c r="AA460">
        <f t="shared" si="44"/>
        <v>2.5755637204915107</v>
      </c>
      <c r="AB460">
        <f t="shared" si="45"/>
        <v>0.27859553619035232</v>
      </c>
      <c r="AC460">
        <f t="shared" si="46"/>
        <v>1.4086336643392976</v>
      </c>
      <c r="AD460">
        <f t="shared" si="47"/>
        <v>3.4158970057047697</v>
      </c>
      <c r="AE460">
        <f t="shared" si="48"/>
        <v>439.48447212499485</v>
      </c>
    </row>
    <row r="461" spans="1:31" x14ac:dyDescent="0.3">
      <c r="A461" t="s">
        <v>105</v>
      </c>
      <c r="B461" t="s">
        <v>104</v>
      </c>
      <c r="C461" t="s">
        <v>11</v>
      </c>
      <c r="D461" t="s">
        <v>12</v>
      </c>
      <c r="E461" t="s">
        <v>13</v>
      </c>
      <c r="F461" t="s">
        <v>14</v>
      </c>
      <c r="G461" t="s">
        <v>9</v>
      </c>
      <c r="H461" t="s">
        <v>10</v>
      </c>
      <c r="I461" s="2">
        <v>43234</v>
      </c>
      <c r="J461" s="1">
        <v>12.48315</v>
      </c>
      <c r="K461" s="1">
        <v>1.7831440000000001</v>
      </c>
      <c r="L461" s="1">
        <v>1.900479</v>
      </c>
      <c r="M461" s="1">
        <v>2.5104639999999998</v>
      </c>
      <c r="N461" s="1">
        <v>0.65492039999999996</v>
      </c>
      <c r="O461" s="1">
        <v>2.1980469999999998E-2</v>
      </c>
      <c r="P461" s="1">
        <v>0.14459830000000001</v>
      </c>
      <c r="Q461" s="1">
        <v>4.866313E-5</v>
      </c>
      <c r="R461" s="1">
        <v>1.7119470000000001E-2</v>
      </c>
      <c r="S461" s="1">
        <v>3.790968E-3</v>
      </c>
      <c r="T461" s="1">
        <v>2.5378459999999999E-2</v>
      </c>
      <c r="U461" s="1">
        <v>6.4658599999999997E-2</v>
      </c>
      <c r="V461" s="1">
        <v>1.824579E-3</v>
      </c>
      <c r="W461" s="1">
        <v>3.0962429999999998E-4</v>
      </c>
      <c r="X461" s="1">
        <v>4.9393290000000001E-3</v>
      </c>
      <c r="Y461" s="1">
        <v>2.1386690000000001E-4</v>
      </c>
      <c r="Z461">
        <f t="shared" si="43"/>
        <v>1.3353717668019482</v>
      </c>
      <c r="AA461">
        <f t="shared" si="44"/>
        <v>2.5755637204915107</v>
      </c>
      <c r="AB461">
        <f t="shared" si="45"/>
        <v>0.27859553619035232</v>
      </c>
      <c r="AC461">
        <f t="shared" si="46"/>
        <v>1.4086336643392976</v>
      </c>
      <c r="AD461">
        <f t="shared" si="47"/>
        <v>3.4158970057047697</v>
      </c>
      <c r="AE461">
        <f t="shared" si="48"/>
        <v>439.48447212499485</v>
      </c>
    </row>
    <row r="462" spans="1:31" x14ac:dyDescent="0.3">
      <c r="A462" t="s">
        <v>105</v>
      </c>
      <c r="B462" t="s">
        <v>104</v>
      </c>
      <c r="C462" t="s">
        <v>11</v>
      </c>
      <c r="D462" t="s">
        <v>12</v>
      </c>
      <c r="E462" t="s">
        <v>13</v>
      </c>
      <c r="F462" t="s">
        <v>14</v>
      </c>
      <c r="G462" t="s">
        <v>9</v>
      </c>
      <c r="H462" t="s">
        <v>10</v>
      </c>
      <c r="I462" s="2">
        <v>43234</v>
      </c>
      <c r="J462" s="1">
        <v>12.48315</v>
      </c>
      <c r="K462" s="1">
        <v>1.7831440000000001</v>
      </c>
      <c r="L462" s="1">
        <v>1.900479</v>
      </c>
      <c r="M462" s="1">
        <v>2.5104639999999998</v>
      </c>
      <c r="N462" s="1">
        <v>0.65492039999999996</v>
      </c>
      <c r="O462" s="1">
        <v>2.1980469999999998E-2</v>
      </c>
      <c r="P462" s="1">
        <v>0.14459830000000001</v>
      </c>
      <c r="Q462" s="1">
        <v>4.866313E-5</v>
      </c>
      <c r="R462" s="1">
        <v>1.7119470000000001E-2</v>
      </c>
      <c r="S462" s="1">
        <v>3.790968E-3</v>
      </c>
      <c r="T462" s="1">
        <v>2.5378459999999999E-2</v>
      </c>
      <c r="U462" s="1">
        <v>6.4658599999999997E-2</v>
      </c>
      <c r="V462" s="1">
        <v>1.824579E-3</v>
      </c>
      <c r="W462" s="1">
        <v>3.0962429999999998E-4</v>
      </c>
      <c r="X462" s="1">
        <v>4.9393290000000001E-3</v>
      </c>
      <c r="Y462" s="1">
        <v>2.1386690000000001E-4</v>
      </c>
      <c r="Z462">
        <f t="shared" si="43"/>
        <v>1.3353717668019482</v>
      </c>
      <c r="AA462">
        <f t="shared" si="44"/>
        <v>2.5755637204915107</v>
      </c>
      <c r="AB462">
        <f t="shared" si="45"/>
        <v>0.27859553619035232</v>
      </c>
      <c r="AC462">
        <f t="shared" si="46"/>
        <v>1.4086336643392976</v>
      </c>
      <c r="AD462">
        <f t="shared" si="47"/>
        <v>3.4158970057047697</v>
      </c>
      <c r="AE462">
        <f t="shared" si="48"/>
        <v>439.48447212499485</v>
      </c>
    </row>
    <row r="463" spans="1:31" x14ac:dyDescent="0.3">
      <c r="A463" t="s">
        <v>105</v>
      </c>
      <c r="B463" t="s">
        <v>104</v>
      </c>
      <c r="C463" t="s">
        <v>11</v>
      </c>
      <c r="D463" t="s">
        <v>12</v>
      </c>
      <c r="E463" t="s">
        <v>13</v>
      </c>
      <c r="F463" t="s">
        <v>14</v>
      </c>
      <c r="G463" t="s">
        <v>9</v>
      </c>
      <c r="H463" t="s">
        <v>10</v>
      </c>
      <c r="I463" s="2">
        <v>43234</v>
      </c>
      <c r="J463" s="1">
        <v>12.48315</v>
      </c>
      <c r="K463" s="1">
        <v>1.7831440000000001</v>
      </c>
      <c r="L463" s="1">
        <v>1.900479</v>
      </c>
      <c r="M463" s="1">
        <v>2.5104639999999998</v>
      </c>
      <c r="N463" s="1">
        <v>0.65492039999999996</v>
      </c>
      <c r="O463" s="1">
        <v>2.1980469999999998E-2</v>
      </c>
      <c r="P463" s="1">
        <v>0.14459830000000001</v>
      </c>
      <c r="Q463" s="1">
        <v>4.866313E-5</v>
      </c>
      <c r="R463" s="1">
        <v>1.7119470000000001E-2</v>
      </c>
      <c r="S463" s="1">
        <v>3.790968E-3</v>
      </c>
      <c r="T463" s="1">
        <v>2.5378459999999999E-2</v>
      </c>
      <c r="U463" s="1">
        <v>6.4658599999999997E-2</v>
      </c>
      <c r="V463" s="1">
        <v>1.824579E-3</v>
      </c>
      <c r="W463" s="1">
        <v>3.0962429999999998E-4</v>
      </c>
      <c r="X463" s="1">
        <v>4.9393290000000001E-3</v>
      </c>
      <c r="Y463" s="1">
        <v>2.1386690000000001E-4</v>
      </c>
      <c r="Z463">
        <f t="shared" si="43"/>
        <v>1.3353717668019482</v>
      </c>
      <c r="AA463">
        <f t="shared" si="44"/>
        <v>2.5755637204915107</v>
      </c>
      <c r="AB463">
        <f t="shared" si="45"/>
        <v>0.27859553619035232</v>
      </c>
      <c r="AC463">
        <f t="shared" si="46"/>
        <v>1.4086336643392976</v>
      </c>
      <c r="AD463">
        <f t="shared" si="47"/>
        <v>3.4158970057047697</v>
      </c>
      <c r="AE463">
        <f t="shared" si="48"/>
        <v>439.48447212499485</v>
      </c>
    </row>
    <row r="464" spans="1:31" x14ac:dyDescent="0.3">
      <c r="A464" t="s">
        <v>105</v>
      </c>
      <c r="B464" t="s">
        <v>104</v>
      </c>
      <c r="C464" t="s">
        <v>11</v>
      </c>
      <c r="D464" t="s">
        <v>12</v>
      </c>
      <c r="E464" t="s">
        <v>13</v>
      </c>
      <c r="F464" t="s">
        <v>14</v>
      </c>
      <c r="G464" t="s">
        <v>9</v>
      </c>
      <c r="H464" t="s">
        <v>10</v>
      </c>
      <c r="I464" s="2">
        <v>43234</v>
      </c>
      <c r="J464" s="1">
        <v>12.48315</v>
      </c>
      <c r="K464" s="1">
        <v>1.7831440000000001</v>
      </c>
      <c r="L464" s="1">
        <v>1.900479</v>
      </c>
      <c r="M464" s="1">
        <v>2.5104639999999998</v>
      </c>
      <c r="N464" s="1">
        <v>0.65492039999999996</v>
      </c>
      <c r="O464" s="1">
        <v>2.1980469999999998E-2</v>
      </c>
      <c r="P464" s="1">
        <v>0.14459830000000001</v>
      </c>
      <c r="Q464" s="1">
        <v>4.866313E-5</v>
      </c>
      <c r="R464" s="1">
        <v>1.7119470000000001E-2</v>
      </c>
      <c r="S464" s="1">
        <v>3.790968E-3</v>
      </c>
      <c r="T464" s="1">
        <v>2.5378459999999999E-2</v>
      </c>
      <c r="U464" s="1">
        <v>6.4658599999999997E-2</v>
      </c>
      <c r="V464" s="1">
        <v>1.824579E-3</v>
      </c>
      <c r="W464" s="1">
        <v>3.0962429999999998E-4</v>
      </c>
      <c r="X464" s="1">
        <v>4.9393290000000001E-3</v>
      </c>
      <c r="Y464" s="1">
        <v>2.1386690000000001E-4</v>
      </c>
      <c r="Z464">
        <f t="shared" si="43"/>
        <v>1.3353717668019482</v>
      </c>
      <c r="AA464">
        <f t="shared" si="44"/>
        <v>2.5755637204915107</v>
      </c>
      <c r="AB464">
        <f t="shared" si="45"/>
        <v>0.27859553619035232</v>
      </c>
      <c r="AC464">
        <f t="shared" si="46"/>
        <v>1.4086336643392976</v>
      </c>
      <c r="AD464">
        <f t="shared" si="47"/>
        <v>3.4158970057047697</v>
      </c>
      <c r="AE464">
        <f t="shared" si="48"/>
        <v>439.48447212499485</v>
      </c>
    </row>
    <row r="465" spans="1:31" x14ac:dyDescent="0.3">
      <c r="A465" t="s">
        <v>105</v>
      </c>
      <c r="B465" t="s">
        <v>104</v>
      </c>
      <c r="C465" t="s">
        <v>11</v>
      </c>
      <c r="D465" t="s">
        <v>12</v>
      </c>
      <c r="E465" t="s">
        <v>13</v>
      </c>
      <c r="F465" t="s">
        <v>14</v>
      </c>
      <c r="G465" t="s">
        <v>9</v>
      </c>
      <c r="H465" t="s">
        <v>10</v>
      </c>
      <c r="I465" s="2">
        <v>43234</v>
      </c>
      <c r="J465" s="1">
        <v>12.48315</v>
      </c>
      <c r="K465" s="1">
        <v>1.7831440000000001</v>
      </c>
      <c r="L465" s="1">
        <v>1.900479</v>
      </c>
      <c r="M465" s="1">
        <v>2.5104639999999998</v>
      </c>
      <c r="N465" s="1">
        <v>0.65492039999999996</v>
      </c>
      <c r="O465" s="1">
        <v>2.1980469999999998E-2</v>
      </c>
      <c r="P465" s="1">
        <v>0.14459830000000001</v>
      </c>
      <c r="Q465" s="1">
        <v>4.866313E-5</v>
      </c>
      <c r="R465" s="1">
        <v>1.7119470000000001E-2</v>
      </c>
      <c r="S465" s="1">
        <v>3.790968E-3</v>
      </c>
      <c r="T465" s="1">
        <v>2.5378459999999999E-2</v>
      </c>
      <c r="U465" s="1">
        <v>6.4658599999999997E-2</v>
      </c>
      <c r="V465" s="1">
        <v>1.824579E-3</v>
      </c>
      <c r="W465" s="1">
        <v>3.0962429999999998E-4</v>
      </c>
      <c r="X465" s="1">
        <v>4.9393290000000001E-3</v>
      </c>
      <c r="Y465" s="1">
        <v>2.1386690000000001E-4</v>
      </c>
      <c r="Z465">
        <f t="shared" si="43"/>
        <v>1.3353717668019482</v>
      </c>
      <c r="AA465">
        <f t="shared" si="44"/>
        <v>2.5755637204915107</v>
      </c>
      <c r="AB465">
        <f t="shared" si="45"/>
        <v>0.27859553619035232</v>
      </c>
      <c r="AC465">
        <f t="shared" si="46"/>
        <v>1.4086336643392976</v>
      </c>
      <c r="AD465">
        <f t="shared" si="47"/>
        <v>3.4158970057047697</v>
      </c>
      <c r="AE465">
        <f t="shared" si="48"/>
        <v>439.48447212499485</v>
      </c>
    </row>
    <row r="466" spans="1:31" x14ac:dyDescent="0.3">
      <c r="A466" t="s">
        <v>105</v>
      </c>
      <c r="B466" t="s">
        <v>104</v>
      </c>
      <c r="C466" t="s">
        <v>15</v>
      </c>
      <c r="D466" t="s">
        <v>16</v>
      </c>
      <c r="E466" t="s">
        <v>13</v>
      </c>
      <c r="F466" t="s">
        <v>14</v>
      </c>
      <c r="G466" t="s">
        <v>9</v>
      </c>
      <c r="H466" t="s">
        <v>10</v>
      </c>
      <c r="I466" s="2">
        <v>43234</v>
      </c>
      <c r="J466" s="1">
        <v>12.18745</v>
      </c>
      <c r="K466" s="1">
        <v>1.904385</v>
      </c>
      <c r="L466" s="1">
        <v>1.7188319999999999</v>
      </c>
      <c r="M466" s="1">
        <v>1.7611289999999999</v>
      </c>
      <c r="N466" s="1">
        <v>0.61200390000000005</v>
      </c>
      <c r="O466" s="1">
        <v>2.5542260000000001E-2</v>
      </c>
      <c r="P466" s="1">
        <v>0.1394079</v>
      </c>
      <c r="Q466" s="1">
        <v>4.9222360000000002E-6</v>
      </c>
      <c r="R466" s="1">
        <v>1.6091560000000001E-2</v>
      </c>
      <c r="S466" s="1">
        <v>3.653318E-3</v>
      </c>
      <c r="T466" s="1">
        <v>1.7466059999999999E-2</v>
      </c>
      <c r="U466" s="1">
        <v>4.1361740000000001E-2</v>
      </c>
      <c r="V466" s="1">
        <v>1.243795E-3</v>
      </c>
      <c r="W466" s="1">
        <v>2.01974E-4</v>
      </c>
      <c r="X466" s="1">
        <v>3.3118269999999998E-3</v>
      </c>
      <c r="Y466" s="1">
        <v>1.3830609999999999E-4</v>
      </c>
      <c r="Z466">
        <f t="shared" si="43"/>
        <v>1.0161586472674466</v>
      </c>
      <c r="AA466">
        <f t="shared" si="44"/>
        <v>2.3485922950561831</v>
      </c>
      <c r="AB466">
        <f t="shared" si="45"/>
        <v>0.20323318201076823</v>
      </c>
      <c r="AC466">
        <f t="shared" si="46"/>
        <v>0.79074443686658891</v>
      </c>
      <c r="AD466">
        <f t="shared" si="47"/>
        <v>2.3756379659976226</v>
      </c>
      <c r="AE466">
        <f t="shared" si="48"/>
        <v>2809.8226090744124</v>
      </c>
    </row>
    <row r="467" spans="1:31" x14ac:dyDescent="0.3">
      <c r="A467" t="s">
        <v>105</v>
      </c>
      <c r="B467" t="s">
        <v>104</v>
      </c>
      <c r="C467" t="s">
        <v>15</v>
      </c>
      <c r="D467" t="s">
        <v>16</v>
      </c>
      <c r="E467" t="s">
        <v>13</v>
      </c>
      <c r="F467" t="s">
        <v>14</v>
      </c>
      <c r="G467" t="s">
        <v>9</v>
      </c>
      <c r="H467" t="s">
        <v>10</v>
      </c>
      <c r="I467" s="2">
        <v>43234</v>
      </c>
      <c r="J467" s="1">
        <v>12.18745</v>
      </c>
      <c r="K467" s="1">
        <v>1.904385</v>
      </c>
      <c r="L467" s="1">
        <v>1.7188319999999999</v>
      </c>
      <c r="M467" s="1">
        <v>1.7611289999999999</v>
      </c>
      <c r="N467" s="1">
        <v>0.61200390000000005</v>
      </c>
      <c r="O467" s="1">
        <v>2.5542260000000001E-2</v>
      </c>
      <c r="P467" s="1">
        <v>0.1394079</v>
      </c>
      <c r="Q467" s="1">
        <v>4.9222360000000002E-6</v>
      </c>
      <c r="R467" s="1">
        <v>1.6091560000000001E-2</v>
      </c>
      <c r="S467" s="1">
        <v>3.653318E-3</v>
      </c>
      <c r="T467" s="1">
        <v>1.7466059999999999E-2</v>
      </c>
      <c r="U467" s="1">
        <v>4.1361740000000001E-2</v>
      </c>
      <c r="V467" s="1">
        <v>1.243795E-3</v>
      </c>
      <c r="W467" s="1">
        <v>2.01974E-4</v>
      </c>
      <c r="X467" s="1">
        <v>3.3118269999999998E-3</v>
      </c>
      <c r="Y467" s="1">
        <v>1.3830609999999999E-4</v>
      </c>
      <c r="Z467">
        <f t="shared" si="43"/>
        <v>1.0161586472674466</v>
      </c>
      <c r="AA467">
        <f t="shared" si="44"/>
        <v>2.3485922950561831</v>
      </c>
      <c r="AB467">
        <f t="shared" si="45"/>
        <v>0.20323318201076823</v>
      </c>
      <c r="AC467">
        <f t="shared" si="46"/>
        <v>0.79074443686658891</v>
      </c>
      <c r="AD467">
        <f t="shared" si="47"/>
        <v>2.3756379659976226</v>
      </c>
      <c r="AE467">
        <f t="shared" si="48"/>
        <v>2809.8226090744124</v>
      </c>
    </row>
    <row r="468" spans="1:31" x14ac:dyDescent="0.3">
      <c r="A468" t="s">
        <v>105</v>
      </c>
      <c r="B468" t="s">
        <v>104</v>
      </c>
      <c r="C468" t="s">
        <v>15</v>
      </c>
      <c r="D468" t="s">
        <v>16</v>
      </c>
      <c r="E468" t="s">
        <v>13</v>
      </c>
      <c r="F468" t="s">
        <v>14</v>
      </c>
      <c r="G468" t="s">
        <v>9</v>
      </c>
      <c r="H468" t="s">
        <v>10</v>
      </c>
      <c r="I468" s="2">
        <v>43234</v>
      </c>
      <c r="J468" s="1">
        <v>12.18745</v>
      </c>
      <c r="K468" s="1">
        <v>1.904385</v>
      </c>
      <c r="L468" s="1">
        <v>1.7188319999999999</v>
      </c>
      <c r="M468" s="1">
        <v>1.7611289999999999</v>
      </c>
      <c r="N468" s="1">
        <v>0.61200390000000005</v>
      </c>
      <c r="O468" s="1">
        <v>2.5542260000000001E-2</v>
      </c>
      <c r="P468" s="1">
        <v>0.1394079</v>
      </c>
      <c r="Q468" s="1">
        <v>4.9222360000000002E-6</v>
      </c>
      <c r="R468" s="1">
        <v>1.6091560000000001E-2</v>
      </c>
      <c r="S468" s="1">
        <v>3.653318E-3</v>
      </c>
      <c r="T468" s="1">
        <v>1.7466059999999999E-2</v>
      </c>
      <c r="U468" s="1">
        <v>4.1361740000000001E-2</v>
      </c>
      <c r="V468" s="1">
        <v>1.243795E-3</v>
      </c>
      <c r="W468" s="1">
        <v>2.01974E-4</v>
      </c>
      <c r="X468" s="1">
        <v>3.3118269999999998E-3</v>
      </c>
      <c r="Y468" s="1">
        <v>1.3830609999999999E-4</v>
      </c>
      <c r="Z468">
        <f t="shared" si="43"/>
        <v>1.0161586472674466</v>
      </c>
      <c r="AA468">
        <f t="shared" si="44"/>
        <v>2.3485922950561831</v>
      </c>
      <c r="AB468">
        <f t="shared" si="45"/>
        <v>0.20323318201076823</v>
      </c>
      <c r="AC468">
        <f t="shared" si="46"/>
        <v>0.79074443686658891</v>
      </c>
      <c r="AD468">
        <f t="shared" si="47"/>
        <v>2.3756379659976226</v>
      </c>
      <c r="AE468">
        <f t="shared" si="48"/>
        <v>2809.8226090744124</v>
      </c>
    </row>
    <row r="469" spans="1:31" x14ac:dyDescent="0.3">
      <c r="A469" t="s">
        <v>105</v>
      </c>
      <c r="B469" t="s">
        <v>104</v>
      </c>
      <c r="C469" t="s">
        <v>15</v>
      </c>
      <c r="D469" t="s">
        <v>16</v>
      </c>
      <c r="E469" t="s">
        <v>13</v>
      </c>
      <c r="F469" t="s">
        <v>14</v>
      </c>
      <c r="G469" t="s">
        <v>9</v>
      </c>
      <c r="H469" t="s">
        <v>10</v>
      </c>
      <c r="I469" s="2">
        <v>43234</v>
      </c>
      <c r="J469" s="1">
        <v>12.18745</v>
      </c>
      <c r="K469" s="1">
        <v>1.904385</v>
      </c>
      <c r="L469" s="1">
        <v>1.7188319999999999</v>
      </c>
      <c r="M469" s="1">
        <v>1.7611289999999999</v>
      </c>
      <c r="N469" s="1">
        <v>0.61200390000000005</v>
      </c>
      <c r="O469" s="1">
        <v>2.5542260000000001E-2</v>
      </c>
      <c r="P469" s="1">
        <v>0.1394079</v>
      </c>
      <c r="Q469" s="1">
        <v>4.9222360000000002E-6</v>
      </c>
      <c r="R469" s="1">
        <v>1.6091560000000001E-2</v>
      </c>
      <c r="S469" s="1">
        <v>3.653318E-3</v>
      </c>
      <c r="T469" s="1">
        <v>1.7466059999999999E-2</v>
      </c>
      <c r="U469" s="1">
        <v>4.1361740000000001E-2</v>
      </c>
      <c r="V469" s="1">
        <v>1.243795E-3</v>
      </c>
      <c r="W469" s="1">
        <v>2.01974E-4</v>
      </c>
      <c r="X469" s="1">
        <v>3.3118269999999998E-3</v>
      </c>
      <c r="Y469" s="1">
        <v>1.3830609999999999E-4</v>
      </c>
      <c r="Z469">
        <f t="shared" si="43"/>
        <v>1.0161586472674466</v>
      </c>
      <c r="AA469">
        <f t="shared" si="44"/>
        <v>2.3485922950561831</v>
      </c>
      <c r="AB469">
        <f t="shared" si="45"/>
        <v>0.20323318201076823</v>
      </c>
      <c r="AC469">
        <f t="shared" si="46"/>
        <v>0.79074443686658891</v>
      </c>
      <c r="AD469">
        <f t="shared" si="47"/>
        <v>2.3756379659976226</v>
      </c>
      <c r="AE469">
        <f t="shared" si="48"/>
        <v>2809.8226090744124</v>
      </c>
    </row>
    <row r="470" spans="1:31" x14ac:dyDescent="0.3">
      <c r="A470" t="s">
        <v>105</v>
      </c>
      <c r="B470" t="s">
        <v>104</v>
      </c>
      <c r="C470" t="s">
        <v>15</v>
      </c>
      <c r="D470" t="s">
        <v>16</v>
      </c>
      <c r="E470" t="s">
        <v>13</v>
      </c>
      <c r="F470" t="s">
        <v>14</v>
      </c>
      <c r="G470" t="s">
        <v>9</v>
      </c>
      <c r="H470" t="s">
        <v>10</v>
      </c>
      <c r="I470" s="2">
        <v>43234</v>
      </c>
      <c r="J470" s="1">
        <v>12.18745</v>
      </c>
      <c r="K470" s="1">
        <v>1.904385</v>
      </c>
      <c r="L470" s="1">
        <v>1.7188319999999999</v>
      </c>
      <c r="M470" s="1">
        <v>1.7611289999999999</v>
      </c>
      <c r="N470" s="1">
        <v>0.61200390000000005</v>
      </c>
      <c r="O470" s="1">
        <v>2.5542260000000001E-2</v>
      </c>
      <c r="P470" s="1">
        <v>0.1394079</v>
      </c>
      <c r="Q470" s="1">
        <v>4.9222360000000002E-6</v>
      </c>
      <c r="R470" s="1">
        <v>1.6091560000000001E-2</v>
      </c>
      <c r="S470" s="1">
        <v>3.653318E-3</v>
      </c>
      <c r="T470" s="1">
        <v>1.7466059999999999E-2</v>
      </c>
      <c r="U470" s="1">
        <v>4.1361740000000001E-2</v>
      </c>
      <c r="V470" s="1">
        <v>1.243795E-3</v>
      </c>
      <c r="W470" s="1">
        <v>2.01974E-4</v>
      </c>
      <c r="X470" s="1">
        <v>3.3118269999999998E-3</v>
      </c>
      <c r="Y470" s="1">
        <v>1.3830609999999999E-4</v>
      </c>
      <c r="Z470">
        <f t="shared" si="43"/>
        <v>1.0161586472674466</v>
      </c>
      <c r="AA470">
        <f t="shared" si="44"/>
        <v>2.3485922950561831</v>
      </c>
      <c r="AB470">
        <f t="shared" si="45"/>
        <v>0.20323318201076823</v>
      </c>
      <c r="AC470">
        <f t="shared" si="46"/>
        <v>0.79074443686658891</v>
      </c>
      <c r="AD470">
        <f t="shared" si="47"/>
        <v>2.3756379659976226</v>
      </c>
      <c r="AE470">
        <f t="shared" si="48"/>
        <v>2809.8226090744124</v>
      </c>
    </row>
    <row r="471" spans="1:31" x14ac:dyDescent="0.3">
      <c r="A471" t="s">
        <v>105</v>
      </c>
      <c r="B471" t="s">
        <v>104</v>
      </c>
      <c r="C471" t="s">
        <v>15</v>
      </c>
      <c r="D471" t="s">
        <v>16</v>
      </c>
      <c r="E471" t="s">
        <v>13</v>
      </c>
      <c r="F471" t="s">
        <v>14</v>
      </c>
      <c r="G471" t="s">
        <v>9</v>
      </c>
      <c r="H471" t="s">
        <v>10</v>
      </c>
      <c r="I471" s="2">
        <v>43234</v>
      </c>
      <c r="J471" s="1">
        <v>12.18745</v>
      </c>
      <c r="K471" s="1">
        <v>1.904385</v>
      </c>
      <c r="L471" s="1">
        <v>1.7188319999999999</v>
      </c>
      <c r="M471" s="1">
        <v>1.7611289999999999</v>
      </c>
      <c r="N471" s="1">
        <v>0.61200390000000005</v>
      </c>
      <c r="O471" s="1">
        <v>2.5542260000000001E-2</v>
      </c>
      <c r="P471" s="1">
        <v>0.1394079</v>
      </c>
      <c r="Q471" s="1">
        <v>4.9222360000000002E-6</v>
      </c>
      <c r="R471" s="1">
        <v>1.6091560000000001E-2</v>
      </c>
      <c r="S471" s="1">
        <v>3.653318E-3</v>
      </c>
      <c r="T471" s="1">
        <v>1.7466059999999999E-2</v>
      </c>
      <c r="U471" s="1">
        <v>4.1361740000000001E-2</v>
      </c>
      <c r="V471" s="1">
        <v>1.243795E-3</v>
      </c>
      <c r="W471" s="1">
        <v>2.01974E-4</v>
      </c>
      <c r="X471" s="1">
        <v>3.3118269999999998E-3</v>
      </c>
      <c r="Y471" s="1">
        <v>1.3830609999999999E-4</v>
      </c>
      <c r="Z471">
        <f t="shared" si="43"/>
        <v>1.0161586472674466</v>
      </c>
      <c r="AA471">
        <f t="shared" si="44"/>
        <v>2.3485922950561831</v>
      </c>
      <c r="AB471">
        <f t="shared" si="45"/>
        <v>0.20323318201076823</v>
      </c>
      <c r="AC471">
        <f t="shared" si="46"/>
        <v>0.79074443686658891</v>
      </c>
      <c r="AD471">
        <f t="shared" si="47"/>
        <v>2.3756379659976226</v>
      </c>
      <c r="AE471">
        <f t="shared" si="48"/>
        <v>2809.8226090744124</v>
      </c>
    </row>
    <row r="472" spans="1:31" x14ac:dyDescent="0.3">
      <c r="A472" t="s">
        <v>105</v>
      </c>
      <c r="B472" t="s">
        <v>104</v>
      </c>
      <c r="C472" t="s">
        <v>15</v>
      </c>
      <c r="D472" t="s">
        <v>16</v>
      </c>
      <c r="E472" t="s">
        <v>13</v>
      </c>
      <c r="F472" t="s">
        <v>14</v>
      </c>
      <c r="G472" t="s">
        <v>9</v>
      </c>
      <c r="H472" t="s">
        <v>10</v>
      </c>
      <c r="I472" s="2">
        <v>43234</v>
      </c>
      <c r="J472" s="1">
        <v>12.18745</v>
      </c>
      <c r="K472" s="1">
        <v>1.904385</v>
      </c>
      <c r="L472" s="1">
        <v>1.7188319999999999</v>
      </c>
      <c r="M472" s="1">
        <v>1.7611289999999999</v>
      </c>
      <c r="N472" s="1">
        <v>0.61200390000000005</v>
      </c>
      <c r="O472" s="1">
        <v>2.5542260000000001E-2</v>
      </c>
      <c r="P472" s="1">
        <v>0.1394079</v>
      </c>
      <c r="Q472" s="1">
        <v>4.9222360000000002E-6</v>
      </c>
      <c r="R472" s="1">
        <v>1.6091560000000001E-2</v>
      </c>
      <c r="S472" s="1">
        <v>3.653318E-3</v>
      </c>
      <c r="T472" s="1">
        <v>1.7466059999999999E-2</v>
      </c>
      <c r="U472" s="1">
        <v>4.1361740000000001E-2</v>
      </c>
      <c r="V472" s="1">
        <v>1.243795E-3</v>
      </c>
      <c r="W472" s="1">
        <v>2.01974E-4</v>
      </c>
      <c r="X472" s="1">
        <v>3.3118269999999998E-3</v>
      </c>
      <c r="Y472" s="1">
        <v>1.3830609999999999E-4</v>
      </c>
      <c r="Z472">
        <f t="shared" si="43"/>
        <v>1.0161586472674466</v>
      </c>
      <c r="AA472">
        <f t="shared" si="44"/>
        <v>2.3485922950561831</v>
      </c>
      <c r="AB472">
        <f t="shared" si="45"/>
        <v>0.20323318201076823</v>
      </c>
      <c r="AC472">
        <f t="shared" si="46"/>
        <v>0.79074443686658891</v>
      </c>
      <c r="AD472">
        <f t="shared" si="47"/>
        <v>2.3756379659976226</v>
      </c>
      <c r="AE472">
        <f t="shared" si="48"/>
        <v>2809.8226090744124</v>
      </c>
    </row>
    <row r="473" spans="1:31" x14ac:dyDescent="0.3">
      <c r="A473" t="s">
        <v>105</v>
      </c>
      <c r="B473" t="s">
        <v>104</v>
      </c>
      <c r="C473" t="s">
        <v>15</v>
      </c>
      <c r="D473" t="s">
        <v>16</v>
      </c>
      <c r="E473" t="s">
        <v>13</v>
      </c>
      <c r="F473" t="s">
        <v>14</v>
      </c>
      <c r="G473" t="s">
        <v>9</v>
      </c>
      <c r="H473" t="s">
        <v>10</v>
      </c>
      <c r="I473" s="2">
        <v>43234</v>
      </c>
      <c r="J473" s="1">
        <v>12.18745</v>
      </c>
      <c r="K473" s="1">
        <v>1.904385</v>
      </c>
      <c r="L473" s="1">
        <v>1.7188319999999999</v>
      </c>
      <c r="M473" s="1">
        <v>1.7611289999999999</v>
      </c>
      <c r="N473" s="1">
        <v>0.61200390000000005</v>
      </c>
      <c r="O473" s="1">
        <v>2.5542260000000001E-2</v>
      </c>
      <c r="P473" s="1">
        <v>0.1394079</v>
      </c>
      <c r="Q473" s="1">
        <v>4.9222360000000002E-6</v>
      </c>
      <c r="R473" s="1">
        <v>1.6091560000000001E-2</v>
      </c>
      <c r="S473" s="1">
        <v>3.653318E-3</v>
      </c>
      <c r="T473" s="1">
        <v>1.7466059999999999E-2</v>
      </c>
      <c r="U473" s="1">
        <v>4.1361740000000001E-2</v>
      </c>
      <c r="V473" s="1">
        <v>1.243795E-3</v>
      </c>
      <c r="W473" s="1">
        <v>2.01974E-4</v>
      </c>
      <c r="X473" s="1">
        <v>3.3118269999999998E-3</v>
      </c>
      <c r="Y473" s="1">
        <v>1.3830609999999999E-4</v>
      </c>
      <c r="Z473">
        <f t="shared" si="43"/>
        <v>1.0161586472674466</v>
      </c>
      <c r="AA473">
        <f t="shared" si="44"/>
        <v>2.3485922950561831</v>
      </c>
      <c r="AB473">
        <f t="shared" si="45"/>
        <v>0.20323318201076823</v>
      </c>
      <c r="AC473">
        <f t="shared" si="46"/>
        <v>0.79074443686658891</v>
      </c>
      <c r="AD473">
        <f t="shared" si="47"/>
        <v>2.3756379659976226</v>
      </c>
      <c r="AE473">
        <f t="shared" si="48"/>
        <v>2809.8226090744124</v>
      </c>
    </row>
    <row r="474" spans="1:31" x14ac:dyDescent="0.3">
      <c r="A474" t="s">
        <v>105</v>
      </c>
      <c r="B474" t="s">
        <v>104</v>
      </c>
      <c r="C474" t="s">
        <v>17</v>
      </c>
      <c r="D474" t="s">
        <v>18</v>
      </c>
      <c r="E474" t="s">
        <v>13</v>
      </c>
      <c r="F474" t="s">
        <v>14</v>
      </c>
      <c r="G474" t="s">
        <v>9</v>
      </c>
      <c r="H474" t="s">
        <v>10</v>
      </c>
      <c r="I474" s="2">
        <v>43234</v>
      </c>
      <c r="J474" s="1">
        <v>13.17483</v>
      </c>
      <c r="K474" s="1">
        <v>1.738632</v>
      </c>
      <c r="L474" s="1">
        <v>1.4868680000000001</v>
      </c>
      <c r="M474" s="1">
        <v>2.9035829999999998</v>
      </c>
      <c r="N474" s="1">
        <v>0.60309089999999999</v>
      </c>
      <c r="O474" s="1">
        <v>1.8011070000000001E-2</v>
      </c>
      <c r="P474" s="1">
        <v>0.1144835</v>
      </c>
      <c r="Q474" s="1">
        <v>2.8166979999999998E-5</v>
      </c>
      <c r="R474" s="1">
        <v>1.8341280000000001E-2</v>
      </c>
      <c r="S474" s="1">
        <v>4.1739790000000004E-3</v>
      </c>
      <c r="T474" s="1">
        <v>3.4050589999999999E-2</v>
      </c>
      <c r="U474" s="1">
        <v>8.5004750000000004E-2</v>
      </c>
      <c r="V474" s="1">
        <v>2.505471E-3</v>
      </c>
      <c r="W474" s="1">
        <v>4.303965E-4</v>
      </c>
      <c r="X474" s="1">
        <v>6.7758569999999997E-3</v>
      </c>
      <c r="Y474" s="1">
        <v>2.8086749999999997E-4</v>
      </c>
      <c r="Z474">
        <f t="shared" si="43"/>
        <v>2.2900882929755699</v>
      </c>
      <c r="AA474">
        <f t="shared" si="44"/>
        <v>2.9275811988153948</v>
      </c>
      <c r="AB474">
        <f t="shared" si="45"/>
        <v>0.41543836924085575</v>
      </c>
      <c r="AC474">
        <f t="shared" si="46"/>
        <v>2.3896220491064661</v>
      </c>
      <c r="AD474">
        <f t="shared" si="47"/>
        <v>5.9186319425943479</v>
      </c>
      <c r="AE474">
        <f t="shared" si="48"/>
        <v>997.15162931915313</v>
      </c>
    </row>
    <row r="475" spans="1:31" x14ac:dyDescent="0.3">
      <c r="A475" t="s">
        <v>105</v>
      </c>
      <c r="B475" t="s">
        <v>104</v>
      </c>
      <c r="C475" t="s">
        <v>17</v>
      </c>
      <c r="D475" t="s">
        <v>18</v>
      </c>
      <c r="E475" t="s">
        <v>13</v>
      </c>
      <c r="F475" t="s">
        <v>14</v>
      </c>
      <c r="G475" t="s">
        <v>9</v>
      </c>
      <c r="H475" t="s">
        <v>10</v>
      </c>
      <c r="I475" s="2">
        <v>43234</v>
      </c>
      <c r="J475" s="1">
        <v>13.17483</v>
      </c>
      <c r="K475" s="1">
        <v>1.738632</v>
      </c>
      <c r="L475" s="1">
        <v>1.4868680000000001</v>
      </c>
      <c r="M475" s="1">
        <v>2.9035829999999998</v>
      </c>
      <c r="N475" s="1">
        <v>0.60309089999999999</v>
      </c>
      <c r="O475" s="1">
        <v>1.8011070000000001E-2</v>
      </c>
      <c r="P475" s="1">
        <v>0.1144835</v>
      </c>
      <c r="Q475" s="1">
        <v>2.8166979999999998E-5</v>
      </c>
      <c r="R475" s="1">
        <v>1.8341280000000001E-2</v>
      </c>
      <c r="S475" s="1">
        <v>4.1739790000000004E-3</v>
      </c>
      <c r="T475" s="1">
        <v>3.4050589999999999E-2</v>
      </c>
      <c r="U475" s="1">
        <v>8.5004750000000004E-2</v>
      </c>
      <c r="V475" s="1">
        <v>2.505471E-3</v>
      </c>
      <c r="W475" s="1">
        <v>4.303965E-4</v>
      </c>
      <c r="X475" s="1">
        <v>6.7758569999999997E-3</v>
      </c>
      <c r="Y475" s="1">
        <v>2.8086749999999997E-4</v>
      </c>
      <c r="Z475">
        <f t="shared" si="43"/>
        <v>2.2900882929755699</v>
      </c>
      <c r="AA475">
        <f t="shared" si="44"/>
        <v>2.9275811988153948</v>
      </c>
      <c r="AB475">
        <f t="shared" si="45"/>
        <v>0.41543836924085575</v>
      </c>
      <c r="AC475">
        <f t="shared" si="46"/>
        <v>2.3896220491064661</v>
      </c>
      <c r="AD475">
        <f t="shared" si="47"/>
        <v>5.9186319425943479</v>
      </c>
      <c r="AE475">
        <f t="shared" si="48"/>
        <v>997.15162931915313</v>
      </c>
    </row>
    <row r="476" spans="1:31" x14ac:dyDescent="0.3">
      <c r="A476" t="s">
        <v>105</v>
      </c>
      <c r="B476" t="s">
        <v>104</v>
      </c>
      <c r="C476" t="s">
        <v>17</v>
      </c>
      <c r="D476" t="s">
        <v>18</v>
      </c>
      <c r="E476" t="s">
        <v>13</v>
      </c>
      <c r="F476" t="s">
        <v>14</v>
      </c>
      <c r="G476" t="s">
        <v>9</v>
      </c>
      <c r="H476" t="s">
        <v>10</v>
      </c>
      <c r="I476" s="2">
        <v>43234</v>
      </c>
      <c r="J476" s="1">
        <v>13.17483</v>
      </c>
      <c r="K476" s="1">
        <v>1.738632</v>
      </c>
      <c r="L476" s="1">
        <v>1.4868680000000001</v>
      </c>
      <c r="M476" s="1">
        <v>2.9035829999999998</v>
      </c>
      <c r="N476" s="1">
        <v>0.60309089999999999</v>
      </c>
      <c r="O476" s="1">
        <v>1.8011070000000001E-2</v>
      </c>
      <c r="P476" s="1">
        <v>0.1144835</v>
      </c>
      <c r="Q476" s="1">
        <v>2.8166979999999998E-5</v>
      </c>
      <c r="R476" s="1">
        <v>1.8341280000000001E-2</v>
      </c>
      <c r="S476" s="1">
        <v>4.1739790000000004E-3</v>
      </c>
      <c r="T476" s="1">
        <v>3.4050589999999999E-2</v>
      </c>
      <c r="U476" s="1">
        <v>8.5004750000000004E-2</v>
      </c>
      <c r="V476" s="1">
        <v>2.505471E-3</v>
      </c>
      <c r="W476" s="1">
        <v>4.303965E-4</v>
      </c>
      <c r="X476" s="1">
        <v>6.7758569999999997E-3</v>
      </c>
      <c r="Y476" s="1">
        <v>2.8086749999999997E-4</v>
      </c>
      <c r="Z476">
        <f t="shared" si="43"/>
        <v>2.2900882929755699</v>
      </c>
      <c r="AA476">
        <f t="shared" si="44"/>
        <v>2.9275811988153948</v>
      </c>
      <c r="AB476">
        <f t="shared" si="45"/>
        <v>0.41543836924085575</v>
      </c>
      <c r="AC476">
        <f t="shared" si="46"/>
        <v>2.3896220491064661</v>
      </c>
      <c r="AD476">
        <f t="shared" si="47"/>
        <v>5.9186319425943479</v>
      </c>
      <c r="AE476">
        <f t="shared" si="48"/>
        <v>997.15162931915313</v>
      </c>
    </row>
    <row r="477" spans="1:31" x14ac:dyDescent="0.3">
      <c r="A477" t="s">
        <v>105</v>
      </c>
      <c r="B477" t="s">
        <v>104</v>
      </c>
      <c r="C477" t="s">
        <v>17</v>
      </c>
      <c r="D477" t="s">
        <v>18</v>
      </c>
      <c r="E477" t="s">
        <v>13</v>
      </c>
      <c r="F477" t="s">
        <v>14</v>
      </c>
      <c r="G477" t="s">
        <v>9</v>
      </c>
      <c r="H477" t="s">
        <v>10</v>
      </c>
      <c r="I477" s="2">
        <v>43234</v>
      </c>
      <c r="J477" s="1">
        <v>13.17483</v>
      </c>
      <c r="K477" s="1">
        <v>1.738632</v>
      </c>
      <c r="L477" s="1">
        <v>1.4868680000000001</v>
      </c>
      <c r="M477" s="1">
        <v>2.9035829999999998</v>
      </c>
      <c r="N477" s="1">
        <v>0.60309089999999999</v>
      </c>
      <c r="O477" s="1">
        <v>1.8011070000000001E-2</v>
      </c>
      <c r="P477" s="1">
        <v>0.1144835</v>
      </c>
      <c r="Q477" s="1">
        <v>2.8166979999999998E-5</v>
      </c>
      <c r="R477" s="1">
        <v>1.8341280000000001E-2</v>
      </c>
      <c r="S477" s="1">
        <v>4.1739790000000004E-3</v>
      </c>
      <c r="T477" s="1">
        <v>3.4050589999999999E-2</v>
      </c>
      <c r="U477" s="1">
        <v>8.5004750000000004E-2</v>
      </c>
      <c r="V477" s="1">
        <v>2.505471E-3</v>
      </c>
      <c r="W477" s="1">
        <v>4.303965E-4</v>
      </c>
      <c r="X477" s="1">
        <v>6.7758569999999997E-3</v>
      </c>
      <c r="Y477" s="1">
        <v>2.8086749999999997E-4</v>
      </c>
      <c r="Z477">
        <f t="shared" si="43"/>
        <v>2.2900882929755699</v>
      </c>
      <c r="AA477">
        <f t="shared" si="44"/>
        <v>2.9275811988153948</v>
      </c>
      <c r="AB477">
        <f t="shared" si="45"/>
        <v>0.41543836924085575</v>
      </c>
      <c r="AC477">
        <f t="shared" si="46"/>
        <v>2.3896220491064661</v>
      </c>
      <c r="AD477">
        <f t="shared" si="47"/>
        <v>5.9186319425943479</v>
      </c>
      <c r="AE477">
        <f t="shared" si="48"/>
        <v>997.15162931915313</v>
      </c>
    </row>
    <row r="478" spans="1:31" x14ac:dyDescent="0.3">
      <c r="A478" t="s">
        <v>105</v>
      </c>
      <c r="B478" t="s">
        <v>104</v>
      </c>
      <c r="C478" t="s">
        <v>17</v>
      </c>
      <c r="D478" t="s">
        <v>18</v>
      </c>
      <c r="E478" t="s">
        <v>13</v>
      </c>
      <c r="F478" t="s">
        <v>14</v>
      </c>
      <c r="G478" t="s">
        <v>9</v>
      </c>
      <c r="H478" t="s">
        <v>10</v>
      </c>
      <c r="I478" s="2">
        <v>43234</v>
      </c>
      <c r="J478" s="1">
        <v>13.17483</v>
      </c>
      <c r="K478" s="1">
        <v>1.738632</v>
      </c>
      <c r="L478" s="1">
        <v>1.4868680000000001</v>
      </c>
      <c r="M478" s="1">
        <v>2.9035829999999998</v>
      </c>
      <c r="N478" s="1">
        <v>0.60309089999999999</v>
      </c>
      <c r="O478" s="1">
        <v>1.8011070000000001E-2</v>
      </c>
      <c r="P478" s="1">
        <v>0.1144835</v>
      </c>
      <c r="Q478" s="1">
        <v>2.8166979999999998E-5</v>
      </c>
      <c r="R478" s="1">
        <v>1.8341280000000001E-2</v>
      </c>
      <c r="S478" s="1">
        <v>4.1739790000000004E-3</v>
      </c>
      <c r="T478" s="1">
        <v>3.4050589999999999E-2</v>
      </c>
      <c r="U478" s="1">
        <v>8.5004750000000004E-2</v>
      </c>
      <c r="V478" s="1">
        <v>2.505471E-3</v>
      </c>
      <c r="W478" s="1">
        <v>4.303965E-4</v>
      </c>
      <c r="X478" s="1">
        <v>6.7758569999999997E-3</v>
      </c>
      <c r="Y478" s="1">
        <v>2.8086749999999997E-4</v>
      </c>
      <c r="Z478">
        <f t="shared" si="43"/>
        <v>2.2900882929755699</v>
      </c>
      <c r="AA478">
        <f t="shared" si="44"/>
        <v>2.9275811988153948</v>
      </c>
      <c r="AB478">
        <f t="shared" si="45"/>
        <v>0.41543836924085575</v>
      </c>
      <c r="AC478">
        <f t="shared" si="46"/>
        <v>2.3896220491064661</v>
      </c>
      <c r="AD478">
        <f t="shared" si="47"/>
        <v>5.9186319425943479</v>
      </c>
      <c r="AE478">
        <f t="shared" si="48"/>
        <v>997.15162931915313</v>
      </c>
    </row>
    <row r="479" spans="1:31" x14ac:dyDescent="0.3">
      <c r="A479" t="s">
        <v>105</v>
      </c>
      <c r="B479" t="s">
        <v>104</v>
      </c>
      <c r="C479" t="s">
        <v>17</v>
      </c>
      <c r="D479" t="s">
        <v>18</v>
      </c>
      <c r="E479" t="s">
        <v>13</v>
      </c>
      <c r="F479" t="s">
        <v>14</v>
      </c>
      <c r="G479" t="s">
        <v>9</v>
      </c>
      <c r="H479" t="s">
        <v>10</v>
      </c>
      <c r="I479" s="2">
        <v>43234</v>
      </c>
      <c r="J479" s="1">
        <v>13.17483</v>
      </c>
      <c r="K479" s="1">
        <v>1.738632</v>
      </c>
      <c r="L479" s="1">
        <v>1.4868680000000001</v>
      </c>
      <c r="M479" s="1">
        <v>2.9035829999999998</v>
      </c>
      <c r="N479" s="1">
        <v>0.60309089999999999</v>
      </c>
      <c r="O479" s="1">
        <v>1.8011070000000001E-2</v>
      </c>
      <c r="P479" s="1">
        <v>0.1144835</v>
      </c>
      <c r="Q479" s="1">
        <v>2.8166979999999998E-5</v>
      </c>
      <c r="R479" s="1">
        <v>1.8341280000000001E-2</v>
      </c>
      <c r="S479" s="1">
        <v>4.1739790000000004E-3</v>
      </c>
      <c r="T479" s="1">
        <v>3.4050589999999999E-2</v>
      </c>
      <c r="U479" s="1">
        <v>8.5004750000000004E-2</v>
      </c>
      <c r="V479" s="1">
        <v>2.505471E-3</v>
      </c>
      <c r="W479" s="1">
        <v>4.303965E-4</v>
      </c>
      <c r="X479" s="1">
        <v>6.7758569999999997E-3</v>
      </c>
      <c r="Y479" s="1">
        <v>2.8086749999999997E-4</v>
      </c>
      <c r="Z479">
        <f t="shared" si="43"/>
        <v>2.2900882929755699</v>
      </c>
      <c r="AA479">
        <f t="shared" si="44"/>
        <v>2.9275811988153948</v>
      </c>
      <c r="AB479">
        <f t="shared" si="45"/>
        <v>0.41543836924085575</v>
      </c>
      <c r="AC479">
        <f t="shared" si="46"/>
        <v>2.3896220491064661</v>
      </c>
      <c r="AD479">
        <f t="shared" si="47"/>
        <v>5.9186319425943479</v>
      </c>
      <c r="AE479">
        <f t="shared" si="48"/>
        <v>997.15162931915313</v>
      </c>
    </row>
    <row r="480" spans="1:31" x14ac:dyDescent="0.3">
      <c r="A480" t="s">
        <v>105</v>
      </c>
      <c r="B480" t="s">
        <v>104</v>
      </c>
      <c r="C480" t="s">
        <v>17</v>
      </c>
      <c r="D480" t="s">
        <v>18</v>
      </c>
      <c r="E480" t="s">
        <v>13</v>
      </c>
      <c r="F480" t="s">
        <v>14</v>
      </c>
      <c r="G480" t="s">
        <v>9</v>
      </c>
      <c r="H480" t="s">
        <v>10</v>
      </c>
      <c r="I480" s="2">
        <v>43234</v>
      </c>
      <c r="J480" s="1">
        <v>13.17483</v>
      </c>
      <c r="K480" s="1">
        <v>1.738632</v>
      </c>
      <c r="L480" s="1">
        <v>1.4868680000000001</v>
      </c>
      <c r="M480" s="1">
        <v>2.9035829999999998</v>
      </c>
      <c r="N480" s="1">
        <v>0.60309089999999999</v>
      </c>
      <c r="O480" s="1">
        <v>1.8011070000000001E-2</v>
      </c>
      <c r="P480" s="1">
        <v>0.1144835</v>
      </c>
      <c r="Q480" s="1">
        <v>2.8166979999999998E-5</v>
      </c>
      <c r="R480" s="1">
        <v>1.8341280000000001E-2</v>
      </c>
      <c r="S480" s="1">
        <v>4.1739790000000004E-3</v>
      </c>
      <c r="T480" s="1">
        <v>3.4050589999999999E-2</v>
      </c>
      <c r="U480" s="1">
        <v>8.5004750000000004E-2</v>
      </c>
      <c r="V480" s="1">
        <v>2.505471E-3</v>
      </c>
      <c r="W480" s="1">
        <v>4.303965E-4</v>
      </c>
      <c r="X480" s="1">
        <v>6.7758569999999997E-3</v>
      </c>
      <c r="Y480" s="1">
        <v>2.8086749999999997E-4</v>
      </c>
      <c r="Z480">
        <f t="shared" si="43"/>
        <v>2.2900882929755699</v>
      </c>
      <c r="AA480">
        <f t="shared" si="44"/>
        <v>2.9275811988153948</v>
      </c>
      <c r="AB480">
        <f t="shared" si="45"/>
        <v>0.41543836924085575</v>
      </c>
      <c r="AC480">
        <f t="shared" si="46"/>
        <v>2.3896220491064661</v>
      </c>
      <c r="AD480">
        <f t="shared" si="47"/>
        <v>5.9186319425943479</v>
      </c>
      <c r="AE480">
        <f t="shared" si="48"/>
        <v>997.15162931915313</v>
      </c>
    </row>
    <row r="481" spans="1:31" x14ac:dyDescent="0.3">
      <c r="A481" t="s">
        <v>105</v>
      </c>
      <c r="B481" t="s">
        <v>104</v>
      </c>
      <c r="C481" t="s">
        <v>17</v>
      </c>
      <c r="D481" t="s">
        <v>18</v>
      </c>
      <c r="E481" t="s">
        <v>13</v>
      </c>
      <c r="F481" t="s">
        <v>14</v>
      </c>
      <c r="G481" t="s">
        <v>9</v>
      </c>
      <c r="H481" t="s">
        <v>10</v>
      </c>
      <c r="I481" s="2">
        <v>43234</v>
      </c>
      <c r="J481" s="1">
        <v>13.17483</v>
      </c>
      <c r="K481" s="1">
        <v>1.738632</v>
      </c>
      <c r="L481" s="1">
        <v>1.4868680000000001</v>
      </c>
      <c r="M481" s="1">
        <v>2.9035829999999998</v>
      </c>
      <c r="N481" s="1">
        <v>0.60309089999999999</v>
      </c>
      <c r="O481" s="1">
        <v>1.8011070000000001E-2</v>
      </c>
      <c r="P481" s="1">
        <v>0.1144835</v>
      </c>
      <c r="Q481" s="1">
        <v>2.8166979999999998E-5</v>
      </c>
      <c r="R481" s="1">
        <v>1.8341280000000001E-2</v>
      </c>
      <c r="S481" s="1">
        <v>4.1739790000000004E-3</v>
      </c>
      <c r="T481" s="1">
        <v>3.4050589999999999E-2</v>
      </c>
      <c r="U481" s="1">
        <v>8.5004750000000004E-2</v>
      </c>
      <c r="V481" s="1">
        <v>2.505471E-3</v>
      </c>
      <c r="W481" s="1">
        <v>4.303965E-4</v>
      </c>
      <c r="X481" s="1">
        <v>6.7758569999999997E-3</v>
      </c>
      <c r="Y481" s="1">
        <v>2.8086749999999997E-4</v>
      </c>
      <c r="Z481">
        <f t="shared" si="43"/>
        <v>2.2900882929755699</v>
      </c>
      <c r="AA481">
        <f t="shared" si="44"/>
        <v>2.9275811988153948</v>
      </c>
      <c r="AB481">
        <f t="shared" si="45"/>
        <v>0.41543836924085575</v>
      </c>
      <c r="AC481">
        <f t="shared" si="46"/>
        <v>2.3896220491064661</v>
      </c>
      <c r="AD481">
        <f t="shared" si="47"/>
        <v>5.9186319425943479</v>
      </c>
      <c r="AE481">
        <f t="shared" si="48"/>
        <v>997.15162931915313</v>
      </c>
    </row>
    <row r="482" spans="1:31" x14ac:dyDescent="0.3">
      <c r="A482" t="s">
        <v>105</v>
      </c>
      <c r="B482" t="s">
        <v>104</v>
      </c>
      <c r="C482" t="s">
        <v>19</v>
      </c>
      <c r="D482" t="s">
        <v>20</v>
      </c>
      <c r="E482" t="s">
        <v>13</v>
      </c>
      <c r="F482" t="s">
        <v>14</v>
      </c>
      <c r="G482" t="s">
        <v>9</v>
      </c>
      <c r="H482" t="s">
        <v>10</v>
      </c>
      <c r="I482" s="2">
        <v>43234</v>
      </c>
      <c r="J482" s="1">
        <v>12.57456</v>
      </c>
      <c r="K482" s="1">
        <v>1.838198</v>
      </c>
      <c r="L482" s="1">
        <v>1.639095</v>
      </c>
      <c r="M482" s="1">
        <v>2.5351849999999998</v>
      </c>
      <c r="N482" s="1">
        <v>0.56059780000000003</v>
      </c>
      <c r="O482" s="1">
        <v>2.1722760000000001E-2</v>
      </c>
      <c r="P482" s="1">
        <v>0.1251641</v>
      </c>
      <c r="Q482" s="1">
        <v>2.5894419999999999E-5</v>
      </c>
      <c r="R482" s="1">
        <v>1.7237059999999998E-2</v>
      </c>
      <c r="S482" s="1">
        <v>3.9714240000000003E-3</v>
      </c>
      <c r="T482" s="1">
        <v>2.6569019999999999E-2</v>
      </c>
      <c r="U482" s="1">
        <v>6.6311239999999994E-2</v>
      </c>
      <c r="V482" s="1">
        <v>1.9136820000000001E-3</v>
      </c>
      <c r="W482" s="1">
        <v>3.2913229999999999E-4</v>
      </c>
      <c r="X482" s="1">
        <v>5.2255569999999996E-3</v>
      </c>
      <c r="Y482" s="1">
        <v>2.199553E-4</v>
      </c>
      <c r="Z482">
        <f t="shared" si="43"/>
        <v>1.6209566864641769</v>
      </c>
      <c r="AA482">
        <f t="shared" si="44"/>
        <v>2.6156371231290816</v>
      </c>
      <c r="AB482">
        <f t="shared" si="45"/>
        <v>0.3413645219442531</v>
      </c>
      <c r="AC482">
        <f t="shared" si="46"/>
        <v>1.5151495482157882</v>
      </c>
      <c r="AD482">
        <f t="shared" si="47"/>
        <v>4.1749647063335251</v>
      </c>
      <c r="AE482">
        <f t="shared" si="48"/>
        <v>849.43126743136168</v>
      </c>
    </row>
    <row r="483" spans="1:31" x14ac:dyDescent="0.3">
      <c r="A483" t="s">
        <v>105</v>
      </c>
      <c r="B483" t="s">
        <v>104</v>
      </c>
      <c r="C483" t="s">
        <v>19</v>
      </c>
      <c r="D483" t="s">
        <v>20</v>
      </c>
      <c r="E483" t="s">
        <v>13</v>
      </c>
      <c r="F483" t="s">
        <v>14</v>
      </c>
      <c r="G483" t="s">
        <v>9</v>
      </c>
      <c r="H483" t="s">
        <v>10</v>
      </c>
      <c r="I483" s="2">
        <v>43234</v>
      </c>
      <c r="J483" s="1">
        <v>12.57456</v>
      </c>
      <c r="K483" s="1">
        <v>1.838198</v>
      </c>
      <c r="L483" s="1">
        <v>1.639095</v>
      </c>
      <c r="M483" s="1">
        <v>2.5351849999999998</v>
      </c>
      <c r="N483" s="1">
        <v>0.56059780000000003</v>
      </c>
      <c r="O483" s="1">
        <v>2.1722760000000001E-2</v>
      </c>
      <c r="P483" s="1">
        <v>0.1251641</v>
      </c>
      <c r="Q483" s="1">
        <v>2.5894419999999999E-5</v>
      </c>
      <c r="R483" s="1">
        <v>1.7237059999999998E-2</v>
      </c>
      <c r="S483" s="1">
        <v>3.9714240000000003E-3</v>
      </c>
      <c r="T483" s="1">
        <v>2.6569019999999999E-2</v>
      </c>
      <c r="U483" s="1">
        <v>6.6311239999999994E-2</v>
      </c>
      <c r="V483" s="1">
        <v>1.9136820000000001E-3</v>
      </c>
      <c r="W483" s="1">
        <v>3.2913229999999999E-4</v>
      </c>
      <c r="X483" s="1">
        <v>5.2255569999999996E-3</v>
      </c>
      <c r="Y483" s="1">
        <v>2.199553E-4</v>
      </c>
      <c r="Z483">
        <f t="shared" si="43"/>
        <v>1.6209566864641769</v>
      </c>
      <c r="AA483">
        <f t="shared" si="44"/>
        <v>2.6156371231290816</v>
      </c>
      <c r="AB483">
        <f t="shared" si="45"/>
        <v>0.3413645219442531</v>
      </c>
      <c r="AC483">
        <f t="shared" si="46"/>
        <v>1.5151495482157882</v>
      </c>
      <c r="AD483">
        <f t="shared" si="47"/>
        <v>4.1749647063335251</v>
      </c>
      <c r="AE483">
        <f t="shared" si="48"/>
        <v>849.43126743136168</v>
      </c>
    </row>
    <row r="484" spans="1:31" x14ac:dyDescent="0.3">
      <c r="A484" t="s">
        <v>105</v>
      </c>
      <c r="B484" t="s">
        <v>104</v>
      </c>
      <c r="C484" t="s">
        <v>19</v>
      </c>
      <c r="D484" t="s">
        <v>20</v>
      </c>
      <c r="E484" t="s">
        <v>13</v>
      </c>
      <c r="F484" t="s">
        <v>14</v>
      </c>
      <c r="G484" t="s">
        <v>9</v>
      </c>
      <c r="H484" t="s">
        <v>10</v>
      </c>
      <c r="I484" s="2">
        <v>43234</v>
      </c>
      <c r="J484" s="1">
        <v>12.57456</v>
      </c>
      <c r="K484" s="1">
        <v>1.838198</v>
      </c>
      <c r="L484" s="1">
        <v>1.639095</v>
      </c>
      <c r="M484" s="1">
        <v>2.5351849999999998</v>
      </c>
      <c r="N484" s="1">
        <v>0.56059780000000003</v>
      </c>
      <c r="O484" s="1">
        <v>2.1722760000000001E-2</v>
      </c>
      <c r="P484" s="1">
        <v>0.1251641</v>
      </c>
      <c r="Q484" s="1">
        <v>2.5894419999999999E-5</v>
      </c>
      <c r="R484" s="1">
        <v>1.7237059999999998E-2</v>
      </c>
      <c r="S484" s="1">
        <v>3.9714240000000003E-3</v>
      </c>
      <c r="T484" s="1">
        <v>2.6569019999999999E-2</v>
      </c>
      <c r="U484" s="1">
        <v>6.6311239999999994E-2</v>
      </c>
      <c r="V484" s="1">
        <v>1.9136820000000001E-3</v>
      </c>
      <c r="W484" s="1">
        <v>3.2913229999999999E-4</v>
      </c>
      <c r="X484" s="1">
        <v>5.2255569999999996E-3</v>
      </c>
      <c r="Y484" s="1">
        <v>2.199553E-4</v>
      </c>
      <c r="Z484">
        <f t="shared" si="43"/>
        <v>1.6209566864641769</v>
      </c>
      <c r="AA484">
        <f t="shared" si="44"/>
        <v>2.6156371231290816</v>
      </c>
      <c r="AB484">
        <f t="shared" si="45"/>
        <v>0.3413645219442531</v>
      </c>
      <c r="AC484">
        <f t="shared" si="46"/>
        <v>1.5151495482157882</v>
      </c>
      <c r="AD484">
        <f t="shared" si="47"/>
        <v>4.1749647063335251</v>
      </c>
      <c r="AE484">
        <f t="shared" si="48"/>
        <v>849.43126743136168</v>
      </c>
    </row>
    <row r="485" spans="1:31" x14ac:dyDescent="0.3">
      <c r="A485" t="s">
        <v>105</v>
      </c>
      <c r="B485" t="s">
        <v>104</v>
      </c>
      <c r="C485" t="s">
        <v>19</v>
      </c>
      <c r="D485" t="s">
        <v>20</v>
      </c>
      <c r="E485" t="s">
        <v>13</v>
      </c>
      <c r="F485" t="s">
        <v>14</v>
      </c>
      <c r="G485" t="s">
        <v>9</v>
      </c>
      <c r="H485" t="s">
        <v>10</v>
      </c>
      <c r="I485" s="2">
        <v>43234</v>
      </c>
      <c r="J485" s="1">
        <v>12.57456</v>
      </c>
      <c r="K485" s="1">
        <v>1.838198</v>
      </c>
      <c r="L485" s="1">
        <v>1.639095</v>
      </c>
      <c r="M485" s="1">
        <v>2.5351849999999998</v>
      </c>
      <c r="N485" s="1">
        <v>0.56059780000000003</v>
      </c>
      <c r="O485" s="1">
        <v>2.1722760000000001E-2</v>
      </c>
      <c r="P485" s="1">
        <v>0.1251641</v>
      </c>
      <c r="Q485" s="1">
        <v>2.5894419999999999E-5</v>
      </c>
      <c r="R485" s="1">
        <v>1.7237059999999998E-2</v>
      </c>
      <c r="S485" s="1">
        <v>3.9714240000000003E-3</v>
      </c>
      <c r="T485" s="1">
        <v>2.6569019999999999E-2</v>
      </c>
      <c r="U485" s="1">
        <v>6.6311239999999994E-2</v>
      </c>
      <c r="V485" s="1">
        <v>1.9136820000000001E-3</v>
      </c>
      <c r="W485" s="1">
        <v>3.2913229999999999E-4</v>
      </c>
      <c r="X485" s="1">
        <v>5.2255569999999996E-3</v>
      </c>
      <c r="Y485" s="1">
        <v>2.199553E-4</v>
      </c>
      <c r="Z485">
        <f t="shared" si="43"/>
        <v>1.6209566864641769</v>
      </c>
      <c r="AA485">
        <f t="shared" si="44"/>
        <v>2.6156371231290816</v>
      </c>
      <c r="AB485">
        <f t="shared" si="45"/>
        <v>0.3413645219442531</v>
      </c>
      <c r="AC485">
        <f t="shared" si="46"/>
        <v>1.5151495482157882</v>
      </c>
      <c r="AD485">
        <f t="shared" si="47"/>
        <v>4.1749647063335251</v>
      </c>
      <c r="AE485">
        <f t="shared" si="48"/>
        <v>849.43126743136168</v>
      </c>
    </row>
    <row r="486" spans="1:31" x14ac:dyDescent="0.3">
      <c r="A486" t="s">
        <v>105</v>
      </c>
      <c r="B486" t="s">
        <v>104</v>
      </c>
      <c r="C486" t="s">
        <v>19</v>
      </c>
      <c r="D486" t="s">
        <v>20</v>
      </c>
      <c r="E486" t="s">
        <v>13</v>
      </c>
      <c r="F486" t="s">
        <v>14</v>
      </c>
      <c r="G486" t="s">
        <v>9</v>
      </c>
      <c r="H486" t="s">
        <v>10</v>
      </c>
      <c r="I486" s="2">
        <v>43234</v>
      </c>
      <c r="J486" s="1">
        <v>12.57456</v>
      </c>
      <c r="K486" s="1">
        <v>1.838198</v>
      </c>
      <c r="L486" s="1">
        <v>1.639095</v>
      </c>
      <c r="M486" s="1">
        <v>2.5351849999999998</v>
      </c>
      <c r="N486" s="1">
        <v>0.56059780000000003</v>
      </c>
      <c r="O486" s="1">
        <v>2.1722760000000001E-2</v>
      </c>
      <c r="P486" s="1">
        <v>0.1251641</v>
      </c>
      <c r="Q486" s="1">
        <v>2.5894419999999999E-5</v>
      </c>
      <c r="R486" s="1">
        <v>1.7237059999999998E-2</v>
      </c>
      <c r="S486" s="1">
        <v>3.9714240000000003E-3</v>
      </c>
      <c r="T486" s="1">
        <v>2.6569019999999999E-2</v>
      </c>
      <c r="U486" s="1">
        <v>6.6311239999999994E-2</v>
      </c>
      <c r="V486" s="1">
        <v>1.9136820000000001E-3</v>
      </c>
      <c r="W486" s="1">
        <v>3.2913229999999999E-4</v>
      </c>
      <c r="X486" s="1">
        <v>5.2255569999999996E-3</v>
      </c>
      <c r="Y486" s="1">
        <v>2.199553E-4</v>
      </c>
      <c r="Z486">
        <f t="shared" si="43"/>
        <v>1.6209566864641769</v>
      </c>
      <c r="AA486">
        <f t="shared" si="44"/>
        <v>2.6156371231290816</v>
      </c>
      <c r="AB486">
        <f t="shared" si="45"/>
        <v>0.3413645219442531</v>
      </c>
      <c r="AC486">
        <f t="shared" si="46"/>
        <v>1.5151495482157882</v>
      </c>
      <c r="AD486">
        <f t="shared" si="47"/>
        <v>4.1749647063335251</v>
      </c>
      <c r="AE486">
        <f t="shared" si="48"/>
        <v>849.43126743136168</v>
      </c>
    </row>
    <row r="487" spans="1:31" x14ac:dyDescent="0.3">
      <c r="A487" t="s">
        <v>105</v>
      </c>
      <c r="B487" t="s">
        <v>104</v>
      </c>
      <c r="C487" t="s">
        <v>19</v>
      </c>
      <c r="D487" t="s">
        <v>20</v>
      </c>
      <c r="E487" t="s">
        <v>13</v>
      </c>
      <c r="F487" t="s">
        <v>14</v>
      </c>
      <c r="G487" t="s">
        <v>9</v>
      </c>
      <c r="H487" t="s">
        <v>10</v>
      </c>
      <c r="I487" s="2">
        <v>43234</v>
      </c>
      <c r="J487" s="1">
        <v>12.57456</v>
      </c>
      <c r="K487" s="1">
        <v>1.838198</v>
      </c>
      <c r="L487" s="1">
        <v>1.639095</v>
      </c>
      <c r="M487" s="1">
        <v>2.5351849999999998</v>
      </c>
      <c r="N487" s="1">
        <v>0.56059780000000003</v>
      </c>
      <c r="O487" s="1">
        <v>2.1722760000000001E-2</v>
      </c>
      <c r="P487" s="1">
        <v>0.1251641</v>
      </c>
      <c r="Q487" s="1">
        <v>2.5894419999999999E-5</v>
      </c>
      <c r="R487" s="1">
        <v>1.7237059999999998E-2</v>
      </c>
      <c r="S487" s="1">
        <v>3.9714240000000003E-3</v>
      </c>
      <c r="T487" s="1">
        <v>2.6569019999999999E-2</v>
      </c>
      <c r="U487" s="1">
        <v>6.6311239999999994E-2</v>
      </c>
      <c r="V487" s="1">
        <v>1.9136820000000001E-3</v>
      </c>
      <c r="W487" s="1">
        <v>3.2913229999999999E-4</v>
      </c>
      <c r="X487" s="1">
        <v>5.2255569999999996E-3</v>
      </c>
      <c r="Y487" s="1">
        <v>2.199553E-4</v>
      </c>
      <c r="Z487">
        <f t="shared" si="43"/>
        <v>1.6209566864641769</v>
      </c>
      <c r="AA487">
        <f t="shared" si="44"/>
        <v>2.6156371231290816</v>
      </c>
      <c r="AB487">
        <f t="shared" si="45"/>
        <v>0.3413645219442531</v>
      </c>
      <c r="AC487">
        <f t="shared" si="46"/>
        <v>1.5151495482157882</v>
      </c>
      <c r="AD487">
        <f t="shared" si="47"/>
        <v>4.1749647063335251</v>
      </c>
      <c r="AE487">
        <f t="shared" si="48"/>
        <v>849.43126743136168</v>
      </c>
    </row>
    <row r="488" spans="1:31" x14ac:dyDescent="0.3">
      <c r="A488" t="s">
        <v>105</v>
      </c>
      <c r="B488" t="s">
        <v>104</v>
      </c>
      <c r="C488" t="s">
        <v>19</v>
      </c>
      <c r="D488" t="s">
        <v>20</v>
      </c>
      <c r="E488" t="s">
        <v>13</v>
      </c>
      <c r="F488" t="s">
        <v>14</v>
      </c>
      <c r="G488" t="s">
        <v>9</v>
      </c>
      <c r="H488" t="s">
        <v>10</v>
      </c>
      <c r="I488" s="2">
        <v>43234</v>
      </c>
      <c r="J488" s="1">
        <v>12.57456</v>
      </c>
      <c r="K488" s="1">
        <v>1.838198</v>
      </c>
      <c r="L488" s="1">
        <v>1.639095</v>
      </c>
      <c r="M488" s="1">
        <v>2.5351849999999998</v>
      </c>
      <c r="N488" s="1">
        <v>0.56059780000000003</v>
      </c>
      <c r="O488" s="1">
        <v>2.1722760000000001E-2</v>
      </c>
      <c r="P488" s="1">
        <v>0.1251641</v>
      </c>
      <c r="Q488" s="1">
        <v>2.5894419999999999E-5</v>
      </c>
      <c r="R488" s="1">
        <v>1.7237059999999998E-2</v>
      </c>
      <c r="S488" s="1">
        <v>3.9714240000000003E-3</v>
      </c>
      <c r="T488" s="1">
        <v>2.6569019999999999E-2</v>
      </c>
      <c r="U488" s="1">
        <v>6.6311239999999994E-2</v>
      </c>
      <c r="V488" s="1">
        <v>1.9136820000000001E-3</v>
      </c>
      <c r="W488" s="1">
        <v>3.2913229999999999E-4</v>
      </c>
      <c r="X488" s="1">
        <v>5.2255569999999996E-3</v>
      </c>
      <c r="Y488" s="1">
        <v>2.199553E-4</v>
      </c>
      <c r="Z488">
        <f t="shared" si="43"/>
        <v>1.6209566864641769</v>
      </c>
      <c r="AA488">
        <f t="shared" si="44"/>
        <v>2.6156371231290816</v>
      </c>
      <c r="AB488">
        <f t="shared" si="45"/>
        <v>0.3413645219442531</v>
      </c>
      <c r="AC488">
        <f t="shared" si="46"/>
        <v>1.5151495482157882</v>
      </c>
      <c r="AD488">
        <f t="shared" si="47"/>
        <v>4.1749647063335251</v>
      </c>
      <c r="AE488">
        <f t="shared" si="48"/>
        <v>849.43126743136168</v>
      </c>
    </row>
    <row r="489" spans="1:31" x14ac:dyDescent="0.3">
      <c r="A489" t="s">
        <v>105</v>
      </c>
      <c r="B489" t="s">
        <v>104</v>
      </c>
      <c r="C489" t="s">
        <v>19</v>
      </c>
      <c r="D489" t="s">
        <v>20</v>
      </c>
      <c r="E489" t="s">
        <v>13</v>
      </c>
      <c r="F489" t="s">
        <v>14</v>
      </c>
      <c r="G489" t="s">
        <v>9</v>
      </c>
      <c r="H489" t="s">
        <v>10</v>
      </c>
      <c r="I489" s="2">
        <v>43234</v>
      </c>
      <c r="J489" s="1">
        <v>12.57456</v>
      </c>
      <c r="K489" s="1">
        <v>1.838198</v>
      </c>
      <c r="L489" s="1">
        <v>1.639095</v>
      </c>
      <c r="M489" s="1">
        <v>2.5351849999999998</v>
      </c>
      <c r="N489" s="1">
        <v>0.56059780000000003</v>
      </c>
      <c r="O489" s="1">
        <v>2.1722760000000001E-2</v>
      </c>
      <c r="P489" s="1">
        <v>0.1251641</v>
      </c>
      <c r="Q489" s="1">
        <v>2.5894419999999999E-5</v>
      </c>
      <c r="R489" s="1">
        <v>1.7237059999999998E-2</v>
      </c>
      <c r="S489" s="1">
        <v>3.9714240000000003E-3</v>
      </c>
      <c r="T489" s="1">
        <v>2.6569019999999999E-2</v>
      </c>
      <c r="U489" s="1">
        <v>6.6311239999999994E-2</v>
      </c>
      <c r="V489" s="1">
        <v>1.9136820000000001E-3</v>
      </c>
      <c r="W489" s="1">
        <v>3.2913229999999999E-4</v>
      </c>
      <c r="X489" s="1">
        <v>5.2255569999999996E-3</v>
      </c>
      <c r="Y489" s="1">
        <v>2.199553E-4</v>
      </c>
      <c r="Z489">
        <f t="shared" si="43"/>
        <v>1.6209566864641769</v>
      </c>
      <c r="AA489">
        <f t="shared" si="44"/>
        <v>2.6156371231290816</v>
      </c>
      <c r="AB489">
        <f t="shared" si="45"/>
        <v>0.3413645219442531</v>
      </c>
      <c r="AC489">
        <f t="shared" si="46"/>
        <v>1.5151495482157882</v>
      </c>
      <c r="AD489">
        <f t="shared" si="47"/>
        <v>4.1749647063335251</v>
      </c>
      <c r="AE489">
        <f t="shared" si="48"/>
        <v>849.43126743136168</v>
      </c>
    </row>
    <row r="490" spans="1:31" x14ac:dyDescent="0.3">
      <c r="A490" t="s">
        <v>105</v>
      </c>
      <c r="B490" t="s">
        <v>104</v>
      </c>
      <c r="C490" t="s">
        <v>21</v>
      </c>
      <c r="D490" t="s">
        <v>22</v>
      </c>
      <c r="E490" t="s">
        <v>13</v>
      </c>
      <c r="F490" t="s">
        <v>14</v>
      </c>
      <c r="G490" t="s">
        <v>9</v>
      </c>
      <c r="H490" t="s">
        <v>10</v>
      </c>
      <c r="I490" s="2">
        <v>43234</v>
      </c>
      <c r="J490" s="1">
        <v>11.777100000000001</v>
      </c>
      <c r="K490" s="1">
        <v>2.072111</v>
      </c>
      <c r="L490" s="1">
        <v>1.5640270000000001</v>
      </c>
      <c r="M490" s="1">
        <v>2.0407039999999999</v>
      </c>
      <c r="N490" s="1">
        <v>0.39908100000000002</v>
      </c>
      <c r="O490" s="1">
        <v>2.3303460000000002E-2</v>
      </c>
      <c r="P490" s="1">
        <v>0.1158807</v>
      </c>
      <c r="Q490" s="1">
        <v>1.489748E-5</v>
      </c>
      <c r="R490" s="1">
        <v>1.8984859999999999E-2</v>
      </c>
      <c r="S490" s="1">
        <v>4.5783610000000004E-3</v>
      </c>
      <c r="T490" s="1">
        <v>1.984344E-2</v>
      </c>
      <c r="U490" s="1">
        <v>4.9718610000000003E-2</v>
      </c>
      <c r="V490" s="1">
        <v>1.409595E-3</v>
      </c>
      <c r="W490" s="1">
        <v>2.5133650000000002E-4</v>
      </c>
      <c r="X490" s="1">
        <v>3.7961240000000001E-3</v>
      </c>
      <c r="Y490" s="1">
        <v>1.6323880000000001E-4</v>
      </c>
      <c r="Z490">
        <f t="shared" si="43"/>
        <v>1.2687402455328456</v>
      </c>
      <c r="AA490">
        <f t="shared" si="44"/>
        <v>2.4363459864830963</v>
      </c>
      <c r="AB490">
        <f t="shared" si="45"/>
        <v>0.35321025055064009</v>
      </c>
      <c r="AC490">
        <f t="shared" si="46"/>
        <v>1.0785372644233948</v>
      </c>
      <c r="AD490">
        <f t="shared" si="47"/>
        <v>3.2758897728439678</v>
      </c>
      <c r="AE490">
        <f t="shared" si="48"/>
        <v>1095.7477372011913</v>
      </c>
    </row>
    <row r="491" spans="1:31" x14ac:dyDescent="0.3">
      <c r="A491" t="s">
        <v>105</v>
      </c>
      <c r="B491" t="s">
        <v>104</v>
      </c>
      <c r="C491" t="s">
        <v>21</v>
      </c>
      <c r="D491" t="s">
        <v>22</v>
      </c>
      <c r="E491" t="s">
        <v>13</v>
      </c>
      <c r="F491" t="s">
        <v>14</v>
      </c>
      <c r="G491" t="s">
        <v>9</v>
      </c>
      <c r="H491" t="s">
        <v>10</v>
      </c>
      <c r="I491" s="2">
        <v>43234</v>
      </c>
      <c r="J491" s="1">
        <v>11.777100000000001</v>
      </c>
      <c r="K491" s="1">
        <v>2.072111</v>
      </c>
      <c r="L491" s="1">
        <v>1.5640270000000001</v>
      </c>
      <c r="M491" s="1">
        <v>2.0407039999999999</v>
      </c>
      <c r="N491" s="1">
        <v>0.39908100000000002</v>
      </c>
      <c r="O491" s="1">
        <v>2.3303460000000002E-2</v>
      </c>
      <c r="P491" s="1">
        <v>0.1158807</v>
      </c>
      <c r="Q491" s="1">
        <v>1.489748E-5</v>
      </c>
      <c r="R491" s="1">
        <v>1.8984859999999999E-2</v>
      </c>
      <c r="S491" s="1">
        <v>4.5783610000000004E-3</v>
      </c>
      <c r="T491" s="1">
        <v>1.984344E-2</v>
      </c>
      <c r="U491" s="1">
        <v>4.9718610000000003E-2</v>
      </c>
      <c r="V491" s="1">
        <v>1.409595E-3</v>
      </c>
      <c r="W491" s="1">
        <v>2.5133650000000002E-4</v>
      </c>
      <c r="X491" s="1">
        <v>3.7961240000000001E-3</v>
      </c>
      <c r="Y491" s="1">
        <v>1.6323880000000001E-4</v>
      </c>
      <c r="Z491">
        <f t="shared" si="43"/>
        <v>1.2687402455328456</v>
      </c>
      <c r="AA491">
        <f t="shared" si="44"/>
        <v>2.4363459864830963</v>
      </c>
      <c r="AB491">
        <f t="shared" si="45"/>
        <v>0.35321025055064009</v>
      </c>
      <c r="AC491">
        <f t="shared" si="46"/>
        <v>1.0785372644233948</v>
      </c>
      <c r="AD491">
        <f t="shared" si="47"/>
        <v>3.2758897728439678</v>
      </c>
      <c r="AE491">
        <f t="shared" si="48"/>
        <v>1095.7477372011913</v>
      </c>
    </row>
    <row r="492" spans="1:31" x14ac:dyDescent="0.3">
      <c r="A492" t="s">
        <v>105</v>
      </c>
      <c r="B492" t="s">
        <v>104</v>
      </c>
      <c r="C492" t="s">
        <v>21</v>
      </c>
      <c r="D492" t="s">
        <v>22</v>
      </c>
      <c r="E492" t="s">
        <v>13</v>
      </c>
      <c r="F492" t="s">
        <v>14</v>
      </c>
      <c r="G492" t="s">
        <v>9</v>
      </c>
      <c r="H492" t="s">
        <v>10</v>
      </c>
      <c r="I492" s="2">
        <v>43234</v>
      </c>
      <c r="J492" s="1">
        <v>11.777100000000001</v>
      </c>
      <c r="K492" s="1">
        <v>2.072111</v>
      </c>
      <c r="L492" s="1">
        <v>1.5640270000000001</v>
      </c>
      <c r="M492" s="1">
        <v>2.0407039999999999</v>
      </c>
      <c r="N492" s="1">
        <v>0.39908100000000002</v>
      </c>
      <c r="O492" s="1">
        <v>2.3303460000000002E-2</v>
      </c>
      <c r="P492" s="1">
        <v>0.1158807</v>
      </c>
      <c r="Q492" s="1">
        <v>1.489748E-5</v>
      </c>
      <c r="R492" s="1">
        <v>1.8984859999999999E-2</v>
      </c>
      <c r="S492" s="1">
        <v>4.5783610000000004E-3</v>
      </c>
      <c r="T492" s="1">
        <v>1.984344E-2</v>
      </c>
      <c r="U492" s="1">
        <v>4.9718610000000003E-2</v>
      </c>
      <c r="V492" s="1">
        <v>1.409595E-3</v>
      </c>
      <c r="W492" s="1">
        <v>2.5133650000000002E-4</v>
      </c>
      <c r="X492" s="1">
        <v>3.7961240000000001E-3</v>
      </c>
      <c r="Y492" s="1">
        <v>1.6323880000000001E-4</v>
      </c>
      <c r="Z492">
        <f t="shared" si="43"/>
        <v>1.2687402455328456</v>
      </c>
      <c r="AA492">
        <f t="shared" si="44"/>
        <v>2.4363459864830963</v>
      </c>
      <c r="AB492">
        <f t="shared" si="45"/>
        <v>0.35321025055064009</v>
      </c>
      <c r="AC492">
        <f t="shared" si="46"/>
        <v>1.0785372644233948</v>
      </c>
      <c r="AD492">
        <f t="shared" si="47"/>
        <v>3.2758897728439678</v>
      </c>
      <c r="AE492">
        <f t="shared" si="48"/>
        <v>1095.7477372011913</v>
      </c>
    </row>
    <row r="493" spans="1:31" x14ac:dyDescent="0.3">
      <c r="A493" t="s">
        <v>105</v>
      </c>
      <c r="B493" t="s">
        <v>104</v>
      </c>
      <c r="C493" t="s">
        <v>21</v>
      </c>
      <c r="D493" t="s">
        <v>22</v>
      </c>
      <c r="E493" t="s">
        <v>13</v>
      </c>
      <c r="F493" t="s">
        <v>14</v>
      </c>
      <c r="G493" t="s">
        <v>9</v>
      </c>
      <c r="H493" t="s">
        <v>10</v>
      </c>
      <c r="I493" s="2">
        <v>43234</v>
      </c>
      <c r="J493" s="1">
        <v>11.777100000000001</v>
      </c>
      <c r="K493" s="1">
        <v>2.072111</v>
      </c>
      <c r="L493" s="1">
        <v>1.5640270000000001</v>
      </c>
      <c r="M493" s="1">
        <v>2.0407039999999999</v>
      </c>
      <c r="N493" s="1">
        <v>0.39908100000000002</v>
      </c>
      <c r="O493" s="1">
        <v>2.3303460000000002E-2</v>
      </c>
      <c r="P493" s="1">
        <v>0.1158807</v>
      </c>
      <c r="Q493" s="1">
        <v>1.489748E-5</v>
      </c>
      <c r="R493" s="1">
        <v>1.8984859999999999E-2</v>
      </c>
      <c r="S493" s="1">
        <v>4.5783610000000004E-3</v>
      </c>
      <c r="T493" s="1">
        <v>1.984344E-2</v>
      </c>
      <c r="U493" s="1">
        <v>4.9718610000000003E-2</v>
      </c>
      <c r="V493" s="1">
        <v>1.409595E-3</v>
      </c>
      <c r="W493" s="1">
        <v>2.5133650000000002E-4</v>
      </c>
      <c r="X493" s="1">
        <v>3.7961240000000001E-3</v>
      </c>
      <c r="Y493" s="1">
        <v>1.6323880000000001E-4</v>
      </c>
      <c r="Z493">
        <f t="shared" si="43"/>
        <v>1.2687402455328456</v>
      </c>
      <c r="AA493">
        <f t="shared" si="44"/>
        <v>2.4363459864830963</v>
      </c>
      <c r="AB493">
        <f t="shared" si="45"/>
        <v>0.35321025055064009</v>
      </c>
      <c r="AC493">
        <f t="shared" si="46"/>
        <v>1.0785372644233948</v>
      </c>
      <c r="AD493">
        <f t="shared" si="47"/>
        <v>3.2758897728439678</v>
      </c>
      <c r="AE493">
        <f t="shared" si="48"/>
        <v>1095.7477372011913</v>
      </c>
    </row>
    <row r="494" spans="1:31" x14ac:dyDescent="0.3">
      <c r="A494" t="s">
        <v>105</v>
      </c>
      <c r="B494" t="s">
        <v>104</v>
      </c>
      <c r="C494" t="s">
        <v>21</v>
      </c>
      <c r="D494" t="s">
        <v>22</v>
      </c>
      <c r="E494" t="s">
        <v>13</v>
      </c>
      <c r="F494" t="s">
        <v>14</v>
      </c>
      <c r="G494" t="s">
        <v>9</v>
      </c>
      <c r="H494" t="s">
        <v>10</v>
      </c>
      <c r="I494" s="2">
        <v>43234</v>
      </c>
      <c r="J494" s="1">
        <v>11.777100000000001</v>
      </c>
      <c r="K494" s="1">
        <v>2.072111</v>
      </c>
      <c r="L494" s="1">
        <v>1.5640270000000001</v>
      </c>
      <c r="M494" s="1">
        <v>2.0407039999999999</v>
      </c>
      <c r="N494" s="1">
        <v>0.39908100000000002</v>
      </c>
      <c r="O494" s="1">
        <v>2.3303460000000002E-2</v>
      </c>
      <c r="P494" s="1">
        <v>0.1158807</v>
      </c>
      <c r="Q494" s="1">
        <v>1.489748E-5</v>
      </c>
      <c r="R494" s="1">
        <v>1.8984859999999999E-2</v>
      </c>
      <c r="S494" s="1">
        <v>4.5783610000000004E-3</v>
      </c>
      <c r="T494" s="1">
        <v>1.984344E-2</v>
      </c>
      <c r="U494" s="1">
        <v>4.9718610000000003E-2</v>
      </c>
      <c r="V494" s="1">
        <v>1.409595E-3</v>
      </c>
      <c r="W494" s="1">
        <v>2.5133650000000002E-4</v>
      </c>
      <c r="X494" s="1">
        <v>3.7961240000000001E-3</v>
      </c>
      <c r="Y494" s="1">
        <v>1.6323880000000001E-4</v>
      </c>
      <c r="Z494">
        <f t="shared" si="43"/>
        <v>1.2687402455328456</v>
      </c>
      <c r="AA494">
        <f t="shared" si="44"/>
        <v>2.4363459864830963</v>
      </c>
      <c r="AB494">
        <f t="shared" si="45"/>
        <v>0.35321025055064009</v>
      </c>
      <c r="AC494">
        <f t="shared" si="46"/>
        <v>1.0785372644233948</v>
      </c>
      <c r="AD494">
        <f t="shared" si="47"/>
        <v>3.2758897728439678</v>
      </c>
      <c r="AE494">
        <f t="shared" si="48"/>
        <v>1095.7477372011913</v>
      </c>
    </row>
    <row r="495" spans="1:31" x14ac:dyDescent="0.3">
      <c r="A495" t="s">
        <v>105</v>
      </c>
      <c r="B495" t="s">
        <v>104</v>
      </c>
      <c r="C495" t="s">
        <v>21</v>
      </c>
      <c r="D495" t="s">
        <v>22</v>
      </c>
      <c r="E495" t="s">
        <v>13</v>
      </c>
      <c r="F495" t="s">
        <v>14</v>
      </c>
      <c r="G495" t="s">
        <v>9</v>
      </c>
      <c r="H495" t="s">
        <v>10</v>
      </c>
      <c r="I495" s="2">
        <v>43234</v>
      </c>
      <c r="J495" s="1">
        <v>11.777100000000001</v>
      </c>
      <c r="K495" s="1">
        <v>2.072111</v>
      </c>
      <c r="L495" s="1">
        <v>1.5640270000000001</v>
      </c>
      <c r="M495" s="1">
        <v>2.0407039999999999</v>
      </c>
      <c r="N495" s="1">
        <v>0.39908100000000002</v>
      </c>
      <c r="O495" s="1">
        <v>2.3303460000000002E-2</v>
      </c>
      <c r="P495" s="1">
        <v>0.1158807</v>
      </c>
      <c r="Q495" s="1">
        <v>1.489748E-5</v>
      </c>
      <c r="R495" s="1">
        <v>1.8984859999999999E-2</v>
      </c>
      <c r="S495" s="1">
        <v>4.5783610000000004E-3</v>
      </c>
      <c r="T495" s="1">
        <v>1.984344E-2</v>
      </c>
      <c r="U495" s="1">
        <v>4.9718610000000003E-2</v>
      </c>
      <c r="V495" s="1">
        <v>1.409595E-3</v>
      </c>
      <c r="W495" s="1">
        <v>2.5133650000000002E-4</v>
      </c>
      <c r="X495" s="1">
        <v>3.7961240000000001E-3</v>
      </c>
      <c r="Y495" s="1">
        <v>1.6323880000000001E-4</v>
      </c>
      <c r="Z495">
        <f t="shared" si="43"/>
        <v>1.2687402455328456</v>
      </c>
      <c r="AA495">
        <f t="shared" si="44"/>
        <v>2.4363459864830963</v>
      </c>
      <c r="AB495">
        <f t="shared" si="45"/>
        <v>0.35321025055064009</v>
      </c>
      <c r="AC495">
        <f t="shared" si="46"/>
        <v>1.0785372644233948</v>
      </c>
      <c r="AD495">
        <f t="shared" si="47"/>
        <v>3.2758897728439678</v>
      </c>
      <c r="AE495">
        <f t="shared" si="48"/>
        <v>1095.7477372011913</v>
      </c>
    </row>
    <row r="496" spans="1:31" x14ac:dyDescent="0.3">
      <c r="A496" t="s">
        <v>105</v>
      </c>
      <c r="B496" t="s">
        <v>104</v>
      </c>
      <c r="C496" t="s">
        <v>21</v>
      </c>
      <c r="D496" t="s">
        <v>22</v>
      </c>
      <c r="E496" t="s">
        <v>13</v>
      </c>
      <c r="F496" t="s">
        <v>14</v>
      </c>
      <c r="G496" t="s">
        <v>9</v>
      </c>
      <c r="H496" t="s">
        <v>10</v>
      </c>
      <c r="I496" s="2">
        <v>43234</v>
      </c>
      <c r="J496" s="1">
        <v>11.777100000000001</v>
      </c>
      <c r="K496" s="1">
        <v>2.072111</v>
      </c>
      <c r="L496" s="1">
        <v>1.5640270000000001</v>
      </c>
      <c r="M496" s="1">
        <v>2.0407039999999999</v>
      </c>
      <c r="N496" s="1">
        <v>0.39908100000000002</v>
      </c>
      <c r="O496" s="1">
        <v>2.3303460000000002E-2</v>
      </c>
      <c r="P496" s="1">
        <v>0.1158807</v>
      </c>
      <c r="Q496" s="1">
        <v>1.489748E-5</v>
      </c>
      <c r="R496" s="1">
        <v>1.8984859999999999E-2</v>
      </c>
      <c r="S496" s="1">
        <v>4.5783610000000004E-3</v>
      </c>
      <c r="T496" s="1">
        <v>1.984344E-2</v>
      </c>
      <c r="U496" s="1">
        <v>4.9718610000000003E-2</v>
      </c>
      <c r="V496" s="1">
        <v>1.409595E-3</v>
      </c>
      <c r="W496" s="1">
        <v>2.5133650000000002E-4</v>
      </c>
      <c r="X496" s="1">
        <v>3.7961240000000001E-3</v>
      </c>
      <c r="Y496" s="1">
        <v>1.6323880000000001E-4</v>
      </c>
      <c r="Z496">
        <f t="shared" si="43"/>
        <v>1.2687402455328456</v>
      </c>
      <c r="AA496">
        <f t="shared" si="44"/>
        <v>2.4363459864830963</v>
      </c>
      <c r="AB496">
        <f t="shared" si="45"/>
        <v>0.35321025055064009</v>
      </c>
      <c r="AC496">
        <f t="shared" si="46"/>
        <v>1.0785372644233948</v>
      </c>
      <c r="AD496">
        <f t="shared" si="47"/>
        <v>3.2758897728439678</v>
      </c>
      <c r="AE496">
        <f t="shared" si="48"/>
        <v>1095.7477372011913</v>
      </c>
    </row>
    <row r="497" spans="1:31" x14ac:dyDescent="0.3">
      <c r="A497" t="s">
        <v>105</v>
      </c>
      <c r="B497" t="s">
        <v>104</v>
      </c>
      <c r="C497" t="s">
        <v>21</v>
      </c>
      <c r="D497" t="s">
        <v>22</v>
      </c>
      <c r="E497" t="s">
        <v>13</v>
      </c>
      <c r="F497" t="s">
        <v>14</v>
      </c>
      <c r="G497" t="s">
        <v>9</v>
      </c>
      <c r="H497" t="s">
        <v>10</v>
      </c>
      <c r="I497" s="2">
        <v>43234</v>
      </c>
      <c r="J497" s="1">
        <v>11.777100000000001</v>
      </c>
      <c r="K497" s="1">
        <v>2.072111</v>
      </c>
      <c r="L497" s="1">
        <v>1.5640270000000001</v>
      </c>
      <c r="M497" s="1">
        <v>2.0407039999999999</v>
      </c>
      <c r="N497" s="1">
        <v>0.39908100000000002</v>
      </c>
      <c r="O497" s="1">
        <v>2.3303460000000002E-2</v>
      </c>
      <c r="P497" s="1">
        <v>0.1158807</v>
      </c>
      <c r="Q497" s="1">
        <v>1.489748E-5</v>
      </c>
      <c r="R497" s="1">
        <v>1.8984859999999999E-2</v>
      </c>
      <c r="S497" s="1">
        <v>4.5783610000000004E-3</v>
      </c>
      <c r="T497" s="1">
        <v>1.984344E-2</v>
      </c>
      <c r="U497" s="1">
        <v>4.9718610000000003E-2</v>
      </c>
      <c r="V497" s="1">
        <v>1.409595E-3</v>
      </c>
      <c r="W497" s="1">
        <v>2.5133650000000002E-4</v>
      </c>
      <c r="X497" s="1">
        <v>3.7961240000000001E-3</v>
      </c>
      <c r="Y497" s="1">
        <v>1.6323880000000001E-4</v>
      </c>
      <c r="Z497">
        <f t="shared" si="43"/>
        <v>1.2687402455328456</v>
      </c>
      <c r="AA497">
        <f t="shared" si="44"/>
        <v>2.4363459864830963</v>
      </c>
      <c r="AB497">
        <f t="shared" si="45"/>
        <v>0.35321025055064009</v>
      </c>
      <c r="AC497">
        <f t="shared" si="46"/>
        <v>1.0785372644233948</v>
      </c>
      <c r="AD497">
        <f t="shared" si="47"/>
        <v>3.2758897728439678</v>
      </c>
      <c r="AE497">
        <f t="shared" si="48"/>
        <v>1095.7477372011913</v>
      </c>
    </row>
    <row r="498" spans="1:31" x14ac:dyDescent="0.3">
      <c r="A498" t="s">
        <v>105</v>
      </c>
      <c r="B498" t="s">
        <v>104</v>
      </c>
      <c r="C498" t="s">
        <v>23</v>
      </c>
      <c r="D498" t="s">
        <v>24</v>
      </c>
      <c r="E498" t="s">
        <v>13</v>
      </c>
      <c r="F498" t="s">
        <v>14</v>
      </c>
      <c r="G498" t="s">
        <v>9</v>
      </c>
      <c r="H498" t="s">
        <v>10</v>
      </c>
      <c r="I498" s="2">
        <v>43234</v>
      </c>
      <c r="J498" s="1">
        <v>12.09529</v>
      </c>
      <c r="K498" s="1">
        <v>1.9799089999999999</v>
      </c>
      <c r="L498" s="1">
        <v>1.633124</v>
      </c>
      <c r="M498" s="1">
        <v>1.510866</v>
      </c>
      <c r="N498" s="1">
        <v>0.56974919999999996</v>
      </c>
      <c r="O498" s="1">
        <v>2.8213519999999999E-2</v>
      </c>
      <c r="P498" s="1">
        <v>0.1413605</v>
      </c>
      <c r="Q498" s="1">
        <v>9.8098189999999995E-5</v>
      </c>
      <c r="R498" s="1">
        <v>2.3475860000000001E-2</v>
      </c>
      <c r="S498" s="1">
        <v>4.9708030000000002E-3</v>
      </c>
      <c r="T498" s="1">
        <v>1.9799049999999999E-2</v>
      </c>
      <c r="U498" s="1">
        <v>4.7391849999999999E-2</v>
      </c>
      <c r="V498" s="1">
        <v>1.2814739999999999E-3</v>
      </c>
      <c r="W498" s="1">
        <v>2.1742269999999999E-4</v>
      </c>
      <c r="X498" s="1">
        <v>3.6024410000000001E-3</v>
      </c>
      <c r="Y498" s="1">
        <v>1.565045E-4</v>
      </c>
      <c r="Z498">
        <f t="shared" si="43"/>
        <v>1.212342112417673</v>
      </c>
      <c r="AA498">
        <f t="shared" si="44"/>
        <v>3.1367341643798987</v>
      </c>
      <c r="AB498">
        <f t="shared" si="45"/>
        <v>0.22491896434431152</v>
      </c>
      <c r="AC498">
        <f t="shared" si="46"/>
        <v>0.77063301566057696</v>
      </c>
      <c r="AD498">
        <f t="shared" si="47"/>
        <v>2.548407086845335</v>
      </c>
      <c r="AE498">
        <f t="shared" si="48"/>
        <v>159.53862145672616</v>
      </c>
    </row>
    <row r="499" spans="1:31" x14ac:dyDescent="0.3">
      <c r="A499" t="s">
        <v>105</v>
      </c>
      <c r="B499" t="s">
        <v>104</v>
      </c>
      <c r="C499" t="s">
        <v>23</v>
      </c>
      <c r="D499" t="s">
        <v>24</v>
      </c>
      <c r="E499" t="s">
        <v>13</v>
      </c>
      <c r="F499" t="s">
        <v>14</v>
      </c>
      <c r="G499" t="s">
        <v>9</v>
      </c>
      <c r="H499" t="s">
        <v>10</v>
      </c>
      <c r="I499" s="2">
        <v>43234</v>
      </c>
      <c r="J499" s="1">
        <v>12.09529</v>
      </c>
      <c r="K499" s="1">
        <v>1.9799089999999999</v>
      </c>
      <c r="L499" s="1">
        <v>1.633124</v>
      </c>
      <c r="M499" s="1">
        <v>1.510866</v>
      </c>
      <c r="N499" s="1">
        <v>0.56974919999999996</v>
      </c>
      <c r="O499" s="1">
        <v>2.8213519999999999E-2</v>
      </c>
      <c r="P499" s="1">
        <v>0.1413605</v>
      </c>
      <c r="Q499" s="1">
        <v>9.8098189999999995E-5</v>
      </c>
      <c r="R499" s="1">
        <v>2.3475860000000001E-2</v>
      </c>
      <c r="S499" s="1">
        <v>4.9708030000000002E-3</v>
      </c>
      <c r="T499" s="1">
        <v>1.9799049999999999E-2</v>
      </c>
      <c r="U499" s="1">
        <v>4.7391849999999999E-2</v>
      </c>
      <c r="V499" s="1">
        <v>1.2814739999999999E-3</v>
      </c>
      <c r="W499" s="1">
        <v>2.1742269999999999E-4</v>
      </c>
      <c r="X499" s="1">
        <v>3.6024410000000001E-3</v>
      </c>
      <c r="Y499" s="1">
        <v>1.565045E-4</v>
      </c>
      <c r="Z499">
        <f t="shared" si="43"/>
        <v>1.212342112417673</v>
      </c>
      <c r="AA499">
        <f t="shared" si="44"/>
        <v>3.1367341643798987</v>
      </c>
      <c r="AB499">
        <f t="shared" si="45"/>
        <v>0.22491896434431152</v>
      </c>
      <c r="AC499">
        <f t="shared" si="46"/>
        <v>0.77063301566057696</v>
      </c>
      <c r="AD499">
        <f t="shared" si="47"/>
        <v>2.548407086845335</v>
      </c>
      <c r="AE499">
        <f t="shared" si="48"/>
        <v>159.53862145672616</v>
      </c>
    </row>
    <row r="500" spans="1:31" x14ac:dyDescent="0.3">
      <c r="A500" t="s">
        <v>105</v>
      </c>
      <c r="B500" t="s">
        <v>104</v>
      </c>
      <c r="C500" t="s">
        <v>23</v>
      </c>
      <c r="D500" t="s">
        <v>24</v>
      </c>
      <c r="E500" t="s">
        <v>13</v>
      </c>
      <c r="F500" t="s">
        <v>14</v>
      </c>
      <c r="G500" t="s">
        <v>9</v>
      </c>
      <c r="H500" t="s">
        <v>10</v>
      </c>
      <c r="I500" s="2">
        <v>43234</v>
      </c>
      <c r="J500" s="1">
        <v>12.09529</v>
      </c>
      <c r="K500" s="1">
        <v>1.9799089999999999</v>
      </c>
      <c r="L500" s="1">
        <v>1.633124</v>
      </c>
      <c r="M500" s="1">
        <v>1.510866</v>
      </c>
      <c r="N500" s="1">
        <v>0.56974919999999996</v>
      </c>
      <c r="O500" s="1">
        <v>2.8213519999999999E-2</v>
      </c>
      <c r="P500" s="1">
        <v>0.1413605</v>
      </c>
      <c r="Q500" s="1">
        <v>9.8098189999999995E-5</v>
      </c>
      <c r="R500" s="1">
        <v>2.3475860000000001E-2</v>
      </c>
      <c r="S500" s="1">
        <v>4.9708030000000002E-3</v>
      </c>
      <c r="T500" s="1">
        <v>1.9799049999999999E-2</v>
      </c>
      <c r="U500" s="1">
        <v>4.7391849999999999E-2</v>
      </c>
      <c r="V500" s="1">
        <v>1.2814739999999999E-3</v>
      </c>
      <c r="W500" s="1">
        <v>2.1742269999999999E-4</v>
      </c>
      <c r="X500" s="1">
        <v>3.6024410000000001E-3</v>
      </c>
      <c r="Y500" s="1">
        <v>1.565045E-4</v>
      </c>
      <c r="Z500">
        <f t="shared" si="43"/>
        <v>1.212342112417673</v>
      </c>
      <c r="AA500">
        <f t="shared" si="44"/>
        <v>3.1367341643798987</v>
      </c>
      <c r="AB500">
        <f t="shared" si="45"/>
        <v>0.22491896434431152</v>
      </c>
      <c r="AC500">
        <f t="shared" si="46"/>
        <v>0.77063301566057696</v>
      </c>
      <c r="AD500">
        <f t="shared" si="47"/>
        <v>2.548407086845335</v>
      </c>
      <c r="AE500">
        <f t="shared" si="48"/>
        <v>159.53862145672616</v>
      </c>
    </row>
    <row r="501" spans="1:31" x14ac:dyDescent="0.3">
      <c r="A501" t="s">
        <v>105</v>
      </c>
      <c r="B501" t="s">
        <v>104</v>
      </c>
      <c r="C501" t="s">
        <v>23</v>
      </c>
      <c r="D501" t="s">
        <v>24</v>
      </c>
      <c r="E501" t="s">
        <v>13</v>
      </c>
      <c r="F501" t="s">
        <v>14</v>
      </c>
      <c r="G501" t="s">
        <v>9</v>
      </c>
      <c r="H501" t="s">
        <v>10</v>
      </c>
      <c r="I501" s="2">
        <v>43234</v>
      </c>
      <c r="J501" s="1">
        <v>12.09529</v>
      </c>
      <c r="K501" s="1">
        <v>1.9799089999999999</v>
      </c>
      <c r="L501" s="1">
        <v>1.633124</v>
      </c>
      <c r="M501" s="1">
        <v>1.510866</v>
      </c>
      <c r="N501" s="1">
        <v>0.56974919999999996</v>
      </c>
      <c r="O501" s="1">
        <v>2.8213519999999999E-2</v>
      </c>
      <c r="P501" s="1">
        <v>0.1413605</v>
      </c>
      <c r="Q501" s="1">
        <v>9.8098189999999995E-5</v>
      </c>
      <c r="R501" s="1">
        <v>2.3475860000000001E-2</v>
      </c>
      <c r="S501" s="1">
        <v>4.9708030000000002E-3</v>
      </c>
      <c r="T501" s="1">
        <v>1.9799049999999999E-2</v>
      </c>
      <c r="U501" s="1">
        <v>4.7391849999999999E-2</v>
      </c>
      <c r="V501" s="1">
        <v>1.2814739999999999E-3</v>
      </c>
      <c r="W501" s="1">
        <v>2.1742269999999999E-4</v>
      </c>
      <c r="X501" s="1">
        <v>3.6024410000000001E-3</v>
      </c>
      <c r="Y501" s="1">
        <v>1.565045E-4</v>
      </c>
      <c r="Z501">
        <f t="shared" si="43"/>
        <v>1.212342112417673</v>
      </c>
      <c r="AA501">
        <f t="shared" si="44"/>
        <v>3.1367341643798987</v>
      </c>
      <c r="AB501">
        <f t="shared" si="45"/>
        <v>0.22491896434431152</v>
      </c>
      <c r="AC501">
        <f t="shared" si="46"/>
        <v>0.77063301566057696</v>
      </c>
      <c r="AD501">
        <f t="shared" si="47"/>
        <v>2.548407086845335</v>
      </c>
      <c r="AE501">
        <f t="shared" si="48"/>
        <v>159.53862145672616</v>
      </c>
    </row>
    <row r="502" spans="1:31" x14ac:dyDescent="0.3">
      <c r="A502" t="s">
        <v>105</v>
      </c>
      <c r="B502" t="s">
        <v>104</v>
      </c>
      <c r="C502" t="s">
        <v>23</v>
      </c>
      <c r="D502" t="s">
        <v>24</v>
      </c>
      <c r="E502" t="s">
        <v>13</v>
      </c>
      <c r="F502" t="s">
        <v>14</v>
      </c>
      <c r="G502" t="s">
        <v>9</v>
      </c>
      <c r="H502" t="s">
        <v>10</v>
      </c>
      <c r="I502" s="2">
        <v>43234</v>
      </c>
      <c r="J502" s="1">
        <v>12.09529</v>
      </c>
      <c r="K502" s="1">
        <v>1.9799089999999999</v>
      </c>
      <c r="L502" s="1">
        <v>1.633124</v>
      </c>
      <c r="M502" s="1">
        <v>1.510866</v>
      </c>
      <c r="N502" s="1">
        <v>0.56974919999999996</v>
      </c>
      <c r="O502" s="1">
        <v>2.8213519999999999E-2</v>
      </c>
      <c r="P502" s="1">
        <v>0.1413605</v>
      </c>
      <c r="Q502" s="1">
        <v>9.8098189999999995E-5</v>
      </c>
      <c r="R502" s="1">
        <v>2.3475860000000001E-2</v>
      </c>
      <c r="S502" s="1">
        <v>4.9708030000000002E-3</v>
      </c>
      <c r="T502" s="1">
        <v>1.9799049999999999E-2</v>
      </c>
      <c r="U502" s="1">
        <v>4.7391849999999999E-2</v>
      </c>
      <c r="V502" s="1">
        <v>1.2814739999999999E-3</v>
      </c>
      <c r="W502" s="1">
        <v>2.1742269999999999E-4</v>
      </c>
      <c r="X502" s="1">
        <v>3.6024410000000001E-3</v>
      </c>
      <c r="Y502" s="1">
        <v>1.565045E-4</v>
      </c>
      <c r="Z502">
        <f t="shared" si="43"/>
        <v>1.212342112417673</v>
      </c>
      <c r="AA502">
        <f t="shared" si="44"/>
        <v>3.1367341643798987</v>
      </c>
      <c r="AB502">
        <f t="shared" si="45"/>
        <v>0.22491896434431152</v>
      </c>
      <c r="AC502">
        <f t="shared" si="46"/>
        <v>0.77063301566057696</v>
      </c>
      <c r="AD502">
        <f t="shared" si="47"/>
        <v>2.548407086845335</v>
      </c>
      <c r="AE502">
        <f t="shared" si="48"/>
        <v>159.53862145672616</v>
      </c>
    </row>
    <row r="503" spans="1:31" x14ac:dyDescent="0.3">
      <c r="A503" t="s">
        <v>105</v>
      </c>
      <c r="B503" t="s">
        <v>104</v>
      </c>
      <c r="C503" t="s">
        <v>23</v>
      </c>
      <c r="D503" t="s">
        <v>24</v>
      </c>
      <c r="E503" t="s">
        <v>13</v>
      </c>
      <c r="F503" t="s">
        <v>14</v>
      </c>
      <c r="G503" t="s">
        <v>9</v>
      </c>
      <c r="H503" t="s">
        <v>10</v>
      </c>
      <c r="I503" s="2">
        <v>43234</v>
      </c>
      <c r="J503" s="1">
        <v>12.09529</v>
      </c>
      <c r="K503" s="1">
        <v>1.9799089999999999</v>
      </c>
      <c r="L503" s="1">
        <v>1.633124</v>
      </c>
      <c r="M503" s="1">
        <v>1.510866</v>
      </c>
      <c r="N503" s="1">
        <v>0.56974919999999996</v>
      </c>
      <c r="O503" s="1">
        <v>2.8213519999999999E-2</v>
      </c>
      <c r="P503" s="1">
        <v>0.1413605</v>
      </c>
      <c r="Q503" s="1">
        <v>9.8098189999999995E-5</v>
      </c>
      <c r="R503" s="1">
        <v>2.3475860000000001E-2</v>
      </c>
      <c r="S503" s="1">
        <v>4.9708030000000002E-3</v>
      </c>
      <c r="T503" s="1">
        <v>1.9799049999999999E-2</v>
      </c>
      <c r="U503" s="1">
        <v>4.7391849999999999E-2</v>
      </c>
      <c r="V503" s="1">
        <v>1.2814739999999999E-3</v>
      </c>
      <c r="W503" s="1">
        <v>2.1742269999999999E-4</v>
      </c>
      <c r="X503" s="1">
        <v>3.6024410000000001E-3</v>
      </c>
      <c r="Y503" s="1">
        <v>1.565045E-4</v>
      </c>
      <c r="Z503">
        <f t="shared" si="43"/>
        <v>1.212342112417673</v>
      </c>
      <c r="AA503">
        <f t="shared" si="44"/>
        <v>3.1367341643798987</v>
      </c>
      <c r="AB503">
        <f t="shared" si="45"/>
        <v>0.22491896434431152</v>
      </c>
      <c r="AC503">
        <f t="shared" si="46"/>
        <v>0.77063301566057696</v>
      </c>
      <c r="AD503">
        <f t="shared" si="47"/>
        <v>2.548407086845335</v>
      </c>
      <c r="AE503">
        <f t="shared" si="48"/>
        <v>159.53862145672616</v>
      </c>
    </row>
    <row r="504" spans="1:31" x14ac:dyDescent="0.3">
      <c r="A504" t="s">
        <v>105</v>
      </c>
      <c r="B504" t="s">
        <v>104</v>
      </c>
      <c r="C504" t="s">
        <v>23</v>
      </c>
      <c r="D504" t="s">
        <v>24</v>
      </c>
      <c r="E504" t="s">
        <v>13</v>
      </c>
      <c r="F504" t="s">
        <v>14</v>
      </c>
      <c r="G504" t="s">
        <v>9</v>
      </c>
      <c r="H504" t="s">
        <v>10</v>
      </c>
      <c r="I504" s="2">
        <v>43234</v>
      </c>
      <c r="J504" s="1">
        <v>12.09529</v>
      </c>
      <c r="K504" s="1">
        <v>1.9799089999999999</v>
      </c>
      <c r="L504" s="1">
        <v>1.633124</v>
      </c>
      <c r="M504" s="1">
        <v>1.510866</v>
      </c>
      <c r="N504" s="1">
        <v>0.56974919999999996</v>
      </c>
      <c r="O504" s="1">
        <v>2.8213519999999999E-2</v>
      </c>
      <c r="P504" s="1">
        <v>0.1413605</v>
      </c>
      <c r="Q504" s="1">
        <v>9.8098189999999995E-5</v>
      </c>
      <c r="R504" s="1">
        <v>2.3475860000000001E-2</v>
      </c>
      <c r="S504" s="1">
        <v>4.9708030000000002E-3</v>
      </c>
      <c r="T504" s="1">
        <v>1.9799049999999999E-2</v>
      </c>
      <c r="U504" s="1">
        <v>4.7391849999999999E-2</v>
      </c>
      <c r="V504" s="1">
        <v>1.2814739999999999E-3</v>
      </c>
      <c r="W504" s="1">
        <v>2.1742269999999999E-4</v>
      </c>
      <c r="X504" s="1">
        <v>3.6024410000000001E-3</v>
      </c>
      <c r="Y504" s="1">
        <v>1.565045E-4</v>
      </c>
      <c r="Z504">
        <f t="shared" si="43"/>
        <v>1.212342112417673</v>
      </c>
      <c r="AA504">
        <f t="shared" si="44"/>
        <v>3.1367341643798987</v>
      </c>
      <c r="AB504">
        <f t="shared" si="45"/>
        <v>0.22491896434431152</v>
      </c>
      <c r="AC504">
        <f t="shared" si="46"/>
        <v>0.77063301566057696</v>
      </c>
      <c r="AD504">
        <f t="shared" si="47"/>
        <v>2.548407086845335</v>
      </c>
      <c r="AE504">
        <f t="shared" si="48"/>
        <v>159.53862145672616</v>
      </c>
    </row>
    <row r="505" spans="1:31" x14ac:dyDescent="0.3">
      <c r="A505" t="s">
        <v>105</v>
      </c>
      <c r="B505" t="s">
        <v>104</v>
      </c>
      <c r="C505" t="s">
        <v>23</v>
      </c>
      <c r="D505" t="s">
        <v>24</v>
      </c>
      <c r="E505" t="s">
        <v>13</v>
      </c>
      <c r="F505" t="s">
        <v>14</v>
      </c>
      <c r="G505" t="s">
        <v>9</v>
      </c>
      <c r="H505" t="s">
        <v>10</v>
      </c>
      <c r="I505" s="2">
        <v>43234</v>
      </c>
      <c r="J505" s="1">
        <v>12.09529</v>
      </c>
      <c r="K505" s="1">
        <v>1.9799089999999999</v>
      </c>
      <c r="L505" s="1">
        <v>1.633124</v>
      </c>
      <c r="M505" s="1">
        <v>1.510866</v>
      </c>
      <c r="N505" s="1">
        <v>0.56974919999999996</v>
      </c>
      <c r="O505" s="1">
        <v>2.8213519999999999E-2</v>
      </c>
      <c r="P505" s="1">
        <v>0.1413605</v>
      </c>
      <c r="Q505" s="1">
        <v>9.8098189999999995E-5</v>
      </c>
      <c r="R505" s="1">
        <v>2.3475860000000001E-2</v>
      </c>
      <c r="S505" s="1">
        <v>4.9708030000000002E-3</v>
      </c>
      <c r="T505" s="1">
        <v>1.9799049999999999E-2</v>
      </c>
      <c r="U505" s="1">
        <v>4.7391849999999999E-2</v>
      </c>
      <c r="V505" s="1">
        <v>1.2814739999999999E-3</v>
      </c>
      <c r="W505" s="1">
        <v>2.1742269999999999E-4</v>
      </c>
      <c r="X505" s="1">
        <v>3.6024410000000001E-3</v>
      </c>
      <c r="Y505" s="1">
        <v>1.565045E-4</v>
      </c>
      <c r="Z505">
        <f t="shared" si="43"/>
        <v>1.212342112417673</v>
      </c>
      <c r="AA505">
        <f t="shared" si="44"/>
        <v>3.1367341643798987</v>
      </c>
      <c r="AB505">
        <f t="shared" si="45"/>
        <v>0.22491896434431152</v>
      </c>
      <c r="AC505">
        <f t="shared" si="46"/>
        <v>0.77063301566057696</v>
      </c>
      <c r="AD505">
        <f t="shared" si="47"/>
        <v>2.548407086845335</v>
      </c>
      <c r="AE505">
        <f t="shared" si="48"/>
        <v>159.53862145672616</v>
      </c>
    </row>
    <row r="506" spans="1:31" x14ac:dyDescent="0.3">
      <c r="A506" t="s">
        <v>105</v>
      </c>
      <c r="B506" t="s">
        <v>104</v>
      </c>
      <c r="C506" t="s">
        <v>5</v>
      </c>
      <c r="D506" t="s">
        <v>25</v>
      </c>
      <c r="E506" t="s">
        <v>13</v>
      </c>
      <c r="F506" t="s">
        <v>14</v>
      </c>
      <c r="G506" t="s">
        <v>9</v>
      </c>
      <c r="H506" t="s">
        <v>10</v>
      </c>
      <c r="I506" s="2">
        <v>43234</v>
      </c>
      <c r="J506" s="1">
        <v>12.39879</v>
      </c>
      <c r="K506" s="1">
        <v>1.6551260000000001</v>
      </c>
      <c r="L506" s="1">
        <v>3.1196890000000002</v>
      </c>
      <c r="M506" s="1">
        <v>2.5030239999999999</v>
      </c>
      <c r="N506" s="1">
        <v>0.66691299999999998</v>
      </c>
      <c r="O506" s="1">
        <v>7.6165210000000002E-3</v>
      </c>
      <c r="P506" s="1">
        <v>0.2103141</v>
      </c>
      <c r="Q506" s="1">
        <v>7.9680219999999998E-5</v>
      </c>
      <c r="R506" s="1">
        <v>1.6870329999999999E-2</v>
      </c>
      <c r="S506" s="1">
        <v>4.2128169999999998E-3</v>
      </c>
      <c r="T506" s="1">
        <v>4.6624069999999997E-2</v>
      </c>
      <c r="U506" s="1">
        <v>0.14480219999999999</v>
      </c>
      <c r="V506" s="1">
        <v>3.4596050000000001E-3</v>
      </c>
      <c r="W506" s="1">
        <v>6.2620880000000001E-4</v>
      </c>
      <c r="X506" s="1">
        <v>9.4464040000000003E-3</v>
      </c>
      <c r="Y506" s="1">
        <v>4.5286239999999998E-4</v>
      </c>
      <c r="Z506">
        <f t="shared" si="43"/>
        <v>1.4945101899580373</v>
      </c>
      <c r="AA506">
        <f t="shared" si="44"/>
        <v>5.7850903547069459</v>
      </c>
      <c r="AB506">
        <f t="shared" si="45"/>
        <v>0.51874907221781552</v>
      </c>
      <c r="AC506">
        <f t="shared" si="46"/>
        <v>8.221716975506272</v>
      </c>
      <c r="AD506">
        <f t="shared" si="47"/>
        <v>4.4915695143597123</v>
      </c>
      <c r="AE506">
        <f t="shared" si="48"/>
        <v>568.34983638348388</v>
      </c>
    </row>
    <row r="507" spans="1:31" x14ac:dyDescent="0.3">
      <c r="A507" t="s">
        <v>105</v>
      </c>
      <c r="B507" t="s">
        <v>104</v>
      </c>
      <c r="C507" t="s">
        <v>5</v>
      </c>
      <c r="D507" t="s">
        <v>25</v>
      </c>
      <c r="E507" t="s">
        <v>13</v>
      </c>
      <c r="F507" t="s">
        <v>14</v>
      </c>
      <c r="G507" t="s">
        <v>9</v>
      </c>
      <c r="H507" t="s">
        <v>10</v>
      </c>
      <c r="I507" s="2">
        <v>43234</v>
      </c>
      <c r="J507" s="1">
        <v>12.39879</v>
      </c>
      <c r="K507" s="1">
        <v>1.6551260000000001</v>
      </c>
      <c r="L507" s="1">
        <v>3.1196890000000002</v>
      </c>
      <c r="M507" s="1">
        <v>2.5030239999999999</v>
      </c>
      <c r="N507" s="1">
        <v>0.66691299999999998</v>
      </c>
      <c r="O507" s="1">
        <v>7.6165210000000002E-3</v>
      </c>
      <c r="P507" s="1">
        <v>0.2103141</v>
      </c>
      <c r="Q507" s="1">
        <v>7.9680219999999998E-5</v>
      </c>
      <c r="R507" s="1">
        <v>1.6870329999999999E-2</v>
      </c>
      <c r="S507" s="1">
        <v>4.2128169999999998E-3</v>
      </c>
      <c r="T507" s="1">
        <v>4.6624069999999997E-2</v>
      </c>
      <c r="U507" s="1">
        <v>0.14480219999999999</v>
      </c>
      <c r="V507" s="1">
        <v>3.4596050000000001E-3</v>
      </c>
      <c r="W507" s="1">
        <v>6.2620880000000001E-4</v>
      </c>
      <c r="X507" s="1">
        <v>9.4464040000000003E-3</v>
      </c>
      <c r="Y507" s="1">
        <v>4.5286239999999998E-4</v>
      </c>
      <c r="Z507">
        <f t="shared" si="43"/>
        <v>1.4945101899580373</v>
      </c>
      <c r="AA507">
        <f t="shared" si="44"/>
        <v>5.7850903547069459</v>
      </c>
      <c r="AB507">
        <f t="shared" si="45"/>
        <v>0.51874907221781552</v>
      </c>
      <c r="AC507">
        <f t="shared" si="46"/>
        <v>8.221716975506272</v>
      </c>
      <c r="AD507">
        <f t="shared" si="47"/>
        <v>4.4915695143597123</v>
      </c>
      <c r="AE507">
        <f t="shared" si="48"/>
        <v>568.34983638348388</v>
      </c>
    </row>
    <row r="508" spans="1:31" x14ac:dyDescent="0.3">
      <c r="A508" t="s">
        <v>105</v>
      </c>
      <c r="B508" t="s">
        <v>104</v>
      </c>
      <c r="C508" t="s">
        <v>5</v>
      </c>
      <c r="D508" t="s">
        <v>25</v>
      </c>
      <c r="E508" t="s">
        <v>13</v>
      </c>
      <c r="F508" t="s">
        <v>14</v>
      </c>
      <c r="G508" t="s">
        <v>9</v>
      </c>
      <c r="H508" t="s">
        <v>10</v>
      </c>
      <c r="I508" s="2">
        <v>43234</v>
      </c>
      <c r="J508" s="1">
        <v>12.39879</v>
      </c>
      <c r="K508" s="1">
        <v>1.6551260000000001</v>
      </c>
      <c r="L508" s="1">
        <v>3.1196890000000002</v>
      </c>
      <c r="M508" s="1">
        <v>2.5030239999999999</v>
      </c>
      <c r="N508" s="1">
        <v>0.66691299999999998</v>
      </c>
      <c r="O508" s="1">
        <v>7.6165210000000002E-3</v>
      </c>
      <c r="P508" s="1">
        <v>0.2103141</v>
      </c>
      <c r="Q508" s="1">
        <v>7.9680219999999998E-5</v>
      </c>
      <c r="R508" s="1">
        <v>1.6870329999999999E-2</v>
      </c>
      <c r="S508" s="1">
        <v>4.2128169999999998E-3</v>
      </c>
      <c r="T508" s="1">
        <v>4.6624069999999997E-2</v>
      </c>
      <c r="U508" s="1">
        <v>0.14480219999999999</v>
      </c>
      <c r="V508" s="1">
        <v>3.4596050000000001E-3</v>
      </c>
      <c r="W508" s="1">
        <v>6.2620880000000001E-4</v>
      </c>
      <c r="X508" s="1">
        <v>9.4464040000000003E-3</v>
      </c>
      <c r="Y508" s="1">
        <v>4.5286239999999998E-4</v>
      </c>
      <c r="Z508">
        <f t="shared" si="43"/>
        <v>1.4945101899580373</v>
      </c>
      <c r="AA508">
        <f t="shared" si="44"/>
        <v>5.7850903547069459</v>
      </c>
      <c r="AB508">
        <f t="shared" si="45"/>
        <v>0.51874907221781552</v>
      </c>
      <c r="AC508">
        <f t="shared" si="46"/>
        <v>8.221716975506272</v>
      </c>
      <c r="AD508">
        <f t="shared" si="47"/>
        <v>4.4915695143597123</v>
      </c>
      <c r="AE508">
        <f t="shared" si="48"/>
        <v>568.34983638348388</v>
      </c>
    </row>
    <row r="509" spans="1:31" x14ac:dyDescent="0.3">
      <c r="A509" t="s">
        <v>105</v>
      </c>
      <c r="B509" t="s">
        <v>104</v>
      </c>
      <c r="C509" t="s">
        <v>5</v>
      </c>
      <c r="D509" t="s">
        <v>25</v>
      </c>
      <c r="E509" t="s">
        <v>13</v>
      </c>
      <c r="F509" t="s">
        <v>14</v>
      </c>
      <c r="G509" t="s">
        <v>9</v>
      </c>
      <c r="H509" t="s">
        <v>10</v>
      </c>
      <c r="I509" s="2">
        <v>43234</v>
      </c>
      <c r="J509" s="1">
        <v>12.39879</v>
      </c>
      <c r="K509" s="1">
        <v>1.6551260000000001</v>
      </c>
      <c r="L509" s="1">
        <v>3.1196890000000002</v>
      </c>
      <c r="M509" s="1">
        <v>2.5030239999999999</v>
      </c>
      <c r="N509" s="1">
        <v>0.66691299999999998</v>
      </c>
      <c r="O509" s="1">
        <v>7.6165210000000002E-3</v>
      </c>
      <c r="P509" s="1">
        <v>0.2103141</v>
      </c>
      <c r="Q509" s="1">
        <v>7.9680219999999998E-5</v>
      </c>
      <c r="R509" s="1">
        <v>1.6870329999999999E-2</v>
      </c>
      <c r="S509" s="1">
        <v>4.2128169999999998E-3</v>
      </c>
      <c r="T509" s="1">
        <v>4.6624069999999997E-2</v>
      </c>
      <c r="U509" s="1">
        <v>0.14480219999999999</v>
      </c>
      <c r="V509" s="1">
        <v>3.4596050000000001E-3</v>
      </c>
      <c r="W509" s="1">
        <v>6.2620880000000001E-4</v>
      </c>
      <c r="X509" s="1">
        <v>9.4464040000000003E-3</v>
      </c>
      <c r="Y509" s="1">
        <v>4.5286239999999998E-4</v>
      </c>
      <c r="Z509">
        <f t="shared" si="43"/>
        <v>1.4945101899580373</v>
      </c>
      <c r="AA509">
        <f t="shared" si="44"/>
        <v>5.7850903547069459</v>
      </c>
      <c r="AB509">
        <f t="shared" si="45"/>
        <v>0.51874907221781552</v>
      </c>
      <c r="AC509">
        <f t="shared" si="46"/>
        <v>8.221716975506272</v>
      </c>
      <c r="AD509">
        <f t="shared" si="47"/>
        <v>4.4915695143597123</v>
      </c>
      <c r="AE509">
        <f t="shared" si="48"/>
        <v>568.34983638348388</v>
      </c>
    </row>
    <row r="510" spans="1:31" x14ac:dyDescent="0.3">
      <c r="A510" t="s">
        <v>105</v>
      </c>
      <c r="B510" t="s">
        <v>104</v>
      </c>
      <c r="C510" t="s">
        <v>5</v>
      </c>
      <c r="D510" t="s">
        <v>25</v>
      </c>
      <c r="E510" t="s">
        <v>13</v>
      </c>
      <c r="F510" t="s">
        <v>14</v>
      </c>
      <c r="G510" t="s">
        <v>9</v>
      </c>
      <c r="H510" t="s">
        <v>10</v>
      </c>
      <c r="I510" s="2">
        <v>43234</v>
      </c>
      <c r="J510" s="1">
        <v>12.39879</v>
      </c>
      <c r="K510" s="1">
        <v>1.6551260000000001</v>
      </c>
      <c r="L510" s="1">
        <v>3.1196890000000002</v>
      </c>
      <c r="M510" s="1">
        <v>2.5030239999999999</v>
      </c>
      <c r="N510" s="1">
        <v>0.66691299999999998</v>
      </c>
      <c r="O510" s="1">
        <v>7.6165210000000002E-3</v>
      </c>
      <c r="P510" s="1">
        <v>0.2103141</v>
      </c>
      <c r="Q510" s="1">
        <v>7.9680219999999998E-5</v>
      </c>
      <c r="R510" s="1">
        <v>1.6870329999999999E-2</v>
      </c>
      <c r="S510" s="1">
        <v>4.2128169999999998E-3</v>
      </c>
      <c r="T510" s="1">
        <v>4.6624069999999997E-2</v>
      </c>
      <c r="U510" s="1">
        <v>0.14480219999999999</v>
      </c>
      <c r="V510" s="1">
        <v>3.4596050000000001E-3</v>
      </c>
      <c r="W510" s="1">
        <v>6.2620880000000001E-4</v>
      </c>
      <c r="X510" s="1">
        <v>9.4464040000000003E-3</v>
      </c>
      <c r="Y510" s="1">
        <v>4.5286239999999998E-4</v>
      </c>
      <c r="Z510">
        <f t="shared" si="43"/>
        <v>1.4945101899580373</v>
      </c>
      <c r="AA510">
        <f t="shared" si="44"/>
        <v>5.7850903547069459</v>
      </c>
      <c r="AB510">
        <f t="shared" si="45"/>
        <v>0.51874907221781552</v>
      </c>
      <c r="AC510">
        <f t="shared" si="46"/>
        <v>8.221716975506272</v>
      </c>
      <c r="AD510">
        <f t="shared" si="47"/>
        <v>4.4915695143597123</v>
      </c>
      <c r="AE510">
        <f t="shared" si="48"/>
        <v>568.34983638348388</v>
      </c>
    </row>
    <row r="511" spans="1:31" x14ac:dyDescent="0.3">
      <c r="A511" t="s">
        <v>105</v>
      </c>
      <c r="B511" t="s">
        <v>104</v>
      </c>
      <c r="C511" t="s">
        <v>5</v>
      </c>
      <c r="D511" t="s">
        <v>25</v>
      </c>
      <c r="E511" t="s">
        <v>13</v>
      </c>
      <c r="F511" t="s">
        <v>14</v>
      </c>
      <c r="G511" t="s">
        <v>9</v>
      </c>
      <c r="H511" t="s">
        <v>10</v>
      </c>
      <c r="I511" s="2">
        <v>43234</v>
      </c>
      <c r="J511" s="1">
        <v>12.39879</v>
      </c>
      <c r="K511" s="1">
        <v>1.6551260000000001</v>
      </c>
      <c r="L511" s="1">
        <v>3.1196890000000002</v>
      </c>
      <c r="M511" s="1">
        <v>2.5030239999999999</v>
      </c>
      <c r="N511" s="1">
        <v>0.66691299999999998</v>
      </c>
      <c r="O511" s="1">
        <v>7.6165210000000002E-3</v>
      </c>
      <c r="P511" s="1">
        <v>0.2103141</v>
      </c>
      <c r="Q511" s="1">
        <v>7.9680219999999998E-5</v>
      </c>
      <c r="R511" s="1">
        <v>1.6870329999999999E-2</v>
      </c>
      <c r="S511" s="1">
        <v>4.2128169999999998E-3</v>
      </c>
      <c r="T511" s="1">
        <v>4.6624069999999997E-2</v>
      </c>
      <c r="U511" s="1">
        <v>0.14480219999999999</v>
      </c>
      <c r="V511" s="1">
        <v>3.4596050000000001E-3</v>
      </c>
      <c r="W511" s="1">
        <v>6.2620880000000001E-4</v>
      </c>
      <c r="X511" s="1">
        <v>9.4464040000000003E-3</v>
      </c>
      <c r="Y511" s="1">
        <v>4.5286239999999998E-4</v>
      </c>
      <c r="Z511">
        <f t="shared" si="43"/>
        <v>1.4945101899580373</v>
      </c>
      <c r="AA511">
        <f t="shared" si="44"/>
        <v>5.7850903547069459</v>
      </c>
      <c r="AB511">
        <f t="shared" si="45"/>
        <v>0.51874907221781552</v>
      </c>
      <c r="AC511">
        <f t="shared" si="46"/>
        <v>8.221716975506272</v>
      </c>
      <c r="AD511">
        <f t="shared" si="47"/>
        <v>4.4915695143597123</v>
      </c>
      <c r="AE511">
        <f t="shared" si="48"/>
        <v>568.34983638348388</v>
      </c>
    </row>
    <row r="512" spans="1:31" x14ac:dyDescent="0.3">
      <c r="A512" t="s">
        <v>105</v>
      </c>
      <c r="B512" t="s">
        <v>104</v>
      </c>
      <c r="C512" t="s">
        <v>5</v>
      </c>
      <c r="D512" t="s">
        <v>25</v>
      </c>
      <c r="E512" t="s">
        <v>13</v>
      </c>
      <c r="F512" t="s">
        <v>14</v>
      </c>
      <c r="G512" t="s">
        <v>9</v>
      </c>
      <c r="H512" t="s">
        <v>10</v>
      </c>
      <c r="I512" s="2">
        <v>43234</v>
      </c>
      <c r="J512" s="1">
        <v>12.39879</v>
      </c>
      <c r="K512" s="1">
        <v>1.6551260000000001</v>
      </c>
      <c r="L512" s="1">
        <v>3.1196890000000002</v>
      </c>
      <c r="M512" s="1">
        <v>2.5030239999999999</v>
      </c>
      <c r="N512" s="1">
        <v>0.66691299999999998</v>
      </c>
      <c r="O512" s="1">
        <v>7.6165210000000002E-3</v>
      </c>
      <c r="P512" s="1">
        <v>0.2103141</v>
      </c>
      <c r="Q512" s="1">
        <v>7.9680219999999998E-5</v>
      </c>
      <c r="R512" s="1">
        <v>1.6870329999999999E-2</v>
      </c>
      <c r="S512" s="1">
        <v>4.2128169999999998E-3</v>
      </c>
      <c r="T512" s="1">
        <v>4.6624069999999997E-2</v>
      </c>
      <c r="U512" s="1">
        <v>0.14480219999999999</v>
      </c>
      <c r="V512" s="1">
        <v>3.4596050000000001E-3</v>
      </c>
      <c r="W512" s="1">
        <v>6.2620880000000001E-4</v>
      </c>
      <c r="X512" s="1">
        <v>9.4464040000000003E-3</v>
      </c>
      <c r="Y512" s="1">
        <v>4.5286239999999998E-4</v>
      </c>
      <c r="Z512">
        <f t="shared" si="43"/>
        <v>1.4945101899580373</v>
      </c>
      <c r="AA512">
        <f t="shared" si="44"/>
        <v>5.7850903547069459</v>
      </c>
      <c r="AB512">
        <f t="shared" si="45"/>
        <v>0.51874907221781552</v>
      </c>
      <c r="AC512">
        <f t="shared" si="46"/>
        <v>8.221716975506272</v>
      </c>
      <c r="AD512">
        <f t="shared" si="47"/>
        <v>4.4915695143597123</v>
      </c>
      <c r="AE512">
        <f t="shared" si="48"/>
        <v>568.34983638348388</v>
      </c>
    </row>
    <row r="513" spans="1:31" x14ac:dyDescent="0.3">
      <c r="A513" t="s">
        <v>105</v>
      </c>
      <c r="B513" t="s">
        <v>104</v>
      </c>
      <c r="C513" t="s">
        <v>5</v>
      </c>
      <c r="D513" t="s">
        <v>25</v>
      </c>
      <c r="E513" t="s">
        <v>13</v>
      </c>
      <c r="F513" t="s">
        <v>14</v>
      </c>
      <c r="G513" t="s">
        <v>9</v>
      </c>
      <c r="H513" t="s">
        <v>10</v>
      </c>
      <c r="I513" s="2">
        <v>43234</v>
      </c>
      <c r="J513" s="1">
        <v>12.39879</v>
      </c>
      <c r="K513" s="1">
        <v>1.6551260000000001</v>
      </c>
      <c r="L513" s="1">
        <v>3.1196890000000002</v>
      </c>
      <c r="M513" s="1">
        <v>2.5030239999999999</v>
      </c>
      <c r="N513" s="1">
        <v>0.66691299999999998</v>
      </c>
      <c r="O513" s="1">
        <v>7.6165210000000002E-3</v>
      </c>
      <c r="P513" s="1">
        <v>0.2103141</v>
      </c>
      <c r="Q513" s="1">
        <v>7.9680219999999998E-5</v>
      </c>
      <c r="R513" s="1">
        <v>1.6870329999999999E-2</v>
      </c>
      <c r="S513" s="1">
        <v>4.2128169999999998E-3</v>
      </c>
      <c r="T513" s="1">
        <v>4.6624069999999997E-2</v>
      </c>
      <c r="U513" s="1">
        <v>0.14480219999999999</v>
      </c>
      <c r="V513" s="1">
        <v>3.4596050000000001E-3</v>
      </c>
      <c r="W513" s="1">
        <v>6.2620880000000001E-4</v>
      </c>
      <c r="X513" s="1">
        <v>9.4464040000000003E-3</v>
      </c>
      <c r="Y513" s="1">
        <v>4.5286239999999998E-4</v>
      </c>
      <c r="Z513">
        <f t="shared" si="43"/>
        <v>1.4945101899580373</v>
      </c>
      <c r="AA513">
        <f t="shared" si="44"/>
        <v>5.7850903547069459</v>
      </c>
      <c r="AB513">
        <f t="shared" si="45"/>
        <v>0.51874907221781552</v>
      </c>
      <c r="AC513">
        <f t="shared" si="46"/>
        <v>8.221716975506272</v>
      </c>
      <c r="AD513">
        <f t="shared" si="47"/>
        <v>4.4915695143597123</v>
      </c>
      <c r="AE513">
        <f t="shared" si="48"/>
        <v>568.34983638348388</v>
      </c>
    </row>
    <row r="514" spans="1:31" x14ac:dyDescent="0.3">
      <c r="A514" t="s">
        <v>105</v>
      </c>
      <c r="B514" t="s">
        <v>104</v>
      </c>
      <c r="C514" t="s">
        <v>11</v>
      </c>
      <c r="D514" t="s">
        <v>26</v>
      </c>
      <c r="E514" t="s">
        <v>13</v>
      </c>
      <c r="F514" t="s">
        <v>14</v>
      </c>
      <c r="G514" t="s">
        <v>9</v>
      </c>
      <c r="H514" t="s">
        <v>10</v>
      </c>
      <c r="I514" s="2">
        <v>43234</v>
      </c>
      <c r="J514" s="1">
        <v>12.224919999999999</v>
      </c>
      <c r="K514" s="1">
        <v>1.788403</v>
      </c>
      <c r="L514" s="1">
        <v>1.908588</v>
      </c>
      <c r="M514" s="1">
        <v>2.4256350000000002</v>
      </c>
      <c r="N514" s="1">
        <v>0.66295930000000003</v>
      </c>
      <c r="O514" s="1">
        <v>2.3317879999999999E-2</v>
      </c>
      <c r="P514" s="1">
        <v>0.14412559999999999</v>
      </c>
      <c r="Q514" s="1">
        <v>3.4044629999999998E-5</v>
      </c>
      <c r="R514" s="1">
        <v>1.576719E-2</v>
      </c>
      <c r="S514" s="1">
        <v>3.7712660000000001E-3</v>
      </c>
      <c r="T514" s="1">
        <v>2.6266899999999999E-2</v>
      </c>
      <c r="U514" s="1">
        <v>6.5094830000000006E-2</v>
      </c>
      <c r="V514" s="1">
        <v>1.8930539999999999E-3</v>
      </c>
      <c r="W514" s="1">
        <v>3.1984029999999999E-4</v>
      </c>
      <c r="X514" s="1">
        <v>5.1495630000000002E-3</v>
      </c>
      <c r="Y514" s="1">
        <v>2.1709720000000001E-4</v>
      </c>
      <c r="Z514">
        <f t="shared" si="43"/>
        <v>1.3762477810821403</v>
      </c>
      <c r="AA514">
        <f t="shared" si="44"/>
        <v>2.6836201654412144</v>
      </c>
      <c r="AB514">
        <f t="shared" si="45"/>
        <v>0.28554603578228704</v>
      </c>
      <c r="AC514">
        <f t="shared" si="46"/>
        <v>1.3716525687583949</v>
      </c>
      <c r="AD514">
        <f t="shared" si="47"/>
        <v>3.5729689937110414</v>
      </c>
      <c r="AE514">
        <f t="shared" si="48"/>
        <v>637.68412228301509</v>
      </c>
    </row>
    <row r="515" spans="1:31" x14ac:dyDescent="0.3">
      <c r="A515" t="s">
        <v>105</v>
      </c>
      <c r="B515" t="s">
        <v>104</v>
      </c>
      <c r="C515" t="s">
        <v>11</v>
      </c>
      <c r="D515" t="s">
        <v>26</v>
      </c>
      <c r="E515" t="s">
        <v>13</v>
      </c>
      <c r="F515" t="s">
        <v>14</v>
      </c>
      <c r="G515" t="s">
        <v>9</v>
      </c>
      <c r="H515" t="s">
        <v>10</v>
      </c>
      <c r="I515" s="2">
        <v>43234</v>
      </c>
      <c r="J515" s="1">
        <v>12.224919999999999</v>
      </c>
      <c r="K515" s="1">
        <v>1.788403</v>
      </c>
      <c r="L515" s="1">
        <v>1.908588</v>
      </c>
      <c r="M515" s="1">
        <v>2.4256350000000002</v>
      </c>
      <c r="N515" s="1">
        <v>0.66295930000000003</v>
      </c>
      <c r="O515" s="1">
        <v>2.3317879999999999E-2</v>
      </c>
      <c r="P515" s="1">
        <v>0.14412559999999999</v>
      </c>
      <c r="Q515" s="1">
        <v>3.4044629999999998E-5</v>
      </c>
      <c r="R515" s="1">
        <v>1.576719E-2</v>
      </c>
      <c r="S515" s="1">
        <v>3.7712660000000001E-3</v>
      </c>
      <c r="T515" s="1">
        <v>2.6266899999999999E-2</v>
      </c>
      <c r="U515" s="1">
        <v>6.5094830000000006E-2</v>
      </c>
      <c r="V515" s="1">
        <v>1.8930539999999999E-3</v>
      </c>
      <c r="W515" s="1">
        <v>3.1984029999999999E-4</v>
      </c>
      <c r="X515" s="1">
        <v>5.1495630000000002E-3</v>
      </c>
      <c r="Y515" s="1">
        <v>2.1709720000000001E-4</v>
      </c>
      <c r="Z515">
        <f t="shared" ref="Z515:Z578" si="49">(T515/L515)*100</f>
        <v>1.3762477810821403</v>
      </c>
      <c r="AA515">
        <f t="shared" ref="AA515:AA578" si="50">(U515/M515)*100</f>
        <v>2.6836201654412144</v>
      </c>
      <c r="AB515">
        <f t="shared" ref="AB515:AB578" si="51">(V515/N515)*100</f>
        <v>0.28554603578228704</v>
      </c>
      <c r="AC515">
        <f t="shared" ref="AC515:AC578" si="52">(W515/O515)*100</f>
        <v>1.3716525687583949</v>
      </c>
      <c r="AD515">
        <f t="shared" ref="AD515:AD578" si="53">(X515/P515)*100</f>
        <v>3.5729689937110414</v>
      </c>
      <c r="AE515">
        <f t="shared" ref="AE515:AE578" si="54">(Y515/Q515)*100</f>
        <v>637.68412228301509</v>
      </c>
    </row>
    <row r="516" spans="1:31" x14ac:dyDescent="0.3">
      <c r="A516" t="s">
        <v>105</v>
      </c>
      <c r="B516" t="s">
        <v>104</v>
      </c>
      <c r="C516" t="s">
        <v>11</v>
      </c>
      <c r="D516" t="s">
        <v>26</v>
      </c>
      <c r="E516" t="s">
        <v>13</v>
      </c>
      <c r="F516" t="s">
        <v>14</v>
      </c>
      <c r="G516" t="s">
        <v>9</v>
      </c>
      <c r="H516" t="s">
        <v>10</v>
      </c>
      <c r="I516" s="2">
        <v>43234</v>
      </c>
      <c r="J516" s="1">
        <v>12.224919999999999</v>
      </c>
      <c r="K516" s="1">
        <v>1.788403</v>
      </c>
      <c r="L516" s="1">
        <v>1.908588</v>
      </c>
      <c r="M516" s="1">
        <v>2.4256350000000002</v>
      </c>
      <c r="N516" s="1">
        <v>0.66295930000000003</v>
      </c>
      <c r="O516" s="1">
        <v>2.3317879999999999E-2</v>
      </c>
      <c r="P516" s="1">
        <v>0.14412559999999999</v>
      </c>
      <c r="Q516" s="1">
        <v>3.4044629999999998E-5</v>
      </c>
      <c r="R516" s="1">
        <v>1.576719E-2</v>
      </c>
      <c r="S516" s="1">
        <v>3.7712660000000001E-3</v>
      </c>
      <c r="T516" s="1">
        <v>2.6266899999999999E-2</v>
      </c>
      <c r="U516" s="1">
        <v>6.5094830000000006E-2</v>
      </c>
      <c r="V516" s="1">
        <v>1.8930539999999999E-3</v>
      </c>
      <c r="W516" s="1">
        <v>3.1984029999999999E-4</v>
      </c>
      <c r="X516" s="1">
        <v>5.1495630000000002E-3</v>
      </c>
      <c r="Y516" s="1">
        <v>2.1709720000000001E-4</v>
      </c>
      <c r="Z516">
        <f t="shared" si="49"/>
        <v>1.3762477810821403</v>
      </c>
      <c r="AA516">
        <f t="shared" si="50"/>
        <v>2.6836201654412144</v>
      </c>
      <c r="AB516">
        <f t="shared" si="51"/>
        <v>0.28554603578228704</v>
      </c>
      <c r="AC516">
        <f t="shared" si="52"/>
        <v>1.3716525687583949</v>
      </c>
      <c r="AD516">
        <f t="shared" si="53"/>
        <v>3.5729689937110414</v>
      </c>
      <c r="AE516">
        <f t="shared" si="54"/>
        <v>637.68412228301509</v>
      </c>
    </row>
    <row r="517" spans="1:31" x14ac:dyDescent="0.3">
      <c r="A517" t="s">
        <v>105</v>
      </c>
      <c r="B517" t="s">
        <v>104</v>
      </c>
      <c r="C517" t="s">
        <v>11</v>
      </c>
      <c r="D517" t="s">
        <v>26</v>
      </c>
      <c r="E517" t="s">
        <v>13</v>
      </c>
      <c r="F517" t="s">
        <v>14</v>
      </c>
      <c r="G517" t="s">
        <v>9</v>
      </c>
      <c r="H517" t="s">
        <v>10</v>
      </c>
      <c r="I517" s="2">
        <v>43234</v>
      </c>
      <c r="J517" s="1">
        <v>12.224919999999999</v>
      </c>
      <c r="K517" s="1">
        <v>1.788403</v>
      </c>
      <c r="L517" s="1">
        <v>1.908588</v>
      </c>
      <c r="M517" s="1">
        <v>2.4256350000000002</v>
      </c>
      <c r="N517" s="1">
        <v>0.66295930000000003</v>
      </c>
      <c r="O517" s="1">
        <v>2.3317879999999999E-2</v>
      </c>
      <c r="P517" s="1">
        <v>0.14412559999999999</v>
      </c>
      <c r="Q517" s="1">
        <v>3.4044629999999998E-5</v>
      </c>
      <c r="R517" s="1">
        <v>1.576719E-2</v>
      </c>
      <c r="S517" s="1">
        <v>3.7712660000000001E-3</v>
      </c>
      <c r="T517" s="1">
        <v>2.6266899999999999E-2</v>
      </c>
      <c r="U517" s="1">
        <v>6.5094830000000006E-2</v>
      </c>
      <c r="V517" s="1">
        <v>1.8930539999999999E-3</v>
      </c>
      <c r="W517" s="1">
        <v>3.1984029999999999E-4</v>
      </c>
      <c r="X517" s="1">
        <v>5.1495630000000002E-3</v>
      </c>
      <c r="Y517" s="1">
        <v>2.1709720000000001E-4</v>
      </c>
      <c r="Z517">
        <f t="shared" si="49"/>
        <v>1.3762477810821403</v>
      </c>
      <c r="AA517">
        <f t="shared" si="50"/>
        <v>2.6836201654412144</v>
      </c>
      <c r="AB517">
        <f t="shared" si="51"/>
        <v>0.28554603578228704</v>
      </c>
      <c r="AC517">
        <f t="shared" si="52"/>
        <v>1.3716525687583949</v>
      </c>
      <c r="AD517">
        <f t="shared" si="53"/>
        <v>3.5729689937110414</v>
      </c>
      <c r="AE517">
        <f t="shared" si="54"/>
        <v>637.68412228301509</v>
      </c>
    </row>
    <row r="518" spans="1:31" x14ac:dyDescent="0.3">
      <c r="A518" t="s">
        <v>105</v>
      </c>
      <c r="B518" t="s">
        <v>104</v>
      </c>
      <c r="C518" t="s">
        <v>11</v>
      </c>
      <c r="D518" t="s">
        <v>26</v>
      </c>
      <c r="E518" t="s">
        <v>13</v>
      </c>
      <c r="F518" t="s">
        <v>14</v>
      </c>
      <c r="G518" t="s">
        <v>9</v>
      </c>
      <c r="H518" t="s">
        <v>10</v>
      </c>
      <c r="I518" s="2">
        <v>43234</v>
      </c>
      <c r="J518" s="1">
        <v>12.224919999999999</v>
      </c>
      <c r="K518" s="1">
        <v>1.788403</v>
      </c>
      <c r="L518" s="1">
        <v>1.908588</v>
      </c>
      <c r="M518" s="1">
        <v>2.4256350000000002</v>
      </c>
      <c r="N518" s="1">
        <v>0.66295930000000003</v>
      </c>
      <c r="O518" s="1">
        <v>2.3317879999999999E-2</v>
      </c>
      <c r="P518" s="1">
        <v>0.14412559999999999</v>
      </c>
      <c r="Q518" s="1">
        <v>3.4044629999999998E-5</v>
      </c>
      <c r="R518" s="1">
        <v>1.576719E-2</v>
      </c>
      <c r="S518" s="1">
        <v>3.7712660000000001E-3</v>
      </c>
      <c r="T518" s="1">
        <v>2.6266899999999999E-2</v>
      </c>
      <c r="U518" s="1">
        <v>6.5094830000000006E-2</v>
      </c>
      <c r="V518" s="1">
        <v>1.8930539999999999E-3</v>
      </c>
      <c r="W518" s="1">
        <v>3.1984029999999999E-4</v>
      </c>
      <c r="X518" s="1">
        <v>5.1495630000000002E-3</v>
      </c>
      <c r="Y518" s="1">
        <v>2.1709720000000001E-4</v>
      </c>
      <c r="Z518">
        <f t="shared" si="49"/>
        <v>1.3762477810821403</v>
      </c>
      <c r="AA518">
        <f t="shared" si="50"/>
        <v>2.6836201654412144</v>
      </c>
      <c r="AB518">
        <f t="shared" si="51"/>
        <v>0.28554603578228704</v>
      </c>
      <c r="AC518">
        <f t="shared" si="52"/>
        <v>1.3716525687583949</v>
      </c>
      <c r="AD518">
        <f t="shared" si="53"/>
        <v>3.5729689937110414</v>
      </c>
      <c r="AE518">
        <f t="shared" si="54"/>
        <v>637.68412228301509</v>
      </c>
    </row>
    <row r="519" spans="1:31" x14ac:dyDescent="0.3">
      <c r="A519" t="s">
        <v>105</v>
      </c>
      <c r="B519" t="s">
        <v>104</v>
      </c>
      <c r="C519" t="s">
        <v>11</v>
      </c>
      <c r="D519" t="s">
        <v>26</v>
      </c>
      <c r="E519" t="s">
        <v>13</v>
      </c>
      <c r="F519" t="s">
        <v>14</v>
      </c>
      <c r="G519" t="s">
        <v>9</v>
      </c>
      <c r="H519" t="s">
        <v>10</v>
      </c>
      <c r="I519" s="2">
        <v>43234</v>
      </c>
      <c r="J519" s="1">
        <v>12.224919999999999</v>
      </c>
      <c r="K519" s="1">
        <v>1.788403</v>
      </c>
      <c r="L519" s="1">
        <v>1.908588</v>
      </c>
      <c r="M519" s="1">
        <v>2.4256350000000002</v>
      </c>
      <c r="N519" s="1">
        <v>0.66295930000000003</v>
      </c>
      <c r="O519" s="1">
        <v>2.3317879999999999E-2</v>
      </c>
      <c r="P519" s="1">
        <v>0.14412559999999999</v>
      </c>
      <c r="Q519" s="1">
        <v>3.4044629999999998E-5</v>
      </c>
      <c r="R519" s="1">
        <v>1.576719E-2</v>
      </c>
      <c r="S519" s="1">
        <v>3.7712660000000001E-3</v>
      </c>
      <c r="T519" s="1">
        <v>2.6266899999999999E-2</v>
      </c>
      <c r="U519" s="1">
        <v>6.5094830000000006E-2</v>
      </c>
      <c r="V519" s="1">
        <v>1.8930539999999999E-3</v>
      </c>
      <c r="W519" s="1">
        <v>3.1984029999999999E-4</v>
      </c>
      <c r="X519" s="1">
        <v>5.1495630000000002E-3</v>
      </c>
      <c r="Y519" s="1">
        <v>2.1709720000000001E-4</v>
      </c>
      <c r="Z519">
        <f t="shared" si="49"/>
        <v>1.3762477810821403</v>
      </c>
      <c r="AA519">
        <f t="shared" si="50"/>
        <v>2.6836201654412144</v>
      </c>
      <c r="AB519">
        <f t="shared" si="51"/>
        <v>0.28554603578228704</v>
      </c>
      <c r="AC519">
        <f t="shared" si="52"/>
        <v>1.3716525687583949</v>
      </c>
      <c r="AD519">
        <f t="shared" si="53"/>
        <v>3.5729689937110414</v>
      </c>
      <c r="AE519">
        <f t="shared" si="54"/>
        <v>637.68412228301509</v>
      </c>
    </row>
    <row r="520" spans="1:31" x14ac:dyDescent="0.3">
      <c r="A520" t="s">
        <v>105</v>
      </c>
      <c r="B520" t="s">
        <v>104</v>
      </c>
      <c r="C520" t="s">
        <v>11</v>
      </c>
      <c r="D520" t="s">
        <v>26</v>
      </c>
      <c r="E520" t="s">
        <v>13</v>
      </c>
      <c r="F520" t="s">
        <v>14</v>
      </c>
      <c r="G520" t="s">
        <v>9</v>
      </c>
      <c r="H520" t="s">
        <v>10</v>
      </c>
      <c r="I520" s="2">
        <v>43234</v>
      </c>
      <c r="J520" s="1">
        <v>12.224919999999999</v>
      </c>
      <c r="K520" s="1">
        <v>1.788403</v>
      </c>
      <c r="L520" s="1">
        <v>1.908588</v>
      </c>
      <c r="M520" s="1">
        <v>2.4256350000000002</v>
      </c>
      <c r="N520" s="1">
        <v>0.66295930000000003</v>
      </c>
      <c r="O520" s="1">
        <v>2.3317879999999999E-2</v>
      </c>
      <c r="P520" s="1">
        <v>0.14412559999999999</v>
      </c>
      <c r="Q520" s="1">
        <v>3.4044629999999998E-5</v>
      </c>
      <c r="R520" s="1">
        <v>1.576719E-2</v>
      </c>
      <c r="S520" s="1">
        <v>3.7712660000000001E-3</v>
      </c>
      <c r="T520" s="1">
        <v>2.6266899999999999E-2</v>
      </c>
      <c r="U520" s="1">
        <v>6.5094830000000006E-2</v>
      </c>
      <c r="V520" s="1">
        <v>1.8930539999999999E-3</v>
      </c>
      <c r="W520" s="1">
        <v>3.1984029999999999E-4</v>
      </c>
      <c r="X520" s="1">
        <v>5.1495630000000002E-3</v>
      </c>
      <c r="Y520" s="1">
        <v>2.1709720000000001E-4</v>
      </c>
      <c r="Z520">
        <f t="shared" si="49"/>
        <v>1.3762477810821403</v>
      </c>
      <c r="AA520">
        <f t="shared" si="50"/>
        <v>2.6836201654412144</v>
      </c>
      <c r="AB520">
        <f t="shared" si="51"/>
        <v>0.28554603578228704</v>
      </c>
      <c r="AC520">
        <f t="shared" si="52"/>
        <v>1.3716525687583949</v>
      </c>
      <c r="AD520">
        <f t="shared" si="53"/>
        <v>3.5729689937110414</v>
      </c>
      <c r="AE520">
        <f t="shared" si="54"/>
        <v>637.68412228301509</v>
      </c>
    </row>
    <row r="521" spans="1:31" x14ac:dyDescent="0.3">
      <c r="A521" t="s">
        <v>105</v>
      </c>
      <c r="B521" t="s">
        <v>104</v>
      </c>
      <c r="C521" t="s">
        <v>11</v>
      </c>
      <c r="D521" t="s">
        <v>26</v>
      </c>
      <c r="E521" t="s">
        <v>13</v>
      </c>
      <c r="F521" t="s">
        <v>14</v>
      </c>
      <c r="G521" t="s">
        <v>9</v>
      </c>
      <c r="H521" t="s">
        <v>10</v>
      </c>
      <c r="I521" s="2">
        <v>43234</v>
      </c>
      <c r="J521" s="1">
        <v>12.224919999999999</v>
      </c>
      <c r="K521" s="1">
        <v>1.788403</v>
      </c>
      <c r="L521" s="1">
        <v>1.908588</v>
      </c>
      <c r="M521" s="1">
        <v>2.4256350000000002</v>
      </c>
      <c r="N521" s="1">
        <v>0.66295930000000003</v>
      </c>
      <c r="O521" s="1">
        <v>2.3317879999999999E-2</v>
      </c>
      <c r="P521" s="1">
        <v>0.14412559999999999</v>
      </c>
      <c r="Q521" s="1">
        <v>3.4044629999999998E-5</v>
      </c>
      <c r="R521" s="1">
        <v>1.576719E-2</v>
      </c>
      <c r="S521" s="1">
        <v>3.7712660000000001E-3</v>
      </c>
      <c r="T521" s="1">
        <v>2.6266899999999999E-2</v>
      </c>
      <c r="U521" s="1">
        <v>6.5094830000000006E-2</v>
      </c>
      <c r="V521" s="1">
        <v>1.8930539999999999E-3</v>
      </c>
      <c r="W521" s="1">
        <v>3.1984029999999999E-4</v>
      </c>
      <c r="X521" s="1">
        <v>5.1495630000000002E-3</v>
      </c>
      <c r="Y521" s="1">
        <v>2.1709720000000001E-4</v>
      </c>
      <c r="Z521">
        <f t="shared" si="49"/>
        <v>1.3762477810821403</v>
      </c>
      <c r="AA521">
        <f t="shared" si="50"/>
        <v>2.6836201654412144</v>
      </c>
      <c r="AB521">
        <f t="shared" si="51"/>
        <v>0.28554603578228704</v>
      </c>
      <c r="AC521">
        <f t="shared" si="52"/>
        <v>1.3716525687583949</v>
      </c>
      <c r="AD521">
        <f t="shared" si="53"/>
        <v>3.5729689937110414</v>
      </c>
      <c r="AE521">
        <f t="shared" si="54"/>
        <v>637.68412228301509</v>
      </c>
    </row>
    <row r="522" spans="1:31" x14ac:dyDescent="0.3">
      <c r="A522" t="s">
        <v>105</v>
      </c>
      <c r="B522" t="s">
        <v>104</v>
      </c>
      <c r="C522" t="s">
        <v>19</v>
      </c>
      <c r="D522" t="s">
        <v>27</v>
      </c>
      <c r="E522" t="s">
        <v>13</v>
      </c>
      <c r="F522" t="s">
        <v>14</v>
      </c>
      <c r="G522" t="s">
        <v>9</v>
      </c>
      <c r="H522" t="s">
        <v>10</v>
      </c>
      <c r="I522" s="2">
        <v>43234</v>
      </c>
      <c r="J522" s="1">
        <v>12.69768</v>
      </c>
      <c r="K522" s="1">
        <v>1.8428530000000001</v>
      </c>
      <c r="L522" s="1">
        <v>1.5618920000000001</v>
      </c>
      <c r="M522" s="1">
        <v>2.5715870000000001</v>
      </c>
      <c r="N522" s="1">
        <v>0.52615659999999997</v>
      </c>
      <c r="O522" s="1">
        <v>2.0377030000000001E-2</v>
      </c>
      <c r="P522" s="1">
        <v>0.1188</v>
      </c>
      <c r="Q522" s="1">
        <v>3.6401519999999998E-6</v>
      </c>
      <c r="R522" s="1">
        <v>1.7563240000000001E-2</v>
      </c>
      <c r="S522" s="1">
        <v>4.0224659999999997E-3</v>
      </c>
      <c r="T522" s="1">
        <v>2.5974649999999998E-2</v>
      </c>
      <c r="U522" s="1">
        <v>6.5307809999999994E-2</v>
      </c>
      <c r="V522" s="1">
        <v>1.8705E-3</v>
      </c>
      <c r="W522" s="1">
        <v>3.2462140000000001E-4</v>
      </c>
      <c r="X522" s="1">
        <v>5.1053039999999997E-3</v>
      </c>
      <c r="Y522" s="1">
        <v>2.1566129999999999E-4</v>
      </c>
      <c r="Z522">
        <f t="shared" si="49"/>
        <v>1.6630247161775591</v>
      </c>
      <c r="AA522">
        <f t="shared" si="50"/>
        <v>2.5395916996002854</v>
      </c>
      <c r="AB522">
        <f t="shared" si="51"/>
        <v>0.35550252529380039</v>
      </c>
      <c r="AC522">
        <f t="shared" si="52"/>
        <v>1.5930751439243107</v>
      </c>
      <c r="AD522">
        <f t="shared" si="53"/>
        <v>4.2973939393939391</v>
      </c>
      <c r="AE522">
        <f t="shared" si="54"/>
        <v>5924.5135917401249</v>
      </c>
    </row>
    <row r="523" spans="1:31" x14ac:dyDescent="0.3">
      <c r="A523" t="s">
        <v>105</v>
      </c>
      <c r="B523" t="s">
        <v>104</v>
      </c>
      <c r="C523" t="s">
        <v>19</v>
      </c>
      <c r="D523" t="s">
        <v>27</v>
      </c>
      <c r="E523" t="s">
        <v>13</v>
      </c>
      <c r="F523" t="s">
        <v>14</v>
      </c>
      <c r="G523" t="s">
        <v>9</v>
      </c>
      <c r="H523" t="s">
        <v>10</v>
      </c>
      <c r="I523" s="2">
        <v>43234</v>
      </c>
      <c r="J523" s="1">
        <v>12.69768</v>
      </c>
      <c r="K523" s="1">
        <v>1.8428530000000001</v>
      </c>
      <c r="L523" s="1">
        <v>1.5618920000000001</v>
      </c>
      <c r="M523" s="1">
        <v>2.5715870000000001</v>
      </c>
      <c r="N523" s="1">
        <v>0.52615659999999997</v>
      </c>
      <c r="O523" s="1">
        <v>2.0377030000000001E-2</v>
      </c>
      <c r="P523" s="1">
        <v>0.1188</v>
      </c>
      <c r="Q523" s="1">
        <v>3.6401519999999998E-6</v>
      </c>
      <c r="R523" s="1">
        <v>1.7563240000000001E-2</v>
      </c>
      <c r="S523" s="1">
        <v>4.0224659999999997E-3</v>
      </c>
      <c r="T523" s="1">
        <v>2.5974649999999998E-2</v>
      </c>
      <c r="U523" s="1">
        <v>6.5307809999999994E-2</v>
      </c>
      <c r="V523" s="1">
        <v>1.8705E-3</v>
      </c>
      <c r="W523" s="1">
        <v>3.2462140000000001E-4</v>
      </c>
      <c r="X523" s="1">
        <v>5.1053039999999997E-3</v>
      </c>
      <c r="Y523" s="1">
        <v>2.1566129999999999E-4</v>
      </c>
      <c r="Z523">
        <f t="shared" si="49"/>
        <v>1.6630247161775591</v>
      </c>
      <c r="AA523">
        <f t="shared" si="50"/>
        <v>2.5395916996002854</v>
      </c>
      <c r="AB523">
        <f t="shared" si="51"/>
        <v>0.35550252529380039</v>
      </c>
      <c r="AC523">
        <f t="shared" si="52"/>
        <v>1.5930751439243107</v>
      </c>
      <c r="AD523">
        <f t="shared" si="53"/>
        <v>4.2973939393939391</v>
      </c>
      <c r="AE523">
        <f t="shared" si="54"/>
        <v>5924.5135917401249</v>
      </c>
    </row>
    <row r="524" spans="1:31" x14ac:dyDescent="0.3">
      <c r="A524" t="s">
        <v>105</v>
      </c>
      <c r="B524" t="s">
        <v>104</v>
      </c>
      <c r="C524" t="s">
        <v>19</v>
      </c>
      <c r="D524" t="s">
        <v>27</v>
      </c>
      <c r="E524" t="s">
        <v>13</v>
      </c>
      <c r="F524" t="s">
        <v>14</v>
      </c>
      <c r="G524" t="s">
        <v>9</v>
      </c>
      <c r="H524" t="s">
        <v>10</v>
      </c>
      <c r="I524" s="2">
        <v>43234</v>
      </c>
      <c r="J524" s="1">
        <v>12.69768</v>
      </c>
      <c r="K524" s="1">
        <v>1.8428530000000001</v>
      </c>
      <c r="L524" s="1">
        <v>1.5618920000000001</v>
      </c>
      <c r="M524" s="1">
        <v>2.5715870000000001</v>
      </c>
      <c r="N524" s="1">
        <v>0.52615659999999997</v>
      </c>
      <c r="O524" s="1">
        <v>2.0377030000000001E-2</v>
      </c>
      <c r="P524" s="1">
        <v>0.1188</v>
      </c>
      <c r="Q524" s="1">
        <v>3.6401519999999998E-6</v>
      </c>
      <c r="R524" s="1">
        <v>1.7563240000000001E-2</v>
      </c>
      <c r="S524" s="1">
        <v>4.0224659999999997E-3</v>
      </c>
      <c r="T524" s="1">
        <v>2.5974649999999998E-2</v>
      </c>
      <c r="U524" s="1">
        <v>6.5307809999999994E-2</v>
      </c>
      <c r="V524" s="1">
        <v>1.8705E-3</v>
      </c>
      <c r="W524" s="1">
        <v>3.2462140000000001E-4</v>
      </c>
      <c r="X524" s="1">
        <v>5.1053039999999997E-3</v>
      </c>
      <c r="Y524" s="1">
        <v>2.1566129999999999E-4</v>
      </c>
      <c r="Z524">
        <f t="shared" si="49"/>
        <v>1.6630247161775591</v>
      </c>
      <c r="AA524">
        <f t="shared" si="50"/>
        <v>2.5395916996002854</v>
      </c>
      <c r="AB524">
        <f t="shared" si="51"/>
        <v>0.35550252529380039</v>
      </c>
      <c r="AC524">
        <f t="shared" si="52"/>
        <v>1.5930751439243107</v>
      </c>
      <c r="AD524">
        <f t="shared" si="53"/>
        <v>4.2973939393939391</v>
      </c>
      <c r="AE524">
        <f t="shared" si="54"/>
        <v>5924.5135917401249</v>
      </c>
    </row>
    <row r="525" spans="1:31" x14ac:dyDescent="0.3">
      <c r="A525" t="s">
        <v>105</v>
      </c>
      <c r="B525" t="s">
        <v>104</v>
      </c>
      <c r="C525" t="s">
        <v>19</v>
      </c>
      <c r="D525" t="s">
        <v>27</v>
      </c>
      <c r="E525" t="s">
        <v>13</v>
      </c>
      <c r="F525" t="s">
        <v>14</v>
      </c>
      <c r="G525" t="s">
        <v>9</v>
      </c>
      <c r="H525" t="s">
        <v>10</v>
      </c>
      <c r="I525" s="2">
        <v>43234</v>
      </c>
      <c r="J525" s="1">
        <v>12.69768</v>
      </c>
      <c r="K525" s="1">
        <v>1.8428530000000001</v>
      </c>
      <c r="L525" s="1">
        <v>1.5618920000000001</v>
      </c>
      <c r="M525" s="1">
        <v>2.5715870000000001</v>
      </c>
      <c r="N525" s="1">
        <v>0.52615659999999997</v>
      </c>
      <c r="O525" s="1">
        <v>2.0377030000000001E-2</v>
      </c>
      <c r="P525" s="1">
        <v>0.1188</v>
      </c>
      <c r="Q525" s="1">
        <v>3.6401519999999998E-6</v>
      </c>
      <c r="R525" s="1">
        <v>1.7563240000000001E-2</v>
      </c>
      <c r="S525" s="1">
        <v>4.0224659999999997E-3</v>
      </c>
      <c r="T525" s="1">
        <v>2.5974649999999998E-2</v>
      </c>
      <c r="U525" s="1">
        <v>6.5307809999999994E-2</v>
      </c>
      <c r="V525" s="1">
        <v>1.8705E-3</v>
      </c>
      <c r="W525" s="1">
        <v>3.2462140000000001E-4</v>
      </c>
      <c r="X525" s="1">
        <v>5.1053039999999997E-3</v>
      </c>
      <c r="Y525" s="1">
        <v>2.1566129999999999E-4</v>
      </c>
      <c r="Z525">
        <f t="shared" si="49"/>
        <v>1.6630247161775591</v>
      </c>
      <c r="AA525">
        <f t="shared" si="50"/>
        <v>2.5395916996002854</v>
      </c>
      <c r="AB525">
        <f t="shared" si="51"/>
        <v>0.35550252529380039</v>
      </c>
      <c r="AC525">
        <f t="shared" si="52"/>
        <v>1.5930751439243107</v>
      </c>
      <c r="AD525">
        <f t="shared" si="53"/>
        <v>4.2973939393939391</v>
      </c>
      <c r="AE525">
        <f t="shared" si="54"/>
        <v>5924.5135917401249</v>
      </c>
    </row>
    <row r="526" spans="1:31" x14ac:dyDescent="0.3">
      <c r="A526" t="s">
        <v>105</v>
      </c>
      <c r="B526" t="s">
        <v>104</v>
      </c>
      <c r="C526" t="s">
        <v>19</v>
      </c>
      <c r="D526" t="s">
        <v>27</v>
      </c>
      <c r="E526" t="s">
        <v>13</v>
      </c>
      <c r="F526" t="s">
        <v>14</v>
      </c>
      <c r="G526" t="s">
        <v>9</v>
      </c>
      <c r="H526" t="s">
        <v>10</v>
      </c>
      <c r="I526" s="2">
        <v>43234</v>
      </c>
      <c r="J526" s="1">
        <v>12.69768</v>
      </c>
      <c r="K526" s="1">
        <v>1.8428530000000001</v>
      </c>
      <c r="L526" s="1">
        <v>1.5618920000000001</v>
      </c>
      <c r="M526" s="1">
        <v>2.5715870000000001</v>
      </c>
      <c r="N526" s="1">
        <v>0.52615659999999997</v>
      </c>
      <c r="O526" s="1">
        <v>2.0377030000000001E-2</v>
      </c>
      <c r="P526" s="1">
        <v>0.1188</v>
      </c>
      <c r="Q526" s="1">
        <v>3.6401519999999998E-6</v>
      </c>
      <c r="R526" s="1">
        <v>1.7563240000000001E-2</v>
      </c>
      <c r="S526" s="1">
        <v>4.0224659999999997E-3</v>
      </c>
      <c r="T526" s="1">
        <v>2.5974649999999998E-2</v>
      </c>
      <c r="U526" s="1">
        <v>6.5307809999999994E-2</v>
      </c>
      <c r="V526" s="1">
        <v>1.8705E-3</v>
      </c>
      <c r="W526" s="1">
        <v>3.2462140000000001E-4</v>
      </c>
      <c r="X526" s="1">
        <v>5.1053039999999997E-3</v>
      </c>
      <c r="Y526" s="1">
        <v>2.1566129999999999E-4</v>
      </c>
      <c r="Z526">
        <f t="shared" si="49"/>
        <v>1.6630247161775591</v>
      </c>
      <c r="AA526">
        <f t="shared" si="50"/>
        <v>2.5395916996002854</v>
      </c>
      <c r="AB526">
        <f t="shared" si="51"/>
        <v>0.35550252529380039</v>
      </c>
      <c r="AC526">
        <f t="shared" si="52"/>
        <v>1.5930751439243107</v>
      </c>
      <c r="AD526">
        <f t="shared" si="53"/>
        <v>4.2973939393939391</v>
      </c>
      <c r="AE526">
        <f t="shared" si="54"/>
        <v>5924.5135917401249</v>
      </c>
    </row>
    <row r="527" spans="1:31" x14ac:dyDescent="0.3">
      <c r="A527" t="s">
        <v>105</v>
      </c>
      <c r="B527" t="s">
        <v>104</v>
      </c>
      <c r="C527" t="s">
        <v>19</v>
      </c>
      <c r="D527" t="s">
        <v>27</v>
      </c>
      <c r="E527" t="s">
        <v>13</v>
      </c>
      <c r="F527" t="s">
        <v>14</v>
      </c>
      <c r="G527" t="s">
        <v>9</v>
      </c>
      <c r="H527" t="s">
        <v>10</v>
      </c>
      <c r="I527" s="2">
        <v>43234</v>
      </c>
      <c r="J527" s="1">
        <v>12.69768</v>
      </c>
      <c r="K527" s="1">
        <v>1.8428530000000001</v>
      </c>
      <c r="L527" s="1">
        <v>1.5618920000000001</v>
      </c>
      <c r="M527" s="1">
        <v>2.5715870000000001</v>
      </c>
      <c r="N527" s="1">
        <v>0.52615659999999997</v>
      </c>
      <c r="O527" s="1">
        <v>2.0377030000000001E-2</v>
      </c>
      <c r="P527" s="1">
        <v>0.1188</v>
      </c>
      <c r="Q527" s="1">
        <v>3.6401519999999998E-6</v>
      </c>
      <c r="R527" s="1">
        <v>1.7563240000000001E-2</v>
      </c>
      <c r="S527" s="1">
        <v>4.0224659999999997E-3</v>
      </c>
      <c r="T527" s="1">
        <v>2.5974649999999998E-2</v>
      </c>
      <c r="U527" s="1">
        <v>6.5307809999999994E-2</v>
      </c>
      <c r="V527" s="1">
        <v>1.8705E-3</v>
      </c>
      <c r="W527" s="1">
        <v>3.2462140000000001E-4</v>
      </c>
      <c r="X527" s="1">
        <v>5.1053039999999997E-3</v>
      </c>
      <c r="Y527" s="1">
        <v>2.1566129999999999E-4</v>
      </c>
      <c r="Z527">
        <f t="shared" si="49"/>
        <v>1.6630247161775591</v>
      </c>
      <c r="AA527">
        <f t="shared" si="50"/>
        <v>2.5395916996002854</v>
      </c>
      <c r="AB527">
        <f t="shared" si="51"/>
        <v>0.35550252529380039</v>
      </c>
      <c r="AC527">
        <f t="shared" si="52"/>
        <v>1.5930751439243107</v>
      </c>
      <c r="AD527">
        <f t="shared" si="53"/>
        <v>4.2973939393939391</v>
      </c>
      <c r="AE527">
        <f t="shared" si="54"/>
        <v>5924.5135917401249</v>
      </c>
    </row>
    <row r="528" spans="1:31" x14ac:dyDescent="0.3">
      <c r="A528" t="s">
        <v>105</v>
      </c>
      <c r="B528" t="s">
        <v>104</v>
      </c>
      <c r="C528" t="s">
        <v>19</v>
      </c>
      <c r="D528" t="s">
        <v>27</v>
      </c>
      <c r="E528" t="s">
        <v>13</v>
      </c>
      <c r="F528" t="s">
        <v>14</v>
      </c>
      <c r="G528" t="s">
        <v>9</v>
      </c>
      <c r="H528" t="s">
        <v>10</v>
      </c>
      <c r="I528" s="2">
        <v>43234</v>
      </c>
      <c r="J528" s="1">
        <v>12.69768</v>
      </c>
      <c r="K528" s="1">
        <v>1.8428530000000001</v>
      </c>
      <c r="L528" s="1">
        <v>1.5618920000000001</v>
      </c>
      <c r="M528" s="1">
        <v>2.5715870000000001</v>
      </c>
      <c r="N528" s="1">
        <v>0.52615659999999997</v>
      </c>
      <c r="O528" s="1">
        <v>2.0377030000000001E-2</v>
      </c>
      <c r="P528" s="1">
        <v>0.1188</v>
      </c>
      <c r="Q528" s="1">
        <v>3.6401519999999998E-6</v>
      </c>
      <c r="R528" s="1">
        <v>1.7563240000000001E-2</v>
      </c>
      <c r="S528" s="1">
        <v>4.0224659999999997E-3</v>
      </c>
      <c r="T528" s="1">
        <v>2.5974649999999998E-2</v>
      </c>
      <c r="U528" s="1">
        <v>6.5307809999999994E-2</v>
      </c>
      <c r="V528" s="1">
        <v>1.8705E-3</v>
      </c>
      <c r="W528" s="1">
        <v>3.2462140000000001E-4</v>
      </c>
      <c r="X528" s="1">
        <v>5.1053039999999997E-3</v>
      </c>
      <c r="Y528" s="1">
        <v>2.1566129999999999E-4</v>
      </c>
      <c r="Z528">
        <f t="shared" si="49"/>
        <v>1.6630247161775591</v>
      </c>
      <c r="AA528">
        <f t="shared" si="50"/>
        <v>2.5395916996002854</v>
      </c>
      <c r="AB528">
        <f t="shared" si="51"/>
        <v>0.35550252529380039</v>
      </c>
      <c r="AC528">
        <f t="shared" si="52"/>
        <v>1.5930751439243107</v>
      </c>
      <c r="AD528">
        <f t="shared" si="53"/>
        <v>4.2973939393939391</v>
      </c>
      <c r="AE528">
        <f t="shared" si="54"/>
        <v>5924.5135917401249</v>
      </c>
    </row>
    <row r="529" spans="1:31" x14ac:dyDescent="0.3">
      <c r="A529" t="s">
        <v>105</v>
      </c>
      <c r="B529" t="s">
        <v>104</v>
      </c>
      <c r="C529" t="s">
        <v>19</v>
      </c>
      <c r="D529" t="s">
        <v>27</v>
      </c>
      <c r="E529" t="s">
        <v>13</v>
      </c>
      <c r="F529" t="s">
        <v>14</v>
      </c>
      <c r="G529" t="s">
        <v>9</v>
      </c>
      <c r="H529" t="s">
        <v>10</v>
      </c>
      <c r="I529" s="2">
        <v>43234</v>
      </c>
      <c r="J529" s="1">
        <v>12.69768</v>
      </c>
      <c r="K529" s="1">
        <v>1.8428530000000001</v>
      </c>
      <c r="L529" s="1">
        <v>1.5618920000000001</v>
      </c>
      <c r="M529" s="1">
        <v>2.5715870000000001</v>
      </c>
      <c r="N529" s="1">
        <v>0.52615659999999997</v>
      </c>
      <c r="O529" s="1">
        <v>2.0377030000000001E-2</v>
      </c>
      <c r="P529" s="1">
        <v>0.1188</v>
      </c>
      <c r="Q529" s="1">
        <v>3.6401519999999998E-6</v>
      </c>
      <c r="R529" s="1">
        <v>1.7563240000000001E-2</v>
      </c>
      <c r="S529" s="1">
        <v>4.0224659999999997E-3</v>
      </c>
      <c r="T529" s="1">
        <v>2.5974649999999998E-2</v>
      </c>
      <c r="U529" s="1">
        <v>6.5307809999999994E-2</v>
      </c>
      <c r="V529" s="1">
        <v>1.8705E-3</v>
      </c>
      <c r="W529" s="1">
        <v>3.2462140000000001E-4</v>
      </c>
      <c r="X529" s="1">
        <v>5.1053039999999997E-3</v>
      </c>
      <c r="Y529" s="1">
        <v>2.1566129999999999E-4</v>
      </c>
      <c r="Z529">
        <f t="shared" si="49"/>
        <v>1.6630247161775591</v>
      </c>
      <c r="AA529">
        <f t="shared" si="50"/>
        <v>2.5395916996002854</v>
      </c>
      <c r="AB529">
        <f t="shared" si="51"/>
        <v>0.35550252529380039</v>
      </c>
      <c r="AC529">
        <f t="shared" si="52"/>
        <v>1.5930751439243107</v>
      </c>
      <c r="AD529">
        <f t="shared" si="53"/>
        <v>4.2973939393939391</v>
      </c>
      <c r="AE529">
        <f t="shared" si="54"/>
        <v>5924.5135917401249</v>
      </c>
    </row>
    <row r="530" spans="1:31" x14ac:dyDescent="0.3">
      <c r="A530" t="s">
        <v>105</v>
      </c>
      <c r="B530" t="s">
        <v>104</v>
      </c>
      <c r="C530" t="s">
        <v>17</v>
      </c>
      <c r="D530" t="s">
        <v>28</v>
      </c>
      <c r="E530" t="s">
        <v>13</v>
      </c>
      <c r="F530" t="s">
        <v>14</v>
      </c>
      <c r="G530" t="s">
        <v>9</v>
      </c>
      <c r="H530" t="s">
        <v>10</v>
      </c>
      <c r="I530" s="2">
        <v>43234</v>
      </c>
      <c r="J530" s="1">
        <v>12.929779999999999</v>
      </c>
      <c r="K530" s="1">
        <v>1.720737</v>
      </c>
      <c r="L530" s="1">
        <v>1.8546830000000001</v>
      </c>
      <c r="M530" s="1">
        <v>2.9070230000000001</v>
      </c>
      <c r="N530" s="1">
        <v>0.58085770000000003</v>
      </c>
      <c r="O530" s="1">
        <v>2.2033000000000001E-2</v>
      </c>
      <c r="P530" s="1">
        <v>0.14136799999999999</v>
      </c>
      <c r="Q530" s="1">
        <v>2.0175650000000001E-5</v>
      </c>
      <c r="R530" s="1">
        <v>1.7296120000000002E-2</v>
      </c>
      <c r="S530" s="1">
        <v>3.9148059999999998E-3</v>
      </c>
      <c r="T530" s="1">
        <v>3.0713859999999999E-2</v>
      </c>
      <c r="U530" s="1">
        <v>8.1175499999999998E-2</v>
      </c>
      <c r="V530" s="1">
        <v>2.2105279999999998E-3</v>
      </c>
      <c r="W530" s="1">
        <v>3.9380380000000003E-4</v>
      </c>
      <c r="X530" s="1">
        <v>6.0881889999999999E-3</v>
      </c>
      <c r="Y530" s="1">
        <v>2.6357870000000001E-4</v>
      </c>
      <c r="Z530">
        <f t="shared" si="49"/>
        <v>1.656016688566186</v>
      </c>
      <c r="AA530">
        <f t="shared" si="50"/>
        <v>2.7923927674462843</v>
      </c>
      <c r="AB530">
        <f t="shared" si="51"/>
        <v>0.38056274368059506</v>
      </c>
      <c r="AC530">
        <f t="shared" si="52"/>
        <v>1.7873362683247858</v>
      </c>
      <c r="AD530">
        <f t="shared" si="53"/>
        <v>4.3066245543545927</v>
      </c>
      <c r="AE530">
        <f t="shared" si="54"/>
        <v>1306.4198675135622</v>
      </c>
    </row>
    <row r="531" spans="1:31" x14ac:dyDescent="0.3">
      <c r="A531" t="s">
        <v>105</v>
      </c>
      <c r="B531" t="s">
        <v>104</v>
      </c>
      <c r="C531" t="s">
        <v>17</v>
      </c>
      <c r="D531" t="s">
        <v>28</v>
      </c>
      <c r="E531" t="s">
        <v>13</v>
      </c>
      <c r="F531" t="s">
        <v>14</v>
      </c>
      <c r="G531" t="s">
        <v>9</v>
      </c>
      <c r="H531" t="s">
        <v>10</v>
      </c>
      <c r="I531" s="2">
        <v>43234</v>
      </c>
      <c r="J531" s="1">
        <v>12.929779999999999</v>
      </c>
      <c r="K531" s="1">
        <v>1.720737</v>
      </c>
      <c r="L531" s="1">
        <v>1.8546830000000001</v>
      </c>
      <c r="M531" s="1">
        <v>2.9070230000000001</v>
      </c>
      <c r="N531" s="1">
        <v>0.58085770000000003</v>
      </c>
      <c r="O531" s="1">
        <v>2.2033000000000001E-2</v>
      </c>
      <c r="P531" s="1">
        <v>0.14136799999999999</v>
      </c>
      <c r="Q531" s="1">
        <v>2.0175650000000001E-5</v>
      </c>
      <c r="R531" s="1">
        <v>1.7296120000000002E-2</v>
      </c>
      <c r="S531" s="1">
        <v>3.9148059999999998E-3</v>
      </c>
      <c r="T531" s="1">
        <v>3.0713859999999999E-2</v>
      </c>
      <c r="U531" s="1">
        <v>8.1175499999999998E-2</v>
      </c>
      <c r="V531" s="1">
        <v>2.2105279999999998E-3</v>
      </c>
      <c r="W531" s="1">
        <v>3.9380380000000003E-4</v>
      </c>
      <c r="X531" s="1">
        <v>6.0881889999999999E-3</v>
      </c>
      <c r="Y531" s="1">
        <v>2.6357870000000001E-4</v>
      </c>
      <c r="Z531">
        <f t="shared" si="49"/>
        <v>1.656016688566186</v>
      </c>
      <c r="AA531">
        <f t="shared" si="50"/>
        <v>2.7923927674462843</v>
      </c>
      <c r="AB531">
        <f t="shared" si="51"/>
        <v>0.38056274368059506</v>
      </c>
      <c r="AC531">
        <f t="shared" si="52"/>
        <v>1.7873362683247858</v>
      </c>
      <c r="AD531">
        <f t="shared" si="53"/>
        <v>4.3066245543545927</v>
      </c>
      <c r="AE531">
        <f t="shared" si="54"/>
        <v>1306.4198675135622</v>
      </c>
    </row>
    <row r="532" spans="1:31" x14ac:dyDescent="0.3">
      <c r="A532" t="s">
        <v>105</v>
      </c>
      <c r="B532" t="s">
        <v>104</v>
      </c>
      <c r="C532" t="s">
        <v>17</v>
      </c>
      <c r="D532" t="s">
        <v>28</v>
      </c>
      <c r="E532" t="s">
        <v>13</v>
      </c>
      <c r="F532" t="s">
        <v>14</v>
      </c>
      <c r="G532" t="s">
        <v>9</v>
      </c>
      <c r="H532" t="s">
        <v>10</v>
      </c>
      <c r="I532" s="2">
        <v>43234</v>
      </c>
      <c r="J532" s="1">
        <v>12.929779999999999</v>
      </c>
      <c r="K532" s="1">
        <v>1.720737</v>
      </c>
      <c r="L532" s="1">
        <v>1.8546830000000001</v>
      </c>
      <c r="M532" s="1">
        <v>2.9070230000000001</v>
      </c>
      <c r="N532" s="1">
        <v>0.58085770000000003</v>
      </c>
      <c r="O532" s="1">
        <v>2.2033000000000001E-2</v>
      </c>
      <c r="P532" s="1">
        <v>0.14136799999999999</v>
      </c>
      <c r="Q532" s="1">
        <v>2.0175650000000001E-5</v>
      </c>
      <c r="R532" s="1">
        <v>1.7296120000000002E-2</v>
      </c>
      <c r="S532" s="1">
        <v>3.9148059999999998E-3</v>
      </c>
      <c r="T532" s="1">
        <v>3.0713859999999999E-2</v>
      </c>
      <c r="U532" s="1">
        <v>8.1175499999999998E-2</v>
      </c>
      <c r="V532" s="1">
        <v>2.2105279999999998E-3</v>
      </c>
      <c r="W532" s="1">
        <v>3.9380380000000003E-4</v>
      </c>
      <c r="X532" s="1">
        <v>6.0881889999999999E-3</v>
      </c>
      <c r="Y532" s="1">
        <v>2.6357870000000001E-4</v>
      </c>
      <c r="Z532">
        <f t="shared" si="49"/>
        <v>1.656016688566186</v>
      </c>
      <c r="AA532">
        <f t="shared" si="50"/>
        <v>2.7923927674462843</v>
      </c>
      <c r="AB532">
        <f t="shared" si="51"/>
        <v>0.38056274368059506</v>
      </c>
      <c r="AC532">
        <f t="shared" si="52"/>
        <v>1.7873362683247858</v>
      </c>
      <c r="AD532">
        <f t="shared" si="53"/>
        <v>4.3066245543545927</v>
      </c>
      <c r="AE532">
        <f t="shared" si="54"/>
        <v>1306.4198675135622</v>
      </c>
    </row>
    <row r="533" spans="1:31" x14ac:dyDescent="0.3">
      <c r="A533" t="s">
        <v>105</v>
      </c>
      <c r="B533" t="s">
        <v>104</v>
      </c>
      <c r="C533" t="s">
        <v>17</v>
      </c>
      <c r="D533" t="s">
        <v>28</v>
      </c>
      <c r="E533" t="s">
        <v>13</v>
      </c>
      <c r="F533" t="s">
        <v>14</v>
      </c>
      <c r="G533" t="s">
        <v>9</v>
      </c>
      <c r="H533" t="s">
        <v>10</v>
      </c>
      <c r="I533" s="2">
        <v>43234</v>
      </c>
      <c r="J533" s="1">
        <v>12.929779999999999</v>
      </c>
      <c r="K533" s="1">
        <v>1.720737</v>
      </c>
      <c r="L533" s="1">
        <v>1.8546830000000001</v>
      </c>
      <c r="M533" s="1">
        <v>2.9070230000000001</v>
      </c>
      <c r="N533" s="1">
        <v>0.58085770000000003</v>
      </c>
      <c r="O533" s="1">
        <v>2.2033000000000001E-2</v>
      </c>
      <c r="P533" s="1">
        <v>0.14136799999999999</v>
      </c>
      <c r="Q533" s="1">
        <v>2.0175650000000001E-5</v>
      </c>
      <c r="R533" s="1">
        <v>1.7296120000000002E-2</v>
      </c>
      <c r="S533" s="1">
        <v>3.9148059999999998E-3</v>
      </c>
      <c r="T533" s="1">
        <v>3.0713859999999999E-2</v>
      </c>
      <c r="U533" s="1">
        <v>8.1175499999999998E-2</v>
      </c>
      <c r="V533" s="1">
        <v>2.2105279999999998E-3</v>
      </c>
      <c r="W533" s="1">
        <v>3.9380380000000003E-4</v>
      </c>
      <c r="X533" s="1">
        <v>6.0881889999999999E-3</v>
      </c>
      <c r="Y533" s="1">
        <v>2.6357870000000001E-4</v>
      </c>
      <c r="Z533">
        <f t="shared" si="49"/>
        <v>1.656016688566186</v>
      </c>
      <c r="AA533">
        <f t="shared" si="50"/>
        <v>2.7923927674462843</v>
      </c>
      <c r="AB533">
        <f t="shared" si="51"/>
        <v>0.38056274368059506</v>
      </c>
      <c r="AC533">
        <f t="shared" si="52"/>
        <v>1.7873362683247858</v>
      </c>
      <c r="AD533">
        <f t="shared" si="53"/>
        <v>4.3066245543545927</v>
      </c>
      <c r="AE533">
        <f t="shared" si="54"/>
        <v>1306.4198675135622</v>
      </c>
    </row>
    <row r="534" spans="1:31" x14ac:dyDescent="0.3">
      <c r="A534" t="s">
        <v>105</v>
      </c>
      <c r="B534" t="s">
        <v>104</v>
      </c>
      <c r="C534" t="s">
        <v>17</v>
      </c>
      <c r="D534" t="s">
        <v>28</v>
      </c>
      <c r="E534" t="s">
        <v>13</v>
      </c>
      <c r="F534" t="s">
        <v>14</v>
      </c>
      <c r="G534" t="s">
        <v>9</v>
      </c>
      <c r="H534" t="s">
        <v>10</v>
      </c>
      <c r="I534" s="2">
        <v>43234</v>
      </c>
      <c r="J534" s="1">
        <v>12.929779999999999</v>
      </c>
      <c r="K534" s="1">
        <v>1.720737</v>
      </c>
      <c r="L534" s="1">
        <v>1.8546830000000001</v>
      </c>
      <c r="M534" s="1">
        <v>2.9070230000000001</v>
      </c>
      <c r="N534" s="1">
        <v>0.58085770000000003</v>
      </c>
      <c r="O534" s="1">
        <v>2.2033000000000001E-2</v>
      </c>
      <c r="P534" s="1">
        <v>0.14136799999999999</v>
      </c>
      <c r="Q534" s="1">
        <v>2.0175650000000001E-5</v>
      </c>
      <c r="R534" s="1">
        <v>1.7296120000000002E-2</v>
      </c>
      <c r="S534" s="1">
        <v>3.9148059999999998E-3</v>
      </c>
      <c r="T534" s="1">
        <v>3.0713859999999999E-2</v>
      </c>
      <c r="U534" s="1">
        <v>8.1175499999999998E-2</v>
      </c>
      <c r="V534" s="1">
        <v>2.2105279999999998E-3</v>
      </c>
      <c r="W534" s="1">
        <v>3.9380380000000003E-4</v>
      </c>
      <c r="X534" s="1">
        <v>6.0881889999999999E-3</v>
      </c>
      <c r="Y534" s="1">
        <v>2.6357870000000001E-4</v>
      </c>
      <c r="Z534">
        <f t="shared" si="49"/>
        <v>1.656016688566186</v>
      </c>
      <c r="AA534">
        <f t="shared" si="50"/>
        <v>2.7923927674462843</v>
      </c>
      <c r="AB534">
        <f t="shared" si="51"/>
        <v>0.38056274368059506</v>
      </c>
      <c r="AC534">
        <f t="shared" si="52"/>
        <v>1.7873362683247858</v>
      </c>
      <c r="AD534">
        <f t="shared" si="53"/>
        <v>4.3066245543545927</v>
      </c>
      <c r="AE534">
        <f t="shared" si="54"/>
        <v>1306.4198675135622</v>
      </c>
    </row>
    <row r="535" spans="1:31" x14ac:dyDescent="0.3">
      <c r="A535" t="s">
        <v>105</v>
      </c>
      <c r="B535" t="s">
        <v>104</v>
      </c>
      <c r="C535" t="s">
        <v>17</v>
      </c>
      <c r="D535" t="s">
        <v>28</v>
      </c>
      <c r="E535" t="s">
        <v>13</v>
      </c>
      <c r="F535" t="s">
        <v>14</v>
      </c>
      <c r="G535" t="s">
        <v>9</v>
      </c>
      <c r="H535" t="s">
        <v>10</v>
      </c>
      <c r="I535" s="2">
        <v>43234</v>
      </c>
      <c r="J535" s="1">
        <v>12.929779999999999</v>
      </c>
      <c r="K535" s="1">
        <v>1.720737</v>
      </c>
      <c r="L535" s="1">
        <v>1.8546830000000001</v>
      </c>
      <c r="M535" s="1">
        <v>2.9070230000000001</v>
      </c>
      <c r="N535" s="1">
        <v>0.58085770000000003</v>
      </c>
      <c r="O535" s="1">
        <v>2.2033000000000001E-2</v>
      </c>
      <c r="P535" s="1">
        <v>0.14136799999999999</v>
      </c>
      <c r="Q535" s="1">
        <v>2.0175650000000001E-5</v>
      </c>
      <c r="R535" s="1">
        <v>1.7296120000000002E-2</v>
      </c>
      <c r="S535" s="1">
        <v>3.9148059999999998E-3</v>
      </c>
      <c r="T535" s="1">
        <v>3.0713859999999999E-2</v>
      </c>
      <c r="U535" s="1">
        <v>8.1175499999999998E-2</v>
      </c>
      <c r="V535" s="1">
        <v>2.2105279999999998E-3</v>
      </c>
      <c r="W535" s="1">
        <v>3.9380380000000003E-4</v>
      </c>
      <c r="X535" s="1">
        <v>6.0881889999999999E-3</v>
      </c>
      <c r="Y535" s="1">
        <v>2.6357870000000001E-4</v>
      </c>
      <c r="Z535">
        <f t="shared" si="49"/>
        <v>1.656016688566186</v>
      </c>
      <c r="AA535">
        <f t="shared" si="50"/>
        <v>2.7923927674462843</v>
      </c>
      <c r="AB535">
        <f t="shared" si="51"/>
        <v>0.38056274368059506</v>
      </c>
      <c r="AC535">
        <f t="shared" si="52"/>
        <v>1.7873362683247858</v>
      </c>
      <c r="AD535">
        <f t="shared" si="53"/>
        <v>4.3066245543545927</v>
      </c>
      <c r="AE535">
        <f t="shared" si="54"/>
        <v>1306.4198675135622</v>
      </c>
    </row>
    <row r="536" spans="1:31" x14ac:dyDescent="0.3">
      <c r="A536" t="s">
        <v>105</v>
      </c>
      <c r="B536" t="s">
        <v>104</v>
      </c>
      <c r="C536" t="s">
        <v>17</v>
      </c>
      <c r="D536" t="s">
        <v>28</v>
      </c>
      <c r="E536" t="s">
        <v>13</v>
      </c>
      <c r="F536" t="s">
        <v>14</v>
      </c>
      <c r="G536" t="s">
        <v>9</v>
      </c>
      <c r="H536" t="s">
        <v>10</v>
      </c>
      <c r="I536" s="2">
        <v>43234</v>
      </c>
      <c r="J536" s="1">
        <v>12.929779999999999</v>
      </c>
      <c r="K536" s="1">
        <v>1.720737</v>
      </c>
      <c r="L536" s="1">
        <v>1.8546830000000001</v>
      </c>
      <c r="M536" s="1">
        <v>2.9070230000000001</v>
      </c>
      <c r="N536" s="1">
        <v>0.58085770000000003</v>
      </c>
      <c r="O536" s="1">
        <v>2.2033000000000001E-2</v>
      </c>
      <c r="P536" s="1">
        <v>0.14136799999999999</v>
      </c>
      <c r="Q536" s="1">
        <v>2.0175650000000001E-5</v>
      </c>
      <c r="R536" s="1">
        <v>1.7296120000000002E-2</v>
      </c>
      <c r="S536" s="1">
        <v>3.9148059999999998E-3</v>
      </c>
      <c r="T536" s="1">
        <v>3.0713859999999999E-2</v>
      </c>
      <c r="U536" s="1">
        <v>8.1175499999999998E-2</v>
      </c>
      <c r="V536" s="1">
        <v>2.2105279999999998E-3</v>
      </c>
      <c r="W536" s="1">
        <v>3.9380380000000003E-4</v>
      </c>
      <c r="X536" s="1">
        <v>6.0881889999999999E-3</v>
      </c>
      <c r="Y536" s="1">
        <v>2.6357870000000001E-4</v>
      </c>
      <c r="Z536">
        <f t="shared" si="49"/>
        <v>1.656016688566186</v>
      </c>
      <c r="AA536">
        <f t="shared" si="50"/>
        <v>2.7923927674462843</v>
      </c>
      <c r="AB536">
        <f t="shared" si="51"/>
        <v>0.38056274368059506</v>
      </c>
      <c r="AC536">
        <f t="shared" si="52"/>
        <v>1.7873362683247858</v>
      </c>
      <c r="AD536">
        <f t="shared" si="53"/>
        <v>4.3066245543545927</v>
      </c>
      <c r="AE536">
        <f t="shared" si="54"/>
        <v>1306.4198675135622</v>
      </c>
    </row>
    <row r="537" spans="1:31" x14ac:dyDescent="0.3">
      <c r="A537" t="s">
        <v>105</v>
      </c>
      <c r="B537" t="s">
        <v>104</v>
      </c>
      <c r="C537" t="s">
        <v>17</v>
      </c>
      <c r="D537" t="s">
        <v>28</v>
      </c>
      <c r="E537" t="s">
        <v>13</v>
      </c>
      <c r="F537" t="s">
        <v>14</v>
      </c>
      <c r="G537" t="s">
        <v>9</v>
      </c>
      <c r="H537" t="s">
        <v>10</v>
      </c>
      <c r="I537" s="2">
        <v>43234</v>
      </c>
      <c r="J537" s="1">
        <v>12.929779999999999</v>
      </c>
      <c r="K537" s="1">
        <v>1.720737</v>
      </c>
      <c r="L537" s="1">
        <v>1.8546830000000001</v>
      </c>
      <c r="M537" s="1">
        <v>2.9070230000000001</v>
      </c>
      <c r="N537" s="1">
        <v>0.58085770000000003</v>
      </c>
      <c r="O537" s="1">
        <v>2.2033000000000001E-2</v>
      </c>
      <c r="P537" s="1">
        <v>0.14136799999999999</v>
      </c>
      <c r="Q537" s="1">
        <v>2.0175650000000001E-5</v>
      </c>
      <c r="R537" s="1">
        <v>1.7296120000000002E-2</v>
      </c>
      <c r="S537" s="1">
        <v>3.9148059999999998E-3</v>
      </c>
      <c r="T537" s="1">
        <v>3.0713859999999999E-2</v>
      </c>
      <c r="U537" s="1">
        <v>8.1175499999999998E-2</v>
      </c>
      <c r="V537" s="1">
        <v>2.2105279999999998E-3</v>
      </c>
      <c r="W537" s="1">
        <v>3.9380380000000003E-4</v>
      </c>
      <c r="X537" s="1">
        <v>6.0881889999999999E-3</v>
      </c>
      <c r="Y537" s="1">
        <v>2.6357870000000001E-4</v>
      </c>
      <c r="Z537">
        <f t="shared" si="49"/>
        <v>1.656016688566186</v>
      </c>
      <c r="AA537">
        <f t="shared" si="50"/>
        <v>2.7923927674462843</v>
      </c>
      <c r="AB537">
        <f t="shared" si="51"/>
        <v>0.38056274368059506</v>
      </c>
      <c r="AC537">
        <f t="shared" si="52"/>
        <v>1.7873362683247858</v>
      </c>
      <c r="AD537">
        <f t="shared" si="53"/>
        <v>4.3066245543545927</v>
      </c>
      <c r="AE537">
        <f t="shared" si="54"/>
        <v>1306.4198675135622</v>
      </c>
    </row>
    <row r="538" spans="1:31" x14ac:dyDescent="0.3">
      <c r="A538" t="s">
        <v>105</v>
      </c>
      <c r="B538" t="s">
        <v>104</v>
      </c>
      <c r="C538" t="s">
        <v>19</v>
      </c>
      <c r="D538" t="s">
        <v>29</v>
      </c>
      <c r="E538" t="s">
        <v>13</v>
      </c>
      <c r="F538" t="s">
        <v>14</v>
      </c>
      <c r="G538" t="s">
        <v>9</v>
      </c>
      <c r="H538" t="s">
        <v>10</v>
      </c>
      <c r="I538" s="2">
        <v>43234</v>
      </c>
      <c r="J538" s="1">
        <v>12.09465</v>
      </c>
      <c r="K538" s="1">
        <v>1.8663700000000001</v>
      </c>
      <c r="L538" s="1">
        <v>1.834098</v>
      </c>
      <c r="M538" s="1">
        <v>2.278581</v>
      </c>
      <c r="N538" s="1">
        <v>0.50324040000000003</v>
      </c>
      <c r="O538" s="1">
        <v>2.5138219999999999E-2</v>
      </c>
      <c r="P538" s="1">
        <v>0.13484270000000001</v>
      </c>
      <c r="Q538" s="1">
        <v>8.5439799999999997E-7</v>
      </c>
      <c r="R538" s="1">
        <v>1.8929640000000001E-2</v>
      </c>
      <c r="S538" s="1">
        <v>4.4038180000000003E-3</v>
      </c>
      <c r="T538" s="1">
        <v>2.729407E-2</v>
      </c>
      <c r="U538" s="1">
        <v>7.247845E-2</v>
      </c>
      <c r="V538" s="1">
        <v>1.921856E-3</v>
      </c>
      <c r="W538" s="1">
        <v>3.4711810000000003E-4</v>
      </c>
      <c r="X538" s="1">
        <v>5.3420739999999996E-3</v>
      </c>
      <c r="Y538" s="1">
        <v>2.371722E-4</v>
      </c>
      <c r="Z538">
        <f t="shared" si="49"/>
        <v>1.4881467620596065</v>
      </c>
      <c r="AA538">
        <f t="shared" si="50"/>
        <v>3.1808590521908151</v>
      </c>
      <c r="AB538">
        <f t="shared" si="51"/>
        <v>0.38189620706127725</v>
      </c>
      <c r="AC538">
        <f t="shared" si="52"/>
        <v>1.380838022739876</v>
      </c>
      <c r="AD538">
        <f t="shared" si="53"/>
        <v>3.961707975292692</v>
      </c>
      <c r="AE538">
        <f t="shared" si="54"/>
        <v>27758.983518219844</v>
      </c>
    </row>
    <row r="539" spans="1:31" x14ac:dyDescent="0.3">
      <c r="A539" t="s">
        <v>105</v>
      </c>
      <c r="B539" t="s">
        <v>104</v>
      </c>
      <c r="C539" t="s">
        <v>19</v>
      </c>
      <c r="D539" t="s">
        <v>29</v>
      </c>
      <c r="E539" t="s">
        <v>13</v>
      </c>
      <c r="F539" t="s">
        <v>14</v>
      </c>
      <c r="G539" t="s">
        <v>9</v>
      </c>
      <c r="H539" t="s">
        <v>10</v>
      </c>
      <c r="I539" s="2">
        <v>43234</v>
      </c>
      <c r="J539" s="1">
        <v>12.09465</v>
      </c>
      <c r="K539" s="1">
        <v>1.8663700000000001</v>
      </c>
      <c r="L539" s="1">
        <v>1.834098</v>
      </c>
      <c r="M539" s="1">
        <v>2.278581</v>
      </c>
      <c r="N539" s="1">
        <v>0.50324040000000003</v>
      </c>
      <c r="O539" s="1">
        <v>2.5138219999999999E-2</v>
      </c>
      <c r="P539" s="1">
        <v>0.13484270000000001</v>
      </c>
      <c r="Q539" s="1">
        <v>8.5439799999999997E-7</v>
      </c>
      <c r="R539" s="1">
        <v>1.8929640000000001E-2</v>
      </c>
      <c r="S539" s="1">
        <v>4.4038180000000003E-3</v>
      </c>
      <c r="T539" s="1">
        <v>2.729407E-2</v>
      </c>
      <c r="U539" s="1">
        <v>7.247845E-2</v>
      </c>
      <c r="V539" s="1">
        <v>1.921856E-3</v>
      </c>
      <c r="W539" s="1">
        <v>3.4711810000000003E-4</v>
      </c>
      <c r="X539" s="1">
        <v>5.3420739999999996E-3</v>
      </c>
      <c r="Y539" s="1">
        <v>2.371722E-4</v>
      </c>
      <c r="Z539">
        <f t="shared" si="49"/>
        <v>1.4881467620596065</v>
      </c>
      <c r="AA539">
        <f t="shared" si="50"/>
        <v>3.1808590521908151</v>
      </c>
      <c r="AB539">
        <f t="shared" si="51"/>
        <v>0.38189620706127725</v>
      </c>
      <c r="AC539">
        <f t="shared" si="52"/>
        <v>1.380838022739876</v>
      </c>
      <c r="AD539">
        <f t="shared" si="53"/>
        <v>3.961707975292692</v>
      </c>
      <c r="AE539">
        <f t="shared" si="54"/>
        <v>27758.983518219844</v>
      </c>
    </row>
    <row r="540" spans="1:31" x14ac:dyDescent="0.3">
      <c r="A540" t="s">
        <v>105</v>
      </c>
      <c r="B540" t="s">
        <v>104</v>
      </c>
      <c r="C540" t="s">
        <v>19</v>
      </c>
      <c r="D540" t="s">
        <v>29</v>
      </c>
      <c r="E540" t="s">
        <v>13</v>
      </c>
      <c r="F540" t="s">
        <v>14</v>
      </c>
      <c r="G540" t="s">
        <v>9</v>
      </c>
      <c r="H540" t="s">
        <v>10</v>
      </c>
      <c r="I540" s="2">
        <v>43234</v>
      </c>
      <c r="J540" s="1">
        <v>12.09465</v>
      </c>
      <c r="K540" s="1">
        <v>1.8663700000000001</v>
      </c>
      <c r="L540" s="1">
        <v>1.834098</v>
      </c>
      <c r="M540" s="1">
        <v>2.278581</v>
      </c>
      <c r="N540" s="1">
        <v>0.50324040000000003</v>
      </c>
      <c r="O540" s="1">
        <v>2.5138219999999999E-2</v>
      </c>
      <c r="P540" s="1">
        <v>0.13484270000000001</v>
      </c>
      <c r="Q540" s="1">
        <v>8.5439799999999997E-7</v>
      </c>
      <c r="R540" s="1">
        <v>1.8929640000000001E-2</v>
      </c>
      <c r="S540" s="1">
        <v>4.4038180000000003E-3</v>
      </c>
      <c r="T540" s="1">
        <v>2.729407E-2</v>
      </c>
      <c r="U540" s="1">
        <v>7.247845E-2</v>
      </c>
      <c r="V540" s="1">
        <v>1.921856E-3</v>
      </c>
      <c r="W540" s="1">
        <v>3.4711810000000003E-4</v>
      </c>
      <c r="X540" s="1">
        <v>5.3420739999999996E-3</v>
      </c>
      <c r="Y540" s="1">
        <v>2.371722E-4</v>
      </c>
      <c r="Z540">
        <f t="shared" si="49"/>
        <v>1.4881467620596065</v>
      </c>
      <c r="AA540">
        <f t="shared" si="50"/>
        <v>3.1808590521908151</v>
      </c>
      <c r="AB540">
        <f t="shared" si="51"/>
        <v>0.38189620706127725</v>
      </c>
      <c r="AC540">
        <f t="shared" si="52"/>
        <v>1.380838022739876</v>
      </c>
      <c r="AD540">
        <f t="shared" si="53"/>
        <v>3.961707975292692</v>
      </c>
      <c r="AE540">
        <f t="shared" si="54"/>
        <v>27758.983518219844</v>
      </c>
    </row>
    <row r="541" spans="1:31" x14ac:dyDescent="0.3">
      <c r="A541" t="s">
        <v>105</v>
      </c>
      <c r="B541" t="s">
        <v>104</v>
      </c>
      <c r="C541" t="s">
        <v>19</v>
      </c>
      <c r="D541" t="s">
        <v>29</v>
      </c>
      <c r="E541" t="s">
        <v>13</v>
      </c>
      <c r="F541" t="s">
        <v>14</v>
      </c>
      <c r="G541" t="s">
        <v>9</v>
      </c>
      <c r="H541" t="s">
        <v>10</v>
      </c>
      <c r="I541" s="2">
        <v>43234</v>
      </c>
      <c r="J541" s="1">
        <v>12.09465</v>
      </c>
      <c r="K541" s="1">
        <v>1.8663700000000001</v>
      </c>
      <c r="L541" s="1">
        <v>1.834098</v>
      </c>
      <c r="M541" s="1">
        <v>2.278581</v>
      </c>
      <c r="N541" s="1">
        <v>0.50324040000000003</v>
      </c>
      <c r="O541" s="1">
        <v>2.5138219999999999E-2</v>
      </c>
      <c r="P541" s="1">
        <v>0.13484270000000001</v>
      </c>
      <c r="Q541" s="1">
        <v>8.5439799999999997E-7</v>
      </c>
      <c r="R541" s="1">
        <v>1.8929640000000001E-2</v>
      </c>
      <c r="S541" s="1">
        <v>4.4038180000000003E-3</v>
      </c>
      <c r="T541" s="1">
        <v>2.729407E-2</v>
      </c>
      <c r="U541" s="1">
        <v>7.247845E-2</v>
      </c>
      <c r="V541" s="1">
        <v>1.921856E-3</v>
      </c>
      <c r="W541" s="1">
        <v>3.4711810000000003E-4</v>
      </c>
      <c r="X541" s="1">
        <v>5.3420739999999996E-3</v>
      </c>
      <c r="Y541" s="1">
        <v>2.371722E-4</v>
      </c>
      <c r="Z541">
        <f t="shared" si="49"/>
        <v>1.4881467620596065</v>
      </c>
      <c r="AA541">
        <f t="shared" si="50"/>
        <v>3.1808590521908151</v>
      </c>
      <c r="AB541">
        <f t="shared" si="51"/>
        <v>0.38189620706127725</v>
      </c>
      <c r="AC541">
        <f t="shared" si="52"/>
        <v>1.380838022739876</v>
      </c>
      <c r="AD541">
        <f t="shared" si="53"/>
        <v>3.961707975292692</v>
      </c>
      <c r="AE541">
        <f t="shared" si="54"/>
        <v>27758.983518219844</v>
      </c>
    </row>
    <row r="542" spans="1:31" x14ac:dyDescent="0.3">
      <c r="A542" t="s">
        <v>105</v>
      </c>
      <c r="B542" t="s">
        <v>104</v>
      </c>
      <c r="C542" t="s">
        <v>19</v>
      </c>
      <c r="D542" t="s">
        <v>29</v>
      </c>
      <c r="E542" t="s">
        <v>13</v>
      </c>
      <c r="F542" t="s">
        <v>14</v>
      </c>
      <c r="G542" t="s">
        <v>9</v>
      </c>
      <c r="H542" t="s">
        <v>10</v>
      </c>
      <c r="I542" s="2">
        <v>43234</v>
      </c>
      <c r="J542" s="1">
        <v>12.09465</v>
      </c>
      <c r="K542" s="1">
        <v>1.8663700000000001</v>
      </c>
      <c r="L542" s="1">
        <v>1.834098</v>
      </c>
      <c r="M542" s="1">
        <v>2.278581</v>
      </c>
      <c r="N542" s="1">
        <v>0.50324040000000003</v>
      </c>
      <c r="O542" s="1">
        <v>2.5138219999999999E-2</v>
      </c>
      <c r="P542" s="1">
        <v>0.13484270000000001</v>
      </c>
      <c r="Q542" s="1">
        <v>8.5439799999999997E-7</v>
      </c>
      <c r="R542" s="1">
        <v>1.8929640000000001E-2</v>
      </c>
      <c r="S542" s="1">
        <v>4.4038180000000003E-3</v>
      </c>
      <c r="T542" s="1">
        <v>2.729407E-2</v>
      </c>
      <c r="U542" s="1">
        <v>7.247845E-2</v>
      </c>
      <c r="V542" s="1">
        <v>1.921856E-3</v>
      </c>
      <c r="W542" s="1">
        <v>3.4711810000000003E-4</v>
      </c>
      <c r="X542" s="1">
        <v>5.3420739999999996E-3</v>
      </c>
      <c r="Y542" s="1">
        <v>2.371722E-4</v>
      </c>
      <c r="Z542">
        <f t="shared" si="49"/>
        <v>1.4881467620596065</v>
      </c>
      <c r="AA542">
        <f t="shared" si="50"/>
        <v>3.1808590521908151</v>
      </c>
      <c r="AB542">
        <f t="shared" si="51"/>
        <v>0.38189620706127725</v>
      </c>
      <c r="AC542">
        <f t="shared" si="52"/>
        <v>1.380838022739876</v>
      </c>
      <c r="AD542">
        <f t="shared" si="53"/>
        <v>3.961707975292692</v>
      </c>
      <c r="AE542">
        <f t="shared" si="54"/>
        <v>27758.983518219844</v>
      </c>
    </row>
    <row r="543" spans="1:31" x14ac:dyDescent="0.3">
      <c r="A543" t="s">
        <v>105</v>
      </c>
      <c r="B543" t="s">
        <v>104</v>
      </c>
      <c r="C543" t="s">
        <v>19</v>
      </c>
      <c r="D543" t="s">
        <v>29</v>
      </c>
      <c r="E543" t="s">
        <v>13</v>
      </c>
      <c r="F543" t="s">
        <v>14</v>
      </c>
      <c r="G543" t="s">
        <v>9</v>
      </c>
      <c r="H543" t="s">
        <v>10</v>
      </c>
      <c r="I543" s="2">
        <v>43234</v>
      </c>
      <c r="J543" s="1">
        <v>12.09465</v>
      </c>
      <c r="K543" s="1">
        <v>1.8663700000000001</v>
      </c>
      <c r="L543" s="1">
        <v>1.834098</v>
      </c>
      <c r="M543" s="1">
        <v>2.278581</v>
      </c>
      <c r="N543" s="1">
        <v>0.50324040000000003</v>
      </c>
      <c r="O543" s="1">
        <v>2.5138219999999999E-2</v>
      </c>
      <c r="P543" s="1">
        <v>0.13484270000000001</v>
      </c>
      <c r="Q543" s="1">
        <v>8.5439799999999997E-7</v>
      </c>
      <c r="R543" s="1">
        <v>1.8929640000000001E-2</v>
      </c>
      <c r="S543" s="1">
        <v>4.4038180000000003E-3</v>
      </c>
      <c r="T543" s="1">
        <v>2.729407E-2</v>
      </c>
      <c r="U543" s="1">
        <v>7.247845E-2</v>
      </c>
      <c r="V543" s="1">
        <v>1.921856E-3</v>
      </c>
      <c r="W543" s="1">
        <v>3.4711810000000003E-4</v>
      </c>
      <c r="X543" s="1">
        <v>5.3420739999999996E-3</v>
      </c>
      <c r="Y543" s="1">
        <v>2.371722E-4</v>
      </c>
      <c r="Z543">
        <f t="shared" si="49"/>
        <v>1.4881467620596065</v>
      </c>
      <c r="AA543">
        <f t="shared" si="50"/>
        <v>3.1808590521908151</v>
      </c>
      <c r="AB543">
        <f t="shared" si="51"/>
        <v>0.38189620706127725</v>
      </c>
      <c r="AC543">
        <f t="shared" si="52"/>
        <v>1.380838022739876</v>
      </c>
      <c r="AD543">
        <f t="shared" si="53"/>
        <v>3.961707975292692</v>
      </c>
      <c r="AE543">
        <f t="shared" si="54"/>
        <v>27758.983518219844</v>
      </c>
    </row>
    <row r="544" spans="1:31" x14ac:dyDescent="0.3">
      <c r="A544" t="s">
        <v>105</v>
      </c>
      <c r="B544" t="s">
        <v>104</v>
      </c>
      <c r="C544" t="s">
        <v>19</v>
      </c>
      <c r="D544" t="s">
        <v>29</v>
      </c>
      <c r="E544" t="s">
        <v>13</v>
      </c>
      <c r="F544" t="s">
        <v>14</v>
      </c>
      <c r="G544" t="s">
        <v>9</v>
      </c>
      <c r="H544" t="s">
        <v>10</v>
      </c>
      <c r="I544" s="2">
        <v>43234</v>
      </c>
      <c r="J544" s="1">
        <v>12.09465</v>
      </c>
      <c r="K544" s="1">
        <v>1.8663700000000001</v>
      </c>
      <c r="L544" s="1">
        <v>1.834098</v>
      </c>
      <c r="M544" s="1">
        <v>2.278581</v>
      </c>
      <c r="N544" s="1">
        <v>0.50324040000000003</v>
      </c>
      <c r="O544" s="1">
        <v>2.5138219999999999E-2</v>
      </c>
      <c r="P544" s="1">
        <v>0.13484270000000001</v>
      </c>
      <c r="Q544" s="1">
        <v>8.5439799999999997E-7</v>
      </c>
      <c r="R544" s="1">
        <v>1.8929640000000001E-2</v>
      </c>
      <c r="S544" s="1">
        <v>4.4038180000000003E-3</v>
      </c>
      <c r="T544" s="1">
        <v>2.729407E-2</v>
      </c>
      <c r="U544" s="1">
        <v>7.247845E-2</v>
      </c>
      <c r="V544" s="1">
        <v>1.921856E-3</v>
      </c>
      <c r="W544" s="1">
        <v>3.4711810000000003E-4</v>
      </c>
      <c r="X544" s="1">
        <v>5.3420739999999996E-3</v>
      </c>
      <c r="Y544" s="1">
        <v>2.371722E-4</v>
      </c>
      <c r="Z544">
        <f t="shared" si="49"/>
        <v>1.4881467620596065</v>
      </c>
      <c r="AA544">
        <f t="shared" si="50"/>
        <v>3.1808590521908151</v>
      </c>
      <c r="AB544">
        <f t="shared" si="51"/>
        <v>0.38189620706127725</v>
      </c>
      <c r="AC544">
        <f t="shared" si="52"/>
        <v>1.380838022739876</v>
      </c>
      <c r="AD544">
        <f t="shared" si="53"/>
        <v>3.961707975292692</v>
      </c>
      <c r="AE544">
        <f t="shared" si="54"/>
        <v>27758.983518219844</v>
      </c>
    </row>
    <row r="545" spans="1:31" x14ac:dyDescent="0.3">
      <c r="A545" t="s">
        <v>105</v>
      </c>
      <c r="B545" t="s">
        <v>104</v>
      </c>
      <c r="C545" t="s">
        <v>19</v>
      </c>
      <c r="D545" t="s">
        <v>29</v>
      </c>
      <c r="E545" t="s">
        <v>13</v>
      </c>
      <c r="F545" t="s">
        <v>14</v>
      </c>
      <c r="G545" t="s">
        <v>9</v>
      </c>
      <c r="H545" t="s">
        <v>10</v>
      </c>
      <c r="I545" s="2">
        <v>43234</v>
      </c>
      <c r="J545" s="1">
        <v>12.09465</v>
      </c>
      <c r="K545" s="1">
        <v>1.8663700000000001</v>
      </c>
      <c r="L545" s="1">
        <v>1.834098</v>
      </c>
      <c r="M545" s="1">
        <v>2.278581</v>
      </c>
      <c r="N545" s="1">
        <v>0.50324040000000003</v>
      </c>
      <c r="O545" s="1">
        <v>2.5138219999999999E-2</v>
      </c>
      <c r="P545" s="1">
        <v>0.13484270000000001</v>
      </c>
      <c r="Q545" s="1">
        <v>8.5439799999999997E-7</v>
      </c>
      <c r="R545" s="1">
        <v>1.8929640000000001E-2</v>
      </c>
      <c r="S545" s="1">
        <v>4.4038180000000003E-3</v>
      </c>
      <c r="T545" s="1">
        <v>2.729407E-2</v>
      </c>
      <c r="U545" s="1">
        <v>7.247845E-2</v>
      </c>
      <c r="V545" s="1">
        <v>1.921856E-3</v>
      </c>
      <c r="W545" s="1">
        <v>3.4711810000000003E-4</v>
      </c>
      <c r="X545" s="1">
        <v>5.3420739999999996E-3</v>
      </c>
      <c r="Y545" s="1">
        <v>2.371722E-4</v>
      </c>
      <c r="Z545">
        <f t="shared" si="49"/>
        <v>1.4881467620596065</v>
      </c>
      <c r="AA545">
        <f t="shared" si="50"/>
        <v>3.1808590521908151</v>
      </c>
      <c r="AB545">
        <f t="shared" si="51"/>
        <v>0.38189620706127725</v>
      </c>
      <c r="AC545">
        <f t="shared" si="52"/>
        <v>1.380838022739876</v>
      </c>
      <c r="AD545">
        <f t="shared" si="53"/>
        <v>3.961707975292692</v>
      </c>
      <c r="AE545">
        <f t="shared" si="54"/>
        <v>27758.983518219844</v>
      </c>
    </row>
    <row r="546" spans="1:31" x14ac:dyDescent="0.3">
      <c r="A546" t="s">
        <v>105</v>
      </c>
      <c r="B546" t="s">
        <v>104</v>
      </c>
      <c r="C546" t="s">
        <v>21</v>
      </c>
      <c r="D546" t="s">
        <v>30</v>
      </c>
      <c r="E546" t="s">
        <v>13</v>
      </c>
      <c r="F546" t="s">
        <v>14</v>
      </c>
      <c r="G546" t="s">
        <v>9</v>
      </c>
      <c r="H546" t="s">
        <v>10</v>
      </c>
      <c r="I546" s="2">
        <v>43234</v>
      </c>
      <c r="J546" s="1">
        <v>11.72631</v>
      </c>
      <c r="K546" s="1">
        <v>1.897948</v>
      </c>
      <c r="L546" s="1">
        <v>1.7891159999999999</v>
      </c>
      <c r="M546" s="1">
        <v>2.0817100000000002</v>
      </c>
      <c r="N546" s="1">
        <v>0.57768459999999999</v>
      </c>
      <c r="O546" s="1">
        <v>2.806529E-2</v>
      </c>
      <c r="P546" s="1">
        <v>0.1366966</v>
      </c>
      <c r="Q546" s="1">
        <v>2.515897E-4</v>
      </c>
      <c r="R546" s="1">
        <v>1.7642149999999999E-2</v>
      </c>
      <c r="S546" s="1">
        <v>4.3226009999999997E-3</v>
      </c>
      <c r="T546" s="1">
        <v>2.3910549999999999E-2</v>
      </c>
      <c r="U546" s="1">
        <v>5.7856009999999999E-2</v>
      </c>
      <c r="V546" s="1">
        <v>1.716635E-3</v>
      </c>
      <c r="W546" s="1">
        <v>2.8841579999999998E-4</v>
      </c>
      <c r="X546" s="1">
        <v>4.5921690000000001E-3</v>
      </c>
      <c r="Y546" s="1">
        <v>1.9313239999999999E-4</v>
      </c>
      <c r="Z546">
        <f t="shared" si="49"/>
        <v>1.336444925874007</v>
      </c>
      <c r="AA546">
        <f t="shared" si="50"/>
        <v>2.7792540747750643</v>
      </c>
      <c r="AB546">
        <f t="shared" si="51"/>
        <v>0.29715782626021187</v>
      </c>
      <c r="AC546">
        <f t="shared" si="52"/>
        <v>1.0276601453254179</v>
      </c>
      <c r="AD546">
        <f t="shared" si="53"/>
        <v>3.3593878706566223</v>
      </c>
      <c r="AE546">
        <f t="shared" si="54"/>
        <v>76.764827812903306</v>
      </c>
    </row>
    <row r="547" spans="1:31" x14ac:dyDescent="0.3">
      <c r="A547" t="s">
        <v>105</v>
      </c>
      <c r="B547" t="s">
        <v>104</v>
      </c>
      <c r="C547" t="s">
        <v>21</v>
      </c>
      <c r="D547" t="s">
        <v>30</v>
      </c>
      <c r="E547" t="s">
        <v>13</v>
      </c>
      <c r="F547" t="s">
        <v>14</v>
      </c>
      <c r="G547" t="s">
        <v>9</v>
      </c>
      <c r="H547" t="s">
        <v>10</v>
      </c>
      <c r="I547" s="2">
        <v>43234</v>
      </c>
      <c r="J547" s="1">
        <v>11.72631</v>
      </c>
      <c r="K547" s="1">
        <v>1.897948</v>
      </c>
      <c r="L547" s="1">
        <v>1.7891159999999999</v>
      </c>
      <c r="M547" s="1">
        <v>2.0817100000000002</v>
      </c>
      <c r="N547" s="1">
        <v>0.57768459999999999</v>
      </c>
      <c r="O547" s="1">
        <v>2.806529E-2</v>
      </c>
      <c r="P547" s="1">
        <v>0.1366966</v>
      </c>
      <c r="Q547" s="1">
        <v>2.515897E-4</v>
      </c>
      <c r="R547" s="1">
        <v>1.7642149999999999E-2</v>
      </c>
      <c r="S547" s="1">
        <v>4.3226009999999997E-3</v>
      </c>
      <c r="T547" s="1">
        <v>2.3910549999999999E-2</v>
      </c>
      <c r="U547" s="1">
        <v>5.7856009999999999E-2</v>
      </c>
      <c r="V547" s="1">
        <v>1.716635E-3</v>
      </c>
      <c r="W547" s="1">
        <v>2.8841579999999998E-4</v>
      </c>
      <c r="X547" s="1">
        <v>4.5921690000000001E-3</v>
      </c>
      <c r="Y547" s="1">
        <v>1.9313239999999999E-4</v>
      </c>
      <c r="Z547">
        <f t="shared" si="49"/>
        <v>1.336444925874007</v>
      </c>
      <c r="AA547">
        <f t="shared" si="50"/>
        <v>2.7792540747750643</v>
      </c>
      <c r="AB547">
        <f t="shared" si="51"/>
        <v>0.29715782626021187</v>
      </c>
      <c r="AC547">
        <f t="shared" si="52"/>
        <v>1.0276601453254179</v>
      </c>
      <c r="AD547">
        <f t="shared" si="53"/>
        <v>3.3593878706566223</v>
      </c>
      <c r="AE547">
        <f t="shared" si="54"/>
        <v>76.764827812903306</v>
      </c>
    </row>
    <row r="548" spans="1:31" x14ac:dyDescent="0.3">
      <c r="A548" t="s">
        <v>105</v>
      </c>
      <c r="B548" t="s">
        <v>104</v>
      </c>
      <c r="C548" t="s">
        <v>21</v>
      </c>
      <c r="D548" t="s">
        <v>30</v>
      </c>
      <c r="E548" t="s">
        <v>13</v>
      </c>
      <c r="F548" t="s">
        <v>14</v>
      </c>
      <c r="G548" t="s">
        <v>9</v>
      </c>
      <c r="H548" t="s">
        <v>10</v>
      </c>
      <c r="I548" s="2">
        <v>43234</v>
      </c>
      <c r="J548" s="1">
        <v>11.72631</v>
      </c>
      <c r="K548" s="1">
        <v>1.897948</v>
      </c>
      <c r="L548" s="1">
        <v>1.7891159999999999</v>
      </c>
      <c r="M548" s="1">
        <v>2.0817100000000002</v>
      </c>
      <c r="N548" s="1">
        <v>0.57768459999999999</v>
      </c>
      <c r="O548" s="1">
        <v>2.806529E-2</v>
      </c>
      <c r="P548" s="1">
        <v>0.1366966</v>
      </c>
      <c r="Q548" s="1">
        <v>2.515897E-4</v>
      </c>
      <c r="R548" s="1">
        <v>1.7642149999999999E-2</v>
      </c>
      <c r="S548" s="1">
        <v>4.3226009999999997E-3</v>
      </c>
      <c r="T548" s="1">
        <v>2.3910549999999999E-2</v>
      </c>
      <c r="U548" s="1">
        <v>5.7856009999999999E-2</v>
      </c>
      <c r="V548" s="1">
        <v>1.716635E-3</v>
      </c>
      <c r="W548" s="1">
        <v>2.8841579999999998E-4</v>
      </c>
      <c r="X548" s="1">
        <v>4.5921690000000001E-3</v>
      </c>
      <c r="Y548" s="1">
        <v>1.9313239999999999E-4</v>
      </c>
      <c r="Z548">
        <f t="shared" si="49"/>
        <v>1.336444925874007</v>
      </c>
      <c r="AA548">
        <f t="shared" si="50"/>
        <v>2.7792540747750643</v>
      </c>
      <c r="AB548">
        <f t="shared" si="51"/>
        <v>0.29715782626021187</v>
      </c>
      <c r="AC548">
        <f t="shared" si="52"/>
        <v>1.0276601453254179</v>
      </c>
      <c r="AD548">
        <f t="shared" si="53"/>
        <v>3.3593878706566223</v>
      </c>
      <c r="AE548">
        <f t="shared" si="54"/>
        <v>76.764827812903306</v>
      </c>
    </row>
    <row r="549" spans="1:31" x14ac:dyDescent="0.3">
      <c r="A549" t="s">
        <v>105</v>
      </c>
      <c r="B549" t="s">
        <v>104</v>
      </c>
      <c r="C549" t="s">
        <v>21</v>
      </c>
      <c r="D549" t="s">
        <v>30</v>
      </c>
      <c r="E549" t="s">
        <v>13</v>
      </c>
      <c r="F549" t="s">
        <v>14</v>
      </c>
      <c r="G549" t="s">
        <v>9</v>
      </c>
      <c r="H549" t="s">
        <v>10</v>
      </c>
      <c r="I549" s="2">
        <v>43234</v>
      </c>
      <c r="J549" s="1">
        <v>11.72631</v>
      </c>
      <c r="K549" s="1">
        <v>1.897948</v>
      </c>
      <c r="L549" s="1">
        <v>1.7891159999999999</v>
      </c>
      <c r="M549" s="1">
        <v>2.0817100000000002</v>
      </c>
      <c r="N549" s="1">
        <v>0.57768459999999999</v>
      </c>
      <c r="O549" s="1">
        <v>2.806529E-2</v>
      </c>
      <c r="P549" s="1">
        <v>0.1366966</v>
      </c>
      <c r="Q549" s="1">
        <v>2.515897E-4</v>
      </c>
      <c r="R549" s="1">
        <v>1.7642149999999999E-2</v>
      </c>
      <c r="S549" s="1">
        <v>4.3226009999999997E-3</v>
      </c>
      <c r="T549" s="1">
        <v>2.3910549999999999E-2</v>
      </c>
      <c r="U549" s="1">
        <v>5.7856009999999999E-2</v>
      </c>
      <c r="V549" s="1">
        <v>1.716635E-3</v>
      </c>
      <c r="W549" s="1">
        <v>2.8841579999999998E-4</v>
      </c>
      <c r="X549" s="1">
        <v>4.5921690000000001E-3</v>
      </c>
      <c r="Y549" s="1">
        <v>1.9313239999999999E-4</v>
      </c>
      <c r="Z549">
        <f t="shared" si="49"/>
        <v>1.336444925874007</v>
      </c>
      <c r="AA549">
        <f t="shared" si="50"/>
        <v>2.7792540747750643</v>
      </c>
      <c r="AB549">
        <f t="shared" si="51"/>
        <v>0.29715782626021187</v>
      </c>
      <c r="AC549">
        <f t="shared" si="52"/>
        <v>1.0276601453254179</v>
      </c>
      <c r="AD549">
        <f t="shared" si="53"/>
        <v>3.3593878706566223</v>
      </c>
      <c r="AE549">
        <f t="shared" si="54"/>
        <v>76.764827812903306</v>
      </c>
    </row>
    <row r="550" spans="1:31" x14ac:dyDescent="0.3">
      <c r="A550" t="s">
        <v>105</v>
      </c>
      <c r="B550" t="s">
        <v>104</v>
      </c>
      <c r="C550" t="s">
        <v>21</v>
      </c>
      <c r="D550" t="s">
        <v>30</v>
      </c>
      <c r="E550" t="s">
        <v>13</v>
      </c>
      <c r="F550" t="s">
        <v>14</v>
      </c>
      <c r="G550" t="s">
        <v>9</v>
      </c>
      <c r="H550" t="s">
        <v>10</v>
      </c>
      <c r="I550" s="2">
        <v>43234</v>
      </c>
      <c r="J550" s="1">
        <v>11.72631</v>
      </c>
      <c r="K550" s="1">
        <v>1.897948</v>
      </c>
      <c r="L550" s="1">
        <v>1.7891159999999999</v>
      </c>
      <c r="M550" s="1">
        <v>2.0817100000000002</v>
      </c>
      <c r="N550" s="1">
        <v>0.57768459999999999</v>
      </c>
      <c r="O550" s="1">
        <v>2.806529E-2</v>
      </c>
      <c r="P550" s="1">
        <v>0.1366966</v>
      </c>
      <c r="Q550" s="1">
        <v>2.515897E-4</v>
      </c>
      <c r="R550" s="1">
        <v>1.7642149999999999E-2</v>
      </c>
      <c r="S550" s="1">
        <v>4.3226009999999997E-3</v>
      </c>
      <c r="T550" s="1">
        <v>2.3910549999999999E-2</v>
      </c>
      <c r="U550" s="1">
        <v>5.7856009999999999E-2</v>
      </c>
      <c r="V550" s="1">
        <v>1.716635E-3</v>
      </c>
      <c r="W550" s="1">
        <v>2.8841579999999998E-4</v>
      </c>
      <c r="X550" s="1">
        <v>4.5921690000000001E-3</v>
      </c>
      <c r="Y550" s="1">
        <v>1.9313239999999999E-4</v>
      </c>
      <c r="Z550">
        <f t="shared" si="49"/>
        <v>1.336444925874007</v>
      </c>
      <c r="AA550">
        <f t="shared" si="50"/>
        <v>2.7792540747750643</v>
      </c>
      <c r="AB550">
        <f t="shared" si="51"/>
        <v>0.29715782626021187</v>
      </c>
      <c r="AC550">
        <f t="shared" si="52"/>
        <v>1.0276601453254179</v>
      </c>
      <c r="AD550">
        <f t="shared" si="53"/>
        <v>3.3593878706566223</v>
      </c>
      <c r="AE550">
        <f t="shared" si="54"/>
        <v>76.764827812903306</v>
      </c>
    </row>
    <row r="551" spans="1:31" x14ac:dyDescent="0.3">
      <c r="A551" t="s">
        <v>105</v>
      </c>
      <c r="B551" t="s">
        <v>104</v>
      </c>
      <c r="C551" t="s">
        <v>21</v>
      </c>
      <c r="D551" t="s">
        <v>30</v>
      </c>
      <c r="E551" t="s">
        <v>13</v>
      </c>
      <c r="F551" t="s">
        <v>14</v>
      </c>
      <c r="G551" t="s">
        <v>9</v>
      </c>
      <c r="H551" t="s">
        <v>10</v>
      </c>
      <c r="I551" s="2">
        <v>43234</v>
      </c>
      <c r="J551" s="1">
        <v>11.72631</v>
      </c>
      <c r="K551" s="1">
        <v>1.897948</v>
      </c>
      <c r="L551" s="1">
        <v>1.7891159999999999</v>
      </c>
      <c r="M551" s="1">
        <v>2.0817100000000002</v>
      </c>
      <c r="N551" s="1">
        <v>0.57768459999999999</v>
      </c>
      <c r="O551" s="1">
        <v>2.806529E-2</v>
      </c>
      <c r="P551" s="1">
        <v>0.1366966</v>
      </c>
      <c r="Q551" s="1">
        <v>2.515897E-4</v>
      </c>
      <c r="R551" s="1">
        <v>1.7642149999999999E-2</v>
      </c>
      <c r="S551" s="1">
        <v>4.3226009999999997E-3</v>
      </c>
      <c r="T551" s="1">
        <v>2.3910549999999999E-2</v>
      </c>
      <c r="U551" s="1">
        <v>5.7856009999999999E-2</v>
      </c>
      <c r="V551" s="1">
        <v>1.716635E-3</v>
      </c>
      <c r="W551" s="1">
        <v>2.8841579999999998E-4</v>
      </c>
      <c r="X551" s="1">
        <v>4.5921690000000001E-3</v>
      </c>
      <c r="Y551" s="1">
        <v>1.9313239999999999E-4</v>
      </c>
      <c r="Z551">
        <f t="shared" si="49"/>
        <v>1.336444925874007</v>
      </c>
      <c r="AA551">
        <f t="shared" si="50"/>
        <v>2.7792540747750643</v>
      </c>
      <c r="AB551">
        <f t="shared" si="51"/>
        <v>0.29715782626021187</v>
      </c>
      <c r="AC551">
        <f t="shared" si="52"/>
        <v>1.0276601453254179</v>
      </c>
      <c r="AD551">
        <f t="shared" si="53"/>
        <v>3.3593878706566223</v>
      </c>
      <c r="AE551">
        <f t="shared" si="54"/>
        <v>76.764827812903306</v>
      </c>
    </row>
    <row r="552" spans="1:31" x14ac:dyDescent="0.3">
      <c r="A552" t="s">
        <v>105</v>
      </c>
      <c r="B552" t="s">
        <v>104</v>
      </c>
      <c r="C552" t="s">
        <v>21</v>
      </c>
      <c r="D552" t="s">
        <v>30</v>
      </c>
      <c r="E552" t="s">
        <v>13</v>
      </c>
      <c r="F552" t="s">
        <v>14</v>
      </c>
      <c r="G552" t="s">
        <v>9</v>
      </c>
      <c r="H552" t="s">
        <v>10</v>
      </c>
      <c r="I552" s="2">
        <v>43234</v>
      </c>
      <c r="J552" s="1">
        <v>11.72631</v>
      </c>
      <c r="K552" s="1">
        <v>1.897948</v>
      </c>
      <c r="L552" s="1">
        <v>1.7891159999999999</v>
      </c>
      <c r="M552" s="1">
        <v>2.0817100000000002</v>
      </c>
      <c r="N552" s="1">
        <v>0.57768459999999999</v>
      </c>
      <c r="O552" s="1">
        <v>2.806529E-2</v>
      </c>
      <c r="P552" s="1">
        <v>0.1366966</v>
      </c>
      <c r="Q552" s="1">
        <v>2.515897E-4</v>
      </c>
      <c r="R552" s="1">
        <v>1.7642149999999999E-2</v>
      </c>
      <c r="S552" s="1">
        <v>4.3226009999999997E-3</v>
      </c>
      <c r="T552" s="1">
        <v>2.3910549999999999E-2</v>
      </c>
      <c r="U552" s="1">
        <v>5.7856009999999999E-2</v>
      </c>
      <c r="V552" s="1">
        <v>1.716635E-3</v>
      </c>
      <c r="W552" s="1">
        <v>2.8841579999999998E-4</v>
      </c>
      <c r="X552" s="1">
        <v>4.5921690000000001E-3</v>
      </c>
      <c r="Y552" s="1">
        <v>1.9313239999999999E-4</v>
      </c>
      <c r="Z552">
        <f t="shared" si="49"/>
        <v>1.336444925874007</v>
      </c>
      <c r="AA552">
        <f t="shared" si="50"/>
        <v>2.7792540747750643</v>
      </c>
      <c r="AB552">
        <f t="shared" si="51"/>
        <v>0.29715782626021187</v>
      </c>
      <c r="AC552">
        <f t="shared" si="52"/>
        <v>1.0276601453254179</v>
      </c>
      <c r="AD552">
        <f t="shared" si="53"/>
        <v>3.3593878706566223</v>
      </c>
      <c r="AE552">
        <f t="shared" si="54"/>
        <v>76.764827812903306</v>
      </c>
    </row>
    <row r="553" spans="1:31" x14ac:dyDescent="0.3">
      <c r="A553" t="s">
        <v>105</v>
      </c>
      <c r="B553" t="s">
        <v>104</v>
      </c>
      <c r="C553" t="s">
        <v>21</v>
      </c>
      <c r="D553" t="s">
        <v>30</v>
      </c>
      <c r="E553" t="s">
        <v>13</v>
      </c>
      <c r="F553" t="s">
        <v>14</v>
      </c>
      <c r="G553" t="s">
        <v>9</v>
      </c>
      <c r="H553" t="s">
        <v>10</v>
      </c>
      <c r="I553" s="2">
        <v>43234</v>
      </c>
      <c r="J553" s="1">
        <v>11.72631</v>
      </c>
      <c r="K553" s="1">
        <v>1.897948</v>
      </c>
      <c r="L553" s="1">
        <v>1.7891159999999999</v>
      </c>
      <c r="M553" s="1">
        <v>2.0817100000000002</v>
      </c>
      <c r="N553" s="1">
        <v>0.57768459999999999</v>
      </c>
      <c r="O553" s="1">
        <v>2.806529E-2</v>
      </c>
      <c r="P553" s="1">
        <v>0.1366966</v>
      </c>
      <c r="Q553" s="1">
        <v>2.515897E-4</v>
      </c>
      <c r="R553" s="1">
        <v>1.7642149999999999E-2</v>
      </c>
      <c r="S553" s="1">
        <v>4.3226009999999997E-3</v>
      </c>
      <c r="T553" s="1">
        <v>2.3910549999999999E-2</v>
      </c>
      <c r="U553" s="1">
        <v>5.7856009999999999E-2</v>
      </c>
      <c r="V553" s="1">
        <v>1.716635E-3</v>
      </c>
      <c r="W553" s="1">
        <v>2.8841579999999998E-4</v>
      </c>
      <c r="X553" s="1">
        <v>4.5921690000000001E-3</v>
      </c>
      <c r="Y553" s="1">
        <v>1.9313239999999999E-4</v>
      </c>
      <c r="Z553">
        <f t="shared" si="49"/>
        <v>1.336444925874007</v>
      </c>
      <c r="AA553">
        <f t="shared" si="50"/>
        <v>2.7792540747750643</v>
      </c>
      <c r="AB553">
        <f t="shared" si="51"/>
        <v>0.29715782626021187</v>
      </c>
      <c r="AC553">
        <f t="shared" si="52"/>
        <v>1.0276601453254179</v>
      </c>
      <c r="AD553">
        <f t="shared" si="53"/>
        <v>3.3593878706566223</v>
      </c>
      <c r="AE553">
        <f t="shared" si="54"/>
        <v>76.764827812903306</v>
      </c>
    </row>
    <row r="554" spans="1:31" x14ac:dyDescent="0.3">
      <c r="A554" t="s">
        <v>105</v>
      </c>
      <c r="B554" t="s">
        <v>104</v>
      </c>
      <c r="C554" t="s">
        <v>5</v>
      </c>
      <c r="D554" t="s">
        <v>31</v>
      </c>
      <c r="E554" t="s">
        <v>13</v>
      </c>
      <c r="F554" t="s">
        <v>14</v>
      </c>
      <c r="G554" t="s">
        <v>9</v>
      </c>
      <c r="H554" t="s">
        <v>10</v>
      </c>
      <c r="I554" s="2">
        <v>43234</v>
      </c>
      <c r="J554" s="1">
        <v>12.660349999999999</v>
      </c>
      <c r="K554" s="1">
        <v>1.5889409999999999</v>
      </c>
      <c r="L554" s="1">
        <v>3.5549059999999999</v>
      </c>
      <c r="M554" s="1">
        <v>2.8100520000000002</v>
      </c>
      <c r="N554" s="1">
        <v>0.66188009999999997</v>
      </c>
      <c r="O554" s="1">
        <v>1.194973E-2</v>
      </c>
      <c r="P554" s="1">
        <v>0.23079230000000001</v>
      </c>
      <c r="Q554" s="1">
        <v>7.9975079999999995E-6</v>
      </c>
      <c r="R554" s="1">
        <v>1.7202829999999999E-2</v>
      </c>
      <c r="S554" s="1">
        <v>4.0926870000000002E-3</v>
      </c>
      <c r="T554" s="1">
        <v>4.5953460000000002E-2</v>
      </c>
      <c r="U554" s="1">
        <v>0.14470430000000001</v>
      </c>
      <c r="V554" s="1">
        <v>3.3727079999999999E-3</v>
      </c>
      <c r="W554" s="1">
        <v>6.1849449999999999E-4</v>
      </c>
      <c r="X554" s="1">
        <v>9.28585E-3</v>
      </c>
      <c r="Y554" s="1">
        <v>4.5223019999999999E-4</v>
      </c>
      <c r="Z554">
        <f t="shared" si="49"/>
        <v>1.2926772184693494</v>
      </c>
      <c r="AA554">
        <f t="shared" si="50"/>
        <v>5.1495239234007055</v>
      </c>
      <c r="AB554">
        <f t="shared" si="51"/>
        <v>0.50956479882081362</v>
      </c>
      <c r="AC554">
        <f t="shared" si="52"/>
        <v>5.1758031353009644</v>
      </c>
      <c r="AD554">
        <f t="shared" si="53"/>
        <v>4.0234661208367868</v>
      </c>
      <c r="AE554">
        <f t="shared" si="54"/>
        <v>5654.6389200235881</v>
      </c>
    </row>
    <row r="555" spans="1:31" x14ac:dyDescent="0.3">
      <c r="A555" t="s">
        <v>105</v>
      </c>
      <c r="B555" t="s">
        <v>104</v>
      </c>
      <c r="C555" t="s">
        <v>5</v>
      </c>
      <c r="D555" t="s">
        <v>31</v>
      </c>
      <c r="E555" t="s">
        <v>13</v>
      </c>
      <c r="F555" t="s">
        <v>14</v>
      </c>
      <c r="G555" t="s">
        <v>9</v>
      </c>
      <c r="H555" t="s">
        <v>10</v>
      </c>
      <c r="I555" s="2">
        <v>43234</v>
      </c>
      <c r="J555" s="1">
        <v>12.660349999999999</v>
      </c>
      <c r="K555" s="1">
        <v>1.5889409999999999</v>
      </c>
      <c r="L555" s="1">
        <v>3.5549059999999999</v>
      </c>
      <c r="M555" s="1">
        <v>2.8100520000000002</v>
      </c>
      <c r="N555" s="1">
        <v>0.66188009999999997</v>
      </c>
      <c r="O555" s="1">
        <v>1.194973E-2</v>
      </c>
      <c r="P555" s="1">
        <v>0.23079230000000001</v>
      </c>
      <c r="Q555" s="1">
        <v>7.9975079999999995E-6</v>
      </c>
      <c r="R555" s="1">
        <v>1.7202829999999999E-2</v>
      </c>
      <c r="S555" s="1">
        <v>4.0926870000000002E-3</v>
      </c>
      <c r="T555" s="1">
        <v>4.5953460000000002E-2</v>
      </c>
      <c r="U555" s="1">
        <v>0.14470430000000001</v>
      </c>
      <c r="V555" s="1">
        <v>3.3727079999999999E-3</v>
      </c>
      <c r="W555" s="1">
        <v>6.1849449999999999E-4</v>
      </c>
      <c r="X555" s="1">
        <v>9.28585E-3</v>
      </c>
      <c r="Y555" s="1">
        <v>4.5223019999999999E-4</v>
      </c>
      <c r="Z555">
        <f t="shared" si="49"/>
        <v>1.2926772184693494</v>
      </c>
      <c r="AA555">
        <f t="shared" si="50"/>
        <v>5.1495239234007055</v>
      </c>
      <c r="AB555">
        <f t="shared" si="51"/>
        <v>0.50956479882081362</v>
      </c>
      <c r="AC555">
        <f t="shared" si="52"/>
        <v>5.1758031353009644</v>
      </c>
      <c r="AD555">
        <f t="shared" si="53"/>
        <v>4.0234661208367868</v>
      </c>
      <c r="AE555">
        <f t="shared" si="54"/>
        <v>5654.6389200235881</v>
      </c>
    </row>
    <row r="556" spans="1:31" x14ac:dyDescent="0.3">
      <c r="A556" t="s">
        <v>105</v>
      </c>
      <c r="B556" t="s">
        <v>104</v>
      </c>
      <c r="C556" t="s">
        <v>5</v>
      </c>
      <c r="D556" t="s">
        <v>31</v>
      </c>
      <c r="E556" t="s">
        <v>13</v>
      </c>
      <c r="F556" t="s">
        <v>14</v>
      </c>
      <c r="G556" t="s">
        <v>9</v>
      </c>
      <c r="H556" t="s">
        <v>10</v>
      </c>
      <c r="I556" s="2">
        <v>43234</v>
      </c>
      <c r="J556" s="1">
        <v>12.660349999999999</v>
      </c>
      <c r="K556" s="1">
        <v>1.5889409999999999</v>
      </c>
      <c r="L556" s="1">
        <v>3.5549059999999999</v>
      </c>
      <c r="M556" s="1">
        <v>2.8100520000000002</v>
      </c>
      <c r="N556" s="1">
        <v>0.66188009999999997</v>
      </c>
      <c r="O556" s="1">
        <v>1.194973E-2</v>
      </c>
      <c r="P556" s="1">
        <v>0.23079230000000001</v>
      </c>
      <c r="Q556" s="1">
        <v>7.9975079999999995E-6</v>
      </c>
      <c r="R556" s="1">
        <v>1.7202829999999999E-2</v>
      </c>
      <c r="S556" s="1">
        <v>4.0926870000000002E-3</v>
      </c>
      <c r="T556" s="1">
        <v>4.5953460000000002E-2</v>
      </c>
      <c r="U556" s="1">
        <v>0.14470430000000001</v>
      </c>
      <c r="V556" s="1">
        <v>3.3727079999999999E-3</v>
      </c>
      <c r="W556" s="1">
        <v>6.1849449999999999E-4</v>
      </c>
      <c r="X556" s="1">
        <v>9.28585E-3</v>
      </c>
      <c r="Y556" s="1">
        <v>4.5223019999999999E-4</v>
      </c>
      <c r="Z556">
        <f t="shared" si="49"/>
        <v>1.2926772184693494</v>
      </c>
      <c r="AA556">
        <f t="shared" si="50"/>
        <v>5.1495239234007055</v>
      </c>
      <c r="AB556">
        <f t="shared" si="51"/>
        <v>0.50956479882081362</v>
      </c>
      <c r="AC556">
        <f t="shared" si="52"/>
        <v>5.1758031353009644</v>
      </c>
      <c r="AD556">
        <f t="shared" si="53"/>
        <v>4.0234661208367868</v>
      </c>
      <c r="AE556">
        <f t="shared" si="54"/>
        <v>5654.6389200235881</v>
      </c>
    </row>
    <row r="557" spans="1:31" x14ac:dyDescent="0.3">
      <c r="A557" t="s">
        <v>105</v>
      </c>
      <c r="B557" t="s">
        <v>104</v>
      </c>
      <c r="C557" t="s">
        <v>5</v>
      </c>
      <c r="D557" t="s">
        <v>31</v>
      </c>
      <c r="E557" t="s">
        <v>13</v>
      </c>
      <c r="F557" t="s">
        <v>14</v>
      </c>
      <c r="G557" t="s">
        <v>9</v>
      </c>
      <c r="H557" t="s">
        <v>10</v>
      </c>
      <c r="I557" s="2">
        <v>43234</v>
      </c>
      <c r="J557" s="1">
        <v>12.660349999999999</v>
      </c>
      <c r="K557" s="1">
        <v>1.5889409999999999</v>
      </c>
      <c r="L557" s="1">
        <v>3.5549059999999999</v>
      </c>
      <c r="M557" s="1">
        <v>2.8100520000000002</v>
      </c>
      <c r="N557" s="1">
        <v>0.66188009999999997</v>
      </c>
      <c r="O557" s="1">
        <v>1.194973E-2</v>
      </c>
      <c r="P557" s="1">
        <v>0.23079230000000001</v>
      </c>
      <c r="Q557" s="1">
        <v>7.9975079999999995E-6</v>
      </c>
      <c r="R557" s="1">
        <v>1.7202829999999999E-2</v>
      </c>
      <c r="S557" s="1">
        <v>4.0926870000000002E-3</v>
      </c>
      <c r="T557" s="1">
        <v>4.5953460000000002E-2</v>
      </c>
      <c r="U557" s="1">
        <v>0.14470430000000001</v>
      </c>
      <c r="V557" s="1">
        <v>3.3727079999999999E-3</v>
      </c>
      <c r="W557" s="1">
        <v>6.1849449999999999E-4</v>
      </c>
      <c r="X557" s="1">
        <v>9.28585E-3</v>
      </c>
      <c r="Y557" s="1">
        <v>4.5223019999999999E-4</v>
      </c>
      <c r="Z557">
        <f t="shared" si="49"/>
        <v>1.2926772184693494</v>
      </c>
      <c r="AA557">
        <f t="shared" si="50"/>
        <v>5.1495239234007055</v>
      </c>
      <c r="AB557">
        <f t="shared" si="51"/>
        <v>0.50956479882081362</v>
      </c>
      <c r="AC557">
        <f t="shared" si="52"/>
        <v>5.1758031353009644</v>
      </c>
      <c r="AD557">
        <f t="shared" si="53"/>
        <v>4.0234661208367868</v>
      </c>
      <c r="AE557">
        <f t="shared" si="54"/>
        <v>5654.6389200235881</v>
      </c>
    </row>
    <row r="558" spans="1:31" x14ac:dyDescent="0.3">
      <c r="A558" t="s">
        <v>105</v>
      </c>
      <c r="B558" t="s">
        <v>104</v>
      </c>
      <c r="C558" t="s">
        <v>5</v>
      </c>
      <c r="D558" t="s">
        <v>31</v>
      </c>
      <c r="E558" t="s">
        <v>13</v>
      </c>
      <c r="F558" t="s">
        <v>14</v>
      </c>
      <c r="G558" t="s">
        <v>9</v>
      </c>
      <c r="H558" t="s">
        <v>10</v>
      </c>
      <c r="I558" s="2">
        <v>43234</v>
      </c>
      <c r="J558" s="1">
        <v>12.660349999999999</v>
      </c>
      <c r="K558" s="1">
        <v>1.5889409999999999</v>
      </c>
      <c r="L558" s="1">
        <v>3.5549059999999999</v>
      </c>
      <c r="M558" s="1">
        <v>2.8100520000000002</v>
      </c>
      <c r="N558" s="1">
        <v>0.66188009999999997</v>
      </c>
      <c r="O558" s="1">
        <v>1.194973E-2</v>
      </c>
      <c r="P558" s="1">
        <v>0.23079230000000001</v>
      </c>
      <c r="Q558" s="1">
        <v>7.9975079999999995E-6</v>
      </c>
      <c r="R558" s="1">
        <v>1.7202829999999999E-2</v>
      </c>
      <c r="S558" s="1">
        <v>4.0926870000000002E-3</v>
      </c>
      <c r="T558" s="1">
        <v>4.5953460000000002E-2</v>
      </c>
      <c r="U558" s="1">
        <v>0.14470430000000001</v>
      </c>
      <c r="V558" s="1">
        <v>3.3727079999999999E-3</v>
      </c>
      <c r="W558" s="1">
        <v>6.1849449999999999E-4</v>
      </c>
      <c r="X558" s="1">
        <v>9.28585E-3</v>
      </c>
      <c r="Y558" s="1">
        <v>4.5223019999999999E-4</v>
      </c>
      <c r="Z558">
        <f t="shared" si="49"/>
        <v>1.2926772184693494</v>
      </c>
      <c r="AA558">
        <f t="shared" si="50"/>
        <v>5.1495239234007055</v>
      </c>
      <c r="AB558">
        <f t="shared" si="51"/>
        <v>0.50956479882081362</v>
      </c>
      <c r="AC558">
        <f t="shared" si="52"/>
        <v>5.1758031353009644</v>
      </c>
      <c r="AD558">
        <f t="shared" si="53"/>
        <v>4.0234661208367868</v>
      </c>
      <c r="AE558">
        <f t="shared" si="54"/>
        <v>5654.6389200235881</v>
      </c>
    </row>
    <row r="559" spans="1:31" x14ac:dyDescent="0.3">
      <c r="A559" t="s">
        <v>105</v>
      </c>
      <c r="B559" t="s">
        <v>104</v>
      </c>
      <c r="C559" t="s">
        <v>5</v>
      </c>
      <c r="D559" t="s">
        <v>31</v>
      </c>
      <c r="E559" t="s">
        <v>13</v>
      </c>
      <c r="F559" t="s">
        <v>14</v>
      </c>
      <c r="G559" t="s">
        <v>9</v>
      </c>
      <c r="H559" t="s">
        <v>10</v>
      </c>
      <c r="I559" s="2">
        <v>43234</v>
      </c>
      <c r="J559" s="1">
        <v>12.660349999999999</v>
      </c>
      <c r="K559" s="1">
        <v>1.5889409999999999</v>
      </c>
      <c r="L559" s="1">
        <v>3.5549059999999999</v>
      </c>
      <c r="M559" s="1">
        <v>2.8100520000000002</v>
      </c>
      <c r="N559" s="1">
        <v>0.66188009999999997</v>
      </c>
      <c r="O559" s="1">
        <v>1.194973E-2</v>
      </c>
      <c r="P559" s="1">
        <v>0.23079230000000001</v>
      </c>
      <c r="Q559" s="1">
        <v>7.9975079999999995E-6</v>
      </c>
      <c r="R559" s="1">
        <v>1.7202829999999999E-2</v>
      </c>
      <c r="S559" s="1">
        <v>4.0926870000000002E-3</v>
      </c>
      <c r="T559" s="1">
        <v>4.5953460000000002E-2</v>
      </c>
      <c r="U559" s="1">
        <v>0.14470430000000001</v>
      </c>
      <c r="V559" s="1">
        <v>3.3727079999999999E-3</v>
      </c>
      <c r="W559" s="1">
        <v>6.1849449999999999E-4</v>
      </c>
      <c r="X559" s="1">
        <v>9.28585E-3</v>
      </c>
      <c r="Y559" s="1">
        <v>4.5223019999999999E-4</v>
      </c>
      <c r="Z559">
        <f t="shared" si="49"/>
        <v>1.2926772184693494</v>
      </c>
      <c r="AA559">
        <f t="shared" si="50"/>
        <v>5.1495239234007055</v>
      </c>
      <c r="AB559">
        <f t="shared" si="51"/>
        <v>0.50956479882081362</v>
      </c>
      <c r="AC559">
        <f t="shared" si="52"/>
        <v>5.1758031353009644</v>
      </c>
      <c r="AD559">
        <f t="shared" si="53"/>
        <v>4.0234661208367868</v>
      </c>
      <c r="AE559">
        <f t="shared" si="54"/>
        <v>5654.6389200235881</v>
      </c>
    </row>
    <row r="560" spans="1:31" x14ac:dyDescent="0.3">
      <c r="A560" t="s">
        <v>105</v>
      </c>
      <c r="B560" t="s">
        <v>104</v>
      </c>
      <c r="C560" t="s">
        <v>5</v>
      </c>
      <c r="D560" t="s">
        <v>31</v>
      </c>
      <c r="E560" t="s">
        <v>13</v>
      </c>
      <c r="F560" t="s">
        <v>14</v>
      </c>
      <c r="G560" t="s">
        <v>9</v>
      </c>
      <c r="H560" t="s">
        <v>10</v>
      </c>
      <c r="I560" s="2">
        <v>43234</v>
      </c>
      <c r="J560" s="1">
        <v>12.660349999999999</v>
      </c>
      <c r="K560" s="1">
        <v>1.5889409999999999</v>
      </c>
      <c r="L560" s="1">
        <v>3.5549059999999999</v>
      </c>
      <c r="M560" s="1">
        <v>2.8100520000000002</v>
      </c>
      <c r="N560" s="1">
        <v>0.66188009999999997</v>
      </c>
      <c r="O560" s="1">
        <v>1.194973E-2</v>
      </c>
      <c r="P560" s="1">
        <v>0.23079230000000001</v>
      </c>
      <c r="Q560" s="1">
        <v>7.9975079999999995E-6</v>
      </c>
      <c r="R560" s="1">
        <v>1.7202829999999999E-2</v>
      </c>
      <c r="S560" s="1">
        <v>4.0926870000000002E-3</v>
      </c>
      <c r="T560" s="1">
        <v>4.5953460000000002E-2</v>
      </c>
      <c r="U560" s="1">
        <v>0.14470430000000001</v>
      </c>
      <c r="V560" s="1">
        <v>3.3727079999999999E-3</v>
      </c>
      <c r="W560" s="1">
        <v>6.1849449999999999E-4</v>
      </c>
      <c r="X560" s="1">
        <v>9.28585E-3</v>
      </c>
      <c r="Y560" s="1">
        <v>4.5223019999999999E-4</v>
      </c>
      <c r="Z560">
        <f t="shared" si="49"/>
        <v>1.2926772184693494</v>
      </c>
      <c r="AA560">
        <f t="shared" si="50"/>
        <v>5.1495239234007055</v>
      </c>
      <c r="AB560">
        <f t="shared" si="51"/>
        <v>0.50956479882081362</v>
      </c>
      <c r="AC560">
        <f t="shared" si="52"/>
        <v>5.1758031353009644</v>
      </c>
      <c r="AD560">
        <f t="shared" si="53"/>
        <v>4.0234661208367868</v>
      </c>
      <c r="AE560">
        <f t="shared" si="54"/>
        <v>5654.6389200235881</v>
      </c>
    </row>
    <row r="561" spans="1:31" x14ac:dyDescent="0.3">
      <c r="A561" t="s">
        <v>105</v>
      </c>
      <c r="B561" t="s">
        <v>104</v>
      </c>
      <c r="C561" t="s">
        <v>5</v>
      </c>
      <c r="D561" t="s">
        <v>31</v>
      </c>
      <c r="E561" t="s">
        <v>13</v>
      </c>
      <c r="F561" t="s">
        <v>14</v>
      </c>
      <c r="G561" t="s">
        <v>9</v>
      </c>
      <c r="H561" t="s">
        <v>10</v>
      </c>
      <c r="I561" s="2">
        <v>43234</v>
      </c>
      <c r="J561" s="1">
        <v>12.660349999999999</v>
      </c>
      <c r="K561" s="1">
        <v>1.5889409999999999</v>
      </c>
      <c r="L561" s="1">
        <v>3.5549059999999999</v>
      </c>
      <c r="M561" s="1">
        <v>2.8100520000000002</v>
      </c>
      <c r="N561" s="1">
        <v>0.66188009999999997</v>
      </c>
      <c r="O561" s="1">
        <v>1.194973E-2</v>
      </c>
      <c r="P561" s="1">
        <v>0.23079230000000001</v>
      </c>
      <c r="Q561" s="1">
        <v>7.9975079999999995E-6</v>
      </c>
      <c r="R561" s="1">
        <v>1.7202829999999999E-2</v>
      </c>
      <c r="S561" s="1">
        <v>4.0926870000000002E-3</v>
      </c>
      <c r="T561" s="1">
        <v>4.5953460000000002E-2</v>
      </c>
      <c r="U561" s="1">
        <v>0.14470430000000001</v>
      </c>
      <c r="V561" s="1">
        <v>3.3727079999999999E-3</v>
      </c>
      <c r="W561" s="1">
        <v>6.1849449999999999E-4</v>
      </c>
      <c r="X561" s="1">
        <v>9.28585E-3</v>
      </c>
      <c r="Y561" s="1">
        <v>4.5223019999999999E-4</v>
      </c>
      <c r="Z561">
        <f t="shared" si="49"/>
        <v>1.2926772184693494</v>
      </c>
      <c r="AA561">
        <f t="shared" si="50"/>
        <v>5.1495239234007055</v>
      </c>
      <c r="AB561">
        <f t="shared" si="51"/>
        <v>0.50956479882081362</v>
      </c>
      <c r="AC561">
        <f t="shared" si="52"/>
        <v>5.1758031353009644</v>
      </c>
      <c r="AD561">
        <f t="shared" si="53"/>
        <v>4.0234661208367868</v>
      </c>
      <c r="AE561">
        <f t="shared" si="54"/>
        <v>5654.6389200235881</v>
      </c>
    </row>
    <row r="562" spans="1:31" x14ac:dyDescent="0.3">
      <c r="A562" t="s">
        <v>105</v>
      </c>
      <c r="B562" t="s">
        <v>104</v>
      </c>
      <c r="C562" t="s">
        <v>21</v>
      </c>
      <c r="D562" t="s">
        <v>32</v>
      </c>
      <c r="E562" t="s">
        <v>13</v>
      </c>
      <c r="F562" t="s">
        <v>14</v>
      </c>
      <c r="G562" t="s">
        <v>9</v>
      </c>
      <c r="H562" t="s">
        <v>10</v>
      </c>
      <c r="I562" s="2">
        <v>43234</v>
      </c>
      <c r="J562" s="1">
        <v>12.575049999999999</v>
      </c>
      <c r="K562" s="1">
        <v>1.79962</v>
      </c>
      <c r="L562" s="1">
        <v>1.7113640000000001</v>
      </c>
      <c r="M562" s="1">
        <v>2.197902</v>
      </c>
      <c r="N562" s="1">
        <v>0.63810140000000004</v>
      </c>
      <c r="O562" s="1">
        <v>2.6991870000000001E-2</v>
      </c>
      <c r="P562" s="1">
        <v>0.1357121</v>
      </c>
      <c r="Q562" s="1">
        <v>7.491846E-6</v>
      </c>
      <c r="R562" s="1">
        <v>1.8070360000000001E-2</v>
      </c>
      <c r="S562" s="1">
        <v>4.0003319999999997E-3</v>
      </c>
      <c r="T562" s="1">
        <v>2.1789840000000001E-2</v>
      </c>
      <c r="U562" s="1">
        <v>5.1623660000000002E-2</v>
      </c>
      <c r="V562" s="1">
        <v>1.5948480000000001E-3</v>
      </c>
      <c r="W562" s="1">
        <v>2.6047359999999999E-4</v>
      </c>
      <c r="X562" s="1">
        <v>4.1613589999999999E-3</v>
      </c>
      <c r="Y562" s="1">
        <v>1.7268629999999999E-4</v>
      </c>
      <c r="Z562">
        <f t="shared" si="49"/>
        <v>1.273244032245624</v>
      </c>
      <c r="AA562">
        <f t="shared" si="50"/>
        <v>2.348769872360096</v>
      </c>
      <c r="AB562">
        <f t="shared" si="51"/>
        <v>0.2499364521062013</v>
      </c>
      <c r="AC562">
        <f t="shared" si="52"/>
        <v>0.96500761155118175</v>
      </c>
      <c r="AD562">
        <f t="shared" si="53"/>
        <v>3.0663139101082364</v>
      </c>
      <c r="AE562">
        <f t="shared" si="54"/>
        <v>2304.9899851118134</v>
      </c>
    </row>
    <row r="563" spans="1:31" x14ac:dyDescent="0.3">
      <c r="A563" t="s">
        <v>105</v>
      </c>
      <c r="B563" t="s">
        <v>104</v>
      </c>
      <c r="C563" t="s">
        <v>21</v>
      </c>
      <c r="D563" t="s">
        <v>32</v>
      </c>
      <c r="E563" t="s">
        <v>13</v>
      </c>
      <c r="F563" t="s">
        <v>14</v>
      </c>
      <c r="G563" t="s">
        <v>9</v>
      </c>
      <c r="H563" t="s">
        <v>10</v>
      </c>
      <c r="I563" s="2">
        <v>43234</v>
      </c>
      <c r="J563" s="1">
        <v>12.575049999999999</v>
      </c>
      <c r="K563" s="1">
        <v>1.79962</v>
      </c>
      <c r="L563" s="1">
        <v>1.7113640000000001</v>
      </c>
      <c r="M563" s="1">
        <v>2.197902</v>
      </c>
      <c r="N563" s="1">
        <v>0.63810140000000004</v>
      </c>
      <c r="O563" s="1">
        <v>2.6991870000000001E-2</v>
      </c>
      <c r="P563" s="1">
        <v>0.1357121</v>
      </c>
      <c r="Q563" s="1">
        <v>7.491846E-6</v>
      </c>
      <c r="R563" s="1">
        <v>1.8070360000000001E-2</v>
      </c>
      <c r="S563" s="1">
        <v>4.0003319999999997E-3</v>
      </c>
      <c r="T563" s="1">
        <v>2.1789840000000001E-2</v>
      </c>
      <c r="U563" s="1">
        <v>5.1623660000000002E-2</v>
      </c>
      <c r="V563" s="1">
        <v>1.5948480000000001E-3</v>
      </c>
      <c r="W563" s="1">
        <v>2.6047359999999999E-4</v>
      </c>
      <c r="X563" s="1">
        <v>4.1613589999999999E-3</v>
      </c>
      <c r="Y563" s="1">
        <v>1.7268629999999999E-4</v>
      </c>
      <c r="Z563">
        <f t="shared" si="49"/>
        <v>1.273244032245624</v>
      </c>
      <c r="AA563">
        <f t="shared" si="50"/>
        <v>2.348769872360096</v>
      </c>
      <c r="AB563">
        <f t="shared" si="51"/>
        <v>0.2499364521062013</v>
      </c>
      <c r="AC563">
        <f t="shared" si="52"/>
        <v>0.96500761155118175</v>
      </c>
      <c r="AD563">
        <f t="shared" si="53"/>
        <v>3.0663139101082364</v>
      </c>
      <c r="AE563">
        <f t="shared" si="54"/>
        <v>2304.9899851118134</v>
      </c>
    </row>
    <row r="564" spans="1:31" x14ac:dyDescent="0.3">
      <c r="A564" t="s">
        <v>105</v>
      </c>
      <c r="B564" t="s">
        <v>104</v>
      </c>
      <c r="C564" t="s">
        <v>21</v>
      </c>
      <c r="D564" t="s">
        <v>32</v>
      </c>
      <c r="E564" t="s">
        <v>13</v>
      </c>
      <c r="F564" t="s">
        <v>14</v>
      </c>
      <c r="G564" t="s">
        <v>9</v>
      </c>
      <c r="H564" t="s">
        <v>10</v>
      </c>
      <c r="I564" s="2">
        <v>43234</v>
      </c>
      <c r="J564" s="1">
        <v>12.575049999999999</v>
      </c>
      <c r="K564" s="1">
        <v>1.79962</v>
      </c>
      <c r="L564" s="1">
        <v>1.7113640000000001</v>
      </c>
      <c r="M564" s="1">
        <v>2.197902</v>
      </c>
      <c r="N564" s="1">
        <v>0.63810140000000004</v>
      </c>
      <c r="O564" s="1">
        <v>2.6991870000000001E-2</v>
      </c>
      <c r="P564" s="1">
        <v>0.1357121</v>
      </c>
      <c r="Q564" s="1">
        <v>7.491846E-6</v>
      </c>
      <c r="R564" s="1">
        <v>1.8070360000000001E-2</v>
      </c>
      <c r="S564" s="1">
        <v>4.0003319999999997E-3</v>
      </c>
      <c r="T564" s="1">
        <v>2.1789840000000001E-2</v>
      </c>
      <c r="U564" s="1">
        <v>5.1623660000000002E-2</v>
      </c>
      <c r="V564" s="1">
        <v>1.5948480000000001E-3</v>
      </c>
      <c r="W564" s="1">
        <v>2.6047359999999999E-4</v>
      </c>
      <c r="X564" s="1">
        <v>4.1613589999999999E-3</v>
      </c>
      <c r="Y564" s="1">
        <v>1.7268629999999999E-4</v>
      </c>
      <c r="Z564">
        <f t="shared" si="49"/>
        <v>1.273244032245624</v>
      </c>
      <c r="AA564">
        <f t="shared" si="50"/>
        <v>2.348769872360096</v>
      </c>
      <c r="AB564">
        <f t="shared" si="51"/>
        <v>0.2499364521062013</v>
      </c>
      <c r="AC564">
        <f t="shared" si="52"/>
        <v>0.96500761155118175</v>
      </c>
      <c r="AD564">
        <f t="shared" si="53"/>
        <v>3.0663139101082364</v>
      </c>
      <c r="AE564">
        <f t="shared" si="54"/>
        <v>2304.9899851118134</v>
      </c>
    </row>
    <row r="565" spans="1:31" x14ac:dyDescent="0.3">
      <c r="A565" t="s">
        <v>105</v>
      </c>
      <c r="B565" t="s">
        <v>104</v>
      </c>
      <c r="C565" t="s">
        <v>21</v>
      </c>
      <c r="D565" t="s">
        <v>32</v>
      </c>
      <c r="E565" t="s">
        <v>13</v>
      </c>
      <c r="F565" t="s">
        <v>14</v>
      </c>
      <c r="G565" t="s">
        <v>9</v>
      </c>
      <c r="H565" t="s">
        <v>10</v>
      </c>
      <c r="I565" s="2">
        <v>43234</v>
      </c>
      <c r="J565" s="1">
        <v>12.575049999999999</v>
      </c>
      <c r="K565" s="1">
        <v>1.79962</v>
      </c>
      <c r="L565" s="1">
        <v>1.7113640000000001</v>
      </c>
      <c r="M565" s="1">
        <v>2.197902</v>
      </c>
      <c r="N565" s="1">
        <v>0.63810140000000004</v>
      </c>
      <c r="O565" s="1">
        <v>2.6991870000000001E-2</v>
      </c>
      <c r="P565" s="1">
        <v>0.1357121</v>
      </c>
      <c r="Q565" s="1">
        <v>7.491846E-6</v>
      </c>
      <c r="R565" s="1">
        <v>1.8070360000000001E-2</v>
      </c>
      <c r="S565" s="1">
        <v>4.0003319999999997E-3</v>
      </c>
      <c r="T565" s="1">
        <v>2.1789840000000001E-2</v>
      </c>
      <c r="U565" s="1">
        <v>5.1623660000000002E-2</v>
      </c>
      <c r="V565" s="1">
        <v>1.5948480000000001E-3</v>
      </c>
      <c r="W565" s="1">
        <v>2.6047359999999999E-4</v>
      </c>
      <c r="X565" s="1">
        <v>4.1613589999999999E-3</v>
      </c>
      <c r="Y565" s="1">
        <v>1.7268629999999999E-4</v>
      </c>
      <c r="Z565">
        <f t="shared" si="49"/>
        <v>1.273244032245624</v>
      </c>
      <c r="AA565">
        <f t="shared" si="50"/>
        <v>2.348769872360096</v>
      </c>
      <c r="AB565">
        <f t="shared" si="51"/>
        <v>0.2499364521062013</v>
      </c>
      <c r="AC565">
        <f t="shared" si="52"/>
        <v>0.96500761155118175</v>
      </c>
      <c r="AD565">
        <f t="shared" si="53"/>
        <v>3.0663139101082364</v>
      </c>
      <c r="AE565">
        <f t="shared" si="54"/>
        <v>2304.9899851118134</v>
      </c>
    </row>
    <row r="566" spans="1:31" x14ac:dyDescent="0.3">
      <c r="A566" t="s">
        <v>105</v>
      </c>
      <c r="B566" t="s">
        <v>104</v>
      </c>
      <c r="C566" t="s">
        <v>21</v>
      </c>
      <c r="D566" t="s">
        <v>32</v>
      </c>
      <c r="E566" t="s">
        <v>13</v>
      </c>
      <c r="F566" t="s">
        <v>14</v>
      </c>
      <c r="G566" t="s">
        <v>9</v>
      </c>
      <c r="H566" t="s">
        <v>10</v>
      </c>
      <c r="I566" s="2">
        <v>43234</v>
      </c>
      <c r="J566" s="1">
        <v>12.575049999999999</v>
      </c>
      <c r="K566" s="1">
        <v>1.79962</v>
      </c>
      <c r="L566" s="1">
        <v>1.7113640000000001</v>
      </c>
      <c r="M566" s="1">
        <v>2.197902</v>
      </c>
      <c r="N566" s="1">
        <v>0.63810140000000004</v>
      </c>
      <c r="O566" s="1">
        <v>2.6991870000000001E-2</v>
      </c>
      <c r="P566" s="1">
        <v>0.1357121</v>
      </c>
      <c r="Q566" s="1">
        <v>7.491846E-6</v>
      </c>
      <c r="R566" s="1">
        <v>1.8070360000000001E-2</v>
      </c>
      <c r="S566" s="1">
        <v>4.0003319999999997E-3</v>
      </c>
      <c r="T566" s="1">
        <v>2.1789840000000001E-2</v>
      </c>
      <c r="U566" s="1">
        <v>5.1623660000000002E-2</v>
      </c>
      <c r="V566" s="1">
        <v>1.5948480000000001E-3</v>
      </c>
      <c r="W566" s="1">
        <v>2.6047359999999999E-4</v>
      </c>
      <c r="X566" s="1">
        <v>4.1613589999999999E-3</v>
      </c>
      <c r="Y566" s="1">
        <v>1.7268629999999999E-4</v>
      </c>
      <c r="Z566">
        <f t="shared" si="49"/>
        <v>1.273244032245624</v>
      </c>
      <c r="AA566">
        <f t="shared" si="50"/>
        <v>2.348769872360096</v>
      </c>
      <c r="AB566">
        <f t="shared" si="51"/>
        <v>0.2499364521062013</v>
      </c>
      <c r="AC566">
        <f t="shared" si="52"/>
        <v>0.96500761155118175</v>
      </c>
      <c r="AD566">
        <f t="shared" si="53"/>
        <v>3.0663139101082364</v>
      </c>
      <c r="AE566">
        <f t="shared" si="54"/>
        <v>2304.9899851118134</v>
      </c>
    </row>
    <row r="567" spans="1:31" x14ac:dyDescent="0.3">
      <c r="A567" t="s">
        <v>105</v>
      </c>
      <c r="B567" t="s">
        <v>104</v>
      </c>
      <c r="C567" t="s">
        <v>21</v>
      </c>
      <c r="D567" t="s">
        <v>32</v>
      </c>
      <c r="E567" t="s">
        <v>13</v>
      </c>
      <c r="F567" t="s">
        <v>14</v>
      </c>
      <c r="G567" t="s">
        <v>9</v>
      </c>
      <c r="H567" t="s">
        <v>10</v>
      </c>
      <c r="I567" s="2">
        <v>43234</v>
      </c>
      <c r="J567" s="1">
        <v>12.575049999999999</v>
      </c>
      <c r="K567" s="1">
        <v>1.79962</v>
      </c>
      <c r="L567" s="1">
        <v>1.7113640000000001</v>
      </c>
      <c r="M567" s="1">
        <v>2.197902</v>
      </c>
      <c r="N567" s="1">
        <v>0.63810140000000004</v>
      </c>
      <c r="O567" s="1">
        <v>2.6991870000000001E-2</v>
      </c>
      <c r="P567" s="1">
        <v>0.1357121</v>
      </c>
      <c r="Q567" s="1">
        <v>7.491846E-6</v>
      </c>
      <c r="R567" s="1">
        <v>1.8070360000000001E-2</v>
      </c>
      <c r="S567" s="1">
        <v>4.0003319999999997E-3</v>
      </c>
      <c r="T567" s="1">
        <v>2.1789840000000001E-2</v>
      </c>
      <c r="U567" s="1">
        <v>5.1623660000000002E-2</v>
      </c>
      <c r="V567" s="1">
        <v>1.5948480000000001E-3</v>
      </c>
      <c r="W567" s="1">
        <v>2.6047359999999999E-4</v>
      </c>
      <c r="X567" s="1">
        <v>4.1613589999999999E-3</v>
      </c>
      <c r="Y567" s="1">
        <v>1.7268629999999999E-4</v>
      </c>
      <c r="Z567">
        <f t="shared" si="49"/>
        <v>1.273244032245624</v>
      </c>
      <c r="AA567">
        <f t="shared" si="50"/>
        <v>2.348769872360096</v>
      </c>
      <c r="AB567">
        <f t="shared" si="51"/>
        <v>0.2499364521062013</v>
      </c>
      <c r="AC567">
        <f t="shared" si="52"/>
        <v>0.96500761155118175</v>
      </c>
      <c r="AD567">
        <f t="shared" si="53"/>
        <v>3.0663139101082364</v>
      </c>
      <c r="AE567">
        <f t="shared" si="54"/>
        <v>2304.9899851118134</v>
      </c>
    </row>
    <row r="568" spans="1:31" x14ac:dyDescent="0.3">
      <c r="A568" t="s">
        <v>105</v>
      </c>
      <c r="B568" t="s">
        <v>104</v>
      </c>
      <c r="C568" t="s">
        <v>21</v>
      </c>
      <c r="D568" t="s">
        <v>32</v>
      </c>
      <c r="E568" t="s">
        <v>13</v>
      </c>
      <c r="F568" t="s">
        <v>14</v>
      </c>
      <c r="G568" t="s">
        <v>9</v>
      </c>
      <c r="H568" t="s">
        <v>10</v>
      </c>
      <c r="I568" s="2">
        <v>43234</v>
      </c>
      <c r="J568" s="1">
        <v>12.575049999999999</v>
      </c>
      <c r="K568" s="1">
        <v>1.79962</v>
      </c>
      <c r="L568" s="1">
        <v>1.7113640000000001</v>
      </c>
      <c r="M568" s="1">
        <v>2.197902</v>
      </c>
      <c r="N568" s="1">
        <v>0.63810140000000004</v>
      </c>
      <c r="O568" s="1">
        <v>2.6991870000000001E-2</v>
      </c>
      <c r="P568" s="1">
        <v>0.1357121</v>
      </c>
      <c r="Q568" s="1">
        <v>7.491846E-6</v>
      </c>
      <c r="R568" s="1">
        <v>1.8070360000000001E-2</v>
      </c>
      <c r="S568" s="1">
        <v>4.0003319999999997E-3</v>
      </c>
      <c r="T568" s="1">
        <v>2.1789840000000001E-2</v>
      </c>
      <c r="U568" s="1">
        <v>5.1623660000000002E-2</v>
      </c>
      <c r="V568" s="1">
        <v>1.5948480000000001E-3</v>
      </c>
      <c r="W568" s="1">
        <v>2.6047359999999999E-4</v>
      </c>
      <c r="X568" s="1">
        <v>4.1613589999999999E-3</v>
      </c>
      <c r="Y568" s="1">
        <v>1.7268629999999999E-4</v>
      </c>
      <c r="Z568">
        <f t="shared" si="49"/>
        <v>1.273244032245624</v>
      </c>
      <c r="AA568">
        <f t="shared" si="50"/>
        <v>2.348769872360096</v>
      </c>
      <c r="AB568">
        <f t="shared" si="51"/>
        <v>0.2499364521062013</v>
      </c>
      <c r="AC568">
        <f t="shared" si="52"/>
        <v>0.96500761155118175</v>
      </c>
      <c r="AD568">
        <f t="shared" si="53"/>
        <v>3.0663139101082364</v>
      </c>
      <c r="AE568">
        <f t="shared" si="54"/>
        <v>2304.9899851118134</v>
      </c>
    </row>
    <row r="569" spans="1:31" x14ac:dyDescent="0.3">
      <c r="A569" t="s">
        <v>105</v>
      </c>
      <c r="B569" t="s">
        <v>104</v>
      </c>
      <c r="C569" t="s">
        <v>21</v>
      </c>
      <c r="D569" t="s">
        <v>32</v>
      </c>
      <c r="E569" t="s">
        <v>13</v>
      </c>
      <c r="F569" t="s">
        <v>14</v>
      </c>
      <c r="G569" t="s">
        <v>9</v>
      </c>
      <c r="H569" t="s">
        <v>10</v>
      </c>
      <c r="I569" s="2">
        <v>43234</v>
      </c>
      <c r="J569" s="1">
        <v>12.575049999999999</v>
      </c>
      <c r="K569" s="1">
        <v>1.79962</v>
      </c>
      <c r="L569" s="1">
        <v>1.7113640000000001</v>
      </c>
      <c r="M569" s="1">
        <v>2.197902</v>
      </c>
      <c r="N569" s="1">
        <v>0.63810140000000004</v>
      </c>
      <c r="O569" s="1">
        <v>2.6991870000000001E-2</v>
      </c>
      <c r="P569" s="1">
        <v>0.1357121</v>
      </c>
      <c r="Q569" s="1">
        <v>7.491846E-6</v>
      </c>
      <c r="R569" s="1">
        <v>1.8070360000000001E-2</v>
      </c>
      <c r="S569" s="1">
        <v>4.0003319999999997E-3</v>
      </c>
      <c r="T569" s="1">
        <v>2.1789840000000001E-2</v>
      </c>
      <c r="U569" s="1">
        <v>5.1623660000000002E-2</v>
      </c>
      <c r="V569" s="1">
        <v>1.5948480000000001E-3</v>
      </c>
      <c r="W569" s="1">
        <v>2.6047359999999999E-4</v>
      </c>
      <c r="X569" s="1">
        <v>4.1613589999999999E-3</v>
      </c>
      <c r="Y569" s="1">
        <v>1.7268629999999999E-4</v>
      </c>
      <c r="Z569">
        <f t="shared" si="49"/>
        <v>1.273244032245624</v>
      </c>
      <c r="AA569">
        <f t="shared" si="50"/>
        <v>2.348769872360096</v>
      </c>
      <c r="AB569">
        <f t="shared" si="51"/>
        <v>0.2499364521062013</v>
      </c>
      <c r="AC569">
        <f t="shared" si="52"/>
        <v>0.96500761155118175</v>
      </c>
      <c r="AD569">
        <f t="shared" si="53"/>
        <v>3.0663139101082364</v>
      </c>
      <c r="AE569">
        <f t="shared" si="54"/>
        <v>2304.9899851118134</v>
      </c>
    </row>
    <row r="570" spans="1:31" x14ac:dyDescent="0.3">
      <c r="A570" t="s">
        <v>105</v>
      </c>
      <c r="B570" t="s">
        <v>104</v>
      </c>
      <c r="C570" t="s">
        <v>19</v>
      </c>
      <c r="D570" t="s">
        <v>33</v>
      </c>
      <c r="E570" t="s">
        <v>13</v>
      </c>
      <c r="F570" t="s">
        <v>14</v>
      </c>
      <c r="G570" t="s">
        <v>9</v>
      </c>
      <c r="H570" t="s">
        <v>10</v>
      </c>
      <c r="I570" s="2">
        <v>43234</v>
      </c>
      <c r="J570" s="1">
        <v>11.81148</v>
      </c>
      <c r="K570" s="1">
        <v>1.8673789999999999</v>
      </c>
      <c r="L570" s="1">
        <v>1.8246830000000001</v>
      </c>
      <c r="M570" s="1">
        <v>2.2857470000000002</v>
      </c>
      <c r="N570" s="1">
        <v>0.47199530000000001</v>
      </c>
      <c r="O570" s="1">
        <v>2.381018E-2</v>
      </c>
      <c r="P570" s="1">
        <v>0.1298839</v>
      </c>
      <c r="Q570" s="1">
        <v>2.7543100000000001E-5</v>
      </c>
      <c r="R570" s="1">
        <v>1.8087200000000001E-2</v>
      </c>
      <c r="S570" s="1">
        <v>4.4790350000000001E-3</v>
      </c>
      <c r="T570" s="1">
        <v>2.7730210000000002E-2</v>
      </c>
      <c r="U570" s="1">
        <v>7.250653E-2</v>
      </c>
      <c r="V570" s="1">
        <v>1.964801E-3</v>
      </c>
      <c r="W570" s="1">
        <v>3.5428329999999999E-4</v>
      </c>
      <c r="X570" s="1">
        <v>5.451076E-3</v>
      </c>
      <c r="Y570" s="1">
        <v>2.378696E-4</v>
      </c>
      <c r="Z570">
        <f t="shared" si="49"/>
        <v>1.5197275362350611</v>
      </c>
      <c r="AA570">
        <f t="shared" si="50"/>
        <v>3.17211528659996</v>
      </c>
      <c r="AB570">
        <f t="shared" si="51"/>
        <v>0.41627554342172468</v>
      </c>
      <c r="AC570">
        <f t="shared" si="52"/>
        <v>1.4879488521296353</v>
      </c>
      <c r="AD570">
        <f t="shared" si="53"/>
        <v>4.1968835244399036</v>
      </c>
      <c r="AE570">
        <f t="shared" si="54"/>
        <v>863.62682486720814</v>
      </c>
    </row>
    <row r="571" spans="1:31" x14ac:dyDescent="0.3">
      <c r="A571" t="s">
        <v>105</v>
      </c>
      <c r="B571" t="s">
        <v>104</v>
      </c>
      <c r="C571" t="s">
        <v>19</v>
      </c>
      <c r="D571" t="s">
        <v>33</v>
      </c>
      <c r="E571" t="s">
        <v>13</v>
      </c>
      <c r="F571" t="s">
        <v>14</v>
      </c>
      <c r="G571" t="s">
        <v>9</v>
      </c>
      <c r="H571" t="s">
        <v>10</v>
      </c>
      <c r="I571" s="2">
        <v>43234</v>
      </c>
      <c r="J571" s="1">
        <v>11.81148</v>
      </c>
      <c r="K571" s="1">
        <v>1.8673789999999999</v>
      </c>
      <c r="L571" s="1">
        <v>1.8246830000000001</v>
      </c>
      <c r="M571" s="1">
        <v>2.2857470000000002</v>
      </c>
      <c r="N571" s="1">
        <v>0.47199530000000001</v>
      </c>
      <c r="O571" s="1">
        <v>2.381018E-2</v>
      </c>
      <c r="P571" s="1">
        <v>0.1298839</v>
      </c>
      <c r="Q571" s="1">
        <v>2.7543100000000001E-5</v>
      </c>
      <c r="R571" s="1">
        <v>1.8087200000000001E-2</v>
      </c>
      <c r="S571" s="1">
        <v>4.4790350000000001E-3</v>
      </c>
      <c r="T571" s="1">
        <v>2.7730210000000002E-2</v>
      </c>
      <c r="U571" s="1">
        <v>7.250653E-2</v>
      </c>
      <c r="V571" s="1">
        <v>1.964801E-3</v>
      </c>
      <c r="W571" s="1">
        <v>3.5428329999999999E-4</v>
      </c>
      <c r="X571" s="1">
        <v>5.451076E-3</v>
      </c>
      <c r="Y571" s="1">
        <v>2.378696E-4</v>
      </c>
      <c r="Z571">
        <f t="shared" si="49"/>
        <v>1.5197275362350611</v>
      </c>
      <c r="AA571">
        <f t="shared" si="50"/>
        <v>3.17211528659996</v>
      </c>
      <c r="AB571">
        <f t="shared" si="51"/>
        <v>0.41627554342172468</v>
      </c>
      <c r="AC571">
        <f t="shared" si="52"/>
        <v>1.4879488521296353</v>
      </c>
      <c r="AD571">
        <f t="shared" si="53"/>
        <v>4.1968835244399036</v>
      </c>
      <c r="AE571">
        <f t="shared" si="54"/>
        <v>863.62682486720814</v>
      </c>
    </row>
    <row r="572" spans="1:31" x14ac:dyDescent="0.3">
      <c r="A572" t="s">
        <v>105</v>
      </c>
      <c r="B572" t="s">
        <v>104</v>
      </c>
      <c r="C572" t="s">
        <v>19</v>
      </c>
      <c r="D572" t="s">
        <v>33</v>
      </c>
      <c r="E572" t="s">
        <v>13</v>
      </c>
      <c r="F572" t="s">
        <v>14</v>
      </c>
      <c r="G572" t="s">
        <v>9</v>
      </c>
      <c r="H572" t="s">
        <v>10</v>
      </c>
      <c r="I572" s="2">
        <v>43234</v>
      </c>
      <c r="J572" s="1">
        <v>11.81148</v>
      </c>
      <c r="K572" s="1">
        <v>1.8673789999999999</v>
      </c>
      <c r="L572" s="1">
        <v>1.8246830000000001</v>
      </c>
      <c r="M572" s="1">
        <v>2.2857470000000002</v>
      </c>
      <c r="N572" s="1">
        <v>0.47199530000000001</v>
      </c>
      <c r="O572" s="1">
        <v>2.381018E-2</v>
      </c>
      <c r="P572" s="1">
        <v>0.1298839</v>
      </c>
      <c r="Q572" s="1">
        <v>2.7543100000000001E-5</v>
      </c>
      <c r="R572" s="1">
        <v>1.8087200000000001E-2</v>
      </c>
      <c r="S572" s="1">
        <v>4.4790350000000001E-3</v>
      </c>
      <c r="T572" s="1">
        <v>2.7730210000000002E-2</v>
      </c>
      <c r="U572" s="1">
        <v>7.250653E-2</v>
      </c>
      <c r="V572" s="1">
        <v>1.964801E-3</v>
      </c>
      <c r="W572" s="1">
        <v>3.5428329999999999E-4</v>
      </c>
      <c r="X572" s="1">
        <v>5.451076E-3</v>
      </c>
      <c r="Y572" s="1">
        <v>2.378696E-4</v>
      </c>
      <c r="Z572">
        <f t="shared" si="49"/>
        <v>1.5197275362350611</v>
      </c>
      <c r="AA572">
        <f t="shared" si="50"/>
        <v>3.17211528659996</v>
      </c>
      <c r="AB572">
        <f t="shared" si="51"/>
        <v>0.41627554342172468</v>
      </c>
      <c r="AC572">
        <f t="shared" si="52"/>
        <v>1.4879488521296353</v>
      </c>
      <c r="AD572">
        <f t="shared" si="53"/>
        <v>4.1968835244399036</v>
      </c>
      <c r="AE572">
        <f t="shared" si="54"/>
        <v>863.62682486720814</v>
      </c>
    </row>
    <row r="573" spans="1:31" x14ac:dyDescent="0.3">
      <c r="A573" t="s">
        <v>105</v>
      </c>
      <c r="B573" t="s">
        <v>104</v>
      </c>
      <c r="C573" t="s">
        <v>19</v>
      </c>
      <c r="D573" t="s">
        <v>33</v>
      </c>
      <c r="E573" t="s">
        <v>13</v>
      </c>
      <c r="F573" t="s">
        <v>14</v>
      </c>
      <c r="G573" t="s">
        <v>9</v>
      </c>
      <c r="H573" t="s">
        <v>10</v>
      </c>
      <c r="I573" s="2">
        <v>43234</v>
      </c>
      <c r="J573" s="1">
        <v>11.81148</v>
      </c>
      <c r="K573" s="1">
        <v>1.8673789999999999</v>
      </c>
      <c r="L573" s="1">
        <v>1.8246830000000001</v>
      </c>
      <c r="M573" s="1">
        <v>2.2857470000000002</v>
      </c>
      <c r="N573" s="1">
        <v>0.47199530000000001</v>
      </c>
      <c r="O573" s="1">
        <v>2.381018E-2</v>
      </c>
      <c r="P573" s="1">
        <v>0.1298839</v>
      </c>
      <c r="Q573" s="1">
        <v>2.7543100000000001E-5</v>
      </c>
      <c r="R573" s="1">
        <v>1.8087200000000001E-2</v>
      </c>
      <c r="S573" s="1">
        <v>4.4790350000000001E-3</v>
      </c>
      <c r="T573" s="1">
        <v>2.7730210000000002E-2</v>
      </c>
      <c r="U573" s="1">
        <v>7.250653E-2</v>
      </c>
      <c r="V573" s="1">
        <v>1.964801E-3</v>
      </c>
      <c r="W573" s="1">
        <v>3.5428329999999999E-4</v>
      </c>
      <c r="X573" s="1">
        <v>5.451076E-3</v>
      </c>
      <c r="Y573" s="1">
        <v>2.378696E-4</v>
      </c>
      <c r="Z573">
        <f t="shared" si="49"/>
        <v>1.5197275362350611</v>
      </c>
      <c r="AA573">
        <f t="shared" si="50"/>
        <v>3.17211528659996</v>
      </c>
      <c r="AB573">
        <f t="shared" si="51"/>
        <v>0.41627554342172468</v>
      </c>
      <c r="AC573">
        <f t="shared" si="52"/>
        <v>1.4879488521296353</v>
      </c>
      <c r="AD573">
        <f t="shared" si="53"/>
        <v>4.1968835244399036</v>
      </c>
      <c r="AE573">
        <f t="shared" si="54"/>
        <v>863.62682486720814</v>
      </c>
    </row>
    <row r="574" spans="1:31" x14ac:dyDescent="0.3">
      <c r="A574" t="s">
        <v>105</v>
      </c>
      <c r="B574" t="s">
        <v>104</v>
      </c>
      <c r="C574" t="s">
        <v>19</v>
      </c>
      <c r="D574" t="s">
        <v>33</v>
      </c>
      <c r="E574" t="s">
        <v>13</v>
      </c>
      <c r="F574" t="s">
        <v>14</v>
      </c>
      <c r="G574" t="s">
        <v>9</v>
      </c>
      <c r="H574" t="s">
        <v>10</v>
      </c>
      <c r="I574" s="2">
        <v>43234</v>
      </c>
      <c r="J574" s="1">
        <v>11.81148</v>
      </c>
      <c r="K574" s="1">
        <v>1.8673789999999999</v>
      </c>
      <c r="L574" s="1">
        <v>1.8246830000000001</v>
      </c>
      <c r="M574" s="1">
        <v>2.2857470000000002</v>
      </c>
      <c r="N574" s="1">
        <v>0.47199530000000001</v>
      </c>
      <c r="O574" s="1">
        <v>2.381018E-2</v>
      </c>
      <c r="P574" s="1">
        <v>0.1298839</v>
      </c>
      <c r="Q574" s="1">
        <v>2.7543100000000001E-5</v>
      </c>
      <c r="R574" s="1">
        <v>1.8087200000000001E-2</v>
      </c>
      <c r="S574" s="1">
        <v>4.4790350000000001E-3</v>
      </c>
      <c r="T574" s="1">
        <v>2.7730210000000002E-2</v>
      </c>
      <c r="U574" s="1">
        <v>7.250653E-2</v>
      </c>
      <c r="V574" s="1">
        <v>1.964801E-3</v>
      </c>
      <c r="W574" s="1">
        <v>3.5428329999999999E-4</v>
      </c>
      <c r="X574" s="1">
        <v>5.451076E-3</v>
      </c>
      <c r="Y574" s="1">
        <v>2.378696E-4</v>
      </c>
      <c r="Z574">
        <f t="shared" si="49"/>
        <v>1.5197275362350611</v>
      </c>
      <c r="AA574">
        <f t="shared" si="50"/>
        <v>3.17211528659996</v>
      </c>
      <c r="AB574">
        <f t="shared" si="51"/>
        <v>0.41627554342172468</v>
      </c>
      <c r="AC574">
        <f t="shared" si="52"/>
        <v>1.4879488521296353</v>
      </c>
      <c r="AD574">
        <f t="shared" si="53"/>
        <v>4.1968835244399036</v>
      </c>
      <c r="AE574">
        <f t="shared" si="54"/>
        <v>863.62682486720814</v>
      </c>
    </row>
    <row r="575" spans="1:31" x14ac:dyDescent="0.3">
      <c r="A575" t="s">
        <v>105</v>
      </c>
      <c r="B575" t="s">
        <v>104</v>
      </c>
      <c r="C575" t="s">
        <v>19</v>
      </c>
      <c r="D575" t="s">
        <v>33</v>
      </c>
      <c r="E575" t="s">
        <v>13</v>
      </c>
      <c r="F575" t="s">
        <v>14</v>
      </c>
      <c r="G575" t="s">
        <v>9</v>
      </c>
      <c r="H575" t="s">
        <v>10</v>
      </c>
      <c r="I575" s="2">
        <v>43234</v>
      </c>
      <c r="J575" s="1">
        <v>11.81148</v>
      </c>
      <c r="K575" s="1">
        <v>1.8673789999999999</v>
      </c>
      <c r="L575" s="1">
        <v>1.8246830000000001</v>
      </c>
      <c r="M575" s="1">
        <v>2.2857470000000002</v>
      </c>
      <c r="N575" s="1">
        <v>0.47199530000000001</v>
      </c>
      <c r="O575" s="1">
        <v>2.381018E-2</v>
      </c>
      <c r="P575" s="1">
        <v>0.1298839</v>
      </c>
      <c r="Q575" s="1">
        <v>2.7543100000000001E-5</v>
      </c>
      <c r="R575" s="1">
        <v>1.8087200000000001E-2</v>
      </c>
      <c r="S575" s="1">
        <v>4.4790350000000001E-3</v>
      </c>
      <c r="T575" s="1">
        <v>2.7730210000000002E-2</v>
      </c>
      <c r="U575" s="1">
        <v>7.250653E-2</v>
      </c>
      <c r="V575" s="1">
        <v>1.964801E-3</v>
      </c>
      <c r="W575" s="1">
        <v>3.5428329999999999E-4</v>
      </c>
      <c r="X575" s="1">
        <v>5.451076E-3</v>
      </c>
      <c r="Y575" s="1">
        <v>2.378696E-4</v>
      </c>
      <c r="Z575">
        <f t="shared" si="49"/>
        <v>1.5197275362350611</v>
      </c>
      <c r="AA575">
        <f t="shared" si="50"/>
        <v>3.17211528659996</v>
      </c>
      <c r="AB575">
        <f t="shared" si="51"/>
        <v>0.41627554342172468</v>
      </c>
      <c r="AC575">
        <f t="shared" si="52"/>
        <v>1.4879488521296353</v>
      </c>
      <c r="AD575">
        <f t="shared" si="53"/>
        <v>4.1968835244399036</v>
      </c>
      <c r="AE575">
        <f t="shared" si="54"/>
        <v>863.62682486720814</v>
      </c>
    </row>
    <row r="576" spans="1:31" x14ac:dyDescent="0.3">
      <c r="A576" t="s">
        <v>105</v>
      </c>
      <c r="B576" t="s">
        <v>104</v>
      </c>
      <c r="C576" t="s">
        <v>19</v>
      </c>
      <c r="D576" t="s">
        <v>33</v>
      </c>
      <c r="E576" t="s">
        <v>13</v>
      </c>
      <c r="F576" t="s">
        <v>14</v>
      </c>
      <c r="G576" t="s">
        <v>9</v>
      </c>
      <c r="H576" t="s">
        <v>10</v>
      </c>
      <c r="I576" s="2">
        <v>43234</v>
      </c>
      <c r="J576" s="1">
        <v>11.81148</v>
      </c>
      <c r="K576" s="1">
        <v>1.8673789999999999</v>
      </c>
      <c r="L576" s="1">
        <v>1.8246830000000001</v>
      </c>
      <c r="M576" s="1">
        <v>2.2857470000000002</v>
      </c>
      <c r="N576" s="1">
        <v>0.47199530000000001</v>
      </c>
      <c r="O576" s="1">
        <v>2.381018E-2</v>
      </c>
      <c r="P576" s="1">
        <v>0.1298839</v>
      </c>
      <c r="Q576" s="1">
        <v>2.7543100000000001E-5</v>
      </c>
      <c r="R576" s="1">
        <v>1.8087200000000001E-2</v>
      </c>
      <c r="S576" s="1">
        <v>4.4790350000000001E-3</v>
      </c>
      <c r="T576" s="1">
        <v>2.7730210000000002E-2</v>
      </c>
      <c r="U576" s="1">
        <v>7.250653E-2</v>
      </c>
      <c r="V576" s="1">
        <v>1.964801E-3</v>
      </c>
      <c r="W576" s="1">
        <v>3.5428329999999999E-4</v>
      </c>
      <c r="X576" s="1">
        <v>5.451076E-3</v>
      </c>
      <c r="Y576" s="1">
        <v>2.378696E-4</v>
      </c>
      <c r="Z576">
        <f t="shared" si="49"/>
        <v>1.5197275362350611</v>
      </c>
      <c r="AA576">
        <f t="shared" si="50"/>
        <v>3.17211528659996</v>
      </c>
      <c r="AB576">
        <f t="shared" si="51"/>
        <v>0.41627554342172468</v>
      </c>
      <c r="AC576">
        <f t="shared" si="52"/>
        <v>1.4879488521296353</v>
      </c>
      <c r="AD576">
        <f t="shared" si="53"/>
        <v>4.1968835244399036</v>
      </c>
      <c r="AE576">
        <f t="shared" si="54"/>
        <v>863.62682486720814</v>
      </c>
    </row>
    <row r="577" spans="1:31" x14ac:dyDescent="0.3">
      <c r="A577" t="s">
        <v>105</v>
      </c>
      <c r="B577" t="s">
        <v>104</v>
      </c>
      <c r="C577" t="s">
        <v>19</v>
      </c>
      <c r="D577" t="s">
        <v>33</v>
      </c>
      <c r="E577" t="s">
        <v>13</v>
      </c>
      <c r="F577" t="s">
        <v>14</v>
      </c>
      <c r="G577" t="s">
        <v>9</v>
      </c>
      <c r="H577" t="s">
        <v>10</v>
      </c>
      <c r="I577" s="2">
        <v>43234</v>
      </c>
      <c r="J577" s="1">
        <v>11.81148</v>
      </c>
      <c r="K577" s="1">
        <v>1.8673789999999999</v>
      </c>
      <c r="L577" s="1">
        <v>1.8246830000000001</v>
      </c>
      <c r="M577" s="1">
        <v>2.2857470000000002</v>
      </c>
      <c r="N577" s="1">
        <v>0.47199530000000001</v>
      </c>
      <c r="O577" s="1">
        <v>2.381018E-2</v>
      </c>
      <c r="P577" s="1">
        <v>0.1298839</v>
      </c>
      <c r="Q577" s="1">
        <v>2.7543100000000001E-5</v>
      </c>
      <c r="R577" s="1">
        <v>1.8087200000000001E-2</v>
      </c>
      <c r="S577" s="1">
        <v>4.4790350000000001E-3</v>
      </c>
      <c r="T577" s="1">
        <v>2.7730210000000002E-2</v>
      </c>
      <c r="U577" s="1">
        <v>7.250653E-2</v>
      </c>
      <c r="V577" s="1">
        <v>1.964801E-3</v>
      </c>
      <c r="W577" s="1">
        <v>3.5428329999999999E-4</v>
      </c>
      <c r="X577" s="1">
        <v>5.451076E-3</v>
      </c>
      <c r="Y577" s="1">
        <v>2.378696E-4</v>
      </c>
      <c r="Z577">
        <f t="shared" si="49"/>
        <v>1.5197275362350611</v>
      </c>
      <c r="AA577">
        <f t="shared" si="50"/>
        <v>3.17211528659996</v>
      </c>
      <c r="AB577">
        <f t="shared" si="51"/>
        <v>0.41627554342172468</v>
      </c>
      <c r="AC577">
        <f t="shared" si="52"/>
        <v>1.4879488521296353</v>
      </c>
      <c r="AD577">
        <f t="shared" si="53"/>
        <v>4.1968835244399036</v>
      </c>
      <c r="AE577">
        <f t="shared" si="54"/>
        <v>863.62682486720814</v>
      </c>
    </row>
    <row r="578" spans="1:31" x14ac:dyDescent="0.3">
      <c r="A578" t="s">
        <v>105</v>
      </c>
      <c r="B578" t="s">
        <v>104</v>
      </c>
      <c r="C578" t="s">
        <v>17</v>
      </c>
      <c r="D578" t="s">
        <v>34</v>
      </c>
      <c r="E578" t="s">
        <v>13</v>
      </c>
      <c r="F578" t="s">
        <v>14</v>
      </c>
      <c r="G578" t="s">
        <v>9</v>
      </c>
      <c r="H578" t="s">
        <v>10</v>
      </c>
      <c r="I578" s="2">
        <v>43234</v>
      </c>
      <c r="J578" s="1">
        <v>12.022830000000001</v>
      </c>
      <c r="K578" s="1">
        <v>1.7863500000000001</v>
      </c>
      <c r="L578" s="1">
        <v>2.0915879999999998</v>
      </c>
      <c r="M578" s="1">
        <v>2.9090940000000001</v>
      </c>
      <c r="N578" s="1">
        <v>0.50344679999999997</v>
      </c>
      <c r="O578" s="1">
        <v>2.3958940000000001E-2</v>
      </c>
      <c r="P578" s="1">
        <v>0.14902879999999999</v>
      </c>
      <c r="Q578" s="1">
        <v>7.8292909999999995E-7</v>
      </c>
      <c r="R578" s="1">
        <v>1.6123640000000002E-2</v>
      </c>
      <c r="S578" s="1">
        <v>4.0215210000000001E-3</v>
      </c>
      <c r="T578" s="1">
        <v>3.1307260000000003E-2</v>
      </c>
      <c r="U578" s="1">
        <v>8.6065600000000006E-2</v>
      </c>
      <c r="V578" s="1">
        <v>2.2501779999999998E-3</v>
      </c>
      <c r="W578" s="1">
        <v>4.1215019999999998E-4</v>
      </c>
      <c r="X578" s="1">
        <v>6.2219220000000004E-3</v>
      </c>
      <c r="Y578" s="1">
        <v>2.7646479999999998E-4</v>
      </c>
      <c r="Z578">
        <f t="shared" si="49"/>
        <v>1.4968177289217575</v>
      </c>
      <c r="AA578">
        <f t="shared" si="50"/>
        <v>2.9585018565917776</v>
      </c>
      <c r="AB578">
        <f t="shared" si="51"/>
        <v>0.44695447463366539</v>
      </c>
      <c r="AC578">
        <f t="shared" si="52"/>
        <v>1.7202355362966808</v>
      </c>
      <c r="AD578">
        <f t="shared" si="53"/>
        <v>4.1749796012582809</v>
      </c>
      <c r="AE578">
        <f t="shared" si="54"/>
        <v>35311.601012147847</v>
      </c>
    </row>
    <row r="579" spans="1:31" x14ac:dyDescent="0.3">
      <c r="A579" t="s">
        <v>105</v>
      </c>
      <c r="B579" t="s">
        <v>104</v>
      </c>
      <c r="C579" t="s">
        <v>17</v>
      </c>
      <c r="D579" t="s">
        <v>34</v>
      </c>
      <c r="E579" t="s">
        <v>13</v>
      </c>
      <c r="F579" t="s">
        <v>14</v>
      </c>
      <c r="G579" t="s">
        <v>9</v>
      </c>
      <c r="H579" t="s">
        <v>10</v>
      </c>
      <c r="I579" s="2">
        <v>43234</v>
      </c>
      <c r="J579" s="1">
        <v>12.022830000000001</v>
      </c>
      <c r="K579" s="1">
        <v>1.7863500000000001</v>
      </c>
      <c r="L579" s="1">
        <v>2.0915879999999998</v>
      </c>
      <c r="M579" s="1">
        <v>2.9090940000000001</v>
      </c>
      <c r="N579" s="1">
        <v>0.50344679999999997</v>
      </c>
      <c r="O579" s="1">
        <v>2.3958940000000001E-2</v>
      </c>
      <c r="P579" s="1">
        <v>0.14902879999999999</v>
      </c>
      <c r="Q579" s="1">
        <v>7.8292909999999995E-7</v>
      </c>
      <c r="R579" s="1">
        <v>1.6123640000000002E-2</v>
      </c>
      <c r="S579" s="1">
        <v>4.0215210000000001E-3</v>
      </c>
      <c r="T579" s="1">
        <v>3.1307260000000003E-2</v>
      </c>
      <c r="U579" s="1">
        <v>8.6065600000000006E-2</v>
      </c>
      <c r="V579" s="1">
        <v>2.2501779999999998E-3</v>
      </c>
      <c r="W579" s="1">
        <v>4.1215019999999998E-4</v>
      </c>
      <c r="X579" s="1">
        <v>6.2219220000000004E-3</v>
      </c>
      <c r="Y579" s="1">
        <v>2.7646479999999998E-4</v>
      </c>
      <c r="Z579">
        <f t="shared" ref="Z579:Z642" si="55">(T579/L579)*100</f>
        <v>1.4968177289217575</v>
      </c>
      <c r="AA579">
        <f t="shared" ref="AA579:AA642" si="56">(U579/M579)*100</f>
        <v>2.9585018565917776</v>
      </c>
      <c r="AB579">
        <f t="shared" ref="AB579:AB642" si="57">(V579/N579)*100</f>
        <v>0.44695447463366539</v>
      </c>
      <c r="AC579">
        <f t="shared" ref="AC579:AC642" si="58">(W579/O579)*100</f>
        <v>1.7202355362966808</v>
      </c>
      <c r="AD579">
        <f t="shared" ref="AD579:AD642" si="59">(X579/P579)*100</f>
        <v>4.1749796012582809</v>
      </c>
      <c r="AE579">
        <f t="shared" ref="AE579:AE642" si="60">(Y579/Q579)*100</f>
        <v>35311.601012147847</v>
      </c>
    </row>
    <row r="580" spans="1:31" x14ac:dyDescent="0.3">
      <c r="A580" t="s">
        <v>105</v>
      </c>
      <c r="B580" t="s">
        <v>104</v>
      </c>
      <c r="C580" t="s">
        <v>17</v>
      </c>
      <c r="D580" t="s">
        <v>34</v>
      </c>
      <c r="E580" t="s">
        <v>13</v>
      </c>
      <c r="F580" t="s">
        <v>14</v>
      </c>
      <c r="G580" t="s">
        <v>9</v>
      </c>
      <c r="H580" t="s">
        <v>10</v>
      </c>
      <c r="I580" s="2">
        <v>43234</v>
      </c>
      <c r="J580" s="1">
        <v>12.022830000000001</v>
      </c>
      <c r="K580" s="1">
        <v>1.7863500000000001</v>
      </c>
      <c r="L580" s="1">
        <v>2.0915879999999998</v>
      </c>
      <c r="M580" s="1">
        <v>2.9090940000000001</v>
      </c>
      <c r="N580" s="1">
        <v>0.50344679999999997</v>
      </c>
      <c r="O580" s="1">
        <v>2.3958940000000001E-2</v>
      </c>
      <c r="P580" s="1">
        <v>0.14902879999999999</v>
      </c>
      <c r="Q580" s="1">
        <v>7.8292909999999995E-7</v>
      </c>
      <c r="R580" s="1">
        <v>1.6123640000000002E-2</v>
      </c>
      <c r="S580" s="1">
        <v>4.0215210000000001E-3</v>
      </c>
      <c r="T580" s="1">
        <v>3.1307260000000003E-2</v>
      </c>
      <c r="U580" s="1">
        <v>8.6065600000000006E-2</v>
      </c>
      <c r="V580" s="1">
        <v>2.2501779999999998E-3</v>
      </c>
      <c r="W580" s="1">
        <v>4.1215019999999998E-4</v>
      </c>
      <c r="X580" s="1">
        <v>6.2219220000000004E-3</v>
      </c>
      <c r="Y580" s="1">
        <v>2.7646479999999998E-4</v>
      </c>
      <c r="Z580">
        <f t="shared" si="55"/>
        <v>1.4968177289217575</v>
      </c>
      <c r="AA580">
        <f t="shared" si="56"/>
        <v>2.9585018565917776</v>
      </c>
      <c r="AB580">
        <f t="shared" si="57"/>
        <v>0.44695447463366539</v>
      </c>
      <c r="AC580">
        <f t="shared" si="58"/>
        <v>1.7202355362966808</v>
      </c>
      <c r="AD580">
        <f t="shared" si="59"/>
        <v>4.1749796012582809</v>
      </c>
      <c r="AE580">
        <f t="shared" si="60"/>
        <v>35311.601012147847</v>
      </c>
    </row>
    <row r="581" spans="1:31" x14ac:dyDescent="0.3">
      <c r="A581" t="s">
        <v>105</v>
      </c>
      <c r="B581" t="s">
        <v>104</v>
      </c>
      <c r="C581" t="s">
        <v>17</v>
      </c>
      <c r="D581" t="s">
        <v>34</v>
      </c>
      <c r="E581" t="s">
        <v>13</v>
      </c>
      <c r="F581" t="s">
        <v>14</v>
      </c>
      <c r="G581" t="s">
        <v>9</v>
      </c>
      <c r="H581" t="s">
        <v>10</v>
      </c>
      <c r="I581" s="2">
        <v>43234</v>
      </c>
      <c r="J581" s="1">
        <v>12.022830000000001</v>
      </c>
      <c r="K581" s="1">
        <v>1.7863500000000001</v>
      </c>
      <c r="L581" s="1">
        <v>2.0915879999999998</v>
      </c>
      <c r="M581" s="1">
        <v>2.9090940000000001</v>
      </c>
      <c r="N581" s="1">
        <v>0.50344679999999997</v>
      </c>
      <c r="O581" s="1">
        <v>2.3958940000000001E-2</v>
      </c>
      <c r="P581" s="1">
        <v>0.14902879999999999</v>
      </c>
      <c r="Q581" s="1">
        <v>7.8292909999999995E-7</v>
      </c>
      <c r="R581" s="1">
        <v>1.6123640000000002E-2</v>
      </c>
      <c r="S581" s="1">
        <v>4.0215210000000001E-3</v>
      </c>
      <c r="T581" s="1">
        <v>3.1307260000000003E-2</v>
      </c>
      <c r="U581" s="1">
        <v>8.6065600000000006E-2</v>
      </c>
      <c r="V581" s="1">
        <v>2.2501779999999998E-3</v>
      </c>
      <c r="W581" s="1">
        <v>4.1215019999999998E-4</v>
      </c>
      <c r="X581" s="1">
        <v>6.2219220000000004E-3</v>
      </c>
      <c r="Y581" s="1">
        <v>2.7646479999999998E-4</v>
      </c>
      <c r="Z581">
        <f t="shared" si="55"/>
        <v>1.4968177289217575</v>
      </c>
      <c r="AA581">
        <f t="shared" si="56"/>
        <v>2.9585018565917776</v>
      </c>
      <c r="AB581">
        <f t="shared" si="57"/>
        <v>0.44695447463366539</v>
      </c>
      <c r="AC581">
        <f t="shared" si="58"/>
        <v>1.7202355362966808</v>
      </c>
      <c r="AD581">
        <f t="shared" si="59"/>
        <v>4.1749796012582809</v>
      </c>
      <c r="AE581">
        <f t="shared" si="60"/>
        <v>35311.601012147847</v>
      </c>
    </row>
    <row r="582" spans="1:31" x14ac:dyDescent="0.3">
      <c r="A582" t="s">
        <v>105</v>
      </c>
      <c r="B582" t="s">
        <v>104</v>
      </c>
      <c r="C582" t="s">
        <v>17</v>
      </c>
      <c r="D582" t="s">
        <v>34</v>
      </c>
      <c r="E582" t="s">
        <v>13</v>
      </c>
      <c r="F582" t="s">
        <v>14</v>
      </c>
      <c r="G582" t="s">
        <v>9</v>
      </c>
      <c r="H582" t="s">
        <v>10</v>
      </c>
      <c r="I582" s="2">
        <v>43234</v>
      </c>
      <c r="J582" s="1">
        <v>12.022830000000001</v>
      </c>
      <c r="K582" s="1">
        <v>1.7863500000000001</v>
      </c>
      <c r="L582" s="1">
        <v>2.0915879999999998</v>
      </c>
      <c r="M582" s="1">
        <v>2.9090940000000001</v>
      </c>
      <c r="N582" s="1">
        <v>0.50344679999999997</v>
      </c>
      <c r="O582" s="1">
        <v>2.3958940000000001E-2</v>
      </c>
      <c r="P582" s="1">
        <v>0.14902879999999999</v>
      </c>
      <c r="Q582" s="1">
        <v>7.8292909999999995E-7</v>
      </c>
      <c r="R582" s="1">
        <v>1.6123640000000002E-2</v>
      </c>
      <c r="S582" s="1">
        <v>4.0215210000000001E-3</v>
      </c>
      <c r="T582" s="1">
        <v>3.1307260000000003E-2</v>
      </c>
      <c r="U582" s="1">
        <v>8.6065600000000006E-2</v>
      </c>
      <c r="V582" s="1">
        <v>2.2501779999999998E-3</v>
      </c>
      <c r="W582" s="1">
        <v>4.1215019999999998E-4</v>
      </c>
      <c r="X582" s="1">
        <v>6.2219220000000004E-3</v>
      </c>
      <c r="Y582" s="1">
        <v>2.7646479999999998E-4</v>
      </c>
      <c r="Z582">
        <f t="shared" si="55"/>
        <v>1.4968177289217575</v>
      </c>
      <c r="AA582">
        <f t="shared" si="56"/>
        <v>2.9585018565917776</v>
      </c>
      <c r="AB582">
        <f t="shared" si="57"/>
        <v>0.44695447463366539</v>
      </c>
      <c r="AC582">
        <f t="shared" si="58"/>
        <v>1.7202355362966808</v>
      </c>
      <c r="AD582">
        <f t="shared" si="59"/>
        <v>4.1749796012582809</v>
      </c>
      <c r="AE582">
        <f t="shared" si="60"/>
        <v>35311.601012147847</v>
      </c>
    </row>
    <row r="583" spans="1:31" x14ac:dyDescent="0.3">
      <c r="A583" t="s">
        <v>105</v>
      </c>
      <c r="B583" t="s">
        <v>104</v>
      </c>
      <c r="C583" t="s">
        <v>17</v>
      </c>
      <c r="D583" t="s">
        <v>34</v>
      </c>
      <c r="E583" t="s">
        <v>13</v>
      </c>
      <c r="F583" t="s">
        <v>14</v>
      </c>
      <c r="G583" t="s">
        <v>9</v>
      </c>
      <c r="H583" t="s">
        <v>10</v>
      </c>
      <c r="I583" s="2">
        <v>43234</v>
      </c>
      <c r="J583" s="1">
        <v>12.022830000000001</v>
      </c>
      <c r="K583" s="1">
        <v>1.7863500000000001</v>
      </c>
      <c r="L583" s="1">
        <v>2.0915879999999998</v>
      </c>
      <c r="M583" s="1">
        <v>2.9090940000000001</v>
      </c>
      <c r="N583" s="1">
        <v>0.50344679999999997</v>
      </c>
      <c r="O583" s="1">
        <v>2.3958940000000001E-2</v>
      </c>
      <c r="P583" s="1">
        <v>0.14902879999999999</v>
      </c>
      <c r="Q583" s="1">
        <v>7.8292909999999995E-7</v>
      </c>
      <c r="R583" s="1">
        <v>1.6123640000000002E-2</v>
      </c>
      <c r="S583" s="1">
        <v>4.0215210000000001E-3</v>
      </c>
      <c r="T583" s="1">
        <v>3.1307260000000003E-2</v>
      </c>
      <c r="U583" s="1">
        <v>8.6065600000000006E-2</v>
      </c>
      <c r="V583" s="1">
        <v>2.2501779999999998E-3</v>
      </c>
      <c r="W583" s="1">
        <v>4.1215019999999998E-4</v>
      </c>
      <c r="X583" s="1">
        <v>6.2219220000000004E-3</v>
      </c>
      <c r="Y583" s="1">
        <v>2.7646479999999998E-4</v>
      </c>
      <c r="Z583">
        <f t="shared" si="55"/>
        <v>1.4968177289217575</v>
      </c>
      <c r="AA583">
        <f t="shared" si="56"/>
        <v>2.9585018565917776</v>
      </c>
      <c r="AB583">
        <f t="shared" si="57"/>
        <v>0.44695447463366539</v>
      </c>
      <c r="AC583">
        <f t="shared" si="58"/>
        <v>1.7202355362966808</v>
      </c>
      <c r="AD583">
        <f t="shared" si="59"/>
        <v>4.1749796012582809</v>
      </c>
      <c r="AE583">
        <f t="shared" si="60"/>
        <v>35311.601012147847</v>
      </c>
    </row>
    <row r="584" spans="1:31" x14ac:dyDescent="0.3">
      <c r="A584" t="s">
        <v>105</v>
      </c>
      <c r="B584" t="s">
        <v>104</v>
      </c>
      <c r="C584" t="s">
        <v>17</v>
      </c>
      <c r="D584" t="s">
        <v>34</v>
      </c>
      <c r="E584" t="s">
        <v>13</v>
      </c>
      <c r="F584" t="s">
        <v>14</v>
      </c>
      <c r="G584" t="s">
        <v>9</v>
      </c>
      <c r="H584" t="s">
        <v>10</v>
      </c>
      <c r="I584" s="2">
        <v>43234</v>
      </c>
      <c r="J584" s="1">
        <v>12.022830000000001</v>
      </c>
      <c r="K584" s="1">
        <v>1.7863500000000001</v>
      </c>
      <c r="L584" s="1">
        <v>2.0915879999999998</v>
      </c>
      <c r="M584" s="1">
        <v>2.9090940000000001</v>
      </c>
      <c r="N584" s="1">
        <v>0.50344679999999997</v>
      </c>
      <c r="O584" s="1">
        <v>2.3958940000000001E-2</v>
      </c>
      <c r="P584" s="1">
        <v>0.14902879999999999</v>
      </c>
      <c r="Q584" s="1">
        <v>7.8292909999999995E-7</v>
      </c>
      <c r="R584" s="1">
        <v>1.6123640000000002E-2</v>
      </c>
      <c r="S584" s="1">
        <v>4.0215210000000001E-3</v>
      </c>
      <c r="T584" s="1">
        <v>3.1307260000000003E-2</v>
      </c>
      <c r="U584" s="1">
        <v>8.6065600000000006E-2</v>
      </c>
      <c r="V584" s="1">
        <v>2.2501779999999998E-3</v>
      </c>
      <c r="W584" s="1">
        <v>4.1215019999999998E-4</v>
      </c>
      <c r="X584" s="1">
        <v>6.2219220000000004E-3</v>
      </c>
      <c r="Y584" s="1">
        <v>2.7646479999999998E-4</v>
      </c>
      <c r="Z584">
        <f t="shared" si="55"/>
        <v>1.4968177289217575</v>
      </c>
      <c r="AA584">
        <f t="shared" si="56"/>
        <v>2.9585018565917776</v>
      </c>
      <c r="AB584">
        <f t="shared" si="57"/>
        <v>0.44695447463366539</v>
      </c>
      <c r="AC584">
        <f t="shared" si="58"/>
        <v>1.7202355362966808</v>
      </c>
      <c r="AD584">
        <f t="shared" si="59"/>
        <v>4.1749796012582809</v>
      </c>
      <c r="AE584">
        <f t="shared" si="60"/>
        <v>35311.601012147847</v>
      </c>
    </row>
    <row r="585" spans="1:31" x14ac:dyDescent="0.3">
      <c r="A585" t="s">
        <v>105</v>
      </c>
      <c r="B585" t="s">
        <v>104</v>
      </c>
      <c r="C585" t="s">
        <v>17</v>
      </c>
      <c r="D585" t="s">
        <v>34</v>
      </c>
      <c r="E585" t="s">
        <v>13</v>
      </c>
      <c r="F585" t="s">
        <v>14</v>
      </c>
      <c r="G585" t="s">
        <v>9</v>
      </c>
      <c r="H585" t="s">
        <v>10</v>
      </c>
      <c r="I585" s="2">
        <v>43234</v>
      </c>
      <c r="J585" s="1">
        <v>12.022830000000001</v>
      </c>
      <c r="K585" s="1">
        <v>1.7863500000000001</v>
      </c>
      <c r="L585" s="1">
        <v>2.0915879999999998</v>
      </c>
      <c r="M585" s="1">
        <v>2.9090940000000001</v>
      </c>
      <c r="N585" s="1">
        <v>0.50344679999999997</v>
      </c>
      <c r="O585" s="1">
        <v>2.3958940000000001E-2</v>
      </c>
      <c r="P585" s="1">
        <v>0.14902879999999999</v>
      </c>
      <c r="Q585" s="1">
        <v>7.8292909999999995E-7</v>
      </c>
      <c r="R585" s="1">
        <v>1.6123640000000002E-2</v>
      </c>
      <c r="S585" s="1">
        <v>4.0215210000000001E-3</v>
      </c>
      <c r="T585" s="1">
        <v>3.1307260000000003E-2</v>
      </c>
      <c r="U585" s="1">
        <v>8.6065600000000006E-2</v>
      </c>
      <c r="V585" s="1">
        <v>2.2501779999999998E-3</v>
      </c>
      <c r="W585" s="1">
        <v>4.1215019999999998E-4</v>
      </c>
      <c r="X585" s="1">
        <v>6.2219220000000004E-3</v>
      </c>
      <c r="Y585" s="1">
        <v>2.7646479999999998E-4</v>
      </c>
      <c r="Z585">
        <f t="shared" si="55"/>
        <v>1.4968177289217575</v>
      </c>
      <c r="AA585">
        <f t="shared" si="56"/>
        <v>2.9585018565917776</v>
      </c>
      <c r="AB585">
        <f t="shared" si="57"/>
        <v>0.44695447463366539</v>
      </c>
      <c r="AC585">
        <f t="shared" si="58"/>
        <v>1.7202355362966808</v>
      </c>
      <c r="AD585">
        <f t="shared" si="59"/>
        <v>4.1749796012582809</v>
      </c>
      <c r="AE585">
        <f t="shared" si="60"/>
        <v>35311.601012147847</v>
      </c>
    </row>
    <row r="586" spans="1:31" x14ac:dyDescent="0.3">
      <c r="A586" t="s">
        <v>105</v>
      </c>
      <c r="B586" t="s">
        <v>104</v>
      </c>
      <c r="C586" t="s">
        <v>19</v>
      </c>
      <c r="D586" t="s">
        <v>35</v>
      </c>
      <c r="E586" t="s">
        <v>13</v>
      </c>
      <c r="F586" t="s">
        <v>14</v>
      </c>
      <c r="G586" t="s">
        <v>9</v>
      </c>
      <c r="H586" t="s">
        <v>10</v>
      </c>
      <c r="I586" s="2">
        <v>43234</v>
      </c>
      <c r="J586" s="1">
        <v>11.186170000000001</v>
      </c>
      <c r="K586" s="1">
        <v>1.7950520000000001</v>
      </c>
      <c r="L586" s="1">
        <v>2.1562049999999999</v>
      </c>
      <c r="M586" s="1">
        <v>2.4288810000000001</v>
      </c>
      <c r="N586" s="1">
        <v>0.59410399999999997</v>
      </c>
      <c r="O586" s="1">
        <v>2.4837410000000001E-2</v>
      </c>
      <c r="P586" s="1">
        <v>0.15287480000000001</v>
      </c>
      <c r="Q586" s="1">
        <v>1.496704E-5</v>
      </c>
      <c r="R586" s="1">
        <v>1.482929E-2</v>
      </c>
      <c r="S586" s="1">
        <v>3.9616180000000001E-3</v>
      </c>
      <c r="T586" s="1">
        <v>2.855303E-2</v>
      </c>
      <c r="U586" s="1">
        <v>7.5966980000000003E-2</v>
      </c>
      <c r="V586" s="1">
        <v>2.0720069999999998E-3</v>
      </c>
      <c r="W586" s="1">
        <v>3.6453929999999998E-4</v>
      </c>
      <c r="X586" s="1">
        <v>5.6447499999999996E-3</v>
      </c>
      <c r="Y586" s="1">
        <v>2.4893369999999998E-4</v>
      </c>
      <c r="Z586">
        <f t="shared" si="55"/>
        <v>1.3242261287771804</v>
      </c>
      <c r="AA586">
        <f t="shared" si="56"/>
        <v>3.1276534338240536</v>
      </c>
      <c r="AB586">
        <f t="shared" si="57"/>
        <v>0.34876166462437552</v>
      </c>
      <c r="AC586">
        <f t="shared" si="58"/>
        <v>1.4677025503061709</v>
      </c>
      <c r="AD586">
        <f t="shared" si="59"/>
        <v>3.6924005787742646</v>
      </c>
      <c r="AE586">
        <f t="shared" si="60"/>
        <v>1663.2126325579402</v>
      </c>
    </row>
    <row r="587" spans="1:31" x14ac:dyDescent="0.3">
      <c r="A587" t="s">
        <v>105</v>
      </c>
      <c r="B587" t="s">
        <v>104</v>
      </c>
      <c r="C587" t="s">
        <v>19</v>
      </c>
      <c r="D587" t="s">
        <v>35</v>
      </c>
      <c r="E587" t="s">
        <v>13</v>
      </c>
      <c r="F587" t="s">
        <v>14</v>
      </c>
      <c r="G587" t="s">
        <v>9</v>
      </c>
      <c r="H587" t="s">
        <v>10</v>
      </c>
      <c r="I587" s="2">
        <v>43234</v>
      </c>
      <c r="J587" s="1">
        <v>11.186170000000001</v>
      </c>
      <c r="K587" s="1">
        <v>1.7950520000000001</v>
      </c>
      <c r="L587" s="1">
        <v>2.1562049999999999</v>
      </c>
      <c r="M587" s="1">
        <v>2.4288810000000001</v>
      </c>
      <c r="N587" s="1">
        <v>0.59410399999999997</v>
      </c>
      <c r="O587" s="1">
        <v>2.4837410000000001E-2</v>
      </c>
      <c r="P587" s="1">
        <v>0.15287480000000001</v>
      </c>
      <c r="Q587" s="1">
        <v>1.496704E-5</v>
      </c>
      <c r="R587" s="1">
        <v>1.482929E-2</v>
      </c>
      <c r="S587" s="1">
        <v>3.9616180000000001E-3</v>
      </c>
      <c r="T587" s="1">
        <v>2.855303E-2</v>
      </c>
      <c r="U587" s="1">
        <v>7.5966980000000003E-2</v>
      </c>
      <c r="V587" s="1">
        <v>2.0720069999999998E-3</v>
      </c>
      <c r="W587" s="1">
        <v>3.6453929999999998E-4</v>
      </c>
      <c r="X587" s="1">
        <v>5.6447499999999996E-3</v>
      </c>
      <c r="Y587" s="1">
        <v>2.4893369999999998E-4</v>
      </c>
      <c r="Z587">
        <f t="shared" si="55"/>
        <v>1.3242261287771804</v>
      </c>
      <c r="AA587">
        <f t="shared" si="56"/>
        <v>3.1276534338240536</v>
      </c>
      <c r="AB587">
        <f t="shared" si="57"/>
        <v>0.34876166462437552</v>
      </c>
      <c r="AC587">
        <f t="shared" si="58"/>
        <v>1.4677025503061709</v>
      </c>
      <c r="AD587">
        <f t="shared" si="59"/>
        <v>3.6924005787742646</v>
      </c>
      <c r="AE587">
        <f t="shared" si="60"/>
        <v>1663.2126325579402</v>
      </c>
    </row>
    <row r="588" spans="1:31" x14ac:dyDescent="0.3">
      <c r="A588" t="s">
        <v>105</v>
      </c>
      <c r="B588" t="s">
        <v>104</v>
      </c>
      <c r="C588" t="s">
        <v>19</v>
      </c>
      <c r="D588" t="s">
        <v>35</v>
      </c>
      <c r="E588" t="s">
        <v>13</v>
      </c>
      <c r="F588" t="s">
        <v>14</v>
      </c>
      <c r="G588" t="s">
        <v>9</v>
      </c>
      <c r="H588" t="s">
        <v>10</v>
      </c>
      <c r="I588" s="2">
        <v>43234</v>
      </c>
      <c r="J588" s="1">
        <v>11.186170000000001</v>
      </c>
      <c r="K588" s="1">
        <v>1.7950520000000001</v>
      </c>
      <c r="L588" s="1">
        <v>2.1562049999999999</v>
      </c>
      <c r="M588" s="1">
        <v>2.4288810000000001</v>
      </c>
      <c r="N588" s="1">
        <v>0.59410399999999997</v>
      </c>
      <c r="O588" s="1">
        <v>2.4837410000000001E-2</v>
      </c>
      <c r="P588" s="1">
        <v>0.15287480000000001</v>
      </c>
      <c r="Q588" s="1">
        <v>1.496704E-5</v>
      </c>
      <c r="R588" s="1">
        <v>1.482929E-2</v>
      </c>
      <c r="S588" s="1">
        <v>3.9616180000000001E-3</v>
      </c>
      <c r="T588" s="1">
        <v>2.855303E-2</v>
      </c>
      <c r="U588" s="1">
        <v>7.5966980000000003E-2</v>
      </c>
      <c r="V588" s="1">
        <v>2.0720069999999998E-3</v>
      </c>
      <c r="W588" s="1">
        <v>3.6453929999999998E-4</v>
      </c>
      <c r="X588" s="1">
        <v>5.6447499999999996E-3</v>
      </c>
      <c r="Y588" s="1">
        <v>2.4893369999999998E-4</v>
      </c>
      <c r="Z588">
        <f t="shared" si="55"/>
        <v>1.3242261287771804</v>
      </c>
      <c r="AA588">
        <f t="shared" si="56"/>
        <v>3.1276534338240536</v>
      </c>
      <c r="AB588">
        <f t="shared" si="57"/>
        <v>0.34876166462437552</v>
      </c>
      <c r="AC588">
        <f t="shared" si="58"/>
        <v>1.4677025503061709</v>
      </c>
      <c r="AD588">
        <f t="shared" si="59"/>
        <v>3.6924005787742646</v>
      </c>
      <c r="AE588">
        <f t="shared" si="60"/>
        <v>1663.2126325579402</v>
      </c>
    </row>
    <row r="589" spans="1:31" x14ac:dyDescent="0.3">
      <c r="A589" t="s">
        <v>105</v>
      </c>
      <c r="B589" t="s">
        <v>104</v>
      </c>
      <c r="C589" t="s">
        <v>19</v>
      </c>
      <c r="D589" t="s">
        <v>35</v>
      </c>
      <c r="E589" t="s">
        <v>13</v>
      </c>
      <c r="F589" t="s">
        <v>14</v>
      </c>
      <c r="G589" t="s">
        <v>9</v>
      </c>
      <c r="H589" t="s">
        <v>10</v>
      </c>
      <c r="I589" s="2">
        <v>43234</v>
      </c>
      <c r="J589" s="1">
        <v>11.186170000000001</v>
      </c>
      <c r="K589" s="1">
        <v>1.7950520000000001</v>
      </c>
      <c r="L589" s="1">
        <v>2.1562049999999999</v>
      </c>
      <c r="M589" s="1">
        <v>2.4288810000000001</v>
      </c>
      <c r="N589" s="1">
        <v>0.59410399999999997</v>
      </c>
      <c r="O589" s="1">
        <v>2.4837410000000001E-2</v>
      </c>
      <c r="P589" s="1">
        <v>0.15287480000000001</v>
      </c>
      <c r="Q589" s="1">
        <v>1.496704E-5</v>
      </c>
      <c r="R589" s="1">
        <v>1.482929E-2</v>
      </c>
      <c r="S589" s="1">
        <v>3.9616180000000001E-3</v>
      </c>
      <c r="T589" s="1">
        <v>2.855303E-2</v>
      </c>
      <c r="U589" s="1">
        <v>7.5966980000000003E-2</v>
      </c>
      <c r="V589" s="1">
        <v>2.0720069999999998E-3</v>
      </c>
      <c r="W589" s="1">
        <v>3.6453929999999998E-4</v>
      </c>
      <c r="X589" s="1">
        <v>5.6447499999999996E-3</v>
      </c>
      <c r="Y589" s="1">
        <v>2.4893369999999998E-4</v>
      </c>
      <c r="Z589">
        <f t="shared" si="55"/>
        <v>1.3242261287771804</v>
      </c>
      <c r="AA589">
        <f t="shared" si="56"/>
        <v>3.1276534338240536</v>
      </c>
      <c r="AB589">
        <f t="shared" si="57"/>
        <v>0.34876166462437552</v>
      </c>
      <c r="AC589">
        <f t="shared" si="58"/>
        <v>1.4677025503061709</v>
      </c>
      <c r="AD589">
        <f t="shared" si="59"/>
        <v>3.6924005787742646</v>
      </c>
      <c r="AE589">
        <f t="shared" si="60"/>
        <v>1663.2126325579402</v>
      </c>
    </row>
    <row r="590" spans="1:31" x14ac:dyDescent="0.3">
      <c r="A590" t="s">
        <v>105</v>
      </c>
      <c r="B590" t="s">
        <v>104</v>
      </c>
      <c r="C590" t="s">
        <v>19</v>
      </c>
      <c r="D590" t="s">
        <v>35</v>
      </c>
      <c r="E590" t="s">
        <v>13</v>
      </c>
      <c r="F590" t="s">
        <v>14</v>
      </c>
      <c r="G590" t="s">
        <v>9</v>
      </c>
      <c r="H590" t="s">
        <v>10</v>
      </c>
      <c r="I590" s="2">
        <v>43234</v>
      </c>
      <c r="J590" s="1">
        <v>11.186170000000001</v>
      </c>
      <c r="K590" s="1">
        <v>1.7950520000000001</v>
      </c>
      <c r="L590" s="1">
        <v>2.1562049999999999</v>
      </c>
      <c r="M590" s="1">
        <v>2.4288810000000001</v>
      </c>
      <c r="N590" s="1">
        <v>0.59410399999999997</v>
      </c>
      <c r="O590" s="1">
        <v>2.4837410000000001E-2</v>
      </c>
      <c r="P590" s="1">
        <v>0.15287480000000001</v>
      </c>
      <c r="Q590" s="1">
        <v>1.496704E-5</v>
      </c>
      <c r="R590" s="1">
        <v>1.482929E-2</v>
      </c>
      <c r="S590" s="1">
        <v>3.9616180000000001E-3</v>
      </c>
      <c r="T590" s="1">
        <v>2.855303E-2</v>
      </c>
      <c r="U590" s="1">
        <v>7.5966980000000003E-2</v>
      </c>
      <c r="V590" s="1">
        <v>2.0720069999999998E-3</v>
      </c>
      <c r="W590" s="1">
        <v>3.6453929999999998E-4</v>
      </c>
      <c r="X590" s="1">
        <v>5.6447499999999996E-3</v>
      </c>
      <c r="Y590" s="1">
        <v>2.4893369999999998E-4</v>
      </c>
      <c r="Z590">
        <f t="shared" si="55"/>
        <v>1.3242261287771804</v>
      </c>
      <c r="AA590">
        <f t="shared" si="56"/>
        <v>3.1276534338240536</v>
      </c>
      <c r="AB590">
        <f t="shared" si="57"/>
        <v>0.34876166462437552</v>
      </c>
      <c r="AC590">
        <f t="shared" si="58"/>
        <v>1.4677025503061709</v>
      </c>
      <c r="AD590">
        <f t="shared" si="59"/>
        <v>3.6924005787742646</v>
      </c>
      <c r="AE590">
        <f t="shared" si="60"/>
        <v>1663.2126325579402</v>
      </c>
    </row>
    <row r="591" spans="1:31" x14ac:dyDescent="0.3">
      <c r="A591" t="s">
        <v>105</v>
      </c>
      <c r="B591" t="s">
        <v>104</v>
      </c>
      <c r="C591" t="s">
        <v>19</v>
      </c>
      <c r="D591" t="s">
        <v>35</v>
      </c>
      <c r="E591" t="s">
        <v>13</v>
      </c>
      <c r="F591" t="s">
        <v>14</v>
      </c>
      <c r="G591" t="s">
        <v>9</v>
      </c>
      <c r="H591" t="s">
        <v>10</v>
      </c>
      <c r="I591" s="2">
        <v>43234</v>
      </c>
      <c r="J591" s="1">
        <v>11.186170000000001</v>
      </c>
      <c r="K591" s="1">
        <v>1.7950520000000001</v>
      </c>
      <c r="L591" s="1">
        <v>2.1562049999999999</v>
      </c>
      <c r="M591" s="1">
        <v>2.4288810000000001</v>
      </c>
      <c r="N591" s="1">
        <v>0.59410399999999997</v>
      </c>
      <c r="O591" s="1">
        <v>2.4837410000000001E-2</v>
      </c>
      <c r="P591" s="1">
        <v>0.15287480000000001</v>
      </c>
      <c r="Q591" s="1">
        <v>1.496704E-5</v>
      </c>
      <c r="R591" s="1">
        <v>1.482929E-2</v>
      </c>
      <c r="S591" s="1">
        <v>3.9616180000000001E-3</v>
      </c>
      <c r="T591" s="1">
        <v>2.855303E-2</v>
      </c>
      <c r="U591" s="1">
        <v>7.5966980000000003E-2</v>
      </c>
      <c r="V591" s="1">
        <v>2.0720069999999998E-3</v>
      </c>
      <c r="W591" s="1">
        <v>3.6453929999999998E-4</v>
      </c>
      <c r="X591" s="1">
        <v>5.6447499999999996E-3</v>
      </c>
      <c r="Y591" s="1">
        <v>2.4893369999999998E-4</v>
      </c>
      <c r="Z591">
        <f t="shared" si="55"/>
        <v>1.3242261287771804</v>
      </c>
      <c r="AA591">
        <f t="shared" si="56"/>
        <v>3.1276534338240536</v>
      </c>
      <c r="AB591">
        <f t="shared" si="57"/>
        <v>0.34876166462437552</v>
      </c>
      <c r="AC591">
        <f t="shared" si="58"/>
        <v>1.4677025503061709</v>
      </c>
      <c r="AD591">
        <f t="shared" si="59"/>
        <v>3.6924005787742646</v>
      </c>
      <c r="AE591">
        <f t="shared" si="60"/>
        <v>1663.2126325579402</v>
      </c>
    </row>
    <row r="592" spans="1:31" x14ac:dyDescent="0.3">
      <c r="A592" t="s">
        <v>105</v>
      </c>
      <c r="B592" t="s">
        <v>104</v>
      </c>
      <c r="C592" t="s">
        <v>19</v>
      </c>
      <c r="D592" t="s">
        <v>35</v>
      </c>
      <c r="E592" t="s">
        <v>13</v>
      </c>
      <c r="F592" t="s">
        <v>14</v>
      </c>
      <c r="G592" t="s">
        <v>9</v>
      </c>
      <c r="H592" t="s">
        <v>10</v>
      </c>
      <c r="I592" s="2">
        <v>43234</v>
      </c>
      <c r="J592" s="1">
        <v>11.186170000000001</v>
      </c>
      <c r="K592" s="1">
        <v>1.7950520000000001</v>
      </c>
      <c r="L592" s="1">
        <v>2.1562049999999999</v>
      </c>
      <c r="M592" s="1">
        <v>2.4288810000000001</v>
      </c>
      <c r="N592" s="1">
        <v>0.59410399999999997</v>
      </c>
      <c r="O592" s="1">
        <v>2.4837410000000001E-2</v>
      </c>
      <c r="P592" s="1">
        <v>0.15287480000000001</v>
      </c>
      <c r="Q592" s="1">
        <v>1.496704E-5</v>
      </c>
      <c r="R592" s="1">
        <v>1.482929E-2</v>
      </c>
      <c r="S592" s="1">
        <v>3.9616180000000001E-3</v>
      </c>
      <c r="T592" s="1">
        <v>2.855303E-2</v>
      </c>
      <c r="U592" s="1">
        <v>7.5966980000000003E-2</v>
      </c>
      <c r="V592" s="1">
        <v>2.0720069999999998E-3</v>
      </c>
      <c r="W592" s="1">
        <v>3.6453929999999998E-4</v>
      </c>
      <c r="X592" s="1">
        <v>5.6447499999999996E-3</v>
      </c>
      <c r="Y592" s="1">
        <v>2.4893369999999998E-4</v>
      </c>
      <c r="Z592">
        <f t="shared" si="55"/>
        <v>1.3242261287771804</v>
      </c>
      <c r="AA592">
        <f t="shared" si="56"/>
        <v>3.1276534338240536</v>
      </c>
      <c r="AB592">
        <f t="shared" si="57"/>
        <v>0.34876166462437552</v>
      </c>
      <c r="AC592">
        <f t="shared" si="58"/>
        <v>1.4677025503061709</v>
      </c>
      <c r="AD592">
        <f t="shared" si="59"/>
        <v>3.6924005787742646</v>
      </c>
      <c r="AE592">
        <f t="shared" si="60"/>
        <v>1663.2126325579402</v>
      </c>
    </row>
    <row r="593" spans="1:31" x14ac:dyDescent="0.3">
      <c r="A593" t="s">
        <v>105</v>
      </c>
      <c r="B593" t="s">
        <v>104</v>
      </c>
      <c r="C593" t="s">
        <v>19</v>
      </c>
      <c r="D593" t="s">
        <v>35</v>
      </c>
      <c r="E593" t="s">
        <v>13</v>
      </c>
      <c r="F593" t="s">
        <v>14</v>
      </c>
      <c r="G593" t="s">
        <v>9</v>
      </c>
      <c r="H593" t="s">
        <v>10</v>
      </c>
      <c r="I593" s="2">
        <v>43234</v>
      </c>
      <c r="J593" s="1">
        <v>11.186170000000001</v>
      </c>
      <c r="K593" s="1">
        <v>1.7950520000000001</v>
      </c>
      <c r="L593" s="1">
        <v>2.1562049999999999</v>
      </c>
      <c r="M593" s="1">
        <v>2.4288810000000001</v>
      </c>
      <c r="N593" s="1">
        <v>0.59410399999999997</v>
      </c>
      <c r="O593" s="1">
        <v>2.4837410000000001E-2</v>
      </c>
      <c r="P593" s="1">
        <v>0.15287480000000001</v>
      </c>
      <c r="Q593" s="1">
        <v>1.496704E-5</v>
      </c>
      <c r="R593" s="1">
        <v>1.482929E-2</v>
      </c>
      <c r="S593" s="1">
        <v>3.9616180000000001E-3</v>
      </c>
      <c r="T593" s="1">
        <v>2.855303E-2</v>
      </c>
      <c r="U593" s="1">
        <v>7.5966980000000003E-2</v>
      </c>
      <c r="V593" s="1">
        <v>2.0720069999999998E-3</v>
      </c>
      <c r="W593" s="1">
        <v>3.6453929999999998E-4</v>
      </c>
      <c r="X593" s="1">
        <v>5.6447499999999996E-3</v>
      </c>
      <c r="Y593" s="1">
        <v>2.4893369999999998E-4</v>
      </c>
      <c r="Z593">
        <f t="shared" si="55"/>
        <v>1.3242261287771804</v>
      </c>
      <c r="AA593">
        <f t="shared" si="56"/>
        <v>3.1276534338240536</v>
      </c>
      <c r="AB593">
        <f t="shared" si="57"/>
        <v>0.34876166462437552</v>
      </c>
      <c r="AC593">
        <f t="shared" si="58"/>
        <v>1.4677025503061709</v>
      </c>
      <c r="AD593">
        <f t="shared" si="59"/>
        <v>3.6924005787742646</v>
      </c>
      <c r="AE593">
        <f t="shared" si="60"/>
        <v>1663.2126325579402</v>
      </c>
    </row>
    <row r="594" spans="1:31" x14ac:dyDescent="0.3">
      <c r="A594" t="s">
        <v>105</v>
      </c>
      <c r="B594" t="s">
        <v>104</v>
      </c>
      <c r="C594" t="s">
        <v>23</v>
      </c>
      <c r="D594" t="s">
        <v>36</v>
      </c>
      <c r="E594" t="s">
        <v>13</v>
      </c>
      <c r="F594" t="s">
        <v>14</v>
      </c>
      <c r="G594" t="s">
        <v>9</v>
      </c>
      <c r="H594" t="s">
        <v>10</v>
      </c>
      <c r="I594" s="2">
        <v>43234</v>
      </c>
      <c r="J594" s="1">
        <v>12.680859999999999</v>
      </c>
      <c r="K594" s="1">
        <v>1.9482269999999999</v>
      </c>
      <c r="L594" s="1">
        <v>1.4875780000000001</v>
      </c>
      <c r="M594" s="1">
        <v>1.455535</v>
      </c>
      <c r="N594" s="1">
        <v>0.57053600000000004</v>
      </c>
      <c r="O594" s="1">
        <v>2.7396110000000001E-2</v>
      </c>
      <c r="P594" s="1">
        <v>0.13403960000000001</v>
      </c>
      <c r="Q594" s="1">
        <v>1.075446E-4</v>
      </c>
      <c r="R594" s="1">
        <v>2.4097859999999999E-2</v>
      </c>
      <c r="S594" s="1">
        <v>4.9110389999999999E-3</v>
      </c>
      <c r="T594" s="1">
        <v>1.9276540000000002E-2</v>
      </c>
      <c r="U594" s="1">
        <v>4.529975E-2</v>
      </c>
      <c r="V594" s="1">
        <v>1.260228E-3</v>
      </c>
      <c r="W594" s="1">
        <v>2.105137E-4</v>
      </c>
      <c r="X594" s="1">
        <v>3.5060600000000001E-3</v>
      </c>
      <c r="Y594" s="1">
        <v>1.501854E-4</v>
      </c>
      <c r="Z594">
        <f t="shared" si="55"/>
        <v>1.2958338991299954</v>
      </c>
      <c r="AA594">
        <f t="shared" si="56"/>
        <v>3.1122405163737046</v>
      </c>
      <c r="AB594">
        <f t="shared" si="57"/>
        <v>0.22088492224855225</v>
      </c>
      <c r="AC594">
        <f t="shared" si="58"/>
        <v>0.76840726657908731</v>
      </c>
      <c r="AD594">
        <f t="shared" si="59"/>
        <v>2.6156896917030488</v>
      </c>
      <c r="AE594">
        <f t="shared" si="60"/>
        <v>139.64941057012626</v>
      </c>
    </row>
    <row r="595" spans="1:31" x14ac:dyDescent="0.3">
      <c r="A595" t="s">
        <v>105</v>
      </c>
      <c r="B595" t="s">
        <v>104</v>
      </c>
      <c r="C595" t="s">
        <v>23</v>
      </c>
      <c r="D595" t="s">
        <v>36</v>
      </c>
      <c r="E595" t="s">
        <v>13</v>
      </c>
      <c r="F595" t="s">
        <v>14</v>
      </c>
      <c r="G595" t="s">
        <v>9</v>
      </c>
      <c r="H595" t="s">
        <v>10</v>
      </c>
      <c r="I595" s="2">
        <v>43234</v>
      </c>
      <c r="J595" s="1">
        <v>12.680859999999999</v>
      </c>
      <c r="K595" s="1">
        <v>1.9482269999999999</v>
      </c>
      <c r="L595" s="1">
        <v>1.4875780000000001</v>
      </c>
      <c r="M595" s="1">
        <v>1.455535</v>
      </c>
      <c r="N595" s="1">
        <v>0.57053600000000004</v>
      </c>
      <c r="O595" s="1">
        <v>2.7396110000000001E-2</v>
      </c>
      <c r="P595" s="1">
        <v>0.13403960000000001</v>
      </c>
      <c r="Q595" s="1">
        <v>1.075446E-4</v>
      </c>
      <c r="R595" s="1">
        <v>2.4097859999999999E-2</v>
      </c>
      <c r="S595" s="1">
        <v>4.9110389999999999E-3</v>
      </c>
      <c r="T595" s="1">
        <v>1.9276540000000002E-2</v>
      </c>
      <c r="U595" s="1">
        <v>4.529975E-2</v>
      </c>
      <c r="V595" s="1">
        <v>1.260228E-3</v>
      </c>
      <c r="W595" s="1">
        <v>2.105137E-4</v>
      </c>
      <c r="X595" s="1">
        <v>3.5060600000000001E-3</v>
      </c>
      <c r="Y595" s="1">
        <v>1.501854E-4</v>
      </c>
      <c r="Z595">
        <f t="shared" si="55"/>
        <v>1.2958338991299954</v>
      </c>
      <c r="AA595">
        <f t="shared" si="56"/>
        <v>3.1122405163737046</v>
      </c>
      <c r="AB595">
        <f t="shared" si="57"/>
        <v>0.22088492224855225</v>
      </c>
      <c r="AC595">
        <f t="shared" si="58"/>
        <v>0.76840726657908731</v>
      </c>
      <c r="AD595">
        <f t="shared" si="59"/>
        <v>2.6156896917030488</v>
      </c>
      <c r="AE595">
        <f t="shared" si="60"/>
        <v>139.64941057012626</v>
      </c>
    </row>
    <row r="596" spans="1:31" x14ac:dyDescent="0.3">
      <c r="A596" t="s">
        <v>105</v>
      </c>
      <c r="B596" t="s">
        <v>104</v>
      </c>
      <c r="C596" t="s">
        <v>23</v>
      </c>
      <c r="D596" t="s">
        <v>36</v>
      </c>
      <c r="E596" t="s">
        <v>13</v>
      </c>
      <c r="F596" t="s">
        <v>14</v>
      </c>
      <c r="G596" t="s">
        <v>9</v>
      </c>
      <c r="H596" t="s">
        <v>10</v>
      </c>
      <c r="I596" s="2">
        <v>43234</v>
      </c>
      <c r="J596" s="1">
        <v>12.680859999999999</v>
      </c>
      <c r="K596" s="1">
        <v>1.9482269999999999</v>
      </c>
      <c r="L596" s="1">
        <v>1.4875780000000001</v>
      </c>
      <c r="M596" s="1">
        <v>1.455535</v>
      </c>
      <c r="N596" s="1">
        <v>0.57053600000000004</v>
      </c>
      <c r="O596" s="1">
        <v>2.7396110000000001E-2</v>
      </c>
      <c r="P596" s="1">
        <v>0.13403960000000001</v>
      </c>
      <c r="Q596" s="1">
        <v>1.075446E-4</v>
      </c>
      <c r="R596" s="1">
        <v>2.4097859999999999E-2</v>
      </c>
      <c r="S596" s="1">
        <v>4.9110389999999999E-3</v>
      </c>
      <c r="T596" s="1">
        <v>1.9276540000000002E-2</v>
      </c>
      <c r="U596" s="1">
        <v>4.529975E-2</v>
      </c>
      <c r="V596" s="1">
        <v>1.260228E-3</v>
      </c>
      <c r="W596" s="1">
        <v>2.105137E-4</v>
      </c>
      <c r="X596" s="1">
        <v>3.5060600000000001E-3</v>
      </c>
      <c r="Y596" s="1">
        <v>1.501854E-4</v>
      </c>
      <c r="Z596">
        <f t="shared" si="55"/>
        <v>1.2958338991299954</v>
      </c>
      <c r="AA596">
        <f t="shared" si="56"/>
        <v>3.1122405163737046</v>
      </c>
      <c r="AB596">
        <f t="shared" si="57"/>
        <v>0.22088492224855225</v>
      </c>
      <c r="AC596">
        <f t="shared" si="58"/>
        <v>0.76840726657908731</v>
      </c>
      <c r="AD596">
        <f t="shared" si="59"/>
        <v>2.6156896917030488</v>
      </c>
      <c r="AE596">
        <f t="shared" si="60"/>
        <v>139.64941057012626</v>
      </c>
    </row>
    <row r="597" spans="1:31" x14ac:dyDescent="0.3">
      <c r="A597" t="s">
        <v>105</v>
      </c>
      <c r="B597" t="s">
        <v>104</v>
      </c>
      <c r="C597" t="s">
        <v>23</v>
      </c>
      <c r="D597" t="s">
        <v>36</v>
      </c>
      <c r="E597" t="s">
        <v>13</v>
      </c>
      <c r="F597" t="s">
        <v>14</v>
      </c>
      <c r="G597" t="s">
        <v>9</v>
      </c>
      <c r="H597" t="s">
        <v>10</v>
      </c>
      <c r="I597" s="2">
        <v>43234</v>
      </c>
      <c r="J597" s="1">
        <v>12.680859999999999</v>
      </c>
      <c r="K597" s="1">
        <v>1.9482269999999999</v>
      </c>
      <c r="L597" s="1">
        <v>1.4875780000000001</v>
      </c>
      <c r="M597" s="1">
        <v>1.455535</v>
      </c>
      <c r="N597" s="1">
        <v>0.57053600000000004</v>
      </c>
      <c r="O597" s="1">
        <v>2.7396110000000001E-2</v>
      </c>
      <c r="P597" s="1">
        <v>0.13403960000000001</v>
      </c>
      <c r="Q597" s="1">
        <v>1.075446E-4</v>
      </c>
      <c r="R597" s="1">
        <v>2.4097859999999999E-2</v>
      </c>
      <c r="S597" s="1">
        <v>4.9110389999999999E-3</v>
      </c>
      <c r="T597" s="1">
        <v>1.9276540000000002E-2</v>
      </c>
      <c r="U597" s="1">
        <v>4.529975E-2</v>
      </c>
      <c r="V597" s="1">
        <v>1.260228E-3</v>
      </c>
      <c r="W597" s="1">
        <v>2.105137E-4</v>
      </c>
      <c r="X597" s="1">
        <v>3.5060600000000001E-3</v>
      </c>
      <c r="Y597" s="1">
        <v>1.501854E-4</v>
      </c>
      <c r="Z597">
        <f t="shared" si="55"/>
        <v>1.2958338991299954</v>
      </c>
      <c r="AA597">
        <f t="shared" si="56"/>
        <v>3.1122405163737046</v>
      </c>
      <c r="AB597">
        <f t="shared" si="57"/>
        <v>0.22088492224855225</v>
      </c>
      <c r="AC597">
        <f t="shared" si="58"/>
        <v>0.76840726657908731</v>
      </c>
      <c r="AD597">
        <f t="shared" si="59"/>
        <v>2.6156896917030488</v>
      </c>
      <c r="AE597">
        <f t="shared" si="60"/>
        <v>139.64941057012626</v>
      </c>
    </row>
    <row r="598" spans="1:31" x14ac:dyDescent="0.3">
      <c r="A598" t="s">
        <v>105</v>
      </c>
      <c r="B598" t="s">
        <v>104</v>
      </c>
      <c r="C598" t="s">
        <v>23</v>
      </c>
      <c r="D598" t="s">
        <v>36</v>
      </c>
      <c r="E598" t="s">
        <v>13</v>
      </c>
      <c r="F598" t="s">
        <v>14</v>
      </c>
      <c r="G598" t="s">
        <v>9</v>
      </c>
      <c r="H598" t="s">
        <v>10</v>
      </c>
      <c r="I598" s="2">
        <v>43234</v>
      </c>
      <c r="J598" s="1">
        <v>12.680859999999999</v>
      </c>
      <c r="K598" s="1">
        <v>1.9482269999999999</v>
      </c>
      <c r="L598" s="1">
        <v>1.4875780000000001</v>
      </c>
      <c r="M598" s="1">
        <v>1.455535</v>
      </c>
      <c r="N598" s="1">
        <v>0.57053600000000004</v>
      </c>
      <c r="O598" s="1">
        <v>2.7396110000000001E-2</v>
      </c>
      <c r="P598" s="1">
        <v>0.13403960000000001</v>
      </c>
      <c r="Q598" s="1">
        <v>1.075446E-4</v>
      </c>
      <c r="R598" s="1">
        <v>2.4097859999999999E-2</v>
      </c>
      <c r="S598" s="1">
        <v>4.9110389999999999E-3</v>
      </c>
      <c r="T598" s="1">
        <v>1.9276540000000002E-2</v>
      </c>
      <c r="U598" s="1">
        <v>4.529975E-2</v>
      </c>
      <c r="V598" s="1">
        <v>1.260228E-3</v>
      </c>
      <c r="W598" s="1">
        <v>2.105137E-4</v>
      </c>
      <c r="X598" s="1">
        <v>3.5060600000000001E-3</v>
      </c>
      <c r="Y598" s="1">
        <v>1.501854E-4</v>
      </c>
      <c r="Z598">
        <f t="shared" si="55"/>
        <v>1.2958338991299954</v>
      </c>
      <c r="AA598">
        <f t="shared" si="56"/>
        <v>3.1122405163737046</v>
      </c>
      <c r="AB598">
        <f t="shared" si="57"/>
        <v>0.22088492224855225</v>
      </c>
      <c r="AC598">
        <f t="shared" si="58"/>
        <v>0.76840726657908731</v>
      </c>
      <c r="AD598">
        <f t="shared" si="59"/>
        <v>2.6156896917030488</v>
      </c>
      <c r="AE598">
        <f t="shared" si="60"/>
        <v>139.64941057012626</v>
      </c>
    </row>
    <row r="599" spans="1:31" x14ac:dyDescent="0.3">
      <c r="A599" t="s">
        <v>105</v>
      </c>
      <c r="B599" t="s">
        <v>104</v>
      </c>
      <c r="C599" t="s">
        <v>23</v>
      </c>
      <c r="D599" t="s">
        <v>36</v>
      </c>
      <c r="E599" t="s">
        <v>13</v>
      </c>
      <c r="F599" t="s">
        <v>14</v>
      </c>
      <c r="G599" t="s">
        <v>9</v>
      </c>
      <c r="H599" t="s">
        <v>10</v>
      </c>
      <c r="I599" s="2">
        <v>43234</v>
      </c>
      <c r="J599" s="1">
        <v>12.680859999999999</v>
      </c>
      <c r="K599" s="1">
        <v>1.9482269999999999</v>
      </c>
      <c r="L599" s="1">
        <v>1.4875780000000001</v>
      </c>
      <c r="M599" s="1">
        <v>1.455535</v>
      </c>
      <c r="N599" s="1">
        <v>0.57053600000000004</v>
      </c>
      <c r="O599" s="1">
        <v>2.7396110000000001E-2</v>
      </c>
      <c r="P599" s="1">
        <v>0.13403960000000001</v>
      </c>
      <c r="Q599" s="1">
        <v>1.075446E-4</v>
      </c>
      <c r="R599" s="1">
        <v>2.4097859999999999E-2</v>
      </c>
      <c r="S599" s="1">
        <v>4.9110389999999999E-3</v>
      </c>
      <c r="T599" s="1">
        <v>1.9276540000000002E-2</v>
      </c>
      <c r="U599" s="1">
        <v>4.529975E-2</v>
      </c>
      <c r="V599" s="1">
        <v>1.260228E-3</v>
      </c>
      <c r="W599" s="1">
        <v>2.105137E-4</v>
      </c>
      <c r="X599" s="1">
        <v>3.5060600000000001E-3</v>
      </c>
      <c r="Y599" s="1">
        <v>1.501854E-4</v>
      </c>
      <c r="Z599">
        <f t="shared" si="55"/>
        <v>1.2958338991299954</v>
      </c>
      <c r="AA599">
        <f t="shared" si="56"/>
        <v>3.1122405163737046</v>
      </c>
      <c r="AB599">
        <f t="shared" si="57"/>
        <v>0.22088492224855225</v>
      </c>
      <c r="AC599">
        <f t="shared" si="58"/>
        <v>0.76840726657908731</v>
      </c>
      <c r="AD599">
        <f t="shared" si="59"/>
        <v>2.6156896917030488</v>
      </c>
      <c r="AE599">
        <f t="shared" si="60"/>
        <v>139.64941057012626</v>
      </c>
    </row>
    <row r="600" spans="1:31" x14ac:dyDescent="0.3">
      <c r="A600" t="s">
        <v>105</v>
      </c>
      <c r="B600" t="s">
        <v>104</v>
      </c>
      <c r="C600" t="s">
        <v>23</v>
      </c>
      <c r="D600" t="s">
        <v>36</v>
      </c>
      <c r="E600" t="s">
        <v>13</v>
      </c>
      <c r="F600" t="s">
        <v>14</v>
      </c>
      <c r="G600" t="s">
        <v>9</v>
      </c>
      <c r="H600" t="s">
        <v>10</v>
      </c>
      <c r="I600" s="2">
        <v>43234</v>
      </c>
      <c r="J600" s="1">
        <v>12.680859999999999</v>
      </c>
      <c r="K600" s="1">
        <v>1.9482269999999999</v>
      </c>
      <c r="L600" s="1">
        <v>1.4875780000000001</v>
      </c>
      <c r="M600" s="1">
        <v>1.455535</v>
      </c>
      <c r="N600" s="1">
        <v>0.57053600000000004</v>
      </c>
      <c r="O600" s="1">
        <v>2.7396110000000001E-2</v>
      </c>
      <c r="P600" s="1">
        <v>0.13403960000000001</v>
      </c>
      <c r="Q600" s="1">
        <v>1.075446E-4</v>
      </c>
      <c r="R600" s="1">
        <v>2.4097859999999999E-2</v>
      </c>
      <c r="S600" s="1">
        <v>4.9110389999999999E-3</v>
      </c>
      <c r="T600" s="1">
        <v>1.9276540000000002E-2</v>
      </c>
      <c r="U600" s="1">
        <v>4.529975E-2</v>
      </c>
      <c r="V600" s="1">
        <v>1.260228E-3</v>
      </c>
      <c r="W600" s="1">
        <v>2.105137E-4</v>
      </c>
      <c r="X600" s="1">
        <v>3.5060600000000001E-3</v>
      </c>
      <c r="Y600" s="1">
        <v>1.501854E-4</v>
      </c>
      <c r="Z600">
        <f t="shared" si="55"/>
        <v>1.2958338991299954</v>
      </c>
      <c r="AA600">
        <f t="shared" si="56"/>
        <v>3.1122405163737046</v>
      </c>
      <c r="AB600">
        <f t="shared" si="57"/>
        <v>0.22088492224855225</v>
      </c>
      <c r="AC600">
        <f t="shared" si="58"/>
        <v>0.76840726657908731</v>
      </c>
      <c r="AD600">
        <f t="shared" si="59"/>
        <v>2.6156896917030488</v>
      </c>
      <c r="AE600">
        <f t="shared" si="60"/>
        <v>139.64941057012626</v>
      </c>
    </row>
    <row r="601" spans="1:31" x14ac:dyDescent="0.3">
      <c r="A601" t="s">
        <v>105</v>
      </c>
      <c r="B601" t="s">
        <v>104</v>
      </c>
      <c r="C601" t="s">
        <v>23</v>
      </c>
      <c r="D601" t="s">
        <v>36</v>
      </c>
      <c r="E601" t="s">
        <v>13</v>
      </c>
      <c r="F601" t="s">
        <v>14</v>
      </c>
      <c r="G601" t="s">
        <v>9</v>
      </c>
      <c r="H601" t="s">
        <v>10</v>
      </c>
      <c r="I601" s="2">
        <v>43234</v>
      </c>
      <c r="J601" s="1">
        <v>12.680859999999999</v>
      </c>
      <c r="K601" s="1">
        <v>1.9482269999999999</v>
      </c>
      <c r="L601" s="1">
        <v>1.4875780000000001</v>
      </c>
      <c r="M601" s="1">
        <v>1.455535</v>
      </c>
      <c r="N601" s="1">
        <v>0.57053600000000004</v>
      </c>
      <c r="O601" s="1">
        <v>2.7396110000000001E-2</v>
      </c>
      <c r="P601" s="1">
        <v>0.13403960000000001</v>
      </c>
      <c r="Q601" s="1">
        <v>1.075446E-4</v>
      </c>
      <c r="R601" s="1">
        <v>2.4097859999999999E-2</v>
      </c>
      <c r="S601" s="1">
        <v>4.9110389999999999E-3</v>
      </c>
      <c r="T601" s="1">
        <v>1.9276540000000002E-2</v>
      </c>
      <c r="U601" s="1">
        <v>4.529975E-2</v>
      </c>
      <c r="V601" s="1">
        <v>1.260228E-3</v>
      </c>
      <c r="W601" s="1">
        <v>2.105137E-4</v>
      </c>
      <c r="X601" s="1">
        <v>3.5060600000000001E-3</v>
      </c>
      <c r="Y601" s="1">
        <v>1.501854E-4</v>
      </c>
      <c r="Z601">
        <f t="shared" si="55"/>
        <v>1.2958338991299954</v>
      </c>
      <c r="AA601">
        <f t="shared" si="56"/>
        <v>3.1122405163737046</v>
      </c>
      <c r="AB601">
        <f t="shared" si="57"/>
        <v>0.22088492224855225</v>
      </c>
      <c r="AC601">
        <f t="shared" si="58"/>
        <v>0.76840726657908731</v>
      </c>
      <c r="AD601">
        <f t="shared" si="59"/>
        <v>2.6156896917030488</v>
      </c>
      <c r="AE601">
        <f t="shared" si="60"/>
        <v>139.64941057012626</v>
      </c>
    </row>
    <row r="602" spans="1:31" x14ac:dyDescent="0.3">
      <c r="A602" t="s">
        <v>105</v>
      </c>
      <c r="B602" t="s">
        <v>104</v>
      </c>
      <c r="C602" t="s">
        <v>21</v>
      </c>
      <c r="D602" t="s">
        <v>37</v>
      </c>
      <c r="E602" t="s">
        <v>13</v>
      </c>
      <c r="F602" t="s">
        <v>14</v>
      </c>
      <c r="G602" t="s">
        <v>9</v>
      </c>
      <c r="H602" t="s">
        <v>10</v>
      </c>
      <c r="I602" s="2">
        <v>43234</v>
      </c>
      <c r="J602" s="1">
        <v>12.44014</v>
      </c>
      <c r="K602" s="1">
        <v>1.856511</v>
      </c>
      <c r="L602" s="1">
        <v>1.657592</v>
      </c>
      <c r="M602" s="1">
        <v>1.8496429999999999</v>
      </c>
      <c r="N602" s="1">
        <v>0.61127830000000005</v>
      </c>
      <c r="O602" s="1">
        <v>3.0143099999999999E-2</v>
      </c>
      <c r="P602" s="1">
        <v>0.13353670000000001</v>
      </c>
      <c r="Q602" s="1">
        <v>6.1805749999999994E-5</v>
      </c>
      <c r="R602" s="1">
        <v>2.0378400000000001E-2</v>
      </c>
      <c r="S602" s="1">
        <v>4.5830929999999999E-3</v>
      </c>
      <c r="T602" s="1">
        <v>2.397154E-2</v>
      </c>
      <c r="U602" s="1">
        <v>5.6953589999999998E-2</v>
      </c>
      <c r="V602" s="1">
        <v>1.688817E-3</v>
      </c>
      <c r="W602" s="1">
        <v>2.8200730000000002E-4</v>
      </c>
      <c r="X602" s="1">
        <v>4.5598069999999999E-3</v>
      </c>
      <c r="Y602" s="1">
        <v>1.9116080000000001E-4</v>
      </c>
      <c r="Z602">
        <f t="shared" si="55"/>
        <v>1.4461664872899966</v>
      </c>
      <c r="AA602">
        <f t="shared" si="56"/>
        <v>3.0791666283709884</v>
      </c>
      <c r="AB602">
        <f t="shared" si="57"/>
        <v>0.27627628855792852</v>
      </c>
      <c r="AC602">
        <f t="shared" si="58"/>
        <v>0.93556170400522842</v>
      </c>
      <c r="AD602">
        <f t="shared" si="59"/>
        <v>3.414647059572387</v>
      </c>
      <c r="AE602">
        <f t="shared" si="60"/>
        <v>309.2929055953532</v>
      </c>
    </row>
    <row r="603" spans="1:31" x14ac:dyDescent="0.3">
      <c r="A603" t="s">
        <v>105</v>
      </c>
      <c r="B603" t="s">
        <v>104</v>
      </c>
      <c r="C603" t="s">
        <v>21</v>
      </c>
      <c r="D603" t="s">
        <v>37</v>
      </c>
      <c r="E603" t="s">
        <v>13</v>
      </c>
      <c r="F603" t="s">
        <v>14</v>
      </c>
      <c r="G603" t="s">
        <v>9</v>
      </c>
      <c r="H603" t="s">
        <v>10</v>
      </c>
      <c r="I603" s="2">
        <v>43234</v>
      </c>
      <c r="J603" s="1">
        <v>12.44014</v>
      </c>
      <c r="K603" s="1">
        <v>1.856511</v>
      </c>
      <c r="L603" s="1">
        <v>1.657592</v>
      </c>
      <c r="M603" s="1">
        <v>1.8496429999999999</v>
      </c>
      <c r="N603" s="1">
        <v>0.61127830000000005</v>
      </c>
      <c r="O603" s="1">
        <v>3.0143099999999999E-2</v>
      </c>
      <c r="P603" s="1">
        <v>0.13353670000000001</v>
      </c>
      <c r="Q603" s="1">
        <v>6.1805749999999994E-5</v>
      </c>
      <c r="R603" s="1">
        <v>2.0378400000000001E-2</v>
      </c>
      <c r="S603" s="1">
        <v>4.5830929999999999E-3</v>
      </c>
      <c r="T603" s="1">
        <v>2.397154E-2</v>
      </c>
      <c r="U603" s="1">
        <v>5.6953589999999998E-2</v>
      </c>
      <c r="V603" s="1">
        <v>1.688817E-3</v>
      </c>
      <c r="W603" s="1">
        <v>2.8200730000000002E-4</v>
      </c>
      <c r="X603" s="1">
        <v>4.5598069999999999E-3</v>
      </c>
      <c r="Y603" s="1">
        <v>1.9116080000000001E-4</v>
      </c>
      <c r="Z603">
        <f t="shared" si="55"/>
        <v>1.4461664872899966</v>
      </c>
      <c r="AA603">
        <f t="shared" si="56"/>
        <v>3.0791666283709884</v>
      </c>
      <c r="AB603">
        <f t="shared" si="57"/>
        <v>0.27627628855792852</v>
      </c>
      <c r="AC603">
        <f t="shared" si="58"/>
        <v>0.93556170400522842</v>
      </c>
      <c r="AD603">
        <f t="shared" si="59"/>
        <v>3.414647059572387</v>
      </c>
      <c r="AE603">
        <f t="shared" si="60"/>
        <v>309.2929055953532</v>
      </c>
    </row>
    <row r="604" spans="1:31" x14ac:dyDescent="0.3">
      <c r="A604" t="s">
        <v>105</v>
      </c>
      <c r="B604" t="s">
        <v>104</v>
      </c>
      <c r="C604" t="s">
        <v>21</v>
      </c>
      <c r="D604" t="s">
        <v>37</v>
      </c>
      <c r="E604" t="s">
        <v>13</v>
      </c>
      <c r="F604" t="s">
        <v>14</v>
      </c>
      <c r="G604" t="s">
        <v>9</v>
      </c>
      <c r="H604" t="s">
        <v>10</v>
      </c>
      <c r="I604" s="2">
        <v>43234</v>
      </c>
      <c r="J604" s="1">
        <v>12.44014</v>
      </c>
      <c r="K604" s="1">
        <v>1.856511</v>
      </c>
      <c r="L604" s="1">
        <v>1.657592</v>
      </c>
      <c r="M604" s="1">
        <v>1.8496429999999999</v>
      </c>
      <c r="N604" s="1">
        <v>0.61127830000000005</v>
      </c>
      <c r="O604" s="1">
        <v>3.0143099999999999E-2</v>
      </c>
      <c r="P604" s="1">
        <v>0.13353670000000001</v>
      </c>
      <c r="Q604" s="1">
        <v>6.1805749999999994E-5</v>
      </c>
      <c r="R604" s="1">
        <v>2.0378400000000001E-2</v>
      </c>
      <c r="S604" s="1">
        <v>4.5830929999999999E-3</v>
      </c>
      <c r="T604" s="1">
        <v>2.397154E-2</v>
      </c>
      <c r="U604" s="1">
        <v>5.6953589999999998E-2</v>
      </c>
      <c r="V604" s="1">
        <v>1.688817E-3</v>
      </c>
      <c r="W604" s="1">
        <v>2.8200730000000002E-4</v>
      </c>
      <c r="X604" s="1">
        <v>4.5598069999999999E-3</v>
      </c>
      <c r="Y604" s="1">
        <v>1.9116080000000001E-4</v>
      </c>
      <c r="Z604">
        <f t="shared" si="55"/>
        <v>1.4461664872899966</v>
      </c>
      <c r="AA604">
        <f t="shared" si="56"/>
        <v>3.0791666283709884</v>
      </c>
      <c r="AB604">
        <f t="shared" si="57"/>
        <v>0.27627628855792852</v>
      </c>
      <c r="AC604">
        <f t="shared" si="58"/>
        <v>0.93556170400522842</v>
      </c>
      <c r="AD604">
        <f t="shared" si="59"/>
        <v>3.414647059572387</v>
      </c>
      <c r="AE604">
        <f t="shared" si="60"/>
        <v>309.2929055953532</v>
      </c>
    </row>
    <row r="605" spans="1:31" x14ac:dyDescent="0.3">
      <c r="A605" t="s">
        <v>105</v>
      </c>
      <c r="B605" t="s">
        <v>104</v>
      </c>
      <c r="C605" t="s">
        <v>21</v>
      </c>
      <c r="D605" t="s">
        <v>37</v>
      </c>
      <c r="E605" t="s">
        <v>13</v>
      </c>
      <c r="F605" t="s">
        <v>14</v>
      </c>
      <c r="G605" t="s">
        <v>9</v>
      </c>
      <c r="H605" t="s">
        <v>10</v>
      </c>
      <c r="I605" s="2">
        <v>43234</v>
      </c>
      <c r="J605" s="1">
        <v>12.44014</v>
      </c>
      <c r="K605" s="1">
        <v>1.856511</v>
      </c>
      <c r="L605" s="1">
        <v>1.657592</v>
      </c>
      <c r="M605" s="1">
        <v>1.8496429999999999</v>
      </c>
      <c r="N605" s="1">
        <v>0.61127830000000005</v>
      </c>
      <c r="O605" s="1">
        <v>3.0143099999999999E-2</v>
      </c>
      <c r="P605" s="1">
        <v>0.13353670000000001</v>
      </c>
      <c r="Q605" s="1">
        <v>6.1805749999999994E-5</v>
      </c>
      <c r="R605" s="1">
        <v>2.0378400000000001E-2</v>
      </c>
      <c r="S605" s="1">
        <v>4.5830929999999999E-3</v>
      </c>
      <c r="T605" s="1">
        <v>2.397154E-2</v>
      </c>
      <c r="U605" s="1">
        <v>5.6953589999999998E-2</v>
      </c>
      <c r="V605" s="1">
        <v>1.688817E-3</v>
      </c>
      <c r="W605" s="1">
        <v>2.8200730000000002E-4</v>
      </c>
      <c r="X605" s="1">
        <v>4.5598069999999999E-3</v>
      </c>
      <c r="Y605" s="1">
        <v>1.9116080000000001E-4</v>
      </c>
      <c r="Z605">
        <f t="shared" si="55"/>
        <v>1.4461664872899966</v>
      </c>
      <c r="AA605">
        <f t="shared" si="56"/>
        <v>3.0791666283709884</v>
      </c>
      <c r="AB605">
        <f t="shared" si="57"/>
        <v>0.27627628855792852</v>
      </c>
      <c r="AC605">
        <f t="shared" si="58"/>
        <v>0.93556170400522842</v>
      </c>
      <c r="AD605">
        <f t="shared" si="59"/>
        <v>3.414647059572387</v>
      </c>
      <c r="AE605">
        <f t="shared" si="60"/>
        <v>309.2929055953532</v>
      </c>
    </row>
    <row r="606" spans="1:31" x14ac:dyDescent="0.3">
      <c r="A606" t="s">
        <v>105</v>
      </c>
      <c r="B606" t="s">
        <v>104</v>
      </c>
      <c r="C606" t="s">
        <v>21</v>
      </c>
      <c r="D606" t="s">
        <v>37</v>
      </c>
      <c r="E606" t="s">
        <v>13</v>
      </c>
      <c r="F606" t="s">
        <v>14</v>
      </c>
      <c r="G606" t="s">
        <v>9</v>
      </c>
      <c r="H606" t="s">
        <v>10</v>
      </c>
      <c r="I606" s="2">
        <v>43234</v>
      </c>
      <c r="J606" s="1">
        <v>12.44014</v>
      </c>
      <c r="K606" s="1">
        <v>1.856511</v>
      </c>
      <c r="L606" s="1">
        <v>1.657592</v>
      </c>
      <c r="M606" s="1">
        <v>1.8496429999999999</v>
      </c>
      <c r="N606" s="1">
        <v>0.61127830000000005</v>
      </c>
      <c r="O606" s="1">
        <v>3.0143099999999999E-2</v>
      </c>
      <c r="P606" s="1">
        <v>0.13353670000000001</v>
      </c>
      <c r="Q606" s="1">
        <v>6.1805749999999994E-5</v>
      </c>
      <c r="R606" s="1">
        <v>2.0378400000000001E-2</v>
      </c>
      <c r="S606" s="1">
        <v>4.5830929999999999E-3</v>
      </c>
      <c r="T606" s="1">
        <v>2.397154E-2</v>
      </c>
      <c r="U606" s="1">
        <v>5.6953589999999998E-2</v>
      </c>
      <c r="V606" s="1">
        <v>1.688817E-3</v>
      </c>
      <c r="W606" s="1">
        <v>2.8200730000000002E-4</v>
      </c>
      <c r="X606" s="1">
        <v>4.5598069999999999E-3</v>
      </c>
      <c r="Y606" s="1">
        <v>1.9116080000000001E-4</v>
      </c>
      <c r="Z606">
        <f t="shared" si="55"/>
        <v>1.4461664872899966</v>
      </c>
      <c r="AA606">
        <f t="shared" si="56"/>
        <v>3.0791666283709884</v>
      </c>
      <c r="AB606">
        <f t="shared" si="57"/>
        <v>0.27627628855792852</v>
      </c>
      <c r="AC606">
        <f t="shared" si="58"/>
        <v>0.93556170400522842</v>
      </c>
      <c r="AD606">
        <f t="shared" si="59"/>
        <v>3.414647059572387</v>
      </c>
      <c r="AE606">
        <f t="shared" si="60"/>
        <v>309.2929055953532</v>
      </c>
    </row>
    <row r="607" spans="1:31" x14ac:dyDescent="0.3">
      <c r="A607" t="s">
        <v>105</v>
      </c>
      <c r="B607" t="s">
        <v>104</v>
      </c>
      <c r="C607" t="s">
        <v>21</v>
      </c>
      <c r="D607" t="s">
        <v>37</v>
      </c>
      <c r="E607" t="s">
        <v>13</v>
      </c>
      <c r="F607" t="s">
        <v>14</v>
      </c>
      <c r="G607" t="s">
        <v>9</v>
      </c>
      <c r="H607" t="s">
        <v>10</v>
      </c>
      <c r="I607" s="2">
        <v>43234</v>
      </c>
      <c r="J607" s="1">
        <v>12.44014</v>
      </c>
      <c r="K607" s="1">
        <v>1.856511</v>
      </c>
      <c r="L607" s="1">
        <v>1.657592</v>
      </c>
      <c r="M607" s="1">
        <v>1.8496429999999999</v>
      </c>
      <c r="N607" s="1">
        <v>0.61127830000000005</v>
      </c>
      <c r="O607" s="1">
        <v>3.0143099999999999E-2</v>
      </c>
      <c r="P607" s="1">
        <v>0.13353670000000001</v>
      </c>
      <c r="Q607" s="1">
        <v>6.1805749999999994E-5</v>
      </c>
      <c r="R607" s="1">
        <v>2.0378400000000001E-2</v>
      </c>
      <c r="S607" s="1">
        <v>4.5830929999999999E-3</v>
      </c>
      <c r="T607" s="1">
        <v>2.397154E-2</v>
      </c>
      <c r="U607" s="1">
        <v>5.6953589999999998E-2</v>
      </c>
      <c r="V607" s="1">
        <v>1.688817E-3</v>
      </c>
      <c r="W607" s="1">
        <v>2.8200730000000002E-4</v>
      </c>
      <c r="X607" s="1">
        <v>4.5598069999999999E-3</v>
      </c>
      <c r="Y607" s="1">
        <v>1.9116080000000001E-4</v>
      </c>
      <c r="Z607">
        <f t="shared" si="55"/>
        <v>1.4461664872899966</v>
      </c>
      <c r="AA607">
        <f t="shared" si="56"/>
        <v>3.0791666283709884</v>
      </c>
      <c r="AB607">
        <f t="shared" si="57"/>
        <v>0.27627628855792852</v>
      </c>
      <c r="AC607">
        <f t="shared" si="58"/>
        <v>0.93556170400522842</v>
      </c>
      <c r="AD607">
        <f t="shared" si="59"/>
        <v>3.414647059572387</v>
      </c>
      <c r="AE607">
        <f t="shared" si="60"/>
        <v>309.2929055953532</v>
      </c>
    </row>
    <row r="608" spans="1:31" x14ac:dyDescent="0.3">
      <c r="A608" t="s">
        <v>105</v>
      </c>
      <c r="B608" t="s">
        <v>104</v>
      </c>
      <c r="C608" t="s">
        <v>21</v>
      </c>
      <c r="D608" t="s">
        <v>37</v>
      </c>
      <c r="E608" t="s">
        <v>13</v>
      </c>
      <c r="F608" t="s">
        <v>14</v>
      </c>
      <c r="G608" t="s">
        <v>9</v>
      </c>
      <c r="H608" t="s">
        <v>10</v>
      </c>
      <c r="I608" s="2">
        <v>43234</v>
      </c>
      <c r="J608" s="1">
        <v>12.44014</v>
      </c>
      <c r="K608" s="1">
        <v>1.856511</v>
      </c>
      <c r="L608" s="1">
        <v>1.657592</v>
      </c>
      <c r="M608" s="1">
        <v>1.8496429999999999</v>
      </c>
      <c r="N608" s="1">
        <v>0.61127830000000005</v>
      </c>
      <c r="O608" s="1">
        <v>3.0143099999999999E-2</v>
      </c>
      <c r="P608" s="1">
        <v>0.13353670000000001</v>
      </c>
      <c r="Q608" s="1">
        <v>6.1805749999999994E-5</v>
      </c>
      <c r="R608" s="1">
        <v>2.0378400000000001E-2</v>
      </c>
      <c r="S608" s="1">
        <v>4.5830929999999999E-3</v>
      </c>
      <c r="T608" s="1">
        <v>2.397154E-2</v>
      </c>
      <c r="U608" s="1">
        <v>5.6953589999999998E-2</v>
      </c>
      <c r="V608" s="1">
        <v>1.688817E-3</v>
      </c>
      <c r="W608" s="1">
        <v>2.8200730000000002E-4</v>
      </c>
      <c r="X608" s="1">
        <v>4.5598069999999999E-3</v>
      </c>
      <c r="Y608" s="1">
        <v>1.9116080000000001E-4</v>
      </c>
      <c r="Z608">
        <f t="shared" si="55"/>
        <v>1.4461664872899966</v>
      </c>
      <c r="AA608">
        <f t="shared" si="56"/>
        <v>3.0791666283709884</v>
      </c>
      <c r="AB608">
        <f t="shared" si="57"/>
        <v>0.27627628855792852</v>
      </c>
      <c r="AC608">
        <f t="shared" si="58"/>
        <v>0.93556170400522842</v>
      </c>
      <c r="AD608">
        <f t="shared" si="59"/>
        <v>3.414647059572387</v>
      </c>
      <c r="AE608">
        <f t="shared" si="60"/>
        <v>309.2929055953532</v>
      </c>
    </row>
    <row r="609" spans="1:31" x14ac:dyDescent="0.3">
      <c r="A609" t="s">
        <v>105</v>
      </c>
      <c r="B609" t="s">
        <v>104</v>
      </c>
      <c r="C609" t="s">
        <v>21</v>
      </c>
      <c r="D609" t="s">
        <v>37</v>
      </c>
      <c r="E609" t="s">
        <v>13</v>
      </c>
      <c r="F609" t="s">
        <v>14</v>
      </c>
      <c r="G609" t="s">
        <v>9</v>
      </c>
      <c r="H609" t="s">
        <v>10</v>
      </c>
      <c r="I609" s="2">
        <v>43234</v>
      </c>
      <c r="J609" s="1">
        <v>12.44014</v>
      </c>
      <c r="K609" s="1">
        <v>1.856511</v>
      </c>
      <c r="L609" s="1">
        <v>1.657592</v>
      </c>
      <c r="M609" s="1">
        <v>1.8496429999999999</v>
      </c>
      <c r="N609" s="1">
        <v>0.61127830000000005</v>
      </c>
      <c r="O609" s="1">
        <v>3.0143099999999999E-2</v>
      </c>
      <c r="P609" s="1">
        <v>0.13353670000000001</v>
      </c>
      <c r="Q609" s="1">
        <v>6.1805749999999994E-5</v>
      </c>
      <c r="R609" s="1">
        <v>2.0378400000000001E-2</v>
      </c>
      <c r="S609" s="1">
        <v>4.5830929999999999E-3</v>
      </c>
      <c r="T609" s="1">
        <v>2.397154E-2</v>
      </c>
      <c r="U609" s="1">
        <v>5.6953589999999998E-2</v>
      </c>
      <c r="V609" s="1">
        <v>1.688817E-3</v>
      </c>
      <c r="W609" s="1">
        <v>2.8200730000000002E-4</v>
      </c>
      <c r="X609" s="1">
        <v>4.5598069999999999E-3</v>
      </c>
      <c r="Y609" s="1">
        <v>1.9116080000000001E-4</v>
      </c>
      <c r="Z609">
        <f t="shared" si="55"/>
        <v>1.4461664872899966</v>
      </c>
      <c r="AA609">
        <f t="shared" si="56"/>
        <v>3.0791666283709884</v>
      </c>
      <c r="AB609">
        <f t="shared" si="57"/>
        <v>0.27627628855792852</v>
      </c>
      <c r="AC609">
        <f t="shared" si="58"/>
        <v>0.93556170400522842</v>
      </c>
      <c r="AD609">
        <f t="shared" si="59"/>
        <v>3.414647059572387</v>
      </c>
      <c r="AE609">
        <f t="shared" si="60"/>
        <v>309.2929055953532</v>
      </c>
    </row>
    <row r="610" spans="1:31" x14ac:dyDescent="0.3">
      <c r="A610" t="s">
        <v>105</v>
      </c>
      <c r="B610" t="s">
        <v>104</v>
      </c>
      <c r="C610" t="s">
        <v>19</v>
      </c>
      <c r="D610" t="s">
        <v>38</v>
      </c>
      <c r="E610" t="s">
        <v>13</v>
      </c>
      <c r="F610" t="s">
        <v>14</v>
      </c>
      <c r="G610" t="s">
        <v>9</v>
      </c>
      <c r="H610" t="s">
        <v>10</v>
      </c>
      <c r="I610" s="2">
        <v>43234</v>
      </c>
      <c r="J610" s="1">
        <v>12.07785</v>
      </c>
      <c r="K610" s="1">
        <v>1.739746</v>
      </c>
      <c r="L610" s="1">
        <v>2.0322450000000001</v>
      </c>
      <c r="M610" s="1">
        <v>2.328227</v>
      </c>
      <c r="N610" s="1">
        <v>0.63800730000000005</v>
      </c>
      <c r="O610" s="1">
        <v>2.7763659999999999E-2</v>
      </c>
      <c r="P610" s="1">
        <v>0.1536293</v>
      </c>
      <c r="Q610" s="1">
        <v>6.3677799999999995E-5</v>
      </c>
      <c r="R610" s="1">
        <v>1.5872979999999998E-2</v>
      </c>
      <c r="S610" s="1">
        <v>3.8477450000000001E-3</v>
      </c>
      <c r="T610" s="1">
        <v>2.8621859999999999E-2</v>
      </c>
      <c r="U610" s="1">
        <v>7.2548340000000003E-2</v>
      </c>
      <c r="V610" s="1">
        <v>2.0408079999999999E-3</v>
      </c>
      <c r="W610" s="1">
        <v>3.5748330000000001E-4</v>
      </c>
      <c r="X610" s="1">
        <v>5.6446070000000003E-3</v>
      </c>
      <c r="Y610" s="1">
        <v>2.411487E-4</v>
      </c>
      <c r="Z610">
        <f t="shared" si="55"/>
        <v>1.4083862920071153</v>
      </c>
      <c r="AA610">
        <f t="shared" si="56"/>
        <v>3.1160337888015217</v>
      </c>
      <c r="AB610">
        <f t="shared" si="57"/>
        <v>0.31987220208922368</v>
      </c>
      <c r="AC610">
        <f t="shared" si="58"/>
        <v>1.2875942869203845</v>
      </c>
      <c r="AD610">
        <f t="shared" si="59"/>
        <v>3.6741734812304685</v>
      </c>
      <c r="AE610">
        <f t="shared" si="60"/>
        <v>378.70136845179957</v>
      </c>
    </row>
    <row r="611" spans="1:31" x14ac:dyDescent="0.3">
      <c r="A611" t="s">
        <v>105</v>
      </c>
      <c r="B611" t="s">
        <v>104</v>
      </c>
      <c r="C611" t="s">
        <v>19</v>
      </c>
      <c r="D611" t="s">
        <v>38</v>
      </c>
      <c r="E611" t="s">
        <v>13</v>
      </c>
      <c r="F611" t="s">
        <v>14</v>
      </c>
      <c r="G611" t="s">
        <v>9</v>
      </c>
      <c r="H611" t="s">
        <v>10</v>
      </c>
      <c r="I611" s="2">
        <v>43234</v>
      </c>
      <c r="J611" s="1">
        <v>12.07785</v>
      </c>
      <c r="K611" s="1">
        <v>1.739746</v>
      </c>
      <c r="L611" s="1">
        <v>2.0322450000000001</v>
      </c>
      <c r="M611" s="1">
        <v>2.328227</v>
      </c>
      <c r="N611" s="1">
        <v>0.63800730000000005</v>
      </c>
      <c r="O611" s="1">
        <v>2.7763659999999999E-2</v>
      </c>
      <c r="P611" s="1">
        <v>0.1536293</v>
      </c>
      <c r="Q611" s="1">
        <v>6.3677799999999995E-5</v>
      </c>
      <c r="R611" s="1">
        <v>1.5872979999999998E-2</v>
      </c>
      <c r="S611" s="1">
        <v>3.8477450000000001E-3</v>
      </c>
      <c r="T611" s="1">
        <v>2.8621859999999999E-2</v>
      </c>
      <c r="U611" s="1">
        <v>7.2548340000000003E-2</v>
      </c>
      <c r="V611" s="1">
        <v>2.0408079999999999E-3</v>
      </c>
      <c r="W611" s="1">
        <v>3.5748330000000001E-4</v>
      </c>
      <c r="X611" s="1">
        <v>5.6446070000000003E-3</v>
      </c>
      <c r="Y611" s="1">
        <v>2.411487E-4</v>
      </c>
      <c r="Z611">
        <f t="shared" si="55"/>
        <v>1.4083862920071153</v>
      </c>
      <c r="AA611">
        <f t="shared" si="56"/>
        <v>3.1160337888015217</v>
      </c>
      <c r="AB611">
        <f t="shared" si="57"/>
        <v>0.31987220208922368</v>
      </c>
      <c r="AC611">
        <f t="shared" si="58"/>
        <v>1.2875942869203845</v>
      </c>
      <c r="AD611">
        <f t="shared" si="59"/>
        <v>3.6741734812304685</v>
      </c>
      <c r="AE611">
        <f t="shared" si="60"/>
        <v>378.70136845179957</v>
      </c>
    </row>
    <row r="612" spans="1:31" x14ac:dyDescent="0.3">
      <c r="A612" t="s">
        <v>105</v>
      </c>
      <c r="B612" t="s">
        <v>104</v>
      </c>
      <c r="C612" t="s">
        <v>19</v>
      </c>
      <c r="D612" t="s">
        <v>38</v>
      </c>
      <c r="E612" t="s">
        <v>13</v>
      </c>
      <c r="F612" t="s">
        <v>14</v>
      </c>
      <c r="G612" t="s">
        <v>9</v>
      </c>
      <c r="H612" t="s">
        <v>10</v>
      </c>
      <c r="I612" s="2">
        <v>43234</v>
      </c>
      <c r="J612" s="1">
        <v>12.07785</v>
      </c>
      <c r="K612" s="1">
        <v>1.739746</v>
      </c>
      <c r="L612" s="1">
        <v>2.0322450000000001</v>
      </c>
      <c r="M612" s="1">
        <v>2.328227</v>
      </c>
      <c r="N612" s="1">
        <v>0.63800730000000005</v>
      </c>
      <c r="O612" s="1">
        <v>2.7763659999999999E-2</v>
      </c>
      <c r="P612" s="1">
        <v>0.1536293</v>
      </c>
      <c r="Q612" s="1">
        <v>6.3677799999999995E-5</v>
      </c>
      <c r="R612" s="1">
        <v>1.5872979999999998E-2</v>
      </c>
      <c r="S612" s="1">
        <v>3.8477450000000001E-3</v>
      </c>
      <c r="T612" s="1">
        <v>2.8621859999999999E-2</v>
      </c>
      <c r="U612" s="1">
        <v>7.2548340000000003E-2</v>
      </c>
      <c r="V612" s="1">
        <v>2.0408079999999999E-3</v>
      </c>
      <c r="W612" s="1">
        <v>3.5748330000000001E-4</v>
      </c>
      <c r="X612" s="1">
        <v>5.6446070000000003E-3</v>
      </c>
      <c r="Y612" s="1">
        <v>2.411487E-4</v>
      </c>
      <c r="Z612">
        <f t="shared" si="55"/>
        <v>1.4083862920071153</v>
      </c>
      <c r="AA612">
        <f t="shared" si="56"/>
        <v>3.1160337888015217</v>
      </c>
      <c r="AB612">
        <f t="shared" si="57"/>
        <v>0.31987220208922368</v>
      </c>
      <c r="AC612">
        <f t="shared" si="58"/>
        <v>1.2875942869203845</v>
      </c>
      <c r="AD612">
        <f t="shared" si="59"/>
        <v>3.6741734812304685</v>
      </c>
      <c r="AE612">
        <f t="shared" si="60"/>
        <v>378.70136845179957</v>
      </c>
    </row>
    <row r="613" spans="1:31" x14ac:dyDescent="0.3">
      <c r="A613" t="s">
        <v>105</v>
      </c>
      <c r="B613" t="s">
        <v>104</v>
      </c>
      <c r="C613" t="s">
        <v>19</v>
      </c>
      <c r="D613" t="s">
        <v>38</v>
      </c>
      <c r="E613" t="s">
        <v>13</v>
      </c>
      <c r="F613" t="s">
        <v>14</v>
      </c>
      <c r="G613" t="s">
        <v>9</v>
      </c>
      <c r="H613" t="s">
        <v>10</v>
      </c>
      <c r="I613" s="2">
        <v>43234</v>
      </c>
      <c r="J613" s="1">
        <v>12.07785</v>
      </c>
      <c r="K613" s="1">
        <v>1.739746</v>
      </c>
      <c r="L613" s="1">
        <v>2.0322450000000001</v>
      </c>
      <c r="M613" s="1">
        <v>2.328227</v>
      </c>
      <c r="N613" s="1">
        <v>0.63800730000000005</v>
      </c>
      <c r="O613" s="1">
        <v>2.7763659999999999E-2</v>
      </c>
      <c r="P613" s="1">
        <v>0.1536293</v>
      </c>
      <c r="Q613" s="1">
        <v>6.3677799999999995E-5</v>
      </c>
      <c r="R613" s="1">
        <v>1.5872979999999998E-2</v>
      </c>
      <c r="S613" s="1">
        <v>3.8477450000000001E-3</v>
      </c>
      <c r="T613" s="1">
        <v>2.8621859999999999E-2</v>
      </c>
      <c r="U613" s="1">
        <v>7.2548340000000003E-2</v>
      </c>
      <c r="V613" s="1">
        <v>2.0408079999999999E-3</v>
      </c>
      <c r="W613" s="1">
        <v>3.5748330000000001E-4</v>
      </c>
      <c r="X613" s="1">
        <v>5.6446070000000003E-3</v>
      </c>
      <c r="Y613" s="1">
        <v>2.411487E-4</v>
      </c>
      <c r="Z613">
        <f t="shared" si="55"/>
        <v>1.4083862920071153</v>
      </c>
      <c r="AA613">
        <f t="shared" si="56"/>
        <v>3.1160337888015217</v>
      </c>
      <c r="AB613">
        <f t="shared" si="57"/>
        <v>0.31987220208922368</v>
      </c>
      <c r="AC613">
        <f t="shared" si="58"/>
        <v>1.2875942869203845</v>
      </c>
      <c r="AD613">
        <f t="shared" si="59"/>
        <v>3.6741734812304685</v>
      </c>
      <c r="AE613">
        <f t="shared" si="60"/>
        <v>378.70136845179957</v>
      </c>
    </row>
    <row r="614" spans="1:31" x14ac:dyDescent="0.3">
      <c r="A614" t="s">
        <v>105</v>
      </c>
      <c r="B614" t="s">
        <v>104</v>
      </c>
      <c r="C614" t="s">
        <v>19</v>
      </c>
      <c r="D614" t="s">
        <v>38</v>
      </c>
      <c r="E614" t="s">
        <v>13</v>
      </c>
      <c r="F614" t="s">
        <v>14</v>
      </c>
      <c r="G614" t="s">
        <v>9</v>
      </c>
      <c r="H614" t="s">
        <v>10</v>
      </c>
      <c r="I614" s="2">
        <v>43234</v>
      </c>
      <c r="J614" s="1">
        <v>12.07785</v>
      </c>
      <c r="K614" s="1">
        <v>1.739746</v>
      </c>
      <c r="L614" s="1">
        <v>2.0322450000000001</v>
      </c>
      <c r="M614" s="1">
        <v>2.328227</v>
      </c>
      <c r="N614" s="1">
        <v>0.63800730000000005</v>
      </c>
      <c r="O614" s="1">
        <v>2.7763659999999999E-2</v>
      </c>
      <c r="P614" s="1">
        <v>0.1536293</v>
      </c>
      <c r="Q614" s="1">
        <v>6.3677799999999995E-5</v>
      </c>
      <c r="R614" s="1">
        <v>1.5872979999999998E-2</v>
      </c>
      <c r="S614" s="1">
        <v>3.8477450000000001E-3</v>
      </c>
      <c r="T614" s="1">
        <v>2.8621859999999999E-2</v>
      </c>
      <c r="U614" s="1">
        <v>7.2548340000000003E-2</v>
      </c>
      <c r="V614" s="1">
        <v>2.0408079999999999E-3</v>
      </c>
      <c r="W614" s="1">
        <v>3.5748330000000001E-4</v>
      </c>
      <c r="X614" s="1">
        <v>5.6446070000000003E-3</v>
      </c>
      <c r="Y614" s="1">
        <v>2.411487E-4</v>
      </c>
      <c r="Z614">
        <f t="shared" si="55"/>
        <v>1.4083862920071153</v>
      </c>
      <c r="AA614">
        <f t="shared" si="56"/>
        <v>3.1160337888015217</v>
      </c>
      <c r="AB614">
        <f t="shared" si="57"/>
        <v>0.31987220208922368</v>
      </c>
      <c r="AC614">
        <f t="shared" si="58"/>
        <v>1.2875942869203845</v>
      </c>
      <c r="AD614">
        <f t="shared" si="59"/>
        <v>3.6741734812304685</v>
      </c>
      <c r="AE614">
        <f t="shared" si="60"/>
        <v>378.70136845179957</v>
      </c>
    </row>
    <row r="615" spans="1:31" x14ac:dyDescent="0.3">
      <c r="A615" t="s">
        <v>105</v>
      </c>
      <c r="B615" t="s">
        <v>104</v>
      </c>
      <c r="C615" t="s">
        <v>19</v>
      </c>
      <c r="D615" t="s">
        <v>38</v>
      </c>
      <c r="E615" t="s">
        <v>13</v>
      </c>
      <c r="F615" t="s">
        <v>14</v>
      </c>
      <c r="G615" t="s">
        <v>9</v>
      </c>
      <c r="H615" t="s">
        <v>10</v>
      </c>
      <c r="I615" s="2">
        <v>43234</v>
      </c>
      <c r="J615" s="1">
        <v>12.07785</v>
      </c>
      <c r="K615" s="1">
        <v>1.739746</v>
      </c>
      <c r="L615" s="1">
        <v>2.0322450000000001</v>
      </c>
      <c r="M615" s="1">
        <v>2.328227</v>
      </c>
      <c r="N615" s="1">
        <v>0.63800730000000005</v>
      </c>
      <c r="O615" s="1">
        <v>2.7763659999999999E-2</v>
      </c>
      <c r="P615" s="1">
        <v>0.1536293</v>
      </c>
      <c r="Q615" s="1">
        <v>6.3677799999999995E-5</v>
      </c>
      <c r="R615" s="1">
        <v>1.5872979999999998E-2</v>
      </c>
      <c r="S615" s="1">
        <v>3.8477450000000001E-3</v>
      </c>
      <c r="T615" s="1">
        <v>2.8621859999999999E-2</v>
      </c>
      <c r="U615" s="1">
        <v>7.2548340000000003E-2</v>
      </c>
      <c r="V615" s="1">
        <v>2.0408079999999999E-3</v>
      </c>
      <c r="W615" s="1">
        <v>3.5748330000000001E-4</v>
      </c>
      <c r="X615" s="1">
        <v>5.6446070000000003E-3</v>
      </c>
      <c r="Y615" s="1">
        <v>2.411487E-4</v>
      </c>
      <c r="Z615">
        <f t="shared" si="55"/>
        <v>1.4083862920071153</v>
      </c>
      <c r="AA615">
        <f t="shared" si="56"/>
        <v>3.1160337888015217</v>
      </c>
      <c r="AB615">
        <f t="shared" si="57"/>
        <v>0.31987220208922368</v>
      </c>
      <c r="AC615">
        <f t="shared" si="58"/>
        <v>1.2875942869203845</v>
      </c>
      <c r="AD615">
        <f t="shared" si="59"/>
        <v>3.6741734812304685</v>
      </c>
      <c r="AE615">
        <f t="shared" si="60"/>
        <v>378.70136845179957</v>
      </c>
    </row>
    <row r="616" spans="1:31" x14ac:dyDescent="0.3">
      <c r="A616" t="s">
        <v>105</v>
      </c>
      <c r="B616" t="s">
        <v>104</v>
      </c>
      <c r="C616" t="s">
        <v>19</v>
      </c>
      <c r="D616" t="s">
        <v>38</v>
      </c>
      <c r="E616" t="s">
        <v>13</v>
      </c>
      <c r="F616" t="s">
        <v>14</v>
      </c>
      <c r="G616" t="s">
        <v>9</v>
      </c>
      <c r="H616" t="s">
        <v>10</v>
      </c>
      <c r="I616" s="2">
        <v>43234</v>
      </c>
      <c r="J616" s="1">
        <v>12.07785</v>
      </c>
      <c r="K616" s="1">
        <v>1.739746</v>
      </c>
      <c r="L616" s="1">
        <v>2.0322450000000001</v>
      </c>
      <c r="M616" s="1">
        <v>2.328227</v>
      </c>
      <c r="N616" s="1">
        <v>0.63800730000000005</v>
      </c>
      <c r="O616" s="1">
        <v>2.7763659999999999E-2</v>
      </c>
      <c r="P616" s="1">
        <v>0.1536293</v>
      </c>
      <c r="Q616" s="1">
        <v>6.3677799999999995E-5</v>
      </c>
      <c r="R616" s="1">
        <v>1.5872979999999998E-2</v>
      </c>
      <c r="S616" s="1">
        <v>3.8477450000000001E-3</v>
      </c>
      <c r="T616" s="1">
        <v>2.8621859999999999E-2</v>
      </c>
      <c r="U616" s="1">
        <v>7.2548340000000003E-2</v>
      </c>
      <c r="V616" s="1">
        <v>2.0408079999999999E-3</v>
      </c>
      <c r="W616" s="1">
        <v>3.5748330000000001E-4</v>
      </c>
      <c r="X616" s="1">
        <v>5.6446070000000003E-3</v>
      </c>
      <c r="Y616" s="1">
        <v>2.411487E-4</v>
      </c>
      <c r="Z616">
        <f t="shared" si="55"/>
        <v>1.4083862920071153</v>
      </c>
      <c r="AA616">
        <f t="shared" si="56"/>
        <v>3.1160337888015217</v>
      </c>
      <c r="AB616">
        <f t="shared" si="57"/>
        <v>0.31987220208922368</v>
      </c>
      <c r="AC616">
        <f t="shared" si="58"/>
        <v>1.2875942869203845</v>
      </c>
      <c r="AD616">
        <f t="shared" si="59"/>
        <v>3.6741734812304685</v>
      </c>
      <c r="AE616">
        <f t="shared" si="60"/>
        <v>378.70136845179957</v>
      </c>
    </row>
    <row r="617" spans="1:31" x14ac:dyDescent="0.3">
      <c r="A617" t="s">
        <v>105</v>
      </c>
      <c r="B617" t="s">
        <v>104</v>
      </c>
      <c r="C617" t="s">
        <v>19</v>
      </c>
      <c r="D617" t="s">
        <v>38</v>
      </c>
      <c r="E617" t="s">
        <v>13</v>
      </c>
      <c r="F617" t="s">
        <v>14</v>
      </c>
      <c r="G617" t="s">
        <v>9</v>
      </c>
      <c r="H617" t="s">
        <v>10</v>
      </c>
      <c r="I617" s="2">
        <v>43234</v>
      </c>
      <c r="J617" s="1">
        <v>12.07785</v>
      </c>
      <c r="K617" s="1">
        <v>1.739746</v>
      </c>
      <c r="L617" s="1">
        <v>2.0322450000000001</v>
      </c>
      <c r="M617" s="1">
        <v>2.328227</v>
      </c>
      <c r="N617" s="1">
        <v>0.63800730000000005</v>
      </c>
      <c r="O617" s="1">
        <v>2.7763659999999999E-2</v>
      </c>
      <c r="P617" s="1">
        <v>0.1536293</v>
      </c>
      <c r="Q617" s="1">
        <v>6.3677799999999995E-5</v>
      </c>
      <c r="R617" s="1">
        <v>1.5872979999999998E-2</v>
      </c>
      <c r="S617" s="1">
        <v>3.8477450000000001E-3</v>
      </c>
      <c r="T617" s="1">
        <v>2.8621859999999999E-2</v>
      </c>
      <c r="U617" s="1">
        <v>7.2548340000000003E-2</v>
      </c>
      <c r="V617" s="1">
        <v>2.0408079999999999E-3</v>
      </c>
      <c r="W617" s="1">
        <v>3.5748330000000001E-4</v>
      </c>
      <c r="X617" s="1">
        <v>5.6446070000000003E-3</v>
      </c>
      <c r="Y617" s="1">
        <v>2.411487E-4</v>
      </c>
      <c r="Z617">
        <f t="shared" si="55"/>
        <v>1.4083862920071153</v>
      </c>
      <c r="AA617">
        <f t="shared" si="56"/>
        <v>3.1160337888015217</v>
      </c>
      <c r="AB617">
        <f t="shared" si="57"/>
        <v>0.31987220208922368</v>
      </c>
      <c r="AC617">
        <f t="shared" si="58"/>
        <v>1.2875942869203845</v>
      </c>
      <c r="AD617">
        <f t="shared" si="59"/>
        <v>3.6741734812304685</v>
      </c>
      <c r="AE617">
        <f t="shared" si="60"/>
        <v>378.70136845179957</v>
      </c>
    </row>
    <row r="618" spans="1:31" x14ac:dyDescent="0.3">
      <c r="A618" t="s">
        <v>105</v>
      </c>
      <c r="B618" t="s">
        <v>104</v>
      </c>
      <c r="C618" t="s">
        <v>17</v>
      </c>
      <c r="D618" t="s">
        <v>39</v>
      </c>
      <c r="E618" t="s">
        <v>13</v>
      </c>
      <c r="F618" t="s">
        <v>14</v>
      </c>
      <c r="G618" t="s">
        <v>9</v>
      </c>
      <c r="H618" t="s">
        <v>10</v>
      </c>
      <c r="I618" s="2">
        <v>43234</v>
      </c>
      <c r="J618" s="1">
        <v>11.41099</v>
      </c>
      <c r="K618" s="1">
        <v>1.7076800000000001</v>
      </c>
      <c r="L618" s="1">
        <v>2.5252050000000001</v>
      </c>
      <c r="M618" s="1">
        <v>2.615567</v>
      </c>
      <c r="N618" s="1">
        <v>0.56930840000000005</v>
      </c>
      <c r="O618" s="1">
        <v>2.3925040000000002E-2</v>
      </c>
      <c r="P618" s="1">
        <v>0.1739464</v>
      </c>
      <c r="Q618" s="1">
        <v>4.9300899999999998E-4</v>
      </c>
      <c r="R618" s="1">
        <v>1.552328E-2</v>
      </c>
      <c r="S618" s="1">
        <v>4.1505910000000003E-3</v>
      </c>
      <c r="T618" s="1">
        <v>3.3646370000000002E-2</v>
      </c>
      <c r="U618" s="1">
        <v>9.5899709999999999E-2</v>
      </c>
      <c r="V618" s="1">
        <v>2.456003E-3</v>
      </c>
      <c r="W618" s="1">
        <v>4.4557679999999999E-4</v>
      </c>
      <c r="X618" s="1">
        <v>6.7014850000000001E-3</v>
      </c>
      <c r="Y618" s="1">
        <v>3.0924929999999999E-4</v>
      </c>
      <c r="Z618">
        <f t="shared" si="55"/>
        <v>1.3324213281693962</v>
      </c>
      <c r="AA618">
        <f t="shared" si="56"/>
        <v>3.6664979333352958</v>
      </c>
      <c r="AB618">
        <f t="shared" si="57"/>
        <v>0.43140115269685109</v>
      </c>
      <c r="AC618">
        <f t="shared" si="58"/>
        <v>1.8623868549436071</v>
      </c>
      <c r="AD618">
        <f t="shared" si="59"/>
        <v>3.8526149434538457</v>
      </c>
      <c r="AE618">
        <f t="shared" si="60"/>
        <v>62.726907622376061</v>
      </c>
    </row>
    <row r="619" spans="1:31" x14ac:dyDescent="0.3">
      <c r="A619" t="s">
        <v>105</v>
      </c>
      <c r="B619" t="s">
        <v>104</v>
      </c>
      <c r="C619" t="s">
        <v>17</v>
      </c>
      <c r="D619" t="s">
        <v>39</v>
      </c>
      <c r="E619" t="s">
        <v>13</v>
      </c>
      <c r="F619" t="s">
        <v>14</v>
      </c>
      <c r="G619" t="s">
        <v>9</v>
      </c>
      <c r="H619" t="s">
        <v>10</v>
      </c>
      <c r="I619" s="2">
        <v>43234</v>
      </c>
      <c r="J619" s="1">
        <v>11.41099</v>
      </c>
      <c r="K619" s="1">
        <v>1.7076800000000001</v>
      </c>
      <c r="L619" s="1">
        <v>2.5252050000000001</v>
      </c>
      <c r="M619" s="1">
        <v>2.615567</v>
      </c>
      <c r="N619" s="1">
        <v>0.56930840000000005</v>
      </c>
      <c r="O619" s="1">
        <v>2.3925040000000002E-2</v>
      </c>
      <c r="P619" s="1">
        <v>0.1739464</v>
      </c>
      <c r="Q619" s="1">
        <v>4.9300899999999998E-4</v>
      </c>
      <c r="R619" s="1">
        <v>1.552328E-2</v>
      </c>
      <c r="S619" s="1">
        <v>4.1505910000000003E-3</v>
      </c>
      <c r="T619" s="1">
        <v>3.3646370000000002E-2</v>
      </c>
      <c r="U619" s="1">
        <v>9.5899709999999999E-2</v>
      </c>
      <c r="V619" s="1">
        <v>2.456003E-3</v>
      </c>
      <c r="W619" s="1">
        <v>4.4557679999999999E-4</v>
      </c>
      <c r="X619" s="1">
        <v>6.7014850000000001E-3</v>
      </c>
      <c r="Y619" s="1">
        <v>3.0924929999999999E-4</v>
      </c>
      <c r="Z619">
        <f t="shared" si="55"/>
        <v>1.3324213281693962</v>
      </c>
      <c r="AA619">
        <f t="shared" si="56"/>
        <v>3.6664979333352958</v>
      </c>
      <c r="AB619">
        <f t="shared" si="57"/>
        <v>0.43140115269685109</v>
      </c>
      <c r="AC619">
        <f t="shared" si="58"/>
        <v>1.8623868549436071</v>
      </c>
      <c r="AD619">
        <f t="shared" si="59"/>
        <v>3.8526149434538457</v>
      </c>
      <c r="AE619">
        <f t="shared" si="60"/>
        <v>62.726907622376061</v>
      </c>
    </row>
    <row r="620" spans="1:31" x14ac:dyDescent="0.3">
      <c r="A620" t="s">
        <v>105</v>
      </c>
      <c r="B620" t="s">
        <v>104</v>
      </c>
      <c r="C620" t="s">
        <v>17</v>
      </c>
      <c r="D620" t="s">
        <v>39</v>
      </c>
      <c r="E620" t="s">
        <v>13</v>
      </c>
      <c r="F620" t="s">
        <v>14</v>
      </c>
      <c r="G620" t="s">
        <v>9</v>
      </c>
      <c r="H620" t="s">
        <v>10</v>
      </c>
      <c r="I620" s="2">
        <v>43234</v>
      </c>
      <c r="J620" s="1">
        <v>11.41099</v>
      </c>
      <c r="K620" s="1">
        <v>1.7076800000000001</v>
      </c>
      <c r="L620" s="1">
        <v>2.5252050000000001</v>
      </c>
      <c r="M620" s="1">
        <v>2.615567</v>
      </c>
      <c r="N620" s="1">
        <v>0.56930840000000005</v>
      </c>
      <c r="O620" s="1">
        <v>2.3925040000000002E-2</v>
      </c>
      <c r="P620" s="1">
        <v>0.1739464</v>
      </c>
      <c r="Q620" s="1">
        <v>4.9300899999999998E-4</v>
      </c>
      <c r="R620" s="1">
        <v>1.552328E-2</v>
      </c>
      <c r="S620" s="1">
        <v>4.1505910000000003E-3</v>
      </c>
      <c r="T620" s="1">
        <v>3.3646370000000002E-2</v>
      </c>
      <c r="U620" s="1">
        <v>9.5899709999999999E-2</v>
      </c>
      <c r="V620" s="1">
        <v>2.456003E-3</v>
      </c>
      <c r="W620" s="1">
        <v>4.4557679999999999E-4</v>
      </c>
      <c r="X620" s="1">
        <v>6.7014850000000001E-3</v>
      </c>
      <c r="Y620" s="1">
        <v>3.0924929999999999E-4</v>
      </c>
      <c r="Z620">
        <f t="shared" si="55"/>
        <v>1.3324213281693962</v>
      </c>
      <c r="AA620">
        <f t="shared" si="56"/>
        <v>3.6664979333352958</v>
      </c>
      <c r="AB620">
        <f t="shared" si="57"/>
        <v>0.43140115269685109</v>
      </c>
      <c r="AC620">
        <f t="shared" si="58"/>
        <v>1.8623868549436071</v>
      </c>
      <c r="AD620">
        <f t="shared" si="59"/>
        <v>3.8526149434538457</v>
      </c>
      <c r="AE620">
        <f t="shared" si="60"/>
        <v>62.726907622376061</v>
      </c>
    </row>
    <row r="621" spans="1:31" x14ac:dyDescent="0.3">
      <c r="A621" t="s">
        <v>105</v>
      </c>
      <c r="B621" t="s">
        <v>104</v>
      </c>
      <c r="C621" t="s">
        <v>17</v>
      </c>
      <c r="D621" t="s">
        <v>39</v>
      </c>
      <c r="E621" t="s">
        <v>13</v>
      </c>
      <c r="F621" t="s">
        <v>14</v>
      </c>
      <c r="G621" t="s">
        <v>9</v>
      </c>
      <c r="H621" t="s">
        <v>10</v>
      </c>
      <c r="I621" s="2">
        <v>43234</v>
      </c>
      <c r="J621" s="1">
        <v>11.41099</v>
      </c>
      <c r="K621" s="1">
        <v>1.7076800000000001</v>
      </c>
      <c r="L621" s="1">
        <v>2.5252050000000001</v>
      </c>
      <c r="M621" s="1">
        <v>2.615567</v>
      </c>
      <c r="N621" s="1">
        <v>0.56930840000000005</v>
      </c>
      <c r="O621" s="1">
        <v>2.3925040000000002E-2</v>
      </c>
      <c r="P621" s="1">
        <v>0.1739464</v>
      </c>
      <c r="Q621" s="1">
        <v>4.9300899999999998E-4</v>
      </c>
      <c r="R621" s="1">
        <v>1.552328E-2</v>
      </c>
      <c r="S621" s="1">
        <v>4.1505910000000003E-3</v>
      </c>
      <c r="T621" s="1">
        <v>3.3646370000000002E-2</v>
      </c>
      <c r="U621" s="1">
        <v>9.5899709999999999E-2</v>
      </c>
      <c r="V621" s="1">
        <v>2.456003E-3</v>
      </c>
      <c r="W621" s="1">
        <v>4.4557679999999999E-4</v>
      </c>
      <c r="X621" s="1">
        <v>6.7014850000000001E-3</v>
      </c>
      <c r="Y621" s="1">
        <v>3.0924929999999999E-4</v>
      </c>
      <c r="Z621">
        <f t="shared" si="55"/>
        <v>1.3324213281693962</v>
      </c>
      <c r="AA621">
        <f t="shared" si="56"/>
        <v>3.6664979333352958</v>
      </c>
      <c r="AB621">
        <f t="shared" si="57"/>
        <v>0.43140115269685109</v>
      </c>
      <c r="AC621">
        <f t="shared" si="58"/>
        <v>1.8623868549436071</v>
      </c>
      <c r="AD621">
        <f t="shared" si="59"/>
        <v>3.8526149434538457</v>
      </c>
      <c r="AE621">
        <f t="shared" si="60"/>
        <v>62.726907622376061</v>
      </c>
    </row>
    <row r="622" spans="1:31" x14ac:dyDescent="0.3">
      <c r="A622" t="s">
        <v>105</v>
      </c>
      <c r="B622" t="s">
        <v>104</v>
      </c>
      <c r="C622" t="s">
        <v>17</v>
      </c>
      <c r="D622" t="s">
        <v>39</v>
      </c>
      <c r="E622" t="s">
        <v>13</v>
      </c>
      <c r="F622" t="s">
        <v>14</v>
      </c>
      <c r="G622" t="s">
        <v>9</v>
      </c>
      <c r="H622" t="s">
        <v>10</v>
      </c>
      <c r="I622" s="2">
        <v>43234</v>
      </c>
      <c r="J622" s="1">
        <v>11.41099</v>
      </c>
      <c r="K622" s="1">
        <v>1.7076800000000001</v>
      </c>
      <c r="L622" s="1">
        <v>2.5252050000000001</v>
      </c>
      <c r="M622" s="1">
        <v>2.615567</v>
      </c>
      <c r="N622" s="1">
        <v>0.56930840000000005</v>
      </c>
      <c r="O622" s="1">
        <v>2.3925040000000002E-2</v>
      </c>
      <c r="P622" s="1">
        <v>0.1739464</v>
      </c>
      <c r="Q622" s="1">
        <v>4.9300899999999998E-4</v>
      </c>
      <c r="R622" s="1">
        <v>1.552328E-2</v>
      </c>
      <c r="S622" s="1">
        <v>4.1505910000000003E-3</v>
      </c>
      <c r="T622" s="1">
        <v>3.3646370000000002E-2</v>
      </c>
      <c r="U622" s="1">
        <v>9.5899709999999999E-2</v>
      </c>
      <c r="V622" s="1">
        <v>2.456003E-3</v>
      </c>
      <c r="W622" s="1">
        <v>4.4557679999999999E-4</v>
      </c>
      <c r="X622" s="1">
        <v>6.7014850000000001E-3</v>
      </c>
      <c r="Y622" s="1">
        <v>3.0924929999999999E-4</v>
      </c>
      <c r="Z622">
        <f t="shared" si="55"/>
        <v>1.3324213281693962</v>
      </c>
      <c r="AA622">
        <f t="shared" si="56"/>
        <v>3.6664979333352958</v>
      </c>
      <c r="AB622">
        <f t="shared" si="57"/>
        <v>0.43140115269685109</v>
      </c>
      <c r="AC622">
        <f t="shared" si="58"/>
        <v>1.8623868549436071</v>
      </c>
      <c r="AD622">
        <f t="shared" si="59"/>
        <v>3.8526149434538457</v>
      </c>
      <c r="AE622">
        <f t="shared" si="60"/>
        <v>62.726907622376061</v>
      </c>
    </row>
    <row r="623" spans="1:31" x14ac:dyDescent="0.3">
      <c r="A623" t="s">
        <v>105</v>
      </c>
      <c r="B623" t="s">
        <v>104</v>
      </c>
      <c r="C623" t="s">
        <v>17</v>
      </c>
      <c r="D623" t="s">
        <v>39</v>
      </c>
      <c r="E623" t="s">
        <v>13</v>
      </c>
      <c r="F623" t="s">
        <v>14</v>
      </c>
      <c r="G623" t="s">
        <v>9</v>
      </c>
      <c r="H623" t="s">
        <v>10</v>
      </c>
      <c r="I623" s="2">
        <v>43234</v>
      </c>
      <c r="J623" s="1">
        <v>11.41099</v>
      </c>
      <c r="K623" s="1">
        <v>1.7076800000000001</v>
      </c>
      <c r="L623" s="1">
        <v>2.5252050000000001</v>
      </c>
      <c r="M623" s="1">
        <v>2.615567</v>
      </c>
      <c r="N623" s="1">
        <v>0.56930840000000005</v>
      </c>
      <c r="O623" s="1">
        <v>2.3925040000000002E-2</v>
      </c>
      <c r="P623" s="1">
        <v>0.1739464</v>
      </c>
      <c r="Q623" s="1">
        <v>4.9300899999999998E-4</v>
      </c>
      <c r="R623" s="1">
        <v>1.552328E-2</v>
      </c>
      <c r="S623" s="1">
        <v>4.1505910000000003E-3</v>
      </c>
      <c r="T623" s="1">
        <v>3.3646370000000002E-2</v>
      </c>
      <c r="U623" s="1">
        <v>9.5899709999999999E-2</v>
      </c>
      <c r="V623" s="1">
        <v>2.456003E-3</v>
      </c>
      <c r="W623" s="1">
        <v>4.4557679999999999E-4</v>
      </c>
      <c r="X623" s="1">
        <v>6.7014850000000001E-3</v>
      </c>
      <c r="Y623" s="1">
        <v>3.0924929999999999E-4</v>
      </c>
      <c r="Z623">
        <f t="shared" si="55"/>
        <v>1.3324213281693962</v>
      </c>
      <c r="AA623">
        <f t="shared" si="56"/>
        <v>3.6664979333352958</v>
      </c>
      <c r="AB623">
        <f t="shared" si="57"/>
        <v>0.43140115269685109</v>
      </c>
      <c r="AC623">
        <f t="shared" si="58"/>
        <v>1.8623868549436071</v>
      </c>
      <c r="AD623">
        <f t="shared" si="59"/>
        <v>3.8526149434538457</v>
      </c>
      <c r="AE623">
        <f t="shared" si="60"/>
        <v>62.726907622376061</v>
      </c>
    </row>
    <row r="624" spans="1:31" x14ac:dyDescent="0.3">
      <c r="A624" t="s">
        <v>105</v>
      </c>
      <c r="B624" t="s">
        <v>104</v>
      </c>
      <c r="C624" t="s">
        <v>17</v>
      </c>
      <c r="D624" t="s">
        <v>39</v>
      </c>
      <c r="E624" t="s">
        <v>13</v>
      </c>
      <c r="F624" t="s">
        <v>14</v>
      </c>
      <c r="G624" t="s">
        <v>9</v>
      </c>
      <c r="H624" t="s">
        <v>10</v>
      </c>
      <c r="I624" s="2">
        <v>43234</v>
      </c>
      <c r="J624" s="1">
        <v>11.41099</v>
      </c>
      <c r="K624" s="1">
        <v>1.7076800000000001</v>
      </c>
      <c r="L624" s="1">
        <v>2.5252050000000001</v>
      </c>
      <c r="M624" s="1">
        <v>2.615567</v>
      </c>
      <c r="N624" s="1">
        <v>0.56930840000000005</v>
      </c>
      <c r="O624" s="1">
        <v>2.3925040000000002E-2</v>
      </c>
      <c r="P624" s="1">
        <v>0.1739464</v>
      </c>
      <c r="Q624" s="1">
        <v>4.9300899999999998E-4</v>
      </c>
      <c r="R624" s="1">
        <v>1.552328E-2</v>
      </c>
      <c r="S624" s="1">
        <v>4.1505910000000003E-3</v>
      </c>
      <c r="T624" s="1">
        <v>3.3646370000000002E-2</v>
      </c>
      <c r="U624" s="1">
        <v>9.5899709999999999E-2</v>
      </c>
      <c r="V624" s="1">
        <v>2.456003E-3</v>
      </c>
      <c r="W624" s="1">
        <v>4.4557679999999999E-4</v>
      </c>
      <c r="X624" s="1">
        <v>6.7014850000000001E-3</v>
      </c>
      <c r="Y624" s="1">
        <v>3.0924929999999999E-4</v>
      </c>
      <c r="Z624">
        <f t="shared" si="55"/>
        <v>1.3324213281693962</v>
      </c>
      <c r="AA624">
        <f t="shared" si="56"/>
        <v>3.6664979333352958</v>
      </c>
      <c r="AB624">
        <f t="shared" si="57"/>
        <v>0.43140115269685109</v>
      </c>
      <c r="AC624">
        <f t="shared" si="58"/>
        <v>1.8623868549436071</v>
      </c>
      <c r="AD624">
        <f t="shared" si="59"/>
        <v>3.8526149434538457</v>
      </c>
      <c r="AE624">
        <f t="shared" si="60"/>
        <v>62.726907622376061</v>
      </c>
    </row>
    <row r="625" spans="1:31" x14ac:dyDescent="0.3">
      <c r="A625" t="s">
        <v>105</v>
      </c>
      <c r="B625" t="s">
        <v>104</v>
      </c>
      <c r="C625" t="s">
        <v>17</v>
      </c>
      <c r="D625" t="s">
        <v>39</v>
      </c>
      <c r="E625" t="s">
        <v>13</v>
      </c>
      <c r="F625" t="s">
        <v>14</v>
      </c>
      <c r="G625" t="s">
        <v>9</v>
      </c>
      <c r="H625" t="s">
        <v>10</v>
      </c>
      <c r="I625" s="2">
        <v>43234</v>
      </c>
      <c r="J625" s="1">
        <v>11.41099</v>
      </c>
      <c r="K625" s="1">
        <v>1.7076800000000001</v>
      </c>
      <c r="L625" s="1">
        <v>2.5252050000000001</v>
      </c>
      <c r="M625" s="1">
        <v>2.615567</v>
      </c>
      <c r="N625" s="1">
        <v>0.56930840000000005</v>
      </c>
      <c r="O625" s="1">
        <v>2.3925040000000002E-2</v>
      </c>
      <c r="P625" s="1">
        <v>0.1739464</v>
      </c>
      <c r="Q625" s="1">
        <v>4.9300899999999998E-4</v>
      </c>
      <c r="R625" s="1">
        <v>1.552328E-2</v>
      </c>
      <c r="S625" s="1">
        <v>4.1505910000000003E-3</v>
      </c>
      <c r="T625" s="1">
        <v>3.3646370000000002E-2</v>
      </c>
      <c r="U625" s="1">
        <v>9.5899709999999999E-2</v>
      </c>
      <c r="V625" s="1">
        <v>2.456003E-3</v>
      </c>
      <c r="W625" s="1">
        <v>4.4557679999999999E-4</v>
      </c>
      <c r="X625" s="1">
        <v>6.7014850000000001E-3</v>
      </c>
      <c r="Y625" s="1">
        <v>3.0924929999999999E-4</v>
      </c>
      <c r="Z625">
        <f t="shared" si="55"/>
        <v>1.3324213281693962</v>
      </c>
      <c r="AA625">
        <f t="shared" si="56"/>
        <v>3.6664979333352958</v>
      </c>
      <c r="AB625">
        <f t="shared" si="57"/>
        <v>0.43140115269685109</v>
      </c>
      <c r="AC625">
        <f t="shared" si="58"/>
        <v>1.8623868549436071</v>
      </c>
      <c r="AD625">
        <f t="shared" si="59"/>
        <v>3.8526149434538457</v>
      </c>
      <c r="AE625">
        <f t="shared" si="60"/>
        <v>62.726907622376061</v>
      </c>
    </row>
    <row r="626" spans="1:31" x14ac:dyDescent="0.3">
      <c r="A626" t="s">
        <v>105</v>
      </c>
      <c r="B626" t="s">
        <v>104</v>
      </c>
      <c r="C626" t="s">
        <v>5</v>
      </c>
      <c r="D626" t="s">
        <v>40</v>
      </c>
      <c r="E626" t="s">
        <v>13</v>
      </c>
      <c r="F626" t="s">
        <v>14</v>
      </c>
      <c r="G626" t="s">
        <v>9</v>
      </c>
      <c r="H626" t="s">
        <v>10</v>
      </c>
      <c r="I626" s="2">
        <v>43234</v>
      </c>
      <c r="J626" s="1">
        <v>12.91995</v>
      </c>
      <c r="K626" s="1">
        <v>1.6424030000000001</v>
      </c>
      <c r="L626" s="1">
        <v>1.9967010000000001</v>
      </c>
      <c r="M626" s="1">
        <v>2.748793</v>
      </c>
      <c r="N626" s="1">
        <v>0.68773660000000003</v>
      </c>
      <c r="O626" s="1">
        <v>1.317629E-2</v>
      </c>
      <c r="P626" s="1">
        <v>0.1590782</v>
      </c>
      <c r="Q626" s="1">
        <v>1.5599879999999999E-4</v>
      </c>
      <c r="R626" s="1">
        <v>1.67291E-2</v>
      </c>
      <c r="S626" s="1">
        <v>4.0032990000000001E-3</v>
      </c>
      <c r="T626" s="1">
        <v>4.424881E-2</v>
      </c>
      <c r="U626" s="1">
        <v>0.12962190000000001</v>
      </c>
      <c r="V626" s="1">
        <v>3.2974219999999999E-3</v>
      </c>
      <c r="W626" s="1">
        <v>5.9297970000000001E-4</v>
      </c>
      <c r="X626" s="1">
        <v>8.9631439999999993E-3</v>
      </c>
      <c r="Y626" s="1">
        <v>4.0755270000000001E-4</v>
      </c>
      <c r="Z626">
        <f t="shared" si="55"/>
        <v>2.2160959502699704</v>
      </c>
      <c r="AA626">
        <f t="shared" si="56"/>
        <v>4.7155933531553673</v>
      </c>
      <c r="AB626">
        <f t="shared" si="57"/>
        <v>0.47946001419729584</v>
      </c>
      <c r="AC626">
        <f t="shared" si="58"/>
        <v>4.5003540450308845</v>
      </c>
      <c r="AD626">
        <f t="shared" si="59"/>
        <v>5.6344263387440892</v>
      </c>
      <c r="AE626">
        <f t="shared" si="60"/>
        <v>261.25374041338779</v>
      </c>
    </row>
    <row r="627" spans="1:31" x14ac:dyDescent="0.3">
      <c r="A627" t="s">
        <v>105</v>
      </c>
      <c r="B627" t="s">
        <v>104</v>
      </c>
      <c r="C627" t="s">
        <v>5</v>
      </c>
      <c r="D627" t="s">
        <v>40</v>
      </c>
      <c r="E627" t="s">
        <v>13</v>
      </c>
      <c r="F627" t="s">
        <v>14</v>
      </c>
      <c r="G627" t="s">
        <v>9</v>
      </c>
      <c r="H627" t="s">
        <v>10</v>
      </c>
      <c r="I627" s="2">
        <v>43234</v>
      </c>
      <c r="J627" s="1">
        <v>12.91995</v>
      </c>
      <c r="K627" s="1">
        <v>1.6424030000000001</v>
      </c>
      <c r="L627" s="1">
        <v>1.9967010000000001</v>
      </c>
      <c r="M627" s="1">
        <v>2.748793</v>
      </c>
      <c r="N627" s="1">
        <v>0.68773660000000003</v>
      </c>
      <c r="O627" s="1">
        <v>1.317629E-2</v>
      </c>
      <c r="P627" s="1">
        <v>0.1590782</v>
      </c>
      <c r="Q627" s="1">
        <v>1.5599879999999999E-4</v>
      </c>
      <c r="R627" s="1">
        <v>1.67291E-2</v>
      </c>
      <c r="S627" s="1">
        <v>4.0032990000000001E-3</v>
      </c>
      <c r="T627" s="1">
        <v>4.424881E-2</v>
      </c>
      <c r="U627" s="1">
        <v>0.12962190000000001</v>
      </c>
      <c r="V627" s="1">
        <v>3.2974219999999999E-3</v>
      </c>
      <c r="W627" s="1">
        <v>5.9297970000000001E-4</v>
      </c>
      <c r="X627" s="1">
        <v>8.9631439999999993E-3</v>
      </c>
      <c r="Y627" s="1">
        <v>4.0755270000000001E-4</v>
      </c>
      <c r="Z627">
        <f t="shared" si="55"/>
        <v>2.2160959502699704</v>
      </c>
      <c r="AA627">
        <f t="shared" si="56"/>
        <v>4.7155933531553673</v>
      </c>
      <c r="AB627">
        <f t="shared" si="57"/>
        <v>0.47946001419729584</v>
      </c>
      <c r="AC627">
        <f t="shared" si="58"/>
        <v>4.5003540450308845</v>
      </c>
      <c r="AD627">
        <f t="shared" si="59"/>
        <v>5.6344263387440892</v>
      </c>
      <c r="AE627">
        <f t="shared" si="60"/>
        <v>261.25374041338779</v>
      </c>
    </row>
    <row r="628" spans="1:31" x14ac:dyDescent="0.3">
      <c r="A628" t="s">
        <v>105</v>
      </c>
      <c r="B628" t="s">
        <v>104</v>
      </c>
      <c r="C628" t="s">
        <v>5</v>
      </c>
      <c r="D628" t="s">
        <v>40</v>
      </c>
      <c r="E628" t="s">
        <v>13</v>
      </c>
      <c r="F628" t="s">
        <v>14</v>
      </c>
      <c r="G628" t="s">
        <v>9</v>
      </c>
      <c r="H628" t="s">
        <v>10</v>
      </c>
      <c r="I628" s="2">
        <v>43234</v>
      </c>
      <c r="J628" s="1">
        <v>12.91995</v>
      </c>
      <c r="K628" s="1">
        <v>1.6424030000000001</v>
      </c>
      <c r="L628" s="1">
        <v>1.9967010000000001</v>
      </c>
      <c r="M628" s="1">
        <v>2.748793</v>
      </c>
      <c r="N628" s="1">
        <v>0.68773660000000003</v>
      </c>
      <c r="O628" s="1">
        <v>1.317629E-2</v>
      </c>
      <c r="P628" s="1">
        <v>0.1590782</v>
      </c>
      <c r="Q628" s="1">
        <v>1.5599879999999999E-4</v>
      </c>
      <c r="R628" s="1">
        <v>1.67291E-2</v>
      </c>
      <c r="S628" s="1">
        <v>4.0032990000000001E-3</v>
      </c>
      <c r="T628" s="1">
        <v>4.424881E-2</v>
      </c>
      <c r="U628" s="1">
        <v>0.12962190000000001</v>
      </c>
      <c r="V628" s="1">
        <v>3.2974219999999999E-3</v>
      </c>
      <c r="W628" s="1">
        <v>5.9297970000000001E-4</v>
      </c>
      <c r="X628" s="1">
        <v>8.9631439999999993E-3</v>
      </c>
      <c r="Y628" s="1">
        <v>4.0755270000000001E-4</v>
      </c>
      <c r="Z628">
        <f t="shared" si="55"/>
        <v>2.2160959502699704</v>
      </c>
      <c r="AA628">
        <f t="shared" si="56"/>
        <v>4.7155933531553673</v>
      </c>
      <c r="AB628">
        <f t="shared" si="57"/>
        <v>0.47946001419729584</v>
      </c>
      <c r="AC628">
        <f t="shared" si="58"/>
        <v>4.5003540450308845</v>
      </c>
      <c r="AD628">
        <f t="shared" si="59"/>
        <v>5.6344263387440892</v>
      </c>
      <c r="AE628">
        <f t="shared" si="60"/>
        <v>261.25374041338779</v>
      </c>
    </row>
    <row r="629" spans="1:31" x14ac:dyDescent="0.3">
      <c r="A629" t="s">
        <v>105</v>
      </c>
      <c r="B629" t="s">
        <v>104</v>
      </c>
      <c r="C629" t="s">
        <v>5</v>
      </c>
      <c r="D629" t="s">
        <v>40</v>
      </c>
      <c r="E629" t="s">
        <v>13</v>
      </c>
      <c r="F629" t="s">
        <v>14</v>
      </c>
      <c r="G629" t="s">
        <v>9</v>
      </c>
      <c r="H629" t="s">
        <v>10</v>
      </c>
      <c r="I629" s="2">
        <v>43234</v>
      </c>
      <c r="J629" s="1">
        <v>12.91995</v>
      </c>
      <c r="K629" s="1">
        <v>1.6424030000000001</v>
      </c>
      <c r="L629" s="1">
        <v>1.9967010000000001</v>
      </c>
      <c r="M629" s="1">
        <v>2.748793</v>
      </c>
      <c r="N629" s="1">
        <v>0.68773660000000003</v>
      </c>
      <c r="O629" s="1">
        <v>1.317629E-2</v>
      </c>
      <c r="P629" s="1">
        <v>0.1590782</v>
      </c>
      <c r="Q629" s="1">
        <v>1.5599879999999999E-4</v>
      </c>
      <c r="R629" s="1">
        <v>1.67291E-2</v>
      </c>
      <c r="S629" s="1">
        <v>4.0032990000000001E-3</v>
      </c>
      <c r="T629" s="1">
        <v>4.424881E-2</v>
      </c>
      <c r="U629" s="1">
        <v>0.12962190000000001</v>
      </c>
      <c r="V629" s="1">
        <v>3.2974219999999999E-3</v>
      </c>
      <c r="W629" s="1">
        <v>5.9297970000000001E-4</v>
      </c>
      <c r="X629" s="1">
        <v>8.9631439999999993E-3</v>
      </c>
      <c r="Y629" s="1">
        <v>4.0755270000000001E-4</v>
      </c>
      <c r="Z629">
        <f t="shared" si="55"/>
        <v>2.2160959502699704</v>
      </c>
      <c r="AA629">
        <f t="shared" si="56"/>
        <v>4.7155933531553673</v>
      </c>
      <c r="AB629">
        <f t="shared" si="57"/>
        <v>0.47946001419729584</v>
      </c>
      <c r="AC629">
        <f t="shared" si="58"/>
        <v>4.5003540450308845</v>
      </c>
      <c r="AD629">
        <f t="shared" si="59"/>
        <v>5.6344263387440892</v>
      </c>
      <c r="AE629">
        <f t="shared" si="60"/>
        <v>261.25374041338779</v>
      </c>
    </row>
    <row r="630" spans="1:31" x14ac:dyDescent="0.3">
      <c r="A630" t="s">
        <v>105</v>
      </c>
      <c r="B630" t="s">
        <v>104</v>
      </c>
      <c r="C630" t="s">
        <v>5</v>
      </c>
      <c r="D630" t="s">
        <v>40</v>
      </c>
      <c r="E630" t="s">
        <v>13</v>
      </c>
      <c r="F630" t="s">
        <v>14</v>
      </c>
      <c r="G630" t="s">
        <v>9</v>
      </c>
      <c r="H630" t="s">
        <v>10</v>
      </c>
      <c r="I630" s="2">
        <v>43234</v>
      </c>
      <c r="J630" s="1">
        <v>12.91995</v>
      </c>
      <c r="K630" s="1">
        <v>1.6424030000000001</v>
      </c>
      <c r="L630" s="1">
        <v>1.9967010000000001</v>
      </c>
      <c r="M630" s="1">
        <v>2.748793</v>
      </c>
      <c r="N630" s="1">
        <v>0.68773660000000003</v>
      </c>
      <c r="O630" s="1">
        <v>1.317629E-2</v>
      </c>
      <c r="P630" s="1">
        <v>0.1590782</v>
      </c>
      <c r="Q630" s="1">
        <v>1.5599879999999999E-4</v>
      </c>
      <c r="R630" s="1">
        <v>1.67291E-2</v>
      </c>
      <c r="S630" s="1">
        <v>4.0032990000000001E-3</v>
      </c>
      <c r="T630" s="1">
        <v>4.424881E-2</v>
      </c>
      <c r="U630" s="1">
        <v>0.12962190000000001</v>
      </c>
      <c r="V630" s="1">
        <v>3.2974219999999999E-3</v>
      </c>
      <c r="W630" s="1">
        <v>5.9297970000000001E-4</v>
      </c>
      <c r="X630" s="1">
        <v>8.9631439999999993E-3</v>
      </c>
      <c r="Y630" s="1">
        <v>4.0755270000000001E-4</v>
      </c>
      <c r="Z630">
        <f t="shared" si="55"/>
        <v>2.2160959502699704</v>
      </c>
      <c r="AA630">
        <f t="shared" si="56"/>
        <v>4.7155933531553673</v>
      </c>
      <c r="AB630">
        <f t="shared" si="57"/>
        <v>0.47946001419729584</v>
      </c>
      <c r="AC630">
        <f t="shared" si="58"/>
        <v>4.5003540450308845</v>
      </c>
      <c r="AD630">
        <f t="shared" si="59"/>
        <v>5.6344263387440892</v>
      </c>
      <c r="AE630">
        <f t="shared" si="60"/>
        <v>261.25374041338779</v>
      </c>
    </row>
    <row r="631" spans="1:31" x14ac:dyDescent="0.3">
      <c r="A631" t="s">
        <v>105</v>
      </c>
      <c r="B631" t="s">
        <v>104</v>
      </c>
      <c r="C631" t="s">
        <v>5</v>
      </c>
      <c r="D631" t="s">
        <v>40</v>
      </c>
      <c r="E631" t="s">
        <v>13</v>
      </c>
      <c r="F631" t="s">
        <v>14</v>
      </c>
      <c r="G631" t="s">
        <v>9</v>
      </c>
      <c r="H631" t="s">
        <v>10</v>
      </c>
      <c r="I631" s="2">
        <v>43234</v>
      </c>
      <c r="J631" s="1">
        <v>12.91995</v>
      </c>
      <c r="K631" s="1">
        <v>1.6424030000000001</v>
      </c>
      <c r="L631" s="1">
        <v>1.9967010000000001</v>
      </c>
      <c r="M631" s="1">
        <v>2.748793</v>
      </c>
      <c r="N631" s="1">
        <v>0.68773660000000003</v>
      </c>
      <c r="O631" s="1">
        <v>1.317629E-2</v>
      </c>
      <c r="P631" s="1">
        <v>0.1590782</v>
      </c>
      <c r="Q631" s="1">
        <v>1.5599879999999999E-4</v>
      </c>
      <c r="R631" s="1">
        <v>1.67291E-2</v>
      </c>
      <c r="S631" s="1">
        <v>4.0032990000000001E-3</v>
      </c>
      <c r="T631" s="1">
        <v>4.424881E-2</v>
      </c>
      <c r="U631" s="1">
        <v>0.12962190000000001</v>
      </c>
      <c r="V631" s="1">
        <v>3.2974219999999999E-3</v>
      </c>
      <c r="W631" s="1">
        <v>5.9297970000000001E-4</v>
      </c>
      <c r="X631" s="1">
        <v>8.9631439999999993E-3</v>
      </c>
      <c r="Y631" s="1">
        <v>4.0755270000000001E-4</v>
      </c>
      <c r="Z631">
        <f t="shared" si="55"/>
        <v>2.2160959502699704</v>
      </c>
      <c r="AA631">
        <f t="shared" si="56"/>
        <v>4.7155933531553673</v>
      </c>
      <c r="AB631">
        <f t="shared" si="57"/>
        <v>0.47946001419729584</v>
      </c>
      <c r="AC631">
        <f t="shared" si="58"/>
        <v>4.5003540450308845</v>
      </c>
      <c r="AD631">
        <f t="shared" si="59"/>
        <v>5.6344263387440892</v>
      </c>
      <c r="AE631">
        <f t="shared" si="60"/>
        <v>261.25374041338779</v>
      </c>
    </row>
    <row r="632" spans="1:31" x14ac:dyDescent="0.3">
      <c r="A632" t="s">
        <v>105</v>
      </c>
      <c r="B632" t="s">
        <v>104</v>
      </c>
      <c r="C632" t="s">
        <v>5</v>
      </c>
      <c r="D632" t="s">
        <v>40</v>
      </c>
      <c r="E632" t="s">
        <v>13</v>
      </c>
      <c r="F632" t="s">
        <v>14</v>
      </c>
      <c r="G632" t="s">
        <v>9</v>
      </c>
      <c r="H632" t="s">
        <v>10</v>
      </c>
      <c r="I632" s="2">
        <v>43234</v>
      </c>
      <c r="J632" s="1">
        <v>12.91995</v>
      </c>
      <c r="K632" s="1">
        <v>1.6424030000000001</v>
      </c>
      <c r="L632" s="1">
        <v>1.9967010000000001</v>
      </c>
      <c r="M632" s="1">
        <v>2.748793</v>
      </c>
      <c r="N632" s="1">
        <v>0.68773660000000003</v>
      </c>
      <c r="O632" s="1">
        <v>1.317629E-2</v>
      </c>
      <c r="P632" s="1">
        <v>0.1590782</v>
      </c>
      <c r="Q632" s="1">
        <v>1.5599879999999999E-4</v>
      </c>
      <c r="R632" s="1">
        <v>1.67291E-2</v>
      </c>
      <c r="S632" s="1">
        <v>4.0032990000000001E-3</v>
      </c>
      <c r="T632" s="1">
        <v>4.424881E-2</v>
      </c>
      <c r="U632" s="1">
        <v>0.12962190000000001</v>
      </c>
      <c r="V632" s="1">
        <v>3.2974219999999999E-3</v>
      </c>
      <c r="W632" s="1">
        <v>5.9297970000000001E-4</v>
      </c>
      <c r="X632" s="1">
        <v>8.9631439999999993E-3</v>
      </c>
      <c r="Y632" s="1">
        <v>4.0755270000000001E-4</v>
      </c>
      <c r="Z632">
        <f t="shared" si="55"/>
        <v>2.2160959502699704</v>
      </c>
      <c r="AA632">
        <f t="shared" si="56"/>
        <v>4.7155933531553673</v>
      </c>
      <c r="AB632">
        <f t="shared" si="57"/>
        <v>0.47946001419729584</v>
      </c>
      <c r="AC632">
        <f t="shared" si="58"/>
        <v>4.5003540450308845</v>
      </c>
      <c r="AD632">
        <f t="shared" si="59"/>
        <v>5.6344263387440892</v>
      </c>
      <c r="AE632">
        <f t="shared" si="60"/>
        <v>261.25374041338779</v>
      </c>
    </row>
    <row r="633" spans="1:31" x14ac:dyDescent="0.3">
      <c r="A633" t="s">
        <v>105</v>
      </c>
      <c r="B633" t="s">
        <v>104</v>
      </c>
      <c r="C633" t="s">
        <v>5</v>
      </c>
      <c r="D633" t="s">
        <v>40</v>
      </c>
      <c r="E633" t="s">
        <v>13</v>
      </c>
      <c r="F633" t="s">
        <v>14</v>
      </c>
      <c r="G633" t="s">
        <v>9</v>
      </c>
      <c r="H633" t="s">
        <v>10</v>
      </c>
      <c r="I633" s="2">
        <v>43234</v>
      </c>
      <c r="J633" s="1">
        <v>12.91995</v>
      </c>
      <c r="K633" s="1">
        <v>1.6424030000000001</v>
      </c>
      <c r="L633" s="1">
        <v>1.9967010000000001</v>
      </c>
      <c r="M633" s="1">
        <v>2.748793</v>
      </c>
      <c r="N633" s="1">
        <v>0.68773660000000003</v>
      </c>
      <c r="O633" s="1">
        <v>1.317629E-2</v>
      </c>
      <c r="P633" s="1">
        <v>0.1590782</v>
      </c>
      <c r="Q633" s="1">
        <v>1.5599879999999999E-4</v>
      </c>
      <c r="R633" s="1">
        <v>1.67291E-2</v>
      </c>
      <c r="S633" s="1">
        <v>4.0032990000000001E-3</v>
      </c>
      <c r="T633" s="1">
        <v>4.424881E-2</v>
      </c>
      <c r="U633" s="1">
        <v>0.12962190000000001</v>
      </c>
      <c r="V633" s="1">
        <v>3.2974219999999999E-3</v>
      </c>
      <c r="W633" s="1">
        <v>5.9297970000000001E-4</v>
      </c>
      <c r="X633" s="1">
        <v>8.9631439999999993E-3</v>
      </c>
      <c r="Y633" s="1">
        <v>4.0755270000000001E-4</v>
      </c>
      <c r="Z633">
        <f t="shared" si="55"/>
        <v>2.2160959502699704</v>
      </c>
      <c r="AA633">
        <f t="shared" si="56"/>
        <v>4.7155933531553673</v>
      </c>
      <c r="AB633">
        <f t="shared" si="57"/>
        <v>0.47946001419729584</v>
      </c>
      <c r="AC633">
        <f t="shared" si="58"/>
        <v>4.5003540450308845</v>
      </c>
      <c r="AD633">
        <f t="shared" si="59"/>
        <v>5.6344263387440892</v>
      </c>
      <c r="AE633">
        <f t="shared" si="60"/>
        <v>261.25374041338779</v>
      </c>
    </row>
    <row r="634" spans="1:31" x14ac:dyDescent="0.3">
      <c r="A634" t="s">
        <v>105</v>
      </c>
      <c r="B634" t="s">
        <v>104</v>
      </c>
      <c r="C634" t="s">
        <v>11</v>
      </c>
      <c r="D634" t="s">
        <v>41</v>
      </c>
      <c r="E634" t="s">
        <v>13</v>
      </c>
      <c r="F634" t="s">
        <v>14</v>
      </c>
      <c r="G634" t="s">
        <v>9</v>
      </c>
      <c r="H634" t="s">
        <v>10</v>
      </c>
      <c r="I634" s="2">
        <v>43234</v>
      </c>
      <c r="J634" s="1">
        <v>12.10655</v>
      </c>
      <c r="K634" s="1">
        <v>1.886058</v>
      </c>
      <c r="L634" s="1">
        <v>1.757255</v>
      </c>
      <c r="M634" s="1">
        <v>1.9085259999999999</v>
      </c>
      <c r="N634" s="1">
        <v>0.47164010000000001</v>
      </c>
      <c r="O634" s="1">
        <v>2.894888E-2</v>
      </c>
      <c r="P634" s="1">
        <v>0.13383490000000001</v>
      </c>
      <c r="Q634" s="1">
        <v>2.0000360000000001E-6</v>
      </c>
      <c r="R634" s="1">
        <v>1.7597060000000001E-2</v>
      </c>
      <c r="S634" s="1">
        <v>4.1411290000000003E-3</v>
      </c>
      <c r="T634" s="1">
        <v>2.3662679999999998E-2</v>
      </c>
      <c r="U634" s="1">
        <v>6.0448910000000002E-2</v>
      </c>
      <c r="V634" s="1">
        <v>1.6590870000000001E-3</v>
      </c>
      <c r="W634" s="1">
        <v>3.0125060000000002E-4</v>
      </c>
      <c r="X634" s="1">
        <v>4.6264210000000004E-3</v>
      </c>
      <c r="Y634" s="1">
        <v>1.995953E-4</v>
      </c>
      <c r="Z634">
        <f t="shared" si="55"/>
        <v>1.3465706456945634</v>
      </c>
      <c r="AA634">
        <f t="shared" si="56"/>
        <v>3.1673086979166118</v>
      </c>
      <c r="AB634">
        <f t="shared" si="57"/>
        <v>0.35176970745278019</v>
      </c>
      <c r="AC634">
        <f t="shared" si="58"/>
        <v>1.0406295511259849</v>
      </c>
      <c r="AD634">
        <f t="shared" si="59"/>
        <v>3.4568120871312344</v>
      </c>
      <c r="AE634">
        <f t="shared" si="60"/>
        <v>9979.5853674633854</v>
      </c>
    </row>
    <row r="635" spans="1:31" x14ac:dyDescent="0.3">
      <c r="A635" t="s">
        <v>105</v>
      </c>
      <c r="B635" t="s">
        <v>104</v>
      </c>
      <c r="C635" t="s">
        <v>11</v>
      </c>
      <c r="D635" t="s">
        <v>41</v>
      </c>
      <c r="E635" t="s">
        <v>13</v>
      </c>
      <c r="F635" t="s">
        <v>14</v>
      </c>
      <c r="G635" t="s">
        <v>9</v>
      </c>
      <c r="H635" t="s">
        <v>10</v>
      </c>
      <c r="I635" s="2">
        <v>43234</v>
      </c>
      <c r="J635" s="1">
        <v>12.10655</v>
      </c>
      <c r="K635" s="1">
        <v>1.886058</v>
      </c>
      <c r="L635" s="1">
        <v>1.757255</v>
      </c>
      <c r="M635" s="1">
        <v>1.9085259999999999</v>
      </c>
      <c r="N635" s="1">
        <v>0.47164010000000001</v>
      </c>
      <c r="O635" s="1">
        <v>2.894888E-2</v>
      </c>
      <c r="P635" s="1">
        <v>0.13383490000000001</v>
      </c>
      <c r="Q635" s="1">
        <v>2.0000360000000001E-6</v>
      </c>
      <c r="R635" s="1">
        <v>1.7597060000000001E-2</v>
      </c>
      <c r="S635" s="1">
        <v>4.1411290000000003E-3</v>
      </c>
      <c r="T635" s="1">
        <v>2.3662679999999998E-2</v>
      </c>
      <c r="U635" s="1">
        <v>6.0448910000000002E-2</v>
      </c>
      <c r="V635" s="1">
        <v>1.6590870000000001E-3</v>
      </c>
      <c r="W635" s="1">
        <v>3.0125060000000002E-4</v>
      </c>
      <c r="X635" s="1">
        <v>4.6264210000000004E-3</v>
      </c>
      <c r="Y635" s="1">
        <v>1.995953E-4</v>
      </c>
      <c r="Z635">
        <f t="shared" si="55"/>
        <v>1.3465706456945634</v>
      </c>
      <c r="AA635">
        <f t="shared" si="56"/>
        <v>3.1673086979166118</v>
      </c>
      <c r="AB635">
        <f t="shared" si="57"/>
        <v>0.35176970745278019</v>
      </c>
      <c r="AC635">
        <f t="shared" si="58"/>
        <v>1.0406295511259849</v>
      </c>
      <c r="AD635">
        <f t="shared" si="59"/>
        <v>3.4568120871312344</v>
      </c>
      <c r="AE635">
        <f t="shared" si="60"/>
        <v>9979.5853674633854</v>
      </c>
    </row>
    <row r="636" spans="1:31" x14ac:dyDescent="0.3">
      <c r="A636" t="s">
        <v>105</v>
      </c>
      <c r="B636" t="s">
        <v>104</v>
      </c>
      <c r="C636" t="s">
        <v>11</v>
      </c>
      <c r="D636" t="s">
        <v>41</v>
      </c>
      <c r="E636" t="s">
        <v>13</v>
      </c>
      <c r="F636" t="s">
        <v>14</v>
      </c>
      <c r="G636" t="s">
        <v>9</v>
      </c>
      <c r="H636" t="s">
        <v>10</v>
      </c>
      <c r="I636" s="2">
        <v>43234</v>
      </c>
      <c r="J636" s="1">
        <v>12.10655</v>
      </c>
      <c r="K636" s="1">
        <v>1.886058</v>
      </c>
      <c r="L636" s="1">
        <v>1.757255</v>
      </c>
      <c r="M636" s="1">
        <v>1.9085259999999999</v>
      </c>
      <c r="N636" s="1">
        <v>0.47164010000000001</v>
      </c>
      <c r="O636" s="1">
        <v>2.894888E-2</v>
      </c>
      <c r="P636" s="1">
        <v>0.13383490000000001</v>
      </c>
      <c r="Q636" s="1">
        <v>2.0000360000000001E-6</v>
      </c>
      <c r="R636" s="1">
        <v>1.7597060000000001E-2</v>
      </c>
      <c r="S636" s="1">
        <v>4.1411290000000003E-3</v>
      </c>
      <c r="T636" s="1">
        <v>2.3662679999999998E-2</v>
      </c>
      <c r="U636" s="1">
        <v>6.0448910000000002E-2</v>
      </c>
      <c r="V636" s="1">
        <v>1.6590870000000001E-3</v>
      </c>
      <c r="W636" s="1">
        <v>3.0125060000000002E-4</v>
      </c>
      <c r="X636" s="1">
        <v>4.6264210000000004E-3</v>
      </c>
      <c r="Y636" s="1">
        <v>1.995953E-4</v>
      </c>
      <c r="Z636">
        <f t="shared" si="55"/>
        <v>1.3465706456945634</v>
      </c>
      <c r="AA636">
        <f t="shared" si="56"/>
        <v>3.1673086979166118</v>
      </c>
      <c r="AB636">
        <f t="shared" si="57"/>
        <v>0.35176970745278019</v>
      </c>
      <c r="AC636">
        <f t="shared" si="58"/>
        <v>1.0406295511259849</v>
      </c>
      <c r="AD636">
        <f t="shared" si="59"/>
        <v>3.4568120871312344</v>
      </c>
      <c r="AE636">
        <f t="shared" si="60"/>
        <v>9979.5853674633854</v>
      </c>
    </row>
    <row r="637" spans="1:31" x14ac:dyDescent="0.3">
      <c r="A637" t="s">
        <v>105</v>
      </c>
      <c r="B637" t="s">
        <v>104</v>
      </c>
      <c r="C637" t="s">
        <v>11</v>
      </c>
      <c r="D637" t="s">
        <v>41</v>
      </c>
      <c r="E637" t="s">
        <v>13</v>
      </c>
      <c r="F637" t="s">
        <v>14</v>
      </c>
      <c r="G637" t="s">
        <v>9</v>
      </c>
      <c r="H637" t="s">
        <v>10</v>
      </c>
      <c r="I637" s="2">
        <v>43234</v>
      </c>
      <c r="J637" s="1">
        <v>12.10655</v>
      </c>
      <c r="K637" s="1">
        <v>1.886058</v>
      </c>
      <c r="L637" s="1">
        <v>1.757255</v>
      </c>
      <c r="M637" s="1">
        <v>1.9085259999999999</v>
      </c>
      <c r="N637" s="1">
        <v>0.47164010000000001</v>
      </c>
      <c r="O637" s="1">
        <v>2.894888E-2</v>
      </c>
      <c r="P637" s="1">
        <v>0.13383490000000001</v>
      </c>
      <c r="Q637" s="1">
        <v>2.0000360000000001E-6</v>
      </c>
      <c r="R637" s="1">
        <v>1.7597060000000001E-2</v>
      </c>
      <c r="S637" s="1">
        <v>4.1411290000000003E-3</v>
      </c>
      <c r="T637" s="1">
        <v>2.3662679999999998E-2</v>
      </c>
      <c r="U637" s="1">
        <v>6.0448910000000002E-2</v>
      </c>
      <c r="V637" s="1">
        <v>1.6590870000000001E-3</v>
      </c>
      <c r="W637" s="1">
        <v>3.0125060000000002E-4</v>
      </c>
      <c r="X637" s="1">
        <v>4.6264210000000004E-3</v>
      </c>
      <c r="Y637" s="1">
        <v>1.995953E-4</v>
      </c>
      <c r="Z637">
        <f t="shared" si="55"/>
        <v>1.3465706456945634</v>
      </c>
      <c r="AA637">
        <f t="shared" si="56"/>
        <v>3.1673086979166118</v>
      </c>
      <c r="AB637">
        <f t="shared" si="57"/>
        <v>0.35176970745278019</v>
      </c>
      <c r="AC637">
        <f t="shared" si="58"/>
        <v>1.0406295511259849</v>
      </c>
      <c r="AD637">
        <f t="shared" si="59"/>
        <v>3.4568120871312344</v>
      </c>
      <c r="AE637">
        <f t="shared" si="60"/>
        <v>9979.5853674633854</v>
      </c>
    </row>
    <row r="638" spans="1:31" x14ac:dyDescent="0.3">
      <c r="A638" t="s">
        <v>105</v>
      </c>
      <c r="B638" t="s">
        <v>104</v>
      </c>
      <c r="C638" t="s">
        <v>11</v>
      </c>
      <c r="D638" t="s">
        <v>41</v>
      </c>
      <c r="E638" t="s">
        <v>13</v>
      </c>
      <c r="F638" t="s">
        <v>14</v>
      </c>
      <c r="G638" t="s">
        <v>9</v>
      </c>
      <c r="H638" t="s">
        <v>10</v>
      </c>
      <c r="I638" s="2">
        <v>43234</v>
      </c>
      <c r="J638" s="1">
        <v>12.10655</v>
      </c>
      <c r="K638" s="1">
        <v>1.886058</v>
      </c>
      <c r="L638" s="1">
        <v>1.757255</v>
      </c>
      <c r="M638" s="1">
        <v>1.9085259999999999</v>
      </c>
      <c r="N638" s="1">
        <v>0.47164010000000001</v>
      </c>
      <c r="O638" s="1">
        <v>2.894888E-2</v>
      </c>
      <c r="P638" s="1">
        <v>0.13383490000000001</v>
      </c>
      <c r="Q638" s="1">
        <v>2.0000360000000001E-6</v>
      </c>
      <c r="R638" s="1">
        <v>1.7597060000000001E-2</v>
      </c>
      <c r="S638" s="1">
        <v>4.1411290000000003E-3</v>
      </c>
      <c r="T638" s="1">
        <v>2.3662679999999998E-2</v>
      </c>
      <c r="U638" s="1">
        <v>6.0448910000000002E-2</v>
      </c>
      <c r="V638" s="1">
        <v>1.6590870000000001E-3</v>
      </c>
      <c r="W638" s="1">
        <v>3.0125060000000002E-4</v>
      </c>
      <c r="X638" s="1">
        <v>4.6264210000000004E-3</v>
      </c>
      <c r="Y638" s="1">
        <v>1.995953E-4</v>
      </c>
      <c r="Z638">
        <f t="shared" si="55"/>
        <v>1.3465706456945634</v>
      </c>
      <c r="AA638">
        <f t="shared" si="56"/>
        <v>3.1673086979166118</v>
      </c>
      <c r="AB638">
        <f t="shared" si="57"/>
        <v>0.35176970745278019</v>
      </c>
      <c r="AC638">
        <f t="shared" si="58"/>
        <v>1.0406295511259849</v>
      </c>
      <c r="AD638">
        <f t="shared" si="59"/>
        <v>3.4568120871312344</v>
      </c>
      <c r="AE638">
        <f t="shared" si="60"/>
        <v>9979.5853674633854</v>
      </c>
    </row>
    <row r="639" spans="1:31" x14ac:dyDescent="0.3">
      <c r="A639" t="s">
        <v>105</v>
      </c>
      <c r="B639" t="s">
        <v>104</v>
      </c>
      <c r="C639" t="s">
        <v>11</v>
      </c>
      <c r="D639" t="s">
        <v>41</v>
      </c>
      <c r="E639" t="s">
        <v>13</v>
      </c>
      <c r="F639" t="s">
        <v>14</v>
      </c>
      <c r="G639" t="s">
        <v>9</v>
      </c>
      <c r="H639" t="s">
        <v>10</v>
      </c>
      <c r="I639" s="2">
        <v>43234</v>
      </c>
      <c r="J639" s="1">
        <v>12.10655</v>
      </c>
      <c r="K639" s="1">
        <v>1.886058</v>
      </c>
      <c r="L639" s="1">
        <v>1.757255</v>
      </c>
      <c r="M639" s="1">
        <v>1.9085259999999999</v>
      </c>
      <c r="N639" s="1">
        <v>0.47164010000000001</v>
      </c>
      <c r="O639" s="1">
        <v>2.894888E-2</v>
      </c>
      <c r="P639" s="1">
        <v>0.13383490000000001</v>
      </c>
      <c r="Q639" s="1">
        <v>2.0000360000000001E-6</v>
      </c>
      <c r="R639" s="1">
        <v>1.7597060000000001E-2</v>
      </c>
      <c r="S639" s="1">
        <v>4.1411290000000003E-3</v>
      </c>
      <c r="T639" s="1">
        <v>2.3662679999999998E-2</v>
      </c>
      <c r="U639" s="1">
        <v>6.0448910000000002E-2</v>
      </c>
      <c r="V639" s="1">
        <v>1.6590870000000001E-3</v>
      </c>
      <c r="W639" s="1">
        <v>3.0125060000000002E-4</v>
      </c>
      <c r="X639" s="1">
        <v>4.6264210000000004E-3</v>
      </c>
      <c r="Y639" s="1">
        <v>1.995953E-4</v>
      </c>
      <c r="Z639">
        <f t="shared" si="55"/>
        <v>1.3465706456945634</v>
      </c>
      <c r="AA639">
        <f t="shared" si="56"/>
        <v>3.1673086979166118</v>
      </c>
      <c r="AB639">
        <f t="shared" si="57"/>
        <v>0.35176970745278019</v>
      </c>
      <c r="AC639">
        <f t="shared" si="58"/>
        <v>1.0406295511259849</v>
      </c>
      <c r="AD639">
        <f t="shared" si="59"/>
        <v>3.4568120871312344</v>
      </c>
      <c r="AE639">
        <f t="shared" si="60"/>
        <v>9979.5853674633854</v>
      </c>
    </row>
    <row r="640" spans="1:31" x14ac:dyDescent="0.3">
      <c r="A640" t="s">
        <v>105</v>
      </c>
      <c r="B640" t="s">
        <v>104</v>
      </c>
      <c r="C640" t="s">
        <v>11</v>
      </c>
      <c r="D640" t="s">
        <v>41</v>
      </c>
      <c r="E640" t="s">
        <v>13</v>
      </c>
      <c r="F640" t="s">
        <v>14</v>
      </c>
      <c r="G640" t="s">
        <v>9</v>
      </c>
      <c r="H640" t="s">
        <v>10</v>
      </c>
      <c r="I640" s="2">
        <v>43234</v>
      </c>
      <c r="J640" s="1">
        <v>12.10655</v>
      </c>
      <c r="K640" s="1">
        <v>1.886058</v>
      </c>
      <c r="L640" s="1">
        <v>1.757255</v>
      </c>
      <c r="M640" s="1">
        <v>1.9085259999999999</v>
      </c>
      <c r="N640" s="1">
        <v>0.47164010000000001</v>
      </c>
      <c r="O640" s="1">
        <v>2.894888E-2</v>
      </c>
      <c r="P640" s="1">
        <v>0.13383490000000001</v>
      </c>
      <c r="Q640" s="1">
        <v>2.0000360000000001E-6</v>
      </c>
      <c r="R640" s="1">
        <v>1.7597060000000001E-2</v>
      </c>
      <c r="S640" s="1">
        <v>4.1411290000000003E-3</v>
      </c>
      <c r="T640" s="1">
        <v>2.3662679999999998E-2</v>
      </c>
      <c r="U640" s="1">
        <v>6.0448910000000002E-2</v>
      </c>
      <c r="V640" s="1">
        <v>1.6590870000000001E-3</v>
      </c>
      <c r="W640" s="1">
        <v>3.0125060000000002E-4</v>
      </c>
      <c r="X640" s="1">
        <v>4.6264210000000004E-3</v>
      </c>
      <c r="Y640" s="1">
        <v>1.995953E-4</v>
      </c>
      <c r="Z640">
        <f t="shared" si="55"/>
        <v>1.3465706456945634</v>
      </c>
      <c r="AA640">
        <f t="shared" si="56"/>
        <v>3.1673086979166118</v>
      </c>
      <c r="AB640">
        <f t="shared" si="57"/>
        <v>0.35176970745278019</v>
      </c>
      <c r="AC640">
        <f t="shared" si="58"/>
        <v>1.0406295511259849</v>
      </c>
      <c r="AD640">
        <f t="shared" si="59"/>
        <v>3.4568120871312344</v>
      </c>
      <c r="AE640">
        <f t="shared" si="60"/>
        <v>9979.5853674633854</v>
      </c>
    </row>
    <row r="641" spans="1:31" x14ac:dyDescent="0.3">
      <c r="A641" t="s">
        <v>105</v>
      </c>
      <c r="B641" t="s">
        <v>104</v>
      </c>
      <c r="C641" t="s">
        <v>11</v>
      </c>
      <c r="D641" t="s">
        <v>41</v>
      </c>
      <c r="E641" t="s">
        <v>13</v>
      </c>
      <c r="F641" t="s">
        <v>14</v>
      </c>
      <c r="G641" t="s">
        <v>9</v>
      </c>
      <c r="H641" t="s">
        <v>10</v>
      </c>
      <c r="I641" s="2">
        <v>43234</v>
      </c>
      <c r="J641" s="1">
        <v>12.10655</v>
      </c>
      <c r="K641" s="1">
        <v>1.886058</v>
      </c>
      <c r="L641" s="1">
        <v>1.757255</v>
      </c>
      <c r="M641" s="1">
        <v>1.9085259999999999</v>
      </c>
      <c r="N641" s="1">
        <v>0.47164010000000001</v>
      </c>
      <c r="O641" s="1">
        <v>2.894888E-2</v>
      </c>
      <c r="P641" s="1">
        <v>0.13383490000000001</v>
      </c>
      <c r="Q641" s="1">
        <v>2.0000360000000001E-6</v>
      </c>
      <c r="R641" s="1">
        <v>1.7597060000000001E-2</v>
      </c>
      <c r="S641" s="1">
        <v>4.1411290000000003E-3</v>
      </c>
      <c r="T641" s="1">
        <v>2.3662679999999998E-2</v>
      </c>
      <c r="U641" s="1">
        <v>6.0448910000000002E-2</v>
      </c>
      <c r="V641" s="1">
        <v>1.6590870000000001E-3</v>
      </c>
      <c r="W641" s="1">
        <v>3.0125060000000002E-4</v>
      </c>
      <c r="X641" s="1">
        <v>4.6264210000000004E-3</v>
      </c>
      <c r="Y641" s="1">
        <v>1.995953E-4</v>
      </c>
      <c r="Z641">
        <f t="shared" si="55"/>
        <v>1.3465706456945634</v>
      </c>
      <c r="AA641">
        <f t="shared" si="56"/>
        <v>3.1673086979166118</v>
      </c>
      <c r="AB641">
        <f t="shared" si="57"/>
        <v>0.35176970745278019</v>
      </c>
      <c r="AC641">
        <f t="shared" si="58"/>
        <v>1.0406295511259849</v>
      </c>
      <c r="AD641">
        <f t="shared" si="59"/>
        <v>3.4568120871312344</v>
      </c>
      <c r="AE641">
        <f t="shared" si="60"/>
        <v>9979.5853674633854</v>
      </c>
    </row>
    <row r="642" spans="1:31" x14ac:dyDescent="0.3">
      <c r="A642" t="s">
        <v>105</v>
      </c>
      <c r="B642" t="s">
        <v>104</v>
      </c>
      <c r="C642" t="s">
        <v>15</v>
      </c>
      <c r="D642" t="s">
        <v>42</v>
      </c>
      <c r="E642" t="s">
        <v>13</v>
      </c>
      <c r="F642" t="s">
        <v>14</v>
      </c>
      <c r="G642" t="s">
        <v>9</v>
      </c>
      <c r="H642" t="s">
        <v>10</v>
      </c>
      <c r="I642" s="2">
        <v>43234</v>
      </c>
      <c r="J642" s="1">
        <v>11.94014</v>
      </c>
      <c r="K642" s="1">
        <v>1.8570409999999999</v>
      </c>
      <c r="L642" s="1">
        <v>1.8360570000000001</v>
      </c>
      <c r="M642" s="1">
        <v>1.543242</v>
      </c>
      <c r="N642" s="1">
        <v>0.56357460000000004</v>
      </c>
      <c r="O642" s="1">
        <v>3.4505399999999999E-2</v>
      </c>
      <c r="P642" s="1">
        <v>0.1476971</v>
      </c>
      <c r="Q642" s="1">
        <v>5.6750989999999999E-5</v>
      </c>
      <c r="R642" s="1">
        <v>1.8783350000000001E-2</v>
      </c>
      <c r="S642" s="1">
        <v>4.3001269999999999E-3</v>
      </c>
      <c r="T642" s="1">
        <v>1.9374229999999999E-2</v>
      </c>
      <c r="U642" s="1">
        <v>4.7127090000000003E-2</v>
      </c>
      <c r="V642" s="1">
        <v>1.336905E-3</v>
      </c>
      <c r="W642" s="1">
        <v>2.346157E-4</v>
      </c>
      <c r="X642" s="1">
        <v>3.64533E-3</v>
      </c>
      <c r="Y642" s="1">
        <v>1.559094E-4</v>
      </c>
      <c r="Z642">
        <f t="shared" si="55"/>
        <v>1.0552085256612402</v>
      </c>
      <c r="AA642">
        <f t="shared" si="56"/>
        <v>3.0537718646848648</v>
      </c>
      <c r="AB642">
        <f t="shared" si="57"/>
        <v>0.23721881717167523</v>
      </c>
      <c r="AC642">
        <f t="shared" si="58"/>
        <v>0.67993908199875963</v>
      </c>
      <c r="AD642">
        <f t="shared" si="59"/>
        <v>2.4681121024041772</v>
      </c>
      <c r="AE642">
        <f t="shared" si="60"/>
        <v>274.7254276973847</v>
      </c>
    </row>
    <row r="643" spans="1:31" x14ac:dyDescent="0.3">
      <c r="A643" t="s">
        <v>105</v>
      </c>
      <c r="B643" t="s">
        <v>104</v>
      </c>
      <c r="C643" t="s">
        <v>15</v>
      </c>
      <c r="D643" t="s">
        <v>42</v>
      </c>
      <c r="E643" t="s">
        <v>13</v>
      </c>
      <c r="F643" t="s">
        <v>14</v>
      </c>
      <c r="G643" t="s">
        <v>9</v>
      </c>
      <c r="H643" t="s">
        <v>10</v>
      </c>
      <c r="I643" s="2">
        <v>43234</v>
      </c>
      <c r="J643" s="1">
        <v>11.94014</v>
      </c>
      <c r="K643" s="1">
        <v>1.8570409999999999</v>
      </c>
      <c r="L643" s="1">
        <v>1.8360570000000001</v>
      </c>
      <c r="M643" s="1">
        <v>1.543242</v>
      </c>
      <c r="N643" s="1">
        <v>0.56357460000000004</v>
      </c>
      <c r="O643" s="1">
        <v>3.4505399999999999E-2</v>
      </c>
      <c r="P643" s="1">
        <v>0.1476971</v>
      </c>
      <c r="Q643" s="1">
        <v>5.6750989999999999E-5</v>
      </c>
      <c r="R643" s="1">
        <v>1.8783350000000001E-2</v>
      </c>
      <c r="S643" s="1">
        <v>4.3001269999999999E-3</v>
      </c>
      <c r="T643" s="1">
        <v>1.9374229999999999E-2</v>
      </c>
      <c r="U643" s="1">
        <v>4.7127090000000003E-2</v>
      </c>
      <c r="V643" s="1">
        <v>1.336905E-3</v>
      </c>
      <c r="W643" s="1">
        <v>2.346157E-4</v>
      </c>
      <c r="X643" s="1">
        <v>3.64533E-3</v>
      </c>
      <c r="Y643" s="1">
        <v>1.559094E-4</v>
      </c>
      <c r="Z643">
        <f t="shared" ref="Z643:Z706" si="61">(T643/L643)*100</f>
        <v>1.0552085256612402</v>
      </c>
      <c r="AA643">
        <f t="shared" ref="AA643:AA706" si="62">(U643/M643)*100</f>
        <v>3.0537718646848648</v>
      </c>
      <c r="AB643">
        <f t="shared" ref="AB643:AB706" si="63">(V643/N643)*100</f>
        <v>0.23721881717167523</v>
      </c>
      <c r="AC643">
        <f t="shared" ref="AC643:AC706" si="64">(W643/O643)*100</f>
        <v>0.67993908199875963</v>
      </c>
      <c r="AD643">
        <f t="shared" ref="AD643:AD706" si="65">(X643/P643)*100</f>
        <v>2.4681121024041772</v>
      </c>
      <c r="AE643">
        <f t="shared" ref="AE643:AE706" si="66">(Y643/Q643)*100</f>
        <v>274.7254276973847</v>
      </c>
    </row>
    <row r="644" spans="1:31" x14ac:dyDescent="0.3">
      <c r="A644" t="s">
        <v>105</v>
      </c>
      <c r="B644" t="s">
        <v>104</v>
      </c>
      <c r="C644" t="s">
        <v>15</v>
      </c>
      <c r="D644" t="s">
        <v>42</v>
      </c>
      <c r="E644" t="s">
        <v>13</v>
      </c>
      <c r="F644" t="s">
        <v>14</v>
      </c>
      <c r="G644" t="s">
        <v>9</v>
      </c>
      <c r="H644" t="s">
        <v>10</v>
      </c>
      <c r="I644" s="2">
        <v>43234</v>
      </c>
      <c r="J644" s="1">
        <v>11.94014</v>
      </c>
      <c r="K644" s="1">
        <v>1.8570409999999999</v>
      </c>
      <c r="L644" s="1">
        <v>1.8360570000000001</v>
      </c>
      <c r="M644" s="1">
        <v>1.543242</v>
      </c>
      <c r="N644" s="1">
        <v>0.56357460000000004</v>
      </c>
      <c r="O644" s="1">
        <v>3.4505399999999999E-2</v>
      </c>
      <c r="P644" s="1">
        <v>0.1476971</v>
      </c>
      <c r="Q644" s="1">
        <v>5.6750989999999999E-5</v>
      </c>
      <c r="R644" s="1">
        <v>1.8783350000000001E-2</v>
      </c>
      <c r="S644" s="1">
        <v>4.3001269999999999E-3</v>
      </c>
      <c r="T644" s="1">
        <v>1.9374229999999999E-2</v>
      </c>
      <c r="U644" s="1">
        <v>4.7127090000000003E-2</v>
      </c>
      <c r="V644" s="1">
        <v>1.336905E-3</v>
      </c>
      <c r="W644" s="1">
        <v>2.346157E-4</v>
      </c>
      <c r="X644" s="1">
        <v>3.64533E-3</v>
      </c>
      <c r="Y644" s="1">
        <v>1.559094E-4</v>
      </c>
      <c r="Z644">
        <f t="shared" si="61"/>
        <v>1.0552085256612402</v>
      </c>
      <c r="AA644">
        <f t="shared" si="62"/>
        <v>3.0537718646848648</v>
      </c>
      <c r="AB644">
        <f t="shared" si="63"/>
        <v>0.23721881717167523</v>
      </c>
      <c r="AC644">
        <f t="shared" si="64"/>
        <v>0.67993908199875963</v>
      </c>
      <c r="AD644">
        <f t="shared" si="65"/>
        <v>2.4681121024041772</v>
      </c>
      <c r="AE644">
        <f t="shared" si="66"/>
        <v>274.7254276973847</v>
      </c>
    </row>
    <row r="645" spans="1:31" x14ac:dyDescent="0.3">
      <c r="A645" t="s">
        <v>105</v>
      </c>
      <c r="B645" t="s">
        <v>104</v>
      </c>
      <c r="C645" t="s">
        <v>15</v>
      </c>
      <c r="D645" t="s">
        <v>42</v>
      </c>
      <c r="E645" t="s">
        <v>13</v>
      </c>
      <c r="F645" t="s">
        <v>14</v>
      </c>
      <c r="G645" t="s">
        <v>9</v>
      </c>
      <c r="H645" t="s">
        <v>10</v>
      </c>
      <c r="I645" s="2">
        <v>43234</v>
      </c>
      <c r="J645" s="1">
        <v>11.94014</v>
      </c>
      <c r="K645" s="1">
        <v>1.8570409999999999</v>
      </c>
      <c r="L645" s="1">
        <v>1.8360570000000001</v>
      </c>
      <c r="M645" s="1">
        <v>1.543242</v>
      </c>
      <c r="N645" s="1">
        <v>0.56357460000000004</v>
      </c>
      <c r="O645" s="1">
        <v>3.4505399999999999E-2</v>
      </c>
      <c r="P645" s="1">
        <v>0.1476971</v>
      </c>
      <c r="Q645" s="1">
        <v>5.6750989999999999E-5</v>
      </c>
      <c r="R645" s="1">
        <v>1.8783350000000001E-2</v>
      </c>
      <c r="S645" s="1">
        <v>4.3001269999999999E-3</v>
      </c>
      <c r="T645" s="1">
        <v>1.9374229999999999E-2</v>
      </c>
      <c r="U645" s="1">
        <v>4.7127090000000003E-2</v>
      </c>
      <c r="V645" s="1">
        <v>1.336905E-3</v>
      </c>
      <c r="W645" s="1">
        <v>2.346157E-4</v>
      </c>
      <c r="X645" s="1">
        <v>3.64533E-3</v>
      </c>
      <c r="Y645" s="1">
        <v>1.559094E-4</v>
      </c>
      <c r="Z645">
        <f t="shared" si="61"/>
        <v>1.0552085256612402</v>
      </c>
      <c r="AA645">
        <f t="shared" si="62"/>
        <v>3.0537718646848648</v>
      </c>
      <c r="AB645">
        <f t="shared" si="63"/>
        <v>0.23721881717167523</v>
      </c>
      <c r="AC645">
        <f t="shared" si="64"/>
        <v>0.67993908199875963</v>
      </c>
      <c r="AD645">
        <f t="shared" si="65"/>
        <v>2.4681121024041772</v>
      </c>
      <c r="AE645">
        <f t="shared" si="66"/>
        <v>274.7254276973847</v>
      </c>
    </row>
    <row r="646" spans="1:31" x14ac:dyDescent="0.3">
      <c r="A646" t="s">
        <v>105</v>
      </c>
      <c r="B646" t="s">
        <v>104</v>
      </c>
      <c r="C646" t="s">
        <v>15</v>
      </c>
      <c r="D646" t="s">
        <v>42</v>
      </c>
      <c r="E646" t="s">
        <v>13</v>
      </c>
      <c r="F646" t="s">
        <v>14</v>
      </c>
      <c r="G646" t="s">
        <v>9</v>
      </c>
      <c r="H646" t="s">
        <v>10</v>
      </c>
      <c r="I646" s="2">
        <v>43234</v>
      </c>
      <c r="J646" s="1">
        <v>11.94014</v>
      </c>
      <c r="K646" s="1">
        <v>1.8570409999999999</v>
      </c>
      <c r="L646" s="1">
        <v>1.8360570000000001</v>
      </c>
      <c r="M646" s="1">
        <v>1.543242</v>
      </c>
      <c r="N646" s="1">
        <v>0.56357460000000004</v>
      </c>
      <c r="O646" s="1">
        <v>3.4505399999999999E-2</v>
      </c>
      <c r="P646" s="1">
        <v>0.1476971</v>
      </c>
      <c r="Q646" s="1">
        <v>5.6750989999999999E-5</v>
      </c>
      <c r="R646" s="1">
        <v>1.8783350000000001E-2</v>
      </c>
      <c r="S646" s="1">
        <v>4.3001269999999999E-3</v>
      </c>
      <c r="T646" s="1">
        <v>1.9374229999999999E-2</v>
      </c>
      <c r="U646" s="1">
        <v>4.7127090000000003E-2</v>
      </c>
      <c r="V646" s="1">
        <v>1.336905E-3</v>
      </c>
      <c r="W646" s="1">
        <v>2.346157E-4</v>
      </c>
      <c r="X646" s="1">
        <v>3.64533E-3</v>
      </c>
      <c r="Y646" s="1">
        <v>1.559094E-4</v>
      </c>
      <c r="Z646">
        <f t="shared" si="61"/>
        <v>1.0552085256612402</v>
      </c>
      <c r="AA646">
        <f t="shared" si="62"/>
        <v>3.0537718646848648</v>
      </c>
      <c r="AB646">
        <f t="shared" si="63"/>
        <v>0.23721881717167523</v>
      </c>
      <c r="AC646">
        <f t="shared" si="64"/>
        <v>0.67993908199875963</v>
      </c>
      <c r="AD646">
        <f t="shared" si="65"/>
        <v>2.4681121024041772</v>
      </c>
      <c r="AE646">
        <f t="shared" si="66"/>
        <v>274.7254276973847</v>
      </c>
    </row>
    <row r="647" spans="1:31" x14ac:dyDescent="0.3">
      <c r="A647" t="s">
        <v>105</v>
      </c>
      <c r="B647" t="s">
        <v>104</v>
      </c>
      <c r="C647" t="s">
        <v>15</v>
      </c>
      <c r="D647" t="s">
        <v>42</v>
      </c>
      <c r="E647" t="s">
        <v>13</v>
      </c>
      <c r="F647" t="s">
        <v>14</v>
      </c>
      <c r="G647" t="s">
        <v>9</v>
      </c>
      <c r="H647" t="s">
        <v>10</v>
      </c>
      <c r="I647" s="2">
        <v>43234</v>
      </c>
      <c r="J647" s="1">
        <v>11.94014</v>
      </c>
      <c r="K647" s="1">
        <v>1.8570409999999999</v>
      </c>
      <c r="L647" s="1">
        <v>1.8360570000000001</v>
      </c>
      <c r="M647" s="1">
        <v>1.543242</v>
      </c>
      <c r="N647" s="1">
        <v>0.56357460000000004</v>
      </c>
      <c r="O647" s="1">
        <v>3.4505399999999999E-2</v>
      </c>
      <c r="P647" s="1">
        <v>0.1476971</v>
      </c>
      <c r="Q647" s="1">
        <v>5.6750989999999999E-5</v>
      </c>
      <c r="R647" s="1">
        <v>1.8783350000000001E-2</v>
      </c>
      <c r="S647" s="1">
        <v>4.3001269999999999E-3</v>
      </c>
      <c r="T647" s="1">
        <v>1.9374229999999999E-2</v>
      </c>
      <c r="U647" s="1">
        <v>4.7127090000000003E-2</v>
      </c>
      <c r="V647" s="1">
        <v>1.336905E-3</v>
      </c>
      <c r="W647" s="1">
        <v>2.346157E-4</v>
      </c>
      <c r="X647" s="1">
        <v>3.64533E-3</v>
      </c>
      <c r="Y647" s="1">
        <v>1.559094E-4</v>
      </c>
      <c r="Z647">
        <f t="shared" si="61"/>
        <v>1.0552085256612402</v>
      </c>
      <c r="AA647">
        <f t="shared" si="62"/>
        <v>3.0537718646848648</v>
      </c>
      <c r="AB647">
        <f t="shared" si="63"/>
        <v>0.23721881717167523</v>
      </c>
      <c r="AC647">
        <f t="shared" si="64"/>
        <v>0.67993908199875963</v>
      </c>
      <c r="AD647">
        <f t="shared" si="65"/>
        <v>2.4681121024041772</v>
      </c>
      <c r="AE647">
        <f t="shared" si="66"/>
        <v>274.7254276973847</v>
      </c>
    </row>
    <row r="648" spans="1:31" x14ac:dyDescent="0.3">
      <c r="A648" t="s">
        <v>105</v>
      </c>
      <c r="B648" t="s">
        <v>104</v>
      </c>
      <c r="C648" t="s">
        <v>15</v>
      </c>
      <c r="D648" t="s">
        <v>42</v>
      </c>
      <c r="E648" t="s">
        <v>13</v>
      </c>
      <c r="F648" t="s">
        <v>14</v>
      </c>
      <c r="G648" t="s">
        <v>9</v>
      </c>
      <c r="H648" t="s">
        <v>10</v>
      </c>
      <c r="I648" s="2">
        <v>43234</v>
      </c>
      <c r="J648" s="1">
        <v>11.94014</v>
      </c>
      <c r="K648" s="1">
        <v>1.8570409999999999</v>
      </c>
      <c r="L648" s="1">
        <v>1.8360570000000001</v>
      </c>
      <c r="M648" s="1">
        <v>1.543242</v>
      </c>
      <c r="N648" s="1">
        <v>0.56357460000000004</v>
      </c>
      <c r="O648" s="1">
        <v>3.4505399999999999E-2</v>
      </c>
      <c r="P648" s="1">
        <v>0.1476971</v>
      </c>
      <c r="Q648" s="1">
        <v>5.6750989999999999E-5</v>
      </c>
      <c r="R648" s="1">
        <v>1.8783350000000001E-2</v>
      </c>
      <c r="S648" s="1">
        <v>4.3001269999999999E-3</v>
      </c>
      <c r="T648" s="1">
        <v>1.9374229999999999E-2</v>
      </c>
      <c r="U648" s="1">
        <v>4.7127090000000003E-2</v>
      </c>
      <c r="V648" s="1">
        <v>1.336905E-3</v>
      </c>
      <c r="W648" s="1">
        <v>2.346157E-4</v>
      </c>
      <c r="X648" s="1">
        <v>3.64533E-3</v>
      </c>
      <c r="Y648" s="1">
        <v>1.559094E-4</v>
      </c>
      <c r="Z648">
        <f t="shared" si="61"/>
        <v>1.0552085256612402</v>
      </c>
      <c r="AA648">
        <f t="shared" si="62"/>
        <v>3.0537718646848648</v>
      </c>
      <c r="AB648">
        <f t="shared" si="63"/>
        <v>0.23721881717167523</v>
      </c>
      <c r="AC648">
        <f t="shared" si="64"/>
        <v>0.67993908199875963</v>
      </c>
      <c r="AD648">
        <f t="shared" si="65"/>
        <v>2.4681121024041772</v>
      </c>
      <c r="AE648">
        <f t="shared" si="66"/>
        <v>274.7254276973847</v>
      </c>
    </row>
    <row r="649" spans="1:31" x14ac:dyDescent="0.3">
      <c r="A649" t="s">
        <v>105</v>
      </c>
      <c r="B649" t="s">
        <v>104</v>
      </c>
      <c r="C649" t="s">
        <v>15</v>
      </c>
      <c r="D649" t="s">
        <v>42</v>
      </c>
      <c r="E649" t="s">
        <v>13</v>
      </c>
      <c r="F649" t="s">
        <v>14</v>
      </c>
      <c r="G649" t="s">
        <v>9</v>
      </c>
      <c r="H649" t="s">
        <v>10</v>
      </c>
      <c r="I649" s="2">
        <v>43234</v>
      </c>
      <c r="J649" s="1">
        <v>11.94014</v>
      </c>
      <c r="K649" s="1">
        <v>1.8570409999999999</v>
      </c>
      <c r="L649" s="1">
        <v>1.8360570000000001</v>
      </c>
      <c r="M649" s="1">
        <v>1.543242</v>
      </c>
      <c r="N649" s="1">
        <v>0.56357460000000004</v>
      </c>
      <c r="O649" s="1">
        <v>3.4505399999999999E-2</v>
      </c>
      <c r="P649" s="1">
        <v>0.1476971</v>
      </c>
      <c r="Q649" s="1">
        <v>5.6750989999999999E-5</v>
      </c>
      <c r="R649" s="1">
        <v>1.8783350000000001E-2</v>
      </c>
      <c r="S649" s="1">
        <v>4.3001269999999999E-3</v>
      </c>
      <c r="T649" s="1">
        <v>1.9374229999999999E-2</v>
      </c>
      <c r="U649" s="1">
        <v>4.7127090000000003E-2</v>
      </c>
      <c r="V649" s="1">
        <v>1.336905E-3</v>
      </c>
      <c r="W649" s="1">
        <v>2.346157E-4</v>
      </c>
      <c r="X649" s="1">
        <v>3.64533E-3</v>
      </c>
      <c r="Y649" s="1">
        <v>1.559094E-4</v>
      </c>
      <c r="Z649">
        <f t="shared" si="61"/>
        <v>1.0552085256612402</v>
      </c>
      <c r="AA649">
        <f t="shared" si="62"/>
        <v>3.0537718646848648</v>
      </c>
      <c r="AB649">
        <f t="shared" si="63"/>
        <v>0.23721881717167523</v>
      </c>
      <c r="AC649">
        <f t="shared" si="64"/>
        <v>0.67993908199875963</v>
      </c>
      <c r="AD649">
        <f t="shared" si="65"/>
        <v>2.4681121024041772</v>
      </c>
      <c r="AE649">
        <f t="shared" si="66"/>
        <v>274.7254276973847</v>
      </c>
    </row>
    <row r="650" spans="1:31" x14ac:dyDescent="0.3">
      <c r="A650" t="s">
        <v>105</v>
      </c>
      <c r="B650" t="s">
        <v>104</v>
      </c>
      <c r="C650" t="s">
        <v>5</v>
      </c>
      <c r="D650" t="s">
        <v>43</v>
      </c>
      <c r="E650" t="s">
        <v>13</v>
      </c>
      <c r="F650" t="s">
        <v>14</v>
      </c>
      <c r="G650" t="s">
        <v>9</v>
      </c>
      <c r="H650" t="s">
        <v>10</v>
      </c>
      <c r="I650" s="2">
        <v>43234</v>
      </c>
      <c r="J650" s="1">
        <v>13.003830000000001</v>
      </c>
      <c r="K650" s="1">
        <v>1.6133900000000001</v>
      </c>
      <c r="L650" s="1">
        <v>2.8143099999999999</v>
      </c>
      <c r="M650" s="1">
        <v>3.0582199999999999</v>
      </c>
      <c r="N650" s="1">
        <v>0.73199910000000001</v>
      </c>
      <c r="O650" s="1">
        <v>2.5177680000000001E-2</v>
      </c>
      <c r="P650" s="1">
        <v>0.2153204</v>
      </c>
      <c r="Q650" s="1">
        <v>1.9976619999999999E-5</v>
      </c>
      <c r="R650" s="1">
        <v>1.8978490000000001E-2</v>
      </c>
      <c r="S650" s="1">
        <v>4.373147E-3</v>
      </c>
      <c r="T650" s="1">
        <v>5.0442099999999997E-2</v>
      </c>
      <c r="U650" s="1">
        <v>0.15181810000000001</v>
      </c>
      <c r="V650" s="1">
        <v>3.7179050000000001E-3</v>
      </c>
      <c r="W650" s="1">
        <v>6.8791060000000001E-4</v>
      </c>
      <c r="X650" s="1">
        <v>1.019628E-2</v>
      </c>
      <c r="Y650" s="1">
        <v>4.7676979999999999E-4</v>
      </c>
      <c r="Z650">
        <f t="shared" si="61"/>
        <v>1.7923434163258489</v>
      </c>
      <c r="AA650">
        <f t="shared" si="62"/>
        <v>4.9642635258418295</v>
      </c>
      <c r="AB650">
        <f t="shared" si="63"/>
        <v>0.50791114360659728</v>
      </c>
      <c r="AC650">
        <f t="shared" si="64"/>
        <v>2.7322239380276501</v>
      </c>
      <c r="AD650">
        <f t="shared" si="65"/>
        <v>4.735398968235244</v>
      </c>
      <c r="AE650">
        <f t="shared" si="66"/>
        <v>2386.6389809687525</v>
      </c>
    </row>
    <row r="651" spans="1:31" x14ac:dyDescent="0.3">
      <c r="A651" t="s">
        <v>105</v>
      </c>
      <c r="B651" t="s">
        <v>104</v>
      </c>
      <c r="C651" t="s">
        <v>5</v>
      </c>
      <c r="D651" t="s">
        <v>43</v>
      </c>
      <c r="E651" t="s">
        <v>13</v>
      </c>
      <c r="F651" t="s">
        <v>14</v>
      </c>
      <c r="G651" t="s">
        <v>9</v>
      </c>
      <c r="H651" t="s">
        <v>10</v>
      </c>
      <c r="I651" s="2">
        <v>43234</v>
      </c>
      <c r="J651" s="1">
        <v>13.003830000000001</v>
      </c>
      <c r="K651" s="1">
        <v>1.6133900000000001</v>
      </c>
      <c r="L651" s="1">
        <v>2.8143099999999999</v>
      </c>
      <c r="M651" s="1">
        <v>3.0582199999999999</v>
      </c>
      <c r="N651" s="1">
        <v>0.73199910000000001</v>
      </c>
      <c r="O651" s="1">
        <v>2.5177680000000001E-2</v>
      </c>
      <c r="P651" s="1">
        <v>0.2153204</v>
      </c>
      <c r="Q651" s="1">
        <v>1.9976619999999999E-5</v>
      </c>
      <c r="R651" s="1">
        <v>1.8978490000000001E-2</v>
      </c>
      <c r="S651" s="1">
        <v>4.373147E-3</v>
      </c>
      <c r="T651" s="1">
        <v>5.0442099999999997E-2</v>
      </c>
      <c r="U651" s="1">
        <v>0.15181810000000001</v>
      </c>
      <c r="V651" s="1">
        <v>3.7179050000000001E-3</v>
      </c>
      <c r="W651" s="1">
        <v>6.8791060000000001E-4</v>
      </c>
      <c r="X651" s="1">
        <v>1.019628E-2</v>
      </c>
      <c r="Y651" s="1">
        <v>4.7676979999999999E-4</v>
      </c>
      <c r="Z651">
        <f t="shared" si="61"/>
        <v>1.7923434163258489</v>
      </c>
      <c r="AA651">
        <f t="shared" si="62"/>
        <v>4.9642635258418295</v>
      </c>
      <c r="AB651">
        <f t="shared" si="63"/>
        <v>0.50791114360659728</v>
      </c>
      <c r="AC651">
        <f t="shared" si="64"/>
        <v>2.7322239380276501</v>
      </c>
      <c r="AD651">
        <f t="shared" si="65"/>
        <v>4.735398968235244</v>
      </c>
      <c r="AE651">
        <f t="shared" si="66"/>
        <v>2386.6389809687525</v>
      </c>
    </row>
    <row r="652" spans="1:31" x14ac:dyDescent="0.3">
      <c r="A652" t="s">
        <v>105</v>
      </c>
      <c r="B652" t="s">
        <v>104</v>
      </c>
      <c r="C652" t="s">
        <v>5</v>
      </c>
      <c r="D652" t="s">
        <v>43</v>
      </c>
      <c r="E652" t="s">
        <v>13</v>
      </c>
      <c r="F652" t="s">
        <v>14</v>
      </c>
      <c r="G652" t="s">
        <v>9</v>
      </c>
      <c r="H652" t="s">
        <v>10</v>
      </c>
      <c r="I652" s="2">
        <v>43234</v>
      </c>
      <c r="J652" s="1">
        <v>13.003830000000001</v>
      </c>
      <c r="K652" s="1">
        <v>1.6133900000000001</v>
      </c>
      <c r="L652" s="1">
        <v>2.8143099999999999</v>
      </c>
      <c r="M652" s="1">
        <v>3.0582199999999999</v>
      </c>
      <c r="N652" s="1">
        <v>0.73199910000000001</v>
      </c>
      <c r="O652" s="1">
        <v>2.5177680000000001E-2</v>
      </c>
      <c r="P652" s="1">
        <v>0.2153204</v>
      </c>
      <c r="Q652" s="1">
        <v>1.9976619999999999E-5</v>
      </c>
      <c r="R652" s="1">
        <v>1.8978490000000001E-2</v>
      </c>
      <c r="S652" s="1">
        <v>4.373147E-3</v>
      </c>
      <c r="T652" s="1">
        <v>5.0442099999999997E-2</v>
      </c>
      <c r="U652" s="1">
        <v>0.15181810000000001</v>
      </c>
      <c r="V652" s="1">
        <v>3.7179050000000001E-3</v>
      </c>
      <c r="W652" s="1">
        <v>6.8791060000000001E-4</v>
      </c>
      <c r="X652" s="1">
        <v>1.019628E-2</v>
      </c>
      <c r="Y652" s="1">
        <v>4.7676979999999999E-4</v>
      </c>
      <c r="Z652">
        <f t="shared" si="61"/>
        <v>1.7923434163258489</v>
      </c>
      <c r="AA652">
        <f t="shared" si="62"/>
        <v>4.9642635258418295</v>
      </c>
      <c r="AB652">
        <f t="shared" si="63"/>
        <v>0.50791114360659728</v>
      </c>
      <c r="AC652">
        <f t="shared" si="64"/>
        <v>2.7322239380276501</v>
      </c>
      <c r="AD652">
        <f t="shared" si="65"/>
        <v>4.735398968235244</v>
      </c>
      <c r="AE652">
        <f t="shared" si="66"/>
        <v>2386.6389809687525</v>
      </c>
    </row>
    <row r="653" spans="1:31" x14ac:dyDescent="0.3">
      <c r="A653" t="s">
        <v>105</v>
      </c>
      <c r="B653" t="s">
        <v>104</v>
      </c>
      <c r="C653" t="s">
        <v>5</v>
      </c>
      <c r="D653" t="s">
        <v>43</v>
      </c>
      <c r="E653" t="s">
        <v>13</v>
      </c>
      <c r="F653" t="s">
        <v>14</v>
      </c>
      <c r="G653" t="s">
        <v>9</v>
      </c>
      <c r="H653" t="s">
        <v>10</v>
      </c>
      <c r="I653" s="2">
        <v>43234</v>
      </c>
      <c r="J653" s="1">
        <v>13.003830000000001</v>
      </c>
      <c r="K653" s="1">
        <v>1.6133900000000001</v>
      </c>
      <c r="L653" s="1">
        <v>2.8143099999999999</v>
      </c>
      <c r="M653" s="1">
        <v>3.0582199999999999</v>
      </c>
      <c r="N653" s="1">
        <v>0.73199910000000001</v>
      </c>
      <c r="O653" s="1">
        <v>2.5177680000000001E-2</v>
      </c>
      <c r="P653" s="1">
        <v>0.2153204</v>
      </c>
      <c r="Q653" s="1">
        <v>1.9976619999999999E-5</v>
      </c>
      <c r="R653" s="1">
        <v>1.8978490000000001E-2</v>
      </c>
      <c r="S653" s="1">
        <v>4.373147E-3</v>
      </c>
      <c r="T653" s="1">
        <v>5.0442099999999997E-2</v>
      </c>
      <c r="U653" s="1">
        <v>0.15181810000000001</v>
      </c>
      <c r="V653" s="1">
        <v>3.7179050000000001E-3</v>
      </c>
      <c r="W653" s="1">
        <v>6.8791060000000001E-4</v>
      </c>
      <c r="X653" s="1">
        <v>1.019628E-2</v>
      </c>
      <c r="Y653" s="1">
        <v>4.7676979999999999E-4</v>
      </c>
      <c r="Z653">
        <f t="shared" si="61"/>
        <v>1.7923434163258489</v>
      </c>
      <c r="AA653">
        <f t="shared" si="62"/>
        <v>4.9642635258418295</v>
      </c>
      <c r="AB653">
        <f t="shared" si="63"/>
        <v>0.50791114360659728</v>
      </c>
      <c r="AC653">
        <f t="shared" si="64"/>
        <v>2.7322239380276501</v>
      </c>
      <c r="AD653">
        <f t="shared" si="65"/>
        <v>4.735398968235244</v>
      </c>
      <c r="AE653">
        <f t="shared" si="66"/>
        <v>2386.6389809687525</v>
      </c>
    </row>
    <row r="654" spans="1:31" x14ac:dyDescent="0.3">
      <c r="A654" t="s">
        <v>105</v>
      </c>
      <c r="B654" t="s">
        <v>104</v>
      </c>
      <c r="C654" t="s">
        <v>5</v>
      </c>
      <c r="D654" t="s">
        <v>43</v>
      </c>
      <c r="E654" t="s">
        <v>13</v>
      </c>
      <c r="F654" t="s">
        <v>14</v>
      </c>
      <c r="G654" t="s">
        <v>9</v>
      </c>
      <c r="H654" t="s">
        <v>10</v>
      </c>
      <c r="I654" s="2">
        <v>43234</v>
      </c>
      <c r="J654" s="1">
        <v>13.003830000000001</v>
      </c>
      <c r="K654" s="1">
        <v>1.6133900000000001</v>
      </c>
      <c r="L654" s="1">
        <v>2.8143099999999999</v>
      </c>
      <c r="M654" s="1">
        <v>3.0582199999999999</v>
      </c>
      <c r="N654" s="1">
        <v>0.73199910000000001</v>
      </c>
      <c r="O654" s="1">
        <v>2.5177680000000001E-2</v>
      </c>
      <c r="P654" s="1">
        <v>0.2153204</v>
      </c>
      <c r="Q654" s="1">
        <v>1.9976619999999999E-5</v>
      </c>
      <c r="R654" s="1">
        <v>1.8978490000000001E-2</v>
      </c>
      <c r="S654" s="1">
        <v>4.373147E-3</v>
      </c>
      <c r="T654" s="1">
        <v>5.0442099999999997E-2</v>
      </c>
      <c r="U654" s="1">
        <v>0.15181810000000001</v>
      </c>
      <c r="V654" s="1">
        <v>3.7179050000000001E-3</v>
      </c>
      <c r="W654" s="1">
        <v>6.8791060000000001E-4</v>
      </c>
      <c r="X654" s="1">
        <v>1.019628E-2</v>
      </c>
      <c r="Y654" s="1">
        <v>4.7676979999999999E-4</v>
      </c>
      <c r="Z654">
        <f t="shared" si="61"/>
        <v>1.7923434163258489</v>
      </c>
      <c r="AA654">
        <f t="shared" si="62"/>
        <v>4.9642635258418295</v>
      </c>
      <c r="AB654">
        <f t="shared" si="63"/>
        <v>0.50791114360659728</v>
      </c>
      <c r="AC654">
        <f t="shared" si="64"/>
        <v>2.7322239380276501</v>
      </c>
      <c r="AD654">
        <f t="shared" si="65"/>
        <v>4.735398968235244</v>
      </c>
      <c r="AE654">
        <f t="shared" si="66"/>
        <v>2386.6389809687525</v>
      </c>
    </row>
    <row r="655" spans="1:31" x14ac:dyDescent="0.3">
      <c r="A655" t="s">
        <v>105</v>
      </c>
      <c r="B655" t="s">
        <v>104</v>
      </c>
      <c r="C655" t="s">
        <v>5</v>
      </c>
      <c r="D655" t="s">
        <v>43</v>
      </c>
      <c r="E655" t="s">
        <v>13</v>
      </c>
      <c r="F655" t="s">
        <v>14</v>
      </c>
      <c r="G655" t="s">
        <v>9</v>
      </c>
      <c r="H655" t="s">
        <v>10</v>
      </c>
      <c r="I655" s="2">
        <v>43234</v>
      </c>
      <c r="J655" s="1">
        <v>13.003830000000001</v>
      </c>
      <c r="K655" s="1">
        <v>1.6133900000000001</v>
      </c>
      <c r="L655" s="1">
        <v>2.8143099999999999</v>
      </c>
      <c r="M655" s="1">
        <v>3.0582199999999999</v>
      </c>
      <c r="N655" s="1">
        <v>0.73199910000000001</v>
      </c>
      <c r="O655" s="1">
        <v>2.5177680000000001E-2</v>
      </c>
      <c r="P655" s="1">
        <v>0.2153204</v>
      </c>
      <c r="Q655" s="1">
        <v>1.9976619999999999E-5</v>
      </c>
      <c r="R655" s="1">
        <v>1.8978490000000001E-2</v>
      </c>
      <c r="S655" s="1">
        <v>4.373147E-3</v>
      </c>
      <c r="T655" s="1">
        <v>5.0442099999999997E-2</v>
      </c>
      <c r="U655" s="1">
        <v>0.15181810000000001</v>
      </c>
      <c r="V655" s="1">
        <v>3.7179050000000001E-3</v>
      </c>
      <c r="W655" s="1">
        <v>6.8791060000000001E-4</v>
      </c>
      <c r="X655" s="1">
        <v>1.019628E-2</v>
      </c>
      <c r="Y655" s="1">
        <v>4.7676979999999999E-4</v>
      </c>
      <c r="Z655">
        <f t="shared" si="61"/>
        <v>1.7923434163258489</v>
      </c>
      <c r="AA655">
        <f t="shared" si="62"/>
        <v>4.9642635258418295</v>
      </c>
      <c r="AB655">
        <f t="shared" si="63"/>
        <v>0.50791114360659728</v>
      </c>
      <c r="AC655">
        <f t="shared" si="64"/>
        <v>2.7322239380276501</v>
      </c>
      <c r="AD655">
        <f t="shared" si="65"/>
        <v>4.735398968235244</v>
      </c>
      <c r="AE655">
        <f t="shared" si="66"/>
        <v>2386.6389809687525</v>
      </c>
    </row>
    <row r="656" spans="1:31" x14ac:dyDescent="0.3">
      <c r="A656" t="s">
        <v>105</v>
      </c>
      <c r="B656" t="s">
        <v>104</v>
      </c>
      <c r="C656" t="s">
        <v>5</v>
      </c>
      <c r="D656" t="s">
        <v>43</v>
      </c>
      <c r="E656" t="s">
        <v>13</v>
      </c>
      <c r="F656" t="s">
        <v>14</v>
      </c>
      <c r="G656" t="s">
        <v>9</v>
      </c>
      <c r="H656" t="s">
        <v>10</v>
      </c>
      <c r="I656" s="2">
        <v>43234</v>
      </c>
      <c r="J656" s="1">
        <v>13.003830000000001</v>
      </c>
      <c r="K656" s="1">
        <v>1.6133900000000001</v>
      </c>
      <c r="L656" s="1">
        <v>2.8143099999999999</v>
      </c>
      <c r="M656" s="1">
        <v>3.0582199999999999</v>
      </c>
      <c r="N656" s="1">
        <v>0.73199910000000001</v>
      </c>
      <c r="O656" s="1">
        <v>2.5177680000000001E-2</v>
      </c>
      <c r="P656" s="1">
        <v>0.2153204</v>
      </c>
      <c r="Q656" s="1">
        <v>1.9976619999999999E-5</v>
      </c>
      <c r="R656" s="1">
        <v>1.8978490000000001E-2</v>
      </c>
      <c r="S656" s="1">
        <v>4.373147E-3</v>
      </c>
      <c r="T656" s="1">
        <v>5.0442099999999997E-2</v>
      </c>
      <c r="U656" s="1">
        <v>0.15181810000000001</v>
      </c>
      <c r="V656" s="1">
        <v>3.7179050000000001E-3</v>
      </c>
      <c r="W656" s="1">
        <v>6.8791060000000001E-4</v>
      </c>
      <c r="X656" s="1">
        <v>1.019628E-2</v>
      </c>
      <c r="Y656" s="1">
        <v>4.7676979999999999E-4</v>
      </c>
      <c r="Z656">
        <f t="shared" si="61"/>
        <v>1.7923434163258489</v>
      </c>
      <c r="AA656">
        <f t="shared" si="62"/>
        <v>4.9642635258418295</v>
      </c>
      <c r="AB656">
        <f t="shared" si="63"/>
        <v>0.50791114360659728</v>
      </c>
      <c r="AC656">
        <f t="shared" si="64"/>
        <v>2.7322239380276501</v>
      </c>
      <c r="AD656">
        <f t="shared" si="65"/>
        <v>4.735398968235244</v>
      </c>
      <c r="AE656">
        <f t="shared" si="66"/>
        <v>2386.6389809687525</v>
      </c>
    </row>
    <row r="657" spans="1:31" x14ac:dyDescent="0.3">
      <c r="A657" t="s">
        <v>105</v>
      </c>
      <c r="B657" t="s">
        <v>104</v>
      </c>
      <c r="C657" t="s">
        <v>5</v>
      </c>
      <c r="D657" t="s">
        <v>43</v>
      </c>
      <c r="E657" t="s">
        <v>13</v>
      </c>
      <c r="F657" t="s">
        <v>14</v>
      </c>
      <c r="G657" t="s">
        <v>9</v>
      </c>
      <c r="H657" t="s">
        <v>10</v>
      </c>
      <c r="I657" s="2">
        <v>43234</v>
      </c>
      <c r="J657" s="1">
        <v>13.003830000000001</v>
      </c>
      <c r="K657" s="1">
        <v>1.6133900000000001</v>
      </c>
      <c r="L657" s="1">
        <v>2.8143099999999999</v>
      </c>
      <c r="M657" s="1">
        <v>3.0582199999999999</v>
      </c>
      <c r="N657" s="1">
        <v>0.73199910000000001</v>
      </c>
      <c r="O657" s="1">
        <v>2.5177680000000001E-2</v>
      </c>
      <c r="P657" s="1">
        <v>0.2153204</v>
      </c>
      <c r="Q657" s="1">
        <v>1.9976619999999999E-5</v>
      </c>
      <c r="R657" s="1">
        <v>1.8978490000000001E-2</v>
      </c>
      <c r="S657" s="1">
        <v>4.373147E-3</v>
      </c>
      <c r="T657" s="1">
        <v>5.0442099999999997E-2</v>
      </c>
      <c r="U657" s="1">
        <v>0.15181810000000001</v>
      </c>
      <c r="V657" s="1">
        <v>3.7179050000000001E-3</v>
      </c>
      <c r="W657" s="1">
        <v>6.8791060000000001E-4</v>
      </c>
      <c r="X657" s="1">
        <v>1.019628E-2</v>
      </c>
      <c r="Y657" s="1">
        <v>4.7676979999999999E-4</v>
      </c>
      <c r="Z657">
        <f t="shared" si="61"/>
        <v>1.7923434163258489</v>
      </c>
      <c r="AA657">
        <f t="shared" si="62"/>
        <v>4.9642635258418295</v>
      </c>
      <c r="AB657">
        <f t="shared" si="63"/>
        <v>0.50791114360659728</v>
      </c>
      <c r="AC657">
        <f t="shared" si="64"/>
        <v>2.7322239380276501</v>
      </c>
      <c r="AD657">
        <f t="shared" si="65"/>
        <v>4.735398968235244</v>
      </c>
      <c r="AE657">
        <f t="shared" si="66"/>
        <v>2386.6389809687525</v>
      </c>
    </row>
    <row r="658" spans="1:31" x14ac:dyDescent="0.3">
      <c r="A658" t="s">
        <v>105</v>
      </c>
      <c r="B658" t="s">
        <v>104</v>
      </c>
      <c r="C658" t="s">
        <v>11</v>
      </c>
      <c r="D658" t="s">
        <v>44</v>
      </c>
      <c r="E658" t="s">
        <v>13</v>
      </c>
      <c r="F658" t="s">
        <v>14</v>
      </c>
      <c r="G658" t="s">
        <v>9</v>
      </c>
      <c r="H658" t="s">
        <v>10</v>
      </c>
      <c r="I658" s="2">
        <v>43234</v>
      </c>
      <c r="J658" s="1">
        <v>11.94129</v>
      </c>
      <c r="K658" s="1">
        <v>1.7568550000000001</v>
      </c>
      <c r="L658" s="1">
        <v>2.3999410000000001</v>
      </c>
      <c r="M658" s="1">
        <v>2.08826</v>
      </c>
      <c r="N658" s="1">
        <v>0.62171949999999998</v>
      </c>
      <c r="O658" s="1">
        <v>3.880161E-2</v>
      </c>
      <c r="P658" s="1">
        <v>0.17768929999999999</v>
      </c>
      <c r="Q658" s="1">
        <v>3.5122309999999999E-4</v>
      </c>
      <c r="R658" s="1">
        <v>1.7677450000000001E-2</v>
      </c>
      <c r="S658" s="1">
        <v>4.1988920000000001E-3</v>
      </c>
      <c r="T658" s="1">
        <v>2.8680819999999999E-2</v>
      </c>
      <c r="U658" s="1">
        <v>7.3464890000000005E-2</v>
      </c>
      <c r="V658" s="1">
        <v>2.028078E-3</v>
      </c>
      <c r="W658" s="1">
        <v>3.6608989999999998E-4</v>
      </c>
      <c r="X658" s="1">
        <v>5.5783630000000002E-3</v>
      </c>
      <c r="Y658" s="1">
        <v>2.4419699999999998E-4</v>
      </c>
      <c r="Z658">
        <f t="shared" si="61"/>
        <v>1.1950635453121556</v>
      </c>
      <c r="AA658">
        <f t="shared" si="62"/>
        <v>3.5179953645618842</v>
      </c>
      <c r="AB658">
        <f t="shared" si="63"/>
        <v>0.3262046630353399</v>
      </c>
      <c r="AC658">
        <f t="shared" si="64"/>
        <v>0.94349152006836823</v>
      </c>
      <c r="AD658">
        <f t="shared" si="65"/>
        <v>3.139391623468605</v>
      </c>
      <c r="AE658">
        <f t="shared" si="66"/>
        <v>69.527602256229727</v>
      </c>
    </row>
    <row r="659" spans="1:31" x14ac:dyDescent="0.3">
      <c r="A659" t="s">
        <v>105</v>
      </c>
      <c r="B659" t="s">
        <v>104</v>
      </c>
      <c r="C659" t="s">
        <v>11</v>
      </c>
      <c r="D659" t="s">
        <v>44</v>
      </c>
      <c r="E659" t="s">
        <v>13</v>
      </c>
      <c r="F659" t="s">
        <v>14</v>
      </c>
      <c r="G659" t="s">
        <v>9</v>
      </c>
      <c r="H659" t="s">
        <v>10</v>
      </c>
      <c r="I659" s="2">
        <v>43234</v>
      </c>
      <c r="J659" s="1">
        <v>11.94129</v>
      </c>
      <c r="K659" s="1">
        <v>1.7568550000000001</v>
      </c>
      <c r="L659" s="1">
        <v>2.3999410000000001</v>
      </c>
      <c r="M659" s="1">
        <v>2.08826</v>
      </c>
      <c r="N659" s="1">
        <v>0.62171949999999998</v>
      </c>
      <c r="O659" s="1">
        <v>3.880161E-2</v>
      </c>
      <c r="P659" s="1">
        <v>0.17768929999999999</v>
      </c>
      <c r="Q659" s="1">
        <v>3.5122309999999999E-4</v>
      </c>
      <c r="R659" s="1">
        <v>1.7677450000000001E-2</v>
      </c>
      <c r="S659" s="1">
        <v>4.1988920000000001E-3</v>
      </c>
      <c r="T659" s="1">
        <v>2.8680819999999999E-2</v>
      </c>
      <c r="U659" s="1">
        <v>7.3464890000000005E-2</v>
      </c>
      <c r="V659" s="1">
        <v>2.028078E-3</v>
      </c>
      <c r="W659" s="1">
        <v>3.6608989999999998E-4</v>
      </c>
      <c r="X659" s="1">
        <v>5.5783630000000002E-3</v>
      </c>
      <c r="Y659" s="1">
        <v>2.4419699999999998E-4</v>
      </c>
      <c r="Z659">
        <f t="shared" si="61"/>
        <v>1.1950635453121556</v>
      </c>
      <c r="AA659">
        <f t="shared" si="62"/>
        <v>3.5179953645618842</v>
      </c>
      <c r="AB659">
        <f t="shared" si="63"/>
        <v>0.3262046630353399</v>
      </c>
      <c r="AC659">
        <f t="shared" si="64"/>
        <v>0.94349152006836823</v>
      </c>
      <c r="AD659">
        <f t="shared" si="65"/>
        <v>3.139391623468605</v>
      </c>
      <c r="AE659">
        <f t="shared" si="66"/>
        <v>69.527602256229727</v>
      </c>
    </row>
    <row r="660" spans="1:31" x14ac:dyDescent="0.3">
      <c r="A660" t="s">
        <v>105</v>
      </c>
      <c r="B660" t="s">
        <v>104</v>
      </c>
      <c r="C660" t="s">
        <v>11</v>
      </c>
      <c r="D660" t="s">
        <v>44</v>
      </c>
      <c r="E660" t="s">
        <v>13</v>
      </c>
      <c r="F660" t="s">
        <v>14</v>
      </c>
      <c r="G660" t="s">
        <v>9</v>
      </c>
      <c r="H660" t="s">
        <v>10</v>
      </c>
      <c r="I660" s="2">
        <v>43234</v>
      </c>
      <c r="J660" s="1">
        <v>11.94129</v>
      </c>
      <c r="K660" s="1">
        <v>1.7568550000000001</v>
      </c>
      <c r="L660" s="1">
        <v>2.3999410000000001</v>
      </c>
      <c r="M660" s="1">
        <v>2.08826</v>
      </c>
      <c r="N660" s="1">
        <v>0.62171949999999998</v>
      </c>
      <c r="O660" s="1">
        <v>3.880161E-2</v>
      </c>
      <c r="P660" s="1">
        <v>0.17768929999999999</v>
      </c>
      <c r="Q660" s="1">
        <v>3.5122309999999999E-4</v>
      </c>
      <c r="R660" s="1">
        <v>1.7677450000000001E-2</v>
      </c>
      <c r="S660" s="1">
        <v>4.1988920000000001E-3</v>
      </c>
      <c r="T660" s="1">
        <v>2.8680819999999999E-2</v>
      </c>
      <c r="U660" s="1">
        <v>7.3464890000000005E-2</v>
      </c>
      <c r="V660" s="1">
        <v>2.028078E-3</v>
      </c>
      <c r="W660" s="1">
        <v>3.6608989999999998E-4</v>
      </c>
      <c r="X660" s="1">
        <v>5.5783630000000002E-3</v>
      </c>
      <c r="Y660" s="1">
        <v>2.4419699999999998E-4</v>
      </c>
      <c r="Z660">
        <f t="shared" si="61"/>
        <v>1.1950635453121556</v>
      </c>
      <c r="AA660">
        <f t="shared" si="62"/>
        <v>3.5179953645618842</v>
      </c>
      <c r="AB660">
        <f t="shared" si="63"/>
        <v>0.3262046630353399</v>
      </c>
      <c r="AC660">
        <f t="shared" si="64"/>
        <v>0.94349152006836823</v>
      </c>
      <c r="AD660">
        <f t="shared" si="65"/>
        <v>3.139391623468605</v>
      </c>
      <c r="AE660">
        <f t="shared" si="66"/>
        <v>69.527602256229727</v>
      </c>
    </row>
    <row r="661" spans="1:31" x14ac:dyDescent="0.3">
      <c r="A661" t="s">
        <v>105</v>
      </c>
      <c r="B661" t="s">
        <v>104</v>
      </c>
      <c r="C661" t="s">
        <v>11</v>
      </c>
      <c r="D661" t="s">
        <v>44</v>
      </c>
      <c r="E661" t="s">
        <v>13</v>
      </c>
      <c r="F661" t="s">
        <v>14</v>
      </c>
      <c r="G661" t="s">
        <v>9</v>
      </c>
      <c r="H661" t="s">
        <v>10</v>
      </c>
      <c r="I661" s="2">
        <v>43234</v>
      </c>
      <c r="J661" s="1">
        <v>11.94129</v>
      </c>
      <c r="K661" s="1">
        <v>1.7568550000000001</v>
      </c>
      <c r="L661" s="1">
        <v>2.3999410000000001</v>
      </c>
      <c r="M661" s="1">
        <v>2.08826</v>
      </c>
      <c r="N661" s="1">
        <v>0.62171949999999998</v>
      </c>
      <c r="O661" s="1">
        <v>3.880161E-2</v>
      </c>
      <c r="P661" s="1">
        <v>0.17768929999999999</v>
      </c>
      <c r="Q661" s="1">
        <v>3.5122309999999999E-4</v>
      </c>
      <c r="R661" s="1">
        <v>1.7677450000000001E-2</v>
      </c>
      <c r="S661" s="1">
        <v>4.1988920000000001E-3</v>
      </c>
      <c r="T661" s="1">
        <v>2.8680819999999999E-2</v>
      </c>
      <c r="U661" s="1">
        <v>7.3464890000000005E-2</v>
      </c>
      <c r="V661" s="1">
        <v>2.028078E-3</v>
      </c>
      <c r="W661" s="1">
        <v>3.6608989999999998E-4</v>
      </c>
      <c r="X661" s="1">
        <v>5.5783630000000002E-3</v>
      </c>
      <c r="Y661" s="1">
        <v>2.4419699999999998E-4</v>
      </c>
      <c r="Z661">
        <f t="shared" si="61"/>
        <v>1.1950635453121556</v>
      </c>
      <c r="AA661">
        <f t="shared" si="62"/>
        <v>3.5179953645618842</v>
      </c>
      <c r="AB661">
        <f t="shared" si="63"/>
        <v>0.3262046630353399</v>
      </c>
      <c r="AC661">
        <f t="shared" si="64"/>
        <v>0.94349152006836823</v>
      </c>
      <c r="AD661">
        <f t="shared" si="65"/>
        <v>3.139391623468605</v>
      </c>
      <c r="AE661">
        <f t="shared" si="66"/>
        <v>69.527602256229727</v>
      </c>
    </row>
    <row r="662" spans="1:31" x14ac:dyDescent="0.3">
      <c r="A662" t="s">
        <v>105</v>
      </c>
      <c r="B662" t="s">
        <v>104</v>
      </c>
      <c r="C662" t="s">
        <v>11</v>
      </c>
      <c r="D662" t="s">
        <v>44</v>
      </c>
      <c r="E662" t="s">
        <v>13</v>
      </c>
      <c r="F662" t="s">
        <v>14</v>
      </c>
      <c r="G662" t="s">
        <v>9</v>
      </c>
      <c r="H662" t="s">
        <v>10</v>
      </c>
      <c r="I662" s="2">
        <v>43234</v>
      </c>
      <c r="J662" s="1">
        <v>11.94129</v>
      </c>
      <c r="K662" s="1">
        <v>1.7568550000000001</v>
      </c>
      <c r="L662" s="1">
        <v>2.3999410000000001</v>
      </c>
      <c r="M662" s="1">
        <v>2.08826</v>
      </c>
      <c r="N662" s="1">
        <v>0.62171949999999998</v>
      </c>
      <c r="O662" s="1">
        <v>3.880161E-2</v>
      </c>
      <c r="P662" s="1">
        <v>0.17768929999999999</v>
      </c>
      <c r="Q662" s="1">
        <v>3.5122309999999999E-4</v>
      </c>
      <c r="R662" s="1">
        <v>1.7677450000000001E-2</v>
      </c>
      <c r="S662" s="1">
        <v>4.1988920000000001E-3</v>
      </c>
      <c r="T662" s="1">
        <v>2.8680819999999999E-2</v>
      </c>
      <c r="U662" s="1">
        <v>7.3464890000000005E-2</v>
      </c>
      <c r="V662" s="1">
        <v>2.028078E-3</v>
      </c>
      <c r="W662" s="1">
        <v>3.6608989999999998E-4</v>
      </c>
      <c r="X662" s="1">
        <v>5.5783630000000002E-3</v>
      </c>
      <c r="Y662" s="1">
        <v>2.4419699999999998E-4</v>
      </c>
      <c r="Z662">
        <f t="shared" si="61"/>
        <v>1.1950635453121556</v>
      </c>
      <c r="AA662">
        <f t="shared" si="62"/>
        <v>3.5179953645618842</v>
      </c>
      <c r="AB662">
        <f t="shared" si="63"/>
        <v>0.3262046630353399</v>
      </c>
      <c r="AC662">
        <f t="shared" si="64"/>
        <v>0.94349152006836823</v>
      </c>
      <c r="AD662">
        <f t="shared" si="65"/>
        <v>3.139391623468605</v>
      </c>
      <c r="AE662">
        <f t="shared" si="66"/>
        <v>69.527602256229727</v>
      </c>
    </row>
    <row r="663" spans="1:31" x14ac:dyDescent="0.3">
      <c r="A663" t="s">
        <v>105</v>
      </c>
      <c r="B663" t="s">
        <v>104</v>
      </c>
      <c r="C663" t="s">
        <v>11</v>
      </c>
      <c r="D663" t="s">
        <v>44</v>
      </c>
      <c r="E663" t="s">
        <v>13</v>
      </c>
      <c r="F663" t="s">
        <v>14</v>
      </c>
      <c r="G663" t="s">
        <v>9</v>
      </c>
      <c r="H663" t="s">
        <v>10</v>
      </c>
      <c r="I663" s="2">
        <v>43234</v>
      </c>
      <c r="J663" s="1">
        <v>11.94129</v>
      </c>
      <c r="K663" s="1">
        <v>1.7568550000000001</v>
      </c>
      <c r="L663" s="1">
        <v>2.3999410000000001</v>
      </c>
      <c r="M663" s="1">
        <v>2.08826</v>
      </c>
      <c r="N663" s="1">
        <v>0.62171949999999998</v>
      </c>
      <c r="O663" s="1">
        <v>3.880161E-2</v>
      </c>
      <c r="P663" s="1">
        <v>0.17768929999999999</v>
      </c>
      <c r="Q663" s="1">
        <v>3.5122309999999999E-4</v>
      </c>
      <c r="R663" s="1">
        <v>1.7677450000000001E-2</v>
      </c>
      <c r="S663" s="1">
        <v>4.1988920000000001E-3</v>
      </c>
      <c r="T663" s="1">
        <v>2.8680819999999999E-2</v>
      </c>
      <c r="U663" s="1">
        <v>7.3464890000000005E-2</v>
      </c>
      <c r="V663" s="1">
        <v>2.028078E-3</v>
      </c>
      <c r="W663" s="1">
        <v>3.6608989999999998E-4</v>
      </c>
      <c r="X663" s="1">
        <v>5.5783630000000002E-3</v>
      </c>
      <c r="Y663" s="1">
        <v>2.4419699999999998E-4</v>
      </c>
      <c r="Z663">
        <f t="shared" si="61"/>
        <v>1.1950635453121556</v>
      </c>
      <c r="AA663">
        <f t="shared" si="62"/>
        <v>3.5179953645618842</v>
      </c>
      <c r="AB663">
        <f t="shared" si="63"/>
        <v>0.3262046630353399</v>
      </c>
      <c r="AC663">
        <f t="shared" si="64"/>
        <v>0.94349152006836823</v>
      </c>
      <c r="AD663">
        <f t="shared" si="65"/>
        <v>3.139391623468605</v>
      </c>
      <c r="AE663">
        <f t="shared" si="66"/>
        <v>69.527602256229727</v>
      </c>
    </row>
    <row r="664" spans="1:31" x14ac:dyDescent="0.3">
      <c r="A664" t="s">
        <v>105</v>
      </c>
      <c r="B664" t="s">
        <v>104</v>
      </c>
      <c r="C664" t="s">
        <v>11</v>
      </c>
      <c r="D664" t="s">
        <v>44</v>
      </c>
      <c r="E664" t="s">
        <v>13</v>
      </c>
      <c r="F664" t="s">
        <v>14</v>
      </c>
      <c r="G664" t="s">
        <v>9</v>
      </c>
      <c r="H664" t="s">
        <v>10</v>
      </c>
      <c r="I664" s="2">
        <v>43234</v>
      </c>
      <c r="J664" s="1">
        <v>11.94129</v>
      </c>
      <c r="K664" s="1">
        <v>1.7568550000000001</v>
      </c>
      <c r="L664" s="1">
        <v>2.3999410000000001</v>
      </c>
      <c r="M664" s="1">
        <v>2.08826</v>
      </c>
      <c r="N664" s="1">
        <v>0.62171949999999998</v>
      </c>
      <c r="O664" s="1">
        <v>3.880161E-2</v>
      </c>
      <c r="P664" s="1">
        <v>0.17768929999999999</v>
      </c>
      <c r="Q664" s="1">
        <v>3.5122309999999999E-4</v>
      </c>
      <c r="R664" s="1">
        <v>1.7677450000000001E-2</v>
      </c>
      <c r="S664" s="1">
        <v>4.1988920000000001E-3</v>
      </c>
      <c r="T664" s="1">
        <v>2.8680819999999999E-2</v>
      </c>
      <c r="U664" s="1">
        <v>7.3464890000000005E-2</v>
      </c>
      <c r="V664" s="1">
        <v>2.028078E-3</v>
      </c>
      <c r="W664" s="1">
        <v>3.6608989999999998E-4</v>
      </c>
      <c r="X664" s="1">
        <v>5.5783630000000002E-3</v>
      </c>
      <c r="Y664" s="1">
        <v>2.4419699999999998E-4</v>
      </c>
      <c r="Z664">
        <f t="shared" si="61"/>
        <v>1.1950635453121556</v>
      </c>
      <c r="AA664">
        <f t="shared" si="62"/>
        <v>3.5179953645618842</v>
      </c>
      <c r="AB664">
        <f t="shared" si="63"/>
        <v>0.3262046630353399</v>
      </c>
      <c r="AC664">
        <f t="shared" si="64"/>
        <v>0.94349152006836823</v>
      </c>
      <c r="AD664">
        <f t="shared" si="65"/>
        <v>3.139391623468605</v>
      </c>
      <c r="AE664">
        <f t="shared" si="66"/>
        <v>69.527602256229727</v>
      </c>
    </row>
    <row r="665" spans="1:31" x14ac:dyDescent="0.3">
      <c r="A665" t="s">
        <v>105</v>
      </c>
      <c r="B665" t="s">
        <v>104</v>
      </c>
      <c r="C665" t="s">
        <v>11</v>
      </c>
      <c r="D665" t="s">
        <v>44</v>
      </c>
      <c r="E665" t="s">
        <v>13</v>
      </c>
      <c r="F665" t="s">
        <v>14</v>
      </c>
      <c r="G665" t="s">
        <v>9</v>
      </c>
      <c r="H665" t="s">
        <v>10</v>
      </c>
      <c r="I665" s="2">
        <v>43234</v>
      </c>
      <c r="J665" s="1">
        <v>11.94129</v>
      </c>
      <c r="K665" s="1">
        <v>1.7568550000000001</v>
      </c>
      <c r="L665" s="1">
        <v>2.3999410000000001</v>
      </c>
      <c r="M665" s="1">
        <v>2.08826</v>
      </c>
      <c r="N665" s="1">
        <v>0.62171949999999998</v>
      </c>
      <c r="O665" s="1">
        <v>3.880161E-2</v>
      </c>
      <c r="P665" s="1">
        <v>0.17768929999999999</v>
      </c>
      <c r="Q665" s="1">
        <v>3.5122309999999999E-4</v>
      </c>
      <c r="R665" s="1">
        <v>1.7677450000000001E-2</v>
      </c>
      <c r="S665" s="1">
        <v>4.1988920000000001E-3</v>
      </c>
      <c r="T665" s="1">
        <v>2.8680819999999999E-2</v>
      </c>
      <c r="U665" s="1">
        <v>7.3464890000000005E-2</v>
      </c>
      <c r="V665" s="1">
        <v>2.028078E-3</v>
      </c>
      <c r="W665" s="1">
        <v>3.6608989999999998E-4</v>
      </c>
      <c r="X665" s="1">
        <v>5.5783630000000002E-3</v>
      </c>
      <c r="Y665" s="1">
        <v>2.4419699999999998E-4</v>
      </c>
      <c r="Z665">
        <f t="shared" si="61"/>
        <v>1.1950635453121556</v>
      </c>
      <c r="AA665">
        <f t="shared" si="62"/>
        <v>3.5179953645618842</v>
      </c>
      <c r="AB665">
        <f t="shared" si="63"/>
        <v>0.3262046630353399</v>
      </c>
      <c r="AC665">
        <f t="shared" si="64"/>
        <v>0.94349152006836823</v>
      </c>
      <c r="AD665">
        <f t="shared" si="65"/>
        <v>3.139391623468605</v>
      </c>
      <c r="AE665">
        <f t="shared" si="66"/>
        <v>69.527602256229727</v>
      </c>
    </row>
    <row r="666" spans="1:31" x14ac:dyDescent="0.3">
      <c r="A666" t="s">
        <v>105</v>
      </c>
      <c r="B666" t="s">
        <v>104</v>
      </c>
      <c r="C666" t="s">
        <v>5</v>
      </c>
      <c r="D666" t="s">
        <v>45</v>
      </c>
      <c r="E666" t="s">
        <v>13</v>
      </c>
      <c r="F666" t="s">
        <v>14</v>
      </c>
      <c r="G666" t="s">
        <v>9</v>
      </c>
      <c r="H666" t="s">
        <v>10</v>
      </c>
      <c r="I666" s="2">
        <v>43234</v>
      </c>
      <c r="J666" s="1">
        <v>11.43177</v>
      </c>
      <c r="K666" s="1">
        <v>1.604743</v>
      </c>
      <c r="L666" s="1">
        <v>4.029185</v>
      </c>
      <c r="M666" s="1">
        <v>3.896576</v>
      </c>
      <c r="N666" s="1">
        <v>0.64490899999999995</v>
      </c>
      <c r="O666" s="1">
        <v>2.8727180000000001E-2</v>
      </c>
      <c r="P666" s="1">
        <v>0.25700450000000002</v>
      </c>
      <c r="Q666" s="1">
        <v>2.0325289999999999E-5</v>
      </c>
      <c r="R666" s="1">
        <v>1.8668179999999999E-2</v>
      </c>
      <c r="S666" s="1">
        <v>4.931876E-3</v>
      </c>
      <c r="T666" s="1">
        <v>5.3636860000000001E-2</v>
      </c>
      <c r="U666" s="1">
        <v>0.17354720000000001</v>
      </c>
      <c r="V666" s="1">
        <v>3.9859960000000003E-3</v>
      </c>
      <c r="W666" s="1">
        <v>7.5004780000000005E-4</v>
      </c>
      <c r="X666" s="1">
        <v>1.079227E-2</v>
      </c>
      <c r="Y666" s="1">
        <v>5.3700350000000004E-4</v>
      </c>
      <c r="Z666">
        <f t="shared" si="61"/>
        <v>1.3312086687506282</v>
      </c>
      <c r="AA666">
        <f t="shared" si="62"/>
        <v>4.453838446882596</v>
      </c>
      <c r="AB666">
        <f t="shared" si="63"/>
        <v>0.61807107669454153</v>
      </c>
      <c r="AC666">
        <f t="shared" si="64"/>
        <v>2.6109343137753167</v>
      </c>
      <c r="AD666">
        <f t="shared" si="65"/>
        <v>4.1992533204671512</v>
      </c>
      <c r="AE666">
        <f t="shared" si="66"/>
        <v>2642.0459437479126</v>
      </c>
    </row>
    <row r="667" spans="1:31" x14ac:dyDescent="0.3">
      <c r="A667" t="s">
        <v>105</v>
      </c>
      <c r="B667" t="s">
        <v>104</v>
      </c>
      <c r="C667" t="s">
        <v>5</v>
      </c>
      <c r="D667" t="s">
        <v>45</v>
      </c>
      <c r="E667" t="s">
        <v>13</v>
      </c>
      <c r="F667" t="s">
        <v>14</v>
      </c>
      <c r="G667" t="s">
        <v>9</v>
      </c>
      <c r="H667" t="s">
        <v>10</v>
      </c>
      <c r="I667" s="2">
        <v>43234</v>
      </c>
      <c r="J667" s="1">
        <v>11.43177</v>
      </c>
      <c r="K667" s="1">
        <v>1.604743</v>
      </c>
      <c r="L667" s="1">
        <v>4.029185</v>
      </c>
      <c r="M667" s="1">
        <v>3.896576</v>
      </c>
      <c r="N667" s="1">
        <v>0.64490899999999995</v>
      </c>
      <c r="O667" s="1">
        <v>2.8727180000000001E-2</v>
      </c>
      <c r="P667" s="1">
        <v>0.25700450000000002</v>
      </c>
      <c r="Q667" s="1">
        <v>2.0325289999999999E-5</v>
      </c>
      <c r="R667" s="1">
        <v>1.8668179999999999E-2</v>
      </c>
      <c r="S667" s="1">
        <v>4.931876E-3</v>
      </c>
      <c r="T667" s="1">
        <v>5.3636860000000001E-2</v>
      </c>
      <c r="U667" s="1">
        <v>0.17354720000000001</v>
      </c>
      <c r="V667" s="1">
        <v>3.9859960000000003E-3</v>
      </c>
      <c r="W667" s="1">
        <v>7.5004780000000005E-4</v>
      </c>
      <c r="X667" s="1">
        <v>1.079227E-2</v>
      </c>
      <c r="Y667" s="1">
        <v>5.3700350000000004E-4</v>
      </c>
      <c r="Z667">
        <f t="shared" si="61"/>
        <v>1.3312086687506282</v>
      </c>
      <c r="AA667">
        <f t="shared" si="62"/>
        <v>4.453838446882596</v>
      </c>
      <c r="AB667">
        <f t="shared" si="63"/>
        <v>0.61807107669454153</v>
      </c>
      <c r="AC667">
        <f t="shared" si="64"/>
        <v>2.6109343137753167</v>
      </c>
      <c r="AD667">
        <f t="shared" si="65"/>
        <v>4.1992533204671512</v>
      </c>
      <c r="AE667">
        <f t="shared" si="66"/>
        <v>2642.0459437479126</v>
      </c>
    </row>
    <row r="668" spans="1:31" x14ac:dyDescent="0.3">
      <c r="A668" t="s">
        <v>105</v>
      </c>
      <c r="B668" t="s">
        <v>104</v>
      </c>
      <c r="C668" t="s">
        <v>5</v>
      </c>
      <c r="D668" t="s">
        <v>45</v>
      </c>
      <c r="E668" t="s">
        <v>13</v>
      </c>
      <c r="F668" t="s">
        <v>14</v>
      </c>
      <c r="G668" t="s">
        <v>9</v>
      </c>
      <c r="H668" t="s">
        <v>10</v>
      </c>
      <c r="I668" s="2">
        <v>43234</v>
      </c>
      <c r="J668" s="1">
        <v>11.43177</v>
      </c>
      <c r="K668" s="1">
        <v>1.604743</v>
      </c>
      <c r="L668" s="1">
        <v>4.029185</v>
      </c>
      <c r="M668" s="1">
        <v>3.896576</v>
      </c>
      <c r="N668" s="1">
        <v>0.64490899999999995</v>
      </c>
      <c r="O668" s="1">
        <v>2.8727180000000001E-2</v>
      </c>
      <c r="P668" s="1">
        <v>0.25700450000000002</v>
      </c>
      <c r="Q668" s="1">
        <v>2.0325289999999999E-5</v>
      </c>
      <c r="R668" s="1">
        <v>1.8668179999999999E-2</v>
      </c>
      <c r="S668" s="1">
        <v>4.931876E-3</v>
      </c>
      <c r="T668" s="1">
        <v>5.3636860000000001E-2</v>
      </c>
      <c r="U668" s="1">
        <v>0.17354720000000001</v>
      </c>
      <c r="V668" s="1">
        <v>3.9859960000000003E-3</v>
      </c>
      <c r="W668" s="1">
        <v>7.5004780000000005E-4</v>
      </c>
      <c r="X668" s="1">
        <v>1.079227E-2</v>
      </c>
      <c r="Y668" s="1">
        <v>5.3700350000000004E-4</v>
      </c>
      <c r="Z668">
        <f t="shared" si="61"/>
        <v>1.3312086687506282</v>
      </c>
      <c r="AA668">
        <f t="shared" si="62"/>
        <v>4.453838446882596</v>
      </c>
      <c r="AB668">
        <f t="shared" si="63"/>
        <v>0.61807107669454153</v>
      </c>
      <c r="AC668">
        <f t="shared" si="64"/>
        <v>2.6109343137753167</v>
      </c>
      <c r="AD668">
        <f t="shared" si="65"/>
        <v>4.1992533204671512</v>
      </c>
      <c r="AE668">
        <f t="shared" si="66"/>
        <v>2642.0459437479126</v>
      </c>
    </row>
    <row r="669" spans="1:31" x14ac:dyDescent="0.3">
      <c r="A669" t="s">
        <v>105</v>
      </c>
      <c r="B669" t="s">
        <v>104</v>
      </c>
      <c r="C669" t="s">
        <v>5</v>
      </c>
      <c r="D669" t="s">
        <v>45</v>
      </c>
      <c r="E669" t="s">
        <v>13</v>
      </c>
      <c r="F669" t="s">
        <v>14</v>
      </c>
      <c r="G669" t="s">
        <v>9</v>
      </c>
      <c r="H669" t="s">
        <v>10</v>
      </c>
      <c r="I669" s="2">
        <v>43234</v>
      </c>
      <c r="J669" s="1">
        <v>11.43177</v>
      </c>
      <c r="K669" s="1">
        <v>1.604743</v>
      </c>
      <c r="L669" s="1">
        <v>4.029185</v>
      </c>
      <c r="M669" s="1">
        <v>3.896576</v>
      </c>
      <c r="N669" s="1">
        <v>0.64490899999999995</v>
      </c>
      <c r="O669" s="1">
        <v>2.8727180000000001E-2</v>
      </c>
      <c r="P669" s="1">
        <v>0.25700450000000002</v>
      </c>
      <c r="Q669" s="1">
        <v>2.0325289999999999E-5</v>
      </c>
      <c r="R669" s="1">
        <v>1.8668179999999999E-2</v>
      </c>
      <c r="S669" s="1">
        <v>4.931876E-3</v>
      </c>
      <c r="T669" s="1">
        <v>5.3636860000000001E-2</v>
      </c>
      <c r="U669" s="1">
        <v>0.17354720000000001</v>
      </c>
      <c r="V669" s="1">
        <v>3.9859960000000003E-3</v>
      </c>
      <c r="W669" s="1">
        <v>7.5004780000000005E-4</v>
      </c>
      <c r="X669" s="1">
        <v>1.079227E-2</v>
      </c>
      <c r="Y669" s="1">
        <v>5.3700350000000004E-4</v>
      </c>
      <c r="Z669">
        <f t="shared" si="61"/>
        <v>1.3312086687506282</v>
      </c>
      <c r="AA669">
        <f t="shared" si="62"/>
        <v>4.453838446882596</v>
      </c>
      <c r="AB669">
        <f t="shared" si="63"/>
        <v>0.61807107669454153</v>
      </c>
      <c r="AC669">
        <f t="shared" si="64"/>
        <v>2.6109343137753167</v>
      </c>
      <c r="AD669">
        <f t="shared" si="65"/>
        <v>4.1992533204671512</v>
      </c>
      <c r="AE669">
        <f t="shared" si="66"/>
        <v>2642.0459437479126</v>
      </c>
    </row>
    <row r="670" spans="1:31" x14ac:dyDescent="0.3">
      <c r="A670" t="s">
        <v>105</v>
      </c>
      <c r="B670" t="s">
        <v>104</v>
      </c>
      <c r="C670" t="s">
        <v>5</v>
      </c>
      <c r="D670" t="s">
        <v>45</v>
      </c>
      <c r="E670" t="s">
        <v>13</v>
      </c>
      <c r="F670" t="s">
        <v>14</v>
      </c>
      <c r="G670" t="s">
        <v>9</v>
      </c>
      <c r="H670" t="s">
        <v>10</v>
      </c>
      <c r="I670" s="2">
        <v>43234</v>
      </c>
      <c r="J670" s="1">
        <v>11.43177</v>
      </c>
      <c r="K670" s="1">
        <v>1.604743</v>
      </c>
      <c r="L670" s="1">
        <v>4.029185</v>
      </c>
      <c r="M670" s="1">
        <v>3.896576</v>
      </c>
      <c r="N670" s="1">
        <v>0.64490899999999995</v>
      </c>
      <c r="O670" s="1">
        <v>2.8727180000000001E-2</v>
      </c>
      <c r="P670" s="1">
        <v>0.25700450000000002</v>
      </c>
      <c r="Q670" s="1">
        <v>2.0325289999999999E-5</v>
      </c>
      <c r="R670" s="1">
        <v>1.8668179999999999E-2</v>
      </c>
      <c r="S670" s="1">
        <v>4.931876E-3</v>
      </c>
      <c r="T670" s="1">
        <v>5.3636860000000001E-2</v>
      </c>
      <c r="U670" s="1">
        <v>0.17354720000000001</v>
      </c>
      <c r="V670" s="1">
        <v>3.9859960000000003E-3</v>
      </c>
      <c r="W670" s="1">
        <v>7.5004780000000005E-4</v>
      </c>
      <c r="X670" s="1">
        <v>1.079227E-2</v>
      </c>
      <c r="Y670" s="1">
        <v>5.3700350000000004E-4</v>
      </c>
      <c r="Z670">
        <f t="shared" si="61"/>
        <v>1.3312086687506282</v>
      </c>
      <c r="AA670">
        <f t="shared" si="62"/>
        <v>4.453838446882596</v>
      </c>
      <c r="AB670">
        <f t="shared" si="63"/>
        <v>0.61807107669454153</v>
      </c>
      <c r="AC670">
        <f t="shared" si="64"/>
        <v>2.6109343137753167</v>
      </c>
      <c r="AD670">
        <f t="shared" si="65"/>
        <v>4.1992533204671512</v>
      </c>
      <c r="AE670">
        <f t="shared" si="66"/>
        <v>2642.0459437479126</v>
      </c>
    </row>
    <row r="671" spans="1:31" x14ac:dyDescent="0.3">
      <c r="A671" t="s">
        <v>105</v>
      </c>
      <c r="B671" t="s">
        <v>104</v>
      </c>
      <c r="C671" t="s">
        <v>5</v>
      </c>
      <c r="D671" t="s">
        <v>45</v>
      </c>
      <c r="E671" t="s">
        <v>13</v>
      </c>
      <c r="F671" t="s">
        <v>14</v>
      </c>
      <c r="G671" t="s">
        <v>9</v>
      </c>
      <c r="H671" t="s">
        <v>10</v>
      </c>
      <c r="I671" s="2">
        <v>43234</v>
      </c>
      <c r="J671" s="1">
        <v>11.43177</v>
      </c>
      <c r="K671" s="1">
        <v>1.604743</v>
      </c>
      <c r="L671" s="1">
        <v>4.029185</v>
      </c>
      <c r="M671" s="1">
        <v>3.896576</v>
      </c>
      <c r="N671" s="1">
        <v>0.64490899999999995</v>
      </c>
      <c r="O671" s="1">
        <v>2.8727180000000001E-2</v>
      </c>
      <c r="P671" s="1">
        <v>0.25700450000000002</v>
      </c>
      <c r="Q671" s="1">
        <v>2.0325289999999999E-5</v>
      </c>
      <c r="R671" s="1">
        <v>1.8668179999999999E-2</v>
      </c>
      <c r="S671" s="1">
        <v>4.931876E-3</v>
      </c>
      <c r="T671" s="1">
        <v>5.3636860000000001E-2</v>
      </c>
      <c r="U671" s="1">
        <v>0.17354720000000001</v>
      </c>
      <c r="V671" s="1">
        <v>3.9859960000000003E-3</v>
      </c>
      <c r="W671" s="1">
        <v>7.5004780000000005E-4</v>
      </c>
      <c r="X671" s="1">
        <v>1.079227E-2</v>
      </c>
      <c r="Y671" s="1">
        <v>5.3700350000000004E-4</v>
      </c>
      <c r="Z671">
        <f t="shared" si="61"/>
        <v>1.3312086687506282</v>
      </c>
      <c r="AA671">
        <f t="shared" si="62"/>
        <v>4.453838446882596</v>
      </c>
      <c r="AB671">
        <f t="shared" si="63"/>
        <v>0.61807107669454153</v>
      </c>
      <c r="AC671">
        <f t="shared" si="64"/>
        <v>2.6109343137753167</v>
      </c>
      <c r="AD671">
        <f t="shared" si="65"/>
        <v>4.1992533204671512</v>
      </c>
      <c r="AE671">
        <f t="shared" si="66"/>
        <v>2642.0459437479126</v>
      </c>
    </row>
    <row r="672" spans="1:31" x14ac:dyDescent="0.3">
      <c r="A672" t="s">
        <v>105</v>
      </c>
      <c r="B672" t="s">
        <v>104</v>
      </c>
      <c r="C672" t="s">
        <v>5</v>
      </c>
      <c r="D672" t="s">
        <v>45</v>
      </c>
      <c r="E672" t="s">
        <v>13</v>
      </c>
      <c r="F672" t="s">
        <v>14</v>
      </c>
      <c r="G672" t="s">
        <v>9</v>
      </c>
      <c r="H672" t="s">
        <v>10</v>
      </c>
      <c r="I672" s="2">
        <v>43234</v>
      </c>
      <c r="J672" s="1">
        <v>11.43177</v>
      </c>
      <c r="K672" s="1">
        <v>1.604743</v>
      </c>
      <c r="L672" s="1">
        <v>4.029185</v>
      </c>
      <c r="M672" s="1">
        <v>3.896576</v>
      </c>
      <c r="N672" s="1">
        <v>0.64490899999999995</v>
      </c>
      <c r="O672" s="1">
        <v>2.8727180000000001E-2</v>
      </c>
      <c r="P672" s="1">
        <v>0.25700450000000002</v>
      </c>
      <c r="Q672" s="1">
        <v>2.0325289999999999E-5</v>
      </c>
      <c r="R672" s="1">
        <v>1.8668179999999999E-2</v>
      </c>
      <c r="S672" s="1">
        <v>4.931876E-3</v>
      </c>
      <c r="T672" s="1">
        <v>5.3636860000000001E-2</v>
      </c>
      <c r="U672" s="1">
        <v>0.17354720000000001</v>
      </c>
      <c r="V672" s="1">
        <v>3.9859960000000003E-3</v>
      </c>
      <c r="W672" s="1">
        <v>7.5004780000000005E-4</v>
      </c>
      <c r="X672" s="1">
        <v>1.079227E-2</v>
      </c>
      <c r="Y672" s="1">
        <v>5.3700350000000004E-4</v>
      </c>
      <c r="Z672">
        <f t="shared" si="61"/>
        <v>1.3312086687506282</v>
      </c>
      <c r="AA672">
        <f t="shared" si="62"/>
        <v>4.453838446882596</v>
      </c>
      <c r="AB672">
        <f t="shared" si="63"/>
        <v>0.61807107669454153</v>
      </c>
      <c r="AC672">
        <f t="shared" si="64"/>
        <v>2.6109343137753167</v>
      </c>
      <c r="AD672">
        <f t="shared" si="65"/>
        <v>4.1992533204671512</v>
      </c>
      <c r="AE672">
        <f t="shared" si="66"/>
        <v>2642.0459437479126</v>
      </c>
    </row>
    <row r="673" spans="1:31" x14ac:dyDescent="0.3">
      <c r="A673" t="s">
        <v>105</v>
      </c>
      <c r="B673" t="s">
        <v>104</v>
      </c>
      <c r="C673" t="s">
        <v>5</v>
      </c>
      <c r="D673" t="s">
        <v>45</v>
      </c>
      <c r="E673" t="s">
        <v>13</v>
      </c>
      <c r="F673" t="s">
        <v>14</v>
      </c>
      <c r="G673" t="s">
        <v>9</v>
      </c>
      <c r="H673" t="s">
        <v>10</v>
      </c>
      <c r="I673" s="2">
        <v>43234</v>
      </c>
      <c r="J673" s="1">
        <v>11.43177</v>
      </c>
      <c r="K673" s="1">
        <v>1.604743</v>
      </c>
      <c r="L673" s="1">
        <v>4.029185</v>
      </c>
      <c r="M673" s="1">
        <v>3.896576</v>
      </c>
      <c r="N673" s="1">
        <v>0.64490899999999995</v>
      </c>
      <c r="O673" s="1">
        <v>2.8727180000000001E-2</v>
      </c>
      <c r="P673" s="1">
        <v>0.25700450000000002</v>
      </c>
      <c r="Q673" s="1">
        <v>2.0325289999999999E-5</v>
      </c>
      <c r="R673" s="1">
        <v>1.8668179999999999E-2</v>
      </c>
      <c r="S673" s="1">
        <v>4.931876E-3</v>
      </c>
      <c r="T673" s="1">
        <v>5.3636860000000001E-2</v>
      </c>
      <c r="U673" s="1">
        <v>0.17354720000000001</v>
      </c>
      <c r="V673" s="1">
        <v>3.9859960000000003E-3</v>
      </c>
      <c r="W673" s="1">
        <v>7.5004780000000005E-4</v>
      </c>
      <c r="X673" s="1">
        <v>1.079227E-2</v>
      </c>
      <c r="Y673" s="1">
        <v>5.3700350000000004E-4</v>
      </c>
      <c r="Z673">
        <f t="shared" si="61"/>
        <v>1.3312086687506282</v>
      </c>
      <c r="AA673">
        <f t="shared" si="62"/>
        <v>4.453838446882596</v>
      </c>
      <c r="AB673">
        <f t="shared" si="63"/>
        <v>0.61807107669454153</v>
      </c>
      <c r="AC673">
        <f t="shared" si="64"/>
        <v>2.6109343137753167</v>
      </c>
      <c r="AD673">
        <f t="shared" si="65"/>
        <v>4.1992533204671512</v>
      </c>
      <c r="AE673">
        <f t="shared" si="66"/>
        <v>2642.0459437479126</v>
      </c>
    </row>
    <row r="674" spans="1:31" x14ac:dyDescent="0.3">
      <c r="A674" t="s">
        <v>105</v>
      </c>
      <c r="B674" t="s">
        <v>104</v>
      </c>
      <c r="C674" t="s">
        <v>5</v>
      </c>
      <c r="D674" t="s">
        <v>46</v>
      </c>
      <c r="E674" t="s">
        <v>13</v>
      </c>
      <c r="F674" t="s">
        <v>14</v>
      </c>
      <c r="G674" t="s">
        <v>9</v>
      </c>
      <c r="H674" t="s">
        <v>10</v>
      </c>
      <c r="I674" s="2">
        <v>43234</v>
      </c>
      <c r="J674" s="1">
        <v>12.568569999999999</v>
      </c>
      <c r="K674" s="1">
        <v>1.696529</v>
      </c>
      <c r="L674" s="1">
        <v>1.7832300000000001</v>
      </c>
      <c r="M674" s="1">
        <v>2.423384</v>
      </c>
      <c r="N674" s="1">
        <v>0.64838059999999997</v>
      </c>
      <c r="O674" s="1">
        <v>9.8499399999999997E-3</v>
      </c>
      <c r="P674" s="1">
        <v>0.1405854</v>
      </c>
      <c r="Q674" s="1">
        <v>4.3552130000000001E-5</v>
      </c>
      <c r="R674" s="1">
        <v>1.6759900000000001E-2</v>
      </c>
      <c r="S674" s="1">
        <v>4.1838999999999999E-3</v>
      </c>
      <c r="T674" s="1">
        <v>4.4776740000000002E-2</v>
      </c>
      <c r="U674" s="1">
        <v>0.1334109</v>
      </c>
      <c r="V674" s="1">
        <v>3.3710329999999998E-3</v>
      </c>
      <c r="W674" s="1">
        <v>6.1057549999999998E-4</v>
      </c>
      <c r="X674" s="1">
        <v>9.0679479999999993E-3</v>
      </c>
      <c r="Y674" s="1">
        <v>4.1353329999999999E-4</v>
      </c>
      <c r="Z674">
        <f t="shared" si="61"/>
        <v>2.5109907303039991</v>
      </c>
      <c r="AA674">
        <f t="shared" si="62"/>
        <v>5.5051489982602844</v>
      </c>
      <c r="AB674">
        <f t="shared" si="63"/>
        <v>0.51991577169335412</v>
      </c>
      <c r="AC674">
        <f t="shared" si="64"/>
        <v>6.1987737996373582</v>
      </c>
      <c r="AD674">
        <f t="shared" si="65"/>
        <v>6.4501349357756919</v>
      </c>
      <c r="AE674">
        <f t="shared" si="66"/>
        <v>949.51337626885299</v>
      </c>
    </row>
    <row r="675" spans="1:31" x14ac:dyDescent="0.3">
      <c r="A675" t="s">
        <v>105</v>
      </c>
      <c r="B675" t="s">
        <v>104</v>
      </c>
      <c r="C675" t="s">
        <v>5</v>
      </c>
      <c r="D675" t="s">
        <v>46</v>
      </c>
      <c r="E675" t="s">
        <v>13</v>
      </c>
      <c r="F675" t="s">
        <v>14</v>
      </c>
      <c r="G675" t="s">
        <v>9</v>
      </c>
      <c r="H675" t="s">
        <v>10</v>
      </c>
      <c r="I675" s="2">
        <v>43234</v>
      </c>
      <c r="J675" s="1">
        <v>12.568569999999999</v>
      </c>
      <c r="K675" s="1">
        <v>1.696529</v>
      </c>
      <c r="L675" s="1">
        <v>1.7832300000000001</v>
      </c>
      <c r="M675" s="1">
        <v>2.423384</v>
      </c>
      <c r="N675" s="1">
        <v>0.64838059999999997</v>
      </c>
      <c r="O675" s="1">
        <v>9.8499399999999997E-3</v>
      </c>
      <c r="P675" s="1">
        <v>0.1405854</v>
      </c>
      <c r="Q675" s="1">
        <v>4.3552130000000001E-5</v>
      </c>
      <c r="R675" s="1">
        <v>1.6759900000000001E-2</v>
      </c>
      <c r="S675" s="1">
        <v>4.1838999999999999E-3</v>
      </c>
      <c r="T675" s="1">
        <v>4.4776740000000002E-2</v>
      </c>
      <c r="U675" s="1">
        <v>0.1334109</v>
      </c>
      <c r="V675" s="1">
        <v>3.3710329999999998E-3</v>
      </c>
      <c r="W675" s="1">
        <v>6.1057549999999998E-4</v>
      </c>
      <c r="X675" s="1">
        <v>9.0679479999999993E-3</v>
      </c>
      <c r="Y675" s="1">
        <v>4.1353329999999999E-4</v>
      </c>
      <c r="Z675">
        <f t="shared" si="61"/>
        <v>2.5109907303039991</v>
      </c>
      <c r="AA675">
        <f t="shared" si="62"/>
        <v>5.5051489982602844</v>
      </c>
      <c r="AB675">
        <f t="shared" si="63"/>
        <v>0.51991577169335412</v>
      </c>
      <c r="AC675">
        <f t="shared" si="64"/>
        <v>6.1987737996373582</v>
      </c>
      <c r="AD675">
        <f t="shared" si="65"/>
        <v>6.4501349357756919</v>
      </c>
      <c r="AE675">
        <f t="shared" si="66"/>
        <v>949.51337626885299</v>
      </c>
    </row>
    <row r="676" spans="1:31" x14ac:dyDescent="0.3">
      <c r="A676" t="s">
        <v>105</v>
      </c>
      <c r="B676" t="s">
        <v>104</v>
      </c>
      <c r="C676" t="s">
        <v>5</v>
      </c>
      <c r="D676" t="s">
        <v>46</v>
      </c>
      <c r="E676" t="s">
        <v>13</v>
      </c>
      <c r="F676" t="s">
        <v>14</v>
      </c>
      <c r="G676" t="s">
        <v>9</v>
      </c>
      <c r="H676" t="s">
        <v>10</v>
      </c>
      <c r="I676" s="2">
        <v>43234</v>
      </c>
      <c r="J676" s="1">
        <v>12.568569999999999</v>
      </c>
      <c r="K676" s="1">
        <v>1.696529</v>
      </c>
      <c r="L676" s="1">
        <v>1.7832300000000001</v>
      </c>
      <c r="M676" s="1">
        <v>2.423384</v>
      </c>
      <c r="N676" s="1">
        <v>0.64838059999999997</v>
      </c>
      <c r="O676" s="1">
        <v>9.8499399999999997E-3</v>
      </c>
      <c r="P676" s="1">
        <v>0.1405854</v>
      </c>
      <c r="Q676" s="1">
        <v>4.3552130000000001E-5</v>
      </c>
      <c r="R676" s="1">
        <v>1.6759900000000001E-2</v>
      </c>
      <c r="S676" s="1">
        <v>4.1838999999999999E-3</v>
      </c>
      <c r="T676" s="1">
        <v>4.4776740000000002E-2</v>
      </c>
      <c r="U676" s="1">
        <v>0.1334109</v>
      </c>
      <c r="V676" s="1">
        <v>3.3710329999999998E-3</v>
      </c>
      <c r="W676" s="1">
        <v>6.1057549999999998E-4</v>
      </c>
      <c r="X676" s="1">
        <v>9.0679479999999993E-3</v>
      </c>
      <c r="Y676" s="1">
        <v>4.1353329999999999E-4</v>
      </c>
      <c r="Z676">
        <f t="shared" si="61"/>
        <v>2.5109907303039991</v>
      </c>
      <c r="AA676">
        <f t="shared" si="62"/>
        <v>5.5051489982602844</v>
      </c>
      <c r="AB676">
        <f t="shared" si="63"/>
        <v>0.51991577169335412</v>
      </c>
      <c r="AC676">
        <f t="shared" si="64"/>
        <v>6.1987737996373582</v>
      </c>
      <c r="AD676">
        <f t="shared" si="65"/>
        <v>6.4501349357756919</v>
      </c>
      <c r="AE676">
        <f t="shared" si="66"/>
        <v>949.51337626885299</v>
      </c>
    </row>
    <row r="677" spans="1:31" x14ac:dyDescent="0.3">
      <c r="A677" t="s">
        <v>105</v>
      </c>
      <c r="B677" t="s">
        <v>104</v>
      </c>
      <c r="C677" t="s">
        <v>5</v>
      </c>
      <c r="D677" t="s">
        <v>46</v>
      </c>
      <c r="E677" t="s">
        <v>13</v>
      </c>
      <c r="F677" t="s">
        <v>14</v>
      </c>
      <c r="G677" t="s">
        <v>9</v>
      </c>
      <c r="H677" t="s">
        <v>10</v>
      </c>
      <c r="I677" s="2">
        <v>43234</v>
      </c>
      <c r="J677" s="1">
        <v>12.568569999999999</v>
      </c>
      <c r="K677" s="1">
        <v>1.696529</v>
      </c>
      <c r="L677" s="1">
        <v>1.7832300000000001</v>
      </c>
      <c r="M677" s="1">
        <v>2.423384</v>
      </c>
      <c r="N677" s="1">
        <v>0.64838059999999997</v>
      </c>
      <c r="O677" s="1">
        <v>9.8499399999999997E-3</v>
      </c>
      <c r="P677" s="1">
        <v>0.1405854</v>
      </c>
      <c r="Q677" s="1">
        <v>4.3552130000000001E-5</v>
      </c>
      <c r="R677" s="1">
        <v>1.6759900000000001E-2</v>
      </c>
      <c r="S677" s="1">
        <v>4.1838999999999999E-3</v>
      </c>
      <c r="T677" s="1">
        <v>4.4776740000000002E-2</v>
      </c>
      <c r="U677" s="1">
        <v>0.1334109</v>
      </c>
      <c r="V677" s="1">
        <v>3.3710329999999998E-3</v>
      </c>
      <c r="W677" s="1">
        <v>6.1057549999999998E-4</v>
      </c>
      <c r="X677" s="1">
        <v>9.0679479999999993E-3</v>
      </c>
      <c r="Y677" s="1">
        <v>4.1353329999999999E-4</v>
      </c>
      <c r="Z677">
        <f t="shared" si="61"/>
        <v>2.5109907303039991</v>
      </c>
      <c r="AA677">
        <f t="shared" si="62"/>
        <v>5.5051489982602844</v>
      </c>
      <c r="AB677">
        <f t="shared" si="63"/>
        <v>0.51991577169335412</v>
      </c>
      <c r="AC677">
        <f t="shared" si="64"/>
        <v>6.1987737996373582</v>
      </c>
      <c r="AD677">
        <f t="shared" si="65"/>
        <v>6.4501349357756919</v>
      </c>
      <c r="AE677">
        <f t="shared" si="66"/>
        <v>949.51337626885299</v>
      </c>
    </row>
    <row r="678" spans="1:31" x14ac:dyDescent="0.3">
      <c r="A678" t="s">
        <v>105</v>
      </c>
      <c r="B678" t="s">
        <v>104</v>
      </c>
      <c r="C678" t="s">
        <v>5</v>
      </c>
      <c r="D678" t="s">
        <v>46</v>
      </c>
      <c r="E678" t="s">
        <v>13</v>
      </c>
      <c r="F678" t="s">
        <v>14</v>
      </c>
      <c r="G678" t="s">
        <v>9</v>
      </c>
      <c r="H678" t="s">
        <v>10</v>
      </c>
      <c r="I678" s="2">
        <v>43234</v>
      </c>
      <c r="J678" s="1">
        <v>12.568569999999999</v>
      </c>
      <c r="K678" s="1">
        <v>1.696529</v>
      </c>
      <c r="L678" s="1">
        <v>1.7832300000000001</v>
      </c>
      <c r="M678" s="1">
        <v>2.423384</v>
      </c>
      <c r="N678" s="1">
        <v>0.64838059999999997</v>
      </c>
      <c r="O678" s="1">
        <v>9.8499399999999997E-3</v>
      </c>
      <c r="P678" s="1">
        <v>0.1405854</v>
      </c>
      <c r="Q678" s="1">
        <v>4.3552130000000001E-5</v>
      </c>
      <c r="R678" s="1">
        <v>1.6759900000000001E-2</v>
      </c>
      <c r="S678" s="1">
        <v>4.1838999999999999E-3</v>
      </c>
      <c r="T678" s="1">
        <v>4.4776740000000002E-2</v>
      </c>
      <c r="U678" s="1">
        <v>0.1334109</v>
      </c>
      <c r="V678" s="1">
        <v>3.3710329999999998E-3</v>
      </c>
      <c r="W678" s="1">
        <v>6.1057549999999998E-4</v>
      </c>
      <c r="X678" s="1">
        <v>9.0679479999999993E-3</v>
      </c>
      <c r="Y678" s="1">
        <v>4.1353329999999999E-4</v>
      </c>
      <c r="Z678">
        <f t="shared" si="61"/>
        <v>2.5109907303039991</v>
      </c>
      <c r="AA678">
        <f t="shared" si="62"/>
        <v>5.5051489982602844</v>
      </c>
      <c r="AB678">
        <f t="shared" si="63"/>
        <v>0.51991577169335412</v>
      </c>
      <c r="AC678">
        <f t="shared" si="64"/>
        <v>6.1987737996373582</v>
      </c>
      <c r="AD678">
        <f t="shared" si="65"/>
        <v>6.4501349357756919</v>
      </c>
      <c r="AE678">
        <f t="shared" si="66"/>
        <v>949.51337626885299</v>
      </c>
    </row>
    <row r="679" spans="1:31" x14ac:dyDescent="0.3">
      <c r="A679" t="s">
        <v>105</v>
      </c>
      <c r="B679" t="s">
        <v>104</v>
      </c>
      <c r="C679" t="s">
        <v>5</v>
      </c>
      <c r="D679" t="s">
        <v>46</v>
      </c>
      <c r="E679" t="s">
        <v>13</v>
      </c>
      <c r="F679" t="s">
        <v>14</v>
      </c>
      <c r="G679" t="s">
        <v>9</v>
      </c>
      <c r="H679" t="s">
        <v>10</v>
      </c>
      <c r="I679" s="2">
        <v>43234</v>
      </c>
      <c r="J679" s="1">
        <v>12.568569999999999</v>
      </c>
      <c r="K679" s="1">
        <v>1.696529</v>
      </c>
      <c r="L679" s="1">
        <v>1.7832300000000001</v>
      </c>
      <c r="M679" s="1">
        <v>2.423384</v>
      </c>
      <c r="N679" s="1">
        <v>0.64838059999999997</v>
      </c>
      <c r="O679" s="1">
        <v>9.8499399999999997E-3</v>
      </c>
      <c r="P679" s="1">
        <v>0.1405854</v>
      </c>
      <c r="Q679" s="1">
        <v>4.3552130000000001E-5</v>
      </c>
      <c r="R679" s="1">
        <v>1.6759900000000001E-2</v>
      </c>
      <c r="S679" s="1">
        <v>4.1838999999999999E-3</v>
      </c>
      <c r="T679" s="1">
        <v>4.4776740000000002E-2</v>
      </c>
      <c r="U679" s="1">
        <v>0.1334109</v>
      </c>
      <c r="V679" s="1">
        <v>3.3710329999999998E-3</v>
      </c>
      <c r="W679" s="1">
        <v>6.1057549999999998E-4</v>
      </c>
      <c r="X679" s="1">
        <v>9.0679479999999993E-3</v>
      </c>
      <c r="Y679" s="1">
        <v>4.1353329999999999E-4</v>
      </c>
      <c r="Z679">
        <f t="shared" si="61"/>
        <v>2.5109907303039991</v>
      </c>
      <c r="AA679">
        <f t="shared" si="62"/>
        <v>5.5051489982602844</v>
      </c>
      <c r="AB679">
        <f t="shared" si="63"/>
        <v>0.51991577169335412</v>
      </c>
      <c r="AC679">
        <f t="shared" si="64"/>
        <v>6.1987737996373582</v>
      </c>
      <c r="AD679">
        <f t="shared" si="65"/>
        <v>6.4501349357756919</v>
      </c>
      <c r="AE679">
        <f t="shared" si="66"/>
        <v>949.51337626885299</v>
      </c>
    </row>
    <row r="680" spans="1:31" x14ac:dyDescent="0.3">
      <c r="A680" t="s">
        <v>105</v>
      </c>
      <c r="B680" t="s">
        <v>104</v>
      </c>
      <c r="C680" t="s">
        <v>5</v>
      </c>
      <c r="D680" t="s">
        <v>46</v>
      </c>
      <c r="E680" t="s">
        <v>13</v>
      </c>
      <c r="F680" t="s">
        <v>14</v>
      </c>
      <c r="G680" t="s">
        <v>9</v>
      </c>
      <c r="H680" t="s">
        <v>10</v>
      </c>
      <c r="I680" s="2">
        <v>43234</v>
      </c>
      <c r="J680" s="1">
        <v>12.568569999999999</v>
      </c>
      <c r="K680" s="1">
        <v>1.696529</v>
      </c>
      <c r="L680" s="1">
        <v>1.7832300000000001</v>
      </c>
      <c r="M680" s="1">
        <v>2.423384</v>
      </c>
      <c r="N680" s="1">
        <v>0.64838059999999997</v>
      </c>
      <c r="O680" s="1">
        <v>9.8499399999999997E-3</v>
      </c>
      <c r="P680" s="1">
        <v>0.1405854</v>
      </c>
      <c r="Q680" s="1">
        <v>4.3552130000000001E-5</v>
      </c>
      <c r="R680" s="1">
        <v>1.6759900000000001E-2</v>
      </c>
      <c r="S680" s="1">
        <v>4.1838999999999999E-3</v>
      </c>
      <c r="T680" s="1">
        <v>4.4776740000000002E-2</v>
      </c>
      <c r="U680" s="1">
        <v>0.1334109</v>
      </c>
      <c r="V680" s="1">
        <v>3.3710329999999998E-3</v>
      </c>
      <c r="W680" s="1">
        <v>6.1057549999999998E-4</v>
      </c>
      <c r="X680" s="1">
        <v>9.0679479999999993E-3</v>
      </c>
      <c r="Y680" s="1">
        <v>4.1353329999999999E-4</v>
      </c>
      <c r="Z680">
        <f t="shared" si="61"/>
        <v>2.5109907303039991</v>
      </c>
      <c r="AA680">
        <f t="shared" si="62"/>
        <v>5.5051489982602844</v>
      </c>
      <c r="AB680">
        <f t="shared" si="63"/>
        <v>0.51991577169335412</v>
      </c>
      <c r="AC680">
        <f t="shared" si="64"/>
        <v>6.1987737996373582</v>
      </c>
      <c r="AD680">
        <f t="shared" si="65"/>
        <v>6.4501349357756919</v>
      </c>
      <c r="AE680">
        <f t="shared" si="66"/>
        <v>949.51337626885299</v>
      </c>
    </row>
    <row r="681" spans="1:31" x14ac:dyDescent="0.3">
      <c r="A681" t="s">
        <v>105</v>
      </c>
      <c r="B681" t="s">
        <v>104</v>
      </c>
      <c r="C681" t="s">
        <v>5</v>
      </c>
      <c r="D681" t="s">
        <v>46</v>
      </c>
      <c r="E681" t="s">
        <v>13</v>
      </c>
      <c r="F681" t="s">
        <v>14</v>
      </c>
      <c r="G681" t="s">
        <v>9</v>
      </c>
      <c r="H681" t="s">
        <v>10</v>
      </c>
      <c r="I681" s="2">
        <v>43234</v>
      </c>
      <c r="J681" s="1">
        <v>12.568569999999999</v>
      </c>
      <c r="K681" s="1">
        <v>1.696529</v>
      </c>
      <c r="L681" s="1">
        <v>1.7832300000000001</v>
      </c>
      <c r="M681" s="1">
        <v>2.423384</v>
      </c>
      <c r="N681" s="1">
        <v>0.64838059999999997</v>
      </c>
      <c r="O681" s="1">
        <v>9.8499399999999997E-3</v>
      </c>
      <c r="P681" s="1">
        <v>0.1405854</v>
      </c>
      <c r="Q681" s="1">
        <v>4.3552130000000001E-5</v>
      </c>
      <c r="R681" s="1">
        <v>1.6759900000000001E-2</v>
      </c>
      <c r="S681" s="1">
        <v>4.1838999999999999E-3</v>
      </c>
      <c r="T681" s="1">
        <v>4.4776740000000002E-2</v>
      </c>
      <c r="U681" s="1">
        <v>0.1334109</v>
      </c>
      <c r="V681" s="1">
        <v>3.3710329999999998E-3</v>
      </c>
      <c r="W681" s="1">
        <v>6.1057549999999998E-4</v>
      </c>
      <c r="X681" s="1">
        <v>9.0679479999999993E-3</v>
      </c>
      <c r="Y681" s="1">
        <v>4.1353329999999999E-4</v>
      </c>
      <c r="Z681">
        <f t="shared" si="61"/>
        <v>2.5109907303039991</v>
      </c>
      <c r="AA681">
        <f t="shared" si="62"/>
        <v>5.5051489982602844</v>
      </c>
      <c r="AB681">
        <f t="shared" si="63"/>
        <v>0.51991577169335412</v>
      </c>
      <c r="AC681">
        <f t="shared" si="64"/>
        <v>6.1987737996373582</v>
      </c>
      <c r="AD681">
        <f t="shared" si="65"/>
        <v>6.4501349357756919</v>
      </c>
      <c r="AE681">
        <f t="shared" si="66"/>
        <v>949.51337626885299</v>
      </c>
    </row>
    <row r="682" spans="1:31" x14ac:dyDescent="0.3">
      <c r="A682" t="s">
        <v>105</v>
      </c>
      <c r="B682" t="s">
        <v>104</v>
      </c>
      <c r="C682" t="s">
        <v>11</v>
      </c>
      <c r="D682" t="s">
        <v>47</v>
      </c>
      <c r="E682" t="s">
        <v>13</v>
      </c>
      <c r="F682" t="s">
        <v>14</v>
      </c>
      <c r="G682" t="s">
        <v>9</v>
      </c>
      <c r="H682" t="s">
        <v>10</v>
      </c>
      <c r="I682" s="2">
        <v>43234</v>
      </c>
      <c r="J682" s="1">
        <v>12.81198</v>
      </c>
      <c r="K682" s="1">
        <v>1.8631789999999999</v>
      </c>
      <c r="L682" s="1">
        <v>1.5012669999999999</v>
      </c>
      <c r="M682" s="1">
        <v>2.024969</v>
      </c>
      <c r="N682" s="1">
        <v>0.53015840000000003</v>
      </c>
      <c r="O682" s="1">
        <v>2.7935339999999999E-2</v>
      </c>
      <c r="P682" s="1">
        <v>0.1232192</v>
      </c>
      <c r="Q682" s="1">
        <v>1.9444349999999999E-6</v>
      </c>
      <c r="R682" s="1">
        <v>1.7295789999999998E-2</v>
      </c>
      <c r="S682" s="1">
        <v>3.8535869999999999E-3</v>
      </c>
      <c r="T682" s="1">
        <v>2.330838E-2</v>
      </c>
      <c r="U682" s="1">
        <v>5.7755649999999999E-2</v>
      </c>
      <c r="V682" s="1">
        <v>1.659556E-3</v>
      </c>
      <c r="W682" s="1">
        <v>2.9284420000000002E-4</v>
      </c>
      <c r="X682" s="1">
        <v>4.5665799999999998E-3</v>
      </c>
      <c r="Y682" s="1">
        <v>1.925095E-4</v>
      </c>
      <c r="Z682">
        <f t="shared" si="61"/>
        <v>1.5525805869309057</v>
      </c>
      <c r="AA682">
        <f t="shared" si="62"/>
        <v>2.8521745271162176</v>
      </c>
      <c r="AB682">
        <f t="shared" si="63"/>
        <v>0.31303021889307042</v>
      </c>
      <c r="AC682">
        <f t="shared" si="64"/>
        <v>1.0482929507927952</v>
      </c>
      <c r="AD682">
        <f t="shared" si="65"/>
        <v>3.7060620422791248</v>
      </c>
      <c r="AE682">
        <f t="shared" si="66"/>
        <v>9900.5366597494904</v>
      </c>
    </row>
    <row r="683" spans="1:31" x14ac:dyDescent="0.3">
      <c r="A683" t="s">
        <v>105</v>
      </c>
      <c r="B683" t="s">
        <v>104</v>
      </c>
      <c r="C683" t="s">
        <v>11</v>
      </c>
      <c r="D683" t="s">
        <v>47</v>
      </c>
      <c r="E683" t="s">
        <v>13</v>
      </c>
      <c r="F683" t="s">
        <v>14</v>
      </c>
      <c r="G683" t="s">
        <v>9</v>
      </c>
      <c r="H683" t="s">
        <v>10</v>
      </c>
      <c r="I683" s="2">
        <v>43234</v>
      </c>
      <c r="J683" s="1">
        <v>12.81198</v>
      </c>
      <c r="K683" s="1">
        <v>1.8631789999999999</v>
      </c>
      <c r="L683" s="1">
        <v>1.5012669999999999</v>
      </c>
      <c r="M683" s="1">
        <v>2.024969</v>
      </c>
      <c r="N683" s="1">
        <v>0.53015840000000003</v>
      </c>
      <c r="O683" s="1">
        <v>2.7935339999999999E-2</v>
      </c>
      <c r="P683" s="1">
        <v>0.1232192</v>
      </c>
      <c r="Q683" s="1">
        <v>1.9444349999999999E-6</v>
      </c>
      <c r="R683" s="1">
        <v>1.7295789999999998E-2</v>
      </c>
      <c r="S683" s="1">
        <v>3.8535869999999999E-3</v>
      </c>
      <c r="T683" s="1">
        <v>2.330838E-2</v>
      </c>
      <c r="U683" s="1">
        <v>5.7755649999999999E-2</v>
      </c>
      <c r="V683" s="1">
        <v>1.659556E-3</v>
      </c>
      <c r="W683" s="1">
        <v>2.9284420000000002E-4</v>
      </c>
      <c r="X683" s="1">
        <v>4.5665799999999998E-3</v>
      </c>
      <c r="Y683" s="1">
        <v>1.925095E-4</v>
      </c>
      <c r="Z683">
        <f t="shared" si="61"/>
        <v>1.5525805869309057</v>
      </c>
      <c r="AA683">
        <f t="shared" si="62"/>
        <v>2.8521745271162176</v>
      </c>
      <c r="AB683">
        <f t="shared" si="63"/>
        <v>0.31303021889307042</v>
      </c>
      <c r="AC683">
        <f t="shared" si="64"/>
        <v>1.0482929507927952</v>
      </c>
      <c r="AD683">
        <f t="shared" si="65"/>
        <v>3.7060620422791248</v>
      </c>
      <c r="AE683">
        <f t="shared" si="66"/>
        <v>9900.5366597494904</v>
      </c>
    </row>
    <row r="684" spans="1:31" x14ac:dyDescent="0.3">
      <c r="A684" t="s">
        <v>105</v>
      </c>
      <c r="B684" t="s">
        <v>104</v>
      </c>
      <c r="C684" t="s">
        <v>11</v>
      </c>
      <c r="D684" t="s">
        <v>47</v>
      </c>
      <c r="E684" t="s">
        <v>13</v>
      </c>
      <c r="F684" t="s">
        <v>14</v>
      </c>
      <c r="G684" t="s">
        <v>9</v>
      </c>
      <c r="H684" t="s">
        <v>10</v>
      </c>
      <c r="I684" s="2">
        <v>43234</v>
      </c>
      <c r="J684" s="1">
        <v>12.81198</v>
      </c>
      <c r="K684" s="1">
        <v>1.8631789999999999</v>
      </c>
      <c r="L684" s="1">
        <v>1.5012669999999999</v>
      </c>
      <c r="M684" s="1">
        <v>2.024969</v>
      </c>
      <c r="N684" s="1">
        <v>0.53015840000000003</v>
      </c>
      <c r="O684" s="1">
        <v>2.7935339999999999E-2</v>
      </c>
      <c r="P684" s="1">
        <v>0.1232192</v>
      </c>
      <c r="Q684" s="1">
        <v>1.9444349999999999E-6</v>
      </c>
      <c r="R684" s="1">
        <v>1.7295789999999998E-2</v>
      </c>
      <c r="S684" s="1">
        <v>3.8535869999999999E-3</v>
      </c>
      <c r="T684" s="1">
        <v>2.330838E-2</v>
      </c>
      <c r="U684" s="1">
        <v>5.7755649999999999E-2</v>
      </c>
      <c r="V684" s="1">
        <v>1.659556E-3</v>
      </c>
      <c r="W684" s="1">
        <v>2.9284420000000002E-4</v>
      </c>
      <c r="X684" s="1">
        <v>4.5665799999999998E-3</v>
      </c>
      <c r="Y684" s="1">
        <v>1.925095E-4</v>
      </c>
      <c r="Z684">
        <f t="shared" si="61"/>
        <v>1.5525805869309057</v>
      </c>
      <c r="AA684">
        <f t="shared" si="62"/>
        <v>2.8521745271162176</v>
      </c>
      <c r="AB684">
        <f t="shared" si="63"/>
        <v>0.31303021889307042</v>
      </c>
      <c r="AC684">
        <f t="shared" si="64"/>
        <v>1.0482929507927952</v>
      </c>
      <c r="AD684">
        <f t="shared" si="65"/>
        <v>3.7060620422791248</v>
      </c>
      <c r="AE684">
        <f t="shared" si="66"/>
        <v>9900.5366597494904</v>
      </c>
    </row>
    <row r="685" spans="1:31" x14ac:dyDescent="0.3">
      <c r="A685" t="s">
        <v>105</v>
      </c>
      <c r="B685" t="s">
        <v>104</v>
      </c>
      <c r="C685" t="s">
        <v>11</v>
      </c>
      <c r="D685" t="s">
        <v>47</v>
      </c>
      <c r="E685" t="s">
        <v>13</v>
      </c>
      <c r="F685" t="s">
        <v>14</v>
      </c>
      <c r="G685" t="s">
        <v>9</v>
      </c>
      <c r="H685" t="s">
        <v>10</v>
      </c>
      <c r="I685" s="2">
        <v>43234</v>
      </c>
      <c r="J685" s="1">
        <v>12.81198</v>
      </c>
      <c r="K685" s="1">
        <v>1.8631789999999999</v>
      </c>
      <c r="L685" s="1">
        <v>1.5012669999999999</v>
      </c>
      <c r="M685" s="1">
        <v>2.024969</v>
      </c>
      <c r="N685" s="1">
        <v>0.53015840000000003</v>
      </c>
      <c r="O685" s="1">
        <v>2.7935339999999999E-2</v>
      </c>
      <c r="P685" s="1">
        <v>0.1232192</v>
      </c>
      <c r="Q685" s="1">
        <v>1.9444349999999999E-6</v>
      </c>
      <c r="R685" s="1">
        <v>1.7295789999999998E-2</v>
      </c>
      <c r="S685" s="1">
        <v>3.8535869999999999E-3</v>
      </c>
      <c r="T685" s="1">
        <v>2.330838E-2</v>
      </c>
      <c r="U685" s="1">
        <v>5.7755649999999999E-2</v>
      </c>
      <c r="V685" s="1">
        <v>1.659556E-3</v>
      </c>
      <c r="W685" s="1">
        <v>2.9284420000000002E-4</v>
      </c>
      <c r="X685" s="1">
        <v>4.5665799999999998E-3</v>
      </c>
      <c r="Y685" s="1">
        <v>1.925095E-4</v>
      </c>
      <c r="Z685">
        <f t="shared" si="61"/>
        <v>1.5525805869309057</v>
      </c>
      <c r="AA685">
        <f t="shared" si="62"/>
        <v>2.8521745271162176</v>
      </c>
      <c r="AB685">
        <f t="shared" si="63"/>
        <v>0.31303021889307042</v>
      </c>
      <c r="AC685">
        <f t="shared" si="64"/>
        <v>1.0482929507927952</v>
      </c>
      <c r="AD685">
        <f t="shared" si="65"/>
        <v>3.7060620422791248</v>
      </c>
      <c r="AE685">
        <f t="shared" si="66"/>
        <v>9900.5366597494904</v>
      </c>
    </row>
    <row r="686" spans="1:31" x14ac:dyDescent="0.3">
      <c r="A686" t="s">
        <v>105</v>
      </c>
      <c r="B686" t="s">
        <v>104</v>
      </c>
      <c r="C686" t="s">
        <v>11</v>
      </c>
      <c r="D686" t="s">
        <v>47</v>
      </c>
      <c r="E686" t="s">
        <v>13</v>
      </c>
      <c r="F686" t="s">
        <v>14</v>
      </c>
      <c r="G686" t="s">
        <v>9</v>
      </c>
      <c r="H686" t="s">
        <v>10</v>
      </c>
      <c r="I686" s="2">
        <v>43234</v>
      </c>
      <c r="J686" s="1">
        <v>12.81198</v>
      </c>
      <c r="K686" s="1">
        <v>1.8631789999999999</v>
      </c>
      <c r="L686" s="1">
        <v>1.5012669999999999</v>
      </c>
      <c r="M686" s="1">
        <v>2.024969</v>
      </c>
      <c r="N686" s="1">
        <v>0.53015840000000003</v>
      </c>
      <c r="O686" s="1">
        <v>2.7935339999999999E-2</v>
      </c>
      <c r="P686" s="1">
        <v>0.1232192</v>
      </c>
      <c r="Q686" s="1">
        <v>1.9444349999999999E-6</v>
      </c>
      <c r="R686" s="1">
        <v>1.7295789999999998E-2</v>
      </c>
      <c r="S686" s="1">
        <v>3.8535869999999999E-3</v>
      </c>
      <c r="T686" s="1">
        <v>2.330838E-2</v>
      </c>
      <c r="U686" s="1">
        <v>5.7755649999999999E-2</v>
      </c>
      <c r="V686" s="1">
        <v>1.659556E-3</v>
      </c>
      <c r="W686" s="1">
        <v>2.9284420000000002E-4</v>
      </c>
      <c r="X686" s="1">
        <v>4.5665799999999998E-3</v>
      </c>
      <c r="Y686" s="1">
        <v>1.925095E-4</v>
      </c>
      <c r="Z686">
        <f t="shared" si="61"/>
        <v>1.5525805869309057</v>
      </c>
      <c r="AA686">
        <f t="shared" si="62"/>
        <v>2.8521745271162176</v>
      </c>
      <c r="AB686">
        <f t="shared" si="63"/>
        <v>0.31303021889307042</v>
      </c>
      <c r="AC686">
        <f t="shared" si="64"/>
        <v>1.0482929507927952</v>
      </c>
      <c r="AD686">
        <f t="shared" si="65"/>
        <v>3.7060620422791248</v>
      </c>
      <c r="AE686">
        <f t="shared" si="66"/>
        <v>9900.5366597494904</v>
      </c>
    </row>
    <row r="687" spans="1:31" x14ac:dyDescent="0.3">
      <c r="A687" t="s">
        <v>105</v>
      </c>
      <c r="B687" t="s">
        <v>104</v>
      </c>
      <c r="C687" t="s">
        <v>11</v>
      </c>
      <c r="D687" t="s">
        <v>47</v>
      </c>
      <c r="E687" t="s">
        <v>13</v>
      </c>
      <c r="F687" t="s">
        <v>14</v>
      </c>
      <c r="G687" t="s">
        <v>9</v>
      </c>
      <c r="H687" t="s">
        <v>10</v>
      </c>
      <c r="I687" s="2">
        <v>43234</v>
      </c>
      <c r="J687" s="1">
        <v>12.81198</v>
      </c>
      <c r="K687" s="1">
        <v>1.8631789999999999</v>
      </c>
      <c r="L687" s="1">
        <v>1.5012669999999999</v>
      </c>
      <c r="M687" s="1">
        <v>2.024969</v>
      </c>
      <c r="N687" s="1">
        <v>0.53015840000000003</v>
      </c>
      <c r="O687" s="1">
        <v>2.7935339999999999E-2</v>
      </c>
      <c r="P687" s="1">
        <v>0.1232192</v>
      </c>
      <c r="Q687" s="1">
        <v>1.9444349999999999E-6</v>
      </c>
      <c r="R687" s="1">
        <v>1.7295789999999998E-2</v>
      </c>
      <c r="S687" s="1">
        <v>3.8535869999999999E-3</v>
      </c>
      <c r="T687" s="1">
        <v>2.330838E-2</v>
      </c>
      <c r="U687" s="1">
        <v>5.7755649999999999E-2</v>
      </c>
      <c r="V687" s="1">
        <v>1.659556E-3</v>
      </c>
      <c r="W687" s="1">
        <v>2.9284420000000002E-4</v>
      </c>
      <c r="X687" s="1">
        <v>4.5665799999999998E-3</v>
      </c>
      <c r="Y687" s="1">
        <v>1.925095E-4</v>
      </c>
      <c r="Z687">
        <f t="shared" si="61"/>
        <v>1.5525805869309057</v>
      </c>
      <c r="AA687">
        <f t="shared" si="62"/>
        <v>2.8521745271162176</v>
      </c>
      <c r="AB687">
        <f t="shared" si="63"/>
        <v>0.31303021889307042</v>
      </c>
      <c r="AC687">
        <f t="shared" si="64"/>
        <v>1.0482929507927952</v>
      </c>
      <c r="AD687">
        <f t="shared" si="65"/>
        <v>3.7060620422791248</v>
      </c>
      <c r="AE687">
        <f t="shared" si="66"/>
        <v>9900.5366597494904</v>
      </c>
    </row>
    <row r="688" spans="1:31" x14ac:dyDescent="0.3">
      <c r="A688" t="s">
        <v>105</v>
      </c>
      <c r="B688" t="s">
        <v>104</v>
      </c>
      <c r="C688" t="s">
        <v>11</v>
      </c>
      <c r="D688" t="s">
        <v>47</v>
      </c>
      <c r="E688" t="s">
        <v>13</v>
      </c>
      <c r="F688" t="s">
        <v>14</v>
      </c>
      <c r="G688" t="s">
        <v>9</v>
      </c>
      <c r="H688" t="s">
        <v>10</v>
      </c>
      <c r="I688" s="2">
        <v>43234</v>
      </c>
      <c r="J688" s="1">
        <v>12.81198</v>
      </c>
      <c r="K688" s="1">
        <v>1.8631789999999999</v>
      </c>
      <c r="L688" s="1">
        <v>1.5012669999999999</v>
      </c>
      <c r="M688" s="1">
        <v>2.024969</v>
      </c>
      <c r="N688" s="1">
        <v>0.53015840000000003</v>
      </c>
      <c r="O688" s="1">
        <v>2.7935339999999999E-2</v>
      </c>
      <c r="P688" s="1">
        <v>0.1232192</v>
      </c>
      <c r="Q688" s="1">
        <v>1.9444349999999999E-6</v>
      </c>
      <c r="R688" s="1">
        <v>1.7295789999999998E-2</v>
      </c>
      <c r="S688" s="1">
        <v>3.8535869999999999E-3</v>
      </c>
      <c r="T688" s="1">
        <v>2.330838E-2</v>
      </c>
      <c r="U688" s="1">
        <v>5.7755649999999999E-2</v>
      </c>
      <c r="V688" s="1">
        <v>1.659556E-3</v>
      </c>
      <c r="W688" s="1">
        <v>2.9284420000000002E-4</v>
      </c>
      <c r="X688" s="1">
        <v>4.5665799999999998E-3</v>
      </c>
      <c r="Y688" s="1">
        <v>1.925095E-4</v>
      </c>
      <c r="Z688">
        <f t="shared" si="61"/>
        <v>1.5525805869309057</v>
      </c>
      <c r="AA688">
        <f t="shared" si="62"/>
        <v>2.8521745271162176</v>
      </c>
      <c r="AB688">
        <f t="shared" si="63"/>
        <v>0.31303021889307042</v>
      </c>
      <c r="AC688">
        <f t="shared" si="64"/>
        <v>1.0482929507927952</v>
      </c>
      <c r="AD688">
        <f t="shared" si="65"/>
        <v>3.7060620422791248</v>
      </c>
      <c r="AE688">
        <f t="shared" si="66"/>
        <v>9900.5366597494904</v>
      </c>
    </row>
    <row r="689" spans="1:31" x14ac:dyDescent="0.3">
      <c r="A689" t="s">
        <v>105</v>
      </c>
      <c r="B689" t="s">
        <v>104</v>
      </c>
      <c r="C689" t="s">
        <v>11</v>
      </c>
      <c r="D689" t="s">
        <v>47</v>
      </c>
      <c r="E689" t="s">
        <v>13</v>
      </c>
      <c r="F689" t="s">
        <v>14</v>
      </c>
      <c r="G689" t="s">
        <v>9</v>
      </c>
      <c r="H689" t="s">
        <v>10</v>
      </c>
      <c r="I689" s="2">
        <v>43234</v>
      </c>
      <c r="J689" s="1">
        <v>12.81198</v>
      </c>
      <c r="K689" s="1">
        <v>1.8631789999999999</v>
      </c>
      <c r="L689" s="1">
        <v>1.5012669999999999</v>
      </c>
      <c r="M689" s="1">
        <v>2.024969</v>
      </c>
      <c r="N689" s="1">
        <v>0.53015840000000003</v>
      </c>
      <c r="O689" s="1">
        <v>2.7935339999999999E-2</v>
      </c>
      <c r="P689" s="1">
        <v>0.1232192</v>
      </c>
      <c r="Q689" s="1">
        <v>1.9444349999999999E-6</v>
      </c>
      <c r="R689" s="1">
        <v>1.7295789999999998E-2</v>
      </c>
      <c r="S689" s="1">
        <v>3.8535869999999999E-3</v>
      </c>
      <c r="T689" s="1">
        <v>2.330838E-2</v>
      </c>
      <c r="U689" s="1">
        <v>5.7755649999999999E-2</v>
      </c>
      <c r="V689" s="1">
        <v>1.659556E-3</v>
      </c>
      <c r="W689" s="1">
        <v>2.9284420000000002E-4</v>
      </c>
      <c r="X689" s="1">
        <v>4.5665799999999998E-3</v>
      </c>
      <c r="Y689" s="1">
        <v>1.925095E-4</v>
      </c>
      <c r="Z689">
        <f t="shared" si="61"/>
        <v>1.5525805869309057</v>
      </c>
      <c r="AA689">
        <f t="shared" si="62"/>
        <v>2.8521745271162176</v>
      </c>
      <c r="AB689">
        <f t="shared" si="63"/>
        <v>0.31303021889307042</v>
      </c>
      <c r="AC689">
        <f t="shared" si="64"/>
        <v>1.0482929507927952</v>
      </c>
      <c r="AD689">
        <f t="shared" si="65"/>
        <v>3.7060620422791248</v>
      </c>
      <c r="AE689">
        <f t="shared" si="66"/>
        <v>9900.5366597494904</v>
      </c>
    </row>
    <row r="690" spans="1:31" x14ac:dyDescent="0.3">
      <c r="A690" t="s">
        <v>105</v>
      </c>
      <c r="B690" t="s">
        <v>104</v>
      </c>
      <c r="C690" t="s">
        <v>15</v>
      </c>
      <c r="D690" t="s">
        <v>48</v>
      </c>
      <c r="E690" t="s">
        <v>13</v>
      </c>
      <c r="F690" t="s">
        <v>14</v>
      </c>
      <c r="G690" t="s">
        <v>9</v>
      </c>
      <c r="H690" t="s">
        <v>10</v>
      </c>
      <c r="I690" s="2">
        <v>43234</v>
      </c>
      <c r="J690" s="1">
        <v>13.283110000000001</v>
      </c>
      <c r="K690" s="1">
        <v>1.856992</v>
      </c>
      <c r="L690" s="1">
        <v>1.471692</v>
      </c>
      <c r="M690" s="1">
        <v>1.4440649999999999</v>
      </c>
      <c r="N690" s="1">
        <v>0.59989210000000004</v>
      </c>
      <c r="O690" s="1">
        <v>3.3497239999999998E-2</v>
      </c>
      <c r="P690" s="1">
        <v>0.13311029999999999</v>
      </c>
      <c r="Q690" s="1">
        <v>2.1859860000000001E-4</v>
      </c>
      <c r="R690" s="1">
        <v>2.2068239999999999E-2</v>
      </c>
      <c r="S690" s="1">
        <v>4.3516409999999998E-3</v>
      </c>
      <c r="T690" s="1">
        <v>1.8692529999999999E-2</v>
      </c>
      <c r="U690" s="1">
        <v>4.4062440000000001E-2</v>
      </c>
      <c r="V690" s="1">
        <v>1.279086E-3</v>
      </c>
      <c r="W690" s="1">
        <v>2.1848209999999999E-4</v>
      </c>
      <c r="X690" s="1">
        <v>3.4808159999999999E-3</v>
      </c>
      <c r="Y690" s="1">
        <v>1.4745359999999999E-4</v>
      </c>
      <c r="Z690">
        <f t="shared" si="61"/>
        <v>1.270138724678805</v>
      </c>
      <c r="AA690">
        <f t="shared" si="62"/>
        <v>3.0512781626865828</v>
      </c>
      <c r="AB690">
        <f t="shared" si="63"/>
        <v>0.21321934394535283</v>
      </c>
      <c r="AC690">
        <f t="shared" si="64"/>
        <v>0.65223910984905031</v>
      </c>
      <c r="AD690">
        <f t="shared" si="65"/>
        <v>2.6149862181964885</v>
      </c>
      <c r="AE690">
        <f t="shared" si="66"/>
        <v>67.454045908802698</v>
      </c>
    </row>
    <row r="691" spans="1:31" x14ac:dyDescent="0.3">
      <c r="A691" t="s">
        <v>105</v>
      </c>
      <c r="B691" t="s">
        <v>104</v>
      </c>
      <c r="C691" t="s">
        <v>15</v>
      </c>
      <c r="D691" t="s">
        <v>48</v>
      </c>
      <c r="E691" t="s">
        <v>13</v>
      </c>
      <c r="F691" t="s">
        <v>14</v>
      </c>
      <c r="G691" t="s">
        <v>9</v>
      </c>
      <c r="H691" t="s">
        <v>10</v>
      </c>
      <c r="I691" s="2">
        <v>43234</v>
      </c>
      <c r="J691" s="1">
        <v>13.283110000000001</v>
      </c>
      <c r="K691" s="1">
        <v>1.856992</v>
      </c>
      <c r="L691" s="1">
        <v>1.471692</v>
      </c>
      <c r="M691" s="1">
        <v>1.4440649999999999</v>
      </c>
      <c r="N691" s="1">
        <v>0.59989210000000004</v>
      </c>
      <c r="O691" s="1">
        <v>3.3497239999999998E-2</v>
      </c>
      <c r="P691" s="1">
        <v>0.13311029999999999</v>
      </c>
      <c r="Q691" s="1">
        <v>2.1859860000000001E-4</v>
      </c>
      <c r="R691" s="1">
        <v>2.2068239999999999E-2</v>
      </c>
      <c r="S691" s="1">
        <v>4.3516409999999998E-3</v>
      </c>
      <c r="T691" s="1">
        <v>1.8692529999999999E-2</v>
      </c>
      <c r="U691" s="1">
        <v>4.4062440000000001E-2</v>
      </c>
      <c r="V691" s="1">
        <v>1.279086E-3</v>
      </c>
      <c r="W691" s="1">
        <v>2.1848209999999999E-4</v>
      </c>
      <c r="X691" s="1">
        <v>3.4808159999999999E-3</v>
      </c>
      <c r="Y691" s="1">
        <v>1.4745359999999999E-4</v>
      </c>
      <c r="Z691">
        <f t="shared" si="61"/>
        <v>1.270138724678805</v>
      </c>
      <c r="AA691">
        <f t="shared" si="62"/>
        <v>3.0512781626865828</v>
      </c>
      <c r="AB691">
        <f t="shared" si="63"/>
        <v>0.21321934394535283</v>
      </c>
      <c r="AC691">
        <f t="shared" si="64"/>
        <v>0.65223910984905031</v>
      </c>
      <c r="AD691">
        <f t="shared" si="65"/>
        <v>2.6149862181964885</v>
      </c>
      <c r="AE691">
        <f t="shared" si="66"/>
        <v>67.454045908802698</v>
      </c>
    </row>
    <row r="692" spans="1:31" x14ac:dyDescent="0.3">
      <c r="A692" t="s">
        <v>105</v>
      </c>
      <c r="B692" t="s">
        <v>104</v>
      </c>
      <c r="C692" t="s">
        <v>15</v>
      </c>
      <c r="D692" t="s">
        <v>48</v>
      </c>
      <c r="E692" t="s">
        <v>13</v>
      </c>
      <c r="F692" t="s">
        <v>14</v>
      </c>
      <c r="G692" t="s">
        <v>9</v>
      </c>
      <c r="H692" t="s">
        <v>10</v>
      </c>
      <c r="I692" s="2">
        <v>43234</v>
      </c>
      <c r="J692" s="1">
        <v>13.283110000000001</v>
      </c>
      <c r="K692" s="1">
        <v>1.856992</v>
      </c>
      <c r="L692" s="1">
        <v>1.471692</v>
      </c>
      <c r="M692" s="1">
        <v>1.4440649999999999</v>
      </c>
      <c r="N692" s="1">
        <v>0.59989210000000004</v>
      </c>
      <c r="O692" s="1">
        <v>3.3497239999999998E-2</v>
      </c>
      <c r="P692" s="1">
        <v>0.13311029999999999</v>
      </c>
      <c r="Q692" s="1">
        <v>2.1859860000000001E-4</v>
      </c>
      <c r="R692" s="1">
        <v>2.2068239999999999E-2</v>
      </c>
      <c r="S692" s="1">
        <v>4.3516409999999998E-3</v>
      </c>
      <c r="T692" s="1">
        <v>1.8692529999999999E-2</v>
      </c>
      <c r="U692" s="1">
        <v>4.4062440000000001E-2</v>
      </c>
      <c r="V692" s="1">
        <v>1.279086E-3</v>
      </c>
      <c r="W692" s="1">
        <v>2.1848209999999999E-4</v>
      </c>
      <c r="X692" s="1">
        <v>3.4808159999999999E-3</v>
      </c>
      <c r="Y692" s="1">
        <v>1.4745359999999999E-4</v>
      </c>
      <c r="Z692">
        <f t="shared" si="61"/>
        <v>1.270138724678805</v>
      </c>
      <c r="AA692">
        <f t="shared" si="62"/>
        <v>3.0512781626865828</v>
      </c>
      <c r="AB692">
        <f t="shared" si="63"/>
        <v>0.21321934394535283</v>
      </c>
      <c r="AC692">
        <f t="shared" si="64"/>
        <v>0.65223910984905031</v>
      </c>
      <c r="AD692">
        <f t="shared" si="65"/>
        <v>2.6149862181964885</v>
      </c>
      <c r="AE692">
        <f t="shared" si="66"/>
        <v>67.454045908802698</v>
      </c>
    </row>
    <row r="693" spans="1:31" x14ac:dyDescent="0.3">
      <c r="A693" t="s">
        <v>105</v>
      </c>
      <c r="B693" t="s">
        <v>104</v>
      </c>
      <c r="C693" t="s">
        <v>15</v>
      </c>
      <c r="D693" t="s">
        <v>48</v>
      </c>
      <c r="E693" t="s">
        <v>13</v>
      </c>
      <c r="F693" t="s">
        <v>14</v>
      </c>
      <c r="G693" t="s">
        <v>9</v>
      </c>
      <c r="H693" t="s">
        <v>10</v>
      </c>
      <c r="I693" s="2">
        <v>43234</v>
      </c>
      <c r="J693" s="1">
        <v>13.283110000000001</v>
      </c>
      <c r="K693" s="1">
        <v>1.856992</v>
      </c>
      <c r="L693" s="1">
        <v>1.471692</v>
      </c>
      <c r="M693" s="1">
        <v>1.4440649999999999</v>
      </c>
      <c r="N693" s="1">
        <v>0.59989210000000004</v>
      </c>
      <c r="O693" s="1">
        <v>3.3497239999999998E-2</v>
      </c>
      <c r="P693" s="1">
        <v>0.13311029999999999</v>
      </c>
      <c r="Q693" s="1">
        <v>2.1859860000000001E-4</v>
      </c>
      <c r="R693" s="1">
        <v>2.2068239999999999E-2</v>
      </c>
      <c r="S693" s="1">
        <v>4.3516409999999998E-3</v>
      </c>
      <c r="T693" s="1">
        <v>1.8692529999999999E-2</v>
      </c>
      <c r="U693" s="1">
        <v>4.4062440000000001E-2</v>
      </c>
      <c r="V693" s="1">
        <v>1.279086E-3</v>
      </c>
      <c r="W693" s="1">
        <v>2.1848209999999999E-4</v>
      </c>
      <c r="X693" s="1">
        <v>3.4808159999999999E-3</v>
      </c>
      <c r="Y693" s="1">
        <v>1.4745359999999999E-4</v>
      </c>
      <c r="Z693">
        <f t="shared" si="61"/>
        <v>1.270138724678805</v>
      </c>
      <c r="AA693">
        <f t="shared" si="62"/>
        <v>3.0512781626865828</v>
      </c>
      <c r="AB693">
        <f t="shared" si="63"/>
        <v>0.21321934394535283</v>
      </c>
      <c r="AC693">
        <f t="shared" si="64"/>
        <v>0.65223910984905031</v>
      </c>
      <c r="AD693">
        <f t="shared" si="65"/>
        <v>2.6149862181964885</v>
      </c>
      <c r="AE693">
        <f t="shared" si="66"/>
        <v>67.454045908802698</v>
      </c>
    </row>
    <row r="694" spans="1:31" x14ac:dyDescent="0.3">
      <c r="A694" t="s">
        <v>105</v>
      </c>
      <c r="B694" t="s">
        <v>104</v>
      </c>
      <c r="C694" t="s">
        <v>15</v>
      </c>
      <c r="D694" t="s">
        <v>48</v>
      </c>
      <c r="E694" t="s">
        <v>13</v>
      </c>
      <c r="F694" t="s">
        <v>14</v>
      </c>
      <c r="G694" t="s">
        <v>9</v>
      </c>
      <c r="H694" t="s">
        <v>10</v>
      </c>
      <c r="I694" s="2">
        <v>43234</v>
      </c>
      <c r="J694" s="1">
        <v>13.283110000000001</v>
      </c>
      <c r="K694" s="1">
        <v>1.856992</v>
      </c>
      <c r="L694" s="1">
        <v>1.471692</v>
      </c>
      <c r="M694" s="1">
        <v>1.4440649999999999</v>
      </c>
      <c r="N694" s="1">
        <v>0.59989210000000004</v>
      </c>
      <c r="O694" s="1">
        <v>3.3497239999999998E-2</v>
      </c>
      <c r="P694" s="1">
        <v>0.13311029999999999</v>
      </c>
      <c r="Q694" s="1">
        <v>2.1859860000000001E-4</v>
      </c>
      <c r="R694" s="1">
        <v>2.2068239999999999E-2</v>
      </c>
      <c r="S694" s="1">
        <v>4.3516409999999998E-3</v>
      </c>
      <c r="T694" s="1">
        <v>1.8692529999999999E-2</v>
      </c>
      <c r="U694" s="1">
        <v>4.4062440000000001E-2</v>
      </c>
      <c r="V694" s="1">
        <v>1.279086E-3</v>
      </c>
      <c r="W694" s="1">
        <v>2.1848209999999999E-4</v>
      </c>
      <c r="X694" s="1">
        <v>3.4808159999999999E-3</v>
      </c>
      <c r="Y694" s="1">
        <v>1.4745359999999999E-4</v>
      </c>
      <c r="Z694">
        <f t="shared" si="61"/>
        <v>1.270138724678805</v>
      </c>
      <c r="AA694">
        <f t="shared" si="62"/>
        <v>3.0512781626865828</v>
      </c>
      <c r="AB694">
        <f t="shared" si="63"/>
        <v>0.21321934394535283</v>
      </c>
      <c r="AC694">
        <f t="shared" si="64"/>
        <v>0.65223910984905031</v>
      </c>
      <c r="AD694">
        <f t="shared" si="65"/>
        <v>2.6149862181964885</v>
      </c>
      <c r="AE694">
        <f t="shared" si="66"/>
        <v>67.454045908802698</v>
      </c>
    </row>
    <row r="695" spans="1:31" x14ac:dyDescent="0.3">
      <c r="A695" t="s">
        <v>105</v>
      </c>
      <c r="B695" t="s">
        <v>104</v>
      </c>
      <c r="C695" t="s">
        <v>15</v>
      </c>
      <c r="D695" t="s">
        <v>48</v>
      </c>
      <c r="E695" t="s">
        <v>13</v>
      </c>
      <c r="F695" t="s">
        <v>14</v>
      </c>
      <c r="G695" t="s">
        <v>9</v>
      </c>
      <c r="H695" t="s">
        <v>10</v>
      </c>
      <c r="I695" s="2">
        <v>43234</v>
      </c>
      <c r="J695" s="1">
        <v>13.283110000000001</v>
      </c>
      <c r="K695" s="1">
        <v>1.856992</v>
      </c>
      <c r="L695" s="1">
        <v>1.471692</v>
      </c>
      <c r="M695" s="1">
        <v>1.4440649999999999</v>
      </c>
      <c r="N695" s="1">
        <v>0.59989210000000004</v>
      </c>
      <c r="O695" s="1">
        <v>3.3497239999999998E-2</v>
      </c>
      <c r="P695" s="1">
        <v>0.13311029999999999</v>
      </c>
      <c r="Q695" s="1">
        <v>2.1859860000000001E-4</v>
      </c>
      <c r="R695" s="1">
        <v>2.2068239999999999E-2</v>
      </c>
      <c r="S695" s="1">
        <v>4.3516409999999998E-3</v>
      </c>
      <c r="T695" s="1">
        <v>1.8692529999999999E-2</v>
      </c>
      <c r="U695" s="1">
        <v>4.4062440000000001E-2</v>
      </c>
      <c r="V695" s="1">
        <v>1.279086E-3</v>
      </c>
      <c r="W695" s="1">
        <v>2.1848209999999999E-4</v>
      </c>
      <c r="X695" s="1">
        <v>3.4808159999999999E-3</v>
      </c>
      <c r="Y695" s="1">
        <v>1.4745359999999999E-4</v>
      </c>
      <c r="Z695">
        <f t="shared" si="61"/>
        <v>1.270138724678805</v>
      </c>
      <c r="AA695">
        <f t="shared" si="62"/>
        <v>3.0512781626865828</v>
      </c>
      <c r="AB695">
        <f t="shared" si="63"/>
        <v>0.21321934394535283</v>
      </c>
      <c r="AC695">
        <f t="shared" si="64"/>
        <v>0.65223910984905031</v>
      </c>
      <c r="AD695">
        <f t="shared" si="65"/>
        <v>2.6149862181964885</v>
      </c>
      <c r="AE695">
        <f t="shared" si="66"/>
        <v>67.454045908802698</v>
      </c>
    </row>
    <row r="696" spans="1:31" x14ac:dyDescent="0.3">
      <c r="A696" t="s">
        <v>105</v>
      </c>
      <c r="B696" t="s">
        <v>104</v>
      </c>
      <c r="C696" t="s">
        <v>15</v>
      </c>
      <c r="D696" t="s">
        <v>48</v>
      </c>
      <c r="E696" t="s">
        <v>13</v>
      </c>
      <c r="F696" t="s">
        <v>14</v>
      </c>
      <c r="G696" t="s">
        <v>9</v>
      </c>
      <c r="H696" t="s">
        <v>10</v>
      </c>
      <c r="I696" s="2">
        <v>43234</v>
      </c>
      <c r="J696" s="1">
        <v>13.283110000000001</v>
      </c>
      <c r="K696" s="1">
        <v>1.856992</v>
      </c>
      <c r="L696" s="1">
        <v>1.471692</v>
      </c>
      <c r="M696" s="1">
        <v>1.4440649999999999</v>
      </c>
      <c r="N696" s="1">
        <v>0.59989210000000004</v>
      </c>
      <c r="O696" s="1">
        <v>3.3497239999999998E-2</v>
      </c>
      <c r="P696" s="1">
        <v>0.13311029999999999</v>
      </c>
      <c r="Q696" s="1">
        <v>2.1859860000000001E-4</v>
      </c>
      <c r="R696" s="1">
        <v>2.2068239999999999E-2</v>
      </c>
      <c r="S696" s="1">
        <v>4.3516409999999998E-3</v>
      </c>
      <c r="T696" s="1">
        <v>1.8692529999999999E-2</v>
      </c>
      <c r="U696" s="1">
        <v>4.4062440000000001E-2</v>
      </c>
      <c r="V696" s="1">
        <v>1.279086E-3</v>
      </c>
      <c r="W696" s="1">
        <v>2.1848209999999999E-4</v>
      </c>
      <c r="X696" s="1">
        <v>3.4808159999999999E-3</v>
      </c>
      <c r="Y696" s="1">
        <v>1.4745359999999999E-4</v>
      </c>
      <c r="Z696">
        <f t="shared" si="61"/>
        <v>1.270138724678805</v>
      </c>
      <c r="AA696">
        <f t="shared" si="62"/>
        <v>3.0512781626865828</v>
      </c>
      <c r="AB696">
        <f t="shared" si="63"/>
        <v>0.21321934394535283</v>
      </c>
      <c r="AC696">
        <f t="shared" si="64"/>
        <v>0.65223910984905031</v>
      </c>
      <c r="AD696">
        <f t="shared" si="65"/>
        <v>2.6149862181964885</v>
      </c>
      <c r="AE696">
        <f t="shared" si="66"/>
        <v>67.454045908802698</v>
      </c>
    </row>
    <row r="697" spans="1:31" x14ac:dyDescent="0.3">
      <c r="A697" t="s">
        <v>105</v>
      </c>
      <c r="B697" t="s">
        <v>104</v>
      </c>
      <c r="C697" t="s">
        <v>15</v>
      </c>
      <c r="D697" t="s">
        <v>48</v>
      </c>
      <c r="E697" t="s">
        <v>13</v>
      </c>
      <c r="F697" t="s">
        <v>14</v>
      </c>
      <c r="G697" t="s">
        <v>9</v>
      </c>
      <c r="H697" t="s">
        <v>10</v>
      </c>
      <c r="I697" s="2">
        <v>43234</v>
      </c>
      <c r="J697" s="1">
        <v>13.283110000000001</v>
      </c>
      <c r="K697" s="1">
        <v>1.856992</v>
      </c>
      <c r="L697" s="1">
        <v>1.471692</v>
      </c>
      <c r="M697" s="1">
        <v>1.4440649999999999</v>
      </c>
      <c r="N697" s="1">
        <v>0.59989210000000004</v>
      </c>
      <c r="O697" s="1">
        <v>3.3497239999999998E-2</v>
      </c>
      <c r="P697" s="1">
        <v>0.13311029999999999</v>
      </c>
      <c r="Q697" s="1">
        <v>2.1859860000000001E-4</v>
      </c>
      <c r="R697" s="1">
        <v>2.2068239999999999E-2</v>
      </c>
      <c r="S697" s="1">
        <v>4.3516409999999998E-3</v>
      </c>
      <c r="T697" s="1">
        <v>1.8692529999999999E-2</v>
      </c>
      <c r="U697" s="1">
        <v>4.4062440000000001E-2</v>
      </c>
      <c r="V697" s="1">
        <v>1.279086E-3</v>
      </c>
      <c r="W697" s="1">
        <v>2.1848209999999999E-4</v>
      </c>
      <c r="X697" s="1">
        <v>3.4808159999999999E-3</v>
      </c>
      <c r="Y697" s="1">
        <v>1.4745359999999999E-4</v>
      </c>
      <c r="Z697">
        <f t="shared" si="61"/>
        <v>1.270138724678805</v>
      </c>
      <c r="AA697">
        <f t="shared" si="62"/>
        <v>3.0512781626865828</v>
      </c>
      <c r="AB697">
        <f t="shared" si="63"/>
        <v>0.21321934394535283</v>
      </c>
      <c r="AC697">
        <f t="shared" si="64"/>
        <v>0.65223910984905031</v>
      </c>
      <c r="AD697">
        <f t="shared" si="65"/>
        <v>2.6149862181964885</v>
      </c>
      <c r="AE697">
        <f t="shared" si="66"/>
        <v>67.454045908802698</v>
      </c>
    </row>
    <row r="698" spans="1:31" x14ac:dyDescent="0.3">
      <c r="A698" t="s">
        <v>105</v>
      </c>
      <c r="B698" t="s">
        <v>104</v>
      </c>
      <c r="C698" t="s">
        <v>17</v>
      </c>
      <c r="D698" t="s">
        <v>49</v>
      </c>
      <c r="E698" t="s">
        <v>13</v>
      </c>
      <c r="F698" t="s">
        <v>14</v>
      </c>
      <c r="G698" t="s">
        <v>9</v>
      </c>
      <c r="H698" t="s">
        <v>10</v>
      </c>
      <c r="I698" s="2">
        <v>43234</v>
      </c>
      <c r="J698" s="1">
        <v>12.83473</v>
      </c>
      <c r="K698" s="1">
        <v>1.81362</v>
      </c>
      <c r="L698" s="1">
        <v>1.5369980000000001</v>
      </c>
      <c r="M698" s="1">
        <v>2.753069</v>
      </c>
      <c r="N698" s="1">
        <v>0.57550000000000001</v>
      </c>
      <c r="O698" s="1">
        <v>2.1166560000000001E-2</v>
      </c>
      <c r="P698" s="1">
        <v>0.1185518</v>
      </c>
      <c r="Q698" s="1">
        <v>7.6452460000000001E-6</v>
      </c>
      <c r="R698" s="1">
        <v>1.6865979999999999E-2</v>
      </c>
      <c r="S698" s="1">
        <v>3.9138929999999999E-3</v>
      </c>
      <c r="T698" s="1">
        <v>3.1540789999999999E-2</v>
      </c>
      <c r="U698" s="1">
        <v>8.0020419999999995E-2</v>
      </c>
      <c r="V698" s="1">
        <v>2.278567E-3</v>
      </c>
      <c r="W698" s="1">
        <v>4.0455869999999998E-4</v>
      </c>
      <c r="X698" s="1">
        <v>6.2780709999999997E-3</v>
      </c>
      <c r="Y698" s="1">
        <v>2.6288389999999998E-4</v>
      </c>
      <c r="Z698">
        <f t="shared" si="61"/>
        <v>2.0521035160748418</v>
      </c>
      <c r="AA698">
        <f t="shared" si="62"/>
        <v>2.9065897004397634</v>
      </c>
      <c r="AB698">
        <f t="shared" si="63"/>
        <v>0.3959282363162468</v>
      </c>
      <c r="AC698">
        <f t="shared" si="64"/>
        <v>1.911310576683221</v>
      </c>
      <c r="AD698">
        <f t="shared" si="65"/>
        <v>5.2956353256551143</v>
      </c>
      <c r="AE698">
        <f t="shared" si="66"/>
        <v>3438.5276811236681</v>
      </c>
    </row>
    <row r="699" spans="1:31" x14ac:dyDescent="0.3">
      <c r="A699" t="s">
        <v>105</v>
      </c>
      <c r="B699" t="s">
        <v>104</v>
      </c>
      <c r="C699" t="s">
        <v>17</v>
      </c>
      <c r="D699" t="s">
        <v>49</v>
      </c>
      <c r="E699" t="s">
        <v>13</v>
      </c>
      <c r="F699" t="s">
        <v>14</v>
      </c>
      <c r="G699" t="s">
        <v>9</v>
      </c>
      <c r="H699" t="s">
        <v>10</v>
      </c>
      <c r="I699" s="2">
        <v>43234</v>
      </c>
      <c r="J699" s="1">
        <v>12.83473</v>
      </c>
      <c r="K699" s="1">
        <v>1.81362</v>
      </c>
      <c r="L699" s="1">
        <v>1.5369980000000001</v>
      </c>
      <c r="M699" s="1">
        <v>2.753069</v>
      </c>
      <c r="N699" s="1">
        <v>0.57550000000000001</v>
      </c>
      <c r="O699" s="1">
        <v>2.1166560000000001E-2</v>
      </c>
      <c r="P699" s="1">
        <v>0.1185518</v>
      </c>
      <c r="Q699" s="1">
        <v>7.6452460000000001E-6</v>
      </c>
      <c r="R699" s="1">
        <v>1.6865979999999999E-2</v>
      </c>
      <c r="S699" s="1">
        <v>3.9138929999999999E-3</v>
      </c>
      <c r="T699" s="1">
        <v>3.1540789999999999E-2</v>
      </c>
      <c r="U699" s="1">
        <v>8.0020419999999995E-2</v>
      </c>
      <c r="V699" s="1">
        <v>2.278567E-3</v>
      </c>
      <c r="W699" s="1">
        <v>4.0455869999999998E-4</v>
      </c>
      <c r="X699" s="1">
        <v>6.2780709999999997E-3</v>
      </c>
      <c r="Y699" s="1">
        <v>2.6288389999999998E-4</v>
      </c>
      <c r="Z699">
        <f t="shared" si="61"/>
        <v>2.0521035160748418</v>
      </c>
      <c r="AA699">
        <f t="shared" si="62"/>
        <v>2.9065897004397634</v>
      </c>
      <c r="AB699">
        <f t="shared" si="63"/>
        <v>0.3959282363162468</v>
      </c>
      <c r="AC699">
        <f t="shared" si="64"/>
        <v>1.911310576683221</v>
      </c>
      <c r="AD699">
        <f t="shared" si="65"/>
        <v>5.2956353256551143</v>
      </c>
      <c r="AE699">
        <f t="shared" si="66"/>
        <v>3438.5276811236681</v>
      </c>
    </row>
    <row r="700" spans="1:31" x14ac:dyDescent="0.3">
      <c r="A700" t="s">
        <v>105</v>
      </c>
      <c r="B700" t="s">
        <v>104</v>
      </c>
      <c r="C700" t="s">
        <v>17</v>
      </c>
      <c r="D700" t="s">
        <v>49</v>
      </c>
      <c r="E700" t="s">
        <v>13</v>
      </c>
      <c r="F700" t="s">
        <v>14</v>
      </c>
      <c r="G700" t="s">
        <v>9</v>
      </c>
      <c r="H700" t="s">
        <v>10</v>
      </c>
      <c r="I700" s="2">
        <v>43234</v>
      </c>
      <c r="J700" s="1">
        <v>12.83473</v>
      </c>
      <c r="K700" s="1">
        <v>1.81362</v>
      </c>
      <c r="L700" s="1">
        <v>1.5369980000000001</v>
      </c>
      <c r="M700" s="1">
        <v>2.753069</v>
      </c>
      <c r="N700" s="1">
        <v>0.57550000000000001</v>
      </c>
      <c r="O700" s="1">
        <v>2.1166560000000001E-2</v>
      </c>
      <c r="P700" s="1">
        <v>0.1185518</v>
      </c>
      <c r="Q700" s="1">
        <v>7.6452460000000001E-6</v>
      </c>
      <c r="R700" s="1">
        <v>1.6865979999999999E-2</v>
      </c>
      <c r="S700" s="1">
        <v>3.9138929999999999E-3</v>
      </c>
      <c r="T700" s="1">
        <v>3.1540789999999999E-2</v>
      </c>
      <c r="U700" s="1">
        <v>8.0020419999999995E-2</v>
      </c>
      <c r="V700" s="1">
        <v>2.278567E-3</v>
      </c>
      <c r="W700" s="1">
        <v>4.0455869999999998E-4</v>
      </c>
      <c r="X700" s="1">
        <v>6.2780709999999997E-3</v>
      </c>
      <c r="Y700" s="1">
        <v>2.6288389999999998E-4</v>
      </c>
      <c r="Z700">
        <f t="shared" si="61"/>
        <v>2.0521035160748418</v>
      </c>
      <c r="AA700">
        <f t="shared" si="62"/>
        <v>2.9065897004397634</v>
      </c>
      <c r="AB700">
        <f t="shared" si="63"/>
        <v>0.3959282363162468</v>
      </c>
      <c r="AC700">
        <f t="shared" si="64"/>
        <v>1.911310576683221</v>
      </c>
      <c r="AD700">
        <f t="shared" si="65"/>
        <v>5.2956353256551143</v>
      </c>
      <c r="AE700">
        <f t="shared" si="66"/>
        <v>3438.5276811236681</v>
      </c>
    </row>
    <row r="701" spans="1:31" x14ac:dyDescent="0.3">
      <c r="A701" t="s">
        <v>105</v>
      </c>
      <c r="B701" t="s">
        <v>104</v>
      </c>
      <c r="C701" t="s">
        <v>17</v>
      </c>
      <c r="D701" t="s">
        <v>49</v>
      </c>
      <c r="E701" t="s">
        <v>13</v>
      </c>
      <c r="F701" t="s">
        <v>14</v>
      </c>
      <c r="G701" t="s">
        <v>9</v>
      </c>
      <c r="H701" t="s">
        <v>10</v>
      </c>
      <c r="I701" s="2">
        <v>43234</v>
      </c>
      <c r="J701" s="1">
        <v>12.83473</v>
      </c>
      <c r="K701" s="1">
        <v>1.81362</v>
      </c>
      <c r="L701" s="1">
        <v>1.5369980000000001</v>
      </c>
      <c r="M701" s="1">
        <v>2.753069</v>
      </c>
      <c r="N701" s="1">
        <v>0.57550000000000001</v>
      </c>
      <c r="O701" s="1">
        <v>2.1166560000000001E-2</v>
      </c>
      <c r="P701" s="1">
        <v>0.1185518</v>
      </c>
      <c r="Q701" s="1">
        <v>7.6452460000000001E-6</v>
      </c>
      <c r="R701" s="1">
        <v>1.6865979999999999E-2</v>
      </c>
      <c r="S701" s="1">
        <v>3.9138929999999999E-3</v>
      </c>
      <c r="T701" s="1">
        <v>3.1540789999999999E-2</v>
      </c>
      <c r="U701" s="1">
        <v>8.0020419999999995E-2</v>
      </c>
      <c r="V701" s="1">
        <v>2.278567E-3</v>
      </c>
      <c r="W701" s="1">
        <v>4.0455869999999998E-4</v>
      </c>
      <c r="X701" s="1">
        <v>6.2780709999999997E-3</v>
      </c>
      <c r="Y701" s="1">
        <v>2.6288389999999998E-4</v>
      </c>
      <c r="Z701">
        <f t="shared" si="61"/>
        <v>2.0521035160748418</v>
      </c>
      <c r="AA701">
        <f t="shared" si="62"/>
        <v>2.9065897004397634</v>
      </c>
      <c r="AB701">
        <f t="shared" si="63"/>
        <v>0.3959282363162468</v>
      </c>
      <c r="AC701">
        <f t="shared" si="64"/>
        <v>1.911310576683221</v>
      </c>
      <c r="AD701">
        <f t="shared" si="65"/>
        <v>5.2956353256551143</v>
      </c>
      <c r="AE701">
        <f t="shared" si="66"/>
        <v>3438.5276811236681</v>
      </c>
    </row>
    <row r="702" spans="1:31" x14ac:dyDescent="0.3">
      <c r="A702" t="s">
        <v>105</v>
      </c>
      <c r="B702" t="s">
        <v>104</v>
      </c>
      <c r="C702" t="s">
        <v>17</v>
      </c>
      <c r="D702" t="s">
        <v>49</v>
      </c>
      <c r="E702" t="s">
        <v>13</v>
      </c>
      <c r="F702" t="s">
        <v>14</v>
      </c>
      <c r="G702" t="s">
        <v>9</v>
      </c>
      <c r="H702" t="s">
        <v>10</v>
      </c>
      <c r="I702" s="2">
        <v>43234</v>
      </c>
      <c r="J702" s="1">
        <v>12.83473</v>
      </c>
      <c r="K702" s="1">
        <v>1.81362</v>
      </c>
      <c r="L702" s="1">
        <v>1.5369980000000001</v>
      </c>
      <c r="M702" s="1">
        <v>2.753069</v>
      </c>
      <c r="N702" s="1">
        <v>0.57550000000000001</v>
      </c>
      <c r="O702" s="1">
        <v>2.1166560000000001E-2</v>
      </c>
      <c r="P702" s="1">
        <v>0.1185518</v>
      </c>
      <c r="Q702" s="1">
        <v>7.6452460000000001E-6</v>
      </c>
      <c r="R702" s="1">
        <v>1.6865979999999999E-2</v>
      </c>
      <c r="S702" s="1">
        <v>3.9138929999999999E-3</v>
      </c>
      <c r="T702" s="1">
        <v>3.1540789999999999E-2</v>
      </c>
      <c r="U702" s="1">
        <v>8.0020419999999995E-2</v>
      </c>
      <c r="V702" s="1">
        <v>2.278567E-3</v>
      </c>
      <c r="W702" s="1">
        <v>4.0455869999999998E-4</v>
      </c>
      <c r="X702" s="1">
        <v>6.2780709999999997E-3</v>
      </c>
      <c r="Y702" s="1">
        <v>2.6288389999999998E-4</v>
      </c>
      <c r="Z702">
        <f t="shared" si="61"/>
        <v>2.0521035160748418</v>
      </c>
      <c r="AA702">
        <f t="shared" si="62"/>
        <v>2.9065897004397634</v>
      </c>
      <c r="AB702">
        <f t="shared" si="63"/>
        <v>0.3959282363162468</v>
      </c>
      <c r="AC702">
        <f t="shared" si="64"/>
        <v>1.911310576683221</v>
      </c>
      <c r="AD702">
        <f t="shared" si="65"/>
        <v>5.2956353256551143</v>
      </c>
      <c r="AE702">
        <f t="shared" si="66"/>
        <v>3438.5276811236681</v>
      </c>
    </row>
    <row r="703" spans="1:31" x14ac:dyDescent="0.3">
      <c r="A703" t="s">
        <v>105</v>
      </c>
      <c r="B703" t="s">
        <v>104</v>
      </c>
      <c r="C703" t="s">
        <v>17</v>
      </c>
      <c r="D703" t="s">
        <v>49</v>
      </c>
      <c r="E703" t="s">
        <v>13</v>
      </c>
      <c r="F703" t="s">
        <v>14</v>
      </c>
      <c r="G703" t="s">
        <v>9</v>
      </c>
      <c r="H703" t="s">
        <v>10</v>
      </c>
      <c r="I703" s="2">
        <v>43234</v>
      </c>
      <c r="J703" s="1">
        <v>12.83473</v>
      </c>
      <c r="K703" s="1">
        <v>1.81362</v>
      </c>
      <c r="L703" s="1">
        <v>1.5369980000000001</v>
      </c>
      <c r="M703" s="1">
        <v>2.753069</v>
      </c>
      <c r="N703" s="1">
        <v>0.57550000000000001</v>
      </c>
      <c r="O703" s="1">
        <v>2.1166560000000001E-2</v>
      </c>
      <c r="P703" s="1">
        <v>0.1185518</v>
      </c>
      <c r="Q703" s="1">
        <v>7.6452460000000001E-6</v>
      </c>
      <c r="R703" s="1">
        <v>1.6865979999999999E-2</v>
      </c>
      <c r="S703" s="1">
        <v>3.9138929999999999E-3</v>
      </c>
      <c r="T703" s="1">
        <v>3.1540789999999999E-2</v>
      </c>
      <c r="U703" s="1">
        <v>8.0020419999999995E-2</v>
      </c>
      <c r="V703" s="1">
        <v>2.278567E-3</v>
      </c>
      <c r="W703" s="1">
        <v>4.0455869999999998E-4</v>
      </c>
      <c r="X703" s="1">
        <v>6.2780709999999997E-3</v>
      </c>
      <c r="Y703" s="1">
        <v>2.6288389999999998E-4</v>
      </c>
      <c r="Z703">
        <f t="shared" si="61"/>
        <v>2.0521035160748418</v>
      </c>
      <c r="AA703">
        <f t="shared" si="62"/>
        <v>2.9065897004397634</v>
      </c>
      <c r="AB703">
        <f t="shared" si="63"/>
        <v>0.3959282363162468</v>
      </c>
      <c r="AC703">
        <f t="shared" si="64"/>
        <v>1.911310576683221</v>
      </c>
      <c r="AD703">
        <f t="shared" si="65"/>
        <v>5.2956353256551143</v>
      </c>
      <c r="AE703">
        <f t="shared" si="66"/>
        <v>3438.5276811236681</v>
      </c>
    </row>
    <row r="704" spans="1:31" x14ac:dyDescent="0.3">
      <c r="A704" t="s">
        <v>105</v>
      </c>
      <c r="B704" t="s">
        <v>104</v>
      </c>
      <c r="C704" t="s">
        <v>17</v>
      </c>
      <c r="D704" t="s">
        <v>49</v>
      </c>
      <c r="E704" t="s">
        <v>13</v>
      </c>
      <c r="F704" t="s">
        <v>14</v>
      </c>
      <c r="G704" t="s">
        <v>9</v>
      </c>
      <c r="H704" t="s">
        <v>10</v>
      </c>
      <c r="I704" s="2">
        <v>43234</v>
      </c>
      <c r="J704" s="1">
        <v>12.83473</v>
      </c>
      <c r="K704" s="1">
        <v>1.81362</v>
      </c>
      <c r="L704" s="1">
        <v>1.5369980000000001</v>
      </c>
      <c r="M704" s="1">
        <v>2.753069</v>
      </c>
      <c r="N704" s="1">
        <v>0.57550000000000001</v>
      </c>
      <c r="O704" s="1">
        <v>2.1166560000000001E-2</v>
      </c>
      <c r="P704" s="1">
        <v>0.1185518</v>
      </c>
      <c r="Q704" s="1">
        <v>7.6452460000000001E-6</v>
      </c>
      <c r="R704" s="1">
        <v>1.6865979999999999E-2</v>
      </c>
      <c r="S704" s="1">
        <v>3.9138929999999999E-3</v>
      </c>
      <c r="T704" s="1">
        <v>3.1540789999999999E-2</v>
      </c>
      <c r="U704" s="1">
        <v>8.0020419999999995E-2</v>
      </c>
      <c r="V704" s="1">
        <v>2.278567E-3</v>
      </c>
      <c r="W704" s="1">
        <v>4.0455869999999998E-4</v>
      </c>
      <c r="X704" s="1">
        <v>6.2780709999999997E-3</v>
      </c>
      <c r="Y704" s="1">
        <v>2.6288389999999998E-4</v>
      </c>
      <c r="Z704">
        <f t="shared" si="61"/>
        <v>2.0521035160748418</v>
      </c>
      <c r="AA704">
        <f t="shared" si="62"/>
        <v>2.9065897004397634</v>
      </c>
      <c r="AB704">
        <f t="shared" si="63"/>
        <v>0.3959282363162468</v>
      </c>
      <c r="AC704">
        <f t="shared" si="64"/>
        <v>1.911310576683221</v>
      </c>
      <c r="AD704">
        <f t="shared" si="65"/>
        <v>5.2956353256551143</v>
      </c>
      <c r="AE704">
        <f t="shared" si="66"/>
        <v>3438.5276811236681</v>
      </c>
    </row>
    <row r="705" spans="1:31" x14ac:dyDescent="0.3">
      <c r="A705" t="s">
        <v>105</v>
      </c>
      <c r="B705" t="s">
        <v>104</v>
      </c>
      <c r="C705" t="s">
        <v>17</v>
      </c>
      <c r="D705" t="s">
        <v>49</v>
      </c>
      <c r="E705" t="s">
        <v>13</v>
      </c>
      <c r="F705" t="s">
        <v>14</v>
      </c>
      <c r="G705" t="s">
        <v>9</v>
      </c>
      <c r="H705" t="s">
        <v>10</v>
      </c>
      <c r="I705" s="2">
        <v>43234</v>
      </c>
      <c r="J705" s="1">
        <v>12.83473</v>
      </c>
      <c r="K705" s="1">
        <v>1.81362</v>
      </c>
      <c r="L705" s="1">
        <v>1.5369980000000001</v>
      </c>
      <c r="M705" s="1">
        <v>2.753069</v>
      </c>
      <c r="N705" s="1">
        <v>0.57550000000000001</v>
      </c>
      <c r="O705" s="1">
        <v>2.1166560000000001E-2</v>
      </c>
      <c r="P705" s="1">
        <v>0.1185518</v>
      </c>
      <c r="Q705" s="1">
        <v>7.6452460000000001E-6</v>
      </c>
      <c r="R705" s="1">
        <v>1.6865979999999999E-2</v>
      </c>
      <c r="S705" s="1">
        <v>3.9138929999999999E-3</v>
      </c>
      <c r="T705" s="1">
        <v>3.1540789999999999E-2</v>
      </c>
      <c r="U705" s="1">
        <v>8.0020419999999995E-2</v>
      </c>
      <c r="V705" s="1">
        <v>2.278567E-3</v>
      </c>
      <c r="W705" s="1">
        <v>4.0455869999999998E-4</v>
      </c>
      <c r="X705" s="1">
        <v>6.2780709999999997E-3</v>
      </c>
      <c r="Y705" s="1">
        <v>2.6288389999999998E-4</v>
      </c>
      <c r="Z705">
        <f t="shared" si="61"/>
        <v>2.0521035160748418</v>
      </c>
      <c r="AA705">
        <f t="shared" si="62"/>
        <v>2.9065897004397634</v>
      </c>
      <c r="AB705">
        <f t="shared" si="63"/>
        <v>0.3959282363162468</v>
      </c>
      <c r="AC705">
        <f t="shared" si="64"/>
        <v>1.911310576683221</v>
      </c>
      <c r="AD705">
        <f t="shared" si="65"/>
        <v>5.2956353256551143</v>
      </c>
      <c r="AE705">
        <f t="shared" si="66"/>
        <v>3438.5276811236681</v>
      </c>
    </row>
    <row r="706" spans="1:31" x14ac:dyDescent="0.3">
      <c r="A706" t="s">
        <v>105</v>
      </c>
      <c r="B706" t="s">
        <v>104</v>
      </c>
      <c r="C706" t="s">
        <v>19</v>
      </c>
      <c r="D706" t="s">
        <v>50</v>
      </c>
      <c r="E706" t="s">
        <v>13</v>
      </c>
      <c r="F706" t="s">
        <v>14</v>
      </c>
      <c r="G706" t="s">
        <v>9</v>
      </c>
      <c r="H706" t="s">
        <v>10</v>
      </c>
      <c r="I706" s="2">
        <v>43234</v>
      </c>
      <c r="J706" s="1">
        <v>12.526579999999999</v>
      </c>
      <c r="K706" s="1">
        <v>1.943265</v>
      </c>
      <c r="L706" s="1">
        <v>1.373761</v>
      </c>
      <c r="M706" s="1">
        <v>2.2934130000000001</v>
      </c>
      <c r="N706" s="1">
        <v>0.52799750000000001</v>
      </c>
      <c r="O706" s="1">
        <v>2.1184000000000001E-2</v>
      </c>
      <c r="P706" s="1">
        <v>0.10890610000000001</v>
      </c>
      <c r="Q706" s="1">
        <v>3.4463399999999999E-5</v>
      </c>
      <c r="R706" s="1">
        <v>1.6290499999999999E-2</v>
      </c>
      <c r="S706" s="1">
        <v>3.8432840000000002E-3</v>
      </c>
      <c r="T706" s="1">
        <v>2.5450609999999999E-2</v>
      </c>
      <c r="U706" s="1">
        <v>6.2420339999999998E-2</v>
      </c>
      <c r="V706" s="1">
        <v>1.834907E-3</v>
      </c>
      <c r="W706" s="1">
        <v>3.204538E-4</v>
      </c>
      <c r="X706" s="1">
        <v>5.0394189999999998E-3</v>
      </c>
      <c r="Y706" s="1">
        <v>2.0823320000000001E-4</v>
      </c>
      <c r="Z706">
        <f t="shared" si="61"/>
        <v>1.8526228361410755</v>
      </c>
      <c r="AA706">
        <f t="shared" si="62"/>
        <v>2.7217226029502752</v>
      </c>
      <c r="AB706">
        <f t="shared" si="63"/>
        <v>0.34752191061510707</v>
      </c>
      <c r="AC706">
        <f t="shared" si="64"/>
        <v>1.5127162009063444</v>
      </c>
      <c r="AD706">
        <f t="shared" si="65"/>
        <v>4.6273064594177917</v>
      </c>
      <c r="AE706">
        <f t="shared" si="66"/>
        <v>604.21548657416281</v>
      </c>
    </row>
    <row r="707" spans="1:31" x14ac:dyDescent="0.3">
      <c r="A707" t="s">
        <v>105</v>
      </c>
      <c r="B707" t="s">
        <v>104</v>
      </c>
      <c r="C707" t="s">
        <v>19</v>
      </c>
      <c r="D707" t="s">
        <v>50</v>
      </c>
      <c r="E707" t="s">
        <v>13</v>
      </c>
      <c r="F707" t="s">
        <v>14</v>
      </c>
      <c r="G707" t="s">
        <v>9</v>
      </c>
      <c r="H707" t="s">
        <v>10</v>
      </c>
      <c r="I707" s="2">
        <v>43234</v>
      </c>
      <c r="J707" s="1">
        <v>12.526579999999999</v>
      </c>
      <c r="K707" s="1">
        <v>1.943265</v>
      </c>
      <c r="L707" s="1">
        <v>1.373761</v>
      </c>
      <c r="M707" s="1">
        <v>2.2934130000000001</v>
      </c>
      <c r="N707" s="1">
        <v>0.52799750000000001</v>
      </c>
      <c r="O707" s="1">
        <v>2.1184000000000001E-2</v>
      </c>
      <c r="P707" s="1">
        <v>0.10890610000000001</v>
      </c>
      <c r="Q707" s="1">
        <v>3.4463399999999999E-5</v>
      </c>
      <c r="R707" s="1">
        <v>1.6290499999999999E-2</v>
      </c>
      <c r="S707" s="1">
        <v>3.8432840000000002E-3</v>
      </c>
      <c r="T707" s="1">
        <v>2.5450609999999999E-2</v>
      </c>
      <c r="U707" s="1">
        <v>6.2420339999999998E-2</v>
      </c>
      <c r="V707" s="1">
        <v>1.834907E-3</v>
      </c>
      <c r="W707" s="1">
        <v>3.204538E-4</v>
      </c>
      <c r="X707" s="1">
        <v>5.0394189999999998E-3</v>
      </c>
      <c r="Y707" s="1">
        <v>2.0823320000000001E-4</v>
      </c>
      <c r="Z707">
        <f t="shared" ref="Z707:Z770" si="67">(T707/L707)*100</f>
        <v>1.8526228361410755</v>
      </c>
      <c r="AA707">
        <f t="shared" ref="AA707:AA770" si="68">(U707/M707)*100</f>
        <v>2.7217226029502752</v>
      </c>
      <c r="AB707">
        <f t="shared" ref="AB707:AB770" si="69">(V707/N707)*100</f>
        <v>0.34752191061510707</v>
      </c>
      <c r="AC707">
        <f t="shared" ref="AC707:AC770" si="70">(W707/O707)*100</f>
        <v>1.5127162009063444</v>
      </c>
      <c r="AD707">
        <f t="shared" ref="AD707:AD770" si="71">(X707/P707)*100</f>
        <v>4.6273064594177917</v>
      </c>
      <c r="AE707">
        <f t="shared" ref="AE707:AE770" si="72">(Y707/Q707)*100</f>
        <v>604.21548657416281</v>
      </c>
    </row>
    <row r="708" spans="1:31" x14ac:dyDescent="0.3">
      <c r="A708" t="s">
        <v>105</v>
      </c>
      <c r="B708" t="s">
        <v>104</v>
      </c>
      <c r="C708" t="s">
        <v>19</v>
      </c>
      <c r="D708" t="s">
        <v>50</v>
      </c>
      <c r="E708" t="s">
        <v>13</v>
      </c>
      <c r="F708" t="s">
        <v>14</v>
      </c>
      <c r="G708" t="s">
        <v>9</v>
      </c>
      <c r="H708" t="s">
        <v>10</v>
      </c>
      <c r="I708" s="2">
        <v>43234</v>
      </c>
      <c r="J708" s="1">
        <v>12.526579999999999</v>
      </c>
      <c r="K708" s="1">
        <v>1.943265</v>
      </c>
      <c r="L708" s="1">
        <v>1.373761</v>
      </c>
      <c r="M708" s="1">
        <v>2.2934130000000001</v>
      </c>
      <c r="N708" s="1">
        <v>0.52799750000000001</v>
      </c>
      <c r="O708" s="1">
        <v>2.1184000000000001E-2</v>
      </c>
      <c r="P708" s="1">
        <v>0.10890610000000001</v>
      </c>
      <c r="Q708" s="1">
        <v>3.4463399999999999E-5</v>
      </c>
      <c r="R708" s="1">
        <v>1.6290499999999999E-2</v>
      </c>
      <c r="S708" s="1">
        <v>3.8432840000000002E-3</v>
      </c>
      <c r="T708" s="1">
        <v>2.5450609999999999E-2</v>
      </c>
      <c r="U708" s="1">
        <v>6.2420339999999998E-2</v>
      </c>
      <c r="V708" s="1">
        <v>1.834907E-3</v>
      </c>
      <c r="W708" s="1">
        <v>3.204538E-4</v>
      </c>
      <c r="X708" s="1">
        <v>5.0394189999999998E-3</v>
      </c>
      <c r="Y708" s="1">
        <v>2.0823320000000001E-4</v>
      </c>
      <c r="Z708">
        <f t="shared" si="67"/>
        <v>1.8526228361410755</v>
      </c>
      <c r="AA708">
        <f t="shared" si="68"/>
        <v>2.7217226029502752</v>
      </c>
      <c r="AB708">
        <f t="shared" si="69"/>
        <v>0.34752191061510707</v>
      </c>
      <c r="AC708">
        <f t="shared" si="70"/>
        <v>1.5127162009063444</v>
      </c>
      <c r="AD708">
        <f t="shared" si="71"/>
        <v>4.6273064594177917</v>
      </c>
      <c r="AE708">
        <f t="shared" si="72"/>
        <v>604.21548657416281</v>
      </c>
    </row>
    <row r="709" spans="1:31" x14ac:dyDescent="0.3">
      <c r="A709" t="s">
        <v>105</v>
      </c>
      <c r="B709" t="s">
        <v>104</v>
      </c>
      <c r="C709" t="s">
        <v>19</v>
      </c>
      <c r="D709" t="s">
        <v>50</v>
      </c>
      <c r="E709" t="s">
        <v>13</v>
      </c>
      <c r="F709" t="s">
        <v>14</v>
      </c>
      <c r="G709" t="s">
        <v>9</v>
      </c>
      <c r="H709" t="s">
        <v>10</v>
      </c>
      <c r="I709" s="2">
        <v>43234</v>
      </c>
      <c r="J709" s="1">
        <v>12.526579999999999</v>
      </c>
      <c r="K709" s="1">
        <v>1.943265</v>
      </c>
      <c r="L709" s="1">
        <v>1.373761</v>
      </c>
      <c r="M709" s="1">
        <v>2.2934130000000001</v>
      </c>
      <c r="N709" s="1">
        <v>0.52799750000000001</v>
      </c>
      <c r="O709" s="1">
        <v>2.1184000000000001E-2</v>
      </c>
      <c r="P709" s="1">
        <v>0.10890610000000001</v>
      </c>
      <c r="Q709" s="1">
        <v>3.4463399999999999E-5</v>
      </c>
      <c r="R709" s="1">
        <v>1.6290499999999999E-2</v>
      </c>
      <c r="S709" s="1">
        <v>3.8432840000000002E-3</v>
      </c>
      <c r="T709" s="1">
        <v>2.5450609999999999E-2</v>
      </c>
      <c r="U709" s="1">
        <v>6.2420339999999998E-2</v>
      </c>
      <c r="V709" s="1">
        <v>1.834907E-3</v>
      </c>
      <c r="W709" s="1">
        <v>3.204538E-4</v>
      </c>
      <c r="X709" s="1">
        <v>5.0394189999999998E-3</v>
      </c>
      <c r="Y709" s="1">
        <v>2.0823320000000001E-4</v>
      </c>
      <c r="Z709">
        <f t="shared" si="67"/>
        <v>1.8526228361410755</v>
      </c>
      <c r="AA709">
        <f t="shared" si="68"/>
        <v>2.7217226029502752</v>
      </c>
      <c r="AB709">
        <f t="shared" si="69"/>
        <v>0.34752191061510707</v>
      </c>
      <c r="AC709">
        <f t="shared" si="70"/>
        <v>1.5127162009063444</v>
      </c>
      <c r="AD709">
        <f t="shared" si="71"/>
        <v>4.6273064594177917</v>
      </c>
      <c r="AE709">
        <f t="shared" si="72"/>
        <v>604.21548657416281</v>
      </c>
    </row>
    <row r="710" spans="1:31" x14ac:dyDescent="0.3">
      <c r="A710" t="s">
        <v>105</v>
      </c>
      <c r="B710" t="s">
        <v>104</v>
      </c>
      <c r="C710" t="s">
        <v>19</v>
      </c>
      <c r="D710" t="s">
        <v>50</v>
      </c>
      <c r="E710" t="s">
        <v>13</v>
      </c>
      <c r="F710" t="s">
        <v>14</v>
      </c>
      <c r="G710" t="s">
        <v>9</v>
      </c>
      <c r="H710" t="s">
        <v>10</v>
      </c>
      <c r="I710" s="2">
        <v>43234</v>
      </c>
      <c r="J710" s="1">
        <v>12.526579999999999</v>
      </c>
      <c r="K710" s="1">
        <v>1.943265</v>
      </c>
      <c r="L710" s="1">
        <v>1.373761</v>
      </c>
      <c r="M710" s="1">
        <v>2.2934130000000001</v>
      </c>
      <c r="N710" s="1">
        <v>0.52799750000000001</v>
      </c>
      <c r="O710" s="1">
        <v>2.1184000000000001E-2</v>
      </c>
      <c r="P710" s="1">
        <v>0.10890610000000001</v>
      </c>
      <c r="Q710" s="1">
        <v>3.4463399999999999E-5</v>
      </c>
      <c r="R710" s="1">
        <v>1.6290499999999999E-2</v>
      </c>
      <c r="S710" s="1">
        <v>3.8432840000000002E-3</v>
      </c>
      <c r="T710" s="1">
        <v>2.5450609999999999E-2</v>
      </c>
      <c r="U710" s="1">
        <v>6.2420339999999998E-2</v>
      </c>
      <c r="V710" s="1">
        <v>1.834907E-3</v>
      </c>
      <c r="W710" s="1">
        <v>3.204538E-4</v>
      </c>
      <c r="X710" s="1">
        <v>5.0394189999999998E-3</v>
      </c>
      <c r="Y710" s="1">
        <v>2.0823320000000001E-4</v>
      </c>
      <c r="Z710">
        <f t="shared" si="67"/>
        <v>1.8526228361410755</v>
      </c>
      <c r="AA710">
        <f t="shared" si="68"/>
        <v>2.7217226029502752</v>
      </c>
      <c r="AB710">
        <f t="shared" si="69"/>
        <v>0.34752191061510707</v>
      </c>
      <c r="AC710">
        <f t="shared" si="70"/>
        <v>1.5127162009063444</v>
      </c>
      <c r="AD710">
        <f t="shared" si="71"/>
        <v>4.6273064594177917</v>
      </c>
      <c r="AE710">
        <f t="shared" si="72"/>
        <v>604.21548657416281</v>
      </c>
    </row>
    <row r="711" spans="1:31" x14ac:dyDescent="0.3">
      <c r="A711" t="s">
        <v>105</v>
      </c>
      <c r="B711" t="s">
        <v>104</v>
      </c>
      <c r="C711" t="s">
        <v>19</v>
      </c>
      <c r="D711" t="s">
        <v>50</v>
      </c>
      <c r="E711" t="s">
        <v>13</v>
      </c>
      <c r="F711" t="s">
        <v>14</v>
      </c>
      <c r="G711" t="s">
        <v>9</v>
      </c>
      <c r="H711" t="s">
        <v>10</v>
      </c>
      <c r="I711" s="2">
        <v>43234</v>
      </c>
      <c r="J711" s="1">
        <v>12.526579999999999</v>
      </c>
      <c r="K711" s="1">
        <v>1.943265</v>
      </c>
      <c r="L711" s="1">
        <v>1.373761</v>
      </c>
      <c r="M711" s="1">
        <v>2.2934130000000001</v>
      </c>
      <c r="N711" s="1">
        <v>0.52799750000000001</v>
      </c>
      <c r="O711" s="1">
        <v>2.1184000000000001E-2</v>
      </c>
      <c r="P711" s="1">
        <v>0.10890610000000001</v>
      </c>
      <c r="Q711" s="1">
        <v>3.4463399999999999E-5</v>
      </c>
      <c r="R711" s="1">
        <v>1.6290499999999999E-2</v>
      </c>
      <c r="S711" s="1">
        <v>3.8432840000000002E-3</v>
      </c>
      <c r="T711" s="1">
        <v>2.5450609999999999E-2</v>
      </c>
      <c r="U711" s="1">
        <v>6.2420339999999998E-2</v>
      </c>
      <c r="V711" s="1">
        <v>1.834907E-3</v>
      </c>
      <c r="W711" s="1">
        <v>3.204538E-4</v>
      </c>
      <c r="X711" s="1">
        <v>5.0394189999999998E-3</v>
      </c>
      <c r="Y711" s="1">
        <v>2.0823320000000001E-4</v>
      </c>
      <c r="Z711">
        <f t="shared" si="67"/>
        <v>1.8526228361410755</v>
      </c>
      <c r="AA711">
        <f t="shared" si="68"/>
        <v>2.7217226029502752</v>
      </c>
      <c r="AB711">
        <f t="shared" si="69"/>
        <v>0.34752191061510707</v>
      </c>
      <c r="AC711">
        <f t="shared" si="70"/>
        <v>1.5127162009063444</v>
      </c>
      <c r="AD711">
        <f t="shared" si="71"/>
        <v>4.6273064594177917</v>
      </c>
      <c r="AE711">
        <f t="shared" si="72"/>
        <v>604.21548657416281</v>
      </c>
    </row>
    <row r="712" spans="1:31" x14ac:dyDescent="0.3">
      <c r="A712" t="s">
        <v>105</v>
      </c>
      <c r="B712" t="s">
        <v>104</v>
      </c>
      <c r="C712" t="s">
        <v>19</v>
      </c>
      <c r="D712" t="s">
        <v>50</v>
      </c>
      <c r="E712" t="s">
        <v>13</v>
      </c>
      <c r="F712" t="s">
        <v>14</v>
      </c>
      <c r="G712" t="s">
        <v>9</v>
      </c>
      <c r="H712" t="s">
        <v>10</v>
      </c>
      <c r="I712" s="2">
        <v>43234</v>
      </c>
      <c r="J712" s="1">
        <v>12.526579999999999</v>
      </c>
      <c r="K712" s="1">
        <v>1.943265</v>
      </c>
      <c r="L712" s="1">
        <v>1.373761</v>
      </c>
      <c r="M712" s="1">
        <v>2.2934130000000001</v>
      </c>
      <c r="N712" s="1">
        <v>0.52799750000000001</v>
      </c>
      <c r="O712" s="1">
        <v>2.1184000000000001E-2</v>
      </c>
      <c r="P712" s="1">
        <v>0.10890610000000001</v>
      </c>
      <c r="Q712" s="1">
        <v>3.4463399999999999E-5</v>
      </c>
      <c r="R712" s="1">
        <v>1.6290499999999999E-2</v>
      </c>
      <c r="S712" s="1">
        <v>3.8432840000000002E-3</v>
      </c>
      <c r="T712" s="1">
        <v>2.5450609999999999E-2</v>
      </c>
      <c r="U712" s="1">
        <v>6.2420339999999998E-2</v>
      </c>
      <c r="V712" s="1">
        <v>1.834907E-3</v>
      </c>
      <c r="W712" s="1">
        <v>3.204538E-4</v>
      </c>
      <c r="X712" s="1">
        <v>5.0394189999999998E-3</v>
      </c>
      <c r="Y712" s="1">
        <v>2.0823320000000001E-4</v>
      </c>
      <c r="Z712">
        <f t="shared" si="67"/>
        <v>1.8526228361410755</v>
      </c>
      <c r="AA712">
        <f t="shared" si="68"/>
        <v>2.7217226029502752</v>
      </c>
      <c r="AB712">
        <f t="shared" si="69"/>
        <v>0.34752191061510707</v>
      </c>
      <c r="AC712">
        <f t="shared" si="70"/>
        <v>1.5127162009063444</v>
      </c>
      <c r="AD712">
        <f t="shared" si="71"/>
        <v>4.6273064594177917</v>
      </c>
      <c r="AE712">
        <f t="shared" si="72"/>
        <v>604.21548657416281</v>
      </c>
    </row>
    <row r="713" spans="1:31" x14ac:dyDescent="0.3">
      <c r="A713" t="s">
        <v>105</v>
      </c>
      <c r="B713" t="s">
        <v>104</v>
      </c>
      <c r="C713" t="s">
        <v>19</v>
      </c>
      <c r="D713" t="s">
        <v>50</v>
      </c>
      <c r="E713" t="s">
        <v>13</v>
      </c>
      <c r="F713" t="s">
        <v>14</v>
      </c>
      <c r="G713" t="s">
        <v>9</v>
      </c>
      <c r="H713" t="s">
        <v>10</v>
      </c>
      <c r="I713" s="2">
        <v>43234</v>
      </c>
      <c r="J713" s="1">
        <v>12.526579999999999</v>
      </c>
      <c r="K713" s="1">
        <v>1.943265</v>
      </c>
      <c r="L713" s="1">
        <v>1.373761</v>
      </c>
      <c r="M713" s="1">
        <v>2.2934130000000001</v>
      </c>
      <c r="N713" s="1">
        <v>0.52799750000000001</v>
      </c>
      <c r="O713" s="1">
        <v>2.1184000000000001E-2</v>
      </c>
      <c r="P713" s="1">
        <v>0.10890610000000001</v>
      </c>
      <c r="Q713" s="1">
        <v>3.4463399999999999E-5</v>
      </c>
      <c r="R713" s="1">
        <v>1.6290499999999999E-2</v>
      </c>
      <c r="S713" s="1">
        <v>3.8432840000000002E-3</v>
      </c>
      <c r="T713" s="1">
        <v>2.5450609999999999E-2</v>
      </c>
      <c r="U713" s="1">
        <v>6.2420339999999998E-2</v>
      </c>
      <c r="V713" s="1">
        <v>1.834907E-3</v>
      </c>
      <c r="W713" s="1">
        <v>3.204538E-4</v>
      </c>
      <c r="X713" s="1">
        <v>5.0394189999999998E-3</v>
      </c>
      <c r="Y713" s="1">
        <v>2.0823320000000001E-4</v>
      </c>
      <c r="Z713">
        <f t="shared" si="67"/>
        <v>1.8526228361410755</v>
      </c>
      <c r="AA713">
        <f t="shared" si="68"/>
        <v>2.7217226029502752</v>
      </c>
      <c r="AB713">
        <f t="shared" si="69"/>
        <v>0.34752191061510707</v>
      </c>
      <c r="AC713">
        <f t="shared" si="70"/>
        <v>1.5127162009063444</v>
      </c>
      <c r="AD713">
        <f t="shared" si="71"/>
        <v>4.6273064594177917</v>
      </c>
      <c r="AE713">
        <f t="shared" si="72"/>
        <v>604.21548657416281</v>
      </c>
    </row>
    <row r="714" spans="1:31" x14ac:dyDescent="0.3">
      <c r="A714" t="s">
        <v>105</v>
      </c>
      <c r="B714" t="s">
        <v>104</v>
      </c>
      <c r="C714" t="s">
        <v>21</v>
      </c>
      <c r="D714" t="s">
        <v>51</v>
      </c>
      <c r="E714" t="s">
        <v>13</v>
      </c>
      <c r="F714" t="s">
        <v>14</v>
      </c>
      <c r="G714" t="s">
        <v>9</v>
      </c>
      <c r="H714" t="s">
        <v>10</v>
      </c>
      <c r="I714" s="2">
        <v>43234</v>
      </c>
      <c r="J714" s="1">
        <v>12.34942</v>
      </c>
      <c r="K714" s="1">
        <v>2.1021369999999999</v>
      </c>
      <c r="L714" s="1">
        <v>1.276302</v>
      </c>
      <c r="M714" s="1">
        <v>1.874479</v>
      </c>
      <c r="N714" s="1">
        <v>0.40267629999999999</v>
      </c>
      <c r="O714" s="1">
        <v>2.0776240000000001E-2</v>
      </c>
      <c r="P714" s="1">
        <v>0.1011164</v>
      </c>
      <c r="Q714" s="1">
        <v>8.2805160000000002E-6</v>
      </c>
      <c r="R714" s="1">
        <v>1.8392559999999999E-2</v>
      </c>
      <c r="S714" s="1">
        <v>4.2772180000000002E-3</v>
      </c>
      <c r="T714" s="1">
        <v>1.8961140000000001E-2</v>
      </c>
      <c r="U714" s="1">
        <v>4.6642200000000002E-2</v>
      </c>
      <c r="V714" s="1">
        <v>1.360572E-3</v>
      </c>
      <c r="W714" s="1">
        <v>2.391854E-4</v>
      </c>
      <c r="X714" s="1">
        <v>3.6676080000000002E-3</v>
      </c>
      <c r="Y714" s="1">
        <v>1.538492E-4</v>
      </c>
      <c r="Z714">
        <f t="shared" si="67"/>
        <v>1.4856311437261716</v>
      </c>
      <c r="AA714">
        <f t="shared" si="68"/>
        <v>2.4882754087935903</v>
      </c>
      <c r="AB714">
        <f t="shared" si="69"/>
        <v>0.3378823139082186</v>
      </c>
      <c r="AC714">
        <f t="shared" si="70"/>
        <v>1.1512448835785494</v>
      </c>
      <c r="AD714">
        <f t="shared" si="71"/>
        <v>3.6271148893750174</v>
      </c>
      <c r="AE714">
        <f t="shared" si="72"/>
        <v>1857.9663392957634</v>
      </c>
    </row>
    <row r="715" spans="1:31" x14ac:dyDescent="0.3">
      <c r="A715" t="s">
        <v>105</v>
      </c>
      <c r="B715" t="s">
        <v>104</v>
      </c>
      <c r="C715" t="s">
        <v>21</v>
      </c>
      <c r="D715" t="s">
        <v>51</v>
      </c>
      <c r="E715" t="s">
        <v>13</v>
      </c>
      <c r="F715" t="s">
        <v>14</v>
      </c>
      <c r="G715" t="s">
        <v>9</v>
      </c>
      <c r="H715" t="s">
        <v>10</v>
      </c>
      <c r="I715" s="2">
        <v>43234</v>
      </c>
      <c r="J715" s="1">
        <v>12.34942</v>
      </c>
      <c r="K715" s="1">
        <v>2.1021369999999999</v>
      </c>
      <c r="L715" s="1">
        <v>1.276302</v>
      </c>
      <c r="M715" s="1">
        <v>1.874479</v>
      </c>
      <c r="N715" s="1">
        <v>0.40267629999999999</v>
      </c>
      <c r="O715" s="1">
        <v>2.0776240000000001E-2</v>
      </c>
      <c r="P715" s="1">
        <v>0.1011164</v>
      </c>
      <c r="Q715" s="1">
        <v>8.2805160000000002E-6</v>
      </c>
      <c r="R715" s="1">
        <v>1.8392559999999999E-2</v>
      </c>
      <c r="S715" s="1">
        <v>4.2772180000000002E-3</v>
      </c>
      <c r="T715" s="1">
        <v>1.8961140000000001E-2</v>
      </c>
      <c r="U715" s="1">
        <v>4.6642200000000002E-2</v>
      </c>
      <c r="V715" s="1">
        <v>1.360572E-3</v>
      </c>
      <c r="W715" s="1">
        <v>2.391854E-4</v>
      </c>
      <c r="X715" s="1">
        <v>3.6676080000000002E-3</v>
      </c>
      <c r="Y715" s="1">
        <v>1.538492E-4</v>
      </c>
      <c r="Z715">
        <f t="shared" si="67"/>
        <v>1.4856311437261716</v>
      </c>
      <c r="AA715">
        <f t="shared" si="68"/>
        <v>2.4882754087935903</v>
      </c>
      <c r="AB715">
        <f t="shared" si="69"/>
        <v>0.3378823139082186</v>
      </c>
      <c r="AC715">
        <f t="shared" si="70"/>
        <v>1.1512448835785494</v>
      </c>
      <c r="AD715">
        <f t="shared" si="71"/>
        <v>3.6271148893750174</v>
      </c>
      <c r="AE715">
        <f t="shared" si="72"/>
        <v>1857.9663392957634</v>
      </c>
    </row>
    <row r="716" spans="1:31" x14ac:dyDescent="0.3">
      <c r="A716" t="s">
        <v>105</v>
      </c>
      <c r="B716" t="s">
        <v>104</v>
      </c>
      <c r="C716" t="s">
        <v>21</v>
      </c>
      <c r="D716" t="s">
        <v>51</v>
      </c>
      <c r="E716" t="s">
        <v>13</v>
      </c>
      <c r="F716" t="s">
        <v>14</v>
      </c>
      <c r="G716" t="s">
        <v>9</v>
      </c>
      <c r="H716" t="s">
        <v>10</v>
      </c>
      <c r="I716" s="2">
        <v>43234</v>
      </c>
      <c r="J716" s="1">
        <v>12.34942</v>
      </c>
      <c r="K716" s="1">
        <v>2.1021369999999999</v>
      </c>
      <c r="L716" s="1">
        <v>1.276302</v>
      </c>
      <c r="M716" s="1">
        <v>1.874479</v>
      </c>
      <c r="N716" s="1">
        <v>0.40267629999999999</v>
      </c>
      <c r="O716" s="1">
        <v>2.0776240000000001E-2</v>
      </c>
      <c r="P716" s="1">
        <v>0.1011164</v>
      </c>
      <c r="Q716" s="1">
        <v>8.2805160000000002E-6</v>
      </c>
      <c r="R716" s="1">
        <v>1.8392559999999999E-2</v>
      </c>
      <c r="S716" s="1">
        <v>4.2772180000000002E-3</v>
      </c>
      <c r="T716" s="1">
        <v>1.8961140000000001E-2</v>
      </c>
      <c r="U716" s="1">
        <v>4.6642200000000002E-2</v>
      </c>
      <c r="V716" s="1">
        <v>1.360572E-3</v>
      </c>
      <c r="W716" s="1">
        <v>2.391854E-4</v>
      </c>
      <c r="X716" s="1">
        <v>3.6676080000000002E-3</v>
      </c>
      <c r="Y716" s="1">
        <v>1.538492E-4</v>
      </c>
      <c r="Z716">
        <f t="shared" si="67"/>
        <v>1.4856311437261716</v>
      </c>
      <c r="AA716">
        <f t="shared" si="68"/>
        <v>2.4882754087935903</v>
      </c>
      <c r="AB716">
        <f t="shared" si="69"/>
        <v>0.3378823139082186</v>
      </c>
      <c r="AC716">
        <f t="shared" si="70"/>
        <v>1.1512448835785494</v>
      </c>
      <c r="AD716">
        <f t="shared" si="71"/>
        <v>3.6271148893750174</v>
      </c>
      <c r="AE716">
        <f t="shared" si="72"/>
        <v>1857.9663392957634</v>
      </c>
    </row>
    <row r="717" spans="1:31" x14ac:dyDescent="0.3">
      <c r="A717" t="s">
        <v>105</v>
      </c>
      <c r="B717" t="s">
        <v>104</v>
      </c>
      <c r="C717" t="s">
        <v>21</v>
      </c>
      <c r="D717" t="s">
        <v>51</v>
      </c>
      <c r="E717" t="s">
        <v>13</v>
      </c>
      <c r="F717" t="s">
        <v>14</v>
      </c>
      <c r="G717" t="s">
        <v>9</v>
      </c>
      <c r="H717" t="s">
        <v>10</v>
      </c>
      <c r="I717" s="2">
        <v>43234</v>
      </c>
      <c r="J717" s="1">
        <v>12.34942</v>
      </c>
      <c r="K717" s="1">
        <v>2.1021369999999999</v>
      </c>
      <c r="L717" s="1">
        <v>1.276302</v>
      </c>
      <c r="M717" s="1">
        <v>1.874479</v>
      </c>
      <c r="N717" s="1">
        <v>0.40267629999999999</v>
      </c>
      <c r="O717" s="1">
        <v>2.0776240000000001E-2</v>
      </c>
      <c r="P717" s="1">
        <v>0.1011164</v>
      </c>
      <c r="Q717" s="1">
        <v>8.2805160000000002E-6</v>
      </c>
      <c r="R717" s="1">
        <v>1.8392559999999999E-2</v>
      </c>
      <c r="S717" s="1">
        <v>4.2772180000000002E-3</v>
      </c>
      <c r="T717" s="1">
        <v>1.8961140000000001E-2</v>
      </c>
      <c r="U717" s="1">
        <v>4.6642200000000002E-2</v>
      </c>
      <c r="V717" s="1">
        <v>1.360572E-3</v>
      </c>
      <c r="W717" s="1">
        <v>2.391854E-4</v>
      </c>
      <c r="X717" s="1">
        <v>3.6676080000000002E-3</v>
      </c>
      <c r="Y717" s="1">
        <v>1.538492E-4</v>
      </c>
      <c r="Z717">
        <f t="shared" si="67"/>
        <v>1.4856311437261716</v>
      </c>
      <c r="AA717">
        <f t="shared" si="68"/>
        <v>2.4882754087935903</v>
      </c>
      <c r="AB717">
        <f t="shared" si="69"/>
        <v>0.3378823139082186</v>
      </c>
      <c r="AC717">
        <f t="shared" si="70"/>
        <v>1.1512448835785494</v>
      </c>
      <c r="AD717">
        <f t="shared" si="71"/>
        <v>3.6271148893750174</v>
      </c>
      <c r="AE717">
        <f t="shared" si="72"/>
        <v>1857.9663392957634</v>
      </c>
    </row>
    <row r="718" spans="1:31" x14ac:dyDescent="0.3">
      <c r="A718" t="s">
        <v>105</v>
      </c>
      <c r="B718" t="s">
        <v>104</v>
      </c>
      <c r="C718" t="s">
        <v>21</v>
      </c>
      <c r="D718" t="s">
        <v>51</v>
      </c>
      <c r="E718" t="s">
        <v>13</v>
      </c>
      <c r="F718" t="s">
        <v>14</v>
      </c>
      <c r="G718" t="s">
        <v>9</v>
      </c>
      <c r="H718" t="s">
        <v>10</v>
      </c>
      <c r="I718" s="2">
        <v>43234</v>
      </c>
      <c r="J718" s="1">
        <v>12.34942</v>
      </c>
      <c r="K718" s="1">
        <v>2.1021369999999999</v>
      </c>
      <c r="L718" s="1">
        <v>1.276302</v>
      </c>
      <c r="M718" s="1">
        <v>1.874479</v>
      </c>
      <c r="N718" s="1">
        <v>0.40267629999999999</v>
      </c>
      <c r="O718" s="1">
        <v>2.0776240000000001E-2</v>
      </c>
      <c r="P718" s="1">
        <v>0.1011164</v>
      </c>
      <c r="Q718" s="1">
        <v>8.2805160000000002E-6</v>
      </c>
      <c r="R718" s="1">
        <v>1.8392559999999999E-2</v>
      </c>
      <c r="S718" s="1">
        <v>4.2772180000000002E-3</v>
      </c>
      <c r="T718" s="1">
        <v>1.8961140000000001E-2</v>
      </c>
      <c r="U718" s="1">
        <v>4.6642200000000002E-2</v>
      </c>
      <c r="V718" s="1">
        <v>1.360572E-3</v>
      </c>
      <c r="W718" s="1">
        <v>2.391854E-4</v>
      </c>
      <c r="X718" s="1">
        <v>3.6676080000000002E-3</v>
      </c>
      <c r="Y718" s="1">
        <v>1.538492E-4</v>
      </c>
      <c r="Z718">
        <f t="shared" si="67"/>
        <v>1.4856311437261716</v>
      </c>
      <c r="AA718">
        <f t="shared" si="68"/>
        <v>2.4882754087935903</v>
      </c>
      <c r="AB718">
        <f t="shared" si="69"/>
        <v>0.3378823139082186</v>
      </c>
      <c r="AC718">
        <f t="shared" si="70"/>
        <v>1.1512448835785494</v>
      </c>
      <c r="AD718">
        <f t="shared" si="71"/>
        <v>3.6271148893750174</v>
      </c>
      <c r="AE718">
        <f t="shared" si="72"/>
        <v>1857.9663392957634</v>
      </c>
    </row>
    <row r="719" spans="1:31" x14ac:dyDescent="0.3">
      <c r="A719" t="s">
        <v>105</v>
      </c>
      <c r="B719" t="s">
        <v>104</v>
      </c>
      <c r="C719" t="s">
        <v>21</v>
      </c>
      <c r="D719" t="s">
        <v>51</v>
      </c>
      <c r="E719" t="s">
        <v>13</v>
      </c>
      <c r="F719" t="s">
        <v>14</v>
      </c>
      <c r="G719" t="s">
        <v>9</v>
      </c>
      <c r="H719" t="s">
        <v>10</v>
      </c>
      <c r="I719" s="2">
        <v>43234</v>
      </c>
      <c r="J719" s="1">
        <v>12.34942</v>
      </c>
      <c r="K719" s="1">
        <v>2.1021369999999999</v>
      </c>
      <c r="L719" s="1">
        <v>1.276302</v>
      </c>
      <c r="M719" s="1">
        <v>1.874479</v>
      </c>
      <c r="N719" s="1">
        <v>0.40267629999999999</v>
      </c>
      <c r="O719" s="1">
        <v>2.0776240000000001E-2</v>
      </c>
      <c r="P719" s="1">
        <v>0.1011164</v>
      </c>
      <c r="Q719" s="1">
        <v>8.2805160000000002E-6</v>
      </c>
      <c r="R719" s="1">
        <v>1.8392559999999999E-2</v>
      </c>
      <c r="S719" s="1">
        <v>4.2772180000000002E-3</v>
      </c>
      <c r="T719" s="1">
        <v>1.8961140000000001E-2</v>
      </c>
      <c r="U719" s="1">
        <v>4.6642200000000002E-2</v>
      </c>
      <c r="V719" s="1">
        <v>1.360572E-3</v>
      </c>
      <c r="W719" s="1">
        <v>2.391854E-4</v>
      </c>
      <c r="X719" s="1">
        <v>3.6676080000000002E-3</v>
      </c>
      <c r="Y719" s="1">
        <v>1.538492E-4</v>
      </c>
      <c r="Z719">
        <f t="shared" si="67"/>
        <v>1.4856311437261716</v>
      </c>
      <c r="AA719">
        <f t="shared" si="68"/>
        <v>2.4882754087935903</v>
      </c>
      <c r="AB719">
        <f t="shared" si="69"/>
        <v>0.3378823139082186</v>
      </c>
      <c r="AC719">
        <f t="shared" si="70"/>
        <v>1.1512448835785494</v>
      </c>
      <c r="AD719">
        <f t="shared" si="71"/>
        <v>3.6271148893750174</v>
      </c>
      <c r="AE719">
        <f t="shared" si="72"/>
        <v>1857.9663392957634</v>
      </c>
    </row>
    <row r="720" spans="1:31" x14ac:dyDescent="0.3">
      <c r="A720" t="s">
        <v>105</v>
      </c>
      <c r="B720" t="s">
        <v>104</v>
      </c>
      <c r="C720" t="s">
        <v>21</v>
      </c>
      <c r="D720" t="s">
        <v>51</v>
      </c>
      <c r="E720" t="s">
        <v>13</v>
      </c>
      <c r="F720" t="s">
        <v>14</v>
      </c>
      <c r="G720" t="s">
        <v>9</v>
      </c>
      <c r="H720" t="s">
        <v>10</v>
      </c>
      <c r="I720" s="2">
        <v>43234</v>
      </c>
      <c r="J720" s="1">
        <v>12.34942</v>
      </c>
      <c r="K720" s="1">
        <v>2.1021369999999999</v>
      </c>
      <c r="L720" s="1">
        <v>1.276302</v>
      </c>
      <c r="M720" s="1">
        <v>1.874479</v>
      </c>
      <c r="N720" s="1">
        <v>0.40267629999999999</v>
      </c>
      <c r="O720" s="1">
        <v>2.0776240000000001E-2</v>
      </c>
      <c r="P720" s="1">
        <v>0.1011164</v>
      </c>
      <c r="Q720" s="1">
        <v>8.2805160000000002E-6</v>
      </c>
      <c r="R720" s="1">
        <v>1.8392559999999999E-2</v>
      </c>
      <c r="S720" s="1">
        <v>4.2772180000000002E-3</v>
      </c>
      <c r="T720" s="1">
        <v>1.8961140000000001E-2</v>
      </c>
      <c r="U720" s="1">
        <v>4.6642200000000002E-2</v>
      </c>
      <c r="V720" s="1">
        <v>1.360572E-3</v>
      </c>
      <c r="W720" s="1">
        <v>2.391854E-4</v>
      </c>
      <c r="X720" s="1">
        <v>3.6676080000000002E-3</v>
      </c>
      <c r="Y720" s="1">
        <v>1.538492E-4</v>
      </c>
      <c r="Z720">
        <f t="shared" si="67"/>
        <v>1.4856311437261716</v>
      </c>
      <c r="AA720">
        <f t="shared" si="68"/>
        <v>2.4882754087935903</v>
      </c>
      <c r="AB720">
        <f t="shared" si="69"/>
        <v>0.3378823139082186</v>
      </c>
      <c r="AC720">
        <f t="shared" si="70"/>
        <v>1.1512448835785494</v>
      </c>
      <c r="AD720">
        <f t="shared" si="71"/>
        <v>3.6271148893750174</v>
      </c>
      <c r="AE720">
        <f t="shared" si="72"/>
        <v>1857.9663392957634</v>
      </c>
    </row>
    <row r="721" spans="1:31" x14ac:dyDescent="0.3">
      <c r="A721" t="s">
        <v>105</v>
      </c>
      <c r="B721" t="s">
        <v>104</v>
      </c>
      <c r="C721" t="s">
        <v>21</v>
      </c>
      <c r="D721" t="s">
        <v>51</v>
      </c>
      <c r="E721" t="s">
        <v>13</v>
      </c>
      <c r="F721" t="s">
        <v>14</v>
      </c>
      <c r="G721" t="s">
        <v>9</v>
      </c>
      <c r="H721" t="s">
        <v>10</v>
      </c>
      <c r="I721" s="2">
        <v>43234</v>
      </c>
      <c r="J721" s="1">
        <v>12.34942</v>
      </c>
      <c r="K721" s="1">
        <v>2.1021369999999999</v>
      </c>
      <c r="L721" s="1">
        <v>1.276302</v>
      </c>
      <c r="M721" s="1">
        <v>1.874479</v>
      </c>
      <c r="N721" s="1">
        <v>0.40267629999999999</v>
      </c>
      <c r="O721" s="1">
        <v>2.0776240000000001E-2</v>
      </c>
      <c r="P721" s="1">
        <v>0.1011164</v>
      </c>
      <c r="Q721" s="1">
        <v>8.2805160000000002E-6</v>
      </c>
      <c r="R721" s="1">
        <v>1.8392559999999999E-2</v>
      </c>
      <c r="S721" s="1">
        <v>4.2772180000000002E-3</v>
      </c>
      <c r="T721" s="1">
        <v>1.8961140000000001E-2</v>
      </c>
      <c r="U721" s="1">
        <v>4.6642200000000002E-2</v>
      </c>
      <c r="V721" s="1">
        <v>1.360572E-3</v>
      </c>
      <c r="W721" s="1">
        <v>2.391854E-4</v>
      </c>
      <c r="X721" s="1">
        <v>3.6676080000000002E-3</v>
      </c>
      <c r="Y721" s="1">
        <v>1.538492E-4</v>
      </c>
      <c r="Z721">
        <f t="shared" si="67"/>
        <v>1.4856311437261716</v>
      </c>
      <c r="AA721">
        <f t="shared" si="68"/>
        <v>2.4882754087935903</v>
      </c>
      <c r="AB721">
        <f t="shared" si="69"/>
        <v>0.3378823139082186</v>
      </c>
      <c r="AC721">
        <f t="shared" si="70"/>
        <v>1.1512448835785494</v>
      </c>
      <c r="AD721">
        <f t="shared" si="71"/>
        <v>3.6271148893750174</v>
      </c>
      <c r="AE721">
        <f t="shared" si="72"/>
        <v>1857.9663392957634</v>
      </c>
    </row>
    <row r="722" spans="1:31" x14ac:dyDescent="0.3">
      <c r="A722" t="s">
        <v>105</v>
      </c>
      <c r="B722" t="s">
        <v>104</v>
      </c>
      <c r="C722" t="s">
        <v>23</v>
      </c>
      <c r="D722" t="s">
        <v>52</v>
      </c>
      <c r="E722" t="s">
        <v>13</v>
      </c>
      <c r="F722" t="s">
        <v>14</v>
      </c>
      <c r="G722" t="s">
        <v>9</v>
      </c>
      <c r="H722" t="s">
        <v>10</v>
      </c>
      <c r="I722" s="2">
        <v>43234</v>
      </c>
      <c r="J722" s="1">
        <v>13.304259999999999</v>
      </c>
      <c r="K722" s="1">
        <v>1.9548140000000001</v>
      </c>
      <c r="L722" s="1">
        <v>1.2339329999999999</v>
      </c>
      <c r="M722" s="1">
        <v>1.7133309999999999</v>
      </c>
      <c r="N722" s="1">
        <v>0.59350400000000003</v>
      </c>
      <c r="O722" s="1">
        <v>2.51772E-2</v>
      </c>
      <c r="P722" s="1">
        <v>0.12256010000000001</v>
      </c>
      <c r="Q722" s="1">
        <v>2.963307E-4</v>
      </c>
      <c r="R722" s="1">
        <v>2.570677E-2</v>
      </c>
      <c r="S722" s="1">
        <v>4.8790580000000004E-3</v>
      </c>
      <c r="T722" s="1">
        <v>1.8759919999999999E-2</v>
      </c>
      <c r="U722" s="1">
        <v>4.3316019999999997E-2</v>
      </c>
      <c r="V722" s="1">
        <v>1.2502749999999999E-3</v>
      </c>
      <c r="W722" s="1">
        <v>2.0352599999999999E-4</v>
      </c>
      <c r="X722" s="1">
        <v>3.4217200000000001E-3</v>
      </c>
      <c r="Y722" s="1">
        <v>1.4557139999999999E-4</v>
      </c>
      <c r="Z722">
        <f t="shared" si="67"/>
        <v>1.5203353828773523</v>
      </c>
      <c r="AA722">
        <f t="shared" si="68"/>
        <v>2.5281758165818511</v>
      </c>
      <c r="AB722">
        <f t="shared" si="69"/>
        <v>0.21065991130641074</v>
      </c>
      <c r="AC722">
        <f t="shared" si="70"/>
        <v>0.80837424336304264</v>
      </c>
      <c r="AD722">
        <f t="shared" si="71"/>
        <v>2.79187109018351</v>
      </c>
      <c r="AE722">
        <f t="shared" si="72"/>
        <v>49.124643514829877</v>
      </c>
    </row>
    <row r="723" spans="1:31" x14ac:dyDescent="0.3">
      <c r="A723" t="s">
        <v>105</v>
      </c>
      <c r="B723" t="s">
        <v>104</v>
      </c>
      <c r="C723" t="s">
        <v>23</v>
      </c>
      <c r="D723" t="s">
        <v>52</v>
      </c>
      <c r="E723" t="s">
        <v>13</v>
      </c>
      <c r="F723" t="s">
        <v>14</v>
      </c>
      <c r="G723" t="s">
        <v>9</v>
      </c>
      <c r="H723" t="s">
        <v>10</v>
      </c>
      <c r="I723" s="2">
        <v>43234</v>
      </c>
      <c r="J723" s="1">
        <v>13.304259999999999</v>
      </c>
      <c r="K723" s="1">
        <v>1.9548140000000001</v>
      </c>
      <c r="L723" s="1">
        <v>1.2339329999999999</v>
      </c>
      <c r="M723" s="1">
        <v>1.7133309999999999</v>
      </c>
      <c r="N723" s="1">
        <v>0.59350400000000003</v>
      </c>
      <c r="O723" s="1">
        <v>2.51772E-2</v>
      </c>
      <c r="P723" s="1">
        <v>0.12256010000000001</v>
      </c>
      <c r="Q723" s="1">
        <v>2.963307E-4</v>
      </c>
      <c r="R723" s="1">
        <v>2.570677E-2</v>
      </c>
      <c r="S723" s="1">
        <v>4.8790580000000004E-3</v>
      </c>
      <c r="T723" s="1">
        <v>1.8759919999999999E-2</v>
      </c>
      <c r="U723" s="1">
        <v>4.3316019999999997E-2</v>
      </c>
      <c r="V723" s="1">
        <v>1.2502749999999999E-3</v>
      </c>
      <c r="W723" s="1">
        <v>2.0352599999999999E-4</v>
      </c>
      <c r="X723" s="1">
        <v>3.4217200000000001E-3</v>
      </c>
      <c r="Y723" s="1">
        <v>1.4557139999999999E-4</v>
      </c>
      <c r="Z723">
        <f t="shared" si="67"/>
        <v>1.5203353828773523</v>
      </c>
      <c r="AA723">
        <f t="shared" si="68"/>
        <v>2.5281758165818511</v>
      </c>
      <c r="AB723">
        <f t="shared" si="69"/>
        <v>0.21065991130641074</v>
      </c>
      <c r="AC723">
        <f t="shared" si="70"/>
        <v>0.80837424336304264</v>
      </c>
      <c r="AD723">
        <f t="shared" si="71"/>
        <v>2.79187109018351</v>
      </c>
      <c r="AE723">
        <f t="shared" si="72"/>
        <v>49.124643514829877</v>
      </c>
    </row>
    <row r="724" spans="1:31" x14ac:dyDescent="0.3">
      <c r="A724" t="s">
        <v>105</v>
      </c>
      <c r="B724" t="s">
        <v>104</v>
      </c>
      <c r="C724" t="s">
        <v>23</v>
      </c>
      <c r="D724" t="s">
        <v>52</v>
      </c>
      <c r="E724" t="s">
        <v>13</v>
      </c>
      <c r="F724" t="s">
        <v>14</v>
      </c>
      <c r="G724" t="s">
        <v>9</v>
      </c>
      <c r="H724" t="s">
        <v>10</v>
      </c>
      <c r="I724" s="2">
        <v>43234</v>
      </c>
      <c r="J724" s="1">
        <v>13.304259999999999</v>
      </c>
      <c r="K724" s="1">
        <v>1.9548140000000001</v>
      </c>
      <c r="L724" s="1">
        <v>1.2339329999999999</v>
      </c>
      <c r="M724" s="1">
        <v>1.7133309999999999</v>
      </c>
      <c r="N724" s="1">
        <v>0.59350400000000003</v>
      </c>
      <c r="O724" s="1">
        <v>2.51772E-2</v>
      </c>
      <c r="P724" s="1">
        <v>0.12256010000000001</v>
      </c>
      <c r="Q724" s="1">
        <v>2.963307E-4</v>
      </c>
      <c r="R724" s="1">
        <v>2.570677E-2</v>
      </c>
      <c r="S724" s="1">
        <v>4.8790580000000004E-3</v>
      </c>
      <c r="T724" s="1">
        <v>1.8759919999999999E-2</v>
      </c>
      <c r="U724" s="1">
        <v>4.3316019999999997E-2</v>
      </c>
      <c r="V724" s="1">
        <v>1.2502749999999999E-3</v>
      </c>
      <c r="W724" s="1">
        <v>2.0352599999999999E-4</v>
      </c>
      <c r="X724" s="1">
        <v>3.4217200000000001E-3</v>
      </c>
      <c r="Y724" s="1">
        <v>1.4557139999999999E-4</v>
      </c>
      <c r="Z724">
        <f t="shared" si="67"/>
        <v>1.5203353828773523</v>
      </c>
      <c r="AA724">
        <f t="shared" si="68"/>
        <v>2.5281758165818511</v>
      </c>
      <c r="AB724">
        <f t="shared" si="69"/>
        <v>0.21065991130641074</v>
      </c>
      <c r="AC724">
        <f t="shared" si="70"/>
        <v>0.80837424336304264</v>
      </c>
      <c r="AD724">
        <f t="shared" si="71"/>
        <v>2.79187109018351</v>
      </c>
      <c r="AE724">
        <f t="shared" si="72"/>
        <v>49.124643514829877</v>
      </c>
    </row>
    <row r="725" spans="1:31" x14ac:dyDescent="0.3">
      <c r="A725" t="s">
        <v>105</v>
      </c>
      <c r="B725" t="s">
        <v>104</v>
      </c>
      <c r="C725" t="s">
        <v>23</v>
      </c>
      <c r="D725" t="s">
        <v>52</v>
      </c>
      <c r="E725" t="s">
        <v>13</v>
      </c>
      <c r="F725" t="s">
        <v>14</v>
      </c>
      <c r="G725" t="s">
        <v>9</v>
      </c>
      <c r="H725" t="s">
        <v>10</v>
      </c>
      <c r="I725" s="2">
        <v>43234</v>
      </c>
      <c r="J725" s="1">
        <v>13.304259999999999</v>
      </c>
      <c r="K725" s="1">
        <v>1.9548140000000001</v>
      </c>
      <c r="L725" s="1">
        <v>1.2339329999999999</v>
      </c>
      <c r="M725" s="1">
        <v>1.7133309999999999</v>
      </c>
      <c r="N725" s="1">
        <v>0.59350400000000003</v>
      </c>
      <c r="O725" s="1">
        <v>2.51772E-2</v>
      </c>
      <c r="P725" s="1">
        <v>0.12256010000000001</v>
      </c>
      <c r="Q725" s="1">
        <v>2.963307E-4</v>
      </c>
      <c r="R725" s="1">
        <v>2.570677E-2</v>
      </c>
      <c r="S725" s="1">
        <v>4.8790580000000004E-3</v>
      </c>
      <c r="T725" s="1">
        <v>1.8759919999999999E-2</v>
      </c>
      <c r="U725" s="1">
        <v>4.3316019999999997E-2</v>
      </c>
      <c r="V725" s="1">
        <v>1.2502749999999999E-3</v>
      </c>
      <c r="W725" s="1">
        <v>2.0352599999999999E-4</v>
      </c>
      <c r="X725" s="1">
        <v>3.4217200000000001E-3</v>
      </c>
      <c r="Y725" s="1">
        <v>1.4557139999999999E-4</v>
      </c>
      <c r="Z725">
        <f t="shared" si="67"/>
        <v>1.5203353828773523</v>
      </c>
      <c r="AA725">
        <f t="shared" si="68"/>
        <v>2.5281758165818511</v>
      </c>
      <c r="AB725">
        <f t="shared" si="69"/>
        <v>0.21065991130641074</v>
      </c>
      <c r="AC725">
        <f t="shared" si="70"/>
        <v>0.80837424336304264</v>
      </c>
      <c r="AD725">
        <f t="shared" si="71"/>
        <v>2.79187109018351</v>
      </c>
      <c r="AE725">
        <f t="shared" si="72"/>
        <v>49.124643514829877</v>
      </c>
    </row>
    <row r="726" spans="1:31" x14ac:dyDescent="0.3">
      <c r="A726" t="s">
        <v>105</v>
      </c>
      <c r="B726" t="s">
        <v>104</v>
      </c>
      <c r="C726" t="s">
        <v>23</v>
      </c>
      <c r="D726" t="s">
        <v>52</v>
      </c>
      <c r="E726" t="s">
        <v>13</v>
      </c>
      <c r="F726" t="s">
        <v>14</v>
      </c>
      <c r="G726" t="s">
        <v>9</v>
      </c>
      <c r="H726" t="s">
        <v>10</v>
      </c>
      <c r="I726" s="2">
        <v>43234</v>
      </c>
      <c r="J726" s="1">
        <v>13.304259999999999</v>
      </c>
      <c r="K726" s="1">
        <v>1.9548140000000001</v>
      </c>
      <c r="L726" s="1">
        <v>1.2339329999999999</v>
      </c>
      <c r="M726" s="1">
        <v>1.7133309999999999</v>
      </c>
      <c r="N726" s="1">
        <v>0.59350400000000003</v>
      </c>
      <c r="O726" s="1">
        <v>2.51772E-2</v>
      </c>
      <c r="P726" s="1">
        <v>0.12256010000000001</v>
      </c>
      <c r="Q726" s="1">
        <v>2.963307E-4</v>
      </c>
      <c r="R726" s="1">
        <v>2.570677E-2</v>
      </c>
      <c r="S726" s="1">
        <v>4.8790580000000004E-3</v>
      </c>
      <c r="T726" s="1">
        <v>1.8759919999999999E-2</v>
      </c>
      <c r="U726" s="1">
        <v>4.3316019999999997E-2</v>
      </c>
      <c r="V726" s="1">
        <v>1.2502749999999999E-3</v>
      </c>
      <c r="W726" s="1">
        <v>2.0352599999999999E-4</v>
      </c>
      <c r="X726" s="1">
        <v>3.4217200000000001E-3</v>
      </c>
      <c r="Y726" s="1">
        <v>1.4557139999999999E-4</v>
      </c>
      <c r="Z726">
        <f t="shared" si="67"/>
        <v>1.5203353828773523</v>
      </c>
      <c r="AA726">
        <f t="shared" si="68"/>
        <v>2.5281758165818511</v>
      </c>
      <c r="AB726">
        <f t="shared" si="69"/>
        <v>0.21065991130641074</v>
      </c>
      <c r="AC726">
        <f t="shared" si="70"/>
        <v>0.80837424336304264</v>
      </c>
      <c r="AD726">
        <f t="shared" si="71"/>
        <v>2.79187109018351</v>
      </c>
      <c r="AE726">
        <f t="shared" si="72"/>
        <v>49.124643514829877</v>
      </c>
    </row>
    <row r="727" spans="1:31" x14ac:dyDescent="0.3">
      <c r="A727" t="s">
        <v>105</v>
      </c>
      <c r="B727" t="s">
        <v>104</v>
      </c>
      <c r="C727" t="s">
        <v>23</v>
      </c>
      <c r="D727" t="s">
        <v>52</v>
      </c>
      <c r="E727" t="s">
        <v>13</v>
      </c>
      <c r="F727" t="s">
        <v>14</v>
      </c>
      <c r="G727" t="s">
        <v>9</v>
      </c>
      <c r="H727" t="s">
        <v>10</v>
      </c>
      <c r="I727" s="2">
        <v>43234</v>
      </c>
      <c r="J727" s="1">
        <v>13.304259999999999</v>
      </c>
      <c r="K727" s="1">
        <v>1.9548140000000001</v>
      </c>
      <c r="L727" s="1">
        <v>1.2339329999999999</v>
      </c>
      <c r="M727" s="1">
        <v>1.7133309999999999</v>
      </c>
      <c r="N727" s="1">
        <v>0.59350400000000003</v>
      </c>
      <c r="O727" s="1">
        <v>2.51772E-2</v>
      </c>
      <c r="P727" s="1">
        <v>0.12256010000000001</v>
      </c>
      <c r="Q727" s="1">
        <v>2.963307E-4</v>
      </c>
      <c r="R727" s="1">
        <v>2.570677E-2</v>
      </c>
      <c r="S727" s="1">
        <v>4.8790580000000004E-3</v>
      </c>
      <c r="T727" s="1">
        <v>1.8759919999999999E-2</v>
      </c>
      <c r="U727" s="1">
        <v>4.3316019999999997E-2</v>
      </c>
      <c r="V727" s="1">
        <v>1.2502749999999999E-3</v>
      </c>
      <c r="W727" s="1">
        <v>2.0352599999999999E-4</v>
      </c>
      <c r="X727" s="1">
        <v>3.4217200000000001E-3</v>
      </c>
      <c r="Y727" s="1">
        <v>1.4557139999999999E-4</v>
      </c>
      <c r="Z727">
        <f t="shared" si="67"/>
        <v>1.5203353828773523</v>
      </c>
      <c r="AA727">
        <f t="shared" si="68"/>
        <v>2.5281758165818511</v>
      </c>
      <c r="AB727">
        <f t="shared" si="69"/>
        <v>0.21065991130641074</v>
      </c>
      <c r="AC727">
        <f t="shared" si="70"/>
        <v>0.80837424336304264</v>
      </c>
      <c r="AD727">
        <f t="shared" si="71"/>
        <v>2.79187109018351</v>
      </c>
      <c r="AE727">
        <f t="shared" si="72"/>
        <v>49.124643514829877</v>
      </c>
    </row>
    <row r="728" spans="1:31" x14ac:dyDescent="0.3">
      <c r="A728" t="s">
        <v>105</v>
      </c>
      <c r="B728" t="s">
        <v>104</v>
      </c>
      <c r="C728" t="s">
        <v>23</v>
      </c>
      <c r="D728" t="s">
        <v>52</v>
      </c>
      <c r="E728" t="s">
        <v>13</v>
      </c>
      <c r="F728" t="s">
        <v>14</v>
      </c>
      <c r="G728" t="s">
        <v>9</v>
      </c>
      <c r="H728" t="s">
        <v>10</v>
      </c>
      <c r="I728" s="2">
        <v>43234</v>
      </c>
      <c r="J728" s="1">
        <v>13.304259999999999</v>
      </c>
      <c r="K728" s="1">
        <v>1.9548140000000001</v>
      </c>
      <c r="L728" s="1">
        <v>1.2339329999999999</v>
      </c>
      <c r="M728" s="1">
        <v>1.7133309999999999</v>
      </c>
      <c r="N728" s="1">
        <v>0.59350400000000003</v>
      </c>
      <c r="O728" s="1">
        <v>2.51772E-2</v>
      </c>
      <c r="P728" s="1">
        <v>0.12256010000000001</v>
      </c>
      <c r="Q728" s="1">
        <v>2.963307E-4</v>
      </c>
      <c r="R728" s="1">
        <v>2.570677E-2</v>
      </c>
      <c r="S728" s="1">
        <v>4.8790580000000004E-3</v>
      </c>
      <c r="T728" s="1">
        <v>1.8759919999999999E-2</v>
      </c>
      <c r="U728" s="1">
        <v>4.3316019999999997E-2</v>
      </c>
      <c r="V728" s="1">
        <v>1.2502749999999999E-3</v>
      </c>
      <c r="W728" s="1">
        <v>2.0352599999999999E-4</v>
      </c>
      <c r="X728" s="1">
        <v>3.4217200000000001E-3</v>
      </c>
      <c r="Y728" s="1">
        <v>1.4557139999999999E-4</v>
      </c>
      <c r="Z728">
        <f t="shared" si="67"/>
        <v>1.5203353828773523</v>
      </c>
      <c r="AA728">
        <f t="shared" si="68"/>
        <v>2.5281758165818511</v>
      </c>
      <c r="AB728">
        <f t="shared" si="69"/>
        <v>0.21065991130641074</v>
      </c>
      <c r="AC728">
        <f t="shared" si="70"/>
        <v>0.80837424336304264</v>
      </c>
      <c r="AD728">
        <f t="shared" si="71"/>
        <v>2.79187109018351</v>
      </c>
      <c r="AE728">
        <f t="shared" si="72"/>
        <v>49.124643514829877</v>
      </c>
    </row>
    <row r="729" spans="1:31" x14ac:dyDescent="0.3">
      <c r="A729" t="s">
        <v>105</v>
      </c>
      <c r="B729" t="s">
        <v>104</v>
      </c>
      <c r="C729" t="s">
        <v>23</v>
      </c>
      <c r="D729" t="s">
        <v>52</v>
      </c>
      <c r="E729" t="s">
        <v>13</v>
      </c>
      <c r="F729" t="s">
        <v>14</v>
      </c>
      <c r="G729" t="s">
        <v>9</v>
      </c>
      <c r="H729" t="s">
        <v>10</v>
      </c>
      <c r="I729" s="2">
        <v>43234</v>
      </c>
      <c r="J729" s="1">
        <v>13.304259999999999</v>
      </c>
      <c r="K729" s="1">
        <v>1.9548140000000001</v>
      </c>
      <c r="L729" s="1">
        <v>1.2339329999999999</v>
      </c>
      <c r="M729" s="1">
        <v>1.7133309999999999</v>
      </c>
      <c r="N729" s="1">
        <v>0.59350400000000003</v>
      </c>
      <c r="O729" s="1">
        <v>2.51772E-2</v>
      </c>
      <c r="P729" s="1">
        <v>0.12256010000000001</v>
      </c>
      <c r="Q729" s="1">
        <v>2.963307E-4</v>
      </c>
      <c r="R729" s="1">
        <v>2.570677E-2</v>
      </c>
      <c r="S729" s="1">
        <v>4.8790580000000004E-3</v>
      </c>
      <c r="T729" s="1">
        <v>1.8759919999999999E-2</v>
      </c>
      <c r="U729" s="1">
        <v>4.3316019999999997E-2</v>
      </c>
      <c r="V729" s="1">
        <v>1.2502749999999999E-3</v>
      </c>
      <c r="W729" s="1">
        <v>2.0352599999999999E-4</v>
      </c>
      <c r="X729" s="1">
        <v>3.4217200000000001E-3</v>
      </c>
      <c r="Y729" s="1">
        <v>1.4557139999999999E-4</v>
      </c>
      <c r="Z729">
        <f t="shared" si="67"/>
        <v>1.5203353828773523</v>
      </c>
      <c r="AA729">
        <f t="shared" si="68"/>
        <v>2.5281758165818511</v>
      </c>
      <c r="AB729">
        <f t="shared" si="69"/>
        <v>0.21065991130641074</v>
      </c>
      <c r="AC729">
        <f t="shared" si="70"/>
        <v>0.80837424336304264</v>
      </c>
      <c r="AD729">
        <f t="shared" si="71"/>
        <v>2.79187109018351</v>
      </c>
      <c r="AE729">
        <f t="shared" si="72"/>
        <v>49.124643514829877</v>
      </c>
    </row>
    <row r="730" spans="1:31" x14ac:dyDescent="0.3">
      <c r="A730" t="s">
        <v>105</v>
      </c>
      <c r="B730" t="s">
        <v>104</v>
      </c>
      <c r="C730" t="s">
        <v>5</v>
      </c>
      <c r="D730" t="s">
        <v>53</v>
      </c>
      <c r="E730" t="s">
        <v>13</v>
      </c>
      <c r="F730" t="s">
        <v>14</v>
      </c>
      <c r="G730" t="s">
        <v>9</v>
      </c>
      <c r="H730" t="s">
        <v>10</v>
      </c>
      <c r="I730" s="2">
        <v>43234</v>
      </c>
      <c r="J730" s="1">
        <v>13.878880000000001</v>
      </c>
      <c r="K730" s="1">
        <v>1.5207219999999999</v>
      </c>
      <c r="L730" s="1">
        <v>2.047984</v>
      </c>
      <c r="M730" s="1">
        <v>2.867003</v>
      </c>
      <c r="N730" s="1">
        <v>0.70226929999999999</v>
      </c>
      <c r="O730" s="1">
        <v>1.7111830000000001E-2</v>
      </c>
      <c r="P730" s="1">
        <v>0.16676160000000001</v>
      </c>
      <c r="Q730" s="1">
        <v>2.065321E-4</v>
      </c>
      <c r="R730" s="1">
        <v>1.850713E-2</v>
      </c>
      <c r="S730" s="1">
        <v>3.9461390000000004E-3</v>
      </c>
      <c r="T730" s="1">
        <v>4.5179379999999998E-2</v>
      </c>
      <c r="U730" s="1">
        <v>0.13257720000000001</v>
      </c>
      <c r="V730" s="1">
        <v>3.378589E-3</v>
      </c>
      <c r="W730" s="1">
        <v>6.0713610000000002E-4</v>
      </c>
      <c r="X730" s="1">
        <v>9.1233930000000005E-3</v>
      </c>
      <c r="Y730" s="1">
        <v>4.163018E-4</v>
      </c>
      <c r="Z730">
        <f t="shared" si="67"/>
        <v>2.2060416487628807</v>
      </c>
      <c r="AA730">
        <f t="shared" si="68"/>
        <v>4.624243504453954</v>
      </c>
      <c r="AB730">
        <f t="shared" si="69"/>
        <v>0.48109592716070598</v>
      </c>
      <c r="AC730">
        <f t="shared" si="70"/>
        <v>3.5480489228796688</v>
      </c>
      <c r="AD730">
        <f t="shared" si="71"/>
        <v>5.4709195642162225</v>
      </c>
      <c r="AE730">
        <f t="shared" si="72"/>
        <v>201.56760135591512</v>
      </c>
    </row>
    <row r="731" spans="1:31" x14ac:dyDescent="0.3">
      <c r="A731" t="s">
        <v>105</v>
      </c>
      <c r="B731" t="s">
        <v>104</v>
      </c>
      <c r="C731" t="s">
        <v>5</v>
      </c>
      <c r="D731" t="s">
        <v>53</v>
      </c>
      <c r="E731" t="s">
        <v>13</v>
      </c>
      <c r="F731" t="s">
        <v>14</v>
      </c>
      <c r="G731" t="s">
        <v>9</v>
      </c>
      <c r="H731" t="s">
        <v>10</v>
      </c>
      <c r="I731" s="2">
        <v>43234</v>
      </c>
      <c r="J731" s="1">
        <v>13.878880000000001</v>
      </c>
      <c r="K731" s="1">
        <v>1.5207219999999999</v>
      </c>
      <c r="L731" s="1">
        <v>2.047984</v>
      </c>
      <c r="M731" s="1">
        <v>2.867003</v>
      </c>
      <c r="N731" s="1">
        <v>0.70226929999999999</v>
      </c>
      <c r="O731" s="1">
        <v>1.7111830000000001E-2</v>
      </c>
      <c r="P731" s="1">
        <v>0.16676160000000001</v>
      </c>
      <c r="Q731" s="1">
        <v>2.065321E-4</v>
      </c>
      <c r="R731" s="1">
        <v>1.850713E-2</v>
      </c>
      <c r="S731" s="1">
        <v>3.9461390000000004E-3</v>
      </c>
      <c r="T731" s="1">
        <v>4.5179379999999998E-2</v>
      </c>
      <c r="U731" s="1">
        <v>0.13257720000000001</v>
      </c>
      <c r="V731" s="1">
        <v>3.378589E-3</v>
      </c>
      <c r="W731" s="1">
        <v>6.0713610000000002E-4</v>
      </c>
      <c r="X731" s="1">
        <v>9.1233930000000005E-3</v>
      </c>
      <c r="Y731" s="1">
        <v>4.163018E-4</v>
      </c>
      <c r="Z731">
        <f t="shared" si="67"/>
        <v>2.2060416487628807</v>
      </c>
      <c r="AA731">
        <f t="shared" si="68"/>
        <v>4.624243504453954</v>
      </c>
      <c r="AB731">
        <f t="shared" si="69"/>
        <v>0.48109592716070598</v>
      </c>
      <c r="AC731">
        <f t="shared" si="70"/>
        <v>3.5480489228796688</v>
      </c>
      <c r="AD731">
        <f t="shared" si="71"/>
        <v>5.4709195642162225</v>
      </c>
      <c r="AE731">
        <f t="shared" si="72"/>
        <v>201.56760135591512</v>
      </c>
    </row>
    <row r="732" spans="1:31" x14ac:dyDescent="0.3">
      <c r="A732" t="s">
        <v>105</v>
      </c>
      <c r="B732" t="s">
        <v>104</v>
      </c>
      <c r="C732" t="s">
        <v>5</v>
      </c>
      <c r="D732" t="s">
        <v>53</v>
      </c>
      <c r="E732" t="s">
        <v>13</v>
      </c>
      <c r="F732" t="s">
        <v>14</v>
      </c>
      <c r="G732" t="s">
        <v>9</v>
      </c>
      <c r="H732" t="s">
        <v>10</v>
      </c>
      <c r="I732" s="2">
        <v>43234</v>
      </c>
      <c r="J732" s="1">
        <v>13.878880000000001</v>
      </c>
      <c r="K732" s="1">
        <v>1.5207219999999999</v>
      </c>
      <c r="L732" s="1">
        <v>2.047984</v>
      </c>
      <c r="M732" s="1">
        <v>2.867003</v>
      </c>
      <c r="N732" s="1">
        <v>0.70226929999999999</v>
      </c>
      <c r="O732" s="1">
        <v>1.7111830000000001E-2</v>
      </c>
      <c r="P732" s="1">
        <v>0.16676160000000001</v>
      </c>
      <c r="Q732" s="1">
        <v>2.065321E-4</v>
      </c>
      <c r="R732" s="1">
        <v>1.850713E-2</v>
      </c>
      <c r="S732" s="1">
        <v>3.9461390000000004E-3</v>
      </c>
      <c r="T732" s="1">
        <v>4.5179379999999998E-2</v>
      </c>
      <c r="U732" s="1">
        <v>0.13257720000000001</v>
      </c>
      <c r="V732" s="1">
        <v>3.378589E-3</v>
      </c>
      <c r="W732" s="1">
        <v>6.0713610000000002E-4</v>
      </c>
      <c r="X732" s="1">
        <v>9.1233930000000005E-3</v>
      </c>
      <c r="Y732" s="1">
        <v>4.163018E-4</v>
      </c>
      <c r="Z732">
        <f t="shared" si="67"/>
        <v>2.2060416487628807</v>
      </c>
      <c r="AA732">
        <f t="shared" si="68"/>
        <v>4.624243504453954</v>
      </c>
      <c r="AB732">
        <f t="shared" si="69"/>
        <v>0.48109592716070598</v>
      </c>
      <c r="AC732">
        <f t="shared" si="70"/>
        <v>3.5480489228796688</v>
      </c>
      <c r="AD732">
        <f t="shared" si="71"/>
        <v>5.4709195642162225</v>
      </c>
      <c r="AE732">
        <f t="shared" si="72"/>
        <v>201.56760135591512</v>
      </c>
    </row>
    <row r="733" spans="1:31" x14ac:dyDescent="0.3">
      <c r="A733" t="s">
        <v>105</v>
      </c>
      <c r="B733" t="s">
        <v>104</v>
      </c>
      <c r="C733" t="s">
        <v>5</v>
      </c>
      <c r="D733" t="s">
        <v>53</v>
      </c>
      <c r="E733" t="s">
        <v>13</v>
      </c>
      <c r="F733" t="s">
        <v>14</v>
      </c>
      <c r="G733" t="s">
        <v>9</v>
      </c>
      <c r="H733" t="s">
        <v>10</v>
      </c>
      <c r="I733" s="2">
        <v>43234</v>
      </c>
      <c r="J733" s="1">
        <v>13.878880000000001</v>
      </c>
      <c r="K733" s="1">
        <v>1.5207219999999999</v>
      </c>
      <c r="L733" s="1">
        <v>2.047984</v>
      </c>
      <c r="M733" s="1">
        <v>2.867003</v>
      </c>
      <c r="N733" s="1">
        <v>0.70226929999999999</v>
      </c>
      <c r="O733" s="1">
        <v>1.7111830000000001E-2</v>
      </c>
      <c r="P733" s="1">
        <v>0.16676160000000001</v>
      </c>
      <c r="Q733" s="1">
        <v>2.065321E-4</v>
      </c>
      <c r="R733" s="1">
        <v>1.850713E-2</v>
      </c>
      <c r="S733" s="1">
        <v>3.9461390000000004E-3</v>
      </c>
      <c r="T733" s="1">
        <v>4.5179379999999998E-2</v>
      </c>
      <c r="U733" s="1">
        <v>0.13257720000000001</v>
      </c>
      <c r="V733" s="1">
        <v>3.378589E-3</v>
      </c>
      <c r="W733" s="1">
        <v>6.0713610000000002E-4</v>
      </c>
      <c r="X733" s="1">
        <v>9.1233930000000005E-3</v>
      </c>
      <c r="Y733" s="1">
        <v>4.163018E-4</v>
      </c>
      <c r="Z733">
        <f t="shared" si="67"/>
        <v>2.2060416487628807</v>
      </c>
      <c r="AA733">
        <f t="shared" si="68"/>
        <v>4.624243504453954</v>
      </c>
      <c r="AB733">
        <f t="shared" si="69"/>
        <v>0.48109592716070598</v>
      </c>
      <c r="AC733">
        <f t="shared" si="70"/>
        <v>3.5480489228796688</v>
      </c>
      <c r="AD733">
        <f t="shared" si="71"/>
        <v>5.4709195642162225</v>
      </c>
      <c r="AE733">
        <f t="shared" si="72"/>
        <v>201.56760135591512</v>
      </c>
    </row>
    <row r="734" spans="1:31" x14ac:dyDescent="0.3">
      <c r="A734" t="s">
        <v>105</v>
      </c>
      <c r="B734" t="s">
        <v>104</v>
      </c>
      <c r="C734" t="s">
        <v>5</v>
      </c>
      <c r="D734" t="s">
        <v>53</v>
      </c>
      <c r="E734" t="s">
        <v>13</v>
      </c>
      <c r="F734" t="s">
        <v>14</v>
      </c>
      <c r="G734" t="s">
        <v>9</v>
      </c>
      <c r="H734" t="s">
        <v>10</v>
      </c>
      <c r="I734" s="2">
        <v>43234</v>
      </c>
      <c r="J734" s="1">
        <v>13.878880000000001</v>
      </c>
      <c r="K734" s="1">
        <v>1.5207219999999999</v>
      </c>
      <c r="L734" s="1">
        <v>2.047984</v>
      </c>
      <c r="M734" s="1">
        <v>2.867003</v>
      </c>
      <c r="N734" s="1">
        <v>0.70226929999999999</v>
      </c>
      <c r="O734" s="1">
        <v>1.7111830000000001E-2</v>
      </c>
      <c r="P734" s="1">
        <v>0.16676160000000001</v>
      </c>
      <c r="Q734" s="1">
        <v>2.065321E-4</v>
      </c>
      <c r="R734" s="1">
        <v>1.850713E-2</v>
      </c>
      <c r="S734" s="1">
        <v>3.9461390000000004E-3</v>
      </c>
      <c r="T734" s="1">
        <v>4.5179379999999998E-2</v>
      </c>
      <c r="U734" s="1">
        <v>0.13257720000000001</v>
      </c>
      <c r="V734" s="1">
        <v>3.378589E-3</v>
      </c>
      <c r="W734" s="1">
        <v>6.0713610000000002E-4</v>
      </c>
      <c r="X734" s="1">
        <v>9.1233930000000005E-3</v>
      </c>
      <c r="Y734" s="1">
        <v>4.163018E-4</v>
      </c>
      <c r="Z734">
        <f t="shared" si="67"/>
        <v>2.2060416487628807</v>
      </c>
      <c r="AA734">
        <f t="shared" si="68"/>
        <v>4.624243504453954</v>
      </c>
      <c r="AB734">
        <f t="shared" si="69"/>
        <v>0.48109592716070598</v>
      </c>
      <c r="AC734">
        <f t="shared" si="70"/>
        <v>3.5480489228796688</v>
      </c>
      <c r="AD734">
        <f t="shared" si="71"/>
        <v>5.4709195642162225</v>
      </c>
      <c r="AE734">
        <f t="shared" si="72"/>
        <v>201.56760135591512</v>
      </c>
    </row>
    <row r="735" spans="1:31" x14ac:dyDescent="0.3">
      <c r="A735" t="s">
        <v>105</v>
      </c>
      <c r="B735" t="s">
        <v>104</v>
      </c>
      <c r="C735" t="s">
        <v>5</v>
      </c>
      <c r="D735" t="s">
        <v>53</v>
      </c>
      <c r="E735" t="s">
        <v>13</v>
      </c>
      <c r="F735" t="s">
        <v>14</v>
      </c>
      <c r="G735" t="s">
        <v>9</v>
      </c>
      <c r="H735" t="s">
        <v>10</v>
      </c>
      <c r="I735" s="2">
        <v>43234</v>
      </c>
      <c r="J735" s="1">
        <v>13.878880000000001</v>
      </c>
      <c r="K735" s="1">
        <v>1.5207219999999999</v>
      </c>
      <c r="L735" s="1">
        <v>2.047984</v>
      </c>
      <c r="M735" s="1">
        <v>2.867003</v>
      </c>
      <c r="N735" s="1">
        <v>0.70226929999999999</v>
      </c>
      <c r="O735" s="1">
        <v>1.7111830000000001E-2</v>
      </c>
      <c r="P735" s="1">
        <v>0.16676160000000001</v>
      </c>
      <c r="Q735" s="1">
        <v>2.065321E-4</v>
      </c>
      <c r="R735" s="1">
        <v>1.850713E-2</v>
      </c>
      <c r="S735" s="1">
        <v>3.9461390000000004E-3</v>
      </c>
      <c r="T735" s="1">
        <v>4.5179379999999998E-2</v>
      </c>
      <c r="U735" s="1">
        <v>0.13257720000000001</v>
      </c>
      <c r="V735" s="1">
        <v>3.378589E-3</v>
      </c>
      <c r="W735" s="1">
        <v>6.0713610000000002E-4</v>
      </c>
      <c r="X735" s="1">
        <v>9.1233930000000005E-3</v>
      </c>
      <c r="Y735" s="1">
        <v>4.163018E-4</v>
      </c>
      <c r="Z735">
        <f t="shared" si="67"/>
        <v>2.2060416487628807</v>
      </c>
      <c r="AA735">
        <f t="shared" si="68"/>
        <v>4.624243504453954</v>
      </c>
      <c r="AB735">
        <f t="shared" si="69"/>
        <v>0.48109592716070598</v>
      </c>
      <c r="AC735">
        <f t="shared" si="70"/>
        <v>3.5480489228796688</v>
      </c>
      <c r="AD735">
        <f t="shared" si="71"/>
        <v>5.4709195642162225</v>
      </c>
      <c r="AE735">
        <f t="shared" si="72"/>
        <v>201.56760135591512</v>
      </c>
    </row>
    <row r="736" spans="1:31" x14ac:dyDescent="0.3">
      <c r="A736" t="s">
        <v>105</v>
      </c>
      <c r="B736" t="s">
        <v>104</v>
      </c>
      <c r="C736" t="s">
        <v>5</v>
      </c>
      <c r="D736" t="s">
        <v>53</v>
      </c>
      <c r="E736" t="s">
        <v>13</v>
      </c>
      <c r="F736" t="s">
        <v>14</v>
      </c>
      <c r="G736" t="s">
        <v>9</v>
      </c>
      <c r="H736" t="s">
        <v>10</v>
      </c>
      <c r="I736" s="2">
        <v>43234</v>
      </c>
      <c r="J736" s="1">
        <v>13.878880000000001</v>
      </c>
      <c r="K736" s="1">
        <v>1.5207219999999999</v>
      </c>
      <c r="L736" s="1">
        <v>2.047984</v>
      </c>
      <c r="M736" s="1">
        <v>2.867003</v>
      </c>
      <c r="N736" s="1">
        <v>0.70226929999999999</v>
      </c>
      <c r="O736" s="1">
        <v>1.7111830000000001E-2</v>
      </c>
      <c r="P736" s="1">
        <v>0.16676160000000001</v>
      </c>
      <c r="Q736" s="1">
        <v>2.065321E-4</v>
      </c>
      <c r="R736" s="1">
        <v>1.850713E-2</v>
      </c>
      <c r="S736" s="1">
        <v>3.9461390000000004E-3</v>
      </c>
      <c r="T736" s="1">
        <v>4.5179379999999998E-2</v>
      </c>
      <c r="U736" s="1">
        <v>0.13257720000000001</v>
      </c>
      <c r="V736" s="1">
        <v>3.378589E-3</v>
      </c>
      <c r="W736" s="1">
        <v>6.0713610000000002E-4</v>
      </c>
      <c r="X736" s="1">
        <v>9.1233930000000005E-3</v>
      </c>
      <c r="Y736" s="1">
        <v>4.163018E-4</v>
      </c>
      <c r="Z736">
        <f t="shared" si="67"/>
        <v>2.2060416487628807</v>
      </c>
      <c r="AA736">
        <f t="shared" si="68"/>
        <v>4.624243504453954</v>
      </c>
      <c r="AB736">
        <f t="shared" si="69"/>
        <v>0.48109592716070598</v>
      </c>
      <c r="AC736">
        <f t="shared" si="70"/>
        <v>3.5480489228796688</v>
      </c>
      <c r="AD736">
        <f t="shared" si="71"/>
        <v>5.4709195642162225</v>
      </c>
      <c r="AE736">
        <f t="shared" si="72"/>
        <v>201.56760135591512</v>
      </c>
    </row>
    <row r="737" spans="1:31" x14ac:dyDescent="0.3">
      <c r="A737" t="s">
        <v>105</v>
      </c>
      <c r="B737" t="s">
        <v>104</v>
      </c>
      <c r="C737" t="s">
        <v>5</v>
      </c>
      <c r="D737" t="s">
        <v>53</v>
      </c>
      <c r="E737" t="s">
        <v>13</v>
      </c>
      <c r="F737" t="s">
        <v>14</v>
      </c>
      <c r="G737" t="s">
        <v>9</v>
      </c>
      <c r="H737" t="s">
        <v>10</v>
      </c>
      <c r="I737" s="2">
        <v>43234</v>
      </c>
      <c r="J737" s="1">
        <v>13.878880000000001</v>
      </c>
      <c r="K737" s="1">
        <v>1.5207219999999999</v>
      </c>
      <c r="L737" s="1">
        <v>2.047984</v>
      </c>
      <c r="M737" s="1">
        <v>2.867003</v>
      </c>
      <c r="N737" s="1">
        <v>0.70226929999999999</v>
      </c>
      <c r="O737" s="1">
        <v>1.7111830000000001E-2</v>
      </c>
      <c r="P737" s="1">
        <v>0.16676160000000001</v>
      </c>
      <c r="Q737" s="1">
        <v>2.065321E-4</v>
      </c>
      <c r="R737" s="1">
        <v>1.850713E-2</v>
      </c>
      <c r="S737" s="1">
        <v>3.9461390000000004E-3</v>
      </c>
      <c r="T737" s="1">
        <v>4.5179379999999998E-2</v>
      </c>
      <c r="U737" s="1">
        <v>0.13257720000000001</v>
      </c>
      <c r="V737" s="1">
        <v>3.378589E-3</v>
      </c>
      <c r="W737" s="1">
        <v>6.0713610000000002E-4</v>
      </c>
      <c r="X737" s="1">
        <v>9.1233930000000005E-3</v>
      </c>
      <c r="Y737" s="1">
        <v>4.163018E-4</v>
      </c>
      <c r="Z737">
        <f t="shared" si="67"/>
        <v>2.2060416487628807</v>
      </c>
      <c r="AA737">
        <f t="shared" si="68"/>
        <v>4.624243504453954</v>
      </c>
      <c r="AB737">
        <f t="shared" si="69"/>
        <v>0.48109592716070598</v>
      </c>
      <c r="AC737">
        <f t="shared" si="70"/>
        <v>3.5480489228796688</v>
      </c>
      <c r="AD737">
        <f t="shared" si="71"/>
        <v>5.4709195642162225</v>
      </c>
      <c r="AE737">
        <f t="shared" si="72"/>
        <v>201.56760135591512</v>
      </c>
    </row>
    <row r="738" spans="1:31" x14ac:dyDescent="0.3">
      <c r="A738" t="s">
        <v>105</v>
      </c>
      <c r="B738" t="s">
        <v>104</v>
      </c>
      <c r="C738" t="s">
        <v>11</v>
      </c>
      <c r="D738" t="s">
        <v>54</v>
      </c>
      <c r="E738" t="s">
        <v>13</v>
      </c>
      <c r="F738" t="s">
        <v>14</v>
      </c>
      <c r="G738" t="s">
        <v>9</v>
      </c>
      <c r="H738" t="s">
        <v>10</v>
      </c>
      <c r="I738" s="2">
        <v>43234</v>
      </c>
      <c r="J738" s="1">
        <v>12.818619999999999</v>
      </c>
      <c r="K738" s="1">
        <v>1.8098479999999999</v>
      </c>
      <c r="L738" s="1">
        <v>1.536824</v>
      </c>
      <c r="M738" s="1">
        <v>2.1078549999999998</v>
      </c>
      <c r="N738" s="1">
        <v>0.52442449999999996</v>
      </c>
      <c r="O738" s="1">
        <v>2.8699889999999999E-2</v>
      </c>
      <c r="P738" s="1">
        <v>0.1234403</v>
      </c>
      <c r="Q738" s="1">
        <v>5.4646219999999997E-7</v>
      </c>
      <c r="R738" s="1">
        <v>1.9568100000000001E-2</v>
      </c>
      <c r="S738" s="1">
        <v>4.4107820000000002E-3</v>
      </c>
      <c r="T738" s="1">
        <v>2.64005E-2</v>
      </c>
      <c r="U738" s="1">
        <v>6.4897839999999998E-2</v>
      </c>
      <c r="V738" s="1">
        <v>1.891991E-3</v>
      </c>
      <c r="W738" s="1">
        <v>3.3569669999999999E-4</v>
      </c>
      <c r="X738" s="1">
        <v>5.1793300000000002E-3</v>
      </c>
      <c r="Y738" s="1">
        <v>2.1679699999999999E-4</v>
      </c>
      <c r="Z738">
        <f t="shared" si="67"/>
        <v>1.717860991239075</v>
      </c>
      <c r="AA738">
        <f t="shared" si="68"/>
        <v>3.078856942246976</v>
      </c>
      <c r="AB738">
        <f t="shared" si="69"/>
        <v>0.36077471590286114</v>
      </c>
      <c r="AC738">
        <f t="shared" si="70"/>
        <v>1.1696793959837477</v>
      </c>
      <c r="AD738">
        <f t="shared" si="71"/>
        <v>4.1958177353749138</v>
      </c>
      <c r="AE738">
        <f t="shared" si="72"/>
        <v>39672.826409585141</v>
      </c>
    </row>
    <row r="739" spans="1:31" x14ac:dyDescent="0.3">
      <c r="A739" t="s">
        <v>105</v>
      </c>
      <c r="B739" t="s">
        <v>104</v>
      </c>
      <c r="C739" t="s">
        <v>11</v>
      </c>
      <c r="D739" t="s">
        <v>54</v>
      </c>
      <c r="E739" t="s">
        <v>13</v>
      </c>
      <c r="F739" t="s">
        <v>14</v>
      </c>
      <c r="G739" t="s">
        <v>9</v>
      </c>
      <c r="H739" t="s">
        <v>10</v>
      </c>
      <c r="I739" s="2">
        <v>43234</v>
      </c>
      <c r="J739" s="1">
        <v>12.818619999999999</v>
      </c>
      <c r="K739" s="1">
        <v>1.8098479999999999</v>
      </c>
      <c r="L739" s="1">
        <v>1.536824</v>
      </c>
      <c r="M739" s="1">
        <v>2.1078549999999998</v>
      </c>
      <c r="N739" s="1">
        <v>0.52442449999999996</v>
      </c>
      <c r="O739" s="1">
        <v>2.8699889999999999E-2</v>
      </c>
      <c r="P739" s="1">
        <v>0.1234403</v>
      </c>
      <c r="Q739" s="1">
        <v>5.4646219999999997E-7</v>
      </c>
      <c r="R739" s="1">
        <v>1.9568100000000001E-2</v>
      </c>
      <c r="S739" s="1">
        <v>4.4107820000000002E-3</v>
      </c>
      <c r="T739" s="1">
        <v>2.64005E-2</v>
      </c>
      <c r="U739" s="1">
        <v>6.4897839999999998E-2</v>
      </c>
      <c r="V739" s="1">
        <v>1.891991E-3</v>
      </c>
      <c r="W739" s="1">
        <v>3.3569669999999999E-4</v>
      </c>
      <c r="X739" s="1">
        <v>5.1793300000000002E-3</v>
      </c>
      <c r="Y739" s="1">
        <v>2.1679699999999999E-4</v>
      </c>
      <c r="Z739">
        <f t="shared" si="67"/>
        <v>1.717860991239075</v>
      </c>
      <c r="AA739">
        <f t="shared" si="68"/>
        <v>3.078856942246976</v>
      </c>
      <c r="AB739">
        <f t="shared" si="69"/>
        <v>0.36077471590286114</v>
      </c>
      <c r="AC739">
        <f t="shared" si="70"/>
        <v>1.1696793959837477</v>
      </c>
      <c r="AD739">
        <f t="shared" si="71"/>
        <v>4.1958177353749138</v>
      </c>
      <c r="AE739">
        <f t="shared" si="72"/>
        <v>39672.826409585141</v>
      </c>
    </row>
    <row r="740" spans="1:31" x14ac:dyDescent="0.3">
      <c r="A740" t="s">
        <v>105</v>
      </c>
      <c r="B740" t="s">
        <v>104</v>
      </c>
      <c r="C740" t="s">
        <v>11</v>
      </c>
      <c r="D740" t="s">
        <v>54</v>
      </c>
      <c r="E740" t="s">
        <v>13</v>
      </c>
      <c r="F740" t="s">
        <v>14</v>
      </c>
      <c r="G740" t="s">
        <v>9</v>
      </c>
      <c r="H740" t="s">
        <v>10</v>
      </c>
      <c r="I740" s="2">
        <v>43234</v>
      </c>
      <c r="J740" s="1">
        <v>12.818619999999999</v>
      </c>
      <c r="K740" s="1">
        <v>1.8098479999999999</v>
      </c>
      <c r="L740" s="1">
        <v>1.536824</v>
      </c>
      <c r="M740" s="1">
        <v>2.1078549999999998</v>
      </c>
      <c r="N740" s="1">
        <v>0.52442449999999996</v>
      </c>
      <c r="O740" s="1">
        <v>2.8699889999999999E-2</v>
      </c>
      <c r="P740" s="1">
        <v>0.1234403</v>
      </c>
      <c r="Q740" s="1">
        <v>5.4646219999999997E-7</v>
      </c>
      <c r="R740" s="1">
        <v>1.9568100000000001E-2</v>
      </c>
      <c r="S740" s="1">
        <v>4.4107820000000002E-3</v>
      </c>
      <c r="T740" s="1">
        <v>2.64005E-2</v>
      </c>
      <c r="U740" s="1">
        <v>6.4897839999999998E-2</v>
      </c>
      <c r="V740" s="1">
        <v>1.891991E-3</v>
      </c>
      <c r="W740" s="1">
        <v>3.3569669999999999E-4</v>
      </c>
      <c r="X740" s="1">
        <v>5.1793300000000002E-3</v>
      </c>
      <c r="Y740" s="1">
        <v>2.1679699999999999E-4</v>
      </c>
      <c r="Z740">
        <f t="shared" si="67"/>
        <v>1.717860991239075</v>
      </c>
      <c r="AA740">
        <f t="shared" si="68"/>
        <v>3.078856942246976</v>
      </c>
      <c r="AB740">
        <f t="shared" si="69"/>
        <v>0.36077471590286114</v>
      </c>
      <c r="AC740">
        <f t="shared" si="70"/>
        <v>1.1696793959837477</v>
      </c>
      <c r="AD740">
        <f t="shared" si="71"/>
        <v>4.1958177353749138</v>
      </c>
      <c r="AE740">
        <f t="shared" si="72"/>
        <v>39672.826409585141</v>
      </c>
    </row>
    <row r="741" spans="1:31" x14ac:dyDescent="0.3">
      <c r="A741" t="s">
        <v>105</v>
      </c>
      <c r="B741" t="s">
        <v>104</v>
      </c>
      <c r="C741" t="s">
        <v>11</v>
      </c>
      <c r="D741" t="s">
        <v>54</v>
      </c>
      <c r="E741" t="s">
        <v>13</v>
      </c>
      <c r="F741" t="s">
        <v>14</v>
      </c>
      <c r="G741" t="s">
        <v>9</v>
      </c>
      <c r="H741" t="s">
        <v>10</v>
      </c>
      <c r="I741" s="2">
        <v>43234</v>
      </c>
      <c r="J741" s="1">
        <v>12.818619999999999</v>
      </c>
      <c r="K741" s="1">
        <v>1.8098479999999999</v>
      </c>
      <c r="L741" s="1">
        <v>1.536824</v>
      </c>
      <c r="M741" s="1">
        <v>2.1078549999999998</v>
      </c>
      <c r="N741" s="1">
        <v>0.52442449999999996</v>
      </c>
      <c r="O741" s="1">
        <v>2.8699889999999999E-2</v>
      </c>
      <c r="P741" s="1">
        <v>0.1234403</v>
      </c>
      <c r="Q741" s="1">
        <v>5.4646219999999997E-7</v>
      </c>
      <c r="R741" s="1">
        <v>1.9568100000000001E-2</v>
      </c>
      <c r="S741" s="1">
        <v>4.4107820000000002E-3</v>
      </c>
      <c r="T741" s="1">
        <v>2.64005E-2</v>
      </c>
      <c r="U741" s="1">
        <v>6.4897839999999998E-2</v>
      </c>
      <c r="V741" s="1">
        <v>1.891991E-3</v>
      </c>
      <c r="W741" s="1">
        <v>3.3569669999999999E-4</v>
      </c>
      <c r="X741" s="1">
        <v>5.1793300000000002E-3</v>
      </c>
      <c r="Y741" s="1">
        <v>2.1679699999999999E-4</v>
      </c>
      <c r="Z741">
        <f t="shared" si="67"/>
        <v>1.717860991239075</v>
      </c>
      <c r="AA741">
        <f t="shared" si="68"/>
        <v>3.078856942246976</v>
      </c>
      <c r="AB741">
        <f t="shared" si="69"/>
        <v>0.36077471590286114</v>
      </c>
      <c r="AC741">
        <f t="shared" si="70"/>
        <v>1.1696793959837477</v>
      </c>
      <c r="AD741">
        <f t="shared" si="71"/>
        <v>4.1958177353749138</v>
      </c>
      <c r="AE741">
        <f t="shared" si="72"/>
        <v>39672.826409585141</v>
      </c>
    </row>
    <row r="742" spans="1:31" x14ac:dyDescent="0.3">
      <c r="A742" t="s">
        <v>105</v>
      </c>
      <c r="B742" t="s">
        <v>104</v>
      </c>
      <c r="C742" t="s">
        <v>11</v>
      </c>
      <c r="D742" t="s">
        <v>54</v>
      </c>
      <c r="E742" t="s">
        <v>13</v>
      </c>
      <c r="F742" t="s">
        <v>14</v>
      </c>
      <c r="G742" t="s">
        <v>9</v>
      </c>
      <c r="H742" t="s">
        <v>10</v>
      </c>
      <c r="I742" s="2">
        <v>43234</v>
      </c>
      <c r="J742" s="1">
        <v>12.818619999999999</v>
      </c>
      <c r="K742" s="1">
        <v>1.8098479999999999</v>
      </c>
      <c r="L742" s="1">
        <v>1.536824</v>
      </c>
      <c r="M742" s="1">
        <v>2.1078549999999998</v>
      </c>
      <c r="N742" s="1">
        <v>0.52442449999999996</v>
      </c>
      <c r="O742" s="1">
        <v>2.8699889999999999E-2</v>
      </c>
      <c r="P742" s="1">
        <v>0.1234403</v>
      </c>
      <c r="Q742" s="1">
        <v>5.4646219999999997E-7</v>
      </c>
      <c r="R742" s="1">
        <v>1.9568100000000001E-2</v>
      </c>
      <c r="S742" s="1">
        <v>4.4107820000000002E-3</v>
      </c>
      <c r="T742" s="1">
        <v>2.64005E-2</v>
      </c>
      <c r="U742" s="1">
        <v>6.4897839999999998E-2</v>
      </c>
      <c r="V742" s="1">
        <v>1.891991E-3</v>
      </c>
      <c r="W742" s="1">
        <v>3.3569669999999999E-4</v>
      </c>
      <c r="X742" s="1">
        <v>5.1793300000000002E-3</v>
      </c>
      <c r="Y742" s="1">
        <v>2.1679699999999999E-4</v>
      </c>
      <c r="Z742">
        <f t="shared" si="67"/>
        <v>1.717860991239075</v>
      </c>
      <c r="AA742">
        <f t="shared" si="68"/>
        <v>3.078856942246976</v>
      </c>
      <c r="AB742">
        <f t="shared" si="69"/>
        <v>0.36077471590286114</v>
      </c>
      <c r="AC742">
        <f t="shared" si="70"/>
        <v>1.1696793959837477</v>
      </c>
      <c r="AD742">
        <f t="shared" si="71"/>
        <v>4.1958177353749138</v>
      </c>
      <c r="AE742">
        <f t="shared" si="72"/>
        <v>39672.826409585141</v>
      </c>
    </row>
    <row r="743" spans="1:31" x14ac:dyDescent="0.3">
      <c r="A743" t="s">
        <v>105</v>
      </c>
      <c r="B743" t="s">
        <v>104</v>
      </c>
      <c r="C743" t="s">
        <v>11</v>
      </c>
      <c r="D743" t="s">
        <v>54</v>
      </c>
      <c r="E743" t="s">
        <v>13</v>
      </c>
      <c r="F743" t="s">
        <v>14</v>
      </c>
      <c r="G743" t="s">
        <v>9</v>
      </c>
      <c r="H743" t="s">
        <v>10</v>
      </c>
      <c r="I743" s="2">
        <v>43234</v>
      </c>
      <c r="J743" s="1">
        <v>12.818619999999999</v>
      </c>
      <c r="K743" s="1">
        <v>1.8098479999999999</v>
      </c>
      <c r="L743" s="1">
        <v>1.536824</v>
      </c>
      <c r="M743" s="1">
        <v>2.1078549999999998</v>
      </c>
      <c r="N743" s="1">
        <v>0.52442449999999996</v>
      </c>
      <c r="O743" s="1">
        <v>2.8699889999999999E-2</v>
      </c>
      <c r="P743" s="1">
        <v>0.1234403</v>
      </c>
      <c r="Q743" s="1">
        <v>5.4646219999999997E-7</v>
      </c>
      <c r="R743" s="1">
        <v>1.9568100000000001E-2</v>
      </c>
      <c r="S743" s="1">
        <v>4.4107820000000002E-3</v>
      </c>
      <c r="T743" s="1">
        <v>2.64005E-2</v>
      </c>
      <c r="U743" s="1">
        <v>6.4897839999999998E-2</v>
      </c>
      <c r="V743" s="1">
        <v>1.891991E-3</v>
      </c>
      <c r="W743" s="1">
        <v>3.3569669999999999E-4</v>
      </c>
      <c r="X743" s="1">
        <v>5.1793300000000002E-3</v>
      </c>
      <c r="Y743" s="1">
        <v>2.1679699999999999E-4</v>
      </c>
      <c r="Z743">
        <f t="shared" si="67"/>
        <v>1.717860991239075</v>
      </c>
      <c r="AA743">
        <f t="shared" si="68"/>
        <v>3.078856942246976</v>
      </c>
      <c r="AB743">
        <f t="shared" si="69"/>
        <v>0.36077471590286114</v>
      </c>
      <c r="AC743">
        <f t="shared" si="70"/>
        <v>1.1696793959837477</v>
      </c>
      <c r="AD743">
        <f t="shared" si="71"/>
        <v>4.1958177353749138</v>
      </c>
      <c r="AE743">
        <f t="shared" si="72"/>
        <v>39672.826409585141</v>
      </c>
    </row>
    <row r="744" spans="1:31" x14ac:dyDescent="0.3">
      <c r="A744" t="s">
        <v>105</v>
      </c>
      <c r="B744" t="s">
        <v>104</v>
      </c>
      <c r="C744" t="s">
        <v>11</v>
      </c>
      <c r="D744" t="s">
        <v>54</v>
      </c>
      <c r="E744" t="s">
        <v>13</v>
      </c>
      <c r="F744" t="s">
        <v>14</v>
      </c>
      <c r="G744" t="s">
        <v>9</v>
      </c>
      <c r="H744" t="s">
        <v>10</v>
      </c>
      <c r="I744" s="2">
        <v>43234</v>
      </c>
      <c r="J744" s="1">
        <v>12.818619999999999</v>
      </c>
      <c r="K744" s="1">
        <v>1.8098479999999999</v>
      </c>
      <c r="L744" s="1">
        <v>1.536824</v>
      </c>
      <c r="M744" s="1">
        <v>2.1078549999999998</v>
      </c>
      <c r="N744" s="1">
        <v>0.52442449999999996</v>
      </c>
      <c r="O744" s="1">
        <v>2.8699889999999999E-2</v>
      </c>
      <c r="P744" s="1">
        <v>0.1234403</v>
      </c>
      <c r="Q744" s="1">
        <v>5.4646219999999997E-7</v>
      </c>
      <c r="R744" s="1">
        <v>1.9568100000000001E-2</v>
      </c>
      <c r="S744" s="1">
        <v>4.4107820000000002E-3</v>
      </c>
      <c r="T744" s="1">
        <v>2.64005E-2</v>
      </c>
      <c r="U744" s="1">
        <v>6.4897839999999998E-2</v>
      </c>
      <c r="V744" s="1">
        <v>1.891991E-3</v>
      </c>
      <c r="W744" s="1">
        <v>3.3569669999999999E-4</v>
      </c>
      <c r="X744" s="1">
        <v>5.1793300000000002E-3</v>
      </c>
      <c r="Y744" s="1">
        <v>2.1679699999999999E-4</v>
      </c>
      <c r="Z744">
        <f t="shared" si="67"/>
        <v>1.717860991239075</v>
      </c>
      <c r="AA744">
        <f t="shared" si="68"/>
        <v>3.078856942246976</v>
      </c>
      <c r="AB744">
        <f t="shared" si="69"/>
        <v>0.36077471590286114</v>
      </c>
      <c r="AC744">
        <f t="shared" si="70"/>
        <v>1.1696793959837477</v>
      </c>
      <c r="AD744">
        <f t="shared" si="71"/>
        <v>4.1958177353749138</v>
      </c>
      <c r="AE744">
        <f t="shared" si="72"/>
        <v>39672.826409585141</v>
      </c>
    </row>
    <row r="745" spans="1:31" x14ac:dyDescent="0.3">
      <c r="A745" t="s">
        <v>105</v>
      </c>
      <c r="B745" t="s">
        <v>104</v>
      </c>
      <c r="C745" t="s">
        <v>11</v>
      </c>
      <c r="D745" t="s">
        <v>54</v>
      </c>
      <c r="E745" t="s">
        <v>13</v>
      </c>
      <c r="F745" t="s">
        <v>14</v>
      </c>
      <c r="G745" t="s">
        <v>9</v>
      </c>
      <c r="H745" t="s">
        <v>10</v>
      </c>
      <c r="I745" s="2">
        <v>43234</v>
      </c>
      <c r="J745" s="1">
        <v>12.818619999999999</v>
      </c>
      <c r="K745" s="1">
        <v>1.8098479999999999</v>
      </c>
      <c r="L745" s="1">
        <v>1.536824</v>
      </c>
      <c r="M745" s="1">
        <v>2.1078549999999998</v>
      </c>
      <c r="N745" s="1">
        <v>0.52442449999999996</v>
      </c>
      <c r="O745" s="1">
        <v>2.8699889999999999E-2</v>
      </c>
      <c r="P745" s="1">
        <v>0.1234403</v>
      </c>
      <c r="Q745" s="1">
        <v>5.4646219999999997E-7</v>
      </c>
      <c r="R745" s="1">
        <v>1.9568100000000001E-2</v>
      </c>
      <c r="S745" s="1">
        <v>4.4107820000000002E-3</v>
      </c>
      <c r="T745" s="1">
        <v>2.64005E-2</v>
      </c>
      <c r="U745" s="1">
        <v>6.4897839999999998E-2</v>
      </c>
      <c r="V745" s="1">
        <v>1.891991E-3</v>
      </c>
      <c r="W745" s="1">
        <v>3.3569669999999999E-4</v>
      </c>
      <c r="X745" s="1">
        <v>5.1793300000000002E-3</v>
      </c>
      <c r="Y745" s="1">
        <v>2.1679699999999999E-4</v>
      </c>
      <c r="Z745">
        <f t="shared" si="67"/>
        <v>1.717860991239075</v>
      </c>
      <c r="AA745">
        <f t="shared" si="68"/>
        <v>3.078856942246976</v>
      </c>
      <c r="AB745">
        <f t="shared" si="69"/>
        <v>0.36077471590286114</v>
      </c>
      <c r="AC745">
        <f t="shared" si="70"/>
        <v>1.1696793959837477</v>
      </c>
      <c r="AD745">
        <f t="shared" si="71"/>
        <v>4.1958177353749138</v>
      </c>
      <c r="AE745">
        <f t="shared" si="72"/>
        <v>39672.826409585141</v>
      </c>
    </row>
    <row r="746" spans="1:31" x14ac:dyDescent="0.3">
      <c r="A746" t="s">
        <v>105</v>
      </c>
      <c r="B746" t="s">
        <v>104</v>
      </c>
      <c r="C746" t="s">
        <v>19</v>
      </c>
      <c r="D746" t="s">
        <v>55</v>
      </c>
      <c r="E746" t="s">
        <v>13</v>
      </c>
      <c r="F746" t="s">
        <v>14</v>
      </c>
      <c r="G746" t="s">
        <v>9</v>
      </c>
      <c r="H746" t="s">
        <v>10</v>
      </c>
      <c r="I746" s="2">
        <v>43234</v>
      </c>
      <c r="J746" s="1">
        <v>12.86694</v>
      </c>
      <c r="K746" s="1">
        <v>1.8784130000000001</v>
      </c>
      <c r="L746" s="1">
        <v>1.3923680000000001</v>
      </c>
      <c r="M746" s="1">
        <v>2.3809559999999999</v>
      </c>
      <c r="N746" s="1">
        <v>0.53001620000000005</v>
      </c>
      <c r="O746" s="1">
        <v>2.194316E-2</v>
      </c>
      <c r="P746" s="1">
        <v>0.1102523</v>
      </c>
      <c r="Q746" s="1">
        <v>1.5325959999999999E-5</v>
      </c>
      <c r="R746" s="1">
        <v>1.8017970000000001E-2</v>
      </c>
      <c r="S746" s="1">
        <v>4.0354520000000001E-3</v>
      </c>
      <c r="T746" s="1">
        <v>2.607537E-2</v>
      </c>
      <c r="U746" s="1">
        <v>6.4531459999999999E-2</v>
      </c>
      <c r="V746" s="1">
        <v>1.883053E-3</v>
      </c>
      <c r="W746" s="1">
        <v>3.273382E-4</v>
      </c>
      <c r="X746" s="1">
        <v>5.1279580000000002E-3</v>
      </c>
      <c r="Y746" s="1">
        <v>2.13449E-4</v>
      </c>
      <c r="Z746">
        <f t="shared" si="67"/>
        <v>1.8727355124507314</v>
      </c>
      <c r="AA746">
        <f t="shared" si="68"/>
        <v>2.7103172003178555</v>
      </c>
      <c r="AB746">
        <f t="shared" si="69"/>
        <v>0.35528215930003643</v>
      </c>
      <c r="AC746">
        <f t="shared" si="70"/>
        <v>1.4917550617139921</v>
      </c>
      <c r="AD746">
        <f t="shared" si="71"/>
        <v>4.6511120402930377</v>
      </c>
      <c r="AE746">
        <f t="shared" si="72"/>
        <v>1392.7284163602151</v>
      </c>
    </row>
    <row r="747" spans="1:31" x14ac:dyDescent="0.3">
      <c r="A747" t="s">
        <v>105</v>
      </c>
      <c r="B747" t="s">
        <v>104</v>
      </c>
      <c r="C747" t="s">
        <v>19</v>
      </c>
      <c r="D747" t="s">
        <v>55</v>
      </c>
      <c r="E747" t="s">
        <v>13</v>
      </c>
      <c r="F747" t="s">
        <v>14</v>
      </c>
      <c r="G747" t="s">
        <v>9</v>
      </c>
      <c r="H747" t="s">
        <v>10</v>
      </c>
      <c r="I747" s="2">
        <v>43234</v>
      </c>
      <c r="J747" s="1">
        <v>12.86694</v>
      </c>
      <c r="K747" s="1">
        <v>1.8784130000000001</v>
      </c>
      <c r="L747" s="1">
        <v>1.3923680000000001</v>
      </c>
      <c r="M747" s="1">
        <v>2.3809559999999999</v>
      </c>
      <c r="N747" s="1">
        <v>0.53001620000000005</v>
      </c>
      <c r="O747" s="1">
        <v>2.194316E-2</v>
      </c>
      <c r="P747" s="1">
        <v>0.1102523</v>
      </c>
      <c r="Q747" s="1">
        <v>1.5325959999999999E-5</v>
      </c>
      <c r="R747" s="1">
        <v>1.8017970000000001E-2</v>
      </c>
      <c r="S747" s="1">
        <v>4.0354520000000001E-3</v>
      </c>
      <c r="T747" s="1">
        <v>2.607537E-2</v>
      </c>
      <c r="U747" s="1">
        <v>6.4531459999999999E-2</v>
      </c>
      <c r="V747" s="1">
        <v>1.883053E-3</v>
      </c>
      <c r="W747" s="1">
        <v>3.273382E-4</v>
      </c>
      <c r="X747" s="1">
        <v>5.1279580000000002E-3</v>
      </c>
      <c r="Y747" s="1">
        <v>2.13449E-4</v>
      </c>
      <c r="Z747">
        <f t="shared" si="67"/>
        <v>1.8727355124507314</v>
      </c>
      <c r="AA747">
        <f t="shared" si="68"/>
        <v>2.7103172003178555</v>
      </c>
      <c r="AB747">
        <f t="shared" si="69"/>
        <v>0.35528215930003643</v>
      </c>
      <c r="AC747">
        <f t="shared" si="70"/>
        <v>1.4917550617139921</v>
      </c>
      <c r="AD747">
        <f t="shared" si="71"/>
        <v>4.6511120402930377</v>
      </c>
      <c r="AE747">
        <f t="shared" si="72"/>
        <v>1392.7284163602151</v>
      </c>
    </row>
    <row r="748" spans="1:31" x14ac:dyDescent="0.3">
      <c r="A748" t="s">
        <v>105</v>
      </c>
      <c r="B748" t="s">
        <v>104</v>
      </c>
      <c r="C748" t="s">
        <v>19</v>
      </c>
      <c r="D748" t="s">
        <v>55</v>
      </c>
      <c r="E748" t="s">
        <v>13</v>
      </c>
      <c r="F748" t="s">
        <v>14</v>
      </c>
      <c r="G748" t="s">
        <v>9</v>
      </c>
      <c r="H748" t="s">
        <v>10</v>
      </c>
      <c r="I748" s="2">
        <v>43234</v>
      </c>
      <c r="J748" s="1">
        <v>12.86694</v>
      </c>
      <c r="K748" s="1">
        <v>1.8784130000000001</v>
      </c>
      <c r="L748" s="1">
        <v>1.3923680000000001</v>
      </c>
      <c r="M748" s="1">
        <v>2.3809559999999999</v>
      </c>
      <c r="N748" s="1">
        <v>0.53001620000000005</v>
      </c>
      <c r="O748" s="1">
        <v>2.194316E-2</v>
      </c>
      <c r="P748" s="1">
        <v>0.1102523</v>
      </c>
      <c r="Q748" s="1">
        <v>1.5325959999999999E-5</v>
      </c>
      <c r="R748" s="1">
        <v>1.8017970000000001E-2</v>
      </c>
      <c r="S748" s="1">
        <v>4.0354520000000001E-3</v>
      </c>
      <c r="T748" s="1">
        <v>2.607537E-2</v>
      </c>
      <c r="U748" s="1">
        <v>6.4531459999999999E-2</v>
      </c>
      <c r="V748" s="1">
        <v>1.883053E-3</v>
      </c>
      <c r="W748" s="1">
        <v>3.273382E-4</v>
      </c>
      <c r="X748" s="1">
        <v>5.1279580000000002E-3</v>
      </c>
      <c r="Y748" s="1">
        <v>2.13449E-4</v>
      </c>
      <c r="Z748">
        <f t="shared" si="67"/>
        <v>1.8727355124507314</v>
      </c>
      <c r="AA748">
        <f t="shared" si="68"/>
        <v>2.7103172003178555</v>
      </c>
      <c r="AB748">
        <f t="shared" si="69"/>
        <v>0.35528215930003643</v>
      </c>
      <c r="AC748">
        <f t="shared" si="70"/>
        <v>1.4917550617139921</v>
      </c>
      <c r="AD748">
        <f t="shared" si="71"/>
        <v>4.6511120402930377</v>
      </c>
      <c r="AE748">
        <f t="shared" si="72"/>
        <v>1392.7284163602151</v>
      </c>
    </row>
    <row r="749" spans="1:31" x14ac:dyDescent="0.3">
      <c r="A749" t="s">
        <v>105</v>
      </c>
      <c r="B749" t="s">
        <v>104</v>
      </c>
      <c r="C749" t="s">
        <v>19</v>
      </c>
      <c r="D749" t="s">
        <v>55</v>
      </c>
      <c r="E749" t="s">
        <v>13</v>
      </c>
      <c r="F749" t="s">
        <v>14</v>
      </c>
      <c r="G749" t="s">
        <v>9</v>
      </c>
      <c r="H749" t="s">
        <v>10</v>
      </c>
      <c r="I749" s="2">
        <v>43234</v>
      </c>
      <c r="J749" s="1">
        <v>12.86694</v>
      </c>
      <c r="K749" s="1">
        <v>1.8784130000000001</v>
      </c>
      <c r="L749" s="1">
        <v>1.3923680000000001</v>
      </c>
      <c r="M749" s="1">
        <v>2.3809559999999999</v>
      </c>
      <c r="N749" s="1">
        <v>0.53001620000000005</v>
      </c>
      <c r="O749" s="1">
        <v>2.194316E-2</v>
      </c>
      <c r="P749" s="1">
        <v>0.1102523</v>
      </c>
      <c r="Q749" s="1">
        <v>1.5325959999999999E-5</v>
      </c>
      <c r="R749" s="1">
        <v>1.8017970000000001E-2</v>
      </c>
      <c r="S749" s="1">
        <v>4.0354520000000001E-3</v>
      </c>
      <c r="T749" s="1">
        <v>2.607537E-2</v>
      </c>
      <c r="U749" s="1">
        <v>6.4531459999999999E-2</v>
      </c>
      <c r="V749" s="1">
        <v>1.883053E-3</v>
      </c>
      <c r="W749" s="1">
        <v>3.273382E-4</v>
      </c>
      <c r="X749" s="1">
        <v>5.1279580000000002E-3</v>
      </c>
      <c r="Y749" s="1">
        <v>2.13449E-4</v>
      </c>
      <c r="Z749">
        <f t="shared" si="67"/>
        <v>1.8727355124507314</v>
      </c>
      <c r="AA749">
        <f t="shared" si="68"/>
        <v>2.7103172003178555</v>
      </c>
      <c r="AB749">
        <f t="shared" si="69"/>
        <v>0.35528215930003643</v>
      </c>
      <c r="AC749">
        <f t="shared" si="70"/>
        <v>1.4917550617139921</v>
      </c>
      <c r="AD749">
        <f t="shared" si="71"/>
        <v>4.6511120402930377</v>
      </c>
      <c r="AE749">
        <f t="shared" si="72"/>
        <v>1392.7284163602151</v>
      </c>
    </row>
    <row r="750" spans="1:31" x14ac:dyDescent="0.3">
      <c r="A750" t="s">
        <v>105</v>
      </c>
      <c r="B750" t="s">
        <v>104</v>
      </c>
      <c r="C750" t="s">
        <v>19</v>
      </c>
      <c r="D750" t="s">
        <v>55</v>
      </c>
      <c r="E750" t="s">
        <v>13</v>
      </c>
      <c r="F750" t="s">
        <v>14</v>
      </c>
      <c r="G750" t="s">
        <v>9</v>
      </c>
      <c r="H750" t="s">
        <v>10</v>
      </c>
      <c r="I750" s="2">
        <v>43234</v>
      </c>
      <c r="J750" s="1">
        <v>12.86694</v>
      </c>
      <c r="K750" s="1">
        <v>1.8784130000000001</v>
      </c>
      <c r="L750" s="1">
        <v>1.3923680000000001</v>
      </c>
      <c r="M750" s="1">
        <v>2.3809559999999999</v>
      </c>
      <c r="N750" s="1">
        <v>0.53001620000000005</v>
      </c>
      <c r="O750" s="1">
        <v>2.194316E-2</v>
      </c>
      <c r="P750" s="1">
        <v>0.1102523</v>
      </c>
      <c r="Q750" s="1">
        <v>1.5325959999999999E-5</v>
      </c>
      <c r="R750" s="1">
        <v>1.8017970000000001E-2</v>
      </c>
      <c r="S750" s="1">
        <v>4.0354520000000001E-3</v>
      </c>
      <c r="T750" s="1">
        <v>2.607537E-2</v>
      </c>
      <c r="U750" s="1">
        <v>6.4531459999999999E-2</v>
      </c>
      <c r="V750" s="1">
        <v>1.883053E-3</v>
      </c>
      <c r="W750" s="1">
        <v>3.273382E-4</v>
      </c>
      <c r="X750" s="1">
        <v>5.1279580000000002E-3</v>
      </c>
      <c r="Y750" s="1">
        <v>2.13449E-4</v>
      </c>
      <c r="Z750">
        <f t="shared" si="67"/>
        <v>1.8727355124507314</v>
      </c>
      <c r="AA750">
        <f t="shared" si="68"/>
        <v>2.7103172003178555</v>
      </c>
      <c r="AB750">
        <f t="shared" si="69"/>
        <v>0.35528215930003643</v>
      </c>
      <c r="AC750">
        <f t="shared" si="70"/>
        <v>1.4917550617139921</v>
      </c>
      <c r="AD750">
        <f t="shared" si="71"/>
        <v>4.6511120402930377</v>
      </c>
      <c r="AE750">
        <f t="shared" si="72"/>
        <v>1392.7284163602151</v>
      </c>
    </row>
    <row r="751" spans="1:31" x14ac:dyDescent="0.3">
      <c r="A751" t="s">
        <v>105</v>
      </c>
      <c r="B751" t="s">
        <v>104</v>
      </c>
      <c r="C751" t="s">
        <v>19</v>
      </c>
      <c r="D751" t="s">
        <v>55</v>
      </c>
      <c r="E751" t="s">
        <v>13</v>
      </c>
      <c r="F751" t="s">
        <v>14</v>
      </c>
      <c r="G751" t="s">
        <v>9</v>
      </c>
      <c r="H751" t="s">
        <v>10</v>
      </c>
      <c r="I751" s="2">
        <v>43234</v>
      </c>
      <c r="J751" s="1">
        <v>12.86694</v>
      </c>
      <c r="K751" s="1">
        <v>1.8784130000000001</v>
      </c>
      <c r="L751" s="1">
        <v>1.3923680000000001</v>
      </c>
      <c r="M751" s="1">
        <v>2.3809559999999999</v>
      </c>
      <c r="N751" s="1">
        <v>0.53001620000000005</v>
      </c>
      <c r="O751" s="1">
        <v>2.194316E-2</v>
      </c>
      <c r="P751" s="1">
        <v>0.1102523</v>
      </c>
      <c r="Q751" s="1">
        <v>1.5325959999999999E-5</v>
      </c>
      <c r="R751" s="1">
        <v>1.8017970000000001E-2</v>
      </c>
      <c r="S751" s="1">
        <v>4.0354520000000001E-3</v>
      </c>
      <c r="T751" s="1">
        <v>2.607537E-2</v>
      </c>
      <c r="U751" s="1">
        <v>6.4531459999999999E-2</v>
      </c>
      <c r="V751" s="1">
        <v>1.883053E-3</v>
      </c>
      <c r="W751" s="1">
        <v>3.273382E-4</v>
      </c>
      <c r="X751" s="1">
        <v>5.1279580000000002E-3</v>
      </c>
      <c r="Y751" s="1">
        <v>2.13449E-4</v>
      </c>
      <c r="Z751">
        <f t="shared" si="67"/>
        <v>1.8727355124507314</v>
      </c>
      <c r="AA751">
        <f t="shared" si="68"/>
        <v>2.7103172003178555</v>
      </c>
      <c r="AB751">
        <f t="shared" si="69"/>
        <v>0.35528215930003643</v>
      </c>
      <c r="AC751">
        <f t="shared" si="70"/>
        <v>1.4917550617139921</v>
      </c>
      <c r="AD751">
        <f t="shared" si="71"/>
        <v>4.6511120402930377</v>
      </c>
      <c r="AE751">
        <f t="shared" si="72"/>
        <v>1392.7284163602151</v>
      </c>
    </row>
    <row r="752" spans="1:31" x14ac:dyDescent="0.3">
      <c r="A752" t="s">
        <v>105</v>
      </c>
      <c r="B752" t="s">
        <v>104</v>
      </c>
      <c r="C752" t="s">
        <v>19</v>
      </c>
      <c r="D752" t="s">
        <v>55</v>
      </c>
      <c r="E752" t="s">
        <v>13</v>
      </c>
      <c r="F752" t="s">
        <v>14</v>
      </c>
      <c r="G752" t="s">
        <v>9</v>
      </c>
      <c r="H752" t="s">
        <v>10</v>
      </c>
      <c r="I752" s="2">
        <v>43234</v>
      </c>
      <c r="J752" s="1">
        <v>12.86694</v>
      </c>
      <c r="K752" s="1">
        <v>1.8784130000000001</v>
      </c>
      <c r="L752" s="1">
        <v>1.3923680000000001</v>
      </c>
      <c r="M752" s="1">
        <v>2.3809559999999999</v>
      </c>
      <c r="N752" s="1">
        <v>0.53001620000000005</v>
      </c>
      <c r="O752" s="1">
        <v>2.194316E-2</v>
      </c>
      <c r="P752" s="1">
        <v>0.1102523</v>
      </c>
      <c r="Q752" s="1">
        <v>1.5325959999999999E-5</v>
      </c>
      <c r="R752" s="1">
        <v>1.8017970000000001E-2</v>
      </c>
      <c r="S752" s="1">
        <v>4.0354520000000001E-3</v>
      </c>
      <c r="T752" s="1">
        <v>2.607537E-2</v>
      </c>
      <c r="U752" s="1">
        <v>6.4531459999999999E-2</v>
      </c>
      <c r="V752" s="1">
        <v>1.883053E-3</v>
      </c>
      <c r="W752" s="1">
        <v>3.273382E-4</v>
      </c>
      <c r="X752" s="1">
        <v>5.1279580000000002E-3</v>
      </c>
      <c r="Y752" s="1">
        <v>2.13449E-4</v>
      </c>
      <c r="Z752">
        <f t="shared" si="67"/>
        <v>1.8727355124507314</v>
      </c>
      <c r="AA752">
        <f t="shared" si="68"/>
        <v>2.7103172003178555</v>
      </c>
      <c r="AB752">
        <f t="shared" si="69"/>
        <v>0.35528215930003643</v>
      </c>
      <c r="AC752">
        <f t="shared" si="70"/>
        <v>1.4917550617139921</v>
      </c>
      <c r="AD752">
        <f t="shared" si="71"/>
        <v>4.6511120402930377</v>
      </c>
      <c r="AE752">
        <f t="shared" si="72"/>
        <v>1392.7284163602151</v>
      </c>
    </row>
    <row r="753" spans="1:31" x14ac:dyDescent="0.3">
      <c r="A753" t="s">
        <v>105</v>
      </c>
      <c r="B753" t="s">
        <v>104</v>
      </c>
      <c r="C753" t="s">
        <v>19</v>
      </c>
      <c r="D753" t="s">
        <v>55</v>
      </c>
      <c r="E753" t="s">
        <v>13</v>
      </c>
      <c r="F753" t="s">
        <v>14</v>
      </c>
      <c r="G753" t="s">
        <v>9</v>
      </c>
      <c r="H753" t="s">
        <v>10</v>
      </c>
      <c r="I753" s="2">
        <v>43234</v>
      </c>
      <c r="J753" s="1">
        <v>12.86694</v>
      </c>
      <c r="K753" s="1">
        <v>1.8784130000000001</v>
      </c>
      <c r="L753" s="1">
        <v>1.3923680000000001</v>
      </c>
      <c r="M753" s="1">
        <v>2.3809559999999999</v>
      </c>
      <c r="N753" s="1">
        <v>0.53001620000000005</v>
      </c>
      <c r="O753" s="1">
        <v>2.194316E-2</v>
      </c>
      <c r="P753" s="1">
        <v>0.1102523</v>
      </c>
      <c r="Q753" s="1">
        <v>1.5325959999999999E-5</v>
      </c>
      <c r="R753" s="1">
        <v>1.8017970000000001E-2</v>
      </c>
      <c r="S753" s="1">
        <v>4.0354520000000001E-3</v>
      </c>
      <c r="T753" s="1">
        <v>2.607537E-2</v>
      </c>
      <c r="U753" s="1">
        <v>6.4531459999999999E-2</v>
      </c>
      <c r="V753" s="1">
        <v>1.883053E-3</v>
      </c>
      <c r="W753" s="1">
        <v>3.273382E-4</v>
      </c>
      <c r="X753" s="1">
        <v>5.1279580000000002E-3</v>
      </c>
      <c r="Y753" s="1">
        <v>2.13449E-4</v>
      </c>
      <c r="Z753">
        <f t="shared" si="67"/>
        <v>1.8727355124507314</v>
      </c>
      <c r="AA753">
        <f t="shared" si="68"/>
        <v>2.7103172003178555</v>
      </c>
      <c r="AB753">
        <f t="shared" si="69"/>
        <v>0.35528215930003643</v>
      </c>
      <c r="AC753">
        <f t="shared" si="70"/>
        <v>1.4917550617139921</v>
      </c>
      <c r="AD753">
        <f t="shared" si="71"/>
        <v>4.6511120402930377</v>
      </c>
      <c r="AE753">
        <f t="shared" si="72"/>
        <v>1392.7284163602151</v>
      </c>
    </row>
    <row r="754" spans="1:31" x14ac:dyDescent="0.3">
      <c r="A754" t="s">
        <v>105</v>
      </c>
      <c r="B754" t="s">
        <v>104</v>
      </c>
      <c r="C754" t="s">
        <v>17</v>
      </c>
      <c r="D754" t="s">
        <v>56</v>
      </c>
      <c r="E754" t="s">
        <v>13</v>
      </c>
      <c r="F754" t="s">
        <v>14</v>
      </c>
      <c r="G754" t="s">
        <v>9</v>
      </c>
      <c r="H754" t="s">
        <v>10</v>
      </c>
      <c r="I754" s="2">
        <v>43234</v>
      </c>
      <c r="J754" s="1">
        <v>13.666779999999999</v>
      </c>
      <c r="K754" s="1">
        <v>1.735228</v>
      </c>
      <c r="L754" s="1">
        <v>1.368498</v>
      </c>
      <c r="M754" s="1">
        <v>2.8018070000000002</v>
      </c>
      <c r="N754" s="1">
        <v>0.60612730000000004</v>
      </c>
      <c r="O754" s="1">
        <v>2.0958480000000002E-2</v>
      </c>
      <c r="P754" s="1">
        <v>0.1121216</v>
      </c>
      <c r="Q754" s="1">
        <v>1.575927E-7</v>
      </c>
      <c r="R754" s="1">
        <v>1.7027380000000002E-2</v>
      </c>
      <c r="S754" s="1">
        <v>3.6828299999999998E-3</v>
      </c>
      <c r="T754" s="1">
        <v>2.9790509999999999E-2</v>
      </c>
      <c r="U754" s="1">
        <v>7.409425E-2</v>
      </c>
      <c r="V754" s="1">
        <v>2.1566369999999999E-3</v>
      </c>
      <c r="W754" s="1">
        <v>3.7562339999999998E-4</v>
      </c>
      <c r="X754" s="1">
        <v>5.9036280000000002E-3</v>
      </c>
      <c r="Y754" s="1">
        <v>2.440078E-4</v>
      </c>
      <c r="Z754">
        <f t="shared" si="67"/>
        <v>2.1768764002578007</v>
      </c>
      <c r="AA754">
        <f t="shared" si="68"/>
        <v>2.6445165566364848</v>
      </c>
      <c r="AB754">
        <f t="shared" si="69"/>
        <v>0.35580595033419543</v>
      </c>
      <c r="AC754">
        <f t="shared" si="70"/>
        <v>1.7922263446585818</v>
      </c>
      <c r="AD754">
        <f t="shared" si="71"/>
        <v>5.2653797305782302</v>
      </c>
      <c r="AE754">
        <f t="shared" si="72"/>
        <v>154834.45616453045</v>
      </c>
    </row>
    <row r="755" spans="1:31" x14ac:dyDescent="0.3">
      <c r="A755" t="s">
        <v>105</v>
      </c>
      <c r="B755" t="s">
        <v>104</v>
      </c>
      <c r="C755" t="s">
        <v>17</v>
      </c>
      <c r="D755" t="s">
        <v>56</v>
      </c>
      <c r="E755" t="s">
        <v>13</v>
      </c>
      <c r="F755" t="s">
        <v>14</v>
      </c>
      <c r="G755" t="s">
        <v>9</v>
      </c>
      <c r="H755" t="s">
        <v>10</v>
      </c>
      <c r="I755" s="2">
        <v>43234</v>
      </c>
      <c r="J755" s="1">
        <v>13.666779999999999</v>
      </c>
      <c r="K755" s="1">
        <v>1.735228</v>
      </c>
      <c r="L755" s="1">
        <v>1.368498</v>
      </c>
      <c r="M755" s="1">
        <v>2.8018070000000002</v>
      </c>
      <c r="N755" s="1">
        <v>0.60612730000000004</v>
      </c>
      <c r="O755" s="1">
        <v>2.0958480000000002E-2</v>
      </c>
      <c r="P755" s="1">
        <v>0.1121216</v>
      </c>
      <c r="Q755" s="1">
        <v>1.575927E-7</v>
      </c>
      <c r="R755" s="1">
        <v>1.7027380000000002E-2</v>
      </c>
      <c r="S755" s="1">
        <v>3.6828299999999998E-3</v>
      </c>
      <c r="T755" s="1">
        <v>2.9790509999999999E-2</v>
      </c>
      <c r="U755" s="1">
        <v>7.409425E-2</v>
      </c>
      <c r="V755" s="1">
        <v>2.1566369999999999E-3</v>
      </c>
      <c r="W755" s="1">
        <v>3.7562339999999998E-4</v>
      </c>
      <c r="X755" s="1">
        <v>5.9036280000000002E-3</v>
      </c>
      <c r="Y755" s="1">
        <v>2.440078E-4</v>
      </c>
      <c r="Z755">
        <f t="shared" si="67"/>
        <v>2.1768764002578007</v>
      </c>
      <c r="AA755">
        <f t="shared" si="68"/>
        <v>2.6445165566364848</v>
      </c>
      <c r="AB755">
        <f t="shared" si="69"/>
        <v>0.35580595033419543</v>
      </c>
      <c r="AC755">
        <f t="shared" si="70"/>
        <v>1.7922263446585818</v>
      </c>
      <c r="AD755">
        <f t="shared" si="71"/>
        <v>5.2653797305782302</v>
      </c>
      <c r="AE755">
        <f t="shared" si="72"/>
        <v>154834.45616453045</v>
      </c>
    </row>
    <row r="756" spans="1:31" x14ac:dyDescent="0.3">
      <c r="A756" t="s">
        <v>105</v>
      </c>
      <c r="B756" t="s">
        <v>104</v>
      </c>
      <c r="C756" t="s">
        <v>17</v>
      </c>
      <c r="D756" t="s">
        <v>56</v>
      </c>
      <c r="E756" t="s">
        <v>13</v>
      </c>
      <c r="F756" t="s">
        <v>14</v>
      </c>
      <c r="G756" t="s">
        <v>9</v>
      </c>
      <c r="H756" t="s">
        <v>10</v>
      </c>
      <c r="I756" s="2">
        <v>43234</v>
      </c>
      <c r="J756" s="1">
        <v>13.666779999999999</v>
      </c>
      <c r="K756" s="1">
        <v>1.735228</v>
      </c>
      <c r="L756" s="1">
        <v>1.368498</v>
      </c>
      <c r="M756" s="1">
        <v>2.8018070000000002</v>
      </c>
      <c r="N756" s="1">
        <v>0.60612730000000004</v>
      </c>
      <c r="O756" s="1">
        <v>2.0958480000000002E-2</v>
      </c>
      <c r="P756" s="1">
        <v>0.1121216</v>
      </c>
      <c r="Q756" s="1">
        <v>1.575927E-7</v>
      </c>
      <c r="R756" s="1">
        <v>1.7027380000000002E-2</v>
      </c>
      <c r="S756" s="1">
        <v>3.6828299999999998E-3</v>
      </c>
      <c r="T756" s="1">
        <v>2.9790509999999999E-2</v>
      </c>
      <c r="U756" s="1">
        <v>7.409425E-2</v>
      </c>
      <c r="V756" s="1">
        <v>2.1566369999999999E-3</v>
      </c>
      <c r="W756" s="1">
        <v>3.7562339999999998E-4</v>
      </c>
      <c r="X756" s="1">
        <v>5.9036280000000002E-3</v>
      </c>
      <c r="Y756" s="1">
        <v>2.440078E-4</v>
      </c>
      <c r="Z756">
        <f t="shared" si="67"/>
        <v>2.1768764002578007</v>
      </c>
      <c r="AA756">
        <f t="shared" si="68"/>
        <v>2.6445165566364848</v>
      </c>
      <c r="AB756">
        <f t="shared" si="69"/>
        <v>0.35580595033419543</v>
      </c>
      <c r="AC756">
        <f t="shared" si="70"/>
        <v>1.7922263446585818</v>
      </c>
      <c r="AD756">
        <f t="shared" si="71"/>
        <v>5.2653797305782302</v>
      </c>
      <c r="AE756">
        <f t="shared" si="72"/>
        <v>154834.45616453045</v>
      </c>
    </row>
    <row r="757" spans="1:31" x14ac:dyDescent="0.3">
      <c r="A757" t="s">
        <v>105</v>
      </c>
      <c r="B757" t="s">
        <v>104</v>
      </c>
      <c r="C757" t="s">
        <v>17</v>
      </c>
      <c r="D757" t="s">
        <v>56</v>
      </c>
      <c r="E757" t="s">
        <v>13</v>
      </c>
      <c r="F757" t="s">
        <v>14</v>
      </c>
      <c r="G757" t="s">
        <v>9</v>
      </c>
      <c r="H757" t="s">
        <v>10</v>
      </c>
      <c r="I757" s="2">
        <v>43234</v>
      </c>
      <c r="J757" s="1">
        <v>13.666779999999999</v>
      </c>
      <c r="K757" s="1">
        <v>1.735228</v>
      </c>
      <c r="L757" s="1">
        <v>1.368498</v>
      </c>
      <c r="M757" s="1">
        <v>2.8018070000000002</v>
      </c>
      <c r="N757" s="1">
        <v>0.60612730000000004</v>
      </c>
      <c r="O757" s="1">
        <v>2.0958480000000002E-2</v>
      </c>
      <c r="P757" s="1">
        <v>0.1121216</v>
      </c>
      <c r="Q757" s="1">
        <v>1.575927E-7</v>
      </c>
      <c r="R757" s="1">
        <v>1.7027380000000002E-2</v>
      </c>
      <c r="S757" s="1">
        <v>3.6828299999999998E-3</v>
      </c>
      <c r="T757" s="1">
        <v>2.9790509999999999E-2</v>
      </c>
      <c r="U757" s="1">
        <v>7.409425E-2</v>
      </c>
      <c r="V757" s="1">
        <v>2.1566369999999999E-3</v>
      </c>
      <c r="W757" s="1">
        <v>3.7562339999999998E-4</v>
      </c>
      <c r="X757" s="1">
        <v>5.9036280000000002E-3</v>
      </c>
      <c r="Y757" s="1">
        <v>2.440078E-4</v>
      </c>
      <c r="Z757">
        <f t="shared" si="67"/>
        <v>2.1768764002578007</v>
      </c>
      <c r="AA757">
        <f t="shared" si="68"/>
        <v>2.6445165566364848</v>
      </c>
      <c r="AB757">
        <f t="shared" si="69"/>
        <v>0.35580595033419543</v>
      </c>
      <c r="AC757">
        <f t="shared" si="70"/>
        <v>1.7922263446585818</v>
      </c>
      <c r="AD757">
        <f t="shared" si="71"/>
        <v>5.2653797305782302</v>
      </c>
      <c r="AE757">
        <f t="shared" si="72"/>
        <v>154834.45616453045</v>
      </c>
    </row>
    <row r="758" spans="1:31" x14ac:dyDescent="0.3">
      <c r="A758" t="s">
        <v>105</v>
      </c>
      <c r="B758" t="s">
        <v>104</v>
      </c>
      <c r="C758" t="s">
        <v>17</v>
      </c>
      <c r="D758" t="s">
        <v>56</v>
      </c>
      <c r="E758" t="s">
        <v>13</v>
      </c>
      <c r="F758" t="s">
        <v>14</v>
      </c>
      <c r="G758" t="s">
        <v>9</v>
      </c>
      <c r="H758" t="s">
        <v>10</v>
      </c>
      <c r="I758" s="2">
        <v>43234</v>
      </c>
      <c r="J758" s="1">
        <v>13.666779999999999</v>
      </c>
      <c r="K758" s="1">
        <v>1.735228</v>
      </c>
      <c r="L758" s="1">
        <v>1.368498</v>
      </c>
      <c r="M758" s="1">
        <v>2.8018070000000002</v>
      </c>
      <c r="N758" s="1">
        <v>0.60612730000000004</v>
      </c>
      <c r="O758" s="1">
        <v>2.0958480000000002E-2</v>
      </c>
      <c r="P758" s="1">
        <v>0.1121216</v>
      </c>
      <c r="Q758" s="1">
        <v>1.575927E-7</v>
      </c>
      <c r="R758" s="1">
        <v>1.7027380000000002E-2</v>
      </c>
      <c r="S758" s="1">
        <v>3.6828299999999998E-3</v>
      </c>
      <c r="T758" s="1">
        <v>2.9790509999999999E-2</v>
      </c>
      <c r="U758" s="1">
        <v>7.409425E-2</v>
      </c>
      <c r="V758" s="1">
        <v>2.1566369999999999E-3</v>
      </c>
      <c r="W758" s="1">
        <v>3.7562339999999998E-4</v>
      </c>
      <c r="X758" s="1">
        <v>5.9036280000000002E-3</v>
      </c>
      <c r="Y758" s="1">
        <v>2.440078E-4</v>
      </c>
      <c r="Z758">
        <f t="shared" si="67"/>
        <v>2.1768764002578007</v>
      </c>
      <c r="AA758">
        <f t="shared" si="68"/>
        <v>2.6445165566364848</v>
      </c>
      <c r="AB758">
        <f t="shared" si="69"/>
        <v>0.35580595033419543</v>
      </c>
      <c r="AC758">
        <f t="shared" si="70"/>
        <v>1.7922263446585818</v>
      </c>
      <c r="AD758">
        <f t="shared" si="71"/>
        <v>5.2653797305782302</v>
      </c>
      <c r="AE758">
        <f t="shared" si="72"/>
        <v>154834.45616453045</v>
      </c>
    </row>
    <row r="759" spans="1:31" x14ac:dyDescent="0.3">
      <c r="A759" t="s">
        <v>105</v>
      </c>
      <c r="B759" t="s">
        <v>104</v>
      </c>
      <c r="C759" t="s">
        <v>17</v>
      </c>
      <c r="D759" t="s">
        <v>56</v>
      </c>
      <c r="E759" t="s">
        <v>13</v>
      </c>
      <c r="F759" t="s">
        <v>14</v>
      </c>
      <c r="G759" t="s">
        <v>9</v>
      </c>
      <c r="H759" t="s">
        <v>10</v>
      </c>
      <c r="I759" s="2">
        <v>43234</v>
      </c>
      <c r="J759" s="1">
        <v>13.666779999999999</v>
      </c>
      <c r="K759" s="1">
        <v>1.735228</v>
      </c>
      <c r="L759" s="1">
        <v>1.368498</v>
      </c>
      <c r="M759" s="1">
        <v>2.8018070000000002</v>
      </c>
      <c r="N759" s="1">
        <v>0.60612730000000004</v>
      </c>
      <c r="O759" s="1">
        <v>2.0958480000000002E-2</v>
      </c>
      <c r="P759" s="1">
        <v>0.1121216</v>
      </c>
      <c r="Q759" s="1">
        <v>1.575927E-7</v>
      </c>
      <c r="R759" s="1">
        <v>1.7027380000000002E-2</v>
      </c>
      <c r="S759" s="1">
        <v>3.6828299999999998E-3</v>
      </c>
      <c r="T759" s="1">
        <v>2.9790509999999999E-2</v>
      </c>
      <c r="U759" s="1">
        <v>7.409425E-2</v>
      </c>
      <c r="V759" s="1">
        <v>2.1566369999999999E-3</v>
      </c>
      <c r="W759" s="1">
        <v>3.7562339999999998E-4</v>
      </c>
      <c r="X759" s="1">
        <v>5.9036280000000002E-3</v>
      </c>
      <c r="Y759" s="1">
        <v>2.440078E-4</v>
      </c>
      <c r="Z759">
        <f t="shared" si="67"/>
        <v>2.1768764002578007</v>
      </c>
      <c r="AA759">
        <f t="shared" si="68"/>
        <v>2.6445165566364848</v>
      </c>
      <c r="AB759">
        <f t="shared" si="69"/>
        <v>0.35580595033419543</v>
      </c>
      <c r="AC759">
        <f t="shared" si="70"/>
        <v>1.7922263446585818</v>
      </c>
      <c r="AD759">
        <f t="shared" si="71"/>
        <v>5.2653797305782302</v>
      </c>
      <c r="AE759">
        <f t="shared" si="72"/>
        <v>154834.45616453045</v>
      </c>
    </row>
    <row r="760" spans="1:31" x14ac:dyDescent="0.3">
      <c r="A760" t="s">
        <v>105</v>
      </c>
      <c r="B760" t="s">
        <v>104</v>
      </c>
      <c r="C760" t="s">
        <v>17</v>
      </c>
      <c r="D760" t="s">
        <v>56</v>
      </c>
      <c r="E760" t="s">
        <v>13</v>
      </c>
      <c r="F760" t="s">
        <v>14</v>
      </c>
      <c r="G760" t="s">
        <v>9</v>
      </c>
      <c r="H760" t="s">
        <v>10</v>
      </c>
      <c r="I760" s="2">
        <v>43234</v>
      </c>
      <c r="J760" s="1">
        <v>13.666779999999999</v>
      </c>
      <c r="K760" s="1">
        <v>1.735228</v>
      </c>
      <c r="L760" s="1">
        <v>1.368498</v>
      </c>
      <c r="M760" s="1">
        <v>2.8018070000000002</v>
      </c>
      <c r="N760" s="1">
        <v>0.60612730000000004</v>
      </c>
      <c r="O760" s="1">
        <v>2.0958480000000002E-2</v>
      </c>
      <c r="P760" s="1">
        <v>0.1121216</v>
      </c>
      <c r="Q760" s="1">
        <v>1.575927E-7</v>
      </c>
      <c r="R760" s="1">
        <v>1.7027380000000002E-2</v>
      </c>
      <c r="S760" s="1">
        <v>3.6828299999999998E-3</v>
      </c>
      <c r="T760" s="1">
        <v>2.9790509999999999E-2</v>
      </c>
      <c r="U760" s="1">
        <v>7.409425E-2</v>
      </c>
      <c r="V760" s="1">
        <v>2.1566369999999999E-3</v>
      </c>
      <c r="W760" s="1">
        <v>3.7562339999999998E-4</v>
      </c>
      <c r="X760" s="1">
        <v>5.9036280000000002E-3</v>
      </c>
      <c r="Y760" s="1">
        <v>2.440078E-4</v>
      </c>
      <c r="Z760">
        <f t="shared" si="67"/>
        <v>2.1768764002578007</v>
      </c>
      <c r="AA760">
        <f t="shared" si="68"/>
        <v>2.6445165566364848</v>
      </c>
      <c r="AB760">
        <f t="shared" si="69"/>
        <v>0.35580595033419543</v>
      </c>
      <c r="AC760">
        <f t="shared" si="70"/>
        <v>1.7922263446585818</v>
      </c>
      <c r="AD760">
        <f t="shared" si="71"/>
        <v>5.2653797305782302</v>
      </c>
      <c r="AE760">
        <f t="shared" si="72"/>
        <v>154834.45616453045</v>
      </c>
    </row>
    <row r="761" spans="1:31" x14ac:dyDescent="0.3">
      <c r="A761" t="s">
        <v>105</v>
      </c>
      <c r="B761" t="s">
        <v>104</v>
      </c>
      <c r="C761" t="s">
        <v>17</v>
      </c>
      <c r="D761" t="s">
        <v>56</v>
      </c>
      <c r="E761" t="s">
        <v>13</v>
      </c>
      <c r="F761" t="s">
        <v>14</v>
      </c>
      <c r="G761" t="s">
        <v>9</v>
      </c>
      <c r="H761" t="s">
        <v>10</v>
      </c>
      <c r="I761" s="2">
        <v>43234</v>
      </c>
      <c r="J761" s="1">
        <v>13.666779999999999</v>
      </c>
      <c r="K761" s="1">
        <v>1.735228</v>
      </c>
      <c r="L761" s="1">
        <v>1.368498</v>
      </c>
      <c r="M761" s="1">
        <v>2.8018070000000002</v>
      </c>
      <c r="N761" s="1">
        <v>0.60612730000000004</v>
      </c>
      <c r="O761" s="1">
        <v>2.0958480000000002E-2</v>
      </c>
      <c r="P761" s="1">
        <v>0.1121216</v>
      </c>
      <c r="Q761" s="1">
        <v>1.575927E-7</v>
      </c>
      <c r="R761" s="1">
        <v>1.7027380000000002E-2</v>
      </c>
      <c r="S761" s="1">
        <v>3.6828299999999998E-3</v>
      </c>
      <c r="T761" s="1">
        <v>2.9790509999999999E-2</v>
      </c>
      <c r="U761" s="1">
        <v>7.409425E-2</v>
      </c>
      <c r="V761" s="1">
        <v>2.1566369999999999E-3</v>
      </c>
      <c r="W761" s="1">
        <v>3.7562339999999998E-4</v>
      </c>
      <c r="X761" s="1">
        <v>5.9036280000000002E-3</v>
      </c>
      <c r="Y761" s="1">
        <v>2.440078E-4</v>
      </c>
      <c r="Z761">
        <f t="shared" si="67"/>
        <v>2.1768764002578007</v>
      </c>
      <c r="AA761">
        <f t="shared" si="68"/>
        <v>2.6445165566364848</v>
      </c>
      <c r="AB761">
        <f t="shared" si="69"/>
        <v>0.35580595033419543</v>
      </c>
      <c r="AC761">
        <f t="shared" si="70"/>
        <v>1.7922263446585818</v>
      </c>
      <c r="AD761">
        <f t="shared" si="71"/>
        <v>5.2653797305782302</v>
      </c>
      <c r="AE761">
        <f t="shared" si="72"/>
        <v>154834.45616453045</v>
      </c>
    </row>
    <row r="762" spans="1:31" x14ac:dyDescent="0.3">
      <c r="A762" t="s">
        <v>105</v>
      </c>
      <c r="B762" t="s">
        <v>104</v>
      </c>
      <c r="C762" t="s">
        <v>19</v>
      </c>
      <c r="D762" t="s">
        <v>57</v>
      </c>
      <c r="E762" t="s">
        <v>13</v>
      </c>
      <c r="F762" t="s">
        <v>14</v>
      </c>
      <c r="G762" t="s">
        <v>9</v>
      </c>
      <c r="H762" t="s">
        <v>10</v>
      </c>
      <c r="I762" s="2">
        <v>43234</v>
      </c>
      <c r="J762" s="1">
        <v>13.208270000000001</v>
      </c>
      <c r="K762" s="1">
        <v>1.807634</v>
      </c>
      <c r="L762" s="1">
        <v>1.342492</v>
      </c>
      <c r="M762" s="1">
        <v>2.466189</v>
      </c>
      <c r="N762" s="1">
        <v>0.56375620000000004</v>
      </c>
      <c r="O762" s="1">
        <v>2.3867340000000001E-2</v>
      </c>
      <c r="P762" s="1">
        <v>0.1120546</v>
      </c>
      <c r="Q762" s="1">
        <v>3.9260200000000001E-5</v>
      </c>
      <c r="R762" s="1">
        <v>1.6675769999999999E-2</v>
      </c>
      <c r="S762" s="1">
        <v>3.7166880000000001E-3</v>
      </c>
      <c r="T762" s="1">
        <v>2.4753460000000001E-2</v>
      </c>
      <c r="U762" s="1">
        <v>5.9521320000000003E-2</v>
      </c>
      <c r="V762" s="1">
        <v>1.7781749999999999E-3</v>
      </c>
      <c r="W762" s="1">
        <v>3.0895070000000002E-4</v>
      </c>
      <c r="X762" s="1">
        <v>4.8864110000000002E-3</v>
      </c>
      <c r="Y762" s="1">
        <v>1.9975369999999999E-4</v>
      </c>
      <c r="Z762">
        <f t="shared" si="67"/>
        <v>1.8438441346391636</v>
      </c>
      <c r="AA762">
        <f t="shared" si="68"/>
        <v>2.413493856310283</v>
      </c>
      <c r="AB762">
        <f t="shared" si="69"/>
        <v>0.31541559986391277</v>
      </c>
      <c r="AC762">
        <f t="shared" si="70"/>
        <v>1.2944496537946835</v>
      </c>
      <c r="AD762">
        <f t="shared" si="71"/>
        <v>4.360741102998003</v>
      </c>
      <c r="AE762">
        <f t="shared" si="72"/>
        <v>508.79440247375197</v>
      </c>
    </row>
    <row r="763" spans="1:31" x14ac:dyDescent="0.3">
      <c r="A763" t="s">
        <v>105</v>
      </c>
      <c r="B763" t="s">
        <v>104</v>
      </c>
      <c r="C763" t="s">
        <v>19</v>
      </c>
      <c r="D763" t="s">
        <v>57</v>
      </c>
      <c r="E763" t="s">
        <v>13</v>
      </c>
      <c r="F763" t="s">
        <v>14</v>
      </c>
      <c r="G763" t="s">
        <v>9</v>
      </c>
      <c r="H763" t="s">
        <v>10</v>
      </c>
      <c r="I763" s="2">
        <v>43234</v>
      </c>
      <c r="J763" s="1">
        <v>13.208270000000001</v>
      </c>
      <c r="K763" s="1">
        <v>1.807634</v>
      </c>
      <c r="L763" s="1">
        <v>1.342492</v>
      </c>
      <c r="M763" s="1">
        <v>2.466189</v>
      </c>
      <c r="N763" s="1">
        <v>0.56375620000000004</v>
      </c>
      <c r="O763" s="1">
        <v>2.3867340000000001E-2</v>
      </c>
      <c r="P763" s="1">
        <v>0.1120546</v>
      </c>
      <c r="Q763" s="1">
        <v>3.9260200000000001E-5</v>
      </c>
      <c r="R763" s="1">
        <v>1.6675769999999999E-2</v>
      </c>
      <c r="S763" s="1">
        <v>3.7166880000000001E-3</v>
      </c>
      <c r="T763" s="1">
        <v>2.4753460000000001E-2</v>
      </c>
      <c r="U763" s="1">
        <v>5.9521320000000003E-2</v>
      </c>
      <c r="V763" s="1">
        <v>1.7781749999999999E-3</v>
      </c>
      <c r="W763" s="1">
        <v>3.0895070000000002E-4</v>
      </c>
      <c r="X763" s="1">
        <v>4.8864110000000002E-3</v>
      </c>
      <c r="Y763" s="1">
        <v>1.9975369999999999E-4</v>
      </c>
      <c r="Z763">
        <f t="shared" si="67"/>
        <v>1.8438441346391636</v>
      </c>
      <c r="AA763">
        <f t="shared" si="68"/>
        <v>2.413493856310283</v>
      </c>
      <c r="AB763">
        <f t="shared" si="69"/>
        <v>0.31541559986391277</v>
      </c>
      <c r="AC763">
        <f t="shared" si="70"/>
        <v>1.2944496537946835</v>
      </c>
      <c r="AD763">
        <f t="shared" si="71"/>
        <v>4.360741102998003</v>
      </c>
      <c r="AE763">
        <f t="shared" si="72"/>
        <v>508.79440247375197</v>
      </c>
    </row>
    <row r="764" spans="1:31" x14ac:dyDescent="0.3">
      <c r="A764" t="s">
        <v>105</v>
      </c>
      <c r="B764" t="s">
        <v>104</v>
      </c>
      <c r="C764" t="s">
        <v>19</v>
      </c>
      <c r="D764" t="s">
        <v>57</v>
      </c>
      <c r="E764" t="s">
        <v>13</v>
      </c>
      <c r="F764" t="s">
        <v>14</v>
      </c>
      <c r="G764" t="s">
        <v>9</v>
      </c>
      <c r="H764" t="s">
        <v>10</v>
      </c>
      <c r="I764" s="2">
        <v>43234</v>
      </c>
      <c r="J764" s="1">
        <v>13.208270000000001</v>
      </c>
      <c r="K764" s="1">
        <v>1.807634</v>
      </c>
      <c r="L764" s="1">
        <v>1.342492</v>
      </c>
      <c r="M764" s="1">
        <v>2.466189</v>
      </c>
      <c r="N764" s="1">
        <v>0.56375620000000004</v>
      </c>
      <c r="O764" s="1">
        <v>2.3867340000000001E-2</v>
      </c>
      <c r="P764" s="1">
        <v>0.1120546</v>
      </c>
      <c r="Q764" s="1">
        <v>3.9260200000000001E-5</v>
      </c>
      <c r="R764" s="1">
        <v>1.6675769999999999E-2</v>
      </c>
      <c r="S764" s="1">
        <v>3.7166880000000001E-3</v>
      </c>
      <c r="T764" s="1">
        <v>2.4753460000000001E-2</v>
      </c>
      <c r="U764" s="1">
        <v>5.9521320000000003E-2</v>
      </c>
      <c r="V764" s="1">
        <v>1.7781749999999999E-3</v>
      </c>
      <c r="W764" s="1">
        <v>3.0895070000000002E-4</v>
      </c>
      <c r="X764" s="1">
        <v>4.8864110000000002E-3</v>
      </c>
      <c r="Y764" s="1">
        <v>1.9975369999999999E-4</v>
      </c>
      <c r="Z764">
        <f t="shared" si="67"/>
        <v>1.8438441346391636</v>
      </c>
      <c r="AA764">
        <f t="shared" si="68"/>
        <v>2.413493856310283</v>
      </c>
      <c r="AB764">
        <f t="shared" si="69"/>
        <v>0.31541559986391277</v>
      </c>
      <c r="AC764">
        <f t="shared" si="70"/>
        <v>1.2944496537946835</v>
      </c>
      <c r="AD764">
        <f t="shared" si="71"/>
        <v>4.360741102998003</v>
      </c>
      <c r="AE764">
        <f t="shared" si="72"/>
        <v>508.79440247375197</v>
      </c>
    </row>
    <row r="765" spans="1:31" x14ac:dyDescent="0.3">
      <c r="A765" t="s">
        <v>105</v>
      </c>
      <c r="B765" t="s">
        <v>104</v>
      </c>
      <c r="C765" t="s">
        <v>19</v>
      </c>
      <c r="D765" t="s">
        <v>57</v>
      </c>
      <c r="E765" t="s">
        <v>13</v>
      </c>
      <c r="F765" t="s">
        <v>14</v>
      </c>
      <c r="G765" t="s">
        <v>9</v>
      </c>
      <c r="H765" t="s">
        <v>10</v>
      </c>
      <c r="I765" s="2">
        <v>43234</v>
      </c>
      <c r="J765" s="1">
        <v>13.208270000000001</v>
      </c>
      <c r="K765" s="1">
        <v>1.807634</v>
      </c>
      <c r="L765" s="1">
        <v>1.342492</v>
      </c>
      <c r="M765" s="1">
        <v>2.466189</v>
      </c>
      <c r="N765" s="1">
        <v>0.56375620000000004</v>
      </c>
      <c r="O765" s="1">
        <v>2.3867340000000001E-2</v>
      </c>
      <c r="P765" s="1">
        <v>0.1120546</v>
      </c>
      <c r="Q765" s="1">
        <v>3.9260200000000001E-5</v>
      </c>
      <c r="R765" s="1">
        <v>1.6675769999999999E-2</v>
      </c>
      <c r="S765" s="1">
        <v>3.7166880000000001E-3</v>
      </c>
      <c r="T765" s="1">
        <v>2.4753460000000001E-2</v>
      </c>
      <c r="U765" s="1">
        <v>5.9521320000000003E-2</v>
      </c>
      <c r="V765" s="1">
        <v>1.7781749999999999E-3</v>
      </c>
      <c r="W765" s="1">
        <v>3.0895070000000002E-4</v>
      </c>
      <c r="X765" s="1">
        <v>4.8864110000000002E-3</v>
      </c>
      <c r="Y765" s="1">
        <v>1.9975369999999999E-4</v>
      </c>
      <c r="Z765">
        <f t="shared" si="67"/>
        <v>1.8438441346391636</v>
      </c>
      <c r="AA765">
        <f t="shared" si="68"/>
        <v>2.413493856310283</v>
      </c>
      <c r="AB765">
        <f t="shared" si="69"/>
        <v>0.31541559986391277</v>
      </c>
      <c r="AC765">
        <f t="shared" si="70"/>
        <v>1.2944496537946835</v>
      </c>
      <c r="AD765">
        <f t="shared" si="71"/>
        <v>4.360741102998003</v>
      </c>
      <c r="AE765">
        <f t="shared" si="72"/>
        <v>508.79440247375197</v>
      </c>
    </row>
    <row r="766" spans="1:31" x14ac:dyDescent="0.3">
      <c r="A766" t="s">
        <v>105</v>
      </c>
      <c r="B766" t="s">
        <v>104</v>
      </c>
      <c r="C766" t="s">
        <v>19</v>
      </c>
      <c r="D766" t="s">
        <v>57</v>
      </c>
      <c r="E766" t="s">
        <v>13</v>
      </c>
      <c r="F766" t="s">
        <v>14</v>
      </c>
      <c r="G766" t="s">
        <v>9</v>
      </c>
      <c r="H766" t="s">
        <v>10</v>
      </c>
      <c r="I766" s="2">
        <v>43234</v>
      </c>
      <c r="J766" s="1">
        <v>13.208270000000001</v>
      </c>
      <c r="K766" s="1">
        <v>1.807634</v>
      </c>
      <c r="L766" s="1">
        <v>1.342492</v>
      </c>
      <c r="M766" s="1">
        <v>2.466189</v>
      </c>
      <c r="N766" s="1">
        <v>0.56375620000000004</v>
      </c>
      <c r="O766" s="1">
        <v>2.3867340000000001E-2</v>
      </c>
      <c r="P766" s="1">
        <v>0.1120546</v>
      </c>
      <c r="Q766" s="1">
        <v>3.9260200000000001E-5</v>
      </c>
      <c r="R766" s="1">
        <v>1.6675769999999999E-2</v>
      </c>
      <c r="S766" s="1">
        <v>3.7166880000000001E-3</v>
      </c>
      <c r="T766" s="1">
        <v>2.4753460000000001E-2</v>
      </c>
      <c r="U766" s="1">
        <v>5.9521320000000003E-2</v>
      </c>
      <c r="V766" s="1">
        <v>1.7781749999999999E-3</v>
      </c>
      <c r="W766" s="1">
        <v>3.0895070000000002E-4</v>
      </c>
      <c r="X766" s="1">
        <v>4.8864110000000002E-3</v>
      </c>
      <c r="Y766" s="1">
        <v>1.9975369999999999E-4</v>
      </c>
      <c r="Z766">
        <f t="shared" si="67"/>
        <v>1.8438441346391636</v>
      </c>
      <c r="AA766">
        <f t="shared" si="68"/>
        <v>2.413493856310283</v>
      </c>
      <c r="AB766">
        <f t="shared" si="69"/>
        <v>0.31541559986391277</v>
      </c>
      <c r="AC766">
        <f t="shared" si="70"/>
        <v>1.2944496537946835</v>
      </c>
      <c r="AD766">
        <f t="shared" si="71"/>
        <v>4.360741102998003</v>
      </c>
      <c r="AE766">
        <f t="shared" si="72"/>
        <v>508.79440247375197</v>
      </c>
    </row>
    <row r="767" spans="1:31" x14ac:dyDescent="0.3">
      <c r="A767" t="s">
        <v>105</v>
      </c>
      <c r="B767" t="s">
        <v>104</v>
      </c>
      <c r="C767" t="s">
        <v>19</v>
      </c>
      <c r="D767" t="s">
        <v>57</v>
      </c>
      <c r="E767" t="s">
        <v>13</v>
      </c>
      <c r="F767" t="s">
        <v>14</v>
      </c>
      <c r="G767" t="s">
        <v>9</v>
      </c>
      <c r="H767" t="s">
        <v>10</v>
      </c>
      <c r="I767" s="2">
        <v>43234</v>
      </c>
      <c r="J767" s="1">
        <v>13.208270000000001</v>
      </c>
      <c r="K767" s="1">
        <v>1.807634</v>
      </c>
      <c r="L767" s="1">
        <v>1.342492</v>
      </c>
      <c r="M767" s="1">
        <v>2.466189</v>
      </c>
      <c r="N767" s="1">
        <v>0.56375620000000004</v>
      </c>
      <c r="O767" s="1">
        <v>2.3867340000000001E-2</v>
      </c>
      <c r="P767" s="1">
        <v>0.1120546</v>
      </c>
      <c r="Q767" s="1">
        <v>3.9260200000000001E-5</v>
      </c>
      <c r="R767" s="1">
        <v>1.6675769999999999E-2</v>
      </c>
      <c r="S767" s="1">
        <v>3.7166880000000001E-3</v>
      </c>
      <c r="T767" s="1">
        <v>2.4753460000000001E-2</v>
      </c>
      <c r="U767" s="1">
        <v>5.9521320000000003E-2</v>
      </c>
      <c r="V767" s="1">
        <v>1.7781749999999999E-3</v>
      </c>
      <c r="W767" s="1">
        <v>3.0895070000000002E-4</v>
      </c>
      <c r="X767" s="1">
        <v>4.8864110000000002E-3</v>
      </c>
      <c r="Y767" s="1">
        <v>1.9975369999999999E-4</v>
      </c>
      <c r="Z767">
        <f t="shared" si="67"/>
        <v>1.8438441346391636</v>
      </c>
      <c r="AA767">
        <f t="shared" si="68"/>
        <v>2.413493856310283</v>
      </c>
      <c r="AB767">
        <f t="shared" si="69"/>
        <v>0.31541559986391277</v>
      </c>
      <c r="AC767">
        <f t="shared" si="70"/>
        <v>1.2944496537946835</v>
      </c>
      <c r="AD767">
        <f t="shared" si="71"/>
        <v>4.360741102998003</v>
      </c>
      <c r="AE767">
        <f t="shared" si="72"/>
        <v>508.79440247375197</v>
      </c>
    </row>
    <row r="768" spans="1:31" x14ac:dyDescent="0.3">
      <c r="A768" t="s">
        <v>105</v>
      </c>
      <c r="B768" t="s">
        <v>104</v>
      </c>
      <c r="C768" t="s">
        <v>19</v>
      </c>
      <c r="D768" t="s">
        <v>57</v>
      </c>
      <c r="E768" t="s">
        <v>13</v>
      </c>
      <c r="F768" t="s">
        <v>14</v>
      </c>
      <c r="G768" t="s">
        <v>9</v>
      </c>
      <c r="H768" t="s">
        <v>10</v>
      </c>
      <c r="I768" s="2">
        <v>43234</v>
      </c>
      <c r="J768" s="1">
        <v>13.208270000000001</v>
      </c>
      <c r="K768" s="1">
        <v>1.807634</v>
      </c>
      <c r="L768" s="1">
        <v>1.342492</v>
      </c>
      <c r="M768" s="1">
        <v>2.466189</v>
      </c>
      <c r="N768" s="1">
        <v>0.56375620000000004</v>
      </c>
      <c r="O768" s="1">
        <v>2.3867340000000001E-2</v>
      </c>
      <c r="P768" s="1">
        <v>0.1120546</v>
      </c>
      <c r="Q768" s="1">
        <v>3.9260200000000001E-5</v>
      </c>
      <c r="R768" s="1">
        <v>1.6675769999999999E-2</v>
      </c>
      <c r="S768" s="1">
        <v>3.7166880000000001E-3</v>
      </c>
      <c r="T768" s="1">
        <v>2.4753460000000001E-2</v>
      </c>
      <c r="U768" s="1">
        <v>5.9521320000000003E-2</v>
      </c>
      <c r="V768" s="1">
        <v>1.7781749999999999E-3</v>
      </c>
      <c r="W768" s="1">
        <v>3.0895070000000002E-4</v>
      </c>
      <c r="X768" s="1">
        <v>4.8864110000000002E-3</v>
      </c>
      <c r="Y768" s="1">
        <v>1.9975369999999999E-4</v>
      </c>
      <c r="Z768">
        <f t="shared" si="67"/>
        <v>1.8438441346391636</v>
      </c>
      <c r="AA768">
        <f t="shared" si="68"/>
        <v>2.413493856310283</v>
      </c>
      <c r="AB768">
        <f t="shared" si="69"/>
        <v>0.31541559986391277</v>
      </c>
      <c r="AC768">
        <f t="shared" si="70"/>
        <v>1.2944496537946835</v>
      </c>
      <c r="AD768">
        <f t="shared" si="71"/>
        <v>4.360741102998003</v>
      </c>
      <c r="AE768">
        <f t="shared" si="72"/>
        <v>508.79440247375197</v>
      </c>
    </row>
    <row r="769" spans="1:31" x14ac:dyDescent="0.3">
      <c r="A769" t="s">
        <v>105</v>
      </c>
      <c r="B769" t="s">
        <v>104</v>
      </c>
      <c r="C769" t="s">
        <v>19</v>
      </c>
      <c r="D769" t="s">
        <v>57</v>
      </c>
      <c r="E769" t="s">
        <v>13</v>
      </c>
      <c r="F769" t="s">
        <v>14</v>
      </c>
      <c r="G769" t="s">
        <v>9</v>
      </c>
      <c r="H769" t="s">
        <v>10</v>
      </c>
      <c r="I769" s="2">
        <v>43234</v>
      </c>
      <c r="J769" s="1">
        <v>13.208270000000001</v>
      </c>
      <c r="K769" s="1">
        <v>1.807634</v>
      </c>
      <c r="L769" s="1">
        <v>1.342492</v>
      </c>
      <c r="M769" s="1">
        <v>2.466189</v>
      </c>
      <c r="N769" s="1">
        <v>0.56375620000000004</v>
      </c>
      <c r="O769" s="1">
        <v>2.3867340000000001E-2</v>
      </c>
      <c r="P769" s="1">
        <v>0.1120546</v>
      </c>
      <c r="Q769" s="1">
        <v>3.9260200000000001E-5</v>
      </c>
      <c r="R769" s="1">
        <v>1.6675769999999999E-2</v>
      </c>
      <c r="S769" s="1">
        <v>3.7166880000000001E-3</v>
      </c>
      <c r="T769" s="1">
        <v>2.4753460000000001E-2</v>
      </c>
      <c r="U769" s="1">
        <v>5.9521320000000003E-2</v>
      </c>
      <c r="V769" s="1">
        <v>1.7781749999999999E-3</v>
      </c>
      <c r="W769" s="1">
        <v>3.0895070000000002E-4</v>
      </c>
      <c r="X769" s="1">
        <v>4.8864110000000002E-3</v>
      </c>
      <c r="Y769" s="1">
        <v>1.9975369999999999E-4</v>
      </c>
      <c r="Z769">
        <f t="shared" si="67"/>
        <v>1.8438441346391636</v>
      </c>
      <c r="AA769">
        <f t="shared" si="68"/>
        <v>2.413493856310283</v>
      </c>
      <c r="AB769">
        <f t="shared" si="69"/>
        <v>0.31541559986391277</v>
      </c>
      <c r="AC769">
        <f t="shared" si="70"/>
        <v>1.2944496537946835</v>
      </c>
      <c r="AD769">
        <f t="shared" si="71"/>
        <v>4.360741102998003</v>
      </c>
      <c r="AE769">
        <f t="shared" si="72"/>
        <v>508.79440247375197</v>
      </c>
    </row>
    <row r="770" spans="1:31" x14ac:dyDescent="0.3">
      <c r="A770" t="s">
        <v>105</v>
      </c>
      <c r="B770" t="s">
        <v>104</v>
      </c>
      <c r="C770" t="s">
        <v>21</v>
      </c>
      <c r="D770" t="s">
        <v>58</v>
      </c>
      <c r="E770" t="s">
        <v>13</v>
      </c>
      <c r="F770" t="s">
        <v>14</v>
      </c>
      <c r="G770" t="s">
        <v>9</v>
      </c>
      <c r="H770" t="s">
        <v>10</v>
      </c>
      <c r="I770" s="2">
        <v>43234</v>
      </c>
      <c r="J770" s="1">
        <v>12.71341</v>
      </c>
      <c r="K770" s="1">
        <v>1.986842</v>
      </c>
      <c r="L770" s="1">
        <v>1.2477780000000001</v>
      </c>
      <c r="M770" s="1">
        <v>1.8917079999999999</v>
      </c>
      <c r="N770" s="1">
        <v>0.47688649999999999</v>
      </c>
      <c r="O770" s="1">
        <v>2.297275E-2</v>
      </c>
      <c r="P770" s="1">
        <v>0.1065246</v>
      </c>
      <c r="Q770" s="1">
        <v>2.1359750000000002E-5</v>
      </c>
      <c r="R770" s="1">
        <v>2.0369519999999999E-2</v>
      </c>
      <c r="S770" s="1">
        <v>4.5015530000000002E-3</v>
      </c>
      <c r="T770" s="1">
        <v>2.0561900000000001E-2</v>
      </c>
      <c r="U770" s="1">
        <v>4.9439299999999999E-2</v>
      </c>
      <c r="V770" s="1">
        <v>1.4749209999999999E-3</v>
      </c>
      <c r="W770" s="1">
        <v>2.4919029999999998E-4</v>
      </c>
      <c r="X770" s="1">
        <v>3.9615600000000003E-3</v>
      </c>
      <c r="Y770" s="1">
        <v>1.640976E-4</v>
      </c>
      <c r="Z770">
        <f t="shared" si="67"/>
        <v>1.6478812737522219</v>
      </c>
      <c r="AA770">
        <f t="shared" si="68"/>
        <v>2.6134741725467143</v>
      </c>
      <c r="AB770">
        <f t="shared" si="69"/>
        <v>0.30928134891635639</v>
      </c>
      <c r="AC770">
        <f t="shared" si="70"/>
        <v>1.0847212458238564</v>
      </c>
      <c r="AD770">
        <f t="shared" si="71"/>
        <v>3.7189156307557134</v>
      </c>
      <c r="AE770">
        <f t="shared" si="72"/>
        <v>768.25618277367471</v>
      </c>
    </row>
    <row r="771" spans="1:31" x14ac:dyDescent="0.3">
      <c r="A771" t="s">
        <v>105</v>
      </c>
      <c r="B771" t="s">
        <v>104</v>
      </c>
      <c r="C771" t="s">
        <v>21</v>
      </c>
      <c r="D771" t="s">
        <v>58</v>
      </c>
      <c r="E771" t="s">
        <v>13</v>
      </c>
      <c r="F771" t="s">
        <v>14</v>
      </c>
      <c r="G771" t="s">
        <v>9</v>
      </c>
      <c r="H771" t="s">
        <v>10</v>
      </c>
      <c r="I771" s="2">
        <v>43234</v>
      </c>
      <c r="J771" s="1">
        <v>12.71341</v>
      </c>
      <c r="K771" s="1">
        <v>1.986842</v>
      </c>
      <c r="L771" s="1">
        <v>1.2477780000000001</v>
      </c>
      <c r="M771" s="1">
        <v>1.8917079999999999</v>
      </c>
      <c r="N771" s="1">
        <v>0.47688649999999999</v>
      </c>
      <c r="O771" s="1">
        <v>2.297275E-2</v>
      </c>
      <c r="P771" s="1">
        <v>0.1065246</v>
      </c>
      <c r="Q771" s="1">
        <v>2.1359750000000002E-5</v>
      </c>
      <c r="R771" s="1">
        <v>2.0369519999999999E-2</v>
      </c>
      <c r="S771" s="1">
        <v>4.5015530000000002E-3</v>
      </c>
      <c r="T771" s="1">
        <v>2.0561900000000001E-2</v>
      </c>
      <c r="U771" s="1">
        <v>4.9439299999999999E-2</v>
      </c>
      <c r="V771" s="1">
        <v>1.4749209999999999E-3</v>
      </c>
      <c r="W771" s="1">
        <v>2.4919029999999998E-4</v>
      </c>
      <c r="X771" s="1">
        <v>3.9615600000000003E-3</v>
      </c>
      <c r="Y771" s="1">
        <v>1.640976E-4</v>
      </c>
      <c r="Z771">
        <f t="shared" ref="Z771:Z834" si="73">(T771/L771)*100</f>
        <v>1.6478812737522219</v>
      </c>
      <c r="AA771">
        <f t="shared" ref="AA771:AA834" si="74">(U771/M771)*100</f>
        <v>2.6134741725467143</v>
      </c>
      <c r="AB771">
        <f t="shared" ref="AB771:AB834" si="75">(V771/N771)*100</f>
        <v>0.30928134891635639</v>
      </c>
      <c r="AC771">
        <f t="shared" ref="AC771:AC834" si="76">(W771/O771)*100</f>
        <v>1.0847212458238564</v>
      </c>
      <c r="AD771">
        <f t="shared" ref="AD771:AD834" si="77">(X771/P771)*100</f>
        <v>3.7189156307557134</v>
      </c>
      <c r="AE771">
        <f t="shared" ref="AE771:AE834" si="78">(Y771/Q771)*100</f>
        <v>768.25618277367471</v>
      </c>
    </row>
    <row r="772" spans="1:31" x14ac:dyDescent="0.3">
      <c r="A772" t="s">
        <v>105</v>
      </c>
      <c r="B772" t="s">
        <v>104</v>
      </c>
      <c r="C772" t="s">
        <v>21</v>
      </c>
      <c r="D772" t="s">
        <v>58</v>
      </c>
      <c r="E772" t="s">
        <v>13</v>
      </c>
      <c r="F772" t="s">
        <v>14</v>
      </c>
      <c r="G772" t="s">
        <v>9</v>
      </c>
      <c r="H772" t="s">
        <v>10</v>
      </c>
      <c r="I772" s="2">
        <v>43234</v>
      </c>
      <c r="J772" s="1">
        <v>12.71341</v>
      </c>
      <c r="K772" s="1">
        <v>1.986842</v>
      </c>
      <c r="L772" s="1">
        <v>1.2477780000000001</v>
      </c>
      <c r="M772" s="1">
        <v>1.8917079999999999</v>
      </c>
      <c r="N772" s="1">
        <v>0.47688649999999999</v>
      </c>
      <c r="O772" s="1">
        <v>2.297275E-2</v>
      </c>
      <c r="P772" s="1">
        <v>0.1065246</v>
      </c>
      <c r="Q772" s="1">
        <v>2.1359750000000002E-5</v>
      </c>
      <c r="R772" s="1">
        <v>2.0369519999999999E-2</v>
      </c>
      <c r="S772" s="1">
        <v>4.5015530000000002E-3</v>
      </c>
      <c r="T772" s="1">
        <v>2.0561900000000001E-2</v>
      </c>
      <c r="U772" s="1">
        <v>4.9439299999999999E-2</v>
      </c>
      <c r="V772" s="1">
        <v>1.4749209999999999E-3</v>
      </c>
      <c r="W772" s="1">
        <v>2.4919029999999998E-4</v>
      </c>
      <c r="X772" s="1">
        <v>3.9615600000000003E-3</v>
      </c>
      <c r="Y772" s="1">
        <v>1.640976E-4</v>
      </c>
      <c r="Z772">
        <f t="shared" si="73"/>
        <v>1.6478812737522219</v>
      </c>
      <c r="AA772">
        <f t="shared" si="74"/>
        <v>2.6134741725467143</v>
      </c>
      <c r="AB772">
        <f t="shared" si="75"/>
        <v>0.30928134891635639</v>
      </c>
      <c r="AC772">
        <f t="shared" si="76"/>
        <v>1.0847212458238564</v>
      </c>
      <c r="AD772">
        <f t="shared" si="77"/>
        <v>3.7189156307557134</v>
      </c>
      <c r="AE772">
        <f t="shared" si="78"/>
        <v>768.25618277367471</v>
      </c>
    </row>
    <row r="773" spans="1:31" x14ac:dyDescent="0.3">
      <c r="A773" t="s">
        <v>105</v>
      </c>
      <c r="B773" t="s">
        <v>104</v>
      </c>
      <c r="C773" t="s">
        <v>21</v>
      </c>
      <c r="D773" t="s">
        <v>58</v>
      </c>
      <c r="E773" t="s">
        <v>13</v>
      </c>
      <c r="F773" t="s">
        <v>14</v>
      </c>
      <c r="G773" t="s">
        <v>9</v>
      </c>
      <c r="H773" t="s">
        <v>10</v>
      </c>
      <c r="I773" s="2">
        <v>43234</v>
      </c>
      <c r="J773" s="1">
        <v>12.71341</v>
      </c>
      <c r="K773" s="1">
        <v>1.986842</v>
      </c>
      <c r="L773" s="1">
        <v>1.2477780000000001</v>
      </c>
      <c r="M773" s="1">
        <v>1.8917079999999999</v>
      </c>
      <c r="N773" s="1">
        <v>0.47688649999999999</v>
      </c>
      <c r="O773" s="1">
        <v>2.297275E-2</v>
      </c>
      <c r="P773" s="1">
        <v>0.1065246</v>
      </c>
      <c r="Q773" s="1">
        <v>2.1359750000000002E-5</v>
      </c>
      <c r="R773" s="1">
        <v>2.0369519999999999E-2</v>
      </c>
      <c r="S773" s="1">
        <v>4.5015530000000002E-3</v>
      </c>
      <c r="T773" s="1">
        <v>2.0561900000000001E-2</v>
      </c>
      <c r="U773" s="1">
        <v>4.9439299999999999E-2</v>
      </c>
      <c r="V773" s="1">
        <v>1.4749209999999999E-3</v>
      </c>
      <c r="W773" s="1">
        <v>2.4919029999999998E-4</v>
      </c>
      <c r="X773" s="1">
        <v>3.9615600000000003E-3</v>
      </c>
      <c r="Y773" s="1">
        <v>1.640976E-4</v>
      </c>
      <c r="Z773">
        <f t="shared" si="73"/>
        <v>1.6478812737522219</v>
      </c>
      <c r="AA773">
        <f t="shared" si="74"/>
        <v>2.6134741725467143</v>
      </c>
      <c r="AB773">
        <f t="shared" si="75"/>
        <v>0.30928134891635639</v>
      </c>
      <c r="AC773">
        <f t="shared" si="76"/>
        <v>1.0847212458238564</v>
      </c>
      <c r="AD773">
        <f t="shared" si="77"/>
        <v>3.7189156307557134</v>
      </c>
      <c r="AE773">
        <f t="shared" si="78"/>
        <v>768.25618277367471</v>
      </c>
    </row>
    <row r="774" spans="1:31" x14ac:dyDescent="0.3">
      <c r="A774" t="s">
        <v>105</v>
      </c>
      <c r="B774" t="s">
        <v>104</v>
      </c>
      <c r="C774" t="s">
        <v>21</v>
      </c>
      <c r="D774" t="s">
        <v>58</v>
      </c>
      <c r="E774" t="s">
        <v>13</v>
      </c>
      <c r="F774" t="s">
        <v>14</v>
      </c>
      <c r="G774" t="s">
        <v>9</v>
      </c>
      <c r="H774" t="s">
        <v>10</v>
      </c>
      <c r="I774" s="2">
        <v>43234</v>
      </c>
      <c r="J774" s="1">
        <v>12.71341</v>
      </c>
      <c r="K774" s="1">
        <v>1.986842</v>
      </c>
      <c r="L774" s="1">
        <v>1.2477780000000001</v>
      </c>
      <c r="M774" s="1">
        <v>1.8917079999999999</v>
      </c>
      <c r="N774" s="1">
        <v>0.47688649999999999</v>
      </c>
      <c r="O774" s="1">
        <v>2.297275E-2</v>
      </c>
      <c r="P774" s="1">
        <v>0.1065246</v>
      </c>
      <c r="Q774" s="1">
        <v>2.1359750000000002E-5</v>
      </c>
      <c r="R774" s="1">
        <v>2.0369519999999999E-2</v>
      </c>
      <c r="S774" s="1">
        <v>4.5015530000000002E-3</v>
      </c>
      <c r="T774" s="1">
        <v>2.0561900000000001E-2</v>
      </c>
      <c r="U774" s="1">
        <v>4.9439299999999999E-2</v>
      </c>
      <c r="V774" s="1">
        <v>1.4749209999999999E-3</v>
      </c>
      <c r="W774" s="1">
        <v>2.4919029999999998E-4</v>
      </c>
      <c r="X774" s="1">
        <v>3.9615600000000003E-3</v>
      </c>
      <c r="Y774" s="1">
        <v>1.640976E-4</v>
      </c>
      <c r="Z774">
        <f t="shared" si="73"/>
        <v>1.6478812737522219</v>
      </c>
      <c r="AA774">
        <f t="shared" si="74"/>
        <v>2.6134741725467143</v>
      </c>
      <c r="AB774">
        <f t="shared" si="75"/>
        <v>0.30928134891635639</v>
      </c>
      <c r="AC774">
        <f t="shared" si="76"/>
        <v>1.0847212458238564</v>
      </c>
      <c r="AD774">
        <f t="shared" si="77"/>
        <v>3.7189156307557134</v>
      </c>
      <c r="AE774">
        <f t="shared" si="78"/>
        <v>768.25618277367471</v>
      </c>
    </row>
    <row r="775" spans="1:31" x14ac:dyDescent="0.3">
      <c r="A775" t="s">
        <v>105</v>
      </c>
      <c r="B775" t="s">
        <v>104</v>
      </c>
      <c r="C775" t="s">
        <v>21</v>
      </c>
      <c r="D775" t="s">
        <v>58</v>
      </c>
      <c r="E775" t="s">
        <v>13</v>
      </c>
      <c r="F775" t="s">
        <v>14</v>
      </c>
      <c r="G775" t="s">
        <v>9</v>
      </c>
      <c r="H775" t="s">
        <v>10</v>
      </c>
      <c r="I775" s="2">
        <v>43234</v>
      </c>
      <c r="J775" s="1">
        <v>12.71341</v>
      </c>
      <c r="K775" s="1">
        <v>1.986842</v>
      </c>
      <c r="L775" s="1">
        <v>1.2477780000000001</v>
      </c>
      <c r="M775" s="1">
        <v>1.8917079999999999</v>
      </c>
      <c r="N775" s="1">
        <v>0.47688649999999999</v>
      </c>
      <c r="O775" s="1">
        <v>2.297275E-2</v>
      </c>
      <c r="P775" s="1">
        <v>0.1065246</v>
      </c>
      <c r="Q775" s="1">
        <v>2.1359750000000002E-5</v>
      </c>
      <c r="R775" s="1">
        <v>2.0369519999999999E-2</v>
      </c>
      <c r="S775" s="1">
        <v>4.5015530000000002E-3</v>
      </c>
      <c r="T775" s="1">
        <v>2.0561900000000001E-2</v>
      </c>
      <c r="U775" s="1">
        <v>4.9439299999999999E-2</v>
      </c>
      <c r="V775" s="1">
        <v>1.4749209999999999E-3</v>
      </c>
      <c r="W775" s="1">
        <v>2.4919029999999998E-4</v>
      </c>
      <c r="X775" s="1">
        <v>3.9615600000000003E-3</v>
      </c>
      <c r="Y775" s="1">
        <v>1.640976E-4</v>
      </c>
      <c r="Z775">
        <f t="shared" si="73"/>
        <v>1.6478812737522219</v>
      </c>
      <c r="AA775">
        <f t="shared" si="74"/>
        <v>2.6134741725467143</v>
      </c>
      <c r="AB775">
        <f t="shared" si="75"/>
        <v>0.30928134891635639</v>
      </c>
      <c r="AC775">
        <f t="shared" si="76"/>
        <v>1.0847212458238564</v>
      </c>
      <c r="AD775">
        <f t="shared" si="77"/>
        <v>3.7189156307557134</v>
      </c>
      <c r="AE775">
        <f t="shared" si="78"/>
        <v>768.25618277367471</v>
      </c>
    </row>
    <row r="776" spans="1:31" x14ac:dyDescent="0.3">
      <c r="A776" t="s">
        <v>105</v>
      </c>
      <c r="B776" t="s">
        <v>104</v>
      </c>
      <c r="C776" t="s">
        <v>21</v>
      </c>
      <c r="D776" t="s">
        <v>58</v>
      </c>
      <c r="E776" t="s">
        <v>13</v>
      </c>
      <c r="F776" t="s">
        <v>14</v>
      </c>
      <c r="G776" t="s">
        <v>9</v>
      </c>
      <c r="H776" t="s">
        <v>10</v>
      </c>
      <c r="I776" s="2">
        <v>43234</v>
      </c>
      <c r="J776" s="1">
        <v>12.71341</v>
      </c>
      <c r="K776" s="1">
        <v>1.986842</v>
      </c>
      <c r="L776" s="1">
        <v>1.2477780000000001</v>
      </c>
      <c r="M776" s="1">
        <v>1.8917079999999999</v>
      </c>
      <c r="N776" s="1">
        <v>0.47688649999999999</v>
      </c>
      <c r="O776" s="1">
        <v>2.297275E-2</v>
      </c>
      <c r="P776" s="1">
        <v>0.1065246</v>
      </c>
      <c r="Q776" s="1">
        <v>2.1359750000000002E-5</v>
      </c>
      <c r="R776" s="1">
        <v>2.0369519999999999E-2</v>
      </c>
      <c r="S776" s="1">
        <v>4.5015530000000002E-3</v>
      </c>
      <c r="T776" s="1">
        <v>2.0561900000000001E-2</v>
      </c>
      <c r="U776" s="1">
        <v>4.9439299999999999E-2</v>
      </c>
      <c r="V776" s="1">
        <v>1.4749209999999999E-3</v>
      </c>
      <c r="W776" s="1">
        <v>2.4919029999999998E-4</v>
      </c>
      <c r="X776" s="1">
        <v>3.9615600000000003E-3</v>
      </c>
      <c r="Y776" s="1">
        <v>1.640976E-4</v>
      </c>
      <c r="Z776">
        <f t="shared" si="73"/>
        <v>1.6478812737522219</v>
      </c>
      <c r="AA776">
        <f t="shared" si="74"/>
        <v>2.6134741725467143</v>
      </c>
      <c r="AB776">
        <f t="shared" si="75"/>
        <v>0.30928134891635639</v>
      </c>
      <c r="AC776">
        <f t="shared" si="76"/>
        <v>1.0847212458238564</v>
      </c>
      <c r="AD776">
        <f t="shared" si="77"/>
        <v>3.7189156307557134</v>
      </c>
      <c r="AE776">
        <f t="shared" si="78"/>
        <v>768.25618277367471</v>
      </c>
    </row>
    <row r="777" spans="1:31" x14ac:dyDescent="0.3">
      <c r="A777" t="s">
        <v>105</v>
      </c>
      <c r="B777" t="s">
        <v>104</v>
      </c>
      <c r="C777" t="s">
        <v>21</v>
      </c>
      <c r="D777" t="s">
        <v>58</v>
      </c>
      <c r="E777" t="s">
        <v>13</v>
      </c>
      <c r="F777" t="s">
        <v>14</v>
      </c>
      <c r="G777" t="s">
        <v>9</v>
      </c>
      <c r="H777" t="s">
        <v>10</v>
      </c>
      <c r="I777" s="2">
        <v>43234</v>
      </c>
      <c r="J777" s="1">
        <v>12.71341</v>
      </c>
      <c r="K777" s="1">
        <v>1.986842</v>
      </c>
      <c r="L777" s="1">
        <v>1.2477780000000001</v>
      </c>
      <c r="M777" s="1">
        <v>1.8917079999999999</v>
      </c>
      <c r="N777" s="1">
        <v>0.47688649999999999</v>
      </c>
      <c r="O777" s="1">
        <v>2.297275E-2</v>
      </c>
      <c r="P777" s="1">
        <v>0.1065246</v>
      </c>
      <c r="Q777" s="1">
        <v>2.1359750000000002E-5</v>
      </c>
      <c r="R777" s="1">
        <v>2.0369519999999999E-2</v>
      </c>
      <c r="S777" s="1">
        <v>4.5015530000000002E-3</v>
      </c>
      <c r="T777" s="1">
        <v>2.0561900000000001E-2</v>
      </c>
      <c r="U777" s="1">
        <v>4.9439299999999999E-2</v>
      </c>
      <c r="V777" s="1">
        <v>1.4749209999999999E-3</v>
      </c>
      <c r="W777" s="1">
        <v>2.4919029999999998E-4</v>
      </c>
      <c r="X777" s="1">
        <v>3.9615600000000003E-3</v>
      </c>
      <c r="Y777" s="1">
        <v>1.640976E-4</v>
      </c>
      <c r="Z777">
        <f t="shared" si="73"/>
        <v>1.6478812737522219</v>
      </c>
      <c r="AA777">
        <f t="shared" si="74"/>
        <v>2.6134741725467143</v>
      </c>
      <c r="AB777">
        <f t="shared" si="75"/>
        <v>0.30928134891635639</v>
      </c>
      <c r="AC777">
        <f t="shared" si="76"/>
        <v>1.0847212458238564</v>
      </c>
      <c r="AD777">
        <f t="shared" si="77"/>
        <v>3.7189156307557134</v>
      </c>
      <c r="AE777">
        <f t="shared" si="78"/>
        <v>768.25618277367471</v>
      </c>
    </row>
    <row r="778" spans="1:31" x14ac:dyDescent="0.3">
      <c r="A778" t="s">
        <v>105</v>
      </c>
      <c r="B778" t="s">
        <v>104</v>
      </c>
      <c r="C778" t="s">
        <v>5</v>
      </c>
      <c r="D778" t="s">
        <v>59</v>
      </c>
      <c r="E778" t="s">
        <v>13</v>
      </c>
      <c r="F778" t="s">
        <v>14</v>
      </c>
      <c r="G778" t="s">
        <v>9</v>
      </c>
      <c r="H778" t="s">
        <v>10</v>
      </c>
      <c r="I778" s="2">
        <v>43234</v>
      </c>
      <c r="J778" s="1">
        <v>12.912419999999999</v>
      </c>
      <c r="K778" s="1">
        <v>1.6289849999999999</v>
      </c>
      <c r="L778" s="1">
        <v>2.1762190000000001</v>
      </c>
      <c r="M778" s="1">
        <v>2.8083399999999998</v>
      </c>
      <c r="N778" s="1">
        <v>0.6111917</v>
      </c>
      <c r="O778" s="1">
        <v>1.6750259999999999E-2</v>
      </c>
      <c r="P778" s="1">
        <v>0.164546</v>
      </c>
      <c r="Q778" s="1">
        <v>5.2456849999999999E-5</v>
      </c>
      <c r="R778" s="1">
        <v>1.6981139999999999E-2</v>
      </c>
      <c r="S778" s="1">
        <v>4.007231E-3</v>
      </c>
      <c r="T778" s="1">
        <v>4.3769049999999997E-2</v>
      </c>
      <c r="U778" s="1">
        <v>0.13234399999999999</v>
      </c>
      <c r="V778" s="1">
        <v>3.2450880000000001E-3</v>
      </c>
      <c r="W778" s="1">
        <v>5.9708880000000002E-4</v>
      </c>
      <c r="X778" s="1">
        <v>8.8632520000000003E-3</v>
      </c>
      <c r="Y778" s="1">
        <v>4.1297330000000001E-4</v>
      </c>
      <c r="Z778">
        <f t="shared" si="73"/>
        <v>2.0112428942123928</v>
      </c>
      <c r="AA778">
        <f t="shared" si="74"/>
        <v>4.7125348070390336</v>
      </c>
      <c r="AB778">
        <f t="shared" si="75"/>
        <v>0.53094438291619472</v>
      </c>
      <c r="AC778">
        <f t="shared" si="76"/>
        <v>3.5646539217898709</v>
      </c>
      <c r="AD778">
        <f t="shared" si="77"/>
        <v>5.3864888845672336</v>
      </c>
      <c r="AE778">
        <f t="shared" si="78"/>
        <v>787.26286462111239</v>
      </c>
    </row>
    <row r="779" spans="1:31" x14ac:dyDescent="0.3">
      <c r="A779" t="s">
        <v>105</v>
      </c>
      <c r="B779" t="s">
        <v>104</v>
      </c>
      <c r="C779" t="s">
        <v>5</v>
      </c>
      <c r="D779" t="s">
        <v>59</v>
      </c>
      <c r="E779" t="s">
        <v>13</v>
      </c>
      <c r="F779" t="s">
        <v>14</v>
      </c>
      <c r="G779" t="s">
        <v>9</v>
      </c>
      <c r="H779" t="s">
        <v>10</v>
      </c>
      <c r="I779" s="2">
        <v>43234</v>
      </c>
      <c r="J779" s="1">
        <v>12.912419999999999</v>
      </c>
      <c r="K779" s="1">
        <v>1.6289849999999999</v>
      </c>
      <c r="L779" s="1">
        <v>2.1762190000000001</v>
      </c>
      <c r="M779" s="1">
        <v>2.8083399999999998</v>
      </c>
      <c r="N779" s="1">
        <v>0.6111917</v>
      </c>
      <c r="O779" s="1">
        <v>1.6750259999999999E-2</v>
      </c>
      <c r="P779" s="1">
        <v>0.164546</v>
      </c>
      <c r="Q779" s="1">
        <v>5.2456849999999999E-5</v>
      </c>
      <c r="R779" s="1">
        <v>1.6981139999999999E-2</v>
      </c>
      <c r="S779" s="1">
        <v>4.007231E-3</v>
      </c>
      <c r="T779" s="1">
        <v>4.3769049999999997E-2</v>
      </c>
      <c r="U779" s="1">
        <v>0.13234399999999999</v>
      </c>
      <c r="V779" s="1">
        <v>3.2450880000000001E-3</v>
      </c>
      <c r="W779" s="1">
        <v>5.9708880000000002E-4</v>
      </c>
      <c r="X779" s="1">
        <v>8.8632520000000003E-3</v>
      </c>
      <c r="Y779" s="1">
        <v>4.1297330000000001E-4</v>
      </c>
      <c r="Z779">
        <f t="shared" si="73"/>
        <v>2.0112428942123928</v>
      </c>
      <c r="AA779">
        <f t="shared" si="74"/>
        <v>4.7125348070390336</v>
      </c>
      <c r="AB779">
        <f t="shared" si="75"/>
        <v>0.53094438291619472</v>
      </c>
      <c r="AC779">
        <f t="shared" si="76"/>
        <v>3.5646539217898709</v>
      </c>
      <c r="AD779">
        <f t="shared" si="77"/>
        <v>5.3864888845672336</v>
      </c>
      <c r="AE779">
        <f t="shared" si="78"/>
        <v>787.26286462111239</v>
      </c>
    </row>
    <row r="780" spans="1:31" x14ac:dyDescent="0.3">
      <c r="A780" t="s">
        <v>105</v>
      </c>
      <c r="B780" t="s">
        <v>104</v>
      </c>
      <c r="C780" t="s">
        <v>5</v>
      </c>
      <c r="D780" t="s">
        <v>59</v>
      </c>
      <c r="E780" t="s">
        <v>13</v>
      </c>
      <c r="F780" t="s">
        <v>14</v>
      </c>
      <c r="G780" t="s">
        <v>9</v>
      </c>
      <c r="H780" t="s">
        <v>10</v>
      </c>
      <c r="I780" s="2">
        <v>43234</v>
      </c>
      <c r="J780" s="1">
        <v>12.912419999999999</v>
      </c>
      <c r="K780" s="1">
        <v>1.6289849999999999</v>
      </c>
      <c r="L780" s="1">
        <v>2.1762190000000001</v>
      </c>
      <c r="M780" s="1">
        <v>2.8083399999999998</v>
      </c>
      <c r="N780" s="1">
        <v>0.6111917</v>
      </c>
      <c r="O780" s="1">
        <v>1.6750259999999999E-2</v>
      </c>
      <c r="P780" s="1">
        <v>0.164546</v>
      </c>
      <c r="Q780" s="1">
        <v>5.2456849999999999E-5</v>
      </c>
      <c r="R780" s="1">
        <v>1.6981139999999999E-2</v>
      </c>
      <c r="S780" s="1">
        <v>4.007231E-3</v>
      </c>
      <c r="T780" s="1">
        <v>4.3769049999999997E-2</v>
      </c>
      <c r="U780" s="1">
        <v>0.13234399999999999</v>
      </c>
      <c r="V780" s="1">
        <v>3.2450880000000001E-3</v>
      </c>
      <c r="W780" s="1">
        <v>5.9708880000000002E-4</v>
      </c>
      <c r="X780" s="1">
        <v>8.8632520000000003E-3</v>
      </c>
      <c r="Y780" s="1">
        <v>4.1297330000000001E-4</v>
      </c>
      <c r="Z780">
        <f t="shared" si="73"/>
        <v>2.0112428942123928</v>
      </c>
      <c r="AA780">
        <f t="shared" si="74"/>
        <v>4.7125348070390336</v>
      </c>
      <c r="AB780">
        <f t="shared" si="75"/>
        <v>0.53094438291619472</v>
      </c>
      <c r="AC780">
        <f t="shared" si="76"/>
        <v>3.5646539217898709</v>
      </c>
      <c r="AD780">
        <f t="shared" si="77"/>
        <v>5.3864888845672336</v>
      </c>
      <c r="AE780">
        <f t="shared" si="78"/>
        <v>787.26286462111239</v>
      </c>
    </row>
    <row r="781" spans="1:31" x14ac:dyDescent="0.3">
      <c r="A781" t="s">
        <v>105</v>
      </c>
      <c r="B781" t="s">
        <v>104</v>
      </c>
      <c r="C781" t="s">
        <v>5</v>
      </c>
      <c r="D781" t="s">
        <v>59</v>
      </c>
      <c r="E781" t="s">
        <v>13</v>
      </c>
      <c r="F781" t="s">
        <v>14</v>
      </c>
      <c r="G781" t="s">
        <v>9</v>
      </c>
      <c r="H781" t="s">
        <v>10</v>
      </c>
      <c r="I781" s="2">
        <v>43234</v>
      </c>
      <c r="J781" s="1">
        <v>12.912419999999999</v>
      </c>
      <c r="K781" s="1">
        <v>1.6289849999999999</v>
      </c>
      <c r="L781" s="1">
        <v>2.1762190000000001</v>
      </c>
      <c r="M781" s="1">
        <v>2.8083399999999998</v>
      </c>
      <c r="N781" s="1">
        <v>0.6111917</v>
      </c>
      <c r="O781" s="1">
        <v>1.6750259999999999E-2</v>
      </c>
      <c r="P781" s="1">
        <v>0.164546</v>
      </c>
      <c r="Q781" s="1">
        <v>5.2456849999999999E-5</v>
      </c>
      <c r="R781" s="1">
        <v>1.6981139999999999E-2</v>
      </c>
      <c r="S781" s="1">
        <v>4.007231E-3</v>
      </c>
      <c r="T781" s="1">
        <v>4.3769049999999997E-2</v>
      </c>
      <c r="U781" s="1">
        <v>0.13234399999999999</v>
      </c>
      <c r="V781" s="1">
        <v>3.2450880000000001E-3</v>
      </c>
      <c r="W781" s="1">
        <v>5.9708880000000002E-4</v>
      </c>
      <c r="X781" s="1">
        <v>8.8632520000000003E-3</v>
      </c>
      <c r="Y781" s="1">
        <v>4.1297330000000001E-4</v>
      </c>
      <c r="Z781">
        <f t="shared" si="73"/>
        <v>2.0112428942123928</v>
      </c>
      <c r="AA781">
        <f t="shared" si="74"/>
        <v>4.7125348070390336</v>
      </c>
      <c r="AB781">
        <f t="shared" si="75"/>
        <v>0.53094438291619472</v>
      </c>
      <c r="AC781">
        <f t="shared" si="76"/>
        <v>3.5646539217898709</v>
      </c>
      <c r="AD781">
        <f t="shared" si="77"/>
        <v>5.3864888845672336</v>
      </c>
      <c r="AE781">
        <f t="shared" si="78"/>
        <v>787.26286462111239</v>
      </c>
    </row>
    <row r="782" spans="1:31" x14ac:dyDescent="0.3">
      <c r="A782" t="s">
        <v>105</v>
      </c>
      <c r="B782" t="s">
        <v>104</v>
      </c>
      <c r="C782" t="s">
        <v>5</v>
      </c>
      <c r="D782" t="s">
        <v>59</v>
      </c>
      <c r="E782" t="s">
        <v>13</v>
      </c>
      <c r="F782" t="s">
        <v>14</v>
      </c>
      <c r="G782" t="s">
        <v>9</v>
      </c>
      <c r="H782" t="s">
        <v>10</v>
      </c>
      <c r="I782" s="2">
        <v>43234</v>
      </c>
      <c r="J782" s="1">
        <v>12.912419999999999</v>
      </c>
      <c r="K782" s="1">
        <v>1.6289849999999999</v>
      </c>
      <c r="L782" s="1">
        <v>2.1762190000000001</v>
      </c>
      <c r="M782" s="1">
        <v>2.8083399999999998</v>
      </c>
      <c r="N782" s="1">
        <v>0.6111917</v>
      </c>
      <c r="O782" s="1">
        <v>1.6750259999999999E-2</v>
      </c>
      <c r="P782" s="1">
        <v>0.164546</v>
      </c>
      <c r="Q782" s="1">
        <v>5.2456849999999999E-5</v>
      </c>
      <c r="R782" s="1">
        <v>1.6981139999999999E-2</v>
      </c>
      <c r="S782" s="1">
        <v>4.007231E-3</v>
      </c>
      <c r="T782" s="1">
        <v>4.3769049999999997E-2</v>
      </c>
      <c r="U782" s="1">
        <v>0.13234399999999999</v>
      </c>
      <c r="V782" s="1">
        <v>3.2450880000000001E-3</v>
      </c>
      <c r="W782" s="1">
        <v>5.9708880000000002E-4</v>
      </c>
      <c r="X782" s="1">
        <v>8.8632520000000003E-3</v>
      </c>
      <c r="Y782" s="1">
        <v>4.1297330000000001E-4</v>
      </c>
      <c r="Z782">
        <f t="shared" si="73"/>
        <v>2.0112428942123928</v>
      </c>
      <c r="AA782">
        <f t="shared" si="74"/>
        <v>4.7125348070390336</v>
      </c>
      <c r="AB782">
        <f t="shared" si="75"/>
        <v>0.53094438291619472</v>
      </c>
      <c r="AC782">
        <f t="shared" si="76"/>
        <v>3.5646539217898709</v>
      </c>
      <c r="AD782">
        <f t="shared" si="77"/>
        <v>5.3864888845672336</v>
      </c>
      <c r="AE782">
        <f t="shared" si="78"/>
        <v>787.26286462111239</v>
      </c>
    </row>
    <row r="783" spans="1:31" x14ac:dyDescent="0.3">
      <c r="A783" t="s">
        <v>105</v>
      </c>
      <c r="B783" t="s">
        <v>104</v>
      </c>
      <c r="C783" t="s">
        <v>5</v>
      </c>
      <c r="D783" t="s">
        <v>59</v>
      </c>
      <c r="E783" t="s">
        <v>13</v>
      </c>
      <c r="F783" t="s">
        <v>14</v>
      </c>
      <c r="G783" t="s">
        <v>9</v>
      </c>
      <c r="H783" t="s">
        <v>10</v>
      </c>
      <c r="I783" s="2">
        <v>43234</v>
      </c>
      <c r="J783" s="1">
        <v>12.912419999999999</v>
      </c>
      <c r="K783" s="1">
        <v>1.6289849999999999</v>
      </c>
      <c r="L783" s="1">
        <v>2.1762190000000001</v>
      </c>
      <c r="M783" s="1">
        <v>2.8083399999999998</v>
      </c>
      <c r="N783" s="1">
        <v>0.6111917</v>
      </c>
      <c r="O783" s="1">
        <v>1.6750259999999999E-2</v>
      </c>
      <c r="P783" s="1">
        <v>0.164546</v>
      </c>
      <c r="Q783" s="1">
        <v>5.2456849999999999E-5</v>
      </c>
      <c r="R783" s="1">
        <v>1.6981139999999999E-2</v>
      </c>
      <c r="S783" s="1">
        <v>4.007231E-3</v>
      </c>
      <c r="T783" s="1">
        <v>4.3769049999999997E-2</v>
      </c>
      <c r="U783" s="1">
        <v>0.13234399999999999</v>
      </c>
      <c r="V783" s="1">
        <v>3.2450880000000001E-3</v>
      </c>
      <c r="W783" s="1">
        <v>5.9708880000000002E-4</v>
      </c>
      <c r="X783" s="1">
        <v>8.8632520000000003E-3</v>
      </c>
      <c r="Y783" s="1">
        <v>4.1297330000000001E-4</v>
      </c>
      <c r="Z783">
        <f t="shared" si="73"/>
        <v>2.0112428942123928</v>
      </c>
      <c r="AA783">
        <f t="shared" si="74"/>
        <v>4.7125348070390336</v>
      </c>
      <c r="AB783">
        <f t="shared" si="75"/>
        <v>0.53094438291619472</v>
      </c>
      <c r="AC783">
        <f t="shared" si="76"/>
        <v>3.5646539217898709</v>
      </c>
      <c r="AD783">
        <f t="shared" si="77"/>
        <v>5.3864888845672336</v>
      </c>
      <c r="AE783">
        <f t="shared" si="78"/>
        <v>787.26286462111239</v>
      </c>
    </row>
    <row r="784" spans="1:31" x14ac:dyDescent="0.3">
      <c r="A784" t="s">
        <v>105</v>
      </c>
      <c r="B784" t="s">
        <v>104</v>
      </c>
      <c r="C784" t="s">
        <v>5</v>
      </c>
      <c r="D784" t="s">
        <v>59</v>
      </c>
      <c r="E784" t="s">
        <v>13</v>
      </c>
      <c r="F784" t="s">
        <v>14</v>
      </c>
      <c r="G784" t="s">
        <v>9</v>
      </c>
      <c r="H784" t="s">
        <v>10</v>
      </c>
      <c r="I784" s="2">
        <v>43234</v>
      </c>
      <c r="J784" s="1">
        <v>12.912419999999999</v>
      </c>
      <c r="K784" s="1">
        <v>1.6289849999999999</v>
      </c>
      <c r="L784" s="1">
        <v>2.1762190000000001</v>
      </c>
      <c r="M784" s="1">
        <v>2.8083399999999998</v>
      </c>
      <c r="N784" s="1">
        <v>0.6111917</v>
      </c>
      <c r="O784" s="1">
        <v>1.6750259999999999E-2</v>
      </c>
      <c r="P784" s="1">
        <v>0.164546</v>
      </c>
      <c r="Q784" s="1">
        <v>5.2456849999999999E-5</v>
      </c>
      <c r="R784" s="1">
        <v>1.6981139999999999E-2</v>
      </c>
      <c r="S784" s="1">
        <v>4.007231E-3</v>
      </c>
      <c r="T784" s="1">
        <v>4.3769049999999997E-2</v>
      </c>
      <c r="U784" s="1">
        <v>0.13234399999999999</v>
      </c>
      <c r="V784" s="1">
        <v>3.2450880000000001E-3</v>
      </c>
      <c r="W784" s="1">
        <v>5.9708880000000002E-4</v>
      </c>
      <c r="X784" s="1">
        <v>8.8632520000000003E-3</v>
      </c>
      <c r="Y784" s="1">
        <v>4.1297330000000001E-4</v>
      </c>
      <c r="Z784">
        <f t="shared" si="73"/>
        <v>2.0112428942123928</v>
      </c>
      <c r="AA784">
        <f t="shared" si="74"/>
        <v>4.7125348070390336</v>
      </c>
      <c r="AB784">
        <f t="shared" si="75"/>
        <v>0.53094438291619472</v>
      </c>
      <c r="AC784">
        <f t="shared" si="76"/>
        <v>3.5646539217898709</v>
      </c>
      <c r="AD784">
        <f t="shared" si="77"/>
        <v>5.3864888845672336</v>
      </c>
      <c r="AE784">
        <f t="shared" si="78"/>
        <v>787.26286462111239</v>
      </c>
    </row>
    <row r="785" spans="1:31" x14ac:dyDescent="0.3">
      <c r="A785" t="s">
        <v>105</v>
      </c>
      <c r="B785" t="s">
        <v>104</v>
      </c>
      <c r="C785" t="s">
        <v>5</v>
      </c>
      <c r="D785" t="s">
        <v>59</v>
      </c>
      <c r="E785" t="s">
        <v>13</v>
      </c>
      <c r="F785" t="s">
        <v>14</v>
      </c>
      <c r="G785" t="s">
        <v>9</v>
      </c>
      <c r="H785" t="s">
        <v>10</v>
      </c>
      <c r="I785" s="2">
        <v>43234</v>
      </c>
      <c r="J785" s="1">
        <v>12.912419999999999</v>
      </c>
      <c r="K785" s="1">
        <v>1.6289849999999999</v>
      </c>
      <c r="L785" s="1">
        <v>2.1762190000000001</v>
      </c>
      <c r="M785" s="1">
        <v>2.8083399999999998</v>
      </c>
      <c r="N785" s="1">
        <v>0.6111917</v>
      </c>
      <c r="O785" s="1">
        <v>1.6750259999999999E-2</v>
      </c>
      <c r="P785" s="1">
        <v>0.164546</v>
      </c>
      <c r="Q785" s="1">
        <v>5.2456849999999999E-5</v>
      </c>
      <c r="R785" s="1">
        <v>1.6981139999999999E-2</v>
      </c>
      <c r="S785" s="1">
        <v>4.007231E-3</v>
      </c>
      <c r="T785" s="1">
        <v>4.3769049999999997E-2</v>
      </c>
      <c r="U785" s="1">
        <v>0.13234399999999999</v>
      </c>
      <c r="V785" s="1">
        <v>3.2450880000000001E-3</v>
      </c>
      <c r="W785" s="1">
        <v>5.9708880000000002E-4</v>
      </c>
      <c r="X785" s="1">
        <v>8.8632520000000003E-3</v>
      </c>
      <c r="Y785" s="1">
        <v>4.1297330000000001E-4</v>
      </c>
      <c r="Z785">
        <f t="shared" si="73"/>
        <v>2.0112428942123928</v>
      </c>
      <c r="AA785">
        <f t="shared" si="74"/>
        <v>4.7125348070390336</v>
      </c>
      <c r="AB785">
        <f t="shared" si="75"/>
        <v>0.53094438291619472</v>
      </c>
      <c r="AC785">
        <f t="shared" si="76"/>
        <v>3.5646539217898709</v>
      </c>
      <c r="AD785">
        <f t="shared" si="77"/>
        <v>5.3864888845672336</v>
      </c>
      <c r="AE785">
        <f t="shared" si="78"/>
        <v>787.26286462111239</v>
      </c>
    </row>
    <row r="786" spans="1:31" x14ac:dyDescent="0.3">
      <c r="A786" t="s">
        <v>105</v>
      </c>
      <c r="B786" t="s">
        <v>104</v>
      </c>
      <c r="C786" t="s">
        <v>21</v>
      </c>
      <c r="D786" t="s">
        <v>60</v>
      </c>
      <c r="E786" t="s">
        <v>13</v>
      </c>
      <c r="F786" t="s">
        <v>14</v>
      </c>
      <c r="G786" t="s">
        <v>9</v>
      </c>
      <c r="H786" t="s">
        <v>10</v>
      </c>
      <c r="I786" s="2">
        <v>43234</v>
      </c>
      <c r="J786" s="1">
        <v>12.919119999999999</v>
      </c>
      <c r="K786" s="1">
        <v>1.9806029999999999</v>
      </c>
      <c r="L786" s="1">
        <v>1.3001069999999999</v>
      </c>
      <c r="M786" s="1">
        <v>1.8941920000000001</v>
      </c>
      <c r="N786" s="1">
        <v>0.43972099999999997</v>
      </c>
      <c r="O786" s="1">
        <v>2.3183519999999999E-2</v>
      </c>
      <c r="P786" s="1">
        <v>0.10666779999999999</v>
      </c>
      <c r="Q786" s="1">
        <v>1.483887E-6</v>
      </c>
      <c r="R786" s="1">
        <v>2.035155E-2</v>
      </c>
      <c r="S786" s="1">
        <v>4.4255190000000002E-3</v>
      </c>
      <c r="T786" s="1">
        <v>1.951369E-2</v>
      </c>
      <c r="U786" s="1">
        <v>4.7325829999999999E-2</v>
      </c>
      <c r="V786" s="1">
        <v>1.379017E-3</v>
      </c>
      <c r="W786" s="1">
        <v>2.402827E-4</v>
      </c>
      <c r="X786" s="1">
        <v>3.7439349999999999E-3</v>
      </c>
      <c r="Y786" s="1">
        <v>1.564956E-4</v>
      </c>
      <c r="Z786">
        <f t="shared" si="73"/>
        <v>1.5009295388764157</v>
      </c>
      <c r="AA786">
        <f t="shared" si="74"/>
        <v>2.4984705879868567</v>
      </c>
      <c r="AB786">
        <f t="shared" si="75"/>
        <v>0.31361181294502649</v>
      </c>
      <c r="AC786">
        <f t="shared" si="76"/>
        <v>1.0364375211357033</v>
      </c>
      <c r="AD786">
        <f t="shared" si="77"/>
        <v>3.5099017697936961</v>
      </c>
      <c r="AE786">
        <f t="shared" si="78"/>
        <v>10546.328662492495</v>
      </c>
    </row>
    <row r="787" spans="1:31" x14ac:dyDescent="0.3">
      <c r="A787" t="s">
        <v>105</v>
      </c>
      <c r="B787" t="s">
        <v>104</v>
      </c>
      <c r="C787" t="s">
        <v>21</v>
      </c>
      <c r="D787" t="s">
        <v>60</v>
      </c>
      <c r="E787" t="s">
        <v>13</v>
      </c>
      <c r="F787" t="s">
        <v>14</v>
      </c>
      <c r="G787" t="s">
        <v>9</v>
      </c>
      <c r="H787" t="s">
        <v>10</v>
      </c>
      <c r="I787" s="2">
        <v>43234</v>
      </c>
      <c r="J787" s="1">
        <v>12.919119999999999</v>
      </c>
      <c r="K787" s="1">
        <v>1.9806029999999999</v>
      </c>
      <c r="L787" s="1">
        <v>1.3001069999999999</v>
      </c>
      <c r="M787" s="1">
        <v>1.8941920000000001</v>
      </c>
      <c r="N787" s="1">
        <v>0.43972099999999997</v>
      </c>
      <c r="O787" s="1">
        <v>2.3183519999999999E-2</v>
      </c>
      <c r="P787" s="1">
        <v>0.10666779999999999</v>
      </c>
      <c r="Q787" s="1">
        <v>1.483887E-6</v>
      </c>
      <c r="R787" s="1">
        <v>2.035155E-2</v>
      </c>
      <c r="S787" s="1">
        <v>4.4255190000000002E-3</v>
      </c>
      <c r="T787" s="1">
        <v>1.951369E-2</v>
      </c>
      <c r="U787" s="1">
        <v>4.7325829999999999E-2</v>
      </c>
      <c r="V787" s="1">
        <v>1.379017E-3</v>
      </c>
      <c r="W787" s="1">
        <v>2.402827E-4</v>
      </c>
      <c r="X787" s="1">
        <v>3.7439349999999999E-3</v>
      </c>
      <c r="Y787" s="1">
        <v>1.564956E-4</v>
      </c>
      <c r="Z787">
        <f t="shared" si="73"/>
        <v>1.5009295388764157</v>
      </c>
      <c r="AA787">
        <f t="shared" si="74"/>
        <v>2.4984705879868567</v>
      </c>
      <c r="AB787">
        <f t="shared" si="75"/>
        <v>0.31361181294502649</v>
      </c>
      <c r="AC787">
        <f t="shared" si="76"/>
        <v>1.0364375211357033</v>
      </c>
      <c r="AD787">
        <f t="shared" si="77"/>
        <v>3.5099017697936961</v>
      </c>
      <c r="AE787">
        <f t="shared" si="78"/>
        <v>10546.328662492495</v>
      </c>
    </row>
    <row r="788" spans="1:31" x14ac:dyDescent="0.3">
      <c r="A788" t="s">
        <v>105</v>
      </c>
      <c r="B788" t="s">
        <v>104</v>
      </c>
      <c r="C788" t="s">
        <v>21</v>
      </c>
      <c r="D788" t="s">
        <v>60</v>
      </c>
      <c r="E788" t="s">
        <v>13</v>
      </c>
      <c r="F788" t="s">
        <v>14</v>
      </c>
      <c r="G788" t="s">
        <v>9</v>
      </c>
      <c r="H788" t="s">
        <v>10</v>
      </c>
      <c r="I788" s="2">
        <v>43234</v>
      </c>
      <c r="J788" s="1">
        <v>12.919119999999999</v>
      </c>
      <c r="K788" s="1">
        <v>1.9806029999999999</v>
      </c>
      <c r="L788" s="1">
        <v>1.3001069999999999</v>
      </c>
      <c r="M788" s="1">
        <v>1.8941920000000001</v>
      </c>
      <c r="N788" s="1">
        <v>0.43972099999999997</v>
      </c>
      <c r="O788" s="1">
        <v>2.3183519999999999E-2</v>
      </c>
      <c r="P788" s="1">
        <v>0.10666779999999999</v>
      </c>
      <c r="Q788" s="1">
        <v>1.483887E-6</v>
      </c>
      <c r="R788" s="1">
        <v>2.035155E-2</v>
      </c>
      <c r="S788" s="1">
        <v>4.4255190000000002E-3</v>
      </c>
      <c r="T788" s="1">
        <v>1.951369E-2</v>
      </c>
      <c r="U788" s="1">
        <v>4.7325829999999999E-2</v>
      </c>
      <c r="V788" s="1">
        <v>1.379017E-3</v>
      </c>
      <c r="W788" s="1">
        <v>2.402827E-4</v>
      </c>
      <c r="X788" s="1">
        <v>3.7439349999999999E-3</v>
      </c>
      <c r="Y788" s="1">
        <v>1.564956E-4</v>
      </c>
      <c r="Z788">
        <f t="shared" si="73"/>
        <v>1.5009295388764157</v>
      </c>
      <c r="AA788">
        <f t="shared" si="74"/>
        <v>2.4984705879868567</v>
      </c>
      <c r="AB788">
        <f t="shared" si="75"/>
        <v>0.31361181294502649</v>
      </c>
      <c r="AC788">
        <f t="shared" si="76"/>
        <v>1.0364375211357033</v>
      </c>
      <c r="AD788">
        <f t="shared" si="77"/>
        <v>3.5099017697936961</v>
      </c>
      <c r="AE788">
        <f t="shared" si="78"/>
        <v>10546.328662492495</v>
      </c>
    </row>
    <row r="789" spans="1:31" x14ac:dyDescent="0.3">
      <c r="A789" t="s">
        <v>105</v>
      </c>
      <c r="B789" t="s">
        <v>104</v>
      </c>
      <c r="C789" t="s">
        <v>21</v>
      </c>
      <c r="D789" t="s">
        <v>60</v>
      </c>
      <c r="E789" t="s">
        <v>13</v>
      </c>
      <c r="F789" t="s">
        <v>14</v>
      </c>
      <c r="G789" t="s">
        <v>9</v>
      </c>
      <c r="H789" t="s">
        <v>10</v>
      </c>
      <c r="I789" s="2">
        <v>43234</v>
      </c>
      <c r="J789" s="1">
        <v>12.919119999999999</v>
      </c>
      <c r="K789" s="1">
        <v>1.9806029999999999</v>
      </c>
      <c r="L789" s="1">
        <v>1.3001069999999999</v>
      </c>
      <c r="M789" s="1">
        <v>1.8941920000000001</v>
      </c>
      <c r="N789" s="1">
        <v>0.43972099999999997</v>
      </c>
      <c r="O789" s="1">
        <v>2.3183519999999999E-2</v>
      </c>
      <c r="P789" s="1">
        <v>0.10666779999999999</v>
      </c>
      <c r="Q789" s="1">
        <v>1.483887E-6</v>
      </c>
      <c r="R789" s="1">
        <v>2.035155E-2</v>
      </c>
      <c r="S789" s="1">
        <v>4.4255190000000002E-3</v>
      </c>
      <c r="T789" s="1">
        <v>1.951369E-2</v>
      </c>
      <c r="U789" s="1">
        <v>4.7325829999999999E-2</v>
      </c>
      <c r="V789" s="1">
        <v>1.379017E-3</v>
      </c>
      <c r="W789" s="1">
        <v>2.402827E-4</v>
      </c>
      <c r="X789" s="1">
        <v>3.7439349999999999E-3</v>
      </c>
      <c r="Y789" s="1">
        <v>1.564956E-4</v>
      </c>
      <c r="Z789">
        <f t="shared" si="73"/>
        <v>1.5009295388764157</v>
      </c>
      <c r="AA789">
        <f t="shared" si="74"/>
        <v>2.4984705879868567</v>
      </c>
      <c r="AB789">
        <f t="shared" si="75"/>
        <v>0.31361181294502649</v>
      </c>
      <c r="AC789">
        <f t="shared" si="76"/>
        <v>1.0364375211357033</v>
      </c>
      <c r="AD789">
        <f t="shared" si="77"/>
        <v>3.5099017697936961</v>
      </c>
      <c r="AE789">
        <f t="shared" si="78"/>
        <v>10546.328662492495</v>
      </c>
    </row>
    <row r="790" spans="1:31" x14ac:dyDescent="0.3">
      <c r="A790" t="s">
        <v>105</v>
      </c>
      <c r="B790" t="s">
        <v>104</v>
      </c>
      <c r="C790" t="s">
        <v>21</v>
      </c>
      <c r="D790" t="s">
        <v>60</v>
      </c>
      <c r="E790" t="s">
        <v>13</v>
      </c>
      <c r="F790" t="s">
        <v>14</v>
      </c>
      <c r="G790" t="s">
        <v>9</v>
      </c>
      <c r="H790" t="s">
        <v>10</v>
      </c>
      <c r="I790" s="2">
        <v>43234</v>
      </c>
      <c r="J790" s="1">
        <v>12.919119999999999</v>
      </c>
      <c r="K790" s="1">
        <v>1.9806029999999999</v>
      </c>
      <c r="L790" s="1">
        <v>1.3001069999999999</v>
      </c>
      <c r="M790" s="1">
        <v>1.8941920000000001</v>
      </c>
      <c r="N790" s="1">
        <v>0.43972099999999997</v>
      </c>
      <c r="O790" s="1">
        <v>2.3183519999999999E-2</v>
      </c>
      <c r="P790" s="1">
        <v>0.10666779999999999</v>
      </c>
      <c r="Q790" s="1">
        <v>1.483887E-6</v>
      </c>
      <c r="R790" s="1">
        <v>2.035155E-2</v>
      </c>
      <c r="S790" s="1">
        <v>4.4255190000000002E-3</v>
      </c>
      <c r="T790" s="1">
        <v>1.951369E-2</v>
      </c>
      <c r="U790" s="1">
        <v>4.7325829999999999E-2</v>
      </c>
      <c r="V790" s="1">
        <v>1.379017E-3</v>
      </c>
      <c r="W790" s="1">
        <v>2.402827E-4</v>
      </c>
      <c r="X790" s="1">
        <v>3.7439349999999999E-3</v>
      </c>
      <c r="Y790" s="1">
        <v>1.564956E-4</v>
      </c>
      <c r="Z790">
        <f t="shared" si="73"/>
        <v>1.5009295388764157</v>
      </c>
      <c r="AA790">
        <f t="shared" si="74"/>
        <v>2.4984705879868567</v>
      </c>
      <c r="AB790">
        <f t="shared" si="75"/>
        <v>0.31361181294502649</v>
      </c>
      <c r="AC790">
        <f t="shared" si="76"/>
        <v>1.0364375211357033</v>
      </c>
      <c r="AD790">
        <f t="shared" si="77"/>
        <v>3.5099017697936961</v>
      </c>
      <c r="AE790">
        <f t="shared" si="78"/>
        <v>10546.328662492495</v>
      </c>
    </row>
    <row r="791" spans="1:31" x14ac:dyDescent="0.3">
      <c r="A791" t="s">
        <v>105</v>
      </c>
      <c r="B791" t="s">
        <v>104</v>
      </c>
      <c r="C791" t="s">
        <v>21</v>
      </c>
      <c r="D791" t="s">
        <v>60</v>
      </c>
      <c r="E791" t="s">
        <v>13</v>
      </c>
      <c r="F791" t="s">
        <v>14</v>
      </c>
      <c r="G791" t="s">
        <v>9</v>
      </c>
      <c r="H791" t="s">
        <v>10</v>
      </c>
      <c r="I791" s="2">
        <v>43234</v>
      </c>
      <c r="J791" s="1">
        <v>12.919119999999999</v>
      </c>
      <c r="K791" s="1">
        <v>1.9806029999999999</v>
      </c>
      <c r="L791" s="1">
        <v>1.3001069999999999</v>
      </c>
      <c r="M791" s="1">
        <v>1.8941920000000001</v>
      </c>
      <c r="N791" s="1">
        <v>0.43972099999999997</v>
      </c>
      <c r="O791" s="1">
        <v>2.3183519999999999E-2</v>
      </c>
      <c r="P791" s="1">
        <v>0.10666779999999999</v>
      </c>
      <c r="Q791" s="1">
        <v>1.483887E-6</v>
      </c>
      <c r="R791" s="1">
        <v>2.035155E-2</v>
      </c>
      <c r="S791" s="1">
        <v>4.4255190000000002E-3</v>
      </c>
      <c r="T791" s="1">
        <v>1.951369E-2</v>
      </c>
      <c r="U791" s="1">
        <v>4.7325829999999999E-2</v>
      </c>
      <c r="V791" s="1">
        <v>1.379017E-3</v>
      </c>
      <c r="W791" s="1">
        <v>2.402827E-4</v>
      </c>
      <c r="X791" s="1">
        <v>3.7439349999999999E-3</v>
      </c>
      <c r="Y791" s="1">
        <v>1.564956E-4</v>
      </c>
      <c r="Z791">
        <f t="shared" si="73"/>
        <v>1.5009295388764157</v>
      </c>
      <c r="AA791">
        <f t="shared" si="74"/>
        <v>2.4984705879868567</v>
      </c>
      <c r="AB791">
        <f t="shared" si="75"/>
        <v>0.31361181294502649</v>
      </c>
      <c r="AC791">
        <f t="shared" si="76"/>
        <v>1.0364375211357033</v>
      </c>
      <c r="AD791">
        <f t="shared" si="77"/>
        <v>3.5099017697936961</v>
      </c>
      <c r="AE791">
        <f t="shared" si="78"/>
        <v>10546.328662492495</v>
      </c>
    </row>
    <row r="792" spans="1:31" x14ac:dyDescent="0.3">
      <c r="A792" t="s">
        <v>105</v>
      </c>
      <c r="B792" t="s">
        <v>104</v>
      </c>
      <c r="C792" t="s">
        <v>21</v>
      </c>
      <c r="D792" t="s">
        <v>60</v>
      </c>
      <c r="E792" t="s">
        <v>13</v>
      </c>
      <c r="F792" t="s">
        <v>14</v>
      </c>
      <c r="G792" t="s">
        <v>9</v>
      </c>
      <c r="H792" t="s">
        <v>10</v>
      </c>
      <c r="I792" s="2">
        <v>43234</v>
      </c>
      <c r="J792" s="1">
        <v>12.919119999999999</v>
      </c>
      <c r="K792" s="1">
        <v>1.9806029999999999</v>
      </c>
      <c r="L792" s="1">
        <v>1.3001069999999999</v>
      </c>
      <c r="M792" s="1">
        <v>1.8941920000000001</v>
      </c>
      <c r="N792" s="1">
        <v>0.43972099999999997</v>
      </c>
      <c r="O792" s="1">
        <v>2.3183519999999999E-2</v>
      </c>
      <c r="P792" s="1">
        <v>0.10666779999999999</v>
      </c>
      <c r="Q792" s="1">
        <v>1.483887E-6</v>
      </c>
      <c r="R792" s="1">
        <v>2.035155E-2</v>
      </c>
      <c r="S792" s="1">
        <v>4.4255190000000002E-3</v>
      </c>
      <c r="T792" s="1">
        <v>1.951369E-2</v>
      </c>
      <c r="U792" s="1">
        <v>4.7325829999999999E-2</v>
      </c>
      <c r="V792" s="1">
        <v>1.379017E-3</v>
      </c>
      <c r="W792" s="1">
        <v>2.402827E-4</v>
      </c>
      <c r="X792" s="1">
        <v>3.7439349999999999E-3</v>
      </c>
      <c r="Y792" s="1">
        <v>1.564956E-4</v>
      </c>
      <c r="Z792">
        <f t="shared" si="73"/>
        <v>1.5009295388764157</v>
      </c>
      <c r="AA792">
        <f t="shared" si="74"/>
        <v>2.4984705879868567</v>
      </c>
      <c r="AB792">
        <f t="shared" si="75"/>
        <v>0.31361181294502649</v>
      </c>
      <c r="AC792">
        <f t="shared" si="76"/>
        <v>1.0364375211357033</v>
      </c>
      <c r="AD792">
        <f t="shared" si="77"/>
        <v>3.5099017697936961</v>
      </c>
      <c r="AE792">
        <f t="shared" si="78"/>
        <v>10546.328662492495</v>
      </c>
    </row>
    <row r="793" spans="1:31" x14ac:dyDescent="0.3">
      <c r="A793" t="s">
        <v>105</v>
      </c>
      <c r="B793" t="s">
        <v>104</v>
      </c>
      <c r="C793" t="s">
        <v>21</v>
      </c>
      <c r="D793" t="s">
        <v>60</v>
      </c>
      <c r="E793" t="s">
        <v>13</v>
      </c>
      <c r="F793" t="s">
        <v>14</v>
      </c>
      <c r="G793" t="s">
        <v>9</v>
      </c>
      <c r="H793" t="s">
        <v>10</v>
      </c>
      <c r="I793" s="2">
        <v>43234</v>
      </c>
      <c r="J793" s="1">
        <v>12.919119999999999</v>
      </c>
      <c r="K793" s="1">
        <v>1.9806029999999999</v>
      </c>
      <c r="L793" s="1">
        <v>1.3001069999999999</v>
      </c>
      <c r="M793" s="1">
        <v>1.8941920000000001</v>
      </c>
      <c r="N793" s="1">
        <v>0.43972099999999997</v>
      </c>
      <c r="O793" s="1">
        <v>2.3183519999999999E-2</v>
      </c>
      <c r="P793" s="1">
        <v>0.10666779999999999</v>
      </c>
      <c r="Q793" s="1">
        <v>1.483887E-6</v>
      </c>
      <c r="R793" s="1">
        <v>2.035155E-2</v>
      </c>
      <c r="S793" s="1">
        <v>4.4255190000000002E-3</v>
      </c>
      <c r="T793" s="1">
        <v>1.951369E-2</v>
      </c>
      <c r="U793" s="1">
        <v>4.7325829999999999E-2</v>
      </c>
      <c r="V793" s="1">
        <v>1.379017E-3</v>
      </c>
      <c r="W793" s="1">
        <v>2.402827E-4</v>
      </c>
      <c r="X793" s="1">
        <v>3.7439349999999999E-3</v>
      </c>
      <c r="Y793" s="1">
        <v>1.564956E-4</v>
      </c>
      <c r="Z793">
        <f t="shared" si="73"/>
        <v>1.5009295388764157</v>
      </c>
      <c r="AA793">
        <f t="shared" si="74"/>
        <v>2.4984705879868567</v>
      </c>
      <c r="AB793">
        <f t="shared" si="75"/>
        <v>0.31361181294502649</v>
      </c>
      <c r="AC793">
        <f t="shared" si="76"/>
        <v>1.0364375211357033</v>
      </c>
      <c r="AD793">
        <f t="shared" si="77"/>
        <v>3.5099017697936961</v>
      </c>
      <c r="AE793">
        <f t="shared" si="78"/>
        <v>10546.328662492495</v>
      </c>
    </row>
    <row r="794" spans="1:31" x14ac:dyDescent="0.3">
      <c r="A794" t="s">
        <v>105</v>
      </c>
      <c r="B794" t="s">
        <v>104</v>
      </c>
      <c r="C794" t="s">
        <v>19</v>
      </c>
      <c r="D794" t="s">
        <v>61</v>
      </c>
      <c r="E794" t="s">
        <v>13</v>
      </c>
      <c r="F794" t="s">
        <v>14</v>
      </c>
      <c r="G794" t="s">
        <v>9</v>
      </c>
      <c r="H794" t="s">
        <v>10</v>
      </c>
      <c r="I794" s="2">
        <v>43234</v>
      </c>
      <c r="J794" s="1">
        <v>13.57124</v>
      </c>
      <c r="K794" s="1">
        <v>1.779865</v>
      </c>
      <c r="L794" s="1">
        <v>1.3199639999999999</v>
      </c>
      <c r="M794" s="1">
        <v>2.411098</v>
      </c>
      <c r="N794" s="1">
        <v>0.54328240000000005</v>
      </c>
      <c r="O794" s="1">
        <v>2.3262979999999999E-2</v>
      </c>
      <c r="P794" s="1">
        <v>0.1085349</v>
      </c>
      <c r="Q794" s="1">
        <v>1.2796439999999999E-5</v>
      </c>
      <c r="R794" s="1">
        <v>1.7631049999999999E-2</v>
      </c>
      <c r="S794" s="1">
        <v>3.7618299999999999E-3</v>
      </c>
      <c r="T794" s="1">
        <v>2.3953550000000001E-2</v>
      </c>
      <c r="U794" s="1">
        <v>5.8018409999999999E-2</v>
      </c>
      <c r="V794" s="1">
        <v>1.702762E-3</v>
      </c>
      <c r="W794" s="1">
        <v>2.9799090000000002E-4</v>
      </c>
      <c r="X794" s="1">
        <v>4.712094E-3</v>
      </c>
      <c r="Y794" s="1">
        <v>1.9382000000000001E-4</v>
      </c>
      <c r="Z794">
        <f t="shared" si="73"/>
        <v>1.8147123709434503</v>
      </c>
      <c r="AA794">
        <f t="shared" si="74"/>
        <v>2.4063065872892766</v>
      </c>
      <c r="AB794">
        <f t="shared" si="75"/>
        <v>0.31342115997131509</v>
      </c>
      <c r="AC794">
        <f t="shared" si="76"/>
        <v>1.2809661530895871</v>
      </c>
      <c r="AD794">
        <f t="shared" si="77"/>
        <v>4.3415472811049716</v>
      </c>
      <c r="AE794">
        <f t="shared" si="78"/>
        <v>1514.6400092525735</v>
      </c>
    </row>
    <row r="795" spans="1:31" x14ac:dyDescent="0.3">
      <c r="A795" t="s">
        <v>105</v>
      </c>
      <c r="B795" t="s">
        <v>104</v>
      </c>
      <c r="C795" t="s">
        <v>19</v>
      </c>
      <c r="D795" t="s">
        <v>61</v>
      </c>
      <c r="E795" t="s">
        <v>13</v>
      </c>
      <c r="F795" t="s">
        <v>14</v>
      </c>
      <c r="G795" t="s">
        <v>9</v>
      </c>
      <c r="H795" t="s">
        <v>10</v>
      </c>
      <c r="I795" s="2">
        <v>43234</v>
      </c>
      <c r="J795" s="1">
        <v>13.57124</v>
      </c>
      <c r="K795" s="1">
        <v>1.779865</v>
      </c>
      <c r="L795" s="1">
        <v>1.3199639999999999</v>
      </c>
      <c r="M795" s="1">
        <v>2.411098</v>
      </c>
      <c r="N795" s="1">
        <v>0.54328240000000005</v>
      </c>
      <c r="O795" s="1">
        <v>2.3262979999999999E-2</v>
      </c>
      <c r="P795" s="1">
        <v>0.1085349</v>
      </c>
      <c r="Q795" s="1">
        <v>1.2796439999999999E-5</v>
      </c>
      <c r="R795" s="1">
        <v>1.7631049999999999E-2</v>
      </c>
      <c r="S795" s="1">
        <v>3.7618299999999999E-3</v>
      </c>
      <c r="T795" s="1">
        <v>2.3953550000000001E-2</v>
      </c>
      <c r="U795" s="1">
        <v>5.8018409999999999E-2</v>
      </c>
      <c r="V795" s="1">
        <v>1.702762E-3</v>
      </c>
      <c r="W795" s="1">
        <v>2.9799090000000002E-4</v>
      </c>
      <c r="X795" s="1">
        <v>4.712094E-3</v>
      </c>
      <c r="Y795" s="1">
        <v>1.9382000000000001E-4</v>
      </c>
      <c r="Z795">
        <f t="shared" si="73"/>
        <v>1.8147123709434503</v>
      </c>
      <c r="AA795">
        <f t="shared" si="74"/>
        <v>2.4063065872892766</v>
      </c>
      <c r="AB795">
        <f t="shared" si="75"/>
        <v>0.31342115997131509</v>
      </c>
      <c r="AC795">
        <f t="shared" si="76"/>
        <v>1.2809661530895871</v>
      </c>
      <c r="AD795">
        <f t="shared" si="77"/>
        <v>4.3415472811049716</v>
      </c>
      <c r="AE795">
        <f t="shared" si="78"/>
        <v>1514.6400092525735</v>
      </c>
    </row>
    <row r="796" spans="1:31" x14ac:dyDescent="0.3">
      <c r="A796" t="s">
        <v>105</v>
      </c>
      <c r="B796" t="s">
        <v>104</v>
      </c>
      <c r="C796" t="s">
        <v>19</v>
      </c>
      <c r="D796" t="s">
        <v>61</v>
      </c>
      <c r="E796" t="s">
        <v>13</v>
      </c>
      <c r="F796" t="s">
        <v>14</v>
      </c>
      <c r="G796" t="s">
        <v>9</v>
      </c>
      <c r="H796" t="s">
        <v>10</v>
      </c>
      <c r="I796" s="2">
        <v>43234</v>
      </c>
      <c r="J796" s="1">
        <v>13.57124</v>
      </c>
      <c r="K796" s="1">
        <v>1.779865</v>
      </c>
      <c r="L796" s="1">
        <v>1.3199639999999999</v>
      </c>
      <c r="M796" s="1">
        <v>2.411098</v>
      </c>
      <c r="N796" s="1">
        <v>0.54328240000000005</v>
      </c>
      <c r="O796" s="1">
        <v>2.3262979999999999E-2</v>
      </c>
      <c r="P796" s="1">
        <v>0.1085349</v>
      </c>
      <c r="Q796" s="1">
        <v>1.2796439999999999E-5</v>
      </c>
      <c r="R796" s="1">
        <v>1.7631049999999999E-2</v>
      </c>
      <c r="S796" s="1">
        <v>3.7618299999999999E-3</v>
      </c>
      <c r="T796" s="1">
        <v>2.3953550000000001E-2</v>
      </c>
      <c r="U796" s="1">
        <v>5.8018409999999999E-2</v>
      </c>
      <c r="V796" s="1">
        <v>1.702762E-3</v>
      </c>
      <c r="W796" s="1">
        <v>2.9799090000000002E-4</v>
      </c>
      <c r="X796" s="1">
        <v>4.712094E-3</v>
      </c>
      <c r="Y796" s="1">
        <v>1.9382000000000001E-4</v>
      </c>
      <c r="Z796">
        <f t="shared" si="73"/>
        <v>1.8147123709434503</v>
      </c>
      <c r="AA796">
        <f t="shared" si="74"/>
        <v>2.4063065872892766</v>
      </c>
      <c r="AB796">
        <f t="shared" si="75"/>
        <v>0.31342115997131509</v>
      </c>
      <c r="AC796">
        <f t="shared" si="76"/>
        <v>1.2809661530895871</v>
      </c>
      <c r="AD796">
        <f t="shared" si="77"/>
        <v>4.3415472811049716</v>
      </c>
      <c r="AE796">
        <f t="shared" si="78"/>
        <v>1514.6400092525735</v>
      </c>
    </row>
    <row r="797" spans="1:31" x14ac:dyDescent="0.3">
      <c r="A797" t="s">
        <v>105</v>
      </c>
      <c r="B797" t="s">
        <v>104</v>
      </c>
      <c r="C797" t="s">
        <v>19</v>
      </c>
      <c r="D797" t="s">
        <v>61</v>
      </c>
      <c r="E797" t="s">
        <v>13</v>
      </c>
      <c r="F797" t="s">
        <v>14</v>
      </c>
      <c r="G797" t="s">
        <v>9</v>
      </c>
      <c r="H797" t="s">
        <v>10</v>
      </c>
      <c r="I797" s="2">
        <v>43234</v>
      </c>
      <c r="J797" s="1">
        <v>13.57124</v>
      </c>
      <c r="K797" s="1">
        <v>1.779865</v>
      </c>
      <c r="L797" s="1">
        <v>1.3199639999999999</v>
      </c>
      <c r="M797" s="1">
        <v>2.411098</v>
      </c>
      <c r="N797" s="1">
        <v>0.54328240000000005</v>
      </c>
      <c r="O797" s="1">
        <v>2.3262979999999999E-2</v>
      </c>
      <c r="P797" s="1">
        <v>0.1085349</v>
      </c>
      <c r="Q797" s="1">
        <v>1.2796439999999999E-5</v>
      </c>
      <c r="R797" s="1">
        <v>1.7631049999999999E-2</v>
      </c>
      <c r="S797" s="1">
        <v>3.7618299999999999E-3</v>
      </c>
      <c r="T797" s="1">
        <v>2.3953550000000001E-2</v>
      </c>
      <c r="U797" s="1">
        <v>5.8018409999999999E-2</v>
      </c>
      <c r="V797" s="1">
        <v>1.702762E-3</v>
      </c>
      <c r="W797" s="1">
        <v>2.9799090000000002E-4</v>
      </c>
      <c r="X797" s="1">
        <v>4.712094E-3</v>
      </c>
      <c r="Y797" s="1">
        <v>1.9382000000000001E-4</v>
      </c>
      <c r="Z797">
        <f t="shared" si="73"/>
        <v>1.8147123709434503</v>
      </c>
      <c r="AA797">
        <f t="shared" si="74"/>
        <v>2.4063065872892766</v>
      </c>
      <c r="AB797">
        <f t="shared" si="75"/>
        <v>0.31342115997131509</v>
      </c>
      <c r="AC797">
        <f t="shared" si="76"/>
        <v>1.2809661530895871</v>
      </c>
      <c r="AD797">
        <f t="shared" si="77"/>
        <v>4.3415472811049716</v>
      </c>
      <c r="AE797">
        <f t="shared" si="78"/>
        <v>1514.6400092525735</v>
      </c>
    </row>
    <row r="798" spans="1:31" x14ac:dyDescent="0.3">
      <c r="A798" t="s">
        <v>105</v>
      </c>
      <c r="B798" t="s">
        <v>104</v>
      </c>
      <c r="C798" t="s">
        <v>19</v>
      </c>
      <c r="D798" t="s">
        <v>61</v>
      </c>
      <c r="E798" t="s">
        <v>13</v>
      </c>
      <c r="F798" t="s">
        <v>14</v>
      </c>
      <c r="G798" t="s">
        <v>9</v>
      </c>
      <c r="H798" t="s">
        <v>10</v>
      </c>
      <c r="I798" s="2">
        <v>43234</v>
      </c>
      <c r="J798" s="1">
        <v>13.57124</v>
      </c>
      <c r="K798" s="1">
        <v>1.779865</v>
      </c>
      <c r="L798" s="1">
        <v>1.3199639999999999</v>
      </c>
      <c r="M798" s="1">
        <v>2.411098</v>
      </c>
      <c r="N798" s="1">
        <v>0.54328240000000005</v>
      </c>
      <c r="O798" s="1">
        <v>2.3262979999999999E-2</v>
      </c>
      <c r="P798" s="1">
        <v>0.1085349</v>
      </c>
      <c r="Q798" s="1">
        <v>1.2796439999999999E-5</v>
      </c>
      <c r="R798" s="1">
        <v>1.7631049999999999E-2</v>
      </c>
      <c r="S798" s="1">
        <v>3.7618299999999999E-3</v>
      </c>
      <c r="T798" s="1">
        <v>2.3953550000000001E-2</v>
      </c>
      <c r="U798" s="1">
        <v>5.8018409999999999E-2</v>
      </c>
      <c r="V798" s="1">
        <v>1.702762E-3</v>
      </c>
      <c r="W798" s="1">
        <v>2.9799090000000002E-4</v>
      </c>
      <c r="X798" s="1">
        <v>4.712094E-3</v>
      </c>
      <c r="Y798" s="1">
        <v>1.9382000000000001E-4</v>
      </c>
      <c r="Z798">
        <f t="shared" si="73"/>
        <v>1.8147123709434503</v>
      </c>
      <c r="AA798">
        <f t="shared" si="74"/>
        <v>2.4063065872892766</v>
      </c>
      <c r="AB798">
        <f t="shared" si="75"/>
        <v>0.31342115997131509</v>
      </c>
      <c r="AC798">
        <f t="shared" si="76"/>
        <v>1.2809661530895871</v>
      </c>
      <c r="AD798">
        <f t="shared" si="77"/>
        <v>4.3415472811049716</v>
      </c>
      <c r="AE798">
        <f t="shared" si="78"/>
        <v>1514.6400092525735</v>
      </c>
    </row>
    <row r="799" spans="1:31" x14ac:dyDescent="0.3">
      <c r="A799" t="s">
        <v>105</v>
      </c>
      <c r="B799" t="s">
        <v>104</v>
      </c>
      <c r="C799" t="s">
        <v>19</v>
      </c>
      <c r="D799" t="s">
        <v>61</v>
      </c>
      <c r="E799" t="s">
        <v>13</v>
      </c>
      <c r="F799" t="s">
        <v>14</v>
      </c>
      <c r="G799" t="s">
        <v>9</v>
      </c>
      <c r="H799" t="s">
        <v>10</v>
      </c>
      <c r="I799" s="2">
        <v>43234</v>
      </c>
      <c r="J799" s="1">
        <v>13.57124</v>
      </c>
      <c r="K799" s="1">
        <v>1.779865</v>
      </c>
      <c r="L799" s="1">
        <v>1.3199639999999999</v>
      </c>
      <c r="M799" s="1">
        <v>2.411098</v>
      </c>
      <c r="N799" s="1">
        <v>0.54328240000000005</v>
      </c>
      <c r="O799" s="1">
        <v>2.3262979999999999E-2</v>
      </c>
      <c r="P799" s="1">
        <v>0.1085349</v>
      </c>
      <c r="Q799" s="1">
        <v>1.2796439999999999E-5</v>
      </c>
      <c r="R799" s="1">
        <v>1.7631049999999999E-2</v>
      </c>
      <c r="S799" s="1">
        <v>3.7618299999999999E-3</v>
      </c>
      <c r="T799" s="1">
        <v>2.3953550000000001E-2</v>
      </c>
      <c r="U799" s="1">
        <v>5.8018409999999999E-2</v>
      </c>
      <c r="V799" s="1">
        <v>1.702762E-3</v>
      </c>
      <c r="W799" s="1">
        <v>2.9799090000000002E-4</v>
      </c>
      <c r="X799" s="1">
        <v>4.712094E-3</v>
      </c>
      <c r="Y799" s="1">
        <v>1.9382000000000001E-4</v>
      </c>
      <c r="Z799">
        <f t="shared" si="73"/>
        <v>1.8147123709434503</v>
      </c>
      <c r="AA799">
        <f t="shared" si="74"/>
        <v>2.4063065872892766</v>
      </c>
      <c r="AB799">
        <f t="shared" si="75"/>
        <v>0.31342115997131509</v>
      </c>
      <c r="AC799">
        <f t="shared" si="76"/>
        <v>1.2809661530895871</v>
      </c>
      <c r="AD799">
        <f t="shared" si="77"/>
        <v>4.3415472811049716</v>
      </c>
      <c r="AE799">
        <f t="shared" si="78"/>
        <v>1514.6400092525735</v>
      </c>
    </row>
    <row r="800" spans="1:31" x14ac:dyDescent="0.3">
      <c r="A800" t="s">
        <v>105</v>
      </c>
      <c r="B800" t="s">
        <v>104</v>
      </c>
      <c r="C800" t="s">
        <v>19</v>
      </c>
      <c r="D800" t="s">
        <v>61</v>
      </c>
      <c r="E800" t="s">
        <v>13</v>
      </c>
      <c r="F800" t="s">
        <v>14</v>
      </c>
      <c r="G800" t="s">
        <v>9</v>
      </c>
      <c r="H800" t="s">
        <v>10</v>
      </c>
      <c r="I800" s="2">
        <v>43234</v>
      </c>
      <c r="J800" s="1">
        <v>13.57124</v>
      </c>
      <c r="K800" s="1">
        <v>1.779865</v>
      </c>
      <c r="L800" s="1">
        <v>1.3199639999999999</v>
      </c>
      <c r="M800" s="1">
        <v>2.411098</v>
      </c>
      <c r="N800" s="1">
        <v>0.54328240000000005</v>
      </c>
      <c r="O800" s="1">
        <v>2.3262979999999999E-2</v>
      </c>
      <c r="P800" s="1">
        <v>0.1085349</v>
      </c>
      <c r="Q800" s="1">
        <v>1.2796439999999999E-5</v>
      </c>
      <c r="R800" s="1">
        <v>1.7631049999999999E-2</v>
      </c>
      <c r="S800" s="1">
        <v>3.7618299999999999E-3</v>
      </c>
      <c r="T800" s="1">
        <v>2.3953550000000001E-2</v>
      </c>
      <c r="U800" s="1">
        <v>5.8018409999999999E-2</v>
      </c>
      <c r="V800" s="1">
        <v>1.702762E-3</v>
      </c>
      <c r="W800" s="1">
        <v>2.9799090000000002E-4</v>
      </c>
      <c r="X800" s="1">
        <v>4.712094E-3</v>
      </c>
      <c r="Y800" s="1">
        <v>1.9382000000000001E-4</v>
      </c>
      <c r="Z800">
        <f t="shared" si="73"/>
        <v>1.8147123709434503</v>
      </c>
      <c r="AA800">
        <f t="shared" si="74"/>
        <v>2.4063065872892766</v>
      </c>
      <c r="AB800">
        <f t="shared" si="75"/>
        <v>0.31342115997131509</v>
      </c>
      <c r="AC800">
        <f t="shared" si="76"/>
        <v>1.2809661530895871</v>
      </c>
      <c r="AD800">
        <f t="shared" si="77"/>
        <v>4.3415472811049716</v>
      </c>
      <c r="AE800">
        <f t="shared" si="78"/>
        <v>1514.6400092525735</v>
      </c>
    </row>
    <row r="801" spans="1:31" x14ac:dyDescent="0.3">
      <c r="A801" t="s">
        <v>105</v>
      </c>
      <c r="B801" t="s">
        <v>104</v>
      </c>
      <c r="C801" t="s">
        <v>19</v>
      </c>
      <c r="D801" t="s">
        <v>61</v>
      </c>
      <c r="E801" t="s">
        <v>13</v>
      </c>
      <c r="F801" t="s">
        <v>14</v>
      </c>
      <c r="G801" t="s">
        <v>9</v>
      </c>
      <c r="H801" t="s">
        <v>10</v>
      </c>
      <c r="I801" s="2">
        <v>43234</v>
      </c>
      <c r="J801" s="1">
        <v>13.57124</v>
      </c>
      <c r="K801" s="1">
        <v>1.779865</v>
      </c>
      <c r="L801" s="1">
        <v>1.3199639999999999</v>
      </c>
      <c r="M801" s="1">
        <v>2.411098</v>
      </c>
      <c r="N801" s="1">
        <v>0.54328240000000005</v>
      </c>
      <c r="O801" s="1">
        <v>2.3262979999999999E-2</v>
      </c>
      <c r="P801" s="1">
        <v>0.1085349</v>
      </c>
      <c r="Q801" s="1">
        <v>1.2796439999999999E-5</v>
      </c>
      <c r="R801" s="1">
        <v>1.7631049999999999E-2</v>
      </c>
      <c r="S801" s="1">
        <v>3.7618299999999999E-3</v>
      </c>
      <c r="T801" s="1">
        <v>2.3953550000000001E-2</v>
      </c>
      <c r="U801" s="1">
        <v>5.8018409999999999E-2</v>
      </c>
      <c r="V801" s="1">
        <v>1.702762E-3</v>
      </c>
      <c r="W801" s="1">
        <v>2.9799090000000002E-4</v>
      </c>
      <c r="X801" s="1">
        <v>4.712094E-3</v>
      </c>
      <c r="Y801" s="1">
        <v>1.9382000000000001E-4</v>
      </c>
      <c r="Z801">
        <f t="shared" si="73"/>
        <v>1.8147123709434503</v>
      </c>
      <c r="AA801">
        <f t="shared" si="74"/>
        <v>2.4063065872892766</v>
      </c>
      <c r="AB801">
        <f t="shared" si="75"/>
        <v>0.31342115997131509</v>
      </c>
      <c r="AC801">
        <f t="shared" si="76"/>
        <v>1.2809661530895871</v>
      </c>
      <c r="AD801">
        <f t="shared" si="77"/>
        <v>4.3415472811049716</v>
      </c>
      <c r="AE801">
        <f t="shared" si="78"/>
        <v>1514.6400092525735</v>
      </c>
    </row>
    <row r="802" spans="1:31" x14ac:dyDescent="0.3">
      <c r="A802" t="s">
        <v>105</v>
      </c>
      <c r="B802" t="s">
        <v>104</v>
      </c>
      <c r="C802" t="s">
        <v>17</v>
      </c>
      <c r="D802" t="s">
        <v>62</v>
      </c>
      <c r="E802" t="s">
        <v>13</v>
      </c>
      <c r="F802" t="s">
        <v>14</v>
      </c>
      <c r="G802" t="s">
        <v>9</v>
      </c>
      <c r="H802" t="s">
        <v>10</v>
      </c>
      <c r="I802" s="2">
        <v>43234</v>
      </c>
      <c r="J802" s="1">
        <v>13.39452</v>
      </c>
      <c r="K802" s="1">
        <v>1.713212</v>
      </c>
      <c r="L802" s="1">
        <v>1.440015</v>
      </c>
      <c r="M802" s="1">
        <v>2.7899189999999998</v>
      </c>
      <c r="N802" s="1">
        <v>0.56062559999999995</v>
      </c>
      <c r="O802" s="1">
        <v>2.1628600000000001E-2</v>
      </c>
      <c r="P802" s="1">
        <v>0.1165583</v>
      </c>
      <c r="Q802" s="1">
        <v>2.8542979999999999E-6</v>
      </c>
      <c r="R802" s="1">
        <v>1.612748E-2</v>
      </c>
      <c r="S802" s="1">
        <v>3.5915510000000001E-3</v>
      </c>
      <c r="T802" s="1">
        <v>2.7698E-2</v>
      </c>
      <c r="U802" s="1">
        <v>7.0997740000000004E-2</v>
      </c>
      <c r="V802" s="1">
        <v>2.022317E-3</v>
      </c>
      <c r="W802" s="1">
        <v>3.5707270000000002E-4</v>
      </c>
      <c r="X802" s="1">
        <v>5.4901519999999999E-3</v>
      </c>
      <c r="Y802" s="1">
        <v>2.312413E-4</v>
      </c>
      <c r="Z802">
        <f t="shared" si="73"/>
        <v>1.9234521862619487</v>
      </c>
      <c r="AA802">
        <f t="shared" si="74"/>
        <v>2.544795744966073</v>
      </c>
      <c r="AB802">
        <f t="shared" si="75"/>
        <v>0.36072505429648594</v>
      </c>
      <c r="AC802">
        <f t="shared" si="76"/>
        <v>1.6509284003587841</v>
      </c>
      <c r="AD802">
        <f t="shared" si="77"/>
        <v>4.7102196926345012</v>
      </c>
      <c r="AE802">
        <f t="shared" si="78"/>
        <v>8101.5121756733179</v>
      </c>
    </row>
    <row r="803" spans="1:31" x14ac:dyDescent="0.3">
      <c r="A803" t="s">
        <v>105</v>
      </c>
      <c r="B803" t="s">
        <v>104</v>
      </c>
      <c r="C803" t="s">
        <v>17</v>
      </c>
      <c r="D803" t="s">
        <v>62</v>
      </c>
      <c r="E803" t="s">
        <v>13</v>
      </c>
      <c r="F803" t="s">
        <v>14</v>
      </c>
      <c r="G803" t="s">
        <v>9</v>
      </c>
      <c r="H803" t="s">
        <v>10</v>
      </c>
      <c r="I803" s="2">
        <v>43234</v>
      </c>
      <c r="J803" s="1">
        <v>13.39452</v>
      </c>
      <c r="K803" s="1">
        <v>1.713212</v>
      </c>
      <c r="L803" s="1">
        <v>1.440015</v>
      </c>
      <c r="M803" s="1">
        <v>2.7899189999999998</v>
      </c>
      <c r="N803" s="1">
        <v>0.56062559999999995</v>
      </c>
      <c r="O803" s="1">
        <v>2.1628600000000001E-2</v>
      </c>
      <c r="P803" s="1">
        <v>0.1165583</v>
      </c>
      <c r="Q803" s="1">
        <v>2.8542979999999999E-6</v>
      </c>
      <c r="R803" s="1">
        <v>1.612748E-2</v>
      </c>
      <c r="S803" s="1">
        <v>3.5915510000000001E-3</v>
      </c>
      <c r="T803" s="1">
        <v>2.7698E-2</v>
      </c>
      <c r="U803" s="1">
        <v>7.0997740000000004E-2</v>
      </c>
      <c r="V803" s="1">
        <v>2.022317E-3</v>
      </c>
      <c r="W803" s="1">
        <v>3.5707270000000002E-4</v>
      </c>
      <c r="X803" s="1">
        <v>5.4901519999999999E-3</v>
      </c>
      <c r="Y803" s="1">
        <v>2.312413E-4</v>
      </c>
      <c r="Z803">
        <f t="shared" si="73"/>
        <v>1.9234521862619487</v>
      </c>
      <c r="AA803">
        <f t="shared" si="74"/>
        <v>2.544795744966073</v>
      </c>
      <c r="AB803">
        <f t="shared" si="75"/>
        <v>0.36072505429648594</v>
      </c>
      <c r="AC803">
        <f t="shared" si="76"/>
        <v>1.6509284003587841</v>
      </c>
      <c r="AD803">
        <f t="shared" si="77"/>
        <v>4.7102196926345012</v>
      </c>
      <c r="AE803">
        <f t="shared" si="78"/>
        <v>8101.5121756733179</v>
      </c>
    </row>
    <row r="804" spans="1:31" x14ac:dyDescent="0.3">
      <c r="A804" t="s">
        <v>105</v>
      </c>
      <c r="B804" t="s">
        <v>104</v>
      </c>
      <c r="C804" t="s">
        <v>17</v>
      </c>
      <c r="D804" t="s">
        <v>62</v>
      </c>
      <c r="E804" t="s">
        <v>13</v>
      </c>
      <c r="F804" t="s">
        <v>14</v>
      </c>
      <c r="G804" t="s">
        <v>9</v>
      </c>
      <c r="H804" t="s">
        <v>10</v>
      </c>
      <c r="I804" s="2">
        <v>43234</v>
      </c>
      <c r="J804" s="1">
        <v>13.39452</v>
      </c>
      <c r="K804" s="1">
        <v>1.713212</v>
      </c>
      <c r="L804" s="1">
        <v>1.440015</v>
      </c>
      <c r="M804" s="1">
        <v>2.7899189999999998</v>
      </c>
      <c r="N804" s="1">
        <v>0.56062559999999995</v>
      </c>
      <c r="O804" s="1">
        <v>2.1628600000000001E-2</v>
      </c>
      <c r="P804" s="1">
        <v>0.1165583</v>
      </c>
      <c r="Q804" s="1">
        <v>2.8542979999999999E-6</v>
      </c>
      <c r="R804" s="1">
        <v>1.612748E-2</v>
      </c>
      <c r="S804" s="1">
        <v>3.5915510000000001E-3</v>
      </c>
      <c r="T804" s="1">
        <v>2.7698E-2</v>
      </c>
      <c r="U804" s="1">
        <v>7.0997740000000004E-2</v>
      </c>
      <c r="V804" s="1">
        <v>2.022317E-3</v>
      </c>
      <c r="W804" s="1">
        <v>3.5707270000000002E-4</v>
      </c>
      <c r="X804" s="1">
        <v>5.4901519999999999E-3</v>
      </c>
      <c r="Y804" s="1">
        <v>2.312413E-4</v>
      </c>
      <c r="Z804">
        <f t="shared" si="73"/>
        <v>1.9234521862619487</v>
      </c>
      <c r="AA804">
        <f t="shared" si="74"/>
        <v>2.544795744966073</v>
      </c>
      <c r="AB804">
        <f t="shared" si="75"/>
        <v>0.36072505429648594</v>
      </c>
      <c r="AC804">
        <f t="shared" si="76"/>
        <v>1.6509284003587841</v>
      </c>
      <c r="AD804">
        <f t="shared" si="77"/>
        <v>4.7102196926345012</v>
      </c>
      <c r="AE804">
        <f t="shared" si="78"/>
        <v>8101.5121756733179</v>
      </c>
    </row>
    <row r="805" spans="1:31" x14ac:dyDescent="0.3">
      <c r="A805" t="s">
        <v>105</v>
      </c>
      <c r="B805" t="s">
        <v>104</v>
      </c>
      <c r="C805" t="s">
        <v>17</v>
      </c>
      <c r="D805" t="s">
        <v>62</v>
      </c>
      <c r="E805" t="s">
        <v>13</v>
      </c>
      <c r="F805" t="s">
        <v>14</v>
      </c>
      <c r="G805" t="s">
        <v>9</v>
      </c>
      <c r="H805" t="s">
        <v>10</v>
      </c>
      <c r="I805" s="2">
        <v>43234</v>
      </c>
      <c r="J805" s="1">
        <v>13.39452</v>
      </c>
      <c r="K805" s="1">
        <v>1.713212</v>
      </c>
      <c r="L805" s="1">
        <v>1.440015</v>
      </c>
      <c r="M805" s="1">
        <v>2.7899189999999998</v>
      </c>
      <c r="N805" s="1">
        <v>0.56062559999999995</v>
      </c>
      <c r="O805" s="1">
        <v>2.1628600000000001E-2</v>
      </c>
      <c r="P805" s="1">
        <v>0.1165583</v>
      </c>
      <c r="Q805" s="1">
        <v>2.8542979999999999E-6</v>
      </c>
      <c r="R805" s="1">
        <v>1.612748E-2</v>
      </c>
      <c r="S805" s="1">
        <v>3.5915510000000001E-3</v>
      </c>
      <c r="T805" s="1">
        <v>2.7698E-2</v>
      </c>
      <c r="U805" s="1">
        <v>7.0997740000000004E-2</v>
      </c>
      <c r="V805" s="1">
        <v>2.022317E-3</v>
      </c>
      <c r="W805" s="1">
        <v>3.5707270000000002E-4</v>
      </c>
      <c r="X805" s="1">
        <v>5.4901519999999999E-3</v>
      </c>
      <c r="Y805" s="1">
        <v>2.312413E-4</v>
      </c>
      <c r="Z805">
        <f t="shared" si="73"/>
        <v>1.9234521862619487</v>
      </c>
      <c r="AA805">
        <f t="shared" si="74"/>
        <v>2.544795744966073</v>
      </c>
      <c r="AB805">
        <f t="shared" si="75"/>
        <v>0.36072505429648594</v>
      </c>
      <c r="AC805">
        <f t="shared" si="76"/>
        <v>1.6509284003587841</v>
      </c>
      <c r="AD805">
        <f t="shared" si="77"/>
        <v>4.7102196926345012</v>
      </c>
      <c r="AE805">
        <f t="shared" si="78"/>
        <v>8101.5121756733179</v>
      </c>
    </row>
    <row r="806" spans="1:31" x14ac:dyDescent="0.3">
      <c r="A806" t="s">
        <v>105</v>
      </c>
      <c r="B806" t="s">
        <v>104</v>
      </c>
      <c r="C806" t="s">
        <v>17</v>
      </c>
      <c r="D806" t="s">
        <v>62</v>
      </c>
      <c r="E806" t="s">
        <v>13</v>
      </c>
      <c r="F806" t="s">
        <v>14</v>
      </c>
      <c r="G806" t="s">
        <v>9</v>
      </c>
      <c r="H806" t="s">
        <v>10</v>
      </c>
      <c r="I806" s="2">
        <v>43234</v>
      </c>
      <c r="J806" s="1">
        <v>13.39452</v>
      </c>
      <c r="K806" s="1">
        <v>1.713212</v>
      </c>
      <c r="L806" s="1">
        <v>1.440015</v>
      </c>
      <c r="M806" s="1">
        <v>2.7899189999999998</v>
      </c>
      <c r="N806" s="1">
        <v>0.56062559999999995</v>
      </c>
      <c r="O806" s="1">
        <v>2.1628600000000001E-2</v>
      </c>
      <c r="P806" s="1">
        <v>0.1165583</v>
      </c>
      <c r="Q806" s="1">
        <v>2.8542979999999999E-6</v>
      </c>
      <c r="R806" s="1">
        <v>1.612748E-2</v>
      </c>
      <c r="S806" s="1">
        <v>3.5915510000000001E-3</v>
      </c>
      <c r="T806" s="1">
        <v>2.7698E-2</v>
      </c>
      <c r="U806" s="1">
        <v>7.0997740000000004E-2</v>
      </c>
      <c r="V806" s="1">
        <v>2.022317E-3</v>
      </c>
      <c r="W806" s="1">
        <v>3.5707270000000002E-4</v>
      </c>
      <c r="X806" s="1">
        <v>5.4901519999999999E-3</v>
      </c>
      <c r="Y806" s="1">
        <v>2.312413E-4</v>
      </c>
      <c r="Z806">
        <f t="shared" si="73"/>
        <v>1.9234521862619487</v>
      </c>
      <c r="AA806">
        <f t="shared" si="74"/>
        <v>2.544795744966073</v>
      </c>
      <c r="AB806">
        <f t="shared" si="75"/>
        <v>0.36072505429648594</v>
      </c>
      <c r="AC806">
        <f t="shared" si="76"/>
        <v>1.6509284003587841</v>
      </c>
      <c r="AD806">
        <f t="shared" si="77"/>
        <v>4.7102196926345012</v>
      </c>
      <c r="AE806">
        <f t="shared" si="78"/>
        <v>8101.5121756733179</v>
      </c>
    </row>
    <row r="807" spans="1:31" x14ac:dyDescent="0.3">
      <c r="A807" t="s">
        <v>105</v>
      </c>
      <c r="B807" t="s">
        <v>104</v>
      </c>
      <c r="C807" t="s">
        <v>17</v>
      </c>
      <c r="D807" t="s">
        <v>62</v>
      </c>
      <c r="E807" t="s">
        <v>13</v>
      </c>
      <c r="F807" t="s">
        <v>14</v>
      </c>
      <c r="G807" t="s">
        <v>9</v>
      </c>
      <c r="H807" t="s">
        <v>10</v>
      </c>
      <c r="I807" s="2">
        <v>43234</v>
      </c>
      <c r="J807" s="1">
        <v>13.39452</v>
      </c>
      <c r="K807" s="1">
        <v>1.713212</v>
      </c>
      <c r="L807" s="1">
        <v>1.440015</v>
      </c>
      <c r="M807" s="1">
        <v>2.7899189999999998</v>
      </c>
      <c r="N807" s="1">
        <v>0.56062559999999995</v>
      </c>
      <c r="O807" s="1">
        <v>2.1628600000000001E-2</v>
      </c>
      <c r="P807" s="1">
        <v>0.1165583</v>
      </c>
      <c r="Q807" s="1">
        <v>2.8542979999999999E-6</v>
      </c>
      <c r="R807" s="1">
        <v>1.612748E-2</v>
      </c>
      <c r="S807" s="1">
        <v>3.5915510000000001E-3</v>
      </c>
      <c r="T807" s="1">
        <v>2.7698E-2</v>
      </c>
      <c r="U807" s="1">
        <v>7.0997740000000004E-2</v>
      </c>
      <c r="V807" s="1">
        <v>2.022317E-3</v>
      </c>
      <c r="W807" s="1">
        <v>3.5707270000000002E-4</v>
      </c>
      <c r="X807" s="1">
        <v>5.4901519999999999E-3</v>
      </c>
      <c r="Y807" s="1">
        <v>2.312413E-4</v>
      </c>
      <c r="Z807">
        <f t="shared" si="73"/>
        <v>1.9234521862619487</v>
      </c>
      <c r="AA807">
        <f t="shared" si="74"/>
        <v>2.544795744966073</v>
      </c>
      <c r="AB807">
        <f t="shared" si="75"/>
        <v>0.36072505429648594</v>
      </c>
      <c r="AC807">
        <f t="shared" si="76"/>
        <v>1.6509284003587841</v>
      </c>
      <c r="AD807">
        <f t="shared" si="77"/>
        <v>4.7102196926345012</v>
      </c>
      <c r="AE807">
        <f t="shared" si="78"/>
        <v>8101.5121756733179</v>
      </c>
    </row>
    <row r="808" spans="1:31" x14ac:dyDescent="0.3">
      <c r="A808" t="s">
        <v>105</v>
      </c>
      <c r="B808" t="s">
        <v>104</v>
      </c>
      <c r="C808" t="s">
        <v>17</v>
      </c>
      <c r="D808" t="s">
        <v>62</v>
      </c>
      <c r="E808" t="s">
        <v>13</v>
      </c>
      <c r="F808" t="s">
        <v>14</v>
      </c>
      <c r="G808" t="s">
        <v>9</v>
      </c>
      <c r="H808" t="s">
        <v>10</v>
      </c>
      <c r="I808" s="2">
        <v>43234</v>
      </c>
      <c r="J808" s="1">
        <v>13.39452</v>
      </c>
      <c r="K808" s="1">
        <v>1.713212</v>
      </c>
      <c r="L808" s="1">
        <v>1.440015</v>
      </c>
      <c r="M808" s="1">
        <v>2.7899189999999998</v>
      </c>
      <c r="N808" s="1">
        <v>0.56062559999999995</v>
      </c>
      <c r="O808" s="1">
        <v>2.1628600000000001E-2</v>
      </c>
      <c r="P808" s="1">
        <v>0.1165583</v>
      </c>
      <c r="Q808" s="1">
        <v>2.8542979999999999E-6</v>
      </c>
      <c r="R808" s="1">
        <v>1.612748E-2</v>
      </c>
      <c r="S808" s="1">
        <v>3.5915510000000001E-3</v>
      </c>
      <c r="T808" s="1">
        <v>2.7698E-2</v>
      </c>
      <c r="U808" s="1">
        <v>7.0997740000000004E-2</v>
      </c>
      <c r="V808" s="1">
        <v>2.022317E-3</v>
      </c>
      <c r="W808" s="1">
        <v>3.5707270000000002E-4</v>
      </c>
      <c r="X808" s="1">
        <v>5.4901519999999999E-3</v>
      </c>
      <c r="Y808" s="1">
        <v>2.312413E-4</v>
      </c>
      <c r="Z808">
        <f t="shared" si="73"/>
        <v>1.9234521862619487</v>
      </c>
      <c r="AA808">
        <f t="shared" si="74"/>
        <v>2.544795744966073</v>
      </c>
      <c r="AB808">
        <f t="shared" si="75"/>
        <v>0.36072505429648594</v>
      </c>
      <c r="AC808">
        <f t="shared" si="76"/>
        <v>1.6509284003587841</v>
      </c>
      <c r="AD808">
        <f t="shared" si="77"/>
        <v>4.7102196926345012</v>
      </c>
      <c r="AE808">
        <f t="shared" si="78"/>
        <v>8101.5121756733179</v>
      </c>
    </row>
    <row r="809" spans="1:31" x14ac:dyDescent="0.3">
      <c r="A809" t="s">
        <v>105</v>
      </c>
      <c r="B809" t="s">
        <v>104</v>
      </c>
      <c r="C809" t="s">
        <v>17</v>
      </c>
      <c r="D809" t="s">
        <v>62</v>
      </c>
      <c r="E809" t="s">
        <v>13</v>
      </c>
      <c r="F809" t="s">
        <v>14</v>
      </c>
      <c r="G809" t="s">
        <v>9</v>
      </c>
      <c r="H809" t="s">
        <v>10</v>
      </c>
      <c r="I809" s="2">
        <v>43234</v>
      </c>
      <c r="J809" s="1">
        <v>13.39452</v>
      </c>
      <c r="K809" s="1">
        <v>1.713212</v>
      </c>
      <c r="L809" s="1">
        <v>1.440015</v>
      </c>
      <c r="M809" s="1">
        <v>2.7899189999999998</v>
      </c>
      <c r="N809" s="1">
        <v>0.56062559999999995</v>
      </c>
      <c r="O809" s="1">
        <v>2.1628600000000001E-2</v>
      </c>
      <c r="P809" s="1">
        <v>0.1165583</v>
      </c>
      <c r="Q809" s="1">
        <v>2.8542979999999999E-6</v>
      </c>
      <c r="R809" s="1">
        <v>1.612748E-2</v>
      </c>
      <c r="S809" s="1">
        <v>3.5915510000000001E-3</v>
      </c>
      <c r="T809" s="1">
        <v>2.7698E-2</v>
      </c>
      <c r="U809" s="1">
        <v>7.0997740000000004E-2</v>
      </c>
      <c r="V809" s="1">
        <v>2.022317E-3</v>
      </c>
      <c r="W809" s="1">
        <v>3.5707270000000002E-4</v>
      </c>
      <c r="X809" s="1">
        <v>5.4901519999999999E-3</v>
      </c>
      <c r="Y809" s="1">
        <v>2.312413E-4</v>
      </c>
      <c r="Z809">
        <f t="shared" si="73"/>
        <v>1.9234521862619487</v>
      </c>
      <c r="AA809">
        <f t="shared" si="74"/>
        <v>2.544795744966073</v>
      </c>
      <c r="AB809">
        <f t="shared" si="75"/>
        <v>0.36072505429648594</v>
      </c>
      <c r="AC809">
        <f t="shared" si="76"/>
        <v>1.6509284003587841</v>
      </c>
      <c r="AD809">
        <f t="shared" si="77"/>
        <v>4.7102196926345012</v>
      </c>
      <c r="AE809">
        <f t="shared" si="78"/>
        <v>8101.5121756733179</v>
      </c>
    </row>
    <row r="810" spans="1:31" x14ac:dyDescent="0.3">
      <c r="A810" t="s">
        <v>105</v>
      </c>
      <c r="B810" t="s">
        <v>104</v>
      </c>
      <c r="C810" t="s">
        <v>19</v>
      </c>
      <c r="D810" t="s">
        <v>63</v>
      </c>
      <c r="E810" t="s">
        <v>13</v>
      </c>
      <c r="F810" t="s">
        <v>14</v>
      </c>
      <c r="G810" t="s">
        <v>9</v>
      </c>
      <c r="H810" t="s">
        <v>10</v>
      </c>
      <c r="I810" s="2">
        <v>43234</v>
      </c>
      <c r="J810" s="1">
        <v>12.756740000000001</v>
      </c>
      <c r="K810" s="1">
        <v>1.8531219999999999</v>
      </c>
      <c r="L810" s="1">
        <v>1.347845</v>
      </c>
      <c r="M810" s="1">
        <v>2.2568809999999999</v>
      </c>
      <c r="N810" s="1">
        <v>0.49515809999999999</v>
      </c>
      <c r="O810" s="1">
        <v>2.212778E-2</v>
      </c>
      <c r="P810" s="1">
        <v>0.1094789</v>
      </c>
      <c r="Q810" s="1">
        <v>2.0702289999999999E-5</v>
      </c>
      <c r="R810" s="1">
        <v>1.7251809999999999E-2</v>
      </c>
      <c r="S810" s="1">
        <v>3.9691880000000002E-3</v>
      </c>
      <c r="T810" s="1">
        <v>2.4793880000000001E-2</v>
      </c>
      <c r="U810" s="1">
        <v>6.1735829999999998E-2</v>
      </c>
      <c r="V810" s="1">
        <v>1.7722059999999999E-3</v>
      </c>
      <c r="W810" s="1">
        <v>3.1520929999999999E-4</v>
      </c>
      <c r="X810" s="1">
        <v>4.9008080000000004E-3</v>
      </c>
      <c r="Y810" s="1">
        <v>2.0445939999999999E-4</v>
      </c>
      <c r="Z810">
        <f t="shared" si="73"/>
        <v>1.8395201228627922</v>
      </c>
      <c r="AA810">
        <f t="shared" si="74"/>
        <v>2.7354490555771438</v>
      </c>
      <c r="AB810">
        <f t="shared" si="75"/>
        <v>0.35790710078255816</v>
      </c>
      <c r="AC810">
        <f t="shared" si="76"/>
        <v>1.4244958147631619</v>
      </c>
      <c r="AD810">
        <f t="shared" si="77"/>
        <v>4.4764863366365581</v>
      </c>
      <c r="AE810">
        <f t="shared" si="78"/>
        <v>987.61731190124374</v>
      </c>
    </row>
    <row r="811" spans="1:31" x14ac:dyDescent="0.3">
      <c r="A811" t="s">
        <v>105</v>
      </c>
      <c r="B811" t="s">
        <v>104</v>
      </c>
      <c r="C811" t="s">
        <v>19</v>
      </c>
      <c r="D811" t="s">
        <v>63</v>
      </c>
      <c r="E811" t="s">
        <v>13</v>
      </c>
      <c r="F811" t="s">
        <v>14</v>
      </c>
      <c r="G811" t="s">
        <v>9</v>
      </c>
      <c r="H811" t="s">
        <v>10</v>
      </c>
      <c r="I811" s="2">
        <v>43234</v>
      </c>
      <c r="J811" s="1">
        <v>12.756740000000001</v>
      </c>
      <c r="K811" s="1">
        <v>1.8531219999999999</v>
      </c>
      <c r="L811" s="1">
        <v>1.347845</v>
      </c>
      <c r="M811" s="1">
        <v>2.2568809999999999</v>
      </c>
      <c r="N811" s="1">
        <v>0.49515809999999999</v>
      </c>
      <c r="O811" s="1">
        <v>2.212778E-2</v>
      </c>
      <c r="P811" s="1">
        <v>0.1094789</v>
      </c>
      <c r="Q811" s="1">
        <v>2.0702289999999999E-5</v>
      </c>
      <c r="R811" s="1">
        <v>1.7251809999999999E-2</v>
      </c>
      <c r="S811" s="1">
        <v>3.9691880000000002E-3</v>
      </c>
      <c r="T811" s="1">
        <v>2.4793880000000001E-2</v>
      </c>
      <c r="U811" s="1">
        <v>6.1735829999999998E-2</v>
      </c>
      <c r="V811" s="1">
        <v>1.7722059999999999E-3</v>
      </c>
      <c r="W811" s="1">
        <v>3.1520929999999999E-4</v>
      </c>
      <c r="X811" s="1">
        <v>4.9008080000000004E-3</v>
      </c>
      <c r="Y811" s="1">
        <v>2.0445939999999999E-4</v>
      </c>
      <c r="Z811">
        <f t="shared" si="73"/>
        <v>1.8395201228627922</v>
      </c>
      <c r="AA811">
        <f t="shared" si="74"/>
        <v>2.7354490555771438</v>
      </c>
      <c r="AB811">
        <f t="shared" si="75"/>
        <v>0.35790710078255816</v>
      </c>
      <c r="AC811">
        <f t="shared" si="76"/>
        <v>1.4244958147631619</v>
      </c>
      <c r="AD811">
        <f t="shared" si="77"/>
        <v>4.4764863366365581</v>
      </c>
      <c r="AE811">
        <f t="shared" si="78"/>
        <v>987.61731190124374</v>
      </c>
    </row>
    <row r="812" spans="1:31" x14ac:dyDescent="0.3">
      <c r="A812" t="s">
        <v>105</v>
      </c>
      <c r="B812" t="s">
        <v>104</v>
      </c>
      <c r="C812" t="s">
        <v>19</v>
      </c>
      <c r="D812" t="s">
        <v>63</v>
      </c>
      <c r="E812" t="s">
        <v>13</v>
      </c>
      <c r="F812" t="s">
        <v>14</v>
      </c>
      <c r="G812" t="s">
        <v>9</v>
      </c>
      <c r="H812" t="s">
        <v>10</v>
      </c>
      <c r="I812" s="2">
        <v>43234</v>
      </c>
      <c r="J812" s="1">
        <v>12.756740000000001</v>
      </c>
      <c r="K812" s="1">
        <v>1.8531219999999999</v>
      </c>
      <c r="L812" s="1">
        <v>1.347845</v>
      </c>
      <c r="M812" s="1">
        <v>2.2568809999999999</v>
      </c>
      <c r="N812" s="1">
        <v>0.49515809999999999</v>
      </c>
      <c r="O812" s="1">
        <v>2.212778E-2</v>
      </c>
      <c r="P812" s="1">
        <v>0.1094789</v>
      </c>
      <c r="Q812" s="1">
        <v>2.0702289999999999E-5</v>
      </c>
      <c r="R812" s="1">
        <v>1.7251809999999999E-2</v>
      </c>
      <c r="S812" s="1">
        <v>3.9691880000000002E-3</v>
      </c>
      <c r="T812" s="1">
        <v>2.4793880000000001E-2</v>
      </c>
      <c r="U812" s="1">
        <v>6.1735829999999998E-2</v>
      </c>
      <c r="V812" s="1">
        <v>1.7722059999999999E-3</v>
      </c>
      <c r="W812" s="1">
        <v>3.1520929999999999E-4</v>
      </c>
      <c r="X812" s="1">
        <v>4.9008080000000004E-3</v>
      </c>
      <c r="Y812" s="1">
        <v>2.0445939999999999E-4</v>
      </c>
      <c r="Z812">
        <f t="shared" si="73"/>
        <v>1.8395201228627922</v>
      </c>
      <c r="AA812">
        <f t="shared" si="74"/>
        <v>2.7354490555771438</v>
      </c>
      <c r="AB812">
        <f t="shared" si="75"/>
        <v>0.35790710078255816</v>
      </c>
      <c r="AC812">
        <f t="shared" si="76"/>
        <v>1.4244958147631619</v>
      </c>
      <c r="AD812">
        <f t="shared" si="77"/>
        <v>4.4764863366365581</v>
      </c>
      <c r="AE812">
        <f t="shared" si="78"/>
        <v>987.61731190124374</v>
      </c>
    </row>
    <row r="813" spans="1:31" x14ac:dyDescent="0.3">
      <c r="A813" t="s">
        <v>105</v>
      </c>
      <c r="B813" t="s">
        <v>104</v>
      </c>
      <c r="C813" t="s">
        <v>19</v>
      </c>
      <c r="D813" t="s">
        <v>63</v>
      </c>
      <c r="E813" t="s">
        <v>13</v>
      </c>
      <c r="F813" t="s">
        <v>14</v>
      </c>
      <c r="G813" t="s">
        <v>9</v>
      </c>
      <c r="H813" t="s">
        <v>10</v>
      </c>
      <c r="I813" s="2">
        <v>43234</v>
      </c>
      <c r="J813" s="1">
        <v>12.756740000000001</v>
      </c>
      <c r="K813" s="1">
        <v>1.8531219999999999</v>
      </c>
      <c r="L813" s="1">
        <v>1.347845</v>
      </c>
      <c r="M813" s="1">
        <v>2.2568809999999999</v>
      </c>
      <c r="N813" s="1">
        <v>0.49515809999999999</v>
      </c>
      <c r="O813" s="1">
        <v>2.212778E-2</v>
      </c>
      <c r="P813" s="1">
        <v>0.1094789</v>
      </c>
      <c r="Q813" s="1">
        <v>2.0702289999999999E-5</v>
      </c>
      <c r="R813" s="1">
        <v>1.7251809999999999E-2</v>
      </c>
      <c r="S813" s="1">
        <v>3.9691880000000002E-3</v>
      </c>
      <c r="T813" s="1">
        <v>2.4793880000000001E-2</v>
      </c>
      <c r="U813" s="1">
        <v>6.1735829999999998E-2</v>
      </c>
      <c r="V813" s="1">
        <v>1.7722059999999999E-3</v>
      </c>
      <c r="W813" s="1">
        <v>3.1520929999999999E-4</v>
      </c>
      <c r="X813" s="1">
        <v>4.9008080000000004E-3</v>
      </c>
      <c r="Y813" s="1">
        <v>2.0445939999999999E-4</v>
      </c>
      <c r="Z813">
        <f t="shared" si="73"/>
        <v>1.8395201228627922</v>
      </c>
      <c r="AA813">
        <f t="shared" si="74"/>
        <v>2.7354490555771438</v>
      </c>
      <c r="AB813">
        <f t="shared" si="75"/>
        <v>0.35790710078255816</v>
      </c>
      <c r="AC813">
        <f t="shared" si="76"/>
        <v>1.4244958147631619</v>
      </c>
      <c r="AD813">
        <f t="shared" si="77"/>
        <v>4.4764863366365581</v>
      </c>
      <c r="AE813">
        <f t="shared" si="78"/>
        <v>987.61731190124374</v>
      </c>
    </row>
    <row r="814" spans="1:31" x14ac:dyDescent="0.3">
      <c r="A814" t="s">
        <v>105</v>
      </c>
      <c r="B814" t="s">
        <v>104</v>
      </c>
      <c r="C814" t="s">
        <v>19</v>
      </c>
      <c r="D814" t="s">
        <v>63</v>
      </c>
      <c r="E814" t="s">
        <v>13</v>
      </c>
      <c r="F814" t="s">
        <v>14</v>
      </c>
      <c r="G814" t="s">
        <v>9</v>
      </c>
      <c r="H814" t="s">
        <v>10</v>
      </c>
      <c r="I814" s="2">
        <v>43234</v>
      </c>
      <c r="J814" s="1">
        <v>12.756740000000001</v>
      </c>
      <c r="K814" s="1">
        <v>1.8531219999999999</v>
      </c>
      <c r="L814" s="1">
        <v>1.347845</v>
      </c>
      <c r="M814" s="1">
        <v>2.2568809999999999</v>
      </c>
      <c r="N814" s="1">
        <v>0.49515809999999999</v>
      </c>
      <c r="O814" s="1">
        <v>2.212778E-2</v>
      </c>
      <c r="P814" s="1">
        <v>0.1094789</v>
      </c>
      <c r="Q814" s="1">
        <v>2.0702289999999999E-5</v>
      </c>
      <c r="R814" s="1">
        <v>1.7251809999999999E-2</v>
      </c>
      <c r="S814" s="1">
        <v>3.9691880000000002E-3</v>
      </c>
      <c r="T814" s="1">
        <v>2.4793880000000001E-2</v>
      </c>
      <c r="U814" s="1">
        <v>6.1735829999999998E-2</v>
      </c>
      <c r="V814" s="1">
        <v>1.7722059999999999E-3</v>
      </c>
      <c r="W814" s="1">
        <v>3.1520929999999999E-4</v>
      </c>
      <c r="X814" s="1">
        <v>4.9008080000000004E-3</v>
      </c>
      <c r="Y814" s="1">
        <v>2.0445939999999999E-4</v>
      </c>
      <c r="Z814">
        <f t="shared" si="73"/>
        <v>1.8395201228627922</v>
      </c>
      <c r="AA814">
        <f t="shared" si="74"/>
        <v>2.7354490555771438</v>
      </c>
      <c r="AB814">
        <f t="shared" si="75"/>
        <v>0.35790710078255816</v>
      </c>
      <c r="AC814">
        <f t="shared" si="76"/>
        <v>1.4244958147631619</v>
      </c>
      <c r="AD814">
        <f t="shared" si="77"/>
        <v>4.4764863366365581</v>
      </c>
      <c r="AE814">
        <f t="shared" si="78"/>
        <v>987.61731190124374</v>
      </c>
    </row>
    <row r="815" spans="1:31" x14ac:dyDescent="0.3">
      <c r="A815" t="s">
        <v>105</v>
      </c>
      <c r="B815" t="s">
        <v>104</v>
      </c>
      <c r="C815" t="s">
        <v>19</v>
      </c>
      <c r="D815" t="s">
        <v>63</v>
      </c>
      <c r="E815" t="s">
        <v>13</v>
      </c>
      <c r="F815" t="s">
        <v>14</v>
      </c>
      <c r="G815" t="s">
        <v>9</v>
      </c>
      <c r="H815" t="s">
        <v>10</v>
      </c>
      <c r="I815" s="2">
        <v>43234</v>
      </c>
      <c r="J815" s="1">
        <v>12.756740000000001</v>
      </c>
      <c r="K815" s="1">
        <v>1.8531219999999999</v>
      </c>
      <c r="L815" s="1">
        <v>1.347845</v>
      </c>
      <c r="M815" s="1">
        <v>2.2568809999999999</v>
      </c>
      <c r="N815" s="1">
        <v>0.49515809999999999</v>
      </c>
      <c r="O815" s="1">
        <v>2.212778E-2</v>
      </c>
      <c r="P815" s="1">
        <v>0.1094789</v>
      </c>
      <c r="Q815" s="1">
        <v>2.0702289999999999E-5</v>
      </c>
      <c r="R815" s="1">
        <v>1.7251809999999999E-2</v>
      </c>
      <c r="S815" s="1">
        <v>3.9691880000000002E-3</v>
      </c>
      <c r="T815" s="1">
        <v>2.4793880000000001E-2</v>
      </c>
      <c r="U815" s="1">
        <v>6.1735829999999998E-2</v>
      </c>
      <c r="V815" s="1">
        <v>1.7722059999999999E-3</v>
      </c>
      <c r="W815" s="1">
        <v>3.1520929999999999E-4</v>
      </c>
      <c r="X815" s="1">
        <v>4.9008080000000004E-3</v>
      </c>
      <c r="Y815" s="1">
        <v>2.0445939999999999E-4</v>
      </c>
      <c r="Z815">
        <f t="shared" si="73"/>
        <v>1.8395201228627922</v>
      </c>
      <c r="AA815">
        <f t="shared" si="74"/>
        <v>2.7354490555771438</v>
      </c>
      <c r="AB815">
        <f t="shared" si="75"/>
        <v>0.35790710078255816</v>
      </c>
      <c r="AC815">
        <f t="shared" si="76"/>
        <v>1.4244958147631619</v>
      </c>
      <c r="AD815">
        <f t="shared" si="77"/>
        <v>4.4764863366365581</v>
      </c>
      <c r="AE815">
        <f t="shared" si="78"/>
        <v>987.61731190124374</v>
      </c>
    </row>
    <row r="816" spans="1:31" x14ac:dyDescent="0.3">
      <c r="A816" t="s">
        <v>105</v>
      </c>
      <c r="B816" t="s">
        <v>104</v>
      </c>
      <c r="C816" t="s">
        <v>19</v>
      </c>
      <c r="D816" t="s">
        <v>63</v>
      </c>
      <c r="E816" t="s">
        <v>13</v>
      </c>
      <c r="F816" t="s">
        <v>14</v>
      </c>
      <c r="G816" t="s">
        <v>9</v>
      </c>
      <c r="H816" t="s">
        <v>10</v>
      </c>
      <c r="I816" s="2">
        <v>43234</v>
      </c>
      <c r="J816" s="1">
        <v>12.756740000000001</v>
      </c>
      <c r="K816" s="1">
        <v>1.8531219999999999</v>
      </c>
      <c r="L816" s="1">
        <v>1.347845</v>
      </c>
      <c r="M816" s="1">
        <v>2.2568809999999999</v>
      </c>
      <c r="N816" s="1">
        <v>0.49515809999999999</v>
      </c>
      <c r="O816" s="1">
        <v>2.212778E-2</v>
      </c>
      <c r="P816" s="1">
        <v>0.1094789</v>
      </c>
      <c r="Q816" s="1">
        <v>2.0702289999999999E-5</v>
      </c>
      <c r="R816" s="1">
        <v>1.7251809999999999E-2</v>
      </c>
      <c r="S816" s="1">
        <v>3.9691880000000002E-3</v>
      </c>
      <c r="T816" s="1">
        <v>2.4793880000000001E-2</v>
      </c>
      <c r="U816" s="1">
        <v>6.1735829999999998E-2</v>
      </c>
      <c r="V816" s="1">
        <v>1.7722059999999999E-3</v>
      </c>
      <c r="W816" s="1">
        <v>3.1520929999999999E-4</v>
      </c>
      <c r="X816" s="1">
        <v>4.9008080000000004E-3</v>
      </c>
      <c r="Y816" s="1">
        <v>2.0445939999999999E-4</v>
      </c>
      <c r="Z816">
        <f t="shared" si="73"/>
        <v>1.8395201228627922</v>
      </c>
      <c r="AA816">
        <f t="shared" si="74"/>
        <v>2.7354490555771438</v>
      </c>
      <c r="AB816">
        <f t="shared" si="75"/>
        <v>0.35790710078255816</v>
      </c>
      <c r="AC816">
        <f t="shared" si="76"/>
        <v>1.4244958147631619</v>
      </c>
      <c r="AD816">
        <f t="shared" si="77"/>
        <v>4.4764863366365581</v>
      </c>
      <c r="AE816">
        <f t="shared" si="78"/>
        <v>987.61731190124374</v>
      </c>
    </row>
    <row r="817" spans="1:31" x14ac:dyDescent="0.3">
      <c r="A817" t="s">
        <v>105</v>
      </c>
      <c r="B817" t="s">
        <v>104</v>
      </c>
      <c r="C817" t="s">
        <v>19</v>
      </c>
      <c r="D817" t="s">
        <v>63</v>
      </c>
      <c r="E817" t="s">
        <v>13</v>
      </c>
      <c r="F817" t="s">
        <v>14</v>
      </c>
      <c r="G817" t="s">
        <v>9</v>
      </c>
      <c r="H817" t="s">
        <v>10</v>
      </c>
      <c r="I817" s="2">
        <v>43234</v>
      </c>
      <c r="J817" s="1">
        <v>12.756740000000001</v>
      </c>
      <c r="K817" s="1">
        <v>1.8531219999999999</v>
      </c>
      <c r="L817" s="1">
        <v>1.347845</v>
      </c>
      <c r="M817" s="1">
        <v>2.2568809999999999</v>
      </c>
      <c r="N817" s="1">
        <v>0.49515809999999999</v>
      </c>
      <c r="O817" s="1">
        <v>2.212778E-2</v>
      </c>
      <c r="P817" s="1">
        <v>0.1094789</v>
      </c>
      <c r="Q817" s="1">
        <v>2.0702289999999999E-5</v>
      </c>
      <c r="R817" s="1">
        <v>1.7251809999999999E-2</v>
      </c>
      <c r="S817" s="1">
        <v>3.9691880000000002E-3</v>
      </c>
      <c r="T817" s="1">
        <v>2.4793880000000001E-2</v>
      </c>
      <c r="U817" s="1">
        <v>6.1735829999999998E-2</v>
      </c>
      <c r="V817" s="1">
        <v>1.7722059999999999E-3</v>
      </c>
      <c r="W817" s="1">
        <v>3.1520929999999999E-4</v>
      </c>
      <c r="X817" s="1">
        <v>4.9008080000000004E-3</v>
      </c>
      <c r="Y817" s="1">
        <v>2.0445939999999999E-4</v>
      </c>
      <c r="Z817">
        <f t="shared" si="73"/>
        <v>1.8395201228627922</v>
      </c>
      <c r="AA817">
        <f t="shared" si="74"/>
        <v>2.7354490555771438</v>
      </c>
      <c r="AB817">
        <f t="shared" si="75"/>
        <v>0.35790710078255816</v>
      </c>
      <c r="AC817">
        <f t="shared" si="76"/>
        <v>1.4244958147631619</v>
      </c>
      <c r="AD817">
        <f t="shared" si="77"/>
        <v>4.4764863366365581</v>
      </c>
      <c r="AE817">
        <f t="shared" si="78"/>
        <v>987.61731190124374</v>
      </c>
    </row>
    <row r="818" spans="1:31" x14ac:dyDescent="0.3">
      <c r="A818" t="s">
        <v>105</v>
      </c>
      <c r="B818" t="s">
        <v>104</v>
      </c>
      <c r="C818" t="s">
        <v>23</v>
      </c>
      <c r="D818" t="s">
        <v>64</v>
      </c>
      <c r="E818" t="s">
        <v>13</v>
      </c>
      <c r="F818" t="s">
        <v>14</v>
      </c>
      <c r="G818" t="s">
        <v>9</v>
      </c>
      <c r="H818" t="s">
        <v>10</v>
      </c>
      <c r="I818" s="2">
        <v>43234</v>
      </c>
      <c r="J818" s="1">
        <v>13.34999</v>
      </c>
      <c r="K818" s="1">
        <v>1.865181</v>
      </c>
      <c r="L818" s="1">
        <v>1.3216829999999999</v>
      </c>
      <c r="M818" s="1">
        <v>1.2981780000000001</v>
      </c>
      <c r="N818" s="1">
        <v>0.58063620000000005</v>
      </c>
      <c r="O818" s="1">
        <v>2.5135359999999999E-2</v>
      </c>
      <c r="P818" s="1">
        <v>0.1333886</v>
      </c>
      <c r="Q818" s="1">
        <v>1.694582E-4</v>
      </c>
      <c r="R818" s="1">
        <v>3.3318689999999998E-2</v>
      </c>
      <c r="S818" s="1">
        <v>6.104834E-3</v>
      </c>
      <c r="T818" s="1">
        <v>2.1433730000000002E-2</v>
      </c>
      <c r="U818" s="1">
        <v>5.3426439999999999E-2</v>
      </c>
      <c r="V818" s="1">
        <v>1.376532E-3</v>
      </c>
      <c r="W818" s="1">
        <v>2.3013919999999999E-4</v>
      </c>
      <c r="X818" s="1">
        <v>3.8644420000000001E-3</v>
      </c>
      <c r="Y818" s="1">
        <v>1.727864E-4</v>
      </c>
      <c r="Z818">
        <f t="shared" si="73"/>
        <v>1.6216997570521827</v>
      </c>
      <c r="AA818">
        <f t="shared" si="74"/>
        <v>4.1154941772237708</v>
      </c>
      <c r="AB818">
        <f t="shared" si="75"/>
        <v>0.23707305882754121</v>
      </c>
      <c r="AC818">
        <f t="shared" si="76"/>
        <v>0.91559937872383768</v>
      </c>
      <c r="AD818">
        <f t="shared" si="77"/>
        <v>2.8971306393499896</v>
      </c>
      <c r="AE818">
        <f t="shared" si="78"/>
        <v>101.9640241664316</v>
      </c>
    </row>
    <row r="819" spans="1:31" x14ac:dyDescent="0.3">
      <c r="A819" t="s">
        <v>105</v>
      </c>
      <c r="B819" t="s">
        <v>104</v>
      </c>
      <c r="C819" t="s">
        <v>23</v>
      </c>
      <c r="D819" t="s">
        <v>64</v>
      </c>
      <c r="E819" t="s">
        <v>13</v>
      </c>
      <c r="F819" t="s">
        <v>14</v>
      </c>
      <c r="G819" t="s">
        <v>9</v>
      </c>
      <c r="H819" t="s">
        <v>10</v>
      </c>
      <c r="I819" s="2">
        <v>43234</v>
      </c>
      <c r="J819" s="1">
        <v>13.34999</v>
      </c>
      <c r="K819" s="1">
        <v>1.865181</v>
      </c>
      <c r="L819" s="1">
        <v>1.3216829999999999</v>
      </c>
      <c r="M819" s="1">
        <v>1.2981780000000001</v>
      </c>
      <c r="N819" s="1">
        <v>0.58063620000000005</v>
      </c>
      <c r="O819" s="1">
        <v>2.5135359999999999E-2</v>
      </c>
      <c r="P819" s="1">
        <v>0.1333886</v>
      </c>
      <c r="Q819" s="1">
        <v>1.694582E-4</v>
      </c>
      <c r="R819" s="1">
        <v>3.3318689999999998E-2</v>
      </c>
      <c r="S819" s="1">
        <v>6.104834E-3</v>
      </c>
      <c r="T819" s="1">
        <v>2.1433730000000002E-2</v>
      </c>
      <c r="U819" s="1">
        <v>5.3426439999999999E-2</v>
      </c>
      <c r="V819" s="1">
        <v>1.376532E-3</v>
      </c>
      <c r="W819" s="1">
        <v>2.3013919999999999E-4</v>
      </c>
      <c r="X819" s="1">
        <v>3.8644420000000001E-3</v>
      </c>
      <c r="Y819" s="1">
        <v>1.727864E-4</v>
      </c>
      <c r="Z819">
        <f t="shared" si="73"/>
        <v>1.6216997570521827</v>
      </c>
      <c r="AA819">
        <f t="shared" si="74"/>
        <v>4.1154941772237708</v>
      </c>
      <c r="AB819">
        <f t="shared" si="75"/>
        <v>0.23707305882754121</v>
      </c>
      <c r="AC819">
        <f t="shared" si="76"/>
        <v>0.91559937872383768</v>
      </c>
      <c r="AD819">
        <f t="shared" si="77"/>
        <v>2.8971306393499896</v>
      </c>
      <c r="AE819">
        <f t="shared" si="78"/>
        <v>101.9640241664316</v>
      </c>
    </row>
    <row r="820" spans="1:31" x14ac:dyDescent="0.3">
      <c r="A820" t="s">
        <v>105</v>
      </c>
      <c r="B820" t="s">
        <v>104</v>
      </c>
      <c r="C820" t="s">
        <v>23</v>
      </c>
      <c r="D820" t="s">
        <v>64</v>
      </c>
      <c r="E820" t="s">
        <v>13</v>
      </c>
      <c r="F820" t="s">
        <v>14</v>
      </c>
      <c r="G820" t="s">
        <v>9</v>
      </c>
      <c r="H820" t="s">
        <v>10</v>
      </c>
      <c r="I820" s="2">
        <v>43234</v>
      </c>
      <c r="J820" s="1">
        <v>13.34999</v>
      </c>
      <c r="K820" s="1">
        <v>1.865181</v>
      </c>
      <c r="L820" s="1">
        <v>1.3216829999999999</v>
      </c>
      <c r="M820" s="1">
        <v>1.2981780000000001</v>
      </c>
      <c r="N820" s="1">
        <v>0.58063620000000005</v>
      </c>
      <c r="O820" s="1">
        <v>2.5135359999999999E-2</v>
      </c>
      <c r="P820" s="1">
        <v>0.1333886</v>
      </c>
      <c r="Q820" s="1">
        <v>1.694582E-4</v>
      </c>
      <c r="R820" s="1">
        <v>3.3318689999999998E-2</v>
      </c>
      <c r="S820" s="1">
        <v>6.104834E-3</v>
      </c>
      <c r="T820" s="1">
        <v>2.1433730000000002E-2</v>
      </c>
      <c r="U820" s="1">
        <v>5.3426439999999999E-2</v>
      </c>
      <c r="V820" s="1">
        <v>1.376532E-3</v>
      </c>
      <c r="W820" s="1">
        <v>2.3013919999999999E-4</v>
      </c>
      <c r="X820" s="1">
        <v>3.8644420000000001E-3</v>
      </c>
      <c r="Y820" s="1">
        <v>1.727864E-4</v>
      </c>
      <c r="Z820">
        <f t="shared" si="73"/>
        <v>1.6216997570521827</v>
      </c>
      <c r="AA820">
        <f t="shared" si="74"/>
        <v>4.1154941772237708</v>
      </c>
      <c r="AB820">
        <f t="shared" si="75"/>
        <v>0.23707305882754121</v>
      </c>
      <c r="AC820">
        <f t="shared" si="76"/>
        <v>0.91559937872383768</v>
      </c>
      <c r="AD820">
        <f t="shared" si="77"/>
        <v>2.8971306393499896</v>
      </c>
      <c r="AE820">
        <f t="shared" si="78"/>
        <v>101.9640241664316</v>
      </c>
    </row>
    <row r="821" spans="1:31" x14ac:dyDescent="0.3">
      <c r="A821" t="s">
        <v>105</v>
      </c>
      <c r="B821" t="s">
        <v>104</v>
      </c>
      <c r="C821" t="s">
        <v>23</v>
      </c>
      <c r="D821" t="s">
        <v>64</v>
      </c>
      <c r="E821" t="s">
        <v>13</v>
      </c>
      <c r="F821" t="s">
        <v>14</v>
      </c>
      <c r="G821" t="s">
        <v>9</v>
      </c>
      <c r="H821" t="s">
        <v>10</v>
      </c>
      <c r="I821" s="2">
        <v>43234</v>
      </c>
      <c r="J821" s="1">
        <v>13.34999</v>
      </c>
      <c r="K821" s="1">
        <v>1.865181</v>
      </c>
      <c r="L821" s="1">
        <v>1.3216829999999999</v>
      </c>
      <c r="M821" s="1">
        <v>1.2981780000000001</v>
      </c>
      <c r="N821" s="1">
        <v>0.58063620000000005</v>
      </c>
      <c r="O821" s="1">
        <v>2.5135359999999999E-2</v>
      </c>
      <c r="P821" s="1">
        <v>0.1333886</v>
      </c>
      <c r="Q821" s="1">
        <v>1.694582E-4</v>
      </c>
      <c r="R821" s="1">
        <v>3.3318689999999998E-2</v>
      </c>
      <c r="S821" s="1">
        <v>6.104834E-3</v>
      </c>
      <c r="T821" s="1">
        <v>2.1433730000000002E-2</v>
      </c>
      <c r="U821" s="1">
        <v>5.3426439999999999E-2</v>
      </c>
      <c r="V821" s="1">
        <v>1.376532E-3</v>
      </c>
      <c r="W821" s="1">
        <v>2.3013919999999999E-4</v>
      </c>
      <c r="X821" s="1">
        <v>3.8644420000000001E-3</v>
      </c>
      <c r="Y821" s="1">
        <v>1.727864E-4</v>
      </c>
      <c r="Z821">
        <f t="shared" si="73"/>
        <v>1.6216997570521827</v>
      </c>
      <c r="AA821">
        <f t="shared" si="74"/>
        <v>4.1154941772237708</v>
      </c>
      <c r="AB821">
        <f t="shared" si="75"/>
        <v>0.23707305882754121</v>
      </c>
      <c r="AC821">
        <f t="shared" si="76"/>
        <v>0.91559937872383768</v>
      </c>
      <c r="AD821">
        <f t="shared" si="77"/>
        <v>2.8971306393499896</v>
      </c>
      <c r="AE821">
        <f t="shared" si="78"/>
        <v>101.9640241664316</v>
      </c>
    </row>
    <row r="822" spans="1:31" x14ac:dyDescent="0.3">
      <c r="A822" t="s">
        <v>105</v>
      </c>
      <c r="B822" t="s">
        <v>104</v>
      </c>
      <c r="C822" t="s">
        <v>23</v>
      </c>
      <c r="D822" t="s">
        <v>64</v>
      </c>
      <c r="E822" t="s">
        <v>13</v>
      </c>
      <c r="F822" t="s">
        <v>14</v>
      </c>
      <c r="G822" t="s">
        <v>9</v>
      </c>
      <c r="H822" t="s">
        <v>10</v>
      </c>
      <c r="I822" s="2">
        <v>43234</v>
      </c>
      <c r="J822" s="1">
        <v>13.34999</v>
      </c>
      <c r="K822" s="1">
        <v>1.865181</v>
      </c>
      <c r="L822" s="1">
        <v>1.3216829999999999</v>
      </c>
      <c r="M822" s="1">
        <v>1.2981780000000001</v>
      </c>
      <c r="N822" s="1">
        <v>0.58063620000000005</v>
      </c>
      <c r="O822" s="1">
        <v>2.5135359999999999E-2</v>
      </c>
      <c r="P822" s="1">
        <v>0.1333886</v>
      </c>
      <c r="Q822" s="1">
        <v>1.694582E-4</v>
      </c>
      <c r="R822" s="1">
        <v>3.3318689999999998E-2</v>
      </c>
      <c r="S822" s="1">
        <v>6.104834E-3</v>
      </c>
      <c r="T822" s="1">
        <v>2.1433730000000002E-2</v>
      </c>
      <c r="U822" s="1">
        <v>5.3426439999999999E-2</v>
      </c>
      <c r="V822" s="1">
        <v>1.376532E-3</v>
      </c>
      <c r="W822" s="1">
        <v>2.3013919999999999E-4</v>
      </c>
      <c r="X822" s="1">
        <v>3.8644420000000001E-3</v>
      </c>
      <c r="Y822" s="1">
        <v>1.727864E-4</v>
      </c>
      <c r="Z822">
        <f t="shared" si="73"/>
        <v>1.6216997570521827</v>
      </c>
      <c r="AA822">
        <f t="shared" si="74"/>
        <v>4.1154941772237708</v>
      </c>
      <c r="AB822">
        <f t="shared" si="75"/>
        <v>0.23707305882754121</v>
      </c>
      <c r="AC822">
        <f t="shared" si="76"/>
        <v>0.91559937872383768</v>
      </c>
      <c r="AD822">
        <f t="shared" si="77"/>
        <v>2.8971306393499896</v>
      </c>
      <c r="AE822">
        <f t="shared" si="78"/>
        <v>101.9640241664316</v>
      </c>
    </row>
    <row r="823" spans="1:31" x14ac:dyDescent="0.3">
      <c r="A823" t="s">
        <v>105</v>
      </c>
      <c r="B823" t="s">
        <v>104</v>
      </c>
      <c r="C823" t="s">
        <v>23</v>
      </c>
      <c r="D823" t="s">
        <v>64</v>
      </c>
      <c r="E823" t="s">
        <v>13</v>
      </c>
      <c r="F823" t="s">
        <v>14</v>
      </c>
      <c r="G823" t="s">
        <v>9</v>
      </c>
      <c r="H823" t="s">
        <v>10</v>
      </c>
      <c r="I823" s="2">
        <v>43234</v>
      </c>
      <c r="J823" s="1">
        <v>13.34999</v>
      </c>
      <c r="K823" s="1">
        <v>1.865181</v>
      </c>
      <c r="L823" s="1">
        <v>1.3216829999999999</v>
      </c>
      <c r="M823" s="1">
        <v>1.2981780000000001</v>
      </c>
      <c r="N823" s="1">
        <v>0.58063620000000005</v>
      </c>
      <c r="O823" s="1">
        <v>2.5135359999999999E-2</v>
      </c>
      <c r="P823" s="1">
        <v>0.1333886</v>
      </c>
      <c r="Q823" s="1">
        <v>1.694582E-4</v>
      </c>
      <c r="R823" s="1">
        <v>3.3318689999999998E-2</v>
      </c>
      <c r="S823" s="1">
        <v>6.104834E-3</v>
      </c>
      <c r="T823" s="1">
        <v>2.1433730000000002E-2</v>
      </c>
      <c r="U823" s="1">
        <v>5.3426439999999999E-2</v>
      </c>
      <c r="V823" s="1">
        <v>1.376532E-3</v>
      </c>
      <c r="W823" s="1">
        <v>2.3013919999999999E-4</v>
      </c>
      <c r="X823" s="1">
        <v>3.8644420000000001E-3</v>
      </c>
      <c r="Y823" s="1">
        <v>1.727864E-4</v>
      </c>
      <c r="Z823">
        <f t="shared" si="73"/>
        <v>1.6216997570521827</v>
      </c>
      <c r="AA823">
        <f t="shared" si="74"/>
        <v>4.1154941772237708</v>
      </c>
      <c r="AB823">
        <f t="shared" si="75"/>
        <v>0.23707305882754121</v>
      </c>
      <c r="AC823">
        <f t="shared" si="76"/>
        <v>0.91559937872383768</v>
      </c>
      <c r="AD823">
        <f t="shared" si="77"/>
        <v>2.8971306393499896</v>
      </c>
      <c r="AE823">
        <f t="shared" si="78"/>
        <v>101.9640241664316</v>
      </c>
    </row>
    <row r="824" spans="1:31" x14ac:dyDescent="0.3">
      <c r="A824" t="s">
        <v>105</v>
      </c>
      <c r="B824" t="s">
        <v>104</v>
      </c>
      <c r="C824" t="s">
        <v>23</v>
      </c>
      <c r="D824" t="s">
        <v>64</v>
      </c>
      <c r="E824" t="s">
        <v>13</v>
      </c>
      <c r="F824" t="s">
        <v>14</v>
      </c>
      <c r="G824" t="s">
        <v>9</v>
      </c>
      <c r="H824" t="s">
        <v>10</v>
      </c>
      <c r="I824" s="2">
        <v>43234</v>
      </c>
      <c r="J824" s="1">
        <v>13.34999</v>
      </c>
      <c r="K824" s="1">
        <v>1.865181</v>
      </c>
      <c r="L824" s="1">
        <v>1.3216829999999999</v>
      </c>
      <c r="M824" s="1">
        <v>1.2981780000000001</v>
      </c>
      <c r="N824" s="1">
        <v>0.58063620000000005</v>
      </c>
      <c r="O824" s="1">
        <v>2.5135359999999999E-2</v>
      </c>
      <c r="P824" s="1">
        <v>0.1333886</v>
      </c>
      <c r="Q824" s="1">
        <v>1.694582E-4</v>
      </c>
      <c r="R824" s="1">
        <v>3.3318689999999998E-2</v>
      </c>
      <c r="S824" s="1">
        <v>6.104834E-3</v>
      </c>
      <c r="T824" s="1">
        <v>2.1433730000000002E-2</v>
      </c>
      <c r="U824" s="1">
        <v>5.3426439999999999E-2</v>
      </c>
      <c r="V824" s="1">
        <v>1.376532E-3</v>
      </c>
      <c r="W824" s="1">
        <v>2.3013919999999999E-4</v>
      </c>
      <c r="X824" s="1">
        <v>3.8644420000000001E-3</v>
      </c>
      <c r="Y824" s="1">
        <v>1.727864E-4</v>
      </c>
      <c r="Z824">
        <f t="shared" si="73"/>
        <v>1.6216997570521827</v>
      </c>
      <c r="AA824">
        <f t="shared" si="74"/>
        <v>4.1154941772237708</v>
      </c>
      <c r="AB824">
        <f t="shared" si="75"/>
        <v>0.23707305882754121</v>
      </c>
      <c r="AC824">
        <f t="shared" si="76"/>
        <v>0.91559937872383768</v>
      </c>
      <c r="AD824">
        <f t="shared" si="77"/>
        <v>2.8971306393499896</v>
      </c>
      <c r="AE824">
        <f t="shared" si="78"/>
        <v>101.9640241664316</v>
      </c>
    </row>
    <row r="825" spans="1:31" x14ac:dyDescent="0.3">
      <c r="A825" t="s">
        <v>105</v>
      </c>
      <c r="B825" t="s">
        <v>104</v>
      </c>
      <c r="C825" t="s">
        <v>23</v>
      </c>
      <c r="D825" t="s">
        <v>64</v>
      </c>
      <c r="E825" t="s">
        <v>13</v>
      </c>
      <c r="F825" t="s">
        <v>14</v>
      </c>
      <c r="G825" t="s">
        <v>9</v>
      </c>
      <c r="H825" t="s">
        <v>10</v>
      </c>
      <c r="I825" s="2">
        <v>43234</v>
      </c>
      <c r="J825" s="1">
        <v>13.34999</v>
      </c>
      <c r="K825" s="1">
        <v>1.865181</v>
      </c>
      <c r="L825" s="1">
        <v>1.3216829999999999</v>
      </c>
      <c r="M825" s="1">
        <v>1.2981780000000001</v>
      </c>
      <c r="N825" s="1">
        <v>0.58063620000000005</v>
      </c>
      <c r="O825" s="1">
        <v>2.5135359999999999E-2</v>
      </c>
      <c r="P825" s="1">
        <v>0.1333886</v>
      </c>
      <c r="Q825" s="1">
        <v>1.694582E-4</v>
      </c>
      <c r="R825" s="1">
        <v>3.3318689999999998E-2</v>
      </c>
      <c r="S825" s="1">
        <v>6.104834E-3</v>
      </c>
      <c r="T825" s="1">
        <v>2.1433730000000002E-2</v>
      </c>
      <c r="U825" s="1">
        <v>5.3426439999999999E-2</v>
      </c>
      <c r="V825" s="1">
        <v>1.376532E-3</v>
      </c>
      <c r="W825" s="1">
        <v>2.3013919999999999E-4</v>
      </c>
      <c r="X825" s="1">
        <v>3.8644420000000001E-3</v>
      </c>
      <c r="Y825" s="1">
        <v>1.727864E-4</v>
      </c>
      <c r="Z825">
        <f t="shared" si="73"/>
        <v>1.6216997570521827</v>
      </c>
      <c r="AA825">
        <f t="shared" si="74"/>
        <v>4.1154941772237708</v>
      </c>
      <c r="AB825">
        <f t="shared" si="75"/>
        <v>0.23707305882754121</v>
      </c>
      <c r="AC825">
        <f t="shared" si="76"/>
        <v>0.91559937872383768</v>
      </c>
      <c r="AD825">
        <f t="shared" si="77"/>
        <v>2.8971306393499896</v>
      </c>
      <c r="AE825">
        <f t="shared" si="78"/>
        <v>101.9640241664316</v>
      </c>
    </row>
    <row r="826" spans="1:31" x14ac:dyDescent="0.3">
      <c r="A826" t="s">
        <v>105</v>
      </c>
      <c r="B826" t="s">
        <v>104</v>
      </c>
      <c r="C826" t="s">
        <v>21</v>
      </c>
      <c r="D826" t="s">
        <v>65</v>
      </c>
      <c r="E826" t="s">
        <v>13</v>
      </c>
      <c r="F826" t="s">
        <v>14</v>
      </c>
      <c r="G826" t="s">
        <v>9</v>
      </c>
      <c r="H826" t="s">
        <v>10</v>
      </c>
      <c r="I826" s="2">
        <v>43234</v>
      </c>
      <c r="J826" s="1">
        <v>13.097530000000001</v>
      </c>
      <c r="K826" s="1">
        <v>1.972818</v>
      </c>
      <c r="L826" s="1">
        <v>1.2237439999999999</v>
      </c>
      <c r="M826" s="1">
        <v>1.877562</v>
      </c>
      <c r="N826" s="1">
        <v>0.45320060000000001</v>
      </c>
      <c r="O826" s="1">
        <v>2.2714979999999999E-2</v>
      </c>
      <c r="P826" s="1">
        <v>0.10280930000000001</v>
      </c>
      <c r="Q826" s="1">
        <v>2.663473E-5</v>
      </c>
      <c r="R826" s="1">
        <v>2.1631919999999999E-2</v>
      </c>
      <c r="S826" s="1">
        <v>4.6824859999999996E-3</v>
      </c>
      <c r="T826" s="1">
        <v>2.0562529999999999E-2</v>
      </c>
      <c r="U826" s="1">
        <v>4.9221380000000002E-2</v>
      </c>
      <c r="V826" s="1">
        <v>1.4513390000000001E-3</v>
      </c>
      <c r="W826" s="1">
        <v>2.4711889999999998E-4</v>
      </c>
      <c r="X826" s="1">
        <v>3.9579519999999998E-3</v>
      </c>
      <c r="Y826" s="1">
        <v>1.641267E-4</v>
      </c>
      <c r="Z826">
        <f t="shared" si="73"/>
        <v>1.6802966960410022</v>
      </c>
      <c r="AA826">
        <f t="shared" si="74"/>
        <v>2.6215581695837478</v>
      </c>
      <c r="AB826">
        <f t="shared" si="75"/>
        <v>0.32024207381896669</v>
      </c>
      <c r="AC826">
        <f t="shared" si="76"/>
        <v>1.087911589620594</v>
      </c>
      <c r="AD826">
        <f t="shared" si="77"/>
        <v>3.8497995803881553</v>
      </c>
      <c r="AE826">
        <f t="shared" si="78"/>
        <v>616.213117234528</v>
      </c>
    </row>
    <row r="827" spans="1:31" x14ac:dyDescent="0.3">
      <c r="A827" t="s">
        <v>105</v>
      </c>
      <c r="B827" t="s">
        <v>104</v>
      </c>
      <c r="C827" t="s">
        <v>21</v>
      </c>
      <c r="D827" t="s">
        <v>65</v>
      </c>
      <c r="E827" t="s">
        <v>13</v>
      </c>
      <c r="F827" t="s">
        <v>14</v>
      </c>
      <c r="G827" t="s">
        <v>9</v>
      </c>
      <c r="H827" t="s">
        <v>10</v>
      </c>
      <c r="I827" s="2">
        <v>43234</v>
      </c>
      <c r="J827" s="1">
        <v>13.097530000000001</v>
      </c>
      <c r="K827" s="1">
        <v>1.972818</v>
      </c>
      <c r="L827" s="1">
        <v>1.2237439999999999</v>
      </c>
      <c r="M827" s="1">
        <v>1.877562</v>
      </c>
      <c r="N827" s="1">
        <v>0.45320060000000001</v>
      </c>
      <c r="O827" s="1">
        <v>2.2714979999999999E-2</v>
      </c>
      <c r="P827" s="1">
        <v>0.10280930000000001</v>
      </c>
      <c r="Q827" s="1">
        <v>2.663473E-5</v>
      </c>
      <c r="R827" s="1">
        <v>2.1631919999999999E-2</v>
      </c>
      <c r="S827" s="1">
        <v>4.6824859999999996E-3</v>
      </c>
      <c r="T827" s="1">
        <v>2.0562529999999999E-2</v>
      </c>
      <c r="U827" s="1">
        <v>4.9221380000000002E-2</v>
      </c>
      <c r="V827" s="1">
        <v>1.4513390000000001E-3</v>
      </c>
      <c r="W827" s="1">
        <v>2.4711889999999998E-4</v>
      </c>
      <c r="X827" s="1">
        <v>3.9579519999999998E-3</v>
      </c>
      <c r="Y827" s="1">
        <v>1.641267E-4</v>
      </c>
      <c r="Z827">
        <f t="shared" si="73"/>
        <v>1.6802966960410022</v>
      </c>
      <c r="AA827">
        <f t="shared" si="74"/>
        <v>2.6215581695837478</v>
      </c>
      <c r="AB827">
        <f t="shared" si="75"/>
        <v>0.32024207381896669</v>
      </c>
      <c r="AC827">
        <f t="shared" si="76"/>
        <v>1.087911589620594</v>
      </c>
      <c r="AD827">
        <f t="shared" si="77"/>
        <v>3.8497995803881553</v>
      </c>
      <c r="AE827">
        <f t="shared" si="78"/>
        <v>616.213117234528</v>
      </c>
    </row>
    <row r="828" spans="1:31" x14ac:dyDescent="0.3">
      <c r="A828" t="s">
        <v>105</v>
      </c>
      <c r="B828" t="s">
        <v>104</v>
      </c>
      <c r="C828" t="s">
        <v>21</v>
      </c>
      <c r="D828" t="s">
        <v>65</v>
      </c>
      <c r="E828" t="s">
        <v>13</v>
      </c>
      <c r="F828" t="s">
        <v>14</v>
      </c>
      <c r="G828" t="s">
        <v>9</v>
      </c>
      <c r="H828" t="s">
        <v>10</v>
      </c>
      <c r="I828" s="2">
        <v>43234</v>
      </c>
      <c r="J828" s="1">
        <v>13.097530000000001</v>
      </c>
      <c r="K828" s="1">
        <v>1.972818</v>
      </c>
      <c r="L828" s="1">
        <v>1.2237439999999999</v>
      </c>
      <c r="M828" s="1">
        <v>1.877562</v>
      </c>
      <c r="N828" s="1">
        <v>0.45320060000000001</v>
      </c>
      <c r="O828" s="1">
        <v>2.2714979999999999E-2</v>
      </c>
      <c r="P828" s="1">
        <v>0.10280930000000001</v>
      </c>
      <c r="Q828" s="1">
        <v>2.663473E-5</v>
      </c>
      <c r="R828" s="1">
        <v>2.1631919999999999E-2</v>
      </c>
      <c r="S828" s="1">
        <v>4.6824859999999996E-3</v>
      </c>
      <c r="T828" s="1">
        <v>2.0562529999999999E-2</v>
      </c>
      <c r="U828" s="1">
        <v>4.9221380000000002E-2</v>
      </c>
      <c r="V828" s="1">
        <v>1.4513390000000001E-3</v>
      </c>
      <c r="W828" s="1">
        <v>2.4711889999999998E-4</v>
      </c>
      <c r="X828" s="1">
        <v>3.9579519999999998E-3</v>
      </c>
      <c r="Y828" s="1">
        <v>1.641267E-4</v>
      </c>
      <c r="Z828">
        <f t="shared" si="73"/>
        <v>1.6802966960410022</v>
      </c>
      <c r="AA828">
        <f t="shared" si="74"/>
        <v>2.6215581695837478</v>
      </c>
      <c r="AB828">
        <f t="shared" si="75"/>
        <v>0.32024207381896669</v>
      </c>
      <c r="AC828">
        <f t="shared" si="76"/>
        <v>1.087911589620594</v>
      </c>
      <c r="AD828">
        <f t="shared" si="77"/>
        <v>3.8497995803881553</v>
      </c>
      <c r="AE828">
        <f t="shared" si="78"/>
        <v>616.213117234528</v>
      </c>
    </row>
    <row r="829" spans="1:31" x14ac:dyDescent="0.3">
      <c r="A829" t="s">
        <v>105</v>
      </c>
      <c r="B829" t="s">
        <v>104</v>
      </c>
      <c r="C829" t="s">
        <v>21</v>
      </c>
      <c r="D829" t="s">
        <v>65</v>
      </c>
      <c r="E829" t="s">
        <v>13</v>
      </c>
      <c r="F829" t="s">
        <v>14</v>
      </c>
      <c r="G829" t="s">
        <v>9</v>
      </c>
      <c r="H829" t="s">
        <v>10</v>
      </c>
      <c r="I829" s="2">
        <v>43234</v>
      </c>
      <c r="J829" s="1">
        <v>13.097530000000001</v>
      </c>
      <c r="K829" s="1">
        <v>1.972818</v>
      </c>
      <c r="L829" s="1">
        <v>1.2237439999999999</v>
      </c>
      <c r="M829" s="1">
        <v>1.877562</v>
      </c>
      <c r="N829" s="1">
        <v>0.45320060000000001</v>
      </c>
      <c r="O829" s="1">
        <v>2.2714979999999999E-2</v>
      </c>
      <c r="P829" s="1">
        <v>0.10280930000000001</v>
      </c>
      <c r="Q829" s="1">
        <v>2.663473E-5</v>
      </c>
      <c r="R829" s="1">
        <v>2.1631919999999999E-2</v>
      </c>
      <c r="S829" s="1">
        <v>4.6824859999999996E-3</v>
      </c>
      <c r="T829" s="1">
        <v>2.0562529999999999E-2</v>
      </c>
      <c r="U829" s="1">
        <v>4.9221380000000002E-2</v>
      </c>
      <c r="V829" s="1">
        <v>1.4513390000000001E-3</v>
      </c>
      <c r="W829" s="1">
        <v>2.4711889999999998E-4</v>
      </c>
      <c r="X829" s="1">
        <v>3.9579519999999998E-3</v>
      </c>
      <c r="Y829" s="1">
        <v>1.641267E-4</v>
      </c>
      <c r="Z829">
        <f t="shared" si="73"/>
        <v>1.6802966960410022</v>
      </c>
      <c r="AA829">
        <f t="shared" si="74"/>
        <v>2.6215581695837478</v>
      </c>
      <c r="AB829">
        <f t="shared" si="75"/>
        <v>0.32024207381896669</v>
      </c>
      <c r="AC829">
        <f t="shared" si="76"/>
        <v>1.087911589620594</v>
      </c>
      <c r="AD829">
        <f t="shared" si="77"/>
        <v>3.8497995803881553</v>
      </c>
      <c r="AE829">
        <f t="shared" si="78"/>
        <v>616.213117234528</v>
      </c>
    </row>
    <row r="830" spans="1:31" x14ac:dyDescent="0.3">
      <c r="A830" t="s">
        <v>105</v>
      </c>
      <c r="B830" t="s">
        <v>104</v>
      </c>
      <c r="C830" t="s">
        <v>21</v>
      </c>
      <c r="D830" t="s">
        <v>65</v>
      </c>
      <c r="E830" t="s">
        <v>13</v>
      </c>
      <c r="F830" t="s">
        <v>14</v>
      </c>
      <c r="G830" t="s">
        <v>9</v>
      </c>
      <c r="H830" t="s">
        <v>10</v>
      </c>
      <c r="I830" s="2">
        <v>43234</v>
      </c>
      <c r="J830" s="1">
        <v>13.097530000000001</v>
      </c>
      <c r="K830" s="1">
        <v>1.972818</v>
      </c>
      <c r="L830" s="1">
        <v>1.2237439999999999</v>
      </c>
      <c r="M830" s="1">
        <v>1.877562</v>
      </c>
      <c r="N830" s="1">
        <v>0.45320060000000001</v>
      </c>
      <c r="O830" s="1">
        <v>2.2714979999999999E-2</v>
      </c>
      <c r="P830" s="1">
        <v>0.10280930000000001</v>
      </c>
      <c r="Q830" s="1">
        <v>2.663473E-5</v>
      </c>
      <c r="R830" s="1">
        <v>2.1631919999999999E-2</v>
      </c>
      <c r="S830" s="1">
        <v>4.6824859999999996E-3</v>
      </c>
      <c r="T830" s="1">
        <v>2.0562529999999999E-2</v>
      </c>
      <c r="U830" s="1">
        <v>4.9221380000000002E-2</v>
      </c>
      <c r="V830" s="1">
        <v>1.4513390000000001E-3</v>
      </c>
      <c r="W830" s="1">
        <v>2.4711889999999998E-4</v>
      </c>
      <c r="X830" s="1">
        <v>3.9579519999999998E-3</v>
      </c>
      <c r="Y830" s="1">
        <v>1.641267E-4</v>
      </c>
      <c r="Z830">
        <f t="shared" si="73"/>
        <v>1.6802966960410022</v>
      </c>
      <c r="AA830">
        <f t="shared" si="74"/>
        <v>2.6215581695837478</v>
      </c>
      <c r="AB830">
        <f t="shared" si="75"/>
        <v>0.32024207381896669</v>
      </c>
      <c r="AC830">
        <f t="shared" si="76"/>
        <v>1.087911589620594</v>
      </c>
      <c r="AD830">
        <f t="shared" si="77"/>
        <v>3.8497995803881553</v>
      </c>
      <c r="AE830">
        <f t="shared" si="78"/>
        <v>616.213117234528</v>
      </c>
    </row>
    <row r="831" spans="1:31" x14ac:dyDescent="0.3">
      <c r="A831" t="s">
        <v>105</v>
      </c>
      <c r="B831" t="s">
        <v>104</v>
      </c>
      <c r="C831" t="s">
        <v>21</v>
      </c>
      <c r="D831" t="s">
        <v>65</v>
      </c>
      <c r="E831" t="s">
        <v>13</v>
      </c>
      <c r="F831" t="s">
        <v>14</v>
      </c>
      <c r="G831" t="s">
        <v>9</v>
      </c>
      <c r="H831" t="s">
        <v>10</v>
      </c>
      <c r="I831" s="2">
        <v>43234</v>
      </c>
      <c r="J831" s="1">
        <v>13.097530000000001</v>
      </c>
      <c r="K831" s="1">
        <v>1.972818</v>
      </c>
      <c r="L831" s="1">
        <v>1.2237439999999999</v>
      </c>
      <c r="M831" s="1">
        <v>1.877562</v>
      </c>
      <c r="N831" s="1">
        <v>0.45320060000000001</v>
      </c>
      <c r="O831" s="1">
        <v>2.2714979999999999E-2</v>
      </c>
      <c r="P831" s="1">
        <v>0.10280930000000001</v>
      </c>
      <c r="Q831" s="1">
        <v>2.663473E-5</v>
      </c>
      <c r="R831" s="1">
        <v>2.1631919999999999E-2</v>
      </c>
      <c r="S831" s="1">
        <v>4.6824859999999996E-3</v>
      </c>
      <c r="T831" s="1">
        <v>2.0562529999999999E-2</v>
      </c>
      <c r="U831" s="1">
        <v>4.9221380000000002E-2</v>
      </c>
      <c r="V831" s="1">
        <v>1.4513390000000001E-3</v>
      </c>
      <c r="W831" s="1">
        <v>2.4711889999999998E-4</v>
      </c>
      <c r="X831" s="1">
        <v>3.9579519999999998E-3</v>
      </c>
      <c r="Y831" s="1">
        <v>1.641267E-4</v>
      </c>
      <c r="Z831">
        <f t="shared" si="73"/>
        <v>1.6802966960410022</v>
      </c>
      <c r="AA831">
        <f t="shared" si="74"/>
        <v>2.6215581695837478</v>
      </c>
      <c r="AB831">
        <f t="shared" si="75"/>
        <v>0.32024207381896669</v>
      </c>
      <c r="AC831">
        <f t="shared" si="76"/>
        <v>1.087911589620594</v>
      </c>
      <c r="AD831">
        <f t="shared" si="77"/>
        <v>3.8497995803881553</v>
      </c>
      <c r="AE831">
        <f t="shared" si="78"/>
        <v>616.213117234528</v>
      </c>
    </row>
    <row r="832" spans="1:31" x14ac:dyDescent="0.3">
      <c r="A832" t="s">
        <v>105</v>
      </c>
      <c r="B832" t="s">
        <v>104</v>
      </c>
      <c r="C832" t="s">
        <v>21</v>
      </c>
      <c r="D832" t="s">
        <v>65</v>
      </c>
      <c r="E832" t="s">
        <v>13</v>
      </c>
      <c r="F832" t="s">
        <v>14</v>
      </c>
      <c r="G832" t="s">
        <v>9</v>
      </c>
      <c r="H832" t="s">
        <v>10</v>
      </c>
      <c r="I832" s="2">
        <v>43234</v>
      </c>
      <c r="J832" s="1">
        <v>13.097530000000001</v>
      </c>
      <c r="K832" s="1">
        <v>1.972818</v>
      </c>
      <c r="L832" s="1">
        <v>1.2237439999999999</v>
      </c>
      <c r="M832" s="1">
        <v>1.877562</v>
      </c>
      <c r="N832" s="1">
        <v>0.45320060000000001</v>
      </c>
      <c r="O832" s="1">
        <v>2.2714979999999999E-2</v>
      </c>
      <c r="P832" s="1">
        <v>0.10280930000000001</v>
      </c>
      <c r="Q832" s="1">
        <v>2.663473E-5</v>
      </c>
      <c r="R832" s="1">
        <v>2.1631919999999999E-2</v>
      </c>
      <c r="S832" s="1">
        <v>4.6824859999999996E-3</v>
      </c>
      <c r="T832" s="1">
        <v>2.0562529999999999E-2</v>
      </c>
      <c r="U832" s="1">
        <v>4.9221380000000002E-2</v>
      </c>
      <c r="V832" s="1">
        <v>1.4513390000000001E-3</v>
      </c>
      <c r="W832" s="1">
        <v>2.4711889999999998E-4</v>
      </c>
      <c r="X832" s="1">
        <v>3.9579519999999998E-3</v>
      </c>
      <c r="Y832" s="1">
        <v>1.641267E-4</v>
      </c>
      <c r="Z832">
        <f t="shared" si="73"/>
        <v>1.6802966960410022</v>
      </c>
      <c r="AA832">
        <f t="shared" si="74"/>
        <v>2.6215581695837478</v>
      </c>
      <c r="AB832">
        <f t="shared" si="75"/>
        <v>0.32024207381896669</v>
      </c>
      <c r="AC832">
        <f t="shared" si="76"/>
        <v>1.087911589620594</v>
      </c>
      <c r="AD832">
        <f t="shared" si="77"/>
        <v>3.8497995803881553</v>
      </c>
      <c r="AE832">
        <f t="shared" si="78"/>
        <v>616.213117234528</v>
      </c>
    </row>
    <row r="833" spans="1:31" x14ac:dyDescent="0.3">
      <c r="A833" t="s">
        <v>105</v>
      </c>
      <c r="B833" t="s">
        <v>104</v>
      </c>
      <c r="C833" t="s">
        <v>21</v>
      </c>
      <c r="D833" t="s">
        <v>65</v>
      </c>
      <c r="E833" t="s">
        <v>13</v>
      </c>
      <c r="F833" t="s">
        <v>14</v>
      </c>
      <c r="G833" t="s">
        <v>9</v>
      </c>
      <c r="H833" t="s">
        <v>10</v>
      </c>
      <c r="I833" s="2">
        <v>43234</v>
      </c>
      <c r="J833" s="1">
        <v>13.097530000000001</v>
      </c>
      <c r="K833" s="1">
        <v>1.972818</v>
      </c>
      <c r="L833" s="1">
        <v>1.2237439999999999</v>
      </c>
      <c r="M833" s="1">
        <v>1.877562</v>
      </c>
      <c r="N833" s="1">
        <v>0.45320060000000001</v>
      </c>
      <c r="O833" s="1">
        <v>2.2714979999999999E-2</v>
      </c>
      <c r="P833" s="1">
        <v>0.10280930000000001</v>
      </c>
      <c r="Q833" s="1">
        <v>2.663473E-5</v>
      </c>
      <c r="R833" s="1">
        <v>2.1631919999999999E-2</v>
      </c>
      <c r="S833" s="1">
        <v>4.6824859999999996E-3</v>
      </c>
      <c r="T833" s="1">
        <v>2.0562529999999999E-2</v>
      </c>
      <c r="U833" s="1">
        <v>4.9221380000000002E-2</v>
      </c>
      <c r="V833" s="1">
        <v>1.4513390000000001E-3</v>
      </c>
      <c r="W833" s="1">
        <v>2.4711889999999998E-4</v>
      </c>
      <c r="X833" s="1">
        <v>3.9579519999999998E-3</v>
      </c>
      <c r="Y833" s="1">
        <v>1.641267E-4</v>
      </c>
      <c r="Z833">
        <f t="shared" si="73"/>
        <v>1.6802966960410022</v>
      </c>
      <c r="AA833">
        <f t="shared" si="74"/>
        <v>2.6215581695837478</v>
      </c>
      <c r="AB833">
        <f t="shared" si="75"/>
        <v>0.32024207381896669</v>
      </c>
      <c r="AC833">
        <f t="shared" si="76"/>
        <v>1.087911589620594</v>
      </c>
      <c r="AD833">
        <f t="shared" si="77"/>
        <v>3.8497995803881553</v>
      </c>
      <c r="AE833">
        <f t="shared" si="78"/>
        <v>616.213117234528</v>
      </c>
    </row>
    <row r="834" spans="1:31" x14ac:dyDescent="0.3">
      <c r="A834" t="s">
        <v>105</v>
      </c>
      <c r="B834" t="s">
        <v>104</v>
      </c>
      <c r="C834" t="s">
        <v>19</v>
      </c>
      <c r="D834" t="s">
        <v>66</v>
      </c>
      <c r="E834" t="s">
        <v>13</v>
      </c>
      <c r="F834" t="s">
        <v>14</v>
      </c>
      <c r="G834" t="s">
        <v>9</v>
      </c>
      <c r="H834" t="s">
        <v>10</v>
      </c>
      <c r="I834" s="2">
        <v>43234</v>
      </c>
      <c r="J834" s="1">
        <v>12.97749</v>
      </c>
      <c r="K834" s="1">
        <v>1.811248</v>
      </c>
      <c r="L834" s="1">
        <v>1.3398460000000001</v>
      </c>
      <c r="M834" s="1">
        <v>2.3723350000000001</v>
      </c>
      <c r="N834" s="1">
        <v>0.49848999999999999</v>
      </c>
      <c r="O834" s="1">
        <v>2.1815330000000001E-2</v>
      </c>
      <c r="P834" s="1">
        <v>0.1074498</v>
      </c>
      <c r="Q834" s="1">
        <v>3.613515E-6</v>
      </c>
      <c r="R834" s="1">
        <v>1.8165859999999999E-2</v>
      </c>
      <c r="S834" s="1">
        <v>4.0657189999999998E-3</v>
      </c>
      <c r="T834" s="1">
        <v>2.5743269999999999E-2</v>
      </c>
      <c r="U834" s="1">
        <v>6.4313899999999993E-2</v>
      </c>
      <c r="V834" s="1">
        <v>1.8418709999999999E-3</v>
      </c>
      <c r="W834" s="1">
        <v>3.2370640000000002E-4</v>
      </c>
      <c r="X834" s="1">
        <v>5.0844030000000004E-3</v>
      </c>
      <c r="Y834" s="1">
        <v>2.1224070000000001E-4</v>
      </c>
      <c r="Z834">
        <f t="shared" si="73"/>
        <v>1.9213603652957127</v>
      </c>
      <c r="AA834">
        <f t="shared" si="74"/>
        <v>2.7109957067614814</v>
      </c>
      <c r="AB834">
        <f t="shared" si="75"/>
        <v>0.36949005998114304</v>
      </c>
      <c r="AC834">
        <f t="shared" si="76"/>
        <v>1.483848284669542</v>
      </c>
      <c r="AD834">
        <f t="shared" si="77"/>
        <v>4.7318868904362787</v>
      </c>
      <c r="AE834">
        <f t="shared" si="78"/>
        <v>5873.5248089464139</v>
      </c>
    </row>
    <row r="835" spans="1:31" x14ac:dyDescent="0.3">
      <c r="A835" t="s">
        <v>105</v>
      </c>
      <c r="B835" t="s">
        <v>104</v>
      </c>
      <c r="C835" t="s">
        <v>19</v>
      </c>
      <c r="D835" t="s">
        <v>66</v>
      </c>
      <c r="E835" t="s">
        <v>13</v>
      </c>
      <c r="F835" t="s">
        <v>14</v>
      </c>
      <c r="G835" t="s">
        <v>9</v>
      </c>
      <c r="H835" t="s">
        <v>10</v>
      </c>
      <c r="I835" s="2">
        <v>43234</v>
      </c>
      <c r="J835" s="1">
        <v>12.97749</v>
      </c>
      <c r="K835" s="1">
        <v>1.811248</v>
      </c>
      <c r="L835" s="1">
        <v>1.3398460000000001</v>
      </c>
      <c r="M835" s="1">
        <v>2.3723350000000001</v>
      </c>
      <c r="N835" s="1">
        <v>0.49848999999999999</v>
      </c>
      <c r="O835" s="1">
        <v>2.1815330000000001E-2</v>
      </c>
      <c r="P835" s="1">
        <v>0.1074498</v>
      </c>
      <c r="Q835" s="1">
        <v>3.613515E-6</v>
      </c>
      <c r="R835" s="1">
        <v>1.8165859999999999E-2</v>
      </c>
      <c r="S835" s="1">
        <v>4.0657189999999998E-3</v>
      </c>
      <c r="T835" s="1">
        <v>2.5743269999999999E-2</v>
      </c>
      <c r="U835" s="1">
        <v>6.4313899999999993E-2</v>
      </c>
      <c r="V835" s="1">
        <v>1.8418709999999999E-3</v>
      </c>
      <c r="W835" s="1">
        <v>3.2370640000000002E-4</v>
      </c>
      <c r="X835" s="1">
        <v>5.0844030000000004E-3</v>
      </c>
      <c r="Y835" s="1">
        <v>2.1224070000000001E-4</v>
      </c>
      <c r="Z835">
        <f t="shared" ref="Z835:Z897" si="79">(T835/L835)*100</f>
        <v>1.9213603652957127</v>
      </c>
      <c r="AA835">
        <f t="shared" ref="AA835:AA897" si="80">(U835/M835)*100</f>
        <v>2.7109957067614814</v>
      </c>
      <c r="AB835">
        <f t="shared" ref="AB835:AB897" si="81">(V835/N835)*100</f>
        <v>0.36949005998114304</v>
      </c>
      <c r="AC835">
        <f t="shared" ref="AC835:AC897" si="82">(W835/O835)*100</f>
        <v>1.483848284669542</v>
      </c>
      <c r="AD835">
        <f t="shared" ref="AD835:AD897" si="83">(X835/P835)*100</f>
        <v>4.7318868904362787</v>
      </c>
      <c r="AE835">
        <f t="shared" ref="AE835:AE897" si="84">(Y835/Q835)*100</f>
        <v>5873.5248089464139</v>
      </c>
    </row>
    <row r="836" spans="1:31" x14ac:dyDescent="0.3">
      <c r="A836" t="s">
        <v>105</v>
      </c>
      <c r="B836" t="s">
        <v>104</v>
      </c>
      <c r="C836" t="s">
        <v>19</v>
      </c>
      <c r="D836" t="s">
        <v>66</v>
      </c>
      <c r="E836" t="s">
        <v>13</v>
      </c>
      <c r="F836" t="s">
        <v>14</v>
      </c>
      <c r="G836" t="s">
        <v>9</v>
      </c>
      <c r="H836" t="s">
        <v>10</v>
      </c>
      <c r="I836" s="2">
        <v>43234</v>
      </c>
      <c r="J836" s="1">
        <v>12.97749</v>
      </c>
      <c r="K836" s="1">
        <v>1.811248</v>
      </c>
      <c r="L836" s="1">
        <v>1.3398460000000001</v>
      </c>
      <c r="M836" s="1">
        <v>2.3723350000000001</v>
      </c>
      <c r="N836" s="1">
        <v>0.49848999999999999</v>
      </c>
      <c r="O836" s="1">
        <v>2.1815330000000001E-2</v>
      </c>
      <c r="P836" s="1">
        <v>0.1074498</v>
      </c>
      <c r="Q836" s="1">
        <v>3.613515E-6</v>
      </c>
      <c r="R836" s="1">
        <v>1.8165859999999999E-2</v>
      </c>
      <c r="S836" s="1">
        <v>4.0657189999999998E-3</v>
      </c>
      <c r="T836" s="1">
        <v>2.5743269999999999E-2</v>
      </c>
      <c r="U836" s="1">
        <v>6.4313899999999993E-2</v>
      </c>
      <c r="V836" s="1">
        <v>1.8418709999999999E-3</v>
      </c>
      <c r="W836" s="1">
        <v>3.2370640000000002E-4</v>
      </c>
      <c r="X836" s="1">
        <v>5.0844030000000004E-3</v>
      </c>
      <c r="Y836" s="1">
        <v>2.1224070000000001E-4</v>
      </c>
      <c r="Z836">
        <f t="shared" si="79"/>
        <v>1.9213603652957127</v>
      </c>
      <c r="AA836">
        <f t="shared" si="80"/>
        <v>2.7109957067614814</v>
      </c>
      <c r="AB836">
        <f t="shared" si="81"/>
        <v>0.36949005998114304</v>
      </c>
      <c r="AC836">
        <f t="shared" si="82"/>
        <v>1.483848284669542</v>
      </c>
      <c r="AD836">
        <f t="shared" si="83"/>
        <v>4.7318868904362787</v>
      </c>
      <c r="AE836">
        <f t="shared" si="84"/>
        <v>5873.5248089464139</v>
      </c>
    </row>
    <row r="837" spans="1:31" x14ac:dyDescent="0.3">
      <c r="A837" t="s">
        <v>105</v>
      </c>
      <c r="B837" t="s">
        <v>104</v>
      </c>
      <c r="C837" t="s">
        <v>19</v>
      </c>
      <c r="D837" t="s">
        <v>66</v>
      </c>
      <c r="E837" t="s">
        <v>13</v>
      </c>
      <c r="F837" t="s">
        <v>14</v>
      </c>
      <c r="G837" t="s">
        <v>9</v>
      </c>
      <c r="H837" t="s">
        <v>10</v>
      </c>
      <c r="I837" s="2">
        <v>43234</v>
      </c>
      <c r="J837" s="1">
        <v>12.97749</v>
      </c>
      <c r="K837" s="1">
        <v>1.811248</v>
      </c>
      <c r="L837" s="1">
        <v>1.3398460000000001</v>
      </c>
      <c r="M837" s="1">
        <v>2.3723350000000001</v>
      </c>
      <c r="N837" s="1">
        <v>0.49848999999999999</v>
      </c>
      <c r="O837" s="1">
        <v>2.1815330000000001E-2</v>
      </c>
      <c r="P837" s="1">
        <v>0.1074498</v>
      </c>
      <c r="Q837" s="1">
        <v>3.613515E-6</v>
      </c>
      <c r="R837" s="1">
        <v>1.8165859999999999E-2</v>
      </c>
      <c r="S837" s="1">
        <v>4.0657189999999998E-3</v>
      </c>
      <c r="T837" s="1">
        <v>2.5743269999999999E-2</v>
      </c>
      <c r="U837" s="1">
        <v>6.4313899999999993E-2</v>
      </c>
      <c r="V837" s="1">
        <v>1.8418709999999999E-3</v>
      </c>
      <c r="W837" s="1">
        <v>3.2370640000000002E-4</v>
      </c>
      <c r="X837" s="1">
        <v>5.0844030000000004E-3</v>
      </c>
      <c r="Y837" s="1">
        <v>2.1224070000000001E-4</v>
      </c>
      <c r="Z837">
        <f t="shared" si="79"/>
        <v>1.9213603652957127</v>
      </c>
      <c r="AA837">
        <f t="shared" si="80"/>
        <v>2.7109957067614814</v>
      </c>
      <c r="AB837">
        <f t="shared" si="81"/>
        <v>0.36949005998114304</v>
      </c>
      <c r="AC837">
        <f t="shared" si="82"/>
        <v>1.483848284669542</v>
      </c>
      <c r="AD837">
        <f t="shared" si="83"/>
        <v>4.7318868904362787</v>
      </c>
      <c r="AE837">
        <f t="shared" si="84"/>
        <v>5873.5248089464139</v>
      </c>
    </row>
    <row r="838" spans="1:31" x14ac:dyDescent="0.3">
      <c r="A838" t="s">
        <v>105</v>
      </c>
      <c r="B838" t="s">
        <v>104</v>
      </c>
      <c r="C838" t="s">
        <v>19</v>
      </c>
      <c r="D838" t="s">
        <v>66</v>
      </c>
      <c r="E838" t="s">
        <v>13</v>
      </c>
      <c r="F838" t="s">
        <v>14</v>
      </c>
      <c r="G838" t="s">
        <v>9</v>
      </c>
      <c r="H838" t="s">
        <v>10</v>
      </c>
      <c r="I838" s="2">
        <v>43234</v>
      </c>
      <c r="J838" s="1">
        <v>12.97749</v>
      </c>
      <c r="K838" s="1">
        <v>1.811248</v>
      </c>
      <c r="L838" s="1">
        <v>1.3398460000000001</v>
      </c>
      <c r="M838" s="1">
        <v>2.3723350000000001</v>
      </c>
      <c r="N838" s="1">
        <v>0.49848999999999999</v>
      </c>
      <c r="O838" s="1">
        <v>2.1815330000000001E-2</v>
      </c>
      <c r="P838" s="1">
        <v>0.1074498</v>
      </c>
      <c r="Q838" s="1">
        <v>3.613515E-6</v>
      </c>
      <c r="R838" s="1">
        <v>1.8165859999999999E-2</v>
      </c>
      <c r="S838" s="1">
        <v>4.0657189999999998E-3</v>
      </c>
      <c r="T838" s="1">
        <v>2.5743269999999999E-2</v>
      </c>
      <c r="U838" s="1">
        <v>6.4313899999999993E-2</v>
      </c>
      <c r="V838" s="1">
        <v>1.8418709999999999E-3</v>
      </c>
      <c r="W838" s="1">
        <v>3.2370640000000002E-4</v>
      </c>
      <c r="X838" s="1">
        <v>5.0844030000000004E-3</v>
      </c>
      <c r="Y838" s="1">
        <v>2.1224070000000001E-4</v>
      </c>
      <c r="Z838">
        <f t="shared" si="79"/>
        <v>1.9213603652957127</v>
      </c>
      <c r="AA838">
        <f t="shared" si="80"/>
        <v>2.7109957067614814</v>
      </c>
      <c r="AB838">
        <f t="shared" si="81"/>
        <v>0.36949005998114304</v>
      </c>
      <c r="AC838">
        <f t="shared" si="82"/>
        <v>1.483848284669542</v>
      </c>
      <c r="AD838">
        <f t="shared" si="83"/>
        <v>4.7318868904362787</v>
      </c>
      <c r="AE838">
        <f t="shared" si="84"/>
        <v>5873.5248089464139</v>
      </c>
    </row>
    <row r="839" spans="1:31" x14ac:dyDescent="0.3">
      <c r="A839" t="s">
        <v>105</v>
      </c>
      <c r="B839" t="s">
        <v>104</v>
      </c>
      <c r="C839" t="s">
        <v>19</v>
      </c>
      <c r="D839" t="s">
        <v>66</v>
      </c>
      <c r="E839" t="s">
        <v>13</v>
      </c>
      <c r="F839" t="s">
        <v>14</v>
      </c>
      <c r="G839" t="s">
        <v>9</v>
      </c>
      <c r="H839" t="s">
        <v>10</v>
      </c>
      <c r="I839" s="2">
        <v>43234</v>
      </c>
      <c r="J839" s="1">
        <v>12.97749</v>
      </c>
      <c r="K839" s="1">
        <v>1.811248</v>
      </c>
      <c r="L839" s="1">
        <v>1.3398460000000001</v>
      </c>
      <c r="M839" s="1">
        <v>2.3723350000000001</v>
      </c>
      <c r="N839" s="1">
        <v>0.49848999999999999</v>
      </c>
      <c r="O839" s="1">
        <v>2.1815330000000001E-2</v>
      </c>
      <c r="P839" s="1">
        <v>0.1074498</v>
      </c>
      <c r="Q839" s="1">
        <v>3.613515E-6</v>
      </c>
      <c r="R839" s="1">
        <v>1.8165859999999999E-2</v>
      </c>
      <c r="S839" s="1">
        <v>4.0657189999999998E-3</v>
      </c>
      <c r="T839" s="1">
        <v>2.5743269999999999E-2</v>
      </c>
      <c r="U839" s="1">
        <v>6.4313899999999993E-2</v>
      </c>
      <c r="V839" s="1">
        <v>1.8418709999999999E-3</v>
      </c>
      <c r="W839" s="1">
        <v>3.2370640000000002E-4</v>
      </c>
      <c r="X839" s="1">
        <v>5.0844030000000004E-3</v>
      </c>
      <c r="Y839" s="1">
        <v>2.1224070000000001E-4</v>
      </c>
      <c r="Z839">
        <f t="shared" si="79"/>
        <v>1.9213603652957127</v>
      </c>
      <c r="AA839">
        <f t="shared" si="80"/>
        <v>2.7109957067614814</v>
      </c>
      <c r="AB839">
        <f t="shared" si="81"/>
        <v>0.36949005998114304</v>
      </c>
      <c r="AC839">
        <f t="shared" si="82"/>
        <v>1.483848284669542</v>
      </c>
      <c r="AD839">
        <f t="shared" si="83"/>
        <v>4.7318868904362787</v>
      </c>
      <c r="AE839">
        <f t="shared" si="84"/>
        <v>5873.5248089464139</v>
      </c>
    </row>
    <row r="840" spans="1:31" x14ac:dyDescent="0.3">
      <c r="A840" t="s">
        <v>105</v>
      </c>
      <c r="B840" t="s">
        <v>104</v>
      </c>
      <c r="C840" t="s">
        <v>19</v>
      </c>
      <c r="D840" t="s">
        <v>66</v>
      </c>
      <c r="E840" t="s">
        <v>13</v>
      </c>
      <c r="F840" t="s">
        <v>14</v>
      </c>
      <c r="G840" t="s">
        <v>9</v>
      </c>
      <c r="H840" t="s">
        <v>10</v>
      </c>
      <c r="I840" s="2">
        <v>43234</v>
      </c>
      <c r="J840" s="1">
        <v>12.97749</v>
      </c>
      <c r="K840" s="1">
        <v>1.811248</v>
      </c>
      <c r="L840" s="1">
        <v>1.3398460000000001</v>
      </c>
      <c r="M840" s="1">
        <v>2.3723350000000001</v>
      </c>
      <c r="N840" s="1">
        <v>0.49848999999999999</v>
      </c>
      <c r="O840" s="1">
        <v>2.1815330000000001E-2</v>
      </c>
      <c r="P840" s="1">
        <v>0.1074498</v>
      </c>
      <c r="Q840" s="1">
        <v>3.613515E-6</v>
      </c>
      <c r="R840" s="1">
        <v>1.8165859999999999E-2</v>
      </c>
      <c r="S840" s="1">
        <v>4.0657189999999998E-3</v>
      </c>
      <c r="T840" s="1">
        <v>2.5743269999999999E-2</v>
      </c>
      <c r="U840" s="1">
        <v>6.4313899999999993E-2</v>
      </c>
      <c r="V840" s="1">
        <v>1.8418709999999999E-3</v>
      </c>
      <c r="W840" s="1">
        <v>3.2370640000000002E-4</v>
      </c>
      <c r="X840" s="1">
        <v>5.0844030000000004E-3</v>
      </c>
      <c r="Y840" s="1">
        <v>2.1224070000000001E-4</v>
      </c>
      <c r="Z840">
        <f t="shared" si="79"/>
        <v>1.9213603652957127</v>
      </c>
      <c r="AA840">
        <f t="shared" si="80"/>
        <v>2.7109957067614814</v>
      </c>
      <c r="AB840">
        <f t="shared" si="81"/>
        <v>0.36949005998114304</v>
      </c>
      <c r="AC840">
        <f t="shared" si="82"/>
        <v>1.483848284669542</v>
      </c>
      <c r="AD840">
        <f t="shared" si="83"/>
        <v>4.7318868904362787</v>
      </c>
      <c r="AE840">
        <f t="shared" si="84"/>
        <v>5873.5248089464139</v>
      </c>
    </row>
    <row r="841" spans="1:31" x14ac:dyDescent="0.3">
      <c r="A841" t="s">
        <v>105</v>
      </c>
      <c r="B841" t="s">
        <v>104</v>
      </c>
      <c r="C841" t="s">
        <v>19</v>
      </c>
      <c r="D841" t="s">
        <v>66</v>
      </c>
      <c r="E841" t="s">
        <v>13</v>
      </c>
      <c r="F841" t="s">
        <v>14</v>
      </c>
      <c r="G841" t="s">
        <v>9</v>
      </c>
      <c r="H841" t="s">
        <v>10</v>
      </c>
      <c r="I841" s="2">
        <v>43234</v>
      </c>
      <c r="J841" s="1">
        <v>12.97749</v>
      </c>
      <c r="K841" s="1">
        <v>1.811248</v>
      </c>
      <c r="L841" s="1">
        <v>1.3398460000000001</v>
      </c>
      <c r="M841" s="1">
        <v>2.3723350000000001</v>
      </c>
      <c r="N841" s="1">
        <v>0.49848999999999999</v>
      </c>
      <c r="O841" s="1">
        <v>2.1815330000000001E-2</v>
      </c>
      <c r="P841" s="1">
        <v>0.1074498</v>
      </c>
      <c r="Q841" s="1">
        <v>3.613515E-6</v>
      </c>
      <c r="R841" s="1">
        <v>1.8165859999999999E-2</v>
      </c>
      <c r="S841" s="1">
        <v>4.0657189999999998E-3</v>
      </c>
      <c r="T841" s="1">
        <v>2.5743269999999999E-2</v>
      </c>
      <c r="U841" s="1">
        <v>6.4313899999999993E-2</v>
      </c>
      <c r="V841" s="1">
        <v>1.8418709999999999E-3</v>
      </c>
      <c r="W841" s="1">
        <v>3.2370640000000002E-4</v>
      </c>
      <c r="X841" s="1">
        <v>5.0844030000000004E-3</v>
      </c>
      <c r="Y841" s="1">
        <v>2.1224070000000001E-4</v>
      </c>
      <c r="Z841">
        <f t="shared" si="79"/>
        <v>1.9213603652957127</v>
      </c>
      <c r="AA841">
        <f t="shared" si="80"/>
        <v>2.7109957067614814</v>
      </c>
      <c r="AB841">
        <f t="shared" si="81"/>
        <v>0.36949005998114304</v>
      </c>
      <c r="AC841">
        <f t="shared" si="82"/>
        <v>1.483848284669542</v>
      </c>
      <c r="AD841">
        <f t="shared" si="83"/>
        <v>4.7318868904362787</v>
      </c>
      <c r="AE841">
        <f t="shared" si="84"/>
        <v>5873.5248089464139</v>
      </c>
    </row>
    <row r="842" spans="1:31" x14ac:dyDescent="0.3">
      <c r="A842" t="s">
        <v>105</v>
      </c>
      <c r="B842" t="s">
        <v>104</v>
      </c>
      <c r="C842" t="s">
        <v>17</v>
      </c>
      <c r="D842" t="s">
        <v>67</v>
      </c>
      <c r="E842" t="s">
        <v>13</v>
      </c>
      <c r="F842" t="s">
        <v>14</v>
      </c>
      <c r="G842" t="s">
        <v>9</v>
      </c>
      <c r="H842" t="s">
        <v>10</v>
      </c>
      <c r="I842" s="2">
        <v>43234</v>
      </c>
      <c r="J842" s="1">
        <v>13.350490000000001</v>
      </c>
      <c r="K842" s="1">
        <v>1.692966</v>
      </c>
      <c r="L842" s="1">
        <v>1.526624</v>
      </c>
      <c r="M842" s="1">
        <v>2.647977</v>
      </c>
      <c r="N842" s="1">
        <v>0.68593919999999997</v>
      </c>
      <c r="O842" s="1">
        <v>2.1156339999999999E-2</v>
      </c>
      <c r="P842" s="1">
        <v>0.1259586</v>
      </c>
      <c r="Q842" s="1">
        <v>2.2196960000000002E-5</v>
      </c>
      <c r="R842" s="1">
        <v>1.6620010000000001E-2</v>
      </c>
      <c r="S842" s="1">
        <v>3.6610979999999998E-3</v>
      </c>
      <c r="T842" s="1">
        <v>3.1274879999999998E-2</v>
      </c>
      <c r="U842" s="1">
        <v>7.8921909999999998E-2</v>
      </c>
      <c r="V842" s="1">
        <v>2.3044440000000001E-3</v>
      </c>
      <c r="W842" s="1">
        <v>3.938023E-4</v>
      </c>
      <c r="X842" s="1">
        <v>6.2073459999999999E-3</v>
      </c>
      <c r="Y842" s="1">
        <v>2.5976699999999999E-4</v>
      </c>
      <c r="Z842">
        <f t="shared" si="79"/>
        <v>2.0486301800574336</v>
      </c>
      <c r="AA842">
        <f t="shared" si="80"/>
        <v>2.9804605553598087</v>
      </c>
      <c r="AB842">
        <f t="shared" si="81"/>
        <v>0.33595455690533504</v>
      </c>
      <c r="AC842">
        <f t="shared" si="82"/>
        <v>1.8613914315992277</v>
      </c>
      <c r="AD842">
        <f t="shared" si="83"/>
        <v>4.9280843070659719</v>
      </c>
      <c r="AE842">
        <f t="shared" si="84"/>
        <v>1170.2818764371336</v>
      </c>
    </row>
    <row r="843" spans="1:31" x14ac:dyDescent="0.3">
      <c r="A843" t="s">
        <v>105</v>
      </c>
      <c r="B843" t="s">
        <v>104</v>
      </c>
      <c r="C843" t="s">
        <v>17</v>
      </c>
      <c r="D843" t="s">
        <v>67</v>
      </c>
      <c r="E843" t="s">
        <v>13</v>
      </c>
      <c r="F843" t="s">
        <v>14</v>
      </c>
      <c r="G843" t="s">
        <v>9</v>
      </c>
      <c r="H843" t="s">
        <v>10</v>
      </c>
      <c r="I843" s="2">
        <v>43234</v>
      </c>
      <c r="J843" s="1">
        <v>13.350490000000001</v>
      </c>
      <c r="K843" s="1">
        <v>1.692966</v>
      </c>
      <c r="L843" s="1">
        <v>1.526624</v>
      </c>
      <c r="M843" s="1">
        <v>2.647977</v>
      </c>
      <c r="N843" s="1">
        <v>0.68593919999999997</v>
      </c>
      <c r="O843" s="1">
        <v>2.1156339999999999E-2</v>
      </c>
      <c r="P843" s="1">
        <v>0.1259586</v>
      </c>
      <c r="Q843" s="1">
        <v>2.2196960000000002E-5</v>
      </c>
      <c r="R843" s="1">
        <v>1.6620010000000001E-2</v>
      </c>
      <c r="S843" s="1">
        <v>3.6610979999999998E-3</v>
      </c>
      <c r="T843" s="1">
        <v>3.1274879999999998E-2</v>
      </c>
      <c r="U843" s="1">
        <v>7.8921909999999998E-2</v>
      </c>
      <c r="V843" s="1">
        <v>2.3044440000000001E-3</v>
      </c>
      <c r="W843" s="1">
        <v>3.938023E-4</v>
      </c>
      <c r="X843" s="1">
        <v>6.2073459999999999E-3</v>
      </c>
      <c r="Y843" s="1">
        <v>2.5976699999999999E-4</v>
      </c>
      <c r="Z843">
        <f t="shared" si="79"/>
        <v>2.0486301800574336</v>
      </c>
      <c r="AA843">
        <f t="shared" si="80"/>
        <v>2.9804605553598087</v>
      </c>
      <c r="AB843">
        <f t="shared" si="81"/>
        <v>0.33595455690533504</v>
      </c>
      <c r="AC843">
        <f t="shared" si="82"/>
        <v>1.8613914315992277</v>
      </c>
      <c r="AD843">
        <f t="shared" si="83"/>
        <v>4.9280843070659719</v>
      </c>
      <c r="AE843">
        <f t="shared" si="84"/>
        <v>1170.2818764371336</v>
      </c>
    </row>
    <row r="844" spans="1:31" x14ac:dyDescent="0.3">
      <c r="A844" t="s">
        <v>105</v>
      </c>
      <c r="B844" t="s">
        <v>104</v>
      </c>
      <c r="C844" t="s">
        <v>17</v>
      </c>
      <c r="D844" t="s">
        <v>67</v>
      </c>
      <c r="E844" t="s">
        <v>13</v>
      </c>
      <c r="F844" t="s">
        <v>14</v>
      </c>
      <c r="G844" t="s">
        <v>9</v>
      </c>
      <c r="H844" t="s">
        <v>10</v>
      </c>
      <c r="I844" s="2">
        <v>43234</v>
      </c>
      <c r="J844" s="1">
        <v>13.350490000000001</v>
      </c>
      <c r="K844" s="1">
        <v>1.692966</v>
      </c>
      <c r="L844" s="1">
        <v>1.526624</v>
      </c>
      <c r="M844" s="1">
        <v>2.647977</v>
      </c>
      <c r="N844" s="1">
        <v>0.68593919999999997</v>
      </c>
      <c r="O844" s="1">
        <v>2.1156339999999999E-2</v>
      </c>
      <c r="P844" s="1">
        <v>0.1259586</v>
      </c>
      <c r="Q844" s="1">
        <v>2.2196960000000002E-5</v>
      </c>
      <c r="R844" s="1">
        <v>1.6620010000000001E-2</v>
      </c>
      <c r="S844" s="1">
        <v>3.6610979999999998E-3</v>
      </c>
      <c r="T844" s="1">
        <v>3.1274879999999998E-2</v>
      </c>
      <c r="U844" s="1">
        <v>7.8921909999999998E-2</v>
      </c>
      <c r="V844" s="1">
        <v>2.3044440000000001E-3</v>
      </c>
      <c r="W844" s="1">
        <v>3.938023E-4</v>
      </c>
      <c r="X844" s="1">
        <v>6.2073459999999999E-3</v>
      </c>
      <c r="Y844" s="1">
        <v>2.5976699999999999E-4</v>
      </c>
      <c r="Z844">
        <f t="shared" si="79"/>
        <v>2.0486301800574336</v>
      </c>
      <c r="AA844">
        <f t="shared" si="80"/>
        <v>2.9804605553598087</v>
      </c>
      <c r="AB844">
        <f t="shared" si="81"/>
        <v>0.33595455690533504</v>
      </c>
      <c r="AC844">
        <f t="shared" si="82"/>
        <v>1.8613914315992277</v>
      </c>
      <c r="AD844">
        <f t="shared" si="83"/>
        <v>4.9280843070659719</v>
      </c>
      <c r="AE844">
        <f t="shared" si="84"/>
        <v>1170.2818764371336</v>
      </c>
    </row>
    <row r="845" spans="1:31" x14ac:dyDescent="0.3">
      <c r="A845" t="s">
        <v>105</v>
      </c>
      <c r="B845" t="s">
        <v>104</v>
      </c>
      <c r="C845" t="s">
        <v>17</v>
      </c>
      <c r="D845" t="s">
        <v>67</v>
      </c>
      <c r="E845" t="s">
        <v>13</v>
      </c>
      <c r="F845" t="s">
        <v>14</v>
      </c>
      <c r="G845" t="s">
        <v>9</v>
      </c>
      <c r="H845" t="s">
        <v>10</v>
      </c>
      <c r="I845" s="2">
        <v>43234</v>
      </c>
      <c r="J845" s="1">
        <v>13.350490000000001</v>
      </c>
      <c r="K845" s="1">
        <v>1.692966</v>
      </c>
      <c r="L845" s="1">
        <v>1.526624</v>
      </c>
      <c r="M845" s="1">
        <v>2.647977</v>
      </c>
      <c r="N845" s="1">
        <v>0.68593919999999997</v>
      </c>
      <c r="O845" s="1">
        <v>2.1156339999999999E-2</v>
      </c>
      <c r="P845" s="1">
        <v>0.1259586</v>
      </c>
      <c r="Q845" s="1">
        <v>2.2196960000000002E-5</v>
      </c>
      <c r="R845" s="1">
        <v>1.6620010000000001E-2</v>
      </c>
      <c r="S845" s="1">
        <v>3.6610979999999998E-3</v>
      </c>
      <c r="T845" s="1">
        <v>3.1274879999999998E-2</v>
      </c>
      <c r="U845" s="1">
        <v>7.8921909999999998E-2</v>
      </c>
      <c r="V845" s="1">
        <v>2.3044440000000001E-3</v>
      </c>
      <c r="W845" s="1">
        <v>3.938023E-4</v>
      </c>
      <c r="X845" s="1">
        <v>6.2073459999999999E-3</v>
      </c>
      <c r="Y845" s="1">
        <v>2.5976699999999999E-4</v>
      </c>
      <c r="Z845">
        <f t="shared" si="79"/>
        <v>2.0486301800574336</v>
      </c>
      <c r="AA845">
        <f t="shared" si="80"/>
        <v>2.9804605553598087</v>
      </c>
      <c r="AB845">
        <f t="shared" si="81"/>
        <v>0.33595455690533504</v>
      </c>
      <c r="AC845">
        <f t="shared" si="82"/>
        <v>1.8613914315992277</v>
      </c>
      <c r="AD845">
        <f t="shared" si="83"/>
        <v>4.9280843070659719</v>
      </c>
      <c r="AE845">
        <f t="shared" si="84"/>
        <v>1170.2818764371336</v>
      </c>
    </row>
    <row r="846" spans="1:31" x14ac:dyDescent="0.3">
      <c r="A846" t="s">
        <v>105</v>
      </c>
      <c r="B846" t="s">
        <v>104</v>
      </c>
      <c r="C846" t="s">
        <v>17</v>
      </c>
      <c r="D846" t="s">
        <v>67</v>
      </c>
      <c r="E846" t="s">
        <v>13</v>
      </c>
      <c r="F846" t="s">
        <v>14</v>
      </c>
      <c r="G846" t="s">
        <v>9</v>
      </c>
      <c r="H846" t="s">
        <v>10</v>
      </c>
      <c r="I846" s="2">
        <v>43234</v>
      </c>
      <c r="J846" s="1">
        <v>13.350490000000001</v>
      </c>
      <c r="K846" s="1">
        <v>1.692966</v>
      </c>
      <c r="L846" s="1">
        <v>1.526624</v>
      </c>
      <c r="M846" s="1">
        <v>2.647977</v>
      </c>
      <c r="N846" s="1">
        <v>0.68593919999999997</v>
      </c>
      <c r="O846" s="1">
        <v>2.1156339999999999E-2</v>
      </c>
      <c r="P846" s="1">
        <v>0.1259586</v>
      </c>
      <c r="Q846" s="1">
        <v>2.2196960000000002E-5</v>
      </c>
      <c r="R846" s="1">
        <v>1.6620010000000001E-2</v>
      </c>
      <c r="S846" s="1">
        <v>3.6610979999999998E-3</v>
      </c>
      <c r="T846" s="1">
        <v>3.1274879999999998E-2</v>
      </c>
      <c r="U846" s="1">
        <v>7.8921909999999998E-2</v>
      </c>
      <c r="V846" s="1">
        <v>2.3044440000000001E-3</v>
      </c>
      <c r="W846" s="1">
        <v>3.938023E-4</v>
      </c>
      <c r="X846" s="1">
        <v>6.2073459999999999E-3</v>
      </c>
      <c r="Y846" s="1">
        <v>2.5976699999999999E-4</v>
      </c>
      <c r="Z846">
        <f t="shared" si="79"/>
        <v>2.0486301800574336</v>
      </c>
      <c r="AA846">
        <f t="shared" si="80"/>
        <v>2.9804605553598087</v>
      </c>
      <c r="AB846">
        <f t="shared" si="81"/>
        <v>0.33595455690533504</v>
      </c>
      <c r="AC846">
        <f t="shared" si="82"/>
        <v>1.8613914315992277</v>
      </c>
      <c r="AD846">
        <f t="shared" si="83"/>
        <v>4.9280843070659719</v>
      </c>
      <c r="AE846">
        <f t="shared" si="84"/>
        <v>1170.2818764371336</v>
      </c>
    </row>
    <row r="847" spans="1:31" x14ac:dyDescent="0.3">
      <c r="A847" t="s">
        <v>105</v>
      </c>
      <c r="B847" t="s">
        <v>104</v>
      </c>
      <c r="C847" t="s">
        <v>17</v>
      </c>
      <c r="D847" t="s">
        <v>67</v>
      </c>
      <c r="E847" t="s">
        <v>13</v>
      </c>
      <c r="F847" t="s">
        <v>14</v>
      </c>
      <c r="G847" t="s">
        <v>9</v>
      </c>
      <c r="H847" t="s">
        <v>10</v>
      </c>
      <c r="I847" s="2">
        <v>43234</v>
      </c>
      <c r="J847" s="1">
        <v>13.350490000000001</v>
      </c>
      <c r="K847" s="1">
        <v>1.692966</v>
      </c>
      <c r="L847" s="1">
        <v>1.526624</v>
      </c>
      <c r="M847" s="1">
        <v>2.647977</v>
      </c>
      <c r="N847" s="1">
        <v>0.68593919999999997</v>
      </c>
      <c r="O847" s="1">
        <v>2.1156339999999999E-2</v>
      </c>
      <c r="P847" s="1">
        <v>0.1259586</v>
      </c>
      <c r="Q847" s="1">
        <v>2.2196960000000002E-5</v>
      </c>
      <c r="R847" s="1">
        <v>1.6620010000000001E-2</v>
      </c>
      <c r="S847" s="1">
        <v>3.6610979999999998E-3</v>
      </c>
      <c r="T847" s="1">
        <v>3.1274879999999998E-2</v>
      </c>
      <c r="U847" s="1">
        <v>7.8921909999999998E-2</v>
      </c>
      <c r="V847" s="1">
        <v>2.3044440000000001E-3</v>
      </c>
      <c r="W847" s="1">
        <v>3.938023E-4</v>
      </c>
      <c r="X847" s="1">
        <v>6.2073459999999999E-3</v>
      </c>
      <c r="Y847" s="1">
        <v>2.5976699999999999E-4</v>
      </c>
      <c r="Z847">
        <f t="shared" si="79"/>
        <v>2.0486301800574336</v>
      </c>
      <c r="AA847">
        <f t="shared" si="80"/>
        <v>2.9804605553598087</v>
      </c>
      <c r="AB847">
        <f t="shared" si="81"/>
        <v>0.33595455690533504</v>
      </c>
      <c r="AC847">
        <f t="shared" si="82"/>
        <v>1.8613914315992277</v>
      </c>
      <c r="AD847">
        <f t="shared" si="83"/>
        <v>4.9280843070659719</v>
      </c>
      <c r="AE847">
        <f t="shared" si="84"/>
        <v>1170.2818764371336</v>
      </c>
    </row>
    <row r="848" spans="1:31" x14ac:dyDescent="0.3">
      <c r="A848" t="s">
        <v>105</v>
      </c>
      <c r="B848" t="s">
        <v>104</v>
      </c>
      <c r="C848" t="s">
        <v>17</v>
      </c>
      <c r="D848" t="s">
        <v>67</v>
      </c>
      <c r="E848" t="s">
        <v>13</v>
      </c>
      <c r="F848" t="s">
        <v>14</v>
      </c>
      <c r="G848" t="s">
        <v>9</v>
      </c>
      <c r="H848" t="s">
        <v>10</v>
      </c>
      <c r="I848" s="2">
        <v>43234</v>
      </c>
      <c r="J848" s="1">
        <v>13.350490000000001</v>
      </c>
      <c r="K848" s="1">
        <v>1.692966</v>
      </c>
      <c r="L848" s="1">
        <v>1.526624</v>
      </c>
      <c r="M848" s="1">
        <v>2.647977</v>
      </c>
      <c r="N848" s="1">
        <v>0.68593919999999997</v>
      </c>
      <c r="O848" s="1">
        <v>2.1156339999999999E-2</v>
      </c>
      <c r="P848" s="1">
        <v>0.1259586</v>
      </c>
      <c r="Q848" s="1">
        <v>2.2196960000000002E-5</v>
      </c>
      <c r="R848" s="1">
        <v>1.6620010000000001E-2</v>
      </c>
      <c r="S848" s="1">
        <v>3.6610979999999998E-3</v>
      </c>
      <c r="T848" s="1">
        <v>3.1274879999999998E-2</v>
      </c>
      <c r="U848" s="1">
        <v>7.8921909999999998E-2</v>
      </c>
      <c r="V848" s="1">
        <v>2.3044440000000001E-3</v>
      </c>
      <c r="W848" s="1">
        <v>3.938023E-4</v>
      </c>
      <c r="X848" s="1">
        <v>6.2073459999999999E-3</v>
      </c>
      <c r="Y848" s="1">
        <v>2.5976699999999999E-4</v>
      </c>
      <c r="Z848">
        <f t="shared" si="79"/>
        <v>2.0486301800574336</v>
      </c>
      <c r="AA848">
        <f t="shared" si="80"/>
        <v>2.9804605553598087</v>
      </c>
      <c r="AB848">
        <f t="shared" si="81"/>
        <v>0.33595455690533504</v>
      </c>
      <c r="AC848">
        <f t="shared" si="82"/>
        <v>1.8613914315992277</v>
      </c>
      <c r="AD848">
        <f t="shared" si="83"/>
        <v>4.9280843070659719</v>
      </c>
      <c r="AE848">
        <f t="shared" si="84"/>
        <v>1170.2818764371336</v>
      </c>
    </row>
    <row r="849" spans="1:31" x14ac:dyDescent="0.3">
      <c r="A849" t="s">
        <v>105</v>
      </c>
      <c r="B849" t="s">
        <v>104</v>
      </c>
      <c r="C849" t="s">
        <v>17</v>
      </c>
      <c r="D849" t="s">
        <v>67</v>
      </c>
      <c r="E849" t="s">
        <v>13</v>
      </c>
      <c r="F849" t="s">
        <v>14</v>
      </c>
      <c r="G849" t="s">
        <v>9</v>
      </c>
      <c r="H849" t="s">
        <v>10</v>
      </c>
      <c r="I849" s="2">
        <v>43234</v>
      </c>
      <c r="J849" s="1">
        <v>13.350490000000001</v>
      </c>
      <c r="K849" s="1">
        <v>1.692966</v>
      </c>
      <c r="L849" s="1">
        <v>1.526624</v>
      </c>
      <c r="M849" s="1">
        <v>2.647977</v>
      </c>
      <c r="N849" s="1">
        <v>0.68593919999999997</v>
      </c>
      <c r="O849" s="1">
        <v>2.1156339999999999E-2</v>
      </c>
      <c r="P849" s="1">
        <v>0.1259586</v>
      </c>
      <c r="Q849" s="1">
        <v>2.2196960000000002E-5</v>
      </c>
      <c r="R849" s="1">
        <v>1.6620010000000001E-2</v>
      </c>
      <c r="S849" s="1">
        <v>3.6610979999999998E-3</v>
      </c>
      <c r="T849" s="1">
        <v>3.1274879999999998E-2</v>
      </c>
      <c r="U849" s="1">
        <v>7.8921909999999998E-2</v>
      </c>
      <c r="V849" s="1">
        <v>2.3044440000000001E-3</v>
      </c>
      <c r="W849" s="1">
        <v>3.938023E-4</v>
      </c>
      <c r="X849" s="1">
        <v>6.2073459999999999E-3</v>
      </c>
      <c r="Y849" s="1">
        <v>2.5976699999999999E-4</v>
      </c>
      <c r="Z849">
        <f t="shared" si="79"/>
        <v>2.0486301800574336</v>
      </c>
      <c r="AA849">
        <f t="shared" si="80"/>
        <v>2.9804605553598087</v>
      </c>
      <c r="AB849">
        <f t="shared" si="81"/>
        <v>0.33595455690533504</v>
      </c>
      <c r="AC849">
        <f t="shared" si="82"/>
        <v>1.8613914315992277</v>
      </c>
      <c r="AD849">
        <f t="shared" si="83"/>
        <v>4.9280843070659719</v>
      </c>
      <c r="AE849">
        <f t="shared" si="84"/>
        <v>1170.2818764371336</v>
      </c>
    </row>
    <row r="850" spans="1:31" x14ac:dyDescent="0.3">
      <c r="A850" t="s">
        <v>105</v>
      </c>
      <c r="B850" t="s">
        <v>104</v>
      </c>
      <c r="C850" t="s">
        <v>5</v>
      </c>
      <c r="D850" t="s">
        <v>68</v>
      </c>
      <c r="E850" t="s">
        <v>13</v>
      </c>
      <c r="F850" t="s">
        <v>14</v>
      </c>
      <c r="G850" t="s">
        <v>9</v>
      </c>
      <c r="H850" t="s">
        <v>10</v>
      </c>
      <c r="I850" s="2">
        <v>43234</v>
      </c>
      <c r="J850" s="1">
        <v>12.51418</v>
      </c>
      <c r="K850" s="1">
        <v>1.7075419999999999</v>
      </c>
      <c r="L850" s="1">
        <v>1.876355</v>
      </c>
      <c r="M850" s="1">
        <v>2.8157139999999998</v>
      </c>
      <c r="N850" s="1">
        <v>0.60409020000000002</v>
      </c>
      <c r="O850" s="1">
        <v>1.195965E-2</v>
      </c>
      <c r="P850" s="1">
        <v>0.14217969999999999</v>
      </c>
      <c r="Q850" s="1">
        <v>5.944997E-5</v>
      </c>
      <c r="R850" s="1">
        <v>1.658223E-2</v>
      </c>
      <c r="S850" s="1">
        <v>4.1735569999999996E-3</v>
      </c>
      <c r="T850" s="1">
        <v>4.3932100000000002E-2</v>
      </c>
      <c r="U850" s="1">
        <v>0.131296</v>
      </c>
      <c r="V850" s="1">
        <v>3.3222070000000002E-3</v>
      </c>
      <c r="W850" s="1">
        <v>6.0603790000000001E-4</v>
      </c>
      <c r="X850" s="1">
        <v>8.9200909999999998E-3</v>
      </c>
      <c r="Y850" s="1">
        <v>4.0867179999999999E-4</v>
      </c>
      <c r="Z850">
        <f t="shared" si="79"/>
        <v>2.3413533153374497</v>
      </c>
      <c r="AA850">
        <f t="shared" si="80"/>
        <v>4.6629735832545496</v>
      </c>
      <c r="AB850">
        <f t="shared" si="81"/>
        <v>0.54995214290845973</v>
      </c>
      <c r="AC850">
        <f t="shared" si="82"/>
        <v>5.0673548138950553</v>
      </c>
      <c r="AD850">
        <f t="shared" si="83"/>
        <v>6.2738147569589762</v>
      </c>
      <c r="AE850">
        <f t="shared" si="84"/>
        <v>687.42137296284591</v>
      </c>
    </row>
    <row r="851" spans="1:31" x14ac:dyDescent="0.3">
      <c r="A851" t="s">
        <v>105</v>
      </c>
      <c r="B851" t="s">
        <v>104</v>
      </c>
      <c r="C851" t="s">
        <v>5</v>
      </c>
      <c r="D851" t="s">
        <v>68</v>
      </c>
      <c r="E851" t="s">
        <v>13</v>
      </c>
      <c r="F851" t="s">
        <v>14</v>
      </c>
      <c r="G851" t="s">
        <v>9</v>
      </c>
      <c r="H851" t="s">
        <v>10</v>
      </c>
      <c r="I851" s="2">
        <v>43234</v>
      </c>
      <c r="J851" s="1">
        <v>12.51418</v>
      </c>
      <c r="K851" s="1">
        <v>1.7075419999999999</v>
      </c>
      <c r="L851" s="1">
        <v>1.876355</v>
      </c>
      <c r="M851" s="1">
        <v>2.8157139999999998</v>
      </c>
      <c r="N851" s="1">
        <v>0.60409020000000002</v>
      </c>
      <c r="O851" s="1">
        <v>1.195965E-2</v>
      </c>
      <c r="P851" s="1">
        <v>0.14217969999999999</v>
      </c>
      <c r="Q851" s="1">
        <v>5.944997E-5</v>
      </c>
      <c r="R851" s="1">
        <v>1.658223E-2</v>
      </c>
      <c r="S851" s="1">
        <v>4.1735569999999996E-3</v>
      </c>
      <c r="T851" s="1">
        <v>4.3932100000000002E-2</v>
      </c>
      <c r="U851" s="1">
        <v>0.131296</v>
      </c>
      <c r="V851" s="1">
        <v>3.3222070000000002E-3</v>
      </c>
      <c r="W851" s="1">
        <v>6.0603790000000001E-4</v>
      </c>
      <c r="X851" s="1">
        <v>8.9200909999999998E-3</v>
      </c>
      <c r="Y851" s="1">
        <v>4.0867179999999999E-4</v>
      </c>
      <c r="Z851">
        <f t="shared" si="79"/>
        <v>2.3413533153374497</v>
      </c>
      <c r="AA851">
        <f t="shared" si="80"/>
        <v>4.6629735832545496</v>
      </c>
      <c r="AB851">
        <f t="shared" si="81"/>
        <v>0.54995214290845973</v>
      </c>
      <c r="AC851">
        <f t="shared" si="82"/>
        <v>5.0673548138950553</v>
      </c>
      <c r="AD851">
        <f t="shared" si="83"/>
        <v>6.2738147569589762</v>
      </c>
      <c r="AE851">
        <f t="shared" si="84"/>
        <v>687.42137296284591</v>
      </c>
    </row>
    <row r="852" spans="1:31" x14ac:dyDescent="0.3">
      <c r="A852" t="s">
        <v>105</v>
      </c>
      <c r="B852" t="s">
        <v>104</v>
      </c>
      <c r="C852" t="s">
        <v>5</v>
      </c>
      <c r="D852" t="s">
        <v>68</v>
      </c>
      <c r="E852" t="s">
        <v>13</v>
      </c>
      <c r="F852" t="s">
        <v>14</v>
      </c>
      <c r="G852" t="s">
        <v>9</v>
      </c>
      <c r="H852" t="s">
        <v>10</v>
      </c>
      <c r="I852" s="2">
        <v>43234</v>
      </c>
      <c r="J852" s="1">
        <v>12.51418</v>
      </c>
      <c r="K852" s="1">
        <v>1.7075419999999999</v>
      </c>
      <c r="L852" s="1">
        <v>1.876355</v>
      </c>
      <c r="M852" s="1">
        <v>2.8157139999999998</v>
      </c>
      <c r="N852" s="1">
        <v>0.60409020000000002</v>
      </c>
      <c r="O852" s="1">
        <v>1.195965E-2</v>
      </c>
      <c r="P852" s="1">
        <v>0.14217969999999999</v>
      </c>
      <c r="Q852" s="1">
        <v>5.944997E-5</v>
      </c>
      <c r="R852" s="1">
        <v>1.658223E-2</v>
      </c>
      <c r="S852" s="1">
        <v>4.1735569999999996E-3</v>
      </c>
      <c r="T852" s="1">
        <v>4.3932100000000002E-2</v>
      </c>
      <c r="U852" s="1">
        <v>0.131296</v>
      </c>
      <c r="V852" s="1">
        <v>3.3222070000000002E-3</v>
      </c>
      <c r="W852" s="1">
        <v>6.0603790000000001E-4</v>
      </c>
      <c r="X852" s="1">
        <v>8.9200909999999998E-3</v>
      </c>
      <c r="Y852" s="1">
        <v>4.0867179999999999E-4</v>
      </c>
      <c r="Z852">
        <f t="shared" si="79"/>
        <v>2.3413533153374497</v>
      </c>
      <c r="AA852">
        <f t="shared" si="80"/>
        <v>4.6629735832545496</v>
      </c>
      <c r="AB852">
        <f t="shared" si="81"/>
        <v>0.54995214290845973</v>
      </c>
      <c r="AC852">
        <f t="shared" si="82"/>
        <v>5.0673548138950553</v>
      </c>
      <c r="AD852">
        <f t="shared" si="83"/>
        <v>6.2738147569589762</v>
      </c>
      <c r="AE852">
        <f t="shared" si="84"/>
        <v>687.42137296284591</v>
      </c>
    </row>
    <row r="853" spans="1:31" x14ac:dyDescent="0.3">
      <c r="A853" t="s">
        <v>105</v>
      </c>
      <c r="B853" t="s">
        <v>104</v>
      </c>
      <c r="C853" t="s">
        <v>5</v>
      </c>
      <c r="D853" t="s">
        <v>68</v>
      </c>
      <c r="E853" t="s">
        <v>13</v>
      </c>
      <c r="F853" t="s">
        <v>14</v>
      </c>
      <c r="G853" t="s">
        <v>9</v>
      </c>
      <c r="H853" t="s">
        <v>10</v>
      </c>
      <c r="I853" s="2">
        <v>43234</v>
      </c>
      <c r="J853" s="1">
        <v>12.51418</v>
      </c>
      <c r="K853" s="1">
        <v>1.7075419999999999</v>
      </c>
      <c r="L853" s="1">
        <v>1.876355</v>
      </c>
      <c r="M853" s="1">
        <v>2.8157139999999998</v>
      </c>
      <c r="N853" s="1">
        <v>0.60409020000000002</v>
      </c>
      <c r="O853" s="1">
        <v>1.195965E-2</v>
      </c>
      <c r="P853" s="1">
        <v>0.14217969999999999</v>
      </c>
      <c r="Q853" s="1">
        <v>5.944997E-5</v>
      </c>
      <c r="R853" s="1">
        <v>1.658223E-2</v>
      </c>
      <c r="S853" s="1">
        <v>4.1735569999999996E-3</v>
      </c>
      <c r="T853" s="1">
        <v>4.3932100000000002E-2</v>
      </c>
      <c r="U853" s="1">
        <v>0.131296</v>
      </c>
      <c r="V853" s="1">
        <v>3.3222070000000002E-3</v>
      </c>
      <c r="W853" s="1">
        <v>6.0603790000000001E-4</v>
      </c>
      <c r="X853" s="1">
        <v>8.9200909999999998E-3</v>
      </c>
      <c r="Y853" s="1">
        <v>4.0867179999999999E-4</v>
      </c>
      <c r="Z853">
        <f t="shared" si="79"/>
        <v>2.3413533153374497</v>
      </c>
      <c r="AA853">
        <f t="shared" si="80"/>
        <v>4.6629735832545496</v>
      </c>
      <c r="AB853">
        <f t="shared" si="81"/>
        <v>0.54995214290845973</v>
      </c>
      <c r="AC853">
        <f t="shared" si="82"/>
        <v>5.0673548138950553</v>
      </c>
      <c r="AD853">
        <f t="shared" si="83"/>
        <v>6.2738147569589762</v>
      </c>
      <c r="AE853">
        <f t="shared" si="84"/>
        <v>687.42137296284591</v>
      </c>
    </row>
    <row r="854" spans="1:31" x14ac:dyDescent="0.3">
      <c r="A854" t="s">
        <v>105</v>
      </c>
      <c r="B854" t="s">
        <v>104</v>
      </c>
      <c r="C854" t="s">
        <v>5</v>
      </c>
      <c r="D854" t="s">
        <v>68</v>
      </c>
      <c r="E854" t="s">
        <v>13</v>
      </c>
      <c r="F854" t="s">
        <v>14</v>
      </c>
      <c r="G854" t="s">
        <v>9</v>
      </c>
      <c r="H854" t="s">
        <v>10</v>
      </c>
      <c r="I854" s="2">
        <v>43234</v>
      </c>
      <c r="J854" s="1">
        <v>12.51418</v>
      </c>
      <c r="K854" s="1">
        <v>1.7075419999999999</v>
      </c>
      <c r="L854" s="1">
        <v>1.876355</v>
      </c>
      <c r="M854" s="1">
        <v>2.8157139999999998</v>
      </c>
      <c r="N854" s="1">
        <v>0.60409020000000002</v>
      </c>
      <c r="O854" s="1">
        <v>1.195965E-2</v>
      </c>
      <c r="P854" s="1">
        <v>0.14217969999999999</v>
      </c>
      <c r="Q854" s="1">
        <v>5.944997E-5</v>
      </c>
      <c r="R854" s="1">
        <v>1.658223E-2</v>
      </c>
      <c r="S854" s="1">
        <v>4.1735569999999996E-3</v>
      </c>
      <c r="T854" s="1">
        <v>4.3932100000000002E-2</v>
      </c>
      <c r="U854" s="1">
        <v>0.131296</v>
      </c>
      <c r="V854" s="1">
        <v>3.3222070000000002E-3</v>
      </c>
      <c r="W854" s="1">
        <v>6.0603790000000001E-4</v>
      </c>
      <c r="X854" s="1">
        <v>8.9200909999999998E-3</v>
      </c>
      <c r="Y854" s="1">
        <v>4.0867179999999999E-4</v>
      </c>
      <c r="Z854">
        <f t="shared" si="79"/>
        <v>2.3413533153374497</v>
      </c>
      <c r="AA854">
        <f t="shared" si="80"/>
        <v>4.6629735832545496</v>
      </c>
      <c r="AB854">
        <f t="shared" si="81"/>
        <v>0.54995214290845973</v>
      </c>
      <c r="AC854">
        <f t="shared" si="82"/>
        <v>5.0673548138950553</v>
      </c>
      <c r="AD854">
        <f t="shared" si="83"/>
        <v>6.2738147569589762</v>
      </c>
      <c r="AE854">
        <f t="shared" si="84"/>
        <v>687.42137296284591</v>
      </c>
    </row>
    <row r="855" spans="1:31" x14ac:dyDescent="0.3">
      <c r="A855" t="s">
        <v>105</v>
      </c>
      <c r="B855" t="s">
        <v>104</v>
      </c>
      <c r="C855" t="s">
        <v>5</v>
      </c>
      <c r="D855" t="s">
        <v>68</v>
      </c>
      <c r="E855" t="s">
        <v>13</v>
      </c>
      <c r="F855" t="s">
        <v>14</v>
      </c>
      <c r="G855" t="s">
        <v>9</v>
      </c>
      <c r="H855" t="s">
        <v>10</v>
      </c>
      <c r="I855" s="2">
        <v>43234</v>
      </c>
      <c r="J855" s="1">
        <v>12.51418</v>
      </c>
      <c r="K855" s="1">
        <v>1.7075419999999999</v>
      </c>
      <c r="L855" s="1">
        <v>1.876355</v>
      </c>
      <c r="M855" s="1">
        <v>2.8157139999999998</v>
      </c>
      <c r="N855" s="1">
        <v>0.60409020000000002</v>
      </c>
      <c r="O855" s="1">
        <v>1.195965E-2</v>
      </c>
      <c r="P855" s="1">
        <v>0.14217969999999999</v>
      </c>
      <c r="Q855" s="1">
        <v>5.944997E-5</v>
      </c>
      <c r="R855" s="1">
        <v>1.658223E-2</v>
      </c>
      <c r="S855" s="1">
        <v>4.1735569999999996E-3</v>
      </c>
      <c r="T855" s="1">
        <v>4.3932100000000002E-2</v>
      </c>
      <c r="U855" s="1">
        <v>0.131296</v>
      </c>
      <c r="V855" s="1">
        <v>3.3222070000000002E-3</v>
      </c>
      <c r="W855" s="1">
        <v>6.0603790000000001E-4</v>
      </c>
      <c r="X855" s="1">
        <v>8.9200909999999998E-3</v>
      </c>
      <c r="Y855" s="1">
        <v>4.0867179999999999E-4</v>
      </c>
      <c r="Z855">
        <f t="shared" si="79"/>
        <v>2.3413533153374497</v>
      </c>
      <c r="AA855">
        <f t="shared" si="80"/>
        <v>4.6629735832545496</v>
      </c>
      <c r="AB855">
        <f t="shared" si="81"/>
        <v>0.54995214290845973</v>
      </c>
      <c r="AC855">
        <f t="shared" si="82"/>
        <v>5.0673548138950553</v>
      </c>
      <c r="AD855">
        <f t="shared" si="83"/>
        <v>6.2738147569589762</v>
      </c>
      <c r="AE855">
        <f t="shared" si="84"/>
        <v>687.42137296284591</v>
      </c>
    </row>
    <row r="856" spans="1:31" x14ac:dyDescent="0.3">
      <c r="A856" t="s">
        <v>105</v>
      </c>
      <c r="B856" t="s">
        <v>104</v>
      </c>
      <c r="C856" t="s">
        <v>5</v>
      </c>
      <c r="D856" t="s">
        <v>68</v>
      </c>
      <c r="E856" t="s">
        <v>13</v>
      </c>
      <c r="F856" t="s">
        <v>14</v>
      </c>
      <c r="G856" t="s">
        <v>9</v>
      </c>
      <c r="H856" t="s">
        <v>10</v>
      </c>
      <c r="I856" s="2">
        <v>43234</v>
      </c>
      <c r="J856" s="1">
        <v>12.51418</v>
      </c>
      <c r="K856" s="1">
        <v>1.7075419999999999</v>
      </c>
      <c r="L856" s="1">
        <v>1.876355</v>
      </c>
      <c r="M856" s="1">
        <v>2.8157139999999998</v>
      </c>
      <c r="N856" s="1">
        <v>0.60409020000000002</v>
      </c>
      <c r="O856" s="1">
        <v>1.195965E-2</v>
      </c>
      <c r="P856" s="1">
        <v>0.14217969999999999</v>
      </c>
      <c r="Q856" s="1">
        <v>5.944997E-5</v>
      </c>
      <c r="R856" s="1">
        <v>1.658223E-2</v>
      </c>
      <c r="S856" s="1">
        <v>4.1735569999999996E-3</v>
      </c>
      <c r="T856" s="1">
        <v>4.3932100000000002E-2</v>
      </c>
      <c r="U856" s="1">
        <v>0.131296</v>
      </c>
      <c r="V856" s="1">
        <v>3.3222070000000002E-3</v>
      </c>
      <c r="W856" s="1">
        <v>6.0603790000000001E-4</v>
      </c>
      <c r="X856" s="1">
        <v>8.9200909999999998E-3</v>
      </c>
      <c r="Y856" s="1">
        <v>4.0867179999999999E-4</v>
      </c>
      <c r="Z856">
        <f t="shared" si="79"/>
        <v>2.3413533153374497</v>
      </c>
      <c r="AA856">
        <f t="shared" si="80"/>
        <v>4.6629735832545496</v>
      </c>
      <c r="AB856">
        <f t="shared" si="81"/>
        <v>0.54995214290845973</v>
      </c>
      <c r="AC856">
        <f t="shared" si="82"/>
        <v>5.0673548138950553</v>
      </c>
      <c r="AD856">
        <f t="shared" si="83"/>
        <v>6.2738147569589762</v>
      </c>
      <c r="AE856">
        <f t="shared" si="84"/>
        <v>687.42137296284591</v>
      </c>
    </row>
    <row r="857" spans="1:31" x14ac:dyDescent="0.3">
      <c r="A857" t="s">
        <v>105</v>
      </c>
      <c r="B857" t="s">
        <v>104</v>
      </c>
      <c r="C857" t="s">
        <v>5</v>
      </c>
      <c r="D857" t="s">
        <v>68</v>
      </c>
      <c r="E857" t="s">
        <v>13</v>
      </c>
      <c r="F857" t="s">
        <v>14</v>
      </c>
      <c r="G857" t="s">
        <v>9</v>
      </c>
      <c r="H857" t="s">
        <v>10</v>
      </c>
      <c r="I857" s="2">
        <v>43234</v>
      </c>
      <c r="J857" s="1">
        <v>12.51418</v>
      </c>
      <c r="K857" s="1">
        <v>1.7075419999999999</v>
      </c>
      <c r="L857" s="1">
        <v>1.876355</v>
      </c>
      <c r="M857" s="1">
        <v>2.8157139999999998</v>
      </c>
      <c r="N857" s="1">
        <v>0.60409020000000002</v>
      </c>
      <c r="O857" s="1">
        <v>1.195965E-2</v>
      </c>
      <c r="P857" s="1">
        <v>0.14217969999999999</v>
      </c>
      <c r="Q857" s="1">
        <v>5.944997E-5</v>
      </c>
      <c r="R857" s="1">
        <v>1.658223E-2</v>
      </c>
      <c r="S857" s="1">
        <v>4.1735569999999996E-3</v>
      </c>
      <c r="T857" s="1">
        <v>4.3932100000000002E-2</v>
      </c>
      <c r="U857" s="1">
        <v>0.131296</v>
      </c>
      <c r="V857" s="1">
        <v>3.3222070000000002E-3</v>
      </c>
      <c r="W857" s="1">
        <v>6.0603790000000001E-4</v>
      </c>
      <c r="X857" s="1">
        <v>8.9200909999999998E-3</v>
      </c>
      <c r="Y857" s="1">
        <v>4.0867179999999999E-4</v>
      </c>
      <c r="Z857">
        <f t="shared" si="79"/>
        <v>2.3413533153374497</v>
      </c>
      <c r="AA857">
        <f t="shared" si="80"/>
        <v>4.6629735832545496</v>
      </c>
      <c r="AB857">
        <f t="shared" si="81"/>
        <v>0.54995214290845973</v>
      </c>
      <c r="AC857">
        <f t="shared" si="82"/>
        <v>5.0673548138950553</v>
      </c>
      <c r="AD857">
        <f t="shared" si="83"/>
        <v>6.2738147569589762</v>
      </c>
      <c r="AE857">
        <f t="shared" si="84"/>
        <v>687.42137296284591</v>
      </c>
    </row>
    <row r="858" spans="1:31" x14ac:dyDescent="0.3">
      <c r="A858" t="s">
        <v>105</v>
      </c>
      <c r="B858" t="s">
        <v>104</v>
      </c>
      <c r="C858" t="s">
        <v>11</v>
      </c>
      <c r="D858" t="s">
        <v>69</v>
      </c>
      <c r="E858" t="s">
        <v>13</v>
      </c>
      <c r="F858" t="s">
        <v>14</v>
      </c>
      <c r="G858" t="s">
        <v>9</v>
      </c>
      <c r="H858" t="s">
        <v>10</v>
      </c>
      <c r="I858" s="2">
        <v>43234</v>
      </c>
      <c r="J858" s="1">
        <v>12.9526</v>
      </c>
      <c r="K858" s="1">
        <v>1.9111370000000001</v>
      </c>
      <c r="L858" s="1">
        <v>1.324721</v>
      </c>
      <c r="M858" s="1">
        <v>2.2560349999999998</v>
      </c>
      <c r="N858" s="1">
        <v>0.48883409999999999</v>
      </c>
      <c r="O858" s="1">
        <v>2.0691500000000002E-2</v>
      </c>
      <c r="P858" s="1">
        <v>0.1045585</v>
      </c>
      <c r="Q858" s="1">
        <v>3.4064200000000001E-7</v>
      </c>
      <c r="R858" s="1">
        <v>1.7824019999999999E-2</v>
      </c>
      <c r="S858" s="1">
        <v>3.9369299999999999E-3</v>
      </c>
      <c r="T858" s="1">
        <v>2.3150509999999999E-2</v>
      </c>
      <c r="U858" s="1">
        <v>5.6923469999999997E-2</v>
      </c>
      <c r="V858" s="1">
        <v>1.6528490000000001E-3</v>
      </c>
      <c r="W858" s="1">
        <v>2.884427E-4</v>
      </c>
      <c r="X858" s="1">
        <v>4.5281729999999999E-3</v>
      </c>
      <c r="Y858" s="1">
        <v>1.8903299999999999E-4</v>
      </c>
      <c r="Z858">
        <f t="shared" si="79"/>
        <v>1.7475762821001555</v>
      </c>
      <c r="AA858">
        <f t="shared" si="80"/>
        <v>2.5231643126103984</v>
      </c>
      <c r="AB858">
        <f t="shared" si="81"/>
        <v>0.33812064256564756</v>
      </c>
      <c r="AC858">
        <f t="shared" si="82"/>
        <v>1.3940154169586545</v>
      </c>
      <c r="AD858">
        <f t="shared" si="83"/>
        <v>4.3307555100733079</v>
      </c>
      <c r="AE858">
        <f t="shared" si="84"/>
        <v>55493.157038767968</v>
      </c>
    </row>
    <row r="859" spans="1:31" x14ac:dyDescent="0.3">
      <c r="A859" t="s">
        <v>105</v>
      </c>
      <c r="B859" t="s">
        <v>104</v>
      </c>
      <c r="C859" t="s">
        <v>11</v>
      </c>
      <c r="D859" t="s">
        <v>69</v>
      </c>
      <c r="E859" t="s">
        <v>13</v>
      </c>
      <c r="F859" t="s">
        <v>14</v>
      </c>
      <c r="G859" t="s">
        <v>9</v>
      </c>
      <c r="H859" t="s">
        <v>10</v>
      </c>
      <c r="I859" s="2">
        <v>43234</v>
      </c>
      <c r="J859" s="1">
        <v>12.9526</v>
      </c>
      <c r="K859" s="1">
        <v>1.9111370000000001</v>
      </c>
      <c r="L859" s="1">
        <v>1.324721</v>
      </c>
      <c r="M859" s="1">
        <v>2.2560349999999998</v>
      </c>
      <c r="N859" s="1">
        <v>0.48883409999999999</v>
      </c>
      <c r="O859" s="1">
        <v>2.0691500000000002E-2</v>
      </c>
      <c r="P859" s="1">
        <v>0.1045585</v>
      </c>
      <c r="Q859" s="1">
        <v>3.4064200000000001E-7</v>
      </c>
      <c r="R859" s="1">
        <v>1.7824019999999999E-2</v>
      </c>
      <c r="S859" s="1">
        <v>3.9369299999999999E-3</v>
      </c>
      <c r="T859" s="1">
        <v>2.3150509999999999E-2</v>
      </c>
      <c r="U859" s="1">
        <v>5.6923469999999997E-2</v>
      </c>
      <c r="V859" s="1">
        <v>1.6528490000000001E-3</v>
      </c>
      <c r="W859" s="1">
        <v>2.884427E-4</v>
      </c>
      <c r="X859" s="1">
        <v>4.5281729999999999E-3</v>
      </c>
      <c r="Y859" s="1">
        <v>1.8903299999999999E-4</v>
      </c>
      <c r="Z859">
        <f t="shared" si="79"/>
        <v>1.7475762821001555</v>
      </c>
      <c r="AA859">
        <f t="shared" si="80"/>
        <v>2.5231643126103984</v>
      </c>
      <c r="AB859">
        <f t="shared" si="81"/>
        <v>0.33812064256564756</v>
      </c>
      <c r="AC859">
        <f t="shared" si="82"/>
        <v>1.3940154169586545</v>
      </c>
      <c r="AD859">
        <f t="shared" si="83"/>
        <v>4.3307555100733079</v>
      </c>
      <c r="AE859">
        <f t="shared" si="84"/>
        <v>55493.157038767968</v>
      </c>
    </row>
    <row r="860" spans="1:31" x14ac:dyDescent="0.3">
      <c r="A860" t="s">
        <v>105</v>
      </c>
      <c r="B860" t="s">
        <v>104</v>
      </c>
      <c r="C860" t="s">
        <v>11</v>
      </c>
      <c r="D860" t="s">
        <v>69</v>
      </c>
      <c r="E860" t="s">
        <v>13</v>
      </c>
      <c r="F860" t="s">
        <v>14</v>
      </c>
      <c r="G860" t="s">
        <v>9</v>
      </c>
      <c r="H860" t="s">
        <v>10</v>
      </c>
      <c r="I860" s="2">
        <v>43234</v>
      </c>
      <c r="J860" s="1">
        <v>12.9526</v>
      </c>
      <c r="K860" s="1">
        <v>1.9111370000000001</v>
      </c>
      <c r="L860" s="1">
        <v>1.324721</v>
      </c>
      <c r="M860" s="1">
        <v>2.2560349999999998</v>
      </c>
      <c r="N860" s="1">
        <v>0.48883409999999999</v>
      </c>
      <c r="O860" s="1">
        <v>2.0691500000000002E-2</v>
      </c>
      <c r="P860" s="1">
        <v>0.1045585</v>
      </c>
      <c r="Q860" s="1">
        <v>3.4064200000000001E-7</v>
      </c>
      <c r="R860" s="1">
        <v>1.7824019999999999E-2</v>
      </c>
      <c r="S860" s="1">
        <v>3.9369299999999999E-3</v>
      </c>
      <c r="T860" s="1">
        <v>2.3150509999999999E-2</v>
      </c>
      <c r="U860" s="1">
        <v>5.6923469999999997E-2</v>
      </c>
      <c r="V860" s="1">
        <v>1.6528490000000001E-3</v>
      </c>
      <c r="W860" s="1">
        <v>2.884427E-4</v>
      </c>
      <c r="X860" s="1">
        <v>4.5281729999999999E-3</v>
      </c>
      <c r="Y860" s="1">
        <v>1.8903299999999999E-4</v>
      </c>
      <c r="Z860">
        <f t="shared" si="79"/>
        <v>1.7475762821001555</v>
      </c>
      <c r="AA860">
        <f t="shared" si="80"/>
        <v>2.5231643126103984</v>
      </c>
      <c r="AB860">
        <f t="shared" si="81"/>
        <v>0.33812064256564756</v>
      </c>
      <c r="AC860">
        <f t="shared" si="82"/>
        <v>1.3940154169586545</v>
      </c>
      <c r="AD860">
        <f t="shared" si="83"/>
        <v>4.3307555100733079</v>
      </c>
      <c r="AE860">
        <f t="shared" si="84"/>
        <v>55493.157038767968</v>
      </c>
    </row>
    <row r="861" spans="1:31" x14ac:dyDescent="0.3">
      <c r="A861" t="s">
        <v>105</v>
      </c>
      <c r="B861" t="s">
        <v>104</v>
      </c>
      <c r="C861" t="s">
        <v>11</v>
      </c>
      <c r="D861" t="s">
        <v>69</v>
      </c>
      <c r="E861" t="s">
        <v>13</v>
      </c>
      <c r="F861" t="s">
        <v>14</v>
      </c>
      <c r="G861" t="s">
        <v>9</v>
      </c>
      <c r="H861" t="s">
        <v>10</v>
      </c>
      <c r="I861" s="2">
        <v>43234</v>
      </c>
      <c r="J861" s="1">
        <v>12.9526</v>
      </c>
      <c r="K861" s="1">
        <v>1.9111370000000001</v>
      </c>
      <c r="L861" s="1">
        <v>1.324721</v>
      </c>
      <c r="M861" s="1">
        <v>2.2560349999999998</v>
      </c>
      <c r="N861" s="1">
        <v>0.48883409999999999</v>
      </c>
      <c r="O861" s="1">
        <v>2.0691500000000002E-2</v>
      </c>
      <c r="P861" s="1">
        <v>0.1045585</v>
      </c>
      <c r="Q861" s="1">
        <v>3.4064200000000001E-7</v>
      </c>
      <c r="R861" s="1">
        <v>1.7824019999999999E-2</v>
      </c>
      <c r="S861" s="1">
        <v>3.9369299999999999E-3</v>
      </c>
      <c r="T861" s="1">
        <v>2.3150509999999999E-2</v>
      </c>
      <c r="U861" s="1">
        <v>5.6923469999999997E-2</v>
      </c>
      <c r="V861" s="1">
        <v>1.6528490000000001E-3</v>
      </c>
      <c r="W861" s="1">
        <v>2.884427E-4</v>
      </c>
      <c r="X861" s="1">
        <v>4.5281729999999999E-3</v>
      </c>
      <c r="Y861" s="1">
        <v>1.8903299999999999E-4</v>
      </c>
      <c r="Z861">
        <f t="shared" si="79"/>
        <v>1.7475762821001555</v>
      </c>
      <c r="AA861">
        <f t="shared" si="80"/>
        <v>2.5231643126103984</v>
      </c>
      <c r="AB861">
        <f t="shared" si="81"/>
        <v>0.33812064256564756</v>
      </c>
      <c r="AC861">
        <f t="shared" si="82"/>
        <v>1.3940154169586545</v>
      </c>
      <c r="AD861">
        <f t="shared" si="83"/>
        <v>4.3307555100733079</v>
      </c>
      <c r="AE861">
        <f t="shared" si="84"/>
        <v>55493.157038767968</v>
      </c>
    </row>
    <row r="862" spans="1:31" x14ac:dyDescent="0.3">
      <c r="A862" t="s">
        <v>105</v>
      </c>
      <c r="B862" t="s">
        <v>104</v>
      </c>
      <c r="C862" t="s">
        <v>11</v>
      </c>
      <c r="D862" t="s">
        <v>69</v>
      </c>
      <c r="E862" t="s">
        <v>13</v>
      </c>
      <c r="F862" t="s">
        <v>14</v>
      </c>
      <c r="G862" t="s">
        <v>9</v>
      </c>
      <c r="H862" t="s">
        <v>10</v>
      </c>
      <c r="I862" s="2">
        <v>43234</v>
      </c>
      <c r="J862" s="1">
        <v>12.9526</v>
      </c>
      <c r="K862" s="1">
        <v>1.9111370000000001</v>
      </c>
      <c r="L862" s="1">
        <v>1.324721</v>
      </c>
      <c r="M862" s="1">
        <v>2.2560349999999998</v>
      </c>
      <c r="N862" s="1">
        <v>0.48883409999999999</v>
      </c>
      <c r="O862" s="1">
        <v>2.0691500000000002E-2</v>
      </c>
      <c r="P862" s="1">
        <v>0.1045585</v>
      </c>
      <c r="Q862" s="1">
        <v>3.4064200000000001E-7</v>
      </c>
      <c r="R862" s="1">
        <v>1.7824019999999999E-2</v>
      </c>
      <c r="S862" s="1">
        <v>3.9369299999999999E-3</v>
      </c>
      <c r="T862" s="1">
        <v>2.3150509999999999E-2</v>
      </c>
      <c r="U862" s="1">
        <v>5.6923469999999997E-2</v>
      </c>
      <c r="V862" s="1">
        <v>1.6528490000000001E-3</v>
      </c>
      <c r="W862" s="1">
        <v>2.884427E-4</v>
      </c>
      <c r="X862" s="1">
        <v>4.5281729999999999E-3</v>
      </c>
      <c r="Y862" s="1">
        <v>1.8903299999999999E-4</v>
      </c>
      <c r="Z862">
        <f t="shared" si="79"/>
        <v>1.7475762821001555</v>
      </c>
      <c r="AA862">
        <f t="shared" si="80"/>
        <v>2.5231643126103984</v>
      </c>
      <c r="AB862">
        <f t="shared" si="81"/>
        <v>0.33812064256564756</v>
      </c>
      <c r="AC862">
        <f t="shared" si="82"/>
        <v>1.3940154169586545</v>
      </c>
      <c r="AD862">
        <f t="shared" si="83"/>
        <v>4.3307555100733079</v>
      </c>
      <c r="AE862">
        <f t="shared" si="84"/>
        <v>55493.157038767968</v>
      </c>
    </row>
    <row r="863" spans="1:31" x14ac:dyDescent="0.3">
      <c r="A863" t="s">
        <v>105</v>
      </c>
      <c r="B863" t="s">
        <v>104</v>
      </c>
      <c r="C863" t="s">
        <v>11</v>
      </c>
      <c r="D863" t="s">
        <v>69</v>
      </c>
      <c r="E863" t="s">
        <v>13</v>
      </c>
      <c r="F863" t="s">
        <v>14</v>
      </c>
      <c r="G863" t="s">
        <v>9</v>
      </c>
      <c r="H863" t="s">
        <v>10</v>
      </c>
      <c r="I863" s="2">
        <v>43234</v>
      </c>
      <c r="J863" s="1">
        <v>12.9526</v>
      </c>
      <c r="K863" s="1">
        <v>1.9111370000000001</v>
      </c>
      <c r="L863" s="1">
        <v>1.324721</v>
      </c>
      <c r="M863" s="1">
        <v>2.2560349999999998</v>
      </c>
      <c r="N863" s="1">
        <v>0.48883409999999999</v>
      </c>
      <c r="O863" s="1">
        <v>2.0691500000000002E-2</v>
      </c>
      <c r="P863" s="1">
        <v>0.1045585</v>
      </c>
      <c r="Q863" s="1">
        <v>3.4064200000000001E-7</v>
      </c>
      <c r="R863" s="1">
        <v>1.7824019999999999E-2</v>
      </c>
      <c r="S863" s="1">
        <v>3.9369299999999999E-3</v>
      </c>
      <c r="T863" s="1">
        <v>2.3150509999999999E-2</v>
      </c>
      <c r="U863" s="1">
        <v>5.6923469999999997E-2</v>
      </c>
      <c r="V863" s="1">
        <v>1.6528490000000001E-3</v>
      </c>
      <c r="W863" s="1">
        <v>2.884427E-4</v>
      </c>
      <c r="X863" s="1">
        <v>4.5281729999999999E-3</v>
      </c>
      <c r="Y863" s="1">
        <v>1.8903299999999999E-4</v>
      </c>
      <c r="Z863">
        <f t="shared" si="79"/>
        <v>1.7475762821001555</v>
      </c>
      <c r="AA863">
        <f t="shared" si="80"/>
        <v>2.5231643126103984</v>
      </c>
      <c r="AB863">
        <f t="shared" si="81"/>
        <v>0.33812064256564756</v>
      </c>
      <c r="AC863">
        <f t="shared" si="82"/>
        <v>1.3940154169586545</v>
      </c>
      <c r="AD863">
        <f t="shared" si="83"/>
        <v>4.3307555100733079</v>
      </c>
      <c r="AE863">
        <f t="shared" si="84"/>
        <v>55493.157038767968</v>
      </c>
    </row>
    <row r="864" spans="1:31" x14ac:dyDescent="0.3">
      <c r="A864" t="s">
        <v>105</v>
      </c>
      <c r="B864" t="s">
        <v>104</v>
      </c>
      <c r="C864" t="s">
        <v>11</v>
      </c>
      <c r="D864" t="s">
        <v>69</v>
      </c>
      <c r="E864" t="s">
        <v>13</v>
      </c>
      <c r="F864" t="s">
        <v>14</v>
      </c>
      <c r="G864" t="s">
        <v>9</v>
      </c>
      <c r="H864" t="s">
        <v>10</v>
      </c>
      <c r="I864" s="2">
        <v>43234</v>
      </c>
      <c r="J864" s="1">
        <v>12.9526</v>
      </c>
      <c r="K864" s="1">
        <v>1.9111370000000001</v>
      </c>
      <c r="L864" s="1">
        <v>1.324721</v>
      </c>
      <c r="M864" s="1">
        <v>2.2560349999999998</v>
      </c>
      <c r="N864" s="1">
        <v>0.48883409999999999</v>
      </c>
      <c r="O864" s="1">
        <v>2.0691500000000002E-2</v>
      </c>
      <c r="P864" s="1">
        <v>0.1045585</v>
      </c>
      <c r="Q864" s="1">
        <v>3.4064200000000001E-7</v>
      </c>
      <c r="R864" s="1">
        <v>1.7824019999999999E-2</v>
      </c>
      <c r="S864" s="1">
        <v>3.9369299999999999E-3</v>
      </c>
      <c r="T864" s="1">
        <v>2.3150509999999999E-2</v>
      </c>
      <c r="U864" s="1">
        <v>5.6923469999999997E-2</v>
      </c>
      <c r="V864" s="1">
        <v>1.6528490000000001E-3</v>
      </c>
      <c r="W864" s="1">
        <v>2.884427E-4</v>
      </c>
      <c r="X864" s="1">
        <v>4.5281729999999999E-3</v>
      </c>
      <c r="Y864" s="1">
        <v>1.8903299999999999E-4</v>
      </c>
      <c r="Z864">
        <f t="shared" si="79"/>
        <v>1.7475762821001555</v>
      </c>
      <c r="AA864">
        <f t="shared" si="80"/>
        <v>2.5231643126103984</v>
      </c>
      <c r="AB864">
        <f t="shared" si="81"/>
        <v>0.33812064256564756</v>
      </c>
      <c r="AC864">
        <f t="shared" si="82"/>
        <v>1.3940154169586545</v>
      </c>
      <c r="AD864">
        <f t="shared" si="83"/>
        <v>4.3307555100733079</v>
      </c>
      <c r="AE864">
        <f t="shared" si="84"/>
        <v>55493.157038767968</v>
      </c>
    </row>
    <row r="865" spans="1:31" x14ac:dyDescent="0.3">
      <c r="A865" t="s">
        <v>105</v>
      </c>
      <c r="B865" t="s">
        <v>104</v>
      </c>
      <c r="C865" t="s">
        <v>11</v>
      </c>
      <c r="D865" t="s">
        <v>69</v>
      </c>
      <c r="E865" t="s">
        <v>13</v>
      </c>
      <c r="F865" t="s">
        <v>14</v>
      </c>
      <c r="G865" t="s">
        <v>9</v>
      </c>
      <c r="H865" t="s">
        <v>10</v>
      </c>
      <c r="I865" s="2">
        <v>43234</v>
      </c>
      <c r="J865" s="1">
        <v>12.9526</v>
      </c>
      <c r="K865" s="1">
        <v>1.9111370000000001</v>
      </c>
      <c r="L865" s="1">
        <v>1.324721</v>
      </c>
      <c r="M865" s="1">
        <v>2.2560349999999998</v>
      </c>
      <c r="N865" s="1">
        <v>0.48883409999999999</v>
      </c>
      <c r="O865" s="1">
        <v>2.0691500000000002E-2</v>
      </c>
      <c r="P865" s="1">
        <v>0.1045585</v>
      </c>
      <c r="Q865" s="1">
        <v>3.4064200000000001E-7</v>
      </c>
      <c r="R865" s="1">
        <v>1.7824019999999999E-2</v>
      </c>
      <c r="S865" s="1">
        <v>3.9369299999999999E-3</v>
      </c>
      <c r="T865" s="1">
        <v>2.3150509999999999E-2</v>
      </c>
      <c r="U865" s="1">
        <v>5.6923469999999997E-2</v>
      </c>
      <c r="V865" s="1">
        <v>1.6528490000000001E-3</v>
      </c>
      <c r="W865" s="1">
        <v>2.884427E-4</v>
      </c>
      <c r="X865" s="1">
        <v>4.5281729999999999E-3</v>
      </c>
      <c r="Y865" s="1">
        <v>1.8903299999999999E-4</v>
      </c>
      <c r="Z865">
        <f t="shared" si="79"/>
        <v>1.7475762821001555</v>
      </c>
      <c r="AA865">
        <f t="shared" si="80"/>
        <v>2.5231643126103984</v>
      </c>
      <c r="AB865">
        <f t="shared" si="81"/>
        <v>0.33812064256564756</v>
      </c>
      <c r="AC865">
        <f t="shared" si="82"/>
        <v>1.3940154169586545</v>
      </c>
      <c r="AD865">
        <f t="shared" si="83"/>
        <v>4.3307555100733079</v>
      </c>
      <c r="AE865">
        <f t="shared" si="84"/>
        <v>55493.157038767968</v>
      </c>
    </row>
    <row r="866" spans="1:31" x14ac:dyDescent="0.3">
      <c r="A866" t="s">
        <v>105</v>
      </c>
      <c r="B866" t="s">
        <v>104</v>
      </c>
      <c r="C866" t="s">
        <v>15</v>
      </c>
      <c r="D866" t="s">
        <v>70</v>
      </c>
      <c r="E866" t="s">
        <v>13</v>
      </c>
      <c r="F866" t="s">
        <v>14</v>
      </c>
      <c r="G866" t="s">
        <v>9</v>
      </c>
      <c r="H866" t="s">
        <v>10</v>
      </c>
      <c r="I866" s="2">
        <v>43234</v>
      </c>
      <c r="J866" s="1">
        <v>13.453099999999999</v>
      </c>
      <c r="K866" s="1">
        <v>1.8806799999999999</v>
      </c>
      <c r="L866" s="1">
        <v>1.3187390000000001</v>
      </c>
      <c r="M866" s="1">
        <v>1.638287</v>
      </c>
      <c r="N866" s="1">
        <v>0.61743959999999998</v>
      </c>
      <c r="O866" s="1">
        <v>2.579584E-2</v>
      </c>
      <c r="P866" s="1">
        <v>0.12253699999999999</v>
      </c>
      <c r="Q866" s="1">
        <v>7.3488569999999998E-5</v>
      </c>
      <c r="R866" s="1">
        <v>2.2194060000000002E-2</v>
      </c>
      <c r="S866" s="1">
        <v>4.333211E-3</v>
      </c>
      <c r="T866" s="1">
        <v>1.8724859999999999E-2</v>
      </c>
      <c r="U866" s="1">
        <v>4.315803E-2</v>
      </c>
      <c r="V866" s="1">
        <v>1.288172E-3</v>
      </c>
      <c r="W866" s="1">
        <v>2.1067039999999999E-4</v>
      </c>
      <c r="X866" s="1">
        <v>3.4863569999999998E-3</v>
      </c>
      <c r="Y866" s="1">
        <v>1.451398E-4</v>
      </c>
      <c r="Z866">
        <f t="shared" si="79"/>
        <v>1.4199064409257631</v>
      </c>
      <c r="AA866">
        <f t="shared" si="80"/>
        <v>2.6343387941184906</v>
      </c>
      <c r="AB866">
        <f t="shared" si="81"/>
        <v>0.20863125721123166</v>
      </c>
      <c r="AC866">
        <f t="shared" si="82"/>
        <v>0.81668362030466923</v>
      </c>
      <c r="AD866">
        <f t="shared" si="83"/>
        <v>2.8451463639553767</v>
      </c>
      <c r="AE866">
        <f t="shared" si="84"/>
        <v>197.4998288849545</v>
      </c>
    </row>
    <row r="867" spans="1:31" x14ac:dyDescent="0.3">
      <c r="A867" t="s">
        <v>105</v>
      </c>
      <c r="B867" t="s">
        <v>104</v>
      </c>
      <c r="C867" t="s">
        <v>15</v>
      </c>
      <c r="D867" t="s">
        <v>70</v>
      </c>
      <c r="E867" t="s">
        <v>13</v>
      </c>
      <c r="F867" t="s">
        <v>14</v>
      </c>
      <c r="G867" t="s">
        <v>9</v>
      </c>
      <c r="H867" t="s">
        <v>10</v>
      </c>
      <c r="I867" s="2">
        <v>43234</v>
      </c>
      <c r="J867" s="1">
        <v>13.453099999999999</v>
      </c>
      <c r="K867" s="1">
        <v>1.8806799999999999</v>
      </c>
      <c r="L867" s="1">
        <v>1.3187390000000001</v>
      </c>
      <c r="M867" s="1">
        <v>1.638287</v>
      </c>
      <c r="N867" s="1">
        <v>0.61743959999999998</v>
      </c>
      <c r="O867" s="1">
        <v>2.579584E-2</v>
      </c>
      <c r="P867" s="1">
        <v>0.12253699999999999</v>
      </c>
      <c r="Q867" s="1">
        <v>7.3488569999999998E-5</v>
      </c>
      <c r="R867" s="1">
        <v>2.2194060000000002E-2</v>
      </c>
      <c r="S867" s="1">
        <v>4.333211E-3</v>
      </c>
      <c r="T867" s="1">
        <v>1.8724859999999999E-2</v>
      </c>
      <c r="U867" s="1">
        <v>4.315803E-2</v>
      </c>
      <c r="V867" s="1">
        <v>1.288172E-3</v>
      </c>
      <c r="W867" s="1">
        <v>2.1067039999999999E-4</v>
      </c>
      <c r="X867" s="1">
        <v>3.4863569999999998E-3</v>
      </c>
      <c r="Y867" s="1">
        <v>1.451398E-4</v>
      </c>
      <c r="Z867">
        <f t="shared" si="79"/>
        <v>1.4199064409257631</v>
      </c>
      <c r="AA867">
        <f t="shared" si="80"/>
        <v>2.6343387941184906</v>
      </c>
      <c r="AB867">
        <f t="shared" si="81"/>
        <v>0.20863125721123166</v>
      </c>
      <c r="AC867">
        <f t="shared" si="82"/>
        <v>0.81668362030466923</v>
      </c>
      <c r="AD867">
        <f t="shared" si="83"/>
        <v>2.8451463639553767</v>
      </c>
      <c r="AE867">
        <f t="shared" si="84"/>
        <v>197.4998288849545</v>
      </c>
    </row>
    <row r="868" spans="1:31" x14ac:dyDescent="0.3">
      <c r="A868" t="s">
        <v>105</v>
      </c>
      <c r="B868" t="s">
        <v>104</v>
      </c>
      <c r="C868" t="s">
        <v>15</v>
      </c>
      <c r="D868" t="s">
        <v>70</v>
      </c>
      <c r="E868" t="s">
        <v>13</v>
      </c>
      <c r="F868" t="s">
        <v>14</v>
      </c>
      <c r="G868" t="s">
        <v>9</v>
      </c>
      <c r="H868" t="s">
        <v>10</v>
      </c>
      <c r="I868" s="2">
        <v>43234</v>
      </c>
      <c r="J868" s="1">
        <v>13.453099999999999</v>
      </c>
      <c r="K868" s="1">
        <v>1.8806799999999999</v>
      </c>
      <c r="L868" s="1">
        <v>1.3187390000000001</v>
      </c>
      <c r="M868" s="1">
        <v>1.638287</v>
      </c>
      <c r="N868" s="1">
        <v>0.61743959999999998</v>
      </c>
      <c r="O868" s="1">
        <v>2.579584E-2</v>
      </c>
      <c r="P868" s="1">
        <v>0.12253699999999999</v>
      </c>
      <c r="Q868" s="1">
        <v>7.3488569999999998E-5</v>
      </c>
      <c r="R868" s="1">
        <v>2.2194060000000002E-2</v>
      </c>
      <c r="S868" s="1">
        <v>4.333211E-3</v>
      </c>
      <c r="T868" s="1">
        <v>1.8724859999999999E-2</v>
      </c>
      <c r="U868" s="1">
        <v>4.315803E-2</v>
      </c>
      <c r="V868" s="1">
        <v>1.288172E-3</v>
      </c>
      <c r="W868" s="1">
        <v>2.1067039999999999E-4</v>
      </c>
      <c r="X868" s="1">
        <v>3.4863569999999998E-3</v>
      </c>
      <c r="Y868" s="1">
        <v>1.451398E-4</v>
      </c>
      <c r="Z868">
        <f t="shared" si="79"/>
        <v>1.4199064409257631</v>
      </c>
      <c r="AA868">
        <f t="shared" si="80"/>
        <v>2.6343387941184906</v>
      </c>
      <c r="AB868">
        <f t="shared" si="81"/>
        <v>0.20863125721123166</v>
      </c>
      <c r="AC868">
        <f t="shared" si="82"/>
        <v>0.81668362030466923</v>
      </c>
      <c r="AD868">
        <f t="shared" si="83"/>
        <v>2.8451463639553767</v>
      </c>
      <c r="AE868">
        <f t="shared" si="84"/>
        <v>197.4998288849545</v>
      </c>
    </row>
    <row r="869" spans="1:31" x14ac:dyDescent="0.3">
      <c r="A869" t="s">
        <v>105</v>
      </c>
      <c r="B869" t="s">
        <v>104</v>
      </c>
      <c r="C869" t="s">
        <v>15</v>
      </c>
      <c r="D869" t="s">
        <v>70</v>
      </c>
      <c r="E869" t="s">
        <v>13</v>
      </c>
      <c r="F869" t="s">
        <v>14</v>
      </c>
      <c r="G869" t="s">
        <v>9</v>
      </c>
      <c r="H869" t="s">
        <v>10</v>
      </c>
      <c r="I869" s="2">
        <v>43234</v>
      </c>
      <c r="J869" s="1">
        <v>13.453099999999999</v>
      </c>
      <c r="K869" s="1">
        <v>1.8806799999999999</v>
      </c>
      <c r="L869" s="1">
        <v>1.3187390000000001</v>
      </c>
      <c r="M869" s="1">
        <v>1.638287</v>
      </c>
      <c r="N869" s="1">
        <v>0.61743959999999998</v>
      </c>
      <c r="O869" s="1">
        <v>2.579584E-2</v>
      </c>
      <c r="P869" s="1">
        <v>0.12253699999999999</v>
      </c>
      <c r="Q869" s="1">
        <v>7.3488569999999998E-5</v>
      </c>
      <c r="R869" s="1">
        <v>2.2194060000000002E-2</v>
      </c>
      <c r="S869" s="1">
        <v>4.333211E-3</v>
      </c>
      <c r="T869" s="1">
        <v>1.8724859999999999E-2</v>
      </c>
      <c r="U869" s="1">
        <v>4.315803E-2</v>
      </c>
      <c r="V869" s="1">
        <v>1.288172E-3</v>
      </c>
      <c r="W869" s="1">
        <v>2.1067039999999999E-4</v>
      </c>
      <c r="X869" s="1">
        <v>3.4863569999999998E-3</v>
      </c>
      <c r="Y869" s="1">
        <v>1.451398E-4</v>
      </c>
      <c r="Z869">
        <f t="shared" si="79"/>
        <v>1.4199064409257631</v>
      </c>
      <c r="AA869">
        <f t="shared" si="80"/>
        <v>2.6343387941184906</v>
      </c>
      <c r="AB869">
        <f t="shared" si="81"/>
        <v>0.20863125721123166</v>
      </c>
      <c r="AC869">
        <f t="shared" si="82"/>
        <v>0.81668362030466923</v>
      </c>
      <c r="AD869">
        <f t="shared" si="83"/>
        <v>2.8451463639553767</v>
      </c>
      <c r="AE869">
        <f t="shared" si="84"/>
        <v>197.4998288849545</v>
      </c>
    </row>
    <row r="870" spans="1:31" x14ac:dyDescent="0.3">
      <c r="A870" t="s">
        <v>105</v>
      </c>
      <c r="B870" t="s">
        <v>104</v>
      </c>
      <c r="C870" t="s">
        <v>15</v>
      </c>
      <c r="D870" t="s">
        <v>70</v>
      </c>
      <c r="E870" t="s">
        <v>13</v>
      </c>
      <c r="F870" t="s">
        <v>14</v>
      </c>
      <c r="G870" t="s">
        <v>9</v>
      </c>
      <c r="H870" t="s">
        <v>10</v>
      </c>
      <c r="I870" s="2">
        <v>43234</v>
      </c>
      <c r="J870" s="1">
        <v>13.453099999999999</v>
      </c>
      <c r="K870" s="1">
        <v>1.8806799999999999</v>
      </c>
      <c r="L870" s="1">
        <v>1.3187390000000001</v>
      </c>
      <c r="M870" s="1">
        <v>1.638287</v>
      </c>
      <c r="N870" s="1">
        <v>0.61743959999999998</v>
      </c>
      <c r="O870" s="1">
        <v>2.579584E-2</v>
      </c>
      <c r="P870" s="1">
        <v>0.12253699999999999</v>
      </c>
      <c r="Q870" s="1">
        <v>7.3488569999999998E-5</v>
      </c>
      <c r="R870" s="1">
        <v>2.2194060000000002E-2</v>
      </c>
      <c r="S870" s="1">
        <v>4.333211E-3</v>
      </c>
      <c r="T870" s="1">
        <v>1.8724859999999999E-2</v>
      </c>
      <c r="U870" s="1">
        <v>4.315803E-2</v>
      </c>
      <c r="V870" s="1">
        <v>1.288172E-3</v>
      </c>
      <c r="W870" s="1">
        <v>2.1067039999999999E-4</v>
      </c>
      <c r="X870" s="1">
        <v>3.4863569999999998E-3</v>
      </c>
      <c r="Y870" s="1">
        <v>1.451398E-4</v>
      </c>
      <c r="Z870">
        <f t="shared" si="79"/>
        <v>1.4199064409257631</v>
      </c>
      <c r="AA870">
        <f t="shared" si="80"/>
        <v>2.6343387941184906</v>
      </c>
      <c r="AB870">
        <f t="shared" si="81"/>
        <v>0.20863125721123166</v>
      </c>
      <c r="AC870">
        <f t="shared" si="82"/>
        <v>0.81668362030466923</v>
      </c>
      <c r="AD870">
        <f t="shared" si="83"/>
        <v>2.8451463639553767</v>
      </c>
      <c r="AE870">
        <f t="shared" si="84"/>
        <v>197.4998288849545</v>
      </c>
    </row>
    <row r="871" spans="1:31" x14ac:dyDescent="0.3">
      <c r="A871" t="s">
        <v>105</v>
      </c>
      <c r="B871" t="s">
        <v>104</v>
      </c>
      <c r="C871" t="s">
        <v>15</v>
      </c>
      <c r="D871" t="s">
        <v>70</v>
      </c>
      <c r="E871" t="s">
        <v>13</v>
      </c>
      <c r="F871" t="s">
        <v>14</v>
      </c>
      <c r="G871" t="s">
        <v>9</v>
      </c>
      <c r="H871" t="s">
        <v>10</v>
      </c>
      <c r="I871" s="2">
        <v>43234</v>
      </c>
      <c r="J871" s="1">
        <v>13.453099999999999</v>
      </c>
      <c r="K871" s="1">
        <v>1.8806799999999999</v>
      </c>
      <c r="L871" s="1">
        <v>1.3187390000000001</v>
      </c>
      <c r="M871" s="1">
        <v>1.638287</v>
      </c>
      <c r="N871" s="1">
        <v>0.61743959999999998</v>
      </c>
      <c r="O871" s="1">
        <v>2.579584E-2</v>
      </c>
      <c r="P871" s="1">
        <v>0.12253699999999999</v>
      </c>
      <c r="Q871" s="1">
        <v>7.3488569999999998E-5</v>
      </c>
      <c r="R871" s="1">
        <v>2.2194060000000002E-2</v>
      </c>
      <c r="S871" s="1">
        <v>4.333211E-3</v>
      </c>
      <c r="T871" s="1">
        <v>1.8724859999999999E-2</v>
      </c>
      <c r="U871" s="1">
        <v>4.315803E-2</v>
      </c>
      <c r="V871" s="1">
        <v>1.288172E-3</v>
      </c>
      <c r="W871" s="1">
        <v>2.1067039999999999E-4</v>
      </c>
      <c r="X871" s="1">
        <v>3.4863569999999998E-3</v>
      </c>
      <c r="Y871" s="1">
        <v>1.451398E-4</v>
      </c>
      <c r="Z871">
        <f t="shared" si="79"/>
        <v>1.4199064409257631</v>
      </c>
      <c r="AA871">
        <f t="shared" si="80"/>
        <v>2.6343387941184906</v>
      </c>
      <c r="AB871">
        <f t="shared" si="81"/>
        <v>0.20863125721123166</v>
      </c>
      <c r="AC871">
        <f t="shared" si="82"/>
        <v>0.81668362030466923</v>
      </c>
      <c r="AD871">
        <f t="shared" si="83"/>
        <v>2.8451463639553767</v>
      </c>
      <c r="AE871">
        <f t="shared" si="84"/>
        <v>197.4998288849545</v>
      </c>
    </row>
    <row r="872" spans="1:31" x14ac:dyDescent="0.3">
      <c r="A872" t="s">
        <v>105</v>
      </c>
      <c r="B872" t="s">
        <v>104</v>
      </c>
      <c r="C872" t="s">
        <v>15</v>
      </c>
      <c r="D872" t="s">
        <v>70</v>
      </c>
      <c r="E872" t="s">
        <v>13</v>
      </c>
      <c r="F872" t="s">
        <v>14</v>
      </c>
      <c r="G872" t="s">
        <v>9</v>
      </c>
      <c r="H872" t="s">
        <v>10</v>
      </c>
      <c r="I872" s="2">
        <v>43234</v>
      </c>
      <c r="J872" s="1">
        <v>13.453099999999999</v>
      </c>
      <c r="K872" s="1">
        <v>1.8806799999999999</v>
      </c>
      <c r="L872" s="1">
        <v>1.3187390000000001</v>
      </c>
      <c r="M872" s="1">
        <v>1.638287</v>
      </c>
      <c r="N872" s="1">
        <v>0.61743959999999998</v>
      </c>
      <c r="O872" s="1">
        <v>2.579584E-2</v>
      </c>
      <c r="P872" s="1">
        <v>0.12253699999999999</v>
      </c>
      <c r="Q872" s="1">
        <v>7.3488569999999998E-5</v>
      </c>
      <c r="R872" s="1">
        <v>2.2194060000000002E-2</v>
      </c>
      <c r="S872" s="1">
        <v>4.333211E-3</v>
      </c>
      <c r="T872" s="1">
        <v>1.8724859999999999E-2</v>
      </c>
      <c r="U872" s="1">
        <v>4.315803E-2</v>
      </c>
      <c r="V872" s="1">
        <v>1.288172E-3</v>
      </c>
      <c r="W872" s="1">
        <v>2.1067039999999999E-4</v>
      </c>
      <c r="X872" s="1">
        <v>3.4863569999999998E-3</v>
      </c>
      <c r="Y872" s="1">
        <v>1.451398E-4</v>
      </c>
      <c r="Z872">
        <f t="shared" si="79"/>
        <v>1.4199064409257631</v>
      </c>
      <c r="AA872">
        <f t="shared" si="80"/>
        <v>2.6343387941184906</v>
      </c>
      <c r="AB872">
        <f t="shared" si="81"/>
        <v>0.20863125721123166</v>
      </c>
      <c r="AC872">
        <f t="shared" si="82"/>
        <v>0.81668362030466923</v>
      </c>
      <c r="AD872">
        <f t="shared" si="83"/>
        <v>2.8451463639553767</v>
      </c>
      <c r="AE872">
        <f t="shared" si="84"/>
        <v>197.4998288849545</v>
      </c>
    </row>
    <row r="873" spans="1:31" x14ac:dyDescent="0.3">
      <c r="A873" t="s">
        <v>105</v>
      </c>
      <c r="B873" t="s">
        <v>104</v>
      </c>
      <c r="C873" t="s">
        <v>15</v>
      </c>
      <c r="D873" t="s">
        <v>70</v>
      </c>
      <c r="E873" t="s">
        <v>13</v>
      </c>
      <c r="F873" t="s">
        <v>14</v>
      </c>
      <c r="G873" t="s">
        <v>9</v>
      </c>
      <c r="H873" t="s">
        <v>10</v>
      </c>
      <c r="I873" s="2">
        <v>43234</v>
      </c>
      <c r="J873" s="1">
        <v>13.453099999999999</v>
      </c>
      <c r="K873" s="1">
        <v>1.8806799999999999</v>
      </c>
      <c r="L873" s="1">
        <v>1.3187390000000001</v>
      </c>
      <c r="M873" s="1">
        <v>1.638287</v>
      </c>
      <c r="N873" s="1">
        <v>0.61743959999999998</v>
      </c>
      <c r="O873" s="1">
        <v>2.579584E-2</v>
      </c>
      <c r="P873" s="1">
        <v>0.12253699999999999</v>
      </c>
      <c r="Q873" s="1">
        <v>7.3488569999999998E-5</v>
      </c>
      <c r="R873" s="1">
        <v>2.2194060000000002E-2</v>
      </c>
      <c r="S873" s="1">
        <v>4.333211E-3</v>
      </c>
      <c r="T873" s="1">
        <v>1.8724859999999999E-2</v>
      </c>
      <c r="U873" s="1">
        <v>4.315803E-2</v>
      </c>
      <c r="V873" s="1">
        <v>1.288172E-3</v>
      </c>
      <c r="W873" s="1">
        <v>2.1067039999999999E-4</v>
      </c>
      <c r="X873" s="1">
        <v>3.4863569999999998E-3</v>
      </c>
      <c r="Y873" s="1">
        <v>1.451398E-4</v>
      </c>
      <c r="Z873">
        <f t="shared" si="79"/>
        <v>1.4199064409257631</v>
      </c>
      <c r="AA873">
        <f t="shared" si="80"/>
        <v>2.6343387941184906</v>
      </c>
      <c r="AB873">
        <f t="shared" si="81"/>
        <v>0.20863125721123166</v>
      </c>
      <c r="AC873">
        <f t="shared" si="82"/>
        <v>0.81668362030466923</v>
      </c>
      <c r="AD873">
        <f t="shared" si="83"/>
        <v>2.8451463639553767</v>
      </c>
      <c r="AE873">
        <f t="shared" si="84"/>
        <v>197.4998288849545</v>
      </c>
    </row>
    <row r="874" spans="1:31" x14ac:dyDescent="0.3">
      <c r="A874" t="s">
        <v>105</v>
      </c>
      <c r="B874" t="s">
        <v>104</v>
      </c>
      <c r="C874" t="s">
        <v>5</v>
      </c>
      <c r="D874" t="s">
        <v>71</v>
      </c>
      <c r="E874" t="s">
        <v>13</v>
      </c>
      <c r="F874" t="s">
        <v>14</v>
      </c>
      <c r="G874" t="s">
        <v>9</v>
      </c>
      <c r="H874" t="s">
        <v>10</v>
      </c>
      <c r="I874" s="2">
        <v>43234</v>
      </c>
      <c r="J874" s="1">
        <v>13.13815</v>
      </c>
      <c r="K874" s="1">
        <v>1.6510480000000001</v>
      </c>
      <c r="L874" s="1">
        <v>1.85581</v>
      </c>
      <c r="M874" s="1">
        <v>2.7609539999999999</v>
      </c>
      <c r="N874" s="1">
        <v>0.5860978</v>
      </c>
      <c r="O874" s="1">
        <v>1.252259E-2</v>
      </c>
      <c r="P874" s="1">
        <v>0.13907520000000001</v>
      </c>
      <c r="Q874" s="1">
        <v>3.1976590000000001E-5</v>
      </c>
      <c r="R874" s="1">
        <v>1.6816569999999999E-2</v>
      </c>
      <c r="S874" s="1">
        <v>3.941745E-3</v>
      </c>
      <c r="T874" s="1">
        <v>4.258982E-2</v>
      </c>
      <c r="U874" s="1">
        <v>0.12501660000000001</v>
      </c>
      <c r="V874" s="1">
        <v>3.1713269999999998E-3</v>
      </c>
      <c r="W874" s="1">
        <v>5.7705110000000001E-4</v>
      </c>
      <c r="X874" s="1">
        <v>8.6272120000000004E-3</v>
      </c>
      <c r="Y874" s="1">
        <v>3.9229670000000001E-4</v>
      </c>
      <c r="Z874">
        <f t="shared" si="79"/>
        <v>2.2949450644193101</v>
      </c>
      <c r="AA874">
        <f t="shared" si="80"/>
        <v>4.5280218359306241</v>
      </c>
      <c r="AB874">
        <f t="shared" si="81"/>
        <v>0.54109177683314968</v>
      </c>
      <c r="AC874">
        <f t="shared" si="82"/>
        <v>4.6080810758796709</v>
      </c>
      <c r="AD874">
        <f t="shared" si="83"/>
        <v>6.2032713237155148</v>
      </c>
      <c r="AE874">
        <f t="shared" si="84"/>
        <v>1226.82468643467</v>
      </c>
    </row>
    <row r="875" spans="1:31" x14ac:dyDescent="0.3">
      <c r="A875" t="s">
        <v>105</v>
      </c>
      <c r="B875" t="s">
        <v>104</v>
      </c>
      <c r="C875" t="s">
        <v>5</v>
      </c>
      <c r="D875" t="s">
        <v>71</v>
      </c>
      <c r="E875" t="s">
        <v>13</v>
      </c>
      <c r="F875" t="s">
        <v>14</v>
      </c>
      <c r="G875" t="s">
        <v>9</v>
      </c>
      <c r="H875" t="s">
        <v>10</v>
      </c>
      <c r="I875" s="2">
        <v>43234</v>
      </c>
      <c r="J875" s="1">
        <v>13.13815</v>
      </c>
      <c r="K875" s="1">
        <v>1.6510480000000001</v>
      </c>
      <c r="L875" s="1">
        <v>1.85581</v>
      </c>
      <c r="M875" s="1">
        <v>2.7609539999999999</v>
      </c>
      <c r="N875" s="1">
        <v>0.5860978</v>
      </c>
      <c r="O875" s="1">
        <v>1.252259E-2</v>
      </c>
      <c r="P875" s="1">
        <v>0.13907520000000001</v>
      </c>
      <c r="Q875" s="1">
        <v>3.1976590000000001E-5</v>
      </c>
      <c r="R875" s="1">
        <v>1.6816569999999999E-2</v>
      </c>
      <c r="S875" s="1">
        <v>3.941745E-3</v>
      </c>
      <c r="T875" s="1">
        <v>4.258982E-2</v>
      </c>
      <c r="U875" s="1">
        <v>0.12501660000000001</v>
      </c>
      <c r="V875" s="1">
        <v>3.1713269999999998E-3</v>
      </c>
      <c r="W875" s="1">
        <v>5.7705110000000001E-4</v>
      </c>
      <c r="X875" s="1">
        <v>8.6272120000000004E-3</v>
      </c>
      <c r="Y875" s="1">
        <v>3.9229670000000001E-4</v>
      </c>
      <c r="Z875">
        <f t="shared" si="79"/>
        <v>2.2949450644193101</v>
      </c>
      <c r="AA875">
        <f t="shared" si="80"/>
        <v>4.5280218359306241</v>
      </c>
      <c r="AB875">
        <f t="shared" si="81"/>
        <v>0.54109177683314968</v>
      </c>
      <c r="AC875">
        <f t="shared" si="82"/>
        <v>4.6080810758796709</v>
      </c>
      <c r="AD875">
        <f t="shared" si="83"/>
        <v>6.2032713237155148</v>
      </c>
      <c r="AE875">
        <f t="shared" si="84"/>
        <v>1226.82468643467</v>
      </c>
    </row>
    <row r="876" spans="1:31" x14ac:dyDescent="0.3">
      <c r="A876" t="s">
        <v>105</v>
      </c>
      <c r="B876" t="s">
        <v>104</v>
      </c>
      <c r="C876" t="s">
        <v>5</v>
      </c>
      <c r="D876" t="s">
        <v>71</v>
      </c>
      <c r="E876" t="s">
        <v>13</v>
      </c>
      <c r="F876" t="s">
        <v>14</v>
      </c>
      <c r="G876" t="s">
        <v>9</v>
      </c>
      <c r="H876" t="s">
        <v>10</v>
      </c>
      <c r="I876" s="2">
        <v>43234</v>
      </c>
      <c r="J876" s="1">
        <v>13.13815</v>
      </c>
      <c r="K876" s="1">
        <v>1.6510480000000001</v>
      </c>
      <c r="L876" s="1">
        <v>1.85581</v>
      </c>
      <c r="M876" s="1">
        <v>2.7609539999999999</v>
      </c>
      <c r="N876" s="1">
        <v>0.5860978</v>
      </c>
      <c r="O876" s="1">
        <v>1.252259E-2</v>
      </c>
      <c r="P876" s="1">
        <v>0.13907520000000001</v>
      </c>
      <c r="Q876" s="1">
        <v>3.1976590000000001E-5</v>
      </c>
      <c r="R876" s="1">
        <v>1.6816569999999999E-2</v>
      </c>
      <c r="S876" s="1">
        <v>3.941745E-3</v>
      </c>
      <c r="T876" s="1">
        <v>4.258982E-2</v>
      </c>
      <c r="U876" s="1">
        <v>0.12501660000000001</v>
      </c>
      <c r="V876" s="1">
        <v>3.1713269999999998E-3</v>
      </c>
      <c r="W876" s="1">
        <v>5.7705110000000001E-4</v>
      </c>
      <c r="X876" s="1">
        <v>8.6272120000000004E-3</v>
      </c>
      <c r="Y876" s="1">
        <v>3.9229670000000001E-4</v>
      </c>
      <c r="Z876">
        <f t="shared" si="79"/>
        <v>2.2949450644193101</v>
      </c>
      <c r="AA876">
        <f t="shared" si="80"/>
        <v>4.5280218359306241</v>
      </c>
      <c r="AB876">
        <f t="shared" si="81"/>
        <v>0.54109177683314968</v>
      </c>
      <c r="AC876">
        <f t="shared" si="82"/>
        <v>4.6080810758796709</v>
      </c>
      <c r="AD876">
        <f t="shared" si="83"/>
        <v>6.2032713237155148</v>
      </c>
      <c r="AE876">
        <f t="shared" si="84"/>
        <v>1226.82468643467</v>
      </c>
    </row>
    <row r="877" spans="1:31" x14ac:dyDescent="0.3">
      <c r="A877" t="s">
        <v>105</v>
      </c>
      <c r="B877" t="s">
        <v>104</v>
      </c>
      <c r="C877" t="s">
        <v>5</v>
      </c>
      <c r="D877" t="s">
        <v>71</v>
      </c>
      <c r="E877" t="s">
        <v>13</v>
      </c>
      <c r="F877" t="s">
        <v>14</v>
      </c>
      <c r="G877" t="s">
        <v>9</v>
      </c>
      <c r="H877" t="s">
        <v>10</v>
      </c>
      <c r="I877" s="2">
        <v>43234</v>
      </c>
      <c r="J877" s="1">
        <v>13.13815</v>
      </c>
      <c r="K877" s="1">
        <v>1.6510480000000001</v>
      </c>
      <c r="L877" s="1">
        <v>1.85581</v>
      </c>
      <c r="M877" s="1">
        <v>2.7609539999999999</v>
      </c>
      <c r="N877" s="1">
        <v>0.5860978</v>
      </c>
      <c r="O877" s="1">
        <v>1.252259E-2</v>
      </c>
      <c r="P877" s="1">
        <v>0.13907520000000001</v>
      </c>
      <c r="Q877" s="1">
        <v>3.1976590000000001E-5</v>
      </c>
      <c r="R877" s="1">
        <v>1.6816569999999999E-2</v>
      </c>
      <c r="S877" s="1">
        <v>3.941745E-3</v>
      </c>
      <c r="T877" s="1">
        <v>4.258982E-2</v>
      </c>
      <c r="U877" s="1">
        <v>0.12501660000000001</v>
      </c>
      <c r="V877" s="1">
        <v>3.1713269999999998E-3</v>
      </c>
      <c r="W877" s="1">
        <v>5.7705110000000001E-4</v>
      </c>
      <c r="X877" s="1">
        <v>8.6272120000000004E-3</v>
      </c>
      <c r="Y877" s="1">
        <v>3.9229670000000001E-4</v>
      </c>
      <c r="Z877">
        <f t="shared" si="79"/>
        <v>2.2949450644193101</v>
      </c>
      <c r="AA877">
        <f t="shared" si="80"/>
        <v>4.5280218359306241</v>
      </c>
      <c r="AB877">
        <f t="shared" si="81"/>
        <v>0.54109177683314968</v>
      </c>
      <c r="AC877">
        <f t="shared" si="82"/>
        <v>4.6080810758796709</v>
      </c>
      <c r="AD877">
        <f t="shared" si="83"/>
        <v>6.2032713237155148</v>
      </c>
      <c r="AE877">
        <f t="shared" si="84"/>
        <v>1226.82468643467</v>
      </c>
    </row>
    <row r="878" spans="1:31" x14ac:dyDescent="0.3">
      <c r="A878" t="s">
        <v>105</v>
      </c>
      <c r="B878" t="s">
        <v>104</v>
      </c>
      <c r="C878" t="s">
        <v>5</v>
      </c>
      <c r="D878" t="s">
        <v>71</v>
      </c>
      <c r="E878" t="s">
        <v>13</v>
      </c>
      <c r="F878" t="s">
        <v>14</v>
      </c>
      <c r="G878" t="s">
        <v>9</v>
      </c>
      <c r="H878" t="s">
        <v>10</v>
      </c>
      <c r="I878" s="2">
        <v>43234</v>
      </c>
      <c r="J878" s="1">
        <v>13.13815</v>
      </c>
      <c r="K878" s="1">
        <v>1.6510480000000001</v>
      </c>
      <c r="L878" s="1">
        <v>1.85581</v>
      </c>
      <c r="M878" s="1">
        <v>2.7609539999999999</v>
      </c>
      <c r="N878" s="1">
        <v>0.5860978</v>
      </c>
      <c r="O878" s="1">
        <v>1.252259E-2</v>
      </c>
      <c r="P878" s="1">
        <v>0.13907520000000001</v>
      </c>
      <c r="Q878" s="1">
        <v>3.1976590000000001E-5</v>
      </c>
      <c r="R878" s="1">
        <v>1.6816569999999999E-2</v>
      </c>
      <c r="S878" s="1">
        <v>3.941745E-3</v>
      </c>
      <c r="T878" s="1">
        <v>4.258982E-2</v>
      </c>
      <c r="U878" s="1">
        <v>0.12501660000000001</v>
      </c>
      <c r="V878" s="1">
        <v>3.1713269999999998E-3</v>
      </c>
      <c r="W878" s="1">
        <v>5.7705110000000001E-4</v>
      </c>
      <c r="X878" s="1">
        <v>8.6272120000000004E-3</v>
      </c>
      <c r="Y878" s="1">
        <v>3.9229670000000001E-4</v>
      </c>
      <c r="Z878">
        <f t="shared" si="79"/>
        <v>2.2949450644193101</v>
      </c>
      <c r="AA878">
        <f t="shared" si="80"/>
        <v>4.5280218359306241</v>
      </c>
      <c r="AB878">
        <f t="shared" si="81"/>
        <v>0.54109177683314968</v>
      </c>
      <c r="AC878">
        <f t="shared" si="82"/>
        <v>4.6080810758796709</v>
      </c>
      <c r="AD878">
        <f t="shared" si="83"/>
        <v>6.2032713237155148</v>
      </c>
      <c r="AE878">
        <f t="shared" si="84"/>
        <v>1226.82468643467</v>
      </c>
    </row>
    <row r="879" spans="1:31" x14ac:dyDescent="0.3">
      <c r="A879" t="s">
        <v>105</v>
      </c>
      <c r="B879" t="s">
        <v>104</v>
      </c>
      <c r="C879" t="s">
        <v>5</v>
      </c>
      <c r="D879" t="s">
        <v>71</v>
      </c>
      <c r="E879" t="s">
        <v>13</v>
      </c>
      <c r="F879" t="s">
        <v>14</v>
      </c>
      <c r="G879" t="s">
        <v>9</v>
      </c>
      <c r="H879" t="s">
        <v>10</v>
      </c>
      <c r="I879" s="2">
        <v>43234</v>
      </c>
      <c r="J879" s="1">
        <v>13.13815</v>
      </c>
      <c r="K879" s="1">
        <v>1.6510480000000001</v>
      </c>
      <c r="L879" s="1">
        <v>1.85581</v>
      </c>
      <c r="M879" s="1">
        <v>2.7609539999999999</v>
      </c>
      <c r="N879" s="1">
        <v>0.5860978</v>
      </c>
      <c r="O879" s="1">
        <v>1.252259E-2</v>
      </c>
      <c r="P879" s="1">
        <v>0.13907520000000001</v>
      </c>
      <c r="Q879" s="1">
        <v>3.1976590000000001E-5</v>
      </c>
      <c r="R879" s="1">
        <v>1.6816569999999999E-2</v>
      </c>
      <c r="S879" s="1">
        <v>3.941745E-3</v>
      </c>
      <c r="T879" s="1">
        <v>4.258982E-2</v>
      </c>
      <c r="U879" s="1">
        <v>0.12501660000000001</v>
      </c>
      <c r="V879" s="1">
        <v>3.1713269999999998E-3</v>
      </c>
      <c r="W879" s="1">
        <v>5.7705110000000001E-4</v>
      </c>
      <c r="X879" s="1">
        <v>8.6272120000000004E-3</v>
      </c>
      <c r="Y879" s="1">
        <v>3.9229670000000001E-4</v>
      </c>
      <c r="Z879">
        <f t="shared" si="79"/>
        <v>2.2949450644193101</v>
      </c>
      <c r="AA879">
        <f t="shared" si="80"/>
        <v>4.5280218359306241</v>
      </c>
      <c r="AB879">
        <f t="shared" si="81"/>
        <v>0.54109177683314968</v>
      </c>
      <c r="AC879">
        <f t="shared" si="82"/>
        <v>4.6080810758796709</v>
      </c>
      <c r="AD879">
        <f t="shared" si="83"/>
        <v>6.2032713237155148</v>
      </c>
      <c r="AE879">
        <f t="shared" si="84"/>
        <v>1226.82468643467</v>
      </c>
    </row>
    <row r="880" spans="1:31" x14ac:dyDescent="0.3">
      <c r="A880" t="s">
        <v>105</v>
      </c>
      <c r="B880" t="s">
        <v>104</v>
      </c>
      <c r="C880" t="s">
        <v>5</v>
      </c>
      <c r="D880" t="s">
        <v>71</v>
      </c>
      <c r="E880" t="s">
        <v>13</v>
      </c>
      <c r="F880" t="s">
        <v>14</v>
      </c>
      <c r="G880" t="s">
        <v>9</v>
      </c>
      <c r="H880" t="s">
        <v>10</v>
      </c>
      <c r="I880" s="2">
        <v>43234</v>
      </c>
      <c r="J880" s="1">
        <v>13.13815</v>
      </c>
      <c r="K880" s="1">
        <v>1.6510480000000001</v>
      </c>
      <c r="L880" s="1">
        <v>1.85581</v>
      </c>
      <c r="M880" s="1">
        <v>2.7609539999999999</v>
      </c>
      <c r="N880" s="1">
        <v>0.5860978</v>
      </c>
      <c r="O880" s="1">
        <v>1.252259E-2</v>
      </c>
      <c r="P880" s="1">
        <v>0.13907520000000001</v>
      </c>
      <c r="Q880" s="1">
        <v>3.1976590000000001E-5</v>
      </c>
      <c r="R880" s="1">
        <v>1.6816569999999999E-2</v>
      </c>
      <c r="S880" s="1">
        <v>3.941745E-3</v>
      </c>
      <c r="T880" s="1">
        <v>4.258982E-2</v>
      </c>
      <c r="U880" s="1">
        <v>0.12501660000000001</v>
      </c>
      <c r="V880" s="1">
        <v>3.1713269999999998E-3</v>
      </c>
      <c r="W880" s="1">
        <v>5.7705110000000001E-4</v>
      </c>
      <c r="X880" s="1">
        <v>8.6272120000000004E-3</v>
      </c>
      <c r="Y880" s="1">
        <v>3.9229670000000001E-4</v>
      </c>
      <c r="Z880">
        <f t="shared" si="79"/>
        <v>2.2949450644193101</v>
      </c>
      <c r="AA880">
        <f t="shared" si="80"/>
        <v>4.5280218359306241</v>
      </c>
      <c r="AB880">
        <f t="shared" si="81"/>
        <v>0.54109177683314968</v>
      </c>
      <c r="AC880">
        <f t="shared" si="82"/>
        <v>4.6080810758796709</v>
      </c>
      <c r="AD880">
        <f t="shared" si="83"/>
        <v>6.2032713237155148</v>
      </c>
      <c r="AE880">
        <f t="shared" si="84"/>
        <v>1226.82468643467</v>
      </c>
    </row>
    <row r="881" spans="1:31" x14ac:dyDescent="0.3">
      <c r="A881" t="s">
        <v>105</v>
      </c>
      <c r="B881" t="s">
        <v>104</v>
      </c>
      <c r="C881" t="s">
        <v>5</v>
      </c>
      <c r="D881" t="s">
        <v>71</v>
      </c>
      <c r="E881" t="s">
        <v>13</v>
      </c>
      <c r="F881" t="s">
        <v>14</v>
      </c>
      <c r="G881" t="s">
        <v>9</v>
      </c>
      <c r="H881" t="s">
        <v>10</v>
      </c>
      <c r="I881" s="2">
        <v>43234</v>
      </c>
      <c r="J881" s="1">
        <v>13.13815</v>
      </c>
      <c r="K881" s="1">
        <v>1.6510480000000001</v>
      </c>
      <c r="L881" s="1">
        <v>1.85581</v>
      </c>
      <c r="M881" s="1">
        <v>2.7609539999999999</v>
      </c>
      <c r="N881" s="1">
        <v>0.5860978</v>
      </c>
      <c r="O881" s="1">
        <v>1.252259E-2</v>
      </c>
      <c r="P881" s="1">
        <v>0.13907520000000001</v>
      </c>
      <c r="Q881" s="1">
        <v>3.1976590000000001E-5</v>
      </c>
      <c r="R881" s="1">
        <v>1.6816569999999999E-2</v>
      </c>
      <c r="S881" s="1">
        <v>3.941745E-3</v>
      </c>
      <c r="T881" s="1">
        <v>4.258982E-2</v>
      </c>
      <c r="U881" s="1">
        <v>0.12501660000000001</v>
      </c>
      <c r="V881" s="1">
        <v>3.1713269999999998E-3</v>
      </c>
      <c r="W881" s="1">
        <v>5.7705110000000001E-4</v>
      </c>
      <c r="X881" s="1">
        <v>8.6272120000000004E-3</v>
      </c>
      <c r="Y881" s="1">
        <v>3.9229670000000001E-4</v>
      </c>
      <c r="Z881">
        <f t="shared" si="79"/>
        <v>2.2949450644193101</v>
      </c>
      <c r="AA881">
        <f t="shared" si="80"/>
        <v>4.5280218359306241</v>
      </c>
      <c r="AB881">
        <f t="shared" si="81"/>
        <v>0.54109177683314968</v>
      </c>
      <c r="AC881">
        <f t="shared" si="82"/>
        <v>4.6080810758796709</v>
      </c>
      <c r="AD881">
        <f t="shared" si="83"/>
        <v>6.2032713237155148</v>
      </c>
      <c r="AE881">
        <f t="shared" si="84"/>
        <v>1226.82468643467</v>
      </c>
    </row>
    <row r="882" spans="1:31" x14ac:dyDescent="0.3">
      <c r="A882" t="s">
        <v>105</v>
      </c>
      <c r="B882" t="s">
        <v>104</v>
      </c>
      <c r="C882" t="s">
        <v>11</v>
      </c>
      <c r="D882" t="s">
        <v>72</v>
      </c>
      <c r="E882" t="s">
        <v>13</v>
      </c>
      <c r="F882" t="s">
        <v>14</v>
      </c>
      <c r="G882" t="s">
        <v>9</v>
      </c>
      <c r="H882" t="s">
        <v>10</v>
      </c>
      <c r="I882" s="2">
        <v>43234</v>
      </c>
      <c r="J882" s="1">
        <v>12.670529999999999</v>
      </c>
      <c r="K882" s="1">
        <v>1.9021479999999999</v>
      </c>
      <c r="L882" s="1">
        <v>1.3304279999999999</v>
      </c>
      <c r="M882" s="1">
        <v>2.1797650000000002</v>
      </c>
      <c r="N882" s="1">
        <v>0.47637109999999999</v>
      </c>
      <c r="O882" s="1">
        <v>2.0605990000000001E-2</v>
      </c>
      <c r="P882" s="1">
        <v>0.1057414</v>
      </c>
      <c r="Q882" s="1">
        <v>2.001883E-6</v>
      </c>
      <c r="R882" s="1">
        <v>1.682034E-2</v>
      </c>
      <c r="S882" s="1">
        <v>3.8696389999999998E-3</v>
      </c>
      <c r="T882" s="1">
        <v>2.2457890000000001E-2</v>
      </c>
      <c r="U882" s="1">
        <v>5.5988620000000003E-2</v>
      </c>
      <c r="V882" s="1">
        <v>1.6184000000000001E-3</v>
      </c>
      <c r="W882" s="1">
        <v>2.8219509999999998E-4</v>
      </c>
      <c r="X882" s="1">
        <v>4.4110959999999998E-3</v>
      </c>
      <c r="Y882" s="1">
        <v>1.84938E-4</v>
      </c>
      <c r="Z882">
        <f t="shared" si="79"/>
        <v>1.68801994546116</v>
      </c>
      <c r="AA882">
        <f t="shared" si="80"/>
        <v>2.5685622073939163</v>
      </c>
      <c r="AB882">
        <f t="shared" si="81"/>
        <v>0.33973513506591818</v>
      </c>
      <c r="AC882">
        <f t="shared" si="82"/>
        <v>1.3694809130743049</v>
      </c>
      <c r="AD882">
        <f t="shared" si="83"/>
        <v>4.1715884223208697</v>
      </c>
      <c r="AE882">
        <f t="shared" si="84"/>
        <v>9238.2022325980088</v>
      </c>
    </row>
    <row r="883" spans="1:31" x14ac:dyDescent="0.3">
      <c r="A883" t="s">
        <v>105</v>
      </c>
      <c r="B883" t="s">
        <v>104</v>
      </c>
      <c r="C883" t="s">
        <v>11</v>
      </c>
      <c r="D883" t="s">
        <v>72</v>
      </c>
      <c r="E883" t="s">
        <v>13</v>
      </c>
      <c r="F883" t="s">
        <v>14</v>
      </c>
      <c r="G883" t="s">
        <v>9</v>
      </c>
      <c r="H883" t="s">
        <v>10</v>
      </c>
      <c r="I883" s="2">
        <v>43234</v>
      </c>
      <c r="J883" s="1">
        <v>12.670529999999999</v>
      </c>
      <c r="K883" s="1">
        <v>1.9021479999999999</v>
      </c>
      <c r="L883" s="1">
        <v>1.3304279999999999</v>
      </c>
      <c r="M883" s="1">
        <v>2.1797650000000002</v>
      </c>
      <c r="N883" s="1">
        <v>0.47637109999999999</v>
      </c>
      <c r="O883" s="1">
        <v>2.0605990000000001E-2</v>
      </c>
      <c r="P883" s="1">
        <v>0.1057414</v>
      </c>
      <c r="Q883" s="1">
        <v>2.001883E-6</v>
      </c>
      <c r="R883" s="1">
        <v>1.682034E-2</v>
      </c>
      <c r="S883" s="1">
        <v>3.8696389999999998E-3</v>
      </c>
      <c r="T883" s="1">
        <v>2.2457890000000001E-2</v>
      </c>
      <c r="U883" s="1">
        <v>5.5988620000000003E-2</v>
      </c>
      <c r="V883" s="1">
        <v>1.6184000000000001E-3</v>
      </c>
      <c r="W883" s="1">
        <v>2.8219509999999998E-4</v>
      </c>
      <c r="X883" s="1">
        <v>4.4110959999999998E-3</v>
      </c>
      <c r="Y883" s="1">
        <v>1.84938E-4</v>
      </c>
      <c r="Z883">
        <f t="shared" si="79"/>
        <v>1.68801994546116</v>
      </c>
      <c r="AA883">
        <f t="shared" si="80"/>
        <v>2.5685622073939163</v>
      </c>
      <c r="AB883">
        <f t="shared" si="81"/>
        <v>0.33973513506591818</v>
      </c>
      <c r="AC883">
        <f t="shared" si="82"/>
        <v>1.3694809130743049</v>
      </c>
      <c r="AD883">
        <f t="shared" si="83"/>
        <v>4.1715884223208697</v>
      </c>
      <c r="AE883">
        <f t="shared" si="84"/>
        <v>9238.2022325980088</v>
      </c>
    </row>
    <row r="884" spans="1:31" x14ac:dyDescent="0.3">
      <c r="A884" t="s">
        <v>105</v>
      </c>
      <c r="B884" t="s">
        <v>104</v>
      </c>
      <c r="C884" t="s">
        <v>11</v>
      </c>
      <c r="D884" t="s">
        <v>72</v>
      </c>
      <c r="E884" t="s">
        <v>13</v>
      </c>
      <c r="F884" t="s">
        <v>14</v>
      </c>
      <c r="G884" t="s">
        <v>9</v>
      </c>
      <c r="H884" t="s">
        <v>10</v>
      </c>
      <c r="I884" s="2">
        <v>43234</v>
      </c>
      <c r="J884" s="1">
        <v>12.670529999999999</v>
      </c>
      <c r="K884" s="1">
        <v>1.9021479999999999</v>
      </c>
      <c r="L884" s="1">
        <v>1.3304279999999999</v>
      </c>
      <c r="M884" s="1">
        <v>2.1797650000000002</v>
      </c>
      <c r="N884" s="1">
        <v>0.47637109999999999</v>
      </c>
      <c r="O884" s="1">
        <v>2.0605990000000001E-2</v>
      </c>
      <c r="P884" s="1">
        <v>0.1057414</v>
      </c>
      <c r="Q884" s="1">
        <v>2.001883E-6</v>
      </c>
      <c r="R884" s="1">
        <v>1.682034E-2</v>
      </c>
      <c r="S884" s="1">
        <v>3.8696389999999998E-3</v>
      </c>
      <c r="T884" s="1">
        <v>2.2457890000000001E-2</v>
      </c>
      <c r="U884" s="1">
        <v>5.5988620000000003E-2</v>
      </c>
      <c r="V884" s="1">
        <v>1.6184000000000001E-3</v>
      </c>
      <c r="W884" s="1">
        <v>2.8219509999999998E-4</v>
      </c>
      <c r="X884" s="1">
        <v>4.4110959999999998E-3</v>
      </c>
      <c r="Y884" s="1">
        <v>1.84938E-4</v>
      </c>
      <c r="Z884">
        <f t="shared" si="79"/>
        <v>1.68801994546116</v>
      </c>
      <c r="AA884">
        <f t="shared" si="80"/>
        <v>2.5685622073939163</v>
      </c>
      <c r="AB884">
        <f t="shared" si="81"/>
        <v>0.33973513506591818</v>
      </c>
      <c r="AC884">
        <f t="shared" si="82"/>
        <v>1.3694809130743049</v>
      </c>
      <c r="AD884">
        <f t="shared" si="83"/>
        <v>4.1715884223208697</v>
      </c>
      <c r="AE884">
        <f t="shared" si="84"/>
        <v>9238.2022325980088</v>
      </c>
    </row>
    <row r="885" spans="1:31" x14ac:dyDescent="0.3">
      <c r="A885" t="s">
        <v>105</v>
      </c>
      <c r="B885" t="s">
        <v>104</v>
      </c>
      <c r="C885" t="s">
        <v>11</v>
      </c>
      <c r="D885" t="s">
        <v>72</v>
      </c>
      <c r="E885" t="s">
        <v>13</v>
      </c>
      <c r="F885" t="s">
        <v>14</v>
      </c>
      <c r="G885" t="s">
        <v>9</v>
      </c>
      <c r="H885" t="s">
        <v>10</v>
      </c>
      <c r="I885" s="2">
        <v>43234</v>
      </c>
      <c r="J885" s="1">
        <v>12.670529999999999</v>
      </c>
      <c r="K885" s="1">
        <v>1.9021479999999999</v>
      </c>
      <c r="L885" s="1">
        <v>1.3304279999999999</v>
      </c>
      <c r="M885" s="1">
        <v>2.1797650000000002</v>
      </c>
      <c r="N885" s="1">
        <v>0.47637109999999999</v>
      </c>
      <c r="O885" s="1">
        <v>2.0605990000000001E-2</v>
      </c>
      <c r="P885" s="1">
        <v>0.1057414</v>
      </c>
      <c r="Q885" s="1">
        <v>2.001883E-6</v>
      </c>
      <c r="R885" s="1">
        <v>1.682034E-2</v>
      </c>
      <c r="S885" s="1">
        <v>3.8696389999999998E-3</v>
      </c>
      <c r="T885" s="1">
        <v>2.2457890000000001E-2</v>
      </c>
      <c r="U885" s="1">
        <v>5.5988620000000003E-2</v>
      </c>
      <c r="V885" s="1">
        <v>1.6184000000000001E-3</v>
      </c>
      <c r="W885" s="1">
        <v>2.8219509999999998E-4</v>
      </c>
      <c r="X885" s="1">
        <v>4.4110959999999998E-3</v>
      </c>
      <c r="Y885" s="1">
        <v>1.84938E-4</v>
      </c>
      <c r="Z885">
        <f t="shared" si="79"/>
        <v>1.68801994546116</v>
      </c>
      <c r="AA885">
        <f t="shared" si="80"/>
        <v>2.5685622073939163</v>
      </c>
      <c r="AB885">
        <f t="shared" si="81"/>
        <v>0.33973513506591818</v>
      </c>
      <c r="AC885">
        <f t="shared" si="82"/>
        <v>1.3694809130743049</v>
      </c>
      <c r="AD885">
        <f t="shared" si="83"/>
        <v>4.1715884223208697</v>
      </c>
      <c r="AE885">
        <f t="shared" si="84"/>
        <v>9238.2022325980088</v>
      </c>
    </row>
    <row r="886" spans="1:31" x14ac:dyDescent="0.3">
      <c r="A886" t="s">
        <v>105</v>
      </c>
      <c r="B886" t="s">
        <v>104</v>
      </c>
      <c r="C886" t="s">
        <v>11</v>
      </c>
      <c r="D886" t="s">
        <v>72</v>
      </c>
      <c r="E886" t="s">
        <v>13</v>
      </c>
      <c r="F886" t="s">
        <v>14</v>
      </c>
      <c r="G886" t="s">
        <v>9</v>
      </c>
      <c r="H886" t="s">
        <v>10</v>
      </c>
      <c r="I886" s="2">
        <v>43234</v>
      </c>
      <c r="J886" s="1">
        <v>12.670529999999999</v>
      </c>
      <c r="K886" s="1">
        <v>1.9021479999999999</v>
      </c>
      <c r="L886" s="1">
        <v>1.3304279999999999</v>
      </c>
      <c r="M886" s="1">
        <v>2.1797650000000002</v>
      </c>
      <c r="N886" s="1">
        <v>0.47637109999999999</v>
      </c>
      <c r="O886" s="1">
        <v>2.0605990000000001E-2</v>
      </c>
      <c r="P886" s="1">
        <v>0.1057414</v>
      </c>
      <c r="Q886" s="1">
        <v>2.001883E-6</v>
      </c>
      <c r="R886" s="1">
        <v>1.682034E-2</v>
      </c>
      <c r="S886" s="1">
        <v>3.8696389999999998E-3</v>
      </c>
      <c r="T886" s="1">
        <v>2.2457890000000001E-2</v>
      </c>
      <c r="U886" s="1">
        <v>5.5988620000000003E-2</v>
      </c>
      <c r="V886" s="1">
        <v>1.6184000000000001E-3</v>
      </c>
      <c r="W886" s="1">
        <v>2.8219509999999998E-4</v>
      </c>
      <c r="X886" s="1">
        <v>4.4110959999999998E-3</v>
      </c>
      <c r="Y886" s="1">
        <v>1.84938E-4</v>
      </c>
      <c r="Z886">
        <f t="shared" si="79"/>
        <v>1.68801994546116</v>
      </c>
      <c r="AA886">
        <f t="shared" si="80"/>
        <v>2.5685622073939163</v>
      </c>
      <c r="AB886">
        <f t="shared" si="81"/>
        <v>0.33973513506591818</v>
      </c>
      <c r="AC886">
        <f t="shared" si="82"/>
        <v>1.3694809130743049</v>
      </c>
      <c r="AD886">
        <f t="shared" si="83"/>
        <v>4.1715884223208697</v>
      </c>
      <c r="AE886">
        <f t="shared" si="84"/>
        <v>9238.2022325980088</v>
      </c>
    </row>
    <row r="887" spans="1:31" x14ac:dyDescent="0.3">
      <c r="A887" t="s">
        <v>105</v>
      </c>
      <c r="B887" t="s">
        <v>104</v>
      </c>
      <c r="C887" t="s">
        <v>11</v>
      </c>
      <c r="D887" t="s">
        <v>72</v>
      </c>
      <c r="E887" t="s">
        <v>13</v>
      </c>
      <c r="F887" t="s">
        <v>14</v>
      </c>
      <c r="G887" t="s">
        <v>9</v>
      </c>
      <c r="H887" t="s">
        <v>10</v>
      </c>
      <c r="I887" s="2">
        <v>43234</v>
      </c>
      <c r="J887" s="1">
        <v>12.670529999999999</v>
      </c>
      <c r="K887" s="1">
        <v>1.9021479999999999</v>
      </c>
      <c r="L887" s="1">
        <v>1.3304279999999999</v>
      </c>
      <c r="M887" s="1">
        <v>2.1797650000000002</v>
      </c>
      <c r="N887" s="1">
        <v>0.47637109999999999</v>
      </c>
      <c r="O887" s="1">
        <v>2.0605990000000001E-2</v>
      </c>
      <c r="P887" s="1">
        <v>0.1057414</v>
      </c>
      <c r="Q887" s="1">
        <v>2.001883E-6</v>
      </c>
      <c r="R887" s="1">
        <v>1.682034E-2</v>
      </c>
      <c r="S887" s="1">
        <v>3.8696389999999998E-3</v>
      </c>
      <c r="T887" s="1">
        <v>2.2457890000000001E-2</v>
      </c>
      <c r="U887" s="1">
        <v>5.5988620000000003E-2</v>
      </c>
      <c r="V887" s="1">
        <v>1.6184000000000001E-3</v>
      </c>
      <c r="W887" s="1">
        <v>2.8219509999999998E-4</v>
      </c>
      <c r="X887" s="1">
        <v>4.4110959999999998E-3</v>
      </c>
      <c r="Y887" s="1">
        <v>1.84938E-4</v>
      </c>
      <c r="Z887">
        <f t="shared" si="79"/>
        <v>1.68801994546116</v>
      </c>
      <c r="AA887">
        <f t="shared" si="80"/>
        <v>2.5685622073939163</v>
      </c>
      <c r="AB887">
        <f t="shared" si="81"/>
        <v>0.33973513506591818</v>
      </c>
      <c r="AC887">
        <f t="shared" si="82"/>
        <v>1.3694809130743049</v>
      </c>
      <c r="AD887">
        <f t="shared" si="83"/>
        <v>4.1715884223208697</v>
      </c>
      <c r="AE887">
        <f t="shared" si="84"/>
        <v>9238.2022325980088</v>
      </c>
    </row>
    <row r="888" spans="1:31" x14ac:dyDescent="0.3">
      <c r="A888" t="s">
        <v>105</v>
      </c>
      <c r="B888" t="s">
        <v>104</v>
      </c>
      <c r="C888" t="s">
        <v>11</v>
      </c>
      <c r="D888" t="s">
        <v>72</v>
      </c>
      <c r="E888" t="s">
        <v>13</v>
      </c>
      <c r="F888" t="s">
        <v>14</v>
      </c>
      <c r="G888" t="s">
        <v>9</v>
      </c>
      <c r="H888" t="s">
        <v>10</v>
      </c>
      <c r="I888" s="2">
        <v>43234</v>
      </c>
      <c r="J888" s="1">
        <v>12.670529999999999</v>
      </c>
      <c r="K888" s="1">
        <v>1.9021479999999999</v>
      </c>
      <c r="L888" s="1">
        <v>1.3304279999999999</v>
      </c>
      <c r="M888" s="1">
        <v>2.1797650000000002</v>
      </c>
      <c r="N888" s="1">
        <v>0.47637109999999999</v>
      </c>
      <c r="O888" s="1">
        <v>2.0605990000000001E-2</v>
      </c>
      <c r="P888" s="1">
        <v>0.1057414</v>
      </c>
      <c r="Q888" s="1">
        <v>2.001883E-6</v>
      </c>
      <c r="R888" s="1">
        <v>1.682034E-2</v>
      </c>
      <c r="S888" s="1">
        <v>3.8696389999999998E-3</v>
      </c>
      <c r="T888" s="1">
        <v>2.2457890000000001E-2</v>
      </c>
      <c r="U888" s="1">
        <v>5.5988620000000003E-2</v>
      </c>
      <c r="V888" s="1">
        <v>1.6184000000000001E-3</v>
      </c>
      <c r="W888" s="1">
        <v>2.8219509999999998E-4</v>
      </c>
      <c r="X888" s="1">
        <v>4.4110959999999998E-3</v>
      </c>
      <c r="Y888" s="1">
        <v>1.84938E-4</v>
      </c>
      <c r="Z888">
        <f t="shared" si="79"/>
        <v>1.68801994546116</v>
      </c>
      <c r="AA888">
        <f t="shared" si="80"/>
        <v>2.5685622073939163</v>
      </c>
      <c r="AB888">
        <f t="shared" si="81"/>
        <v>0.33973513506591818</v>
      </c>
      <c r="AC888">
        <f t="shared" si="82"/>
        <v>1.3694809130743049</v>
      </c>
      <c r="AD888">
        <f t="shared" si="83"/>
        <v>4.1715884223208697</v>
      </c>
      <c r="AE888">
        <f t="shared" si="84"/>
        <v>9238.2022325980088</v>
      </c>
    </row>
    <row r="889" spans="1:31" x14ac:dyDescent="0.3">
      <c r="A889" t="s">
        <v>105</v>
      </c>
      <c r="B889" t="s">
        <v>104</v>
      </c>
      <c r="C889" t="s">
        <v>11</v>
      </c>
      <c r="D889" t="s">
        <v>72</v>
      </c>
      <c r="E889" t="s">
        <v>13</v>
      </c>
      <c r="F889" t="s">
        <v>14</v>
      </c>
      <c r="G889" t="s">
        <v>9</v>
      </c>
      <c r="H889" t="s">
        <v>10</v>
      </c>
      <c r="I889" s="2">
        <v>43234</v>
      </c>
      <c r="J889" s="1">
        <v>12.670529999999999</v>
      </c>
      <c r="K889" s="1">
        <v>1.9021479999999999</v>
      </c>
      <c r="L889" s="1">
        <v>1.3304279999999999</v>
      </c>
      <c r="M889" s="1">
        <v>2.1797650000000002</v>
      </c>
      <c r="N889" s="1">
        <v>0.47637109999999999</v>
      </c>
      <c r="O889" s="1">
        <v>2.0605990000000001E-2</v>
      </c>
      <c r="P889" s="1">
        <v>0.1057414</v>
      </c>
      <c r="Q889" s="1">
        <v>2.001883E-6</v>
      </c>
      <c r="R889" s="1">
        <v>1.682034E-2</v>
      </c>
      <c r="S889" s="1">
        <v>3.8696389999999998E-3</v>
      </c>
      <c r="T889" s="1">
        <v>2.2457890000000001E-2</v>
      </c>
      <c r="U889" s="1">
        <v>5.5988620000000003E-2</v>
      </c>
      <c r="V889" s="1">
        <v>1.6184000000000001E-3</v>
      </c>
      <c r="W889" s="1">
        <v>2.8219509999999998E-4</v>
      </c>
      <c r="X889" s="1">
        <v>4.4110959999999998E-3</v>
      </c>
      <c r="Y889" s="1">
        <v>1.84938E-4</v>
      </c>
      <c r="Z889">
        <f t="shared" si="79"/>
        <v>1.68801994546116</v>
      </c>
      <c r="AA889">
        <f t="shared" si="80"/>
        <v>2.5685622073939163</v>
      </c>
      <c r="AB889">
        <f t="shared" si="81"/>
        <v>0.33973513506591818</v>
      </c>
      <c r="AC889">
        <f t="shared" si="82"/>
        <v>1.3694809130743049</v>
      </c>
      <c r="AD889">
        <f t="shared" si="83"/>
        <v>4.1715884223208697</v>
      </c>
      <c r="AE889">
        <f t="shared" si="84"/>
        <v>9238.2022325980088</v>
      </c>
    </row>
    <row r="890" spans="1:31" x14ac:dyDescent="0.3">
      <c r="A890" t="s">
        <v>105</v>
      </c>
      <c r="B890" t="s">
        <v>104</v>
      </c>
      <c r="C890" t="s">
        <v>5</v>
      </c>
      <c r="D890" t="s">
        <v>73</v>
      </c>
      <c r="E890" t="s">
        <v>13</v>
      </c>
      <c r="F890" t="s">
        <v>14</v>
      </c>
      <c r="G890" t="s">
        <v>9</v>
      </c>
      <c r="H890" t="s">
        <v>10</v>
      </c>
      <c r="I890" s="2">
        <v>43234</v>
      </c>
      <c r="J890" s="1">
        <v>12.7088</v>
      </c>
      <c r="K890" s="1">
        <v>1.6728730000000001</v>
      </c>
      <c r="L890" s="1">
        <v>2.1427330000000002</v>
      </c>
      <c r="M890" s="1">
        <v>2.6698200000000001</v>
      </c>
      <c r="N890" s="1">
        <v>0.55370540000000001</v>
      </c>
      <c r="O890" s="1">
        <v>1.3551580000000001E-2</v>
      </c>
      <c r="P890" s="1">
        <v>0.1554392</v>
      </c>
      <c r="Q890" s="1">
        <v>2.038394E-7</v>
      </c>
      <c r="R890" s="1">
        <v>1.7069109999999998E-2</v>
      </c>
      <c r="S890" s="1">
        <v>4.1029450000000002E-3</v>
      </c>
      <c r="T890" s="1">
        <v>4.1882959999999997E-2</v>
      </c>
      <c r="U890" s="1">
        <v>0.12869539999999999</v>
      </c>
      <c r="V890" s="1">
        <v>3.1276009999999998E-3</v>
      </c>
      <c r="W890" s="1">
        <v>5.7476849999999998E-4</v>
      </c>
      <c r="X890" s="1">
        <v>8.4808690000000003E-3</v>
      </c>
      <c r="Y890" s="1">
        <v>4.0042739999999999E-4</v>
      </c>
      <c r="Z890">
        <f t="shared" si="79"/>
        <v>1.9546513728028638</v>
      </c>
      <c r="AA890">
        <f t="shared" si="80"/>
        <v>4.8203774037201006</v>
      </c>
      <c r="AB890">
        <f t="shared" si="81"/>
        <v>0.5648492862811163</v>
      </c>
      <c r="AC890">
        <f t="shared" si="82"/>
        <v>4.2413393862560671</v>
      </c>
      <c r="AD890">
        <f t="shared" si="83"/>
        <v>5.4560683534140679</v>
      </c>
      <c r="AE890">
        <f t="shared" si="84"/>
        <v>196442.59156963768</v>
      </c>
    </row>
    <row r="891" spans="1:31" x14ac:dyDescent="0.3">
      <c r="A891" t="s">
        <v>105</v>
      </c>
      <c r="B891" t="s">
        <v>104</v>
      </c>
      <c r="C891" t="s">
        <v>5</v>
      </c>
      <c r="D891" t="s">
        <v>73</v>
      </c>
      <c r="E891" t="s">
        <v>13</v>
      </c>
      <c r="F891" t="s">
        <v>14</v>
      </c>
      <c r="G891" t="s">
        <v>9</v>
      </c>
      <c r="H891" t="s">
        <v>10</v>
      </c>
      <c r="I891" s="2">
        <v>43234</v>
      </c>
      <c r="J891" s="1">
        <v>12.7088</v>
      </c>
      <c r="K891" s="1">
        <v>1.6728730000000001</v>
      </c>
      <c r="L891" s="1">
        <v>2.1427330000000002</v>
      </c>
      <c r="M891" s="1">
        <v>2.6698200000000001</v>
      </c>
      <c r="N891" s="1">
        <v>0.55370540000000001</v>
      </c>
      <c r="O891" s="1">
        <v>1.3551580000000001E-2</v>
      </c>
      <c r="P891" s="1">
        <v>0.1554392</v>
      </c>
      <c r="Q891" s="1">
        <v>2.038394E-7</v>
      </c>
      <c r="R891" s="1">
        <v>1.7069109999999998E-2</v>
      </c>
      <c r="S891" s="1">
        <v>4.1029450000000002E-3</v>
      </c>
      <c r="T891" s="1">
        <v>4.1882959999999997E-2</v>
      </c>
      <c r="U891" s="1">
        <v>0.12869539999999999</v>
      </c>
      <c r="V891" s="1">
        <v>3.1276009999999998E-3</v>
      </c>
      <c r="W891" s="1">
        <v>5.7476849999999998E-4</v>
      </c>
      <c r="X891" s="1">
        <v>8.4808690000000003E-3</v>
      </c>
      <c r="Y891" s="1">
        <v>4.0042739999999999E-4</v>
      </c>
      <c r="Z891">
        <f t="shared" si="79"/>
        <v>1.9546513728028638</v>
      </c>
      <c r="AA891">
        <f t="shared" si="80"/>
        <v>4.8203774037201006</v>
      </c>
      <c r="AB891">
        <f t="shared" si="81"/>
        <v>0.5648492862811163</v>
      </c>
      <c r="AC891">
        <f t="shared" si="82"/>
        <v>4.2413393862560671</v>
      </c>
      <c r="AD891">
        <f t="shared" si="83"/>
        <v>5.4560683534140679</v>
      </c>
      <c r="AE891">
        <f t="shared" si="84"/>
        <v>196442.59156963768</v>
      </c>
    </row>
    <row r="892" spans="1:31" x14ac:dyDescent="0.3">
      <c r="A892" t="s">
        <v>105</v>
      </c>
      <c r="B892" t="s">
        <v>104</v>
      </c>
      <c r="C892" t="s">
        <v>5</v>
      </c>
      <c r="D892" t="s">
        <v>73</v>
      </c>
      <c r="E892" t="s">
        <v>13</v>
      </c>
      <c r="F892" t="s">
        <v>14</v>
      </c>
      <c r="G892" t="s">
        <v>9</v>
      </c>
      <c r="H892" t="s">
        <v>10</v>
      </c>
      <c r="I892" s="2">
        <v>43234</v>
      </c>
      <c r="J892" s="1">
        <v>12.7088</v>
      </c>
      <c r="K892" s="1">
        <v>1.6728730000000001</v>
      </c>
      <c r="L892" s="1">
        <v>2.1427330000000002</v>
      </c>
      <c r="M892" s="1">
        <v>2.6698200000000001</v>
      </c>
      <c r="N892" s="1">
        <v>0.55370540000000001</v>
      </c>
      <c r="O892" s="1">
        <v>1.3551580000000001E-2</v>
      </c>
      <c r="P892" s="1">
        <v>0.1554392</v>
      </c>
      <c r="Q892" s="1">
        <v>2.038394E-7</v>
      </c>
      <c r="R892" s="1">
        <v>1.7069109999999998E-2</v>
      </c>
      <c r="S892" s="1">
        <v>4.1029450000000002E-3</v>
      </c>
      <c r="T892" s="1">
        <v>4.1882959999999997E-2</v>
      </c>
      <c r="U892" s="1">
        <v>0.12869539999999999</v>
      </c>
      <c r="V892" s="1">
        <v>3.1276009999999998E-3</v>
      </c>
      <c r="W892" s="1">
        <v>5.7476849999999998E-4</v>
      </c>
      <c r="X892" s="1">
        <v>8.4808690000000003E-3</v>
      </c>
      <c r="Y892" s="1">
        <v>4.0042739999999999E-4</v>
      </c>
      <c r="Z892">
        <f t="shared" si="79"/>
        <v>1.9546513728028638</v>
      </c>
      <c r="AA892">
        <f t="shared" si="80"/>
        <v>4.8203774037201006</v>
      </c>
      <c r="AB892">
        <f t="shared" si="81"/>
        <v>0.5648492862811163</v>
      </c>
      <c r="AC892">
        <f t="shared" si="82"/>
        <v>4.2413393862560671</v>
      </c>
      <c r="AD892">
        <f t="shared" si="83"/>
        <v>5.4560683534140679</v>
      </c>
      <c r="AE892">
        <f t="shared" si="84"/>
        <v>196442.59156963768</v>
      </c>
    </row>
    <row r="893" spans="1:31" x14ac:dyDescent="0.3">
      <c r="A893" t="s">
        <v>105</v>
      </c>
      <c r="B893" t="s">
        <v>104</v>
      </c>
      <c r="C893" t="s">
        <v>5</v>
      </c>
      <c r="D893" t="s">
        <v>73</v>
      </c>
      <c r="E893" t="s">
        <v>13</v>
      </c>
      <c r="F893" t="s">
        <v>14</v>
      </c>
      <c r="G893" t="s">
        <v>9</v>
      </c>
      <c r="H893" t="s">
        <v>10</v>
      </c>
      <c r="I893" s="2">
        <v>43234</v>
      </c>
      <c r="J893" s="1">
        <v>12.7088</v>
      </c>
      <c r="K893" s="1">
        <v>1.6728730000000001</v>
      </c>
      <c r="L893" s="1">
        <v>2.1427330000000002</v>
      </c>
      <c r="M893" s="1">
        <v>2.6698200000000001</v>
      </c>
      <c r="N893" s="1">
        <v>0.55370540000000001</v>
      </c>
      <c r="O893" s="1">
        <v>1.3551580000000001E-2</v>
      </c>
      <c r="P893" s="1">
        <v>0.1554392</v>
      </c>
      <c r="Q893" s="1">
        <v>2.038394E-7</v>
      </c>
      <c r="R893" s="1">
        <v>1.7069109999999998E-2</v>
      </c>
      <c r="S893" s="1">
        <v>4.1029450000000002E-3</v>
      </c>
      <c r="T893" s="1">
        <v>4.1882959999999997E-2</v>
      </c>
      <c r="U893" s="1">
        <v>0.12869539999999999</v>
      </c>
      <c r="V893" s="1">
        <v>3.1276009999999998E-3</v>
      </c>
      <c r="W893" s="1">
        <v>5.7476849999999998E-4</v>
      </c>
      <c r="X893" s="1">
        <v>8.4808690000000003E-3</v>
      </c>
      <c r="Y893" s="1">
        <v>4.0042739999999999E-4</v>
      </c>
      <c r="Z893">
        <f t="shared" si="79"/>
        <v>1.9546513728028638</v>
      </c>
      <c r="AA893">
        <f t="shared" si="80"/>
        <v>4.8203774037201006</v>
      </c>
      <c r="AB893">
        <f t="shared" si="81"/>
        <v>0.5648492862811163</v>
      </c>
      <c r="AC893">
        <f t="shared" si="82"/>
        <v>4.2413393862560671</v>
      </c>
      <c r="AD893">
        <f t="shared" si="83"/>
        <v>5.4560683534140679</v>
      </c>
      <c r="AE893">
        <f t="shared" si="84"/>
        <v>196442.59156963768</v>
      </c>
    </row>
    <row r="894" spans="1:31" x14ac:dyDescent="0.3">
      <c r="A894" t="s">
        <v>105</v>
      </c>
      <c r="B894" t="s">
        <v>104</v>
      </c>
      <c r="C894" t="s">
        <v>5</v>
      </c>
      <c r="D894" t="s">
        <v>73</v>
      </c>
      <c r="E894" t="s">
        <v>13</v>
      </c>
      <c r="F894" t="s">
        <v>14</v>
      </c>
      <c r="G894" t="s">
        <v>9</v>
      </c>
      <c r="H894" t="s">
        <v>10</v>
      </c>
      <c r="I894" s="2">
        <v>43234</v>
      </c>
      <c r="J894" s="1">
        <v>12.7088</v>
      </c>
      <c r="K894" s="1">
        <v>1.6728730000000001</v>
      </c>
      <c r="L894" s="1">
        <v>2.1427330000000002</v>
      </c>
      <c r="M894" s="1">
        <v>2.6698200000000001</v>
      </c>
      <c r="N894" s="1">
        <v>0.55370540000000001</v>
      </c>
      <c r="O894" s="1">
        <v>1.3551580000000001E-2</v>
      </c>
      <c r="P894" s="1">
        <v>0.1554392</v>
      </c>
      <c r="Q894" s="1">
        <v>2.038394E-7</v>
      </c>
      <c r="R894" s="1">
        <v>1.7069109999999998E-2</v>
      </c>
      <c r="S894" s="1">
        <v>4.1029450000000002E-3</v>
      </c>
      <c r="T894" s="1">
        <v>4.1882959999999997E-2</v>
      </c>
      <c r="U894" s="1">
        <v>0.12869539999999999</v>
      </c>
      <c r="V894" s="1">
        <v>3.1276009999999998E-3</v>
      </c>
      <c r="W894" s="1">
        <v>5.7476849999999998E-4</v>
      </c>
      <c r="X894" s="1">
        <v>8.4808690000000003E-3</v>
      </c>
      <c r="Y894" s="1">
        <v>4.0042739999999999E-4</v>
      </c>
      <c r="Z894">
        <f t="shared" si="79"/>
        <v>1.9546513728028638</v>
      </c>
      <c r="AA894">
        <f t="shared" si="80"/>
        <v>4.8203774037201006</v>
      </c>
      <c r="AB894">
        <f t="shared" si="81"/>
        <v>0.5648492862811163</v>
      </c>
      <c r="AC894">
        <f t="shared" si="82"/>
        <v>4.2413393862560671</v>
      </c>
      <c r="AD894">
        <f t="shared" si="83"/>
        <v>5.4560683534140679</v>
      </c>
      <c r="AE894">
        <f t="shared" si="84"/>
        <v>196442.59156963768</v>
      </c>
    </row>
    <row r="895" spans="1:31" x14ac:dyDescent="0.3">
      <c r="A895" t="s">
        <v>105</v>
      </c>
      <c r="B895" t="s">
        <v>104</v>
      </c>
      <c r="C895" t="s">
        <v>5</v>
      </c>
      <c r="D895" t="s">
        <v>73</v>
      </c>
      <c r="E895" t="s">
        <v>13</v>
      </c>
      <c r="F895" t="s">
        <v>14</v>
      </c>
      <c r="G895" t="s">
        <v>9</v>
      </c>
      <c r="H895" t="s">
        <v>10</v>
      </c>
      <c r="I895" s="2">
        <v>43234</v>
      </c>
      <c r="J895" s="1">
        <v>12.7088</v>
      </c>
      <c r="K895" s="1">
        <v>1.6728730000000001</v>
      </c>
      <c r="L895" s="1">
        <v>2.1427330000000002</v>
      </c>
      <c r="M895" s="1">
        <v>2.6698200000000001</v>
      </c>
      <c r="N895" s="1">
        <v>0.55370540000000001</v>
      </c>
      <c r="O895" s="1">
        <v>1.3551580000000001E-2</v>
      </c>
      <c r="P895" s="1">
        <v>0.1554392</v>
      </c>
      <c r="Q895" s="1">
        <v>2.038394E-7</v>
      </c>
      <c r="R895" s="1">
        <v>1.7069109999999998E-2</v>
      </c>
      <c r="S895" s="1">
        <v>4.1029450000000002E-3</v>
      </c>
      <c r="T895" s="1">
        <v>4.1882959999999997E-2</v>
      </c>
      <c r="U895" s="1">
        <v>0.12869539999999999</v>
      </c>
      <c r="V895" s="1">
        <v>3.1276009999999998E-3</v>
      </c>
      <c r="W895" s="1">
        <v>5.7476849999999998E-4</v>
      </c>
      <c r="X895" s="1">
        <v>8.4808690000000003E-3</v>
      </c>
      <c r="Y895" s="1">
        <v>4.0042739999999999E-4</v>
      </c>
      <c r="Z895">
        <f t="shared" si="79"/>
        <v>1.9546513728028638</v>
      </c>
      <c r="AA895">
        <f t="shared" si="80"/>
        <v>4.8203774037201006</v>
      </c>
      <c r="AB895">
        <f t="shared" si="81"/>
        <v>0.5648492862811163</v>
      </c>
      <c r="AC895">
        <f t="shared" si="82"/>
        <v>4.2413393862560671</v>
      </c>
      <c r="AD895">
        <f t="shared" si="83"/>
        <v>5.4560683534140679</v>
      </c>
      <c r="AE895">
        <f t="shared" si="84"/>
        <v>196442.59156963768</v>
      </c>
    </row>
    <row r="896" spans="1:31" x14ac:dyDescent="0.3">
      <c r="A896" t="s">
        <v>105</v>
      </c>
      <c r="B896" t="s">
        <v>104</v>
      </c>
      <c r="C896" t="s">
        <v>5</v>
      </c>
      <c r="D896" t="s">
        <v>73</v>
      </c>
      <c r="E896" t="s">
        <v>13</v>
      </c>
      <c r="F896" t="s">
        <v>14</v>
      </c>
      <c r="G896" t="s">
        <v>9</v>
      </c>
      <c r="H896" t="s">
        <v>10</v>
      </c>
      <c r="I896" s="2">
        <v>43234</v>
      </c>
      <c r="J896" s="1">
        <v>12.7088</v>
      </c>
      <c r="K896" s="1">
        <v>1.6728730000000001</v>
      </c>
      <c r="L896" s="1">
        <v>2.1427330000000002</v>
      </c>
      <c r="M896" s="1">
        <v>2.6698200000000001</v>
      </c>
      <c r="N896" s="1">
        <v>0.55370540000000001</v>
      </c>
      <c r="O896" s="1">
        <v>1.3551580000000001E-2</v>
      </c>
      <c r="P896" s="1">
        <v>0.1554392</v>
      </c>
      <c r="Q896" s="1">
        <v>2.038394E-7</v>
      </c>
      <c r="R896" s="1">
        <v>1.7069109999999998E-2</v>
      </c>
      <c r="S896" s="1">
        <v>4.1029450000000002E-3</v>
      </c>
      <c r="T896" s="1">
        <v>4.1882959999999997E-2</v>
      </c>
      <c r="U896" s="1">
        <v>0.12869539999999999</v>
      </c>
      <c r="V896" s="1">
        <v>3.1276009999999998E-3</v>
      </c>
      <c r="W896" s="1">
        <v>5.7476849999999998E-4</v>
      </c>
      <c r="X896" s="1">
        <v>8.4808690000000003E-3</v>
      </c>
      <c r="Y896" s="1">
        <v>4.0042739999999999E-4</v>
      </c>
      <c r="Z896">
        <f t="shared" si="79"/>
        <v>1.9546513728028638</v>
      </c>
      <c r="AA896">
        <f t="shared" si="80"/>
        <v>4.8203774037201006</v>
      </c>
      <c r="AB896">
        <f t="shared" si="81"/>
        <v>0.5648492862811163</v>
      </c>
      <c r="AC896">
        <f t="shared" si="82"/>
        <v>4.2413393862560671</v>
      </c>
      <c r="AD896">
        <f t="shared" si="83"/>
        <v>5.4560683534140679</v>
      </c>
      <c r="AE896">
        <f t="shared" si="84"/>
        <v>196442.59156963768</v>
      </c>
    </row>
    <row r="897" spans="1:31" x14ac:dyDescent="0.3">
      <c r="A897" t="s">
        <v>105</v>
      </c>
      <c r="B897" t="s">
        <v>104</v>
      </c>
      <c r="C897" t="s">
        <v>5</v>
      </c>
      <c r="D897" t="s">
        <v>73</v>
      </c>
      <c r="E897" t="s">
        <v>13</v>
      </c>
      <c r="F897" t="s">
        <v>14</v>
      </c>
      <c r="G897" t="s">
        <v>9</v>
      </c>
      <c r="H897" t="s">
        <v>10</v>
      </c>
      <c r="I897" s="2">
        <v>43234</v>
      </c>
      <c r="J897" s="1">
        <v>12.7088</v>
      </c>
      <c r="K897" s="1">
        <v>1.6728730000000001</v>
      </c>
      <c r="L897" s="1">
        <v>2.1427330000000002</v>
      </c>
      <c r="M897" s="1">
        <v>2.6698200000000001</v>
      </c>
      <c r="N897" s="1">
        <v>0.55370540000000001</v>
      </c>
      <c r="O897" s="1">
        <v>1.3551580000000001E-2</v>
      </c>
      <c r="P897" s="1">
        <v>0.1554392</v>
      </c>
      <c r="Q897" s="1">
        <v>2.038394E-7</v>
      </c>
      <c r="R897" s="1">
        <v>1.7069109999999998E-2</v>
      </c>
      <c r="S897" s="1">
        <v>4.1029450000000002E-3</v>
      </c>
      <c r="T897" s="1">
        <v>4.1882959999999997E-2</v>
      </c>
      <c r="U897" s="1">
        <v>0.12869539999999999</v>
      </c>
      <c r="V897" s="1">
        <v>3.1276009999999998E-3</v>
      </c>
      <c r="W897" s="1">
        <v>5.7476849999999998E-4</v>
      </c>
      <c r="X897" s="1">
        <v>8.4808690000000003E-3</v>
      </c>
      <c r="Y897" s="1">
        <v>4.0042739999999999E-4</v>
      </c>
      <c r="Z897">
        <f t="shared" si="79"/>
        <v>1.9546513728028638</v>
      </c>
      <c r="AA897">
        <f t="shared" si="80"/>
        <v>4.8203774037201006</v>
      </c>
      <c r="AB897">
        <f t="shared" si="81"/>
        <v>0.5648492862811163</v>
      </c>
      <c r="AC897">
        <f t="shared" si="82"/>
        <v>4.2413393862560671</v>
      </c>
      <c r="AD897">
        <f t="shared" si="83"/>
        <v>5.4560683534140679</v>
      </c>
      <c r="AE897">
        <f t="shared" si="84"/>
        <v>196442.59156963768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294F2-0981-4D87-9FD5-27664E77B6AB}">
  <dimension ref="A3:F60"/>
  <sheetViews>
    <sheetView topLeftCell="A3" zoomScaleNormal="100" workbookViewId="0">
      <selection activeCell="A3" sqref="A3"/>
    </sheetView>
  </sheetViews>
  <sheetFormatPr defaultRowHeight="14.4" x14ac:dyDescent="0.3"/>
  <cols>
    <col min="1" max="1" width="14.109375" bestFit="1" customWidth="1"/>
    <col min="2" max="2" width="13.88671875" bestFit="1" customWidth="1"/>
    <col min="3" max="3" width="16.5546875" bestFit="1" customWidth="1"/>
    <col min="4" max="4" width="15.6640625" bestFit="1" customWidth="1"/>
    <col min="5" max="5" width="15.109375" bestFit="1" customWidth="1"/>
    <col min="6" max="6" width="20.33203125" bestFit="1" customWidth="1"/>
    <col min="7" max="8" width="20.109375" bestFit="1" customWidth="1"/>
  </cols>
  <sheetData>
    <row r="3" spans="1:6" x14ac:dyDescent="0.3">
      <c r="A3" s="5" t="s">
        <v>97</v>
      </c>
      <c r="B3" t="s">
        <v>96</v>
      </c>
      <c r="C3" t="s">
        <v>99</v>
      </c>
      <c r="D3" t="s">
        <v>100</v>
      </c>
      <c r="E3" t="s">
        <v>101</v>
      </c>
      <c r="F3" t="s">
        <v>102</v>
      </c>
    </row>
    <row r="4" spans="1:6" x14ac:dyDescent="0.3">
      <c r="A4" s="6" t="s">
        <v>6</v>
      </c>
      <c r="B4" s="4">
        <v>2.1264290000000003</v>
      </c>
      <c r="C4" s="4">
        <v>2.5467069999999996</v>
      </c>
      <c r="D4" s="4">
        <v>0.57720454999999982</v>
      </c>
      <c r="E4" s="4">
        <v>1.1878070000000004E-2</v>
      </c>
      <c r="F4" s="4">
        <v>0.15712419999999999</v>
      </c>
    </row>
    <row r="5" spans="1:6" x14ac:dyDescent="0.3">
      <c r="A5" s="6" t="s">
        <v>12</v>
      </c>
      <c r="B5" s="4">
        <v>1.7075315000000002</v>
      </c>
      <c r="C5" s="4">
        <v>2.4010459999999996</v>
      </c>
      <c r="D5" s="4">
        <v>0.5512958</v>
      </c>
      <c r="E5" s="4">
        <v>2.0778354999999995E-2</v>
      </c>
      <c r="F5" s="4">
        <v>0.13010539999999998</v>
      </c>
    </row>
    <row r="6" spans="1:6" x14ac:dyDescent="0.3">
      <c r="A6" s="6" t="s">
        <v>16</v>
      </c>
      <c r="B6" s="4">
        <v>1.6247564999999995</v>
      </c>
      <c r="C6" s="4">
        <v>1.8594485000000001</v>
      </c>
      <c r="D6" s="4">
        <v>0.60504665000000002</v>
      </c>
      <c r="E6" s="4">
        <v>2.5690259999999993E-2</v>
      </c>
      <c r="F6" s="4">
        <v>0.13549134999999998</v>
      </c>
    </row>
    <row r="7" spans="1:6" x14ac:dyDescent="0.3">
      <c r="A7" s="6" t="s">
        <v>18</v>
      </c>
      <c r="B7" s="4">
        <v>1.4028875000000003</v>
      </c>
      <c r="C7" s="4">
        <v>2.8857694999999994</v>
      </c>
      <c r="D7" s="4">
        <v>0.60034824999999992</v>
      </c>
      <c r="E7" s="4">
        <v>1.886409E-2</v>
      </c>
      <c r="F7" s="4">
        <v>0.11301665</v>
      </c>
    </row>
    <row r="8" spans="1:6" x14ac:dyDescent="0.3">
      <c r="A8" s="6" t="s">
        <v>20</v>
      </c>
      <c r="B8" s="4">
        <v>1.4791755000000002</v>
      </c>
      <c r="C8" s="4">
        <v>2.5751634999999995</v>
      </c>
      <c r="D8" s="4">
        <v>0.54073795000000002</v>
      </c>
      <c r="E8" s="4">
        <v>2.1442345000000002E-2</v>
      </c>
      <c r="F8" s="4">
        <v>0.11676370000000003</v>
      </c>
    </row>
    <row r="9" spans="1:6" x14ac:dyDescent="0.3">
      <c r="A9" s="6" t="s">
        <v>22</v>
      </c>
      <c r="B9" s="4">
        <v>1.4568664999999996</v>
      </c>
      <c r="C9" s="4">
        <v>2.1755004999999992</v>
      </c>
      <c r="D9" s="4">
        <v>0.52612939999999997</v>
      </c>
      <c r="E9" s="4">
        <v>2.4849625E-2</v>
      </c>
      <c r="F9" s="4">
        <v>0.11738709999999998</v>
      </c>
    </row>
    <row r="10" spans="1:6" x14ac:dyDescent="0.3">
      <c r="A10" s="6" t="s">
        <v>24</v>
      </c>
      <c r="B10" s="4">
        <v>1.3862339999999997</v>
      </c>
      <c r="C10" s="4">
        <v>1.6161260000000002</v>
      </c>
      <c r="D10" s="4">
        <v>0.5855265500000002</v>
      </c>
      <c r="E10" s="4">
        <v>2.6911759999999996E-2</v>
      </c>
      <c r="F10" s="4">
        <v>0.13004454999999998</v>
      </c>
    </row>
    <row r="11" spans="1:6" x14ac:dyDescent="0.3">
      <c r="A11" s="6" t="s">
        <v>53</v>
      </c>
      <c r="B11" s="4">
        <v>1.7527784999999998</v>
      </c>
      <c r="C11" s="4">
        <v>2.8575254999999991</v>
      </c>
      <c r="D11" s="4">
        <v>0.66651044999999987</v>
      </c>
      <c r="E11" s="4">
        <v>1.7117789999999997E-2</v>
      </c>
      <c r="F11" s="4">
        <v>0.14726160000000002</v>
      </c>
    </row>
    <row r="12" spans="1:6" x14ac:dyDescent="0.3">
      <c r="A12" s="6" t="s">
        <v>54</v>
      </c>
      <c r="B12" s="4">
        <v>1.3071439999999996</v>
      </c>
      <c r="C12" s="4">
        <v>2.2030835</v>
      </c>
      <c r="D12" s="4">
        <v>0.50735315000000014</v>
      </c>
      <c r="E12" s="4">
        <v>2.5516675000000003E-2</v>
      </c>
      <c r="F12" s="4">
        <v>0.10871790999999997</v>
      </c>
    </row>
    <row r="13" spans="1:6" x14ac:dyDescent="0.3">
      <c r="A13" s="6" t="s">
        <v>55</v>
      </c>
      <c r="B13" s="4">
        <v>1.2778855</v>
      </c>
      <c r="C13" s="4">
        <v>2.4060820000000001</v>
      </c>
      <c r="D13" s="4">
        <v>0.51828920000000012</v>
      </c>
      <c r="E13" s="4">
        <v>2.2210395000000001E-2</v>
      </c>
      <c r="F13" s="4">
        <v>0.10486473499999999</v>
      </c>
    </row>
    <row r="14" spans="1:6" x14ac:dyDescent="0.3">
      <c r="A14" s="6" t="s">
        <v>56</v>
      </c>
      <c r="B14" s="4">
        <v>1.248537</v>
      </c>
      <c r="C14" s="4">
        <v>2.7019619999999991</v>
      </c>
      <c r="D14" s="4">
        <v>0.59628515000000004</v>
      </c>
      <c r="E14" s="4">
        <v>2.1725090000000002E-2</v>
      </c>
      <c r="F14" s="4">
        <v>0.10668915000000001</v>
      </c>
    </row>
    <row r="15" spans="1:6" x14ac:dyDescent="0.3">
      <c r="A15" s="6" t="s">
        <v>57</v>
      </c>
      <c r="B15" s="4">
        <v>1.2270425</v>
      </c>
      <c r="C15" s="4">
        <v>2.3990784999999999</v>
      </c>
      <c r="D15" s="4">
        <v>0.53949480000000005</v>
      </c>
      <c r="E15" s="4">
        <v>2.3271245000000006E-2</v>
      </c>
      <c r="F15" s="4">
        <v>0.1064679</v>
      </c>
    </row>
    <row r="16" spans="1:6" x14ac:dyDescent="0.3">
      <c r="A16" s="6" t="s">
        <v>58</v>
      </c>
      <c r="B16" s="4">
        <v>1.1223777000000001</v>
      </c>
      <c r="C16" s="4">
        <v>1.8960605000000006</v>
      </c>
      <c r="D16" s="4">
        <v>0.46103520000000003</v>
      </c>
      <c r="E16" s="4">
        <v>2.2045909999999991E-2</v>
      </c>
      <c r="F16" s="4">
        <v>9.8642044999999984E-2</v>
      </c>
    </row>
    <row r="17" spans="1:6" x14ac:dyDescent="0.3">
      <c r="A17" s="6" t="s">
        <v>59</v>
      </c>
      <c r="B17" s="4">
        <v>1.9776244999999999</v>
      </c>
      <c r="C17" s="4">
        <v>2.8431460000000004</v>
      </c>
      <c r="D17" s="4">
        <v>0.6092765</v>
      </c>
      <c r="E17" s="4">
        <v>1.7331369999999999E-2</v>
      </c>
      <c r="F17" s="4">
        <v>0.15399135000000003</v>
      </c>
    </row>
    <row r="18" spans="1:6" x14ac:dyDescent="0.3">
      <c r="A18" s="6" t="s">
        <v>60</v>
      </c>
      <c r="B18" s="4">
        <v>1.1873640000000003</v>
      </c>
      <c r="C18" s="4">
        <v>1.8371640000000002</v>
      </c>
      <c r="D18" s="4">
        <v>0.42982049999999983</v>
      </c>
      <c r="E18" s="4">
        <v>2.2156595000000005E-2</v>
      </c>
      <c r="F18" s="4">
        <v>0.10196151000000002</v>
      </c>
    </row>
    <row r="19" spans="1:6" x14ac:dyDescent="0.3">
      <c r="A19" s="6" t="s">
        <v>61</v>
      </c>
      <c r="B19" s="4">
        <v>1.2119034999999998</v>
      </c>
      <c r="C19" s="4">
        <v>2.3585565000000002</v>
      </c>
      <c r="D19" s="4">
        <v>0.53594209999999998</v>
      </c>
      <c r="E19" s="4">
        <v>2.3343744999999996E-2</v>
      </c>
      <c r="F19" s="4">
        <v>0.10307283499999999</v>
      </c>
    </row>
    <row r="20" spans="1:6" x14ac:dyDescent="0.3">
      <c r="A20" s="6" t="s">
        <v>62</v>
      </c>
      <c r="B20" s="4">
        <v>1.3135219999999999</v>
      </c>
      <c r="C20" s="4">
        <v>2.7115619999999994</v>
      </c>
      <c r="D20" s="4">
        <v>0.54767759999999999</v>
      </c>
      <c r="E20" s="4">
        <v>2.2141485000000002E-2</v>
      </c>
      <c r="F20" s="4">
        <v>0.10916149999999997</v>
      </c>
    </row>
    <row r="21" spans="1:6" x14ac:dyDescent="0.3">
      <c r="A21" s="6" t="s">
        <v>63</v>
      </c>
      <c r="B21" s="4">
        <v>1.2256839999999998</v>
      </c>
      <c r="C21" s="4">
        <v>2.2567530000000002</v>
      </c>
      <c r="D21" s="4">
        <v>0.48482000000000008</v>
      </c>
      <c r="E21" s="4">
        <v>2.2362354999999993E-2</v>
      </c>
      <c r="F21" s="4">
        <v>0.10337158500000003</v>
      </c>
    </row>
    <row r="22" spans="1:6" x14ac:dyDescent="0.3">
      <c r="A22" s="6" t="s">
        <v>64</v>
      </c>
      <c r="B22" s="4">
        <v>1.1795985</v>
      </c>
      <c r="C22" s="4">
        <v>1.4571034999999999</v>
      </c>
      <c r="D22" s="4">
        <v>0.58163255000000003</v>
      </c>
      <c r="E22" s="4">
        <v>2.4104909999999997E-2</v>
      </c>
      <c r="F22" s="4">
        <v>0.12250364999999998</v>
      </c>
    </row>
    <row r="23" spans="1:6" x14ac:dyDescent="0.3">
      <c r="A23" s="6" t="s">
        <v>65</v>
      </c>
      <c r="B23" s="4">
        <v>1.1220524999999999</v>
      </c>
      <c r="C23" s="4">
        <v>1.8478790000000005</v>
      </c>
      <c r="D23" s="4">
        <v>0.43375904999999992</v>
      </c>
      <c r="E23" s="4">
        <v>2.1781534999999998E-2</v>
      </c>
      <c r="F23" s="4">
        <v>9.8160745000000035E-2</v>
      </c>
    </row>
    <row r="24" spans="1:6" x14ac:dyDescent="0.3">
      <c r="A24" s="6" t="s">
        <v>66</v>
      </c>
      <c r="B24" s="4">
        <v>1.2159100000000003</v>
      </c>
      <c r="C24" s="4">
        <v>2.3608250000000002</v>
      </c>
      <c r="D24" s="4">
        <v>0.49059135000000009</v>
      </c>
      <c r="E24" s="4">
        <v>2.2630375000000005E-2</v>
      </c>
      <c r="F24" s="4">
        <v>0.10114208999999998</v>
      </c>
    </row>
    <row r="25" spans="1:6" x14ac:dyDescent="0.3">
      <c r="A25" s="6" t="s">
        <v>67</v>
      </c>
      <c r="B25" s="4">
        <v>1.3375294999999996</v>
      </c>
      <c r="C25" s="4">
        <v>2.6210479999999996</v>
      </c>
      <c r="D25" s="4">
        <v>0.58811400000000003</v>
      </c>
      <c r="E25" s="4">
        <v>2.2010185000000002E-2</v>
      </c>
      <c r="F25" s="4">
        <v>0.11158728999999996</v>
      </c>
    </row>
    <row r="26" spans="1:6" x14ac:dyDescent="0.3">
      <c r="A26" s="6" t="s">
        <v>68</v>
      </c>
      <c r="B26" s="4">
        <v>1.7332470000000002</v>
      </c>
      <c r="C26" s="4">
        <v>2.794924</v>
      </c>
      <c r="D26" s="4">
        <v>0.62417070000000008</v>
      </c>
      <c r="E26" s="4">
        <v>1.3518449999999994E-2</v>
      </c>
      <c r="F26" s="4">
        <v>0.13725419999999999</v>
      </c>
    </row>
    <row r="27" spans="1:6" x14ac:dyDescent="0.3">
      <c r="A27" s="6" t="s">
        <v>69</v>
      </c>
      <c r="B27" s="4">
        <v>1.2494080000000001</v>
      </c>
      <c r="C27" s="4">
        <v>2.3010619999999995</v>
      </c>
      <c r="D27" s="4">
        <v>0.49829155000000003</v>
      </c>
      <c r="E27" s="4">
        <v>2.1748959999999991E-2</v>
      </c>
      <c r="F27" s="4">
        <v>0.10215969</v>
      </c>
    </row>
    <row r="28" spans="1:6" x14ac:dyDescent="0.3">
      <c r="A28" s="6" t="s">
        <v>70</v>
      </c>
      <c r="B28" s="4">
        <v>1.2293680000000002</v>
      </c>
      <c r="C28" s="4">
        <v>1.6316434999999996</v>
      </c>
      <c r="D28" s="4">
        <v>0.62150340000000015</v>
      </c>
      <c r="E28" s="4">
        <v>2.6619890000000007E-2</v>
      </c>
      <c r="F28" s="4">
        <v>0.11890149999999995</v>
      </c>
    </row>
    <row r="29" spans="1:6" x14ac:dyDescent="0.3">
      <c r="A29" s="6" t="s">
        <v>71</v>
      </c>
      <c r="B29" s="4">
        <v>1.7452059999999996</v>
      </c>
      <c r="C29" s="4">
        <v>2.8075744999999994</v>
      </c>
      <c r="D29" s="4">
        <v>0.60764624999999994</v>
      </c>
      <c r="E29" s="4">
        <v>1.4398279999999999E-2</v>
      </c>
      <c r="F29" s="4">
        <v>0.1386984</v>
      </c>
    </row>
    <row r="30" spans="1:6" x14ac:dyDescent="0.3">
      <c r="A30" s="6" t="s">
        <v>72</v>
      </c>
      <c r="B30" s="4">
        <v>1.2527030000000001</v>
      </c>
      <c r="C30" s="4">
        <v>2.2176295000000001</v>
      </c>
      <c r="D30" s="4">
        <v>0.47449394999999989</v>
      </c>
      <c r="E30" s="4">
        <v>2.1060170000000003E-2</v>
      </c>
      <c r="F30" s="4">
        <v>0.10162593000000002</v>
      </c>
    </row>
    <row r="31" spans="1:6" x14ac:dyDescent="0.3">
      <c r="A31" s="6" t="s">
        <v>73</v>
      </c>
      <c r="B31" s="4">
        <v>2.0117475000000002</v>
      </c>
      <c r="C31" s="4">
        <v>2.7426630000000003</v>
      </c>
      <c r="D31" s="4">
        <v>0.57289184999999998</v>
      </c>
      <c r="E31" s="4">
        <v>1.4477875000000003E-2</v>
      </c>
      <c r="F31" s="4">
        <v>0.15187305000000001</v>
      </c>
    </row>
    <row r="32" spans="1:6" x14ac:dyDescent="0.3">
      <c r="A32" s="6" t="s">
        <v>25</v>
      </c>
      <c r="B32" s="4">
        <v>2.8266865000000005</v>
      </c>
      <c r="C32" s="4">
        <v>2.6083249999999998</v>
      </c>
      <c r="D32" s="4">
        <v>0.68192219999999981</v>
      </c>
      <c r="E32" s="4">
        <v>1.0247830499999996E-2</v>
      </c>
      <c r="F32" s="4">
        <v>0.19846620000000004</v>
      </c>
    </row>
    <row r="33" spans="1:6" x14ac:dyDescent="0.3">
      <c r="A33" s="6" t="s">
        <v>26</v>
      </c>
      <c r="B33" s="4">
        <v>1.7804520000000004</v>
      </c>
      <c r="C33" s="4">
        <v>2.4417214999999999</v>
      </c>
      <c r="D33" s="4">
        <v>0.65001455000000008</v>
      </c>
      <c r="E33" s="4">
        <v>2.4487970000000008E-2</v>
      </c>
      <c r="F33" s="4">
        <v>0.13884650000000001</v>
      </c>
    </row>
    <row r="34" spans="1:6" x14ac:dyDescent="0.3">
      <c r="A34" s="6" t="s">
        <v>27</v>
      </c>
      <c r="B34" s="4">
        <v>1.435354</v>
      </c>
      <c r="C34" s="4">
        <v>2.5816505000000003</v>
      </c>
      <c r="D34" s="4">
        <v>0.51860450000000002</v>
      </c>
      <c r="E34" s="4">
        <v>2.0553640000000001E-2</v>
      </c>
      <c r="F34" s="4">
        <v>0.11288300000000001</v>
      </c>
    </row>
    <row r="35" spans="1:6" x14ac:dyDescent="0.3">
      <c r="A35" s="6" t="s">
        <v>28</v>
      </c>
      <c r="B35" s="4">
        <v>1.6528460000000005</v>
      </c>
      <c r="C35" s="4">
        <v>2.8289775000000001</v>
      </c>
      <c r="D35" s="4">
        <v>0.56880485000000003</v>
      </c>
      <c r="E35" s="4">
        <v>2.2638065000000009E-2</v>
      </c>
      <c r="F35" s="4">
        <v>0.13024934999999999</v>
      </c>
    </row>
    <row r="36" spans="1:6" x14ac:dyDescent="0.3">
      <c r="A36" s="6" t="s">
        <v>29</v>
      </c>
      <c r="B36" s="4">
        <v>1.6041545000000006</v>
      </c>
      <c r="C36" s="4">
        <v>2.3649125</v>
      </c>
      <c r="D36" s="4">
        <v>0.48503490000000005</v>
      </c>
      <c r="E36" s="4">
        <v>2.4507399999999999E-2</v>
      </c>
      <c r="F36" s="4">
        <v>0.12289380000000004</v>
      </c>
    </row>
    <row r="37" spans="1:6" x14ac:dyDescent="0.3">
      <c r="A37" s="6" t="s">
        <v>30</v>
      </c>
      <c r="B37" s="4">
        <v>1.6015579999999998</v>
      </c>
      <c r="C37" s="4">
        <v>1.9566640000000006</v>
      </c>
      <c r="D37" s="4">
        <v>0.59248079999999981</v>
      </c>
      <c r="E37" s="4">
        <v>2.7937085000000011E-2</v>
      </c>
      <c r="F37" s="4">
        <v>0.12910170000000001</v>
      </c>
    </row>
    <row r="38" spans="1:6" x14ac:dyDescent="0.3">
      <c r="A38" s="6" t="s">
        <v>31</v>
      </c>
      <c r="B38" s="4">
        <v>3.0626730000000006</v>
      </c>
      <c r="C38" s="4">
        <v>2.9078374999999994</v>
      </c>
      <c r="D38" s="4">
        <v>0.59493704999999997</v>
      </c>
      <c r="E38" s="4">
        <v>1.6531539999999997E-2</v>
      </c>
      <c r="F38" s="4">
        <v>0.20598425000000004</v>
      </c>
    </row>
    <row r="39" spans="1:6" x14ac:dyDescent="0.3">
      <c r="A39" s="6" t="s">
        <v>32</v>
      </c>
      <c r="B39" s="4">
        <v>1.5130089999999998</v>
      </c>
      <c r="C39" s="4">
        <v>2.2162565000000001</v>
      </c>
      <c r="D39" s="4">
        <v>0.63223045</v>
      </c>
      <c r="E39" s="4">
        <v>2.5738750000000012E-2</v>
      </c>
      <c r="F39" s="4">
        <v>0.12702705000000003</v>
      </c>
    </row>
    <row r="40" spans="1:6" x14ac:dyDescent="0.3">
      <c r="A40" s="6" t="s">
        <v>33</v>
      </c>
      <c r="B40" s="4">
        <v>1.6657915000000001</v>
      </c>
      <c r="C40" s="4">
        <v>2.4356500000000003</v>
      </c>
      <c r="D40" s="4">
        <v>0.57229829999999993</v>
      </c>
      <c r="E40" s="4">
        <v>2.4474590000000004E-2</v>
      </c>
      <c r="F40" s="4">
        <v>0.12778600000000001</v>
      </c>
    </row>
    <row r="41" spans="1:6" x14ac:dyDescent="0.3">
      <c r="A41" s="6" t="s">
        <v>34</v>
      </c>
      <c r="B41" s="4">
        <v>1.9050260000000008</v>
      </c>
      <c r="C41" s="4">
        <v>2.8913320000000011</v>
      </c>
      <c r="D41" s="4">
        <v>0.59555775000000011</v>
      </c>
      <c r="E41" s="4">
        <v>2.5491344999999999E-2</v>
      </c>
      <c r="F41" s="4">
        <v>0.14355034999999999</v>
      </c>
    </row>
    <row r="42" spans="1:6" x14ac:dyDescent="0.3">
      <c r="A42" s="6" t="s">
        <v>35</v>
      </c>
      <c r="B42" s="4">
        <v>1.8837279999999998</v>
      </c>
      <c r="C42" s="4">
        <v>2.3641639999999997</v>
      </c>
      <c r="D42" s="4">
        <v>0.60285844999999993</v>
      </c>
      <c r="E42" s="4">
        <v>2.5969860000000001E-2</v>
      </c>
      <c r="F42" s="4">
        <v>0.14116039999999999</v>
      </c>
    </row>
    <row r="43" spans="1:6" x14ac:dyDescent="0.3">
      <c r="A43" s="6" t="s">
        <v>36</v>
      </c>
      <c r="B43" s="4">
        <v>1.3708944999999997</v>
      </c>
      <c r="C43" s="4">
        <v>1.4145745000000001</v>
      </c>
      <c r="D43" s="4">
        <v>0.5762079</v>
      </c>
      <c r="E43" s="4">
        <v>2.5375159999999994E-2</v>
      </c>
      <c r="F43" s="4">
        <v>0.12961809999999996</v>
      </c>
    </row>
    <row r="44" spans="1:6" x14ac:dyDescent="0.3">
      <c r="A44" s="6" t="s">
        <v>37</v>
      </c>
      <c r="B44" s="4">
        <v>1.4724050000000002</v>
      </c>
      <c r="C44" s="4">
        <v>1.9322805000000003</v>
      </c>
      <c r="D44" s="4">
        <v>0.60686920000000022</v>
      </c>
      <c r="E44" s="4">
        <v>2.7265479999999995E-2</v>
      </c>
      <c r="F44" s="4">
        <v>0.12477585000000002</v>
      </c>
    </row>
    <row r="45" spans="1:6" x14ac:dyDescent="0.3">
      <c r="A45" s="6" t="s">
        <v>38</v>
      </c>
      <c r="B45" s="4">
        <v>1.791296</v>
      </c>
      <c r="C45" s="4">
        <v>2.4067539999999994</v>
      </c>
      <c r="D45" s="4">
        <v>0.64188719999999999</v>
      </c>
      <c r="E45" s="4">
        <v>2.7837580000000011E-2</v>
      </c>
      <c r="F45" s="4">
        <v>0.14002504999999998</v>
      </c>
    </row>
    <row r="46" spans="1:6" x14ac:dyDescent="0.3">
      <c r="A46" s="6" t="s">
        <v>39</v>
      </c>
      <c r="B46" s="4">
        <v>2.1967829999999999</v>
      </c>
      <c r="C46" s="4">
        <v>2.6368299999999998</v>
      </c>
      <c r="D46" s="4">
        <v>0.59087860000000003</v>
      </c>
      <c r="E46" s="4">
        <v>2.6021285000000005E-2</v>
      </c>
      <c r="F46" s="4">
        <v>0.15736345000000002</v>
      </c>
    </row>
    <row r="47" spans="1:6" x14ac:dyDescent="0.3">
      <c r="A47" s="6" t="s">
        <v>40</v>
      </c>
      <c r="B47" s="4">
        <v>1.7826090000000006</v>
      </c>
      <c r="C47" s="4">
        <v>2.767887</v>
      </c>
      <c r="D47" s="4">
        <v>0.68201875000000034</v>
      </c>
      <c r="E47" s="4">
        <v>1.3581560000000005E-2</v>
      </c>
      <c r="F47" s="4">
        <v>0.14819860000000001</v>
      </c>
    </row>
    <row r="48" spans="1:6" x14ac:dyDescent="0.3">
      <c r="A48" s="6" t="s">
        <v>41</v>
      </c>
      <c r="B48" s="4">
        <v>1.4708975000000002</v>
      </c>
      <c r="C48" s="4">
        <v>2.1263064999999997</v>
      </c>
      <c r="D48" s="4">
        <v>0.47108165000000007</v>
      </c>
      <c r="E48" s="4">
        <v>2.4874295000000005E-2</v>
      </c>
      <c r="F48" s="4">
        <v>0.11750445000000004</v>
      </c>
    </row>
    <row r="49" spans="1:6" x14ac:dyDescent="0.3">
      <c r="A49" s="6" t="s">
        <v>42</v>
      </c>
      <c r="B49" s="4">
        <v>1.5533980000000001</v>
      </c>
      <c r="C49" s="4">
        <v>1.6556309999999996</v>
      </c>
      <c r="D49" s="4">
        <v>0.5807104500000001</v>
      </c>
      <c r="E49" s="4">
        <v>3.0812295000000014E-2</v>
      </c>
      <c r="F49" s="4">
        <v>0.13210350000000001</v>
      </c>
    </row>
    <row r="50" spans="1:6" x14ac:dyDescent="0.3">
      <c r="A50" s="6" t="s">
        <v>43</v>
      </c>
      <c r="B50" s="4">
        <v>2.2547089999999996</v>
      </c>
      <c r="C50" s="4">
        <v>3.0687159999999993</v>
      </c>
      <c r="D50" s="4">
        <v>0.68778554999999986</v>
      </c>
      <c r="E50" s="4">
        <v>2.2162814999999995E-2</v>
      </c>
      <c r="F50" s="4">
        <v>0.1791015</v>
      </c>
    </row>
    <row r="51" spans="1:6" x14ac:dyDescent="0.3">
      <c r="A51" s="6" t="s">
        <v>44</v>
      </c>
      <c r="B51" s="4">
        <v>1.9348559999999995</v>
      </c>
      <c r="C51" s="4">
        <v>2.3225909999999992</v>
      </c>
      <c r="D51" s="4">
        <v>0.62956354999999986</v>
      </c>
      <c r="E51" s="4">
        <v>3.2801484999999998E-2</v>
      </c>
      <c r="F51" s="4">
        <v>0.15154869999999998</v>
      </c>
    </row>
    <row r="52" spans="1:6" x14ac:dyDescent="0.3">
      <c r="A52" s="6" t="s">
        <v>45</v>
      </c>
      <c r="B52" s="4">
        <v>3.4716869999999993</v>
      </c>
      <c r="C52" s="4">
        <v>3.8158070000000013</v>
      </c>
      <c r="D52" s="4">
        <v>0.63686875000000009</v>
      </c>
      <c r="E52" s="4">
        <v>2.8471350000000006E-2</v>
      </c>
      <c r="F52" s="4">
        <v>0.23150454999999995</v>
      </c>
    </row>
    <row r="53" spans="1:6" x14ac:dyDescent="0.3">
      <c r="A53" s="6" t="s">
        <v>46</v>
      </c>
      <c r="B53" s="4">
        <v>1.6266814999999999</v>
      </c>
      <c r="C53" s="4">
        <v>2.4685879999999996</v>
      </c>
      <c r="D53" s="4">
        <v>0.66434304999999994</v>
      </c>
      <c r="E53" s="4">
        <v>1.1347429999999999E-2</v>
      </c>
      <c r="F53" s="4">
        <v>0.13501744999999998</v>
      </c>
    </row>
    <row r="54" spans="1:6" x14ac:dyDescent="0.3">
      <c r="A54" s="6" t="s">
        <v>47</v>
      </c>
      <c r="B54" s="4">
        <v>1.2964354999999999</v>
      </c>
      <c r="C54" s="4">
        <v>2.1506419999999995</v>
      </c>
      <c r="D54" s="4">
        <v>0.51685815000000013</v>
      </c>
      <c r="E54" s="4">
        <v>2.483549999999999E-2</v>
      </c>
      <c r="F54" s="4">
        <v>0.10960838000000003</v>
      </c>
    </row>
    <row r="55" spans="1:6" x14ac:dyDescent="0.3">
      <c r="A55" s="6" t="s">
        <v>48</v>
      </c>
      <c r="B55" s="4">
        <v>1.2687200000000003</v>
      </c>
      <c r="C55" s="4">
        <v>1.5373169999999994</v>
      </c>
      <c r="D55" s="4">
        <v>0.59949065000000001</v>
      </c>
      <c r="E55" s="4">
        <v>3.0517719999999995E-2</v>
      </c>
      <c r="F55" s="4">
        <v>0.12141275</v>
      </c>
    </row>
    <row r="56" spans="1:6" x14ac:dyDescent="0.3">
      <c r="A56" s="6" t="s">
        <v>49</v>
      </c>
      <c r="B56" s="4">
        <v>1.4336685000000002</v>
      </c>
      <c r="C56" s="4">
        <v>2.749335499999999</v>
      </c>
      <c r="D56" s="4">
        <v>0.57157599999999997</v>
      </c>
      <c r="E56" s="4">
        <v>2.1829475000000001E-2</v>
      </c>
      <c r="F56" s="4">
        <v>0.11451930000000005</v>
      </c>
    </row>
    <row r="57" spans="1:6" x14ac:dyDescent="0.3">
      <c r="A57" s="6" t="s">
        <v>50</v>
      </c>
      <c r="B57" s="4">
        <v>1.2686685000000004</v>
      </c>
      <c r="C57" s="4">
        <v>2.3410335</v>
      </c>
      <c r="D57" s="4">
        <v>0.51993679999999987</v>
      </c>
      <c r="E57" s="4">
        <v>2.1411884999999995E-2</v>
      </c>
      <c r="F57" s="4">
        <v>0.10341046500000001</v>
      </c>
    </row>
    <row r="58" spans="1:6" x14ac:dyDescent="0.3">
      <c r="A58" s="6" t="s">
        <v>51</v>
      </c>
      <c r="B58" s="4">
        <v>1.1785675</v>
      </c>
      <c r="C58" s="4">
        <v>1.8335145000000004</v>
      </c>
      <c r="D58" s="4">
        <v>0.39775659999999979</v>
      </c>
      <c r="E58" s="4">
        <v>2.0442269999999998E-2</v>
      </c>
      <c r="F58" s="4">
        <v>9.7015950000000004E-2</v>
      </c>
    </row>
    <row r="59" spans="1:6" x14ac:dyDescent="0.3">
      <c r="A59" s="6" t="s">
        <v>52</v>
      </c>
      <c r="B59" s="4">
        <v>1.120716</v>
      </c>
      <c r="C59" s="4">
        <v>1.7509385</v>
      </c>
      <c r="D59" s="4">
        <v>0.54250365</v>
      </c>
      <c r="E59" s="4">
        <v>2.4154400000000003E-2</v>
      </c>
      <c r="F59" s="4">
        <v>0.11793000000000002</v>
      </c>
    </row>
    <row r="60" spans="1:6" x14ac:dyDescent="0.3">
      <c r="A60" s="6" t="s">
        <v>98</v>
      </c>
      <c r="B60" s="4">
        <v>1.5988711553571473</v>
      </c>
      <c r="C60" s="4">
        <v>2.3551665000000073</v>
      </c>
      <c r="D60" s="4">
        <v>0.56762444196428519</v>
      </c>
      <c r="E60" s="4">
        <v>2.2398354473214293E-2</v>
      </c>
      <c r="F60" s="4">
        <v>0.12886871892857138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8CDB2-60B1-4A77-9D9F-0B4652EDB7B5}">
  <dimension ref="A3:F60"/>
  <sheetViews>
    <sheetView workbookViewId="0">
      <selection activeCell="A3" sqref="A3"/>
    </sheetView>
  </sheetViews>
  <sheetFormatPr defaultRowHeight="14.4" x14ac:dyDescent="0.3"/>
  <cols>
    <col min="1" max="1" width="13.109375" bestFit="1" customWidth="1"/>
    <col min="2" max="2" width="18.6640625" bestFit="1" customWidth="1"/>
    <col min="3" max="3" width="20.6640625" bestFit="1" customWidth="1"/>
    <col min="4" max="4" width="20.5546875" bestFit="1" customWidth="1"/>
    <col min="5" max="5" width="20" bestFit="1" customWidth="1"/>
    <col min="6" max="6" width="19.6640625" bestFit="1" customWidth="1"/>
    <col min="7" max="7" width="18.6640625" bestFit="1" customWidth="1"/>
    <col min="8" max="8" width="20.6640625" bestFit="1" customWidth="1"/>
    <col min="9" max="9" width="20.5546875" bestFit="1" customWidth="1"/>
    <col min="10" max="10" width="20" bestFit="1" customWidth="1"/>
    <col min="11" max="11" width="19.6640625" bestFit="1" customWidth="1"/>
    <col min="12" max="12" width="23.6640625" bestFit="1" customWidth="1"/>
    <col min="13" max="13" width="25.88671875" bestFit="1" customWidth="1"/>
    <col min="14" max="14" width="25.6640625" bestFit="1" customWidth="1"/>
    <col min="15" max="15" width="25" bestFit="1" customWidth="1"/>
    <col min="16" max="16" width="24.6640625" bestFit="1" customWidth="1"/>
  </cols>
  <sheetData>
    <row r="3" spans="1:6" x14ac:dyDescent="0.3">
      <c r="A3" s="5" t="s">
        <v>97</v>
      </c>
      <c r="B3" t="s">
        <v>112</v>
      </c>
      <c r="C3" t="s">
        <v>113</v>
      </c>
      <c r="D3" t="s">
        <v>114</v>
      </c>
      <c r="E3" t="s">
        <v>115</v>
      </c>
      <c r="F3" t="s">
        <v>116</v>
      </c>
    </row>
    <row r="4" spans="1:6" x14ac:dyDescent="0.3">
      <c r="A4" s="6" t="s">
        <v>6</v>
      </c>
      <c r="B4" s="4">
        <v>2.0636865843015211</v>
      </c>
      <c r="C4" s="4">
        <v>5.2215063778641735</v>
      </c>
      <c r="D4" s="4">
        <v>0.56922952620270617</v>
      </c>
      <c r="E4" s="4">
        <v>5.2616991207735229</v>
      </c>
      <c r="F4" s="4">
        <v>5.6469827263074306</v>
      </c>
    </row>
    <row r="5" spans="1:6" x14ac:dyDescent="0.3">
      <c r="A5" s="6" t="s">
        <v>12</v>
      </c>
      <c r="B5" s="4">
        <v>1.4654494937388625</v>
      </c>
      <c r="C5" s="4">
        <v>2.6349782638505279</v>
      </c>
      <c r="D5" s="4">
        <v>0.33251334685029832</v>
      </c>
      <c r="E5" s="4">
        <v>1.473399403695131</v>
      </c>
      <c r="F5" s="4">
        <v>3.7539123908402767</v>
      </c>
    </row>
    <row r="6" spans="1:6" x14ac:dyDescent="0.3">
      <c r="A6" s="6" t="s">
        <v>16</v>
      </c>
      <c r="B6" s="4">
        <v>1.13091157934213</v>
      </c>
      <c r="C6" s="4">
        <v>2.3416201103265437</v>
      </c>
      <c r="D6" s="4">
        <v>0.21406725473558896</v>
      </c>
      <c r="E6" s="4">
        <v>0.8241232256605614</v>
      </c>
      <c r="F6" s="4">
        <v>2.5319319894407748</v>
      </c>
    </row>
    <row r="7" spans="1:6" x14ac:dyDescent="0.3">
      <c r="A7" s="6" t="s">
        <v>18</v>
      </c>
      <c r="B7" s="4">
        <v>2.188433104162586</v>
      </c>
      <c r="C7" s="4">
        <v>2.6607740956677519</v>
      </c>
      <c r="D7" s="4">
        <v>0.3748349211530172</v>
      </c>
      <c r="E7" s="4">
        <v>2.0672408583371906</v>
      </c>
      <c r="F7" s="4">
        <v>5.3995278766524493</v>
      </c>
    </row>
    <row r="8" spans="1:6" x14ac:dyDescent="0.3">
      <c r="A8" s="6" t="s">
        <v>20</v>
      </c>
      <c r="B8" s="4">
        <v>1.749899122823009</v>
      </c>
      <c r="C8" s="4">
        <v>2.468907710834447</v>
      </c>
      <c r="D8" s="4">
        <v>0.34041602401572535</v>
      </c>
      <c r="E8" s="4">
        <v>1.4867792937334672</v>
      </c>
      <c r="F8" s="4">
        <v>4.3321002265611686</v>
      </c>
    </row>
    <row r="9" spans="1:6" x14ac:dyDescent="0.3">
      <c r="A9" s="6" t="s">
        <v>22</v>
      </c>
      <c r="B9" s="4">
        <v>1.4435578273480134</v>
      </c>
      <c r="C9" s="4">
        <v>2.2903849209720524</v>
      </c>
      <c r="D9" s="4">
        <v>0.29602322246110935</v>
      </c>
      <c r="E9" s="4">
        <v>1.0158258786513756</v>
      </c>
      <c r="F9" s="4">
        <v>3.4049729409413647</v>
      </c>
    </row>
    <row r="10" spans="1:6" x14ac:dyDescent="0.3">
      <c r="A10" s="6" t="s">
        <v>24</v>
      </c>
      <c r="B10" s="4">
        <v>1.6842765274273626</v>
      </c>
      <c r="C10" s="4">
        <v>3.151949149198745</v>
      </c>
      <c r="D10" s="4">
        <v>0.23630925264595451</v>
      </c>
      <c r="E10" s="4">
        <v>0.85973001817780903</v>
      </c>
      <c r="F10" s="4">
        <v>3.0887890771525361</v>
      </c>
    </row>
    <row r="11" spans="1:6" x14ac:dyDescent="0.3">
      <c r="A11" s="6" t="s">
        <v>53</v>
      </c>
      <c r="B11" s="4">
        <v>2.5221641537378421</v>
      </c>
      <c r="C11" s="4">
        <v>4.3697327896814038</v>
      </c>
      <c r="D11" s="4">
        <v>0.4857902269372753</v>
      </c>
      <c r="E11" s="4">
        <v>3.3897891157941658</v>
      </c>
      <c r="F11" s="4">
        <v>5.9924290122993407</v>
      </c>
    </row>
    <row r="12" spans="1:6" x14ac:dyDescent="0.3">
      <c r="A12" s="6" t="s">
        <v>54</v>
      </c>
      <c r="B12" s="4">
        <v>1.8380393103920032</v>
      </c>
      <c r="C12" s="4">
        <v>2.63979930850327</v>
      </c>
      <c r="D12" s="4">
        <v>0.33609056781971458</v>
      </c>
      <c r="E12" s="4">
        <v>1.1729225566264072</v>
      </c>
      <c r="F12" s="4">
        <v>4.2979913822583651</v>
      </c>
    </row>
    <row r="13" spans="1:6" x14ac:dyDescent="0.3">
      <c r="A13" s="6" t="s">
        <v>55</v>
      </c>
      <c r="B13" s="4">
        <v>1.9797753286658699</v>
      </c>
      <c r="C13" s="4">
        <v>2.5708503468132657</v>
      </c>
      <c r="D13" s="4">
        <v>0.34891718355196744</v>
      </c>
      <c r="E13" s="4">
        <v>1.4223076082272526</v>
      </c>
      <c r="F13" s="4">
        <v>4.7188036366599366</v>
      </c>
    </row>
    <row r="14" spans="1:6" x14ac:dyDescent="0.3">
      <c r="A14" s="6" t="s">
        <v>56</v>
      </c>
      <c r="B14" s="4">
        <v>2.3273392577448697</v>
      </c>
      <c r="C14" s="4">
        <v>2.6353748676184159</v>
      </c>
      <c r="D14" s="4">
        <v>0.35139664803897103</v>
      </c>
      <c r="E14" s="4">
        <v>1.6828051520373604</v>
      </c>
      <c r="F14" s="4">
        <v>5.3744955927125844</v>
      </c>
    </row>
    <row r="15" spans="1:6" x14ac:dyDescent="0.3">
      <c r="A15" s="6" t="s">
        <v>57</v>
      </c>
      <c r="B15" s="4">
        <v>2.0239634619667228</v>
      </c>
      <c r="C15" s="4">
        <v>2.4982363482500998</v>
      </c>
      <c r="D15" s="4">
        <v>0.32991354202864515</v>
      </c>
      <c r="E15" s="4">
        <v>1.3288388404760827</v>
      </c>
      <c r="F15" s="4">
        <v>4.5669158146402022</v>
      </c>
    </row>
    <row r="16" spans="1:6" x14ac:dyDescent="0.3">
      <c r="A16" s="6" t="s">
        <v>58</v>
      </c>
      <c r="B16" s="4">
        <v>1.7785008906993172</v>
      </c>
      <c r="C16" s="4">
        <v>2.5017744281564114</v>
      </c>
      <c r="D16" s="4">
        <v>0.30498674492478772</v>
      </c>
      <c r="E16" s="4">
        <v>1.080691145988939</v>
      </c>
      <c r="F16" s="4">
        <v>3.8688587055767787</v>
      </c>
    </row>
    <row r="17" spans="1:6" x14ac:dyDescent="0.3">
      <c r="A17" s="6" t="s">
        <v>59</v>
      </c>
      <c r="B17" s="4">
        <v>2.2046268039579644</v>
      </c>
      <c r="C17" s="4">
        <v>4.4992409485960154</v>
      </c>
      <c r="D17" s="4">
        <v>0.52722989646827823</v>
      </c>
      <c r="E17" s="4">
        <v>3.393014593204922</v>
      </c>
      <c r="F17" s="4">
        <v>5.7028772628936828</v>
      </c>
    </row>
    <row r="18" spans="1:6" x14ac:dyDescent="0.3">
      <c r="A18" s="6" t="s">
        <v>60</v>
      </c>
      <c r="B18" s="4">
        <v>1.7151951255358462</v>
      </c>
      <c r="C18" s="4">
        <v>2.6983448002334018</v>
      </c>
      <c r="D18" s="4">
        <v>0.32859993866912224</v>
      </c>
      <c r="E18" s="4">
        <v>1.1031947682385816</v>
      </c>
      <c r="F18" s="4">
        <v>3.7832934252766837</v>
      </c>
    </row>
    <row r="19" spans="1:6" x14ac:dyDescent="0.3">
      <c r="A19" s="6" t="s">
        <v>61</v>
      </c>
      <c r="B19" s="4">
        <v>1.9986087458448942</v>
      </c>
      <c r="C19" s="4">
        <v>2.4597869235212872</v>
      </c>
      <c r="D19" s="4">
        <v>0.32340969073405085</v>
      </c>
      <c r="E19" s="4">
        <v>1.2836877796527775</v>
      </c>
      <c r="F19" s="4">
        <v>4.5979847976819697</v>
      </c>
    </row>
    <row r="20" spans="1:6" x14ac:dyDescent="0.3">
      <c r="A20" s="6" t="s">
        <v>62</v>
      </c>
      <c r="B20" s="4">
        <v>2.0742701000591954</v>
      </c>
      <c r="C20" s="4">
        <v>2.513111375609455</v>
      </c>
      <c r="D20" s="4">
        <v>0.35967624009774113</v>
      </c>
      <c r="E20" s="4">
        <v>1.5763570742694679</v>
      </c>
      <c r="F20" s="4">
        <v>4.929997798622912</v>
      </c>
    </row>
    <row r="21" spans="1:6" x14ac:dyDescent="0.3">
      <c r="A21" s="6" t="s">
        <v>63</v>
      </c>
      <c r="B21" s="4">
        <v>1.9947757158400496</v>
      </c>
      <c r="C21" s="4">
        <v>2.6727780922930857</v>
      </c>
      <c r="D21" s="4">
        <v>0.35790389602090167</v>
      </c>
      <c r="E21" s="4">
        <v>1.3846509727537357</v>
      </c>
      <c r="F21" s="4">
        <v>4.6440505629555888</v>
      </c>
    </row>
    <row r="22" spans="1:6" x14ac:dyDescent="0.3">
      <c r="A22" s="6" t="s">
        <v>64</v>
      </c>
      <c r="B22" s="4">
        <v>1.8715941190857375</v>
      </c>
      <c r="C22" s="4">
        <v>3.6286591823923815</v>
      </c>
      <c r="D22" s="4">
        <v>0.23682425939077653</v>
      </c>
      <c r="E22" s="4">
        <v>0.95623020517897395</v>
      </c>
      <c r="F22" s="4">
        <v>3.2328371307604127</v>
      </c>
    </row>
    <row r="23" spans="1:6" x14ac:dyDescent="0.3">
      <c r="A23" s="6" t="s">
        <v>65</v>
      </c>
      <c r="B23" s="4">
        <v>1.7604701752953569</v>
      </c>
      <c r="C23" s="4">
        <v>2.5796827123435788</v>
      </c>
      <c r="D23" s="4">
        <v>0.31710366496646863</v>
      </c>
      <c r="E23" s="4">
        <v>1.0839321187805024</v>
      </c>
      <c r="F23" s="4">
        <v>3.8434635624680467</v>
      </c>
    </row>
    <row r="24" spans="1:6" x14ac:dyDescent="0.3">
      <c r="A24" s="6" t="s">
        <v>66</v>
      </c>
      <c r="B24" s="4">
        <v>2.0436491910674701</v>
      </c>
      <c r="C24" s="4">
        <v>2.5706650404118538</v>
      </c>
      <c r="D24" s="4">
        <v>0.36226905303877588</v>
      </c>
      <c r="E24" s="4">
        <v>1.3798611040100148</v>
      </c>
      <c r="F24" s="4">
        <v>4.8228288068348864</v>
      </c>
    </row>
    <row r="25" spans="1:6" x14ac:dyDescent="0.3">
      <c r="A25" s="6" t="s">
        <v>67</v>
      </c>
      <c r="B25" s="4">
        <v>2.2057816075068502</v>
      </c>
      <c r="C25" s="4">
        <v>2.8045406466336811</v>
      </c>
      <c r="D25" s="4">
        <v>0.36808627543567024</v>
      </c>
      <c r="E25" s="4">
        <v>1.6975213803915512</v>
      </c>
      <c r="F25" s="4">
        <v>5.2318875221647687</v>
      </c>
    </row>
    <row r="26" spans="1:6" x14ac:dyDescent="0.3">
      <c r="A26" s="6" t="s">
        <v>68</v>
      </c>
      <c r="B26" s="4">
        <v>2.5203577232862595</v>
      </c>
      <c r="C26" s="4">
        <v>4.5486255455591325</v>
      </c>
      <c r="D26" s="4">
        <v>0.52254836934052007</v>
      </c>
      <c r="E26" s="4">
        <v>4.4479310009384747</v>
      </c>
      <c r="F26" s="4">
        <v>6.4172188301902624</v>
      </c>
    </row>
    <row r="27" spans="1:6" x14ac:dyDescent="0.3">
      <c r="A27" s="6" t="s">
        <v>69</v>
      </c>
      <c r="B27" s="4">
        <v>1.910215346685056</v>
      </c>
      <c r="C27" s="4">
        <v>2.4973078683306165</v>
      </c>
      <c r="D27" s="4">
        <v>0.34073441616041106</v>
      </c>
      <c r="E27" s="4">
        <v>1.3561387777133413</v>
      </c>
      <c r="F27" s="4">
        <v>4.5560788996135662</v>
      </c>
    </row>
    <row r="28" spans="1:6" x14ac:dyDescent="0.3">
      <c r="A28" s="6" t="s">
        <v>70</v>
      </c>
      <c r="B28" s="4">
        <v>1.6033573259122824</v>
      </c>
      <c r="C28" s="4">
        <v>2.7566930893669381</v>
      </c>
      <c r="D28" s="4">
        <v>0.21712205451797173</v>
      </c>
      <c r="E28" s="4">
        <v>0.82209635851528828</v>
      </c>
      <c r="F28" s="4">
        <v>3.0405555011351164</v>
      </c>
    </row>
    <row r="29" spans="1:6" x14ac:dyDescent="0.3">
      <c r="A29" s="6" t="s">
        <v>71</v>
      </c>
      <c r="B29" s="4">
        <v>2.4073333423640531</v>
      </c>
      <c r="C29" s="4">
        <v>4.3621822061919397</v>
      </c>
      <c r="D29" s="4">
        <v>0.51509197248244509</v>
      </c>
      <c r="E29" s="4">
        <v>4.0185653281416105</v>
      </c>
      <c r="F29" s="4">
        <v>6.1098906993934712</v>
      </c>
    </row>
    <row r="30" spans="1:6" x14ac:dyDescent="0.3">
      <c r="A30" s="6" t="s">
        <v>72</v>
      </c>
      <c r="B30" s="4">
        <v>1.8584744988748996</v>
      </c>
      <c r="C30" s="4">
        <v>2.5529266864384774</v>
      </c>
      <c r="D30" s="4">
        <v>0.35153959019487047</v>
      </c>
      <c r="E30" s="4">
        <v>1.3746650882364602</v>
      </c>
      <c r="F30" s="4">
        <v>4.4835251827915794</v>
      </c>
    </row>
    <row r="31" spans="1:6" x14ac:dyDescent="0.3">
      <c r="A31" s="6" t="s">
        <v>73</v>
      </c>
      <c r="B31" s="4">
        <v>2.1909433583875737</v>
      </c>
      <c r="C31" s="4">
        <v>4.8018884531658541</v>
      </c>
      <c r="D31" s="4">
        <v>0.56946091857912784</v>
      </c>
      <c r="E31" s="4">
        <v>4.1188854360080454</v>
      </c>
      <c r="F31" s="4">
        <v>5.8459865443986248</v>
      </c>
    </row>
    <row r="32" spans="1:6" x14ac:dyDescent="0.3">
      <c r="A32" s="6" t="s">
        <v>25</v>
      </c>
      <c r="B32" s="4">
        <v>1.6179459546126593</v>
      </c>
      <c r="C32" s="4">
        <v>5.298539960717136</v>
      </c>
      <c r="D32" s="4">
        <v>0.49301618290513471</v>
      </c>
      <c r="E32" s="4">
        <v>6.3881394242131773</v>
      </c>
      <c r="F32" s="4">
        <v>4.6310969157409403</v>
      </c>
    </row>
    <row r="33" spans="1:6" x14ac:dyDescent="0.3">
      <c r="A33" s="6" t="s">
        <v>26</v>
      </c>
      <c r="B33" s="4">
        <v>1.4821339346246467</v>
      </c>
      <c r="C33" s="4">
        <v>2.6426293493191375</v>
      </c>
      <c r="D33" s="4">
        <v>0.29007626472532094</v>
      </c>
      <c r="E33" s="4">
        <v>1.3038622933370063</v>
      </c>
      <c r="F33" s="4">
        <v>3.7008322344022591</v>
      </c>
    </row>
    <row r="34" spans="1:6" x14ac:dyDescent="0.3">
      <c r="A34" s="6" t="s">
        <v>27</v>
      </c>
      <c r="B34" s="4">
        <v>1.7292275449446863</v>
      </c>
      <c r="C34" s="4">
        <v>2.3972375736940603</v>
      </c>
      <c r="D34" s="4">
        <v>0.34197121347777382</v>
      </c>
      <c r="E34" s="4">
        <v>1.5018527514703617</v>
      </c>
      <c r="F34" s="4">
        <v>4.3009341291682039</v>
      </c>
    </row>
    <row r="35" spans="1:6" x14ac:dyDescent="0.3">
      <c r="A35" s="6" t="s">
        <v>28</v>
      </c>
      <c r="B35" s="4">
        <v>1.7963417591688726</v>
      </c>
      <c r="C35" s="4">
        <v>2.6843438188469477</v>
      </c>
      <c r="D35" s="4">
        <v>0.37392283159257494</v>
      </c>
      <c r="E35" s="4">
        <v>1.6735177069178695</v>
      </c>
      <c r="F35" s="4">
        <v>4.4926886931641077</v>
      </c>
    </row>
    <row r="36" spans="1:6" x14ac:dyDescent="0.3">
      <c r="A36" s="6" t="s">
        <v>29</v>
      </c>
      <c r="B36" s="4">
        <v>1.6631069210029226</v>
      </c>
      <c r="C36" s="4">
        <v>2.8850733885587116</v>
      </c>
      <c r="D36" s="4">
        <v>0.38417447273532035</v>
      </c>
      <c r="E36" s="4">
        <v>1.3615988872148037</v>
      </c>
      <c r="F36" s="4">
        <v>4.2088766367271049</v>
      </c>
    </row>
    <row r="37" spans="1:6" x14ac:dyDescent="0.3">
      <c r="A37" s="6" t="s">
        <v>30</v>
      </c>
      <c r="B37" s="4">
        <v>1.5466177953273847</v>
      </c>
      <c r="C37" s="4">
        <v>2.9567297301979334</v>
      </c>
      <c r="D37" s="4">
        <v>0.29333048448881038</v>
      </c>
      <c r="E37" s="4">
        <v>1.0340908670564424</v>
      </c>
      <c r="F37" s="4">
        <v>3.6480631953203435</v>
      </c>
    </row>
    <row r="38" spans="1:6" x14ac:dyDescent="0.3">
      <c r="A38" s="6" t="s">
        <v>31</v>
      </c>
      <c r="B38" s="4">
        <v>1.5044146584713818</v>
      </c>
      <c r="C38" s="4">
        <v>4.8632941561904808</v>
      </c>
      <c r="D38" s="4">
        <v>0.5613189320225197</v>
      </c>
      <c r="E38" s="4">
        <v>4.0407799597578462</v>
      </c>
      <c r="F38" s="4">
        <v>4.4699036148289615</v>
      </c>
    </row>
    <row r="39" spans="1:6" x14ac:dyDescent="0.3">
      <c r="A39" s="6" t="s">
        <v>32</v>
      </c>
      <c r="B39" s="4">
        <v>1.4353009841250397</v>
      </c>
      <c r="C39" s="4">
        <v>2.2585373904550865</v>
      </c>
      <c r="D39" s="4">
        <v>0.24440937766012505</v>
      </c>
      <c r="E39" s="4">
        <v>0.97726154735708148</v>
      </c>
      <c r="F39" s="4">
        <v>3.225138669069429</v>
      </c>
    </row>
    <row r="40" spans="1:6" x14ac:dyDescent="0.3">
      <c r="A40" s="6" t="s">
        <v>33</v>
      </c>
      <c r="B40" s="4">
        <v>1.6367013154000303</v>
      </c>
      <c r="C40" s="4">
        <v>2.805707559584814</v>
      </c>
      <c r="D40" s="4">
        <v>0.34984207706977255</v>
      </c>
      <c r="E40" s="4">
        <v>1.3789861608195806</v>
      </c>
      <c r="F40" s="4">
        <v>4.1567197535333698</v>
      </c>
    </row>
    <row r="41" spans="1:6" x14ac:dyDescent="0.3">
      <c r="A41" s="6" t="s">
        <v>34</v>
      </c>
      <c r="B41" s="4">
        <v>1.6132861618613483</v>
      </c>
      <c r="C41" s="4">
        <v>2.7771368332851543</v>
      </c>
      <c r="D41" s="4">
        <v>0.38121664002630606</v>
      </c>
      <c r="E41" s="4">
        <v>1.5545654299273313</v>
      </c>
      <c r="F41" s="4">
        <v>4.2163469395545841</v>
      </c>
    </row>
    <row r="42" spans="1:6" x14ac:dyDescent="0.3">
      <c r="A42" s="6" t="s">
        <v>35</v>
      </c>
      <c r="B42" s="4">
        <v>1.4566820049198916</v>
      </c>
      <c r="C42" s="4">
        <v>2.9359042207640398</v>
      </c>
      <c r="D42" s="4">
        <v>0.32414377877718226</v>
      </c>
      <c r="E42" s="4">
        <v>1.3239858430183338</v>
      </c>
      <c r="F42" s="4">
        <v>3.8003329006690554</v>
      </c>
    </row>
    <row r="43" spans="1:6" x14ac:dyDescent="0.3">
      <c r="A43" s="6" t="s">
        <v>36</v>
      </c>
      <c r="B43" s="4">
        <v>1.5095714080253364</v>
      </c>
      <c r="C43" s="4">
        <v>3.4645384892182771</v>
      </c>
      <c r="D43" s="4">
        <v>0.23013212899038862</v>
      </c>
      <c r="E43" s="4">
        <v>0.8846042034651137</v>
      </c>
      <c r="F43" s="4">
        <v>2.9125082312789239</v>
      </c>
    </row>
    <row r="44" spans="1:6" x14ac:dyDescent="0.3">
      <c r="A44" s="6" t="s">
        <v>37</v>
      </c>
      <c r="B44" s="4">
        <v>1.5977540453273864</v>
      </c>
      <c r="C44" s="4">
        <v>2.860241028295945</v>
      </c>
      <c r="D44" s="4">
        <v>0.27204402451900006</v>
      </c>
      <c r="E44" s="4">
        <v>1.0065599822748073</v>
      </c>
      <c r="F44" s="4">
        <v>3.5641510951872202</v>
      </c>
    </row>
    <row r="45" spans="1:6" x14ac:dyDescent="0.3">
      <c r="A45" s="6" t="s">
        <v>38</v>
      </c>
      <c r="B45" s="4">
        <v>1.5937014302779815</v>
      </c>
      <c r="C45" s="4">
        <v>2.9063282121149356</v>
      </c>
      <c r="D45" s="4">
        <v>0.31644120946527932</v>
      </c>
      <c r="E45" s="4">
        <v>1.2590139895630532</v>
      </c>
      <c r="F45" s="4">
        <v>3.9823990626381924</v>
      </c>
    </row>
    <row r="46" spans="1:6" x14ac:dyDescent="0.3">
      <c r="A46" s="6" t="s">
        <v>39</v>
      </c>
      <c r="B46" s="4">
        <v>1.539751162949746</v>
      </c>
      <c r="C46" s="4">
        <v>3.4402098593075956</v>
      </c>
      <c r="D46" s="4">
        <v>0.40945171113716206</v>
      </c>
      <c r="E46" s="4">
        <v>1.6809459839730327</v>
      </c>
      <c r="F46" s="4">
        <v>4.2286327227382481</v>
      </c>
    </row>
    <row r="47" spans="1:6" x14ac:dyDescent="0.3">
      <c r="A47" s="6" t="s">
        <v>40</v>
      </c>
      <c r="B47" s="4">
        <v>2.4756283073851302</v>
      </c>
      <c r="C47" s="4">
        <v>4.5382690228190121</v>
      </c>
      <c r="D47" s="4">
        <v>0.4771579034684445</v>
      </c>
      <c r="E47" s="4">
        <v>4.2988599621093302</v>
      </c>
      <c r="F47" s="4">
        <v>5.9778100277820263</v>
      </c>
    </row>
    <row r="48" spans="1:6" x14ac:dyDescent="0.3">
      <c r="A48" s="6" t="s">
        <v>41</v>
      </c>
      <c r="B48" s="4">
        <v>1.5868694989831653</v>
      </c>
      <c r="C48" s="4">
        <v>2.7207819385059628</v>
      </c>
      <c r="D48" s="4">
        <v>0.34064994926259318</v>
      </c>
      <c r="E48" s="4">
        <v>1.1662314734400301</v>
      </c>
      <c r="F48" s="4">
        <v>3.8222369685068069</v>
      </c>
    </row>
    <row r="49" spans="1:6" x14ac:dyDescent="0.3">
      <c r="A49" s="6" t="s">
        <v>42</v>
      </c>
      <c r="B49" s="4">
        <v>1.3011439118065307</v>
      </c>
      <c r="C49" s="4">
        <v>2.8177533999050159</v>
      </c>
      <c r="D49" s="4">
        <v>0.23588662515471151</v>
      </c>
      <c r="E49" s="4">
        <v>0.74582771744196497</v>
      </c>
      <c r="F49" s="4">
        <v>2.8029506258262193</v>
      </c>
    </row>
    <row r="50" spans="1:6" x14ac:dyDescent="0.3">
      <c r="A50" s="6" t="s">
        <v>43</v>
      </c>
      <c r="B50" s="4">
        <v>2.1056648496028796</v>
      </c>
      <c r="C50" s="4">
        <v>4.36541066674436</v>
      </c>
      <c r="D50" s="4">
        <v>0.48943427504085379</v>
      </c>
      <c r="E50" s="4">
        <v>2.803559319774612</v>
      </c>
      <c r="F50" s="4">
        <v>5.2532411805873123</v>
      </c>
    </row>
    <row r="51" spans="1:6" x14ac:dyDescent="0.3">
      <c r="A51" s="6" t="s">
        <v>44</v>
      </c>
      <c r="B51" s="4">
        <v>1.4792511017216263</v>
      </c>
      <c r="C51" s="4">
        <v>2.9861002297970569</v>
      </c>
      <c r="D51" s="4">
        <v>0.31002872524124658</v>
      </c>
      <c r="E51" s="4">
        <v>1.062996353287661</v>
      </c>
      <c r="F51" s="4">
        <v>3.5827400249868755</v>
      </c>
    </row>
    <row r="52" spans="1:6" x14ac:dyDescent="0.3">
      <c r="A52" s="6" t="s">
        <v>45</v>
      </c>
      <c r="B52" s="4">
        <v>1.4520346242432667</v>
      </c>
      <c r="C52" s="4">
        <v>4.1021826076424777</v>
      </c>
      <c r="D52" s="4">
        <v>0.57728427389281289</v>
      </c>
      <c r="E52" s="4">
        <v>2.4274585290119362</v>
      </c>
      <c r="F52" s="4">
        <v>4.3387703492579952</v>
      </c>
    </row>
    <row r="53" spans="1:6" x14ac:dyDescent="0.3">
      <c r="A53" s="6" t="s">
        <v>46</v>
      </c>
      <c r="B53" s="4">
        <v>2.7463084412478365</v>
      </c>
      <c r="C53" s="4">
        <v>5.1965376432566242</v>
      </c>
      <c r="D53" s="4">
        <v>0.499419789359143</v>
      </c>
      <c r="E53" s="4">
        <v>5.3526169705392448</v>
      </c>
      <c r="F53" s="4">
        <v>6.6479180775850644</v>
      </c>
    </row>
    <row r="54" spans="1:6" x14ac:dyDescent="0.3">
      <c r="A54" s="6" t="s">
        <v>47</v>
      </c>
      <c r="B54" s="4">
        <v>1.7251673587748504</v>
      </c>
      <c r="C54" s="4">
        <v>2.5100393967206989</v>
      </c>
      <c r="D54" s="4">
        <v>0.30554980833617629</v>
      </c>
      <c r="E54" s="4">
        <v>1.1175400047394222</v>
      </c>
      <c r="F54" s="4">
        <v>3.9723557206423403</v>
      </c>
    </row>
    <row r="55" spans="1:6" x14ac:dyDescent="0.3">
      <c r="A55" s="6" t="s">
        <v>48</v>
      </c>
      <c r="B55" s="4">
        <v>1.5715740520033756</v>
      </c>
      <c r="C55" s="4">
        <v>2.9455866579254546</v>
      </c>
      <c r="D55" s="4">
        <v>0.2224657081021876</v>
      </c>
      <c r="E55" s="4">
        <v>0.73717837503622452</v>
      </c>
      <c r="F55" s="4">
        <v>2.9740598200006536</v>
      </c>
    </row>
    <row r="56" spans="1:6" x14ac:dyDescent="0.3">
      <c r="A56" s="6" t="s">
        <v>49</v>
      </c>
      <c r="B56" s="4">
        <v>2.1226309006469357</v>
      </c>
      <c r="C56" s="4">
        <v>2.781898923206426</v>
      </c>
      <c r="D56" s="4">
        <v>0.38310977077627684</v>
      </c>
      <c r="E56" s="4">
        <v>1.7867241520773005</v>
      </c>
      <c r="F56" s="4">
        <v>5.2634658669569188</v>
      </c>
    </row>
    <row r="57" spans="1:6" x14ac:dyDescent="0.3">
      <c r="A57" s="6" t="s">
        <v>50</v>
      </c>
      <c r="B57" s="4">
        <v>1.9503528214683394</v>
      </c>
      <c r="C57" s="4">
        <v>2.5532719645514979</v>
      </c>
      <c r="D57" s="4">
        <v>0.34009310091857164</v>
      </c>
      <c r="E57" s="4">
        <v>1.4447039100435697</v>
      </c>
      <c r="F57" s="4">
        <v>4.710172735487542</v>
      </c>
    </row>
    <row r="58" spans="1:6" x14ac:dyDescent="0.3">
      <c r="A58" s="6" t="s">
        <v>51</v>
      </c>
      <c r="B58" s="4">
        <v>1.6123296411041244</v>
      </c>
      <c r="C58" s="4">
        <v>2.5374084639293049</v>
      </c>
      <c r="D58" s="4">
        <v>0.3373532893174388</v>
      </c>
      <c r="E58" s="4">
        <v>1.1482946716645004</v>
      </c>
      <c r="F58" s="4">
        <v>3.7525595487498009</v>
      </c>
    </row>
    <row r="59" spans="1:6" x14ac:dyDescent="0.3">
      <c r="A59" s="6" t="s">
        <v>52</v>
      </c>
      <c r="B59" s="4">
        <v>1.7294540133109562</v>
      </c>
      <c r="C59" s="4">
        <v>2.5721191247091779</v>
      </c>
      <c r="D59" s="4">
        <v>0.22828854006148921</v>
      </c>
      <c r="E59" s="4">
        <v>0.84879406629408571</v>
      </c>
      <c r="F59" s="4">
        <v>2.9091879839729904</v>
      </c>
    </row>
    <row r="60" spans="1:6" x14ac:dyDescent="0.3">
      <c r="A60" s="6" t="s">
        <v>98</v>
      </c>
      <c r="B60" s="4">
        <v>1.8238677933105663</v>
      </c>
      <c r="C60" s="4">
        <v>3.1381452481979961</v>
      </c>
      <c r="D60" s="4">
        <v>0.36125538903549287</v>
      </c>
      <c r="E60" s="4">
        <v>1.8816684775006907</v>
      </c>
      <c r="F60" s="4">
        <v>4.3529693147069288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E237C-1AD2-419B-B88F-9D2EC3C2AF83}">
  <dimension ref="A1:M953"/>
  <sheetViews>
    <sheetView topLeftCell="A912" zoomScale="90" zoomScaleNormal="90" workbookViewId="0">
      <selection sqref="A1:M953"/>
    </sheetView>
  </sheetViews>
  <sheetFormatPr defaultRowHeight="14.4" x14ac:dyDescent="0.3"/>
  <sheetData>
    <row r="1" spans="1:13" x14ac:dyDescent="0.3">
      <c r="A1" t="s">
        <v>0</v>
      </c>
      <c r="B1" t="s">
        <v>2</v>
      </c>
      <c r="C1" s="3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77</v>
      </c>
      <c r="I1" s="3" t="s">
        <v>74</v>
      </c>
      <c r="J1" t="s">
        <v>78</v>
      </c>
      <c r="K1" t="s">
        <v>75</v>
      </c>
      <c r="L1" t="s">
        <v>76</v>
      </c>
      <c r="M1" t="s">
        <v>127</v>
      </c>
    </row>
    <row r="2" spans="1:13" x14ac:dyDescent="0.3">
      <c r="A2" t="s">
        <v>128</v>
      </c>
      <c r="B2" t="s">
        <v>129</v>
      </c>
      <c r="C2">
        <v>635</v>
      </c>
      <c r="D2" s="1">
        <v>4.7006010000000001E-2</v>
      </c>
      <c r="E2" s="1">
        <v>11.4887</v>
      </c>
      <c r="F2" t="s">
        <v>130</v>
      </c>
      <c r="G2" t="s">
        <v>131</v>
      </c>
      <c r="H2" t="s">
        <v>9</v>
      </c>
      <c r="I2" t="s">
        <v>6</v>
      </c>
      <c r="J2" t="s">
        <v>10</v>
      </c>
      <c r="K2" t="s">
        <v>7</v>
      </c>
      <c r="L2" t="s">
        <v>8</v>
      </c>
      <c r="M2" s="2">
        <v>43234</v>
      </c>
    </row>
    <row r="3" spans="1:13" x14ac:dyDescent="0.3">
      <c r="A3" t="s">
        <v>128</v>
      </c>
      <c r="B3" t="s">
        <v>129</v>
      </c>
      <c r="C3">
        <v>670</v>
      </c>
      <c r="D3" s="1">
        <v>1.234528E-2</v>
      </c>
      <c r="E3" s="1">
        <v>10.98391</v>
      </c>
      <c r="F3" t="s">
        <v>130</v>
      </c>
      <c r="G3" t="s">
        <v>131</v>
      </c>
      <c r="H3" t="s">
        <v>9</v>
      </c>
      <c r="I3" t="s">
        <v>6</v>
      </c>
      <c r="J3" t="s">
        <v>10</v>
      </c>
      <c r="K3" t="s">
        <v>7</v>
      </c>
      <c r="L3" t="s">
        <v>8</v>
      </c>
      <c r="M3" s="2">
        <v>43234</v>
      </c>
    </row>
    <row r="4" spans="1:13" x14ac:dyDescent="0.3">
      <c r="A4" t="s">
        <v>128</v>
      </c>
      <c r="B4" t="s">
        <v>129</v>
      </c>
      <c r="C4">
        <v>830</v>
      </c>
      <c r="D4" s="1">
        <v>1.3091169999999999E-2</v>
      </c>
      <c r="E4" s="1">
        <v>8.6284150000000004</v>
      </c>
      <c r="F4" t="s">
        <v>130</v>
      </c>
      <c r="G4" t="s">
        <v>131</v>
      </c>
      <c r="H4" t="s">
        <v>9</v>
      </c>
      <c r="I4" t="s">
        <v>6</v>
      </c>
      <c r="J4" t="s">
        <v>10</v>
      </c>
      <c r="K4" t="s">
        <v>7</v>
      </c>
      <c r="L4" t="s">
        <v>8</v>
      </c>
      <c r="M4" s="2">
        <v>43234</v>
      </c>
    </row>
    <row r="5" spans="1:13" x14ac:dyDescent="0.3">
      <c r="A5" t="s">
        <v>128</v>
      </c>
      <c r="B5" t="s">
        <v>129</v>
      </c>
      <c r="C5">
        <v>915</v>
      </c>
      <c r="D5" s="1">
        <v>9.7107970000000002E-2</v>
      </c>
      <c r="E5" s="1">
        <v>7.4107029999999998</v>
      </c>
      <c r="F5" t="s">
        <v>130</v>
      </c>
      <c r="G5" t="s">
        <v>131</v>
      </c>
      <c r="H5" t="s">
        <v>9</v>
      </c>
      <c r="I5" t="s">
        <v>6</v>
      </c>
      <c r="J5" t="s">
        <v>10</v>
      </c>
      <c r="K5" t="s">
        <v>7</v>
      </c>
      <c r="L5" t="s">
        <v>8</v>
      </c>
      <c r="M5" s="2">
        <v>43234</v>
      </c>
    </row>
    <row r="6" spans="1:13" x14ac:dyDescent="0.3">
      <c r="A6" t="s">
        <v>128</v>
      </c>
      <c r="B6" t="s">
        <v>129</v>
      </c>
      <c r="C6">
        <v>940</v>
      </c>
      <c r="D6" s="1">
        <v>7.5640680000000002E-2</v>
      </c>
      <c r="E6" s="1">
        <v>7.2090589999999999</v>
      </c>
      <c r="F6" t="s">
        <v>130</v>
      </c>
      <c r="G6" t="s">
        <v>131</v>
      </c>
      <c r="H6" t="s">
        <v>9</v>
      </c>
      <c r="I6" t="s">
        <v>6</v>
      </c>
      <c r="J6" t="s">
        <v>10</v>
      </c>
      <c r="K6" t="s">
        <v>7</v>
      </c>
      <c r="L6" t="s">
        <v>8</v>
      </c>
      <c r="M6" s="2">
        <v>43234</v>
      </c>
    </row>
    <row r="7" spans="1:13" x14ac:dyDescent="0.3">
      <c r="A7" t="s">
        <v>128</v>
      </c>
      <c r="B7" t="s">
        <v>129</v>
      </c>
      <c r="C7">
        <v>980</v>
      </c>
      <c r="D7" s="1">
        <v>3.4557860000000003E-2</v>
      </c>
      <c r="E7" s="1">
        <v>7.0740869999999996</v>
      </c>
      <c r="F7" t="s">
        <v>130</v>
      </c>
      <c r="G7" t="s">
        <v>131</v>
      </c>
      <c r="H7" t="s">
        <v>9</v>
      </c>
      <c r="I7" t="s">
        <v>6</v>
      </c>
      <c r="J7" t="s">
        <v>10</v>
      </c>
      <c r="K7" t="s">
        <v>7</v>
      </c>
      <c r="L7" t="s">
        <v>8</v>
      </c>
      <c r="M7" s="2">
        <v>43234</v>
      </c>
    </row>
    <row r="8" spans="1:13" x14ac:dyDescent="0.3">
      <c r="A8" t="s">
        <v>128</v>
      </c>
      <c r="B8" t="s">
        <v>129</v>
      </c>
      <c r="C8">
        <v>1030</v>
      </c>
      <c r="D8" s="1">
        <v>7.1435570000000004E-2</v>
      </c>
      <c r="E8" s="1">
        <v>6.4368869999999996</v>
      </c>
      <c r="F8" t="s">
        <v>130</v>
      </c>
      <c r="G8" t="s">
        <v>131</v>
      </c>
      <c r="H8" t="s">
        <v>9</v>
      </c>
      <c r="I8" t="s">
        <v>6</v>
      </c>
      <c r="J8" t="s">
        <v>10</v>
      </c>
      <c r="K8" t="s">
        <v>7</v>
      </c>
      <c r="L8" t="s">
        <v>8</v>
      </c>
      <c r="M8" s="2">
        <v>43234</v>
      </c>
    </row>
    <row r="9" spans="1:13" x14ac:dyDescent="0.3">
      <c r="A9" t="s">
        <v>128</v>
      </c>
      <c r="B9" t="s">
        <v>129</v>
      </c>
      <c r="C9">
        <v>1065</v>
      </c>
      <c r="D9" s="1">
        <v>4.5554369999999997E-2</v>
      </c>
      <c r="E9" s="1">
        <v>6.2596910000000001</v>
      </c>
      <c r="F9" t="s">
        <v>130</v>
      </c>
      <c r="G9" t="s">
        <v>131</v>
      </c>
      <c r="H9" t="s">
        <v>9</v>
      </c>
      <c r="I9" t="s">
        <v>6</v>
      </c>
      <c r="J9" t="s">
        <v>10</v>
      </c>
      <c r="K9" t="s">
        <v>7</v>
      </c>
      <c r="L9" t="s">
        <v>8</v>
      </c>
      <c r="M9" s="2">
        <v>43234</v>
      </c>
    </row>
    <row r="10" spans="1:13" x14ac:dyDescent="0.3">
      <c r="A10" t="s">
        <v>128</v>
      </c>
      <c r="B10" t="s">
        <v>132</v>
      </c>
      <c r="C10">
        <v>635</v>
      </c>
      <c r="D10" s="1">
        <v>4.6320449999999999E-2</v>
      </c>
      <c r="E10" s="1">
        <v>10.864800000000001</v>
      </c>
      <c r="F10" t="s">
        <v>130</v>
      </c>
      <c r="G10" t="s">
        <v>131</v>
      </c>
      <c r="H10" t="s">
        <v>9</v>
      </c>
      <c r="I10" t="s">
        <v>12</v>
      </c>
      <c r="J10" t="s">
        <v>10</v>
      </c>
      <c r="K10" t="s">
        <v>7</v>
      </c>
      <c r="L10" t="s">
        <v>8</v>
      </c>
      <c r="M10" s="2">
        <v>43234</v>
      </c>
    </row>
    <row r="11" spans="1:13" x14ac:dyDescent="0.3">
      <c r="A11" t="s">
        <v>128</v>
      </c>
      <c r="B11" t="s">
        <v>132</v>
      </c>
      <c r="C11">
        <v>670</v>
      </c>
      <c r="D11" s="1">
        <v>1.263135E-2</v>
      </c>
      <c r="E11" s="1">
        <v>10.856629999999999</v>
      </c>
      <c r="F11" t="s">
        <v>130</v>
      </c>
      <c r="G11" t="s">
        <v>131</v>
      </c>
      <c r="H11" t="s">
        <v>9</v>
      </c>
      <c r="I11" t="s">
        <v>12</v>
      </c>
      <c r="J11" t="s">
        <v>10</v>
      </c>
      <c r="K11" t="s">
        <v>7</v>
      </c>
      <c r="L11" t="s">
        <v>8</v>
      </c>
      <c r="M11" s="2">
        <v>43234</v>
      </c>
    </row>
    <row r="12" spans="1:13" x14ac:dyDescent="0.3">
      <c r="A12" t="s">
        <v>128</v>
      </c>
      <c r="B12" t="s">
        <v>132</v>
      </c>
      <c r="C12">
        <v>830</v>
      </c>
      <c r="D12" s="1">
        <v>1.592795E-2</v>
      </c>
      <c r="E12" s="1">
        <v>8.5444209999999998</v>
      </c>
      <c r="F12" t="s">
        <v>130</v>
      </c>
      <c r="G12" t="s">
        <v>131</v>
      </c>
      <c r="H12" t="s">
        <v>9</v>
      </c>
      <c r="I12" t="s">
        <v>12</v>
      </c>
      <c r="J12" t="s">
        <v>10</v>
      </c>
      <c r="K12" t="s">
        <v>7</v>
      </c>
      <c r="L12" t="s">
        <v>8</v>
      </c>
      <c r="M12" s="2">
        <v>43234</v>
      </c>
    </row>
    <row r="13" spans="1:13" x14ac:dyDescent="0.3">
      <c r="A13" t="s">
        <v>128</v>
      </c>
      <c r="B13" t="s">
        <v>132</v>
      </c>
      <c r="C13">
        <v>915</v>
      </c>
      <c r="D13" s="1">
        <v>0.1036883</v>
      </c>
      <c r="E13" s="1">
        <v>7.455705</v>
      </c>
      <c r="F13" t="s">
        <v>130</v>
      </c>
      <c r="G13" t="s">
        <v>131</v>
      </c>
      <c r="H13" t="s">
        <v>9</v>
      </c>
      <c r="I13" t="s">
        <v>12</v>
      </c>
      <c r="J13" t="s">
        <v>10</v>
      </c>
      <c r="K13" t="s">
        <v>7</v>
      </c>
      <c r="L13" t="s">
        <v>8</v>
      </c>
      <c r="M13" s="2">
        <v>43234</v>
      </c>
    </row>
    <row r="14" spans="1:13" x14ac:dyDescent="0.3">
      <c r="A14" t="s">
        <v>128</v>
      </c>
      <c r="B14" t="s">
        <v>132</v>
      </c>
      <c r="C14">
        <v>940</v>
      </c>
      <c r="D14" s="1">
        <v>7.9576309999999997E-2</v>
      </c>
      <c r="E14" s="1">
        <v>7.1775039999999999</v>
      </c>
      <c r="F14" t="s">
        <v>130</v>
      </c>
      <c r="G14" t="s">
        <v>131</v>
      </c>
      <c r="H14" t="s">
        <v>9</v>
      </c>
      <c r="I14" t="s">
        <v>12</v>
      </c>
      <c r="J14" t="s">
        <v>10</v>
      </c>
      <c r="K14" t="s">
        <v>7</v>
      </c>
      <c r="L14" t="s">
        <v>8</v>
      </c>
      <c r="M14" s="2">
        <v>43234</v>
      </c>
    </row>
    <row r="15" spans="1:13" x14ac:dyDescent="0.3">
      <c r="A15" t="s">
        <v>128</v>
      </c>
      <c r="B15" t="s">
        <v>132</v>
      </c>
      <c r="C15">
        <v>980</v>
      </c>
      <c r="D15" s="1">
        <v>4.3567649999999999E-2</v>
      </c>
      <c r="E15" s="1">
        <v>7.1291060000000002</v>
      </c>
      <c r="F15" t="s">
        <v>130</v>
      </c>
      <c r="G15" t="s">
        <v>131</v>
      </c>
      <c r="H15" t="s">
        <v>9</v>
      </c>
      <c r="I15" t="s">
        <v>12</v>
      </c>
      <c r="J15" t="s">
        <v>10</v>
      </c>
      <c r="K15" t="s">
        <v>7</v>
      </c>
      <c r="L15" t="s">
        <v>8</v>
      </c>
      <c r="M15" s="2">
        <v>43234</v>
      </c>
    </row>
    <row r="16" spans="1:13" x14ac:dyDescent="0.3">
      <c r="A16" t="s">
        <v>128</v>
      </c>
      <c r="B16" t="s">
        <v>132</v>
      </c>
      <c r="C16">
        <v>1030</v>
      </c>
      <c r="D16" s="1">
        <v>8.2378889999999996E-2</v>
      </c>
      <c r="E16" s="1">
        <v>6.6977650000000004</v>
      </c>
      <c r="F16" t="s">
        <v>130</v>
      </c>
      <c r="G16" t="s">
        <v>131</v>
      </c>
      <c r="H16" t="s">
        <v>9</v>
      </c>
      <c r="I16" t="s">
        <v>12</v>
      </c>
      <c r="J16" t="s">
        <v>10</v>
      </c>
      <c r="K16" t="s">
        <v>7</v>
      </c>
      <c r="L16" t="s">
        <v>8</v>
      </c>
      <c r="M16" s="2">
        <v>43234</v>
      </c>
    </row>
    <row r="17" spans="1:13" x14ac:dyDescent="0.3">
      <c r="A17" t="s">
        <v>128</v>
      </c>
      <c r="B17" t="s">
        <v>132</v>
      </c>
      <c r="C17">
        <v>1065</v>
      </c>
      <c r="D17" s="1">
        <v>5.3064859999999998E-2</v>
      </c>
      <c r="E17" s="1">
        <v>6.3285840000000002</v>
      </c>
      <c r="F17" t="s">
        <v>130</v>
      </c>
      <c r="G17" t="s">
        <v>131</v>
      </c>
      <c r="H17" t="s">
        <v>9</v>
      </c>
      <c r="I17" t="s">
        <v>12</v>
      </c>
      <c r="J17" t="s">
        <v>10</v>
      </c>
      <c r="K17" t="s">
        <v>7</v>
      </c>
      <c r="L17" t="s">
        <v>8</v>
      </c>
      <c r="M17" s="2">
        <v>43234</v>
      </c>
    </row>
    <row r="18" spans="1:13" x14ac:dyDescent="0.3">
      <c r="A18" t="s">
        <v>128</v>
      </c>
      <c r="B18" t="s">
        <v>133</v>
      </c>
      <c r="C18">
        <v>635</v>
      </c>
      <c r="D18" s="1">
        <v>3.9748779999999997E-2</v>
      </c>
      <c r="E18" s="1">
        <v>10.538180000000001</v>
      </c>
      <c r="F18" t="s">
        <v>130</v>
      </c>
      <c r="G18" t="s">
        <v>131</v>
      </c>
      <c r="H18" t="s">
        <v>9</v>
      </c>
      <c r="I18" t="s">
        <v>16</v>
      </c>
      <c r="J18" t="s">
        <v>10</v>
      </c>
      <c r="K18" t="s">
        <v>7</v>
      </c>
      <c r="L18" t="s">
        <v>8</v>
      </c>
      <c r="M18" s="2">
        <v>43234</v>
      </c>
    </row>
    <row r="19" spans="1:13" x14ac:dyDescent="0.3">
      <c r="A19" t="s">
        <v>128</v>
      </c>
      <c r="B19" t="s">
        <v>133</v>
      </c>
      <c r="C19">
        <v>670</v>
      </c>
      <c r="D19" s="1">
        <v>1.2760759999999999E-2</v>
      </c>
      <c r="E19" s="1">
        <v>11.154450000000001</v>
      </c>
      <c r="F19" t="s">
        <v>130</v>
      </c>
      <c r="G19" t="s">
        <v>131</v>
      </c>
      <c r="H19" t="s">
        <v>9</v>
      </c>
      <c r="I19" t="s">
        <v>16</v>
      </c>
      <c r="J19" t="s">
        <v>10</v>
      </c>
      <c r="K19" t="s">
        <v>7</v>
      </c>
      <c r="L19" t="s">
        <v>8</v>
      </c>
      <c r="M19" s="2">
        <v>43234</v>
      </c>
    </row>
    <row r="20" spans="1:13" x14ac:dyDescent="0.3">
      <c r="A20" t="s">
        <v>128</v>
      </c>
      <c r="B20" t="s">
        <v>133</v>
      </c>
      <c r="C20">
        <v>830</v>
      </c>
      <c r="D20" s="1">
        <v>1.473174E-2</v>
      </c>
      <c r="E20" s="1">
        <v>8.4089279999999995</v>
      </c>
      <c r="F20" t="s">
        <v>130</v>
      </c>
      <c r="G20" t="s">
        <v>131</v>
      </c>
      <c r="H20" t="s">
        <v>9</v>
      </c>
      <c r="I20" t="s">
        <v>16</v>
      </c>
      <c r="J20" t="s">
        <v>10</v>
      </c>
      <c r="K20" t="s">
        <v>7</v>
      </c>
      <c r="L20" t="s">
        <v>8</v>
      </c>
      <c r="M20" s="2">
        <v>43234</v>
      </c>
    </row>
    <row r="21" spans="1:13" x14ac:dyDescent="0.3">
      <c r="A21" t="s">
        <v>128</v>
      </c>
      <c r="B21" t="s">
        <v>133</v>
      </c>
      <c r="C21">
        <v>915</v>
      </c>
      <c r="D21" s="1">
        <v>0.1003203</v>
      </c>
      <c r="E21" s="1">
        <v>7.1613470000000001</v>
      </c>
      <c r="F21" t="s">
        <v>130</v>
      </c>
      <c r="G21" t="s">
        <v>131</v>
      </c>
      <c r="H21" t="s">
        <v>9</v>
      </c>
      <c r="I21" t="s">
        <v>16</v>
      </c>
      <c r="J21" t="s">
        <v>10</v>
      </c>
      <c r="K21" t="s">
        <v>7</v>
      </c>
      <c r="L21" t="s">
        <v>8</v>
      </c>
      <c r="M21" s="2">
        <v>43234</v>
      </c>
    </row>
    <row r="22" spans="1:13" x14ac:dyDescent="0.3">
      <c r="A22" t="s">
        <v>128</v>
      </c>
      <c r="B22" t="s">
        <v>133</v>
      </c>
      <c r="C22">
        <v>940</v>
      </c>
      <c r="D22" s="1">
        <v>7.5279219999999994E-2</v>
      </c>
      <c r="E22" s="1">
        <v>6.8275540000000001</v>
      </c>
      <c r="F22" t="s">
        <v>130</v>
      </c>
      <c r="G22" t="s">
        <v>131</v>
      </c>
      <c r="H22" t="s">
        <v>9</v>
      </c>
      <c r="I22" t="s">
        <v>16</v>
      </c>
      <c r="J22" t="s">
        <v>10</v>
      </c>
      <c r="K22" t="s">
        <v>7</v>
      </c>
      <c r="L22" t="s">
        <v>8</v>
      </c>
      <c r="M22" s="2">
        <v>43234</v>
      </c>
    </row>
    <row r="23" spans="1:13" x14ac:dyDescent="0.3">
      <c r="A23" t="s">
        <v>128</v>
      </c>
      <c r="B23" t="s">
        <v>133</v>
      </c>
      <c r="C23">
        <v>980</v>
      </c>
      <c r="D23" s="1">
        <v>4.3277650000000001E-2</v>
      </c>
      <c r="E23" s="1">
        <v>6.8032649999999997</v>
      </c>
      <c r="F23" t="s">
        <v>130</v>
      </c>
      <c r="G23" t="s">
        <v>131</v>
      </c>
      <c r="H23" t="s">
        <v>9</v>
      </c>
      <c r="I23" t="s">
        <v>16</v>
      </c>
      <c r="J23" t="s">
        <v>10</v>
      </c>
      <c r="K23" t="s">
        <v>7</v>
      </c>
      <c r="L23" t="s">
        <v>8</v>
      </c>
      <c r="M23" s="2">
        <v>43234</v>
      </c>
    </row>
    <row r="24" spans="1:13" x14ac:dyDescent="0.3">
      <c r="A24" t="s">
        <v>128</v>
      </c>
      <c r="B24" t="s">
        <v>133</v>
      </c>
      <c r="C24">
        <v>1030</v>
      </c>
      <c r="D24" s="1">
        <v>8.0081349999999996E-2</v>
      </c>
      <c r="E24" s="1">
        <v>6.4458479999999998</v>
      </c>
      <c r="F24" t="s">
        <v>130</v>
      </c>
      <c r="G24" t="s">
        <v>131</v>
      </c>
      <c r="H24" t="s">
        <v>9</v>
      </c>
      <c r="I24" t="s">
        <v>16</v>
      </c>
      <c r="J24" t="s">
        <v>10</v>
      </c>
      <c r="K24" t="s">
        <v>7</v>
      </c>
      <c r="L24" t="s">
        <v>8</v>
      </c>
      <c r="M24" s="2">
        <v>43234</v>
      </c>
    </row>
    <row r="25" spans="1:13" x14ac:dyDescent="0.3">
      <c r="A25" t="s">
        <v>128</v>
      </c>
      <c r="B25" t="s">
        <v>133</v>
      </c>
      <c r="C25">
        <v>1065</v>
      </c>
      <c r="D25" s="1">
        <v>5.2061370000000003E-2</v>
      </c>
      <c r="E25" s="1">
        <v>6.1538550000000001</v>
      </c>
      <c r="F25" t="s">
        <v>130</v>
      </c>
      <c r="G25" t="s">
        <v>131</v>
      </c>
      <c r="H25" t="s">
        <v>9</v>
      </c>
      <c r="I25" t="s">
        <v>16</v>
      </c>
      <c r="J25" t="s">
        <v>10</v>
      </c>
      <c r="K25" t="s">
        <v>7</v>
      </c>
      <c r="L25" t="s">
        <v>8</v>
      </c>
      <c r="M25" s="2">
        <v>43234</v>
      </c>
    </row>
    <row r="26" spans="1:13" x14ac:dyDescent="0.3">
      <c r="A26" t="s">
        <v>128</v>
      </c>
      <c r="B26" t="s">
        <v>134</v>
      </c>
      <c r="C26">
        <v>635</v>
      </c>
      <c r="D26" s="1">
        <v>3.9528109999999998E-2</v>
      </c>
      <c r="E26" s="1">
        <v>12.78209</v>
      </c>
      <c r="F26" t="s">
        <v>130</v>
      </c>
      <c r="G26" t="s">
        <v>131</v>
      </c>
      <c r="H26" t="s">
        <v>9</v>
      </c>
      <c r="I26" t="s">
        <v>18</v>
      </c>
      <c r="J26" t="s">
        <v>10</v>
      </c>
      <c r="K26" t="s">
        <v>7</v>
      </c>
      <c r="L26" t="s">
        <v>8</v>
      </c>
      <c r="M26" s="2">
        <v>43234</v>
      </c>
    </row>
    <row r="27" spans="1:13" x14ac:dyDescent="0.3">
      <c r="A27" t="s">
        <v>128</v>
      </c>
      <c r="B27" t="s">
        <v>134</v>
      </c>
      <c r="C27">
        <v>670</v>
      </c>
      <c r="D27" s="1">
        <v>1.1953989999999999E-2</v>
      </c>
      <c r="E27" s="1">
        <v>12.1081</v>
      </c>
      <c r="F27" t="s">
        <v>130</v>
      </c>
      <c r="G27" t="s">
        <v>131</v>
      </c>
      <c r="H27" t="s">
        <v>9</v>
      </c>
      <c r="I27" t="s">
        <v>18</v>
      </c>
      <c r="J27" t="s">
        <v>10</v>
      </c>
      <c r="K27" t="s">
        <v>7</v>
      </c>
      <c r="L27" t="s">
        <v>8</v>
      </c>
      <c r="M27" s="2">
        <v>43234</v>
      </c>
    </row>
    <row r="28" spans="1:13" x14ac:dyDescent="0.3">
      <c r="A28" t="s">
        <v>128</v>
      </c>
      <c r="B28" t="s">
        <v>134</v>
      </c>
      <c r="C28">
        <v>830</v>
      </c>
      <c r="D28" s="1">
        <v>1.662017E-2</v>
      </c>
      <c r="E28" s="1">
        <v>9.4579559999999994</v>
      </c>
      <c r="F28" t="s">
        <v>130</v>
      </c>
      <c r="G28" t="s">
        <v>131</v>
      </c>
      <c r="H28" t="s">
        <v>9</v>
      </c>
      <c r="I28" t="s">
        <v>18</v>
      </c>
      <c r="J28" t="s">
        <v>10</v>
      </c>
      <c r="K28" t="s">
        <v>7</v>
      </c>
      <c r="L28" t="s">
        <v>8</v>
      </c>
      <c r="M28" s="2">
        <v>43234</v>
      </c>
    </row>
    <row r="29" spans="1:13" x14ac:dyDescent="0.3">
      <c r="A29" t="s">
        <v>128</v>
      </c>
      <c r="B29" t="s">
        <v>134</v>
      </c>
      <c r="C29">
        <v>915</v>
      </c>
      <c r="D29" s="1">
        <v>0.1027187</v>
      </c>
      <c r="E29" s="1">
        <v>8.1244429999999994</v>
      </c>
      <c r="F29" t="s">
        <v>130</v>
      </c>
      <c r="G29" t="s">
        <v>131</v>
      </c>
      <c r="H29" t="s">
        <v>9</v>
      </c>
      <c r="I29" t="s">
        <v>18</v>
      </c>
      <c r="J29" t="s">
        <v>10</v>
      </c>
      <c r="K29" t="s">
        <v>7</v>
      </c>
      <c r="L29" t="s">
        <v>8</v>
      </c>
      <c r="M29" s="2">
        <v>43234</v>
      </c>
    </row>
    <row r="30" spans="1:13" x14ac:dyDescent="0.3">
      <c r="A30" t="s">
        <v>128</v>
      </c>
      <c r="B30" t="s">
        <v>134</v>
      </c>
      <c r="C30">
        <v>940</v>
      </c>
      <c r="D30" s="1">
        <v>7.7723189999999998E-2</v>
      </c>
      <c r="E30" s="1">
        <v>7.7553780000000003</v>
      </c>
      <c r="F30" t="s">
        <v>130</v>
      </c>
      <c r="G30" t="s">
        <v>131</v>
      </c>
      <c r="H30" t="s">
        <v>9</v>
      </c>
      <c r="I30" t="s">
        <v>18</v>
      </c>
      <c r="J30" t="s">
        <v>10</v>
      </c>
      <c r="K30" t="s">
        <v>7</v>
      </c>
      <c r="L30" t="s">
        <v>8</v>
      </c>
      <c r="M30" s="2">
        <v>43234</v>
      </c>
    </row>
    <row r="31" spans="1:13" x14ac:dyDescent="0.3">
      <c r="A31" t="s">
        <v>128</v>
      </c>
      <c r="B31" t="s">
        <v>134</v>
      </c>
      <c r="C31">
        <v>980</v>
      </c>
      <c r="D31" s="1">
        <v>3.9993679999999997E-2</v>
      </c>
      <c r="E31" s="1">
        <v>7.817526</v>
      </c>
      <c r="F31" t="s">
        <v>130</v>
      </c>
      <c r="G31" t="s">
        <v>131</v>
      </c>
      <c r="H31" t="s">
        <v>9</v>
      </c>
      <c r="I31" t="s">
        <v>18</v>
      </c>
      <c r="J31" t="s">
        <v>10</v>
      </c>
      <c r="K31" t="s">
        <v>7</v>
      </c>
      <c r="L31" t="s">
        <v>8</v>
      </c>
      <c r="M31" s="2">
        <v>43234</v>
      </c>
    </row>
    <row r="32" spans="1:13" x14ac:dyDescent="0.3">
      <c r="A32" t="s">
        <v>128</v>
      </c>
      <c r="B32" t="s">
        <v>134</v>
      </c>
      <c r="C32">
        <v>1030</v>
      </c>
      <c r="D32" s="1">
        <v>7.726442E-2</v>
      </c>
      <c r="E32" s="1">
        <v>7.1548819999999997</v>
      </c>
      <c r="F32" t="s">
        <v>130</v>
      </c>
      <c r="G32" t="s">
        <v>131</v>
      </c>
      <c r="H32" t="s">
        <v>9</v>
      </c>
      <c r="I32" t="s">
        <v>18</v>
      </c>
      <c r="J32" t="s">
        <v>10</v>
      </c>
      <c r="K32" t="s">
        <v>7</v>
      </c>
      <c r="L32" t="s">
        <v>8</v>
      </c>
      <c r="M32" s="2">
        <v>43234</v>
      </c>
    </row>
    <row r="33" spans="1:13" x14ac:dyDescent="0.3">
      <c r="A33" t="s">
        <v>128</v>
      </c>
      <c r="B33" t="s">
        <v>134</v>
      </c>
      <c r="C33">
        <v>1065</v>
      </c>
      <c r="D33" s="1">
        <v>5.0287489999999997E-2</v>
      </c>
      <c r="E33" s="1">
        <v>6.8639970000000003</v>
      </c>
      <c r="F33" t="s">
        <v>130</v>
      </c>
      <c r="G33" t="s">
        <v>131</v>
      </c>
      <c r="H33" t="s">
        <v>9</v>
      </c>
      <c r="I33" t="s">
        <v>18</v>
      </c>
      <c r="J33" t="s">
        <v>10</v>
      </c>
      <c r="K33" t="s">
        <v>7</v>
      </c>
      <c r="L33" t="s">
        <v>8</v>
      </c>
      <c r="M33" s="2">
        <v>43234</v>
      </c>
    </row>
    <row r="34" spans="1:13" x14ac:dyDescent="0.3">
      <c r="A34" t="s">
        <v>128</v>
      </c>
      <c r="B34" t="s">
        <v>135</v>
      </c>
      <c r="C34">
        <v>635</v>
      </c>
      <c r="D34" s="1">
        <v>4.1026840000000002E-2</v>
      </c>
      <c r="E34" s="1">
        <v>12.0871</v>
      </c>
      <c r="F34" t="s">
        <v>130</v>
      </c>
      <c r="G34" t="s">
        <v>131</v>
      </c>
      <c r="H34" t="s">
        <v>9</v>
      </c>
      <c r="I34" t="s">
        <v>20</v>
      </c>
      <c r="J34" t="s">
        <v>10</v>
      </c>
      <c r="K34" t="s">
        <v>7</v>
      </c>
      <c r="L34" t="s">
        <v>8</v>
      </c>
      <c r="M34" s="2">
        <v>43234</v>
      </c>
    </row>
    <row r="35" spans="1:13" x14ac:dyDescent="0.3">
      <c r="A35" t="s">
        <v>128</v>
      </c>
      <c r="B35" t="s">
        <v>135</v>
      </c>
      <c r="C35">
        <v>670</v>
      </c>
      <c r="D35" s="1">
        <v>1.16636E-2</v>
      </c>
      <c r="E35" s="1">
        <v>11.540979999999999</v>
      </c>
      <c r="F35" t="s">
        <v>130</v>
      </c>
      <c r="G35" t="s">
        <v>131</v>
      </c>
      <c r="H35" t="s">
        <v>9</v>
      </c>
      <c r="I35" t="s">
        <v>20</v>
      </c>
      <c r="J35" t="s">
        <v>10</v>
      </c>
      <c r="K35" t="s">
        <v>7</v>
      </c>
      <c r="L35" t="s">
        <v>8</v>
      </c>
      <c r="M35" s="2">
        <v>43234</v>
      </c>
    </row>
    <row r="36" spans="1:13" x14ac:dyDescent="0.3">
      <c r="A36" t="s">
        <v>128</v>
      </c>
      <c r="B36" t="s">
        <v>135</v>
      </c>
      <c r="C36">
        <v>830</v>
      </c>
      <c r="D36" s="1">
        <v>1.6410500000000001E-2</v>
      </c>
      <c r="E36" s="1">
        <v>9.0245060000000006</v>
      </c>
      <c r="F36" t="s">
        <v>130</v>
      </c>
      <c r="G36" t="s">
        <v>131</v>
      </c>
      <c r="H36" t="s">
        <v>9</v>
      </c>
      <c r="I36" t="s">
        <v>20</v>
      </c>
      <c r="J36" t="s">
        <v>10</v>
      </c>
      <c r="K36" t="s">
        <v>7</v>
      </c>
      <c r="L36" t="s">
        <v>8</v>
      </c>
      <c r="M36" s="2">
        <v>43234</v>
      </c>
    </row>
    <row r="37" spans="1:13" x14ac:dyDescent="0.3">
      <c r="A37" t="s">
        <v>128</v>
      </c>
      <c r="B37" t="s">
        <v>135</v>
      </c>
      <c r="C37">
        <v>915</v>
      </c>
      <c r="D37" s="1">
        <v>0.1038859</v>
      </c>
      <c r="E37" s="1">
        <v>7.8595110000000004</v>
      </c>
      <c r="F37" t="s">
        <v>130</v>
      </c>
      <c r="G37" t="s">
        <v>131</v>
      </c>
      <c r="H37" t="s">
        <v>9</v>
      </c>
      <c r="I37" t="s">
        <v>20</v>
      </c>
      <c r="J37" t="s">
        <v>10</v>
      </c>
      <c r="K37" t="s">
        <v>7</v>
      </c>
      <c r="L37" t="s">
        <v>8</v>
      </c>
      <c r="M37" s="2">
        <v>43234</v>
      </c>
    </row>
    <row r="38" spans="1:13" x14ac:dyDescent="0.3">
      <c r="A38" t="s">
        <v>128</v>
      </c>
      <c r="B38" t="s">
        <v>135</v>
      </c>
      <c r="C38">
        <v>940</v>
      </c>
      <c r="D38" s="1">
        <v>8.0462519999999996E-2</v>
      </c>
      <c r="E38" s="1">
        <v>7.6176300000000001</v>
      </c>
      <c r="F38" t="s">
        <v>130</v>
      </c>
      <c r="G38" t="s">
        <v>131</v>
      </c>
      <c r="H38" t="s">
        <v>9</v>
      </c>
      <c r="I38" t="s">
        <v>20</v>
      </c>
      <c r="J38" t="s">
        <v>10</v>
      </c>
      <c r="K38" t="s">
        <v>7</v>
      </c>
      <c r="L38" t="s">
        <v>8</v>
      </c>
      <c r="M38" s="2">
        <v>43234</v>
      </c>
    </row>
    <row r="39" spans="1:13" x14ac:dyDescent="0.3">
      <c r="A39" t="s">
        <v>128</v>
      </c>
      <c r="B39" t="s">
        <v>135</v>
      </c>
      <c r="C39">
        <v>980</v>
      </c>
      <c r="D39" s="1">
        <v>4.2575389999999998E-2</v>
      </c>
      <c r="E39" s="1">
        <v>7.5648049999999998</v>
      </c>
      <c r="F39" t="s">
        <v>130</v>
      </c>
      <c r="G39" t="s">
        <v>131</v>
      </c>
      <c r="H39" t="s">
        <v>9</v>
      </c>
      <c r="I39" t="s">
        <v>20</v>
      </c>
      <c r="J39" t="s">
        <v>10</v>
      </c>
      <c r="K39" t="s">
        <v>7</v>
      </c>
      <c r="L39" t="s">
        <v>8</v>
      </c>
      <c r="M39" s="2">
        <v>43234</v>
      </c>
    </row>
    <row r="40" spans="1:13" x14ac:dyDescent="0.3">
      <c r="A40" t="s">
        <v>128</v>
      </c>
      <c r="B40" t="s">
        <v>135</v>
      </c>
      <c r="C40">
        <v>1030</v>
      </c>
      <c r="D40" s="1">
        <v>8.0881289999999995E-2</v>
      </c>
      <c r="E40" s="1">
        <v>6.9657270000000002</v>
      </c>
      <c r="F40" t="s">
        <v>130</v>
      </c>
      <c r="G40" t="s">
        <v>131</v>
      </c>
      <c r="H40" t="s">
        <v>9</v>
      </c>
      <c r="I40" t="s">
        <v>20</v>
      </c>
      <c r="J40" t="s">
        <v>10</v>
      </c>
      <c r="K40" t="s">
        <v>7</v>
      </c>
      <c r="L40" t="s">
        <v>8</v>
      </c>
      <c r="M40" s="2">
        <v>43234</v>
      </c>
    </row>
    <row r="41" spans="1:13" x14ac:dyDescent="0.3">
      <c r="A41" t="s">
        <v>128</v>
      </c>
      <c r="B41" t="s">
        <v>135</v>
      </c>
      <c r="C41">
        <v>1065</v>
      </c>
      <c r="D41" s="1">
        <v>5.2400189999999999E-2</v>
      </c>
      <c r="E41" s="1">
        <v>6.6262210000000001</v>
      </c>
      <c r="F41" t="s">
        <v>130</v>
      </c>
      <c r="G41" t="s">
        <v>131</v>
      </c>
      <c r="H41" t="s">
        <v>9</v>
      </c>
      <c r="I41" t="s">
        <v>20</v>
      </c>
      <c r="J41" t="s">
        <v>10</v>
      </c>
      <c r="K41" t="s">
        <v>7</v>
      </c>
      <c r="L41" t="s">
        <v>8</v>
      </c>
      <c r="M41" s="2">
        <v>43234</v>
      </c>
    </row>
    <row r="42" spans="1:13" x14ac:dyDescent="0.3">
      <c r="A42" t="s">
        <v>128</v>
      </c>
      <c r="B42" t="s">
        <v>136</v>
      </c>
      <c r="C42">
        <v>635</v>
      </c>
      <c r="D42" s="1">
        <v>3.9482749999999997E-2</v>
      </c>
      <c r="E42" s="1">
        <v>11.59122</v>
      </c>
      <c r="F42" t="s">
        <v>130</v>
      </c>
      <c r="G42" t="s">
        <v>131</v>
      </c>
      <c r="H42" t="s">
        <v>9</v>
      </c>
      <c r="I42" t="s">
        <v>22</v>
      </c>
      <c r="J42" t="s">
        <v>10</v>
      </c>
      <c r="K42" t="s">
        <v>7</v>
      </c>
      <c r="L42" t="s">
        <v>8</v>
      </c>
      <c r="M42" s="2">
        <v>43234</v>
      </c>
    </row>
    <row r="43" spans="1:13" x14ac:dyDescent="0.3">
      <c r="A43" t="s">
        <v>128</v>
      </c>
      <c r="B43" t="s">
        <v>136</v>
      </c>
      <c r="C43">
        <v>670</v>
      </c>
      <c r="D43" s="1">
        <v>1.1525860000000001E-2</v>
      </c>
      <c r="E43" s="1">
        <v>11.581619999999999</v>
      </c>
      <c r="F43" t="s">
        <v>130</v>
      </c>
      <c r="G43" t="s">
        <v>131</v>
      </c>
      <c r="H43" t="s">
        <v>9</v>
      </c>
      <c r="I43" t="s">
        <v>22</v>
      </c>
      <c r="J43" t="s">
        <v>10</v>
      </c>
      <c r="K43" t="s">
        <v>7</v>
      </c>
      <c r="L43" t="s">
        <v>8</v>
      </c>
      <c r="M43" s="2">
        <v>43234</v>
      </c>
    </row>
    <row r="44" spans="1:13" x14ac:dyDescent="0.3">
      <c r="A44" t="s">
        <v>128</v>
      </c>
      <c r="B44" t="s">
        <v>136</v>
      </c>
      <c r="C44">
        <v>830</v>
      </c>
      <c r="D44" s="1">
        <v>1.4291649999999999E-2</v>
      </c>
      <c r="E44" s="1">
        <v>8.5451639999999998</v>
      </c>
      <c r="F44" t="s">
        <v>130</v>
      </c>
      <c r="G44" t="s">
        <v>131</v>
      </c>
      <c r="H44" t="s">
        <v>9</v>
      </c>
      <c r="I44" t="s">
        <v>22</v>
      </c>
      <c r="J44" t="s">
        <v>10</v>
      </c>
      <c r="K44" t="s">
        <v>7</v>
      </c>
      <c r="L44" t="s">
        <v>8</v>
      </c>
      <c r="M44" s="2">
        <v>43234</v>
      </c>
    </row>
    <row r="45" spans="1:13" x14ac:dyDescent="0.3">
      <c r="A45" t="s">
        <v>128</v>
      </c>
      <c r="B45" t="s">
        <v>136</v>
      </c>
      <c r="C45">
        <v>915</v>
      </c>
      <c r="D45" s="1">
        <v>0.10448259999999999</v>
      </c>
      <c r="E45" s="1">
        <v>7.8137660000000002</v>
      </c>
      <c r="F45" t="s">
        <v>130</v>
      </c>
      <c r="G45" t="s">
        <v>131</v>
      </c>
      <c r="H45" t="s">
        <v>9</v>
      </c>
      <c r="I45" t="s">
        <v>22</v>
      </c>
      <c r="J45" t="s">
        <v>10</v>
      </c>
      <c r="K45" t="s">
        <v>7</v>
      </c>
      <c r="L45" t="s">
        <v>8</v>
      </c>
      <c r="M45" s="2">
        <v>43234</v>
      </c>
    </row>
    <row r="46" spans="1:13" x14ac:dyDescent="0.3">
      <c r="A46" t="s">
        <v>128</v>
      </c>
      <c r="B46" t="s">
        <v>136</v>
      </c>
      <c r="C46">
        <v>940</v>
      </c>
      <c r="D46" s="1">
        <v>7.9733750000000006E-2</v>
      </c>
      <c r="E46" s="1">
        <v>7.4783119999999998</v>
      </c>
      <c r="F46" t="s">
        <v>130</v>
      </c>
      <c r="G46" t="s">
        <v>131</v>
      </c>
      <c r="H46" t="s">
        <v>9</v>
      </c>
      <c r="I46" t="s">
        <v>22</v>
      </c>
      <c r="J46" t="s">
        <v>10</v>
      </c>
      <c r="K46" t="s">
        <v>7</v>
      </c>
      <c r="L46" t="s">
        <v>8</v>
      </c>
      <c r="M46" s="2">
        <v>43234</v>
      </c>
    </row>
    <row r="47" spans="1:13" x14ac:dyDescent="0.3">
      <c r="A47" t="s">
        <v>128</v>
      </c>
      <c r="B47" t="s">
        <v>136</v>
      </c>
      <c r="C47">
        <v>980</v>
      </c>
      <c r="D47" s="1">
        <v>4.3699479999999999E-2</v>
      </c>
      <c r="E47" s="1">
        <v>7.2854539999999997</v>
      </c>
      <c r="F47" t="s">
        <v>130</v>
      </c>
      <c r="G47" t="s">
        <v>131</v>
      </c>
      <c r="H47" t="s">
        <v>9</v>
      </c>
      <c r="I47" t="s">
        <v>22</v>
      </c>
      <c r="J47" t="s">
        <v>10</v>
      </c>
      <c r="K47" t="s">
        <v>7</v>
      </c>
      <c r="L47" t="s">
        <v>8</v>
      </c>
      <c r="M47" s="2">
        <v>43234</v>
      </c>
    </row>
    <row r="48" spans="1:13" x14ac:dyDescent="0.3">
      <c r="A48" t="s">
        <v>128</v>
      </c>
      <c r="B48" t="s">
        <v>136</v>
      </c>
      <c r="C48">
        <v>1030</v>
      </c>
      <c r="D48" s="1">
        <v>8.1759460000000006E-2</v>
      </c>
      <c r="E48" s="1">
        <v>6.9251240000000003</v>
      </c>
      <c r="F48" t="s">
        <v>130</v>
      </c>
      <c r="G48" t="s">
        <v>131</v>
      </c>
      <c r="H48" t="s">
        <v>9</v>
      </c>
      <c r="I48" t="s">
        <v>22</v>
      </c>
      <c r="J48" t="s">
        <v>10</v>
      </c>
      <c r="K48" t="s">
        <v>7</v>
      </c>
      <c r="L48" t="s">
        <v>8</v>
      </c>
      <c r="M48" s="2">
        <v>43234</v>
      </c>
    </row>
    <row r="49" spans="1:13" x14ac:dyDescent="0.3">
      <c r="A49" t="s">
        <v>128</v>
      </c>
      <c r="B49" t="s">
        <v>136</v>
      </c>
      <c r="C49">
        <v>1065</v>
      </c>
      <c r="D49" s="1">
        <v>5.2836670000000002E-2</v>
      </c>
      <c r="E49" s="1">
        <v>6.5461749999999999</v>
      </c>
      <c r="F49" t="s">
        <v>130</v>
      </c>
      <c r="G49" t="s">
        <v>131</v>
      </c>
      <c r="H49" t="s">
        <v>9</v>
      </c>
      <c r="I49" t="s">
        <v>22</v>
      </c>
      <c r="J49" t="s">
        <v>10</v>
      </c>
      <c r="K49" t="s">
        <v>7</v>
      </c>
      <c r="L49" t="s">
        <v>8</v>
      </c>
      <c r="M49" s="2">
        <v>43234</v>
      </c>
    </row>
    <row r="50" spans="1:13" x14ac:dyDescent="0.3">
      <c r="A50" t="s">
        <v>128</v>
      </c>
      <c r="B50" t="s">
        <v>137</v>
      </c>
      <c r="C50">
        <v>635</v>
      </c>
      <c r="D50" s="1">
        <v>3.0994210000000001E-2</v>
      </c>
      <c r="E50" s="1">
        <v>9.6528790000000004</v>
      </c>
      <c r="F50" t="s">
        <v>130</v>
      </c>
      <c r="G50" t="s">
        <v>131</v>
      </c>
      <c r="H50" t="s">
        <v>9</v>
      </c>
      <c r="I50" t="s">
        <v>24</v>
      </c>
      <c r="J50" t="s">
        <v>10</v>
      </c>
      <c r="K50" t="s">
        <v>7</v>
      </c>
      <c r="L50" t="s">
        <v>8</v>
      </c>
      <c r="M50" s="2">
        <v>43234</v>
      </c>
    </row>
    <row r="51" spans="1:13" x14ac:dyDescent="0.3">
      <c r="A51" t="s">
        <v>128</v>
      </c>
      <c r="B51" t="s">
        <v>137</v>
      </c>
      <c r="C51">
        <v>670</v>
      </c>
      <c r="D51" s="1">
        <v>1.012889E-2</v>
      </c>
      <c r="E51" s="1">
        <v>11.18275</v>
      </c>
      <c r="F51" t="s">
        <v>130</v>
      </c>
      <c r="G51" t="s">
        <v>131</v>
      </c>
      <c r="H51" t="s">
        <v>9</v>
      </c>
      <c r="I51" t="s">
        <v>24</v>
      </c>
      <c r="J51" t="s">
        <v>10</v>
      </c>
      <c r="K51" t="s">
        <v>7</v>
      </c>
      <c r="L51" t="s">
        <v>8</v>
      </c>
      <c r="M51" s="2">
        <v>43234</v>
      </c>
    </row>
    <row r="52" spans="1:13" x14ac:dyDescent="0.3">
      <c r="A52" t="s">
        <v>128</v>
      </c>
      <c r="B52" t="s">
        <v>137</v>
      </c>
      <c r="C52">
        <v>830</v>
      </c>
      <c r="D52" s="1">
        <v>1.237273E-2</v>
      </c>
      <c r="E52" s="1">
        <v>8.3403539999999996</v>
      </c>
      <c r="F52" t="s">
        <v>130</v>
      </c>
      <c r="G52" t="s">
        <v>131</v>
      </c>
      <c r="H52" t="s">
        <v>9</v>
      </c>
      <c r="I52" t="s">
        <v>24</v>
      </c>
      <c r="J52" t="s">
        <v>10</v>
      </c>
      <c r="K52" t="s">
        <v>7</v>
      </c>
      <c r="L52" t="s">
        <v>8</v>
      </c>
      <c r="M52" s="2">
        <v>43234</v>
      </c>
    </row>
    <row r="53" spans="1:13" x14ac:dyDescent="0.3">
      <c r="A53" t="s">
        <v>128</v>
      </c>
      <c r="B53" t="s">
        <v>137</v>
      </c>
      <c r="C53">
        <v>915</v>
      </c>
      <c r="D53" s="1">
        <v>9.8906469999999996E-2</v>
      </c>
      <c r="E53" s="1">
        <v>7.2418760000000004</v>
      </c>
      <c r="F53" t="s">
        <v>130</v>
      </c>
      <c r="G53" t="s">
        <v>131</v>
      </c>
      <c r="H53" t="s">
        <v>9</v>
      </c>
      <c r="I53" t="s">
        <v>24</v>
      </c>
      <c r="J53" t="s">
        <v>10</v>
      </c>
      <c r="K53" t="s">
        <v>7</v>
      </c>
      <c r="L53" t="s">
        <v>8</v>
      </c>
      <c r="M53" s="2">
        <v>43234</v>
      </c>
    </row>
    <row r="54" spans="1:13" x14ac:dyDescent="0.3">
      <c r="A54" t="s">
        <v>128</v>
      </c>
      <c r="B54" t="s">
        <v>137</v>
      </c>
      <c r="C54">
        <v>940</v>
      </c>
      <c r="D54" s="1">
        <v>7.3344300000000001E-2</v>
      </c>
      <c r="E54" s="1">
        <v>6.8277400000000004</v>
      </c>
      <c r="F54" t="s">
        <v>130</v>
      </c>
      <c r="G54" t="s">
        <v>131</v>
      </c>
      <c r="H54" t="s">
        <v>9</v>
      </c>
      <c r="I54" t="s">
        <v>24</v>
      </c>
      <c r="J54" t="s">
        <v>10</v>
      </c>
      <c r="K54" t="s">
        <v>7</v>
      </c>
      <c r="L54" t="s">
        <v>8</v>
      </c>
      <c r="M54" s="2">
        <v>43234</v>
      </c>
    </row>
    <row r="55" spans="1:13" x14ac:dyDescent="0.3">
      <c r="A55" t="s">
        <v>128</v>
      </c>
      <c r="B55" t="s">
        <v>137</v>
      </c>
      <c r="C55">
        <v>980</v>
      </c>
      <c r="D55" s="1">
        <v>4.0349879999999998E-2</v>
      </c>
      <c r="E55" s="1">
        <v>6.6626260000000004</v>
      </c>
      <c r="F55" t="s">
        <v>130</v>
      </c>
      <c r="G55" t="s">
        <v>131</v>
      </c>
      <c r="H55" t="s">
        <v>9</v>
      </c>
      <c r="I55" t="s">
        <v>24</v>
      </c>
      <c r="J55" t="s">
        <v>10</v>
      </c>
      <c r="K55" t="s">
        <v>7</v>
      </c>
      <c r="L55" t="s">
        <v>8</v>
      </c>
      <c r="M55" s="2">
        <v>43234</v>
      </c>
    </row>
    <row r="56" spans="1:13" x14ac:dyDescent="0.3">
      <c r="A56" t="s">
        <v>128</v>
      </c>
      <c r="B56" t="s">
        <v>137</v>
      </c>
      <c r="C56">
        <v>1030</v>
      </c>
      <c r="D56" s="1">
        <v>7.2682090000000005E-2</v>
      </c>
      <c r="E56" s="1">
        <v>6.094678</v>
      </c>
      <c r="F56" t="s">
        <v>130</v>
      </c>
      <c r="G56" t="s">
        <v>131</v>
      </c>
      <c r="H56" t="s">
        <v>9</v>
      </c>
      <c r="I56" t="s">
        <v>24</v>
      </c>
      <c r="J56" t="s">
        <v>10</v>
      </c>
      <c r="K56" t="s">
        <v>7</v>
      </c>
      <c r="L56" t="s">
        <v>8</v>
      </c>
      <c r="M56" s="2">
        <v>43234</v>
      </c>
    </row>
    <row r="57" spans="1:13" x14ac:dyDescent="0.3">
      <c r="A57" t="s">
        <v>128</v>
      </c>
      <c r="B57" t="s">
        <v>137</v>
      </c>
      <c r="C57">
        <v>1065</v>
      </c>
      <c r="D57" s="1">
        <v>4.7408609999999997E-2</v>
      </c>
      <c r="E57" s="1">
        <v>5.9666550000000003</v>
      </c>
      <c r="F57" t="s">
        <v>130</v>
      </c>
      <c r="G57" t="s">
        <v>131</v>
      </c>
      <c r="H57" t="s">
        <v>9</v>
      </c>
      <c r="I57" t="s">
        <v>24</v>
      </c>
      <c r="J57" t="s">
        <v>10</v>
      </c>
      <c r="K57" t="s">
        <v>7</v>
      </c>
      <c r="L57" t="s">
        <v>8</v>
      </c>
      <c r="M57" s="2">
        <v>43234</v>
      </c>
    </row>
    <row r="58" spans="1:13" x14ac:dyDescent="0.3">
      <c r="A58" t="s">
        <v>128</v>
      </c>
      <c r="B58" t="s">
        <v>138</v>
      </c>
      <c r="C58">
        <v>635</v>
      </c>
      <c r="D58" s="1">
        <v>5.3211399999999999E-2</v>
      </c>
      <c r="E58" s="1">
        <v>10.66187</v>
      </c>
      <c r="F58" t="s">
        <v>130</v>
      </c>
      <c r="G58" t="s">
        <v>131</v>
      </c>
      <c r="H58" t="s">
        <v>9</v>
      </c>
      <c r="I58" t="s">
        <v>25</v>
      </c>
      <c r="J58" t="s">
        <v>10</v>
      </c>
      <c r="K58" t="s">
        <v>7</v>
      </c>
      <c r="L58" t="s">
        <v>8</v>
      </c>
      <c r="M58" s="2">
        <v>43234</v>
      </c>
    </row>
    <row r="59" spans="1:13" x14ac:dyDescent="0.3">
      <c r="A59" t="s">
        <v>128</v>
      </c>
      <c r="B59" t="s">
        <v>138</v>
      </c>
      <c r="C59">
        <v>670</v>
      </c>
      <c r="D59" s="1">
        <v>1.262598E-2</v>
      </c>
      <c r="E59" s="1">
        <v>10.78126</v>
      </c>
      <c r="F59" t="s">
        <v>130</v>
      </c>
      <c r="G59" t="s">
        <v>131</v>
      </c>
      <c r="H59" t="s">
        <v>9</v>
      </c>
      <c r="I59" t="s">
        <v>25</v>
      </c>
      <c r="J59" t="s">
        <v>10</v>
      </c>
      <c r="K59" t="s">
        <v>7</v>
      </c>
      <c r="L59" t="s">
        <v>8</v>
      </c>
      <c r="M59" s="2">
        <v>43234</v>
      </c>
    </row>
    <row r="60" spans="1:13" x14ac:dyDescent="0.3">
      <c r="A60" t="s">
        <v>128</v>
      </c>
      <c r="B60" t="s">
        <v>138</v>
      </c>
      <c r="C60">
        <v>830</v>
      </c>
      <c r="D60" s="1">
        <v>1.3473250000000001E-2</v>
      </c>
      <c r="E60" s="1">
        <v>8.5582060000000002</v>
      </c>
      <c r="F60" t="s">
        <v>130</v>
      </c>
      <c r="G60" t="s">
        <v>131</v>
      </c>
      <c r="H60" t="s">
        <v>9</v>
      </c>
      <c r="I60" t="s">
        <v>25</v>
      </c>
      <c r="J60" t="s">
        <v>10</v>
      </c>
      <c r="K60" t="s">
        <v>7</v>
      </c>
      <c r="L60" t="s">
        <v>8</v>
      </c>
      <c r="M60" s="2">
        <v>43234</v>
      </c>
    </row>
    <row r="61" spans="1:13" x14ac:dyDescent="0.3">
      <c r="A61" t="s">
        <v>128</v>
      </c>
      <c r="B61" t="s">
        <v>138</v>
      </c>
      <c r="C61">
        <v>915</v>
      </c>
      <c r="D61" s="1">
        <v>0.1021943</v>
      </c>
      <c r="E61" s="1">
        <v>7.5581240000000003</v>
      </c>
      <c r="F61" t="s">
        <v>130</v>
      </c>
      <c r="G61" t="s">
        <v>131</v>
      </c>
      <c r="H61" t="s">
        <v>9</v>
      </c>
      <c r="I61" t="s">
        <v>25</v>
      </c>
      <c r="J61" t="s">
        <v>10</v>
      </c>
      <c r="K61" t="s">
        <v>7</v>
      </c>
      <c r="L61" t="s">
        <v>8</v>
      </c>
      <c r="M61" s="2">
        <v>43234</v>
      </c>
    </row>
    <row r="62" spans="1:13" x14ac:dyDescent="0.3">
      <c r="A62" t="s">
        <v>128</v>
      </c>
      <c r="B62" t="s">
        <v>138</v>
      </c>
      <c r="C62">
        <v>940</v>
      </c>
      <c r="D62" s="1">
        <v>7.5641910000000007E-2</v>
      </c>
      <c r="E62" s="1">
        <v>7.1453540000000002</v>
      </c>
      <c r="F62" t="s">
        <v>130</v>
      </c>
      <c r="G62" t="s">
        <v>131</v>
      </c>
      <c r="H62" t="s">
        <v>9</v>
      </c>
      <c r="I62" t="s">
        <v>25</v>
      </c>
      <c r="J62" t="s">
        <v>10</v>
      </c>
      <c r="K62" t="s">
        <v>7</v>
      </c>
      <c r="L62" t="s">
        <v>8</v>
      </c>
      <c r="M62" s="2">
        <v>43234</v>
      </c>
    </row>
    <row r="63" spans="1:13" x14ac:dyDescent="0.3">
      <c r="A63" t="s">
        <v>128</v>
      </c>
      <c r="B63" t="s">
        <v>138</v>
      </c>
      <c r="C63">
        <v>980</v>
      </c>
      <c r="D63" s="1">
        <v>3.5546889999999998E-2</v>
      </c>
      <c r="E63" s="1">
        <v>6.9279419999999998</v>
      </c>
      <c r="F63" t="s">
        <v>130</v>
      </c>
      <c r="G63" t="s">
        <v>131</v>
      </c>
      <c r="H63" t="s">
        <v>9</v>
      </c>
      <c r="I63" t="s">
        <v>25</v>
      </c>
      <c r="J63" t="s">
        <v>10</v>
      </c>
      <c r="K63" t="s">
        <v>7</v>
      </c>
      <c r="L63" t="s">
        <v>8</v>
      </c>
      <c r="M63" s="2">
        <v>43234</v>
      </c>
    </row>
    <row r="64" spans="1:13" x14ac:dyDescent="0.3">
      <c r="A64" t="s">
        <v>128</v>
      </c>
      <c r="B64" t="s">
        <v>138</v>
      </c>
      <c r="C64">
        <v>1030</v>
      </c>
      <c r="D64" s="1">
        <v>7.4305709999999997E-2</v>
      </c>
      <c r="E64" s="1">
        <v>6.514926</v>
      </c>
      <c r="F64" t="s">
        <v>130</v>
      </c>
      <c r="G64" t="s">
        <v>131</v>
      </c>
      <c r="H64" t="s">
        <v>9</v>
      </c>
      <c r="I64" t="s">
        <v>25</v>
      </c>
      <c r="J64" t="s">
        <v>10</v>
      </c>
      <c r="K64" t="s">
        <v>7</v>
      </c>
      <c r="L64" t="s">
        <v>8</v>
      </c>
      <c r="M64" s="2">
        <v>43234</v>
      </c>
    </row>
    <row r="65" spans="1:13" x14ac:dyDescent="0.3">
      <c r="A65" t="s">
        <v>128</v>
      </c>
      <c r="B65" t="s">
        <v>138</v>
      </c>
      <c r="C65">
        <v>1065</v>
      </c>
      <c r="D65" s="1">
        <v>4.8939789999999997E-2</v>
      </c>
      <c r="E65" s="1">
        <v>6.3976829999999998</v>
      </c>
      <c r="F65" t="s">
        <v>130</v>
      </c>
      <c r="G65" t="s">
        <v>131</v>
      </c>
      <c r="H65" t="s">
        <v>9</v>
      </c>
      <c r="I65" t="s">
        <v>25</v>
      </c>
      <c r="J65" t="s">
        <v>10</v>
      </c>
      <c r="K65" t="s">
        <v>7</v>
      </c>
      <c r="L65" t="s">
        <v>8</v>
      </c>
      <c r="M65" s="2">
        <v>43234</v>
      </c>
    </row>
    <row r="66" spans="1:13" x14ac:dyDescent="0.3">
      <c r="A66" t="s">
        <v>128</v>
      </c>
      <c r="B66" t="s">
        <v>139</v>
      </c>
      <c r="C66">
        <v>635</v>
      </c>
      <c r="D66" s="1">
        <v>4.4204960000000001E-2</v>
      </c>
      <c r="E66" s="1">
        <v>10.22949</v>
      </c>
      <c r="F66" t="s">
        <v>130</v>
      </c>
      <c r="G66" t="s">
        <v>131</v>
      </c>
      <c r="H66" t="s">
        <v>9</v>
      </c>
      <c r="I66" t="s">
        <v>26</v>
      </c>
      <c r="J66" t="s">
        <v>10</v>
      </c>
      <c r="K66" t="s">
        <v>7</v>
      </c>
      <c r="L66" t="s">
        <v>8</v>
      </c>
      <c r="M66" s="2">
        <v>43234</v>
      </c>
    </row>
    <row r="67" spans="1:13" x14ac:dyDescent="0.3">
      <c r="A67" t="s">
        <v>128</v>
      </c>
      <c r="B67" t="s">
        <v>139</v>
      </c>
      <c r="C67">
        <v>670</v>
      </c>
      <c r="D67" s="1">
        <v>1.265897E-2</v>
      </c>
      <c r="E67" s="1">
        <v>10.6869</v>
      </c>
      <c r="F67" t="s">
        <v>130</v>
      </c>
      <c r="G67" t="s">
        <v>131</v>
      </c>
      <c r="H67" t="s">
        <v>9</v>
      </c>
      <c r="I67" t="s">
        <v>26</v>
      </c>
      <c r="J67" t="s">
        <v>10</v>
      </c>
      <c r="K67" t="s">
        <v>7</v>
      </c>
      <c r="L67" t="s">
        <v>8</v>
      </c>
      <c r="M67" s="2">
        <v>43234</v>
      </c>
    </row>
    <row r="68" spans="1:13" x14ac:dyDescent="0.3">
      <c r="A68" t="s">
        <v>128</v>
      </c>
      <c r="B68" t="s">
        <v>139</v>
      </c>
      <c r="C68">
        <v>830</v>
      </c>
      <c r="D68" s="1">
        <v>1.5533470000000001E-2</v>
      </c>
      <c r="E68" s="1">
        <v>8.3167190000000009</v>
      </c>
      <c r="F68" t="s">
        <v>130</v>
      </c>
      <c r="G68" t="s">
        <v>131</v>
      </c>
      <c r="H68" t="s">
        <v>9</v>
      </c>
      <c r="I68" t="s">
        <v>26</v>
      </c>
      <c r="J68" t="s">
        <v>10</v>
      </c>
      <c r="K68" t="s">
        <v>7</v>
      </c>
      <c r="L68" t="s">
        <v>8</v>
      </c>
      <c r="M68" s="2">
        <v>43234</v>
      </c>
    </row>
    <row r="69" spans="1:13" x14ac:dyDescent="0.3">
      <c r="A69" t="s">
        <v>128</v>
      </c>
      <c r="B69" t="s">
        <v>139</v>
      </c>
      <c r="C69">
        <v>915</v>
      </c>
      <c r="D69" s="1">
        <v>0.1035956</v>
      </c>
      <c r="E69" s="1">
        <v>7.321828</v>
      </c>
      <c r="F69" t="s">
        <v>130</v>
      </c>
      <c r="G69" t="s">
        <v>131</v>
      </c>
      <c r="H69" t="s">
        <v>9</v>
      </c>
      <c r="I69" t="s">
        <v>26</v>
      </c>
      <c r="J69" t="s">
        <v>10</v>
      </c>
      <c r="K69" t="s">
        <v>7</v>
      </c>
      <c r="L69" t="s">
        <v>8</v>
      </c>
      <c r="M69" s="2">
        <v>43234</v>
      </c>
    </row>
    <row r="70" spans="1:13" x14ac:dyDescent="0.3">
      <c r="A70" t="s">
        <v>128</v>
      </c>
      <c r="B70" t="s">
        <v>139</v>
      </c>
      <c r="C70">
        <v>940</v>
      </c>
      <c r="D70" s="1">
        <v>7.9649890000000001E-2</v>
      </c>
      <c r="E70" s="1">
        <v>7.017925</v>
      </c>
      <c r="F70" t="s">
        <v>130</v>
      </c>
      <c r="G70" t="s">
        <v>131</v>
      </c>
      <c r="H70" t="s">
        <v>9</v>
      </c>
      <c r="I70" t="s">
        <v>26</v>
      </c>
      <c r="J70" t="s">
        <v>10</v>
      </c>
      <c r="K70" t="s">
        <v>7</v>
      </c>
      <c r="L70" t="s">
        <v>8</v>
      </c>
      <c r="M70" s="2">
        <v>43234</v>
      </c>
    </row>
    <row r="71" spans="1:13" x14ac:dyDescent="0.3">
      <c r="A71" t="s">
        <v>128</v>
      </c>
      <c r="B71" t="s">
        <v>139</v>
      </c>
      <c r="C71">
        <v>980</v>
      </c>
      <c r="D71" s="1">
        <v>4.4476889999999998E-2</v>
      </c>
      <c r="E71" s="1">
        <v>6.9283140000000003</v>
      </c>
      <c r="F71" t="s">
        <v>130</v>
      </c>
      <c r="G71" t="s">
        <v>131</v>
      </c>
      <c r="H71" t="s">
        <v>9</v>
      </c>
      <c r="I71" t="s">
        <v>26</v>
      </c>
      <c r="J71" t="s">
        <v>10</v>
      </c>
      <c r="K71" t="s">
        <v>7</v>
      </c>
      <c r="L71" t="s">
        <v>8</v>
      </c>
      <c r="M71" s="2">
        <v>43234</v>
      </c>
    </row>
    <row r="72" spans="1:13" x14ac:dyDescent="0.3">
      <c r="A72" t="s">
        <v>128</v>
      </c>
      <c r="B72" t="s">
        <v>139</v>
      </c>
      <c r="C72">
        <v>1030</v>
      </c>
      <c r="D72" s="1">
        <v>7.9904340000000004E-2</v>
      </c>
      <c r="E72" s="1">
        <v>6.442126</v>
      </c>
      <c r="F72" t="s">
        <v>130</v>
      </c>
      <c r="G72" t="s">
        <v>131</v>
      </c>
      <c r="H72" t="s">
        <v>9</v>
      </c>
      <c r="I72" t="s">
        <v>26</v>
      </c>
      <c r="J72" t="s">
        <v>10</v>
      </c>
      <c r="K72" t="s">
        <v>7</v>
      </c>
      <c r="L72" t="s">
        <v>8</v>
      </c>
      <c r="M72" s="2">
        <v>43234</v>
      </c>
    </row>
    <row r="73" spans="1:13" x14ac:dyDescent="0.3">
      <c r="A73" t="s">
        <v>128</v>
      </c>
      <c r="B73" t="s">
        <v>139</v>
      </c>
      <c r="C73">
        <v>1065</v>
      </c>
      <c r="D73" s="1">
        <v>5.3567499999999997E-2</v>
      </c>
      <c r="E73" s="1">
        <v>6.2571029999999999</v>
      </c>
      <c r="F73" t="s">
        <v>130</v>
      </c>
      <c r="G73" t="s">
        <v>131</v>
      </c>
      <c r="H73" t="s">
        <v>9</v>
      </c>
      <c r="I73" t="s">
        <v>26</v>
      </c>
      <c r="J73" t="s">
        <v>10</v>
      </c>
      <c r="K73" t="s">
        <v>7</v>
      </c>
      <c r="L73" t="s">
        <v>8</v>
      </c>
      <c r="M73" s="2">
        <v>43234</v>
      </c>
    </row>
    <row r="74" spans="1:13" x14ac:dyDescent="0.3">
      <c r="A74" t="s">
        <v>128</v>
      </c>
      <c r="B74" t="s">
        <v>140</v>
      </c>
      <c r="C74">
        <v>635</v>
      </c>
      <c r="D74" s="1">
        <v>4.1398379999999999E-2</v>
      </c>
      <c r="E74" s="1">
        <v>12.329179999999999</v>
      </c>
      <c r="F74" t="s">
        <v>130</v>
      </c>
      <c r="G74" t="s">
        <v>131</v>
      </c>
      <c r="H74" t="s">
        <v>9</v>
      </c>
      <c r="I74" t="s">
        <v>27</v>
      </c>
      <c r="J74" t="s">
        <v>10</v>
      </c>
      <c r="K74" t="s">
        <v>7</v>
      </c>
      <c r="L74" t="s">
        <v>8</v>
      </c>
      <c r="M74" s="2">
        <v>43234</v>
      </c>
    </row>
    <row r="75" spans="1:13" x14ac:dyDescent="0.3">
      <c r="A75" t="s">
        <v>128</v>
      </c>
      <c r="B75" t="s">
        <v>140</v>
      </c>
      <c r="C75">
        <v>670</v>
      </c>
      <c r="D75" s="1">
        <v>1.1708619999999999E-2</v>
      </c>
      <c r="E75" s="1">
        <v>11.92503</v>
      </c>
      <c r="F75" t="s">
        <v>130</v>
      </c>
      <c r="G75" t="s">
        <v>131</v>
      </c>
      <c r="H75" t="s">
        <v>9</v>
      </c>
      <c r="I75" t="s">
        <v>27</v>
      </c>
      <c r="J75" t="s">
        <v>10</v>
      </c>
      <c r="K75" t="s">
        <v>7</v>
      </c>
      <c r="L75" t="s">
        <v>8</v>
      </c>
      <c r="M75" s="2">
        <v>43234</v>
      </c>
    </row>
    <row r="76" spans="1:13" x14ac:dyDescent="0.3">
      <c r="A76" t="s">
        <v>128</v>
      </c>
      <c r="B76" t="s">
        <v>140</v>
      </c>
      <c r="C76">
        <v>830</v>
      </c>
      <c r="D76" s="1">
        <v>1.6283260000000001E-2</v>
      </c>
      <c r="E76" s="1">
        <v>9.3261559999999992</v>
      </c>
      <c r="F76" t="s">
        <v>130</v>
      </c>
      <c r="G76" t="s">
        <v>131</v>
      </c>
      <c r="H76" t="s">
        <v>9</v>
      </c>
      <c r="I76" t="s">
        <v>27</v>
      </c>
      <c r="J76" t="s">
        <v>10</v>
      </c>
      <c r="K76" t="s">
        <v>7</v>
      </c>
      <c r="L76" t="s">
        <v>8</v>
      </c>
      <c r="M76" s="2">
        <v>43234</v>
      </c>
    </row>
    <row r="77" spans="1:13" x14ac:dyDescent="0.3">
      <c r="A77" t="s">
        <v>128</v>
      </c>
      <c r="B77" t="s">
        <v>140</v>
      </c>
      <c r="C77">
        <v>915</v>
      </c>
      <c r="D77" s="1">
        <v>0.1039207</v>
      </c>
      <c r="E77" s="1">
        <v>8.1505259999999993</v>
      </c>
      <c r="F77" t="s">
        <v>130</v>
      </c>
      <c r="G77" t="s">
        <v>131</v>
      </c>
      <c r="H77" t="s">
        <v>9</v>
      </c>
      <c r="I77" t="s">
        <v>27</v>
      </c>
      <c r="J77" t="s">
        <v>10</v>
      </c>
      <c r="K77" t="s">
        <v>7</v>
      </c>
      <c r="L77" t="s">
        <v>8</v>
      </c>
      <c r="M77" s="2">
        <v>43234</v>
      </c>
    </row>
    <row r="78" spans="1:13" x14ac:dyDescent="0.3">
      <c r="A78" t="s">
        <v>128</v>
      </c>
      <c r="B78" t="s">
        <v>140</v>
      </c>
      <c r="C78">
        <v>940</v>
      </c>
      <c r="D78" s="1">
        <v>7.8858600000000001E-2</v>
      </c>
      <c r="E78" s="1">
        <v>7.8057970000000001</v>
      </c>
      <c r="F78" t="s">
        <v>130</v>
      </c>
      <c r="G78" t="s">
        <v>131</v>
      </c>
      <c r="H78" t="s">
        <v>9</v>
      </c>
      <c r="I78" t="s">
        <v>27</v>
      </c>
      <c r="J78" t="s">
        <v>10</v>
      </c>
      <c r="K78" t="s">
        <v>7</v>
      </c>
      <c r="L78" t="s">
        <v>8</v>
      </c>
      <c r="M78" s="2">
        <v>43234</v>
      </c>
    </row>
    <row r="79" spans="1:13" x14ac:dyDescent="0.3">
      <c r="A79" t="s">
        <v>128</v>
      </c>
      <c r="B79" t="s">
        <v>140</v>
      </c>
      <c r="C79">
        <v>980</v>
      </c>
      <c r="D79" s="1">
        <v>4.2171130000000001E-2</v>
      </c>
      <c r="E79" s="1">
        <v>7.7700560000000003</v>
      </c>
      <c r="F79" t="s">
        <v>130</v>
      </c>
      <c r="G79" t="s">
        <v>131</v>
      </c>
      <c r="H79" t="s">
        <v>9</v>
      </c>
      <c r="I79" t="s">
        <v>27</v>
      </c>
      <c r="J79" t="s">
        <v>10</v>
      </c>
      <c r="K79" t="s">
        <v>7</v>
      </c>
      <c r="L79" t="s">
        <v>8</v>
      </c>
      <c r="M79" s="2">
        <v>43234</v>
      </c>
    </row>
    <row r="80" spans="1:13" x14ac:dyDescent="0.3">
      <c r="A80" t="s">
        <v>128</v>
      </c>
      <c r="B80" t="s">
        <v>140</v>
      </c>
      <c r="C80">
        <v>1030</v>
      </c>
      <c r="D80" s="1">
        <v>7.9070950000000001E-2</v>
      </c>
      <c r="E80" s="1">
        <v>7.1329099999999999</v>
      </c>
      <c r="F80" t="s">
        <v>130</v>
      </c>
      <c r="G80" t="s">
        <v>131</v>
      </c>
      <c r="H80" t="s">
        <v>9</v>
      </c>
      <c r="I80" t="s">
        <v>27</v>
      </c>
      <c r="J80" t="s">
        <v>10</v>
      </c>
      <c r="K80" t="s">
        <v>7</v>
      </c>
      <c r="L80" t="s">
        <v>8</v>
      </c>
      <c r="M80" s="2">
        <v>43234</v>
      </c>
    </row>
    <row r="81" spans="1:13" x14ac:dyDescent="0.3">
      <c r="A81" t="s">
        <v>128</v>
      </c>
      <c r="B81" t="s">
        <v>140</v>
      </c>
      <c r="C81">
        <v>1065</v>
      </c>
      <c r="D81" s="1">
        <v>5.1346749999999997E-2</v>
      </c>
      <c r="E81" s="1">
        <v>6.8231970000000004</v>
      </c>
      <c r="F81" t="s">
        <v>130</v>
      </c>
      <c r="G81" t="s">
        <v>131</v>
      </c>
      <c r="H81" t="s">
        <v>9</v>
      </c>
      <c r="I81" t="s">
        <v>27</v>
      </c>
      <c r="J81" t="s">
        <v>10</v>
      </c>
      <c r="K81" t="s">
        <v>7</v>
      </c>
      <c r="L81" t="s">
        <v>8</v>
      </c>
      <c r="M81" s="2">
        <v>43234</v>
      </c>
    </row>
    <row r="82" spans="1:13" x14ac:dyDescent="0.3">
      <c r="A82" t="s">
        <v>128</v>
      </c>
      <c r="B82" t="s">
        <v>141</v>
      </c>
      <c r="C82">
        <v>635</v>
      </c>
      <c r="D82" s="1">
        <v>4.578521E-2</v>
      </c>
      <c r="E82" s="1">
        <v>13.01506</v>
      </c>
      <c r="F82" t="s">
        <v>130</v>
      </c>
      <c r="G82" t="s">
        <v>131</v>
      </c>
      <c r="H82" t="s">
        <v>9</v>
      </c>
      <c r="I82" t="s">
        <v>28</v>
      </c>
      <c r="J82" t="s">
        <v>10</v>
      </c>
      <c r="K82" t="s">
        <v>7</v>
      </c>
      <c r="L82" t="s">
        <v>8</v>
      </c>
      <c r="M82" s="2">
        <v>43234</v>
      </c>
    </row>
    <row r="83" spans="1:13" x14ac:dyDescent="0.3">
      <c r="A83" t="s">
        <v>128</v>
      </c>
      <c r="B83" t="s">
        <v>141</v>
      </c>
      <c r="C83">
        <v>670</v>
      </c>
      <c r="D83" s="1">
        <v>1.253859E-2</v>
      </c>
      <c r="E83" s="1">
        <v>12.26887</v>
      </c>
      <c r="F83" t="s">
        <v>130</v>
      </c>
      <c r="G83" t="s">
        <v>131</v>
      </c>
      <c r="H83" t="s">
        <v>9</v>
      </c>
      <c r="I83" t="s">
        <v>28</v>
      </c>
      <c r="J83" t="s">
        <v>10</v>
      </c>
      <c r="K83" t="s">
        <v>7</v>
      </c>
      <c r="L83" t="s">
        <v>8</v>
      </c>
      <c r="M83" s="2">
        <v>43234</v>
      </c>
    </row>
    <row r="84" spans="1:13" x14ac:dyDescent="0.3">
      <c r="A84" t="s">
        <v>128</v>
      </c>
      <c r="B84" t="s">
        <v>141</v>
      </c>
      <c r="C84">
        <v>830</v>
      </c>
      <c r="D84" s="1">
        <v>1.66503E-2</v>
      </c>
      <c r="E84" s="1">
        <v>9.7137080000000005</v>
      </c>
      <c r="F84" t="s">
        <v>130</v>
      </c>
      <c r="G84" t="s">
        <v>131</v>
      </c>
      <c r="H84" t="s">
        <v>9</v>
      </c>
      <c r="I84" t="s">
        <v>28</v>
      </c>
      <c r="J84" t="s">
        <v>10</v>
      </c>
      <c r="K84" t="s">
        <v>7</v>
      </c>
      <c r="L84" t="s">
        <v>8</v>
      </c>
      <c r="M84" s="2">
        <v>43234</v>
      </c>
    </row>
    <row r="85" spans="1:13" x14ac:dyDescent="0.3">
      <c r="A85" t="s">
        <v>128</v>
      </c>
      <c r="B85" t="s">
        <v>141</v>
      </c>
      <c r="C85">
        <v>915</v>
      </c>
      <c r="D85" s="1">
        <v>0.10321569999999999</v>
      </c>
      <c r="E85" s="1">
        <v>8.4330400000000001</v>
      </c>
      <c r="F85" t="s">
        <v>130</v>
      </c>
      <c r="G85" t="s">
        <v>131</v>
      </c>
      <c r="H85" t="s">
        <v>9</v>
      </c>
      <c r="I85" t="s">
        <v>28</v>
      </c>
      <c r="J85" t="s">
        <v>10</v>
      </c>
      <c r="K85" t="s">
        <v>7</v>
      </c>
      <c r="L85" t="s">
        <v>8</v>
      </c>
      <c r="M85" s="2">
        <v>43234</v>
      </c>
    </row>
    <row r="86" spans="1:13" x14ac:dyDescent="0.3">
      <c r="A86" t="s">
        <v>128</v>
      </c>
      <c r="B86" t="s">
        <v>141</v>
      </c>
      <c r="C86">
        <v>940</v>
      </c>
      <c r="D86" s="1">
        <v>7.8686359999999997E-2</v>
      </c>
      <c r="E86" s="1">
        <v>8.0713819999999998</v>
      </c>
      <c r="F86" t="s">
        <v>130</v>
      </c>
      <c r="G86" t="s">
        <v>131</v>
      </c>
      <c r="H86" t="s">
        <v>9</v>
      </c>
      <c r="I86" t="s">
        <v>28</v>
      </c>
      <c r="J86" t="s">
        <v>10</v>
      </c>
      <c r="K86" t="s">
        <v>7</v>
      </c>
      <c r="L86" t="s">
        <v>8</v>
      </c>
      <c r="M86" s="2">
        <v>43234</v>
      </c>
    </row>
    <row r="87" spans="1:13" x14ac:dyDescent="0.3">
      <c r="A87" t="s">
        <v>128</v>
      </c>
      <c r="B87" t="s">
        <v>141</v>
      </c>
      <c r="C87">
        <v>980</v>
      </c>
      <c r="D87" s="1">
        <v>4.2526590000000003E-2</v>
      </c>
      <c r="E87" s="1">
        <v>8.0732149999999994</v>
      </c>
      <c r="F87" t="s">
        <v>130</v>
      </c>
      <c r="G87" t="s">
        <v>131</v>
      </c>
      <c r="H87" t="s">
        <v>9</v>
      </c>
      <c r="I87" t="s">
        <v>28</v>
      </c>
      <c r="J87" t="s">
        <v>10</v>
      </c>
      <c r="K87" t="s">
        <v>7</v>
      </c>
      <c r="L87" t="s">
        <v>8</v>
      </c>
      <c r="M87" s="2">
        <v>43234</v>
      </c>
    </row>
    <row r="88" spans="1:13" x14ac:dyDescent="0.3">
      <c r="A88" t="s">
        <v>128</v>
      </c>
      <c r="B88" t="s">
        <v>141</v>
      </c>
      <c r="C88">
        <v>1030</v>
      </c>
      <c r="D88" s="1">
        <v>8.1348039999999996E-2</v>
      </c>
      <c r="E88" s="1">
        <v>7.5613060000000001</v>
      </c>
      <c r="F88" t="s">
        <v>130</v>
      </c>
      <c r="G88" t="s">
        <v>131</v>
      </c>
      <c r="H88" t="s">
        <v>9</v>
      </c>
      <c r="I88" t="s">
        <v>28</v>
      </c>
      <c r="J88" t="s">
        <v>10</v>
      </c>
      <c r="K88" t="s">
        <v>7</v>
      </c>
      <c r="L88" t="s">
        <v>8</v>
      </c>
      <c r="M88" s="2">
        <v>43234</v>
      </c>
    </row>
    <row r="89" spans="1:13" x14ac:dyDescent="0.3">
      <c r="A89" t="s">
        <v>128</v>
      </c>
      <c r="B89" t="s">
        <v>141</v>
      </c>
      <c r="C89">
        <v>1065</v>
      </c>
      <c r="D89" s="1">
        <v>5.1825980000000001E-2</v>
      </c>
      <c r="E89" s="1">
        <v>7.1303869999999998</v>
      </c>
      <c r="F89" t="s">
        <v>130</v>
      </c>
      <c r="G89" t="s">
        <v>131</v>
      </c>
      <c r="H89" t="s">
        <v>9</v>
      </c>
      <c r="I89" t="s">
        <v>28</v>
      </c>
      <c r="J89" t="s">
        <v>10</v>
      </c>
      <c r="K89" t="s">
        <v>7</v>
      </c>
      <c r="L89" t="s">
        <v>8</v>
      </c>
      <c r="M89" s="2">
        <v>43234</v>
      </c>
    </row>
    <row r="90" spans="1:13" x14ac:dyDescent="0.3">
      <c r="A90" t="s">
        <v>128</v>
      </c>
      <c r="B90" t="s">
        <v>142</v>
      </c>
      <c r="C90">
        <v>635</v>
      </c>
      <c r="D90" s="1">
        <v>4.3109540000000002E-2</v>
      </c>
      <c r="E90" s="1">
        <v>11.682230000000001</v>
      </c>
      <c r="F90" t="s">
        <v>130</v>
      </c>
      <c r="G90" t="s">
        <v>131</v>
      </c>
      <c r="H90" t="s">
        <v>9</v>
      </c>
      <c r="I90" t="s">
        <v>29</v>
      </c>
      <c r="J90" t="s">
        <v>10</v>
      </c>
      <c r="K90" t="s">
        <v>7</v>
      </c>
      <c r="L90" t="s">
        <v>8</v>
      </c>
      <c r="M90" s="2">
        <v>43234</v>
      </c>
    </row>
    <row r="91" spans="1:13" x14ac:dyDescent="0.3">
      <c r="A91" t="s">
        <v>128</v>
      </c>
      <c r="B91" t="s">
        <v>142</v>
      </c>
      <c r="C91">
        <v>670</v>
      </c>
      <c r="D91" s="1">
        <v>1.2017109999999999E-2</v>
      </c>
      <c r="E91" s="1">
        <v>11.5336</v>
      </c>
      <c r="F91" t="s">
        <v>130</v>
      </c>
      <c r="G91" t="s">
        <v>131</v>
      </c>
      <c r="H91" t="s">
        <v>9</v>
      </c>
      <c r="I91" t="s">
        <v>29</v>
      </c>
      <c r="J91" t="s">
        <v>10</v>
      </c>
      <c r="K91" t="s">
        <v>7</v>
      </c>
      <c r="L91" t="s">
        <v>8</v>
      </c>
      <c r="M91" s="2">
        <v>43234</v>
      </c>
    </row>
    <row r="92" spans="1:13" x14ac:dyDescent="0.3">
      <c r="A92" t="s">
        <v>128</v>
      </c>
      <c r="B92" t="s">
        <v>142</v>
      </c>
      <c r="C92">
        <v>830</v>
      </c>
      <c r="D92" s="1">
        <v>1.5481999999999999E-2</v>
      </c>
      <c r="E92" s="1">
        <v>8.9367049999999999</v>
      </c>
      <c r="F92" t="s">
        <v>130</v>
      </c>
      <c r="G92" t="s">
        <v>131</v>
      </c>
      <c r="H92" t="s">
        <v>9</v>
      </c>
      <c r="I92" t="s">
        <v>29</v>
      </c>
      <c r="J92" t="s">
        <v>10</v>
      </c>
      <c r="K92" t="s">
        <v>7</v>
      </c>
      <c r="L92" t="s">
        <v>8</v>
      </c>
      <c r="M92" s="2">
        <v>43234</v>
      </c>
    </row>
    <row r="93" spans="1:13" x14ac:dyDescent="0.3">
      <c r="A93" t="s">
        <v>128</v>
      </c>
      <c r="B93" t="s">
        <v>142</v>
      </c>
      <c r="C93">
        <v>915</v>
      </c>
      <c r="D93" s="1">
        <v>0.1047931</v>
      </c>
      <c r="E93" s="1">
        <v>8.0124890000000004</v>
      </c>
      <c r="F93" t="s">
        <v>130</v>
      </c>
      <c r="G93" t="s">
        <v>131</v>
      </c>
      <c r="H93" t="s">
        <v>9</v>
      </c>
      <c r="I93" t="s">
        <v>29</v>
      </c>
      <c r="J93" t="s">
        <v>10</v>
      </c>
      <c r="K93" t="s">
        <v>7</v>
      </c>
      <c r="L93" t="s">
        <v>8</v>
      </c>
      <c r="M93" s="2">
        <v>43234</v>
      </c>
    </row>
    <row r="94" spans="1:13" x14ac:dyDescent="0.3">
      <c r="A94" t="s">
        <v>128</v>
      </c>
      <c r="B94" t="s">
        <v>142</v>
      </c>
      <c r="C94">
        <v>940</v>
      </c>
      <c r="D94" s="1">
        <v>8.0477060000000003E-2</v>
      </c>
      <c r="E94" s="1">
        <v>7.664091</v>
      </c>
      <c r="F94" t="s">
        <v>130</v>
      </c>
      <c r="G94" t="s">
        <v>131</v>
      </c>
      <c r="H94" t="s">
        <v>9</v>
      </c>
      <c r="I94" t="s">
        <v>29</v>
      </c>
      <c r="J94" t="s">
        <v>10</v>
      </c>
      <c r="K94" t="s">
        <v>7</v>
      </c>
      <c r="L94" t="s">
        <v>8</v>
      </c>
      <c r="M94" s="2">
        <v>43234</v>
      </c>
    </row>
    <row r="95" spans="1:13" x14ac:dyDescent="0.3">
      <c r="A95" t="s">
        <v>128</v>
      </c>
      <c r="B95" t="s">
        <v>142</v>
      </c>
      <c r="C95">
        <v>980</v>
      </c>
      <c r="D95" s="1">
        <v>4.4855510000000001E-2</v>
      </c>
      <c r="E95" s="1">
        <v>7.5164</v>
      </c>
      <c r="F95" t="s">
        <v>130</v>
      </c>
      <c r="G95" t="s">
        <v>131</v>
      </c>
      <c r="H95" t="s">
        <v>9</v>
      </c>
      <c r="I95" t="s">
        <v>29</v>
      </c>
      <c r="J95" t="s">
        <v>10</v>
      </c>
      <c r="K95" t="s">
        <v>7</v>
      </c>
      <c r="L95" t="s">
        <v>8</v>
      </c>
      <c r="M95" s="2">
        <v>43234</v>
      </c>
    </row>
    <row r="96" spans="1:13" x14ac:dyDescent="0.3">
      <c r="A96" t="s">
        <v>128</v>
      </c>
      <c r="B96" t="s">
        <v>142</v>
      </c>
      <c r="C96">
        <v>1030</v>
      </c>
      <c r="D96" s="1">
        <v>8.2314940000000003E-2</v>
      </c>
      <c r="E96" s="1">
        <v>7.0660819999999998</v>
      </c>
      <c r="F96" t="s">
        <v>130</v>
      </c>
      <c r="G96" t="s">
        <v>131</v>
      </c>
      <c r="H96" t="s">
        <v>9</v>
      </c>
      <c r="I96" t="s">
        <v>29</v>
      </c>
      <c r="J96" t="s">
        <v>10</v>
      </c>
      <c r="K96" t="s">
        <v>7</v>
      </c>
      <c r="L96" t="s">
        <v>8</v>
      </c>
      <c r="M96" s="2">
        <v>43234</v>
      </c>
    </row>
    <row r="97" spans="1:13" x14ac:dyDescent="0.3">
      <c r="A97" t="s">
        <v>128</v>
      </c>
      <c r="B97" t="s">
        <v>142</v>
      </c>
      <c r="C97">
        <v>1065</v>
      </c>
      <c r="D97" s="1">
        <v>5.2255919999999997E-2</v>
      </c>
      <c r="E97" s="1">
        <v>6.6344159999999999</v>
      </c>
      <c r="F97" t="s">
        <v>130</v>
      </c>
      <c r="G97" t="s">
        <v>131</v>
      </c>
      <c r="H97" t="s">
        <v>9</v>
      </c>
      <c r="I97" t="s">
        <v>29</v>
      </c>
      <c r="J97" t="s">
        <v>10</v>
      </c>
      <c r="K97" t="s">
        <v>7</v>
      </c>
      <c r="L97" t="s">
        <v>8</v>
      </c>
      <c r="M97" s="2">
        <v>43234</v>
      </c>
    </row>
    <row r="98" spans="1:13" x14ac:dyDescent="0.3">
      <c r="A98" t="s">
        <v>128</v>
      </c>
      <c r="B98" t="s">
        <v>143</v>
      </c>
      <c r="C98">
        <v>635</v>
      </c>
      <c r="D98" s="1">
        <v>3.4746819999999998E-2</v>
      </c>
      <c r="E98" s="1">
        <v>9.4926010000000005</v>
      </c>
      <c r="F98" t="s">
        <v>130</v>
      </c>
      <c r="G98" t="s">
        <v>131</v>
      </c>
      <c r="H98" t="s">
        <v>9</v>
      </c>
      <c r="I98" t="s">
        <v>30</v>
      </c>
      <c r="J98" t="s">
        <v>10</v>
      </c>
      <c r="K98" t="s">
        <v>7</v>
      </c>
      <c r="L98" t="s">
        <v>8</v>
      </c>
      <c r="M98" s="2">
        <v>43234</v>
      </c>
    </row>
    <row r="99" spans="1:13" x14ac:dyDescent="0.3">
      <c r="A99" t="s">
        <v>128</v>
      </c>
      <c r="B99" t="s">
        <v>143</v>
      </c>
      <c r="C99">
        <v>670</v>
      </c>
      <c r="D99" s="1">
        <v>1.060588E-2</v>
      </c>
      <c r="E99" s="1">
        <v>10.835050000000001</v>
      </c>
      <c r="F99" t="s">
        <v>130</v>
      </c>
      <c r="G99" t="s">
        <v>131</v>
      </c>
      <c r="H99" t="s">
        <v>9</v>
      </c>
      <c r="I99" t="s">
        <v>30</v>
      </c>
      <c r="J99" t="s">
        <v>10</v>
      </c>
      <c r="K99" t="s">
        <v>7</v>
      </c>
      <c r="L99" t="s">
        <v>8</v>
      </c>
      <c r="M99" s="2">
        <v>43234</v>
      </c>
    </row>
    <row r="100" spans="1:13" x14ac:dyDescent="0.3">
      <c r="A100" t="s">
        <v>128</v>
      </c>
      <c r="B100" t="s">
        <v>143</v>
      </c>
      <c r="C100">
        <v>830</v>
      </c>
      <c r="D100" s="1">
        <v>1.292926E-2</v>
      </c>
      <c r="E100" s="1">
        <v>8.1002670000000006</v>
      </c>
      <c r="F100" t="s">
        <v>130</v>
      </c>
      <c r="G100" t="s">
        <v>131</v>
      </c>
      <c r="H100" t="s">
        <v>9</v>
      </c>
      <c r="I100" t="s">
        <v>30</v>
      </c>
      <c r="J100" t="s">
        <v>10</v>
      </c>
      <c r="K100" t="s">
        <v>7</v>
      </c>
      <c r="L100" t="s">
        <v>8</v>
      </c>
      <c r="M100" s="2">
        <v>43234</v>
      </c>
    </row>
    <row r="101" spans="1:13" x14ac:dyDescent="0.3">
      <c r="A101" t="s">
        <v>128</v>
      </c>
      <c r="B101" t="s">
        <v>143</v>
      </c>
      <c r="C101">
        <v>915</v>
      </c>
      <c r="D101" s="1">
        <v>0.1019258</v>
      </c>
      <c r="E101" s="1">
        <v>7.3028259999999996</v>
      </c>
      <c r="F101" t="s">
        <v>130</v>
      </c>
      <c r="G101" t="s">
        <v>131</v>
      </c>
      <c r="H101" t="s">
        <v>9</v>
      </c>
      <c r="I101" t="s">
        <v>30</v>
      </c>
      <c r="J101" t="s">
        <v>10</v>
      </c>
      <c r="K101" t="s">
        <v>7</v>
      </c>
      <c r="L101" t="s">
        <v>8</v>
      </c>
      <c r="M101" s="2">
        <v>43234</v>
      </c>
    </row>
    <row r="102" spans="1:13" x14ac:dyDescent="0.3">
      <c r="A102" t="s">
        <v>128</v>
      </c>
      <c r="B102" t="s">
        <v>143</v>
      </c>
      <c r="C102">
        <v>940</v>
      </c>
      <c r="D102" s="1">
        <v>7.7347929999999995E-2</v>
      </c>
      <c r="E102" s="1">
        <v>6.9220769999999998</v>
      </c>
      <c r="F102" t="s">
        <v>130</v>
      </c>
      <c r="G102" t="s">
        <v>131</v>
      </c>
      <c r="H102" t="s">
        <v>9</v>
      </c>
      <c r="I102" t="s">
        <v>30</v>
      </c>
      <c r="J102" t="s">
        <v>10</v>
      </c>
      <c r="K102" t="s">
        <v>7</v>
      </c>
      <c r="L102" t="s">
        <v>8</v>
      </c>
      <c r="M102" s="2">
        <v>43234</v>
      </c>
    </row>
    <row r="103" spans="1:13" x14ac:dyDescent="0.3">
      <c r="A103" t="s">
        <v>128</v>
      </c>
      <c r="B103" t="s">
        <v>143</v>
      </c>
      <c r="C103">
        <v>980</v>
      </c>
      <c r="D103" s="1">
        <v>4.3041900000000001E-2</v>
      </c>
      <c r="E103" s="1">
        <v>6.6942979999999999</v>
      </c>
      <c r="F103" t="s">
        <v>130</v>
      </c>
      <c r="G103" t="s">
        <v>131</v>
      </c>
      <c r="H103" t="s">
        <v>9</v>
      </c>
      <c r="I103" t="s">
        <v>30</v>
      </c>
      <c r="J103" t="s">
        <v>10</v>
      </c>
      <c r="K103" t="s">
        <v>7</v>
      </c>
      <c r="L103" t="s">
        <v>8</v>
      </c>
      <c r="M103" s="2">
        <v>43234</v>
      </c>
    </row>
    <row r="104" spans="1:13" x14ac:dyDescent="0.3">
      <c r="A104" t="s">
        <v>128</v>
      </c>
      <c r="B104" t="s">
        <v>143</v>
      </c>
      <c r="C104">
        <v>1030</v>
      </c>
      <c r="D104" s="1">
        <v>8.0277000000000001E-2</v>
      </c>
      <c r="E104" s="1">
        <v>6.4313219999999998</v>
      </c>
      <c r="F104" t="s">
        <v>130</v>
      </c>
      <c r="G104" t="s">
        <v>131</v>
      </c>
      <c r="H104" t="s">
        <v>9</v>
      </c>
      <c r="I104" t="s">
        <v>30</v>
      </c>
      <c r="J104" t="s">
        <v>10</v>
      </c>
      <c r="K104" t="s">
        <v>7</v>
      </c>
      <c r="L104" t="s">
        <v>8</v>
      </c>
      <c r="M104" s="2">
        <v>43234</v>
      </c>
    </row>
    <row r="105" spans="1:13" x14ac:dyDescent="0.3">
      <c r="A105" t="s">
        <v>128</v>
      </c>
      <c r="B105" t="s">
        <v>143</v>
      </c>
      <c r="C105">
        <v>1065</v>
      </c>
      <c r="D105" s="1">
        <v>5.1275189999999998E-2</v>
      </c>
      <c r="E105" s="1">
        <v>6.1290930000000001</v>
      </c>
      <c r="F105" t="s">
        <v>130</v>
      </c>
      <c r="G105" t="s">
        <v>131</v>
      </c>
      <c r="H105" t="s">
        <v>9</v>
      </c>
      <c r="I105" t="s">
        <v>30</v>
      </c>
      <c r="J105" t="s">
        <v>10</v>
      </c>
      <c r="K105" t="s">
        <v>7</v>
      </c>
      <c r="L105" t="s">
        <v>8</v>
      </c>
      <c r="M105" s="2">
        <v>43234</v>
      </c>
    </row>
    <row r="106" spans="1:13" x14ac:dyDescent="0.3">
      <c r="A106" t="s">
        <v>128</v>
      </c>
      <c r="B106" t="s">
        <v>144</v>
      </c>
      <c r="C106">
        <v>635</v>
      </c>
      <c r="D106" s="1">
        <v>6.1246380000000003E-2</v>
      </c>
      <c r="E106" s="1">
        <v>10.60989</v>
      </c>
      <c r="F106" t="s">
        <v>130</v>
      </c>
      <c r="G106" t="s">
        <v>131</v>
      </c>
      <c r="H106" t="s">
        <v>9</v>
      </c>
      <c r="I106" t="s">
        <v>31</v>
      </c>
      <c r="J106" t="s">
        <v>10</v>
      </c>
      <c r="K106" t="s">
        <v>7</v>
      </c>
      <c r="L106" t="s">
        <v>8</v>
      </c>
      <c r="M106" s="2">
        <v>43234</v>
      </c>
    </row>
    <row r="107" spans="1:13" x14ac:dyDescent="0.3">
      <c r="A107" t="s">
        <v>128</v>
      </c>
      <c r="B107" t="s">
        <v>144</v>
      </c>
      <c r="C107">
        <v>670</v>
      </c>
      <c r="D107" s="1">
        <v>1.355874E-2</v>
      </c>
      <c r="E107" s="1">
        <v>10.64592</v>
      </c>
      <c r="F107" t="s">
        <v>130</v>
      </c>
      <c r="G107" t="s">
        <v>131</v>
      </c>
      <c r="H107" t="s">
        <v>9</v>
      </c>
      <c r="I107" t="s">
        <v>31</v>
      </c>
      <c r="J107" t="s">
        <v>10</v>
      </c>
      <c r="K107" t="s">
        <v>7</v>
      </c>
      <c r="L107" t="s">
        <v>8</v>
      </c>
      <c r="M107" s="2">
        <v>43234</v>
      </c>
    </row>
    <row r="108" spans="1:13" x14ac:dyDescent="0.3">
      <c r="A108" t="s">
        <v>128</v>
      </c>
      <c r="B108" t="s">
        <v>144</v>
      </c>
      <c r="C108">
        <v>830</v>
      </c>
      <c r="D108" s="1">
        <v>1.483162E-2</v>
      </c>
      <c r="E108" s="1">
        <v>8.4870560000000008</v>
      </c>
      <c r="F108" t="s">
        <v>130</v>
      </c>
      <c r="G108" t="s">
        <v>131</v>
      </c>
      <c r="H108" t="s">
        <v>9</v>
      </c>
      <c r="I108" t="s">
        <v>31</v>
      </c>
      <c r="J108" t="s">
        <v>10</v>
      </c>
      <c r="K108" t="s">
        <v>7</v>
      </c>
      <c r="L108" t="s">
        <v>8</v>
      </c>
      <c r="M108" s="2">
        <v>43234</v>
      </c>
    </row>
    <row r="109" spans="1:13" x14ac:dyDescent="0.3">
      <c r="A109" t="s">
        <v>128</v>
      </c>
      <c r="B109" t="s">
        <v>144</v>
      </c>
      <c r="C109">
        <v>915</v>
      </c>
      <c r="D109" s="1">
        <v>0.10138170000000001</v>
      </c>
      <c r="E109" s="1">
        <v>7.4521129999999998</v>
      </c>
      <c r="F109" t="s">
        <v>130</v>
      </c>
      <c r="G109" t="s">
        <v>131</v>
      </c>
      <c r="H109" t="s">
        <v>9</v>
      </c>
      <c r="I109" t="s">
        <v>31</v>
      </c>
      <c r="J109" t="s">
        <v>10</v>
      </c>
      <c r="K109" t="s">
        <v>7</v>
      </c>
      <c r="L109" t="s">
        <v>8</v>
      </c>
      <c r="M109" s="2">
        <v>43234</v>
      </c>
    </row>
    <row r="110" spans="1:13" x14ac:dyDescent="0.3">
      <c r="A110" t="s">
        <v>128</v>
      </c>
      <c r="B110" t="s">
        <v>144</v>
      </c>
      <c r="C110">
        <v>940</v>
      </c>
      <c r="D110" s="1">
        <v>8.0266359999999995E-2</v>
      </c>
      <c r="E110" s="1">
        <v>7.2315569999999996</v>
      </c>
      <c r="F110" t="s">
        <v>130</v>
      </c>
      <c r="G110" t="s">
        <v>131</v>
      </c>
      <c r="H110" t="s">
        <v>9</v>
      </c>
      <c r="I110" t="s">
        <v>31</v>
      </c>
      <c r="J110" t="s">
        <v>10</v>
      </c>
      <c r="K110" t="s">
        <v>7</v>
      </c>
      <c r="L110" t="s">
        <v>8</v>
      </c>
      <c r="M110" s="2">
        <v>43234</v>
      </c>
    </row>
    <row r="111" spans="1:13" x14ac:dyDescent="0.3">
      <c r="A111" t="s">
        <v>128</v>
      </c>
      <c r="B111" t="s">
        <v>144</v>
      </c>
      <c r="C111">
        <v>980</v>
      </c>
      <c r="D111" s="1">
        <v>4.1004939999999997E-2</v>
      </c>
      <c r="E111" s="1">
        <v>7.0022200000000003</v>
      </c>
      <c r="F111" t="s">
        <v>130</v>
      </c>
      <c r="G111" t="s">
        <v>131</v>
      </c>
      <c r="H111" t="s">
        <v>9</v>
      </c>
      <c r="I111" t="s">
        <v>31</v>
      </c>
      <c r="J111" t="s">
        <v>10</v>
      </c>
      <c r="K111" t="s">
        <v>7</v>
      </c>
      <c r="L111" t="s">
        <v>8</v>
      </c>
      <c r="M111" s="2">
        <v>43234</v>
      </c>
    </row>
    <row r="112" spans="1:13" x14ac:dyDescent="0.3">
      <c r="A112" t="s">
        <v>128</v>
      </c>
      <c r="B112" t="s">
        <v>144</v>
      </c>
      <c r="C112">
        <v>1030</v>
      </c>
      <c r="D112" s="1">
        <v>7.9000589999999996E-2</v>
      </c>
      <c r="E112" s="1">
        <v>6.6261239999999999</v>
      </c>
      <c r="F112" t="s">
        <v>130</v>
      </c>
      <c r="G112" t="s">
        <v>131</v>
      </c>
      <c r="H112" t="s">
        <v>9</v>
      </c>
      <c r="I112" t="s">
        <v>31</v>
      </c>
      <c r="J112" t="s">
        <v>10</v>
      </c>
      <c r="K112" t="s">
        <v>7</v>
      </c>
      <c r="L112" t="s">
        <v>8</v>
      </c>
      <c r="M112" s="2">
        <v>43234</v>
      </c>
    </row>
    <row r="113" spans="1:13" x14ac:dyDescent="0.3">
      <c r="A113" t="s">
        <v>128</v>
      </c>
      <c r="B113" t="s">
        <v>144</v>
      </c>
      <c r="C113">
        <v>1065</v>
      </c>
      <c r="D113" s="1">
        <v>4.9067850000000003E-2</v>
      </c>
      <c r="E113" s="1">
        <v>6.3354860000000004</v>
      </c>
      <c r="F113" t="s">
        <v>130</v>
      </c>
      <c r="G113" t="s">
        <v>131</v>
      </c>
      <c r="H113" t="s">
        <v>9</v>
      </c>
      <c r="I113" t="s">
        <v>31</v>
      </c>
      <c r="J113" t="s">
        <v>10</v>
      </c>
      <c r="K113" t="s">
        <v>7</v>
      </c>
      <c r="L113" t="s">
        <v>8</v>
      </c>
      <c r="M113" s="2">
        <v>43234</v>
      </c>
    </row>
    <row r="114" spans="1:13" x14ac:dyDescent="0.3">
      <c r="A114" t="s">
        <v>128</v>
      </c>
      <c r="B114" t="s">
        <v>145</v>
      </c>
      <c r="C114">
        <v>635</v>
      </c>
      <c r="D114" s="1">
        <v>3.8860209999999999E-2</v>
      </c>
      <c r="E114" s="1">
        <v>11.271559999999999</v>
      </c>
      <c r="F114" t="s">
        <v>130</v>
      </c>
      <c r="G114" t="s">
        <v>131</v>
      </c>
      <c r="H114" t="s">
        <v>9</v>
      </c>
      <c r="I114" t="s">
        <v>32</v>
      </c>
      <c r="J114" t="s">
        <v>10</v>
      </c>
      <c r="K114" t="s">
        <v>7</v>
      </c>
      <c r="L114" t="s">
        <v>8</v>
      </c>
      <c r="M114" s="2">
        <v>43234</v>
      </c>
    </row>
    <row r="115" spans="1:13" x14ac:dyDescent="0.3">
      <c r="A115" t="s">
        <v>128</v>
      </c>
      <c r="B115" t="s">
        <v>145</v>
      </c>
      <c r="C115">
        <v>670</v>
      </c>
      <c r="D115" s="1">
        <v>1.1225010000000001E-2</v>
      </c>
      <c r="E115" s="1">
        <v>11.6486</v>
      </c>
      <c r="F115" t="s">
        <v>130</v>
      </c>
      <c r="G115" t="s">
        <v>131</v>
      </c>
      <c r="H115" t="s">
        <v>9</v>
      </c>
      <c r="I115" t="s">
        <v>32</v>
      </c>
      <c r="J115" t="s">
        <v>10</v>
      </c>
      <c r="K115" t="s">
        <v>7</v>
      </c>
      <c r="L115" t="s">
        <v>8</v>
      </c>
      <c r="M115" s="2">
        <v>43234</v>
      </c>
    </row>
    <row r="116" spans="1:13" x14ac:dyDescent="0.3">
      <c r="A116" t="s">
        <v>128</v>
      </c>
      <c r="B116" t="s">
        <v>145</v>
      </c>
      <c r="C116">
        <v>830</v>
      </c>
      <c r="D116" s="1">
        <v>1.4112049999999999E-2</v>
      </c>
      <c r="E116" s="1">
        <v>8.6659210000000009</v>
      </c>
      <c r="F116" t="s">
        <v>130</v>
      </c>
      <c r="G116" t="s">
        <v>131</v>
      </c>
      <c r="H116" t="s">
        <v>9</v>
      </c>
      <c r="I116" t="s">
        <v>32</v>
      </c>
      <c r="J116" t="s">
        <v>10</v>
      </c>
      <c r="K116" t="s">
        <v>7</v>
      </c>
      <c r="L116" t="s">
        <v>8</v>
      </c>
      <c r="M116" s="2">
        <v>43234</v>
      </c>
    </row>
    <row r="117" spans="1:13" x14ac:dyDescent="0.3">
      <c r="A117" t="s">
        <v>128</v>
      </c>
      <c r="B117" t="s">
        <v>145</v>
      </c>
      <c r="C117">
        <v>915</v>
      </c>
      <c r="D117" s="1">
        <v>0.10290680000000001</v>
      </c>
      <c r="E117" s="1">
        <v>7.8184589999999998</v>
      </c>
      <c r="F117" t="s">
        <v>130</v>
      </c>
      <c r="G117" t="s">
        <v>131</v>
      </c>
      <c r="H117" t="s">
        <v>9</v>
      </c>
      <c r="I117" t="s">
        <v>32</v>
      </c>
      <c r="J117" t="s">
        <v>10</v>
      </c>
      <c r="K117" t="s">
        <v>7</v>
      </c>
      <c r="L117" t="s">
        <v>8</v>
      </c>
      <c r="M117" s="2">
        <v>43234</v>
      </c>
    </row>
    <row r="118" spans="1:13" x14ac:dyDescent="0.3">
      <c r="A118" t="s">
        <v>128</v>
      </c>
      <c r="B118" t="s">
        <v>145</v>
      </c>
      <c r="C118">
        <v>940</v>
      </c>
      <c r="D118" s="1">
        <v>7.7546160000000003E-2</v>
      </c>
      <c r="E118" s="1">
        <v>7.437513</v>
      </c>
      <c r="F118" t="s">
        <v>130</v>
      </c>
      <c r="G118" t="s">
        <v>131</v>
      </c>
      <c r="H118" t="s">
        <v>9</v>
      </c>
      <c r="I118" t="s">
        <v>32</v>
      </c>
      <c r="J118" t="s">
        <v>10</v>
      </c>
      <c r="K118" t="s">
        <v>7</v>
      </c>
      <c r="L118" t="s">
        <v>8</v>
      </c>
      <c r="M118" s="2">
        <v>43234</v>
      </c>
    </row>
    <row r="119" spans="1:13" x14ac:dyDescent="0.3">
      <c r="A119" t="s">
        <v>128</v>
      </c>
      <c r="B119" t="s">
        <v>145</v>
      </c>
      <c r="C119">
        <v>980</v>
      </c>
      <c r="D119" s="1">
        <v>4.2626270000000001E-2</v>
      </c>
      <c r="E119" s="1">
        <v>7.3068070000000001</v>
      </c>
      <c r="F119" t="s">
        <v>130</v>
      </c>
      <c r="G119" t="s">
        <v>131</v>
      </c>
      <c r="H119" t="s">
        <v>9</v>
      </c>
      <c r="I119" t="s">
        <v>32</v>
      </c>
      <c r="J119" t="s">
        <v>10</v>
      </c>
      <c r="K119" t="s">
        <v>7</v>
      </c>
      <c r="L119" t="s">
        <v>8</v>
      </c>
      <c r="M119" s="2">
        <v>43234</v>
      </c>
    </row>
    <row r="120" spans="1:13" x14ac:dyDescent="0.3">
      <c r="A120" t="s">
        <v>128</v>
      </c>
      <c r="B120" t="s">
        <v>145</v>
      </c>
      <c r="C120">
        <v>1030</v>
      </c>
      <c r="D120" s="1">
        <v>8.0585110000000001E-2</v>
      </c>
      <c r="E120" s="1">
        <v>6.9105239999999997</v>
      </c>
      <c r="F120" t="s">
        <v>130</v>
      </c>
      <c r="G120" t="s">
        <v>131</v>
      </c>
      <c r="H120" t="s">
        <v>9</v>
      </c>
      <c r="I120" t="s">
        <v>32</v>
      </c>
      <c r="J120" t="s">
        <v>10</v>
      </c>
      <c r="K120" t="s">
        <v>7</v>
      </c>
      <c r="L120" t="s">
        <v>8</v>
      </c>
      <c r="M120" s="2">
        <v>43234</v>
      </c>
    </row>
    <row r="121" spans="1:13" x14ac:dyDescent="0.3">
      <c r="A121" t="s">
        <v>128</v>
      </c>
      <c r="B121" t="s">
        <v>145</v>
      </c>
      <c r="C121">
        <v>1065</v>
      </c>
      <c r="D121" s="1">
        <v>5.1289220000000003E-2</v>
      </c>
      <c r="E121" s="1">
        <v>6.5242560000000003</v>
      </c>
      <c r="F121" t="s">
        <v>130</v>
      </c>
      <c r="G121" t="s">
        <v>131</v>
      </c>
      <c r="H121" t="s">
        <v>9</v>
      </c>
      <c r="I121" t="s">
        <v>32</v>
      </c>
      <c r="J121" t="s">
        <v>10</v>
      </c>
      <c r="K121" t="s">
        <v>7</v>
      </c>
      <c r="L121" t="s">
        <v>8</v>
      </c>
      <c r="M121" s="2">
        <v>43234</v>
      </c>
    </row>
    <row r="122" spans="1:13" x14ac:dyDescent="0.3">
      <c r="A122" t="s">
        <v>128</v>
      </c>
      <c r="B122" t="s">
        <v>146</v>
      </c>
      <c r="C122">
        <v>635</v>
      </c>
      <c r="D122" s="1">
        <v>4.2909919999999997E-2</v>
      </c>
      <c r="E122" s="1">
        <v>11.406420000000001</v>
      </c>
      <c r="F122" t="s">
        <v>130</v>
      </c>
      <c r="G122" t="s">
        <v>131</v>
      </c>
      <c r="H122" t="s">
        <v>9</v>
      </c>
      <c r="I122" t="s">
        <v>33</v>
      </c>
      <c r="J122" t="s">
        <v>10</v>
      </c>
      <c r="K122" t="s">
        <v>7</v>
      </c>
      <c r="L122" t="s">
        <v>8</v>
      </c>
      <c r="M122" s="2">
        <v>43234</v>
      </c>
    </row>
    <row r="123" spans="1:13" x14ac:dyDescent="0.3">
      <c r="A123" t="s">
        <v>128</v>
      </c>
      <c r="B123" t="s">
        <v>146</v>
      </c>
      <c r="C123">
        <v>670</v>
      </c>
      <c r="D123" s="1">
        <v>1.166794E-2</v>
      </c>
      <c r="E123" s="1">
        <v>11.43913</v>
      </c>
      <c r="F123" t="s">
        <v>130</v>
      </c>
      <c r="G123" t="s">
        <v>131</v>
      </c>
      <c r="H123" t="s">
        <v>9</v>
      </c>
      <c r="I123" t="s">
        <v>33</v>
      </c>
      <c r="J123" t="s">
        <v>10</v>
      </c>
      <c r="K123" t="s">
        <v>7</v>
      </c>
      <c r="L123" t="s">
        <v>8</v>
      </c>
      <c r="M123" s="2">
        <v>43234</v>
      </c>
    </row>
    <row r="124" spans="1:13" x14ac:dyDescent="0.3">
      <c r="A124" t="s">
        <v>128</v>
      </c>
      <c r="B124" t="s">
        <v>146</v>
      </c>
      <c r="C124">
        <v>830</v>
      </c>
      <c r="D124" s="1">
        <v>1.551342E-2</v>
      </c>
      <c r="E124" s="1">
        <v>9.0396730000000005</v>
      </c>
      <c r="F124" t="s">
        <v>130</v>
      </c>
      <c r="G124" t="s">
        <v>131</v>
      </c>
      <c r="H124" t="s">
        <v>9</v>
      </c>
      <c r="I124" t="s">
        <v>33</v>
      </c>
      <c r="J124" t="s">
        <v>10</v>
      </c>
      <c r="K124" t="s">
        <v>7</v>
      </c>
      <c r="L124" t="s">
        <v>8</v>
      </c>
      <c r="M124" s="2">
        <v>43234</v>
      </c>
    </row>
    <row r="125" spans="1:13" x14ac:dyDescent="0.3">
      <c r="A125" t="s">
        <v>128</v>
      </c>
      <c r="B125" t="s">
        <v>146</v>
      </c>
      <c r="C125">
        <v>915</v>
      </c>
      <c r="D125" s="1">
        <v>0.10393860000000001</v>
      </c>
      <c r="E125" s="1">
        <v>8.0512750000000004</v>
      </c>
      <c r="F125" t="s">
        <v>130</v>
      </c>
      <c r="G125" t="s">
        <v>131</v>
      </c>
      <c r="H125" t="s">
        <v>9</v>
      </c>
      <c r="I125" t="s">
        <v>33</v>
      </c>
      <c r="J125" t="s">
        <v>10</v>
      </c>
      <c r="K125" t="s">
        <v>7</v>
      </c>
      <c r="L125" t="s">
        <v>8</v>
      </c>
      <c r="M125" s="2">
        <v>43234</v>
      </c>
    </row>
    <row r="126" spans="1:13" x14ac:dyDescent="0.3">
      <c r="A126" t="s">
        <v>128</v>
      </c>
      <c r="B126" t="s">
        <v>146</v>
      </c>
      <c r="C126">
        <v>940</v>
      </c>
      <c r="D126" s="1">
        <v>8.0216850000000006E-2</v>
      </c>
      <c r="E126" s="1">
        <v>7.6996969999999996</v>
      </c>
      <c r="F126" t="s">
        <v>130</v>
      </c>
      <c r="G126" t="s">
        <v>131</v>
      </c>
      <c r="H126" t="s">
        <v>9</v>
      </c>
      <c r="I126" t="s">
        <v>33</v>
      </c>
      <c r="J126" t="s">
        <v>10</v>
      </c>
      <c r="K126" t="s">
        <v>7</v>
      </c>
      <c r="L126" t="s">
        <v>8</v>
      </c>
      <c r="M126" s="2">
        <v>43234</v>
      </c>
    </row>
    <row r="127" spans="1:13" x14ac:dyDescent="0.3">
      <c r="A127" t="s">
        <v>128</v>
      </c>
      <c r="B127" t="s">
        <v>146</v>
      </c>
      <c r="C127">
        <v>980</v>
      </c>
      <c r="D127" s="1">
        <v>4.3524430000000003E-2</v>
      </c>
      <c r="E127" s="1">
        <v>7.5450150000000002</v>
      </c>
      <c r="F127" t="s">
        <v>130</v>
      </c>
      <c r="G127" t="s">
        <v>131</v>
      </c>
      <c r="H127" t="s">
        <v>9</v>
      </c>
      <c r="I127" t="s">
        <v>33</v>
      </c>
      <c r="J127" t="s">
        <v>10</v>
      </c>
      <c r="K127" t="s">
        <v>7</v>
      </c>
      <c r="L127" t="s">
        <v>8</v>
      </c>
      <c r="M127" s="2">
        <v>43234</v>
      </c>
    </row>
    <row r="128" spans="1:13" x14ac:dyDescent="0.3">
      <c r="A128" t="s">
        <v>128</v>
      </c>
      <c r="B128" t="s">
        <v>146</v>
      </c>
      <c r="C128">
        <v>1030</v>
      </c>
      <c r="D128" s="1">
        <v>8.1341170000000004E-2</v>
      </c>
      <c r="E128" s="1">
        <v>7.1050399999999998</v>
      </c>
      <c r="F128" t="s">
        <v>130</v>
      </c>
      <c r="G128" t="s">
        <v>131</v>
      </c>
      <c r="H128" t="s">
        <v>9</v>
      </c>
      <c r="I128" t="s">
        <v>33</v>
      </c>
      <c r="J128" t="s">
        <v>10</v>
      </c>
      <c r="K128" t="s">
        <v>7</v>
      </c>
      <c r="L128" t="s">
        <v>8</v>
      </c>
      <c r="M128" s="2">
        <v>43234</v>
      </c>
    </row>
    <row r="129" spans="1:13" x14ac:dyDescent="0.3">
      <c r="A129" t="s">
        <v>128</v>
      </c>
      <c r="B129" t="s">
        <v>146</v>
      </c>
      <c r="C129">
        <v>1065</v>
      </c>
      <c r="D129" s="1">
        <v>5.2703670000000001E-2</v>
      </c>
      <c r="E129" s="1">
        <v>6.7784409999999999</v>
      </c>
      <c r="F129" t="s">
        <v>130</v>
      </c>
      <c r="G129" t="s">
        <v>131</v>
      </c>
      <c r="H129" t="s">
        <v>9</v>
      </c>
      <c r="I129" t="s">
        <v>33</v>
      </c>
      <c r="J129" t="s">
        <v>10</v>
      </c>
      <c r="K129" t="s">
        <v>7</v>
      </c>
      <c r="L129" t="s">
        <v>8</v>
      </c>
      <c r="M129" s="2">
        <v>43234</v>
      </c>
    </row>
    <row r="130" spans="1:13" x14ac:dyDescent="0.3">
      <c r="A130" t="s">
        <v>128</v>
      </c>
      <c r="B130" t="s">
        <v>147</v>
      </c>
      <c r="C130">
        <v>635</v>
      </c>
      <c r="D130" s="1">
        <v>4.6959130000000002E-2</v>
      </c>
      <c r="E130" s="1">
        <v>11.231640000000001</v>
      </c>
      <c r="F130" t="s">
        <v>130</v>
      </c>
      <c r="G130" t="s">
        <v>131</v>
      </c>
      <c r="H130" t="s">
        <v>9</v>
      </c>
      <c r="I130" t="s">
        <v>34</v>
      </c>
      <c r="J130" t="s">
        <v>10</v>
      </c>
      <c r="K130" t="s">
        <v>7</v>
      </c>
      <c r="L130" t="s">
        <v>8</v>
      </c>
      <c r="M130" s="2">
        <v>43234</v>
      </c>
    </row>
    <row r="131" spans="1:13" x14ac:dyDescent="0.3">
      <c r="A131" t="s">
        <v>128</v>
      </c>
      <c r="B131" t="s">
        <v>147</v>
      </c>
      <c r="C131">
        <v>670</v>
      </c>
      <c r="D131" s="1">
        <v>1.254104E-2</v>
      </c>
      <c r="E131" s="1">
        <v>11.35073</v>
      </c>
      <c r="F131" t="s">
        <v>130</v>
      </c>
      <c r="G131" t="s">
        <v>131</v>
      </c>
      <c r="H131" t="s">
        <v>9</v>
      </c>
      <c r="I131" t="s">
        <v>34</v>
      </c>
      <c r="J131" t="s">
        <v>10</v>
      </c>
      <c r="K131" t="s">
        <v>7</v>
      </c>
      <c r="L131" t="s">
        <v>8</v>
      </c>
      <c r="M131" s="2">
        <v>43234</v>
      </c>
    </row>
    <row r="132" spans="1:13" x14ac:dyDescent="0.3">
      <c r="A132" t="s">
        <v>128</v>
      </c>
      <c r="B132" t="s">
        <v>147</v>
      </c>
      <c r="C132">
        <v>830</v>
      </c>
      <c r="D132" s="1">
        <v>1.590811E-2</v>
      </c>
      <c r="E132" s="1">
        <v>8.8749249999999993</v>
      </c>
      <c r="F132" t="s">
        <v>130</v>
      </c>
      <c r="G132" t="s">
        <v>131</v>
      </c>
      <c r="H132" t="s">
        <v>9</v>
      </c>
      <c r="I132" t="s">
        <v>34</v>
      </c>
      <c r="J132" t="s">
        <v>10</v>
      </c>
      <c r="K132" t="s">
        <v>7</v>
      </c>
      <c r="L132" t="s">
        <v>8</v>
      </c>
      <c r="M132" s="2">
        <v>43234</v>
      </c>
    </row>
    <row r="133" spans="1:13" x14ac:dyDescent="0.3">
      <c r="A133" t="s">
        <v>128</v>
      </c>
      <c r="B133" t="s">
        <v>147</v>
      </c>
      <c r="C133">
        <v>915</v>
      </c>
      <c r="D133" s="1">
        <v>0.1038548</v>
      </c>
      <c r="E133" s="1">
        <v>7.8485760000000004</v>
      </c>
      <c r="F133" t="s">
        <v>130</v>
      </c>
      <c r="G133" t="s">
        <v>131</v>
      </c>
      <c r="H133" t="s">
        <v>9</v>
      </c>
      <c r="I133" t="s">
        <v>34</v>
      </c>
      <c r="J133" t="s">
        <v>10</v>
      </c>
      <c r="K133" t="s">
        <v>7</v>
      </c>
      <c r="L133" t="s">
        <v>8</v>
      </c>
      <c r="M133" s="2">
        <v>43234</v>
      </c>
    </row>
    <row r="134" spans="1:13" x14ac:dyDescent="0.3">
      <c r="A134" t="s">
        <v>128</v>
      </c>
      <c r="B134" t="s">
        <v>147</v>
      </c>
      <c r="C134">
        <v>940</v>
      </c>
      <c r="D134" s="1">
        <v>8.1061510000000003E-2</v>
      </c>
      <c r="E134" s="1">
        <v>7.5335979999999996</v>
      </c>
      <c r="F134" t="s">
        <v>130</v>
      </c>
      <c r="G134" t="s">
        <v>131</v>
      </c>
      <c r="H134" t="s">
        <v>9</v>
      </c>
      <c r="I134" t="s">
        <v>34</v>
      </c>
      <c r="J134" t="s">
        <v>10</v>
      </c>
      <c r="K134" t="s">
        <v>7</v>
      </c>
      <c r="L134" t="s">
        <v>8</v>
      </c>
      <c r="M134" s="2">
        <v>43234</v>
      </c>
    </row>
    <row r="135" spans="1:13" x14ac:dyDescent="0.3">
      <c r="A135" t="s">
        <v>128</v>
      </c>
      <c r="B135" t="s">
        <v>147</v>
      </c>
      <c r="C135">
        <v>980</v>
      </c>
      <c r="D135" s="1">
        <v>4.4564449999999999E-2</v>
      </c>
      <c r="E135" s="1">
        <v>7.355003</v>
      </c>
      <c r="F135" t="s">
        <v>130</v>
      </c>
      <c r="G135" t="s">
        <v>131</v>
      </c>
      <c r="H135" t="s">
        <v>9</v>
      </c>
      <c r="I135" t="s">
        <v>34</v>
      </c>
      <c r="J135" t="s">
        <v>10</v>
      </c>
      <c r="K135" t="s">
        <v>7</v>
      </c>
      <c r="L135" t="s">
        <v>8</v>
      </c>
      <c r="M135" s="2">
        <v>43234</v>
      </c>
    </row>
    <row r="136" spans="1:13" x14ac:dyDescent="0.3">
      <c r="A136" t="s">
        <v>128</v>
      </c>
      <c r="B136" t="s">
        <v>147</v>
      </c>
      <c r="C136">
        <v>1030</v>
      </c>
      <c r="D136" s="1">
        <v>8.3046460000000002E-2</v>
      </c>
      <c r="E136" s="1">
        <v>7.0391700000000004</v>
      </c>
      <c r="F136" t="s">
        <v>130</v>
      </c>
      <c r="G136" t="s">
        <v>131</v>
      </c>
      <c r="H136" t="s">
        <v>9</v>
      </c>
      <c r="I136" t="s">
        <v>34</v>
      </c>
      <c r="J136" t="s">
        <v>10</v>
      </c>
      <c r="K136" t="s">
        <v>7</v>
      </c>
      <c r="L136" t="s">
        <v>8</v>
      </c>
      <c r="M136" s="2">
        <v>43234</v>
      </c>
    </row>
    <row r="137" spans="1:13" x14ac:dyDescent="0.3">
      <c r="A137" t="s">
        <v>128</v>
      </c>
      <c r="B137" t="s">
        <v>147</v>
      </c>
      <c r="C137">
        <v>1065</v>
      </c>
      <c r="D137" s="1">
        <v>5.2013150000000001E-2</v>
      </c>
      <c r="E137" s="1">
        <v>6.5913519999999997</v>
      </c>
      <c r="F137" t="s">
        <v>130</v>
      </c>
      <c r="G137" t="s">
        <v>131</v>
      </c>
      <c r="H137" t="s">
        <v>9</v>
      </c>
      <c r="I137" t="s">
        <v>34</v>
      </c>
      <c r="J137" t="s">
        <v>10</v>
      </c>
      <c r="K137" t="s">
        <v>7</v>
      </c>
      <c r="L137" t="s">
        <v>8</v>
      </c>
      <c r="M137" s="2">
        <v>43234</v>
      </c>
    </row>
    <row r="138" spans="1:13" x14ac:dyDescent="0.3">
      <c r="A138" t="s">
        <v>128</v>
      </c>
      <c r="B138" t="s">
        <v>148</v>
      </c>
      <c r="C138">
        <v>635</v>
      </c>
      <c r="D138" s="1">
        <v>3.4952839999999999E-2</v>
      </c>
      <c r="E138" s="1">
        <v>8.2697660000000006</v>
      </c>
      <c r="F138" t="s">
        <v>130</v>
      </c>
      <c r="G138" t="s">
        <v>131</v>
      </c>
      <c r="H138" t="s">
        <v>9</v>
      </c>
      <c r="I138" t="s">
        <v>35</v>
      </c>
      <c r="J138" t="s">
        <v>10</v>
      </c>
      <c r="K138" t="s">
        <v>7</v>
      </c>
      <c r="L138" t="s">
        <v>8</v>
      </c>
      <c r="M138" s="2">
        <v>43234</v>
      </c>
    </row>
    <row r="139" spans="1:13" x14ac:dyDescent="0.3">
      <c r="A139" t="s">
        <v>128</v>
      </c>
      <c r="B139" t="s">
        <v>148</v>
      </c>
      <c r="C139">
        <v>670</v>
      </c>
      <c r="D139" s="1">
        <v>1.0692E-2</v>
      </c>
      <c r="E139" s="1">
        <v>10.301220000000001</v>
      </c>
      <c r="F139" t="s">
        <v>130</v>
      </c>
      <c r="G139" t="s">
        <v>131</v>
      </c>
      <c r="H139" t="s">
        <v>9</v>
      </c>
      <c r="I139" t="s">
        <v>35</v>
      </c>
      <c r="J139" t="s">
        <v>10</v>
      </c>
      <c r="K139" t="s">
        <v>7</v>
      </c>
      <c r="L139" t="s">
        <v>8</v>
      </c>
      <c r="M139" s="2">
        <v>43234</v>
      </c>
    </row>
    <row r="140" spans="1:13" x14ac:dyDescent="0.3">
      <c r="A140" t="s">
        <v>128</v>
      </c>
      <c r="B140" t="s">
        <v>148</v>
      </c>
      <c r="C140">
        <v>830</v>
      </c>
      <c r="D140" s="1">
        <v>1.395157E-2</v>
      </c>
      <c r="E140" s="1">
        <v>8.1054580000000005</v>
      </c>
      <c r="F140" t="s">
        <v>130</v>
      </c>
      <c r="G140" t="s">
        <v>131</v>
      </c>
      <c r="H140" t="s">
        <v>9</v>
      </c>
      <c r="I140" t="s">
        <v>35</v>
      </c>
      <c r="J140" t="s">
        <v>10</v>
      </c>
      <c r="K140" t="s">
        <v>7</v>
      </c>
      <c r="L140" t="s">
        <v>8</v>
      </c>
      <c r="M140" s="2">
        <v>43234</v>
      </c>
    </row>
    <row r="141" spans="1:13" x14ac:dyDescent="0.3">
      <c r="A141" t="s">
        <v>128</v>
      </c>
      <c r="B141" t="s">
        <v>148</v>
      </c>
      <c r="C141">
        <v>915</v>
      </c>
      <c r="D141" s="1">
        <v>0.1064002</v>
      </c>
      <c r="E141" s="1">
        <v>7.3614170000000003</v>
      </c>
      <c r="F141" t="s">
        <v>130</v>
      </c>
      <c r="G141" t="s">
        <v>131</v>
      </c>
      <c r="H141" t="s">
        <v>9</v>
      </c>
      <c r="I141" t="s">
        <v>35</v>
      </c>
      <c r="J141" t="s">
        <v>10</v>
      </c>
      <c r="K141" t="s">
        <v>7</v>
      </c>
      <c r="L141" t="s">
        <v>8</v>
      </c>
      <c r="M141" s="2">
        <v>43234</v>
      </c>
    </row>
    <row r="142" spans="1:13" x14ac:dyDescent="0.3">
      <c r="A142" t="s">
        <v>128</v>
      </c>
      <c r="B142" t="s">
        <v>148</v>
      </c>
      <c r="C142">
        <v>940</v>
      </c>
      <c r="D142" s="1">
        <v>8.1333870000000003E-2</v>
      </c>
      <c r="E142" s="1">
        <v>6.9482379999999999</v>
      </c>
      <c r="F142" t="s">
        <v>130</v>
      </c>
      <c r="G142" t="s">
        <v>131</v>
      </c>
      <c r="H142" t="s">
        <v>9</v>
      </c>
      <c r="I142" t="s">
        <v>35</v>
      </c>
      <c r="J142" t="s">
        <v>10</v>
      </c>
      <c r="K142" t="s">
        <v>7</v>
      </c>
      <c r="L142" t="s">
        <v>8</v>
      </c>
      <c r="M142" s="2">
        <v>43234</v>
      </c>
    </row>
    <row r="143" spans="1:13" x14ac:dyDescent="0.3">
      <c r="A143" t="s">
        <v>128</v>
      </c>
      <c r="B143" t="s">
        <v>148</v>
      </c>
      <c r="C143">
        <v>980</v>
      </c>
      <c r="D143" s="1">
        <v>4.389378E-2</v>
      </c>
      <c r="E143" s="1">
        <v>6.620736</v>
      </c>
      <c r="F143" t="s">
        <v>130</v>
      </c>
      <c r="G143" t="s">
        <v>131</v>
      </c>
      <c r="H143" t="s">
        <v>9</v>
      </c>
      <c r="I143" t="s">
        <v>35</v>
      </c>
      <c r="J143" t="s">
        <v>10</v>
      </c>
      <c r="K143" t="s">
        <v>7</v>
      </c>
      <c r="L143" t="s">
        <v>8</v>
      </c>
      <c r="M143" s="2">
        <v>43234</v>
      </c>
    </row>
    <row r="144" spans="1:13" x14ac:dyDescent="0.3">
      <c r="A144" t="s">
        <v>128</v>
      </c>
      <c r="B144" t="s">
        <v>148</v>
      </c>
      <c r="C144">
        <v>1030</v>
      </c>
      <c r="D144" s="1">
        <v>8.1368560000000006E-2</v>
      </c>
      <c r="E144" s="1">
        <v>6.3467719999999996</v>
      </c>
      <c r="F144" t="s">
        <v>130</v>
      </c>
      <c r="G144" t="s">
        <v>131</v>
      </c>
      <c r="H144" t="s">
        <v>9</v>
      </c>
      <c r="I144" t="s">
        <v>35</v>
      </c>
      <c r="J144" t="s">
        <v>10</v>
      </c>
      <c r="K144" t="s">
        <v>7</v>
      </c>
      <c r="L144" t="s">
        <v>8</v>
      </c>
      <c r="M144" s="2">
        <v>43234</v>
      </c>
    </row>
    <row r="145" spans="1:13" x14ac:dyDescent="0.3">
      <c r="A145" t="s">
        <v>128</v>
      </c>
      <c r="B145" t="s">
        <v>148</v>
      </c>
      <c r="C145">
        <v>1065</v>
      </c>
      <c r="D145" s="1">
        <v>5.2491389999999999E-2</v>
      </c>
      <c r="E145" s="1">
        <v>6.1124559999999999</v>
      </c>
      <c r="F145" t="s">
        <v>130</v>
      </c>
      <c r="G145" t="s">
        <v>131</v>
      </c>
      <c r="H145" t="s">
        <v>9</v>
      </c>
      <c r="I145" t="s">
        <v>35</v>
      </c>
      <c r="J145" t="s">
        <v>10</v>
      </c>
      <c r="K145" t="s">
        <v>7</v>
      </c>
      <c r="L145" t="s">
        <v>8</v>
      </c>
      <c r="M145" s="2">
        <v>43234</v>
      </c>
    </row>
    <row r="146" spans="1:13" x14ac:dyDescent="0.3">
      <c r="A146" t="s">
        <v>128</v>
      </c>
      <c r="B146" t="s">
        <v>149</v>
      </c>
      <c r="C146">
        <v>635</v>
      </c>
      <c r="D146" s="1">
        <v>3.2412799999999999E-2</v>
      </c>
      <c r="E146" s="1">
        <v>10.818860000000001</v>
      </c>
      <c r="F146" t="s">
        <v>130</v>
      </c>
      <c r="G146" t="s">
        <v>131</v>
      </c>
      <c r="H146" t="s">
        <v>9</v>
      </c>
      <c r="I146" t="s">
        <v>36</v>
      </c>
      <c r="J146" t="s">
        <v>10</v>
      </c>
      <c r="K146" t="s">
        <v>7</v>
      </c>
      <c r="L146" t="s">
        <v>8</v>
      </c>
      <c r="M146" s="2">
        <v>43234</v>
      </c>
    </row>
    <row r="147" spans="1:13" x14ac:dyDescent="0.3">
      <c r="A147" t="s">
        <v>128</v>
      </c>
      <c r="B147" t="s">
        <v>149</v>
      </c>
      <c r="C147">
        <v>670</v>
      </c>
      <c r="D147" s="1">
        <v>1.03359E-2</v>
      </c>
      <c r="E147" s="1">
        <v>11.79663</v>
      </c>
      <c r="F147" t="s">
        <v>130</v>
      </c>
      <c r="G147" t="s">
        <v>131</v>
      </c>
      <c r="H147" t="s">
        <v>9</v>
      </c>
      <c r="I147" t="s">
        <v>36</v>
      </c>
      <c r="J147" t="s">
        <v>10</v>
      </c>
      <c r="K147" t="s">
        <v>7</v>
      </c>
      <c r="L147" t="s">
        <v>8</v>
      </c>
      <c r="M147" s="2">
        <v>43234</v>
      </c>
    </row>
    <row r="148" spans="1:13" x14ac:dyDescent="0.3">
      <c r="A148" t="s">
        <v>128</v>
      </c>
      <c r="B148" t="s">
        <v>149</v>
      </c>
      <c r="C148">
        <v>830</v>
      </c>
      <c r="D148" s="1">
        <v>1.264711E-2</v>
      </c>
      <c r="E148" s="1">
        <v>8.7836110000000005</v>
      </c>
      <c r="F148" t="s">
        <v>130</v>
      </c>
      <c r="G148" t="s">
        <v>131</v>
      </c>
      <c r="H148" t="s">
        <v>9</v>
      </c>
      <c r="I148" t="s">
        <v>36</v>
      </c>
      <c r="J148" t="s">
        <v>10</v>
      </c>
      <c r="K148" t="s">
        <v>7</v>
      </c>
      <c r="L148" t="s">
        <v>8</v>
      </c>
      <c r="M148" s="2">
        <v>43234</v>
      </c>
    </row>
    <row r="149" spans="1:13" x14ac:dyDescent="0.3">
      <c r="A149" t="s">
        <v>128</v>
      </c>
      <c r="B149" t="s">
        <v>149</v>
      </c>
      <c r="C149">
        <v>915</v>
      </c>
      <c r="D149" s="1">
        <v>9.5938770000000007E-2</v>
      </c>
      <c r="E149" s="1">
        <v>7.3585789999999998</v>
      </c>
      <c r="F149" t="s">
        <v>130</v>
      </c>
      <c r="G149" t="s">
        <v>131</v>
      </c>
      <c r="H149" t="s">
        <v>9</v>
      </c>
      <c r="I149" t="s">
        <v>36</v>
      </c>
      <c r="J149" t="s">
        <v>10</v>
      </c>
      <c r="K149" t="s">
        <v>7</v>
      </c>
      <c r="L149" t="s">
        <v>8</v>
      </c>
      <c r="M149" s="2">
        <v>43234</v>
      </c>
    </row>
    <row r="150" spans="1:13" x14ac:dyDescent="0.3">
      <c r="A150" t="s">
        <v>128</v>
      </c>
      <c r="B150" t="s">
        <v>149</v>
      </c>
      <c r="C150">
        <v>940</v>
      </c>
      <c r="D150" s="1">
        <v>7.1829630000000005E-2</v>
      </c>
      <c r="E150" s="1">
        <v>7.0366790000000004</v>
      </c>
      <c r="F150" t="s">
        <v>130</v>
      </c>
      <c r="G150" t="s">
        <v>131</v>
      </c>
      <c r="H150" t="s">
        <v>9</v>
      </c>
      <c r="I150" t="s">
        <v>36</v>
      </c>
      <c r="J150" t="s">
        <v>10</v>
      </c>
      <c r="K150" t="s">
        <v>7</v>
      </c>
      <c r="L150" t="s">
        <v>8</v>
      </c>
      <c r="M150" s="2">
        <v>43234</v>
      </c>
    </row>
    <row r="151" spans="1:13" x14ac:dyDescent="0.3">
      <c r="A151" t="s">
        <v>128</v>
      </c>
      <c r="B151" t="s">
        <v>149</v>
      </c>
      <c r="C151">
        <v>980</v>
      </c>
      <c r="D151" s="1">
        <v>3.8912719999999998E-2</v>
      </c>
      <c r="E151" s="1">
        <v>6.8507319999999998</v>
      </c>
      <c r="F151" t="s">
        <v>130</v>
      </c>
      <c r="G151" t="s">
        <v>131</v>
      </c>
      <c r="H151" t="s">
        <v>9</v>
      </c>
      <c r="I151" t="s">
        <v>36</v>
      </c>
      <c r="J151" t="s">
        <v>10</v>
      </c>
      <c r="K151" t="s">
        <v>7</v>
      </c>
      <c r="L151" t="s">
        <v>8</v>
      </c>
      <c r="M151" s="2">
        <v>43234</v>
      </c>
    </row>
    <row r="152" spans="1:13" x14ac:dyDescent="0.3">
      <c r="A152" t="s">
        <v>128</v>
      </c>
      <c r="B152" t="s">
        <v>149</v>
      </c>
      <c r="C152">
        <v>1030</v>
      </c>
      <c r="D152" s="1">
        <v>7.4734549999999997E-2</v>
      </c>
      <c r="E152" s="1">
        <v>6.4727540000000001</v>
      </c>
      <c r="F152" t="s">
        <v>130</v>
      </c>
      <c r="G152" t="s">
        <v>131</v>
      </c>
      <c r="H152" t="s">
        <v>9</v>
      </c>
      <c r="I152" t="s">
        <v>36</v>
      </c>
      <c r="J152" t="s">
        <v>10</v>
      </c>
      <c r="K152" t="s">
        <v>7</v>
      </c>
      <c r="L152" t="s">
        <v>8</v>
      </c>
      <c r="M152" s="2">
        <v>43234</v>
      </c>
    </row>
    <row r="153" spans="1:13" x14ac:dyDescent="0.3">
      <c r="A153" t="s">
        <v>128</v>
      </c>
      <c r="B153" t="s">
        <v>149</v>
      </c>
      <c r="C153">
        <v>1065</v>
      </c>
      <c r="D153" s="1">
        <v>4.7372709999999998E-2</v>
      </c>
      <c r="E153" s="1">
        <v>6.2559209999999998</v>
      </c>
      <c r="F153" t="s">
        <v>130</v>
      </c>
      <c r="G153" t="s">
        <v>131</v>
      </c>
      <c r="H153" t="s">
        <v>9</v>
      </c>
      <c r="I153" t="s">
        <v>36</v>
      </c>
      <c r="J153" t="s">
        <v>10</v>
      </c>
      <c r="K153" t="s">
        <v>7</v>
      </c>
      <c r="L153" t="s">
        <v>8</v>
      </c>
      <c r="M153" s="2">
        <v>43234</v>
      </c>
    </row>
    <row r="154" spans="1:13" x14ac:dyDescent="0.3">
      <c r="A154" t="s">
        <v>128</v>
      </c>
      <c r="B154" t="s">
        <v>150</v>
      </c>
      <c r="C154">
        <v>635</v>
      </c>
      <c r="D154" s="1">
        <v>3.4632780000000002E-2</v>
      </c>
      <c r="E154" s="1">
        <v>10.485900000000001</v>
      </c>
      <c r="F154" t="s">
        <v>130</v>
      </c>
      <c r="G154" t="s">
        <v>131</v>
      </c>
      <c r="H154" t="s">
        <v>9</v>
      </c>
      <c r="I154" t="s">
        <v>37</v>
      </c>
      <c r="J154" t="s">
        <v>10</v>
      </c>
      <c r="K154" t="s">
        <v>7</v>
      </c>
      <c r="L154" t="s">
        <v>8</v>
      </c>
      <c r="M154" s="2">
        <v>43234</v>
      </c>
    </row>
    <row r="155" spans="1:13" x14ac:dyDescent="0.3">
      <c r="A155" t="s">
        <v>128</v>
      </c>
      <c r="B155" t="s">
        <v>150</v>
      </c>
      <c r="C155">
        <v>670</v>
      </c>
      <c r="D155" s="1">
        <v>1.059941E-2</v>
      </c>
      <c r="E155" s="1">
        <v>11.35497</v>
      </c>
      <c r="F155" t="s">
        <v>130</v>
      </c>
      <c r="G155" t="s">
        <v>131</v>
      </c>
      <c r="H155" t="s">
        <v>9</v>
      </c>
      <c r="I155" t="s">
        <v>37</v>
      </c>
      <c r="J155" t="s">
        <v>10</v>
      </c>
      <c r="K155" t="s">
        <v>7</v>
      </c>
      <c r="L155" t="s">
        <v>8</v>
      </c>
      <c r="M155" s="2">
        <v>43234</v>
      </c>
    </row>
    <row r="156" spans="1:13" x14ac:dyDescent="0.3">
      <c r="A156" t="s">
        <v>128</v>
      </c>
      <c r="B156" t="s">
        <v>150</v>
      </c>
      <c r="C156">
        <v>830</v>
      </c>
      <c r="D156" s="1">
        <v>1.246236E-2</v>
      </c>
      <c r="E156" s="1">
        <v>8.3540720000000004</v>
      </c>
      <c r="F156" t="s">
        <v>130</v>
      </c>
      <c r="G156" t="s">
        <v>131</v>
      </c>
      <c r="H156" t="s">
        <v>9</v>
      </c>
      <c r="I156" t="s">
        <v>37</v>
      </c>
      <c r="J156" t="s">
        <v>10</v>
      </c>
      <c r="K156" t="s">
        <v>7</v>
      </c>
      <c r="L156" t="s">
        <v>8</v>
      </c>
      <c r="M156" s="2">
        <v>43234</v>
      </c>
    </row>
    <row r="157" spans="1:13" x14ac:dyDescent="0.3">
      <c r="A157" t="s">
        <v>128</v>
      </c>
      <c r="B157" t="s">
        <v>150</v>
      </c>
      <c r="C157">
        <v>915</v>
      </c>
      <c r="D157" s="1">
        <v>0.10206809999999999</v>
      </c>
      <c r="E157" s="1">
        <v>7.6782000000000004</v>
      </c>
      <c r="F157" t="s">
        <v>130</v>
      </c>
      <c r="G157" t="s">
        <v>131</v>
      </c>
      <c r="H157" t="s">
        <v>9</v>
      </c>
      <c r="I157" t="s">
        <v>37</v>
      </c>
      <c r="J157" t="s">
        <v>10</v>
      </c>
      <c r="K157" t="s">
        <v>7</v>
      </c>
      <c r="L157" t="s">
        <v>8</v>
      </c>
      <c r="M157" s="2">
        <v>43234</v>
      </c>
    </row>
    <row r="158" spans="1:13" x14ac:dyDescent="0.3">
      <c r="A158" t="s">
        <v>128</v>
      </c>
      <c r="B158" t="s">
        <v>150</v>
      </c>
      <c r="C158">
        <v>940</v>
      </c>
      <c r="D158" s="1">
        <v>7.7740610000000002E-2</v>
      </c>
      <c r="E158" s="1">
        <v>7.3293749999999998</v>
      </c>
      <c r="F158" t="s">
        <v>130</v>
      </c>
      <c r="G158" t="s">
        <v>131</v>
      </c>
      <c r="H158" t="s">
        <v>9</v>
      </c>
      <c r="I158" t="s">
        <v>37</v>
      </c>
      <c r="J158" t="s">
        <v>10</v>
      </c>
      <c r="K158" t="s">
        <v>7</v>
      </c>
      <c r="L158" t="s">
        <v>8</v>
      </c>
      <c r="M158" s="2">
        <v>43234</v>
      </c>
    </row>
    <row r="159" spans="1:13" x14ac:dyDescent="0.3">
      <c r="A159" t="s">
        <v>128</v>
      </c>
      <c r="B159" t="s">
        <v>150</v>
      </c>
      <c r="C159">
        <v>980</v>
      </c>
      <c r="D159" s="1">
        <v>4.1905270000000001E-2</v>
      </c>
      <c r="E159" s="1">
        <v>7.0349440000000003</v>
      </c>
      <c r="F159" t="s">
        <v>130</v>
      </c>
      <c r="G159" t="s">
        <v>131</v>
      </c>
      <c r="H159" t="s">
        <v>9</v>
      </c>
      <c r="I159" t="s">
        <v>37</v>
      </c>
      <c r="J159" t="s">
        <v>10</v>
      </c>
      <c r="K159" t="s">
        <v>7</v>
      </c>
      <c r="L159" t="s">
        <v>8</v>
      </c>
      <c r="M159" s="2">
        <v>43234</v>
      </c>
    </row>
    <row r="160" spans="1:13" x14ac:dyDescent="0.3">
      <c r="A160" t="s">
        <v>128</v>
      </c>
      <c r="B160" t="s">
        <v>150</v>
      </c>
      <c r="C160">
        <v>1030</v>
      </c>
      <c r="D160" s="1">
        <v>7.8752329999999995E-2</v>
      </c>
      <c r="E160" s="1">
        <v>6.7043020000000002</v>
      </c>
      <c r="F160" t="s">
        <v>130</v>
      </c>
      <c r="G160" t="s">
        <v>131</v>
      </c>
      <c r="H160" t="s">
        <v>9</v>
      </c>
      <c r="I160" t="s">
        <v>37</v>
      </c>
      <c r="J160" t="s">
        <v>10</v>
      </c>
      <c r="K160" t="s">
        <v>7</v>
      </c>
      <c r="L160" t="s">
        <v>8</v>
      </c>
      <c r="M160" s="2">
        <v>43234</v>
      </c>
    </row>
    <row r="161" spans="1:13" x14ac:dyDescent="0.3">
      <c r="A161" t="s">
        <v>128</v>
      </c>
      <c r="B161" t="s">
        <v>150</v>
      </c>
      <c r="C161">
        <v>1065</v>
      </c>
      <c r="D161" s="1">
        <v>5.0248370000000001E-2</v>
      </c>
      <c r="E161" s="1">
        <v>6.4159259999999998</v>
      </c>
      <c r="F161" t="s">
        <v>130</v>
      </c>
      <c r="G161" t="s">
        <v>131</v>
      </c>
      <c r="H161" t="s">
        <v>9</v>
      </c>
      <c r="I161" t="s">
        <v>37</v>
      </c>
      <c r="J161" t="s">
        <v>10</v>
      </c>
      <c r="K161" t="s">
        <v>7</v>
      </c>
      <c r="L161" t="s">
        <v>8</v>
      </c>
      <c r="M161" s="2">
        <v>43234</v>
      </c>
    </row>
    <row r="162" spans="1:13" x14ac:dyDescent="0.3">
      <c r="A162" t="s">
        <v>128</v>
      </c>
      <c r="B162" t="s">
        <v>151</v>
      </c>
      <c r="C162">
        <v>635</v>
      </c>
      <c r="D162" s="1">
        <v>3.6919100000000003E-2</v>
      </c>
      <c r="E162" s="1">
        <v>9.5146909999999991</v>
      </c>
      <c r="F162" t="s">
        <v>130</v>
      </c>
      <c r="G162" t="s">
        <v>131</v>
      </c>
      <c r="H162" t="s">
        <v>9</v>
      </c>
      <c r="I162" t="s">
        <v>38</v>
      </c>
      <c r="J162" t="s">
        <v>10</v>
      </c>
      <c r="K162" t="s">
        <v>7</v>
      </c>
      <c r="L162" t="s">
        <v>8</v>
      </c>
      <c r="M162" s="2">
        <v>43234</v>
      </c>
    </row>
    <row r="163" spans="1:13" x14ac:dyDescent="0.3">
      <c r="A163" t="s">
        <v>128</v>
      </c>
      <c r="B163" t="s">
        <v>151</v>
      </c>
      <c r="C163">
        <v>670</v>
      </c>
      <c r="D163" s="1">
        <v>1.092065E-2</v>
      </c>
      <c r="E163" s="1">
        <v>10.65508</v>
      </c>
      <c r="F163" t="s">
        <v>130</v>
      </c>
      <c r="G163" t="s">
        <v>131</v>
      </c>
      <c r="H163" t="s">
        <v>9</v>
      </c>
      <c r="I163" t="s">
        <v>38</v>
      </c>
      <c r="J163" t="s">
        <v>10</v>
      </c>
      <c r="K163" t="s">
        <v>7</v>
      </c>
      <c r="L163" t="s">
        <v>8</v>
      </c>
      <c r="M163" s="2">
        <v>43234</v>
      </c>
    </row>
    <row r="164" spans="1:13" x14ac:dyDescent="0.3">
      <c r="A164" t="s">
        <v>128</v>
      </c>
      <c r="B164" t="s">
        <v>151</v>
      </c>
      <c r="C164">
        <v>830</v>
      </c>
      <c r="D164" s="1">
        <v>1.4303939999999999E-2</v>
      </c>
      <c r="E164" s="1">
        <v>8.2924150000000001</v>
      </c>
      <c r="F164" t="s">
        <v>130</v>
      </c>
      <c r="G164" t="s">
        <v>131</v>
      </c>
      <c r="H164" t="s">
        <v>9</v>
      </c>
      <c r="I164" t="s">
        <v>38</v>
      </c>
      <c r="J164" t="s">
        <v>10</v>
      </c>
      <c r="K164" t="s">
        <v>7</v>
      </c>
      <c r="L164" t="s">
        <v>8</v>
      </c>
      <c r="M164" s="2">
        <v>43234</v>
      </c>
    </row>
    <row r="165" spans="1:13" x14ac:dyDescent="0.3">
      <c r="A165" t="s">
        <v>128</v>
      </c>
      <c r="B165" t="s">
        <v>151</v>
      </c>
      <c r="C165">
        <v>915</v>
      </c>
      <c r="D165" s="1">
        <v>0.10187889999999999</v>
      </c>
      <c r="E165" s="1">
        <v>7.3390259999999996</v>
      </c>
      <c r="F165" t="s">
        <v>130</v>
      </c>
      <c r="G165" t="s">
        <v>131</v>
      </c>
      <c r="H165" t="s">
        <v>9</v>
      </c>
      <c r="I165" t="s">
        <v>38</v>
      </c>
      <c r="J165" t="s">
        <v>10</v>
      </c>
      <c r="K165" t="s">
        <v>7</v>
      </c>
      <c r="L165" t="s">
        <v>8</v>
      </c>
      <c r="M165" s="2">
        <v>43234</v>
      </c>
    </row>
    <row r="166" spans="1:13" x14ac:dyDescent="0.3">
      <c r="A166" t="s">
        <v>128</v>
      </c>
      <c r="B166" t="s">
        <v>151</v>
      </c>
      <c r="C166">
        <v>940</v>
      </c>
      <c r="D166" s="1">
        <v>7.9697619999999997E-2</v>
      </c>
      <c r="E166" s="1">
        <v>7.0896929999999996</v>
      </c>
      <c r="F166" t="s">
        <v>130</v>
      </c>
      <c r="G166" t="s">
        <v>131</v>
      </c>
      <c r="H166" t="s">
        <v>9</v>
      </c>
      <c r="I166" t="s">
        <v>38</v>
      </c>
      <c r="J166" t="s">
        <v>10</v>
      </c>
      <c r="K166" t="s">
        <v>7</v>
      </c>
      <c r="L166" t="s">
        <v>8</v>
      </c>
      <c r="M166" s="2">
        <v>43234</v>
      </c>
    </row>
    <row r="167" spans="1:13" x14ac:dyDescent="0.3">
      <c r="A167" t="s">
        <v>128</v>
      </c>
      <c r="B167" t="s">
        <v>151</v>
      </c>
      <c r="C167">
        <v>980</v>
      </c>
      <c r="D167" s="1">
        <v>4.445495E-2</v>
      </c>
      <c r="E167" s="1">
        <v>6.8794919999999999</v>
      </c>
      <c r="F167" t="s">
        <v>130</v>
      </c>
      <c r="G167" t="s">
        <v>131</v>
      </c>
      <c r="H167" t="s">
        <v>9</v>
      </c>
      <c r="I167" t="s">
        <v>38</v>
      </c>
      <c r="J167" t="s">
        <v>10</v>
      </c>
      <c r="K167" t="s">
        <v>7</v>
      </c>
      <c r="L167" t="s">
        <v>8</v>
      </c>
      <c r="M167" s="2">
        <v>43234</v>
      </c>
    </row>
    <row r="168" spans="1:13" x14ac:dyDescent="0.3">
      <c r="A168" t="s">
        <v>128</v>
      </c>
      <c r="B168" t="s">
        <v>151</v>
      </c>
      <c r="C168">
        <v>1030</v>
      </c>
      <c r="D168" s="1">
        <v>8.1940040000000006E-2</v>
      </c>
      <c r="E168" s="1">
        <v>6.6237180000000002</v>
      </c>
      <c r="F168" t="s">
        <v>130</v>
      </c>
      <c r="G168" t="s">
        <v>131</v>
      </c>
      <c r="H168" t="s">
        <v>9</v>
      </c>
      <c r="I168" t="s">
        <v>38</v>
      </c>
      <c r="J168" t="s">
        <v>10</v>
      </c>
      <c r="K168" t="s">
        <v>7</v>
      </c>
      <c r="L168" t="s">
        <v>8</v>
      </c>
      <c r="M168" s="2">
        <v>43234</v>
      </c>
    </row>
    <row r="169" spans="1:13" x14ac:dyDescent="0.3">
      <c r="A169" t="s">
        <v>128</v>
      </c>
      <c r="B169" t="s">
        <v>151</v>
      </c>
      <c r="C169">
        <v>1065</v>
      </c>
      <c r="D169" s="1">
        <v>5.1522989999999998E-2</v>
      </c>
      <c r="E169" s="1">
        <v>6.2361870000000001</v>
      </c>
      <c r="F169" t="s">
        <v>130</v>
      </c>
      <c r="G169" t="s">
        <v>131</v>
      </c>
      <c r="H169" t="s">
        <v>9</v>
      </c>
      <c r="I169" t="s">
        <v>38</v>
      </c>
      <c r="J169" t="s">
        <v>10</v>
      </c>
      <c r="K169" t="s">
        <v>7</v>
      </c>
      <c r="L169" t="s">
        <v>8</v>
      </c>
      <c r="M169" s="2">
        <v>43234</v>
      </c>
    </row>
    <row r="170" spans="1:13" x14ac:dyDescent="0.3">
      <c r="A170" t="s">
        <v>128</v>
      </c>
      <c r="B170" t="s">
        <v>152</v>
      </c>
      <c r="C170">
        <v>635</v>
      </c>
      <c r="D170" s="1">
        <v>3.4552310000000003E-2</v>
      </c>
      <c r="E170" s="1">
        <v>7.3952049999999998</v>
      </c>
      <c r="F170" t="s">
        <v>130</v>
      </c>
      <c r="G170" t="s">
        <v>131</v>
      </c>
      <c r="H170" t="s">
        <v>9</v>
      </c>
      <c r="I170" t="s">
        <v>39</v>
      </c>
      <c r="J170" t="s">
        <v>10</v>
      </c>
      <c r="K170" t="s">
        <v>7</v>
      </c>
      <c r="L170" t="s">
        <v>8</v>
      </c>
      <c r="M170" s="2">
        <v>43234</v>
      </c>
    </row>
    <row r="171" spans="1:13" x14ac:dyDescent="0.3">
      <c r="A171" t="s">
        <v>128</v>
      </c>
      <c r="B171" t="s">
        <v>152</v>
      </c>
      <c r="C171">
        <v>670</v>
      </c>
      <c r="D171" s="1">
        <v>1.0716969999999999E-2</v>
      </c>
      <c r="E171" s="1">
        <v>10.253159999999999</v>
      </c>
      <c r="F171" t="s">
        <v>130</v>
      </c>
      <c r="G171" t="s">
        <v>131</v>
      </c>
      <c r="H171" t="s">
        <v>9</v>
      </c>
      <c r="I171" t="s">
        <v>39</v>
      </c>
      <c r="J171" t="s">
        <v>10</v>
      </c>
      <c r="K171" t="s">
        <v>7</v>
      </c>
      <c r="L171" t="s">
        <v>8</v>
      </c>
      <c r="M171" s="2">
        <v>43234</v>
      </c>
    </row>
    <row r="172" spans="1:13" x14ac:dyDescent="0.3">
      <c r="A172" t="s">
        <v>128</v>
      </c>
      <c r="B172" t="s">
        <v>152</v>
      </c>
      <c r="C172">
        <v>830</v>
      </c>
      <c r="D172" s="1">
        <v>1.472058E-2</v>
      </c>
      <c r="E172" s="1">
        <v>8.308999</v>
      </c>
      <c r="F172" t="s">
        <v>130</v>
      </c>
      <c r="G172" t="s">
        <v>131</v>
      </c>
      <c r="H172" t="s">
        <v>9</v>
      </c>
      <c r="I172" t="s">
        <v>39</v>
      </c>
      <c r="J172" t="s">
        <v>10</v>
      </c>
      <c r="K172" t="s">
        <v>7</v>
      </c>
      <c r="L172" t="s">
        <v>8</v>
      </c>
      <c r="M172" s="2">
        <v>43234</v>
      </c>
    </row>
    <row r="173" spans="1:13" x14ac:dyDescent="0.3">
      <c r="A173" t="s">
        <v>128</v>
      </c>
      <c r="B173" t="s">
        <v>152</v>
      </c>
      <c r="C173">
        <v>915</v>
      </c>
      <c r="D173" s="1">
        <v>0.1078071</v>
      </c>
      <c r="E173" s="1">
        <v>7.5412090000000003</v>
      </c>
      <c r="F173" t="s">
        <v>130</v>
      </c>
      <c r="G173" t="s">
        <v>131</v>
      </c>
      <c r="H173" t="s">
        <v>9</v>
      </c>
      <c r="I173" t="s">
        <v>39</v>
      </c>
      <c r="J173" t="s">
        <v>10</v>
      </c>
      <c r="K173" t="s">
        <v>7</v>
      </c>
      <c r="L173" t="s">
        <v>8</v>
      </c>
      <c r="M173" s="2">
        <v>43234</v>
      </c>
    </row>
    <row r="174" spans="1:13" x14ac:dyDescent="0.3">
      <c r="A174" t="s">
        <v>128</v>
      </c>
      <c r="B174" t="s">
        <v>152</v>
      </c>
      <c r="C174">
        <v>940</v>
      </c>
      <c r="D174" s="1">
        <v>8.3926349999999997E-2</v>
      </c>
      <c r="E174" s="1">
        <v>7.2044980000000001</v>
      </c>
      <c r="F174" t="s">
        <v>130</v>
      </c>
      <c r="G174" t="s">
        <v>131</v>
      </c>
      <c r="H174" t="s">
        <v>9</v>
      </c>
      <c r="I174" t="s">
        <v>39</v>
      </c>
      <c r="J174" t="s">
        <v>10</v>
      </c>
      <c r="K174" t="s">
        <v>7</v>
      </c>
      <c r="L174" t="s">
        <v>8</v>
      </c>
      <c r="M174" s="2">
        <v>43234</v>
      </c>
    </row>
    <row r="175" spans="1:13" x14ac:dyDescent="0.3">
      <c r="A175" t="s">
        <v>128</v>
      </c>
      <c r="B175" t="s">
        <v>152</v>
      </c>
      <c r="C175">
        <v>980</v>
      </c>
      <c r="D175" s="1">
        <v>4.7339680000000002E-2</v>
      </c>
      <c r="E175" s="1">
        <v>6.9393510000000003</v>
      </c>
      <c r="F175" t="s">
        <v>130</v>
      </c>
      <c r="G175" t="s">
        <v>131</v>
      </c>
      <c r="H175" t="s">
        <v>9</v>
      </c>
      <c r="I175" t="s">
        <v>39</v>
      </c>
      <c r="J175" t="s">
        <v>10</v>
      </c>
      <c r="K175" t="s">
        <v>7</v>
      </c>
      <c r="L175" t="s">
        <v>8</v>
      </c>
      <c r="M175" s="2">
        <v>43234</v>
      </c>
    </row>
    <row r="176" spans="1:13" x14ac:dyDescent="0.3">
      <c r="A176" t="s">
        <v>128</v>
      </c>
      <c r="B176" t="s">
        <v>152</v>
      </c>
      <c r="C176">
        <v>1030</v>
      </c>
      <c r="D176" s="1">
        <v>8.3003679999999996E-2</v>
      </c>
      <c r="E176" s="1">
        <v>6.6544689999999997</v>
      </c>
      <c r="F176" t="s">
        <v>130</v>
      </c>
      <c r="G176" t="s">
        <v>131</v>
      </c>
      <c r="H176" t="s">
        <v>9</v>
      </c>
      <c r="I176" t="s">
        <v>39</v>
      </c>
      <c r="J176" t="s">
        <v>10</v>
      </c>
      <c r="K176" t="s">
        <v>7</v>
      </c>
      <c r="L176" t="s">
        <v>8</v>
      </c>
      <c r="M176" s="2">
        <v>43234</v>
      </c>
    </row>
    <row r="177" spans="1:13" x14ac:dyDescent="0.3">
      <c r="A177" t="s">
        <v>128</v>
      </c>
      <c r="B177" t="s">
        <v>152</v>
      </c>
      <c r="C177">
        <v>1065</v>
      </c>
      <c r="D177" s="1">
        <v>5.3785039999999999E-2</v>
      </c>
      <c r="E177" s="1">
        <v>6.3470899999999997</v>
      </c>
      <c r="F177" t="s">
        <v>130</v>
      </c>
      <c r="G177" t="s">
        <v>131</v>
      </c>
      <c r="H177" t="s">
        <v>9</v>
      </c>
      <c r="I177" t="s">
        <v>39</v>
      </c>
      <c r="J177" t="s">
        <v>10</v>
      </c>
      <c r="K177" t="s">
        <v>7</v>
      </c>
      <c r="L177" t="s">
        <v>8</v>
      </c>
      <c r="M177" s="2">
        <v>43234</v>
      </c>
    </row>
    <row r="178" spans="1:13" x14ac:dyDescent="0.3">
      <c r="A178" t="s">
        <v>128</v>
      </c>
      <c r="B178" t="s">
        <v>153</v>
      </c>
      <c r="C178">
        <v>635</v>
      </c>
      <c r="D178" s="1">
        <v>3.7505789999999997E-2</v>
      </c>
      <c r="E178" s="1">
        <v>12.34319</v>
      </c>
      <c r="F178" t="s">
        <v>130</v>
      </c>
      <c r="G178" t="s">
        <v>131</v>
      </c>
      <c r="H178" t="s">
        <v>9</v>
      </c>
      <c r="I178" t="s">
        <v>40</v>
      </c>
      <c r="J178" t="s">
        <v>10</v>
      </c>
      <c r="K178" t="s">
        <v>7</v>
      </c>
      <c r="L178" t="s">
        <v>8</v>
      </c>
      <c r="M178" s="2">
        <v>43234</v>
      </c>
    </row>
    <row r="179" spans="1:13" x14ac:dyDescent="0.3">
      <c r="A179" t="s">
        <v>128</v>
      </c>
      <c r="B179" t="s">
        <v>153</v>
      </c>
      <c r="C179">
        <v>670</v>
      </c>
      <c r="D179" s="1">
        <v>1.1173310000000001E-2</v>
      </c>
      <c r="E179" s="1">
        <v>11.541919999999999</v>
      </c>
      <c r="F179" t="s">
        <v>130</v>
      </c>
      <c r="G179" t="s">
        <v>131</v>
      </c>
      <c r="H179" t="s">
        <v>9</v>
      </c>
      <c r="I179" t="s">
        <v>40</v>
      </c>
      <c r="J179" t="s">
        <v>10</v>
      </c>
      <c r="K179" t="s">
        <v>7</v>
      </c>
      <c r="L179" t="s">
        <v>8</v>
      </c>
      <c r="M179" s="2">
        <v>43234</v>
      </c>
    </row>
    <row r="180" spans="1:13" x14ac:dyDescent="0.3">
      <c r="A180" t="s">
        <v>128</v>
      </c>
      <c r="B180" t="s">
        <v>153</v>
      </c>
      <c r="C180">
        <v>830</v>
      </c>
      <c r="D180" s="1">
        <v>1.4077060000000001E-2</v>
      </c>
      <c r="E180" s="1">
        <v>9.057067</v>
      </c>
      <c r="F180" t="s">
        <v>130</v>
      </c>
      <c r="G180" t="s">
        <v>131</v>
      </c>
      <c r="H180" t="s">
        <v>9</v>
      </c>
      <c r="I180" t="s">
        <v>40</v>
      </c>
      <c r="J180" t="s">
        <v>10</v>
      </c>
      <c r="K180" t="s">
        <v>7</v>
      </c>
      <c r="L180" t="s">
        <v>8</v>
      </c>
      <c r="M180" s="2">
        <v>43234</v>
      </c>
    </row>
    <row r="181" spans="1:13" x14ac:dyDescent="0.3">
      <c r="A181" t="s">
        <v>128</v>
      </c>
      <c r="B181" t="s">
        <v>153</v>
      </c>
      <c r="C181">
        <v>915</v>
      </c>
      <c r="D181" s="1">
        <v>9.958699E-2</v>
      </c>
      <c r="E181" s="1">
        <v>7.8929929999999997</v>
      </c>
      <c r="F181" t="s">
        <v>130</v>
      </c>
      <c r="G181" t="s">
        <v>131</v>
      </c>
      <c r="H181" t="s">
        <v>9</v>
      </c>
      <c r="I181" t="s">
        <v>40</v>
      </c>
      <c r="J181" t="s">
        <v>10</v>
      </c>
      <c r="K181" t="s">
        <v>7</v>
      </c>
      <c r="L181" t="s">
        <v>8</v>
      </c>
      <c r="M181" s="2">
        <v>43234</v>
      </c>
    </row>
    <row r="182" spans="1:13" x14ac:dyDescent="0.3">
      <c r="A182" t="s">
        <v>128</v>
      </c>
      <c r="B182" t="s">
        <v>153</v>
      </c>
      <c r="C182">
        <v>940</v>
      </c>
      <c r="D182" s="1">
        <v>7.334251E-2</v>
      </c>
      <c r="E182" s="1">
        <v>7.4372350000000003</v>
      </c>
      <c r="F182" t="s">
        <v>130</v>
      </c>
      <c r="G182" t="s">
        <v>131</v>
      </c>
      <c r="H182" t="s">
        <v>9</v>
      </c>
      <c r="I182" t="s">
        <v>40</v>
      </c>
      <c r="J182" t="s">
        <v>10</v>
      </c>
      <c r="K182" t="s">
        <v>7</v>
      </c>
      <c r="L182" t="s">
        <v>8</v>
      </c>
      <c r="M182" s="2">
        <v>43234</v>
      </c>
    </row>
    <row r="183" spans="1:13" x14ac:dyDescent="0.3">
      <c r="A183" t="s">
        <v>128</v>
      </c>
      <c r="B183" t="s">
        <v>153</v>
      </c>
      <c r="C183">
        <v>980</v>
      </c>
      <c r="D183" s="1">
        <v>3.4966610000000002E-2</v>
      </c>
      <c r="E183" s="1">
        <v>7.4828570000000001</v>
      </c>
      <c r="F183" t="s">
        <v>130</v>
      </c>
      <c r="G183" t="s">
        <v>131</v>
      </c>
      <c r="H183" t="s">
        <v>9</v>
      </c>
      <c r="I183" t="s">
        <v>40</v>
      </c>
      <c r="J183" t="s">
        <v>10</v>
      </c>
      <c r="K183" t="s">
        <v>7</v>
      </c>
      <c r="L183" t="s">
        <v>8</v>
      </c>
      <c r="M183" s="2">
        <v>43234</v>
      </c>
    </row>
    <row r="184" spans="1:13" x14ac:dyDescent="0.3">
      <c r="A184" t="s">
        <v>128</v>
      </c>
      <c r="B184" t="s">
        <v>153</v>
      </c>
      <c r="C184">
        <v>1030</v>
      </c>
      <c r="D184" s="1">
        <v>7.0634890000000006E-2</v>
      </c>
      <c r="E184" s="1">
        <v>6.7568590000000004</v>
      </c>
      <c r="F184" t="s">
        <v>130</v>
      </c>
      <c r="G184" t="s">
        <v>131</v>
      </c>
      <c r="H184" t="s">
        <v>9</v>
      </c>
      <c r="I184" t="s">
        <v>40</v>
      </c>
      <c r="J184" t="s">
        <v>10</v>
      </c>
      <c r="K184" t="s">
        <v>7</v>
      </c>
      <c r="L184" t="s">
        <v>8</v>
      </c>
      <c r="M184" s="2">
        <v>43234</v>
      </c>
    </row>
    <row r="185" spans="1:13" x14ac:dyDescent="0.3">
      <c r="A185" t="s">
        <v>128</v>
      </c>
      <c r="B185" t="s">
        <v>153</v>
      </c>
      <c r="C185">
        <v>1065</v>
      </c>
      <c r="D185" s="1">
        <v>4.6748999999999999E-2</v>
      </c>
      <c r="E185" s="1">
        <v>6.6547450000000001</v>
      </c>
      <c r="F185" t="s">
        <v>130</v>
      </c>
      <c r="G185" t="s">
        <v>131</v>
      </c>
      <c r="H185" t="s">
        <v>9</v>
      </c>
      <c r="I185" t="s">
        <v>40</v>
      </c>
      <c r="J185" t="s">
        <v>10</v>
      </c>
      <c r="K185" t="s">
        <v>7</v>
      </c>
      <c r="L185" t="s">
        <v>8</v>
      </c>
      <c r="M185" s="2">
        <v>43234</v>
      </c>
    </row>
    <row r="186" spans="1:13" x14ac:dyDescent="0.3">
      <c r="A186" t="s">
        <v>128</v>
      </c>
      <c r="B186" t="s">
        <v>154</v>
      </c>
      <c r="C186">
        <v>635</v>
      </c>
      <c r="D186" s="1">
        <v>3.6852999999999997E-2</v>
      </c>
      <c r="E186" s="1">
        <v>12.07338</v>
      </c>
      <c r="F186" t="s">
        <v>130</v>
      </c>
      <c r="G186" t="s">
        <v>131</v>
      </c>
      <c r="H186" t="s">
        <v>9</v>
      </c>
      <c r="I186" t="s">
        <v>41</v>
      </c>
      <c r="J186" t="s">
        <v>10</v>
      </c>
      <c r="K186" t="s">
        <v>7</v>
      </c>
      <c r="L186" t="s">
        <v>8</v>
      </c>
      <c r="M186" s="2">
        <v>43234</v>
      </c>
    </row>
    <row r="187" spans="1:13" x14ac:dyDescent="0.3">
      <c r="A187" t="s">
        <v>128</v>
      </c>
      <c r="B187" t="s">
        <v>154</v>
      </c>
      <c r="C187">
        <v>670</v>
      </c>
      <c r="D187" s="1">
        <v>1.0535539999999999E-2</v>
      </c>
      <c r="E187" s="1">
        <v>11.65652</v>
      </c>
      <c r="F187" t="s">
        <v>130</v>
      </c>
      <c r="G187" t="s">
        <v>131</v>
      </c>
      <c r="H187" t="s">
        <v>9</v>
      </c>
      <c r="I187" t="s">
        <v>41</v>
      </c>
      <c r="J187" t="s">
        <v>10</v>
      </c>
      <c r="K187" t="s">
        <v>7</v>
      </c>
      <c r="L187" t="s">
        <v>8</v>
      </c>
      <c r="M187" s="2">
        <v>43234</v>
      </c>
    </row>
    <row r="188" spans="1:13" x14ac:dyDescent="0.3">
      <c r="A188" t="s">
        <v>128</v>
      </c>
      <c r="B188" t="s">
        <v>154</v>
      </c>
      <c r="C188">
        <v>830</v>
      </c>
      <c r="D188" s="1">
        <v>1.4669150000000001E-2</v>
      </c>
      <c r="E188" s="1">
        <v>9.054945</v>
      </c>
      <c r="F188" t="s">
        <v>130</v>
      </c>
      <c r="G188" t="s">
        <v>131</v>
      </c>
      <c r="H188" t="s">
        <v>9</v>
      </c>
      <c r="I188" t="s">
        <v>41</v>
      </c>
      <c r="J188" t="s">
        <v>10</v>
      </c>
      <c r="K188" t="s">
        <v>7</v>
      </c>
      <c r="L188" t="s">
        <v>8</v>
      </c>
      <c r="M188" s="2">
        <v>43234</v>
      </c>
    </row>
    <row r="189" spans="1:13" x14ac:dyDescent="0.3">
      <c r="A189" t="s">
        <v>128</v>
      </c>
      <c r="B189" t="s">
        <v>154</v>
      </c>
      <c r="C189">
        <v>915</v>
      </c>
      <c r="D189" s="1">
        <v>0.1030962</v>
      </c>
      <c r="E189" s="1">
        <v>8.0687300000000004</v>
      </c>
      <c r="F189" t="s">
        <v>130</v>
      </c>
      <c r="G189" t="s">
        <v>131</v>
      </c>
      <c r="H189" t="s">
        <v>9</v>
      </c>
      <c r="I189" t="s">
        <v>41</v>
      </c>
      <c r="J189" t="s">
        <v>10</v>
      </c>
      <c r="K189" t="s">
        <v>7</v>
      </c>
      <c r="L189" t="s">
        <v>8</v>
      </c>
      <c r="M189" s="2">
        <v>43234</v>
      </c>
    </row>
    <row r="190" spans="1:13" x14ac:dyDescent="0.3">
      <c r="A190" t="s">
        <v>128</v>
      </c>
      <c r="B190" t="s">
        <v>154</v>
      </c>
      <c r="C190">
        <v>940</v>
      </c>
      <c r="D190" s="1">
        <v>7.9507939999999999E-2</v>
      </c>
      <c r="E190" s="1">
        <v>7.8251460000000002</v>
      </c>
      <c r="F190" t="s">
        <v>130</v>
      </c>
      <c r="G190" t="s">
        <v>131</v>
      </c>
      <c r="H190" t="s">
        <v>9</v>
      </c>
      <c r="I190" t="s">
        <v>41</v>
      </c>
      <c r="J190" t="s">
        <v>10</v>
      </c>
      <c r="K190" t="s">
        <v>7</v>
      </c>
      <c r="L190" t="s">
        <v>8</v>
      </c>
      <c r="M190" s="2">
        <v>43234</v>
      </c>
    </row>
    <row r="191" spans="1:13" x14ac:dyDescent="0.3">
      <c r="A191" t="s">
        <v>128</v>
      </c>
      <c r="B191" t="s">
        <v>154</v>
      </c>
      <c r="C191">
        <v>980</v>
      </c>
      <c r="D191" s="1">
        <v>4.2931169999999998E-2</v>
      </c>
      <c r="E191" s="1">
        <v>7.7148199999999996</v>
      </c>
      <c r="F191" t="s">
        <v>130</v>
      </c>
      <c r="G191" t="s">
        <v>131</v>
      </c>
      <c r="H191" t="s">
        <v>9</v>
      </c>
      <c r="I191" t="s">
        <v>41</v>
      </c>
      <c r="J191" t="s">
        <v>10</v>
      </c>
      <c r="K191" t="s">
        <v>7</v>
      </c>
      <c r="L191" t="s">
        <v>8</v>
      </c>
      <c r="M191" s="2">
        <v>43234</v>
      </c>
    </row>
    <row r="192" spans="1:13" x14ac:dyDescent="0.3">
      <c r="A192" t="s">
        <v>128</v>
      </c>
      <c r="B192" t="s">
        <v>154</v>
      </c>
      <c r="C192">
        <v>1030</v>
      </c>
      <c r="D192" s="1">
        <v>8.0123730000000004E-2</v>
      </c>
      <c r="E192" s="1">
        <v>7.1775450000000003</v>
      </c>
      <c r="F192" t="s">
        <v>130</v>
      </c>
      <c r="G192" t="s">
        <v>131</v>
      </c>
      <c r="H192" t="s">
        <v>9</v>
      </c>
      <c r="I192" t="s">
        <v>41</v>
      </c>
      <c r="J192" t="s">
        <v>10</v>
      </c>
      <c r="K192" t="s">
        <v>7</v>
      </c>
      <c r="L192" t="s">
        <v>8</v>
      </c>
      <c r="M192" s="2">
        <v>43234</v>
      </c>
    </row>
    <row r="193" spans="1:13" x14ac:dyDescent="0.3">
      <c r="A193" t="s">
        <v>128</v>
      </c>
      <c r="B193" t="s">
        <v>154</v>
      </c>
      <c r="C193">
        <v>1065</v>
      </c>
      <c r="D193" s="1">
        <v>5.096357E-2</v>
      </c>
      <c r="E193" s="1">
        <v>6.8198619999999996</v>
      </c>
      <c r="F193" t="s">
        <v>130</v>
      </c>
      <c r="G193" t="s">
        <v>131</v>
      </c>
      <c r="H193" t="s">
        <v>9</v>
      </c>
      <c r="I193" t="s">
        <v>41</v>
      </c>
      <c r="J193" t="s">
        <v>10</v>
      </c>
      <c r="K193" t="s">
        <v>7</v>
      </c>
      <c r="L193" t="s">
        <v>8</v>
      </c>
      <c r="M193" s="2">
        <v>43234</v>
      </c>
    </row>
    <row r="194" spans="1:13" x14ac:dyDescent="0.3">
      <c r="A194" t="s">
        <v>128</v>
      </c>
      <c r="B194" t="s">
        <v>155</v>
      </c>
      <c r="C194">
        <v>635</v>
      </c>
      <c r="D194" s="1">
        <v>3.342171E-2</v>
      </c>
      <c r="E194" s="1">
        <v>10.7666</v>
      </c>
      <c r="F194" t="s">
        <v>130</v>
      </c>
      <c r="G194" t="s">
        <v>131</v>
      </c>
      <c r="H194" t="s">
        <v>9</v>
      </c>
      <c r="I194" t="s">
        <v>42</v>
      </c>
      <c r="J194" t="s">
        <v>10</v>
      </c>
      <c r="K194" t="s">
        <v>7</v>
      </c>
      <c r="L194" t="s">
        <v>8</v>
      </c>
      <c r="M194" s="2">
        <v>43234</v>
      </c>
    </row>
    <row r="195" spans="1:13" x14ac:dyDescent="0.3">
      <c r="A195" t="s">
        <v>128</v>
      </c>
      <c r="B195" t="s">
        <v>155</v>
      </c>
      <c r="C195">
        <v>670</v>
      </c>
      <c r="D195" s="1">
        <v>9.7115589999999998E-3</v>
      </c>
      <c r="E195" s="1">
        <v>11.3866</v>
      </c>
      <c r="F195" t="s">
        <v>130</v>
      </c>
      <c r="G195" t="s">
        <v>131</v>
      </c>
      <c r="H195" t="s">
        <v>9</v>
      </c>
      <c r="I195" t="s">
        <v>42</v>
      </c>
      <c r="J195" t="s">
        <v>10</v>
      </c>
      <c r="K195" t="s">
        <v>7</v>
      </c>
      <c r="L195" t="s">
        <v>8</v>
      </c>
      <c r="M195" s="2">
        <v>43234</v>
      </c>
    </row>
    <row r="196" spans="1:13" x14ac:dyDescent="0.3">
      <c r="A196" t="s">
        <v>128</v>
      </c>
      <c r="B196" t="s">
        <v>155</v>
      </c>
      <c r="C196">
        <v>830</v>
      </c>
      <c r="D196" s="1">
        <v>1.2562159999999999E-2</v>
      </c>
      <c r="E196" s="1">
        <v>8.6293749999999996</v>
      </c>
      <c r="F196" t="s">
        <v>130</v>
      </c>
      <c r="G196" t="s">
        <v>131</v>
      </c>
      <c r="H196" t="s">
        <v>9</v>
      </c>
      <c r="I196" t="s">
        <v>42</v>
      </c>
      <c r="J196" t="s">
        <v>10</v>
      </c>
      <c r="K196" t="s">
        <v>7</v>
      </c>
      <c r="L196" t="s">
        <v>8</v>
      </c>
      <c r="M196" s="2">
        <v>43234</v>
      </c>
    </row>
    <row r="197" spans="1:13" x14ac:dyDescent="0.3">
      <c r="A197" t="s">
        <v>128</v>
      </c>
      <c r="B197" t="s">
        <v>155</v>
      </c>
      <c r="C197">
        <v>915</v>
      </c>
      <c r="D197" s="1">
        <v>0.1003283</v>
      </c>
      <c r="E197" s="1">
        <v>7.6469990000000001</v>
      </c>
      <c r="F197" t="s">
        <v>130</v>
      </c>
      <c r="G197" t="s">
        <v>131</v>
      </c>
      <c r="H197" t="s">
        <v>9</v>
      </c>
      <c r="I197" t="s">
        <v>42</v>
      </c>
      <c r="J197" t="s">
        <v>10</v>
      </c>
      <c r="K197" t="s">
        <v>7</v>
      </c>
      <c r="L197" t="s">
        <v>8</v>
      </c>
      <c r="M197" s="2">
        <v>43234</v>
      </c>
    </row>
    <row r="198" spans="1:13" x14ac:dyDescent="0.3">
      <c r="A198" t="s">
        <v>128</v>
      </c>
      <c r="B198" t="s">
        <v>155</v>
      </c>
      <c r="C198">
        <v>940</v>
      </c>
      <c r="D198" s="1">
        <v>7.4542419999999998E-2</v>
      </c>
      <c r="E198" s="1">
        <v>7.2103929999999998</v>
      </c>
      <c r="F198" t="s">
        <v>130</v>
      </c>
      <c r="G198" t="s">
        <v>131</v>
      </c>
      <c r="H198" t="s">
        <v>9</v>
      </c>
      <c r="I198" t="s">
        <v>42</v>
      </c>
      <c r="J198" t="s">
        <v>10</v>
      </c>
      <c r="K198" t="s">
        <v>7</v>
      </c>
      <c r="L198" t="s">
        <v>8</v>
      </c>
      <c r="M198" s="2">
        <v>43234</v>
      </c>
    </row>
    <row r="199" spans="1:13" x14ac:dyDescent="0.3">
      <c r="A199" t="s">
        <v>128</v>
      </c>
      <c r="B199" t="s">
        <v>155</v>
      </c>
      <c r="C199">
        <v>980</v>
      </c>
      <c r="D199" s="1">
        <v>4.1176820000000003E-2</v>
      </c>
      <c r="E199" s="1">
        <v>6.9983339999999998</v>
      </c>
      <c r="F199" t="s">
        <v>130</v>
      </c>
      <c r="G199" t="s">
        <v>131</v>
      </c>
      <c r="H199" t="s">
        <v>9</v>
      </c>
      <c r="I199" t="s">
        <v>42</v>
      </c>
      <c r="J199" t="s">
        <v>10</v>
      </c>
      <c r="K199" t="s">
        <v>7</v>
      </c>
      <c r="L199" t="s">
        <v>8</v>
      </c>
      <c r="M199" s="2">
        <v>43234</v>
      </c>
    </row>
    <row r="200" spans="1:13" x14ac:dyDescent="0.3">
      <c r="A200" t="s">
        <v>128</v>
      </c>
      <c r="B200" t="s">
        <v>155</v>
      </c>
      <c r="C200">
        <v>1030</v>
      </c>
      <c r="D200" s="1">
        <v>7.8166520000000003E-2</v>
      </c>
      <c r="E200" s="1">
        <v>6.7602789999999997</v>
      </c>
      <c r="F200" t="s">
        <v>130</v>
      </c>
      <c r="G200" t="s">
        <v>131</v>
      </c>
      <c r="H200" t="s">
        <v>9</v>
      </c>
      <c r="I200" t="s">
        <v>42</v>
      </c>
      <c r="J200" t="s">
        <v>10</v>
      </c>
      <c r="K200" t="s">
        <v>7</v>
      </c>
      <c r="L200" t="s">
        <v>8</v>
      </c>
      <c r="M200" s="2">
        <v>43234</v>
      </c>
    </row>
    <row r="201" spans="1:13" x14ac:dyDescent="0.3">
      <c r="A201" t="s">
        <v>128</v>
      </c>
      <c r="B201" t="s">
        <v>155</v>
      </c>
      <c r="C201">
        <v>1065</v>
      </c>
      <c r="D201" s="1">
        <v>4.8468169999999998E-2</v>
      </c>
      <c r="E201" s="1">
        <v>6.3336329999999998</v>
      </c>
      <c r="F201" t="s">
        <v>130</v>
      </c>
      <c r="G201" t="s">
        <v>131</v>
      </c>
      <c r="H201" t="s">
        <v>9</v>
      </c>
      <c r="I201" t="s">
        <v>42</v>
      </c>
      <c r="J201" t="s">
        <v>10</v>
      </c>
      <c r="K201" t="s">
        <v>7</v>
      </c>
      <c r="L201" t="s">
        <v>8</v>
      </c>
      <c r="M201" s="2">
        <v>43234</v>
      </c>
    </row>
    <row r="202" spans="1:13" x14ac:dyDescent="0.3">
      <c r="A202" t="s">
        <v>128</v>
      </c>
      <c r="B202" t="s">
        <v>156</v>
      </c>
      <c r="C202">
        <v>635</v>
      </c>
      <c r="D202" s="1">
        <v>4.2249189999999999E-2</v>
      </c>
      <c r="E202" s="1">
        <v>12.56076</v>
      </c>
      <c r="F202" t="s">
        <v>130</v>
      </c>
      <c r="G202" t="s">
        <v>131</v>
      </c>
      <c r="H202" t="s">
        <v>9</v>
      </c>
      <c r="I202" t="s">
        <v>43</v>
      </c>
      <c r="J202" t="s">
        <v>10</v>
      </c>
      <c r="K202" t="s">
        <v>7</v>
      </c>
      <c r="L202" t="s">
        <v>8</v>
      </c>
      <c r="M202" s="2">
        <v>43234</v>
      </c>
    </row>
    <row r="203" spans="1:13" x14ac:dyDescent="0.3">
      <c r="A203" t="s">
        <v>128</v>
      </c>
      <c r="B203" t="s">
        <v>156</v>
      </c>
      <c r="C203">
        <v>670</v>
      </c>
      <c r="D203" s="1">
        <v>1.2298170000000001E-2</v>
      </c>
      <c r="E203" s="1">
        <v>11.90136</v>
      </c>
      <c r="F203" t="s">
        <v>130</v>
      </c>
      <c r="G203" t="s">
        <v>131</v>
      </c>
      <c r="H203" t="s">
        <v>9</v>
      </c>
      <c r="I203" t="s">
        <v>43</v>
      </c>
      <c r="J203" t="s">
        <v>10</v>
      </c>
      <c r="K203" t="s">
        <v>7</v>
      </c>
      <c r="L203" t="s">
        <v>8</v>
      </c>
      <c r="M203" s="2">
        <v>43234</v>
      </c>
    </row>
    <row r="204" spans="1:13" x14ac:dyDescent="0.3">
      <c r="A204" t="s">
        <v>128</v>
      </c>
      <c r="B204" t="s">
        <v>156</v>
      </c>
      <c r="C204">
        <v>830</v>
      </c>
      <c r="D204" s="1">
        <v>1.4606289999999999E-2</v>
      </c>
      <c r="E204" s="1">
        <v>9.3761960000000002</v>
      </c>
      <c r="F204" t="s">
        <v>130</v>
      </c>
      <c r="G204" t="s">
        <v>131</v>
      </c>
      <c r="H204" t="s">
        <v>9</v>
      </c>
      <c r="I204" t="s">
        <v>43</v>
      </c>
      <c r="J204" t="s">
        <v>10</v>
      </c>
      <c r="K204" t="s">
        <v>7</v>
      </c>
      <c r="L204" t="s">
        <v>8</v>
      </c>
      <c r="M204" s="2">
        <v>43234</v>
      </c>
    </row>
    <row r="205" spans="1:13" x14ac:dyDescent="0.3">
      <c r="A205" t="s">
        <v>128</v>
      </c>
      <c r="B205" t="s">
        <v>156</v>
      </c>
      <c r="C205">
        <v>915</v>
      </c>
      <c r="D205" s="1">
        <v>0.10063519999999999</v>
      </c>
      <c r="E205" s="1">
        <v>8.2469479999999997</v>
      </c>
      <c r="F205" t="s">
        <v>130</v>
      </c>
      <c r="G205" t="s">
        <v>131</v>
      </c>
      <c r="H205" t="s">
        <v>9</v>
      </c>
      <c r="I205" t="s">
        <v>43</v>
      </c>
      <c r="J205" t="s">
        <v>10</v>
      </c>
      <c r="K205" t="s">
        <v>7</v>
      </c>
      <c r="L205" t="s">
        <v>8</v>
      </c>
      <c r="M205" s="2">
        <v>43234</v>
      </c>
    </row>
    <row r="206" spans="1:13" x14ac:dyDescent="0.3">
      <c r="A206" t="s">
        <v>128</v>
      </c>
      <c r="B206" t="s">
        <v>156</v>
      </c>
      <c r="C206">
        <v>940</v>
      </c>
      <c r="D206" s="1">
        <v>7.5877219999999995E-2</v>
      </c>
      <c r="E206" s="1">
        <v>7.8809560000000003</v>
      </c>
      <c r="F206" t="s">
        <v>130</v>
      </c>
      <c r="G206" t="s">
        <v>131</v>
      </c>
      <c r="H206" t="s">
        <v>9</v>
      </c>
      <c r="I206" t="s">
        <v>43</v>
      </c>
      <c r="J206" t="s">
        <v>10</v>
      </c>
      <c r="K206" t="s">
        <v>7</v>
      </c>
      <c r="L206" t="s">
        <v>8</v>
      </c>
      <c r="M206" s="2">
        <v>43234</v>
      </c>
    </row>
    <row r="207" spans="1:13" x14ac:dyDescent="0.3">
      <c r="A207" t="s">
        <v>128</v>
      </c>
      <c r="B207" t="s">
        <v>156</v>
      </c>
      <c r="C207">
        <v>980</v>
      </c>
      <c r="D207" s="1">
        <v>3.8865650000000002E-2</v>
      </c>
      <c r="E207" s="1">
        <v>7.8306110000000002</v>
      </c>
      <c r="F207" t="s">
        <v>130</v>
      </c>
      <c r="G207" t="s">
        <v>131</v>
      </c>
      <c r="H207" t="s">
        <v>9</v>
      </c>
      <c r="I207" t="s">
        <v>43</v>
      </c>
      <c r="J207" t="s">
        <v>10</v>
      </c>
      <c r="K207" t="s">
        <v>7</v>
      </c>
      <c r="L207" t="s">
        <v>8</v>
      </c>
      <c r="M207" s="2">
        <v>43234</v>
      </c>
    </row>
    <row r="208" spans="1:13" x14ac:dyDescent="0.3">
      <c r="A208" t="s">
        <v>128</v>
      </c>
      <c r="B208" t="s">
        <v>156</v>
      </c>
      <c r="C208">
        <v>1030</v>
      </c>
      <c r="D208" s="1">
        <v>7.3670089999999994E-2</v>
      </c>
      <c r="E208" s="1">
        <v>7.1568120000000004</v>
      </c>
      <c r="F208" t="s">
        <v>130</v>
      </c>
      <c r="G208" t="s">
        <v>131</v>
      </c>
      <c r="H208" t="s">
        <v>9</v>
      </c>
      <c r="I208" t="s">
        <v>43</v>
      </c>
      <c r="J208" t="s">
        <v>10</v>
      </c>
      <c r="K208" t="s">
        <v>7</v>
      </c>
      <c r="L208" t="s">
        <v>8</v>
      </c>
      <c r="M208" s="2">
        <v>43234</v>
      </c>
    </row>
    <row r="209" spans="1:13" x14ac:dyDescent="0.3">
      <c r="A209" t="s">
        <v>128</v>
      </c>
      <c r="B209" t="s">
        <v>156</v>
      </c>
      <c r="C209">
        <v>1065</v>
      </c>
      <c r="D209" s="1">
        <v>4.8704530000000003E-2</v>
      </c>
      <c r="E209" s="1">
        <v>7.0632070000000002</v>
      </c>
      <c r="F209" t="s">
        <v>130</v>
      </c>
      <c r="G209" t="s">
        <v>131</v>
      </c>
      <c r="H209" t="s">
        <v>9</v>
      </c>
      <c r="I209" t="s">
        <v>43</v>
      </c>
      <c r="J209" t="s">
        <v>10</v>
      </c>
      <c r="K209" t="s">
        <v>7</v>
      </c>
      <c r="L209" t="s">
        <v>8</v>
      </c>
      <c r="M209" s="2">
        <v>43234</v>
      </c>
    </row>
    <row r="210" spans="1:13" x14ac:dyDescent="0.3">
      <c r="A210" t="s">
        <v>128</v>
      </c>
      <c r="B210" t="s">
        <v>157</v>
      </c>
      <c r="C210">
        <v>635</v>
      </c>
      <c r="D210" s="1">
        <v>3.832783E-2</v>
      </c>
      <c r="E210" s="1">
        <v>10.21963</v>
      </c>
      <c r="F210" t="s">
        <v>130</v>
      </c>
      <c r="G210" t="s">
        <v>131</v>
      </c>
      <c r="H210" t="s">
        <v>9</v>
      </c>
      <c r="I210" t="s">
        <v>44</v>
      </c>
      <c r="J210" t="s">
        <v>10</v>
      </c>
      <c r="K210" t="s">
        <v>7</v>
      </c>
      <c r="L210" t="s">
        <v>8</v>
      </c>
      <c r="M210" s="2">
        <v>43234</v>
      </c>
    </row>
    <row r="211" spans="1:13" x14ac:dyDescent="0.3">
      <c r="A211" t="s">
        <v>128</v>
      </c>
      <c r="B211" t="s">
        <v>157</v>
      </c>
      <c r="C211">
        <v>670</v>
      </c>
      <c r="D211" s="1">
        <v>1.0761690000000001E-2</v>
      </c>
      <c r="E211" s="1">
        <v>10.849320000000001</v>
      </c>
      <c r="F211" t="s">
        <v>130</v>
      </c>
      <c r="G211" t="s">
        <v>131</v>
      </c>
      <c r="H211" t="s">
        <v>9</v>
      </c>
      <c r="I211" t="s">
        <v>44</v>
      </c>
      <c r="J211" t="s">
        <v>10</v>
      </c>
      <c r="K211" t="s">
        <v>7</v>
      </c>
      <c r="L211" t="s">
        <v>8</v>
      </c>
      <c r="M211" s="2">
        <v>43234</v>
      </c>
    </row>
    <row r="212" spans="1:13" x14ac:dyDescent="0.3">
      <c r="A212" t="s">
        <v>128</v>
      </c>
      <c r="B212" t="s">
        <v>157</v>
      </c>
      <c r="C212">
        <v>830</v>
      </c>
      <c r="D212" s="1">
        <v>1.458683E-2</v>
      </c>
      <c r="E212" s="1">
        <v>8.5628050000000009</v>
      </c>
      <c r="F212" t="s">
        <v>130</v>
      </c>
      <c r="G212" t="s">
        <v>131</v>
      </c>
      <c r="H212" t="s">
        <v>9</v>
      </c>
      <c r="I212" t="s">
        <v>44</v>
      </c>
      <c r="J212" t="s">
        <v>10</v>
      </c>
      <c r="K212" t="s">
        <v>7</v>
      </c>
      <c r="L212" t="s">
        <v>8</v>
      </c>
      <c r="M212" s="2">
        <v>43234</v>
      </c>
    </row>
    <row r="213" spans="1:13" x14ac:dyDescent="0.3">
      <c r="A213" t="s">
        <v>128</v>
      </c>
      <c r="B213" t="s">
        <v>157</v>
      </c>
      <c r="C213">
        <v>915</v>
      </c>
      <c r="D213" s="1">
        <v>0.1046224</v>
      </c>
      <c r="E213" s="1">
        <v>7.7576179999999999</v>
      </c>
      <c r="F213" t="s">
        <v>130</v>
      </c>
      <c r="G213" t="s">
        <v>131</v>
      </c>
      <c r="H213" t="s">
        <v>9</v>
      </c>
      <c r="I213" t="s">
        <v>44</v>
      </c>
      <c r="J213" t="s">
        <v>10</v>
      </c>
      <c r="K213" t="s">
        <v>7</v>
      </c>
      <c r="L213" t="s">
        <v>8</v>
      </c>
      <c r="M213" s="2">
        <v>43234</v>
      </c>
    </row>
    <row r="214" spans="1:13" x14ac:dyDescent="0.3">
      <c r="A214" t="s">
        <v>128</v>
      </c>
      <c r="B214" t="s">
        <v>157</v>
      </c>
      <c r="C214">
        <v>940</v>
      </c>
      <c r="D214" s="1">
        <v>8.1099779999999996E-2</v>
      </c>
      <c r="E214" s="1">
        <v>7.448175</v>
      </c>
      <c r="F214" t="s">
        <v>130</v>
      </c>
      <c r="G214" t="s">
        <v>131</v>
      </c>
      <c r="H214" t="s">
        <v>9</v>
      </c>
      <c r="I214" t="s">
        <v>44</v>
      </c>
      <c r="J214" t="s">
        <v>10</v>
      </c>
      <c r="K214" t="s">
        <v>7</v>
      </c>
      <c r="L214" t="s">
        <v>8</v>
      </c>
      <c r="M214" s="2">
        <v>43234</v>
      </c>
    </row>
    <row r="215" spans="1:13" x14ac:dyDescent="0.3">
      <c r="A215" t="s">
        <v>128</v>
      </c>
      <c r="B215" t="s">
        <v>157</v>
      </c>
      <c r="C215">
        <v>980</v>
      </c>
      <c r="D215" s="1">
        <v>4.5365719999999998E-2</v>
      </c>
      <c r="E215" s="1">
        <v>7.2558870000000004</v>
      </c>
      <c r="F215" t="s">
        <v>130</v>
      </c>
      <c r="G215" t="s">
        <v>131</v>
      </c>
      <c r="H215" t="s">
        <v>9</v>
      </c>
      <c r="I215" t="s">
        <v>44</v>
      </c>
      <c r="J215" t="s">
        <v>10</v>
      </c>
      <c r="K215" t="s">
        <v>7</v>
      </c>
      <c r="L215" t="s">
        <v>8</v>
      </c>
      <c r="M215" s="2">
        <v>43234</v>
      </c>
    </row>
    <row r="216" spans="1:13" x14ac:dyDescent="0.3">
      <c r="A216" t="s">
        <v>128</v>
      </c>
      <c r="B216" t="s">
        <v>157</v>
      </c>
      <c r="C216">
        <v>1030</v>
      </c>
      <c r="D216" s="1">
        <v>8.260634E-2</v>
      </c>
      <c r="E216" s="1">
        <v>6.8986609999999997</v>
      </c>
      <c r="F216" t="s">
        <v>130</v>
      </c>
      <c r="G216" t="s">
        <v>131</v>
      </c>
      <c r="H216" t="s">
        <v>9</v>
      </c>
      <c r="I216" t="s">
        <v>44</v>
      </c>
      <c r="J216" t="s">
        <v>10</v>
      </c>
      <c r="K216" t="s">
        <v>7</v>
      </c>
      <c r="L216" t="s">
        <v>8</v>
      </c>
      <c r="M216" s="2">
        <v>43234</v>
      </c>
    </row>
    <row r="217" spans="1:13" x14ac:dyDescent="0.3">
      <c r="A217" t="s">
        <v>128</v>
      </c>
      <c r="B217" t="s">
        <v>157</v>
      </c>
      <c r="C217">
        <v>1065</v>
      </c>
      <c r="D217" s="1">
        <v>5.2213450000000002E-2</v>
      </c>
      <c r="E217" s="1">
        <v>6.5531280000000001</v>
      </c>
      <c r="F217" t="s">
        <v>130</v>
      </c>
      <c r="G217" t="s">
        <v>131</v>
      </c>
      <c r="H217" t="s">
        <v>9</v>
      </c>
      <c r="I217" t="s">
        <v>44</v>
      </c>
      <c r="J217" t="s">
        <v>10</v>
      </c>
      <c r="K217" t="s">
        <v>7</v>
      </c>
      <c r="L217" t="s">
        <v>8</v>
      </c>
      <c r="M217" s="2">
        <v>43234</v>
      </c>
    </row>
    <row r="218" spans="1:13" x14ac:dyDescent="0.3">
      <c r="A218" t="s">
        <v>128</v>
      </c>
      <c r="B218" t="s">
        <v>158</v>
      </c>
      <c r="C218">
        <v>635</v>
      </c>
      <c r="D218" s="1">
        <v>7.0459259999999996E-2</v>
      </c>
      <c r="E218" s="1">
        <v>10.78274</v>
      </c>
      <c r="F218" t="s">
        <v>130</v>
      </c>
      <c r="G218" t="s">
        <v>131</v>
      </c>
      <c r="H218" t="s">
        <v>9</v>
      </c>
      <c r="I218" t="s">
        <v>45</v>
      </c>
      <c r="J218" t="s">
        <v>10</v>
      </c>
      <c r="K218" t="s">
        <v>7</v>
      </c>
      <c r="L218" t="s">
        <v>8</v>
      </c>
      <c r="M218" s="2">
        <v>43234</v>
      </c>
    </row>
    <row r="219" spans="1:13" x14ac:dyDescent="0.3">
      <c r="A219" t="s">
        <v>128</v>
      </c>
      <c r="B219" t="s">
        <v>158</v>
      </c>
      <c r="C219">
        <v>670</v>
      </c>
      <c r="D219" s="1">
        <v>1.796188E-2</v>
      </c>
      <c r="E219" s="1">
        <v>10.62593</v>
      </c>
      <c r="F219" t="s">
        <v>130</v>
      </c>
      <c r="G219" t="s">
        <v>131</v>
      </c>
      <c r="H219" t="s">
        <v>9</v>
      </c>
      <c r="I219" t="s">
        <v>45</v>
      </c>
      <c r="J219" t="s">
        <v>10</v>
      </c>
      <c r="K219" t="s">
        <v>7</v>
      </c>
      <c r="L219" t="s">
        <v>8</v>
      </c>
      <c r="M219" s="2">
        <v>43234</v>
      </c>
    </row>
    <row r="220" spans="1:13" x14ac:dyDescent="0.3">
      <c r="A220" t="s">
        <v>128</v>
      </c>
      <c r="B220" t="s">
        <v>158</v>
      </c>
      <c r="C220">
        <v>830</v>
      </c>
      <c r="D220" s="1">
        <v>1.8562909999999998E-2</v>
      </c>
      <c r="E220" s="1">
        <v>8.3010439999999992</v>
      </c>
      <c r="F220" t="s">
        <v>130</v>
      </c>
      <c r="G220" t="s">
        <v>131</v>
      </c>
      <c r="H220" t="s">
        <v>9</v>
      </c>
      <c r="I220" t="s">
        <v>45</v>
      </c>
      <c r="J220" t="s">
        <v>10</v>
      </c>
      <c r="K220" t="s">
        <v>7</v>
      </c>
      <c r="L220" t="s">
        <v>8</v>
      </c>
      <c r="M220" s="2">
        <v>43234</v>
      </c>
    </row>
    <row r="221" spans="1:13" x14ac:dyDescent="0.3">
      <c r="A221" t="s">
        <v>128</v>
      </c>
      <c r="B221" t="s">
        <v>158</v>
      </c>
      <c r="C221">
        <v>915</v>
      </c>
      <c r="D221" s="1">
        <v>0.1133936</v>
      </c>
      <c r="E221" s="1">
        <v>7.6203589999999997</v>
      </c>
      <c r="F221" t="s">
        <v>130</v>
      </c>
      <c r="G221" t="s">
        <v>131</v>
      </c>
      <c r="H221" t="s">
        <v>9</v>
      </c>
      <c r="I221" t="s">
        <v>45</v>
      </c>
      <c r="J221" t="s">
        <v>10</v>
      </c>
      <c r="K221" t="s">
        <v>7</v>
      </c>
      <c r="L221" t="s">
        <v>8</v>
      </c>
      <c r="M221" s="2">
        <v>43234</v>
      </c>
    </row>
    <row r="222" spans="1:13" x14ac:dyDescent="0.3">
      <c r="A222" t="s">
        <v>128</v>
      </c>
      <c r="B222" t="s">
        <v>158</v>
      </c>
      <c r="C222">
        <v>940</v>
      </c>
      <c r="D222" s="1">
        <v>9.0944929999999993E-2</v>
      </c>
      <c r="E222" s="1">
        <v>7.3757440000000001</v>
      </c>
      <c r="F222" t="s">
        <v>130</v>
      </c>
      <c r="G222" t="s">
        <v>131</v>
      </c>
      <c r="H222" t="s">
        <v>9</v>
      </c>
      <c r="I222" t="s">
        <v>45</v>
      </c>
      <c r="J222" t="s">
        <v>10</v>
      </c>
      <c r="K222" t="s">
        <v>7</v>
      </c>
      <c r="L222" t="s">
        <v>8</v>
      </c>
      <c r="M222" s="2">
        <v>43234</v>
      </c>
    </row>
    <row r="223" spans="1:13" x14ac:dyDescent="0.3">
      <c r="A223" t="s">
        <v>128</v>
      </c>
      <c r="B223" t="s">
        <v>158</v>
      </c>
      <c r="C223">
        <v>980</v>
      </c>
      <c r="D223" s="1">
        <v>5.2120630000000001E-2</v>
      </c>
      <c r="E223" s="1">
        <v>7.1187509999999996</v>
      </c>
      <c r="F223" t="s">
        <v>130</v>
      </c>
      <c r="G223" t="s">
        <v>131</v>
      </c>
      <c r="H223" t="s">
        <v>9</v>
      </c>
      <c r="I223" t="s">
        <v>45</v>
      </c>
      <c r="J223" t="s">
        <v>10</v>
      </c>
      <c r="K223" t="s">
        <v>7</v>
      </c>
      <c r="L223" t="s">
        <v>8</v>
      </c>
      <c r="M223" s="2">
        <v>43234</v>
      </c>
    </row>
    <row r="224" spans="1:13" x14ac:dyDescent="0.3">
      <c r="A224" t="s">
        <v>128</v>
      </c>
      <c r="B224" t="s">
        <v>158</v>
      </c>
      <c r="C224">
        <v>1030</v>
      </c>
      <c r="D224" s="1">
        <v>8.7948750000000006E-2</v>
      </c>
      <c r="E224" s="1">
        <v>6.6624189999999999</v>
      </c>
      <c r="F224" t="s">
        <v>130</v>
      </c>
      <c r="G224" t="s">
        <v>131</v>
      </c>
      <c r="H224" t="s">
        <v>9</v>
      </c>
      <c r="I224" t="s">
        <v>45</v>
      </c>
      <c r="J224" t="s">
        <v>10</v>
      </c>
      <c r="K224" t="s">
        <v>7</v>
      </c>
      <c r="L224" t="s">
        <v>8</v>
      </c>
      <c r="M224" s="2">
        <v>43234</v>
      </c>
    </row>
    <row r="225" spans="1:13" x14ac:dyDescent="0.3">
      <c r="A225" t="s">
        <v>128</v>
      </c>
      <c r="B225" t="s">
        <v>158</v>
      </c>
      <c r="C225">
        <v>1065</v>
      </c>
      <c r="D225" s="1">
        <v>5.7061609999999999E-2</v>
      </c>
      <c r="E225" s="1">
        <v>6.349933</v>
      </c>
      <c r="F225" t="s">
        <v>130</v>
      </c>
      <c r="G225" t="s">
        <v>131</v>
      </c>
      <c r="H225" t="s">
        <v>9</v>
      </c>
      <c r="I225" t="s">
        <v>45</v>
      </c>
      <c r="J225" t="s">
        <v>10</v>
      </c>
      <c r="K225" t="s">
        <v>7</v>
      </c>
      <c r="L225" t="s">
        <v>8</v>
      </c>
      <c r="M225" s="2">
        <v>43234</v>
      </c>
    </row>
    <row r="226" spans="1:13" x14ac:dyDescent="0.3">
      <c r="A226" t="s">
        <v>128</v>
      </c>
      <c r="B226" t="s">
        <v>159</v>
      </c>
      <c r="C226">
        <v>635</v>
      </c>
      <c r="D226" s="1">
        <v>3.2051280000000001E-2</v>
      </c>
      <c r="E226" s="1">
        <v>11.684469999999999</v>
      </c>
      <c r="F226" t="s">
        <v>130</v>
      </c>
      <c r="G226" t="s">
        <v>131</v>
      </c>
      <c r="H226" t="s">
        <v>9</v>
      </c>
      <c r="I226" t="s">
        <v>46</v>
      </c>
      <c r="J226" t="s">
        <v>10</v>
      </c>
      <c r="K226" t="s">
        <v>7</v>
      </c>
      <c r="L226" t="s">
        <v>8</v>
      </c>
      <c r="M226" s="2">
        <v>43234</v>
      </c>
    </row>
    <row r="227" spans="1:13" x14ac:dyDescent="0.3">
      <c r="A227" t="s">
        <v>128</v>
      </c>
      <c r="B227" t="s">
        <v>159</v>
      </c>
      <c r="C227">
        <v>670</v>
      </c>
      <c r="D227" s="1">
        <v>1.0203E-2</v>
      </c>
      <c r="E227" s="1">
        <v>10.957100000000001</v>
      </c>
      <c r="F227" t="s">
        <v>130</v>
      </c>
      <c r="G227" t="s">
        <v>131</v>
      </c>
      <c r="H227" t="s">
        <v>9</v>
      </c>
      <c r="I227" t="s">
        <v>46</v>
      </c>
      <c r="J227" t="s">
        <v>10</v>
      </c>
      <c r="K227" t="s">
        <v>7</v>
      </c>
      <c r="L227" t="s">
        <v>8</v>
      </c>
      <c r="M227" s="2">
        <v>43234</v>
      </c>
    </row>
    <row r="228" spans="1:13" x14ac:dyDescent="0.3">
      <c r="A228" t="s">
        <v>128</v>
      </c>
      <c r="B228" t="s">
        <v>159</v>
      </c>
      <c r="C228">
        <v>830</v>
      </c>
      <c r="D228" s="1">
        <v>1.2738579999999999E-2</v>
      </c>
      <c r="E228" s="1">
        <v>8.6958749999999991</v>
      </c>
      <c r="F228" t="s">
        <v>130</v>
      </c>
      <c r="G228" t="s">
        <v>131</v>
      </c>
      <c r="H228" t="s">
        <v>9</v>
      </c>
      <c r="I228" t="s">
        <v>46</v>
      </c>
      <c r="J228" t="s">
        <v>10</v>
      </c>
      <c r="K228" t="s">
        <v>7</v>
      </c>
      <c r="L228" t="s">
        <v>8</v>
      </c>
      <c r="M228" s="2">
        <v>43234</v>
      </c>
    </row>
    <row r="229" spans="1:13" x14ac:dyDescent="0.3">
      <c r="A229" t="s">
        <v>128</v>
      </c>
      <c r="B229" t="s">
        <v>159</v>
      </c>
      <c r="C229">
        <v>915</v>
      </c>
      <c r="D229" s="1">
        <v>9.7815769999999996E-2</v>
      </c>
      <c r="E229" s="1">
        <v>7.5351030000000003</v>
      </c>
      <c r="F229" t="s">
        <v>130</v>
      </c>
      <c r="G229" t="s">
        <v>131</v>
      </c>
      <c r="H229" t="s">
        <v>9</v>
      </c>
      <c r="I229" t="s">
        <v>46</v>
      </c>
      <c r="J229" t="s">
        <v>10</v>
      </c>
      <c r="K229" t="s">
        <v>7</v>
      </c>
      <c r="L229" t="s">
        <v>8</v>
      </c>
      <c r="M229" s="2">
        <v>43234</v>
      </c>
    </row>
    <row r="230" spans="1:13" x14ac:dyDescent="0.3">
      <c r="A230" t="s">
        <v>128</v>
      </c>
      <c r="B230" t="s">
        <v>159</v>
      </c>
      <c r="C230">
        <v>940</v>
      </c>
      <c r="D230" s="1">
        <v>7.2588420000000001E-2</v>
      </c>
      <c r="E230" s="1">
        <v>7.210528</v>
      </c>
      <c r="F230" t="s">
        <v>130</v>
      </c>
      <c r="G230" t="s">
        <v>131</v>
      </c>
      <c r="H230" t="s">
        <v>9</v>
      </c>
      <c r="I230" t="s">
        <v>46</v>
      </c>
      <c r="J230" t="s">
        <v>10</v>
      </c>
      <c r="K230" t="s">
        <v>7</v>
      </c>
      <c r="L230" t="s">
        <v>8</v>
      </c>
      <c r="M230" s="2">
        <v>43234</v>
      </c>
    </row>
    <row r="231" spans="1:13" x14ac:dyDescent="0.3">
      <c r="A231" t="s">
        <v>128</v>
      </c>
      <c r="B231" t="s">
        <v>159</v>
      </c>
      <c r="C231">
        <v>980</v>
      </c>
      <c r="D231" s="1">
        <v>3.3850190000000002E-2</v>
      </c>
      <c r="E231" s="1">
        <v>7.2035710000000002</v>
      </c>
      <c r="F231" t="s">
        <v>130</v>
      </c>
      <c r="G231" t="s">
        <v>131</v>
      </c>
      <c r="H231" t="s">
        <v>9</v>
      </c>
      <c r="I231" t="s">
        <v>46</v>
      </c>
      <c r="J231" t="s">
        <v>10</v>
      </c>
      <c r="K231" t="s">
        <v>7</v>
      </c>
      <c r="L231" t="s">
        <v>8</v>
      </c>
      <c r="M231" s="2">
        <v>43234</v>
      </c>
    </row>
    <row r="232" spans="1:13" x14ac:dyDescent="0.3">
      <c r="A232" t="s">
        <v>128</v>
      </c>
      <c r="B232" t="s">
        <v>159</v>
      </c>
      <c r="C232">
        <v>1030</v>
      </c>
      <c r="D232" s="1">
        <v>6.8131269999999994E-2</v>
      </c>
      <c r="E232" s="1">
        <v>6.4559230000000003</v>
      </c>
      <c r="F232" t="s">
        <v>130</v>
      </c>
      <c r="G232" t="s">
        <v>131</v>
      </c>
      <c r="H232" t="s">
        <v>9</v>
      </c>
      <c r="I232" t="s">
        <v>46</v>
      </c>
      <c r="J232" t="s">
        <v>10</v>
      </c>
      <c r="K232" t="s">
        <v>7</v>
      </c>
      <c r="L232" t="s">
        <v>8</v>
      </c>
      <c r="M232" s="2">
        <v>43234</v>
      </c>
    </row>
    <row r="233" spans="1:13" x14ac:dyDescent="0.3">
      <c r="A233" t="s">
        <v>128</v>
      </c>
      <c r="B233" t="s">
        <v>159</v>
      </c>
      <c r="C233">
        <v>1065</v>
      </c>
      <c r="D233" s="1">
        <v>4.480688E-2</v>
      </c>
      <c r="E233" s="1">
        <v>6.400671</v>
      </c>
      <c r="F233" t="s">
        <v>130</v>
      </c>
      <c r="G233" t="s">
        <v>131</v>
      </c>
      <c r="H233" t="s">
        <v>9</v>
      </c>
      <c r="I233" t="s">
        <v>46</v>
      </c>
      <c r="J233" t="s">
        <v>10</v>
      </c>
      <c r="K233" t="s">
        <v>7</v>
      </c>
      <c r="L233" t="s">
        <v>8</v>
      </c>
      <c r="M233" s="2">
        <v>43234</v>
      </c>
    </row>
    <row r="234" spans="1:13" x14ac:dyDescent="0.3">
      <c r="A234" t="s">
        <v>128</v>
      </c>
      <c r="B234" t="s">
        <v>160</v>
      </c>
      <c r="C234">
        <v>635</v>
      </c>
      <c r="D234" s="1">
        <v>3.353739E-2</v>
      </c>
      <c r="E234" s="1">
        <v>12.38894</v>
      </c>
      <c r="F234" t="s">
        <v>130</v>
      </c>
      <c r="G234" t="s">
        <v>131</v>
      </c>
      <c r="H234" t="s">
        <v>9</v>
      </c>
      <c r="I234" t="s">
        <v>47</v>
      </c>
      <c r="J234" t="s">
        <v>10</v>
      </c>
      <c r="K234" t="s">
        <v>7</v>
      </c>
      <c r="L234" t="s">
        <v>8</v>
      </c>
      <c r="M234" s="2">
        <v>43234</v>
      </c>
    </row>
    <row r="235" spans="1:13" x14ac:dyDescent="0.3">
      <c r="A235" t="s">
        <v>128</v>
      </c>
      <c r="B235" t="s">
        <v>160</v>
      </c>
      <c r="C235">
        <v>670</v>
      </c>
      <c r="D235" s="1">
        <v>1.0054769999999999E-2</v>
      </c>
      <c r="E235" s="1">
        <v>11.65058</v>
      </c>
      <c r="F235" t="s">
        <v>130</v>
      </c>
      <c r="G235" t="s">
        <v>131</v>
      </c>
      <c r="H235" t="s">
        <v>9</v>
      </c>
      <c r="I235" t="s">
        <v>47</v>
      </c>
      <c r="J235" t="s">
        <v>10</v>
      </c>
      <c r="K235" t="s">
        <v>7</v>
      </c>
      <c r="L235" t="s">
        <v>8</v>
      </c>
      <c r="M235" s="2">
        <v>43234</v>
      </c>
    </row>
    <row r="236" spans="1:13" x14ac:dyDescent="0.3">
      <c r="A236" t="s">
        <v>128</v>
      </c>
      <c r="B236" t="s">
        <v>160</v>
      </c>
      <c r="C236">
        <v>830</v>
      </c>
      <c r="D236" s="1">
        <v>1.383061E-2</v>
      </c>
      <c r="E236" s="1">
        <v>8.9560169999999992</v>
      </c>
      <c r="F236" t="s">
        <v>130</v>
      </c>
      <c r="G236" t="s">
        <v>131</v>
      </c>
      <c r="H236" t="s">
        <v>9</v>
      </c>
      <c r="I236" t="s">
        <v>47</v>
      </c>
      <c r="J236" t="s">
        <v>10</v>
      </c>
      <c r="K236" t="s">
        <v>7</v>
      </c>
      <c r="L236" t="s">
        <v>8</v>
      </c>
      <c r="M236" s="2">
        <v>43234</v>
      </c>
    </row>
    <row r="237" spans="1:13" x14ac:dyDescent="0.3">
      <c r="A237" t="s">
        <v>128</v>
      </c>
      <c r="B237" t="s">
        <v>160</v>
      </c>
      <c r="C237">
        <v>915</v>
      </c>
      <c r="D237" s="1">
        <v>0.1005931</v>
      </c>
      <c r="E237" s="1">
        <v>7.8126629999999997</v>
      </c>
      <c r="F237" t="s">
        <v>130</v>
      </c>
      <c r="G237" t="s">
        <v>131</v>
      </c>
      <c r="H237" t="s">
        <v>9</v>
      </c>
      <c r="I237" t="s">
        <v>47</v>
      </c>
      <c r="J237" t="s">
        <v>10</v>
      </c>
      <c r="K237" t="s">
        <v>7</v>
      </c>
      <c r="L237" t="s">
        <v>8</v>
      </c>
      <c r="M237" s="2">
        <v>43234</v>
      </c>
    </row>
    <row r="238" spans="1:13" x14ac:dyDescent="0.3">
      <c r="A238" t="s">
        <v>128</v>
      </c>
      <c r="B238" t="s">
        <v>160</v>
      </c>
      <c r="C238">
        <v>940</v>
      </c>
      <c r="D238" s="1">
        <v>7.5221170000000004E-2</v>
      </c>
      <c r="E238" s="1">
        <v>7.4567800000000002</v>
      </c>
      <c r="F238" t="s">
        <v>130</v>
      </c>
      <c r="G238" t="s">
        <v>131</v>
      </c>
      <c r="H238" t="s">
        <v>9</v>
      </c>
      <c r="I238" t="s">
        <v>47</v>
      </c>
      <c r="J238" t="s">
        <v>10</v>
      </c>
      <c r="K238" t="s">
        <v>7</v>
      </c>
      <c r="L238" t="s">
        <v>8</v>
      </c>
      <c r="M238" s="2">
        <v>43234</v>
      </c>
    </row>
    <row r="239" spans="1:13" x14ac:dyDescent="0.3">
      <c r="A239" t="s">
        <v>128</v>
      </c>
      <c r="B239" t="s">
        <v>160</v>
      </c>
      <c r="C239">
        <v>980</v>
      </c>
      <c r="D239" s="1">
        <v>4.0932000000000003E-2</v>
      </c>
      <c r="E239" s="1">
        <v>7.5228950000000001</v>
      </c>
      <c r="F239" t="s">
        <v>130</v>
      </c>
      <c r="G239" t="s">
        <v>131</v>
      </c>
      <c r="H239" t="s">
        <v>9</v>
      </c>
      <c r="I239" t="s">
        <v>47</v>
      </c>
      <c r="J239" t="s">
        <v>10</v>
      </c>
      <c r="K239" t="s">
        <v>7</v>
      </c>
      <c r="L239" t="s">
        <v>8</v>
      </c>
      <c r="M239" s="2">
        <v>43234</v>
      </c>
    </row>
    <row r="240" spans="1:13" x14ac:dyDescent="0.3">
      <c r="A240" t="s">
        <v>128</v>
      </c>
      <c r="B240" t="s">
        <v>160</v>
      </c>
      <c r="C240">
        <v>1030</v>
      </c>
      <c r="D240" s="1">
        <v>7.734481E-2</v>
      </c>
      <c r="E240" s="1">
        <v>6.9670459999999999</v>
      </c>
      <c r="F240" t="s">
        <v>130</v>
      </c>
      <c r="G240" t="s">
        <v>131</v>
      </c>
      <c r="H240" t="s">
        <v>9</v>
      </c>
      <c r="I240" t="s">
        <v>47</v>
      </c>
      <c r="J240" t="s">
        <v>10</v>
      </c>
      <c r="K240" t="s">
        <v>7</v>
      </c>
      <c r="L240" t="s">
        <v>8</v>
      </c>
      <c r="M240" s="2">
        <v>43234</v>
      </c>
    </row>
    <row r="241" spans="1:13" x14ac:dyDescent="0.3">
      <c r="A241" t="s">
        <v>128</v>
      </c>
      <c r="B241" t="s">
        <v>160</v>
      </c>
      <c r="C241">
        <v>1065</v>
      </c>
      <c r="D241" s="1">
        <v>4.8118250000000001E-2</v>
      </c>
      <c r="E241" s="1">
        <v>6.6226659999999997</v>
      </c>
      <c r="F241" t="s">
        <v>130</v>
      </c>
      <c r="G241" t="s">
        <v>131</v>
      </c>
      <c r="H241" t="s">
        <v>9</v>
      </c>
      <c r="I241" t="s">
        <v>47</v>
      </c>
      <c r="J241" t="s">
        <v>10</v>
      </c>
      <c r="K241" t="s">
        <v>7</v>
      </c>
      <c r="L241" t="s">
        <v>8</v>
      </c>
      <c r="M241" s="2">
        <v>43234</v>
      </c>
    </row>
    <row r="242" spans="1:13" x14ac:dyDescent="0.3">
      <c r="A242" t="s">
        <v>128</v>
      </c>
      <c r="B242" t="s">
        <v>161</v>
      </c>
      <c r="C242">
        <v>635</v>
      </c>
      <c r="D242" s="1">
        <v>3.2389639999999997E-2</v>
      </c>
      <c r="E242" s="1">
        <v>12.345599999999999</v>
      </c>
      <c r="F242" t="s">
        <v>130</v>
      </c>
      <c r="G242" t="s">
        <v>131</v>
      </c>
      <c r="H242" t="s">
        <v>9</v>
      </c>
      <c r="I242" t="s">
        <v>48</v>
      </c>
      <c r="J242" t="s">
        <v>10</v>
      </c>
      <c r="K242" t="s">
        <v>7</v>
      </c>
      <c r="L242" t="s">
        <v>8</v>
      </c>
      <c r="M242" s="2">
        <v>43234</v>
      </c>
    </row>
    <row r="243" spans="1:13" x14ac:dyDescent="0.3">
      <c r="A243" t="s">
        <v>128</v>
      </c>
      <c r="B243" t="s">
        <v>161</v>
      </c>
      <c r="C243">
        <v>670</v>
      </c>
      <c r="D243" s="1">
        <v>1.0161379999999999E-2</v>
      </c>
      <c r="E243" s="1">
        <v>12.177250000000001</v>
      </c>
      <c r="F243" t="s">
        <v>130</v>
      </c>
      <c r="G243" t="s">
        <v>131</v>
      </c>
      <c r="H243" t="s">
        <v>9</v>
      </c>
      <c r="I243" t="s">
        <v>48</v>
      </c>
      <c r="J243" t="s">
        <v>10</v>
      </c>
      <c r="K243" t="s">
        <v>7</v>
      </c>
      <c r="L243" t="s">
        <v>8</v>
      </c>
      <c r="M243" s="2">
        <v>43234</v>
      </c>
    </row>
    <row r="244" spans="1:13" x14ac:dyDescent="0.3">
      <c r="A244" t="s">
        <v>128</v>
      </c>
      <c r="B244" t="s">
        <v>161</v>
      </c>
      <c r="C244">
        <v>830</v>
      </c>
      <c r="D244" s="1">
        <v>1.3082689999999999E-2</v>
      </c>
      <c r="E244" s="1">
        <v>9.1291740000000008</v>
      </c>
      <c r="F244" t="s">
        <v>130</v>
      </c>
      <c r="G244" t="s">
        <v>131</v>
      </c>
      <c r="H244" t="s">
        <v>9</v>
      </c>
      <c r="I244" t="s">
        <v>48</v>
      </c>
      <c r="J244" t="s">
        <v>10</v>
      </c>
      <c r="K244" t="s">
        <v>7</v>
      </c>
      <c r="L244" t="s">
        <v>8</v>
      </c>
      <c r="M244" s="2">
        <v>43234</v>
      </c>
    </row>
    <row r="245" spans="1:13" x14ac:dyDescent="0.3">
      <c r="A245" t="s">
        <v>128</v>
      </c>
      <c r="B245" t="s">
        <v>161</v>
      </c>
      <c r="C245">
        <v>915</v>
      </c>
      <c r="D245" s="1">
        <v>9.487806E-2</v>
      </c>
      <c r="E245" s="1">
        <v>7.5372669999999999</v>
      </c>
      <c r="F245" t="s">
        <v>130</v>
      </c>
      <c r="G245" t="s">
        <v>131</v>
      </c>
      <c r="H245" t="s">
        <v>9</v>
      </c>
      <c r="I245" t="s">
        <v>48</v>
      </c>
      <c r="J245" t="s">
        <v>10</v>
      </c>
      <c r="K245" t="s">
        <v>7</v>
      </c>
      <c r="L245" t="s">
        <v>8</v>
      </c>
      <c r="M245" s="2">
        <v>43234</v>
      </c>
    </row>
    <row r="246" spans="1:13" x14ac:dyDescent="0.3">
      <c r="A246" t="s">
        <v>128</v>
      </c>
      <c r="B246" t="s">
        <v>161</v>
      </c>
      <c r="C246">
        <v>940</v>
      </c>
      <c r="D246" s="1">
        <v>7.2218149999999995E-2</v>
      </c>
      <c r="E246" s="1">
        <v>7.3417560000000002</v>
      </c>
      <c r="F246" t="s">
        <v>130</v>
      </c>
      <c r="G246" t="s">
        <v>131</v>
      </c>
      <c r="H246" t="s">
        <v>9</v>
      </c>
      <c r="I246" t="s">
        <v>48</v>
      </c>
      <c r="J246" t="s">
        <v>10</v>
      </c>
      <c r="K246" t="s">
        <v>7</v>
      </c>
      <c r="L246" t="s">
        <v>8</v>
      </c>
      <c r="M246" s="2">
        <v>43234</v>
      </c>
    </row>
    <row r="247" spans="1:13" x14ac:dyDescent="0.3">
      <c r="A247" t="s">
        <v>128</v>
      </c>
      <c r="B247" t="s">
        <v>161</v>
      </c>
      <c r="C247">
        <v>980</v>
      </c>
      <c r="D247" s="1">
        <v>3.911792E-2</v>
      </c>
      <c r="E247" s="1">
        <v>7.190639</v>
      </c>
      <c r="F247" t="s">
        <v>130</v>
      </c>
      <c r="G247" t="s">
        <v>131</v>
      </c>
      <c r="H247" t="s">
        <v>9</v>
      </c>
      <c r="I247" t="s">
        <v>48</v>
      </c>
      <c r="J247" t="s">
        <v>10</v>
      </c>
      <c r="K247" t="s">
        <v>7</v>
      </c>
      <c r="L247" t="s">
        <v>8</v>
      </c>
      <c r="M247" s="2">
        <v>43234</v>
      </c>
    </row>
    <row r="248" spans="1:13" x14ac:dyDescent="0.3">
      <c r="A248" t="s">
        <v>128</v>
      </c>
      <c r="B248" t="s">
        <v>161</v>
      </c>
      <c r="C248">
        <v>1030</v>
      </c>
      <c r="D248" s="1">
        <v>7.5320570000000003E-2</v>
      </c>
      <c r="E248" s="1">
        <v>6.861656</v>
      </c>
      <c r="F248" t="s">
        <v>130</v>
      </c>
      <c r="G248" t="s">
        <v>131</v>
      </c>
      <c r="H248" t="s">
        <v>9</v>
      </c>
      <c r="I248" t="s">
        <v>48</v>
      </c>
      <c r="J248" t="s">
        <v>10</v>
      </c>
      <c r="K248" t="s">
        <v>7</v>
      </c>
      <c r="L248" t="s">
        <v>8</v>
      </c>
      <c r="M248" s="2">
        <v>43234</v>
      </c>
    </row>
    <row r="249" spans="1:13" x14ac:dyDescent="0.3">
      <c r="A249" t="s">
        <v>128</v>
      </c>
      <c r="B249" t="s">
        <v>161</v>
      </c>
      <c r="C249">
        <v>1065</v>
      </c>
      <c r="D249" s="1">
        <v>4.738937E-2</v>
      </c>
      <c r="E249" s="1">
        <v>6.5498960000000004</v>
      </c>
      <c r="F249" t="s">
        <v>130</v>
      </c>
      <c r="G249" t="s">
        <v>131</v>
      </c>
      <c r="H249" t="s">
        <v>9</v>
      </c>
      <c r="I249" t="s">
        <v>48</v>
      </c>
      <c r="J249" t="s">
        <v>10</v>
      </c>
      <c r="K249" t="s">
        <v>7</v>
      </c>
      <c r="L249" t="s">
        <v>8</v>
      </c>
      <c r="M249" s="2">
        <v>43234</v>
      </c>
    </row>
    <row r="250" spans="1:13" x14ac:dyDescent="0.3">
      <c r="A250" t="s">
        <v>128</v>
      </c>
      <c r="B250" t="s">
        <v>162</v>
      </c>
      <c r="C250">
        <v>635</v>
      </c>
      <c r="D250" s="1">
        <v>3.8853690000000003E-2</v>
      </c>
      <c r="E250" s="1">
        <v>12.25311</v>
      </c>
      <c r="F250" t="s">
        <v>130</v>
      </c>
      <c r="G250" t="s">
        <v>131</v>
      </c>
      <c r="H250" t="s">
        <v>9</v>
      </c>
      <c r="I250" t="s">
        <v>49</v>
      </c>
      <c r="J250" t="s">
        <v>10</v>
      </c>
      <c r="K250" t="s">
        <v>7</v>
      </c>
      <c r="L250" t="s">
        <v>8</v>
      </c>
      <c r="M250" s="2">
        <v>43234</v>
      </c>
    </row>
    <row r="251" spans="1:13" x14ac:dyDescent="0.3">
      <c r="A251" t="s">
        <v>128</v>
      </c>
      <c r="B251" t="s">
        <v>162</v>
      </c>
      <c r="C251">
        <v>670</v>
      </c>
      <c r="D251" s="1">
        <v>1.1918939999999999E-2</v>
      </c>
      <c r="E251" s="1">
        <v>11.400700000000001</v>
      </c>
      <c r="F251" t="s">
        <v>130</v>
      </c>
      <c r="G251" t="s">
        <v>131</v>
      </c>
      <c r="H251" t="s">
        <v>9</v>
      </c>
      <c r="I251" t="s">
        <v>49</v>
      </c>
      <c r="J251" t="s">
        <v>10</v>
      </c>
      <c r="K251" t="s">
        <v>7</v>
      </c>
      <c r="L251" t="s">
        <v>8</v>
      </c>
      <c r="M251" s="2">
        <v>43234</v>
      </c>
    </row>
    <row r="252" spans="1:13" x14ac:dyDescent="0.3">
      <c r="A252" t="s">
        <v>128</v>
      </c>
      <c r="B252" t="s">
        <v>162</v>
      </c>
      <c r="C252">
        <v>830</v>
      </c>
      <c r="D252" s="1">
        <v>1.4966170000000001E-2</v>
      </c>
      <c r="E252" s="1">
        <v>8.5886069999999997</v>
      </c>
      <c r="F252" t="s">
        <v>130</v>
      </c>
      <c r="G252" t="s">
        <v>131</v>
      </c>
      <c r="H252" t="s">
        <v>9</v>
      </c>
      <c r="I252" t="s">
        <v>49</v>
      </c>
      <c r="J252" t="s">
        <v>10</v>
      </c>
      <c r="K252" t="s">
        <v>7</v>
      </c>
      <c r="L252" t="s">
        <v>8</v>
      </c>
      <c r="M252" s="2">
        <v>43234</v>
      </c>
    </row>
    <row r="253" spans="1:13" x14ac:dyDescent="0.3">
      <c r="A253" t="s">
        <v>128</v>
      </c>
      <c r="B253" t="s">
        <v>162</v>
      </c>
      <c r="C253">
        <v>915</v>
      </c>
      <c r="D253" s="1">
        <v>9.984266E-2</v>
      </c>
      <c r="E253" s="1">
        <v>7.3092819999999996</v>
      </c>
      <c r="F253" t="s">
        <v>130</v>
      </c>
      <c r="G253" t="s">
        <v>131</v>
      </c>
      <c r="H253" t="s">
        <v>9</v>
      </c>
      <c r="I253" t="s">
        <v>49</v>
      </c>
      <c r="J253" t="s">
        <v>10</v>
      </c>
      <c r="K253" t="s">
        <v>7</v>
      </c>
      <c r="L253" t="s">
        <v>8</v>
      </c>
      <c r="M253" s="2">
        <v>43234</v>
      </c>
    </row>
    <row r="254" spans="1:13" x14ac:dyDescent="0.3">
      <c r="A254" t="s">
        <v>128</v>
      </c>
      <c r="B254" t="s">
        <v>162</v>
      </c>
      <c r="C254">
        <v>940</v>
      </c>
      <c r="D254" s="1">
        <v>7.5560890000000006E-2</v>
      </c>
      <c r="E254" s="1">
        <v>7.0181839999999998</v>
      </c>
      <c r="F254" t="s">
        <v>130</v>
      </c>
      <c r="G254" t="s">
        <v>131</v>
      </c>
      <c r="H254" t="s">
        <v>9</v>
      </c>
      <c r="I254" t="s">
        <v>49</v>
      </c>
      <c r="J254" t="s">
        <v>10</v>
      </c>
      <c r="K254" t="s">
        <v>7</v>
      </c>
      <c r="L254" t="s">
        <v>8</v>
      </c>
      <c r="M254" s="2">
        <v>43234</v>
      </c>
    </row>
    <row r="255" spans="1:13" x14ac:dyDescent="0.3">
      <c r="A255" t="s">
        <v>128</v>
      </c>
      <c r="B255" t="s">
        <v>162</v>
      </c>
      <c r="C255">
        <v>980</v>
      </c>
      <c r="D255" s="1">
        <v>4.1518260000000001E-2</v>
      </c>
      <c r="E255" s="1">
        <v>7.109578</v>
      </c>
      <c r="F255" t="s">
        <v>130</v>
      </c>
      <c r="G255" t="s">
        <v>131</v>
      </c>
      <c r="H255" t="s">
        <v>9</v>
      </c>
      <c r="I255" t="s">
        <v>49</v>
      </c>
      <c r="J255" t="s">
        <v>10</v>
      </c>
      <c r="K255" t="s">
        <v>7</v>
      </c>
      <c r="L255" t="s">
        <v>8</v>
      </c>
      <c r="M255" s="2">
        <v>43234</v>
      </c>
    </row>
    <row r="256" spans="1:13" x14ac:dyDescent="0.3">
      <c r="A256" t="s">
        <v>128</v>
      </c>
      <c r="B256" t="s">
        <v>162</v>
      </c>
      <c r="C256">
        <v>1030</v>
      </c>
      <c r="D256" s="1">
        <v>7.2770699999999994E-2</v>
      </c>
      <c r="E256" s="1">
        <v>6.3055029999999999</v>
      </c>
      <c r="F256" t="s">
        <v>130</v>
      </c>
      <c r="G256" t="s">
        <v>131</v>
      </c>
      <c r="H256" t="s">
        <v>9</v>
      </c>
      <c r="I256" t="s">
        <v>49</v>
      </c>
      <c r="J256" t="s">
        <v>10</v>
      </c>
      <c r="K256" t="s">
        <v>7</v>
      </c>
      <c r="L256" t="s">
        <v>8</v>
      </c>
      <c r="M256" s="2">
        <v>43234</v>
      </c>
    </row>
    <row r="257" spans="1:13" x14ac:dyDescent="0.3">
      <c r="A257" t="s">
        <v>128</v>
      </c>
      <c r="B257" t="s">
        <v>162</v>
      </c>
      <c r="C257">
        <v>1065</v>
      </c>
      <c r="D257" s="1">
        <v>4.8937349999999998E-2</v>
      </c>
      <c r="E257" s="1">
        <v>6.2390460000000001</v>
      </c>
      <c r="F257" t="s">
        <v>130</v>
      </c>
      <c r="G257" t="s">
        <v>131</v>
      </c>
      <c r="H257" t="s">
        <v>9</v>
      </c>
      <c r="I257" t="s">
        <v>49</v>
      </c>
      <c r="J257" t="s">
        <v>10</v>
      </c>
      <c r="K257" t="s">
        <v>7</v>
      </c>
      <c r="L257" t="s">
        <v>8</v>
      </c>
      <c r="M257" s="2">
        <v>43234</v>
      </c>
    </row>
    <row r="258" spans="1:13" x14ac:dyDescent="0.3">
      <c r="A258" t="s">
        <v>128</v>
      </c>
      <c r="B258" t="s">
        <v>163</v>
      </c>
      <c r="C258">
        <v>635</v>
      </c>
      <c r="D258" s="1">
        <v>3.5106320000000003E-2</v>
      </c>
      <c r="E258" s="1">
        <v>11.96312</v>
      </c>
      <c r="F258" t="s">
        <v>130</v>
      </c>
      <c r="G258" t="s">
        <v>131</v>
      </c>
      <c r="H258" t="s">
        <v>9</v>
      </c>
      <c r="I258" t="s">
        <v>50</v>
      </c>
      <c r="J258" t="s">
        <v>10</v>
      </c>
      <c r="K258" t="s">
        <v>7</v>
      </c>
      <c r="L258" t="s">
        <v>8</v>
      </c>
      <c r="M258" s="2">
        <v>43234</v>
      </c>
    </row>
    <row r="259" spans="1:13" x14ac:dyDescent="0.3">
      <c r="A259" t="s">
        <v>128</v>
      </c>
      <c r="B259" t="s">
        <v>163</v>
      </c>
      <c r="C259">
        <v>670</v>
      </c>
      <c r="D259" s="1">
        <v>1.088945E-2</v>
      </c>
      <c r="E259" s="1">
        <v>11.31949</v>
      </c>
      <c r="F259" t="s">
        <v>130</v>
      </c>
      <c r="G259" t="s">
        <v>131</v>
      </c>
      <c r="H259" t="s">
        <v>9</v>
      </c>
      <c r="I259" t="s">
        <v>50</v>
      </c>
      <c r="J259" t="s">
        <v>10</v>
      </c>
      <c r="K259" t="s">
        <v>7</v>
      </c>
      <c r="L259" t="s">
        <v>8</v>
      </c>
      <c r="M259" s="2">
        <v>43234</v>
      </c>
    </row>
    <row r="260" spans="1:13" x14ac:dyDescent="0.3">
      <c r="A260" t="s">
        <v>128</v>
      </c>
      <c r="B260" t="s">
        <v>163</v>
      </c>
      <c r="C260">
        <v>830</v>
      </c>
      <c r="D260" s="1">
        <v>1.428155E-2</v>
      </c>
      <c r="E260" s="1">
        <v>8.4072110000000002</v>
      </c>
      <c r="F260" t="s">
        <v>130</v>
      </c>
      <c r="G260" t="s">
        <v>131</v>
      </c>
      <c r="H260" t="s">
        <v>9</v>
      </c>
      <c r="I260" t="s">
        <v>50</v>
      </c>
      <c r="J260" t="s">
        <v>10</v>
      </c>
      <c r="K260" t="s">
        <v>7</v>
      </c>
      <c r="L260" t="s">
        <v>8</v>
      </c>
      <c r="M260" s="2">
        <v>43234</v>
      </c>
    </row>
    <row r="261" spans="1:13" x14ac:dyDescent="0.3">
      <c r="A261" t="s">
        <v>128</v>
      </c>
      <c r="B261" t="s">
        <v>163</v>
      </c>
      <c r="C261">
        <v>915</v>
      </c>
      <c r="D261" s="1">
        <v>9.9188429999999994E-2</v>
      </c>
      <c r="E261" s="1">
        <v>7.127866</v>
      </c>
      <c r="F261" t="s">
        <v>130</v>
      </c>
      <c r="G261" t="s">
        <v>131</v>
      </c>
      <c r="H261" t="s">
        <v>9</v>
      </c>
      <c r="I261" t="s">
        <v>50</v>
      </c>
      <c r="J261" t="s">
        <v>10</v>
      </c>
      <c r="K261" t="s">
        <v>7</v>
      </c>
      <c r="L261" t="s">
        <v>8</v>
      </c>
      <c r="M261" s="2">
        <v>43234</v>
      </c>
    </row>
    <row r="262" spans="1:13" x14ac:dyDescent="0.3">
      <c r="A262" t="s">
        <v>128</v>
      </c>
      <c r="B262" t="s">
        <v>163</v>
      </c>
      <c r="C262">
        <v>940</v>
      </c>
      <c r="D262" s="1">
        <v>7.5376079999999998E-2</v>
      </c>
      <c r="E262" s="1">
        <v>6.8754730000000004</v>
      </c>
      <c r="F262" t="s">
        <v>130</v>
      </c>
      <c r="G262" t="s">
        <v>131</v>
      </c>
      <c r="H262" t="s">
        <v>9</v>
      </c>
      <c r="I262" t="s">
        <v>50</v>
      </c>
      <c r="J262" t="s">
        <v>10</v>
      </c>
      <c r="K262" t="s">
        <v>7</v>
      </c>
      <c r="L262" t="s">
        <v>8</v>
      </c>
      <c r="M262" s="2">
        <v>43234</v>
      </c>
    </row>
    <row r="263" spans="1:13" x14ac:dyDescent="0.3">
      <c r="A263" t="s">
        <v>128</v>
      </c>
      <c r="B263" t="s">
        <v>163</v>
      </c>
      <c r="C263">
        <v>980</v>
      </c>
      <c r="D263" s="1">
        <v>4.1249580000000001E-2</v>
      </c>
      <c r="E263" s="1">
        <v>6.9675370000000001</v>
      </c>
      <c r="F263" t="s">
        <v>130</v>
      </c>
      <c r="G263" t="s">
        <v>131</v>
      </c>
      <c r="H263" t="s">
        <v>9</v>
      </c>
      <c r="I263" t="s">
        <v>50</v>
      </c>
      <c r="J263" t="s">
        <v>10</v>
      </c>
      <c r="K263" t="s">
        <v>7</v>
      </c>
      <c r="L263" t="s">
        <v>8</v>
      </c>
      <c r="M263" s="2">
        <v>43234</v>
      </c>
    </row>
    <row r="264" spans="1:13" x14ac:dyDescent="0.3">
      <c r="A264" t="s">
        <v>128</v>
      </c>
      <c r="B264" t="s">
        <v>163</v>
      </c>
      <c r="C264">
        <v>1030</v>
      </c>
      <c r="D264" s="1">
        <v>7.4277480000000007E-2</v>
      </c>
      <c r="E264" s="1">
        <v>6.2243880000000003</v>
      </c>
      <c r="F264" t="s">
        <v>130</v>
      </c>
      <c r="G264" t="s">
        <v>131</v>
      </c>
      <c r="H264" t="s">
        <v>9</v>
      </c>
      <c r="I264" t="s">
        <v>50</v>
      </c>
      <c r="J264" t="s">
        <v>10</v>
      </c>
      <c r="K264" t="s">
        <v>7</v>
      </c>
      <c r="L264" t="s">
        <v>8</v>
      </c>
      <c r="M264" s="2">
        <v>43234</v>
      </c>
    </row>
    <row r="265" spans="1:13" x14ac:dyDescent="0.3">
      <c r="A265" t="s">
        <v>128</v>
      </c>
      <c r="B265" t="s">
        <v>163</v>
      </c>
      <c r="C265">
        <v>1065</v>
      </c>
      <c r="D265" s="1">
        <v>4.7578870000000002E-2</v>
      </c>
      <c r="E265" s="1">
        <v>6.0157470000000002</v>
      </c>
      <c r="F265" t="s">
        <v>130</v>
      </c>
      <c r="G265" t="s">
        <v>131</v>
      </c>
      <c r="H265" t="s">
        <v>9</v>
      </c>
      <c r="I265" t="s">
        <v>50</v>
      </c>
      <c r="J265" t="s">
        <v>10</v>
      </c>
      <c r="K265" t="s">
        <v>7</v>
      </c>
      <c r="L265" t="s">
        <v>8</v>
      </c>
      <c r="M265" s="2">
        <v>43234</v>
      </c>
    </row>
    <row r="266" spans="1:13" x14ac:dyDescent="0.3">
      <c r="A266" t="s">
        <v>128</v>
      </c>
      <c r="B266" t="s">
        <v>164</v>
      </c>
      <c r="C266">
        <v>635</v>
      </c>
      <c r="D266" s="1">
        <v>3.4630340000000003E-2</v>
      </c>
      <c r="E266" s="1">
        <v>12.33474</v>
      </c>
      <c r="F266" t="s">
        <v>130</v>
      </c>
      <c r="G266" t="s">
        <v>131</v>
      </c>
      <c r="H266" t="s">
        <v>9</v>
      </c>
      <c r="I266" t="s">
        <v>51</v>
      </c>
      <c r="J266" t="s">
        <v>10</v>
      </c>
      <c r="K266" t="s">
        <v>7</v>
      </c>
      <c r="L266" t="s">
        <v>8</v>
      </c>
      <c r="M266" s="2">
        <v>43234</v>
      </c>
    </row>
    <row r="267" spans="1:13" x14ac:dyDescent="0.3">
      <c r="A267" t="s">
        <v>128</v>
      </c>
      <c r="B267" t="s">
        <v>164</v>
      </c>
      <c r="C267">
        <v>670</v>
      </c>
      <c r="D267" s="1">
        <v>1.1066309999999999E-2</v>
      </c>
      <c r="E267" s="1">
        <v>11.85337</v>
      </c>
      <c r="F267" t="s">
        <v>130</v>
      </c>
      <c r="G267" t="s">
        <v>131</v>
      </c>
      <c r="H267" t="s">
        <v>9</v>
      </c>
      <c r="I267" t="s">
        <v>51</v>
      </c>
      <c r="J267" t="s">
        <v>10</v>
      </c>
      <c r="K267" t="s">
        <v>7</v>
      </c>
      <c r="L267" t="s">
        <v>8</v>
      </c>
      <c r="M267" s="2">
        <v>43234</v>
      </c>
    </row>
    <row r="268" spans="1:13" x14ac:dyDescent="0.3">
      <c r="A268" t="s">
        <v>128</v>
      </c>
      <c r="B268" t="s">
        <v>164</v>
      </c>
      <c r="C268">
        <v>830</v>
      </c>
      <c r="D268" s="1">
        <v>1.272671E-2</v>
      </c>
      <c r="E268" s="1">
        <v>8.4802</v>
      </c>
      <c r="F268" t="s">
        <v>130</v>
      </c>
      <c r="G268" t="s">
        <v>131</v>
      </c>
      <c r="H268" t="s">
        <v>9</v>
      </c>
      <c r="I268" t="s">
        <v>51</v>
      </c>
      <c r="J268" t="s">
        <v>10</v>
      </c>
      <c r="K268" t="s">
        <v>7</v>
      </c>
      <c r="L268" t="s">
        <v>8</v>
      </c>
      <c r="M268" s="2">
        <v>43234</v>
      </c>
    </row>
    <row r="269" spans="1:13" x14ac:dyDescent="0.3">
      <c r="A269" t="s">
        <v>128</v>
      </c>
      <c r="B269" t="s">
        <v>164</v>
      </c>
      <c r="C269">
        <v>915</v>
      </c>
      <c r="D269" s="1">
        <v>0.10004689999999999</v>
      </c>
      <c r="E269" s="1">
        <v>7.5001550000000003</v>
      </c>
      <c r="F269" t="s">
        <v>130</v>
      </c>
      <c r="G269" t="s">
        <v>131</v>
      </c>
      <c r="H269" t="s">
        <v>9</v>
      </c>
      <c r="I269" t="s">
        <v>51</v>
      </c>
      <c r="J269" t="s">
        <v>10</v>
      </c>
      <c r="K269" t="s">
        <v>7</v>
      </c>
      <c r="L269" t="s">
        <v>8</v>
      </c>
      <c r="M269" s="2">
        <v>43234</v>
      </c>
    </row>
    <row r="270" spans="1:13" x14ac:dyDescent="0.3">
      <c r="A270" t="s">
        <v>128</v>
      </c>
      <c r="B270" t="s">
        <v>164</v>
      </c>
      <c r="C270">
        <v>940</v>
      </c>
      <c r="D270" s="1">
        <v>7.4784390000000006E-2</v>
      </c>
      <c r="E270" s="1">
        <v>7.1251930000000003</v>
      </c>
      <c r="F270" t="s">
        <v>130</v>
      </c>
      <c r="G270" t="s">
        <v>131</v>
      </c>
      <c r="H270" t="s">
        <v>9</v>
      </c>
      <c r="I270" t="s">
        <v>51</v>
      </c>
      <c r="J270" t="s">
        <v>10</v>
      </c>
      <c r="K270" t="s">
        <v>7</v>
      </c>
      <c r="L270" t="s">
        <v>8</v>
      </c>
      <c r="M270" s="2">
        <v>43234</v>
      </c>
    </row>
    <row r="271" spans="1:13" x14ac:dyDescent="0.3">
      <c r="A271" t="s">
        <v>128</v>
      </c>
      <c r="B271" t="s">
        <v>164</v>
      </c>
      <c r="C271">
        <v>980</v>
      </c>
      <c r="D271" s="1">
        <v>4.1035599999999998E-2</v>
      </c>
      <c r="E271" s="1">
        <v>7.1314440000000001</v>
      </c>
      <c r="F271" t="s">
        <v>130</v>
      </c>
      <c r="G271" t="s">
        <v>131</v>
      </c>
      <c r="H271" t="s">
        <v>9</v>
      </c>
      <c r="I271" t="s">
        <v>51</v>
      </c>
      <c r="J271" t="s">
        <v>10</v>
      </c>
      <c r="K271" t="s">
        <v>7</v>
      </c>
      <c r="L271" t="s">
        <v>8</v>
      </c>
      <c r="M271" s="2">
        <v>43234</v>
      </c>
    </row>
    <row r="272" spans="1:13" x14ac:dyDescent="0.3">
      <c r="A272" t="s">
        <v>128</v>
      </c>
      <c r="B272" t="s">
        <v>164</v>
      </c>
      <c r="C272">
        <v>1030</v>
      </c>
      <c r="D272" s="1">
        <v>7.7621120000000002E-2</v>
      </c>
      <c r="E272" s="1">
        <v>6.652158</v>
      </c>
      <c r="F272" t="s">
        <v>130</v>
      </c>
      <c r="G272" t="s">
        <v>131</v>
      </c>
      <c r="H272" t="s">
        <v>9</v>
      </c>
      <c r="I272" t="s">
        <v>51</v>
      </c>
      <c r="J272" t="s">
        <v>10</v>
      </c>
      <c r="K272" t="s">
        <v>7</v>
      </c>
      <c r="L272" t="s">
        <v>8</v>
      </c>
      <c r="M272" s="2">
        <v>43234</v>
      </c>
    </row>
    <row r="273" spans="1:13" x14ac:dyDescent="0.3">
      <c r="A273" t="s">
        <v>128</v>
      </c>
      <c r="B273" t="s">
        <v>164</v>
      </c>
      <c r="C273">
        <v>1065</v>
      </c>
      <c r="D273" s="1">
        <v>4.8415560000000003E-2</v>
      </c>
      <c r="E273" s="1">
        <v>6.2860199999999997</v>
      </c>
      <c r="F273" t="s">
        <v>130</v>
      </c>
      <c r="G273" t="s">
        <v>131</v>
      </c>
      <c r="H273" t="s">
        <v>9</v>
      </c>
      <c r="I273" t="s">
        <v>51</v>
      </c>
      <c r="J273" t="s">
        <v>10</v>
      </c>
      <c r="K273" t="s">
        <v>7</v>
      </c>
      <c r="L273" t="s">
        <v>8</v>
      </c>
      <c r="M273" s="2">
        <v>43234</v>
      </c>
    </row>
    <row r="274" spans="1:13" x14ac:dyDescent="0.3">
      <c r="A274" t="s">
        <v>128</v>
      </c>
      <c r="B274" t="s">
        <v>165</v>
      </c>
      <c r="C274">
        <v>635</v>
      </c>
      <c r="D274" s="1">
        <v>3.1708750000000001E-2</v>
      </c>
      <c r="E274" s="1">
        <v>12.4269</v>
      </c>
      <c r="F274" t="s">
        <v>130</v>
      </c>
      <c r="G274" t="s">
        <v>131</v>
      </c>
      <c r="H274" t="s">
        <v>9</v>
      </c>
      <c r="I274" t="s">
        <v>52</v>
      </c>
      <c r="J274" t="s">
        <v>10</v>
      </c>
      <c r="K274" t="s">
        <v>7</v>
      </c>
      <c r="L274" t="s">
        <v>8</v>
      </c>
      <c r="M274" s="2">
        <v>43234</v>
      </c>
    </row>
    <row r="275" spans="1:13" x14ac:dyDescent="0.3">
      <c r="A275" t="s">
        <v>128</v>
      </c>
      <c r="B275" t="s">
        <v>165</v>
      </c>
      <c r="C275">
        <v>670</v>
      </c>
      <c r="D275" s="1">
        <v>1.0310690000000001E-2</v>
      </c>
      <c r="E275" s="1">
        <v>12.19061</v>
      </c>
      <c r="F275" t="s">
        <v>130</v>
      </c>
      <c r="G275" t="s">
        <v>131</v>
      </c>
      <c r="H275" t="s">
        <v>9</v>
      </c>
      <c r="I275" t="s">
        <v>52</v>
      </c>
      <c r="J275" t="s">
        <v>10</v>
      </c>
      <c r="K275" t="s">
        <v>7</v>
      </c>
      <c r="L275" t="s">
        <v>8</v>
      </c>
      <c r="M275" s="2">
        <v>43234</v>
      </c>
    </row>
    <row r="276" spans="1:13" x14ac:dyDescent="0.3">
      <c r="A276" t="s">
        <v>128</v>
      </c>
      <c r="B276" t="s">
        <v>165</v>
      </c>
      <c r="C276">
        <v>830</v>
      </c>
      <c r="D276" s="1">
        <v>1.2261630000000001E-2</v>
      </c>
      <c r="E276" s="1">
        <v>8.8862120000000004</v>
      </c>
      <c r="F276" t="s">
        <v>130</v>
      </c>
      <c r="G276" t="s">
        <v>131</v>
      </c>
      <c r="H276" t="s">
        <v>9</v>
      </c>
      <c r="I276" t="s">
        <v>52</v>
      </c>
      <c r="J276" t="s">
        <v>10</v>
      </c>
      <c r="K276" t="s">
        <v>7</v>
      </c>
      <c r="L276" t="s">
        <v>8</v>
      </c>
      <c r="M276" s="2">
        <v>43234</v>
      </c>
    </row>
    <row r="277" spans="1:13" x14ac:dyDescent="0.3">
      <c r="A277" t="s">
        <v>128</v>
      </c>
      <c r="B277" t="s">
        <v>165</v>
      </c>
      <c r="C277">
        <v>915</v>
      </c>
      <c r="D277" s="1">
        <v>9.501453E-2</v>
      </c>
      <c r="E277" s="1">
        <v>7.4104960000000002</v>
      </c>
      <c r="F277" t="s">
        <v>130</v>
      </c>
      <c r="G277" t="s">
        <v>131</v>
      </c>
      <c r="H277" t="s">
        <v>9</v>
      </c>
      <c r="I277" t="s">
        <v>52</v>
      </c>
      <c r="J277" t="s">
        <v>10</v>
      </c>
      <c r="K277" t="s">
        <v>7</v>
      </c>
      <c r="L277" t="s">
        <v>8</v>
      </c>
      <c r="M277" s="2">
        <v>43234</v>
      </c>
    </row>
    <row r="278" spans="1:13" x14ac:dyDescent="0.3">
      <c r="A278" t="s">
        <v>128</v>
      </c>
      <c r="B278" t="s">
        <v>165</v>
      </c>
      <c r="C278">
        <v>940</v>
      </c>
      <c r="D278" s="1">
        <v>7.042938E-2</v>
      </c>
      <c r="E278" s="1">
        <v>7.0548140000000004</v>
      </c>
      <c r="F278" t="s">
        <v>130</v>
      </c>
      <c r="G278" t="s">
        <v>131</v>
      </c>
      <c r="H278" t="s">
        <v>9</v>
      </c>
      <c r="I278" t="s">
        <v>52</v>
      </c>
      <c r="J278" t="s">
        <v>10</v>
      </c>
      <c r="K278" t="s">
        <v>7</v>
      </c>
      <c r="L278" t="s">
        <v>8</v>
      </c>
      <c r="M278" s="2">
        <v>43234</v>
      </c>
    </row>
    <row r="279" spans="1:13" x14ac:dyDescent="0.3">
      <c r="A279" t="s">
        <v>128</v>
      </c>
      <c r="B279" t="s">
        <v>165</v>
      </c>
      <c r="C279">
        <v>980</v>
      </c>
      <c r="D279" s="1">
        <v>3.8574549999999999E-2</v>
      </c>
      <c r="E279" s="1">
        <v>7.0702400000000001</v>
      </c>
      <c r="F279" t="s">
        <v>130</v>
      </c>
      <c r="G279" t="s">
        <v>131</v>
      </c>
      <c r="H279" t="s">
        <v>9</v>
      </c>
      <c r="I279" t="s">
        <v>52</v>
      </c>
      <c r="J279" t="s">
        <v>10</v>
      </c>
      <c r="K279" t="s">
        <v>7</v>
      </c>
      <c r="L279" t="s">
        <v>8</v>
      </c>
      <c r="M279" s="2">
        <v>43234</v>
      </c>
    </row>
    <row r="280" spans="1:13" x14ac:dyDescent="0.3">
      <c r="A280" t="s">
        <v>128</v>
      </c>
      <c r="B280" t="s">
        <v>165</v>
      </c>
      <c r="C280">
        <v>1030</v>
      </c>
      <c r="D280" s="1">
        <v>7.2210780000000002E-2</v>
      </c>
      <c r="E280" s="1">
        <v>6.4900789999999997</v>
      </c>
      <c r="F280" t="s">
        <v>130</v>
      </c>
      <c r="G280" t="s">
        <v>131</v>
      </c>
      <c r="H280" t="s">
        <v>9</v>
      </c>
      <c r="I280" t="s">
        <v>52</v>
      </c>
      <c r="J280" t="s">
        <v>10</v>
      </c>
      <c r="K280" t="s">
        <v>7</v>
      </c>
      <c r="L280" t="s">
        <v>8</v>
      </c>
      <c r="M280" s="2">
        <v>43234</v>
      </c>
    </row>
    <row r="281" spans="1:13" x14ac:dyDescent="0.3">
      <c r="A281" t="s">
        <v>128</v>
      </c>
      <c r="B281" t="s">
        <v>165</v>
      </c>
      <c r="C281">
        <v>1065</v>
      </c>
      <c r="D281" s="1">
        <v>4.6952830000000001E-2</v>
      </c>
      <c r="E281" s="1">
        <v>6.3687060000000004</v>
      </c>
      <c r="F281" t="s">
        <v>130</v>
      </c>
      <c r="G281" t="s">
        <v>131</v>
      </c>
      <c r="H281" t="s">
        <v>9</v>
      </c>
      <c r="I281" t="s">
        <v>52</v>
      </c>
      <c r="J281" t="s">
        <v>10</v>
      </c>
      <c r="K281" t="s">
        <v>7</v>
      </c>
      <c r="L281" t="s">
        <v>8</v>
      </c>
      <c r="M281" s="2">
        <v>43234</v>
      </c>
    </row>
    <row r="282" spans="1:13" x14ac:dyDescent="0.3">
      <c r="A282" t="s">
        <v>128</v>
      </c>
      <c r="B282" t="s">
        <v>166</v>
      </c>
      <c r="C282">
        <v>635</v>
      </c>
      <c r="D282" s="1">
        <v>3.5428149999999999E-2</v>
      </c>
      <c r="E282" s="1">
        <v>12.78641</v>
      </c>
      <c r="F282" t="s">
        <v>130</v>
      </c>
      <c r="G282" t="s">
        <v>131</v>
      </c>
      <c r="H282" t="s">
        <v>9</v>
      </c>
      <c r="I282" t="s">
        <v>53</v>
      </c>
      <c r="J282" t="s">
        <v>10</v>
      </c>
      <c r="K282" t="s">
        <v>7</v>
      </c>
      <c r="L282" t="s">
        <v>8</v>
      </c>
      <c r="M282" s="2">
        <v>43234</v>
      </c>
    </row>
    <row r="283" spans="1:13" x14ac:dyDescent="0.3">
      <c r="A283" t="s">
        <v>128</v>
      </c>
      <c r="B283" t="s">
        <v>166</v>
      </c>
      <c r="C283">
        <v>670</v>
      </c>
      <c r="D283" s="1">
        <v>1.065844E-2</v>
      </c>
      <c r="E283" s="1">
        <v>12.26261</v>
      </c>
      <c r="F283" t="s">
        <v>130</v>
      </c>
      <c r="G283" t="s">
        <v>131</v>
      </c>
      <c r="H283" t="s">
        <v>9</v>
      </c>
      <c r="I283" t="s">
        <v>53</v>
      </c>
      <c r="J283" t="s">
        <v>10</v>
      </c>
      <c r="K283" t="s">
        <v>7</v>
      </c>
      <c r="L283" t="s">
        <v>8</v>
      </c>
      <c r="M283" s="2">
        <v>43234</v>
      </c>
    </row>
    <row r="284" spans="1:13" x14ac:dyDescent="0.3">
      <c r="A284" t="s">
        <v>128</v>
      </c>
      <c r="B284" t="s">
        <v>166</v>
      </c>
      <c r="C284">
        <v>830</v>
      </c>
      <c r="D284" s="1">
        <v>1.360478E-2</v>
      </c>
      <c r="E284" s="1">
        <v>9.8394250000000003</v>
      </c>
      <c r="F284" t="s">
        <v>130</v>
      </c>
      <c r="G284" t="s">
        <v>131</v>
      </c>
      <c r="H284" t="s">
        <v>9</v>
      </c>
      <c r="I284" t="s">
        <v>53</v>
      </c>
      <c r="J284" t="s">
        <v>10</v>
      </c>
      <c r="K284" t="s">
        <v>7</v>
      </c>
      <c r="L284" t="s">
        <v>8</v>
      </c>
      <c r="M284" s="2">
        <v>43234</v>
      </c>
    </row>
    <row r="285" spans="1:13" x14ac:dyDescent="0.3">
      <c r="A285" t="s">
        <v>128</v>
      </c>
      <c r="B285" t="s">
        <v>166</v>
      </c>
      <c r="C285">
        <v>915</v>
      </c>
      <c r="D285" s="1">
        <v>9.7575300000000004E-2</v>
      </c>
      <c r="E285" s="1">
        <v>8.6077119999999994</v>
      </c>
      <c r="F285" t="s">
        <v>130</v>
      </c>
      <c r="G285" t="s">
        <v>131</v>
      </c>
      <c r="H285" t="s">
        <v>9</v>
      </c>
      <c r="I285" t="s">
        <v>53</v>
      </c>
      <c r="J285" t="s">
        <v>10</v>
      </c>
      <c r="K285" t="s">
        <v>7</v>
      </c>
      <c r="L285" t="s">
        <v>8</v>
      </c>
      <c r="M285" s="2">
        <v>43234</v>
      </c>
    </row>
    <row r="286" spans="1:13" x14ac:dyDescent="0.3">
      <c r="A286" t="s">
        <v>128</v>
      </c>
      <c r="B286" t="s">
        <v>166</v>
      </c>
      <c r="C286">
        <v>940</v>
      </c>
      <c r="D286" s="1">
        <v>7.3662259999999993E-2</v>
      </c>
      <c r="E286" s="1">
        <v>8.2305119999999992</v>
      </c>
      <c r="F286" t="s">
        <v>130</v>
      </c>
      <c r="G286" t="s">
        <v>131</v>
      </c>
      <c r="H286" t="s">
        <v>9</v>
      </c>
      <c r="I286" t="s">
        <v>53</v>
      </c>
      <c r="J286" t="s">
        <v>10</v>
      </c>
      <c r="K286" t="s">
        <v>7</v>
      </c>
      <c r="L286" t="s">
        <v>8</v>
      </c>
      <c r="M286" s="2">
        <v>43234</v>
      </c>
    </row>
    <row r="287" spans="1:13" x14ac:dyDescent="0.3">
      <c r="A287" t="s">
        <v>128</v>
      </c>
      <c r="B287" t="s">
        <v>166</v>
      </c>
      <c r="C287">
        <v>980</v>
      </c>
      <c r="D287" s="1">
        <v>3.6901030000000001E-2</v>
      </c>
      <c r="E287" s="1">
        <v>8.3517659999999996</v>
      </c>
      <c r="F287" t="s">
        <v>130</v>
      </c>
      <c r="G287" t="s">
        <v>131</v>
      </c>
      <c r="H287" t="s">
        <v>9</v>
      </c>
      <c r="I287" t="s">
        <v>53</v>
      </c>
      <c r="J287" t="s">
        <v>10</v>
      </c>
      <c r="K287" t="s">
        <v>7</v>
      </c>
      <c r="L287" t="s">
        <v>8</v>
      </c>
      <c r="M287" s="2">
        <v>43234</v>
      </c>
    </row>
    <row r="288" spans="1:13" x14ac:dyDescent="0.3">
      <c r="A288" t="s">
        <v>128</v>
      </c>
      <c r="B288" t="s">
        <v>166</v>
      </c>
      <c r="C288">
        <v>1030</v>
      </c>
      <c r="D288" s="1">
        <v>7.1174189999999998E-2</v>
      </c>
      <c r="E288" s="1">
        <v>7.5491869999999999</v>
      </c>
      <c r="F288" t="s">
        <v>130</v>
      </c>
      <c r="G288" t="s">
        <v>131</v>
      </c>
      <c r="H288" t="s">
        <v>9</v>
      </c>
      <c r="I288" t="s">
        <v>53</v>
      </c>
      <c r="J288" t="s">
        <v>10</v>
      </c>
      <c r="K288" t="s">
        <v>7</v>
      </c>
      <c r="L288" t="s">
        <v>8</v>
      </c>
      <c r="M288" s="2">
        <v>43234</v>
      </c>
    </row>
    <row r="289" spans="1:13" x14ac:dyDescent="0.3">
      <c r="A289" t="s">
        <v>128</v>
      </c>
      <c r="B289" t="s">
        <v>166</v>
      </c>
      <c r="C289">
        <v>1065</v>
      </c>
      <c r="D289" s="1">
        <v>4.4797570000000002E-2</v>
      </c>
      <c r="E289" s="1">
        <v>7.3849919999999996</v>
      </c>
      <c r="F289" t="s">
        <v>130</v>
      </c>
      <c r="G289" t="s">
        <v>131</v>
      </c>
      <c r="H289" t="s">
        <v>9</v>
      </c>
      <c r="I289" t="s">
        <v>53</v>
      </c>
      <c r="J289" t="s">
        <v>10</v>
      </c>
      <c r="K289" t="s">
        <v>7</v>
      </c>
      <c r="L289" t="s">
        <v>8</v>
      </c>
      <c r="M289" s="2">
        <v>43234</v>
      </c>
    </row>
    <row r="290" spans="1:13" x14ac:dyDescent="0.3">
      <c r="A290" t="s">
        <v>128</v>
      </c>
      <c r="B290" t="s">
        <v>167</v>
      </c>
      <c r="C290">
        <v>635</v>
      </c>
      <c r="D290" s="1">
        <v>3.2325979999999997E-2</v>
      </c>
      <c r="E290" s="1">
        <v>11.984299999999999</v>
      </c>
      <c r="F290" t="s">
        <v>130</v>
      </c>
      <c r="G290" t="s">
        <v>131</v>
      </c>
      <c r="H290" t="s">
        <v>9</v>
      </c>
      <c r="I290" t="s">
        <v>54</v>
      </c>
      <c r="J290" t="s">
        <v>10</v>
      </c>
      <c r="K290" t="s">
        <v>7</v>
      </c>
      <c r="L290" t="s">
        <v>8</v>
      </c>
      <c r="M290" s="2">
        <v>43234</v>
      </c>
    </row>
    <row r="291" spans="1:13" x14ac:dyDescent="0.3">
      <c r="A291" t="s">
        <v>128</v>
      </c>
      <c r="B291" t="s">
        <v>167</v>
      </c>
      <c r="C291">
        <v>670</v>
      </c>
      <c r="D291" s="1">
        <v>1.007604E-2</v>
      </c>
      <c r="E291" s="1">
        <v>11.96505</v>
      </c>
      <c r="F291" t="s">
        <v>130</v>
      </c>
      <c r="G291" t="s">
        <v>131</v>
      </c>
      <c r="H291" t="s">
        <v>9</v>
      </c>
      <c r="I291" t="s">
        <v>54</v>
      </c>
      <c r="J291" t="s">
        <v>10</v>
      </c>
      <c r="K291" t="s">
        <v>7</v>
      </c>
      <c r="L291" t="s">
        <v>8</v>
      </c>
      <c r="M291" s="2">
        <v>43234</v>
      </c>
    </row>
    <row r="292" spans="1:13" x14ac:dyDescent="0.3">
      <c r="A292" t="s">
        <v>128</v>
      </c>
      <c r="B292" t="s">
        <v>167</v>
      </c>
      <c r="C292">
        <v>830</v>
      </c>
      <c r="D292" s="1">
        <v>1.4127880000000001E-2</v>
      </c>
      <c r="E292" s="1">
        <v>9.2719190000000005</v>
      </c>
      <c r="F292" t="s">
        <v>130</v>
      </c>
      <c r="G292" t="s">
        <v>131</v>
      </c>
      <c r="H292" t="s">
        <v>9</v>
      </c>
      <c r="I292" t="s">
        <v>54</v>
      </c>
      <c r="J292" t="s">
        <v>10</v>
      </c>
      <c r="K292" t="s">
        <v>7</v>
      </c>
      <c r="L292" t="s">
        <v>8</v>
      </c>
      <c r="M292" s="2">
        <v>43234</v>
      </c>
    </row>
    <row r="293" spans="1:13" x14ac:dyDescent="0.3">
      <c r="A293" t="s">
        <v>128</v>
      </c>
      <c r="B293" t="s">
        <v>167</v>
      </c>
      <c r="C293">
        <v>915</v>
      </c>
      <c r="D293" s="1">
        <v>0.10331559999999999</v>
      </c>
      <c r="E293" s="1">
        <v>8.3430540000000004</v>
      </c>
      <c r="F293" t="s">
        <v>130</v>
      </c>
      <c r="G293" t="s">
        <v>131</v>
      </c>
      <c r="H293" t="s">
        <v>9</v>
      </c>
      <c r="I293" t="s">
        <v>54</v>
      </c>
      <c r="J293" t="s">
        <v>10</v>
      </c>
      <c r="K293" t="s">
        <v>7</v>
      </c>
      <c r="L293" t="s">
        <v>8</v>
      </c>
      <c r="M293" s="2">
        <v>43234</v>
      </c>
    </row>
    <row r="294" spans="1:13" x14ac:dyDescent="0.3">
      <c r="A294" t="s">
        <v>128</v>
      </c>
      <c r="B294" t="s">
        <v>167</v>
      </c>
      <c r="C294">
        <v>940</v>
      </c>
      <c r="D294" s="1">
        <v>7.7542239999999998E-2</v>
      </c>
      <c r="E294" s="1">
        <v>7.9270560000000003</v>
      </c>
      <c r="F294" t="s">
        <v>130</v>
      </c>
      <c r="G294" t="s">
        <v>131</v>
      </c>
      <c r="H294" t="s">
        <v>9</v>
      </c>
      <c r="I294" t="s">
        <v>54</v>
      </c>
      <c r="J294" t="s">
        <v>10</v>
      </c>
      <c r="K294" t="s">
        <v>7</v>
      </c>
      <c r="L294" t="s">
        <v>8</v>
      </c>
      <c r="M294" s="2">
        <v>43234</v>
      </c>
    </row>
    <row r="295" spans="1:13" x14ac:dyDescent="0.3">
      <c r="A295" t="s">
        <v>128</v>
      </c>
      <c r="B295" t="s">
        <v>167</v>
      </c>
      <c r="C295">
        <v>980</v>
      </c>
      <c r="D295" s="1">
        <v>4.1720489999999999E-2</v>
      </c>
      <c r="E295" s="1">
        <v>7.78437</v>
      </c>
      <c r="F295" t="s">
        <v>130</v>
      </c>
      <c r="G295" t="s">
        <v>131</v>
      </c>
      <c r="H295" t="s">
        <v>9</v>
      </c>
      <c r="I295" t="s">
        <v>54</v>
      </c>
      <c r="J295" t="s">
        <v>10</v>
      </c>
      <c r="K295" t="s">
        <v>7</v>
      </c>
      <c r="L295" t="s">
        <v>8</v>
      </c>
      <c r="M295" s="2">
        <v>43234</v>
      </c>
    </row>
    <row r="296" spans="1:13" x14ac:dyDescent="0.3">
      <c r="A296" t="s">
        <v>128</v>
      </c>
      <c r="B296" t="s">
        <v>167</v>
      </c>
      <c r="C296">
        <v>1030</v>
      </c>
      <c r="D296" s="1">
        <v>7.9320050000000003E-2</v>
      </c>
      <c r="E296" s="1">
        <v>7.3869259999999999</v>
      </c>
      <c r="F296" t="s">
        <v>130</v>
      </c>
      <c r="G296" t="s">
        <v>131</v>
      </c>
      <c r="H296" t="s">
        <v>9</v>
      </c>
      <c r="I296" t="s">
        <v>54</v>
      </c>
      <c r="J296" t="s">
        <v>10</v>
      </c>
      <c r="K296" t="s">
        <v>7</v>
      </c>
      <c r="L296" t="s">
        <v>8</v>
      </c>
      <c r="M296" s="2">
        <v>43234</v>
      </c>
    </row>
    <row r="297" spans="1:13" x14ac:dyDescent="0.3">
      <c r="A297" t="s">
        <v>128</v>
      </c>
      <c r="B297" t="s">
        <v>167</v>
      </c>
      <c r="C297">
        <v>1065</v>
      </c>
      <c r="D297" s="1">
        <v>4.9807160000000003E-2</v>
      </c>
      <c r="E297" s="1">
        <v>6.9868249999999996</v>
      </c>
      <c r="F297" t="s">
        <v>130</v>
      </c>
      <c r="G297" t="s">
        <v>131</v>
      </c>
      <c r="H297" t="s">
        <v>9</v>
      </c>
      <c r="I297" t="s">
        <v>54</v>
      </c>
      <c r="J297" t="s">
        <v>10</v>
      </c>
      <c r="K297" t="s">
        <v>7</v>
      </c>
      <c r="L297" t="s">
        <v>8</v>
      </c>
      <c r="M297" s="2">
        <v>43234</v>
      </c>
    </row>
    <row r="298" spans="1:13" x14ac:dyDescent="0.3">
      <c r="A298" t="s">
        <v>128</v>
      </c>
      <c r="B298" t="s">
        <v>168</v>
      </c>
      <c r="C298">
        <v>635</v>
      </c>
      <c r="D298" s="1">
        <v>3.6288809999999998E-2</v>
      </c>
      <c r="E298" s="1">
        <v>12.410970000000001</v>
      </c>
      <c r="F298" t="s">
        <v>130</v>
      </c>
      <c r="G298" t="s">
        <v>131</v>
      </c>
      <c r="H298" t="s">
        <v>9</v>
      </c>
      <c r="I298" t="s">
        <v>55</v>
      </c>
      <c r="J298" t="s">
        <v>10</v>
      </c>
      <c r="K298" t="s">
        <v>7</v>
      </c>
      <c r="L298" t="s">
        <v>8</v>
      </c>
      <c r="M298" s="2">
        <v>43234</v>
      </c>
    </row>
    <row r="299" spans="1:13" x14ac:dyDescent="0.3">
      <c r="A299" t="s">
        <v>128</v>
      </c>
      <c r="B299" t="s">
        <v>168</v>
      </c>
      <c r="C299">
        <v>670</v>
      </c>
      <c r="D299" s="1">
        <v>1.1401659999999999E-2</v>
      </c>
      <c r="E299" s="1">
        <v>11.85012</v>
      </c>
      <c r="F299" t="s">
        <v>130</v>
      </c>
      <c r="G299" t="s">
        <v>131</v>
      </c>
      <c r="H299" t="s">
        <v>9</v>
      </c>
      <c r="I299" t="s">
        <v>55</v>
      </c>
      <c r="J299" t="s">
        <v>10</v>
      </c>
      <c r="K299" t="s">
        <v>7</v>
      </c>
      <c r="L299" t="s">
        <v>8</v>
      </c>
      <c r="M299" s="2">
        <v>43234</v>
      </c>
    </row>
    <row r="300" spans="1:13" x14ac:dyDescent="0.3">
      <c r="A300" t="s">
        <v>128</v>
      </c>
      <c r="B300" t="s">
        <v>168</v>
      </c>
      <c r="C300">
        <v>830</v>
      </c>
      <c r="D300" s="1">
        <v>1.4638750000000001E-2</v>
      </c>
      <c r="E300" s="1">
        <v>8.8780219999999996</v>
      </c>
      <c r="F300" t="s">
        <v>130</v>
      </c>
      <c r="G300" t="s">
        <v>131</v>
      </c>
      <c r="H300" t="s">
        <v>9</v>
      </c>
      <c r="I300" t="s">
        <v>55</v>
      </c>
      <c r="J300" t="s">
        <v>10</v>
      </c>
      <c r="K300" t="s">
        <v>7</v>
      </c>
      <c r="L300" t="s">
        <v>8</v>
      </c>
      <c r="M300" s="2">
        <v>43234</v>
      </c>
    </row>
    <row r="301" spans="1:13" x14ac:dyDescent="0.3">
      <c r="A301" t="s">
        <v>128</v>
      </c>
      <c r="B301" t="s">
        <v>168</v>
      </c>
      <c r="C301">
        <v>915</v>
      </c>
      <c r="D301" s="1">
        <v>9.861665E-2</v>
      </c>
      <c r="E301" s="1">
        <v>7.4804389999999996</v>
      </c>
      <c r="F301" t="s">
        <v>130</v>
      </c>
      <c r="G301" t="s">
        <v>131</v>
      </c>
      <c r="H301" t="s">
        <v>9</v>
      </c>
      <c r="I301" t="s">
        <v>55</v>
      </c>
      <c r="J301" t="s">
        <v>10</v>
      </c>
      <c r="K301" t="s">
        <v>7</v>
      </c>
      <c r="L301" t="s">
        <v>8</v>
      </c>
      <c r="M301" s="2">
        <v>43234</v>
      </c>
    </row>
    <row r="302" spans="1:13" x14ac:dyDescent="0.3">
      <c r="A302" t="s">
        <v>128</v>
      </c>
      <c r="B302" t="s">
        <v>168</v>
      </c>
      <c r="C302">
        <v>940</v>
      </c>
      <c r="D302" s="1">
        <v>7.5867089999999998E-2</v>
      </c>
      <c r="E302" s="1">
        <v>7.2922039999999999</v>
      </c>
      <c r="F302" t="s">
        <v>130</v>
      </c>
      <c r="G302" t="s">
        <v>131</v>
      </c>
      <c r="H302" t="s">
        <v>9</v>
      </c>
      <c r="I302" t="s">
        <v>55</v>
      </c>
      <c r="J302" t="s">
        <v>10</v>
      </c>
      <c r="K302" t="s">
        <v>7</v>
      </c>
      <c r="L302" t="s">
        <v>8</v>
      </c>
      <c r="M302" s="2">
        <v>43234</v>
      </c>
    </row>
    <row r="303" spans="1:13" x14ac:dyDescent="0.3">
      <c r="A303" t="s">
        <v>128</v>
      </c>
      <c r="B303" t="s">
        <v>168</v>
      </c>
      <c r="C303">
        <v>980</v>
      </c>
      <c r="D303" s="1">
        <v>4.1497270000000003E-2</v>
      </c>
      <c r="E303" s="1">
        <v>7.2963100000000001</v>
      </c>
      <c r="F303" t="s">
        <v>130</v>
      </c>
      <c r="G303" t="s">
        <v>131</v>
      </c>
      <c r="H303" t="s">
        <v>9</v>
      </c>
      <c r="I303" t="s">
        <v>55</v>
      </c>
      <c r="J303" t="s">
        <v>10</v>
      </c>
      <c r="K303" t="s">
        <v>7</v>
      </c>
      <c r="L303" t="s">
        <v>8</v>
      </c>
      <c r="M303" s="2">
        <v>43234</v>
      </c>
    </row>
    <row r="304" spans="1:13" x14ac:dyDescent="0.3">
      <c r="A304" t="s">
        <v>128</v>
      </c>
      <c r="B304" t="s">
        <v>168</v>
      </c>
      <c r="C304">
        <v>1030</v>
      </c>
      <c r="D304" s="1">
        <v>7.513417E-2</v>
      </c>
      <c r="E304" s="1">
        <v>6.6136460000000001</v>
      </c>
      <c r="F304" t="s">
        <v>130</v>
      </c>
      <c r="G304" t="s">
        <v>131</v>
      </c>
      <c r="H304" t="s">
        <v>9</v>
      </c>
      <c r="I304" t="s">
        <v>55</v>
      </c>
      <c r="J304" t="s">
        <v>10</v>
      </c>
      <c r="K304" t="s">
        <v>7</v>
      </c>
      <c r="L304" t="s">
        <v>8</v>
      </c>
      <c r="M304" s="2">
        <v>43234</v>
      </c>
    </row>
    <row r="305" spans="1:13" x14ac:dyDescent="0.3">
      <c r="A305" t="s">
        <v>128</v>
      </c>
      <c r="B305" t="s">
        <v>168</v>
      </c>
      <c r="C305">
        <v>1065</v>
      </c>
      <c r="D305" s="1">
        <v>4.877567E-2</v>
      </c>
      <c r="E305" s="1">
        <v>6.3924940000000001</v>
      </c>
      <c r="F305" t="s">
        <v>130</v>
      </c>
      <c r="G305" t="s">
        <v>131</v>
      </c>
      <c r="H305" t="s">
        <v>9</v>
      </c>
      <c r="I305" t="s">
        <v>55</v>
      </c>
      <c r="J305" t="s">
        <v>10</v>
      </c>
      <c r="K305" t="s">
        <v>7</v>
      </c>
      <c r="L305" t="s">
        <v>8</v>
      </c>
      <c r="M305" s="2">
        <v>43234</v>
      </c>
    </row>
    <row r="306" spans="1:13" x14ac:dyDescent="0.3">
      <c r="A306" t="s">
        <v>128</v>
      </c>
      <c r="B306" t="s">
        <v>169</v>
      </c>
      <c r="C306">
        <v>635</v>
      </c>
      <c r="D306" s="1">
        <v>3.4035179999999998E-2</v>
      </c>
      <c r="E306" s="1">
        <v>12.814719999999999</v>
      </c>
      <c r="F306" t="s">
        <v>130</v>
      </c>
      <c r="G306" t="s">
        <v>131</v>
      </c>
      <c r="H306" t="s">
        <v>9</v>
      </c>
      <c r="I306" t="s">
        <v>56</v>
      </c>
      <c r="J306" t="s">
        <v>10</v>
      </c>
      <c r="K306" t="s">
        <v>7</v>
      </c>
      <c r="L306" t="s">
        <v>8</v>
      </c>
      <c r="M306" s="2">
        <v>43234</v>
      </c>
    </row>
    <row r="307" spans="1:13" x14ac:dyDescent="0.3">
      <c r="A307" t="s">
        <v>128</v>
      </c>
      <c r="B307" t="s">
        <v>169</v>
      </c>
      <c r="C307">
        <v>670</v>
      </c>
      <c r="D307" s="1">
        <v>1.052997E-2</v>
      </c>
      <c r="E307" s="1">
        <v>12.15563</v>
      </c>
      <c r="F307" t="s">
        <v>130</v>
      </c>
      <c r="G307" t="s">
        <v>131</v>
      </c>
      <c r="H307" t="s">
        <v>9</v>
      </c>
      <c r="I307" t="s">
        <v>56</v>
      </c>
      <c r="J307" t="s">
        <v>10</v>
      </c>
      <c r="K307" t="s">
        <v>7</v>
      </c>
      <c r="L307" t="s">
        <v>8</v>
      </c>
      <c r="M307" s="2">
        <v>43234</v>
      </c>
    </row>
    <row r="308" spans="1:13" x14ac:dyDescent="0.3">
      <c r="A308" t="s">
        <v>128</v>
      </c>
      <c r="B308" t="s">
        <v>169</v>
      </c>
      <c r="C308">
        <v>830</v>
      </c>
      <c r="D308" s="1">
        <v>1.47113E-2</v>
      </c>
      <c r="E308" s="1">
        <v>9.3696629999999992</v>
      </c>
      <c r="F308" t="s">
        <v>130</v>
      </c>
      <c r="G308" t="s">
        <v>131</v>
      </c>
      <c r="H308" t="s">
        <v>9</v>
      </c>
      <c r="I308" t="s">
        <v>56</v>
      </c>
      <c r="J308" t="s">
        <v>10</v>
      </c>
      <c r="K308" t="s">
        <v>7</v>
      </c>
      <c r="L308" t="s">
        <v>8</v>
      </c>
      <c r="M308" s="2">
        <v>43234</v>
      </c>
    </row>
    <row r="309" spans="1:13" x14ac:dyDescent="0.3">
      <c r="A309" t="s">
        <v>128</v>
      </c>
      <c r="B309" t="s">
        <v>169</v>
      </c>
      <c r="C309">
        <v>915</v>
      </c>
      <c r="D309" s="1">
        <v>0.1009135</v>
      </c>
      <c r="E309" s="1">
        <v>8.1390460000000004</v>
      </c>
      <c r="F309" t="s">
        <v>130</v>
      </c>
      <c r="G309" t="s">
        <v>131</v>
      </c>
      <c r="H309" t="s">
        <v>9</v>
      </c>
      <c r="I309" t="s">
        <v>56</v>
      </c>
      <c r="J309" t="s">
        <v>10</v>
      </c>
      <c r="K309" t="s">
        <v>7</v>
      </c>
      <c r="L309" t="s">
        <v>8</v>
      </c>
      <c r="M309" s="2">
        <v>43234</v>
      </c>
    </row>
    <row r="310" spans="1:13" x14ac:dyDescent="0.3">
      <c r="A310" t="s">
        <v>128</v>
      </c>
      <c r="B310" t="s">
        <v>169</v>
      </c>
      <c r="C310">
        <v>940</v>
      </c>
      <c r="D310" s="1">
        <v>7.5839279999999995E-2</v>
      </c>
      <c r="E310" s="1">
        <v>7.7267080000000004</v>
      </c>
      <c r="F310" t="s">
        <v>130</v>
      </c>
      <c r="G310" t="s">
        <v>131</v>
      </c>
      <c r="H310" t="s">
        <v>9</v>
      </c>
      <c r="I310" t="s">
        <v>56</v>
      </c>
      <c r="J310" t="s">
        <v>10</v>
      </c>
      <c r="K310" t="s">
        <v>7</v>
      </c>
      <c r="L310" t="s">
        <v>8</v>
      </c>
      <c r="M310" s="2">
        <v>43234</v>
      </c>
    </row>
    <row r="311" spans="1:13" x14ac:dyDescent="0.3">
      <c r="A311" t="s">
        <v>128</v>
      </c>
      <c r="B311" t="s">
        <v>169</v>
      </c>
      <c r="C311">
        <v>980</v>
      </c>
      <c r="D311" s="1">
        <v>4.0008380000000003E-2</v>
      </c>
      <c r="E311" s="1">
        <v>7.7874600000000003</v>
      </c>
      <c r="F311" t="s">
        <v>130</v>
      </c>
      <c r="G311" t="s">
        <v>131</v>
      </c>
      <c r="H311" t="s">
        <v>9</v>
      </c>
      <c r="I311" t="s">
        <v>56</v>
      </c>
      <c r="J311" t="s">
        <v>10</v>
      </c>
      <c r="K311" t="s">
        <v>7</v>
      </c>
      <c r="L311" t="s">
        <v>8</v>
      </c>
      <c r="M311" s="2">
        <v>43234</v>
      </c>
    </row>
    <row r="312" spans="1:13" x14ac:dyDescent="0.3">
      <c r="A312" t="s">
        <v>128</v>
      </c>
      <c r="B312" t="s">
        <v>169</v>
      </c>
      <c r="C312">
        <v>1030</v>
      </c>
      <c r="D312" s="1">
        <v>7.6612109999999997E-2</v>
      </c>
      <c r="E312" s="1">
        <v>7.1897690000000001</v>
      </c>
      <c r="F312" t="s">
        <v>130</v>
      </c>
      <c r="G312" t="s">
        <v>131</v>
      </c>
      <c r="H312" t="s">
        <v>9</v>
      </c>
      <c r="I312" t="s">
        <v>56</v>
      </c>
      <c r="J312" t="s">
        <v>10</v>
      </c>
      <c r="K312" t="s">
        <v>7</v>
      </c>
      <c r="L312" t="s">
        <v>8</v>
      </c>
      <c r="M312" s="2">
        <v>43234</v>
      </c>
    </row>
    <row r="313" spans="1:13" x14ac:dyDescent="0.3">
      <c r="A313" t="s">
        <v>128</v>
      </c>
      <c r="B313" t="s">
        <v>169</v>
      </c>
      <c r="C313">
        <v>1065</v>
      </c>
      <c r="D313" s="1">
        <v>4.9824800000000002E-2</v>
      </c>
      <c r="E313" s="1">
        <v>6.9515039999999999</v>
      </c>
      <c r="F313" t="s">
        <v>130</v>
      </c>
      <c r="G313" t="s">
        <v>131</v>
      </c>
      <c r="H313" t="s">
        <v>9</v>
      </c>
      <c r="I313" t="s">
        <v>56</v>
      </c>
      <c r="J313" t="s">
        <v>10</v>
      </c>
      <c r="K313" t="s">
        <v>7</v>
      </c>
      <c r="L313" t="s">
        <v>8</v>
      </c>
      <c r="M313" s="2">
        <v>43234</v>
      </c>
    </row>
    <row r="314" spans="1:13" x14ac:dyDescent="0.3">
      <c r="A314" t="s">
        <v>128</v>
      </c>
      <c r="B314" t="s">
        <v>170</v>
      </c>
      <c r="C314">
        <v>635</v>
      </c>
      <c r="D314" s="1">
        <v>3.2788209999999998E-2</v>
      </c>
      <c r="E314" s="1">
        <v>12.072950000000001</v>
      </c>
      <c r="F314" t="s">
        <v>130</v>
      </c>
      <c r="G314" t="s">
        <v>131</v>
      </c>
      <c r="H314" t="s">
        <v>9</v>
      </c>
      <c r="I314" t="s">
        <v>57</v>
      </c>
      <c r="J314" t="s">
        <v>10</v>
      </c>
      <c r="K314" t="s">
        <v>7</v>
      </c>
      <c r="L314" t="s">
        <v>8</v>
      </c>
      <c r="M314" s="2">
        <v>43234</v>
      </c>
    </row>
    <row r="315" spans="1:13" x14ac:dyDescent="0.3">
      <c r="A315" t="s">
        <v>128</v>
      </c>
      <c r="B315" t="s">
        <v>170</v>
      </c>
      <c r="C315">
        <v>670</v>
      </c>
      <c r="D315" s="1">
        <v>1.065375E-2</v>
      </c>
      <c r="E315" s="1">
        <v>11.88208</v>
      </c>
      <c r="F315" t="s">
        <v>130</v>
      </c>
      <c r="G315" t="s">
        <v>131</v>
      </c>
      <c r="H315" t="s">
        <v>9</v>
      </c>
      <c r="I315" t="s">
        <v>57</v>
      </c>
      <c r="J315" t="s">
        <v>10</v>
      </c>
      <c r="K315" t="s">
        <v>7</v>
      </c>
      <c r="L315" t="s">
        <v>8</v>
      </c>
      <c r="M315" s="2">
        <v>43234</v>
      </c>
    </row>
    <row r="316" spans="1:13" x14ac:dyDescent="0.3">
      <c r="A316" t="s">
        <v>128</v>
      </c>
      <c r="B316" t="s">
        <v>170</v>
      </c>
      <c r="C316">
        <v>830</v>
      </c>
      <c r="D316" s="1">
        <v>1.405473E-2</v>
      </c>
      <c r="E316" s="1">
        <v>9.0792490000000008</v>
      </c>
      <c r="F316" t="s">
        <v>130</v>
      </c>
      <c r="G316" t="s">
        <v>131</v>
      </c>
      <c r="H316" t="s">
        <v>9</v>
      </c>
      <c r="I316" t="s">
        <v>57</v>
      </c>
      <c r="J316" t="s">
        <v>10</v>
      </c>
      <c r="K316" t="s">
        <v>7</v>
      </c>
      <c r="L316" t="s">
        <v>8</v>
      </c>
      <c r="M316" s="2">
        <v>43234</v>
      </c>
    </row>
    <row r="317" spans="1:13" x14ac:dyDescent="0.3">
      <c r="A317" t="s">
        <v>128</v>
      </c>
      <c r="B317" t="s">
        <v>170</v>
      </c>
      <c r="C317">
        <v>915</v>
      </c>
      <c r="D317" s="1">
        <v>0.1011152</v>
      </c>
      <c r="E317" s="1">
        <v>8.0221160000000005</v>
      </c>
      <c r="F317" t="s">
        <v>130</v>
      </c>
      <c r="G317" t="s">
        <v>131</v>
      </c>
      <c r="H317" t="s">
        <v>9</v>
      </c>
      <c r="I317" t="s">
        <v>57</v>
      </c>
      <c r="J317" t="s">
        <v>10</v>
      </c>
      <c r="K317" t="s">
        <v>7</v>
      </c>
      <c r="L317" t="s">
        <v>8</v>
      </c>
      <c r="M317" s="2">
        <v>43234</v>
      </c>
    </row>
    <row r="318" spans="1:13" x14ac:dyDescent="0.3">
      <c r="A318" t="s">
        <v>128</v>
      </c>
      <c r="B318" t="s">
        <v>170</v>
      </c>
      <c r="C318">
        <v>940</v>
      </c>
      <c r="D318" s="1">
        <v>7.7126210000000001E-2</v>
      </c>
      <c r="E318" s="1">
        <v>7.7198779999999996</v>
      </c>
      <c r="F318" t="s">
        <v>130</v>
      </c>
      <c r="G318" t="s">
        <v>131</v>
      </c>
      <c r="H318" t="s">
        <v>9</v>
      </c>
      <c r="I318" t="s">
        <v>57</v>
      </c>
      <c r="J318" t="s">
        <v>10</v>
      </c>
      <c r="K318" t="s">
        <v>7</v>
      </c>
      <c r="L318" t="s">
        <v>8</v>
      </c>
      <c r="M318" s="2">
        <v>43234</v>
      </c>
    </row>
    <row r="319" spans="1:13" x14ac:dyDescent="0.3">
      <c r="A319" t="s">
        <v>128</v>
      </c>
      <c r="B319" t="s">
        <v>170</v>
      </c>
      <c r="C319">
        <v>980</v>
      </c>
      <c r="D319" s="1">
        <v>4.186177E-2</v>
      </c>
      <c r="E319" s="1">
        <v>7.6868679999999996</v>
      </c>
      <c r="F319" t="s">
        <v>130</v>
      </c>
      <c r="G319" t="s">
        <v>131</v>
      </c>
      <c r="H319" t="s">
        <v>9</v>
      </c>
      <c r="I319" t="s">
        <v>57</v>
      </c>
      <c r="J319" t="s">
        <v>10</v>
      </c>
      <c r="K319" t="s">
        <v>7</v>
      </c>
      <c r="L319" t="s">
        <v>8</v>
      </c>
      <c r="M319" s="2">
        <v>43234</v>
      </c>
    </row>
    <row r="320" spans="1:13" x14ac:dyDescent="0.3">
      <c r="A320" t="s">
        <v>128</v>
      </c>
      <c r="B320" t="s">
        <v>170</v>
      </c>
      <c r="C320">
        <v>1030</v>
      </c>
      <c r="D320" s="1">
        <v>7.8968490000000002E-2</v>
      </c>
      <c r="E320" s="1">
        <v>7.1625880000000004</v>
      </c>
      <c r="F320" t="s">
        <v>130</v>
      </c>
      <c r="G320" t="s">
        <v>131</v>
      </c>
      <c r="H320" t="s">
        <v>9</v>
      </c>
      <c r="I320" t="s">
        <v>57</v>
      </c>
      <c r="J320" t="s">
        <v>10</v>
      </c>
      <c r="K320" t="s">
        <v>7</v>
      </c>
      <c r="L320" t="s">
        <v>8</v>
      </c>
      <c r="M320" s="2">
        <v>43234</v>
      </c>
    </row>
    <row r="321" spans="1:13" x14ac:dyDescent="0.3">
      <c r="A321" t="s">
        <v>128</v>
      </c>
      <c r="B321" t="s">
        <v>170</v>
      </c>
      <c r="C321">
        <v>1065</v>
      </c>
      <c r="D321" s="1">
        <v>4.9872300000000001E-2</v>
      </c>
      <c r="E321" s="1">
        <v>6.7792789999999998</v>
      </c>
      <c r="F321" t="s">
        <v>130</v>
      </c>
      <c r="G321" t="s">
        <v>131</v>
      </c>
      <c r="H321" t="s">
        <v>9</v>
      </c>
      <c r="I321" t="s">
        <v>57</v>
      </c>
      <c r="J321" t="s">
        <v>10</v>
      </c>
      <c r="K321" t="s">
        <v>7</v>
      </c>
      <c r="L321" t="s">
        <v>8</v>
      </c>
      <c r="M321" s="2">
        <v>43234</v>
      </c>
    </row>
    <row r="322" spans="1:13" x14ac:dyDescent="0.3">
      <c r="A322" t="s">
        <v>128</v>
      </c>
      <c r="B322" t="s">
        <v>171</v>
      </c>
      <c r="C322">
        <v>635</v>
      </c>
      <c r="D322" s="1">
        <v>3.0441530000000001E-2</v>
      </c>
      <c r="E322" s="1">
        <v>12.119450000000001</v>
      </c>
      <c r="F322" t="s">
        <v>130</v>
      </c>
      <c r="G322" t="s">
        <v>131</v>
      </c>
      <c r="H322" t="s">
        <v>9</v>
      </c>
      <c r="I322" t="s">
        <v>58</v>
      </c>
      <c r="J322" t="s">
        <v>10</v>
      </c>
      <c r="K322" t="s">
        <v>7</v>
      </c>
      <c r="L322" t="s">
        <v>8</v>
      </c>
      <c r="M322" s="2">
        <v>43234</v>
      </c>
    </row>
    <row r="323" spans="1:13" x14ac:dyDescent="0.3">
      <c r="A323" t="s">
        <v>128</v>
      </c>
      <c r="B323" t="s">
        <v>171</v>
      </c>
      <c r="C323">
        <v>670</v>
      </c>
      <c r="D323" s="1">
        <v>1.0060309999999999E-2</v>
      </c>
      <c r="E323" s="1">
        <v>11.9893</v>
      </c>
      <c r="F323" t="s">
        <v>130</v>
      </c>
      <c r="G323" t="s">
        <v>131</v>
      </c>
      <c r="H323" t="s">
        <v>9</v>
      </c>
      <c r="I323" t="s">
        <v>58</v>
      </c>
      <c r="J323" t="s">
        <v>10</v>
      </c>
      <c r="K323" t="s">
        <v>7</v>
      </c>
      <c r="L323" t="s">
        <v>8</v>
      </c>
      <c r="M323" s="2">
        <v>43234</v>
      </c>
    </row>
    <row r="324" spans="1:13" x14ac:dyDescent="0.3">
      <c r="A324" t="s">
        <v>128</v>
      </c>
      <c r="B324" t="s">
        <v>171</v>
      </c>
      <c r="C324">
        <v>830</v>
      </c>
      <c r="D324" s="1">
        <v>1.277711E-2</v>
      </c>
      <c r="E324" s="1">
        <v>8.8241189999999996</v>
      </c>
      <c r="F324" t="s">
        <v>130</v>
      </c>
      <c r="G324" t="s">
        <v>131</v>
      </c>
      <c r="H324" t="s">
        <v>9</v>
      </c>
      <c r="I324" t="s">
        <v>58</v>
      </c>
      <c r="J324" t="s">
        <v>10</v>
      </c>
      <c r="K324" t="s">
        <v>7</v>
      </c>
      <c r="L324" t="s">
        <v>8</v>
      </c>
      <c r="M324" s="2">
        <v>43234</v>
      </c>
    </row>
    <row r="325" spans="1:13" x14ac:dyDescent="0.3">
      <c r="A325" t="s">
        <v>128</v>
      </c>
      <c r="B325" t="s">
        <v>171</v>
      </c>
      <c r="C325">
        <v>915</v>
      </c>
      <c r="D325" s="1">
        <v>0.1015156</v>
      </c>
      <c r="E325" s="1">
        <v>7.9515409999999997</v>
      </c>
      <c r="F325" t="s">
        <v>130</v>
      </c>
      <c r="G325" t="s">
        <v>131</v>
      </c>
      <c r="H325" t="s">
        <v>9</v>
      </c>
      <c r="I325" t="s">
        <v>58</v>
      </c>
      <c r="J325" t="s">
        <v>10</v>
      </c>
      <c r="K325" t="s">
        <v>7</v>
      </c>
      <c r="L325" t="s">
        <v>8</v>
      </c>
      <c r="M325" s="2">
        <v>43234</v>
      </c>
    </row>
    <row r="326" spans="1:13" x14ac:dyDescent="0.3">
      <c r="A326" t="s">
        <v>128</v>
      </c>
      <c r="B326" t="s">
        <v>171</v>
      </c>
      <c r="C326">
        <v>940</v>
      </c>
      <c r="D326" s="1">
        <v>7.552056E-2</v>
      </c>
      <c r="E326" s="1">
        <v>7.5216250000000002</v>
      </c>
      <c r="F326" t="s">
        <v>130</v>
      </c>
      <c r="G326" t="s">
        <v>131</v>
      </c>
      <c r="H326" t="s">
        <v>9</v>
      </c>
      <c r="I326" t="s">
        <v>58</v>
      </c>
      <c r="J326" t="s">
        <v>10</v>
      </c>
      <c r="K326" t="s">
        <v>7</v>
      </c>
      <c r="L326" t="s">
        <v>8</v>
      </c>
      <c r="M326" s="2">
        <v>43234</v>
      </c>
    </row>
    <row r="327" spans="1:13" x14ac:dyDescent="0.3">
      <c r="A327" t="s">
        <v>128</v>
      </c>
      <c r="B327" t="s">
        <v>171</v>
      </c>
      <c r="C327">
        <v>980</v>
      </c>
      <c r="D327" s="1">
        <v>4.065817E-2</v>
      </c>
      <c r="E327" s="1">
        <v>7.3996170000000001</v>
      </c>
      <c r="F327" t="s">
        <v>130</v>
      </c>
      <c r="G327" t="s">
        <v>131</v>
      </c>
      <c r="H327" t="s">
        <v>9</v>
      </c>
      <c r="I327" t="s">
        <v>58</v>
      </c>
      <c r="J327" t="s">
        <v>10</v>
      </c>
      <c r="K327" t="s">
        <v>7</v>
      </c>
      <c r="L327" t="s">
        <v>8</v>
      </c>
      <c r="M327" s="2">
        <v>43234</v>
      </c>
    </row>
    <row r="328" spans="1:13" x14ac:dyDescent="0.3">
      <c r="A328" t="s">
        <v>128</v>
      </c>
      <c r="B328" t="s">
        <v>171</v>
      </c>
      <c r="C328">
        <v>1030</v>
      </c>
      <c r="D328" s="1">
        <v>7.7429280000000003E-2</v>
      </c>
      <c r="E328" s="1">
        <v>6.9722980000000003</v>
      </c>
      <c r="F328" t="s">
        <v>130</v>
      </c>
      <c r="G328" t="s">
        <v>131</v>
      </c>
      <c r="H328" t="s">
        <v>9</v>
      </c>
      <c r="I328" t="s">
        <v>58</v>
      </c>
      <c r="J328" t="s">
        <v>10</v>
      </c>
      <c r="K328" t="s">
        <v>7</v>
      </c>
      <c r="L328" t="s">
        <v>8</v>
      </c>
      <c r="M328" s="2">
        <v>43234</v>
      </c>
    </row>
    <row r="329" spans="1:13" x14ac:dyDescent="0.3">
      <c r="A329" t="s">
        <v>128</v>
      </c>
      <c r="B329" t="s">
        <v>171</v>
      </c>
      <c r="C329">
        <v>1065</v>
      </c>
      <c r="D329" s="1">
        <v>4.9163430000000001E-2</v>
      </c>
      <c r="E329" s="1">
        <v>6.655259</v>
      </c>
      <c r="F329" t="s">
        <v>130</v>
      </c>
      <c r="G329" t="s">
        <v>131</v>
      </c>
      <c r="H329" t="s">
        <v>9</v>
      </c>
      <c r="I329" t="s">
        <v>58</v>
      </c>
      <c r="J329" t="s">
        <v>10</v>
      </c>
      <c r="K329" t="s">
        <v>7</v>
      </c>
      <c r="L329" t="s">
        <v>8</v>
      </c>
      <c r="M329" s="2">
        <v>43234</v>
      </c>
    </row>
    <row r="330" spans="1:13" x14ac:dyDescent="0.3">
      <c r="A330" t="s">
        <v>128</v>
      </c>
      <c r="B330" t="s">
        <v>172</v>
      </c>
      <c r="C330">
        <v>635</v>
      </c>
      <c r="D330" s="1">
        <v>4.1750089999999997E-2</v>
      </c>
      <c r="E330" s="1">
        <v>11.8261</v>
      </c>
      <c r="F330" t="s">
        <v>130</v>
      </c>
      <c r="G330" t="s">
        <v>131</v>
      </c>
      <c r="H330" t="s">
        <v>9</v>
      </c>
      <c r="I330" t="s">
        <v>59</v>
      </c>
      <c r="J330" t="s">
        <v>10</v>
      </c>
      <c r="K330" t="s">
        <v>7</v>
      </c>
      <c r="L330" t="s">
        <v>8</v>
      </c>
      <c r="M330" s="2">
        <v>43234</v>
      </c>
    </row>
    <row r="331" spans="1:13" x14ac:dyDescent="0.3">
      <c r="A331" t="s">
        <v>128</v>
      </c>
      <c r="B331" t="s">
        <v>172</v>
      </c>
      <c r="C331">
        <v>670</v>
      </c>
      <c r="D331" s="1">
        <v>1.121165E-2</v>
      </c>
      <c r="E331" s="1">
        <v>11.29865</v>
      </c>
      <c r="F331" t="s">
        <v>130</v>
      </c>
      <c r="G331" t="s">
        <v>131</v>
      </c>
      <c r="H331" t="s">
        <v>9</v>
      </c>
      <c r="I331" t="s">
        <v>59</v>
      </c>
      <c r="J331" t="s">
        <v>10</v>
      </c>
      <c r="K331" t="s">
        <v>7</v>
      </c>
      <c r="L331" t="s">
        <v>8</v>
      </c>
      <c r="M331" s="2">
        <v>43234</v>
      </c>
    </row>
    <row r="332" spans="1:13" x14ac:dyDescent="0.3">
      <c r="A332" t="s">
        <v>128</v>
      </c>
      <c r="B332" t="s">
        <v>172</v>
      </c>
      <c r="C332">
        <v>830</v>
      </c>
      <c r="D332" s="1">
        <v>1.375324E-2</v>
      </c>
      <c r="E332" s="1">
        <v>8.9734060000000007</v>
      </c>
      <c r="F332" t="s">
        <v>130</v>
      </c>
      <c r="G332" t="s">
        <v>131</v>
      </c>
      <c r="H332" t="s">
        <v>9</v>
      </c>
      <c r="I332" t="s">
        <v>59</v>
      </c>
      <c r="J332" t="s">
        <v>10</v>
      </c>
      <c r="K332" t="s">
        <v>7</v>
      </c>
      <c r="L332" t="s">
        <v>8</v>
      </c>
      <c r="M332" s="2">
        <v>43234</v>
      </c>
    </row>
    <row r="333" spans="1:13" x14ac:dyDescent="0.3">
      <c r="A333" t="s">
        <v>128</v>
      </c>
      <c r="B333" t="s">
        <v>172</v>
      </c>
      <c r="C333">
        <v>915</v>
      </c>
      <c r="D333" s="1">
        <v>9.5522460000000003E-2</v>
      </c>
      <c r="E333" s="1">
        <v>7.6403460000000001</v>
      </c>
      <c r="F333" t="s">
        <v>130</v>
      </c>
      <c r="G333" t="s">
        <v>131</v>
      </c>
      <c r="H333" t="s">
        <v>9</v>
      </c>
      <c r="I333" t="s">
        <v>59</v>
      </c>
      <c r="J333" t="s">
        <v>10</v>
      </c>
      <c r="K333" t="s">
        <v>7</v>
      </c>
      <c r="L333" t="s">
        <v>8</v>
      </c>
      <c r="M333" s="2">
        <v>43234</v>
      </c>
    </row>
    <row r="334" spans="1:13" x14ac:dyDescent="0.3">
      <c r="A334" t="s">
        <v>128</v>
      </c>
      <c r="B334" t="s">
        <v>172</v>
      </c>
      <c r="C334">
        <v>940</v>
      </c>
      <c r="D334" s="1">
        <v>7.4429140000000005E-2</v>
      </c>
      <c r="E334" s="1">
        <v>7.4444860000000004</v>
      </c>
      <c r="F334" t="s">
        <v>130</v>
      </c>
      <c r="G334" t="s">
        <v>131</v>
      </c>
      <c r="H334" t="s">
        <v>9</v>
      </c>
      <c r="I334" t="s">
        <v>59</v>
      </c>
      <c r="J334" t="s">
        <v>10</v>
      </c>
      <c r="K334" t="s">
        <v>7</v>
      </c>
      <c r="L334" t="s">
        <v>8</v>
      </c>
      <c r="M334" s="2">
        <v>43234</v>
      </c>
    </row>
    <row r="335" spans="1:13" x14ac:dyDescent="0.3">
      <c r="A335" t="s">
        <v>128</v>
      </c>
      <c r="B335" t="s">
        <v>172</v>
      </c>
      <c r="C335">
        <v>980</v>
      </c>
      <c r="D335" s="1">
        <v>3.7783499999999998E-2</v>
      </c>
      <c r="E335" s="1">
        <v>7.4654160000000003</v>
      </c>
      <c r="F335" t="s">
        <v>130</v>
      </c>
      <c r="G335" t="s">
        <v>131</v>
      </c>
      <c r="H335" t="s">
        <v>9</v>
      </c>
      <c r="I335" t="s">
        <v>59</v>
      </c>
      <c r="J335" t="s">
        <v>10</v>
      </c>
      <c r="K335" t="s">
        <v>7</v>
      </c>
      <c r="L335" t="s">
        <v>8</v>
      </c>
      <c r="M335" s="2">
        <v>43234</v>
      </c>
    </row>
    <row r="336" spans="1:13" x14ac:dyDescent="0.3">
      <c r="A336" t="s">
        <v>128</v>
      </c>
      <c r="B336" t="s">
        <v>172</v>
      </c>
      <c r="C336">
        <v>1030</v>
      </c>
      <c r="D336" s="1">
        <v>7.3555910000000002E-2</v>
      </c>
      <c r="E336" s="1">
        <v>6.8818619999999999</v>
      </c>
      <c r="F336" t="s">
        <v>130</v>
      </c>
      <c r="G336" t="s">
        <v>131</v>
      </c>
      <c r="H336" t="s">
        <v>9</v>
      </c>
      <c r="I336" t="s">
        <v>59</v>
      </c>
      <c r="J336" t="s">
        <v>10</v>
      </c>
      <c r="K336" t="s">
        <v>7</v>
      </c>
      <c r="L336" t="s">
        <v>8</v>
      </c>
      <c r="M336" s="2">
        <v>43234</v>
      </c>
    </row>
    <row r="337" spans="1:13" x14ac:dyDescent="0.3">
      <c r="A337" t="s">
        <v>128</v>
      </c>
      <c r="B337" t="s">
        <v>172</v>
      </c>
      <c r="C337">
        <v>1065</v>
      </c>
      <c r="D337" s="1">
        <v>4.5461639999999998E-2</v>
      </c>
      <c r="E337" s="1">
        <v>6.620978</v>
      </c>
      <c r="F337" t="s">
        <v>130</v>
      </c>
      <c r="G337" t="s">
        <v>131</v>
      </c>
      <c r="H337" t="s">
        <v>9</v>
      </c>
      <c r="I337" t="s">
        <v>59</v>
      </c>
      <c r="J337" t="s">
        <v>10</v>
      </c>
      <c r="K337" t="s">
        <v>7</v>
      </c>
      <c r="L337" t="s">
        <v>8</v>
      </c>
      <c r="M337" s="2">
        <v>43234</v>
      </c>
    </row>
    <row r="338" spans="1:13" x14ac:dyDescent="0.3">
      <c r="A338" t="s">
        <v>128</v>
      </c>
      <c r="B338" t="s">
        <v>173</v>
      </c>
      <c r="C338">
        <v>635</v>
      </c>
      <c r="D338" s="1">
        <v>3.5500339999999998E-2</v>
      </c>
      <c r="E338" s="1">
        <v>13.12555</v>
      </c>
      <c r="F338" t="s">
        <v>130</v>
      </c>
      <c r="G338" t="s">
        <v>131</v>
      </c>
      <c r="H338" t="s">
        <v>9</v>
      </c>
      <c r="I338" t="s">
        <v>60</v>
      </c>
      <c r="J338" t="s">
        <v>10</v>
      </c>
      <c r="K338" t="s">
        <v>7</v>
      </c>
      <c r="L338" t="s">
        <v>8</v>
      </c>
      <c r="M338" s="2">
        <v>43234</v>
      </c>
    </row>
    <row r="339" spans="1:13" x14ac:dyDescent="0.3">
      <c r="A339" t="s">
        <v>128</v>
      </c>
      <c r="B339" t="s">
        <v>173</v>
      </c>
      <c r="C339">
        <v>670</v>
      </c>
      <c r="D339" s="1">
        <v>1.068815E-2</v>
      </c>
      <c r="E339" s="1">
        <v>12.550409999999999</v>
      </c>
      <c r="F339" t="s">
        <v>130</v>
      </c>
      <c r="G339" t="s">
        <v>131</v>
      </c>
      <c r="H339" t="s">
        <v>9</v>
      </c>
      <c r="I339" t="s">
        <v>60</v>
      </c>
      <c r="J339" t="s">
        <v>10</v>
      </c>
      <c r="K339" t="s">
        <v>7</v>
      </c>
      <c r="L339" t="s">
        <v>8</v>
      </c>
      <c r="M339" s="2">
        <v>43234</v>
      </c>
    </row>
    <row r="340" spans="1:13" x14ac:dyDescent="0.3">
      <c r="A340" t="s">
        <v>128</v>
      </c>
      <c r="B340" t="s">
        <v>173</v>
      </c>
      <c r="C340">
        <v>830</v>
      </c>
      <c r="D340" s="1">
        <v>1.317134E-2</v>
      </c>
      <c r="E340" s="1">
        <v>9.187678</v>
      </c>
      <c r="F340" t="s">
        <v>130</v>
      </c>
      <c r="G340" t="s">
        <v>131</v>
      </c>
      <c r="H340" t="s">
        <v>9</v>
      </c>
      <c r="I340" t="s">
        <v>60</v>
      </c>
      <c r="J340" t="s">
        <v>10</v>
      </c>
      <c r="K340" t="s">
        <v>7</v>
      </c>
      <c r="L340" t="s">
        <v>8</v>
      </c>
      <c r="M340" s="2">
        <v>43234</v>
      </c>
    </row>
    <row r="341" spans="1:13" x14ac:dyDescent="0.3">
      <c r="A341" t="s">
        <v>128</v>
      </c>
      <c r="B341" t="s">
        <v>173</v>
      </c>
      <c r="C341">
        <v>915</v>
      </c>
      <c r="D341" s="1">
        <v>9.7826640000000006E-2</v>
      </c>
      <c r="E341" s="1">
        <v>7.9484630000000003</v>
      </c>
      <c r="F341" t="s">
        <v>130</v>
      </c>
      <c r="G341" t="s">
        <v>131</v>
      </c>
      <c r="H341" t="s">
        <v>9</v>
      </c>
      <c r="I341" t="s">
        <v>60</v>
      </c>
      <c r="J341" t="s">
        <v>10</v>
      </c>
      <c r="K341" t="s">
        <v>7</v>
      </c>
      <c r="L341" t="s">
        <v>8</v>
      </c>
      <c r="M341" s="2">
        <v>43234</v>
      </c>
    </row>
    <row r="342" spans="1:13" x14ac:dyDescent="0.3">
      <c r="A342" t="s">
        <v>128</v>
      </c>
      <c r="B342" t="s">
        <v>173</v>
      </c>
      <c r="C342">
        <v>940</v>
      </c>
      <c r="D342" s="1">
        <v>7.5107850000000004E-2</v>
      </c>
      <c r="E342" s="1">
        <v>7.7041909999999998</v>
      </c>
      <c r="F342" t="s">
        <v>130</v>
      </c>
      <c r="G342" t="s">
        <v>131</v>
      </c>
      <c r="H342" t="s">
        <v>9</v>
      </c>
      <c r="I342" t="s">
        <v>60</v>
      </c>
      <c r="J342" t="s">
        <v>10</v>
      </c>
      <c r="K342" t="s">
        <v>7</v>
      </c>
      <c r="L342" t="s">
        <v>8</v>
      </c>
      <c r="M342" s="2">
        <v>43234</v>
      </c>
    </row>
    <row r="343" spans="1:13" x14ac:dyDescent="0.3">
      <c r="A343" t="s">
        <v>128</v>
      </c>
      <c r="B343" t="s">
        <v>173</v>
      </c>
      <c r="C343">
        <v>980</v>
      </c>
      <c r="D343" s="1">
        <v>4.2102720000000003E-2</v>
      </c>
      <c r="E343" s="1">
        <v>7.7404549999999999</v>
      </c>
      <c r="F343" t="s">
        <v>130</v>
      </c>
      <c r="G343" t="s">
        <v>131</v>
      </c>
      <c r="H343" t="s">
        <v>9</v>
      </c>
      <c r="I343" t="s">
        <v>60</v>
      </c>
      <c r="J343" t="s">
        <v>10</v>
      </c>
      <c r="K343" t="s">
        <v>7</v>
      </c>
      <c r="L343" t="s">
        <v>8</v>
      </c>
      <c r="M343" s="2">
        <v>43234</v>
      </c>
    </row>
    <row r="344" spans="1:13" x14ac:dyDescent="0.3">
      <c r="A344" t="s">
        <v>128</v>
      </c>
      <c r="B344" t="s">
        <v>173</v>
      </c>
      <c r="C344">
        <v>1030</v>
      </c>
      <c r="D344" s="1">
        <v>7.7775839999999999E-2</v>
      </c>
      <c r="E344" s="1">
        <v>7.217041</v>
      </c>
      <c r="F344" t="s">
        <v>130</v>
      </c>
      <c r="G344" t="s">
        <v>131</v>
      </c>
      <c r="H344" t="s">
        <v>9</v>
      </c>
      <c r="I344" t="s">
        <v>60</v>
      </c>
      <c r="J344" t="s">
        <v>10</v>
      </c>
      <c r="K344" t="s">
        <v>7</v>
      </c>
      <c r="L344" t="s">
        <v>8</v>
      </c>
      <c r="M344" s="2">
        <v>43234</v>
      </c>
    </row>
    <row r="345" spans="1:13" x14ac:dyDescent="0.3">
      <c r="A345" t="s">
        <v>128</v>
      </c>
      <c r="B345" t="s">
        <v>173</v>
      </c>
      <c r="C345">
        <v>1065</v>
      </c>
      <c r="D345" s="1">
        <v>4.9139540000000002E-2</v>
      </c>
      <c r="E345" s="1">
        <v>6.8721920000000001</v>
      </c>
      <c r="F345" t="s">
        <v>130</v>
      </c>
      <c r="G345" t="s">
        <v>131</v>
      </c>
      <c r="H345" t="s">
        <v>9</v>
      </c>
      <c r="I345" t="s">
        <v>60</v>
      </c>
      <c r="J345" t="s">
        <v>10</v>
      </c>
      <c r="K345" t="s">
        <v>7</v>
      </c>
      <c r="L345" t="s">
        <v>8</v>
      </c>
      <c r="M345" s="2">
        <v>43234</v>
      </c>
    </row>
    <row r="346" spans="1:13" x14ac:dyDescent="0.3">
      <c r="A346" t="s">
        <v>128</v>
      </c>
      <c r="B346" t="s">
        <v>174</v>
      </c>
      <c r="C346">
        <v>635</v>
      </c>
      <c r="D346" s="1">
        <v>3.2814379999999997E-2</v>
      </c>
      <c r="E346" s="1">
        <v>12.49451</v>
      </c>
      <c r="F346" t="s">
        <v>130</v>
      </c>
      <c r="G346" t="s">
        <v>131</v>
      </c>
      <c r="H346" t="s">
        <v>9</v>
      </c>
      <c r="I346" t="s">
        <v>61</v>
      </c>
      <c r="J346" t="s">
        <v>10</v>
      </c>
      <c r="K346" t="s">
        <v>7</v>
      </c>
      <c r="L346" t="s">
        <v>8</v>
      </c>
      <c r="M346" s="2">
        <v>43234</v>
      </c>
    </row>
    <row r="347" spans="1:13" x14ac:dyDescent="0.3">
      <c r="A347" t="s">
        <v>128</v>
      </c>
      <c r="B347" t="s">
        <v>174</v>
      </c>
      <c r="C347">
        <v>670</v>
      </c>
      <c r="D347" s="1">
        <v>1.042234E-2</v>
      </c>
      <c r="E347" s="1">
        <v>12.195740000000001</v>
      </c>
      <c r="F347" t="s">
        <v>130</v>
      </c>
      <c r="G347" t="s">
        <v>131</v>
      </c>
      <c r="H347" t="s">
        <v>9</v>
      </c>
      <c r="I347" t="s">
        <v>61</v>
      </c>
      <c r="J347" t="s">
        <v>10</v>
      </c>
      <c r="K347" t="s">
        <v>7</v>
      </c>
      <c r="L347" t="s">
        <v>8</v>
      </c>
      <c r="M347" s="2">
        <v>43234</v>
      </c>
    </row>
    <row r="348" spans="1:13" x14ac:dyDescent="0.3">
      <c r="A348" t="s">
        <v>128</v>
      </c>
      <c r="B348" t="s">
        <v>174</v>
      </c>
      <c r="C348">
        <v>830</v>
      </c>
      <c r="D348" s="1">
        <v>1.4213099999999999E-2</v>
      </c>
      <c r="E348" s="1">
        <v>9.467098</v>
      </c>
      <c r="F348" t="s">
        <v>130</v>
      </c>
      <c r="G348" t="s">
        <v>131</v>
      </c>
      <c r="H348" t="s">
        <v>9</v>
      </c>
      <c r="I348" t="s">
        <v>61</v>
      </c>
      <c r="J348" t="s">
        <v>10</v>
      </c>
      <c r="K348" t="s">
        <v>7</v>
      </c>
      <c r="L348" t="s">
        <v>8</v>
      </c>
      <c r="M348" s="2">
        <v>43234</v>
      </c>
    </row>
    <row r="349" spans="1:13" x14ac:dyDescent="0.3">
      <c r="A349" t="s">
        <v>128</v>
      </c>
      <c r="B349" t="s">
        <v>174</v>
      </c>
      <c r="C349">
        <v>915</v>
      </c>
      <c r="D349" s="1">
        <v>0.10159269999999999</v>
      </c>
      <c r="E349" s="1">
        <v>8.3583949999999998</v>
      </c>
      <c r="F349" t="s">
        <v>130</v>
      </c>
      <c r="G349" t="s">
        <v>131</v>
      </c>
      <c r="H349" t="s">
        <v>9</v>
      </c>
      <c r="I349" t="s">
        <v>61</v>
      </c>
      <c r="J349" t="s">
        <v>10</v>
      </c>
      <c r="K349" t="s">
        <v>7</v>
      </c>
      <c r="L349" t="s">
        <v>8</v>
      </c>
      <c r="M349" s="2">
        <v>43234</v>
      </c>
    </row>
    <row r="350" spans="1:13" x14ac:dyDescent="0.3">
      <c r="A350" t="s">
        <v>128</v>
      </c>
      <c r="B350" t="s">
        <v>174</v>
      </c>
      <c r="C350">
        <v>940</v>
      </c>
      <c r="D350" s="1">
        <v>7.6590409999999998E-2</v>
      </c>
      <c r="E350" s="1">
        <v>8.0186720000000005</v>
      </c>
      <c r="F350" t="s">
        <v>130</v>
      </c>
      <c r="G350" t="s">
        <v>131</v>
      </c>
      <c r="H350" t="s">
        <v>9</v>
      </c>
      <c r="I350" t="s">
        <v>61</v>
      </c>
      <c r="J350" t="s">
        <v>10</v>
      </c>
      <c r="K350" t="s">
        <v>7</v>
      </c>
      <c r="L350" t="s">
        <v>8</v>
      </c>
      <c r="M350" s="2">
        <v>43234</v>
      </c>
    </row>
    <row r="351" spans="1:13" x14ac:dyDescent="0.3">
      <c r="A351" t="s">
        <v>128</v>
      </c>
      <c r="B351" t="s">
        <v>174</v>
      </c>
      <c r="C351">
        <v>980</v>
      </c>
      <c r="D351" s="1">
        <v>4.1705760000000001E-2</v>
      </c>
      <c r="E351" s="1">
        <v>8.0181299999999993</v>
      </c>
      <c r="F351" t="s">
        <v>130</v>
      </c>
      <c r="G351" t="s">
        <v>131</v>
      </c>
      <c r="H351" t="s">
        <v>9</v>
      </c>
      <c r="I351" t="s">
        <v>61</v>
      </c>
      <c r="J351" t="s">
        <v>10</v>
      </c>
      <c r="K351" t="s">
        <v>7</v>
      </c>
      <c r="L351" t="s">
        <v>8</v>
      </c>
      <c r="M351" s="2">
        <v>43234</v>
      </c>
    </row>
    <row r="352" spans="1:13" x14ac:dyDescent="0.3">
      <c r="A352" t="s">
        <v>128</v>
      </c>
      <c r="B352" t="s">
        <v>174</v>
      </c>
      <c r="C352">
        <v>1030</v>
      </c>
      <c r="D352" s="1">
        <v>7.8659590000000001E-2</v>
      </c>
      <c r="E352" s="1">
        <v>7.5098370000000001</v>
      </c>
      <c r="F352" t="s">
        <v>130</v>
      </c>
      <c r="G352" t="s">
        <v>131</v>
      </c>
      <c r="H352" t="s">
        <v>9</v>
      </c>
      <c r="I352" t="s">
        <v>61</v>
      </c>
      <c r="J352" t="s">
        <v>10</v>
      </c>
      <c r="K352" t="s">
        <v>7</v>
      </c>
      <c r="L352" t="s">
        <v>8</v>
      </c>
      <c r="M352" s="2">
        <v>43234</v>
      </c>
    </row>
    <row r="353" spans="1:13" x14ac:dyDescent="0.3">
      <c r="A353" t="s">
        <v>128</v>
      </c>
      <c r="B353" t="s">
        <v>174</v>
      </c>
      <c r="C353">
        <v>1065</v>
      </c>
      <c r="D353" s="1">
        <v>4.9527660000000001E-2</v>
      </c>
      <c r="E353" s="1">
        <v>7.109483</v>
      </c>
      <c r="F353" t="s">
        <v>130</v>
      </c>
      <c r="G353" t="s">
        <v>131</v>
      </c>
      <c r="H353" t="s">
        <v>9</v>
      </c>
      <c r="I353" t="s">
        <v>61</v>
      </c>
      <c r="J353" t="s">
        <v>10</v>
      </c>
      <c r="K353" t="s">
        <v>7</v>
      </c>
      <c r="L353" t="s">
        <v>8</v>
      </c>
      <c r="M353" s="2">
        <v>43234</v>
      </c>
    </row>
    <row r="354" spans="1:13" x14ac:dyDescent="0.3">
      <c r="A354" t="s">
        <v>128</v>
      </c>
      <c r="B354" t="s">
        <v>175</v>
      </c>
      <c r="C354">
        <v>635</v>
      </c>
      <c r="D354" s="1">
        <v>3.448623E-2</v>
      </c>
      <c r="E354" s="1">
        <v>12.158670000000001</v>
      </c>
      <c r="F354" t="s">
        <v>130</v>
      </c>
      <c r="G354" t="s">
        <v>131</v>
      </c>
      <c r="H354" t="s">
        <v>9</v>
      </c>
      <c r="I354" t="s">
        <v>62</v>
      </c>
      <c r="J354" t="s">
        <v>10</v>
      </c>
      <c r="K354" t="s">
        <v>7</v>
      </c>
      <c r="L354" t="s">
        <v>8</v>
      </c>
      <c r="M354" s="2">
        <v>43234</v>
      </c>
    </row>
    <row r="355" spans="1:13" x14ac:dyDescent="0.3">
      <c r="A355" t="s">
        <v>128</v>
      </c>
      <c r="B355" t="s">
        <v>175</v>
      </c>
      <c r="C355">
        <v>670</v>
      </c>
      <c r="D355" s="1">
        <v>1.076769E-2</v>
      </c>
      <c r="E355" s="1">
        <v>12.2399</v>
      </c>
      <c r="F355" t="s">
        <v>130</v>
      </c>
      <c r="G355" t="s">
        <v>131</v>
      </c>
      <c r="H355" t="s">
        <v>9</v>
      </c>
      <c r="I355" t="s">
        <v>62</v>
      </c>
      <c r="J355" t="s">
        <v>10</v>
      </c>
      <c r="K355" t="s">
        <v>7</v>
      </c>
      <c r="L355" t="s">
        <v>8</v>
      </c>
      <c r="M355" s="2">
        <v>43234</v>
      </c>
    </row>
    <row r="356" spans="1:13" x14ac:dyDescent="0.3">
      <c r="A356" t="s">
        <v>128</v>
      </c>
      <c r="B356" t="s">
        <v>175</v>
      </c>
      <c r="C356">
        <v>830</v>
      </c>
      <c r="D356" s="1">
        <v>1.466668E-2</v>
      </c>
      <c r="E356" s="1">
        <v>9.5367460000000008</v>
      </c>
      <c r="F356" t="s">
        <v>130</v>
      </c>
      <c r="G356" t="s">
        <v>131</v>
      </c>
      <c r="H356" t="s">
        <v>9</v>
      </c>
      <c r="I356" t="s">
        <v>62</v>
      </c>
      <c r="J356" t="s">
        <v>10</v>
      </c>
      <c r="K356" t="s">
        <v>7</v>
      </c>
      <c r="L356" t="s">
        <v>8</v>
      </c>
      <c r="M356" s="2">
        <v>43234</v>
      </c>
    </row>
    <row r="357" spans="1:13" x14ac:dyDescent="0.3">
      <c r="A357" t="s">
        <v>128</v>
      </c>
      <c r="B357" t="s">
        <v>175</v>
      </c>
      <c r="C357">
        <v>915</v>
      </c>
      <c r="D357" s="1">
        <v>0.1028767</v>
      </c>
      <c r="E357" s="1">
        <v>8.4597449999999998</v>
      </c>
      <c r="F357" t="s">
        <v>130</v>
      </c>
      <c r="G357" t="s">
        <v>131</v>
      </c>
      <c r="H357" t="s">
        <v>9</v>
      </c>
      <c r="I357" t="s">
        <v>62</v>
      </c>
      <c r="J357" t="s">
        <v>10</v>
      </c>
      <c r="K357" t="s">
        <v>7</v>
      </c>
      <c r="L357" t="s">
        <v>8</v>
      </c>
      <c r="M357" s="2">
        <v>43234</v>
      </c>
    </row>
    <row r="358" spans="1:13" x14ac:dyDescent="0.3">
      <c r="A358" t="s">
        <v>128</v>
      </c>
      <c r="B358" t="s">
        <v>175</v>
      </c>
      <c r="C358">
        <v>940</v>
      </c>
      <c r="D358" s="1">
        <v>7.7529920000000002E-2</v>
      </c>
      <c r="E358" s="1">
        <v>8.0536999999999992</v>
      </c>
      <c r="F358" t="s">
        <v>130</v>
      </c>
      <c r="G358" t="s">
        <v>131</v>
      </c>
      <c r="H358" t="s">
        <v>9</v>
      </c>
      <c r="I358" t="s">
        <v>62</v>
      </c>
      <c r="J358" t="s">
        <v>10</v>
      </c>
      <c r="K358" t="s">
        <v>7</v>
      </c>
      <c r="L358" t="s">
        <v>8</v>
      </c>
      <c r="M358" s="2">
        <v>43234</v>
      </c>
    </row>
    <row r="359" spans="1:13" x14ac:dyDescent="0.3">
      <c r="A359" t="s">
        <v>128</v>
      </c>
      <c r="B359" t="s">
        <v>175</v>
      </c>
      <c r="C359">
        <v>980</v>
      </c>
      <c r="D359" s="1">
        <v>4.0565539999999997E-2</v>
      </c>
      <c r="E359" s="1">
        <v>7.9568149999999997</v>
      </c>
      <c r="F359" t="s">
        <v>130</v>
      </c>
      <c r="G359" t="s">
        <v>131</v>
      </c>
      <c r="H359" t="s">
        <v>9</v>
      </c>
      <c r="I359" t="s">
        <v>62</v>
      </c>
      <c r="J359" t="s">
        <v>10</v>
      </c>
      <c r="K359" t="s">
        <v>7</v>
      </c>
      <c r="L359" t="s">
        <v>8</v>
      </c>
      <c r="M359" s="2">
        <v>43234</v>
      </c>
    </row>
    <row r="360" spans="1:13" x14ac:dyDescent="0.3">
      <c r="A360" t="s">
        <v>128</v>
      </c>
      <c r="B360" t="s">
        <v>175</v>
      </c>
      <c r="C360">
        <v>1030</v>
      </c>
      <c r="D360" s="1">
        <v>7.7660720000000003E-2</v>
      </c>
      <c r="E360" s="1">
        <v>7.4346500000000004</v>
      </c>
      <c r="F360" t="s">
        <v>130</v>
      </c>
      <c r="G360" t="s">
        <v>131</v>
      </c>
      <c r="H360" t="s">
        <v>9</v>
      </c>
      <c r="I360" t="s">
        <v>62</v>
      </c>
      <c r="J360" t="s">
        <v>10</v>
      </c>
      <c r="K360" t="s">
        <v>7</v>
      </c>
      <c r="L360" t="s">
        <v>8</v>
      </c>
      <c r="M360" s="2">
        <v>43234</v>
      </c>
    </row>
    <row r="361" spans="1:13" x14ac:dyDescent="0.3">
      <c r="A361" t="s">
        <v>128</v>
      </c>
      <c r="B361" t="s">
        <v>175</v>
      </c>
      <c r="C361">
        <v>1065</v>
      </c>
      <c r="D361" s="1">
        <v>5.0453730000000002E-2</v>
      </c>
      <c r="E361" s="1">
        <v>7.1517030000000004</v>
      </c>
      <c r="F361" t="s">
        <v>130</v>
      </c>
      <c r="G361" t="s">
        <v>131</v>
      </c>
      <c r="H361" t="s">
        <v>9</v>
      </c>
      <c r="I361" t="s">
        <v>62</v>
      </c>
      <c r="J361" t="s">
        <v>10</v>
      </c>
      <c r="K361" t="s">
        <v>7</v>
      </c>
      <c r="L361" t="s">
        <v>8</v>
      </c>
      <c r="M361" s="2">
        <v>43234</v>
      </c>
    </row>
    <row r="362" spans="1:13" x14ac:dyDescent="0.3">
      <c r="A362" t="s">
        <v>128</v>
      </c>
      <c r="B362" t="s">
        <v>176</v>
      </c>
      <c r="C362">
        <v>635</v>
      </c>
      <c r="D362" s="1">
        <v>3.123708E-2</v>
      </c>
      <c r="E362" s="1">
        <v>11.403560000000001</v>
      </c>
      <c r="F362" t="s">
        <v>130</v>
      </c>
      <c r="G362" t="s">
        <v>131</v>
      </c>
      <c r="H362" t="s">
        <v>9</v>
      </c>
      <c r="I362" t="s">
        <v>63</v>
      </c>
      <c r="J362" t="s">
        <v>10</v>
      </c>
      <c r="K362" t="s">
        <v>7</v>
      </c>
      <c r="L362" t="s">
        <v>8</v>
      </c>
      <c r="M362" s="2">
        <v>43234</v>
      </c>
    </row>
    <row r="363" spans="1:13" x14ac:dyDescent="0.3">
      <c r="A363" t="s">
        <v>128</v>
      </c>
      <c r="B363" t="s">
        <v>176</v>
      </c>
      <c r="C363">
        <v>670</v>
      </c>
      <c r="D363" s="1">
        <v>9.7262570000000003E-3</v>
      </c>
      <c r="E363" s="1">
        <v>11.67212</v>
      </c>
      <c r="F363" t="s">
        <v>130</v>
      </c>
      <c r="G363" t="s">
        <v>131</v>
      </c>
      <c r="H363" t="s">
        <v>9</v>
      </c>
      <c r="I363" t="s">
        <v>63</v>
      </c>
      <c r="J363" t="s">
        <v>10</v>
      </c>
      <c r="K363" t="s">
        <v>7</v>
      </c>
      <c r="L363" t="s">
        <v>8</v>
      </c>
      <c r="M363" s="2">
        <v>43234</v>
      </c>
    </row>
    <row r="364" spans="1:13" x14ac:dyDescent="0.3">
      <c r="A364" t="s">
        <v>128</v>
      </c>
      <c r="B364" t="s">
        <v>176</v>
      </c>
      <c r="C364">
        <v>830</v>
      </c>
      <c r="D364" s="1">
        <v>1.475536E-2</v>
      </c>
      <c r="E364" s="1">
        <v>9.1497849999999996</v>
      </c>
      <c r="F364" t="s">
        <v>130</v>
      </c>
      <c r="G364" t="s">
        <v>131</v>
      </c>
      <c r="H364" t="s">
        <v>9</v>
      </c>
      <c r="I364" t="s">
        <v>63</v>
      </c>
      <c r="J364" t="s">
        <v>10</v>
      </c>
      <c r="K364" t="s">
        <v>7</v>
      </c>
      <c r="L364" t="s">
        <v>8</v>
      </c>
      <c r="M364" s="2">
        <v>43234</v>
      </c>
    </row>
    <row r="365" spans="1:13" x14ac:dyDescent="0.3">
      <c r="A365" t="s">
        <v>128</v>
      </c>
      <c r="B365" t="s">
        <v>176</v>
      </c>
      <c r="C365">
        <v>915</v>
      </c>
      <c r="D365" s="1">
        <v>9.9969219999999998E-2</v>
      </c>
      <c r="E365" s="1">
        <v>7.8978289999999998</v>
      </c>
      <c r="F365" t="s">
        <v>130</v>
      </c>
      <c r="G365" t="s">
        <v>131</v>
      </c>
      <c r="H365" t="s">
        <v>9</v>
      </c>
      <c r="I365" t="s">
        <v>63</v>
      </c>
      <c r="J365" t="s">
        <v>10</v>
      </c>
      <c r="K365" t="s">
        <v>7</v>
      </c>
      <c r="L365" t="s">
        <v>8</v>
      </c>
      <c r="M365" s="2">
        <v>43234</v>
      </c>
    </row>
    <row r="366" spans="1:13" x14ac:dyDescent="0.3">
      <c r="A366" t="s">
        <v>128</v>
      </c>
      <c r="B366" t="s">
        <v>176</v>
      </c>
      <c r="C366">
        <v>940</v>
      </c>
      <c r="D366" s="1">
        <v>7.6918979999999998E-2</v>
      </c>
      <c r="E366" s="1">
        <v>7.6243150000000002</v>
      </c>
      <c r="F366" t="s">
        <v>130</v>
      </c>
      <c r="G366" t="s">
        <v>131</v>
      </c>
      <c r="H366" t="s">
        <v>9</v>
      </c>
      <c r="I366" t="s">
        <v>63</v>
      </c>
      <c r="J366" t="s">
        <v>10</v>
      </c>
      <c r="K366" t="s">
        <v>7</v>
      </c>
      <c r="L366" t="s">
        <v>8</v>
      </c>
      <c r="M366" s="2">
        <v>43234</v>
      </c>
    </row>
    <row r="367" spans="1:13" x14ac:dyDescent="0.3">
      <c r="A367" t="s">
        <v>128</v>
      </c>
      <c r="B367" t="s">
        <v>176</v>
      </c>
      <c r="C367">
        <v>980</v>
      </c>
      <c r="D367" s="1">
        <v>4.1268279999999997E-2</v>
      </c>
      <c r="E367" s="1">
        <v>7.5273960000000004</v>
      </c>
      <c r="F367" t="s">
        <v>130</v>
      </c>
      <c r="G367" t="s">
        <v>131</v>
      </c>
      <c r="H367" t="s">
        <v>9</v>
      </c>
      <c r="I367" t="s">
        <v>63</v>
      </c>
      <c r="J367" t="s">
        <v>10</v>
      </c>
      <c r="K367" t="s">
        <v>7</v>
      </c>
      <c r="L367" t="s">
        <v>8</v>
      </c>
      <c r="M367" s="2">
        <v>43234</v>
      </c>
    </row>
    <row r="368" spans="1:13" x14ac:dyDescent="0.3">
      <c r="A368" t="s">
        <v>128</v>
      </c>
      <c r="B368" t="s">
        <v>176</v>
      </c>
      <c r="C368">
        <v>1030</v>
      </c>
      <c r="D368" s="1">
        <v>7.7680399999999997E-2</v>
      </c>
      <c r="E368" s="1">
        <v>7.0320989999999997</v>
      </c>
      <c r="F368" t="s">
        <v>130</v>
      </c>
      <c r="G368" t="s">
        <v>131</v>
      </c>
      <c r="H368" t="s">
        <v>9</v>
      </c>
      <c r="I368" t="s">
        <v>63</v>
      </c>
      <c r="J368" t="s">
        <v>10</v>
      </c>
      <c r="K368" t="s">
        <v>7</v>
      </c>
      <c r="L368" t="s">
        <v>8</v>
      </c>
      <c r="M368" s="2">
        <v>43234</v>
      </c>
    </row>
    <row r="369" spans="1:13" x14ac:dyDescent="0.3">
      <c r="A369" t="s">
        <v>128</v>
      </c>
      <c r="B369" t="s">
        <v>176</v>
      </c>
      <c r="C369">
        <v>1065</v>
      </c>
      <c r="D369" s="1">
        <v>4.9516749999999998E-2</v>
      </c>
      <c r="E369" s="1">
        <v>6.6962339999999996</v>
      </c>
      <c r="F369" t="s">
        <v>130</v>
      </c>
      <c r="G369" t="s">
        <v>131</v>
      </c>
      <c r="H369" t="s">
        <v>9</v>
      </c>
      <c r="I369" t="s">
        <v>63</v>
      </c>
      <c r="J369" t="s">
        <v>10</v>
      </c>
      <c r="K369" t="s">
        <v>7</v>
      </c>
      <c r="L369" t="s">
        <v>8</v>
      </c>
      <c r="M369" s="2">
        <v>43234</v>
      </c>
    </row>
    <row r="370" spans="1:13" x14ac:dyDescent="0.3">
      <c r="A370" t="s">
        <v>128</v>
      </c>
      <c r="B370" t="s">
        <v>177</v>
      </c>
      <c r="C370">
        <v>635</v>
      </c>
      <c r="D370" s="1">
        <v>3.3095600000000003E-2</v>
      </c>
      <c r="E370" s="1">
        <v>12.874639999999999</v>
      </c>
      <c r="F370" t="s">
        <v>130</v>
      </c>
      <c r="G370" t="s">
        <v>131</v>
      </c>
      <c r="H370" t="s">
        <v>9</v>
      </c>
      <c r="I370" t="s">
        <v>64</v>
      </c>
      <c r="J370" t="s">
        <v>10</v>
      </c>
      <c r="K370" t="s">
        <v>7</v>
      </c>
      <c r="L370" t="s">
        <v>8</v>
      </c>
      <c r="M370" s="2">
        <v>43234</v>
      </c>
    </row>
    <row r="371" spans="1:13" x14ac:dyDescent="0.3">
      <c r="A371" t="s">
        <v>128</v>
      </c>
      <c r="B371" t="s">
        <v>177</v>
      </c>
      <c r="C371">
        <v>670</v>
      </c>
      <c r="D371" s="1">
        <v>1.049313E-2</v>
      </c>
      <c r="E371" s="1">
        <v>12.759919999999999</v>
      </c>
      <c r="F371" t="s">
        <v>130</v>
      </c>
      <c r="G371" t="s">
        <v>131</v>
      </c>
      <c r="H371" t="s">
        <v>9</v>
      </c>
      <c r="I371" t="s">
        <v>64</v>
      </c>
      <c r="J371" t="s">
        <v>10</v>
      </c>
      <c r="K371" t="s">
        <v>7</v>
      </c>
      <c r="L371" t="s">
        <v>8</v>
      </c>
      <c r="M371" s="2">
        <v>43234</v>
      </c>
    </row>
    <row r="372" spans="1:13" x14ac:dyDescent="0.3">
      <c r="A372" t="s">
        <v>128</v>
      </c>
      <c r="B372" t="s">
        <v>177</v>
      </c>
      <c r="C372">
        <v>830</v>
      </c>
      <c r="D372" s="1">
        <v>1.263418E-2</v>
      </c>
      <c r="E372" s="1">
        <v>9.4297079999999998</v>
      </c>
      <c r="F372" t="s">
        <v>130</v>
      </c>
      <c r="G372" t="s">
        <v>131</v>
      </c>
      <c r="H372" t="s">
        <v>9</v>
      </c>
      <c r="I372" t="s">
        <v>64</v>
      </c>
      <c r="J372" t="s">
        <v>10</v>
      </c>
      <c r="K372" t="s">
        <v>7</v>
      </c>
      <c r="L372" t="s">
        <v>8</v>
      </c>
      <c r="M372" s="2">
        <v>43234</v>
      </c>
    </row>
    <row r="373" spans="1:13" x14ac:dyDescent="0.3">
      <c r="A373" t="s">
        <v>128</v>
      </c>
      <c r="B373" t="s">
        <v>177</v>
      </c>
      <c r="C373">
        <v>915</v>
      </c>
      <c r="D373" s="1">
        <v>9.3630759999999993E-2</v>
      </c>
      <c r="E373" s="1">
        <v>7.7743440000000001</v>
      </c>
      <c r="F373" t="s">
        <v>130</v>
      </c>
      <c r="G373" t="s">
        <v>131</v>
      </c>
      <c r="H373" t="s">
        <v>9</v>
      </c>
      <c r="I373" t="s">
        <v>64</v>
      </c>
      <c r="J373" t="s">
        <v>10</v>
      </c>
      <c r="K373" t="s">
        <v>7</v>
      </c>
      <c r="L373" t="s">
        <v>8</v>
      </c>
      <c r="M373" s="2">
        <v>43234</v>
      </c>
    </row>
    <row r="374" spans="1:13" x14ac:dyDescent="0.3">
      <c r="A374" t="s">
        <v>128</v>
      </c>
      <c r="B374" t="s">
        <v>177</v>
      </c>
      <c r="C374">
        <v>940</v>
      </c>
      <c r="D374" s="1">
        <v>7.0465819999999998E-2</v>
      </c>
      <c r="E374" s="1">
        <v>7.5130429999999997</v>
      </c>
      <c r="F374" t="s">
        <v>130</v>
      </c>
      <c r="G374" t="s">
        <v>131</v>
      </c>
      <c r="H374" t="s">
        <v>9</v>
      </c>
      <c r="I374" t="s">
        <v>64</v>
      </c>
      <c r="J374" t="s">
        <v>10</v>
      </c>
      <c r="K374" t="s">
        <v>7</v>
      </c>
      <c r="L374" t="s">
        <v>8</v>
      </c>
      <c r="M374" s="2">
        <v>43234</v>
      </c>
    </row>
    <row r="375" spans="1:13" x14ac:dyDescent="0.3">
      <c r="A375" t="s">
        <v>128</v>
      </c>
      <c r="B375" t="s">
        <v>177</v>
      </c>
      <c r="C375">
        <v>980</v>
      </c>
      <c r="D375" s="1">
        <v>3.9781940000000002E-2</v>
      </c>
      <c r="E375" s="1">
        <v>7.5737269999999999</v>
      </c>
      <c r="F375" t="s">
        <v>130</v>
      </c>
      <c r="G375" t="s">
        <v>131</v>
      </c>
      <c r="H375" t="s">
        <v>9</v>
      </c>
      <c r="I375" t="s">
        <v>64</v>
      </c>
      <c r="J375" t="s">
        <v>10</v>
      </c>
      <c r="K375" t="s">
        <v>7</v>
      </c>
      <c r="L375" t="s">
        <v>8</v>
      </c>
      <c r="M375" s="2">
        <v>43234</v>
      </c>
    </row>
    <row r="376" spans="1:13" x14ac:dyDescent="0.3">
      <c r="A376" t="s">
        <v>128</v>
      </c>
      <c r="B376" t="s">
        <v>177</v>
      </c>
      <c r="C376">
        <v>1030</v>
      </c>
      <c r="D376" s="1">
        <v>7.1635959999999999E-2</v>
      </c>
      <c r="E376" s="1">
        <v>6.8728400000000001</v>
      </c>
      <c r="F376" t="s">
        <v>130</v>
      </c>
      <c r="G376" t="s">
        <v>131</v>
      </c>
      <c r="H376" t="s">
        <v>9</v>
      </c>
      <c r="I376" t="s">
        <v>64</v>
      </c>
      <c r="J376" t="s">
        <v>10</v>
      </c>
      <c r="K376" t="s">
        <v>7</v>
      </c>
      <c r="L376" t="s">
        <v>8</v>
      </c>
      <c r="M376" s="2">
        <v>43234</v>
      </c>
    </row>
    <row r="377" spans="1:13" x14ac:dyDescent="0.3">
      <c r="A377" t="s">
        <v>128</v>
      </c>
      <c r="B377" t="s">
        <v>177</v>
      </c>
      <c r="C377">
        <v>1065</v>
      </c>
      <c r="D377" s="1">
        <v>4.5809599999999999E-2</v>
      </c>
      <c r="E377" s="1">
        <v>6.6887350000000003</v>
      </c>
      <c r="F377" t="s">
        <v>130</v>
      </c>
      <c r="G377" t="s">
        <v>131</v>
      </c>
      <c r="H377" t="s">
        <v>9</v>
      </c>
      <c r="I377" t="s">
        <v>64</v>
      </c>
      <c r="J377" t="s">
        <v>10</v>
      </c>
      <c r="K377" t="s">
        <v>7</v>
      </c>
      <c r="L377" t="s">
        <v>8</v>
      </c>
      <c r="M377" s="2">
        <v>43234</v>
      </c>
    </row>
    <row r="378" spans="1:13" x14ac:dyDescent="0.3">
      <c r="A378" t="s">
        <v>128</v>
      </c>
      <c r="B378" t="s">
        <v>178</v>
      </c>
      <c r="C378">
        <v>635</v>
      </c>
      <c r="D378" s="1">
        <v>3.1990499999999998E-2</v>
      </c>
      <c r="E378" s="1">
        <v>12.46405</v>
      </c>
      <c r="F378" t="s">
        <v>130</v>
      </c>
      <c r="G378" t="s">
        <v>131</v>
      </c>
      <c r="H378" t="s">
        <v>9</v>
      </c>
      <c r="I378" t="s">
        <v>65</v>
      </c>
      <c r="J378" t="s">
        <v>10</v>
      </c>
      <c r="K378" t="s">
        <v>7</v>
      </c>
      <c r="L378" t="s">
        <v>8</v>
      </c>
      <c r="M378" s="2">
        <v>43234</v>
      </c>
    </row>
    <row r="379" spans="1:13" x14ac:dyDescent="0.3">
      <c r="A379" t="s">
        <v>128</v>
      </c>
      <c r="B379" t="s">
        <v>178</v>
      </c>
      <c r="C379">
        <v>670</v>
      </c>
      <c r="D379" s="1">
        <v>1.0542360000000001E-2</v>
      </c>
      <c r="E379" s="1">
        <v>12.4771</v>
      </c>
      <c r="F379" t="s">
        <v>130</v>
      </c>
      <c r="G379" t="s">
        <v>131</v>
      </c>
      <c r="H379" t="s">
        <v>9</v>
      </c>
      <c r="I379" t="s">
        <v>65</v>
      </c>
      <c r="J379" t="s">
        <v>10</v>
      </c>
      <c r="K379" t="s">
        <v>7</v>
      </c>
      <c r="L379" t="s">
        <v>8</v>
      </c>
      <c r="M379" s="2">
        <v>43234</v>
      </c>
    </row>
    <row r="380" spans="1:13" x14ac:dyDescent="0.3">
      <c r="A380" t="s">
        <v>128</v>
      </c>
      <c r="B380" t="s">
        <v>178</v>
      </c>
      <c r="C380">
        <v>830</v>
      </c>
      <c r="D380" s="1">
        <v>1.285882E-2</v>
      </c>
      <c r="E380" s="1">
        <v>9.0846149999999994</v>
      </c>
      <c r="F380" t="s">
        <v>130</v>
      </c>
      <c r="G380" t="s">
        <v>131</v>
      </c>
      <c r="H380" t="s">
        <v>9</v>
      </c>
      <c r="I380" t="s">
        <v>65</v>
      </c>
      <c r="J380" t="s">
        <v>10</v>
      </c>
      <c r="K380" t="s">
        <v>7</v>
      </c>
      <c r="L380" t="s">
        <v>8</v>
      </c>
      <c r="M380" s="2">
        <v>43234</v>
      </c>
    </row>
    <row r="381" spans="1:13" x14ac:dyDescent="0.3">
      <c r="A381" t="s">
        <v>128</v>
      </c>
      <c r="B381" t="s">
        <v>178</v>
      </c>
      <c r="C381">
        <v>915</v>
      </c>
      <c r="D381" s="1">
        <v>0.1004372</v>
      </c>
      <c r="E381" s="1">
        <v>8.1822400000000002</v>
      </c>
      <c r="F381" t="s">
        <v>130</v>
      </c>
      <c r="G381" t="s">
        <v>131</v>
      </c>
      <c r="H381" t="s">
        <v>9</v>
      </c>
      <c r="I381" t="s">
        <v>65</v>
      </c>
      <c r="J381" t="s">
        <v>10</v>
      </c>
      <c r="K381" t="s">
        <v>7</v>
      </c>
      <c r="L381" t="s">
        <v>8</v>
      </c>
      <c r="M381" s="2">
        <v>43234</v>
      </c>
    </row>
    <row r="382" spans="1:13" x14ac:dyDescent="0.3">
      <c r="A382" t="s">
        <v>128</v>
      </c>
      <c r="B382" t="s">
        <v>178</v>
      </c>
      <c r="C382">
        <v>940</v>
      </c>
      <c r="D382" s="1">
        <v>7.6483979999999993E-2</v>
      </c>
      <c r="E382" s="1">
        <v>7.8258640000000002</v>
      </c>
      <c r="F382" t="s">
        <v>130</v>
      </c>
      <c r="G382" t="s">
        <v>131</v>
      </c>
      <c r="H382" t="s">
        <v>9</v>
      </c>
      <c r="I382" t="s">
        <v>65</v>
      </c>
      <c r="J382" t="s">
        <v>10</v>
      </c>
      <c r="K382" t="s">
        <v>7</v>
      </c>
      <c r="L382" t="s">
        <v>8</v>
      </c>
      <c r="M382" s="2">
        <v>43234</v>
      </c>
    </row>
    <row r="383" spans="1:13" x14ac:dyDescent="0.3">
      <c r="A383" t="s">
        <v>128</v>
      </c>
      <c r="B383" t="s">
        <v>178</v>
      </c>
      <c r="C383">
        <v>980</v>
      </c>
      <c r="D383" s="1">
        <v>4.1001889999999999E-2</v>
      </c>
      <c r="E383" s="1">
        <v>7.6419199999999998</v>
      </c>
      <c r="F383" t="s">
        <v>130</v>
      </c>
      <c r="G383" t="s">
        <v>131</v>
      </c>
      <c r="H383" t="s">
        <v>9</v>
      </c>
      <c r="I383" t="s">
        <v>65</v>
      </c>
      <c r="J383" t="s">
        <v>10</v>
      </c>
      <c r="K383" t="s">
        <v>7</v>
      </c>
      <c r="L383" t="s">
        <v>8</v>
      </c>
      <c r="M383" s="2">
        <v>43234</v>
      </c>
    </row>
    <row r="384" spans="1:13" x14ac:dyDescent="0.3">
      <c r="A384" t="s">
        <v>128</v>
      </c>
      <c r="B384" t="s">
        <v>178</v>
      </c>
      <c r="C384">
        <v>1030</v>
      </c>
      <c r="D384" s="1">
        <v>7.7305609999999997E-2</v>
      </c>
      <c r="E384" s="1">
        <v>7.2221830000000002</v>
      </c>
      <c r="F384" t="s">
        <v>130</v>
      </c>
      <c r="G384" t="s">
        <v>131</v>
      </c>
      <c r="H384" t="s">
        <v>9</v>
      </c>
      <c r="I384" t="s">
        <v>65</v>
      </c>
      <c r="J384" t="s">
        <v>10</v>
      </c>
      <c r="K384" t="s">
        <v>7</v>
      </c>
      <c r="L384" t="s">
        <v>8</v>
      </c>
      <c r="M384" s="2">
        <v>43234</v>
      </c>
    </row>
    <row r="385" spans="1:13" x14ac:dyDescent="0.3">
      <c r="A385" t="s">
        <v>128</v>
      </c>
      <c r="B385" t="s">
        <v>178</v>
      </c>
      <c r="C385">
        <v>1065</v>
      </c>
      <c r="D385" s="1">
        <v>4.8855009999999997E-2</v>
      </c>
      <c r="E385" s="1">
        <v>6.8909580000000004</v>
      </c>
      <c r="F385" t="s">
        <v>130</v>
      </c>
      <c r="G385" t="s">
        <v>131</v>
      </c>
      <c r="H385" t="s">
        <v>9</v>
      </c>
      <c r="I385" t="s">
        <v>65</v>
      </c>
      <c r="J385" t="s">
        <v>10</v>
      </c>
      <c r="K385" t="s">
        <v>7</v>
      </c>
      <c r="L385" t="s">
        <v>8</v>
      </c>
      <c r="M385" s="2">
        <v>43234</v>
      </c>
    </row>
    <row r="386" spans="1:13" x14ac:dyDescent="0.3">
      <c r="A386" t="s">
        <v>128</v>
      </c>
      <c r="B386" t="s">
        <v>179</v>
      </c>
      <c r="C386">
        <v>635</v>
      </c>
      <c r="D386" s="1">
        <v>3.1633559999999998E-2</v>
      </c>
      <c r="E386" s="1">
        <v>11.579409999999999</v>
      </c>
      <c r="F386" t="s">
        <v>130</v>
      </c>
      <c r="G386" t="s">
        <v>131</v>
      </c>
      <c r="H386" t="s">
        <v>9</v>
      </c>
      <c r="I386" t="s">
        <v>66</v>
      </c>
      <c r="J386" t="s">
        <v>10</v>
      </c>
      <c r="K386" t="s">
        <v>7</v>
      </c>
      <c r="L386" t="s">
        <v>8</v>
      </c>
      <c r="M386" s="2">
        <v>43234</v>
      </c>
    </row>
    <row r="387" spans="1:13" x14ac:dyDescent="0.3">
      <c r="A387" t="s">
        <v>128</v>
      </c>
      <c r="B387" t="s">
        <v>179</v>
      </c>
      <c r="C387">
        <v>670</v>
      </c>
      <c r="D387" s="1">
        <v>1.022761E-2</v>
      </c>
      <c r="E387" s="1">
        <v>11.993180000000001</v>
      </c>
      <c r="F387" t="s">
        <v>130</v>
      </c>
      <c r="G387" t="s">
        <v>131</v>
      </c>
      <c r="H387" t="s">
        <v>9</v>
      </c>
      <c r="I387" t="s">
        <v>66</v>
      </c>
      <c r="J387" t="s">
        <v>10</v>
      </c>
      <c r="K387" t="s">
        <v>7</v>
      </c>
      <c r="L387" t="s">
        <v>8</v>
      </c>
      <c r="M387" s="2">
        <v>43234</v>
      </c>
    </row>
    <row r="388" spans="1:13" x14ac:dyDescent="0.3">
      <c r="A388" t="s">
        <v>128</v>
      </c>
      <c r="B388" t="s">
        <v>179</v>
      </c>
      <c r="C388">
        <v>830</v>
      </c>
      <c r="D388" s="1">
        <v>1.4392439999999999E-2</v>
      </c>
      <c r="E388" s="1">
        <v>9.2729900000000001</v>
      </c>
      <c r="F388" t="s">
        <v>130</v>
      </c>
      <c r="G388" t="s">
        <v>131</v>
      </c>
      <c r="H388" t="s">
        <v>9</v>
      </c>
      <c r="I388" t="s">
        <v>66</v>
      </c>
      <c r="J388" t="s">
        <v>10</v>
      </c>
      <c r="K388" t="s">
        <v>7</v>
      </c>
      <c r="L388" t="s">
        <v>8</v>
      </c>
      <c r="M388" s="2">
        <v>43234</v>
      </c>
    </row>
    <row r="389" spans="1:13" x14ac:dyDescent="0.3">
      <c r="A389" t="s">
        <v>128</v>
      </c>
      <c r="B389" t="s">
        <v>179</v>
      </c>
      <c r="C389">
        <v>915</v>
      </c>
      <c r="D389" s="1">
        <v>0.1014084</v>
      </c>
      <c r="E389" s="1">
        <v>8.1870899999999995</v>
      </c>
      <c r="F389" t="s">
        <v>130</v>
      </c>
      <c r="G389" t="s">
        <v>131</v>
      </c>
      <c r="H389" t="s">
        <v>9</v>
      </c>
      <c r="I389" t="s">
        <v>66</v>
      </c>
      <c r="J389" t="s">
        <v>10</v>
      </c>
      <c r="K389" t="s">
        <v>7</v>
      </c>
      <c r="L389" t="s">
        <v>8</v>
      </c>
      <c r="M389" s="2">
        <v>43234</v>
      </c>
    </row>
    <row r="390" spans="1:13" x14ac:dyDescent="0.3">
      <c r="A390" t="s">
        <v>128</v>
      </c>
      <c r="B390" t="s">
        <v>179</v>
      </c>
      <c r="C390">
        <v>940</v>
      </c>
      <c r="D390" s="1">
        <v>7.6665159999999996E-2</v>
      </c>
      <c r="E390" s="1">
        <v>7.8250250000000001</v>
      </c>
      <c r="F390" t="s">
        <v>130</v>
      </c>
      <c r="G390" t="s">
        <v>131</v>
      </c>
      <c r="H390" t="s">
        <v>9</v>
      </c>
      <c r="I390" t="s">
        <v>66</v>
      </c>
      <c r="J390" t="s">
        <v>10</v>
      </c>
      <c r="K390" t="s">
        <v>7</v>
      </c>
      <c r="L390" t="s">
        <v>8</v>
      </c>
      <c r="M390" s="2">
        <v>43234</v>
      </c>
    </row>
    <row r="391" spans="1:13" x14ac:dyDescent="0.3">
      <c r="A391" t="s">
        <v>128</v>
      </c>
      <c r="B391" t="s">
        <v>179</v>
      </c>
      <c r="C391">
        <v>980</v>
      </c>
      <c r="D391" s="1">
        <v>4.2034099999999998E-2</v>
      </c>
      <c r="E391" s="1">
        <v>7.7571510000000004</v>
      </c>
      <c r="F391" t="s">
        <v>130</v>
      </c>
      <c r="G391" t="s">
        <v>131</v>
      </c>
      <c r="H391" t="s">
        <v>9</v>
      </c>
      <c r="I391" t="s">
        <v>66</v>
      </c>
      <c r="J391" t="s">
        <v>10</v>
      </c>
      <c r="K391" t="s">
        <v>7</v>
      </c>
      <c r="L391" t="s">
        <v>8</v>
      </c>
      <c r="M391" s="2">
        <v>43234</v>
      </c>
    </row>
    <row r="392" spans="1:13" x14ac:dyDescent="0.3">
      <c r="A392" t="s">
        <v>128</v>
      </c>
      <c r="B392" t="s">
        <v>179</v>
      </c>
      <c r="C392">
        <v>1030</v>
      </c>
      <c r="D392" s="1">
        <v>7.8840140000000003E-2</v>
      </c>
      <c r="E392" s="1">
        <v>7.3173890000000004</v>
      </c>
      <c r="F392" t="s">
        <v>130</v>
      </c>
      <c r="G392" t="s">
        <v>131</v>
      </c>
      <c r="H392" t="s">
        <v>9</v>
      </c>
      <c r="I392" t="s">
        <v>66</v>
      </c>
      <c r="J392" t="s">
        <v>10</v>
      </c>
      <c r="K392" t="s">
        <v>7</v>
      </c>
      <c r="L392" t="s">
        <v>8</v>
      </c>
      <c r="M392" s="2">
        <v>43234</v>
      </c>
    </row>
    <row r="393" spans="1:13" x14ac:dyDescent="0.3">
      <c r="A393" t="s">
        <v>128</v>
      </c>
      <c r="B393" t="s">
        <v>179</v>
      </c>
      <c r="C393">
        <v>1065</v>
      </c>
      <c r="D393" s="1">
        <v>4.9926400000000003E-2</v>
      </c>
      <c r="E393" s="1">
        <v>6.9065409999999998</v>
      </c>
      <c r="F393" t="s">
        <v>130</v>
      </c>
      <c r="G393" t="s">
        <v>131</v>
      </c>
      <c r="H393" t="s">
        <v>9</v>
      </c>
      <c r="I393" t="s">
        <v>66</v>
      </c>
      <c r="J393" t="s">
        <v>10</v>
      </c>
      <c r="K393" t="s">
        <v>7</v>
      </c>
      <c r="L393" t="s">
        <v>8</v>
      </c>
      <c r="M393" s="2">
        <v>43234</v>
      </c>
    </row>
    <row r="394" spans="1:13" x14ac:dyDescent="0.3">
      <c r="A394" t="s">
        <v>128</v>
      </c>
      <c r="B394" t="s">
        <v>180</v>
      </c>
      <c r="C394">
        <v>635</v>
      </c>
      <c r="D394" s="1">
        <v>3.32135E-2</v>
      </c>
      <c r="E394" s="1">
        <v>11.465769999999999</v>
      </c>
      <c r="F394" t="s">
        <v>130</v>
      </c>
      <c r="G394" t="s">
        <v>131</v>
      </c>
      <c r="H394" t="s">
        <v>9</v>
      </c>
      <c r="I394" t="s">
        <v>67</v>
      </c>
      <c r="J394" t="s">
        <v>10</v>
      </c>
      <c r="K394" t="s">
        <v>7</v>
      </c>
      <c r="L394" t="s">
        <v>8</v>
      </c>
      <c r="M394" s="2">
        <v>43234</v>
      </c>
    </row>
    <row r="395" spans="1:13" x14ac:dyDescent="0.3">
      <c r="A395" t="s">
        <v>128</v>
      </c>
      <c r="B395" t="s">
        <v>180</v>
      </c>
      <c r="C395">
        <v>670</v>
      </c>
      <c r="D395" s="1">
        <v>1.0208780000000001E-2</v>
      </c>
      <c r="E395" s="1">
        <v>11.799670000000001</v>
      </c>
      <c r="F395" t="s">
        <v>130</v>
      </c>
      <c r="G395" t="s">
        <v>131</v>
      </c>
      <c r="H395" t="s">
        <v>9</v>
      </c>
      <c r="I395" t="s">
        <v>67</v>
      </c>
      <c r="J395" t="s">
        <v>10</v>
      </c>
      <c r="K395" t="s">
        <v>7</v>
      </c>
      <c r="L395" t="s">
        <v>8</v>
      </c>
      <c r="M395" s="2">
        <v>43234</v>
      </c>
    </row>
    <row r="396" spans="1:13" x14ac:dyDescent="0.3">
      <c r="A396" t="s">
        <v>128</v>
      </c>
      <c r="B396" t="s">
        <v>180</v>
      </c>
      <c r="C396">
        <v>830</v>
      </c>
      <c r="D396" s="1">
        <v>1.4665269999999999E-2</v>
      </c>
      <c r="E396" s="1">
        <v>9.1277139999999992</v>
      </c>
      <c r="F396" t="s">
        <v>130</v>
      </c>
      <c r="G396" t="s">
        <v>131</v>
      </c>
      <c r="H396" t="s">
        <v>9</v>
      </c>
      <c r="I396" t="s">
        <v>67</v>
      </c>
      <c r="J396" t="s">
        <v>10</v>
      </c>
      <c r="K396" t="s">
        <v>7</v>
      </c>
      <c r="L396" t="s">
        <v>8</v>
      </c>
      <c r="M396" s="2">
        <v>43234</v>
      </c>
    </row>
    <row r="397" spans="1:13" x14ac:dyDescent="0.3">
      <c r="A397" t="s">
        <v>128</v>
      </c>
      <c r="B397" t="s">
        <v>180</v>
      </c>
      <c r="C397">
        <v>915</v>
      </c>
      <c r="D397" s="1">
        <v>9.9533919999999998E-2</v>
      </c>
      <c r="E397" s="1">
        <v>7.8309730000000002</v>
      </c>
      <c r="F397" t="s">
        <v>130</v>
      </c>
      <c r="G397" t="s">
        <v>131</v>
      </c>
      <c r="H397" t="s">
        <v>9</v>
      </c>
      <c r="I397" t="s">
        <v>67</v>
      </c>
      <c r="J397" t="s">
        <v>10</v>
      </c>
      <c r="K397" t="s">
        <v>7</v>
      </c>
      <c r="L397" t="s">
        <v>8</v>
      </c>
      <c r="M397" s="2">
        <v>43234</v>
      </c>
    </row>
    <row r="398" spans="1:13" x14ac:dyDescent="0.3">
      <c r="A398" t="s">
        <v>128</v>
      </c>
      <c r="B398" t="s">
        <v>180</v>
      </c>
      <c r="C398">
        <v>940</v>
      </c>
      <c r="D398" s="1">
        <v>7.6976489999999995E-2</v>
      </c>
      <c r="E398" s="1">
        <v>7.5629049999999998</v>
      </c>
      <c r="F398" t="s">
        <v>130</v>
      </c>
      <c r="G398" t="s">
        <v>131</v>
      </c>
      <c r="H398" t="s">
        <v>9</v>
      </c>
      <c r="I398" t="s">
        <v>67</v>
      </c>
      <c r="J398" t="s">
        <v>10</v>
      </c>
      <c r="K398" t="s">
        <v>7</v>
      </c>
      <c r="L398" t="s">
        <v>8</v>
      </c>
      <c r="M398" s="2">
        <v>43234</v>
      </c>
    </row>
    <row r="399" spans="1:13" x14ac:dyDescent="0.3">
      <c r="A399" t="s">
        <v>128</v>
      </c>
      <c r="B399" t="s">
        <v>180</v>
      </c>
      <c r="C399">
        <v>980</v>
      </c>
      <c r="D399" s="1">
        <v>4.0596800000000002E-2</v>
      </c>
      <c r="E399" s="1">
        <v>7.4251930000000002</v>
      </c>
      <c r="F399" t="s">
        <v>130</v>
      </c>
      <c r="G399" t="s">
        <v>131</v>
      </c>
      <c r="H399" t="s">
        <v>9</v>
      </c>
      <c r="I399" t="s">
        <v>67</v>
      </c>
      <c r="J399" t="s">
        <v>10</v>
      </c>
      <c r="K399" t="s">
        <v>7</v>
      </c>
      <c r="L399" t="s">
        <v>8</v>
      </c>
      <c r="M399" s="2">
        <v>43234</v>
      </c>
    </row>
    <row r="400" spans="1:13" x14ac:dyDescent="0.3">
      <c r="A400" t="s">
        <v>128</v>
      </c>
      <c r="B400" t="s">
        <v>180</v>
      </c>
      <c r="C400">
        <v>1030</v>
      </c>
      <c r="D400" s="1">
        <v>7.6189030000000005E-2</v>
      </c>
      <c r="E400" s="1">
        <v>6.9075290000000003</v>
      </c>
      <c r="F400" t="s">
        <v>130</v>
      </c>
      <c r="G400" t="s">
        <v>131</v>
      </c>
      <c r="H400" t="s">
        <v>9</v>
      </c>
      <c r="I400" t="s">
        <v>67</v>
      </c>
      <c r="J400" t="s">
        <v>10</v>
      </c>
      <c r="K400" t="s">
        <v>7</v>
      </c>
      <c r="L400" t="s">
        <v>8</v>
      </c>
      <c r="M400" s="2">
        <v>43234</v>
      </c>
    </row>
    <row r="401" spans="1:13" x14ac:dyDescent="0.3">
      <c r="A401" t="s">
        <v>128</v>
      </c>
      <c r="B401" t="s">
        <v>180</v>
      </c>
      <c r="C401">
        <v>1065</v>
      </c>
      <c r="D401" s="1">
        <v>4.9771940000000001E-2</v>
      </c>
      <c r="E401" s="1">
        <v>6.7013740000000004</v>
      </c>
      <c r="F401" t="s">
        <v>130</v>
      </c>
      <c r="G401" t="s">
        <v>131</v>
      </c>
      <c r="H401" t="s">
        <v>9</v>
      </c>
      <c r="I401" t="s">
        <v>67</v>
      </c>
      <c r="J401" t="s">
        <v>10</v>
      </c>
      <c r="K401" t="s">
        <v>7</v>
      </c>
      <c r="L401" t="s">
        <v>8</v>
      </c>
      <c r="M401" s="2">
        <v>43234</v>
      </c>
    </row>
    <row r="402" spans="1:13" x14ac:dyDescent="0.3">
      <c r="A402" t="s">
        <v>128</v>
      </c>
      <c r="B402" t="s">
        <v>181</v>
      </c>
      <c r="C402">
        <v>635</v>
      </c>
      <c r="D402" s="1">
        <v>3.4192979999999998E-2</v>
      </c>
      <c r="E402" s="1">
        <v>11.334250000000001</v>
      </c>
      <c r="F402" t="s">
        <v>130</v>
      </c>
      <c r="G402" t="s">
        <v>131</v>
      </c>
      <c r="H402" t="s">
        <v>9</v>
      </c>
      <c r="I402" t="s">
        <v>68</v>
      </c>
      <c r="J402" t="s">
        <v>10</v>
      </c>
      <c r="K402" t="s">
        <v>7</v>
      </c>
      <c r="L402" t="s">
        <v>8</v>
      </c>
      <c r="M402" s="2">
        <v>43234</v>
      </c>
    </row>
    <row r="403" spans="1:13" x14ac:dyDescent="0.3">
      <c r="A403" t="s">
        <v>128</v>
      </c>
      <c r="B403" t="s">
        <v>181</v>
      </c>
      <c r="C403">
        <v>670</v>
      </c>
      <c r="D403" s="1">
        <v>1.052557E-2</v>
      </c>
      <c r="E403" s="1">
        <v>10.94129</v>
      </c>
      <c r="F403" t="s">
        <v>130</v>
      </c>
      <c r="G403" t="s">
        <v>131</v>
      </c>
      <c r="H403" t="s">
        <v>9</v>
      </c>
      <c r="I403" t="s">
        <v>68</v>
      </c>
      <c r="J403" t="s">
        <v>10</v>
      </c>
      <c r="K403" t="s">
        <v>7</v>
      </c>
      <c r="L403" t="s">
        <v>8</v>
      </c>
      <c r="M403" s="2">
        <v>43234</v>
      </c>
    </row>
    <row r="404" spans="1:13" x14ac:dyDescent="0.3">
      <c r="A404" t="s">
        <v>128</v>
      </c>
      <c r="B404" t="s">
        <v>181</v>
      </c>
      <c r="C404">
        <v>830</v>
      </c>
      <c r="D404" s="1">
        <v>1.358943E-2</v>
      </c>
      <c r="E404" s="1">
        <v>8.5624339999999997</v>
      </c>
      <c r="F404" t="s">
        <v>130</v>
      </c>
      <c r="G404" t="s">
        <v>131</v>
      </c>
      <c r="H404" t="s">
        <v>9</v>
      </c>
      <c r="I404" t="s">
        <v>68</v>
      </c>
      <c r="J404" t="s">
        <v>10</v>
      </c>
      <c r="K404" t="s">
        <v>7</v>
      </c>
      <c r="L404" t="s">
        <v>8</v>
      </c>
      <c r="M404" s="2">
        <v>43234</v>
      </c>
    </row>
    <row r="405" spans="1:13" x14ac:dyDescent="0.3">
      <c r="A405" t="s">
        <v>128</v>
      </c>
      <c r="B405" t="s">
        <v>181</v>
      </c>
      <c r="C405">
        <v>915</v>
      </c>
      <c r="D405" s="1">
        <v>9.5827949999999995E-2</v>
      </c>
      <c r="E405" s="1">
        <v>7.2538239999999998</v>
      </c>
      <c r="F405" t="s">
        <v>130</v>
      </c>
      <c r="G405" t="s">
        <v>131</v>
      </c>
      <c r="H405" t="s">
        <v>9</v>
      </c>
      <c r="I405" t="s">
        <v>68</v>
      </c>
      <c r="J405" t="s">
        <v>10</v>
      </c>
      <c r="K405" t="s">
        <v>7</v>
      </c>
      <c r="L405" t="s">
        <v>8</v>
      </c>
      <c r="M405" s="2">
        <v>43234</v>
      </c>
    </row>
    <row r="406" spans="1:13" x14ac:dyDescent="0.3">
      <c r="A406" t="s">
        <v>128</v>
      </c>
      <c r="B406" t="s">
        <v>181</v>
      </c>
      <c r="C406">
        <v>940</v>
      </c>
      <c r="D406" s="1">
        <v>7.4394680000000005E-2</v>
      </c>
      <c r="E406" s="1">
        <v>7.0934290000000004</v>
      </c>
      <c r="F406" t="s">
        <v>130</v>
      </c>
      <c r="G406" t="s">
        <v>131</v>
      </c>
      <c r="H406" t="s">
        <v>9</v>
      </c>
      <c r="I406" t="s">
        <v>68</v>
      </c>
      <c r="J406" t="s">
        <v>10</v>
      </c>
      <c r="K406" t="s">
        <v>7</v>
      </c>
      <c r="L406" t="s">
        <v>8</v>
      </c>
      <c r="M406" s="2">
        <v>43234</v>
      </c>
    </row>
    <row r="407" spans="1:13" x14ac:dyDescent="0.3">
      <c r="A407" t="s">
        <v>128</v>
      </c>
      <c r="B407" t="s">
        <v>181</v>
      </c>
      <c r="C407">
        <v>980</v>
      </c>
      <c r="D407" s="1">
        <v>3.5285820000000002E-2</v>
      </c>
      <c r="E407" s="1">
        <v>7.0459519999999998</v>
      </c>
      <c r="F407" t="s">
        <v>130</v>
      </c>
      <c r="G407" t="s">
        <v>131</v>
      </c>
      <c r="H407" t="s">
        <v>9</v>
      </c>
      <c r="I407" t="s">
        <v>68</v>
      </c>
      <c r="J407" t="s">
        <v>10</v>
      </c>
      <c r="K407" t="s">
        <v>7</v>
      </c>
      <c r="L407" t="s">
        <v>8</v>
      </c>
      <c r="M407" s="2">
        <v>43234</v>
      </c>
    </row>
    <row r="408" spans="1:13" x14ac:dyDescent="0.3">
      <c r="A408" t="s">
        <v>128</v>
      </c>
      <c r="B408" t="s">
        <v>181</v>
      </c>
      <c r="C408">
        <v>1030</v>
      </c>
      <c r="D408" s="1">
        <v>6.9287009999999996E-2</v>
      </c>
      <c r="E408" s="1">
        <v>6.4212619999999996</v>
      </c>
      <c r="F408" t="s">
        <v>130</v>
      </c>
      <c r="G408" t="s">
        <v>131</v>
      </c>
      <c r="H408" t="s">
        <v>9</v>
      </c>
      <c r="I408" t="s">
        <v>68</v>
      </c>
      <c r="J408" t="s">
        <v>10</v>
      </c>
      <c r="K408" t="s">
        <v>7</v>
      </c>
      <c r="L408" t="s">
        <v>8</v>
      </c>
      <c r="M408" s="2">
        <v>43234</v>
      </c>
    </row>
    <row r="409" spans="1:13" x14ac:dyDescent="0.3">
      <c r="A409" t="s">
        <v>128</v>
      </c>
      <c r="B409" t="s">
        <v>181</v>
      </c>
      <c r="C409">
        <v>1065</v>
      </c>
      <c r="D409" s="1">
        <v>4.5767849999999999E-2</v>
      </c>
      <c r="E409" s="1">
        <v>6.3474079999999997</v>
      </c>
      <c r="F409" t="s">
        <v>130</v>
      </c>
      <c r="G409" t="s">
        <v>131</v>
      </c>
      <c r="H409" t="s">
        <v>9</v>
      </c>
      <c r="I409" t="s">
        <v>68</v>
      </c>
      <c r="J409" t="s">
        <v>10</v>
      </c>
      <c r="K409" t="s">
        <v>7</v>
      </c>
      <c r="L409" t="s">
        <v>8</v>
      </c>
      <c r="M409" s="2">
        <v>43234</v>
      </c>
    </row>
    <row r="410" spans="1:13" x14ac:dyDescent="0.3">
      <c r="A410" t="s">
        <v>128</v>
      </c>
      <c r="B410" t="s">
        <v>182</v>
      </c>
      <c r="C410">
        <v>635</v>
      </c>
      <c r="D410" s="1">
        <v>3.6141920000000001E-2</v>
      </c>
      <c r="E410" s="1">
        <v>12.397460000000001</v>
      </c>
      <c r="F410" t="s">
        <v>130</v>
      </c>
      <c r="G410" t="s">
        <v>131</v>
      </c>
      <c r="H410" t="s">
        <v>9</v>
      </c>
      <c r="I410" t="s">
        <v>69</v>
      </c>
      <c r="J410" t="s">
        <v>10</v>
      </c>
      <c r="K410" t="s">
        <v>7</v>
      </c>
      <c r="L410" t="s">
        <v>8</v>
      </c>
      <c r="M410" s="2">
        <v>43234</v>
      </c>
    </row>
    <row r="411" spans="1:13" x14ac:dyDescent="0.3">
      <c r="A411" t="s">
        <v>128</v>
      </c>
      <c r="B411" t="s">
        <v>182</v>
      </c>
      <c r="C411">
        <v>670</v>
      </c>
      <c r="D411" s="1">
        <v>1.1218250000000001E-2</v>
      </c>
      <c r="E411" s="1">
        <v>11.84559</v>
      </c>
      <c r="F411" t="s">
        <v>130</v>
      </c>
      <c r="G411" t="s">
        <v>131</v>
      </c>
      <c r="H411" t="s">
        <v>9</v>
      </c>
      <c r="I411" t="s">
        <v>69</v>
      </c>
      <c r="J411" t="s">
        <v>10</v>
      </c>
      <c r="K411" t="s">
        <v>7</v>
      </c>
      <c r="L411" t="s">
        <v>8</v>
      </c>
      <c r="M411" s="2">
        <v>43234</v>
      </c>
    </row>
    <row r="412" spans="1:13" x14ac:dyDescent="0.3">
      <c r="A412" t="s">
        <v>128</v>
      </c>
      <c r="B412" t="s">
        <v>182</v>
      </c>
      <c r="C412">
        <v>830</v>
      </c>
      <c r="D412" s="1">
        <v>1.4613070000000001E-2</v>
      </c>
      <c r="E412" s="1">
        <v>8.9677600000000002</v>
      </c>
      <c r="F412" t="s">
        <v>130</v>
      </c>
      <c r="G412" t="s">
        <v>131</v>
      </c>
      <c r="H412" t="s">
        <v>9</v>
      </c>
      <c r="I412" t="s">
        <v>69</v>
      </c>
      <c r="J412" t="s">
        <v>10</v>
      </c>
      <c r="K412" t="s">
        <v>7</v>
      </c>
      <c r="L412" t="s">
        <v>8</v>
      </c>
      <c r="M412" s="2">
        <v>43234</v>
      </c>
    </row>
    <row r="413" spans="1:13" x14ac:dyDescent="0.3">
      <c r="A413" t="s">
        <v>128</v>
      </c>
      <c r="B413" t="s">
        <v>182</v>
      </c>
      <c r="C413">
        <v>915</v>
      </c>
      <c r="D413" s="1">
        <v>9.9637550000000005E-2</v>
      </c>
      <c r="E413" s="1">
        <v>7.7091979999999998</v>
      </c>
      <c r="F413" t="s">
        <v>130</v>
      </c>
      <c r="G413" t="s">
        <v>131</v>
      </c>
      <c r="H413" t="s">
        <v>9</v>
      </c>
      <c r="I413" t="s">
        <v>69</v>
      </c>
      <c r="J413" t="s">
        <v>10</v>
      </c>
      <c r="K413" t="s">
        <v>7</v>
      </c>
      <c r="L413" t="s">
        <v>8</v>
      </c>
      <c r="M413" s="2">
        <v>43234</v>
      </c>
    </row>
    <row r="414" spans="1:13" x14ac:dyDescent="0.3">
      <c r="A414" t="s">
        <v>128</v>
      </c>
      <c r="B414" t="s">
        <v>182</v>
      </c>
      <c r="C414">
        <v>940</v>
      </c>
      <c r="D414" s="1">
        <v>7.5971369999999996E-2</v>
      </c>
      <c r="E414" s="1">
        <v>7.4212400000000001</v>
      </c>
      <c r="F414" t="s">
        <v>130</v>
      </c>
      <c r="G414" t="s">
        <v>131</v>
      </c>
      <c r="H414" t="s">
        <v>9</v>
      </c>
      <c r="I414" t="s">
        <v>69</v>
      </c>
      <c r="J414" t="s">
        <v>10</v>
      </c>
      <c r="K414" t="s">
        <v>7</v>
      </c>
      <c r="L414" t="s">
        <v>8</v>
      </c>
      <c r="M414" s="2">
        <v>43234</v>
      </c>
    </row>
    <row r="415" spans="1:13" x14ac:dyDescent="0.3">
      <c r="A415" t="s">
        <v>128</v>
      </c>
      <c r="B415" t="s">
        <v>182</v>
      </c>
      <c r="C415">
        <v>980</v>
      </c>
      <c r="D415" s="1">
        <v>4.274638E-2</v>
      </c>
      <c r="E415" s="1">
        <v>7.5753389999999996</v>
      </c>
      <c r="F415" t="s">
        <v>130</v>
      </c>
      <c r="G415" t="s">
        <v>131</v>
      </c>
      <c r="H415" t="s">
        <v>9</v>
      </c>
      <c r="I415" t="s">
        <v>69</v>
      </c>
      <c r="J415" t="s">
        <v>10</v>
      </c>
      <c r="K415" t="s">
        <v>7</v>
      </c>
      <c r="L415" t="s">
        <v>8</v>
      </c>
      <c r="M415" s="2">
        <v>43234</v>
      </c>
    </row>
    <row r="416" spans="1:13" x14ac:dyDescent="0.3">
      <c r="A416" t="s">
        <v>128</v>
      </c>
      <c r="B416" t="s">
        <v>182</v>
      </c>
      <c r="C416">
        <v>1030</v>
      </c>
      <c r="D416" s="1">
        <v>7.5888339999999999E-2</v>
      </c>
      <c r="E416" s="1">
        <v>6.8446389999999999</v>
      </c>
      <c r="F416" t="s">
        <v>130</v>
      </c>
      <c r="G416" t="s">
        <v>131</v>
      </c>
      <c r="H416" t="s">
        <v>9</v>
      </c>
      <c r="I416" t="s">
        <v>69</v>
      </c>
      <c r="J416" t="s">
        <v>10</v>
      </c>
      <c r="K416" t="s">
        <v>7</v>
      </c>
      <c r="L416" t="s">
        <v>8</v>
      </c>
      <c r="M416" s="2">
        <v>43234</v>
      </c>
    </row>
    <row r="417" spans="1:13" x14ac:dyDescent="0.3">
      <c r="A417" t="s">
        <v>128</v>
      </c>
      <c r="B417" t="s">
        <v>182</v>
      </c>
      <c r="C417">
        <v>1065</v>
      </c>
      <c r="D417" s="1">
        <v>4.9834299999999998E-2</v>
      </c>
      <c r="E417" s="1">
        <v>6.6245380000000003</v>
      </c>
      <c r="F417" t="s">
        <v>130</v>
      </c>
      <c r="G417" t="s">
        <v>131</v>
      </c>
      <c r="H417" t="s">
        <v>9</v>
      </c>
      <c r="I417" t="s">
        <v>69</v>
      </c>
      <c r="J417" t="s">
        <v>10</v>
      </c>
      <c r="K417" t="s">
        <v>7</v>
      </c>
      <c r="L417" t="s">
        <v>8</v>
      </c>
      <c r="M417" s="2">
        <v>43234</v>
      </c>
    </row>
    <row r="418" spans="1:13" x14ac:dyDescent="0.3">
      <c r="A418" t="s">
        <v>128</v>
      </c>
      <c r="B418" t="s">
        <v>183</v>
      </c>
      <c r="C418">
        <v>635</v>
      </c>
      <c r="D418" s="1">
        <v>3.52996E-2</v>
      </c>
      <c r="E418" s="1">
        <v>12.57653</v>
      </c>
      <c r="F418" t="s">
        <v>130</v>
      </c>
      <c r="G418" t="s">
        <v>131</v>
      </c>
      <c r="H418" t="s">
        <v>9</v>
      </c>
      <c r="I418" t="s">
        <v>70</v>
      </c>
      <c r="J418" t="s">
        <v>10</v>
      </c>
      <c r="K418" t="s">
        <v>7</v>
      </c>
      <c r="L418" t="s">
        <v>8</v>
      </c>
      <c r="M418" s="2">
        <v>43234</v>
      </c>
    </row>
    <row r="419" spans="1:13" x14ac:dyDescent="0.3">
      <c r="A419" t="s">
        <v>128</v>
      </c>
      <c r="B419" t="s">
        <v>183</v>
      </c>
      <c r="C419">
        <v>670</v>
      </c>
      <c r="D419" s="1">
        <v>1.0751429999999999E-2</v>
      </c>
      <c r="E419" s="1">
        <v>12.021800000000001</v>
      </c>
      <c r="F419" t="s">
        <v>130</v>
      </c>
      <c r="G419" t="s">
        <v>131</v>
      </c>
      <c r="H419" t="s">
        <v>9</v>
      </c>
      <c r="I419" t="s">
        <v>70</v>
      </c>
      <c r="J419" t="s">
        <v>10</v>
      </c>
      <c r="K419" t="s">
        <v>7</v>
      </c>
      <c r="L419" t="s">
        <v>8</v>
      </c>
      <c r="M419" s="2">
        <v>43234</v>
      </c>
    </row>
    <row r="420" spans="1:13" x14ac:dyDescent="0.3">
      <c r="A420" t="s">
        <v>128</v>
      </c>
      <c r="B420" t="s">
        <v>183</v>
      </c>
      <c r="C420">
        <v>830</v>
      </c>
      <c r="D420" s="1">
        <v>1.328206E-2</v>
      </c>
      <c r="E420" s="1">
        <v>8.959873</v>
      </c>
      <c r="F420" t="s">
        <v>130</v>
      </c>
      <c r="G420" t="s">
        <v>131</v>
      </c>
      <c r="H420" t="s">
        <v>9</v>
      </c>
      <c r="I420" t="s">
        <v>70</v>
      </c>
      <c r="J420" t="s">
        <v>10</v>
      </c>
      <c r="K420" t="s">
        <v>7</v>
      </c>
      <c r="L420" t="s">
        <v>8</v>
      </c>
      <c r="M420" s="2">
        <v>43234</v>
      </c>
    </row>
    <row r="421" spans="1:13" x14ac:dyDescent="0.3">
      <c r="A421" t="s">
        <v>128</v>
      </c>
      <c r="B421" t="s">
        <v>183</v>
      </c>
      <c r="C421">
        <v>915</v>
      </c>
      <c r="D421" s="1">
        <v>9.6886269999999997E-2</v>
      </c>
      <c r="E421" s="1">
        <v>7.56074</v>
      </c>
      <c r="F421" t="s">
        <v>130</v>
      </c>
      <c r="G421" t="s">
        <v>131</v>
      </c>
      <c r="H421" t="s">
        <v>9</v>
      </c>
      <c r="I421" t="s">
        <v>70</v>
      </c>
      <c r="J421" t="s">
        <v>10</v>
      </c>
      <c r="K421" t="s">
        <v>7</v>
      </c>
      <c r="L421" t="s">
        <v>8</v>
      </c>
      <c r="M421" s="2">
        <v>43234</v>
      </c>
    </row>
    <row r="422" spans="1:13" x14ac:dyDescent="0.3">
      <c r="A422" t="s">
        <v>128</v>
      </c>
      <c r="B422" t="s">
        <v>183</v>
      </c>
      <c r="C422">
        <v>940</v>
      </c>
      <c r="D422" s="1">
        <v>7.2800180000000006E-2</v>
      </c>
      <c r="E422" s="1">
        <v>7.262111</v>
      </c>
      <c r="F422" t="s">
        <v>130</v>
      </c>
      <c r="G422" t="s">
        <v>131</v>
      </c>
      <c r="H422" t="s">
        <v>9</v>
      </c>
      <c r="I422" t="s">
        <v>70</v>
      </c>
      <c r="J422" t="s">
        <v>10</v>
      </c>
      <c r="K422" t="s">
        <v>7</v>
      </c>
      <c r="L422" t="s">
        <v>8</v>
      </c>
      <c r="M422" s="2">
        <v>43234</v>
      </c>
    </row>
    <row r="423" spans="1:13" x14ac:dyDescent="0.3">
      <c r="A423" t="s">
        <v>128</v>
      </c>
      <c r="B423" t="s">
        <v>183</v>
      </c>
      <c r="C423">
        <v>980</v>
      </c>
      <c r="D423" s="1">
        <v>4.0183570000000002E-2</v>
      </c>
      <c r="E423" s="1">
        <v>7.2089410000000003</v>
      </c>
      <c r="F423" t="s">
        <v>130</v>
      </c>
      <c r="G423" t="s">
        <v>131</v>
      </c>
      <c r="H423" t="s">
        <v>9</v>
      </c>
      <c r="I423" t="s">
        <v>70</v>
      </c>
      <c r="J423" t="s">
        <v>10</v>
      </c>
      <c r="K423" t="s">
        <v>7</v>
      </c>
      <c r="L423" t="s">
        <v>8</v>
      </c>
      <c r="M423" s="2">
        <v>43234</v>
      </c>
    </row>
    <row r="424" spans="1:13" x14ac:dyDescent="0.3">
      <c r="A424" t="s">
        <v>128</v>
      </c>
      <c r="B424" t="s">
        <v>183</v>
      </c>
      <c r="C424">
        <v>1030</v>
      </c>
      <c r="D424" s="1">
        <v>7.6681159999999998E-2</v>
      </c>
      <c r="E424" s="1">
        <v>6.8772919999999997</v>
      </c>
      <c r="F424" t="s">
        <v>130</v>
      </c>
      <c r="G424" t="s">
        <v>131</v>
      </c>
      <c r="H424" t="s">
        <v>9</v>
      </c>
      <c r="I424" t="s">
        <v>70</v>
      </c>
      <c r="J424" t="s">
        <v>10</v>
      </c>
      <c r="K424" t="s">
        <v>7</v>
      </c>
      <c r="L424" t="s">
        <v>8</v>
      </c>
      <c r="M424" s="2">
        <v>43234</v>
      </c>
    </row>
    <row r="425" spans="1:13" x14ac:dyDescent="0.3">
      <c r="A425" t="s">
        <v>128</v>
      </c>
      <c r="B425" t="s">
        <v>183</v>
      </c>
      <c r="C425">
        <v>1065</v>
      </c>
      <c r="D425" s="1">
        <v>4.9164970000000002E-2</v>
      </c>
      <c r="E425" s="1">
        <v>6.5576689999999997</v>
      </c>
      <c r="F425" t="s">
        <v>130</v>
      </c>
      <c r="G425" t="s">
        <v>131</v>
      </c>
      <c r="H425" t="s">
        <v>9</v>
      </c>
      <c r="I425" t="s">
        <v>70</v>
      </c>
      <c r="J425" t="s">
        <v>10</v>
      </c>
      <c r="K425" t="s">
        <v>7</v>
      </c>
      <c r="L425" t="s">
        <v>8</v>
      </c>
      <c r="M425" s="2">
        <v>43234</v>
      </c>
    </row>
    <row r="426" spans="1:13" x14ac:dyDescent="0.3">
      <c r="A426" t="s">
        <v>128</v>
      </c>
      <c r="B426" t="s">
        <v>184</v>
      </c>
      <c r="C426">
        <v>635</v>
      </c>
      <c r="D426" s="1">
        <v>3.6563419999999999E-2</v>
      </c>
      <c r="E426" s="1">
        <v>11.61101</v>
      </c>
      <c r="F426" t="s">
        <v>130</v>
      </c>
      <c r="G426" t="s">
        <v>131</v>
      </c>
      <c r="H426" t="s">
        <v>9</v>
      </c>
      <c r="I426" t="s">
        <v>71</v>
      </c>
      <c r="J426" t="s">
        <v>10</v>
      </c>
      <c r="K426" t="s">
        <v>7</v>
      </c>
      <c r="L426" t="s">
        <v>8</v>
      </c>
      <c r="M426" s="2">
        <v>43234</v>
      </c>
    </row>
    <row r="427" spans="1:13" x14ac:dyDescent="0.3">
      <c r="A427" t="s">
        <v>128</v>
      </c>
      <c r="B427" t="s">
        <v>184</v>
      </c>
      <c r="C427">
        <v>670</v>
      </c>
      <c r="D427" s="1">
        <v>1.06266E-2</v>
      </c>
      <c r="E427" s="1">
        <v>11.324450000000001</v>
      </c>
      <c r="F427" t="s">
        <v>130</v>
      </c>
      <c r="G427" t="s">
        <v>131</v>
      </c>
      <c r="H427" t="s">
        <v>9</v>
      </c>
      <c r="I427" t="s">
        <v>71</v>
      </c>
      <c r="J427" t="s">
        <v>10</v>
      </c>
      <c r="K427" t="s">
        <v>7</v>
      </c>
      <c r="L427" t="s">
        <v>8</v>
      </c>
      <c r="M427" s="2">
        <v>43234</v>
      </c>
    </row>
    <row r="428" spans="1:13" x14ac:dyDescent="0.3">
      <c r="A428" t="s">
        <v>128</v>
      </c>
      <c r="B428" t="s">
        <v>184</v>
      </c>
      <c r="C428">
        <v>830</v>
      </c>
      <c r="D428" s="1">
        <v>1.350695E-2</v>
      </c>
      <c r="E428" s="1">
        <v>8.9214359999999999</v>
      </c>
      <c r="F428" t="s">
        <v>130</v>
      </c>
      <c r="G428" t="s">
        <v>131</v>
      </c>
      <c r="H428" t="s">
        <v>9</v>
      </c>
      <c r="I428" t="s">
        <v>71</v>
      </c>
      <c r="J428" t="s">
        <v>10</v>
      </c>
      <c r="K428" t="s">
        <v>7</v>
      </c>
      <c r="L428" t="s">
        <v>8</v>
      </c>
      <c r="M428" s="2">
        <v>43234</v>
      </c>
    </row>
    <row r="429" spans="1:13" x14ac:dyDescent="0.3">
      <c r="A429" t="s">
        <v>128</v>
      </c>
      <c r="B429" t="s">
        <v>184</v>
      </c>
      <c r="C429">
        <v>915</v>
      </c>
      <c r="D429" s="1">
        <v>9.6793649999999995E-2</v>
      </c>
      <c r="E429" s="1">
        <v>7.6326900000000002</v>
      </c>
      <c r="F429" t="s">
        <v>130</v>
      </c>
      <c r="G429" t="s">
        <v>131</v>
      </c>
      <c r="H429" t="s">
        <v>9</v>
      </c>
      <c r="I429" t="s">
        <v>71</v>
      </c>
      <c r="J429" t="s">
        <v>10</v>
      </c>
      <c r="K429" t="s">
        <v>7</v>
      </c>
      <c r="L429" t="s">
        <v>8</v>
      </c>
      <c r="M429" s="2">
        <v>43234</v>
      </c>
    </row>
    <row r="430" spans="1:13" x14ac:dyDescent="0.3">
      <c r="A430" t="s">
        <v>128</v>
      </c>
      <c r="B430" t="s">
        <v>184</v>
      </c>
      <c r="C430">
        <v>940</v>
      </c>
      <c r="D430" s="1">
        <v>7.4277720000000005E-2</v>
      </c>
      <c r="E430" s="1">
        <v>7.4279279999999996</v>
      </c>
      <c r="F430" t="s">
        <v>130</v>
      </c>
      <c r="G430" t="s">
        <v>131</v>
      </c>
      <c r="H430" t="s">
        <v>9</v>
      </c>
      <c r="I430" t="s">
        <v>71</v>
      </c>
      <c r="J430" t="s">
        <v>10</v>
      </c>
      <c r="K430" t="s">
        <v>7</v>
      </c>
      <c r="L430" t="s">
        <v>8</v>
      </c>
      <c r="M430" s="2">
        <v>43234</v>
      </c>
    </row>
    <row r="431" spans="1:13" x14ac:dyDescent="0.3">
      <c r="A431" t="s">
        <v>128</v>
      </c>
      <c r="B431" t="s">
        <v>184</v>
      </c>
      <c r="C431">
        <v>980</v>
      </c>
      <c r="D431" s="1">
        <v>3.5929210000000003E-2</v>
      </c>
      <c r="E431" s="1">
        <v>7.3547539999999998</v>
      </c>
      <c r="F431" t="s">
        <v>130</v>
      </c>
      <c r="G431" t="s">
        <v>131</v>
      </c>
      <c r="H431" t="s">
        <v>9</v>
      </c>
      <c r="I431" t="s">
        <v>71</v>
      </c>
      <c r="J431" t="s">
        <v>10</v>
      </c>
      <c r="K431" t="s">
        <v>7</v>
      </c>
      <c r="L431" t="s">
        <v>8</v>
      </c>
      <c r="M431" s="2">
        <v>43234</v>
      </c>
    </row>
    <row r="432" spans="1:13" x14ac:dyDescent="0.3">
      <c r="A432" t="s">
        <v>128</v>
      </c>
      <c r="B432" t="s">
        <v>184</v>
      </c>
      <c r="C432">
        <v>1030</v>
      </c>
      <c r="D432" s="1">
        <v>7.2859789999999994E-2</v>
      </c>
      <c r="E432" s="1">
        <v>6.8178979999999996</v>
      </c>
      <c r="F432" t="s">
        <v>130</v>
      </c>
      <c r="G432" t="s">
        <v>131</v>
      </c>
      <c r="H432" t="s">
        <v>9</v>
      </c>
      <c r="I432" t="s">
        <v>71</v>
      </c>
      <c r="J432" t="s">
        <v>10</v>
      </c>
      <c r="K432" t="s">
        <v>7</v>
      </c>
      <c r="L432" t="s">
        <v>8</v>
      </c>
      <c r="M432" s="2">
        <v>43234</v>
      </c>
    </row>
    <row r="433" spans="1:13" x14ac:dyDescent="0.3">
      <c r="A433" t="s">
        <v>128</v>
      </c>
      <c r="B433" t="s">
        <v>184</v>
      </c>
      <c r="C433">
        <v>1065</v>
      </c>
      <c r="D433" s="1">
        <v>4.555965E-2</v>
      </c>
      <c r="E433" s="1">
        <v>6.5640010000000002</v>
      </c>
      <c r="F433" t="s">
        <v>130</v>
      </c>
      <c r="G433" t="s">
        <v>131</v>
      </c>
      <c r="H433" t="s">
        <v>9</v>
      </c>
      <c r="I433" t="s">
        <v>71</v>
      </c>
      <c r="J433" t="s">
        <v>10</v>
      </c>
      <c r="K433" t="s">
        <v>7</v>
      </c>
      <c r="L433" t="s">
        <v>8</v>
      </c>
      <c r="M433" s="2">
        <v>43234</v>
      </c>
    </row>
    <row r="434" spans="1:13" x14ac:dyDescent="0.3">
      <c r="A434" t="s">
        <v>128</v>
      </c>
      <c r="B434" t="s">
        <v>185</v>
      </c>
      <c r="C434">
        <v>635</v>
      </c>
      <c r="D434" s="1">
        <v>3.3540340000000002E-2</v>
      </c>
      <c r="E434" s="1">
        <v>11.508139999999999</v>
      </c>
      <c r="F434" t="s">
        <v>130</v>
      </c>
      <c r="G434" t="s">
        <v>131</v>
      </c>
      <c r="H434" t="s">
        <v>9</v>
      </c>
      <c r="I434" t="s">
        <v>72</v>
      </c>
      <c r="J434" t="s">
        <v>10</v>
      </c>
      <c r="K434" t="s">
        <v>7</v>
      </c>
      <c r="L434" t="s">
        <v>8</v>
      </c>
      <c r="M434" s="2">
        <v>43234</v>
      </c>
    </row>
    <row r="435" spans="1:13" x14ac:dyDescent="0.3">
      <c r="A435" t="s">
        <v>128</v>
      </c>
      <c r="B435" t="s">
        <v>185</v>
      </c>
      <c r="C435">
        <v>670</v>
      </c>
      <c r="D435" s="1">
        <v>1.057689E-2</v>
      </c>
      <c r="E435" s="1">
        <v>11.439030000000001</v>
      </c>
      <c r="F435" t="s">
        <v>130</v>
      </c>
      <c r="G435" t="s">
        <v>131</v>
      </c>
      <c r="H435" t="s">
        <v>9</v>
      </c>
      <c r="I435" t="s">
        <v>72</v>
      </c>
      <c r="J435" t="s">
        <v>10</v>
      </c>
      <c r="K435" t="s">
        <v>7</v>
      </c>
      <c r="L435" t="s">
        <v>8</v>
      </c>
      <c r="M435" s="2">
        <v>43234</v>
      </c>
    </row>
    <row r="436" spans="1:13" x14ac:dyDescent="0.3">
      <c r="A436" t="s">
        <v>128</v>
      </c>
      <c r="B436" t="s">
        <v>185</v>
      </c>
      <c r="C436">
        <v>830</v>
      </c>
      <c r="D436" s="1">
        <v>1.445607E-2</v>
      </c>
      <c r="E436" s="1">
        <v>8.7873409999999996</v>
      </c>
      <c r="F436" t="s">
        <v>130</v>
      </c>
      <c r="G436" t="s">
        <v>131</v>
      </c>
      <c r="H436" t="s">
        <v>9</v>
      </c>
      <c r="I436" t="s">
        <v>72</v>
      </c>
      <c r="J436" t="s">
        <v>10</v>
      </c>
      <c r="K436" t="s">
        <v>7</v>
      </c>
      <c r="L436" t="s">
        <v>8</v>
      </c>
      <c r="M436" s="2">
        <v>43234</v>
      </c>
    </row>
    <row r="437" spans="1:13" x14ac:dyDescent="0.3">
      <c r="A437" t="s">
        <v>128</v>
      </c>
      <c r="B437" t="s">
        <v>185</v>
      </c>
      <c r="C437">
        <v>915</v>
      </c>
      <c r="D437" s="1">
        <v>0.101227</v>
      </c>
      <c r="E437" s="1">
        <v>7.7141200000000003</v>
      </c>
      <c r="F437" t="s">
        <v>130</v>
      </c>
      <c r="G437" t="s">
        <v>131</v>
      </c>
      <c r="H437" t="s">
        <v>9</v>
      </c>
      <c r="I437" t="s">
        <v>72</v>
      </c>
      <c r="J437" t="s">
        <v>10</v>
      </c>
      <c r="K437" t="s">
        <v>7</v>
      </c>
      <c r="L437" t="s">
        <v>8</v>
      </c>
      <c r="M437" s="2">
        <v>43234</v>
      </c>
    </row>
    <row r="438" spans="1:13" x14ac:dyDescent="0.3">
      <c r="A438" t="s">
        <v>128</v>
      </c>
      <c r="B438" t="s">
        <v>185</v>
      </c>
      <c r="C438">
        <v>940</v>
      </c>
      <c r="D438" s="1">
        <v>7.7074080000000003E-2</v>
      </c>
      <c r="E438" s="1">
        <v>7.4241659999999996</v>
      </c>
      <c r="F438" t="s">
        <v>130</v>
      </c>
      <c r="G438" t="s">
        <v>131</v>
      </c>
      <c r="H438" t="s">
        <v>9</v>
      </c>
      <c r="I438" t="s">
        <v>72</v>
      </c>
      <c r="J438" t="s">
        <v>10</v>
      </c>
      <c r="K438" t="s">
        <v>7</v>
      </c>
      <c r="L438" t="s">
        <v>8</v>
      </c>
      <c r="M438" s="2">
        <v>43234</v>
      </c>
    </row>
    <row r="439" spans="1:13" x14ac:dyDescent="0.3">
      <c r="A439" t="s">
        <v>128</v>
      </c>
      <c r="B439" t="s">
        <v>185</v>
      </c>
      <c r="C439">
        <v>980</v>
      </c>
      <c r="D439" s="1">
        <v>4.1754159999999998E-2</v>
      </c>
      <c r="E439" s="1">
        <v>7.3706319999999996</v>
      </c>
      <c r="F439" t="s">
        <v>130</v>
      </c>
      <c r="G439" t="s">
        <v>131</v>
      </c>
      <c r="H439" t="s">
        <v>9</v>
      </c>
      <c r="I439" t="s">
        <v>72</v>
      </c>
      <c r="J439" t="s">
        <v>10</v>
      </c>
      <c r="K439" t="s">
        <v>7</v>
      </c>
      <c r="L439" t="s">
        <v>8</v>
      </c>
      <c r="M439" s="2">
        <v>43234</v>
      </c>
    </row>
    <row r="440" spans="1:13" x14ac:dyDescent="0.3">
      <c r="A440" t="s">
        <v>128</v>
      </c>
      <c r="B440" t="s">
        <v>185</v>
      </c>
      <c r="C440">
        <v>1030</v>
      </c>
      <c r="D440" s="1">
        <v>7.7042849999999996E-2</v>
      </c>
      <c r="E440" s="1">
        <v>6.8150539999999999</v>
      </c>
      <c r="F440" t="s">
        <v>130</v>
      </c>
      <c r="G440" t="s">
        <v>131</v>
      </c>
      <c r="H440" t="s">
        <v>9</v>
      </c>
      <c r="I440" t="s">
        <v>72</v>
      </c>
      <c r="J440" t="s">
        <v>10</v>
      </c>
      <c r="K440" t="s">
        <v>7</v>
      </c>
      <c r="L440" t="s">
        <v>8</v>
      </c>
      <c r="M440" s="2">
        <v>43234</v>
      </c>
    </row>
    <row r="441" spans="1:13" x14ac:dyDescent="0.3">
      <c r="A441" t="s">
        <v>128</v>
      </c>
      <c r="B441" t="s">
        <v>185</v>
      </c>
      <c r="C441">
        <v>1065</v>
      </c>
      <c r="D441" s="1">
        <v>4.9404969999999999E-2</v>
      </c>
      <c r="E441" s="1">
        <v>6.5054869999999996</v>
      </c>
      <c r="F441" t="s">
        <v>130</v>
      </c>
      <c r="G441" t="s">
        <v>131</v>
      </c>
      <c r="H441" t="s">
        <v>9</v>
      </c>
      <c r="I441" t="s">
        <v>72</v>
      </c>
      <c r="J441" t="s">
        <v>10</v>
      </c>
      <c r="K441" t="s">
        <v>7</v>
      </c>
      <c r="L441" t="s">
        <v>8</v>
      </c>
      <c r="M441" s="2">
        <v>43234</v>
      </c>
    </row>
    <row r="442" spans="1:13" x14ac:dyDescent="0.3">
      <c r="A442" t="s">
        <v>128</v>
      </c>
      <c r="B442" t="s">
        <v>186</v>
      </c>
      <c r="C442">
        <v>635</v>
      </c>
      <c r="D442" s="1">
        <v>4.0120169999999997E-2</v>
      </c>
      <c r="E442" s="1">
        <v>10.907400000000001</v>
      </c>
      <c r="F442" t="s">
        <v>130</v>
      </c>
      <c r="G442" t="s">
        <v>131</v>
      </c>
      <c r="H442" t="s">
        <v>9</v>
      </c>
      <c r="I442" t="s">
        <v>73</v>
      </c>
      <c r="J442" t="s">
        <v>10</v>
      </c>
      <c r="K442" t="s">
        <v>7</v>
      </c>
      <c r="L442" t="s">
        <v>8</v>
      </c>
      <c r="M442" s="2">
        <v>43234</v>
      </c>
    </row>
    <row r="443" spans="1:13" x14ac:dyDescent="0.3">
      <c r="A443" t="s">
        <v>128</v>
      </c>
      <c r="B443" t="s">
        <v>186</v>
      </c>
      <c r="C443">
        <v>670</v>
      </c>
      <c r="D443" s="1">
        <v>1.04616E-2</v>
      </c>
      <c r="E443" s="1">
        <v>11.014659999999999</v>
      </c>
      <c r="F443" t="s">
        <v>130</v>
      </c>
      <c r="G443" t="s">
        <v>131</v>
      </c>
      <c r="H443" t="s">
        <v>9</v>
      </c>
      <c r="I443" t="s">
        <v>73</v>
      </c>
      <c r="J443" t="s">
        <v>10</v>
      </c>
      <c r="K443" t="s">
        <v>7</v>
      </c>
      <c r="L443" t="s">
        <v>8</v>
      </c>
      <c r="M443" s="2">
        <v>43234</v>
      </c>
    </row>
    <row r="444" spans="1:13" x14ac:dyDescent="0.3">
      <c r="A444" t="s">
        <v>128</v>
      </c>
      <c r="B444" t="s">
        <v>186</v>
      </c>
      <c r="C444">
        <v>830</v>
      </c>
      <c r="D444" s="1">
        <v>1.370651E-2</v>
      </c>
      <c r="E444" s="1">
        <v>8.7635520000000007</v>
      </c>
      <c r="F444" t="s">
        <v>130</v>
      </c>
      <c r="G444" t="s">
        <v>131</v>
      </c>
      <c r="H444" t="s">
        <v>9</v>
      </c>
      <c r="I444" t="s">
        <v>73</v>
      </c>
      <c r="J444" t="s">
        <v>10</v>
      </c>
      <c r="K444" t="s">
        <v>7</v>
      </c>
      <c r="L444" t="s">
        <v>8</v>
      </c>
      <c r="M444" s="2">
        <v>43234</v>
      </c>
    </row>
    <row r="445" spans="1:13" x14ac:dyDescent="0.3">
      <c r="A445" t="s">
        <v>128</v>
      </c>
      <c r="B445" t="s">
        <v>186</v>
      </c>
      <c r="C445">
        <v>915</v>
      </c>
      <c r="D445" s="1">
        <v>9.779554E-2</v>
      </c>
      <c r="E445" s="1">
        <v>7.5446470000000003</v>
      </c>
      <c r="F445" t="s">
        <v>130</v>
      </c>
      <c r="G445" t="s">
        <v>131</v>
      </c>
      <c r="H445" t="s">
        <v>9</v>
      </c>
      <c r="I445" t="s">
        <v>73</v>
      </c>
      <c r="J445" t="s">
        <v>10</v>
      </c>
      <c r="K445" t="s">
        <v>7</v>
      </c>
      <c r="L445" t="s">
        <v>8</v>
      </c>
      <c r="M445" s="2">
        <v>43234</v>
      </c>
    </row>
    <row r="446" spans="1:13" x14ac:dyDescent="0.3">
      <c r="A446" t="s">
        <v>128</v>
      </c>
      <c r="B446" t="s">
        <v>186</v>
      </c>
      <c r="C446">
        <v>940</v>
      </c>
      <c r="D446" s="1">
        <v>7.3432559999999994E-2</v>
      </c>
      <c r="E446" s="1">
        <v>7.2635329999999998</v>
      </c>
      <c r="F446" t="s">
        <v>130</v>
      </c>
      <c r="G446" t="s">
        <v>131</v>
      </c>
      <c r="H446" t="s">
        <v>9</v>
      </c>
      <c r="I446" t="s">
        <v>73</v>
      </c>
      <c r="J446" t="s">
        <v>10</v>
      </c>
      <c r="K446" t="s">
        <v>7</v>
      </c>
      <c r="L446" t="s">
        <v>8</v>
      </c>
      <c r="M446" s="2">
        <v>43234</v>
      </c>
    </row>
    <row r="447" spans="1:13" x14ac:dyDescent="0.3">
      <c r="A447" t="s">
        <v>128</v>
      </c>
      <c r="B447" t="s">
        <v>186</v>
      </c>
      <c r="C447">
        <v>980</v>
      </c>
      <c r="D447" s="1">
        <v>3.6089139999999999E-2</v>
      </c>
      <c r="E447" s="1">
        <v>7.2571130000000004</v>
      </c>
      <c r="F447" t="s">
        <v>130</v>
      </c>
      <c r="G447" t="s">
        <v>131</v>
      </c>
      <c r="H447" t="s">
        <v>9</v>
      </c>
      <c r="I447" t="s">
        <v>73</v>
      </c>
      <c r="J447" t="s">
        <v>10</v>
      </c>
      <c r="K447" t="s">
        <v>7</v>
      </c>
      <c r="L447" t="s">
        <v>8</v>
      </c>
      <c r="M447" s="2">
        <v>43234</v>
      </c>
    </row>
    <row r="448" spans="1:13" x14ac:dyDescent="0.3">
      <c r="A448" t="s">
        <v>128</v>
      </c>
      <c r="B448" t="s">
        <v>186</v>
      </c>
      <c r="C448">
        <v>1030</v>
      </c>
      <c r="D448" s="1">
        <v>7.1070460000000002E-2</v>
      </c>
      <c r="E448" s="1">
        <v>6.594455</v>
      </c>
      <c r="F448" t="s">
        <v>130</v>
      </c>
      <c r="G448" t="s">
        <v>131</v>
      </c>
      <c r="H448" t="s">
        <v>9</v>
      </c>
      <c r="I448" t="s">
        <v>73</v>
      </c>
      <c r="J448" t="s">
        <v>10</v>
      </c>
      <c r="K448" t="s">
        <v>7</v>
      </c>
      <c r="L448" t="s">
        <v>8</v>
      </c>
      <c r="M448" s="2">
        <v>43234</v>
      </c>
    </row>
    <row r="449" spans="1:13" x14ac:dyDescent="0.3">
      <c r="A449" t="s">
        <v>128</v>
      </c>
      <c r="B449" t="s">
        <v>186</v>
      </c>
      <c r="C449">
        <v>1065</v>
      </c>
      <c r="D449" s="1">
        <v>4.6390250000000001E-2</v>
      </c>
      <c r="E449" s="1">
        <v>6.4698909999999996</v>
      </c>
      <c r="F449" t="s">
        <v>130</v>
      </c>
      <c r="G449" t="s">
        <v>131</v>
      </c>
      <c r="H449" t="s">
        <v>9</v>
      </c>
      <c r="I449" t="s">
        <v>73</v>
      </c>
      <c r="J449" t="s">
        <v>10</v>
      </c>
      <c r="K449" t="s">
        <v>7</v>
      </c>
      <c r="L449" t="s">
        <v>8</v>
      </c>
      <c r="M449" s="2">
        <v>43234</v>
      </c>
    </row>
    <row r="450" spans="1:13" x14ac:dyDescent="0.3">
      <c r="A450" t="s">
        <v>128</v>
      </c>
      <c r="B450" t="s">
        <v>187</v>
      </c>
      <c r="C450">
        <v>635</v>
      </c>
      <c r="D450" s="1">
        <v>4.4543819999999998E-2</v>
      </c>
      <c r="E450" s="1">
        <v>9.5512119999999996</v>
      </c>
      <c r="F450" t="s">
        <v>130</v>
      </c>
      <c r="G450" t="s">
        <v>131</v>
      </c>
      <c r="H450" t="s">
        <v>9</v>
      </c>
      <c r="I450" t="s">
        <v>6</v>
      </c>
      <c r="J450" t="s">
        <v>10</v>
      </c>
      <c r="K450" t="s">
        <v>13</v>
      </c>
      <c r="L450" t="s">
        <v>14</v>
      </c>
      <c r="M450" s="2">
        <v>43234</v>
      </c>
    </row>
    <row r="451" spans="1:13" x14ac:dyDescent="0.3">
      <c r="A451" t="s">
        <v>128</v>
      </c>
      <c r="B451" t="s">
        <v>187</v>
      </c>
      <c r="C451">
        <v>670</v>
      </c>
      <c r="D451" s="1">
        <v>1.098816E-2</v>
      </c>
      <c r="E451" s="1">
        <v>9.1552209999999992</v>
      </c>
      <c r="F451" t="s">
        <v>130</v>
      </c>
      <c r="G451" t="s">
        <v>131</v>
      </c>
      <c r="H451" t="s">
        <v>9</v>
      </c>
      <c r="I451" t="s">
        <v>6</v>
      </c>
      <c r="J451" t="s">
        <v>10</v>
      </c>
      <c r="K451" t="s">
        <v>13</v>
      </c>
      <c r="L451" t="s">
        <v>14</v>
      </c>
      <c r="M451" s="2">
        <v>43234</v>
      </c>
    </row>
    <row r="452" spans="1:13" x14ac:dyDescent="0.3">
      <c r="A452" t="s">
        <v>128</v>
      </c>
      <c r="B452" t="s">
        <v>187</v>
      </c>
      <c r="C452">
        <v>830</v>
      </c>
      <c r="D452" s="1">
        <v>1.124401E-2</v>
      </c>
      <c r="E452" s="1">
        <v>7.2201009999999997</v>
      </c>
      <c r="F452" t="s">
        <v>130</v>
      </c>
      <c r="G452" t="s">
        <v>131</v>
      </c>
      <c r="H452" t="s">
        <v>9</v>
      </c>
      <c r="I452" t="s">
        <v>6</v>
      </c>
      <c r="J452" t="s">
        <v>10</v>
      </c>
      <c r="K452" t="s">
        <v>13</v>
      </c>
      <c r="L452" t="s">
        <v>14</v>
      </c>
      <c r="M452" s="2">
        <v>43234</v>
      </c>
    </row>
    <row r="453" spans="1:13" x14ac:dyDescent="0.3">
      <c r="A453" t="s">
        <v>128</v>
      </c>
      <c r="B453" t="s">
        <v>187</v>
      </c>
      <c r="C453">
        <v>915</v>
      </c>
      <c r="D453" s="1">
        <v>9.4082180000000001E-2</v>
      </c>
      <c r="E453" s="1">
        <v>6.1649929999999999</v>
      </c>
      <c r="F453" t="s">
        <v>130</v>
      </c>
      <c r="G453" t="s">
        <v>131</v>
      </c>
      <c r="H453" t="s">
        <v>9</v>
      </c>
      <c r="I453" t="s">
        <v>6</v>
      </c>
      <c r="J453" t="s">
        <v>10</v>
      </c>
      <c r="K453" t="s">
        <v>13</v>
      </c>
      <c r="L453" t="s">
        <v>14</v>
      </c>
      <c r="M453" s="2">
        <v>43234</v>
      </c>
    </row>
    <row r="454" spans="1:13" x14ac:dyDescent="0.3">
      <c r="A454" t="s">
        <v>128</v>
      </c>
      <c r="B454" t="s">
        <v>187</v>
      </c>
      <c r="C454">
        <v>940</v>
      </c>
      <c r="D454" s="1">
        <v>6.8931569999999998E-2</v>
      </c>
      <c r="E454" s="1">
        <v>5.8629569999999998</v>
      </c>
      <c r="F454" t="s">
        <v>130</v>
      </c>
      <c r="G454" t="s">
        <v>131</v>
      </c>
      <c r="H454" t="s">
        <v>9</v>
      </c>
      <c r="I454" t="s">
        <v>6</v>
      </c>
      <c r="J454" t="s">
        <v>10</v>
      </c>
      <c r="K454" t="s">
        <v>13</v>
      </c>
      <c r="L454" t="s">
        <v>14</v>
      </c>
      <c r="M454" s="2">
        <v>43234</v>
      </c>
    </row>
    <row r="455" spans="1:13" x14ac:dyDescent="0.3">
      <c r="A455" t="s">
        <v>128</v>
      </c>
      <c r="B455" t="s">
        <v>187</v>
      </c>
      <c r="C455">
        <v>980</v>
      </c>
      <c r="D455" s="1">
        <v>3.3074489999999998E-2</v>
      </c>
      <c r="E455" s="1">
        <v>6.0144460000000004</v>
      </c>
      <c r="F455" t="s">
        <v>130</v>
      </c>
      <c r="G455" t="s">
        <v>131</v>
      </c>
      <c r="H455" t="s">
        <v>9</v>
      </c>
      <c r="I455" t="s">
        <v>6</v>
      </c>
      <c r="J455" t="s">
        <v>10</v>
      </c>
      <c r="K455" t="s">
        <v>13</v>
      </c>
      <c r="L455" t="s">
        <v>14</v>
      </c>
      <c r="M455" s="2">
        <v>43234</v>
      </c>
    </row>
    <row r="456" spans="1:13" x14ac:dyDescent="0.3">
      <c r="A456" t="s">
        <v>128</v>
      </c>
      <c r="B456" t="s">
        <v>187</v>
      </c>
      <c r="C456">
        <v>1030</v>
      </c>
      <c r="D456" s="1">
        <v>6.7299440000000002E-2</v>
      </c>
      <c r="E456" s="1">
        <v>5.3994859999999996</v>
      </c>
      <c r="F456" t="s">
        <v>130</v>
      </c>
      <c r="G456" t="s">
        <v>131</v>
      </c>
      <c r="H456" t="s">
        <v>9</v>
      </c>
      <c r="I456" t="s">
        <v>6</v>
      </c>
      <c r="J456" t="s">
        <v>10</v>
      </c>
      <c r="K456" t="s">
        <v>13</v>
      </c>
      <c r="L456" t="s">
        <v>14</v>
      </c>
      <c r="M456" s="2">
        <v>43234</v>
      </c>
    </row>
    <row r="457" spans="1:13" x14ac:dyDescent="0.3">
      <c r="A457" t="s">
        <v>128</v>
      </c>
      <c r="B457" t="s">
        <v>187</v>
      </c>
      <c r="C457">
        <v>1065</v>
      </c>
      <c r="D457" s="1">
        <v>4.3188940000000002E-2</v>
      </c>
      <c r="E457" s="1">
        <v>5.2740819999999999</v>
      </c>
      <c r="F457" t="s">
        <v>130</v>
      </c>
      <c r="G457" t="s">
        <v>131</v>
      </c>
      <c r="H457" t="s">
        <v>9</v>
      </c>
      <c r="I457" t="s">
        <v>6</v>
      </c>
      <c r="J457" t="s">
        <v>10</v>
      </c>
      <c r="K457" t="s">
        <v>13</v>
      </c>
      <c r="L457" t="s">
        <v>14</v>
      </c>
      <c r="M457" s="2">
        <v>43234</v>
      </c>
    </row>
    <row r="458" spans="1:13" x14ac:dyDescent="0.3">
      <c r="A458" t="s">
        <v>128</v>
      </c>
      <c r="B458" t="s">
        <v>188</v>
      </c>
      <c r="C458">
        <v>635</v>
      </c>
      <c r="D458" s="1">
        <v>4.9339180000000003E-2</v>
      </c>
      <c r="E458" s="1">
        <v>9.8835700000000006</v>
      </c>
      <c r="F458" t="s">
        <v>130</v>
      </c>
      <c r="G458" t="s">
        <v>131</v>
      </c>
      <c r="H458" t="s">
        <v>9</v>
      </c>
      <c r="I458" t="s">
        <v>12</v>
      </c>
      <c r="J458" t="s">
        <v>10</v>
      </c>
      <c r="K458" t="s">
        <v>13</v>
      </c>
      <c r="L458" t="s">
        <v>14</v>
      </c>
      <c r="M458" s="2">
        <v>43234</v>
      </c>
    </row>
    <row r="459" spans="1:13" x14ac:dyDescent="0.3">
      <c r="A459" t="s">
        <v>128</v>
      </c>
      <c r="B459" t="s">
        <v>188</v>
      </c>
      <c r="C459">
        <v>670</v>
      </c>
      <c r="D459" s="1">
        <v>1.3944720000000001E-2</v>
      </c>
      <c r="E459" s="1">
        <v>9.9022539999999992</v>
      </c>
      <c r="F459" t="s">
        <v>130</v>
      </c>
      <c r="G459" t="s">
        <v>131</v>
      </c>
      <c r="H459" t="s">
        <v>9</v>
      </c>
      <c r="I459" t="s">
        <v>12</v>
      </c>
      <c r="J459" t="s">
        <v>10</v>
      </c>
      <c r="K459" t="s">
        <v>13</v>
      </c>
      <c r="L459" t="s">
        <v>14</v>
      </c>
      <c r="M459" s="2">
        <v>43234</v>
      </c>
    </row>
    <row r="460" spans="1:13" x14ac:dyDescent="0.3">
      <c r="A460" t="s">
        <v>128</v>
      </c>
      <c r="B460" t="s">
        <v>188</v>
      </c>
      <c r="C460">
        <v>830</v>
      </c>
      <c r="D460" s="1">
        <v>1.6037869999999999E-2</v>
      </c>
      <c r="E460" s="1">
        <v>7.5559669999999999</v>
      </c>
      <c r="F460" t="s">
        <v>130</v>
      </c>
      <c r="G460" t="s">
        <v>131</v>
      </c>
      <c r="H460" t="s">
        <v>9</v>
      </c>
      <c r="I460" t="s">
        <v>12</v>
      </c>
      <c r="J460" t="s">
        <v>10</v>
      </c>
      <c r="K460" t="s">
        <v>13</v>
      </c>
      <c r="L460" t="s">
        <v>14</v>
      </c>
      <c r="M460" s="2">
        <v>43234</v>
      </c>
    </row>
    <row r="461" spans="1:13" x14ac:dyDescent="0.3">
      <c r="A461" t="s">
        <v>128</v>
      </c>
      <c r="B461" t="s">
        <v>188</v>
      </c>
      <c r="C461">
        <v>915</v>
      </c>
      <c r="D461" s="1">
        <v>0.1003131</v>
      </c>
      <c r="E461" s="1">
        <v>6.3271540000000002</v>
      </c>
      <c r="F461" t="s">
        <v>130</v>
      </c>
      <c r="G461" t="s">
        <v>131</v>
      </c>
      <c r="H461" t="s">
        <v>9</v>
      </c>
      <c r="I461" t="s">
        <v>12</v>
      </c>
      <c r="J461" t="s">
        <v>10</v>
      </c>
      <c r="K461" t="s">
        <v>13</v>
      </c>
      <c r="L461" t="s">
        <v>14</v>
      </c>
      <c r="M461" s="2">
        <v>43234</v>
      </c>
    </row>
    <row r="462" spans="1:13" x14ac:dyDescent="0.3">
      <c r="A462" t="s">
        <v>128</v>
      </c>
      <c r="B462" t="s">
        <v>188</v>
      </c>
      <c r="C462">
        <v>940</v>
      </c>
      <c r="D462" s="1">
        <v>7.6267959999999996E-2</v>
      </c>
      <c r="E462" s="1">
        <v>6.0647640000000003</v>
      </c>
      <c r="F462" t="s">
        <v>130</v>
      </c>
      <c r="G462" t="s">
        <v>131</v>
      </c>
      <c r="H462" t="s">
        <v>9</v>
      </c>
      <c r="I462" t="s">
        <v>12</v>
      </c>
      <c r="J462" t="s">
        <v>10</v>
      </c>
      <c r="K462" t="s">
        <v>13</v>
      </c>
      <c r="L462" t="s">
        <v>14</v>
      </c>
      <c r="M462" s="2">
        <v>43234</v>
      </c>
    </row>
    <row r="463" spans="1:13" x14ac:dyDescent="0.3">
      <c r="A463" t="s">
        <v>128</v>
      </c>
      <c r="B463" t="s">
        <v>188</v>
      </c>
      <c r="C463">
        <v>980</v>
      </c>
      <c r="D463" s="1">
        <v>4.2962449999999999E-2</v>
      </c>
      <c r="E463" s="1">
        <v>6.1635090000000003</v>
      </c>
      <c r="F463" t="s">
        <v>130</v>
      </c>
      <c r="G463" t="s">
        <v>131</v>
      </c>
      <c r="H463" t="s">
        <v>9</v>
      </c>
      <c r="I463" t="s">
        <v>12</v>
      </c>
      <c r="J463" t="s">
        <v>10</v>
      </c>
      <c r="K463" t="s">
        <v>13</v>
      </c>
      <c r="L463" t="s">
        <v>14</v>
      </c>
      <c r="M463" s="2">
        <v>43234</v>
      </c>
    </row>
    <row r="464" spans="1:13" x14ac:dyDescent="0.3">
      <c r="A464" t="s">
        <v>128</v>
      </c>
      <c r="B464" t="s">
        <v>188</v>
      </c>
      <c r="C464">
        <v>1030</v>
      </c>
      <c r="D464" s="1">
        <v>7.7821100000000004E-2</v>
      </c>
      <c r="E464" s="1">
        <v>5.5847119999999997</v>
      </c>
      <c r="F464" t="s">
        <v>130</v>
      </c>
      <c r="G464" t="s">
        <v>131</v>
      </c>
      <c r="H464" t="s">
        <v>9</v>
      </c>
      <c r="I464" t="s">
        <v>12</v>
      </c>
      <c r="J464" t="s">
        <v>10</v>
      </c>
      <c r="K464" t="s">
        <v>13</v>
      </c>
      <c r="L464" t="s">
        <v>14</v>
      </c>
      <c r="M464" s="2">
        <v>43234</v>
      </c>
    </row>
    <row r="465" spans="1:13" x14ac:dyDescent="0.3">
      <c r="A465" t="s">
        <v>128</v>
      </c>
      <c r="B465" t="s">
        <v>188</v>
      </c>
      <c r="C465">
        <v>1065</v>
      </c>
      <c r="D465" s="1">
        <v>5.1353160000000002E-2</v>
      </c>
      <c r="E465" s="1">
        <v>5.4088500000000002</v>
      </c>
      <c r="F465" t="s">
        <v>130</v>
      </c>
      <c r="G465" t="s">
        <v>131</v>
      </c>
      <c r="H465" t="s">
        <v>9</v>
      </c>
      <c r="I465" t="s">
        <v>12</v>
      </c>
      <c r="J465" t="s">
        <v>10</v>
      </c>
      <c r="K465" t="s">
        <v>13</v>
      </c>
      <c r="L465" t="s">
        <v>14</v>
      </c>
      <c r="M465" s="2">
        <v>43234</v>
      </c>
    </row>
    <row r="466" spans="1:13" x14ac:dyDescent="0.3">
      <c r="A466" t="s">
        <v>128</v>
      </c>
      <c r="B466" t="s">
        <v>189</v>
      </c>
      <c r="C466">
        <v>635</v>
      </c>
      <c r="D466" s="1">
        <v>4.2518149999999998E-2</v>
      </c>
      <c r="E466" s="1">
        <v>9.7109919999999992</v>
      </c>
      <c r="F466" t="s">
        <v>130</v>
      </c>
      <c r="G466" t="s">
        <v>131</v>
      </c>
      <c r="H466" t="s">
        <v>9</v>
      </c>
      <c r="I466" t="s">
        <v>16</v>
      </c>
      <c r="J466" t="s">
        <v>10</v>
      </c>
      <c r="K466" t="s">
        <v>13</v>
      </c>
      <c r="L466" t="s">
        <v>14</v>
      </c>
      <c r="M466" s="2">
        <v>43234</v>
      </c>
    </row>
    <row r="467" spans="1:13" x14ac:dyDescent="0.3">
      <c r="A467" t="s">
        <v>128</v>
      </c>
      <c r="B467" t="s">
        <v>189</v>
      </c>
      <c r="C467">
        <v>670</v>
      </c>
      <c r="D467" s="1">
        <v>1.396006E-2</v>
      </c>
      <c r="E467" s="1">
        <v>10.348459999999999</v>
      </c>
      <c r="F467" t="s">
        <v>130</v>
      </c>
      <c r="G467" t="s">
        <v>131</v>
      </c>
      <c r="H467" t="s">
        <v>9</v>
      </c>
      <c r="I467" t="s">
        <v>16</v>
      </c>
      <c r="J467" t="s">
        <v>10</v>
      </c>
      <c r="K467" t="s">
        <v>13</v>
      </c>
      <c r="L467" t="s">
        <v>14</v>
      </c>
      <c r="M467" s="2">
        <v>43234</v>
      </c>
    </row>
    <row r="468" spans="1:13" x14ac:dyDescent="0.3">
      <c r="A468" t="s">
        <v>128</v>
      </c>
      <c r="B468" t="s">
        <v>189</v>
      </c>
      <c r="C468">
        <v>830</v>
      </c>
      <c r="D468" s="1">
        <v>1.406614E-2</v>
      </c>
      <c r="E468" s="1">
        <v>7.3885569999999996</v>
      </c>
      <c r="F468" t="s">
        <v>130</v>
      </c>
      <c r="G468" t="s">
        <v>131</v>
      </c>
      <c r="H468" t="s">
        <v>9</v>
      </c>
      <c r="I468" t="s">
        <v>16</v>
      </c>
      <c r="J468" t="s">
        <v>10</v>
      </c>
      <c r="K468" t="s">
        <v>13</v>
      </c>
      <c r="L468" t="s">
        <v>14</v>
      </c>
      <c r="M468" s="2">
        <v>43234</v>
      </c>
    </row>
    <row r="469" spans="1:13" x14ac:dyDescent="0.3">
      <c r="A469" t="s">
        <v>128</v>
      </c>
      <c r="B469" t="s">
        <v>189</v>
      </c>
      <c r="C469">
        <v>915</v>
      </c>
      <c r="D469" s="1">
        <v>9.9896470000000001E-2</v>
      </c>
      <c r="E469" s="1">
        <v>6.2681959999999997</v>
      </c>
      <c r="F469" t="s">
        <v>130</v>
      </c>
      <c r="G469" t="s">
        <v>131</v>
      </c>
      <c r="H469" t="s">
        <v>9</v>
      </c>
      <c r="I469" t="s">
        <v>16</v>
      </c>
      <c r="J469" t="s">
        <v>10</v>
      </c>
      <c r="K469" t="s">
        <v>13</v>
      </c>
      <c r="L469" t="s">
        <v>14</v>
      </c>
      <c r="M469" s="2">
        <v>43234</v>
      </c>
    </row>
    <row r="470" spans="1:13" x14ac:dyDescent="0.3">
      <c r="A470" t="s">
        <v>128</v>
      </c>
      <c r="B470" t="s">
        <v>189</v>
      </c>
      <c r="C470">
        <v>940</v>
      </c>
      <c r="D470" s="1">
        <v>7.3547559999999998E-2</v>
      </c>
      <c r="E470" s="1">
        <v>5.9068569999999996</v>
      </c>
      <c r="F470" t="s">
        <v>130</v>
      </c>
      <c r="G470" t="s">
        <v>131</v>
      </c>
      <c r="H470" t="s">
        <v>9</v>
      </c>
      <c r="I470" t="s">
        <v>16</v>
      </c>
      <c r="J470" t="s">
        <v>10</v>
      </c>
      <c r="K470" t="s">
        <v>13</v>
      </c>
      <c r="L470" t="s">
        <v>14</v>
      </c>
      <c r="M470" s="2">
        <v>43234</v>
      </c>
    </row>
    <row r="471" spans="1:13" x14ac:dyDescent="0.3">
      <c r="A471" t="s">
        <v>128</v>
      </c>
      <c r="B471" t="s">
        <v>189</v>
      </c>
      <c r="C471">
        <v>980</v>
      </c>
      <c r="D471" s="1">
        <v>4.2885739999999999E-2</v>
      </c>
      <c r="E471" s="1">
        <v>5.9766589999999997</v>
      </c>
      <c r="F471" t="s">
        <v>130</v>
      </c>
      <c r="G471" t="s">
        <v>131</v>
      </c>
      <c r="H471" t="s">
        <v>9</v>
      </c>
      <c r="I471" t="s">
        <v>16</v>
      </c>
      <c r="J471" t="s">
        <v>10</v>
      </c>
      <c r="K471" t="s">
        <v>13</v>
      </c>
      <c r="L471" t="s">
        <v>14</v>
      </c>
      <c r="M471" s="2">
        <v>43234</v>
      </c>
    </row>
    <row r="472" spans="1:13" x14ac:dyDescent="0.3">
      <c r="A472" t="s">
        <v>128</v>
      </c>
      <c r="B472" t="s">
        <v>189</v>
      </c>
      <c r="C472">
        <v>1030</v>
      </c>
      <c r="D472" s="1">
        <v>7.8549649999999999E-2</v>
      </c>
      <c r="E472" s="1">
        <v>5.5794550000000003</v>
      </c>
      <c r="F472" t="s">
        <v>130</v>
      </c>
      <c r="G472" t="s">
        <v>131</v>
      </c>
      <c r="H472" t="s">
        <v>9</v>
      </c>
      <c r="I472" t="s">
        <v>16</v>
      </c>
      <c r="J472" t="s">
        <v>10</v>
      </c>
      <c r="K472" t="s">
        <v>13</v>
      </c>
      <c r="L472" t="s">
        <v>14</v>
      </c>
      <c r="M472" s="2">
        <v>43234</v>
      </c>
    </row>
    <row r="473" spans="1:13" x14ac:dyDescent="0.3">
      <c r="A473" t="s">
        <v>128</v>
      </c>
      <c r="B473" t="s">
        <v>189</v>
      </c>
      <c r="C473">
        <v>1065</v>
      </c>
      <c r="D473" s="1">
        <v>5.190525E-2</v>
      </c>
      <c r="E473" s="1">
        <v>5.3808020000000001</v>
      </c>
      <c r="F473" t="s">
        <v>130</v>
      </c>
      <c r="G473" t="s">
        <v>131</v>
      </c>
      <c r="H473" t="s">
        <v>9</v>
      </c>
      <c r="I473" t="s">
        <v>16</v>
      </c>
      <c r="J473" t="s">
        <v>10</v>
      </c>
      <c r="K473" t="s">
        <v>13</v>
      </c>
      <c r="L473" t="s">
        <v>14</v>
      </c>
      <c r="M473" s="2">
        <v>43234</v>
      </c>
    </row>
    <row r="474" spans="1:13" x14ac:dyDescent="0.3">
      <c r="A474" t="s">
        <v>128</v>
      </c>
      <c r="B474" t="s">
        <v>190</v>
      </c>
      <c r="C474">
        <v>635</v>
      </c>
      <c r="D474" s="1">
        <v>4.0060800000000001E-2</v>
      </c>
      <c r="E474" s="1">
        <v>11.281040000000001</v>
      </c>
      <c r="F474" t="s">
        <v>130</v>
      </c>
      <c r="G474" t="s">
        <v>131</v>
      </c>
      <c r="H474" t="s">
        <v>9</v>
      </c>
      <c r="I474" t="s">
        <v>18</v>
      </c>
      <c r="J474" t="s">
        <v>10</v>
      </c>
      <c r="K474" t="s">
        <v>13</v>
      </c>
      <c r="L474" t="s">
        <v>14</v>
      </c>
      <c r="M474" s="2">
        <v>43234</v>
      </c>
    </row>
    <row r="475" spans="1:13" x14ac:dyDescent="0.3">
      <c r="A475" t="s">
        <v>128</v>
      </c>
      <c r="B475" t="s">
        <v>190</v>
      </c>
      <c r="C475">
        <v>670</v>
      </c>
      <c r="D475" s="1">
        <v>1.2994469999999999E-2</v>
      </c>
      <c r="E475" s="1">
        <v>10.76538</v>
      </c>
      <c r="F475" t="s">
        <v>130</v>
      </c>
      <c r="G475" t="s">
        <v>131</v>
      </c>
      <c r="H475" t="s">
        <v>9</v>
      </c>
      <c r="I475" t="s">
        <v>18</v>
      </c>
      <c r="J475" t="s">
        <v>10</v>
      </c>
      <c r="K475" t="s">
        <v>13</v>
      </c>
      <c r="L475" t="s">
        <v>14</v>
      </c>
      <c r="M475" s="2">
        <v>43234</v>
      </c>
    </row>
    <row r="476" spans="1:13" x14ac:dyDescent="0.3">
      <c r="A476" t="s">
        <v>128</v>
      </c>
      <c r="B476" t="s">
        <v>190</v>
      </c>
      <c r="C476">
        <v>830</v>
      </c>
      <c r="D476" s="1">
        <v>1.6369669999999999E-2</v>
      </c>
      <c r="E476" s="1">
        <v>8.1821490000000008</v>
      </c>
      <c r="F476" t="s">
        <v>130</v>
      </c>
      <c r="G476" t="s">
        <v>131</v>
      </c>
      <c r="H476" t="s">
        <v>9</v>
      </c>
      <c r="I476" t="s">
        <v>18</v>
      </c>
      <c r="J476" t="s">
        <v>10</v>
      </c>
      <c r="K476" t="s">
        <v>13</v>
      </c>
      <c r="L476" t="s">
        <v>14</v>
      </c>
      <c r="M476" s="2">
        <v>43234</v>
      </c>
    </row>
    <row r="477" spans="1:13" x14ac:dyDescent="0.3">
      <c r="A477" t="s">
        <v>128</v>
      </c>
      <c r="B477" t="s">
        <v>190</v>
      </c>
      <c r="C477">
        <v>915</v>
      </c>
      <c r="D477" s="1">
        <v>9.8719479999999998E-2</v>
      </c>
      <c r="E477" s="1">
        <v>6.8080920000000003</v>
      </c>
      <c r="F477" t="s">
        <v>130</v>
      </c>
      <c r="G477" t="s">
        <v>131</v>
      </c>
      <c r="H477" t="s">
        <v>9</v>
      </c>
      <c r="I477" t="s">
        <v>18</v>
      </c>
      <c r="J477" t="s">
        <v>10</v>
      </c>
      <c r="K477" t="s">
        <v>13</v>
      </c>
      <c r="L477" t="s">
        <v>14</v>
      </c>
      <c r="M477" s="2">
        <v>43234</v>
      </c>
    </row>
    <row r="478" spans="1:13" x14ac:dyDescent="0.3">
      <c r="A478" t="s">
        <v>128</v>
      </c>
      <c r="B478" t="s">
        <v>190</v>
      </c>
      <c r="C478">
        <v>940</v>
      </c>
      <c r="D478" s="1">
        <v>7.5585089999999994E-2</v>
      </c>
      <c r="E478" s="1">
        <v>6.6390310000000001</v>
      </c>
      <c r="F478" t="s">
        <v>130</v>
      </c>
      <c r="G478" t="s">
        <v>131</v>
      </c>
      <c r="H478" t="s">
        <v>9</v>
      </c>
      <c r="I478" t="s">
        <v>18</v>
      </c>
      <c r="J478" t="s">
        <v>10</v>
      </c>
      <c r="K478" t="s">
        <v>13</v>
      </c>
      <c r="L478" t="s">
        <v>14</v>
      </c>
      <c r="M478" s="2">
        <v>43234</v>
      </c>
    </row>
    <row r="479" spans="1:13" x14ac:dyDescent="0.3">
      <c r="A479" t="s">
        <v>128</v>
      </c>
      <c r="B479" t="s">
        <v>190</v>
      </c>
      <c r="C479">
        <v>980</v>
      </c>
      <c r="D479" s="1">
        <v>4.0017570000000002E-2</v>
      </c>
      <c r="E479" s="1">
        <v>6.7427609999999998</v>
      </c>
      <c r="F479" t="s">
        <v>130</v>
      </c>
      <c r="G479" t="s">
        <v>131</v>
      </c>
      <c r="H479" t="s">
        <v>9</v>
      </c>
      <c r="I479" t="s">
        <v>18</v>
      </c>
      <c r="J479" t="s">
        <v>10</v>
      </c>
      <c r="K479" t="s">
        <v>13</v>
      </c>
      <c r="L479" t="s">
        <v>14</v>
      </c>
      <c r="M479" s="2">
        <v>43234</v>
      </c>
    </row>
    <row r="480" spans="1:13" x14ac:dyDescent="0.3">
      <c r="A480" t="s">
        <v>128</v>
      </c>
      <c r="B480" t="s">
        <v>190</v>
      </c>
      <c r="C480">
        <v>1030</v>
      </c>
      <c r="D480" s="1">
        <v>7.260511E-2</v>
      </c>
      <c r="E480" s="1">
        <v>5.9645049999999999</v>
      </c>
      <c r="F480" t="s">
        <v>130</v>
      </c>
      <c r="G480" t="s">
        <v>131</v>
      </c>
      <c r="H480" t="s">
        <v>9</v>
      </c>
      <c r="I480" t="s">
        <v>18</v>
      </c>
      <c r="J480" t="s">
        <v>10</v>
      </c>
      <c r="K480" t="s">
        <v>13</v>
      </c>
      <c r="L480" t="s">
        <v>14</v>
      </c>
      <c r="M480" s="2">
        <v>43234</v>
      </c>
    </row>
    <row r="481" spans="1:13" x14ac:dyDescent="0.3">
      <c r="A481" t="s">
        <v>128</v>
      </c>
      <c r="B481" t="s">
        <v>190</v>
      </c>
      <c r="C481">
        <v>1065</v>
      </c>
      <c r="D481" s="1">
        <v>4.7987160000000001E-2</v>
      </c>
      <c r="E481" s="1">
        <v>5.7997969999999999</v>
      </c>
      <c r="F481" t="s">
        <v>130</v>
      </c>
      <c r="G481" t="s">
        <v>131</v>
      </c>
      <c r="H481" t="s">
        <v>9</v>
      </c>
      <c r="I481" t="s">
        <v>18</v>
      </c>
      <c r="J481" t="s">
        <v>10</v>
      </c>
      <c r="K481" t="s">
        <v>13</v>
      </c>
      <c r="L481" t="s">
        <v>14</v>
      </c>
      <c r="M481" s="2">
        <v>43234</v>
      </c>
    </row>
    <row r="482" spans="1:13" x14ac:dyDescent="0.3">
      <c r="A482" t="s">
        <v>128</v>
      </c>
      <c r="B482" t="s">
        <v>191</v>
      </c>
      <c r="C482">
        <v>635</v>
      </c>
      <c r="D482" s="1">
        <v>4.5473359999999997E-2</v>
      </c>
      <c r="E482" s="1">
        <v>10.954319999999999</v>
      </c>
      <c r="F482" t="s">
        <v>130</v>
      </c>
      <c r="G482" t="s">
        <v>131</v>
      </c>
      <c r="H482" t="s">
        <v>9</v>
      </c>
      <c r="I482" t="s">
        <v>20</v>
      </c>
      <c r="J482" t="s">
        <v>10</v>
      </c>
      <c r="K482" t="s">
        <v>13</v>
      </c>
      <c r="L482" t="s">
        <v>14</v>
      </c>
      <c r="M482" s="2">
        <v>43234</v>
      </c>
    </row>
    <row r="483" spans="1:13" x14ac:dyDescent="0.3">
      <c r="A483" t="s">
        <v>128</v>
      </c>
      <c r="B483" t="s">
        <v>191</v>
      </c>
      <c r="C483">
        <v>670</v>
      </c>
      <c r="D483" s="1">
        <v>1.482058E-2</v>
      </c>
      <c r="E483" s="1">
        <v>10.527340000000001</v>
      </c>
      <c r="F483" t="s">
        <v>130</v>
      </c>
      <c r="G483" t="s">
        <v>131</v>
      </c>
      <c r="H483" t="s">
        <v>9</v>
      </c>
      <c r="I483" t="s">
        <v>20</v>
      </c>
      <c r="J483" t="s">
        <v>10</v>
      </c>
      <c r="K483" t="s">
        <v>13</v>
      </c>
      <c r="L483" t="s">
        <v>14</v>
      </c>
      <c r="M483" s="2">
        <v>43234</v>
      </c>
    </row>
    <row r="484" spans="1:13" x14ac:dyDescent="0.3">
      <c r="A484" t="s">
        <v>128</v>
      </c>
      <c r="B484" t="s">
        <v>191</v>
      </c>
      <c r="C484">
        <v>830</v>
      </c>
      <c r="D484" s="1">
        <v>1.67864E-2</v>
      </c>
      <c r="E484" s="1">
        <v>7.8226120000000003</v>
      </c>
      <c r="F484" t="s">
        <v>130</v>
      </c>
      <c r="G484" t="s">
        <v>131</v>
      </c>
      <c r="H484" t="s">
        <v>9</v>
      </c>
      <c r="I484" t="s">
        <v>20</v>
      </c>
      <c r="J484" t="s">
        <v>10</v>
      </c>
      <c r="K484" t="s">
        <v>13</v>
      </c>
      <c r="L484" t="s">
        <v>14</v>
      </c>
      <c r="M484" s="2">
        <v>43234</v>
      </c>
    </row>
    <row r="485" spans="1:13" x14ac:dyDescent="0.3">
      <c r="A485" t="s">
        <v>128</v>
      </c>
      <c r="B485" t="s">
        <v>191</v>
      </c>
      <c r="C485">
        <v>915</v>
      </c>
      <c r="D485" s="1">
        <v>0.1010675</v>
      </c>
      <c r="E485" s="1">
        <v>6.6046110000000002</v>
      </c>
      <c r="F485" t="s">
        <v>130</v>
      </c>
      <c r="G485" t="s">
        <v>131</v>
      </c>
      <c r="H485" t="s">
        <v>9</v>
      </c>
      <c r="I485" t="s">
        <v>20</v>
      </c>
      <c r="J485" t="s">
        <v>10</v>
      </c>
      <c r="K485" t="s">
        <v>13</v>
      </c>
      <c r="L485" t="s">
        <v>14</v>
      </c>
      <c r="M485" s="2">
        <v>43234</v>
      </c>
    </row>
    <row r="486" spans="1:13" x14ac:dyDescent="0.3">
      <c r="A486" t="s">
        <v>128</v>
      </c>
      <c r="B486" t="s">
        <v>191</v>
      </c>
      <c r="C486">
        <v>940</v>
      </c>
      <c r="D486" s="1">
        <v>7.7708959999999994E-2</v>
      </c>
      <c r="E486" s="1">
        <v>6.401408</v>
      </c>
      <c r="F486" t="s">
        <v>130</v>
      </c>
      <c r="G486" t="s">
        <v>131</v>
      </c>
      <c r="H486" t="s">
        <v>9</v>
      </c>
      <c r="I486" t="s">
        <v>20</v>
      </c>
      <c r="J486" t="s">
        <v>10</v>
      </c>
      <c r="K486" t="s">
        <v>13</v>
      </c>
      <c r="L486" t="s">
        <v>14</v>
      </c>
      <c r="M486" s="2">
        <v>43234</v>
      </c>
    </row>
    <row r="487" spans="1:13" x14ac:dyDescent="0.3">
      <c r="A487" t="s">
        <v>128</v>
      </c>
      <c r="B487" t="s">
        <v>191</v>
      </c>
      <c r="C487">
        <v>980</v>
      </c>
      <c r="D487" s="1">
        <v>4.4558059999999997E-2</v>
      </c>
      <c r="E487" s="1">
        <v>6.5390119999999996</v>
      </c>
      <c r="F487" t="s">
        <v>130</v>
      </c>
      <c r="G487" t="s">
        <v>131</v>
      </c>
      <c r="H487" t="s">
        <v>9</v>
      </c>
      <c r="I487" t="s">
        <v>20</v>
      </c>
      <c r="J487" t="s">
        <v>10</v>
      </c>
      <c r="K487" t="s">
        <v>13</v>
      </c>
      <c r="L487" t="s">
        <v>14</v>
      </c>
      <c r="M487" s="2">
        <v>43234</v>
      </c>
    </row>
    <row r="488" spans="1:13" x14ac:dyDescent="0.3">
      <c r="A488" t="s">
        <v>128</v>
      </c>
      <c r="B488" t="s">
        <v>191</v>
      </c>
      <c r="C488">
        <v>1030</v>
      </c>
      <c r="D488" s="1">
        <v>7.974697E-2</v>
      </c>
      <c r="E488" s="1">
        <v>5.9058400000000004</v>
      </c>
      <c r="F488" t="s">
        <v>130</v>
      </c>
      <c r="G488" t="s">
        <v>131</v>
      </c>
      <c r="H488" t="s">
        <v>9</v>
      </c>
      <c r="I488" t="s">
        <v>20</v>
      </c>
      <c r="J488" t="s">
        <v>10</v>
      </c>
      <c r="K488" t="s">
        <v>13</v>
      </c>
      <c r="L488" t="s">
        <v>14</v>
      </c>
      <c r="M488" s="2">
        <v>43234</v>
      </c>
    </row>
    <row r="489" spans="1:13" x14ac:dyDescent="0.3">
      <c r="A489" t="s">
        <v>128</v>
      </c>
      <c r="B489" t="s">
        <v>191</v>
      </c>
      <c r="C489">
        <v>1065</v>
      </c>
      <c r="D489" s="1">
        <v>5.0840400000000001E-2</v>
      </c>
      <c r="E489" s="1">
        <v>5.5829469999999999</v>
      </c>
      <c r="F489" t="s">
        <v>130</v>
      </c>
      <c r="G489" t="s">
        <v>131</v>
      </c>
      <c r="H489" t="s">
        <v>9</v>
      </c>
      <c r="I489" t="s">
        <v>20</v>
      </c>
      <c r="J489" t="s">
        <v>10</v>
      </c>
      <c r="K489" t="s">
        <v>13</v>
      </c>
      <c r="L489" t="s">
        <v>14</v>
      </c>
      <c r="M489" s="2">
        <v>43234</v>
      </c>
    </row>
    <row r="490" spans="1:13" x14ac:dyDescent="0.3">
      <c r="A490" t="s">
        <v>128</v>
      </c>
      <c r="B490" t="s">
        <v>192</v>
      </c>
      <c r="C490">
        <v>635</v>
      </c>
      <c r="D490" s="1">
        <v>4.7783770000000003E-2</v>
      </c>
      <c r="E490" s="1">
        <v>10.548870000000001</v>
      </c>
      <c r="F490" t="s">
        <v>130</v>
      </c>
      <c r="G490" t="s">
        <v>131</v>
      </c>
      <c r="H490" t="s">
        <v>9</v>
      </c>
      <c r="I490" t="s">
        <v>22</v>
      </c>
      <c r="J490" t="s">
        <v>10</v>
      </c>
      <c r="K490" t="s">
        <v>13</v>
      </c>
      <c r="L490" t="s">
        <v>14</v>
      </c>
      <c r="M490" s="2">
        <v>43234</v>
      </c>
    </row>
    <row r="491" spans="1:13" x14ac:dyDescent="0.3">
      <c r="A491" t="s">
        <v>128</v>
      </c>
      <c r="B491" t="s">
        <v>192</v>
      </c>
      <c r="C491">
        <v>670</v>
      </c>
      <c r="D491" s="1">
        <v>1.4485029999999999E-2</v>
      </c>
      <c r="E491" s="1">
        <v>10.3203</v>
      </c>
      <c r="F491" t="s">
        <v>130</v>
      </c>
      <c r="G491" t="s">
        <v>131</v>
      </c>
      <c r="H491" t="s">
        <v>9</v>
      </c>
      <c r="I491" t="s">
        <v>22</v>
      </c>
      <c r="J491" t="s">
        <v>10</v>
      </c>
      <c r="K491" t="s">
        <v>13</v>
      </c>
      <c r="L491" t="s">
        <v>14</v>
      </c>
      <c r="M491" s="2">
        <v>43234</v>
      </c>
    </row>
    <row r="492" spans="1:13" x14ac:dyDescent="0.3">
      <c r="A492" t="s">
        <v>128</v>
      </c>
      <c r="B492" t="s">
        <v>192</v>
      </c>
      <c r="C492">
        <v>830</v>
      </c>
      <c r="D492" s="1">
        <v>1.4480959999999999E-2</v>
      </c>
      <c r="E492" s="1">
        <v>7.4192419999999997</v>
      </c>
      <c r="F492" t="s">
        <v>130</v>
      </c>
      <c r="G492" t="s">
        <v>131</v>
      </c>
      <c r="H492" t="s">
        <v>9</v>
      </c>
      <c r="I492" t="s">
        <v>22</v>
      </c>
      <c r="J492" t="s">
        <v>10</v>
      </c>
      <c r="K492" t="s">
        <v>13</v>
      </c>
      <c r="L492" t="s">
        <v>14</v>
      </c>
      <c r="M492" s="2">
        <v>43234</v>
      </c>
    </row>
    <row r="493" spans="1:13" x14ac:dyDescent="0.3">
      <c r="A493" t="s">
        <v>128</v>
      </c>
      <c r="B493" t="s">
        <v>192</v>
      </c>
      <c r="C493">
        <v>915</v>
      </c>
      <c r="D493" s="1">
        <v>0.10217030000000001</v>
      </c>
      <c r="E493" s="1">
        <v>6.6203019999999997</v>
      </c>
      <c r="F493" t="s">
        <v>130</v>
      </c>
      <c r="G493" t="s">
        <v>131</v>
      </c>
      <c r="H493" t="s">
        <v>9</v>
      </c>
      <c r="I493" t="s">
        <v>22</v>
      </c>
      <c r="J493" t="s">
        <v>10</v>
      </c>
      <c r="K493" t="s">
        <v>13</v>
      </c>
      <c r="L493" t="s">
        <v>14</v>
      </c>
      <c r="M493" s="2">
        <v>43234</v>
      </c>
    </row>
    <row r="494" spans="1:13" x14ac:dyDescent="0.3">
      <c r="A494" t="s">
        <v>128</v>
      </c>
      <c r="B494" t="s">
        <v>192</v>
      </c>
      <c r="C494">
        <v>940</v>
      </c>
      <c r="D494" s="1">
        <v>7.9618880000000003E-2</v>
      </c>
      <c r="E494" s="1">
        <v>6.3977120000000003</v>
      </c>
      <c r="F494" t="s">
        <v>130</v>
      </c>
      <c r="G494" t="s">
        <v>131</v>
      </c>
      <c r="H494" t="s">
        <v>9</v>
      </c>
      <c r="I494" t="s">
        <v>22</v>
      </c>
      <c r="J494" t="s">
        <v>10</v>
      </c>
      <c r="K494" t="s">
        <v>13</v>
      </c>
      <c r="L494" t="s">
        <v>14</v>
      </c>
      <c r="M494" s="2">
        <v>43234</v>
      </c>
    </row>
    <row r="495" spans="1:13" x14ac:dyDescent="0.3">
      <c r="A495" t="s">
        <v>128</v>
      </c>
      <c r="B495" t="s">
        <v>192</v>
      </c>
      <c r="C495">
        <v>980</v>
      </c>
      <c r="D495" s="1">
        <v>4.770779E-2</v>
      </c>
      <c r="E495" s="1">
        <v>6.3674400000000002</v>
      </c>
      <c r="F495" t="s">
        <v>130</v>
      </c>
      <c r="G495" t="s">
        <v>131</v>
      </c>
      <c r="H495" t="s">
        <v>9</v>
      </c>
      <c r="I495" t="s">
        <v>22</v>
      </c>
      <c r="J495" t="s">
        <v>10</v>
      </c>
      <c r="K495" t="s">
        <v>13</v>
      </c>
      <c r="L495" t="s">
        <v>14</v>
      </c>
      <c r="M495" s="2">
        <v>43234</v>
      </c>
    </row>
    <row r="496" spans="1:13" x14ac:dyDescent="0.3">
      <c r="A496" t="s">
        <v>128</v>
      </c>
      <c r="B496" t="s">
        <v>192</v>
      </c>
      <c r="C496">
        <v>1030</v>
      </c>
      <c r="D496" s="1">
        <v>8.4065409999999993E-2</v>
      </c>
      <c r="E496" s="1">
        <v>5.9532309999999997</v>
      </c>
      <c r="F496" t="s">
        <v>130</v>
      </c>
      <c r="G496" t="s">
        <v>131</v>
      </c>
      <c r="H496" t="s">
        <v>9</v>
      </c>
      <c r="I496" t="s">
        <v>22</v>
      </c>
      <c r="J496" t="s">
        <v>10</v>
      </c>
      <c r="K496" t="s">
        <v>13</v>
      </c>
      <c r="L496" t="s">
        <v>14</v>
      </c>
      <c r="M496" s="2">
        <v>43234</v>
      </c>
    </row>
    <row r="497" spans="1:13" x14ac:dyDescent="0.3">
      <c r="A497" t="s">
        <v>128</v>
      </c>
      <c r="B497" t="s">
        <v>192</v>
      </c>
      <c r="C497">
        <v>1065</v>
      </c>
      <c r="D497" s="1">
        <v>5.4186730000000002E-2</v>
      </c>
      <c r="E497" s="1">
        <v>5.5852139999999997</v>
      </c>
      <c r="F497" t="s">
        <v>130</v>
      </c>
      <c r="G497" t="s">
        <v>131</v>
      </c>
      <c r="H497" t="s">
        <v>9</v>
      </c>
      <c r="I497" t="s">
        <v>22</v>
      </c>
      <c r="J497" t="s">
        <v>10</v>
      </c>
      <c r="K497" t="s">
        <v>13</v>
      </c>
      <c r="L497" t="s">
        <v>14</v>
      </c>
      <c r="M497" s="2">
        <v>43234</v>
      </c>
    </row>
    <row r="498" spans="1:13" x14ac:dyDescent="0.3">
      <c r="A498" t="s">
        <v>128</v>
      </c>
      <c r="B498" t="s">
        <v>193</v>
      </c>
      <c r="C498">
        <v>635</v>
      </c>
      <c r="D498" s="1">
        <v>3.7680489999999997E-2</v>
      </c>
      <c r="E498" s="1">
        <v>8.4893590000000003</v>
      </c>
      <c r="F498" t="s">
        <v>130</v>
      </c>
      <c r="G498" t="s">
        <v>131</v>
      </c>
      <c r="H498" t="s">
        <v>9</v>
      </c>
      <c r="I498" t="s">
        <v>24</v>
      </c>
      <c r="J498" t="s">
        <v>10</v>
      </c>
      <c r="K498" t="s">
        <v>13</v>
      </c>
      <c r="L498" t="s">
        <v>14</v>
      </c>
      <c r="M498" s="2">
        <v>43234</v>
      </c>
    </row>
    <row r="499" spans="1:13" x14ac:dyDescent="0.3">
      <c r="A499" t="s">
        <v>128</v>
      </c>
      <c r="B499" t="s">
        <v>193</v>
      </c>
      <c r="C499">
        <v>670</v>
      </c>
      <c r="D499" s="1">
        <v>1.3100489999999999E-2</v>
      </c>
      <c r="E499" s="1">
        <v>10.080450000000001</v>
      </c>
      <c r="F499" t="s">
        <v>130</v>
      </c>
      <c r="G499" t="s">
        <v>131</v>
      </c>
      <c r="H499" t="s">
        <v>9</v>
      </c>
      <c r="I499" t="s">
        <v>24</v>
      </c>
      <c r="J499" t="s">
        <v>10</v>
      </c>
      <c r="K499" t="s">
        <v>13</v>
      </c>
      <c r="L499" t="s">
        <v>14</v>
      </c>
      <c r="M499" s="2">
        <v>43234</v>
      </c>
    </row>
    <row r="500" spans="1:13" x14ac:dyDescent="0.3">
      <c r="A500" t="s">
        <v>128</v>
      </c>
      <c r="B500" t="s">
        <v>193</v>
      </c>
      <c r="C500">
        <v>830</v>
      </c>
      <c r="D500" s="1">
        <v>1.307403E-2</v>
      </c>
      <c r="E500" s="1">
        <v>7.4198500000000003</v>
      </c>
      <c r="F500" t="s">
        <v>130</v>
      </c>
      <c r="G500" t="s">
        <v>131</v>
      </c>
      <c r="H500" t="s">
        <v>9</v>
      </c>
      <c r="I500" t="s">
        <v>24</v>
      </c>
      <c r="J500" t="s">
        <v>10</v>
      </c>
      <c r="K500" t="s">
        <v>13</v>
      </c>
      <c r="L500" t="s">
        <v>14</v>
      </c>
      <c r="M500" s="2">
        <v>43234</v>
      </c>
    </row>
    <row r="501" spans="1:13" x14ac:dyDescent="0.3">
      <c r="A501" t="s">
        <v>128</v>
      </c>
      <c r="B501" t="s">
        <v>193</v>
      </c>
      <c r="C501">
        <v>915</v>
      </c>
      <c r="D501" s="1">
        <v>9.8080680000000003E-2</v>
      </c>
      <c r="E501" s="1">
        <v>6.2527920000000003</v>
      </c>
      <c r="F501" t="s">
        <v>130</v>
      </c>
      <c r="G501" t="s">
        <v>131</v>
      </c>
      <c r="H501" t="s">
        <v>9</v>
      </c>
      <c r="I501" t="s">
        <v>24</v>
      </c>
      <c r="J501" t="s">
        <v>10</v>
      </c>
      <c r="K501" t="s">
        <v>13</v>
      </c>
      <c r="L501" t="s">
        <v>14</v>
      </c>
      <c r="M501" s="2">
        <v>43234</v>
      </c>
    </row>
    <row r="502" spans="1:13" x14ac:dyDescent="0.3">
      <c r="A502" t="s">
        <v>128</v>
      </c>
      <c r="B502" t="s">
        <v>193</v>
      </c>
      <c r="C502">
        <v>940</v>
      </c>
      <c r="D502" s="1">
        <v>7.3954629999999993E-2</v>
      </c>
      <c r="E502" s="1">
        <v>5.9107519999999996</v>
      </c>
      <c r="F502" t="s">
        <v>130</v>
      </c>
      <c r="G502" t="s">
        <v>131</v>
      </c>
      <c r="H502" t="s">
        <v>9</v>
      </c>
      <c r="I502" t="s">
        <v>24</v>
      </c>
      <c r="J502" t="s">
        <v>10</v>
      </c>
      <c r="K502" t="s">
        <v>13</v>
      </c>
      <c r="L502" t="s">
        <v>14</v>
      </c>
      <c r="M502" s="2">
        <v>43234</v>
      </c>
    </row>
    <row r="503" spans="1:13" x14ac:dyDescent="0.3">
      <c r="A503" t="s">
        <v>128</v>
      </c>
      <c r="B503" t="s">
        <v>193</v>
      </c>
      <c r="C503">
        <v>980</v>
      </c>
      <c r="D503" s="1">
        <v>4.2939049999999999E-2</v>
      </c>
      <c r="E503" s="1">
        <v>5.6918439999999997</v>
      </c>
      <c r="F503" t="s">
        <v>130</v>
      </c>
      <c r="G503" t="s">
        <v>131</v>
      </c>
      <c r="H503" t="s">
        <v>9</v>
      </c>
      <c r="I503" t="s">
        <v>24</v>
      </c>
      <c r="J503" t="s">
        <v>10</v>
      </c>
      <c r="K503" t="s">
        <v>13</v>
      </c>
      <c r="L503" t="s">
        <v>14</v>
      </c>
      <c r="M503" s="2">
        <v>43234</v>
      </c>
    </row>
    <row r="504" spans="1:13" x14ac:dyDescent="0.3">
      <c r="A504" t="s">
        <v>128</v>
      </c>
      <c r="B504" t="s">
        <v>193</v>
      </c>
      <c r="C504">
        <v>1030</v>
      </c>
      <c r="D504" s="1">
        <v>7.5960749999999994E-2</v>
      </c>
      <c r="E504" s="1">
        <v>5.3777990000000004</v>
      </c>
      <c r="F504" t="s">
        <v>130</v>
      </c>
      <c r="G504" t="s">
        <v>131</v>
      </c>
      <c r="H504" t="s">
        <v>9</v>
      </c>
      <c r="I504" t="s">
        <v>24</v>
      </c>
      <c r="J504" t="s">
        <v>10</v>
      </c>
      <c r="K504" t="s">
        <v>13</v>
      </c>
      <c r="L504" t="s">
        <v>14</v>
      </c>
      <c r="M504" s="2">
        <v>43234</v>
      </c>
    </row>
    <row r="505" spans="1:13" x14ac:dyDescent="0.3">
      <c r="A505" t="s">
        <v>128</v>
      </c>
      <c r="B505" t="s">
        <v>193</v>
      </c>
      <c r="C505">
        <v>1065</v>
      </c>
      <c r="D505" s="1">
        <v>5.0124870000000002E-2</v>
      </c>
      <c r="E505" s="1">
        <v>5.2530700000000001</v>
      </c>
      <c r="F505" t="s">
        <v>130</v>
      </c>
      <c r="G505" t="s">
        <v>131</v>
      </c>
      <c r="H505" t="s">
        <v>9</v>
      </c>
      <c r="I505" t="s">
        <v>24</v>
      </c>
      <c r="J505" t="s">
        <v>10</v>
      </c>
      <c r="K505" t="s">
        <v>13</v>
      </c>
      <c r="L505" t="s">
        <v>14</v>
      </c>
      <c r="M505" s="2">
        <v>43234</v>
      </c>
    </row>
    <row r="506" spans="1:13" x14ac:dyDescent="0.3">
      <c r="A506" t="s">
        <v>128</v>
      </c>
      <c r="B506" t="s">
        <v>194</v>
      </c>
      <c r="C506">
        <v>635</v>
      </c>
      <c r="D506" s="1">
        <v>5.3186200000000003E-2</v>
      </c>
      <c r="E506" s="1">
        <v>8.9253440000000008</v>
      </c>
      <c r="F506" t="s">
        <v>130</v>
      </c>
      <c r="G506" t="s">
        <v>131</v>
      </c>
      <c r="H506" t="s">
        <v>9</v>
      </c>
      <c r="I506" t="s">
        <v>25</v>
      </c>
      <c r="J506" t="s">
        <v>10</v>
      </c>
      <c r="K506" t="s">
        <v>13</v>
      </c>
      <c r="L506" t="s">
        <v>14</v>
      </c>
      <c r="M506" s="2">
        <v>43234</v>
      </c>
    </row>
    <row r="507" spans="1:13" x14ac:dyDescent="0.3">
      <c r="A507" t="s">
        <v>128</v>
      </c>
      <c r="B507" t="s">
        <v>194</v>
      </c>
      <c r="C507">
        <v>670</v>
      </c>
      <c r="D507" s="1">
        <v>1.2386960000000001E-2</v>
      </c>
      <c r="E507" s="1">
        <v>8.9968979999999998</v>
      </c>
      <c r="F507" t="s">
        <v>130</v>
      </c>
      <c r="G507" t="s">
        <v>131</v>
      </c>
      <c r="H507" t="s">
        <v>9</v>
      </c>
      <c r="I507" t="s">
        <v>25</v>
      </c>
      <c r="J507" t="s">
        <v>10</v>
      </c>
      <c r="K507" t="s">
        <v>13</v>
      </c>
      <c r="L507" t="s">
        <v>14</v>
      </c>
      <c r="M507" s="2">
        <v>43234</v>
      </c>
    </row>
    <row r="508" spans="1:13" x14ac:dyDescent="0.3">
      <c r="A508" t="s">
        <v>128</v>
      </c>
      <c r="B508" t="s">
        <v>194</v>
      </c>
      <c r="C508">
        <v>830</v>
      </c>
      <c r="D508" s="1">
        <v>1.280619E-2</v>
      </c>
      <c r="E508" s="1">
        <v>7.2010889999999996</v>
      </c>
      <c r="F508" t="s">
        <v>130</v>
      </c>
      <c r="G508" t="s">
        <v>131</v>
      </c>
      <c r="H508" t="s">
        <v>9</v>
      </c>
      <c r="I508" t="s">
        <v>25</v>
      </c>
      <c r="J508" t="s">
        <v>10</v>
      </c>
      <c r="K508" t="s">
        <v>13</v>
      </c>
      <c r="L508" t="s">
        <v>14</v>
      </c>
      <c r="M508" s="2">
        <v>43234</v>
      </c>
    </row>
    <row r="509" spans="1:13" x14ac:dyDescent="0.3">
      <c r="A509" t="s">
        <v>128</v>
      </c>
      <c r="B509" t="s">
        <v>194</v>
      </c>
      <c r="C509">
        <v>915</v>
      </c>
      <c r="D509" s="1">
        <v>9.7447320000000004E-2</v>
      </c>
      <c r="E509" s="1">
        <v>6.2702280000000004</v>
      </c>
      <c r="F509" t="s">
        <v>130</v>
      </c>
      <c r="G509" t="s">
        <v>131</v>
      </c>
      <c r="H509" t="s">
        <v>9</v>
      </c>
      <c r="I509" t="s">
        <v>25</v>
      </c>
      <c r="J509" t="s">
        <v>10</v>
      </c>
      <c r="K509" t="s">
        <v>13</v>
      </c>
      <c r="L509" t="s">
        <v>14</v>
      </c>
      <c r="M509" s="2">
        <v>43234</v>
      </c>
    </row>
    <row r="510" spans="1:13" x14ac:dyDescent="0.3">
      <c r="A510" t="s">
        <v>128</v>
      </c>
      <c r="B510" t="s">
        <v>194</v>
      </c>
      <c r="C510">
        <v>940</v>
      </c>
      <c r="D510" s="1">
        <v>7.4570330000000004E-2</v>
      </c>
      <c r="E510" s="1">
        <v>6.0352759999999996</v>
      </c>
      <c r="F510" t="s">
        <v>130</v>
      </c>
      <c r="G510" t="s">
        <v>131</v>
      </c>
      <c r="H510" t="s">
        <v>9</v>
      </c>
      <c r="I510" t="s">
        <v>25</v>
      </c>
      <c r="J510" t="s">
        <v>10</v>
      </c>
      <c r="K510" t="s">
        <v>13</v>
      </c>
      <c r="L510" t="s">
        <v>14</v>
      </c>
      <c r="M510" s="2">
        <v>43234</v>
      </c>
    </row>
    <row r="511" spans="1:13" x14ac:dyDescent="0.3">
      <c r="A511" t="s">
        <v>128</v>
      </c>
      <c r="B511" t="s">
        <v>194</v>
      </c>
      <c r="C511">
        <v>980</v>
      </c>
      <c r="D511" s="1">
        <v>3.7378750000000002E-2</v>
      </c>
      <c r="E511" s="1">
        <v>6.0426010000000003</v>
      </c>
      <c r="F511" t="s">
        <v>130</v>
      </c>
      <c r="G511" t="s">
        <v>131</v>
      </c>
      <c r="H511" t="s">
        <v>9</v>
      </c>
      <c r="I511" t="s">
        <v>25</v>
      </c>
      <c r="J511" t="s">
        <v>10</v>
      </c>
      <c r="K511" t="s">
        <v>13</v>
      </c>
      <c r="L511" t="s">
        <v>14</v>
      </c>
      <c r="M511" s="2">
        <v>43234</v>
      </c>
    </row>
    <row r="512" spans="1:13" x14ac:dyDescent="0.3">
      <c r="A512" t="s">
        <v>128</v>
      </c>
      <c r="B512" t="s">
        <v>194</v>
      </c>
      <c r="C512">
        <v>1030</v>
      </c>
      <c r="D512" s="1">
        <v>7.1377960000000004E-2</v>
      </c>
      <c r="E512" s="1">
        <v>5.4732830000000003</v>
      </c>
      <c r="F512" t="s">
        <v>130</v>
      </c>
      <c r="G512" t="s">
        <v>131</v>
      </c>
      <c r="H512" t="s">
        <v>9</v>
      </c>
      <c r="I512" t="s">
        <v>25</v>
      </c>
      <c r="J512" t="s">
        <v>10</v>
      </c>
      <c r="K512" t="s">
        <v>13</v>
      </c>
      <c r="L512" t="s">
        <v>14</v>
      </c>
      <c r="M512" s="2">
        <v>43234</v>
      </c>
    </row>
    <row r="513" spans="1:13" x14ac:dyDescent="0.3">
      <c r="A513" t="s">
        <v>128</v>
      </c>
      <c r="B513" t="s">
        <v>194</v>
      </c>
      <c r="C513">
        <v>1065</v>
      </c>
      <c r="D513" s="1">
        <v>4.7378589999999998E-2</v>
      </c>
      <c r="E513" s="1">
        <v>5.4508219999999996</v>
      </c>
      <c r="F513" t="s">
        <v>130</v>
      </c>
      <c r="G513" t="s">
        <v>131</v>
      </c>
      <c r="H513" t="s">
        <v>9</v>
      </c>
      <c r="I513" t="s">
        <v>25</v>
      </c>
      <c r="J513" t="s">
        <v>10</v>
      </c>
      <c r="K513" t="s">
        <v>13</v>
      </c>
      <c r="L513" t="s">
        <v>14</v>
      </c>
      <c r="M513" s="2">
        <v>43234</v>
      </c>
    </row>
    <row r="514" spans="1:13" x14ac:dyDescent="0.3">
      <c r="A514" t="s">
        <v>128</v>
      </c>
      <c r="B514" t="s">
        <v>195</v>
      </c>
      <c r="C514">
        <v>635</v>
      </c>
      <c r="D514" s="1">
        <v>4.5451249999999999E-2</v>
      </c>
      <c r="E514" s="1">
        <v>9.0387970000000006</v>
      </c>
      <c r="F514" t="s">
        <v>130</v>
      </c>
      <c r="G514" t="s">
        <v>131</v>
      </c>
      <c r="H514" t="s">
        <v>9</v>
      </c>
      <c r="I514" t="s">
        <v>26</v>
      </c>
      <c r="J514" t="s">
        <v>10</v>
      </c>
      <c r="K514" t="s">
        <v>13</v>
      </c>
      <c r="L514" t="s">
        <v>14</v>
      </c>
      <c r="M514" s="2">
        <v>43234</v>
      </c>
    </row>
    <row r="515" spans="1:13" x14ac:dyDescent="0.3">
      <c r="A515" t="s">
        <v>128</v>
      </c>
      <c r="B515" t="s">
        <v>195</v>
      </c>
      <c r="C515">
        <v>670</v>
      </c>
      <c r="D515" s="1">
        <v>1.3709010000000001E-2</v>
      </c>
      <c r="E515" s="1">
        <v>9.6315340000000003</v>
      </c>
      <c r="F515" t="s">
        <v>130</v>
      </c>
      <c r="G515" t="s">
        <v>131</v>
      </c>
      <c r="H515" t="s">
        <v>9</v>
      </c>
      <c r="I515" t="s">
        <v>26</v>
      </c>
      <c r="J515" t="s">
        <v>10</v>
      </c>
      <c r="K515" t="s">
        <v>13</v>
      </c>
      <c r="L515" t="s">
        <v>14</v>
      </c>
      <c r="M515" s="2">
        <v>43234</v>
      </c>
    </row>
    <row r="516" spans="1:13" x14ac:dyDescent="0.3">
      <c r="A516" t="s">
        <v>128</v>
      </c>
      <c r="B516" t="s">
        <v>195</v>
      </c>
      <c r="C516">
        <v>830</v>
      </c>
      <c r="D516" s="1">
        <v>1.4925010000000001E-2</v>
      </c>
      <c r="E516" s="1">
        <v>7.2592559999999997</v>
      </c>
      <c r="F516" t="s">
        <v>130</v>
      </c>
      <c r="G516" t="s">
        <v>131</v>
      </c>
      <c r="H516" t="s">
        <v>9</v>
      </c>
      <c r="I516" t="s">
        <v>26</v>
      </c>
      <c r="J516" t="s">
        <v>10</v>
      </c>
      <c r="K516" t="s">
        <v>13</v>
      </c>
      <c r="L516" t="s">
        <v>14</v>
      </c>
      <c r="M516" s="2">
        <v>43234</v>
      </c>
    </row>
    <row r="517" spans="1:13" x14ac:dyDescent="0.3">
      <c r="A517" t="s">
        <v>128</v>
      </c>
      <c r="B517" t="s">
        <v>195</v>
      </c>
      <c r="C517">
        <v>915</v>
      </c>
      <c r="D517" s="1">
        <v>0.1006943</v>
      </c>
      <c r="E517" s="1">
        <v>6.1894799999999996</v>
      </c>
      <c r="F517" t="s">
        <v>130</v>
      </c>
      <c r="G517" t="s">
        <v>131</v>
      </c>
      <c r="H517" t="s">
        <v>9</v>
      </c>
      <c r="I517" t="s">
        <v>26</v>
      </c>
      <c r="J517" t="s">
        <v>10</v>
      </c>
      <c r="K517" t="s">
        <v>13</v>
      </c>
      <c r="L517" t="s">
        <v>14</v>
      </c>
      <c r="M517" s="2">
        <v>43234</v>
      </c>
    </row>
    <row r="518" spans="1:13" x14ac:dyDescent="0.3">
      <c r="A518" t="s">
        <v>128</v>
      </c>
      <c r="B518" t="s">
        <v>195</v>
      </c>
      <c r="C518">
        <v>940</v>
      </c>
      <c r="D518" s="1">
        <v>7.7621969999999998E-2</v>
      </c>
      <c r="E518" s="1">
        <v>5.9519500000000001</v>
      </c>
      <c r="F518" t="s">
        <v>130</v>
      </c>
      <c r="G518" t="s">
        <v>131</v>
      </c>
      <c r="H518" t="s">
        <v>9</v>
      </c>
      <c r="I518" t="s">
        <v>26</v>
      </c>
      <c r="J518" t="s">
        <v>10</v>
      </c>
      <c r="K518" t="s">
        <v>13</v>
      </c>
      <c r="L518" t="s">
        <v>14</v>
      </c>
      <c r="M518" s="2">
        <v>43234</v>
      </c>
    </row>
    <row r="519" spans="1:13" x14ac:dyDescent="0.3">
      <c r="A519" t="s">
        <v>128</v>
      </c>
      <c r="B519" t="s">
        <v>195</v>
      </c>
      <c r="C519">
        <v>980</v>
      </c>
      <c r="D519" s="1">
        <v>4.366544E-2</v>
      </c>
      <c r="E519" s="1">
        <v>5.9664169999999999</v>
      </c>
      <c r="F519" t="s">
        <v>130</v>
      </c>
      <c r="G519" t="s">
        <v>131</v>
      </c>
      <c r="H519" t="s">
        <v>9</v>
      </c>
      <c r="I519" t="s">
        <v>26</v>
      </c>
      <c r="J519" t="s">
        <v>10</v>
      </c>
      <c r="K519" t="s">
        <v>13</v>
      </c>
      <c r="L519" t="s">
        <v>14</v>
      </c>
      <c r="M519" s="2">
        <v>43234</v>
      </c>
    </row>
    <row r="520" spans="1:13" x14ac:dyDescent="0.3">
      <c r="A520" t="s">
        <v>128</v>
      </c>
      <c r="B520" t="s">
        <v>195</v>
      </c>
      <c r="C520">
        <v>1030</v>
      </c>
      <c r="D520" s="1">
        <v>7.7570940000000005E-2</v>
      </c>
      <c r="E520" s="1">
        <v>5.457325</v>
      </c>
      <c r="F520" t="s">
        <v>130</v>
      </c>
      <c r="G520" t="s">
        <v>131</v>
      </c>
      <c r="H520" t="s">
        <v>9</v>
      </c>
      <c r="I520" t="s">
        <v>26</v>
      </c>
      <c r="J520" t="s">
        <v>10</v>
      </c>
      <c r="K520" t="s">
        <v>13</v>
      </c>
      <c r="L520" t="s">
        <v>14</v>
      </c>
      <c r="M520" s="2">
        <v>43234</v>
      </c>
    </row>
    <row r="521" spans="1:13" x14ac:dyDescent="0.3">
      <c r="A521" t="s">
        <v>128</v>
      </c>
      <c r="B521" t="s">
        <v>195</v>
      </c>
      <c r="C521">
        <v>1065</v>
      </c>
      <c r="D521" s="1">
        <v>5.1648470000000002E-2</v>
      </c>
      <c r="E521" s="1">
        <v>5.2859020000000001</v>
      </c>
      <c r="F521" t="s">
        <v>130</v>
      </c>
      <c r="G521" t="s">
        <v>131</v>
      </c>
      <c r="H521" t="s">
        <v>9</v>
      </c>
      <c r="I521" t="s">
        <v>26</v>
      </c>
      <c r="J521" t="s">
        <v>10</v>
      </c>
      <c r="K521" t="s">
        <v>13</v>
      </c>
      <c r="L521" t="s">
        <v>14</v>
      </c>
      <c r="M521" s="2">
        <v>43234</v>
      </c>
    </row>
    <row r="522" spans="1:13" x14ac:dyDescent="0.3">
      <c r="A522" t="s">
        <v>128</v>
      </c>
      <c r="B522" t="s">
        <v>196</v>
      </c>
      <c r="C522">
        <v>635</v>
      </c>
      <c r="D522" s="1">
        <v>4.5681840000000001E-2</v>
      </c>
      <c r="E522" s="1">
        <v>11.13926</v>
      </c>
      <c r="F522" t="s">
        <v>130</v>
      </c>
      <c r="G522" t="s">
        <v>131</v>
      </c>
      <c r="H522" t="s">
        <v>9</v>
      </c>
      <c r="I522" t="s">
        <v>27</v>
      </c>
      <c r="J522" t="s">
        <v>10</v>
      </c>
      <c r="K522" t="s">
        <v>13</v>
      </c>
      <c r="L522" t="s">
        <v>14</v>
      </c>
      <c r="M522" s="2">
        <v>43234</v>
      </c>
    </row>
    <row r="523" spans="1:13" x14ac:dyDescent="0.3">
      <c r="A523" t="s">
        <v>128</v>
      </c>
      <c r="B523" t="s">
        <v>196</v>
      </c>
      <c r="C523">
        <v>670</v>
      </c>
      <c r="D523" s="1">
        <v>1.3436409999999999E-2</v>
      </c>
      <c r="E523" s="1">
        <v>10.62215</v>
      </c>
      <c r="F523" t="s">
        <v>130</v>
      </c>
      <c r="G523" t="s">
        <v>131</v>
      </c>
      <c r="H523" t="s">
        <v>9</v>
      </c>
      <c r="I523" t="s">
        <v>27</v>
      </c>
      <c r="J523" t="s">
        <v>10</v>
      </c>
      <c r="K523" t="s">
        <v>13</v>
      </c>
      <c r="L523" t="s">
        <v>14</v>
      </c>
      <c r="M523" s="2">
        <v>43234</v>
      </c>
    </row>
    <row r="524" spans="1:13" x14ac:dyDescent="0.3">
      <c r="A524" t="s">
        <v>128</v>
      </c>
      <c r="B524" t="s">
        <v>196</v>
      </c>
      <c r="C524">
        <v>830</v>
      </c>
      <c r="D524" s="1">
        <v>1.6680859999999999E-2</v>
      </c>
      <c r="E524" s="1">
        <v>8.0561559999999997</v>
      </c>
      <c r="F524" t="s">
        <v>130</v>
      </c>
      <c r="G524" t="s">
        <v>131</v>
      </c>
      <c r="H524" t="s">
        <v>9</v>
      </c>
      <c r="I524" t="s">
        <v>27</v>
      </c>
      <c r="J524" t="s">
        <v>10</v>
      </c>
      <c r="K524" t="s">
        <v>13</v>
      </c>
      <c r="L524" t="s">
        <v>14</v>
      </c>
      <c r="M524" s="2">
        <v>43234</v>
      </c>
    </row>
    <row r="525" spans="1:13" x14ac:dyDescent="0.3">
      <c r="A525" t="s">
        <v>128</v>
      </c>
      <c r="B525" t="s">
        <v>196</v>
      </c>
      <c r="C525">
        <v>915</v>
      </c>
      <c r="D525" s="1">
        <v>0.100657</v>
      </c>
      <c r="E525" s="1">
        <v>6.7403529999999998</v>
      </c>
      <c r="F525" t="s">
        <v>130</v>
      </c>
      <c r="G525" t="s">
        <v>131</v>
      </c>
      <c r="H525" t="s">
        <v>9</v>
      </c>
      <c r="I525" t="s">
        <v>27</v>
      </c>
      <c r="J525" t="s">
        <v>10</v>
      </c>
      <c r="K525" t="s">
        <v>13</v>
      </c>
      <c r="L525" t="s">
        <v>14</v>
      </c>
      <c r="M525" s="2">
        <v>43234</v>
      </c>
    </row>
    <row r="526" spans="1:13" x14ac:dyDescent="0.3">
      <c r="A526" t="s">
        <v>128</v>
      </c>
      <c r="B526" t="s">
        <v>196</v>
      </c>
      <c r="C526">
        <v>940</v>
      </c>
      <c r="D526" s="1">
        <v>7.676943E-2</v>
      </c>
      <c r="E526" s="1">
        <v>6.5192870000000003</v>
      </c>
      <c r="F526" t="s">
        <v>130</v>
      </c>
      <c r="G526" t="s">
        <v>131</v>
      </c>
      <c r="H526" t="s">
        <v>9</v>
      </c>
      <c r="I526" t="s">
        <v>27</v>
      </c>
      <c r="J526" t="s">
        <v>10</v>
      </c>
      <c r="K526" t="s">
        <v>13</v>
      </c>
      <c r="L526" t="s">
        <v>14</v>
      </c>
      <c r="M526" s="2">
        <v>43234</v>
      </c>
    </row>
    <row r="527" spans="1:13" x14ac:dyDescent="0.3">
      <c r="A527" t="s">
        <v>128</v>
      </c>
      <c r="B527" t="s">
        <v>196</v>
      </c>
      <c r="C527">
        <v>980</v>
      </c>
      <c r="D527" s="1">
        <v>4.3170229999999997E-2</v>
      </c>
      <c r="E527" s="1">
        <v>6.666258</v>
      </c>
      <c r="F527" t="s">
        <v>130</v>
      </c>
      <c r="G527" t="s">
        <v>131</v>
      </c>
      <c r="H527" t="s">
        <v>9</v>
      </c>
      <c r="I527" t="s">
        <v>27</v>
      </c>
      <c r="J527" t="s">
        <v>10</v>
      </c>
      <c r="K527" t="s">
        <v>13</v>
      </c>
      <c r="L527" t="s">
        <v>14</v>
      </c>
      <c r="M527" s="2">
        <v>43234</v>
      </c>
    </row>
    <row r="528" spans="1:13" x14ac:dyDescent="0.3">
      <c r="A528" t="s">
        <v>128</v>
      </c>
      <c r="B528" t="s">
        <v>196</v>
      </c>
      <c r="C528">
        <v>1030</v>
      </c>
      <c r="D528" s="1">
        <v>7.8169199999999994E-2</v>
      </c>
      <c r="E528" s="1">
        <v>6.0209339999999996</v>
      </c>
      <c r="F528" t="s">
        <v>130</v>
      </c>
      <c r="G528" t="s">
        <v>131</v>
      </c>
      <c r="H528" t="s">
        <v>9</v>
      </c>
      <c r="I528" t="s">
        <v>27</v>
      </c>
      <c r="J528" t="s">
        <v>10</v>
      </c>
      <c r="K528" t="s">
        <v>13</v>
      </c>
      <c r="L528" t="s">
        <v>14</v>
      </c>
      <c r="M528" s="2">
        <v>43234</v>
      </c>
    </row>
    <row r="529" spans="1:13" x14ac:dyDescent="0.3">
      <c r="A529" t="s">
        <v>128</v>
      </c>
      <c r="B529" t="s">
        <v>196</v>
      </c>
      <c r="C529">
        <v>1065</v>
      </c>
      <c r="D529" s="1">
        <v>4.9907699999999999E-2</v>
      </c>
      <c r="E529" s="1">
        <v>5.7040860000000002</v>
      </c>
      <c r="F529" t="s">
        <v>130</v>
      </c>
      <c r="G529" t="s">
        <v>131</v>
      </c>
      <c r="H529" t="s">
        <v>9</v>
      </c>
      <c r="I529" t="s">
        <v>27</v>
      </c>
      <c r="J529" t="s">
        <v>10</v>
      </c>
      <c r="K529" t="s">
        <v>13</v>
      </c>
      <c r="L529" t="s">
        <v>14</v>
      </c>
      <c r="M529" s="2">
        <v>43234</v>
      </c>
    </row>
    <row r="530" spans="1:13" x14ac:dyDescent="0.3">
      <c r="A530" t="s">
        <v>128</v>
      </c>
      <c r="B530" t="s">
        <v>197</v>
      </c>
      <c r="C530">
        <v>635</v>
      </c>
      <c r="D530" s="1">
        <v>5.2219910000000001E-2</v>
      </c>
      <c r="E530" s="1">
        <v>11.4633</v>
      </c>
      <c r="F530" t="s">
        <v>130</v>
      </c>
      <c r="G530" t="s">
        <v>131</v>
      </c>
      <c r="H530" t="s">
        <v>9</v>
      </c>
      <c r="I530" t="s">
        <v>28</v>
      </c>
      <c r="J530" t="s">
        <v>10</v>
      </c>
      <c r="K530" t="s">
        <v>13</v>
      </c>
      <c r="L530" t="s">
        <v>14</v>
      </c>
      <c r="M530" s="2">
        <v>43234</v>
      </c>
    </row>
    <row r="531" spans="1:13" x14ac:dyDescent="0.3">
      <c r="A531" t="s">
        <v>128</v>
      </c>
      <c r="B531" t="s">
        <v>197</v>
      </c>
      <c r="C531">
        <v>670</v>
      </c>
      <c r="D531" s="1">
        <v>1.5844150000000001E-2</v>
      </c>
      <c r="E531" s="1">
        <v>10.81052</v>
      </c>
      <c r="F531" t="s">
        <v>130</v>
      </c>
      <c r="G531" t="s">
        <v>131</v>
      </c>
      <c r="H531" t="s">
        <v>9</v>
      </c>
      <c r="I531" t="s">
        <v>28</v>
      </c>
      <c r="J531" t="s">
        <v>10</v>
      </c>
      <c r="K531" t="s">
        <v>13</v>
      </c>
      <c r="L531" t="s">
        <v>14</v>
      </c>
      <c r="M531" s="2">
        <v>43234</v>
      </c>
    </row>
    <row r="532" spans="1:13" x14ac:dyDescent="0.3">
      <c r="A532" t="s">
        <v>128</v>
      </c>
      <c r="B532" t="s">
        <v>197</v>
      </c>
      <c r="C532">
        <v>830</v>
      </c>
      <c r="D532" s="1">
        <v>1.6694870000000001E-2</v>
      </c>
      <c r="E532" s="1">
        <v>8.0630930000000003</v>
      </c>
      <c r="F532" t="s">
        <v>130</v>
      </c>
      <c r="G532" t="s">
        <v>131</v>
      </c>
      <c r="H532" t="s">
        <v>9</v>
      </c>
      <c r="I532" t="s">
        <v>28</v>
      </c>
      <c r="J532" t="s">
        <v>10</v>
      </c>
      <c r="K532" t="s">
        <v>13</v>
      </c>
      <c r="L532" t="s">
        <v>14</v>
      </c>
      <c r="M532" s="2">
        <v>43234</v>
      </c>
    </row>
    <row r="533" spans="1:13" x14ac:dyDescent="0.3">
      <c r="A533" t="s">
        <v>128</v>
      </c>
      <c r="B533" t="s">
        <v>197</v>
      </c>
      <c r="C533">
        <v>915</v>
      </c>
      <c r="D533" s="1">
        <v>0.1024418</v>
      </c>
      <c r="E533" s="1">
        <v>6.9614120000000002</v>
      </c>
      <c r="F533" t="s">
        <v>130</v>
      </c>
      <c r="G533" t="s">
        <v>131</v>
      </c>
      <c r="H533" t="s">
        <v>9</v>
      </c>
      <c r="I533" t="s">
        <v>28</v>
      </c>
      <c r="J533" t="s">
        <v>10</v>
      </c>
      <c r="K533" t="s">
        <v>13</v>
      </c>
      <c r="L533" t="s">
        <v>14</v>
      </c>
      <c r="M533" s="2">
        <v>43234</v>
      </c>
    </row>
    <row r="534" spans="1:13" x14ac:dyDescent="0.3">
      <c r="A534" t="s">
        <v>128</v>
      </c>
      <c r="B534" t="s">
        <v>197</v>
      </c>
      <c r="C534">
        <v>940</v>
      </c>
      <c r="D534" s="1">
        <v>7.9591469999999997E-2</v>
      </c>
      <c r="E534" s="1">
        <v>6.744993</v>
      </c>
      <c r="F534" t="s">
        <v>130</v>
      </c>
      <c r="G534" t="s">
        <v>131</v>
      </c>
      <c r="H534" t="s">
        <v>9</v>
      </c>
      <c r="I534" t="s">
        <v>28</v>
      </c>
      <c r="J534" t="s">
        <v>10</v>
      </c>
      <c r="K534" t="s">
        <v>13</v>
      </c>
      <c r="L534" t="s">
        <v>14</v>
      </c>
      <c r="M534" s="2">
        <v>43234</v>
      </c>
    </row>
    <row r="535" spans="1:13" x14ac:dyDescent="0.3">
      <c r="A535" t="s">
        <v>128</v>
      </c>
      <c r="B535" t="s">
        <v>197</v>
      </c>
      <c r="C535">
        <v>980</v>
      </c>
      <c r="D535" s="1">
        <v>4.5405969999999997E-2</v>
      </c>
      <c r="E535" s="1">
        <v>6.8415220000000003</v>
      </c>
      <c r="F535" t="s">
        <v>130</v>
      </c>
      <c r="G535" t="s">
        <v>131</v>
      </c>
      <c r="H535" t="s">
        <v>9</v>
      </c>
      <c r="I535" t="s">
        <v>28</v>
      </c>
      <c r="J535" t="s">
        <v>10</v>
      </c>
      <c r="K535" t="s">
        <v>13</v>
      </c>
      <c r="L535" t="s">
        <v>14</v>
      </c>
      <c r="M535" s="2">
        <v>43234</v>
      </c>
    </row>
    <row r="536" spans="1:13" x14ac:dyDescent="0.3">
      <c r="A536" t="s">
        <v>128</v>
      </c>
      <c r="B536" t="s">
        <v>197</v>
      </c>
      <c r="C536">
        <v>1030</v>
      </c>
      <c r="D536" s="1">
        <v>7.9851829999999999E-2</v>
      </c>
      <c r="E536" s="1">
        <v>6.1916669999999998</v>
      </c>
      <c r="F536" t="s">
        <v>130</v>
      </c>
      <c r="G536" t="s">
        <v>131</v>
      </c>
      <c r="H536" t="s">
        <v>9</v>
      </c>
      <c r="I536" t="s">
        <v>28</v>
      </c>
      <c r="J536" t="s">
        <v>10</v>
      </c>
      <c r="K536" t="s">
        <v>13</v>
      </c>
      <c r="L536" t="s">
        <v>14</v>
      </c>
      <c r="M536" s="2">
        <v>43234</v>
      </c>
    </row>
    <row r="537" spans="1:13" x14ac:dyDescent="0.3">
      <c r="A537" t="s">
        <v>128</v>
      </c>
      <c r="B537" t="s">
        <v>197</v>
      </c>
      <c r="C537">
        <v>1065</v>
      </c>
      <c r="D537" s="1">
        <v>5.2736190000000002E-2</v>
      </c>
      <c r="E537" s="1">
        <v>5.943848</v>
      </c>
      <c r="F537" t="s">
        <v>130</v>
      </c>
      <c r="G537" t="s">
        <v>131</v>
      </c>
      <c r="H537" t="s">
        <v>9</v>
      </c>
      <c r="I537" t="s">
        <v>28</v>
      </c>
      <c r="J537" t="s">
        <v>10</v>
      </c>
      <c r="K537" t="s">
        <v>13</v>
      </c>
      <c r="L537" t="s">
        <v>14</v>
      </c>
      <c r="M537" s="2">
        <v>43234</v>
      </c>
    </row>
    <row r="538" spans="1:13" x14ac:dyDescent="0.3">
      <c r="A538" t="s">
        <v>128</v>
      </c>
      <c r="B538" t="s">
        <v>198</v>
      </c>
      <c r="C538">
        <v>635</v>
      </c>
      <c r="D538" s="1">
        <v>5.4131940000000003E-2</v>
      </c>
      <c r="E538" s="1">
        <v>10.73495</v>
      </c>
      <c r="F538" t="s">
        <v>130</v>
      </c>
      <c r="G538" t="s">
        <v>131</v>
      </c>
      <c r="H538" t="s">
        <v>9</v>
      </c>
      <c r="I538" t="s">
        <v>29</v>
      </c>
      <c r="J538" t="s">
        <v>10</v>
      </c>
      <c r="K538" t="s">
        <v>13</v>
      </c>
      <c r="L538" t="s">
        <v>14</v>
      </c>
      <c r="M538" s="2">
        <v>43234</v>
      </c>
    </row>
    <row r="539" spans="1:13" x14ac:dyDescent="0.3">
      <c r="A539" t="s">
        <v>128</v>
      </c>
      <c r="B539" t="s">
        <v>198</v>
      </c>
      <c r="C539">
        <v>670</v>
      </c>
      <c r="D539" s="1">
        <v>1.6072280000000001E-2</v>
      </c>
      <c r="E539" s="1">
        <v>10.32694</v>
      </c>
      <c r="F539" t="s">
        <v>130</v>
      </c>
      <c r="G539" t="s">
        <v>131</v>
      </c>
      <c r="H539" t="s">
        <v>9</v>
      </c>
      <c r="I539" t="s">
        <v>29</v>
      </c>
      <c r="J539" t="s">
        <v>10</v>
      </c>
      <c r="K539" t="s">
        <v>13</v>
      </c>
      <c r="L539" t="s">
        <v>14</v>
      </c>
      <c r="M539" s="2">
        <v>43234</v>
      </c>
    </row>
    <row r="540" spans="1:13" x14ac:dyDescent="0.3">
      <c r="A540" t="s">
        <v>128</v>
      </c>
      <c r="B540" t="s">
        <v>198</v>
      </c>
      <c r="C540">
        <v>830</v>
      </c>
      <c r="D540" s="1">
        <v>1.659739E-2</v>
      </c>
      <c r="E540" s="1">
        <v>7.6672250000000002</v>
      </c>
      <c r="F540" t="s">
        <v>130</v>
      </c>
      <c r="G540" t="s">
        <v>131</v>
      </c>
      <c r="H540" t="s">
        <v>9</v>
      </c>
      <c r="I540" t="s">
        <v>29</v>
      </c>
      <c r="J540" t="s">
        <v>10</v>
      </c>
      <c r="K540" t="s">
        <v>13</v>
      </c>
      <c r="L540" t="s">
        <v>14</v>
      </c>
      <c r="M540" s="2">
        <v>43234</v>
      </c>
    </row>
    <row r="541" spans="1:13" x14ac:dyDescent="0.3">
      <c r="A541" t="s">
        <v>128</v>
      </c>
      <c r="B541" t="s">
        <v>198</v>
      </c>
      <c r="C541">
        <v>915</v>
      </c>
      <c r="D541" s="1">
        <v>0.10168779999999999</v>
      </c>
      <c r="E541" s="1">
        <v>6.5794230000000002</v>
      </c>
      <c r="F541" t="s">
        <v>130</v>
      </c>
      <c r="G541" t="s">
        <v>131</v>
      </c>
      <c r="H541" t="s">
        <v>9</v>
      </c>
      <c r="I541" t="s">
        <v>29</v>
      </c>
      <c r="J541" t="s">
        <v>10</v>
      </c>
      <c r="K541" t="s">
        <v>13</v>
      </c>
      <c r="L541" t="s">
        <v>14</v>
      </c>
      <c r="M541" s="2">
        <v>43234</v>
      </c>
    </row>
    <row r="542" spans="1:13" x14ac:dyDescent="0.3">
      <c r="A542" t="s">
        <v>128</v>
      </c>
      <c r="B542" t="s">
        <v>198</v>
      </c>
      <c r="C542">
        <v>940</v>
      </c>
      <c r="D542" s="1">
        <v>8.1439880000000006E-2</v>
      </c>
      <c r="E542" s="1">
        <v>6.4359109999999999</v>
      </c>
      <c r="F542" t="s">
        <v>130</v>
      </c>
      <c r="G542" t="s">
        <v>131</v>
      </c>
      <c r="H542" t="s">
        <v>9</v>
      </c>
      <c r="I542" t="s">
        <v>29</v>
      </c>
      <c r="J542" t="s">
        <v>10</v>
      </c>
      <c r="K542" t="s">
        <v>13</v>
      </c>
      <c r="L542" t="s">
        <v>14</v>
      </c>
      <c r="M542" s="2">
        <v>43234</v>
      </c>
    </row>
    <row r="543" spans="1:13" x14ac:dyDescent="0.3">
      <c r="A543" t="s">
        <v>128</v>
      </c>
      <c r="B543" t="s">
        <v>198</v>
      </c>
      <c r="C543">
        <v>980</v>
      </c>
      <c r="D543" s="1">
        <v>4.776909E-2</v>
      </c>
      <c r="E543" s="1">
        <v>6.4190800000000001</v>
      </c>
      <c r="F543" t="s">
        <v>130</v>
      </c>
      <c r="G543" t="s">
        <v>131</v>
      </c>
      <c r="H543" t="s">
        <v>9</v>
      </c>
      <c r="I543" t="s">
        <v>29</v>
      </c>
      <c r="J543" t="s">
        <v>10</v>
      </c>
      <c r="K543" t="s">
        <v>13</v>
      </c>
      <c r="L543" t="s">
        <v>14</v>
      </c>
      <c r="M543" s="2">
        <v>43234</v>
      </c>
    </row>
    <row r="544" spans="1:13" x14ac:dyDescent="0.3">
      <c r="A544" t="s">
        <v>128</v>
      </c>
      <c r="B544" t="s">
        <v>198</v>
      </c>
      <c r="C544">
        <v>1030</v>
      </c>
      <c r="D544" s="1">
        <v>8.2798410000000003E-2</v>
      </c>
      <c r="E544" s="1">
        <v>5.8979650000000001</v>
      </c>
      <c r="F544" t="s">
        <v>130</v>
      </c>
      <c r="G544" t="s">
        <v>131</v>
      </c>
      <c r="H544" t="s">
        <v>9</v>
      </c>
      <c r="I544" t="s">
        <v>29</v>
      </c>
      <c r="J544" t="s">
        <v>10</v>
      </c>
      <c r="K544" t="s">
        <v>13</v>
      </c>
      <c r="L544" t="s">
        <v>14</v>
      </c>
      <c r="M544" s="2">
        <v>43234</v>
      </c>
    </row>
    <row r="545" spans="1:13" x14ac:dyDescent="0.3">
      <c r="A545" t="s">
        <v>128</v>
      </c>
      <c r="B545" t="s">
        <v>198</v>
      </c>
      <c r="C545">
        <v>1065</v>
      </c>
      <c r="D545" s="1">
        <v>5.584157E-2</v>
      </c>
      <c r="E545" s="1">
        <v>5.6848609999999997</v>
      </c>
      <c r="F545" t="s">
        <v>130</v>
      </c>
      <c r="G545" t="s">
        <v>131</v>
      </c>
      <c r="H545" t="s">
        <v>9</v>
      </c>
      <c r="I545" t="s">
        <v>29</v>
      </c>
      <c r="J545" t="s">
        <v>10</v>
      </c>
      <c r="K545" t="s">
        <v>13</v>
      </c>
      <c r="L545" t="s">
        <v>14</v>
      </c>
      <c r="M545" s="2">
        <v>43234</v>
      </c>
    </row>
    <row r="546" spans="1:13" x14ac:dyDescent="0.3">
      <c r="A546" t="s">
        <v>128</v>
      </c>
      <c r="B546" t="s">
        <v>199</v>
      </c>
      <c r="C546">
        <v>635</v>
      </c>
      <c r="D546" s="1">
        <v>4.4044439999999997E-2</v>
      </c>
      <c r="E546" s="1">
        <v>8.402158</v>
      </c>
      <c r="F546" t="s">
        <v>130</v>
      </c>
      <c r="G546" t="s">
        <v>131</v>
      </c>
      <c r="H546" t="s">
        <v>9</v>
      </c>
      <c r="I546" t="s">
        <v>30</v>
      </c>
      <c r="J546" t="s">
        <v>10</v>
      </c>
      <c r="K546" t="s">
        <v>13</v>
      </c>
      <c r="L546" t="s">
        <v>14</v>
      </c>
      <c r="M546" s="2">
        <v>43234</v>
      </c>
    </row>
    <row r="547" spans="1:13" x14ac:dyDescent="0.3">
      <c r="A547" t="s">
        <v>128</v>
      </c>
      <c r="B547" t="s">
        <v>199</v>
      </c>
      <c r="C547">
        <v>670</v>
      </c>
      <c r="D547" s="1">
        <v>1.3599429999999999E-2</v>
      </c>
      <c r="E547" s="1">
        <v>9.6483209999999993</v>
      </c>
      <c r="F547" t="s">
        <v>130</v>
      </c>
      <c r="G547" t="s">
        <v>131</v>
      </c>
      <c r="H547" t="s">
        <v>9</v>
      </c>
      <c r="I547" t="s">
        <v>30</v>
      </c>
      <c r="J547" t="s">
        <v>10</v>
      </c>
      <c r="K547" t="s">
        <v>13</v>
      </c>
      <c r="L547" t="s">
        <v>14</v>
      </c>
      <c r="M547" s="2">
        <v>43234</v>
      </c>
    </row>
    <row r="548" spans="1:13" x14ac:dyDescent="0.3">
      <c r="A548" t="s">
        <v>128</v>
      </c>
      <c r="B548" t="s">
        <v>199</v>
      </c>
      <c r="C548">
        <v>830</v>
      </c>
      <c r="D548" s="1">
        <v>1.34605E-2</v>
      </c>
      <c r="E548" s="1">
        <v>7.0050049999999997</v>
      </c>
      <c r="F548" t="s">
        <v>130</v>
      </c>
      <c r="G548" t="s">
        <v>131</v>
      </c>
      <c r="H548" t="s">
        <v>9</v>
      </c>
      <c r="I548" t="s">
        <v>30</v>
      </c>
      <c r="J548" t="s">
        <v>10</v>
      </c>
      <c r="K548" t="s">
        <v>13</v>
      </c>
      <c r="L548" t="s">
        <v>14</v>
      </c>
      <c r="M548" s="2">
        <v>43234</v>
      </c>
    </row>
    <row r="549" spans="1:13" x14ac:dyDescent="0.3">
      <c r="A549" t="s">
        <v>128</v>
      </c>
      <c r="B549" t="s">
        <v>199</v>
      </c>
      <c r="C549">
        <v>915</v>
      </c>
      <c r="D549" s="1">
        <v>9.9737229999999996E-2</v>
      </c>
      <c r="E549" s="1">
        <v>6.0737430000000003</v>
      </c>
      <c r="F549" t="s">
        <v>130</v>
      </c>
      <c r="G549" t="s">
        <v>131</v>
      </c>
      <c r="H549" t="s">
        <v>9</v>
      </c>
      <c r="I549" t="s">
        <v>30</v>
      </c>
      <c r="J549" t="s">
        <v>10</v>
      </c>
      <c r="K549" t="s">
        <v>13</v>
      </c>
      <c r="L549" t="s">
        <v>14</v>
      </c>
      <c r="M549" s="2">
        <v>43234</v>
      </c>
    </row>
    <row r="550" spans="1:13" x14ac:dyDescent="0.3">
      <c r="A550" t="s">
        <v>128</v>
      </c>
      <c r="B550" t="s">
        <v>199</v>
      </c>
      <c r="C550">
        <v>940</v>
      </c>
      <c r="D550" s="1">
        <v>7.8458539999999993E-2</v>
      </c>
      <c r="E550" s="1">
        <v>5.8717769999999998</v>
      </c>
      <c r="F550" t="s">
        <v>130</v>
      </c>
      <c r="G550" t="s">
        <v>131</v>
      </c>
      <c r="H550" t="s">
        <v>9</v>
      </c>
      <c r="I550" t="s">
        <v>30</v>
      </c>
      <c r="J550" t="s">
        <v>10</v>
      </c>
      <c r="K550" t="s">
        <v>13</v>
      </c>
      <c r="L550" t="s">
        <v>14</v>
      </c>
      <c r="M550" s="2">
        <v>43234</v>
      </c>
    </row>
    <row r="551" spans="1:13" x14ac:dyDescent="0.3">
      <c r="A551" t="s">
        <v>128</v>
      </c>
      <c r="B551" t="s">
        <v>199</v>
      </c>
      <c r="C551">
        <v>980</v>
      </c>
      <c r="D551" s="1">
        <v>4.6618630000000001E-2</v>
      </c>
      <c r="E551" s="1">
        <v>5.7949950000000001</v>
      </c>
      <c r="F551" t="s">
        <v>130</v>
      </c>
      <c r="G551" t="s">
        <v>131</v>
      </c>
      <c r="H551" t="s">
        <v>9</v>
      </c>
      <c r="I551" t="s">
        <v>30</v>
      </c>
      <c r="J551" t="s">
        <v>10</v>
      </c>
      <c r="K551" t="s">
        <v>13</v>
      </c>
      <c r="L551" t="s">
        <v>14</v>
      </c>
      <c r="M551" s="2">
        <v>43234</v>
      </c>
    </row>
    <row r="552" spans="1:13" x14ac:dyDescent="0.3">
      <c r="A552" t="s">
        <v>128</v>
      </c>
      <c r="B552" t="s">
        <v>199</v>
      </c>
      <c r="C552">
        <v>1030</v>
      </c>
      <c r="D552" s="1">
        <v>8.2233470000000003E-2</v>
      </c>
      <c r="E552" s="1">
        <v>5.4750810000000003</v>
      </c>
      <c r="F552" t="s">
        <v>130</v>
      </c>
      <c r="G552" t="s">
        <v>131</v>
      </c>
      <c r="H552" t="s">
        <v>9</v>
      </c>
      <c r="I552" t="s">
        <v>30</v>
      </c>
      <c r="J552" t="s">
        <v>10</v>
      </c>
      <c r="K552" t="s">
        <v>13</v>
      </c>
      <c r="L552" t="s">
        <v>14</v>
      </c>
      <c r="M552" s="2">
        <v>43234</v>
      </c>
    </row>
    <row r="553" spans="1:13" x14ac:dyDescent="0.3">
      <c r="A553" t="s">
        <v>128</v>
      </c>
      <c r="B553" t="s">
        <v>199</v>
      </c>
      <c r="C553">
        <v>1065</v>
      </c>
      <c r="D553" s="1">
        <v>5.1831189999999999E-2</v>
      </c>
      <c r="E553" s="1">
        <v>5.156155</v>
      </c>
      <c r="F553" t="s">
        <v>130</v>
      </c>
      <c r="G553" t="s">
        <v>131</v>
      </c>
      <c r="H553" t="s">
        <v>9</v>
      </c>
      <c r="I553" t="s">
        <v>30</v>
      </c>
      <c r="J553" t="s">
        <v>10</v>
      </c>
      <c r="K553" t="s">
        <v>13</v>
      </c>
      <c r="L553" t="s">
        <v>14</v>
      </c>
      <c r="M553" s="2">
        <v>43234</v>
      </c>
    </row>
    <row r="554" spans="1:13" x14ac:dyDescent="0.3">
      <c r="A554" t="s">
        <v>128</v>
      </c>
      <c r="B554" t="s">
        <v>200</v>
      </c>
      <c r="C554">
        <v>635</v>
      </c>
      <c r="D554" s="1">
        <v>6.4235810000000004E-2</v>
      </c>
      <c r="E554" s="1">
        <v>9.1029110000000006</v>
      </c>
      <c r="F554" t="s">
        <v>130</v>
      </c>
      <c r="G554" t="s">
        <v>131</v>
      </c>
      <c r="H554" t="s">
        <v>9</v>
      </c>
      <c r="I554" t="s">
        <v>31</v>
      </c>
      <c r="J554" t="s">
        <v>10</v>
      </c>
      <c r="K554" t="s">
        <v>13</v>
      </c>
      <c r="L554" t="s">
        <v>14</v>
      </c>
      <c r="M554" s="2">
        <v>43234</v>
      </c>
    </row>
    <row r="555" spans="1:13" x14ac:dyDescent="0.3">
      <c r="A555" t="s">
        <v>128</v>
      </c>
      <c r="B555" t="s">
        <v>200</v>
      </c>
      <c r="C555">
        <v>670</v>
      </c>
      <c r="D555" s="1">
        <v>1.322445E-2</v>
      </c>
      <c r="E555" s="1">
        <v>9.2306039999999996</v>
      </c>
      <c r="F555" t="s">
        <v>130</v>
      </c>
      <c r="G555" t="s">
        <v>131</v>
      </c>
      <c r="H555" t="s">
        <v>9</v>
      </c>
      <c r="I555" t="s">
        <v>31</v>
      </c>
      <c r="J555" t="s">
        <v>10</v>
      </c>
      <c r="K555" t="s">
        <v>13</v>
      </c>
      <c r="L555" t="s">
        <v>14</v>
      </c>
      <c r="M555" s="2">
        <v>43234</v>
      </c>
    </row>
    <row r="556" spans="1:13" x14ac:dyDescent="0.3">
      <c r="A556" t="s">
        <v>128</v>
      </c>
      <c r="B556" t="s">
        <v>200</v>
      </c>
      <c r="C556">
        <v>830</v>
      </c>
      <c r="D556" s="1">
        <v>1.44183E-2</v>
      </c>
      <c r="E556" s="1">
        <v>7.5444490000000002</v>
      </c>
      <c r="F556" t="s">
        <v>130</v>
      </c>
      <c r="G556" t="s">
        <v>131</v>
      </c>
      <c r="H556" t="s">
        <v>9</v>
      </c>
      <c r="I556" t="s">
        <v>31</v>
      </c>
      <c r="J556" t="s">
        <v>10</v>
      </c>
      <c r="K556" t="s">
        <v>13</v>
      </c>
      <c r="L556" t="s">
        <v>14</v>
      </c>
      <c r="M556" s="2">
        <v>43234</v>
      </c>
    </row>
    <row r="557" spans="1:13" x14ac:dyDescent="0.3">
      <c r="A557" t="s">
        <v>128</v>
      </c>
      <c r="B557" t="s">
        <v>200</v>
      </c>
      <c r="C557">
        <v>915</v>
      </c>
      <c r="D557" s="1">
        <v>0.1041319</v>
      </c>
      <c r="E557" s="1">
        <v>6.7916429999999997</v>
      </c>
      <c r="F557" t="s">
        <v>130</v>
      </c>
      <c r="G557" t="s">
        <v>131</v>
      </c>
      <c r="H557" t="s">
        <v>9</v>
      </c>
      <c r="I557" t="s">
        <v>31</v>
      </c>
      <c r="J557" t="s">
        <v>10</v>
      </c>
      <c r="K557" t="s">
        <v>13</v>
      </c>
      <c r="L557" t="s">
        <v>14</v>
      </c>
      <c r="M557" s="2">
        <v>43234</v>
      </c>
    </row>
    <row r="558" spans="1:13" x14ac:dyDescent="0.3">
      <c r="A558" t="s">
        <v>128</v>
      </c>
      <c r="B558" t="s">
        <v>200</v>
      </c>
      <c r="C558">
        <v>940</v>
      </c>
      <c r="D558" s="1">
        <v>7.7837420000000004E-2</v>
      </c>
      <c r="E558" s="1">
        <v>6.3828490000000002</v>
      </c>
      <c r="F558" t="s">
        <v>130</v>
      </c>
      <c r="G558" t="s">
        <v>131</v>
      </c>
      <c r="H558" t="s">
        <v>9</v>
      </c>
      <c r="I558" t="s">
        <v>31</v>
      </c>
      <c r="J558" t="s">
        <v>10</v>
      </c>
      <c r="K558" t="s">
        <v>13</v>
      </c>
      <c r="L558" t="s">
        <v>14</v>
      </c>
      <c r="M558" s="2">
        <v>43234</v>
      </c>
    </row>
    <row r="559" spans="1:13" x14ac:dyDescent="0.3">
      <c r="A559" t="s">
        <v>128</v>
      </c>
      <c r="B559" t="s">
        <v>200</v>
      </c>
      <c r="C559">
        <v>980</v>
      </c>
      <c r="D559" s="1">
        <v>4.0876599999999999E-2</v>
      </c>
      <c r="E559" s="1">
        <v>6.2899560000000001</v>
      </c>
      <c r="F559" t="s">
        <v>130</v>
      </c>
      <c r="G559" t="s">
        <v>131</v>
      </c>
      <c r="H559" t="s">
        <v>9</v>
      </c>
      <c r="I559" t="s">
        <v>31</v>
      </c>
      <c r="J559" t="s">
        <v>10</v>
      </c>
      <c r="K559" t="s">
        <v>13</v>
      </c>
      <c r="L559" t="s">
        <v>14</v>
      </c>
      <c r="M559" s="2">
        <v>43234</v>
      </c>
    </row>
    <row r="560" spans="1:13" x14ac:dyDescent="0.3">
      <c r="A560" t="s">
        <v>128</v>
      </c>
      <c r="B560" t="s">
        <v>200</v>
      </c>
      <c r="C560">
        <v>1030</v>
      </c>
      <c r="D560" s="1">
        <v>7.5227710000000003E-2</v>
      </c>
      <c r="E560" s="1">
        <v>5.8204079999999996</v>
      </c>
      <c r="F560" t="s">
        <v>130</v>
      </c>
      <c r="G560" t="s">
        <v>131</v>
      </c>
      <c r="H560" t="s">
        <v>9</v>
      </c>
      <c r="I560" t="s">
        <v>31</v>
      </c>
      <c r="J560" t="s">
        <v>10</v>
      </c>
      <c r="K560" t="s">
        <v>13</v>
      </c>
      <c r="L560" t="s">
        <v>14</v>
      </c>
      <c r="M560" s="2">
        <v>43234</v>
      </c>
    </row>
    <row r="561" spans="1:13" x14ac:dyDescent="0.3">
      <c r="A561" t="s">
        <v>128</v>
      </c>
      <c r="B561" t="s">
        <v>200</v>
      </c>
      <c r="C561">
        <v>1065</v>
      </c>
      <c r="D561" s="1">
        <v>4.9938629999999998E-2</v>
      </c>
      <c r="E561" s="1">
        <v>5.7431130000000001</v>
      </c>
      <c r="F561" t="s">
        <v>130</v>
      </c>
      <c r="G561" t="s">
        <v>131</v>
      </c>
      <c r="H561" t="s">
        <v>9</v>
      </c>
      <c r="I561" t="s">
        <v>31</v>
      </c>
      <c r="J561" t="s">
        <v>10</v>
      </c>
      <c r="K561" t="s">
        <v>13</v>
      </c>
      <c r="L561" t="s">
        <v>14</v>
      </c>
      <c r="M561" s="2">
        <v>43234</v>
      </c>
    </row>
    <row r="562" spans="1:13" x14ac:dyDescent="0.3">
      <c r="A562" t="s">
        <v>128</v>
      </c>
      <c r="B562" t="s">
        <v>201</v>
      </c>
      <c r="C562">
        <v>635</v>
      </c>
      <c r="D562" s="1">
        <v>4.5715600000000002E-2</v>
      </c>
      <c r="E562" s="1">
        <v>10.23517</v>
      </c>
      <c r="F562" t="s">
        <v>130</v>
      </c>
      <c r="G562" t="s">
        <v>131</v>
      </c>
      <c r="H562" t="s">
        <v>9</v>
      </c>
      <c r="I562" t="s">
        <v>32</v>
      </c>
      <c r="J562" t="s">
        <v>10</v>
      </c>
      <c r="K562" t="s">
        <v>13</v>
      </c>
      <c r="L562" t="s">
        <v>14</v>
      </c>
      <c r="M562" s="2">
        <v>43234</v>
      </c>
    </row>
    <row r="563" spans="1:13" x14ac:dyDescent="0.3">
      <c r="A563" t="s">
        <v>128</v>
      </c>
      <c r="B563" t="s">
        <v>201</v>
      </c>
      <c r="C563">
        <v>670</v>
      </c>
      <c r="D563" s="1">
        <v>1.395005E-2</v>
      </c>
      <c r="E563" s="1">
        <v>10.514379999999999</v>
      </c>
      <c r="F563" t="s">
        <v>130</v>
      </c>
      <c r="G563" t="s">
        <v>131</v>
      </c>
      <c r="H563" t="s">
        <v>9</v>
      </c>
      <c r="I563" t="s">
        <v>32</v>
      </c>
      <c r="J563" t="s">
        <v>10</v>
      </c>
      <c r="K563" t="s">
        <v>13</v>
      </c>
      <c r="L563" t="s">
        <v>14</v>
      </c>
      <c r="M563" s="2">
        <v>43234</v>
      </c>
    </row>
    <row r="564" spans="1:13" x14ac:dyDescent="0.3">
      <c r="A564" t="s">
        <v>128</v>
      </c>
      <c r="B564" t="s">
        <v>201</v>
      </c>
      <c r="C564">
        <v>830</v>
      </c>
      <c r="D564" s="1">
        <v>1.4506E-2</v>
      </c>
      <c r="E564" s="1">
        <v>7.5881319999999999</v>
      </c>
      <c r="F564" t="s">
        <v>130</v>
      </c>
      <c r="G564" t="s">
        <v>131</v>
      </c>
      <c r="H564" t="s">
        <v>9</v>
      </c>
      <c r="I564" t="s">
        <v>32</v>
      </c>
      <c r="J564" t="s">
        <v>10</v>
      </c>
      <c r="K564" t="s">
        <v>13</v>
      </c>
      <c r="L564" t="s">
        <v>14</v>
      </c>
      <c r="M564" s="2">
        <v>43234</v>
      </c>
    </row>
    <row r="565" spans="1:13" x14ac:dyDescent="0.3">
      <c r="A565" t="s">
        <v>128</v>
      </c>
      <c r="B565" t="s">
        <v>201</v>
      </c>
      <c r="C565">
        <v>915</v>
      </c>
      <c r="D565" s="1">
        <v>0.1019163</v>
      </c>
      <c r="E565" s="1">
        <v>6.6637639999999996</v>
      </c>
      <c r="F565" t="s">
        <v>130</v>
      </c>
      <c r="G565" t="s">
        <v>131</v>
      </c>
      <c r="H565" t="s">
        <v>9</v>
      </c>
      <c r="I565" t="s">
        <v>32</v>
      </c>
      <c r="J565" t="s">
        <v>10</v>
      </c>
      <c r="K565" t="s">
        <v>13</v>
      </c>
      <c r="L565" t="s">
        <v>14</v>
      </c>
      <c r="M565" s="2">
        <v>43234</v>
      </c>
    </row>
    <row r="566" spans="1:13" x14ac:dyDescent="0.3">
      <c r="A566" t="s">
        <v>128</v>
      </c>
      <c r="B566" t="s">
        <v>201</v>
      </c>
      <c r="C566">
        <v>940</v>
      </c>
      <c r="D566" s="1">
        <v>7.7401250000000005E-2</v>
      </c>
      <c r="E566" s="1">
        <v>6.3835160000000002</v>
      </c>
      <c r="F566" t="s">
        <v>130</v>
      </c>
      <c r="G566" t="s">
        <v>131</v>
      </c>
      <c r="H566" t="s">
        <v>9</v>
      </c>
      <c r="I566" t="s">
        <v>32</v>
      </c>
      <c r="J566" t="s">
        <v>10</v>
      </c>
      <c r="K566" t="s">
        <v>13</v>
      </c>
      <c r="L566" t="s">
        <v>14</v>
      </c>
      <c r="M566" s="2">
        <v>43234</v>
      </c>
    </row>
    <row r="567" spans="1:13" x14ac:dyDescent="0.3">
      <c r="A567" t="s">
        <v>128</v>
      </c>
      <c r="B567" t="s">
        <v>201</v>
      </c>
      <c r="C567">
        <v>980</v>
      </c>
      <c r="D567" s="1">
        <v>4.5082070000000002E-2</v>
      </c>
      <c r="E567" s="1">
        <v>6.3762619999999997</v>
      </c>
      <c r="F567" t="s">
        <v>130</v>
      </c>
      <c r="G567" t="s">
        <v>131</v>
      </c>
      <c r="H567" t="s">
        <v>9</v>
      </c>
      <c r="I567" t="s">
        <v>32</v>
      </c>
      <c r="J567" t="s">
        <v>10</v>
      </c>
      <c r="K567" t="s">
        <v>13</v>
      </c>
      <c r="L567" t="s">
        <v>14</v>
      </c>
      <c r="M567" s="2">
        <v>43234</v>
      </c>
    </row>
    <row r="568" spans="1:13" x14ac:dyDescent="0.3">
      <c r="A568" t="s">
        <v>128</v>
      </c>
      <c r="B568" t="s">
        <v>201</v>
      </c>
      <c r="C568">
        <v>1030</v>
      </c>
      <c r="D568" s="1">
        <v>8.1505209999999995E-2</v>
      </c>
      <c r="E568" s="1">
        <v>5.9679330000000004</v>
      </c>
      <c r="F568" t="s">
        <v>130</v>
      </c>
      <c r="G568" t="s">
        <v>131</v>
      </c>
      <c r="H568" t="s">
        <v>9</v>
      </c>
      <c r="I568" t="s">
        <v>32</v>
      </c>
      <c r="J568" t="s">
        <v>10</v>
      </c>
      <c r="K568" t="s">
        <v>13</v>
      </c>
      <c r="L568" t="s">
        <v>14</v>
      </c>
      <c r="M568" s="2">
        <v>43234</v>
      </c>
    </row>
    <row r="569" spans="1:13" x14ac:dyDescent="0.3">
      <c r="A569" t="s">
        <v>128</v>
      </c>
      <c r="B569" t="s">
        <v>201</v>
      </c>
      <c r="C569">
        <v>1065</v>
      </c>
      <c r="D569" s="1">
        <v>5.2217399999999997E-2</v>
      </c>
      <c r="E569" s="1">
        <v>5.6050250000000004</v>
      </c>
      <c r="F569" t="s">
        <v>130</v>
      </c>
      <c r="G569" t="s">
        <v>131</v>
      </c>
      <c r="H569" t="s">
        <v>9</v>
      </c>
      <c r="I569" t="s">
        <v>32</v>
      </c>
      <c r="J569" t="s">
        <v>10</v>
      </c>
      <c r="K569" t="s">
        <v>13</v>
      </c>
      <c r="L569" t="s">
        <v>14</v>
      </c>
      <c r="M569" s="2">
        <v>43234</v>
      </c>
    </row>
    <row r="570" spans="1:13" x14ac:dyDescent="0.3">
      <c r="A570" t="s">
        <v>128</v>
      </c>
      <c r="B570" t="s">
        <v>202</v>
      </c>
      <c r="C570">
        <v>635</v>
      </c>
      <c r="D570" s="1">
        <v>5.4479439999999997E-2</v>
      </c>
      <c r="E570" s="1">
        <v>10.340199999999999</v>
      </c>
      <c r="F570" t="s">
        <v>130</v>
      </c>
      <c r="G570" t="s">
        <v>131</v>
      </c>
      <c r="H570" t="s">
        <v>9</v>
      </c>
      <c r="I570" t="s">
        <v>33</v>
      </c>
      <c r="J570" t="s">
        <v>10</v>
      </c>
      <c r="K570" t="s">
        <v>13</v>
      </c>
      <c r="L570" t="s">
        <v>14</v>
      </c>
      <c r="M570" s="2">
        <v>43234</v>
      </c>
    </row>
    <row r="571" spans="1:13" x14ac:dyDescent="0.3">
      <c r="A571" t="s">
        <v>128</v>
      </c>
      <c r="B571" t="s">
        <v>202</v>
      </c>
      <c r="C571">
        <v>670</v>
      </c>
      <c r="D571" s="1">
        <v>1.6076489999999999E-2</v>
      </c>
      <c r="E571" s="1">
        <v>10.232089999999999</v>
      </c>
      <c r="F571" t="s">
        <v>130</v>
      </c>
      <c r="G571" t="s">
        <v>131</v>
      </c>
      <c r="H571" t="s">
        <v>9</v>
      </c>
      <c r="I571" t="s">
        <v>33</v>
      </c>
      <c r="J571" t="s">
        <v>10</v>
      </c>
      <c r="K571" t="s">
        <v>13</v>
      </c>
      <c r="L571" t="s">
        <v>14</v>
      </c>
      <c r="M571" s="2">
        <v>43234</v>
      </c>
    </row>
    <row r="572" spans="1:13" x14ac:dyDescent="0.3">
      <c r="A572" t="s">
        <v>128</v>
      </c>
      <c r="B572" t="s">
        <v>202</v>
      </c>
      <c r="C572">
        <v>830</v>
      </c>
      <c r="D572" s="1">
        <v>1.6330040000000001E-2</v>
      </c>
      <c r="E572" s="1">
        <v>7.6381860000000001</v>
      </c>
      <c r="F572" t="s">
        <v>130</v>
      </c>
      <c r="G572" t="s">
        <v>131</v>
      </c>
      <c r="H572" t="s">
        <v>9</v>
      </c>
      <c r="I572" t="s">
        <v>33</v>
      </c>
      <c r="J572" t="s">
        <v>10</v>
      </c>
      <c r="K572" t="s">
        <v>13</v>
      </c>
      <c r="L572" t="s">
        <v>14</v>
      </c>
      <c r="M572" s="2">
        <v>43234</v>
      </c>
    </row>
    <row r="573" spans="1:13" x14ac:dyDescent="0.3">
      <c r="A573" t="s">
        <v>128</v>
      </c>
      <c r="B573" t="s">
        <v>202</v>
      </c>
      <c r="C573">
        <v>915</v>
      </c>
      <c r="D573" s="1">
        <v>0.1023057</v>
      </c>
      <c r="E573" s="1">
        <v>6.5934990000000004</v>
      </c>
      <c r="F573" t="s">
        <v>130</v>
      </c>
      <c r="G573" t="s">
        <v>131</v>
      </c>
      <c r="H573" t="s">
        <v>9</v>
      </c>
      <c r="I573" t="s">
        <v>33</v>
      </c>
      <c r="J573" t="s">
        <v>10</v>
      </c>
      <c r="K573" t="s">
        <v>13</v>
      </c>
      <c r="L573" t="s">
        <v>14</v>
      </c>
      <c r="M573" s="2">
        <v>43234</v>
      </c>
    </row>
    <row r="574" spans="1:13" x14ac:dyDescent="0.3">
      <c r="A574" t="s">
        <v>128</v>
      </c>
      <c r="B574" t="s">
        <v>202</v>
      </c>
      <c r="C574">
        <v>940</v>
      </c>
      <c r="D574" s="1">
        <v>7.9816499999999999E-2</v>
      </c>
      <c r="E574" s="1">
        <v>6.3932209999999996</v>
      </c>
      <c r="F574" t="s">
        <v>130</v>
      </c>
      <c r="G574" t="s">
        <v>131</v>
      </c>
      <c r="H574" t="s">
        <v>9</v>
      </c>
      <c r="I574" t="s">
        <v>33</v>
      </c>
      <c r="J574" t="s">
        <v>10</v>
      </c>
      <c r="K574" t="s">
        <v>13</v>
      </c>
      <c r="L574" t="s">
        <v>14</v>
      </c>
      <c r="M574" s="2">
        <v>43234</v>
      </c>
    </row>
    <row r="575" spans="1:13" x14ac:dyDescent="0.3">
      <c r="A575" t="s">
        <v>128</v>
      </c>
      <c r="B575" t="s">
        <v>202</v>
      </c>
      <c r="C575">
        <v>980</v>
      </c>
      <c r="D575" s="1">
        <v>4.7628589999999998E-2</v>
      </c>
      <c r="E575" s="1">
        <v>6.4178069999999998</v>
      </c>
      <c r="F575" t="s">
        <v>130</v>
      </c>
      <c r="G575" t="s">
        <v>131</v>
      </c>
      <c r="H575" t="s">
        <v>9</v>
      </c>
      <c r="I575" t="s">
        <v>33</v>
      </c>
      <c r="J575" t="s">
        <v>10</v>
      </c>
      <c r="K575" t="s">
        <v>13</v>
      </c>
      <c r="L575" t="s">
        <v>14</v>
      </c>
      <c r="M575" s="2">
        <v>43234</v>
      </c>
    </row>
    <row r="576" spans="1:13" x14ac:dyDescent="0.3">
      <c r="A576" t="s">
        <v>128</v>
      </c>
      <c r="B576" t="s">
        <v>202</v>
      </c>
      <c r="C576">
        <v>1030</v>
      </c>
      <c r="D576" s="1">
        <v>8.3219650000000006E-2</v>
      </c>
      <c r="E576" s="1">
        <v>5.9712969999999999</v>
      </c>
      <c r="F576" t="s">
        <v>130</v>
      </c>
      <c r="G576" t="s">
        <v>131</v>
      </c>
      <c r="H576" t="s">
        <v>9</v>
      </c>
      <c r="I576" t="s">
        <v>33</v>
      </c>
      <c r="J576" t="s">
        <v>10</v>
      </c>
      <c r="K576" t="s">
        <v>13</v>
      </c>
      <c r="L576" t="s">
        <v>14</v>
      </c>
      <c r="M576" s="2">
        <v>43234</v>
      </c>
    </row>
    <row r="577" spans="1:13" x14ac:dyDescent="0.3">
      <c r="A577" t="s">
        <v>128</v>
      </c>
      <c r="B577" t="s">
        <v>202</v>
      </c>
      <c r="C577">
        <v>1065</v>
      </c>
      <c r="D577" s="1">
        <v>5.3594740000000002E-2</v>
      </c>
      <c r="E577" s="1">
        <v>5.6077240000000002</v>
      </c>
      <c r="F577" t="s">
        <v>130</v>
      </c>
      <c r="G577" t="s">
        <v>131</v>
      </c>
      <c r="H577" t="s">
        <v>9</v>
      </c>
      <c r="I577" t="s">
        <v>33</v>
      </c>
      <c r="J577" t="s">
        <v>10</v>
      </c>
      <c r="K577" t="s">
        <v>13</v>
      </c>
      <c r="L577" t="s">
        <v>14</v>
      </c>
      <c r="M577" s="2">
        <v>43234</v>
      </c>
    </row>
    <row r="578" spans="1:13" x14ac:dyDescent="0.3">
      <c r="A578" t="s">
        <v>128</v>
      </c>
      <c r="B578" t="s">
        <v>203</v>
      </c>
      <c r="C578">
        <v>635</v>
      </c>
      <c r="D578" s="1">
        <v>5.7155169999999998E-2</v>
      </c>
      <c r="E578" s="1">
        <v>9.9281450000000007</v>
      </c>
      <c r="F578" t="s">
        <v>130</v>
      </c>
      <c r="G578" t="s">
        <v>131</v>
      </c>
      <c r="H578" t="s">
        <v>9</v>
      </c>
      <c r="I578" t="s">
        <v>34</v>
      </c>
      <c r="J578" t="s">
        <v>10</v>
      </c>
      <c r="K578" t="s">
        <v>13</v>
      </c>
      <c r="L578" t="s">
        <v>14</v>
      </c>
      <c r="M578" s="2">
        <v>43234</v>
      </c>
    </row>
    <row r="579" spans="1:13" x14ac:dyDescent="0.3">
      <c r="A579" t="s">
        <v>128</v>
      </c>
      <c r="B579" t="s">
        <v>203</v>
      </c>
      <c r="C579">
        <v>670</v>
      </c>
      <c r="D579" s="1">
        <v>1.5653690000000001E-2</v>
      </c>
      <c r="E579" s="1">
        <v>9.9401069999999994</v>
      </c>
      <c r="F579" t="s">
        <v>130</v>
      </c>
      <c r="G579" t="s">
        <v>131</v>
      </c>
      <c r="H579" t="s">
        <v>9</v>
      </c>
      <c r="I579" t="s">
        <v>34</v>
      </c>
      <c r="J579" t="s">
        <v>10</v>
      </c>
      <c r="K579" t="s">
        <v>13</v>
      </c>
      <c r="L579" t="s">
        <v>14</v>
      </c>
      <c r="M579" s="2">
        <v>43234</v>
      </c>
    </row>
    <row r="580" spans="1:13" x14ac:dyDescent="0.3">
      <c r="A580" t="s">
        <v>128</v>
      </c>
      <c r="B580" t="s">
        <v>203</v>
      </c>
      <c r="C580">
        <v>830</v>
      </c>
      <c r="D580" s="1">
        <v>1.679597E-2</v>
      </c>
      <c r="E580" s="1">
        <v>7.5107290000000004</v>
      </c>
      <c r="F580" t="s">
        <v>130</v>
      </c>
      <c r="G580" t="s">
        <v>131</v>
      </c>
      <c r="H580" t="s">
        <v>9</v>
      </c>
      <c r="I580" t="s">
        <v>34</v>
      </c>
      <c r="J580" t="s">
        <v>10</v>
      </c>
      <c r="K580" t="s">
        <v>13</v>
      </c>
      <c r="L580" t="s">
        <v>14</v>
      </c>
      <c r="M580" s="2">
        <v>43234</v>
      </c>
    </row>
    <row r="581" spans="1:13" x14ac:dyDescent="0.3">
      <c r="A581" t="s">
        <v>128</v>
      </c>
      <c r="B581" t="s">
        <v>203</v>
      </c>
      <c r="C581">
        <v>915</v>
      </c>
      <c r="D581" s="1">
        <v>0.10511180000000001</v>
      </c>
      <c r="E581" s="1">
        <v>6.5932630000000003</v>
      </c>
      <c r="F581" t="s">
        <v>130</v>
      </c>
      <c r="G581" t="s">
        <v>131</v>
      </c>
      <c r="H581" t="s">
        <v>9</v>
      </c>
      <c r="I581" t="s">
        <v>34</v>
      </c>
      <c r="J581" t="s">
        <v>10</v>
      </c>
      <c r="K581" t="s">
        <v>13</v>
      </c>
      <c r="L581" t="s">
        <v>14</v>
      </c>
      <c r="M581" s="2">
        <v>43234</v>
      </c>
    </row>
    <row r="582" spans="1:13" x14ac:dyDescent="0.3">
      <c r="A582" t="s">
        <v>128</v>
      </c>
      <c r="B582" t="s">
        <v>203</v>
      </c>
      <c r="C582">
        <v>940</v>
      </c>
      <c r="D582" s="1">
        <v>7.9635949999999997E-2</v>
      </c>
      <c r="E582" s="1">
        <v>6.2638340000000001</v>
      </c>
      <c r="F582" t="s">
        <v>130</v>
      </c>
      <c r="G582" t="s">
        <v>131</v>
      </c>
      <c r="H582" t="s">
        <v>9</v>
      </c>
      <c r="I582" t="s">
        <v>34</v>
      </c>
      <c r="J582" t="s">
        <v>10</v>
      </c>
      <c r="K582" t="s">
        <v>13</v>
      </c>
      <c r="L582" t="s">
        <v>14</v>
      </c>
      <c r="M582" s="2">
        <v>43234</v>
      </c>
    </row>
    <row r="583" spans="1:13" x14ac:dyDescent="0.3">
      <c r="A583" t="s">
        <v>128</v>
      </c>
      <c r="B583" t="s">
        <v>203</v>
      </c>
      <c r="C583">
        <v>980</v>
      </c>
      <c r="D583" s="1">
        <v>4.8581249999999999E-2</v>
      </c>
      <c r="E583" s="1">
        <v>6.3346010000000001</v>
      </c>
      <c r="F583" t="s">
        <v>130</v>
      </c>
      <c r="G583" t="s">
        <v>131</v>
      </c>
      <c r="H583" t="s">
        <v>9</v>
      </c>
      <c r="I583" t="s">
        <v>34</v>
      </c>
      <c r="J583" t="s">
        <v>10</v>
      </c>
      <c r="K583" t="s">
        <v>13</v>
      </c>
      <c r="L583" t="s">
        <v>14</v>
      </c>
      <c r="M583" s="2">
        <v>43234</v>
      </c>
    </row>
    <row r="584" spans="1:13" x14ac:dyDescent="0.3">
      <c r="A584" t="s">
        <v>128</v>
      </c>
      <c r="B584" t="s">
        <v>203</v>
      </c>
      <c r="C584">
        <v>1030</v>
      </c>
      <c r="D584" s="1">
        <v>8.2016640000000002E-2</v>
      </c>
      <c r="E584" s="1">
        <v>5.7918289999999999</v>
      </c>
      <c r="F584" t="s">
        <v>130</v>
      </c>
      <c r="G584" t="s">
        <v>131</v>
      </c>
      <c r="H584" t="s">
        <v>9</v>
      </c>
      <c r="I584" t="s">
        <v>34</v>
      </c>
      <c r="J584" t="s">
        <v>10</v>
      </c>
      <c r="K584" t="s">
        <v>13</v>
      </c>
      <c r="L584" t="s">
        <v>14</v>
      </c>
      <c r="M584" s="2">
        <v>43234</v>
      </c>
    </row>
    <row r="585" spans="1:13" x14ac:dyDescent="0.3">
      <c r="A585" t="s">
        <v>128</v>
      </c>
      <c r="B585" t="s">
        <v>203</v>
      </c>
      <c r="C585">
        <v>1065</v>
      </c>
      <c r="D585" s="1">
        <v>5.4355420000000002E-2</v>
      </c>
      <c r="E585" s="1">
        <v>5.5490870000000001</v>
      </c>
      <c r="F585" t="s">
        <v>130</v>
      </c>
      <c r="G585" t="s">
        <v>131</v>
      </c>
      <c r="H585" t="s">
        <v>9</v>
      </c>
      <c r="I585" t="s">
        <v>34</v>
      </c>
      <c r="J585" t="s">
        <v>10</v>
      </c>
      <c r="K585" t="s">
        <v>13</v>
      </c>
      <c r="L585" t="s">
        <v>14</v>
      </c>
      <c r="M585" s="2">
        <v>43234</v>
      </c>
    </row>
    <row r="586" spans="1:13" x14ac:dyDescent="0.3">
      <c r="A586" t="s">
        <v>128</v>
      </c>
      <c r="B586" t="s">
        <v>204</v>
      </c>
      <c r="C586">
        <v>635</v>
      </c>
      <c r="D586" s="1">
        <v>4.6998650000000003E-2</v>
      </c>
      <c r="E586" s="1">
        <v>7.1868189999999998</v>
      </c>
      <c r="F586" t="s">
        <v>130</v>
      </c>
      <c r="G586" t="s">
        <v>131</v>
      </c>
      <c r="H586" t="s">
        <v>9</v>
      </c>
      <c r="I586" t="s">
        <v>35</v>
      </c>
      <c r="J586" t="s">
        <v>10</v>
      </c>
      <c r="K586" t="s">
        <v>13</v>
      </c>
      <c r="L586" t="s">
        <v>14</v>
      </c>
      <c r="M586" s="2">
        <v>43234</v>
      </c>
    </row>
    <row r="587" spans="1:13" x14ac:dyDescent="0.3">
      <c r="A587" t="s">
        <v>128</v>
      </c>
      <c r="B587" t="s">
        <v>204</v>
      </c>
      <c r="C587">
        <v>670</v>
      </c>
      <c r="D587" s="1">
        <v>1.3269629999999999E-2</v>
      </c>
      <c r="E587" s="1">
        <v>9.0153540000000003</v>
      </c>
      <c r="F587" t="s">
        <v>130</v>
      </c>
      <c r="G587" t="s">
        <v>131</v>
      </c>
      <c r="H587" t="s">
        <v>9</v>
      </c>
      <c r="I587" t="s">
        <v>35</v>
      </c>
      <c r="J587" t="s">
        <v>10</v>
      </c>
      <c r="K587" t="s">
        <v>13</v>
      </c>
      <c r="L587" t="s">
        <v>14</v>
      </c>
      <c r="M587" s="2">
        <v>43234</v>
      </c>
    </row>
    <row r="588" spans="1:13" x14ac:dyDescent="0.3">
      <c r="A588" t="s">
        <v>128</v>
      </c>
      <c r="B588" t="s">
        <v>204</v>
      </c>
      <c r="C588">
        <v>830</v>
      </c>
      <c r="D588" s="1">
        <v>1.484071E-2</v>
      </c>
      <c r="E588" s="1">
        <v>6.8882269999999997</v>
      </c>
      <c r="F588" t="s">
        <v>130</v>
      </c>
      <c r="G588" t="s">
        <v>131</v>
      </c>
      <c r="H588" t="s">
        <v>9</v>
      </c>
      <c r="I588" t="s">
        <v>35</v>
      </c>
      <c r="J588" t="s">
        <v>10</v>
      </c>
      <c r="K588" t="s">
        <v>13</v>
      </c>
      <c r="L588" t="s">
        <v>14</v>
      </c>
      <c r="M588" s="2">
        <v>43234</v>
      </c>
    </row>
    <row r="589" spans="1:13" x14ac:dyDescent="0.3">
      <c r="A589" t="s">
        <v>128</v>
      </c>
      <c r="B589" t="s">
        <v>204</v>
      </c>
      <c r="C589">
        <v>915</v>
      </c>
      <c r="D589" s="1">
        <v>0.1029635</v>
      </c>
      <c r="E589" s="1">
        <v>5.9363760000000001</v>
      </c>
      <c r="F589" t="s">
        <v>130</v>
      </c>
      <c r="G589" t="s">
        <v>131</v>
      </c>
      <c r="H589" t="s">
        <v>9</v>
      </c>
      <c r="I589" t="s">
        <v>35</v>
      </c>
      <c r="J589" t="s">
        <v>10</v>
      </c>
      <c r="K589" t="s">
        <v>13</v>
      </c>
      <c r="L589" t="s">
        <v>14</v>
      </c>
      <c r="M589" s="2">
        <v>43234</v>
      </c>
    </row>
    <row r="590" spans="1:13" x14ac:dyDescent="0.3">
      <c r="A590" t="s">
        <v>128</v>
      </c>
      <c r="B590" t="s">
        <v>204</v>
      </c>
      <c r="C590">
        <v>940</v>
      </c>
      <c r="D590" s="1">
        <v>7.9198820000000003E-2</v>
      </c>
      <c r="E590" s="1">
        <v>5.6640899999999998</v>
      </c>
      <c r="F590" t="s">
        <v>130</v>
      </c>
      <c r="G590" t="s">
        <v>131</v>
      </c>
      <c r="H590" t="s">
        <v>9</v>
      </c>
      <c r="I590" t="s">
        <v>35</v>
      </c>
      <c r="J590" t="s">
        <v>10</v>
      </c>
      <c r="K590" t="s">
        <v>13</v>
      </c>
      <c r="L590" t="s">
        <v>14</v>
      </c>
      <c r="M590" s="2">
        <v>43234</v>
      </c>
    </row>
    <row r="591" spans="1:13" x14ac:dyDescent="0.3">
      <c r="A591" t="s">
        <v>128</v>
      </c>
      <c r="B591" t="s">
        <v>204</v>
      </c>
      <c r="C591">
        <v>980</v>
      </c>
      <c r="D591" s="1">
        <v>4.5393349999999999E-2</v>
      </c>
      <c r="E591" s="1">
        <v>5.5553249999999998</v>
      </c>
      <c r="F591" t="s">
        <v>130</v>
      </c>
      <c r="G591" t="s">
        <v>131</v>
      </c>
      <c r="H591" t="s">
        <v>9</v>
      </c>
      <c r="I591" t="s">
        <v>35</v>
      </c>
      <c r="J591" t="s">
        <v>10</v>
      </c>
      <c r="K591" t="s">
        <v>13</v>
      </c>
      <c r="L591" t="s">
        <v>14</v>
      </c>
      <c r="M591" s="2">
        <v>43234</v>
      </c>
    </row>
    <row r="592" spans="1:13" x14ac:dyDescent="0.3">
      <c r="A592" t="s">
        <v>128</v>
      </c>
      <c r="B592" t="s">
        <v>204</v>
      </c>
      <c r="C592">
        <v>1030</v>
      </c>
      <c r="D592" s="1">
        <v>8.0841200000000002E-2</v>
      </c>
      <c r="E592" s="1">
        <v>5.2624690000000003</v>
      </c>
      <c r="F592" t="s">
        <v>130</v>
      </c>
      <c r="G592" t="s">
        <v>131</v>
      </c>
      <c r="H592" t="s">
        <v>9</v>
      </c>
      <c r="I592" t="s">
        <v>35</v>
      </c>
      <c r="J592" t="s">
        <v>10</v>
      </c>
      <c r="K592" t="s">
        <v>13</v>
      </c>
      <c r="L592" t="s">
        <v>14</v>
      </c>
      <c r="M592" s="2">
        <v>43234</v>
      </c>
    </row>
    <row r="593" spans="1:13" x14ac:dyDescent="0.3">
      <c r="A593" t="s">
        <v>128</v>
      </c>
      <c r="B593" t="s">
        <v>204</v>
      </c>
      <c r="C593">
        <v>1065</v>
      </c>
      <c r="D593" s="1">
        <v>5.2616830000000003E-2</v>
      </c>
      <c r="E593" s="1">
        <v>5.0368240000000002</v>
      </c>
      <c r="F593" t="s">
        <v>130</v>
      </c>
      <c r="G593" t="s">
        <v>131</v>
      </c>
      <c r="H593" t="s">
        <v>9</v>
      </c>
      <c r="I593" t="s">
        <v>35</v>
      </c>
      <c r="J593" t="s">
        <v>10</v>
      </c>
      <c r="K593" t="s">
        <v>13</v>
      </c>
      <c r="L593" t="s">
        <v>14</v>
      </c>
      <c r="M593" s="2">
        <v>43234</v>
      </c>
    </row>
    <row r="594" spans="1:13" x14ac:dyDescent="0.3">
      <c r="A594" t="s">
        <v>128</v>
      </c>
      <c r="B594" t="s">
        <v>205</v>
      </c>
      <c r="C594">
        <v>635</v>
      </c>
      <c r="D594" s="1">
        <v>3.6242139999999999E-2</v>
      </c>
      <c r="E594" s="1">
        <v>9.5953119999999998</v>
      </c>
      <c r="F594" t="s">
        <v>130</v>
      </c>
      <c r="G594" t="s">
        <v>131</v>
      </c>
      <c r="H594" t="s">
        <v>9</v>
      </c>
      <c r="I594" t="s">
        <v>36</v>
      </c>
      <c r="J594" t="s">
        <v>10</v>
      </c>
      <c r="K594" t="s">
        <v>13</v>
      </c>
      <c r="L594" t="s">
        <v>14</v>
      </c>
      <c r="M594" s="2">
        <v>43234</v>
      </c>
    </row>
    <row r="595" spans="1:13" x14ac:dyDescent="0.3">
      <c r="A595" t="s">
        <v>128</v>
      </c>
      <c r="B595" t="s">
        <v>205</v>
      </c>
      <c r="C595">
        <v>670</v>
      </c>
      <c r="D595" s="1">
        <v>1.256498E-2</v>
      </c>
      <c r="E595" s="1">
        <v>10.752940000000001</v>
      </c>
      <c r="F595" t="s">
        <v>130</v>
      </c>
      <c r="G595" t="s">
        <v>131</v>
      </c>
      <c r="H595" t="s">
        <v>9</v>
      </c>
      <c r="I595" t="s">
        <v>36</v>
      </c>
      <c r="J595" t="s">
        <v>10</v>
      </c>
      <c r="K595" t="s">
        <v>13</v>
      </c>
      <c r="L595" t="s">
        <v>14</v>
      </c>
      <c r="M595" s="2">
        <v>43234</v>
      </c>
    </row>
    <row r="596" spans="1:13" x14ac:dyDescent="0.3">
      <c r="A596" t="s">
        <v>128</v>
      </c>
      <c r="B596" t="s">
        <v>205</v>
      </c>
      <c r="C596">
        <v>830</v>
      </c>
      <c r="D596" s="1">
        <v>1.2965539999999999E-2</v>
      </c>
      <c r="E596" s="1">
        <v>7.9623809999999997</v>
      </c>
      <c r="F596" t="s">
        <v>130</v>
      </c>
      <c r="G596" t="s">
        <v>131</v>
      </c>
      <c r="H596" t="s">
        <v>9</v>
      </c>
      <c r="I596" t="s">
        <v>36</v>
      </c>
      <c r="J596" t="s">
        <v>10</v>
      </c>
      <c r="K596" t="s">
        <v>13</v>
      </c>
      <c r="L596" t="s">
        <v>14</v>
      </c>
      <c r="M596" s="2">
        <v>43234</v>
      </c>
    </row>
    <row r="597" spans="1:13" x14ac:dyDescent="0.3">
      <c r="A597" t="s">
        <v>128</v>
      </c>
      <c r="B597" t="s">
        <v>205</v>
      </c>
      <c r="C597">
        <v>915</v>
      </c>
      <c r="D597" s="1">
        <v>9.395059E-2</v>
      </c>
      <c r="E597" s="1">
        <v>6.411931</v>
      </c>
      <c r="F597" t="s">
        <v>130</v>
      </c>
      <c r="G597" t="s">
        <v>131</v>
      </c>
      <c r="H597" t="s">
        <v>9</v>
      </c>
      <c r="I597" t="s">
        <v>36</v>
      </c>
      <c r="J597" t="s">
        <v>10</v>
      </c>
      <c r="K597" t="s">
        <v>13</v>
      </c>
      <c r="L597" t="s">
        <v>14</v>
      </c>
      <c r="M597" s="2">
        <v>43234</v>
      </c>
    </row>
    <row r="598" spans="1:13" x14ac:dyDescent="0.3">
      <c r="A598" t="s">
        <v>128</v>
      </c>
      <c r="B598" t="s">
        <v>205</v>
      </c>
      <c r="C598">
        <v>940</v>
      </c>
      <c r="D598" s="1">
        <v>7.2418380000000004E-2</v>
      </c>
      <c r="E598" s="1">
        <v>6.2238519999999999</v>
      </c>
      <c r="F598" t="s">
        <v>130</v>
      </c>
      <c r="G598" t="s">
        <v>131</v>
      </c>
      <c r="H598" t="s">
        <v>9</v>
      </c>
      <c r="I598" t="s">
        <v>36</v>
      </c>
      <c r="J598" t="s">
        <v>10</v>
      </c>
      <c r="K598" t="s">
        <v>13</v>
      </c>
      <c r="L598" t="s">
        <v>14</v>
      </c>
      <c r="M598" s="2">
        <v>43234</v>
      </c>
    </row>
    <row r="599" spans="1:13" x14ac:dyDescent="0.3">
      <c r="A599" t="s">
        <v>128</v>
      </c>
      <c r="B599" t="s">
        <v>205</v>
      </c>
      <c r="C599">
        <v>980</v>
      </c>
      <c r="D599" s="1">
        <v>4.0710499999999997E-2</v>
      </c>
      <c r="E599" s="1">
        <v>6.0074209999999999</v>
      </c>
      <c r="F599" t="s">
        <v>130</v>
      </c>
      <c r="G599" t="s">
        <v>131</v>
      </c>
      <c r="H599" t="s">
        <v>9</v>
      </c>
      <c r="I599" t="s">
        <v>36</v>
      </c>
      <c r="J599" t="s">
        <v>10</v>
      </c>
      <c r="K599" t="s">
        <v>13</v>
      </c>
      <c r="L599" t="s">
        <v>14</v>
      </c>
      <c r="M599" s="2">
        <v>43234</v>
      </c>
    </row>
    <row r="600" spans="1:13" x14ac:dyDescent="0.3">
      <c r="A600" t="s">
        <v>128</v>
      </c>
      <c r="B600" t="s">
        <v>205</v>
      </c>
      <c r="C600">
        <v>1030</v>
      </c>
      <c r="D600" s="1">
        <v>7.2370320000000002E-2</v>
      </c>
      <c r="E600" s="1">
        <v>5.5530720000000002</v>
      </c>
      <c r="F600" t="s">
        <v>130</v>
      </c>
      <c r="G600" t="s">
        <v>131</v>
      </c>
      <c r="H600" t="s">
        <v>9</v>
      </c>
      <c r="I600" t="s">
        <v>36</v>
      </c>
      <c r="J600" t="s">
        <v>10</v>
      </c>
      <c r="K600" t="s">
        <v>13</v>
      </c>
      <c r="L600" t="s">
        <v>14</v>
      </c>
      <c r="M600" s="2">
        <v>43234</v>
      </c>
    </row>
    <row r="601" spans="1:13" x14ac:dyDescent="0.3">
      <c r="A601" t="s">
        <v>128</v>
      </c>
      <c r="B601" t="s">
        <v>205</v>
      </c>
      <c r="C601">
        <v>1065</v>
      </c>
      <c r="D601" s="1">
        <v>4.8286299999999997E-2</v>
      </c>
      <c r="E601" s="1">
        <v>5.5142110000000004</v>
      </c>
      <c r="F601" t="s">
        <v>130</v>
      </c>
      <c r="G601" t="s">
        <v>131</v>
      </c>
      <c r="H601" t="s">
        <v>9</v>
      </c>
      <c r="I601" t="s">
        <v>36</v>
      </c>
      <c r="J601" t="s">
        <v>10</v>
      </c>
      <c r="K601" t="s">
        <v>13</v>
      </c>
      <c r="L601" t="s">
        <v>14</v>
      </c>
      <c r="M601" s="2">
        <v>43234</v>
      </c>
    </row>
    <row r="602" spans="1:13" x14ac:dyDescent="0.3">
      <c r="A602" t="s">
        <v>128</v>
      </c>
      <c r="B602" t="s">
        <v>206</v>
      </c>
      <c r="C602">
        <v>635</v>
      </c>
      <c r="D602" s="1">
        <v>4.1386560000000003E-2</v>
      </c>
      <c r="E602" s="1">
        <v>9.2586689999999994</v>
      </c>
      <c r="F602" t="s">
        <v>130</v>
      </c>
      <c r="G602" t="s">
        <v>131</v>
      </c>
      <c r="H602" t="s">
        <v>9</v>
      </c>
      <c r="I602" t="s">
        <v>37</v>
      </c>
      <c r="J602" t="s">
        <v>10</v>
      </c>
      <c r="K602" t="s">
        <v>13</v>
      </c>
      <c r="L602" t="s">
        <v>14</v>
      </c>
      <c r="M602" s="2">
        <v>43234</v>
      </c>
    </row>
    <row r="603" spans="1:13" x14ac:dyDescent="0.3">
      <c r="A603" t="s">
        <v>128</v>
      </c>
      <c r="B603" t="s">
        <v>206</v>
      </c>
      <c r="C603">
        <v>670</v>
      </c>
      <c r="D603" s="1">
        <v>1.3946679999999999E-2</v>
      </c>
      <c r="E603" s="1">
        <v>10.28942</v>
      </c>
      <c r="F603" t="s">
        <v>130</v>
      </c>
      <c r="G603" t="s">
        <v>131</v>
      </c>
      <c r="H603" t="s">
        <v>9</v>
      </c>
      <c r="I603" t="s">
        <v>37</v>
      </c>
      <c r="J603" t="s">
        <v>10</v>
      </c>
      <c r="K603" t="s">
        <v>13</v>
      </c>
      <c r="L603" t="s">
        <v>14</v>
      </c>
      <c r="M603" s="2">
        <v>43234</v>
      </c>
    </row>
    <row r="604" spans="1:13" x14ac:dyDescent="0.3">
      <c r="A604" t="s">
        <v>128</v>
      </c>
      <c r="B604" t="s">
        <v>206</v>
      </c>
      <c r="C604">
        <v>830</v>
      </c>
      <c r="D604" s="1">
        <v>1.3026390000000001E-2</v>
      </c>
      <c r="E604" s="1">
        <v>7.3889990000000001</v>
      </c>
      <c r="F604" t="s">
        <v>130</v>
      </c>
      <c r="G604" t="s">
        <v>131</v>
      </c>
      <c r="H604" t="s">
        <v>9</v>
      </c>
      <c r="I604" t="s">
        <v>37</v>
      </c>
      <c r="J604" t="s">
        <v>10</v>
      </c>
      <c r="K604" t="s">
        <v>13</v>
      </c>
      <c r="L604" t="s">
        <v>14</v>
      </c>
      <c r="M604" s="2">
        <v>43234</v>
      </c>
    </row>
    <row r="605" spans="1:13" x14ac:dyDescent="0.3">
      <c r="A605" t="s">
        <v>128</v>
      </c>
      <c r="B605" t="s">
        <v>206</v>
      </c>
      <c r="C605">
        <v>915</v>
      </c>
      <c r="D605" s="1">
        <v>0.1007863</v>
      </c>
      <c r="E605" s="1">
        <v>6.5493370000000004</v>
      </c>
      <c r="F605" t="s">
        <v>130</v>
      </c>
      <c r="G605" t="s">
        <v>131</v>
      </c>
      <c r="H605" t="s">
        <v>9</v>
      </c>
      <c r="I605" t="s">
        <v>37</v>
      </c>
      <c r="J605" t="s">
        <v>10</v>
      </c>
      <c r="K605" t="s">
        <v>13</v>
      </c>
      <c r="L605" t="s">
        <v>14</v>
      </c>
      <c r="M605" s="2">
        <v>43234</v>
      </c>
    </row>
    <row r="606" spans="1:13" x14ac:dyDescent="0.3">
      <c r="A606" t="s">
        <v>128</v>
      </c>
      <c r="B606" t="s">
        <v>206</v>
      </c>
      <c r="C606">
        <v>940</v>
      </c>
      <c r="D606" s="1">
        <v>7.854498E-2</v>
      </c>
      <c r="E606" s="1">
        <v>6.3322159999999998</v>
      </c>
      <c r="F606" t="s">
        <v>130</v>
      </c>
      <c r="G606" t="s">
        <v>131</v>
      </c>
      <c r="H606" t="s">
        <v>9</v>
      </c>
      <c r="I606" t="s">
        <v>37</v>
      </c>
      <c r="J606" t="s">
        <v>10</v>
      </c>
      <c r="K606" t="s">
        <v>13</v>
      </c>
      <c r="L606" t="s">
        <v>14</v>
      </c>
      <c r="M606" s="2">
        <v>43234</v>
      </c>
    </row>
    <row r="607" spans="1:13" x14ac:dyDescent="0.3">
      <c r="A607" t="s">
        <v>128</v>
      </c>
      <c r="B607" t="s">
        <v>206</v>
      </c>
      <c r="C607">
        <v>980</v>
      </c>
      <c r="D607" s="1">
        <v>4.6573999999999997E-2</v>
      </c>
      <c r="E607" s="1">
        <v>6.2008900000000002</v>
      </c>
      <c r="F607" t="s">
        <v>130</v>
      </c>
      <c r="G607" t="s">
        <v>131</v>
      </c>
      <c r="H607" t="s">
        <v>9</v>
      </c>
      <c r="I607" t="s">
        <v>37</v>
      </c>
      <c r="J607" t="s">
        <v>10</v>
      </c>
      <c r="K607" t="s">
        <v>13</v>
      </c>
      <c r="L607" t="s">
        <v>14</v>
      </c>
      <c r="M607" s="2">
        <v>43234</v>
      </c>
    </row>
    <row r="608" spans="1:13" x14ac:dyDescent="0.3">
      <c r="A608" t="s">
        <v>128</v>
      </c>
      <c r="B608" t="s">
        <v>206</v>
      </c>
      <c r="C608">
        <v>1030</v>
      </c>
      <c r="D608" s="1">
        <v>8.1487309999999993E-2</v>
      </c>
      <c r="E608" s="1">
        <v>5.8461800000000004</v>
      </c>
      <c r="F608" t="s">
        <v>130</v>
      </c>
      <c r="G608" t="s">
        <v>131</v>
      </c>
      <c r="H608" t="s">
        <v>9</v>
      </c>
      <c r="I608" t="s">
        <v>37</v>
      </c>
      <c r="J608" t="s">
        <v>10</v>
      </c>
      <c r="K608" t="s">
        <v>13</v>
      </c>
      <c r="L608" t="s">
        <v>14</v>
      </c>
      <c r="M608" s="2">
        <v>43234</v>
      </c>
    </row>
    <row r="609" spans="1:13" x14ac:dyDescent="0.3">
      <c r="A609" t="s">
        <v>128</v>
      </c>
      <c r="B609" t="s">
        <v>206</v>
      </c>
      <c r="C609">
        <v>1065</v>
      </c>
      <c r="D609" s="1">
        <v>5.0904150000000002E-2</v>
      </c>
      <c r="E609" s="1">
        <v>5.4791759999999998</v>
      </c>
      <c r="F609" t="s">
        <v>130</v>
      </c>
      <c r="G609" t="s">
        <v>131</v>
      </c>
      <c r="H609" t="s">
        <v>9</v>
      </c>
      <c r="I609" t="s">
        <v>37</v>
      </c>
      <c r="J609" t="s">
        <v>10</v>
      </c>
      <c r="K609" t="s">
        <v>13</v>
      </c>
      <c r="L609" t="s">
        <v>14</v>
      </c>
      <c r="M609" s="2">
        <v>43234</v>
      </c>
    </row>
    <row r="610" spans="1:13" x14ac:dyDescent="0.3">
      <c r="A610" t="s">
        <v>128</v>
      </c>
      <c r="B610" t="s">
        <v>207</v>
      </c>
      <c r="C610">
        <v>635</v>
      </c>
      <c r="D610" s="1">
        <v>4.5305310000000001E-2</v>
      </c>
      <c r="E610" s="1">
        <v>8.6917010000000001</v>
      </c>
      <c r="F610" t="s">
        <v>130</v>
      </c>
      <c r="G610" t="s">
        <v>131</v>
      </c>
      <c r="H610" t="s">
        <v>9</v>
      </c>
      <c r="I610" t="s">
        <v>38</v>
      </c>
      <c r="J610" t="s">
        <v>10</v>
      </c>
      <c r="K610" t="s">
        <v>13</v>
      </c>
      <c r="L610" t="s">
        <v>14</v>
      </c>
      <c r="M610" s="2">
        <v>43234</v>
      </c>
    </row>
    <row r="611" spans="1:13" x14ac:dyDescent="0.3">
      <c r="A611" t="s">
        <v>128</v>
      </c>
      <c r="B611" t="s">
        <v>207</v>
      </c>
      <c r="C611">
        <v>670</v>
      </c>
      <c r="D611" s="1">
        <v>1.3745149999999999E-2</v>
      </c>
      <c r="E611" s="1">
        <v>9.6837599999999995</v>
      </c>
      <c r="F611" t="s">
        <v>130</v>
      </c>
      <c r="G611" t="s">
        <v>131</v>
      </c>
      <c r="H611" t="s">
        <v>9</v>
      </c>
      <c r="I611" t="s">
        <v>38</v>
      </c>
      <c r="J611" t="s">
        <v>10</v>
      </c>
      <c r="K611" t="s">
        <v>13</v>
      </c>
      <c r="L611" t="s">
        <v>14</v>
      </c>
      <c r="M611" s="2">
        <v>43234</v>
      </c>
    </row>
    <row r="612" spans="1:13" x14ac:dyDescent="0.3">
      <c r="A612" t="s">
        <v>128</v>
      </c>
      <c r="B612" t="s">
        <v>207</v>
      </c>
      <c r="C612">
        <v>830</v>
      </c>
      <c r="D612" s="1">
        <v>1.4711449999999999E-2</v>
      </c>
      <c r="E612" s="1">
        <v>7.2813350000000003</v>
      </c>
      <c r="F612" t="s">
        <v>130</v>
      </c>
      <c r="G612" t="s">
        <v>131</v>
      </c>
      <c r="H612" t="s">
        <v>9</v>
      </c>
      <c r="I612" t="s">
        <v>38</v>
      </c>
      <c r="J612" t="s">
        <v>10</v>
      </c>
      <c r="K612" t="s">
        <v>13</v>
      </c>
      <c r="L612" t="s">
        <v>14</v>
      </c>
      <c r="M612" s="2">
        <v>43234</v>
      </c>
    </row>
    <row r="613" spans="1:13" x14ac:dyDescent="0.3">
      <c r="A613" t="s">
        <v>128</v>
      </c>
      <c r="B613" t="s">
        <v>207</v>
      </c>
      <c r="C613">
        <v>915</v>
      </c>
      <c r="D613" s="1">
        <v>0.10280449999999999</v>
      </c>
      <c r="E613" s="1">
        <v>6.3793449999999998</v>
      </c>
      <c r="F613" t="s">
        <v>130</v>
      </c>
      <c r="G613" t="s">
        <v>131</v>
      </c>
      <c r="H613" t="s">
        <v>9</v>
      </c>
      <c r="I613" t="s">
        <v>38</v>
      </c>
      <c r="J613" t="s">
        <v>10</v>
      </c>
      <c r="K613" t="s">
        <v>13</v>
      </c>
      <c r="L613" t="s">
        <v>14</v>
      </c>
      <c r="M613" s="2">
        <v>43234</v>
      </c>
    </row>
    <row r="614" spans="1:13" x14ac:dyDescent="0.3">
      <c r="A614" t="s">
        <v>128</v>
      </c>
      <c r="B614" t="s">
        <v>207</v>
      </c>
      <c r="C614">
        <v>940</v>
      </c>
      <c r="D614" s="1">
        <v>8.0021090000000003E-2</v>
      </c>
      <c r="E614" s="1">
        <v>6.1308889999999998</v>
      </c>
      <c r="F614" t="s">
        <v>130</v>
      </c>
      <c r="G614" t="s">
        <v>131</v>
      </c>
      <c r="H614" t="s">
        <v>9</v>
      </c>
      <c r="I614" t="s">
        <v>38</v>
      </c>
      <c r="J614" t="s">
        <v>10</v>
      </c>
      <c r="K614" t="s">
        <v>13</v>
      </c>
      <c r="L614" t="s">
        <v>14</v>
      </c>
      <c r="M614" s="2">
        <v>43234</v>
      </c>
    </row>
    <row r="615" spans="1:13" x14ac:dyDescent="0.3">
      <c r="A615" t="s">
        <v>128</v>
      </c>
      <c r="B615" t="s">
        <v>207</v>
      </c>
      <c r="C615">
        <v>980</v>
      </c>
      <c r="D615" s="1">
        <v>4.7100259999999998E-2</v>
      </c>
      <c r="E615" s="1">
        <v>6.0748009999999999</v>
      </c>
      <c r="F615" t="s">
        <v>130</v>
      </c>
      <c r="G615" t="s">
        <v>131</v>
      </c>
      <c r="H615" t="s">
        <v>9</v>
      </c>
      <c r="I615" t="s">
        <v>38</v>
      </c>
      <c r="J615" t="s">
        <v>10</v>
      </c>
      <c r="K615" t="s">
        <v>13</v>
      </c>
      <c r="L615" t="s">
        <v>14</v>
      </c>
      <c r="M615" s="2">
        <v>43234</v>
      </c>
    </row>
    <row r="616" spans="1:13" x14ac:dyDescent="0.3">
      <c r="A616" t="s">
        <v>128</v>
      </c>
      <c r="B616" t="s">
        <v>207</v>
      </c>
      <c r="C616">
        <v>1030</v>
      </c>
      <c r="D616" s="1">
        <v>7.8788109999999995E-2</v>
      </c>
      <c r="E616" s="1">
        <v>5.5488270000000002</v>
      </c>
      <c r="F616" t="s">
        <v>130</v>
      </c>
      <c r="G616" t="s">
        <v>131</v>
      </c>
      <c r="H616" t="s">
        <v>9</v>
      </c>
      <c r="I616" t="s">
        <v>38</v>
      </c>
      <c r="J616" t="s">
        <v>10</v>
      </c>
      <c r="K616" t="s">
        <v>13</v>
      </c>
      <c r="L616" t="s">
        <v>14</v>
      </c>
      <c r="M616" s="2">
        <v>43234</v>
      </c>
    </row>
    <row r="617" spans="1:13" x14ac:dyDescent="0.3">
      <c r="A617" t="s">
        <v>128</v>
      </c>
      <c r="B617" t="s">
        <v>207</v>
      </c>
      <c r="C617">
        <v>1065</v>
      </c>
      <c r="D617" s="1">
        <v>5.2175050000000001E-2</v>
      </c>
      <c r="E617" s="1">
        <v>5.3882329999999996</v>
      </c>
      <c r="F617" t="s">
        <v>130</v>
      </c>
      <c r="G617" t="s">
        <v>131</v>
      </c>
      <c r="H617" t="s">
        <v>9</v>
      </c>
      <c r="I617" t="s">
        <v>38</v>
      </c>
      <c r="J617" t="s">
        <v>10</v>
      </c>
      <c r="K617" t="s">
        <v>13</v>
      </c>
      <c r="L617" t="s">
        <v>14</v>
      </c>
      <c r="M617" s="2">
        <v>43234</v>
      </c>
    </row>
    <row r="618" spans="1:13" x14ac:dyDescent="0.3">
      <c r="A618" t="s">
        <v>128</v>
      </c>
      <c r="B618" t="s">
        <v>208</v>
      </c>
      <c r="C618">
        <v>635</v>
      </c>
      <c r="D618" s="1">
        <v>4.7518489999999997E-2</v>
      </c>
      <c r="E618" s="1">
        <v>6.2584569999999999</v>
      </c>
      <c r="F618" t="s">
        <v>130</v>
      </c>
      <c r="G618" t="s">
        <v>131</v>
      </c>
      <c r="H618" t="s">
        <v>9</v>
      </c>
      <c r="I618" t="s">
        <v>39</v>
      </c>
      <c r="J618" t="s">
        <v>10</v>
      </c>
      <c r="K618" t="s">
        <v>13</v>
      </c>
      <c r="L618" t="s">
        <v>14</v>
      </c>
      <c r="M618" s="2">
        <v>43234</v>
      </c>
    </row>
    <row r="619" spans="1:13" x14ac:dyDescent="0.3">
      <c r="A619" t="s">
        <v>128</v>
      </c>
      <c r="B619" t="s">
        <v>208</v>
      </c>
      <c r="C619">
        <v>670</v>
      </c>
      <c r="D619" s="1">
        <v>1.271048E-2</v>
      </c>
      <c r="E619" s="1">
        <v>9.0536169999999991</v>
      </c>
      <c r="F619" t="s">
        <v>130</v>
      </c>
      <c r="G619" t="s">
        <v>131</v>
      </c>
      <c r="H619" t="s">
        <v>9</v>
      </c>
      <c r="I619" t="s">
        <v>39</v>
      </c>
      <c r="J619" t="s">
        <v>10</v>
      </c>
      <c r="K619" t="s">
        <v>13</v>
      </c>
      <c r="L619" t="s">
        <v>14</v>
      </c>
      <c r="M619" s="2">
        <v>43234</v>
      </c>
    </row>
    <row r="620" spans="1:13" x14ac:dyDescent="0.3">
      <c r="A620" t="s">
        <v>128</v>
      </c>
      <c r="B620" t="s">
        <v>208</v>
      </c>
      <c r="C620">
        <v>830</v>
      </c>
      <c r="D620" s="1">
        <v>1.469342E-2</v>
      </c>
      <c r="E620" s="1">
        <v>7.1384179999999997</v>
      </c>
      <c r="F620" t="s">
        <v>130</v>
      </c>
      <c r="G620" t="s">
        <v>131</v>
      </c>
      <c r="H620" t="s">
        <v>9</v>
      </c>
      <c r="I620" t="s">
        <v>39</v>
      </c>
      <c r="J620" t="s">
        <v>10</v>
      </c>
      <c r="K620" t="s">
        <v>13</v>
      </c>
      <c r="L620" t="s">
        <v>14</v>
      </c>
      <c r="M620" s="2">
        <v>43234</v>
      </c>
    </row>
    <row r="621" spans="1:13" x14ac:dyDescent="0.3">
      <c r="A621" t="s">
        <v>128</v>
      </c>
      <c r="B621" t="s">
        <v>208</v>
      </c>
      <c r="C621">
        <v>915</v>
      </c>
      <c r="D621" s="1">
        <v>0.1064341</v>
      </c>
      <c r="E621" s="1">
        <v>6.3372010000000003</v>
      </c>
      <c r="F621" t="s">
        <v>130</v>
      </c>
      <c r="G621" t="s">
        <v>131</v>
      </c>
      <c r="H621" t="s">
        <v>9</v>
      </c>
      <c r="I621" t="s">
        <v>39</v>
      </c>
      <c r="J621" t="s">
        <v>10</v>
      </c>
      <c r="K621" t="s">
        <v>13</v>
      </c>
      <c r="L621" t="s">
        <v>14</v>
      </c>
      <c r="M621" s="2">
        <v>43234</v>
      </c>
    </row>
    <row r="622" spans="1:13" x14ac:dyDescent="0.3">
      <c r="A622" t="s">
        <v>128</v>
      </c>
      <c r="B622" t="s">
        <v>208</v>
      </c>
      <c r="C622">
        <v>940</v>
      </c>
      <c r="D622" s="1">
        <v>8.3045450000000007E-2</v>
      </c>
      <c r="E622" s="1">
        <v>6.076346</v>
      </c>
      <c r="F622" t="s">
        <v>130</v>
      </c>
      <c r="G622" t="s">
        <v>131</v>
      </c>
      <c r="H622" t="s">
        <v>9</v>
      </c>
      <c r="I622" t="s">
        <v>39</v>
      </c>
      <c r="J622" t="s">
        <v>10</v>
      </c>
      <c r="K622" t="s">
        <v>13</v>
      </c>
      <c r="L622" t="s">
        <v>14</v>
      </c>
      <c r="M622" s="2">
        <v>43234</v>
      </c>
    </row>
    <row r="623" spans="1:13" x14ac:dyDescent="0.3">
      <c r="A623" t="s">
        <v>128</v>
      </c>
      <c r="B623" t="s">
        <v>208</v>
      </c>
      <c r="C623">
        <v>980</v>
      </c>
      <c r="D623" s="1">
        <v>4.6041930000000002E-2</v>
      </c>
      <c r="E623" s="1">
        <v>5.8241519999999998</v>
      </c>
      <c r="F623" t="s">
        <v>130</v>
      </c>
      <c r="G623" t="s">
        <v>131</v>
      </c>
      <c r="H623" t="s">
        <v>9</v>
      </c>
      <c r="I623" t="s">
        <v>39</v>
      </c>
      <c r="J623" t="s">
        <v>10</v>
      </c>
      <c r="K623" t="s">
        <v>13</v>
      </c>
      <c r="L623" t="s">
        <v>14</v>
      </c>
      <c r="M623" s="2">
        <v>43234</v>
      </c>
    </row>
    <row r="624" spans="1:13" x14ac:dyDescent="0.3">
      <c r="A624" t="s">
        <v>128</v>
      </c>
      <c r="B624" t="s">
        <v>208</v>
      </c>
      <c r="C624">
        <v>1030</v>
      </c>
      <c r="D624" s="1">
        <v>8.2991910000000002E-2</v>
      </c>
      <c r="E624" s="1">
        <v>5.617934</v>
      </c>
      <c r="F624" t="s">
        <v>130</v>
      </c>
      <c r="G624" t="s">
        <v>131</v>
      </c>
      <c r="H624" t="s">
        <v>9</v>
      </c>
      <c r="I624" t="s">
        <v>39</v>
      </c>
      <c r="J624" t="s">
        <v>10</v>
      </c>
      <c r="K624" t="s">
        <v>13</v>
      </c>
      <c r="L624" t="s">
        <v>14</v>
      </c>
      <c r="M624" s="2">
        <v>43234</v>
      </c>
    </row>
    <row r="625" spans="1:13" x14ac:dyDescent="0.3">
      <c r="A625" t="s">
        <v>128</v>
      </c>
      <c r="B625" t="s">
        <v>208</v>
      </c>
      <c r="C625">
        <v>1065</v>
      </c>
      <c r="D625" s="1">
        <v>5.3915739999999997E-2</v>
      </c>
      <c r="E625" s="1">
        <v>5.4330879999999997</v>
      </c>
      <c r="F625" t="s">
        <v>130</v>
      </c>
      <c r="G625" t="s">
        <v>131</v>
      </c>
      <c r="H625" t="s">
        <v>9</v>
      </c>
      <c r="I625" t="s">
        <v>39</v>
      </c>
      <c r="J625" t="s">
        <v>10</v>
      </c>
      <c r="K625" t="s">
        <v>13</v>
      </c>
      <c r="L625" t="s">
        <v>14</v>
      </c>
      <c r="M625" s="2">
        <v>43234</v>
      </c>
    </row>
    <row r="626" spans="1:13" x14ac:dyDescent="0.3">
      <c r="A626" t="s">
        <v>128</v>
      </c>
      <c r="B626" t="s">
        <v>209</v>
      </c>
      <c r="C626">
        <v>635</v>
      </c>
      <c r="D626" s="1">
        <v>4.1086240000000003E-2</v>
      </c>
      <c r="E626" s="1">
        <v>10.625679999999999</v>
      </c>
      <c r="F626" t="s">
        <v>130</v>
      </c>
      <c r="G626" t="s">
        <v>131</v>
      </c>
      <c r="H626" t="s">
        <v>9</v>
      </c>
      <c r="I626" t="s">
        <v>40</v>
      </c>
      <c r="J626" t="s">
        <v>10</v>
      </c>
      <c r="K626" t="s">
        <v>13</v>
      </c>
      <c r="L626" t="s">
        <v>14</v>
      </c>
      <c r="M626" s="2">
        <v>43234</v>
      </c>
    </row>
    <row r="627" spans="1:13" x14ac:dyDescent="0.3">
      <c r="A627" t="s">
        <v>128</v>
      </c>
      <c r="B627" t="s">
        <v>209</v>
      </c>
      <c r="C627">
        <v>670</v>
      </c>
      <c r="D627" s="1">
        <v>1.4381949999999999E-2</v>
      </c>
      <c r="E627" s="1">
        <v>10.058439999999999</v>
      </c>
      <c r="F627" t="s">
        <v>130</v>
      </c>
      <c r="G627" t="s">
        <v>131</v>
      </c>
      <c r="H627" t="s">
        <v>9</v>
      </c>
      <c r="I627" t="s">
        <v>40</v>
      </c>
      <c r="J627" t="s">
        <v>10</v>
      </c>
      <c r="K627" t="s">
        <v>13</v>
      </c>
      <c r="L627" t="s">
        <v>14</v>
      </c>
      <c r="M627" s="2">
        <v>43234</v>
      </c>
    </row>
    <row r="628" spans="1:13" x14ac:dyDescent="0.3">
      <c r="A628" t="s">
        <v>128</v>
      </c>
      <c r="B628" t="s">
        <v>209</v>
      </c>
      <c r="C628">
        <v>830</v>
      </c>
      <c r="D628" s="1">
        <v>1.439213E-2</v>
      </c>
      <c r="E628" s="1">
        <v>7.6908050000000001</v>
      </c>
      <c r="F628" t="s">
        <v>130</v>
      </c>
      <c r="G628" t="s">
        <v>131</v>
      </c>
      <c r="H628" t="s">
        <v>9</v>
      </c>
      <c r="I628" t="s">
        <v>40</v>
      </c>
      <c r="J628" t="s">
        <v>10</v>
      </c>
      <c r="K628" t="s">
        <v>13</v>
      </c>
      <c r="L628" t="s">
        <v>14</v>
      </c>
      <c r="M628" s="2">
        <v>43234</v>
      </c>
    </row>
    <row r="629" spans="1:13" x14ac:dyDescent="0.3">
      <c r="A629" t="s">
        <v>128</v>
      </c>
      <c r="B629" t="s">
        <v>209</v>
      </c>
      <c r="C629">
        <v>915</v>
      </c>
      <c r="D629" s="1">
        <v>9.8273970000000002E-2</v>
      </c>
      <c r="E629" s="1">
        <v>6.6192219999999997</v>
      </c>
      <c r="F629" t="s">
        <v>130</v>
      </c>
      <c r="G629" t="s">
        <v>131</v>
      </c>
      <c r="H629" t="s">
        <v>9</v>
      </c>
      <c r="I629" t="s">
        <v>40</v>
      </c>
      <c r="J629" t="s">
        <v>10</v>
      </c>
      <c r="K629" t="s">
        <v>13</v>
      </c>
      <c r="L629" t="s">
        <v>14</v>
      </c>
      <c r="M629" s="2">
        <v>43234</v>
      </c>
    </row>
    <row r="630" spans="1:13" x14ac:dyDescent="0.3">
      <c r="A630" t="s">
        <v>128</v>
      </c>
      <c r="B630" t="s">
        <v>209</v>
      </c>
      <c r="C630">
        <v>940</v>
      </c>
      <c r="D630" s="1">
        <v>7.5793910000000006E-2</v>
      </c>
      <c r="E630" s="1">
        <v>6.4347450000000004</v>
      </c>
      <c r="F630" t="s">
        <v>130</v>
      </c>
      <c r="G630" t="s">
        <v>131</v>
      </c>
      <c r="H630" t="s">
        <v>9</v>
      </c>
      <c r="I630" t="s">
        <v>40</v>
      </c>
      <c r="J630" t="s">
        <v>10</v>
      </c>
      <c r="K630" t="s">
        <v>13</v>
      </c>
      <c r="L630" t="s">
        <v>14</v>
      </c>
      <c r="M630" s="2">
        <v>43234</v>
      </c>
    </row>
    <row r="631" spans="1:13" x14ac:dyDescent="0.3">
      <c r="A631" t="s">
        <v>128</v>
      </c>
      <c r="B631" t="s">
        <v>209</v>
      </c>
      <c r="C631">
        <v>980</v>
      </c>
      <c r="D631" s="1">
        <v>3.8388770000000003E-2</v>
      </c>
      <c r="E631" s="1">
        <v>6.5028090000000001</v>
      </c>
      <c r="F631" t="s">
        <v>130</v>
      </c>
      <c r="G631" t="s">
        <v>131</v>
      </c>
      <c r="H631" t="s">
        <v>9</v>
      </c>
      <c r="I631" t="s">
        <v>40</v>
      </c>
      <c r="J631" t="s">
        <v>10</v>
      </c>
      <c r="K631" t="s">
        <v>13</v>
      </c>
      <c r="L631" t="s">
        <v>14</v>
      </c>
      <c r="M631" s="2">
        <v>43234</v>
      </c>
    </row>
    <row r="632" spans="1:13" x14ac:dyDescent="0.3">
      <c r="A632" t="s">
        <v>128</v>
      </c>
      <c r="B632" t="s">
        <v>209</v>
      </c>
      <c r="C632">
        <v>1030</v>
      </c>
      <c r="D632" s="1">
        <v>7.4160019999999993E-2</v>
      </c>
      <c r="E632" s="1">
        <v>5.9102779999999999</v>
      </c>
      <c r="F632" t="s">
        <v>130</v>
      </c>
      <c r="G632" t="s">
        <v>131</v>
      </c>
      <c r="H632" t="s">
        <v>9</v>
      </c>
      <c r="I632" t="s">
        <v>40</v>
      </c>
      <c r="J632" t="s">
        <v>10</v>
      </c>
      <c r="K632" t="s">
        <v>13</v>
      </c>
      <c r="L632" t="s">
        <v>14</v>
      </c>
      <c r="M632" s="2">
        <v>43234</v>
      </c>
    </row>
    <row r="633" spans="1:13" x14ac:dyDescent="0.3">
      <c r="A633" t="s">
        <v>128</v>
      </c>
      <c r="B633" t="s">
        <v>209</v>
      </c>
      <c r="C633">
        <v>1065</v>
      </c>
      <c r="D633" s="1">
        <v>4.6833979999999997E-2</v>
      </c>
      <c r="E633" s="1">
        <v>5.5928610000000001</v>
      </c>
      <c r="F633" t="s">
        <v>130</v>
      </c>
      <c r="G633" t="s">
        <v>131</v>
      </c>
      <c r="H633" t="s">
        <v>9</v>
      </c>
      <c r="I633" t="s">
        <v>40</v>
      </c>
      <c r="J633" t="s">
        <v>10</v>
      </c>
      <c r="K633" t="s">
        <v>13</v>
      </c>
      <c r="L633" t="s">
        <v>14</v>
      </c>
      <c r="M633" s="2">
        <v>43234</v>
      </c>
    </row>
    <row r="634" spans="1:13" x14ac:dyDescent="0.3">
      <c r="A634" t="s">
        <v>128</v>
      </c>
      <c r="B634" t="s">
        <v>210</v>
      </c>
      <c r="C634">
        <v>635</v>
      </c>
      <c r="D634" s="1">
        <v>5.1188060000000001E-2</v>
      </c>
      <c r="E634" s="1">
        <v>10.99466</v>
      </c>
      <c r="F634" t="s">
        <v>130</v>
      </c>
      <c r="G634" t="s">
        <v>131</v>
      </c>
      <c r="H634" t="s">
        <v>9</v>
      </c>
      <c r="I634" t="s">
        <v>41</v>
      </c>
      <c r="J634" t="s">
        <v>10</v>
      </c>
      <c r="K634" t="s">
        <v>13</v>
      </c>
      <c r="L634" t="s">
        <v>14</v>
      </c>
      <c r="M634" s="2">
        <v>43234</v>
      </c>
    </row>
    <row r="635" spans="1:13" x14ac:dyDescent="0.3">
      <c r="A635" t="s">
        <v>128</v>
      </c>
      <c r="B635" t="s">
        <v>210</v>
      </c>
      <c r="C635">
        <v>670</v>
      </c>
      <c r="D635" s="1">
        <v>1.516088E-2</v>
      </c>
      <c r="E635" s="1">
        <v>10.13097</v>
      </c>
      <c r="F635" t="s">
        <v>130</v>
      </c>
      <c r="G635" t="s">
        <v>131</v>
      </c>
      <c r="H635" t="s">
        <v>9</v>
      </c>
      <c r="I635" t="s">
        <v>41</v>
      </c>
      <c r="J635" t="s">
        <v>10</v>
      </c>
      <c r="K635" t="s">
        <v>13</v>
      </c>
      <c r="L635" t="s">
        <v>14</v>
      </c>
      <c r="M635" s="2">
        <v>43234</v>
      </c>
    </row>
    <row r="636" spans="1:13" x14ac:dyDescent="0.3">
      <c r="A636" t="s">
        <v>128</v>
      </c>
      <c r="B636" t="s">
        <v>210</v>
      </c>
      <c r="C636">
        <v>830</v>
      </c>
      <c r="D636" s="1">
        <v>1.512895E-2</v>
      </c>
      <c r="E636" s="1">
        <v>7.7607290000000004</v>
      </c>
      <c r="F636" t="s">
        <v>130</v>
      </c>
      <c r="G636" t="s">
        <v>131</v>
      </c>
      <c r="H636" t="s">
        <v>9</v>
      </c>
      <c r="I636" t="s">
        <v>41</v>
      </c>
      <c r="J636" t="s">
        <v>10</v>
      </c>
      <c r="K636" t="s">
        <v>13</v>
      </c>
      <c r="L636" t="s">
        <v>14</v>
      </c>
      <c r="M636" s="2">
        <v>43234</v>
      </c>
    </row>
    <row r="637" spans="1:13" x14ac:dyDescent="0.3">
      <c r="A637" t="s">
        <v>128</v>
      </c>
      <c r="B637" t="s">
        <v>210</v>
      </c>
      <c r="C637">
        <v>915</v>
      </c>
      <c r="D637" s="1">
        <v>9.8754270000000005E-2</v>
      </c>
      <c r="E637" s="1">
        <v>6.706582</v>
      </c>
      <c r="F637" t="s">
        <v>130</v>
      </c>
      <c r="G637" t="s">
        <v>131</v>
      </c>
      <c r="H637" t="s">
        <v>9</v>
      </c>
      <c r="I637" t="s">
        <v>41</v>
      </c>
      <c r="J637" t="s">
        <v>10</v>
      </c>
      <c r="K637" t="s">
        <v>13</v>
      </c>
      <c r="L637" t="s">
        <v>14</v>
      </c>
      <c r="M637" s="2">
        <v>43234</v>
      </c>
    </row>
    <row r="638" spans="1:13" x14ac:dyDescent="0.3">
      <c r="A638" t="s">
        <v>128</v>
      </c>
      <c r="B638" t="s">
        <v>210</v>
      </c>
      <c r="C638">
        <v>940</v>
      </c>
      <c r="D638" s="1">
        <v>7.8910770000000005E-2</v>
      </c>
      <c r="E638" s="1">
        <v>6.4813599999999996</v>
      </c>
      <c r="F638" t="s">
        <v>130</v>
      </c>
      <c r="G638" t="s">
        <v>131</v>
      </c>
      <c r="H638" t="s">
        <v>9</v>
      </c>
      <c r="I638" t="s">
        <v>41</v>
      </c>
      <c r="J638" t="s">
        <v>10</v>
      </c>
      <c r="K638" t="s">
        <v>13</v>
      </c>
      <c r="L638" t="s">
        <v>14</v>
      </c>
      <c r="M638" s="2">
        <v>43234</v>
      </c>
    </row>
    <row r="639" spans="1:13" x14ac:dyDescent="0.3">
      <c r="A639" t="s">
        <v>128</v>
      </c>
      <c r="B639" t="s">
        <v>210</v>
      </c>
      <c r="C639">
        <v>980</v>
      </c>
      <c r="D639" s="1">
        <v>5.0894689999999999E-2</v>
      </c>
      <c r="E639" s="1">
        <v>6.5420360000000004</v>
      </c>
      <c r="F639" t="s">
        <v>130</v>
      </c>
      <c r="G639" t="s">
        <v>131</v>
      </c>
      <c r="H639" t="s">
        <v>9</v>
      </c>
      <c r="I639" t="s">
        <v>41</v>
      </c>
      <c r="J639" t="s">
        <v>10</v>
      </c>
      <c r="K639" t="s">
        <v>13</v>
      </c>
      <c r="L639" t="s">
        <v>14</v>
      </c>
      <c r="M639" s="2">
        <v>43234</v>
      </c>
    </row>
    <row r="640" spans="1:13" x14ac:dyDescent="0.3">
      <c r="A640" t="s">
        <v>128</v>
      </c>
      <c r="B640" t="s">
        <v>210</v>
      </c>
      <c r="C640">
        <v>1030</v>
      </c>
      <c r="D640" s="1">
        <v>8.2191130000000001E-2</v>
      </c>
      <c r="E640" s="1">
        <v>5.9977749999999999</v>
      </c>
      <c r="F640" t="s">
        <v>130</v>
      </c>
      <c r="G640" t="s">
        <v>131</v>
      </c>
      <c r="H640" t="s">
        <v>9</v>
      </c>
      <c r="I640" t="s">
        <v>41</v>
      </c>
      <c r="J640" t="s">
        <v>10</v>
      </c>
      <c r="K640" t="s">
        <v>13</v>
      </c>
      <c r="L640" t="s">
        <v>14</v>
      </c>
      <c r="M640" s="2">
        <v>43234</v>
      </c>
    </row>
    <row r="641" spans="1:13" x14ac:dyDescent="0.3">
      <c r="A641" t="s">
        <v>128</v>
      </c>
      <c r="B641" t="s">
        <v>210</v>
      </c>
      <c r="C641">
        <v>1065</v>
      </c>
      <c r="D641" s="1">
        <v>5.2106699999999999E-2</v>
      </c>
      <c r="E641" s="1">
        <v>5.6512260000000003</v>
      </c>
      <c r="F641" t="s">
        <v>130</v>
      </c>
      <c r="G641" t="s">
        <v>131</v>
      </c>
      <c r="H641" t="s">
        <v>9</v>
      </c>
      <c r="I641" t="s">
        <v>41</v>
      </c>
      <c r="J641" t="s">
        <v>10</v>
      </c>
      <c r="K641" t="s">
        <v>13</v>
      </c>
      <c r="L641" t="s">
        <v>14</v>
      </c>
      <c r="M641" s="2">
        <v>43234</v>
      </c>
    </row>
    <row r="642" spans="1:13" x14ac:dyDescent="0.3">
      <c r="A642" t="s">
        <v>128</v>
      </c>
      <c r="B642" t="s">
        <v>211</v>
      </c>
      <c r="C642">
        <v>635</v>
      </c>
      <c r="D642" s="1">
        <v>4.3733229999999998E-2</v>
      </c>
      <c r="E642" s="1">
        <v>9.0240620000000007</v>
      </c>
      <c r="F642" t="s">
        <v>130</v>
      </c>
      <c r="G642" t="s">
        <v>131</v>
      </c>
      <c r="H642" t="s">
        <v>9</v>
      </c>
      <c r="I642" t="s">
        <v>42</v>
      </c>
      <c r="J642" t="s">
        <v>10</v>
      </c>
      <c r="K642" t="s">
        <v>13</v>
      </c>
      <c r="L642" t="s">
        <v>14</v>
      </c>
      <c r="M642" s="2">
        <v>43234</v>
      </c>
    </row>
    <row r="643" spans="1:13" x14ac:dyDescent="0.3">
      <c r="A643" t="s">
        <v>128</v>
      </c>
      <c r="B643" t="s">
        <v>211</v>
      </c>
      <c r="C643">
        <v>670</v>
      </c>
      <c r="D643" s="1">
        <v>1.34462E-2</v>
      </c>
      <c r="E643" s="1">
        <v>9.8057200000000009</v>
      </c>
      <c r="F643" t="s">
        <v>130</v>
      </c>
      <c r="G643" t="s">
        <v>131</v>
      </c>
      <c r="H643" t="s">
        <v>9</v>
      </c>
      <c r="I643" t="s">
        <v>42</v>
      </c>
      <c r="J643" t="s">
        <v>10</v>
      </c>
      <c r="K643" t="s">
        <v>13</v>
      </c>
      <c r="L643" t="s">
        <v>14</v>
      </c>
      <c r="M643" s="2">
        <v>43234</v>
      </c>
    </row>
    <row r="644" spans="1:13" x14ac:dyDescent="0.3">
      <c r="A644" t="s">
        <v>128</v>
      </c>
      <c r="B644" t="s">
        <v>211</v>
      </c>
      <c r="C644">
        <v>830</v>
      </c>
      <c r="D644" s="1">
        <v>1.418078E-2</v>
      </c>
      <c r="E644" s="1">
        <v>7.593439</v>
      </c>
      <c r="F644" t="s">
        <v>130</v>
      </c>
      <c r="G644" t="s">
        <v>131</v>
      </c>
      <c r="H644" t="s">
        <v>9</v>
      </c>
      <c r="I644" t="s">
        <v>42</v>
      </c>
      <c r="J644" t="s">
        <v>10</v>
      </c>
      <c r="K644" t="s">
        <v>13</v>
      </c>
      <c r="L644" t="s">
        <v>14</v>
      </c>
      <c r="M644" s="2">
        <v>43234</v>
      </c>
    </row>
    <row r="645" spans="1:13" x14ac:dyDescent="0.3">
      <c r="A645" t="s">
        <v>128</v>
      </c>
      <c r="B645" t="s">
        <v>211</v>
      </c>
      <c r="C645">
        <v>915</v>
      </c>
      <c r="D645" s="1">
        <v>0.10033400000000001</v>
      </c>
      <c r="E645" s="1">
        <v>6.7486680000000003</v>
      </c>
      <c r="F645" t="s">
        <v>130</v>
      </c>
      <c r="G645" t="s">
        <v>131</v>
      </c>
      <c r="H645" t="s">
        <v>9</v>
      </c>
      <c r="I645" t="s">
        <v>42</v>
      </c>
      <c r="J645" t="s">
        <v>10</v>
      </c>
      <c r="K645" t="s">
        <v>13</v>
      </c>
      <c r="L645" t="s">
        <v>14</v>
      </c>
      <c r="M645" s="2">
        <v>43234</v>
      </c>
    </row>
    <row r="646" spans="1:13" x14ac:dyDescent="0.3">
      <c r="A646" t="s">
        <v>128</v>
      </c>
      <c r="B646" t="s">
        <v>211</v>
      </c>
      <c r="C646">
        <v>940</v>
      </c>
      <c r="D646" s="1">
        <v>7.9461550000000006E-2</v>
      </c>
      <c r="E646" s="1">
        <v>6.3933460000000002</v>
      </c>
      <c r="F646" t="s">
        <v>130</v>
      </c>
      <c r="G646" t="s">
        <v>131</v>
      </c>
      <c r="H646" t="s">
        <v>9</v>
      </c>
      <c r="I646" t="s">
        <v>42</v>
      </c>
      <c r="J646" t="s">
        <v>10</v>
      </c>
      <c r="K646" t="s">
        <v>13</v>
      </c>
      <c r="L646" t="s">
        <v>14</v>
      </c>
      <c r="M646" s="2">
        <v>43234</v>
      </c>
    </row>
    <row r="647" spans="1:13" x14ac:dyDescent="0.3">
      <c r="A647" t="s">
        <v>128</v>
      </c>
      <c r="B647" t="s">
        <v>211</v>
      </c>
      <c r="C647">
        <v>980</v>
      </c>
      <c r="D647" s="1">
        <v>4.7082069999999997E-2</v>
      </c>
      <c r="E647" s="1">
        <v>5.8621930000000004</v>
      </c>
      <c r="F647" t="s">
        <v>130</v>
      </c>
      <c r="G647" t="s">
        <v>131</v>
      </c>
      <c r="H647" t="s">
        <v>9</v>
      </c>
      <c r="I647" t="s">
        <v>42</v>
      </c>
      <c r="J647" t="s">
        <v>10</v>
      </c>
      <c r="K647" t="s">
        <v>13</v>
      </c>
      <c r="L647" t="s">
        <v>14</v>
      </c>
      <c r="M647" s="2">
        <v>43234</v>
      </c>
    </row>
    <row r="648" spans="1:13" x14ac:dyDescent="0.3">
      <c r="A648" t="s">
        <v>128</v>
      </c>
      <c r="B648" t="s">
        <v>211</v>
      </c>
      <c r="C648">
        <v>1030</v>
      </c>
      <c r="D648" s="1">
        <v>8.3667389999999994E-2</v>
      </c>
      <c r="E648" s="1">
        <v>5.9239879999999996</v>
      </c>
      <c r="F648" t="s">
        <v>130</v>
      </c>
      <c r="G648" t="s">
        <v>131</v>
      </c>
      <c r="H648" t="s">
        <v>9</v>
      </c>
      <c r="I648" t="s">
        <v>42</v>
      </c>
      <c r="J648" t="s">
        <v>10</v>
      </c>
      <c r="K648" t="s">
        <v>13</v>
      </c>
      <c r="L648" t="s">
        <v>14</v>
      </c>
      <c r="M648" s="2">
        <v>43234</v>
      </c>
    </row>
    <row r="649" spans="1:13" x14ac:dyDescent="0.3">
      <c r="A649" t="s">
        <v>128</v>
      </c>
      <c r="B649" t="s">
        <v>211</v>
      </c>
      <c r="C649">
        <v>1065</v>
      </c>
      <c r="D649" s="1">
        <v>5.2243020000000001E-2</v>
      </c>
      <c r="E649" s="1">
        <v>5.5143209999999998</v>
      </c>
      <c r="F649" t="s">
        <v>130</v>
      </c>
      <c r="G649" t="s">
        <v>131</v>
      </c>
      <c r="H649" t="s">
        <v>9</v>
      </c>
      <c r="I649" t="s">
        <v>42</v>
      </c>
      <c r="J649" t="s">
        <v>10</v>
      </c>
      <c r="K649" t="s">
        <v>13</v>
      </c>
      <c r="L649" t="s">
        <v>14</v>
      </c>
      <c r="M649" s="2">
        <v>43234</v>
      </c>
    </row>
    <row r="650" spans="1:13" x14ac:dyDescent="0.3">
      <c r="A650" t="s">
        <v>128</v>
      </c>
      <c r="B650" t="s">
        <v>212</v>
      </c>
      <c r="C650">
        <v>635</v>
      </c>
      <c r="D650" s="1">
        <v>5.9150849999999998E-2</v>
      </c>
      <c r="E650" s="1">
        <v>11.093360000000001</v>
      </c>
      <c r="F650" t="s">
        <v>130</v>
      </c>
      <c r="G650" t="s">
        <v>131</v>
      </c>
      <c r="H650" t="s">
        <v>9</v>
      </c>
      <c r="I650" t="s">
        <v>43</v>
      </c>
      <c r="J650" t="s">
        <v>10</v>
      </c>
      <c r="K650" t="s">
        <v>13</v>
      </c>
      <c r="L650" t="s">
        <v>14</v>
      </c>
      <c r="M650" s="2">
        <v>43234</v>
      </c>
    </row>
    <row r="651" spans="1:13" x14ac:dyDescent="0.3">
      <c r="A651" t="s">
        <v>128</v>
      </c>
      <c r="B651" t="s">
        <v>212</v>
      </c>
      <c r="C651">
        <v>670</v>
      </c>
      <c r="D651" s="1">
        <v>2.0258979999999999E-2</v>
      </c>
      <c r="E651" s="1">
        <v>10.11379</v>
      </c>
      <c r="F651" t="s">
        <v>130</v>
      </c>
      <c r="G651" t="s">
        <v>131</v>
      </c>
      <c r="H651" t="s">
        <v>9</v>
      </c>
      <c r="I651" t="s">
        <v>43</v>
      </c>
      <c r="J651" t="s">
        <v>10</v>
      </c>
      <c r="K651" t="s">
        <v>13</v>
      </c>
      <c r="L651" t="s">
        <v>14</v>
      </c>
      <c r="M651" s="2">
        <v>43234</v>
      </c>
    </row>
    <row r="652" spans="1:13" x14ac:dyDescent="0.3">
      <c r="A652" t="s">
        <v>128</v>
      </c>
      <c r="B652" t="s">
        <v>212</v>
      </c>
      <c r="C652">
        <v>830</v>
      </c>
      <c r="D652" s="1">
        <v>1.7833450000000001E-2</v>
      </c>
      <c r="E652" s="1">
        <v>7.6636699999999998</v>
      </c>
      <c r="F652" t="s">
        <v>130</v>
      </c>
      <c r="G652" t="s">
        <v>131</v>
      </c>
      <c r="H652" t="s">
        <v>9</v>
      </c>
      <c r="I652" t="s">
        <v>43</v>
      </c>
      <c r="J652" t="s">
        <v>10</v>
      </c>
      <c r="K652" t="s">
        <v>13</v>
      </c>
      <c r="L652" t="s">
        <v>14</v>
      </c>
      <c r="M652" s="2">
        <v>43234</v>
      </c>
    </row>
    <row r="653" spans="1:13" x14ac:dyDescent="0.3">
      <c r="A653" t="s">
        <v>128</v>
      </c>
      <c r="B653" t="s">
        <v>212</v>
      </c>
      <c r="C653">
        <v>915</v>
      </c>
      <c r="D653" s="1">
        <v>0.10308680000000001</v>
      </c>
      <c r="E653" s="1">
        <v>6.6913470000000004</v>
      </c>
      <c r="F653" t="s">
        <v>130</v>
      </c>
      <c r="G653" t="s">
        <v>131</v>
      </c>
      <c r="H653" t="s">
        <v>9</v>
      </c>
      <c r="I653" t="s">
        <v>43</v>
      </c>
      <c r="J653" t="s">
        <v>10</v>
      </c>
      <c r="K653" t="s">
        <v>13</v>
      </c>
      <c r="L653" t="s">
        <v>14</v>
      </c>
      <c r="M653" s="2">
        <v>43234</v>
      </c>
    </row>
    <row r="654" spans="1:13" x14ac:dyDescent="0.3">
      <c r="A654" t="s">
        <v>128</v>
      </c>
      <c r="B654" t="s">
        <v>212</v>
      </c>
      <c r="C654">
        <v>940</v>
      </c>
      <c r="D654" s="1">
        <v>7.9098050000000003E-2</v>
      </c>
      <c r="E654" s="1">
        <v>6.3380660000000004</v>
      </c>
      <c r="F654" t="s">
        <v>130</v>
      </c>
      <c r="G654" t="s">
        <v>131</v>
      </c>
      <c r="H654" t="s">
        <v>9</v>
      </c>
      <c r="I654" t="s">
        <v>43</v>
      </c>
      <c r="J654" t="s">
        <v>10</v>
      </c>
      <c r="K654" t="s">
        <v>13</v>
      </c>
      <c r="L654" t="s">
        <v>14</v>
      </c>
      <c r="M654" s="2">
        <v>43234</v>
      </c>
    </row>
    <row r="655" spans="1:13" x14ac:dyDescent="0.3">
      <c r="A655" t="s">
        <v>128</v>
      </c>
      <c r="B655" t="s">
        <v>212</v>
      </c>
      <c r="C655">
        <v>980</v>
      </c>
      <c r="D655" s="1">
        <v>4.9406650000000003E-2</v>
      </c>
      <c r="E655" s="1">
        <v>6.5093769999999997</v>
      </c>
      <c r="F655" t="s">
        <v>130</v>
      </c>
      <c r="G655" t="s">
        <v>131</v>
      </c>
      <c r="H655" t="s">
        <v>9</v>
      </c>
      <c r="I655" t="s">
        <v>43</v>
      </c>
      <c r="J655" t="s">
        <v>10</v>
      </c>
      <c r="K655" t="s">
        <v>13</v>
      </c>
      <c r="L655" t="s">
        <v>14</v>
      </c>
      <c r="M655" s="2">
        <v>43234</v>
      </c>
    </row>
    <row r="656" spans="1:13" x14ac:dyDescent="0.3">
      <c r="A656" t="s">
        <v>128</v>
      </c>
      <c r="B656" t="s">
        <v>212</v>
      </c>
      <c r="C656">
        <v>1030</v>
      </c>
      <c r="D656" s="1">
        <v>8.0508899999999994E-2</v>
      </c>
      <c r="E656" s="1">
        <v>5.8309790000000001</v>
      </c>
      <c r="F656" t="s">
        <v>130</v>
      </c>
      <c r="G656" t="s">
        <v>131</v>
      </c>
      <c r="H656" t="s">
        <v>9</v>
      </c>
      <c r="I656" t="s">
        <v>43</v>
      </c>
      <c r="J656" t="s">
        <v>10</v>
      </c>
      <c r="K656" t="s">
        <v>13</v>
      </c>
      <c r="L656" t="s">
        <v>14</v>
      </c>
      <c r="M656" s="2">
        <v>43234</v>
      </c>
    </row>
    <row r="657" spans="1:13" x14ac:dyDescent="0.3">
      <c r="A657" t="s">
        <v>128</v>
      </c>
      <c r="B657" t="s">
        <v>212</v>
      </c>
      <c r="C657">
        <v>1065</v>
      </c>
      <c r="D657" s="1">
        <v>5.5293679999999998E-2</v>
      </c>
      <c r="E657" s="1">
        <v>5.7480609999999999</v>
      </c>
      <c r="F657" t="s">
        <v>130</v>
      </c>
      <c r="G657" t="s">
        <v>131</v>
      </c>
      <c r="H657" t="s">
        <v>9</v>
      </c>
      <c r="I657" t="s">
        <v>43</v>
      </c>
      <c r="J657" t="s">
        <v>10</v>
      </c>
      <c r="K657" t="s">
        <v>13</v>
      </c>
      <c r="L657" t="s">
        <v>14</v>
      </c>
      <c r="M657" s="2">
        <v>43234</v>
      </c>
    </row>
    <row r="658" spans="1:13" x14ac:dyDescent="0.3">
      <c r="A658" t="s">
        <v>128</v>
      </c>
      <c r="B658" t="s">
        <v>213</v>
      </c>
      <c r="C658">
        <v>635</v>
      </c>
      <c r="D658" s="1">
        <v>6.2292960000000001E-2</v>
      </c>
      <c r="E658" s="1">
        <v>9.4499320000000004</v>
      </c>
      <c r="F658" t="s">
        <v>130</v>
      </c>
      <c r="G658" t="s">
        <v>131</v>
      </c>
      <c r="H658" t="s">
        <v>9</v>
      </c>
      <c r="I658" t="s">
        <v>44</v>
      </c>
      <c r="J658" t="s">
        <v>10</v>
      </c>
      <c r="K658" t="s">
        <v>13</v>
      </c>
      <c r="L658" t="s">
        <v>14</v>
      </c>
      <c r="M658" s="2">
        <v>43234</v>
      </c>
    </row>
    <row r="659" spans="1:13" x14ac:dyDescent="0.3">
      <c r="A659" t="s">
        <v>128</v>
      </c>
      <c r="B659" t="s">
        <v>213</v>
      </c>
      <c r="C659">
        <v>670</v>
      </c>
      <c r="D659" s="1">
        <v>1.6922510000000002E-2</v>
      </c>
      <c r="E659" s="1">
        <v>9.3840620000000001</v>
      </c>
      <c r="F659" t="s">
        <v>130</v>
      </c>
      <c r="G659" t="s">
        <v>131</v>
      </c>
      <c r="H659" t="s">
        <v>9</v>
      </c>
      <c r="I659" t="s">
        <v>44</v>
      </c>
      <c r="J659" t="s">
        <v>10</v>
      </c>
      <c r="K659" t="s">
        <v>13</v>
      </c>
      <c r="L659" t="s">
        <v>14</v>
      </c>
      <c r="M659" s="2">
        <v>43234</v>
      </c>
    </row>
    <row r="660" spans="1:13" x14ac:dyDescent="0.3">
      <c r="A660" t="s">
        <v>128</v>
      </c>
      <c r="B660" t="s">
        <v>213</v>
      </c>
      <c r="C660">
        <v>830</v>
      </c>
      <c r="D660" s="1">
        <v>1.5627680000000001E-2</v>
      </c>
      <c r="E660" s="1">
        <v>7.1716959999999998</v>
      </c>
      <c r="F660" t="s">
        <v>130</v>
      </c>
      <c r="G660" t="s">
        <v>131</v>
      </c>
      <c r="H660" t="s">
        <v>9</v>
      </c>
      <c r="I660" t="s">
        <v>44</v>
      </c>
      <c r="J660" t="s">
        <v>10</v>
      </c>
      <c r="K660" t="s">
        <v>13</v>
      </c>
      <c r="L660" t="s">
        <v>14</v>
      </c>
      <c r="M660" s="2">
        <v>43234</v>
      </c>
    </row>
    <row r="661" spans="1:13" x14ac:dyDescent="0.3">
      <c r="A661" t="s">
        <v>128</v>
      </c>
      <c r="B661" t="s">
        <v>213</v>
      </c>
      <c r="C661">
        <v>915</v>
      </c>
      <c r="D661" s="1">
        <v>0.10330789999999999</v>
      </c>
      <c r="E661" s="1">
        <v>6.3638969999999997</v>
      </c>
      <c r="F661" t="s">
        <v>130</v>
      </c>
      <c r="G661" t="s">
        <v>131</v>
      </c>
      <c r="H661" t="s">
        <v>9</v>
      </c>
      <c r="I661" t="s">
        <v>44</v>
      </c>
      <c r="J661" t="s">
        <v>10</v>
      </c>
      <c r="K661" t="s">
        <v>13</v>
      </c>
      <c r="L661" t="s">
        <v>14</v>
      </c>
      <c r="M661" s="2">
        <v>43234</v>
      </c>
    </row>
    <row r="662" spans="1:13" x14ac:dyDescent="0.3">
      <c r="A662" t="s">
        <v>128</v>
      </c>
      <c r="B662" t="s">
        <v>213</v>
      </c>
      <c r="C662">
        <v>940</v>
      </c>
      <c r="D662" s="1">
        <v>8.5546739999999996E-2</v>
      </c>
      <c r="E662" s="1">
        <v>6.2069349999999996</v>
      </c>
      <c r="F662" t="s">
        <v>130</v>
      </c>
      <c r="G662" t="s">
        <v>131</v>
      </c>
      <c r="H662" t="s">
        <v>9</v>
      </c>
      <c r="I662" t="s">
        <v>44</v>
      </c>
      <c r="J662" t="s">
        <v>10</v>
      </c>
      <c r="K662" t="s">
        <v>13</v>
      </c>
      <c r="L662" t="s">
        <v>14</v>
      </c>
      <c r="M662" s="2">
        <v>43234</v>
      </c>
    </row>
    <row r="663" spans="1:13" x14ac:dyDescent="0.3">
      <c r="A663" t="s">
        <v>128</v>
      </c>
      <c r="B663" t="s">
        <v>213</v>
      </c>
      <c r="C663">
        <v>980</v>
      </c>
      <c r="D663" s="1">
        <v>5.612549E-2</v>
      </c>
      <c r="E663" s="1">
        <v>6.0823029999999996</v>
      </c>
      <c r="F663" t="s">
        <v>130</v>
      </c>
      <c r="G663" t="s">
        <v>131</v>
      </c>
      <c r="H663" t="s">
        <v>9</v>
      </c>
      <c r="I663" t="s">
        <v>44</v>
      </c>
      <c r="J663" t="s">
        <v>10</v>
      </c>
      <c r="K663" t="s">
        <v>13</v>
      </c>
      <c r="L663" t="s">
        <v>14</v>
      </c>
      <c r="M663" s="2">
        <v>43234</v>
      </c>
    </row>
    <row r="664" spans="1:13" x14ac:dyDescent="0.3">
      <c r="A664" t="s">
        <v>128</v>
      </c>
      <c r="B664" t="s">
        <v>213</v>
      </c>
      <c r="C664">
        <v>1030</v>
      </c>
      <c r="D664" s="1">
        <v>8.7485170000000001E-2</v>
      </c>
      <c r="E664" s="1">
        <v>5.6629579999999997</v>
      </c>
      <c r="F664" t="s">
        <v>130</v>
      </c>
      <c r="G664" t="s">
        <v>131</v>
      </c>
      <c r="H664" t="s">
        <v>9</v>
      </c>
      <c r="I664" t="s">
        <v>44</v>
      </c>
      <c r="J664" t="s">
        <v>10</v>
      </c>
      <c r="K664" t="s">
        <v>13</v>
      </c>
      <c r="L664" t="s">
        <v>14</v>
      </c>
      <c r="M664" s="2">
        <v>43234</v>
      </c>
    </row>
    <row r="665" spans="1:13" x14ac:dyDescent="0.3">
      <c r="A665" t="s">
        <v>128</v>
      </c>
      <c r="B665" t="s">
        <v>213</v>
      </c>
      <c r="C665">
        <v>1065</v>
      </c>
      <c r="D665" s="1">
        <v>5.627178E-2</v>
      </c>
      <c r="E665" s="1">
        <v>5.3669700000000002</v>
      </c>
      <c r="F665" t="s">
        <v>130</v>
      </c>
      <c r="G665" t="s">
        <v>131</v>
      </c>
      <c r="H665" t="s">
        <v>9</v>
      </c>
      <c r="I665" t="s">
        <v>44</v>
      </c>
      <c r="J665" t="s">
        <v>10</v>
      </c>
      <c r="K665" t="s">
        <v>13</v>
      </c>
      <c r="L665" t="s">
        <v>14</v>
      </c>
      <c r="M665" s="2">
        <v>43234</v>
      </c>
    </row>
    <row r="666" spans="1:13" x14ac:dyDescent="0.3">
      <c r="A666" t="s">
        <v>128</v>
      </c>
      <c r="B666" t="s">
        <v>214</v>
      </c>
      <c r="C666">
        <v>635</v>
      </c>
      <c r="D666" s="1">
        <v>8.3910799999999994E-2</v>
      </c>
      <c r="E666" s="1">
        <v>8.8401530000000008</v>
      </c>
      <c r="F666" t="s">
        <v>130</v>
      </c>
      <c r="G666" t="s">
        <v>131</v>
      </c>
      <c r="H666" t="s">
        <v>9</v>
      </c>
      <c r="I666" t="s">
        <v>45</v>
      </c>
      <c r="J666" t="s">
        <v>10</v>
      </c>
      <c r="K666" t="s">
        <v>13</v>
      </c>
      <c r="L666" t="s">
        <v>14</v>
      </c>
      <c r="M666" s="2">
        <v>43234</v>
      </c>
    </row>
    <row r="667" spans="1:13" x14ac:dyDescent="0.3">
      <c r="A667" t="s">
        <v>128</v>
      </c>
      <c r="B667" t="s">
        <v>214</v>
      </c>
      <c r="C667">
        <v>670</v>
      </c>
      <c r="D667" s="1">
        <v>2.2322390000000001E-2</v>
      </c>
      <c r="E667" s="1">
        <v>9.0173059999999996</v>
      </c>
      <c r="F667" t="s">
        <v>130</v>
      </c>
      <c r="G667" t="s">
        <v>131</v>
      </c>
      <c r="H667" t="s">
        <v>9</v>
      </c>
      <c r="I667" t="s">
        <v>45</v>
      </c>
      <c r="J667" t="s">
        <v>10</v>
      </c>
      <c r="K667" t="s">
        <v>13</v>
      </c>
      <c r="L667" t="s">
        <v>14</v>
      </c>
      <c r="M667" s="2">
        <v>43234</v>
      </c>
    </row>
    <row r="668" spans="1:13" x14ac:dyDescent="0.3">
      <c r="A668" t="s">
        <v>128</v>
      </c>
      <c r="B668" t="s">
        <v>214</v>
      </c>
      <c r="C668">
        <v>830</v>
      </c>
      <c r="D668" s="1">
        <v>2.1345570000000001E-2</v>
      </c>
      <c r="E668" s="1">
        <v>7.0179239999999998</v>
      </c>
      <c r="F668" t="s">
        <v>130</v>
      </c>
      <c r="G668" t="s">
        <v>131</v>
      </c>
      <c r="H668" t="s">
        <v>9</v>
      </c>
      <c r="I668" t="s">
        <v>45</v>
      </c>
      <c r="J668" t="s">
        <v>10</v>
      </c>
      <c r="K668" t="s">
        <v>13</v>
      </c>
      <c r="L668" t="s">
        <v>14</v>
      </c>
      <c r="M668" s="2">
        <v>43234</v>
      </c>
    </row>
    <row r="669" spans="1:13" x14ac:dyDescent="0.3">
      <c r="A669" t="s">
        <v>128</v>
      </c>
      <c r="B669" t="s">
        <v>214</v>
      </c>
      <c r="C669">
        <v>915</v>
      </c>
      <c r="D669" s="1">
        <v>0.1154693</v>
      </c>
      <c r="E669" s="1">
        <v>6.3423699999999998</v>
      </c>
      <c r="F669" t="s">
        <v>130</v>
      </c>
      <c r="G669" t="s">
        <v>131</v>
      </c>
      <c r="H669" t="s">
        <v>9</v>
      </c>
      <c r="I669" t="s">
        <v>45</v>
      </c>
      <c r="J669" t="s">
        <v>10</v>
      </c>
      <c r="K669" t="s">
        <v>13</v>
      </c>
      <c r="L669" t="s">
        <v>14</v>
      </c>
      <c r="M669" s="2">
        <v>43234</v>
      </c>
    </row>
    <row r="670" spans="1:13" x14ac:dyDescent="0.3">
      <c r="A670" t="s">
        <v>128</v>
      </c>
      <c r="B670" t="s">
        <v>214</v>
      </c>
      <c r="C670">
        <v>940</v>
      </c>
      <c r="D670" s="1">
        <v>9.3016160000000001E-2</v>
      </c>
      <c r="E670" s="1">
        <v>6.0778939999999997</v>
      </c>
      <c r="F670" t="s">
        <v>130</v>
      </c>
      <c r="G670" t="s">
        <v>131</v>
      </c>
      <c r="H670" t="s">
        <v>9</v>
      </c>
      <c r="I670" t="s">
        <v>45</v>
      </c>
      <c r="J670" t="s">
        <v>10</v>
      </c>
      <c r="K670" t="s">
        <v>13</v>
      </c>
      <c r="L670" t="s">
        <v>14</v>
      </c>
      <c r="M670" s="2">
        <v>43234</v>
      </c>
    </row>
    <row r="671" spans="1:13" x14ac:dyDescent="0.3">
      <c r="A671" t="s">
        <v>128</v>
      </c>
      <c r="B671" t="s">
        <v>214</v>
      </c>
      <c r="C671">
        <v>980</v>
      </c>
      <c r="D671" s="1">
        <v>5.8390379999999999E-2</v>
      </c>
      <c r="E671" s="1">
        <v>6.0750770000000003</v>
      </c>
      <c r="F671" t="s">
        <v>130</v>
      </c>
      <c r="G671" t="s">
        <v>131</v>
      </c>
      <c r="H671" t="s">
        <v>9</v>
      </c>
      <c r="I671" t="s">
        <v>45</v>
      </c>
      <c r="J671" t="s">
        <v>10</v>
      </c>
      <c r="K671" t="s">
        <v>13</v>
      </c>
      <c r="L671" t="s">
        <v>14</v>
      </c>
      <c r="M671" s="2">
        <v>43234</v>
      </c>
    </row>
    <row r="672" spans="1:13" x14ac:dyDescent="0.3">
      <c r="A672" t="s">
        <v>128</v>
      </c>
      <c r="B672" t="s">
        <v>214</v>
      </c>
      <c r="C672">
        <v>1030</v>
      </c>
      <c r="D672" s="1">
        <v>9.308015E-2</v>
      </c>
      <c r="E672" s="1">
        <v>5.6553009999999997</v>
      </c>
      <c r="F672" t="s">
        <v>130</v>
      </c>
      <c r="G672" t="s">
        <v>131</v>
      </c>
      <c r="H672" t="s">
        <v>9</v>
      </c>
      <c r="I672" t="s">
        <v>45</v>
      </c>
      <c r="J672" t="s">
        <v>10</v>
      </c>
      <c r="K672" t="s">
        <v>13</v>
      </c>
      <c r="L672" t="s">
        <v>14</v>
      </c>
      <c r="M672" s="2">
        <v>43234</v>
      </c>
    </row>
    <row r="673" spans="1:13" x14ac:dyDescent="0.3">
      <c r="A673" t="s">
        <v>128</v>
      </c>
      <c r="B673" t="s">
        <v>214</v>
      </c>
      <c r="C673">
        <v>1065</v>
      </c>
      <c r="D673" s="1">
        <v>6.3504089999999999E-2</v>
      </c>
      <c r="E673" s="1">
        <v>5.4010660000000001</v>
      </c>
      <c r="F673" t="s">
        <v>130</v>
      </c>
      <c r="G673" t="s">
        <v>131</v>
      </c>
      <c r="H673" t="s">
        <v>9</v>
      </c>
      <c r="I673" t="s">
        <v>45</v>
      </c>
      <c r="J673" t="s">
        <v>10</v>
      </c>
      <c r="K673" t="s">
        <v>13</v>
      </c>
      <c r="L673" t="s">
        <v>14</v>
      </c>
      <c r="M673" s="2">
        <v>43234</v>
      </c>
    </row>
    <row r="674" spans="1:13" x14ac:dyDescent="0.3">
      <c r="A674" t="s">
        <v>128</v>
      </c>
      <c r="B674" t="s">
        <v>215</v>
      </c>
      <c r="C674">
        <v>635</v>
      </c>
      <c r="D674" s="1">
        <v>3.3437689999999999E-2</v>
      </c>
      <c r="E674" s="1">
        <v>10.105399999999999</v>
      </c>
      <c r="F674" t="s">
        <v>130</v>
      </c>
      <c r="G674" t="s">
        <v>131</v>
      </c>
      <c r="H674" t="s">
        <v>9</v>
      </c>
      <c r="I674" t="s">
        <v>46</v>
      </c>
      <c r="J674" t="s">
        <v>10</v>
      </c>
      <c r="K674" t="s">
        <v>13</v>
      </c>
      <c r="L674" t="s">
        <v>14</v>
      </c>
      <c r="M674" s="2">
        <v>43234</v>
      </c>
    </row>
    <row r="675" spans="1:13" x14ac:dyDescent="0.3">
      <c r="A675" t="s">
        <v>128</v>
      </c>
      <c r="B675" t="s">
        <v>215</v>
      </c>
      <c r="C675">
        <v>670</v>
      </c>
      <c r="D675" s="1">
        <v>1.173213E-2</v>
      </c>
      <c r="E675" s="1">
        <v>9.5738540000000008</v>
      </c>
      <c r="F675" t="s">
        <v>130</v>
      </c>
      <c r="G675" t="s">
        <v>131</v>
      </c>
      <c r="H675" t="s">
        <v>9</v>
      </c>
      <c r="I675" t="s">
        <v>46</v>
      </c>
      <c r="J675" t="s">
        <v>10</v>
      </c>
      <c r="K675" t="s">
        <v>13</v>
      </c>
      <c r="L675" t="s">
        <v>14</v>
      </c>
      <c r="M675" s="2">
        <v>43234</v>
      </c>
    </row>
    <row r="676" spans="1:13" x14ac:dyDescent="0.3">
      <c r="A676" t="s">
        <v>128</v>
      </c>
      <c r="B676" t="s">
        <v>215</v>
      </c>
      <c r="C676">
        <v>830</v>
      </c>
      <c r="D676" s="1">
        <v>1.2455320000000001E-2</v>
      </c>
      <c r="E676" s="1">
        <v>7.458094</v>
      </c>
      <c r="F676" t="s">
        <v>130</v>
      </c>
      <c r="G676" t="s">
        <v>131</v>
      </c>
      <c r="H676" t="s">
        <v>9</v>
      </c>
      <c r="I676" t="s">
        <v>46</v>
      </c>
      <c r="J676" t="s">
        <v>10</v>
      </c>
      <c r="K676" t="s">
        <v>13</v>
      </c>
      <c r="L676" t="s">
        <v>14</v>
      </c>
      <c r="M676" s="2">
        <v>43234</v>
      </c>
    </row>
    <row r="677" spans="1:13" x14ac:dyDescent="0.3">
      <c r="A677" t="s">
        <v>128</v>
      </c>
      <c r="B677" t="s">
        <v>215</v>
      </c>
      <c r="C677">
        <v>915</v>
      </c>
      <c r="D677" s="1">
        <v>9.3283560000000001E-2</v>
      </c>
      <c r="E677" s="1">
        <v>6.281504</v>
      </c>
      <c r="F677" t="s">
        <v>130</v>
      </c>
      <c r="G677" t="s">
        <v>131</v>
      </c>
      <c r="H677" t="s">
        <v>9</v>
      </c>
      <c r="I677" t="s">
        <v>46</v>
      </c>
      <c r="J677" t="s">
        <v>10</v>
      </c>
      <c r="K677" t="s">
        <v>13</v>
      </c>
      <c r="L677" t="s">
        <v>14</v>
      </c>
      <c r="M677" s="2">
        <v>43234</v>
      </c>
    </row>
    <row r="678" spans="1:13" x14ac:dyDescent="0.3">
      <c r="A678" t="s">
        <v>128</v>
      </c>
      <c r="B678" t="s">
        <v>215</v>
      </c>
      <c r="C678">
        <v>940</v>
      </c>
      <c r="D678" s="1">
        <v>6.8498310000000007E-2</v>
      </c>
      <c r="E678" s="1">
        <v>5.9765389999999998</v>
      </c>
      <c r="F678" t="s">
        <v>130</v>
      </c>
      <c r="G678" t="s">
        <v>131</v>
      </c>
      <c r="H678" t="s">
        <v>9</v>
      </c>
      <c r="I678" t="s">
        <v>46</v>
      </c>
      <c r="J678" t="s">
        <v>10</v>
      </c>
      <c r="K678" t="s">
        <v>13</v>
      </c>
      <c r="L678" t="s">
        <v>14</v>
      </c>
      <c r="M678" s="2">
        <v>43234</v>
      </c>
    </row>
    <row r="679" spans="1:13" x14ac:dyDescent="0.3">
      <c r="A679" t="s">
        <v>128</v>
      </c>
      <c r="B679" t="s">
        <v>215</v>
      </c>
      <c r="C679">
        <v>980</v>
      </c>
      <c r="D679" s="1">
        <v>3.4344600000000003E-2</v>
      </c>
      <c r="E679" s="1">
        <v>6.1954890000000002</v>
      </c>
      <c r="F679" t="s">
        <v>130</v>
      </c>
      <c r="G679" t="s">
        <v>131</v>
      </c>
      <c r="H679" t="s">
        <v>9</v>
      </c>
      <c r="I679" t="s">
        <v>46</v>
      </c>
      <c r="J679" t="s">
        <v>10</v>
      </c>
      <c r="K679" t="s">
        <v>13</v>
      </c>
      <c r="L679" t="s">
        <v>14</v>
      </c>
      <c r="M679" s="2">
        <v>43234</v>
      </c>
    </row>
    <row r="680" spans="1:13" x14ac:dyDescent="0.3">
      <c r="A680" t="s">
        <v>128</v>
      </c>
      <c r="B680" t="s">
        <v>215</v>
      </c>
      <c r="C680">
        <v>1030</v>
      </c>
      <c r="D680" s="1">
        <v>6.3621059999999993E-2</v>
      </c>
      <c r="E680" s="1">
        <v>5.361421</v>
      </c>
      <c r="F680" t="s">
        <v>130</v>
      </c>
      <c r="G680" t="s">
        <v>131</v>
      </c>
      <c r="H680" t="s">
        <v>9</v>
      </c>
      <c r="I680" t="s">
        <v>46</v>
      </c>
      <c r="J680" t="s">
        <v>10</v>
      </c>
      <c r="K680" t="s">
        <v>13</v>
      </c>
      <c r="L680" t="s">
        <v>14</v>
      </c>
      <c r="M680" s="2">
        <v>43234</v>
      </c>
    </row>
    <row r="681" spans="1:13" x14ac:dyDescent="0.3">
      <c r="A681" t="s">
        <v>128</v>
      </c>
      <c r="B681" t="s">
        <v>215</v>
      </c>
      <c r="C681">
        <v>1065</v>
      </c>
      <c r="D681" s="1">
        <v>4.3215249999999997E-2</v>
      </c>
      <c r="E681" s="1">
        <v>5.4100859999999997</v>
      </c>
      <c r="F681" t="s">
        <v>130</v>
      </c>
      <c r="G681" t="s">
        <v>131</v>
      </c>
      <c r="H681" t="s">
        <v>9</v>
      </c>
      <c r="I681" t="s">
        <v>46</v>
      </c>
      <c r="J681" t="s">
        <v>10</v>
      </c>
      <c r="K681" t="s">
        <v>13</v>
      </c>
      <c r="L681" t="s">
        <v>14</v>
      </c>
      <c r="M681" s="2">
        <v>43234</v>
      </c>
    </row>
    <row r="682" spans="1:13" x14ac:dyDescent="0.3">
      <c r="A682" t="s">
        <v>128</v>
      </c>
      <c r="B682" t="s">
        <v>216</v>
      </c>
      <c r="C682">
        <v>635</v>
      </c>
      <c r="D682" s="1">
        <v>4.0883200000000001E-2</v>
      </c>
      <c r="E682" s="1">
        <v>11.34876</v>
      </c>
      <c r="F682" t="s">
        <v>130</v>
      </c>
      <c r="G682" t="s">
        <v>131</v>
      </c>
      <c r="H682" t="s">
        <v>9</v>
      </c>
      <c r="I682" t="s">
        <v>47</v>
      </c>
      <c r="J682" t="s">
        <v>10</v>
      </c>
      <c r="K682" t="s">
        <v>13</v>
      </c>
      <c r="L682" t="s">
        <v>14</v>
      </c>
      <c r="M682" s="2">
        <v>43234</v>
      </c>
    </row>
    <row r="683" spans="1:13" x14ac:dyDescent="0.3">
      <c r="A683" t="s">
        <v>128</v>
      </c>
      <c r="B683" t="s">
        <v>216</v>
      </c>
      <c r="C683">
        <v>670</v>
      </c>
      <c r="D683" s="1">
        <v>1.378835E-2</v>
      </c>
      <c r="E683" s="1">
        <v>10.544359999999999</v>
      </c>
      <c r="F683" t="s">
        <v>130</v>
      </c>
      <c r="G683" t="s">
        <v>131</v>
      </c>
      <c r="H683" t="s">
        <v>9</v>
      </c>
      <c r="I683" t="s">
        <v>47</v>
      </c>
      <c r="J683" t="s">
        <v>10</v>
      </c>
      <c r="K683" t="s">
        <v>13</v>
      </c>
      <c r="L683" t="s">
        <v>14</v>
      </c>
      <c r="M683" s="2">
        <v>43234</v>
      </c>
    </row>
    <row r="684" spans="1:13" x14ac:dyDescent="0.3">
      <c r="A684" t="s">
        <v>128</v>
      </c>
      <c r="B684" t="s">
        <v>216</v>
      </c>
      <c r="C684">
        <v>830</v>
      </c>
      <c r="D684" s="1">
        <v>1.5048819999999999E-2</v>
      </c>
      <c r="E684" s="1">
        <v>8.0051629999999996</v>
      </c>
      <c r="F684" t="s">
        <v>130</v>
      </c>
      <c r="G684" t="s">
        <v>131</v>
      </c>
      <c r="H684" t="s">
        <v>9</v>
      </c>
      <c r="I684" t="s">
        <v>47</v>
      </c>
      <c r="J684" t="s">
        <v>10</v>
      </c>
      <c r="K684" t="s">
        <v>13</v>
      </c>
      <c r="L684" t="s">
        <v>14</v>
      </c>
      <c r="M684" s="2">
        <v>43234</v>
      </c>
    </row>
    <row r="685" spans="1:13" x14ac:dyDescent="0.3">
      <c r="A685" t="s">
        <v>128</v>
      </c>
      <c r="B685" t="s">
        <v>216</v>
      </c>
      <c r="C685">
        <v>915</v>
      </c>
      <c r="D685" s="1">
        <v>9.8300830000000006E-2</v>
      </c>
      <c r="E685" s="1">
        <v>6.8005409999999999</v>
      </c>
      <c r="F685" t="s">
        <v>130</v>
      </c>
      <c r="G685" t="s">
        <v>131</v>
      </c>
      <c r="H685" t="s">
        <v>9</v>
      </c>
      <c r="I685" t="s">
        <v>47</v>
      </c>
      <c r="J685" t="s">
        <v>10</v>
      </c>
      <c r="K685" t="s">
        <v>13</v>
      </c>
      <c r="L685" t="s">
        <v>14</v>
      </c>
      <c r="M685" s="2">
        <v>43234</v>
      </c>
    </row>
    <row r="686" spans="1:13" x14ac:dyDescent="0.3">
      <c r="A686" t="s">
        <v>128</v>
      </c>
      <c r="B686" t="s">
        <v>216</v>
      </c>
      <c r="C686">
        <v>940</v>
      </c>
      <c r="D686" s="1">
        <v>7.6871499999999995E-2</v>
      </c>
      <c r="E686" s="1">
        <v>6.6016349999999999</v>
      </c>
      <c r="F686" t="s">
        <v>130</v>
      </c>
      <c r="G686" t="s">
        <v>131</v>
      </c>
      <c r="H686" t="s">
        <v>9</v>
      </c>
      <c r="I686" t="s">
        <v>47</v>
      </c>
      <c r="J686" t="s">
        <v>10</v>
      </c>
      <c r="K686" t="s">
        <v>13</v>
      </c>
      <c r="L686" t="s">
        <v>14</v>
      </c>
      <c r="M686" s="2">
        <v>43234</v>
      </c>
    </row>
    <row r="687" spans="1:13" x14ac:dyDescent="0.3">
      <c r="A687" t="s">
        <v>128</v>
      </c>
      <c r="B687" t="s">
        <v>216</v>
      </c>
      <c r="C687">
        <v>980</v>
      </c>
      <c r="D687" s="1">
        <v>4.7590090000000002E-2</v>
      </c>
      <c r="E687" s="1">
        <v>6.7934609999999997</v>
      </c>
      <c r="F687" t="s">
        <v>130</v>
      </c>
      <c r="G687" t="s">
        <v>131</v>
      </c>
      <c r="H687" t="s">
        <v>9</v>
      </c>
      <c r="I687" t="s">
        <v>47</v>
      </c>
      <c r="J687" t="s">
        <v>10</v>
      </c>
      <c r="K687" t="s">
        <v>13</v>
      </c>
      <c r="L687" t="s">
        <v>14</v>
      </c>
      <c r="M687" s="2">
        <v>43234</v>
      </c>
    </row>
    <row r="688" spans="1:13" x14ac:dyDescent="0.3">
      <c r="A688" t="s">
        <v>128</v>
      </c>
      <c r="B688" t="s">
        <v>216</v>
      </c>
      <c r="C688">
        <v>1030</v>
      </c>
      <c r="D688" s="1">
        <v>7.9386990000000004E-2</v>
      </c>
      <c r="E688" s="1">
        <v>6.1239189999999999</v>
      </c>
      <c r="F688" t="s">
        <v>130</v>
      </c>
      <c r="G688" t="s">
        <v>131</v>
      </c>
      <c r="H688" t="s">
        <v>9</v>
      </c>
      <c r="I688" t="s">
        <v>47</v>
      </c>
      <c r="J688" t="s">
        <v>10</v>
      </c>
      <c r="K688" t="s">
        <v>13</v>
      </c>
      <c r="L688" t="s">
        <v>14</v>
      </c>
      <c r="M688" s="2">
        <v>43234</v>
      </c>
    </row>
    <row r="689" spans="1:13" x14ac:dyDescent="0.3">
      <c r="A689" t="s">
        <v>128</v>
      </c>
      <c r="B689" t="s">
        <v>216</v>
      </c>
      <c r="C689">
        <v>1065</v>
      </c>
      <c r="D689" s="1">
        <v>5.1088229999999998E-2</v>
      </c>
      <c r="E689" s="1">
        <v>5.8358790000000003</v>
      </c>
      <c r="F689" t="s">
        <v>130</v>
      </c>
      <c r="G689" t="s">
        <v>131</v>
      </c>
      <c r="H689" t="s">
        <v>9</v>
      </c>
      <c r="I689" t="s">
        <v>47</v>
      </c>
      <c r="J689" t="s">
        <v>10</v>
      </c>
      <c r="K689" t="s">
        <v>13</v>
      </c>
      <c r="L689" t="s">
        <v>14</v>
      </c>
      <c r="M689" s="2">
        <v>43234</v>
      </c>
    </row>
    <row r="690" spans="1:13" x14ac:dyDescent="0.3">
      <c r="A690" t="s">
        <v>128</v>
      </c>
      <c r="B690" t="s">
        <v>217</v>
      </c>
      <c r="C690">
        <v>635</v>
      </c>
      <c r="D690" s="1">
        <v>3.9180899999999998E-2</v>
      </c>
      <c r="E690" s="1">
        <v>11.274150000000001</v>
      </c>
      <c r="F690" t="s">
        <v>130</v>
      </c>
      <c r="G690" t="s">
        <v>131</v>
      </c>
      <c r="H690" t="s">
        <v>9</v>
      </c>
      <c r="I690" t="s">
        <v>48</v>
      </c>
      <c r="J690" t="s">
        <v>10</v>
      </c>
      <c r="K690" t="s">
        <v>13</v>
      </c>
      <c r="L690" t="s">
        <v>14</v>
      </c>
      <c r="M690" s="2">
        <v>43234</v>
      </c>
    </row>
    <row r="691" spans="1:13" x14ac:dyDescent="0.3">
      <c r="A691" t="s">
        <v>128</v>
      </c>
      <c r="B691" t="s">
        <v>217</v>
      </c>
      <c r="C691">
        <v>670</v>
      </c>
      <c r="D691" s="1">
        <v>1.3276909999999999E-2</v>
      </c>
      <c r="E691" s="1">
        <v>11.00193</v>
      </c>
      <c r="F691" t="s">
        <v>130</v>
      </c>
      <c r="G691" t="s">
        <v>131</v>
      </c>
      <c r="H691" t="s">
        <v>9</v>
      </c>
      <c r="I691" t="s">
        <v>48</v>
      </c>
      <c r="J691" t="s">
        <v>10</v>
      </c>
      <c r="K691" t="s">
        <v>13</v>
      </c>
      <c r="L691" t="s">
        <v>14</v>
      </c>
      <c r="M691" s="2">
        <v>43234</v>
      </c>
    </row>
    <row r="692" spans="1:13" x14ac:dyDescent="0.3">
      <c r="A692" t="s">
        <v>128</v>
      </c>
      <c r="B692" t="s">
        <v>217</v>
      </c>
      <c r="C692">
        <v>830</v>
      </c>
      <c r="D692" s="1">
        <v>1.364483E-2</v>
      </c>
      <c r="E692" s="1">
        <v>8.1779840000000004</v>
      </c>
      <c r="F692" t="s">
        <v>130</v>
      </c>
      <c r="G692" t="s">
        <v>131</v>
      </c>
      <c r="H692" t="s">
        <v>9</v>
      </c>
      <c r="I692" t="s">
        <v>48</v>
      </c>
      <c r="J692" t="s">
        <v>10</v>
      </c>
      <c r="K692" t="s">
        <v>13</v>
      </c>
      <c r="L692" t="s">
        <v>14</v>
      </c>
      <c r="M692" s="2">
        <v>43234</v>
      </c>
    </row>
    <row r="693" spans="1:13" x14ac:dyDescent="0.3">
      <c r="A693" t="s">
        <v>128</v>
      </c>
      <c r="B693" t="s">
        <v>217</v>
      </c>
      <c r="C693">
        <v>915</v>
      </c>
      <c r="D693" s="1">
        <v>9.624365E-2</v>
      </c>
      <c r="E693" s="1">
        <v>6.9456689999999996</v>
      </c>
      <c r="F693" t="s">
        <v>130</v>
      </c>
      <c r="G693" t="s">
        <v>131</v>
      </c>
      <c r="H693" t="s">
        <v>9</v>
      </c>
      <c r="I693" t="s">
        <v>48</v>
      </c>
      <c r="J693" t="s">
        <v>10</v>
      </c>
      <c r="K693" t="s">
        <v>13</v>
      </c>
      <c r="L693" t="s">
        <v>14</v>
      </c>
      <c r="M693" s="2">
        <v>43234</v>
      </c>
    </row>
    <row r="694" spans="1:13" x14ac:dyDescent="0.3">
      <c r="A694" t="s">
        <v>128</v>
      </c>
      <c r="B694" t="s">
        <v>217</v>
      </c>
      <c r="C694">
        <v>940</v>
      </c>
      <c r="D694" s="1">
        <v>7.4654219999999993E-2</v>
      </c>
      <c r="E694" s="1">
        <v>6.6597929999999996</v>
      </c>
      <c r="F694" t="s">
        <v>130</v>
      </c>
      <c r="G694" t="s">
        <v>131</v>
      </c>
      <c r="H694" t="s">
        <v>9</v>
      </c>
      <c r="I694" t="s">
        <v>48</v>
      </c>
      <c r="J694" t="s">
        <v>10</v>
      </c>
      <c r="K694" t="s">
        <v>13</v>
      </c>
      <c r="L694" t="s">
        <v>14</v>
      </c>
      <c r="M694" s="2">
        <v>43234</v>
      </c>
    </row>
    <row r="695" spans="1:13" x14ac:dyDescent="0.3">
      <c r="A695" t="s">
        <v>128</v>
      </c>
      <c r="B695" t="s">
        <v>217</v>
      </c>
      <c r="C695">
        <v>980</v>
      </c>
      <c r="D695" s="1">
        <v>4.4412090000000001E-2</v>
      </c>
      <c r="E695" s="1">
        <v>6.4437170000000004</v>
      </c>
      <c r="F695" t="s">
        <v>130</v>
      </c>
      <c r="G695" t="s">
        <v>131</v>
      </c>
      <c r="H695" t="s">
        <v>9</v>
      </c>
      <c r="I695" t="s">
        <v>48</v>
      </c>
      <c r="J695" t="s">
        <v>10</v>
      </c>
      <c r="K695" t="s">
        <v>13</v>
      </c>
      <c r="L695" t="s">
        <v>14</v>
      </c>
      <c r="M695" s="2">
        <v>43234</v>
      </c>
    </row>
    <row r="696" spans="1:13" x14ac:dyDescent="0.3">
      <c r="A696" t="s">
        <v>128</v>
      </c>
      <c r="B696" t="s">
        <v>217</v>
      </c>
      <c r="C696">
        <v>1030</v>
      </c>
      <c r="D696" s="1">
        <v>7.8829739999999995E-2</v>
      </c>
      <c r="E696" s="1">
        <v>6.2123759999999999</v>
      </c>
      <c r="F696" t="s">
        <v>130</v>
      </c>
      <c r="G696" t="s">
        <v>131</v>
      </c>
      <c r="H696" t="s">
        <v>9</v>
      </c>
      <c r="I696" t="s">
        <v>48</v>
      </c>
      <c r="J696" t="s">
        <v>10</v>
      </c>
      <c r="K696" t="s">
        <v>13</v>
      </c>
      <c r="L696" t="s">
        <v>14</v>
      </c>
      <c r="M696" s="2">
        <v>43234</v>
      </c>
    </row>
    <row r="697" spans="1:13" x14ac:dyDescent="0.3">
      <c r="A697" t="s">
        <v>128</v>
      </c>
      <c r="B697" t="s">
        <v>217</v>
      </c>
      <c r="C697">
        <v>1065</v>
      </c>
      <c r="D697" s="1">
        <v>4.994991E-2</v>
      </c>
      <c r="E697" s="1">
        <v>5.9262699999999997</v>
      </c>
      <c r="F697" t="s">
        <v>130</v>
      </c>
      <c r="G697" t="s">
        <v>131</v>
      </c>
      <c r="H697" t="s">
        <v>9</v>
      </c>
      <c r="I697" t="s">
        <v>48</v>
      </c>
      <c r="J697" t="s">
        <v>10</v>
      </c>
      <c r="K697" t="s">
        <v>13</v>
      </c>
      <c r="L697" t="s">
        <v>14</v>
      </c>
      <c r="M697" s="2">
        <v>43234</v>
      </c>
    </row>
    <row r="698" spans="1:13" x14ac:dyDescent="0.3">
      <c r="A698" t="s">
        <v>128</v>
      </c>
      <c r="B698" t="s">
        <v>218</v>
      </c>
      <c r="C698">
        <v>635</v>
      </c>
      <c r="D698" s="1">
        <v>4.1123199999999999E-2</v>
      </c>
      <c r="E698" s="1">
        <v>11.052680000000001</v>
      </c>
      <c r="F698" t="s">
        <v>130</v>
      </c>
      <c r="G698" t="s">
        <v>131</v>
      </c>
      <c r="H698" t="s">
        <v>9</v>
      </c>
      <c r="I698" t="s">
        <v>49</v>
      </c>
      <c r="J698" t="s">
        <v>10</v>
      </c>
      <c r="K698" t="s">
        <v>13</v>
      </c>
      <c r="L698" t="s">
        <v>14</v>
      </c>
      <c r="M698" s="2">
        <v>43234</v>
      </c>
    </row>
    <row r="699" spans="1:13" x14ac:dyDescent="0.3">
      <c r="A699" t="s">
        <v>128</v>
      </c>
      <c r="B699" t="s">
        <v>218</v>
      </c>
      <c r="C699">
        <v>670</v>
      </c>
      <c r="D699" s="1">
        <v>1.344396E-2</v>
      </c>
      <c r="E699" s="1">
        <v>10.45796</v>
      </c>
      <c r="F699" t="s">
        <v>130</v>
      </c>
      <c r="G699" t="s">
        <v>131</v>
      </c>
      <c r="H699" t="s">
        <v>9</v>
      </c>
      <c r="I699" t="s">
        <v>49</v>
      </c>
      <c r="J699" t="s">
        <v>10</v>
      </c>
      <c r="K699" t="s">
        <v>13</v>
      </c>
      <c r="L699" t="s">
        <v>14</v>
      </c>
      <c r="M699" s="2">
        <v>43234</v>
      </c>
    </row>
    <row r="700" spans="1:13" x14ac:dyDescent="0.3">
      <c r="A700" t="s">
        <v>128</v>
      </c>
      <c r="B700" t="s">
        <v>218</v>
      </c>
      <c r="C700">
        <v>830</v>
      </c>
      <c r="D700" s="1">
        <v>1.513459E-2</v>
      </c>
      <c r="E700" s="1">
        <v>7.7073109999999998</v>
      </c>
      <c r="F700" t="s">
        <v>130</v>
      </c>
      <c r="G700" t="s">
        <v>131</v>
      </c>
      <c r="H700" t="s">
        <v>9</v>
      </c>
      <c r="I700" t="s">
        <v>49</v>
      </c>
      <c r="J700" t="s">
        <v>10</v>
      </c>
      <c r="K700" t="s">
        <v>13</v>
      </c>
      <c r="L700" t="s">
        <v>14</v>
      </c>
      <c r="M700" s="2">
        <v>43234</v>
      </c>
    </row>
    <row r="701" spans="1:13" x14ac:dyDescent="0.3">
      <c r="A701" t="s">
        <v>128</v>
      </c>
      <c r="B701" t="s">
        <v>218</v>
      </c>
      <c r="C701">
        <v>915</v>
      </c>
      <c r="D701" s="1">
        <v>9.7588339999999996E-2</v>
      </c>
      <c r="E701" s="1">
        <v>6.459041</v>
      </c>
      <c r="F701" t="s">
        <v>130</v>
      </c>
      <c r="G701" t="s">
        <v>131</v>
      </c>
      <c r="H701" t="s">
        <v>9</v>
      </c>
      <c r="I701" t="s">
        <v>49</v>
      </c>
      <c r="J701" t="s">
        <v>10</v>
      </c>
      <c r="K701" t="s">
        <v>13</v>
      </c>
      <c r="L701" t="s">
        <v>14</v>
      </c>
      <c r="M701" s="2">
        <v>43234</v>
      </c>
    </row>
    <row r="702" spans="1:13" x14ac:dyDescent="0.3">
      <c r="A702" t="s">
        <v>128</v>
      </c>
      <c r="B702" t="s">
        <v>218</v>
      </c>
      <c r="C702">
        <v>940</v>
      </c>
      <c r="D702" s="1">
        <v>7.4768319999999999E-2</v>
      </c>
      <c r="E702" s="1">
        <v>6.2391019999999999</v>
      </c>
      <c r="F702" t="s">
        <v>130</v>
      </c>
      <c r="G702" t="s">
        <v>131</v>
      </c>
      <c r="H702" t="s">
        <v>9</v>
      </c>
      <c r="I702" t="s">
        <v>49</v>
      </c>
      <c r="J702" t="s">
        <v>10</v>
      </c>
      <c r="K702" t="s">
        <v>13</v>
      </c>
      <c r="L702" t="s">
        <v>14</v>
      </c>
      <c r="M702" s="2">
        <v>43234</v>
      </c>
    </row>
    <row r="703" spans="1:13" x14ac:dyDescent="0.3">
      <c r="A703" t="s">
        <v>128</v>
      </c>
      <c r="B703" t="s">
        <v>218</v>
      </c>
      <c r="C703">
        <v>980</v>
      </c>
      <c r="D703" s="1">
        <v>4.1885659999999998E-2</v>
      </c>
      <c r="E703" s="1">
        <v>6.3665310000000002</v>
      </c>
      <c r="F703" t="s">
        <v>130</v>
      </c>
      <c r="G703" t="s">
        <v>131</v>
      </c>
      <c r="H703" t="s">
        <v>9</v>
      </c>
      <c r="I703" t="s">
        <v>49</v>
      </c>
      <c r="J703" t="s">
        <v>10</v>
      </c>
      <c r="K703" t="s">
        <v>13</v>
      </c>
      <c r="L703" t="s">
        <v>14</v>
      </c>
      <c r="M703" s="2">
        <v>43234</v>
      </c>
    </row>
    <row r="704" spans="1:13" x14ac:dyDescent="0.3">
      <c r="A704" t="s">
        <v>128</v>
      </c>
      <c r="B704" t="s">
        <v>218</v>
      </c>
      <c r="C704">
        <v>1030</v>
      </c>
      <c r="D704" s="1">
        <v>7.2308600000000001E-2</v>
      </c>
      <c r="E704" s="1">
        <v>5.6439380000000003</v>
      </c>
      <c r="F704" t="s">
        <v>130</v>
      </c>
      <c r="G704" t="s">
        <v>131</v>
      </c>
      <c r="H704" t="s">
        <v>9</v>
      </c>
      <c r="I704" t="s">
        <v>49</v>
      </c>
      <c r="J704" t="s">
        <v>10</v>
      </c>
      <c r="K704" t="s">
        <v>13</v>
      </c>
      <c r="L704" t="s">
        <v>14</v>
      </c>
      <c r="M704" s="2">
        <v>43234</v>
      </c>
    </row>
    <row r="705" spans="1:13" x14ac:dyDescent="0.3">
      <c r="A705" t="s">
        <v>128</v>
      </c>
      <c r="B705" t="s">
        <v>218</v>
      </c>
      <c r="C705">
        <v>1065</v>
      </c>
      <c r="D705" s="1">
        <v>4.7493970000000003E-2</v>
      </c>
      <c r="E705" s="1">
        <v>5.49993</v>
      </c>
      <c r="F705" t="s">
        <v>130</v>
      </c>
      <c r="G705" t="s">
        <v>131</v>
      </c>
      <c r="H705" t="s">
        <v>9</v>
      </c>
      <c r="I705" t="s">
        <v>49</v>
      </c>
      <c r="J705" t="s">
        <v>10</v>
      </c>
      <c r="K705" t="s">
        <v>13</v>
      </c>
      <c r="L705" t="s">
        <v>14</v>
      </c>
      <c r="M705" s="2">
        <v>43234</v>
      </c>
    </row>
    <row r="706" spans="1:13" x14ac:dyDescent="0.3">
      <c r="A706" t="s">
        <v>128</v>
      </c>
      <c r="B706" t="s">
        <v>219</v>
      </c>
      <c r="C706">
        <v>635</v>
      </c>
      <c r="D706" s="1">
        <v>3.7877609999999999E-2</v>
      </c>
      <c r="E706" s="1">
        <v>10.801489999999999</v>
      </c>
      <c r="F706" t="s">
        <v>130</v>
      </c>
      <c r="G706" t="s">
        <v>131</v>
      </c>
      <c r="H706" t="s">
        <v>9</v>
      </c>
      <c r="I706" t="s">
        <v>50</v>
      </c>
      <c r="J706" t="s">
        <v>10</v>
      </c>
      <c r="K706" t="s">
        <v>13</v>
      </c>
      <c r="L706" t="s">
        <v>14</v>
      </c>
      <c r="M706" s="2">
        <v>43234</v>
      </c>
    </row>
    <row r="707" spans="1:13" x14ac:dyDescent="0.3">
      <c r="A707" t="s">
        <v>128</v>
      </c>
      <c r="B707" t="s">
        <v>219</v>
      </c>
      <c r="C707">
        <v>670</v>
      </c>
      <c r="D707" s="1">
        <v>1.248931E-2</v>
      </c>
      <c r="E707" s="1">
        <v>10.328989999999999</v>
      </c>
      <c r="F707" t="s">
        <v>130</v>
      </c>
      <c r="G707" t="s">
        <v>131</v>
      </c>
      <c r="H707" t="s">
        <v>9</v>
      </c>
      <c r="I707" t="s">
        <v>50</v>
      </c>
      <c r="J707" t="s">
        <v>10</v>
      </c>
      <c r="K707" t="s">
        <v>13</v>
      </c>
      <c r="L707" t="s">
        <v>14</v>
      </c>
      <c r="M707" s="2">
        <v>43234</v>
      </c>
    </row>
    <row r="708" spans="1:13" x14ac:dyDescent="0.3">
      <c r="A708" t="s">
        <v>128</v>
      </c>
      <c r="B708" t="s">
        <v>219</v>
      </c>
      <c r="C708">
        <v>830</v>
      </c>
      <c r="D708" s="1">
        <v>1.4429519999999999E-2</v>
      </c>
      <c r="E708" s="1">
        <v>7.5075640000000003</v>
      </c>
      <c r="F708" t="s">
        <v>130</v>
      </c>
      <c r="G708" t="s">
        <v>131</v>
      </c>
      <c r="H708" t="s">
        <v>9</v>
      </c>
      <c r="I708" t="s">
        <v>50</v>
      </c>
      <c r="J708" t="s">
        <v>10</v>
      </c>
      <c r="K708" t="s">
        <v>13</v>
      </c>
      <c r="L708" t="s">
        <v>14</v>
      </c>
      <c r="M708" s="2">
        <v>43234</v>
      </c>
    </row>
    <row r="709" spans="1:13" x14ac:dyDescent="0.3">
      <c r="A709" t="s">
        <v>128</v>
      </c>
      <c r="B709" t="s">
        <v>219</v>
      </c>
      <c r="C709">
        <v>915</v>
      </c>
      <c r="D709" s="1">
        <v>9.7041470000000005E-2</v>
      </c>
      <c r="E709" s="1">
        <v>6.1884949999999996</v>
      </c>
      <c r="F709" t="s">
        <v>130</v>
      </c>
      <c r="G709" t="s">
        <v>131</v>
      </c>
      <c r="H709" t="s">
        <v>9</v>
      </c>
      <c r="I709" t="s">
        <v>50</v>
      </c>
      <c r="J709" t="s">
        <v>10</v>
      </c>
      <c r="K709" t="s">
        <v>13</v>
      </c>
      <c r="L709" t="s">
        <v>14</v>
      </c>
      <c r="M709" s="2">
        <v>43234</v>
      </c>
    </row>
    <row r="710" spans="1:13" x14ac:dyDescent="0.3">
      <c r="A710" t="s">
        <v>128</v>
      </c>
      <c r="B710" t="s">
        <v>219</v>
      </c>
      <c r="C710">
        <v>940</v>
      </c>
      <c r="D710" s="1">
        <v>7.4457579999999995E-2</v>
      </c>
      <c r="E710" s="1">
        <v>6.0051610000000002</v>
      </c>
      <c r="F710" t="s">
        <v>130</v>
      </c>
      <c r="G710" t="s">
        <v>131</v>
      </c>
      <c r="H710" t="s">
        <v>9</v>
      </c>
      <c r="I710" t="s">
        <v>50</v>
      </c>
      <c r="J710" t="s">
        <v>10</v>
      </c>
      <c r="K710" t="s">
        <v>13</v>
      </c>
      <c r="L710" t="s">
        <v>14</v>
      </c>
      <c r="M710" s="2">
        <v>43234</v>
      </c>
    </row>
    <row r="711" spans="1:13" x14ac:dyDescent="0.3">
      <c r="A711" t="s">
        <v>128</v>
      </c>
      <c r="B711" t="s">
        <v>219</v>
      </c>
      <c r="C711">
        <v>980</v>
      </c>
      <c r="D711" s="1">
        <v>4.1156829999999998E-2</v>
      </c>
      <c r="E711" s="1">
        <v>6.1316759999999997</v>
      </c>
      <c r="F711" t="s">
        <v>130</v>
      </c>
      <c r="G711" t="s">
        <v>131</v>
      </c>
      <c r="H711" t="s">
        <v>9</v>
      </c>
      <c r="I711" t="s">
        <v>50</v>
      </c>
      <c r="J711" t="s">
        <v>10</v>
      </c>
      <c r="K711" t="s">
        <v>13</v>
      </c>
      <c r="L711" t="s">
        <v>14</v>
      </c>
      <c r="M711" s="2">
        <v>43234</v>
      </c>
    </row>
    <row r="712" spans="1:13" x14ac:dyDescent="0.3">
      <c r="A712" t="s">
        <v>128</v>
      </c>
      <c r="B712" t="s">
        <v>219</v>
      </c>
      <c r="C712">
        <v>1030</v>
      </c>
      <c r="D712" s="1">
        <v>7.3939299999999999E-2</v>
      </c>
      <c r="E712" s="1">
        <v>5.4889580000000002</v>
      </c>
      <c r="F712" t="s">
        <v>130</v>
      </c>
      <c r="G712" t="s">
        <v>131</v>
      </c>
      <c r="H712" t="s">
        <v>9</v>
      </c>
      <c r="I712" t="s">
        <v>50</v>
      </c>
      <c r="J712" t="s">
        <v>10</v>
      </c>
      <c r="K712" t="s">
        <v>13</v>
      </c>
      <c r="L712" t="s">
        <v>14</v>
      </c>
      <c r="M712" s="2">
        <v>43234</v>
      </c>
    </row>
    <row r="713" spans="1:13" x14ac:dyDescent="0.3">
      <c r="A713" t="s">
        <v>128</v>
      </c>
      <c r="B713" t="s">
        <v>219</v>
      </c>
      <c r="C713">
        <v>1065</v>
      </c>
      <c r="D713" s="1">
        <v>4.7286559999999998E-2</v>
      </c>
      <c r="E713" s="1">
        <v>5.2800859999999998</v>
      </c>
      <c r="F713" t="s">
        <v>130</v>
      </c>
      <c r="G713" t="s">
        <v>131</v>
      </c>
      <c r="H713" t="s">
        <v>9</v>
      </c>
      <c r="I713" t="s">
        <v>50</v>
      </c>
      <c r="J713" t="s">
        <v>10</v>
      </c>
      <c r="K713" t="s">
        <v>13</v>
      </c>
      <c r="L713" t="s">
        <v>14</v>
      </c>
      <c r="M713" s="2">
        <v>43234</v>
      </c>
    </row>
    <row r="714" spans="1:13" x14ac:dyDescent="0.3">
      <c r="A714" t="s">
        <v>128</v>
      </c>
      <c r="B714" t="s">
        <v>220</v>
      </c>
      <c r="C714">
        <v>635</v>
      </c>
      <c r="D714" s="1">
        <v>3.8097569999999997E-2</v>
      </c>
      <c r="E714" s="1">
        <v>11.40382</v>
      </c>
      <c r="F714" t="s">
        <v>130</v>
      </c>
      <c r="G714" t="s">
        <v>131</v>
      </c>
      <c r="H714" t="s">
        <v>9</v>
      </c>
      <c r="I714" t="s">
        <v>51</v>
      </c>
      <c r="J714" t="s">
        <v>10</v>
      </c>
      <c r="K714" t="s">
        <v>13</v>
      </c>
      <c r="L714" t="s">
        <v>14</v>
      </c>
      <c r="M714" s="2">
        <v>43234</v>
      </c>
    </row>
    <row r="715" spans="1:13" x14ac:dyDescent="0.3">
      <c r="A715" t="s">
        <v>128</v>
      </c>
      <c r="B715" t="s">
        <v>220</v>
      </c>
      <c r="C715">
        <v>670</v>
      </c>
      <c r="D715" s="1">
        <v>1.258568E-2</v>
      </c>
      <c r="E715" s="1">
        <v>10.92681</v>
      </c>
      <c r="F715" t="s">
        <v>130</v>
      </c>
      <c r="G715" t="s">
        <v>131</v>
      </c>
      <c r="H715" t="s">
        <v>9</v>
      </c>
      <c r="I715" t="s">
        <v>51</v>
      </c>
      <c r="J715" t="s">
        <v>10</v>
      </c>
      <c r="K715" t="s">
        <v>13</v>
      </c>
      <c r="L715" t="s">
        <v>14</v>
      </c>
      <c r="M715" s="2">
        <v>43234</v>
      </c>
    </row>
    <row r="716" spans="1:13" x14ac:dyDescent="0.3">
      <c r="A716" t="s">
        <v>128</v>
      </c>
      <c r="B716" t="s">
        <v>220</v>
      </c>
      <c r="C716">
        <v>830</v>
      </c>
      <c r="D716" s="1">
        <v>1.317509E-2</v>
      </c>
      <c r="E716" s="1">
        <v>7.7092289999999997</v>
      </c>
      <c r="F716" t="s">
        <v>130</v>
      </c>
      <c r="G716" t="s">
        <v>131</v>
      </c>
      <c r="H716" t="s">
        <v>9</v>
      </c>
      <c r="I716" t="s">
        <v>51</v>
      </c>
      <c r="J716" t="s">
        <v>10</v>
      </c>
      <c r="K716" t="s">
        <v>13</v>
      </c>
      <c r="L716" t="s">
        <v>14</v>
      </c>
      <c r="M716" s="2">
        <v>43234</v>
      </c>
    </row>
    <row r="717" spans="1:13" x14ac:dyDescent="0.3">
      <c r="A717" t="s">
        <v>128</v>
      </c>
      <c r="B717" t="s">
        <v>220</v>
      </c>
      <c r="C717">
        <v>915</v>
      </c>
      <c r="D717" s="1">
        <v>9.8178310000000005E-2</v>
      </c>
      <c r="E717" s="1">
        <v>6.6074640000000002</v>
      </c>
      <c r="F717" t="s">
        <v>130</v>
      </c>
      <c r="G717" t="s">
        <v>131</v>
      </c>
      <c r="H717" t="s">
        <v>9</v>
      </c>
      <c r="I717" t="s">
        <v>51</v>
      </c>
      <c r="J717" t="s">
        <v>10</v>
      </c>
      <c r="K717" t="s">
        <v>13</v>
      </c>
      <c r="L717" t="s">
        <v>14</v>
      </c>
      <c r="M717" s="2">
        <v>43234</v>
      </c>
    </row>
    <row r="718" spans="1:13" x14ac:dyDescent="0.3">
      <c r="A718" t="s">
        <v>128</v>
      </c>
      <c r="B718" t="s">
        <v>220</v>
      </c>
      <c r="C718">
        <v>940</v>
      </c>
      <c r="D718" s="1">
        <v>7.5140120000000005E-2</v>
      </c>
      <c r="E718" s="1">
        <v>6.3569279999999999</v>
      </c>
      <c r="F718" t="s">
        <v>130</v>
      </c>
      <c r="G718" t="s">
        <v>131</v>
      </c>
      <c r="H718" t="s">
        <v>9</v>
      </c>
      <c r="I718" t="s">
        <v>51</v>
      </c>
      <c r="J718" t="s">
        <v>10</v>
      </c>
      <c r="K718" t="s">
        <v>13</v>
      </c>
      <c r="L718" t="s">
        <v>14</v>
      </c>
      <c r="M718" s="2">
        <v>43234</v>
      </c>
    </row>
    <row r="719" spans="1:13" x14ac:dyDescent="0.3">
      <c r="A719" t="s">
        <v>128</v>
      </c>
      <c r="B719" t="s">
        <v>220</v>
      </c>
      <c r="C719">
        <v>980</v>
      </c>
      <c r="D719" s="1">
        <v>4.2472790000000003E-2</v>
      </c>
      <c r="E719" s="1">
        <v>6.4257010000000001</v>
      </c>
      <c r="F719" t="s">
        <v>130</v>
      </c>
      <c r="G719" t="s">
        <v>131</v>
      </c>
      <c r="H719" t="s">
        <v>9</v>
      </c>
      <c r="I719" t="s">
        <v>51</v>
      </c>
      <c r="J719" t="s">
        <v>10</v>
      </c>
      <c r="K719" t="s">
        <v>13</v>
      </c>
      <c r="L719" t="s">
        <v>14</v>
      </c>
      <c r="M719" s="2">
        <v>43234</v>
      </c>
    </row>
    <row r="720" spans="1:13" x14ac:dyDescent="0.3">
      <c r="A720" t="s">
        <v>128</v>
      </c>
      <c r="B720" t="s">
        <v>220</v>
      </c>
      <c r="C720">
        <v>1030</v>
      </c>
      <c r="D720" s="1">
        <v>7.7491569999999996E-2</v>
      </c>
      <c r="E720" s="1">
        <v>5.8982489999999999</v>
      </c>
      <c r="F720" t="s">
        <v>130</v>
      </c>
      <c r="G720" t="s">
        <v>131</v>
      </c>
      <c r="H720" t="s">
        <v>9</v>
      </c>
      <c r="I720" t="s">
        <v>51</v>
      </c>
      <c r="J720" t="s">
        <v>10</v>
      </c>
      <c r="K720" t="s">
        <v>13</v>
      </c>
      <c r="L720" t="s">
        <v>14</v>
      </c>
      <c r="M720" s="2">
        <v>43234</v>
      </c>
    </row>
    <row r="721" spans="1:13" x14ac:dyDescent="0.3">
      <c r="A721" t="s">
        <v>128</v>
      </c>
      <c r="B721" t="s">
        <v>220</v>
      </c>
      <c r="C721">
        <v>1065</v>
      </c>
      <c r="D721" s="1">
        <v>4.8669650000000002E-2</v>
      </c>
      <c r="E721" s="1">
        <v>5.5749209999999998</v>
      </c>
      <c r="F721" t="s">
        <v>130</v>
      </c>
      <c r="G721" t="s">
        <v>131</v>
      </c>
      <c r="H721" t="s">
        <v>9</v>
      </c>
      <c r="I721" t="s">
        <v>51</v>
      </c>
      <c r="J721" t="s">
        <v>10</v>
      </c>
      <c r="K721" t="s">
        <v>13</v>
      </c>
      <c r="L721" t="s">
        <v>14</v>
      </c>
      <c r="M721" s="2">
        <v>43234</v>
      </c>
    </row>
    <row r="722" spans="1:13" x14ac:dyDescent="0.3">
      <c r="A722" t="s">
        <v>128</v>
      </c>
      <c r="B722" t="s">
        <v>221</v>
      </c>
      <c r="C722">
        <v>635</v>
      </c>
      <c r="D722" s="1">
        <v>3.5856399999999997E-2</v>
      </c>
      <c r="E722" s="1">
        <v>11.52169</v>
      </c>
      <c r="F722" t="s">
        <v>130</v>
      </c>
      <c r="G722" t="s">
        <v>131</v>
      </c>
      <c r="H722" t="s">
        <v>9</v>
      </c>
      <c r="I722" t="s">
        <v>52</v>
      </c>
      <c r="J722" t="s">
        <v>10</v>
      </c>
      <c r="K722" t="s">
        <v>13</v>
      </c>
      <c r="L722" t="s">
        <v>14</v>
      </c>
      <c r="M722" s="2">
        <v>43234</v>
      </c>
    </row>
    <row r="723" spans="1:13" x14ac:dyDescent="0.3">
      <c r="A723" t="s">
        <v>128</v>
      </c>
      <c r="B723" t="s">
        <v>221</v>
      </c>
      <c r="C723">
        <v>670</v>
      </c>
      <c r="D723" s="1">
        <v>1.24458E-2</v>
      </c>
      <c r="E723" s="1">
        <v>11.273149999999999</v>
      </c>
      <c r="F723" t="s">
        <v>130</v>
      </c>
      <c r="G723" t="s">
        <v>131</v>
      </c>
      <c r="H723" t="s">
        <v>9</v>
      </c>
      <c r="I723" t="s">
        <v>52</v>
      </c>
      <c r="J723" t="s">
        <v>10</v>
      </c>
      <c r="K723" t="s">
        <v>13</v>
      </c>
      <c r="L723" t="s">
        <v>14</v>
      </c>
      <c r="M723" s="2">
        <v>43234</v>
      </c>
    </row>
    <row r="724" spans="1:13" x14ac:dyDescent="0.3">
      <c r="A724" t="s">
        <v>128</v>
      </c>
      <c r="B724" t="s">
        <v>221</v>
      </c>
      <c r="C724">
        <v>830</v>
      </c>
      <c r="D724" s="1">
        <v>1.2876179999999999E-2</v>
      </c>
      <c r="E724" s="1">
        <v>8.1959479999999996</v>
      </c>
      <c r="F724" t="s">
        <v>130</v>
      </c>
      <c r="G724" t="s">
        <v>131</v>
      </c>
      <c r="H724" t="s">
        <v>9</v>
      </c>
      <c r="I724" t="s">
        <v>52</v>
      </c>
      <c r="J724" t="s">
        <v>10</v>
      </c>
      <c r="K724" t="s">
        <v>13</v>
      </c>
      <c r="L724" t="s">
        <v>14</v>
      </c>
      <c r="M724" s="2">
        <v>43234</v>
      </c>
    </row>
    <row r="725" spans="1:13" x14ac:dyDescent="0.3">
      <c r="A725" t="s">
        <v>128</v>
      </c>
      <c r="B725" t="s">
        <v>221</v>
      </c>
      <c r="C725">
        <v>915</v>
      </c>
      <c r="D725" s="1">
        <v>9.3708449999999999E-2</v>
      </c>
      <c r="E725" s="1">
        <v>6.6153930000000001</v>
      </c>
      <c r="F725" t="s">
        <v>130</v>
      </c>
      <c r="G725" t="s">
        <v>131</v>
      </c>
      <c r="H725" t="s">
        <v>9</v>
      </c>
      <c r="I725" t="s">
        <v>52</v>
      </c>
      <c r="J725" t="s">
        <v>10</v>
      </c>
      <c r="K725" t="s">
        <v>13</v>
      </c>
      <c r="L725" t="s">
        <v>14</v>
      </c>
      <c r="M725" s="2">
        <v>43234</v>
      </c>
    </row>
    <row r="726" spans="1:13" x14ac:dyDescent="0.3">
      <c r="A726" t="s">
        <v>128</v>
      </c>
      <c r="B726" t="s">
        <v>221</v>
      </c>
      <c r="C726">
        <v>940</v>
      </c>
      <c r="D726" s="1">
        <v>7.1352670000000007E-2</v>
      </c>
      <c r="E726" s="1">
        <v>6.3888610000000003</v>
      </c>
      <c r="F726" t="s">
        <v>130</v>
      </c>
      <c r="G726" t="s">
        <v>131</v>
      </c>
      <c r="H726" t="s">
        <v>9</v>
      </c>
      <c r="I726" t="s">
        <v>52</v>
      </c>
      <c r="J726" t="s">
        <v>10</v>
      </c>
      <c r="K726" t="s">
        <v>13</v>
      </c>
      <c r="L726" t="s">
        <v>14</v>
      </c>
      <c r="M726" s="2">
        <v>43234</v>
      </c>
    </row>
    <row r="727" spans="1:13" x14ac:dyDescent="0.3">
      <c r="A727" t="s">
        <v>128</v>
      </c>
      <c r="B727" t="s">
        <v>221</v>
      </c>
      <c r="C727">
        <v>980</v>
      </c>
      <c r="D727" s="1">
        <v>4.0790319999999998E-2</v>
      </c>
      <c r="E727" s="1">
        <v>6.3834970000000002</v>
      </c>
      <c r="F727" t="s">
        <v>130</v>
      </c>
      <c r="G727" t="s">
        <v>131</v>
      </c>
      <c r="H727" t="s">
        <v>9</v>
      </c>
      <c r="I727" t="s">
        <v>52</v>
      </c>
      <c r="J727" t="s">
        <v>10</v>
      </c>
      <c r="K727" t="s">
        <v>13</v>
      </c>
      <c r="L727" t="s">
        <v>14</v>
      </c>
      <c r="M727" s="2">
        <v>43234</v>
      </c>
    </row>
    <row r="728" spans="1:13" x14ac:dyDescent="0.3">
      <c r="A728" t="s">
        <v>128</v>
      </c>
      <c r="B728" t="s">
        <v>221</v>
      </c>
      <c r="C728">
        <v>1030</v>
      </c>
      <c r="D728" s="1">
        <v>7.2102159999999998E-2</v>
      </c>
      <c r="E728" s="1">
        <v>5.7890600000000001</v>
      </c>
      <c r="F728" t="s">
        <v>130</v>
      </c>
      <c r="G728" t="s">
        <v>131</v>
      </c>
      <c r="H728" t="s">
        <v>9</v>
      </c>
      <c r="I728" t="s">
        <v>52</v>
      </c>
      <c r="J728" t="s">
        <v>10</v>
      </c>
      <c r="K728" t="s">
        <v>13</v>
      </c>
      <c r="L728" t="s">
        <v>14</v>
      </c>
      <c r="M728" s="2">
        <v>43234</v>
      </c>
    </row>
    <row r="729" spans="1:13" x14ac:dyDescent="0.3">
      <c r="A729" t="s">
        <v>128</v>
      </c>
      <c r="B729" t="s">
        <v>221</v>
      </c>
      <c r="C729">
        <v>1065</v>
      </c>
      <c r="D729" s="1">
        <v>4.749457E-2</v>
      </c>
      <c r="E729" s="1">
        <v>5.7065099999999997</v>
      </c>
      <c r="F729" t="s">
        <v>130</v>
      </c>
      <c r="G729" t="s">
        <v>131</v>
      </c>
      <c r="H729" t="s">
        <v>9</v>
      </c>
      <c r="I729" t="s">
        <v>52</v>
      </c>
      <c r="J729" t="s">
        <v>10</v>
      </c>
      <c r="K729" t="s">
        <v>13</v>
      </c>
      <c r="L729" t="s">
        <v>14</v>
      </c>
      <c r="M729" s="2">
        <v>43234</v>
      </c>
    </row>
    <row r="730" spans="1:13" x14ac:dyDescent="0.3">
      <c r="A730" t="s">
        <v>128</v>
      </c>
      <c r="B730" t="s">
        <v>222</v>
      </c>
      <c r="C730">
        <v>635</v>
      </c>
      <c r="D730" s="1">
        <v>4.200015E-2</v>
      </c>
      <c r="E730" s="1">
        <v>11.50493</v>
      </c>
      <c r="F730" t="s">
        <v>130</v>
      </c>
      <c r="G730" t="s">
        <v>131</v>
      </c>
      <c r="H730" t="s">
        <v>9</v>
      </c>
      <c r="I730" t="s">
        <v>53</v>
      </c>
      <c r="J730" t="s">
        <v>10</v>
      </c>
      <c r="K730" t="s">
        <v>13</v>
      </c>
      <c r="L730" t="s">
        <v>14</v>
      </c>
      <c r="M730" s="2">
        <v>43234</v>
      </c>
    </row>
    <row r="731" spans="1:13" x14ac:dyDescent="0.3">
      <c r="A731" t="s">
        <v>128</v>
      </c>
      <c r="B731" t="s">
        <v>222</v>
      </c>
      <c r="C731">
        <v>670</v>
      </c>
      <c r="D731" s="1">
        <v>1.6122350000000001E-2</v>
      </c>
      <c r="E731" s="1">
        <v>11.08704</v>
      </c>
      <c r="F731" t="s">
        <v>130</v>
      </c>
      <c r="G731" t="s">
        <v>131</v>
      </c>
      <c r="H731" t="s">
        <v>9</v>
      </c>
      <c r="I731" t="s">
        <v>53</v>
      </c>
      <c r="J731" t="s">
        <v>10</v>
      </c>
      <c r="K731" t="s">
        <v>13</v>
      </c>
      <c r="L731" t="s">
        <v>14</v>
      </c>
      <c r="M731" s="2">
        <v>43234</v>
      </c>
    </row>
    <row r="732" spans="1:13" x14ac:dyDescent="0.3">
      <c r="A732" t="s">
        <v>128</v>
      </c>
      <c r="B732" t="s">
        <v>222</v>
      </c>
      <c r="C732">
        <v>830</v>
      </c>
      <c r="D732" s="1">
        <v>1.5814100000000001E-2</v>
      </c>
      <c r="E732" s="1">
        <v>8.6227009999999993</v>
      </c>
      <c r="F732" t="s">
        <v>130</v>
      </c>
      <c r="G732" t="s">
        <v>131</v>
      </c>
      <c r="H732" t="s">
        <v>9</v>
      </c>
      <c r="I732" t="s">
        <v>53</v>
      </c>
      <c r="J732" t="s">
        <v>10</v>
      </c>
      <c r="K732" t="s">
        <v>13</v>
      </c>
      <c r="L732" t="s">
        <v>14</v>
      </c>
      <c r="M732" s="2">
        <v>43234</v>
      </c>
    </row>
    <row r="733" spans="1:13" x14ac:dyDescent="0.3">
      <c r="A733" t="s">
        <v>128</v>
      </c>
      <c r="B733" t="s">
        <v>222</v>
      </c>
      <c r="C733">
        <v>915</v>
      </c>
      <c r="D733" s="1">
        <v>9.7979899999999995E-2</v>
      </c>
      <c r="E733" s="1">
        <v>7.3917580000000003</v>
      </c>
      <c r="F733" t="s">
        <v>130</v>
      </c>
      <c r="G733" t="s">
        <v>131</v>
      </c>
      <c r="H733" t="s">
        <v>9</v>
      </c>
      <c r="I733" t="s">
        <v>53</v>
      </c>
      <c r="J733" t="s">
        <v>10</v>
      </c>
      <c r="K733" t="s">
        <v>13</v>
      </c>
      <c r="L733" t="s">
        <v>14</v>
      </c>
      <c r="M733" s="2">
        <v>43234</v>
      </c>
    </row>
    <row r="734" spans="1:13" x14ac:dyDescent="0.3">
      <c r="A734" t="s">
        <v>128</v>
      </c>
      <c r="B734" t="s">
        <v>222</v>
      </c>
      <c r="C734">
        <v>940</v>
      </c>
      <c r="D734" s="1">
        <v>7.443168E-2</v>
      </c>
      <c r="E734" s="1">
        <v>7.1115740000000001</v>
      </c>
      <c r="F734" t="s">
        <v>130</v>
      </c>
      <c r="G734" t="s">
        <v>131</v>
      </c>
      <c r="H734" t="s">
        <v>9</v>
      </c>
      <c r="I734" t="s">
        <v>53</v>
      </c>
      <c r="J734" t="s">
        <v>10</v>
      </c>
      <c r="K734" t="s">
        <v>13</v>
      </c>
      <c r="L734" t="s">
        <v>14</v>
      </c>
      <c r="M734" s="2">
        <v>43234</v>
      </c>
    </row>
    <row r="735" spans="1:13" x14ac:dyDescent="0.3">
      <c r="A735" t="s">
        <v>128</v>
      </c>
      <c r="B735" t="s">
        <v>222</v>
      </c>
      <c r="C735">
        <v>980</v>
      </c>
      <c r="D735" s="1">
        <v>4.112739E-2</v>
      </c>
      <c r="E735" s="1">
        <v>7.2735820000000002</v>
      </c>
      <c r="F735" t="s">
        <v>130</v>
      </c>
      <c r="G735" t="s">
        <v>131</v>
      </c>
      <c r="H735" t="s">
        <v>9</v>
      </c>
      <c r="I735" t="s">
        <v>53</v>
      </c>
      <c r="J735" t="s">
        <v>10</v>
      </c>
      <c r="K735" t="s">
        <v>13</v>
      </c>
      <c r="L735" t="s">
        <v>14</v>
      </c>
      <c r="M735" s="2">
        <v>43234</v>
      </c>
    </row>
    <row r="736" spans="1:13" x14ac:dyDescent="0.3">
      <c r="A736" t="s">
        <v>128</v>
      </c>
      <c r="B736" t="s">
        <v>222</v>
      </c>
      <c r="C736">
        <v>1030</v>
      </c>
      <c r="D736" s="1">
        <v>7.3526789999999995E-2</v>
      </c>
      <c r="E736" s="1">
        <v>6.5651080000000004</v>
      </c>
      <c r="F736" t="s">
        <v>130</v>
      </c>
      <c r="G736" t="s">
        <v>131</v>
      </c>
      <c r="H736" t="s">
        <v>9</v>
      </c>
      <c r="I736" t="s">
        <v>53</v>
      </c>
      <c r="J736" t="s">
        <v>10</v>
      </c>
      <c r="K736" t="s">
        <v>13</v>
      </c>
      <c r="L736" t="s">
        <v>14</v>
      </c>
      <c r="M736" s="2">
        <v>43234</v>
      </c>
    </row>
    <row r="737" spans="1:13" x14ac:dyDescent="0.3">
      <c r="A737" t="s">
        <v>128</v>
      </c>
      <c r="B737" t="s">
        <v>222</v>
      </c>
      <c r="C737">
        <v>1065</v>
      </c>
      <c r="D737" s="1">
        <v>4.8672069999999998E-2</v>
      </c>
      <c r="E737" s="1">
        <v>6.4349129999999999</v>
      </c>
      <c r="F737" t="s">
        <v>130</v>
      </c>
      <c r="G737" t="s">
        <v>131</v>
      </c>
      <c r="H737" t="s">
        <v>9</v>
      </c>
      <c r="I737" t="s">
        <v>53</v>
      </c>
      <c r="J737" t="s">
        <v>10</v>
      </c>
      <c r="K737" t="s">
        <v>13</v>
      </c>
      <c r="L737" t="s">
        <v>14</v>
      </c>
      <c r="M737" s="2">
        <v>43234</v>
      </c>
    </row>
    <row r="738" spans="1:13" x14ac:dyDescent="0.3">
      <c r="A738" t="s">
        <v>128</v>
      </c>
      <c r="B738" t="s">
        <v>223</v>
      </c>
      <c r="C738">
        <v>635</v>
      </c>
      <c r="D738" s="1">
        <v>4.1264750000000003E-2</v>
      </c>
      <c r="E738" s="1">
        <v>11.10502</v>
      </c>
      <c r="F738" t="s">
        <v>130</v>
      </c>
      <c r="G738" t="s">
        <v>131</v>
      </c>
      <c r="H738" t="s">
        <v>9</v>
      </c>
      <c r="I738" t="s">
        <v>54</v>
      </c>
      <c r="J738" t="s">
        <v>10</v>
      </c>
      <c r="K738" t="s">
        <v>13</v>
      </c>
      <c r="L738" t="s">
        <v>14</v>
      </c>
      <c r="M738" s="2">
        <v>43234</v>
      </c>
    </row>
    <row r="739" spans="1:13" x14ac:dyDescent="0.3">
      <c r="A739" t="s">
        <v>128</v>
      </c>
      <c r="B739" t="s">
        <v>223</v>
      </c>
      <c r="C739">
        <v>670</v>
      </c>
      <c r="D739" s="1">
        <v>1.449538E-2</v>
      </c>
      <c r="E739" s="1">
        <v>10.847</v>
      </c>
      <c r="F739" t="s">
        <v>130</v>
      </c>
      <c r="G739" t="s">
        <v>131</v>
      </c>
      <c r="H739" t="s">
        <v>9</v>
      </c>
      <c r="I739" t="s">
        <v>54</v>
      </c>
      <c r="J739" t="s">
        <v>10</v>
      </c>
      <c r="K739" t="s">
        <v>13</v>
      </c>
      <c r="L739" t="s">
        <v>14</v>
      </c>
      <c r="M739" s="2">
        <v>43234</v>
      </c>
    </row>
    <row r="740" spans="1:13" x14ac:dyDescent="0.3">
      <c r="A740" t="s">
        <v>128</v>
      </c>
      <c r="B740" t="s">
        <v>223</v>
      </c>
      <c r="C740">
        <v>830</v>
      </c>
      <c r="D740" s="1">
        <v>1.525908E-2</v>
      </c>
      <c r="E740" s="1">
        <v>8.1994779999999992</v>
      </c>
      <c r="F740" t="s">
        <v>130</v>
      </c>
      <c r="G740" t="s">
        <v>131</v>
      </c>
      <c r="H740" t="s">
        <v>9</v>
      </c>
      <c r="I740" t="s">
        <v>54</v>
      </c>
      <c r="J740" t="s">
        <v>10</v>
      </c>
      <c r="K740" t="s">
        <v>13</v>
      </c>
      <c r="L740" t="s">
        <v>14</v>
      </c>
      <c r="M740" s="2">
        <v>43234</v>
      </c>
    </row>
    <row r="741" spans="1:13" x14ac:dyDescent="0.3">
      <c r="A741" t="s">
        <v>128</v>
      </c>
      <c r="B741" t="s">
        <v>223</v>
      </c>
      <c r="C741">
        <v>915</v>
      </c>
      <c r="D741" s="1">
        <v>9.9021479999999995E-2</v>
      </c>
      <c r="E741" s="1">
        <v>7.0591600000000003</v>
      </c>
      <c r="F741" t="s">
        <v>130</v>
      </c>
      <c r="G741" t="s">
        <v>131</v>
      </c>
      <c r="H741" t="s">
        <v>9</v>
      </c>
      <c r="I741" t="s">
        <v>54</v>
      </c>
      <c r="J741" t="s">
        <v>10</v>
      </c>
      <c r="K741" t="s">
        <v>13</v>
      </c>
      <c r="L741" t="s">
        <v>14</v>
      </c>
      <c r="M741" s="2">
        <v>43234</v>
      </c>
    </row>
    <row r="742" spans="1:13" x14ac:dyDescent="0.3">
      <c r="A742" t="s">
        <v>128</v>
      </c>
      <c r="B742" t="s">
        <v>223</v>
      </c>
      <c r="C742">
        <v>940</v>
      </c>
      <c r="D742" s="1">
        <v>7.8819319999999998E-2</v>
      </c>
      <c r="E742" s="1">
        <v>6.9017410000000003</v>
      </c>
      <c r="F742" t="s">
        <v>130</v>
      </c>
      <c r="G742" t="s">
        <v>131</v>
      </c>
      <c r="H742" t="s">
        <v>9</v>
      </c>
      <c r="I742" t="s">
        <v>54</v>
      </c>
      <c r="J742" t="s">
        <v>10</v>
      </c>
      <c r="K742" t="s">
        <v>13</v>
      </c>
      <c r="L742" t="s">
        <v>14</v>
      </c>
      <c r="M742" s="2">
        <v>43234</v>
      </c>
    </row>
    <row r="743" spans="1:13" x14ac:dyDescent="0.3">
      <c r="A743" t="s">
        <v>128</v>
      </c>
      <c r="B743" t="s">
        <v>223</v>
      </c>
      <c r="C743">
        <v>980</v>
      </c>
      <c r="D743" s="1">
        <v>4.8668780000000002E-2</v>
      </c>
      <c r="E743" s="1">
        <v>6.9539520000000001</v>
      </c>
      <c r="F743" t="s">
        <v>130</v>
      </c>
      <c r="G743" t="s">
        <v>131</v>
      </c>
      <c r="H743" t="s">
        <v>9</v>
      </c>
      <c r="I743" t="s">
        <v>54</v>
      </c>
      <c r="J743" t="s">
        <v>10</v>
      </c>
      <c r="K743" t="s">
        <v>13</v>
      </c>
      <c r="L743" t="s">
        <v>14</v>
      </c>
      <c r="M743" s="2">
        <v>43234</v>
      </c>
    </row>
    <row r="744" spans="1:13" x14ac:dyDescent="0.3">
      <c r="A744" t="s">
        <v>128</v>
      </c>
      <c r="B744" t="s">
        <v>223</v>
      </c>
      <c r="C744">
        <v>1030</v>
      </c>
      <c r="D744" s="1">
        <v>8.2288360000000005E-2</v>
      </c>
      <c r="E744" s="1">
        <v>6.4452590000000001</v>
      </c>
      <c r="F744" t="s">
        <v>130</v>
      </c>
      <c r="G744" t="s">
        <v>131</v>
      </c>
      <c r="H744" t="s">
        <v>9</v>
      </c>
      <c r="I744" t="s">
        <v>54</v>
      </c>
      <c r="J744" t="s">
        <v>10</v>
      </c>
      <c r="K744" t="s">
        <v>13</v>
      </c>
      <c r="L744" t="s">
        <v>14</v>
      </c>
      <c r="M744" s="2">
        <v>43234</v>
      </c>
    </row>
    <row r="745" spans="1:13" x14ac:dyDescent="0.3">
      <c r="A745" t="s">
        <v>128</v>
      </c>
      <c r="B745" t="s">
        <v>223</v>
      </c>
      <c r="C745">
        <v>1065</v>
      </c>
      <c r="D745" s="1">
        <v>5.3138970000000001E-2</v>
      </c>
      <c r="E745" s="1">
        <v>6.1454380000000004</v>
      </c>
      <c r="F745" t="s">
        <v>130</v>
      </c>
      <c r="G745" t="s">
        <v>131</v>
      </c>
      <c r="H745" t="s">
        <v>9</v>
      </c>
      <c r="I745" t="s">
        <v>54</v>
      </c>
      <c r="J745" t="s">
        <v>10</v>
      </c>
      <c r="K745" t="s">
        <v>13</v>
      </c>
      <c r="L745" t="s">
        <v>14</v>
      </c>
      <c r="M745" s="2">
        <v>43234</v>
      </c>
    </row>
    <row r="746" spans="1:13" x14ac:dyDescent="0.3">
      <c r="A746" t="s">
        <v>128</v>
      </c>
      <c r="B746" t="s">
        <v>224</v>
      </c>
      <c r="C746">
        <v>635</v>
      </c>
      <c r="D746" s="1">
        <v>3.9429260000000001E-2</v>
      </c>
      <c r="E746" s="1">
        <v>11.331490000000001</v>
      </c>
      <c r="F746" t="s">
        <v>130</v>
      </c>
      <c r="G746" t="s">
        <v>131</v>
      </c>
      <c r="H746" t="s">
        <v>9</v>
      </c>
      <c r="I746" t="s">
        <v>55</v>
      </c>
      <c r="J746" t="s">
        <v>10</v>
      </c>
      <c r="K746" t="s">
        <v>13</v>
      </c>
      <c r="L746" t="s">
        <v>14</v>
      </c>
      <c r="M746" s="2">
        <v>43234</v>
      </c>
    </row>
    <row r="747" spans="1:13" x14ac:dyDescent="0.3">
      <c r="A747" t="s">
        <v>128</v>
      </c>
      <c r="B747" t="s">
        <v>224</v>
      </c>
      <c r="C747">
        <v>670</v>
      </c>
      <c r="D747" s="1">
        <v>1.342907E-2</v>
      </c>
      <c r="E747" s="1">
        <v>10.971399999999999</v>
      </c>
      <c r="F747" t="s">
        <v>130</v>
      </c>
      <c r="G747" t="s">
        <v>131</v>
      </c>
      <c r="H747" t="s">
        <v>9</v>
      </c>
      <c r="I747" t="s">
        <v>55</v>
      </c>
      <c r="J747" t="s">
        <v>10</v>
      </c>
      <c r="K747" t="s">
        <v>13</v>
      </c>
      <c r="L747" t="s">
        <v>14</v>
      </c>
      <c r="M747" s="2">
        <v>43234</v>
      </c>
    </row>
    <row r="748" spans="1:13" x14ac:dyDescent="0.3">
      <c r="A748" t="s">
        <v>128</v>
      </c>
      <c r="B748" t="s">
        <v>224</v>
      </c>
      <c r="C748">
        <v>830</v>
      </c>
      <c r="D748" s="1">
        <v>1.558766E-2</v>
      </c>
      <c r="E748" s="1">
        <v>8.0200750000000003</v>
      </c>
      <c r="F748" t="s">
        <v>130</v>
      </c>
      <c r="G748" t="s">
        <v>131</v>
      </c>
      <c r="H748" t="s">
        <v>9</v>
      </c>
      <c r="I748" t="s">
        <v>55</v>
      </c>
      <c r="J748" t="s">
        <v>10</v>
      </c>
      <c r="K748" t="s">
        <v>13</v>
      </c>
      <c r="L748" t="s">
        <v>14</v>
      </c>
      <c r="M748" s="2">
        <v>43234</v>
      </c>
    </row>
    <row r="749" spans="1:13" x14ac:dyDescent="0.3">
      <c r="A749" t="s">
        <v>128</v>
      </c>
      <c r="B749" t="s">
        <v>224</v>
      </c>
      <c r="C749">
        <v>915</v>
      </c>
      <c r="D749" s="1">
        <v>9.7273369999999998E-2</v>
      </c>
      <c r="E749" s="1">
        <v>6.574058</v>
      </c>
      <c r="F749" t="s">
        <v>130</v>
      </c>
      <c r="G749" t="s">
        <v>131</v>
      </c>
      <c r="H749" t="s">
        <v>9</v>
      </c>
      <c r="I749" t="s">
        <v>55</v>
      </c>
      <c r="J749" t="s">
        <v>10</v>
      </c>
      <c r="K749" t="s">
        <v>13</v>
      </c>
      <c r="L749" t="s">
        <v>14</v>
      </c>
      <c r="M749" s="2">
        <v>43234</v>
      </c>
    </row>
    <row r="750" spans="1:13" x14ac:dyDescent="0.3">
      <c r="A750" t="s">
        <v>128</v>
      </c>
      <c r="B750" t="s">
        <v>224</v>
      </c>
      <c r="C750">
        <v>940</v>
      </c>
      <c r="D750" s="1">
        <v>7.4485270000000006E-2</v>
      </c>
      <c r="E750" s="1">
        <v>6.3629439999999997</v>
      </c>
      <c r="F750" t="s">
        <v>130</v>
      </c>
      <c r="G750" t="s">
        <v>131</v>
      </c>
      <c r="H750" t="s">
        <v>9</v>
      </c>
      <c r="I750" t="s">
        <v>55</v>
      </c>
      <c r="J750" t="s">
        <v>10</v>
      </c>
      <c r="K750" t="s">
        <v>13</v>
      </c>
      <c r="L750" t="s">
        <v>14</v>
      </c>
      <c r="M750" s="2">
        <v>43234</v>
      </c>
    </row>
    <row r="751" spans="1:13" x14ac:dyDescent="0.3">
      <c r="A751" t="s">
        <v>128</v>
      </c>
      <c r="B751" t="s">
        <v>224</v>
      </c>
      <c r="C751">
        <v>980</v>
      </c>
      <c r="D751" s="1">
        <v>4.2097589999999997E-2</v>
      </c>
      <c r="E751" s="1">
        <v>6.5055800000000001</v>
      </c>
      <c r="F751" t="s">
        <v>130</v>
      </c>
      <c r="G751" t="s">
        <v>131</v>
      </c>
      <c r="H751" t="s">
        <v>9</v>
      </c>
      <c r="I751" t="s">
        <v>55</v>
      </c>
      <c r="J751" t="s">
        <v>10</v>
      </c>
      <c r="K751" t="s">
        <v>13</v>
      </c>
      <c r="L751" t="s">
        <v>14</v>
      </c>
      <c r="M751" s="2">
        <v>43234</v>
      </c>
    </row>
    <row r="752" spans="1:13" x14ac:dyDescent="0.3">
      <c r="A752" t="s">
        <v>128</v>
      </c>
      <c r="B752" t="s">
        <v>224</v>
      </c>
      <c r="C752">
        <v>1030</v>
      </c>
      <c r="D752" s="1">
        <v>7.5331120000000001E-2</v>
      </c>
      <c r="E752" s="1">
        <v>5.8554459999999997</v>
      </c>
      <c r="F752" t="s">
        <v>130</v>
      </c>
      <c r="G752" t="s">
        <v>131</v>
      </c>
      <c r="H752" t="s">
        <v>9</v>
      </c>
      <c r="I752" t="s">
        <v>55</v>
      </c>
      <c r="J752" t="s">
        <v>10</v>
      </c>
      <c r="K752" t="s">
        <v>13</v>
      </c>
      <c r="L752" t="s">
        <v>14</v>
      </c>
      <c r="M752" s="2">
        <v>43234</v>
      </c>
    </row>
    <row r="753" spans="1:13" x14ac:dyDescent="0.3">
      <c r="A753" t="s">
        <v>128</v>
      </c>
      <c r="B753" t="s">
        <v>224</v>
      </c>
      <c r="C753">
        <v>1065</v>
      </c>
      <c r="D753" s="1">
        <v>4.7453450000000001E-2</v>
      </c>
      <c r="E753" s="1">
        <v>5.5938600000000003</v>
      </c>
      <c r="F753" t="s">
        <v>130</v>
      </c>
      <c r="G753" t="s">
        <v>131</v>
      </c>
      <c r="H753" t="s">
        <v>9</v>
      </c>
      <c r="I753" t="s">
        <v>55</v>
      </c>
      <c r="J753" t="s">
        <v>10</v>
      </c>
      <c r="K753" t="s">
        <v>13</v>
      </c>
      <c r="L753" t="s">
        <v>14</v>
      </c>
      <c r="M753" s="2">
        <v>43234</v>
      </c>
    </row>
    <row r="754" spans="1:13" x14ac:dyDescent="0.3">
      <c r="A754" t="s">
        <v>128</v>
      </c>
      <c r="B754" t="s">
        <v>225</v>
      </c>
      <c r="C754">
        <v>635</v>
      </c>
      <c r="D754" s="1">
        <v>3.7514110000000003E-2</v>
      </c>
      <c r="E754" s="1">
        <v>11.804489999999999</v>
      </c>
      <c r="F754" t="s">
        <v>130</v>
      </c>
      <c r="G754" t="s">
        <v>131</v>
      </c>
      <c r="H754" t="s">
        <v>9</v>
      </c>
      <c r="I754" t="s">
        <v>56</v>
      </c>
      <c r="J754" t="s">
        <v>10</v>
      </c>
      <c r="K754" t="s">
        <v>13</v>
      </c>
      <c r="L754" t="s">
        <v>14</v>
      </c>
      <c r="M754" s="2">
        <v>43234</v>
      </c>
    </row>
    <row r="755" spans="1:13" x14ac:dyDescent="0.3">
      <c r="A755" t="s">
        <v>128</v>
      </c>
      <c r="B755" t="s">
        <v>225</v>
      </c>
      <c r="C755">
        <v>670</v>
      </c>
      <c r="D755" s="1">
        <v>1.322474E-2</v>
      </c>
      <c r="E755" s="1">
        <v>11.325089999999999</v>
      </c>
      <c r="F755" t="s">
        <v>130</v>
      </c>
      <c r="G755" t="s">
        <v>131</v>
      </c>
      <c r="H755" t="s">
        <v>9</v>
      </c>
      <c r="I755" t="s">
        <v>56</v>
      </c>
      <c r="J755" t="s">
        <v>10</v>
      </c>
      <c r="K755" t="s">
        <v>13</v>
      </c>
      <c r="L755" t="s">
        <v>14</v>
      </c>
      <c r="M755" s="2">
        <v>43234</v>
      </c>
    </row>
    <row r="756" spans="1:13" x14ac:dyDescent="0.3">
      <c r="A756" t="s">
        <v>128</v>
      </c>
      <c r="B756" t="s">
        <v>225</v>
      </c>
      <c r="C756">
        <v>830</v>
      </c>
      <c r="D756" s="1">
        <v>1.5409020000000001E-2</v>
      </c>
      <c r="E756" s="1">
        <v>8.4180109999999999</v>
      </c>
      <c r="F756" t="s">
        <v>130</v>
      </c>
      <c r="G756" t="s">
        <v>131</v>
      </c>
      <c r="H756" t="s">
        <v>9</v>
      </c>
      <c r="I756" t="s">
        <v>56</v>
      </c>
      <c r="J756" t="s">
        <v>10</v>
      </c>
      <c r="K756" t="s">
        <v>13</v>
      </c>
      <c r="L756" t="s">
        <v>14</v>
      </c>
      <c r="M756" s="2">
        <v>43234</v>
      </c>
    </row>
    <row r="757" spans="1:13" x14ac:dyDescent="0.3">
      <c r="A757" t="s">
        <v>128</v>
      </c>
      <c r="B757" t="s">
        <v>225</v>
      </c>
      <c r="C757">
        <v>915</v>
      </c>
      <c r="D757" s="1">
        <v>9.8763619999999996E-2</v>
      </c>
      <c r="E757" s="1">
        <v>7.1134199999999996</v>
      </c>
      <c r="F757" t="s">
        <v>130</v>
      </c>
      <c r="G757" t="s">
        <v>131</v>
      </c>
      <c r="H757" t="s">
        <v>9</v>
      </c>
      <c r="I757" t="s">
        <v>56</v>
      </c>
      <c r="J757" t="s">
        <v>10</v>
      </c>
      <c r="K757" t="s">
        <v>13</v>
      </c>
      <c r="L757" t="s">
        <v>14</v>
      </c>
      <c r="M757" s="2">
        <v>43234</v>
      </c>
    </row>
    <row r="758" spans="1:13" x14ac:dyDescent="0.3">
      <c r="A758" t="s">
        <v>128</v>
      </c>
      <c r="B758" t="s">
        <v>225</v>
      </c>
      <c r="C758">
        <v>940</v>
      </c>
      <c r="D758" s="1">
        <v>7.5799320000000003E-2</v>
      </c>
      <c r="E758" s="1">
        <v>6.8953119999999997</v>
      </c>
      <c r="F758" t="s">
        <v>130</v>
      </c>
      <c r="G758" t="s">
        <v>131</v>
      </c>
      <c r="H758" t="s">
        <v>9</v>
      </c>
      <c r="I758" t="s">
        <v>56</v>
      </c>
      <c r="J758" t="s">
        <v>10</v>
      </c>
      <c r="K758" t="s">
        <v>13</v>
      </c>
      <c r="L758" t="s">
        <v>14</v>
      </c>
      <c r="M758" s="2">
        <v>43234</v>
      </c>
    </row>
    <row r="759" spans="1:13" x14ac:dyDescent="0.3">
      <c r="A759" t="s">
        <v>128</v>
      </c>
      <c r="B759" t="s">
        <v>225</v>
      </c>
      <c r="C759">
        <v>980</v>
      </c>
      <c r="D759" s="1">
        <v>4.091024E-2</v>
      </c>
      <c r="E759" s="1">
        <v>6.9424599999999996</v>
      </c>
      <c r="F759" t="s">
        <v>130</v>
      </c>
      <c r="G759" t="s">
        <v>131</v>
      </c>
      <c r="H759" t="s">
        <v>9</v>
      </c>
      <c r="I759" t="s">
        <v>56</v>
      </c>
      <c r="J759" t="s">
        <v>10</v>
      </c>
      <c r="K759" t="s">
        <v>13</v>
      </c>
      <c r="L759" t="s">
        <v>14</v>
      </c>
      <c r="M759" s="2">
        <v>43234</v>
      </c>
    </row>
    <row r="760" spans="1:13" x14ac:dyDescent="0.3">
      <c r="A760" t="s">
        <v>128</v>
      </c>
      <c r="B760" t="s">
        <v>225</v>
      </c>
      <c r="C760">
        <v>1030</v>
      </c>
      <c r="D760" s="1">
        <v>7.4558819999999998E-2</v>
      </c>
      <c r="E760" s="1">
        <v>6.3032300000000001</v>
      </c>
      <c r="F760" t="s">
        <v>130</v>
      </c>
      <c r="G760" t="s">
        <v>131</v>
      </c>
      <c r="H760" t="s">
        <v>9</v>
      </c>
      <c r="I760" t="s">
        <v>56</v>
      </c>
      <c r="J760" t="s">
        <v>10</v>
      </c>
      <c r="K760" t="s">
        <v>13</v>
      </c>
      <c r="L760" t="s">
        <v>14</v>
      </c>
      <c r="M760" s="2">
        <v>43234</v>
      </c>
    </row>
    <row r="761" spans="1:13" x14ac:dyDescent="0.3">
      <c r="A761" t="s">
        <v>128</v>
      </c>
      <c r="B761" t="s">
        <v>225</v>
      </c>
      <c r="C761">
        <v>1065</v>
      </c>
      <c r="D761" s="1">
        <v>4.8723229999999999E-2</v>
      </c>
      <c r="E761" s="1">
        <v>6.0780240000000001</v>
      </c>
      <c r="F761" t="s">
        <v>130</v>
      </c>
      <c r="G761" t="s">
        <v>131</v>
      </c>
      <c r="H761" t="s">
        <v>9</v>
      </c>
      <c r="I761" t="s">
        <v>56</v>
      </c>
      <c r="J761" t="s">
        <v>10</v>
      </c>
      <c r="K761" t="s">
        <v>13</v>
      </c>
      <c r="L761" t="s">
        <v>14</v>
      </c>
      <c r="M761" s="2">
        <v>43234</v>
      </c>
    </row>
    <row r="762" spans="1:13" x14ac:dyDescent="0.3">
      <c r="A762" t="s">
        <v>128</v>
      </c>
      <c r="B762" t="s">
        <v>226</v>
      </c>
      <c r="C762">
        <v>635</v>
      </c>
      <c r="D762" s="1">
        <v>3.7048150000000002E-2</v>
      </c>
      <c r="E762" s="1">
        <v>11.361039999999999</v>
      </c>
      <c r="F762" t="s">
        <v>130</v>
      </c>
      <c r="G762" t="s">
        <v>131</v>
      </c>
      <c r="H762" t="s">
        <v>9</v>
      </c>
      <c r="I762" t="s">
        <v>57</v>
      </c>
      <c r="J762" t="s">
        <v>10</v>
      </c>
      <c r="K762" t="s">
        <v>13</v>
      </c>
      <c r="L762" t="s">
        <v>14</v>
      </c>
      <c r="M762" s="2">
        <v>43234</v>
      </c>
    </row>
    <row r="763" spans="1:13" x14ac:dyDescent="0.3">
      <c r="A763" t="s">
        <v>128</v>
      </c>
      <c r="B763" t="s">
        <v>226</v>
      </c>
      <c r="C763">
        <v>670</v>
      </c>
      <c r="D763" s="1">
        <v>1.286059E-2</v>
      </c>
      <c r="E763" s="1">
        <v>10.98441</v>
      </c>
      <c r="F763" t="s">
        <v>130</v>
      </c>
      <c r="G763" t="s">
        <v>131</v>
      </c>
      <c r="H763" t="s">
        <v>9</v>
      </c>
      <c r="I763" t="s">
        <v>57</v>
      </c>
      <c r="J763" t="s">
        <v>10</v>
      </c>
      <c r="K763" t="s">
        <v>13</v>
      </c>
      <c r="L763" t="s">
        <v>14</v>
      </c>
      <c r="M763" s="2">
        <v>43234</v>
      </c>
    </row>
    <row r="764" spans="1:13" x14ac:dyDescent="0.3">
      <c r="A764" t="s">
        <v>128</v>
      </c>
      <c r="B764" t="s">
        <v>226</v>
      </c>
      <c r="C764">
        <v>830</v>
      </c>
      <c r="D764" s="1">
        <v>1.5591020000000001E-2</v>
      </c>
      <c r="E764" s="1">
        <v>8.2637389999999993</v>
      </c>
      <c r="F764" t="s">
        <v>130</v>
      </c>
      <c r="G764" t="s">
        <v>131</v>
      </c>
      <c r="H764" t="s">
        <v>9</v>
      </c>
      <c r="I764" t="s">
        <v>57</v>
      </c>
      <c r="J764" t="s">
        <v>10</v>
      </c>
      <c r="K764" t="s">
        <v>13</v>
      </c>
      <c r="L764" t="s">
        <v>14</v>
      </c>
      <c r="M764" s="2">
        <v>43234</v>
      </c>
    </row>
    <row r="765" spans="1:13" x14ac:dyDescent="0.3">
      <c r="A765" t="s">
        <v>128</v>
      </c>
      <c r="B765" t="s">
        <v>226</v>
      </c>
      <c r="C765">
        <v>915</v>
      </c>
      <c r="D765" s="1">
        <v>9.9797819999999995E-2</v>
      </c>
      <c r="E765" s="1">
        <v>7.0565689999999996</v>
      </c>
      <c r="F765" t="s">
        <v>130</v>
      </c>
      <c r="G765" t="s">
        <v>131</v>
      </c>
      <c r="H765" t="s">
        <v>9</v>
      </c>
      <c r="I765" t="s">
        <v>57</v>
      </c>
      <c r="J765" t="s">
        <v>10</v>
      </c>
      <c r="K765" t="s">
        <v>13</v>
      </c>
      <c r="L765" t="s">
        <v>14</v>
      </c>
      <c r="M765" s="2">
        <v>43234</v>
      </c>
    </row>
    <row r="766" spans="1:13" x14ac:dyDescent="0.3">
      <c r="A766" t="s">
        <v>128</v>
      </c>
      <c r="B766" t="s">
        <v>226</v>
      </c>
      <c r="C766">
        <v>940</v>
      </c>
      <c r="D766" s="1">
        <v>7.8269770000000002E-2</v>
      </c>
      <c r="E766" s="1">
        <v>6.8822850000000004</v>
      </c>
      <c r="F766" t="s">
        <v>130</v>
      </c>
      <c r="G766" t="s">
        <v>131</v>
      </c>
      <c r="H766" t="s">
        <v>9</v>
      </c>
      <c r="I766" t="s">
        <v>57</v>
      </c>
      <c r="J766" t="s">
        <v>10</v>
      </c>
      <c r="K766" t="s">
        <v>13</v>
      </c>
      <c r="L766" t="s">
        <v>14</v>
      </c>
      <c r="M766" s="2">
        <v>43234</v>
      </c>
    </row>
    <row r="767" spans="1:13" x14ac:dyDescent="0.3">
      <c r="A767" t="s">
        <v>128</v>
      </c>
      <c r="B767" t="s">
        <v>226</v>
      </c>
      <c r="C767">
        <v>980</v>
      </c>
      <c r="D767" s="1">
        <v>4.4051479999999997E-2</v>
      </c>
      <c r="E767" s="1">
        <v>6.9350050000000003</v>
      </c>
      <c r="F767" t="s">
        <v>130</v>
      </c>
      <c r="G767" t="s">
        <v>131</v>
      </c>
      <c r="H767" t="s">
        <v>9</v>
      </c>
      <c r="I767" t="s">
        <v>57</v>
      </c>
      <c r="J767" t="s">
        <v>10</v>
      </c>
      <c r="K767" t="s">
        <v>13</v>
      </c>
      <c r="L767" t="s">
        <v>14</v>
      </c>
      <c r="M767" s="2">
        <v>43234</v>
      </c>
    </row>
    <row r="768" spans="1:13" x14ac:dyDescent="0.3">
      <c r="A768" t="s">
        <v>128</v>
      </c>
      <c r="B768" t="s">
        <v>226</v>
      </c>
      <c r="C768">
        <v>1030</v>
      </c>
      <c r="D768" s="1">
        <v>7.837558E-2</v>
      </c>
      <c r="E768" s="1">
        <v>6.3244870000000004</v>
      </c>
      <c r="F768" t="s">
        <v>130</v>
      </c>
      <c r="G768" t="s">
        <v>131</v>
      </c>
      <c r="H768" t="s">
        <v>9</v>
      </c>
      <c r="I768" t="s">
        <v>57</v>
      </c>
      <c r="J768" t="s">
        <v>10</v>
      </c>
      <c r="K768" t="s">
        <v>13</v>
      </c>
      <c r="L768" t="s">
        <v>14</v>
      </c>
      <c r="M768" s="2">
        <v>43234</v>
      </c>
    </row>
    <row r="769" spans="1:13" x14ac:dyDescent="0.3">
      <c r="A769" t="s">
        <v>128</v>
      </c>
      <c r="B769" t="s">
        <v>226</v>
      </c>
      <c r="C769">
        <v>1065</v>
      </c>
      <c r="D769" s="1">
        <v>5.1187530000000002E-2</v>
      </c>
      <c r="E769" s="1">
        <v>6.0420400000000001</v>
      </c>
      <c r="F769" t="s">
        <v>130</v>
      </c>
      <c r="G769" t="s">
        <v>131</v>
      </c>
      <c r="H769" t="s">
        <v>9</v>
      </c>
      <c r="I769" t="s">
        <v>57</v>
      </c>
      <c r="J769" t="s">
        <v>10</v>
      </c>
      <c r="K769" t="s">
        <v>13</v>
      </c>
      <c r="L769" t="s">
        <v>14</v>
      </c>
      <c r="M769" s="2">
        <v>43234</v>
      </c>
    </row>
    <row r="770" spans="1:13" x14ac:dyDescent="0.3">
      <c r="A770" t="s">
        <v>128</v>
      </c>
      <c r="B770" t="s">
        <v>227</v>
      </c>
      <c r="C770">
        <v>635</v>
      </c>
      <c r="D770" s="1">
        <v>3.5491040000000001E-2</v>
      </c>
      <c r="E770" s="1">
        <v>11.362080000000001</v>
      </c>
      <c r="F770" t="s">
        <v>130</v>
      </c>
      <c r="G770" t="s">
        <v>131</v>
      </c>
      <c r="H770" t="s">
        <v>9</v>
      </c>
      <c r="I770" t="s">
        <v>58</v>
      </c>
      <c r="J770" t="s">
        <v>10</v>
      </c>
      <c r="K770" t="s">
        <v>13</v>
      </c>
      <c r="L770" t="s">
        <v>14</v>
      </c>
      <c r="M770" s="2">
        <v>43234</v>
      </c>
    </row>
    <row r="771" spans="1:13" x14ac:dyDescent="0.3">
      <c r="A771" t="s">
        <v>128</v>
      </c>
      <c r="B771" t="s">
        <v>227</v>
      </c>
      <c r="C771">
        <v>670</v>
      </c>
      <c r="D771" s="1">
        <v>1.3157149999999999E-2</v>
      </c>
      <c r="E771" s="1">
        <v>11.31443</v>
      </c>
      <c r="F771" t="s">
        <v>130</v>
      </c>
      <c r="G771" t="s">
        <v>131</v>
      </c>
      <c r="H771" t="s">
        <v>9</v>
      </c>
      <c r="I771" t="s">
        <v>58</v>
      </c>
      <c r="J771" t="s">
        <v>10</v>
      </c>
      <c r="K771" t="s">
        <v>13</v>
      </c>
      <c r="L771" t="s">
        <v>14</v>
      </c>
      <c r="M771" s="2">
        <v>43234</v>
      </c>
    </row>
    <row r="772" spans="1:13" x14ac:dyDescent="0.3">
      <c r="A772" t="s">
        <v>128</v>
      </c>
      <c r="B772" t="s">
        <v>227</v>
      </c>
      <c r="C772">
        <v>830</v>
      </c>
      <c r="D772" s="1">
        <v>1.357799E-2</v>
      </c>
      <c r="E772" s="1">
        <v>8.0116160000000001</v>
      </c>
      <c r="F772" t="s">
        <v>130</v>
      </c>
      <c r="G772" t="s">
        <v>131</v>
      </c>
      <c r="H772" t="s">
        <v>9</v>
      </c>
      <c r="I772" t="s">
        <v>58</v>
      </c>
      <c r="J772" t="s">
        <v>10</v>
      </c>
      <c r="K772" t="s">
        <v>13</v>
      </c>
      <c r="L772" t="s">
        <v>14</v>
      </c>
      <c r="M772" s="2">
        <v>43234</v>
      </c>
    </row>
    <row r="773" spans="1:13" x14ac:dyDescent="0.3">
      <c r="A773" t="s">
        <v>128</v>
      </c>
      <c r="B773" t="s">
        <v>227</v>
      </c>
      <c r="C773">
        <v>915</v>
      </c>
      <c r="D773" s="1">
        <v>0.1007058</v>
      </c>
      <c r="E773" s="1">
        <v>7.076759</v>
      </c>
      <c r="F773" t="s">
        <v>130</v>
      </c>
      <c r="G773" t="s">
        <v>131</v>
      </c>
      <c r="H773" t="s">
        <v>9</v>
      </c>
      <c r="I773" t="s">
        <v>58</v>
      </c>
      <c r="J773" t="s">
        <v>10</v>
      </c>
      <c r="K773" t="s">
        <v>13</v>
      </c>
      <c r="L773" t="s">
        <v>14</v>
      </c>
      <c r="M773" s="2">
        <v>43234</v>
      </c>
    </row>
    <row r="774" spans="1:13" x14ac:dyDescent="0.3">
      <c r="A774" t="s">
        <v>128</v>
      </c>
      <c r="B774" t="s">
        <v>227</v>
      </c>
      <c r="C774">
        <v>940</v>
      </c>
      <c r="D774" s="1">
        <v>7.6077679999999995E-2</v>
      </c>
      <c r="E774" s="1">
        <v>6.7262469999999999</v>
      </c>
      <c r="F774" t="s">
        <v>130</v>
      </c>
      <c r="G774" t="s">
        <v>131</v>
      </c>
      <c r="H774" t="s">
        <v>9</v>
      </c>
      <c r="I774" t="s">
        <v>58</v>
      </c>
      <c r="J774" t="s">
        <v>10</v>
      </c>
      <c r="K774" t="s">
        <v>13</v>
      </c>
      <c r="L774" t="s">
        <v>14</v>
      </c>
      <c r="M774" s="2">
        <v>43234</v>
      </c>
    </row>
    <row r="775" spans="1:13" x14ac:dyDescent="0.3">
      <c r="A775" t="s">
        <v>128</v>
      </c>
      <c r="B775" t="s">
        <v>227</v>
      </c>
      <c r="C775">
        <v>980</v>
      </c>
      <c r="D775" s="1">
        <v>4.3937110000000001E-2</v>
      </c>
      <c r="E775" s="1">
        <v>6.7625229999999998</v>
      </c>
      <c r="F775" t="s">
        <v>130</v>
      </c>
      <c r="G775" t="s">
        <v>131</v>
      </c>
      <c r="H775" t="s">
        <v>9</v>
      </c>
      <c r="I775" t="s">
        <v>58</v>
      </c>
      <c r="J775" t="s">
        <v>10</v>
      </c>
      <c r="K775" t="s">
        <v>13</v>
      </c>
      <c r="L775" t="s">
        <v>14</v>
      </c>
      <c r="M775" s="2">
        <v>43234</v>
      </c>
    </row>
    <row r="776" spans="1:13" x14ac:dyDescent="0.3">
      <c r="A776" t="s">
        <v>128</v>
      </c>
      <c r="B776" t="s">
        <v>227</v>
      </c>
      <c r="C776">
        <v>1030</v>
      </c>
      <c r="D776" s="1">
        <v>7.923173E-2</v>
      </c>
      <c r="E776" s="1">
        <v>6.2930960000000002</v>
      </c>
      <c r="F776" t="s">
        <v>130</v>
      </c>
      <c r="G776" t="s">
        <v>131</v>
      </c>
      <c r="H776" t="s">
        <v>9</v>
      </c>
      <c r="I776" t="s">
        <v>58</v>
      </c>
      <c r="J776" t="s">
        <v>10</v>
      </c>
      <c r="K776" t="s">
        <v>13</v>
      </c>
      <c r="L776" t="s">
        <v>14</v>
      </c>
      <c r="M776" s="2">
        <v>43234</v>
      </c>
    </row>
    <row r="777" spans="1:13" x14ac:dyDescent="0.3">
      <c r="A777" t="s">
        <v>128</v>
      </c>
      <c r="B777" t="s">
        <v>227</v>
      </c>
      <c r="C777">
        <v>1065</v>
      </c>
      <c r="D777" s="1">
        <v>5.0687469999999998E-2</v>
      </c>
      <c r="E777" s="1">
        <v>5.9646470000000003</v>
      </c>
      <c r="F777" t="s">
        <v>130</v>
      </c>
      <c r="G777" t="s">
        <v>131</v>
      </c>
      <c r="H777" t="s">
        <v>9</v>
      </c>
      <c r="I777" t="s">
        <v>58</v>
      </c>
      <c r="J777" t="s">
        <v>10</v>
      </c>
      <c r="K777" t="s">
        <v>13</v>
      </c>
      <c r="L777" t="s">
        <v>14</v>
      </c>
      <c r="M777" s="2">
        <v>43234</v>
      </c>
    </row>
    <row r="778" spans="1:13" x14ac:dyDescent="0.3">
      <c r="A778" t="s">
        <v>128</v>
      </c>
      <c r="B778" t="s">
        <v>228</v>
      </c>
      <c r="C778">
        <v>635</v>
      </c>
      <c r="D778" s="1">
        <v>4.3879689999999999E-2</v>
      </c>
      <c r="E778" s="1">
        <v>10.34442</v>
      </c>
      <c r="F778" t="s">
        <v>130</v>
      </c>
      <c r="G778" t="s">
        <v>131</v>
      </c>
      <c r="H778" t="s">
        <v>9</v>
      </c>
      <c r="I778" t="s">
        <v>59</v>
      </c>
      <c r="J778" t="s">
        <v>10</v>
      </c>
      <c r="K778" t="s">
        <v>13</v>
      </c>
      <c r="L778" t="s">
        <v>14</v>
      </c>
      <c r="M778" s="2">
        <v>43234</v>
      </c>
    </row>
    <row r="779" spans="1:13" x14ac:dyDescent="0.3">
      <c r="A779" t="s">
        <v>128</v>
      </c>
      <c r="B779" t="s">
        <v>228</v>
      </c>
      <c r="C779">
        <v>670</v>
      </c>
      <c r="D779" s="1">
        <v>1.258826E-2</v>
      </c>
      <c r="E779" s="1">
        <v>9.9831810000000001</v>
      </c>
      <c r="F779" t="s">
        <v>130</v>
      </c>
      <c r="G779" t="s">
        <v>131</v>
      </c>
      <c r="H779" t="s">
        <v>9</v>
      </c>
      <c r="I779" t="s">
        <v>59</v>
      </c>
      <c r="J779" t="s">
        <v>10</v>
      </c>
      <c r="K779" t="s">
        <v>13</v>
      </c>
      <c r="L779" t="s">
        <v>14</v>
      </c>
      <c r="M779" s="2">
        <v>43234</v>
      </c>
    </row>
    <row r="780" spans="1:13" x14ac:dyDescent="0.3">
      <c r="A780" t="s">
        <v>128</v>
      </c>
      <c r="B780" t="s">
        <v>228</v>
      </c>
      <c r="C780">
        <v>830</v>
      </c>
      <c r="D780" s="1">
        <v>1.4280259999999999E-2</v>
      </c>
      <c r="E780" s="1">
        <v>7.883724</v>
      </c>
      <c r="F780" t="s">
        <v>130</v>
      </c>
      <c r="G780" t="s">
        <v>131</v>
      </c>
      <c r="H780" t="s">
        <v>9</v>
      </c>
      <c r="I780" t="s">
        <v>59</v>
      </c>
      <c r="J780" t="s">
        <v>10</v>
      </c>
      <c r="K780" t="s">
        <v>13</v>
      </c>
      <c r="L780" t="s">
        <v>14</v>
      </c>
      <c r="M780" s="2">
        <v>43234</v>
      </c>
    </row>
    <row r="781" spans="1:13" x14ac:dyDescent="0.3">
      <c r="A781" t="s">
        <v>128</v>
      </c>
      <c r="B781" t="s">
        <v>228</v>
      </c>
      <c r="C781">
        <v>915</v>
      </c>
      <c r="D781" s="1">
        <v>9.7609379999999996E-2</v>
      </c>
      <c r="E781" s="1">
        <v>6.7768360000000003</v>
      </c>
      <c r="F781" t="s">
        <v>130</v>
      </c>
      <c r="G781" t="s">
        <v>131</v>
      </c>
      <c r="H781" t="s">
        <v>9</v>
      </c>
      <c r="I781" t="s">
        <v>59</v>
      </c>
      <c r="J781" t="s">
        <v>10</v>
      </c>
      <c r="K781" t="s">
        <v>13</v>
      </c>
      <c r="L781" t="s">
        <v>14</v>
      </c>
      <c r="M781" s="2">
        <v>43234</v>
      </c>
    </row>
    <row r="782" spans="1:13" x14ac:dyDescent="0.3">
      <c r="A782" t="s">
        <v>128</v>
      </c>
      <c r="B782" t="s">
        <v>228</v>
      </c>
      <c r="C782">
        <v>940</v>
      </c>
      <c r="D782" s="1">
        <v>7.3503970000000002E-2</v>
      </c>
      <c r="E782" s="1">
        <v>6.4929610000000002</v>
      </c>
      <c r="F782" t="s">
        <v>130</v>
      </c>
      <c r="G782" t="s">
        <v>131</v>
      </c>
      <c r="H782" t="s">
        <v>9</v>
      </c>
      <c r="I782" t="s">
        <v>59</v>
      </c>
      <c r="J782" t="s">
        <v>10</v>
      </c>
      <c r="K782" t="s">
        <v>13</v>
      </c>
      <c r="L782" t="s">
        <v>14</v>
      </c>
      <c r="M782" s="2">
        <v>43234</v>
      </c>
    </row>
    <row r="783" spans="1:13" x14ac:dyDescent="0.3">
      <c r="A783" t="s">
        <v>128</v>
      </c>
      <c r="B783" t="s">
        <v>228</v>
      </c>
      <c r="C783">
        <v>980</v>
      </c>
      <c r="D783" s="1">
        <v>3.9671829999999998E-2</v>
      </c>
      <c r="E783" s="1">
        <v>6.561528</v>
      </c>
      <c r="F783" t="s">
        <v>130</v>
      </c>
      <c r="G783" t="s">
        <v>131</v>
      </c>
      <c r="H783" t="s">
        <v>9</v>
      </c>
      <c r="I783" t="s">
        <v>59</v>
      </c>
      <c r="J783" t="s">
        <v>10</v>
      </c>
      <c r="K783" t="s">
        <v>13</v>
      </c>
      <c r="L783" t="s">
        <v>14</v>
      </c>
      <c r="M783" s="2">
        <v>43234</v>
      </c>
    </row>
    <row r="784" spans="1:13" x14ac:dyDescent="0.3">
      <c r="A784" t="s">
        <v>128</v>
      </c>
      <c r="B784" t="s">
        <v>228</v>
      </c>
      <c r="C784">
        <v>1030</v>
      </c>
      <c r="D784" s="1">
        <v>7.0205939999999994E-2</v>
      </c>
      <c r="E784" s="1">
        <v>5.8538569999999996</v>
      </c>
      <c r="F784" t="s">
        <v>130</v>
      </c>
      <c r="G784" t="s">
        <v>131</v>
      </c>
      <c r="H784" t="s">
        <v>9</v>
      </c>
      <c r="I784" t="s">
        <v>59</v>
      </c>
      <c r="J784" t="s">
        <v>10</v>
      </c>
      <c r="K784" t="s">
        <v>13</v>
      </c>
      <c r="L784" t="s">
        <v>14</v>
      </c>
      <c r="M784" s="2">
        <v>43234</v>
      </c>
    </row>
    <row r="785" spans="1:13" x14ac:dyDescent="0.3">
      <c r="A785" t="s">
        <v>128</v>
      </c>
      <c r="B785" t="s">
        <v>228</v>
      </c>
      <c r="C785">
        <v>1065</v>
      </c>
      <c r="D785" s="1">
        <v>4.6306729999999997E-2</v>
      </c>
      <c r="E785" s="1">
        <v>5.7474970000000001</v>
      </c>
      <c r="F785" t="s">
        <v>130</v>
      </c>
      <c r="G785" t="s">
        <v>131</v>
      </c>
      <c r="H785" t="s">
        <v>9</v>
      </c>
      <c r="I785" t="s">
        <v>59</v>
      </c>
      <c r="J785" t="s">
        <v>10</v>
      </c>
      <c r="K785" t="s">
        <v>13</v>
      </c>
      <c r="L785" t="s">
        <v>14</v>
      </c>
      <c r="M785" s="2">
        <v>43234</v>
      </c>
    </row>
    <row r="786" spans="1:13" x14ac:dyDescent="0.3">
      <c r="A786" t="s">
        <v>128</v>
      </c>
      <c r="B786" t="s">
        <v>229</v>
      </c>
      <c r="C786">
        <v>635</v>
      </c>
      <c r="D786" s="1">
        <v>4.0121089999999998E-2</v>
      </c>
      <c r="E786" s="1">
        <v>12.191850000000001</v>
      </c>
      <c r="F786" t="s">
        <v>130</v>
      </c>
      <c r="G786" t="s">
        <v>131</v>
      </c>
      <c r="H786" t="s">
        <v>9</v>
      </c>
      <c r="I786" t="s">
        <v>60</v>
      </c>
      <c r="J786" t="s">
        <v>10</v>
      </c>
      <c r="K786" t="s">
        <v>13</v>
      </c>
      <c r="L786" t="s">
        <v>14</v>
      </c>
      <c r="M786" s="2">
        <v>43234</v>
      </c>
    </row>
    <row r="787" spans="1:13" x14ac:dyDescent="0.3">
      <c r="A787" t="s">
        <v>128</v>
      </c>
      <c r="B787" t="s">
        <v>229</v>
      </c>
      <c r="C787">
        <v>670</v>
      </c>
      <c r="D787" s="1">
        <v>1.383738E-2</v>
      </c>
      <c r="E787" s="1">
        <v>11.89249</v>
      </c>
      <c r="F787" t="s">
        <v>130</v>
      </c>
      <c r="G787" t="s">
        <v>131</v>
      </c>
      <c r="H787" t="s">
        <v>9</v>
      </c>
      <c r="I787" t="s">
        <v>60</v>
      </c>
      <c r="J787" t="s">
        <v>10</v>
      </c>
      <c r="K787" t="s">
        <v>13</v>
      </c>
      <c r="L787" t="s">
        <v>14</v>
      </c>
      <c r="M787" s="2">
        <v>43234</v>
      </c>
    </row>
    <row r="788" spans="1:13" x14ac:dyDescent="0.3">
      <c r="A788" t="s">
        <v>128</v>
      </c>
      <c r="B788" t="s">
        <v>229</v>
      </c>
      <c r="C788">
        <v>830</v>
      </c>
      <c r="D788" s="1">
        <v>1.3773560000000001E-2</v>
      </c>
      <c r="E788" s="1">
        <v>8.3474489999999992</v>
      </c>
      <c r="F788" t="s">
        <v>130</v>
      </c>
      <c r="G788" t="s">
        <v>131</v>
      </c>
      <c r="H788" t="s">
        <v>9</v>
      </c>
      <c r="I788" t="s">
        <v>60</v>
      </c>
      <c r="J788" t="s">
        <v>10</v>
      </c>
      <c r="K788" t="s">
        <v>13</v>
      </c>
      <c r="L788" t="s">
        <v>14</v>
      </c>
      <c r="M788" s="2">
        <v>43234</v>
      </c>
    </row>
    <row r="789" spans="1:13" x14ac:dyDescent="0.3">
      <c r="A789" t="s">
        <v>128</v>
      </c>
      <c r="B789" t="s">
        <v>229</v>
      </c>
      <c r="C789">
        <v>915</v>
      </c>
      <c r="D789" s="1">
        <v>9.7968630000000001E-2</v>
      </c>
      <c r="E789" s="1">
        <v>7.1231239999999998</v>
      </c>
      <c r="F789" t="s">
        <v>130</v>
      </c>
      <c r="G789" t="s">
        <v>131</v>
      </c>
      <c r="H789" t="s">
        <v>9</v>
      </c>
      <c r="I789" t="s">
        <v>60</v>
      </c>
      <c r="J789" t="s">
        <v>10</v>
      </c>
      <c r="K789" t="s">
        <v>13</v>
      </c>
      <c r="L789" t="s">
        <v>14</v>
      </c>
      <c r="M789" s="2">
        <v>43234</v>
      </c>
    </row>
    <row r="790" spans="1:13" x14ac:dyDescent="0.3">
      <c r="A790" t="s">
        <v>128</v>
      </c>
      <c r="B790" t="s">
        <v>229</v>
      </c>
      <c r="C790">
        <v>940</v>
      </c>
      <c r="D790" s="1">
        <v>7.5825790000000004E-2</v>
      </c>
      <c r="E790" s="1">
        <v>6.9076630000000003</v>
      </c>
      <c r="F790" t="s">
        <v>130</v>
      </c>
      <c r="G790" t="s">
        <v>131</v>
      </c>
      <c r="H790" t="s">
        <v>9</v>
      </c>
      <c r="I790" t="s">
        <v>60</v>
      </c>
      <c r="J790" t="s">
        <v>10</v>
      </c>
      <c r="K790" t="s">
        <v>13</v>
      </c>
      <c r="L790" t="s">
        <v>14</v>
      </c>
      <c r="M790" s="2">
        <v>43234</v>
      </c>
    </row>
    <row r="791" spans="1:13" x14ac:dyDescent="0.3">
      <c r="A791" t="s">
        <v>128</v>
      </c>
      <c r="B791" t="s">
        <v>229</v>
      </c>
      <c r="C791">
        <v>980</v>
      </c>
      <c r="D791" s="1">
        <v>4.3631959999999997E-2</v>
      </c>
      <c r="E791" s="1">
        <v>6.930447</v>
      </c>
      <c r="F791" t="s">
        <v>130</v>
      </c>
      <c r="G791" t="s">
        <v>131</v>
      </c>
      <c r="H791" t="s">
        <v>9</v>
      </c>
      <c r="I791" t="s">
        <v>60</v>
      </c>
      <c r="J791" t="s">
        <v>10</v>
      </c>
      <c r="K791" t="s">
        <v>13</v>
      </c>
      <c r="L791" t="s">
        <v>14</v>
      </c>
      <c r="M791" s="2">
        <v>43234</v>
      </c>
    </row>
    <row r="792" spans="1:13" x14ac:dyDescent="0.3">
      <c r="A792" t="s">
        <v>128</v>
      </c>
      <c r="B792" t="s">
        <v>229</v>
      </c>
      <c r="C792">
        <v>1030</v>
      </c>
      <c r="D792" s="1">
        <v>7.680215E-2</v>
      </c>
      <c r="E792" s="1">
        <v>6.3482180000000001</v>
      </c>
      <c r="F792" t="s">
        <v>130</v>
      </c>
      <c r="G792" t="s">
        <v>131</v>
      </c>
      <c r="H792" t="s">
        <v>9</v>
      </c>
      <c r="I792" t="s">
        <v>60</v>
      </c>
      <c r="J792" t="s">
        <v>10</v>
      </c>
      <c r="K792" t="s">
        <v>13</v>
      </c>
      <c r="L792" t="s">
        <v>14</v>
      </c>
      <c r="M792" s="2">
        <v>43234</v>
      </c>
    </row>
    <row r="793" spans="1:13" x14ac:dyDescent="0.3">
      <c r="A793" t="s">
        <v>128</v>
      </c>
      <c r="B793" t="s">
        <v>229</v>
      </c>
      <c r="C793">
        <v>1065</v>
      </c>
      <c r="D793" s="1">
        <v>4.9411320000000002E-2</v>
      </c>
      <c r="E793" s="1">
        <v>6.0933479999999998</v>
      </c>
      <c r="F793" t="s">
        <v>130</v>
      </c>
      <c r="G793" t="s">
        <v>131</v>
      </c>
      <c r="H793" t="s">
        <v>9</v>
      </c>
      <c r="I793" t="s">
        <v>60</v>
      </c>
      <c r="J793" t="s">
        <v>10</v>
      </c>
      <c r="K793" t="s">
        <v>13</v>
      </c>
      <c r="L793" t="s">
        <v>14</v>
      </c>
      <c r="M793" s="2">
        <v>43234</v>
      </c>
    </row>
    <row r="794" spans="1:13" x14ac:dyDescent="0.3">
      <c r="A794" t="s">
        <v>128</v>
      </c>
      <c r="B794" t="s">
        <v>230</v>
      </c>
      <c r="C794">
        <v>635</v>
      </c>
      <c r="D794" s="1">
        <v>3.7048919999999999E-2</v>
      </c>
      <c r="E794" s="1">
        <v>11.805580000000001</v>
      </c>
      <c r="F794" t="s">
        <v>130</v>
      </c>
      <c r="G794" t="s">
        <v>131</v>
      </c>
      <c r="H794" t="s">
        <v>9</v>
      </c>
      <c r="I794" t="s">
        <v>61</v>
      </c>
      <c r="J794" t="s">
        <v>10</v>
      </c>
      <c r="K794" t="s">
        <v>13</v>
      </c>
      <c r="L794" t="s">
        <v>14</v>
      </c>
      <c r="M794" s="2">
        <v>43234</v>
      </c>
    </row>
    <row r="795" spans="1:13" x14ac:dyDescent="0.3">
      <c r="A795" t="s">
        <v>128</v>
      </c>
      <c r="B795" t="s">
        <v>230</v>
      </c>
      <c r="C795">
        <v>670</v>
      </c>
      <c r="D795" s="1">
        <v>1.310294E-2</v>
      </c>
      <c r="E795" s="1">
        <v>11.551349999999999</v>
      </c>
      <c r="F795" t="s">
        <v>130</v>
      </c>
      <c r="G795" t="s">
        <v>131</v>
      </c>
      <c r="H795" t="s">
        <v>9</v>
      </c>
      <c r="I795" t="s">
        <v>61</v>
      </c>
      <c r="J795" t="s">
        <v>10</v>
      </c>
      <c r="K795" t="s">
        <v>13</v>
      </c>
      <c r="L795" t="s">
        <v>14</v>
      </c>
      <c r="M795" s="2">
        <v>43234</v>
      </c>
    </row>
    <row r="796" spans="1:13" x14ac:dyDescent="0.3">
      <c r="A796" t="s">
        <v>128</v>
      </c>
      <c r="B796" t="s">
        <v>230</v>
      </c>
      <c r="C796">
        <v>830</v>
      </c>
      <c r="D796" s="1">
        <v>1.5372510000000001E-2</v>
      </c>
      <c r="E796" s="1">
        <v>8.6796699999999998</v>
      </c>
      <c r="F796" t="s">
        <v>130</v>
      </c>
      <c r="G796" t="s">
        <v>131</v>
      </c>
      <c r="H796" t="s">
        <v>9</v>
      </c>
      <c r="I796" t="s">
        <v>61</v>
      </c>
      <c r="J796" t="s">
        <v>10</v>
      </c>
      <c r="K796" t="s">
        <v>13</v>
      </c>
      <c r="L796" t="s">
        <v>14</v>
      </c>
      <c r="M796" s="2">
        <v>43234</v>
      </c>
    </row>
    <row r="797" spans="1:13" x14ac:dyDescent="0.3">
      <c r="A797" t="s">
        <v>128</v>
      </c>
      <c r="B797" t="s">
        <v>230</v>
      </c>
      <c r="C797">
        <v>915</v>
      </c>
      <c r="D797" s="1">
        <v>9.9570549999999994E-2</v>
      </c>
      <c r="E797" s="1">
        <v>7.4307249999999998</v>
      </c>
      <c r="F797" t="s">
        <v>130</v>
      </c>
      <c r="G797" t="s">
        <v>131</v>
      </c>
      <c r="H797" t="s">
        <v>9</v>
      </c>
      <c r="I797" t="s">
        <v>61</v>
      </c>
      <c r="J797" t="s">
        <v>10</v>
      </c>
      <c r="K797" t="s">
        <v>13</v>
      </c>
      <c r="L797" t="s">
        <v>14</v>
      </c>
      <c r="M797" s="2">
        <v>43234</v>
      </c>
    </row>
    <row r="798" spans="1:13" x14ac:dyDescent="0.3">
      <c r="A798" t="s">
        <v>128</v>
      </c>
      <c r="B798" t="s">
        <v>230</v>
      </c>
      <c r="C798">
        <v>940</v>
      </c>
      <c r="D798" s="1">
        <v>7.6894219999999999E-2</v>
      </c>
      <c r="E798" s="1">
        <v>7.1761220000000003</v>
      </c>
      <c r="F798" t="s">
        <v>130</v>
      </c>
      <c r="G798" t="s">
        <v>131</v>
      </c>
      <c r="H798" t="s">
        <v>9</v>
      </c>
      <c r="I798" t="s">
        <v>61</v>
      </c>
      <c r="J798" t="s">
        <v>10</v>
      </c>
      <c r="K798" t="s">
        <v>13</v>
      </c>
      <c r="L798" t="s">
        <v>14</v>
      </c>
      <c r="M798" s="2">
        <v>43234</v>
      </c>
    </row>
    <row r="799" spans="1:13" x14ac:dyDescent="0.3">
      <c r="A799" t="s">
        <v>128</v>
      </c>
      <c r="B799" t="s">
        <v>230</v>
      </c>
      <c r="C799">
        <v>980</v>
      </c>
      <c r="D799" s="1">
        <v>4.3776370000000002E-2</v>
      </c>
      <c r="E799" s="1">
        <v>7.3024380000000004</v>
      </c>
      <c r="F799" t="s">
        <v>130</v>
      </c>
      <c r="G799" t="s">
        <v>131</v>
      </c>
      <c r="H799" t="s">
        <v>9</v>
      </c>
      <c r="I799" t="s">
        <v>61</v>
      </c>
      <c r="J799" t="s">
        <v>10</v>
      </c>
      <c r="K799" t="s">
        <v>13</v>
      </c>
      <c r="L799" t="s">
        <v>14</v>
      </c>
      <c r="M799" s="2">
        <v>43234</v>
      </c>
    </row>
    <row r="800" spans="1:13" x14ac:dyDescent="0.3">
      <c r="A800" t="s">
        <v>128</v>
      </c>
      <c r="B800" t="s">
        <v>230</v>
      </c>
      <c r="C800">
        <v>1030</v>
      </c>
      <c r="D800" s="1">
        <v>7.5976000000000002E-2</v>
      </c>
      <c r="E800" s="1">
        <v>6.5866819999999997</v>
      </c>
      <c r="F800" t="s">
        <v>130</v>
      </c>
      <c r="G800" t="s">
        <v>131</v>
      </c>
      <c r="H800" t="s">
        <v>9</v>
      </c>
      <c r="I800" t="s">
        <v>61</v>
      </c>
      <c r="J800" t="s">
        <v>10</v>
      </c>
      <c r="K800" t="s">
        <v>13</v>
      </c>
      <c r="L800" t="s">
        <v>14</v>
      </c>
      <c r="M800" s="2">
        <v>43234</v>
      </c>
    </row>
    <row r="801" spans="1:13" x14ac:dyDescent="0.3">
      <c r="A801" t="s">
        <v>128</v>
      </c>
      <c r="B801" t="s">
        <v>230</v>
      </c>
      <c r="C801">
        <v>1065</v>
      </c>
      <c r="D801" s="1">
        <v>4.9097950000000001E-2</v>
      </c>
      <c r="E801" s="1">
        <v>6.2982680000000002</v>
      </c>
      <c r="F801" t="s">
        <v>130</v>
      </c>
      <c r="G801" t="s">
        <v>131</v>
      </c>
      <c r="H801" t="s">
        <v>9</v>
      </c>
      <c r="I801" t="s">
        <v>61</v>
      </c>
      <c r="J801" t="s">
        <v>10</v>
      </c>
      <c r="K801" t="s">
        <v>13</v>
      </c>
      <c r="L801" t="s">
        <v>14</v>
      </c>
      <c r="M801" s="2">
        <v>43234</v>
      </c>
    </row>
    <row r="802" spans="1:13" x14ac:dyDescent="0.3">
      <c r="A802" t="s">
        <v>128</v>
      </c>
      <c r="B802" t="s">
        <v>231</v>
      </c>
      <c r="C802">
        <v>635</v>
      </c>
      <c r="D802" s="1">
        <v>3.7746109999999999E-2</v>
      </c>
      <c r="E802" s="1">
        <v>11.1015</v>
      </c>
      <c r="F802" t="s">
        <v>130</v>
      </c>
      <c r="G802" t="s">
        <v>131</v>
      </c>
      <c r="H802" t="s">
        <v>9</v>
      </c>
      <c r="I802" t="s">
        <v>62</v>
      </c>
      <c r="J802" t="s">
        <v>10</v>
      </c>
      <c r="K802" t="s">
        <v>13</v>
      </c>
      <c r="L802" t="s">
        <v>14</v>
      </c>
      <c r="M802" s="2">
        <v>43234</v>
      </c>
    </row>
    <row r="803" spans="1:13" x14ac:dyDescent="0.3">
      <c r="A803" t="s">
        <v>128</v>
      </c>
      <c r="B803" t="s">
        <v>231</v>
      </c>
      <c r="C803">
        <v>670</v>
      </c>
      <c r="D803" s="1">
        <v>1.305332E-2</v>
      </c>
      <c r="E803" s="1">
        <v>11.26394</v>
      </c>
      <c r="F803" t="s">
        <v>130</v>
      </c>
      <c r="G803" t="s">
        <v>131</v>
      </c>
      <c r="H803" t="s">
        <v>9</v>
      </c>
      <c r="I803" t="s">
        <v>62</v>
      </c>
      <c r="J803" t="s">
        <v>10</v>
      </c>
      <c r="K803" t="s">
        <v>13</v>
      </c>
      <c r="L803" t="s">
        <v>14</v>
      </c>
      <c r="M803" s="2">
        <v>43234</v>
      </c>
    </row>
    <row r="804" spans="1:13" x14ac:dyDescent="0.3">
      <c r="A804" t="s">
        <v>128</v>
      </c>
      <c r="B804" t="s">
        <v>231</v>
      </c>
      <c r="C804">
        <v>830</v>
      </c>
      <c r="D804" s="1">
        <v>1.600878E-2</v>
      </c>
      <c r="E804" s="1">
        <v>8.579599</v>
      </c>
      <c r="F804" t="s">
        <v>130</v>
      </c>
      <c r="G804" t="s">
        <v>131</v>
      </c>
      <c r="H804" t="s">
        <v>9</v>
      </c>
      <c r="I804" t="s">
        <v>62</v>
      </c>
      <c r="J804" t="s">
        <v>10</v>
      </c>
      <c r="K804" t="s">
        <v>13</v>
      </c>
      <c r="L804" t="s">
        <v>14</v>
      </c>
      <c r="M804" s="2">
        <v>43234</v>
      </c>
    </row>
    <row r="805" spans="1:13" x14ac:dyDescent="0.3">
      <c r="A805" t="s">
        <v>128</v>
      </c>
      <c r="B805" t="s">
        <v>231</v>
      </c>
      <c r="C805">
        <v>915</v>
      </c>
      <c r="D805" s="1">
        <v>9.9998519999999994E-2</v>
      </c>
      <c r="E805" s="1">
        <v>7.2916100000000004</v>
      </c>
      <c r="F805" t="s">
        <v>130</v>
      </c>
      <c r="G805" t="s">
        <v>131</v>
      </c>
      <c r="H805" t="s">
        <v>9</v>
      </c>
      <c r="I805" t="s">
        <v>62</v>
      </c>
      <c r="J805" t="s">
        <v>10</v>
      </c>
      <c r="K805" t="s">
        <v>13</v>
      </c>
      <c r="L805" t="s">
        <v>14</v>
      </c>
      <c r="M805" s="2">
        <v>43234</v>
      </c>
    </row>
    <row r="806" spans="1:13" x14ac:dyDescent="0.3">
      <c r="A806" t="s">
        <v>128</v>
      </c>
      <c r="B806" t="s">
        <v>231</v>
      </c>
      <c r="C806">
        <v>940</v>
      </c>
      <c r="D806" s="1">
        <v>7.7278840000000001E-2</v>
      </c>
      <c r="E806" s="1">
        <v>7.0276339999999999</v>
      </c>
      <c r="F806" t="s">
        <v>130</v>
      </c>
      <c r="G806" t="s">
        <v>131</v>
      </c>
      <c r="H806" t="s">
        <v>9</v>
      </c>
      <c r="I806" t="s">
        <v>62</v>
      </c>
      <c r="J806" t="s">
        <v>10</v>
      </c>
      <c r="K806" t="s">
        <v>13</v>
      </c>
      <c r="L806" t="s">
        <v>14</v>
      </c>
      <c r="M806" s="2">
        <v>43234</v>
      </c>
    </row>
    <row r="807" spans="1:13" x14ac:dyDescent="0.3">
      <c r="A807" t="s">
        <v>128</v>
      </c>
      <c r="B807" t="s">
        <v>231</v>
      </c>
      <c r="C807">
        <v>980</v>
      </c>
      <c r="D807" s="1">
        <v>4.2303960000000002E-2</v>
      </c>
      <c r="E807" s="1">
        <v>7.0731299999999999</v>
      </c>
      <c r="F807" t="s">
        <v>130</v>
      </c>
      <c r="G807" t="s">
        <v>131</v>
      </c>
      <c r="H807" t="s">
        <v>9</v>
      </c>
      <c r="I807" t="s">
        <v>62</v>
      </c>
      <c r="J807" t="s">
        <v>10</v>
      </c>
      <c r="K807" t="s">
        <v>13</v>
      </c>
      <c r="L807" t="s">
        <v>14</v>
      </c>
      <c r="M807" s="2">
        <v>43234</v>
      </c>
    </row>
    <row r="808" spans="1:13" x14ac:dyDescent="0.3">
      <c r="A808" t="s">
        <v>128</v>
      </c>
      <c r="B808" t="s">
        <v>231</v>
      </c>
      <c r="C808">
        <v>1030</v>
      </c>
      <c r="D808" s="1">
        <v>7.7808459999999996E-2</v>
      </c>
      <c r="E808" s="1">
        <v>6.5017129999999996</v>
      </c>
      <c r="F808" t="s">
        <v>130</v>
      </c>
      <c r="G808" t="s">
        <v>131</v>
      </c>
      <c r="H808" t="s">
        <v>9</v>
      </c>
      <c r="I808" t="s">
        <v>62</v>
      </c>
      <c r="J808" t="s">
        <v>10</v>
      </c>
      <c r="K808" t="s">
        <v>13</v>
      </c>
      <c r="L808" t="s">
        <v>14</v>
      </c>
      <c r="M808" s="2">
        <v>43234</v>
      </c>
    </row>
    <row r="809" spans="1:13" x14ac:dyDescent="0.3">
      <c r="A809" t="s">
        <v>128</v>
      </c>
      <c r="B809" t="s">
        <v>231</v>
      </c>
      <c r="C809">
        <v>1065</v>
      </c>
      <c r="D809" s="1">
        <v>4.9240480000000003E-2</v>
      </c>
      <c r="E809" s="1">
        <v>6.1930199999999997</v>
      </c>
      <c r="F809" t="s">
        <v>130</v>
      </c>
      <c r="G809" t="s">
        <v>131</v>
      </c>
      <c r="H809" t="s">
        <v>9</v>
      </c>
      <c r="I809" t="s">
        <v>62</v>
      </c>
      <c r="J809" t="s">
        <v>10</v>
      </c>
      <c r="K809" t="s">
        <v>13</v>
      </c>
      <c r="L809" t="s">
        <v>14</v>
      </c>
      <c r="M809" s="2">
        <v>43234</v>
      </c>
    </row>
    <row r="810" spans="1:13" x14ac:dyDescent="0.3">
      <c r="A810" t="s">
        <v>128</v>
      </c>
      <c r="B810" t="s">
        <v>232</v>
      </c>
      <c r="C810">
        <v>635</v>
      </c>
      <c r="D810" s="1">
        <v>3.5372359999999999E-2</v>
      </c>
      <c r="E810" s="1">
        <v>10.49672</v>
      </c>
      <c r="F810" t="s">
        <v>130</v>
      </c>
      <c r="G810" t="s">
        <v>131</v>
      </c>
      <c r="H810" t="s">
        <v>9</v>
      </c>
      <c r="I810" t="s">
        <v>63</v>
      </c>
      <c r="J810" t="s">
        <v>10</v>
      </c>
      <c r="K810" t="s">
        <v>13</v>
      </c>
      <c r="L810" t="s">
        <v>14</v>
      </c>
      <c r="M810" s="2">
        <v>43234</v>
      </c>
    </row>
    <row r="811" spans="1:13" x14ac:dyDescent="0.3">
      <c r="A811" t="s">
        <v>128</v>
      </c>
      <c r="B811" t="s">
        <v>232</v>
      </c>
      <c r="C811">
        <v>670</v>
      </c>
      <c r="D811" s="1">
        <v>1.2670209999999999E-2</v>
      </c>
      <c r="E811" s="1">
        <v>10.942640000000001</v>
      </c>
      <c r="F811" t="s">
        <v>130</v>
      </c>
      <c r="G811" t="s">
        <v>131</v>
      </c>
      <c r="H811" t="s">
        <v>9</v>
      </c>
      <c r="I811" t="s">
        <v>63</v>
      </c>
      <c r="J811" t="s">
        <v>10</v>
      </c>
      <c r="K811" t="s">
        <v>13</v>
      </c>
      <c r="L811" t="s">
        <v>14</v>
      </c>
      <c r="M811" s="2">
        <v>43234</v>
      </c>
    </row>
    <row r="812" spans="1:13" x14ac:dyDescent="0.3">
      <c r="A812" t="s">
        <v>128</v>
      </c>
      <c r="B812" t="s">
        <v>232</v>
      </c>
      <c r="C812">
        <v>830</v>
      </c>
      <c r="D812" s="1">
        <v>1.5005640000000001E-2</v>
      </c>
      <c r="E812" s="1">
        <v>8.1958090000000006</v>
      </c>
      <c r="F812" t="s">
        <v>130</v>
      </c>
      <c r="G812" t="s">
        <v>131</v>
      </c>
      <c r="H812" t="s">
        <v>9</v>
      </c>
      <c r="I812" t="s">
        <v>63</v>
      </c>
      <c r="J812" t="s">
        <v>10</v>
      </c>
      <c r="K812" t="s">
        <v>13</v>
      </c>
      <c r="L812" t="s">
        <v>14</v>
      </c>
      <c r="M812" s="2">
        <v>43234</v>
      </c>
    </row>
    <row r="813" spans="1:13" x14ac:dyDescent="0.3">
      <c r="A813" t="s">
        <v>128</v>
      </c>
      <c r="B813" t="s">
        <v>232</v>
      </c>
      <c r="C813">
        <v>915</v>
      </c>
      <c r="D813" s="1">
        <v>9.9679799999999999E-2</v>
      </c>
      <c r="E813" s="1">
        <v>6.9807569999999997</v>
      </c>
      <c r="F813" t="s">
        <v>130</v>
      </c>
      <c r="G813" t="s">
        <v>131</v>
      </c>
      <c r="H813" t="s">
        <v>9</v>
      </c>
      <c r="I813" t="s">
        <v>63</v>
      </c>
      <c r="J813" t="s">
        <v>10</v>
      </c>
      <c r="K813" t="s">
        <v>13</v>
      </c>
      <c r="L813" t="s">
        <v>14</v>
      </c>
      <c r="M813" s="2">
        <v>43234</v>
      </c>
    </row>
    <row r="814" spans="1:13" x14ac:dyDescent="0.3">
      <c r="A814" t="s">
        <v>128</v>
      </c>
      <c r="B814" t="s">
        <v>232</v>
      </c>
      <c r="C814">
        <v>940</v>
      </c>
      <c r="D814" s="1">
        <v>7.6675030000000005E-2</v>
      </c>
      <c r="E814" s="1">
        <v>6.7153700000000001</v>
      </c>
      <c r="F814" t="s">
        <v>130</v>
      </c>
      <c r="G814" t="s">
        <v>131</v>
      </c>
      <c r="H814" t="s">
        <v>9</v>
      </c>
      <c r="I814" t="s">
        <v>63</v>
      </c>
      <c r="J814" t="s">
        <v>10</v>
      </c>
      <c r="K814" t="s">
        <v>13</v>
      </c>
      <c r="L814" t="s">
        <v>14</v>
      </c>
      <c r="M814" s="2">
        <v>43234</v>
      </c>
    </row>
    <row r="815" spans="1:13" x14ac:dyDescent="0.3">
      <c r="A815" t="s">
        <v>128</v>
      </c>
      <c r="B815" t="s">
        <v>232</v>
      </c>
      <c r="C815">
        <v>980</v>
      </c>
      <c r="D815" s="1">
        <v>4.2368900000000001E-2</v>
      </c>
      <c r="E815" s="1">
        <v>6.6939080000000004</v>
      </c>
      <c r="F815" t="s">
        <v>130</v>
      </c>
      <c r="G815" t="s">
        <v>131</v>
      </c>
      <c r="H815" t="s">
        <v>9</v>
      </c>
      <c r="I815" t="s">
        <v>63</v>
      </c>
      <c r="J815" t="s">
        <v>10</v>
      </c>
      <c r="K815" t="s">
        <v>13</v>
      </c>
      <c r="L815" t="s">
        <v>14</v>
      </c>
      <c r="M815" s="2">
        <v>43234</v>
      </c>
    </row>
    <row r="816" spans="1:13" x14ac:dyDescent="0.3">
      <c r="A816" t="s">
        <v>128</v>
      </c>
      <c r="B816" t="s">
        <v>232</v>
      </c>
      <c r="C816">
        <v>1030</v>
      </c>
      <c r="D816" s="1">
        <v>7.6824939999999994E-2</v>
      </c>
      <c r="E816" s="1">
        <v>6.1402760000000001</v>
      </c>
      <c r="F816" t="s">
        <v>130</v>
      </c>
      <c r="G816" t="s">
        <v>131</v>
      </c>
      <c r="H816" t="s">
        <v>9</v>
      </c>
      <c r="I816" t="s">
        <v>63</v>
      </c>
      <c r="J816" t="s">
        <v>10</v>
      </c>
      <c r="K816" t="s">
        <v>13</v>
      </c>
      <c r="L816" t="s">
        <v>14</v>
      </c>
      <c r="M816" s="2">
        <v>43234</v>
      </c>
    </row>
    <row r="817" spans="1:13" x14ac:dyDescent="0.3">
      <c r="A817" t="s">
        <v>128</v>
      </c>
      <c r="B817" t="s">
        <v>232</v>
      </c>
      <c r="C817">
        <v>1065</v>
      </c>
      <c r="D817" s="1">
        <v>4.9757599999999999E-2</v>
      </c>
      <c r="E817" s="1">
        <v>5.8954329999999997</v>
      </c>
      <c r="F817" t="s">
        <v>130</v>
      </c>
      <c r="G817" t="s">
        <v>131</v>
      </c>
      <c r="H817" t="s">
        <v>9</v>
      </c>
      <c r="I817" t="s">
        <v>63</v>
      </c>
      <c r="J817" t="s">
        <v>10</v>
      </c>
      <c r="K817" t="s">
        <v>13</v>
      </c>
      <c r="L817" t="s">
        <v>14</v>
      </c>
      <c r="M817" s="2">
        <v>43234</v>
      </c>
    </row>
    <row r="818" spans="1:13" x14ac:dyDescent="0.3">
      <c r="A818" t="s">
        <v>128</v>
      </c>
      <c r="B818" t="s">
        <v>233</v>
      </c>
      <c r="C818">
        <v>635</v>
      </c>
      <c r="D818" s="1">
        <v>3.755928E-2</v>
      </c>
      <c r="E818" s="1">
        <v>12.094340000000001</v>
      </c>
      <c r="F818" t="s">
        <v>130</v>
      </c>
      <c r="G818" t="s">
        <v>131</v>
      </c>
      <c r="H818" t="s">
        <v>9</v>
      </c>
      <c r="I818" t="s">
        <v>64</v>
      </c>
      <c r="J818" t="s">
        <v>10</v>
      </c>
      <c r="K818" t="s">
        <v>13</v>
      </c>
      <c r="L818" t="s">
        <v>14</v>
      </c>
      <c r="M818" s="2">
        <v>43234</v>
      </c>
    </row>
    <row r="819" spans="1:13" x14ac:dyDescent="0.3">
      <c r="A819" t="s">
        <v>128</v>
      </c>
      <c r="B819" t="s">
        <v>233</v>
      </c>
      <c r="C819">
        <v>670</v>
      </c>
      <c r="D819" s="1">
        <v>1.2639589999999999E-2</v>
      </c>
      <c r="E819" s="1">
        <v>11.96321</v>
      </c>
      <c r="F819" t="s">
        <v>130</v>
      </c>
      <c r="G819" t="s">
        <v>131</v>
      </c>
      <c r="H819" t="s">
        <v>9</v>
      </c>
      <c r="I819" t="s">
        <v>64</v>
      </c>
      <c r="J819" t="s">
        <v>10</v>
      </c>
      <c r="K819" t="s">
        <v>13</v>
      </c>
      <c r="L819" t="s">
        <v>14</v>
      </c>
      <c r="M819" s="2">
        <v>43234</v>
      </c>
    </row>
    <row r="820" spans="1:13" x14ac:dyDescent="0.3">
      <c r="A820" t="s">
        <v>128</v>
      </c>
      <c r="B820" t="s">
        <v>233</v>
      </c>
      <c r="C820">
        <v>830</v>
      </c>
      <c r="D820" s="1">
        <v>1.336583E-2</v>
      </c>
      <c r="E820" s="1">
        <v>8.8076159999999994</v>
      </c>
      <c r="F820" t="s">
        <v>130</v>
      </c>
      <c r="G820" t="s">
        <v>131</v>
      </c>
      <c r="H820" t="s">
        <v>9</v>
      </c>
      <c r="I820" t="s">
        <v>64</v>
      </c>
      <c r="J820" t="s">
        <v>10</v>
      </c>
      <c r="K820" t="s">
        <v>13</v>
      </c>
      <c r="L820" t="s">
        <v>14</v>
      </c>
      <c r="M820" s="2">
        <v>43234</v>
      </c>
    </row>
    <row r="821" spans="1:13" x14ac:dyDescent="0.3">
      <c r="A821" t="s">
        <v>128</v>
      </c>
      <c r="B821" t="s">
        <v>233</v>
      </c>
      <c r="C821">
        <v>915</v>
      </c>
      <c r="D821" s="1">
        <v>9.2458040000000005E-2</v>
      </c>
      <c r="E821" s="1">
        <v>7.0162699999999996</v>
      </c>
      <c r="F821" t="s">
        <v>130</v>
      </c>
      <c r="G821" t="s">
        <v>131</v>
      </c>
      <c r="H821" t="s">
        <v>9</v>
      </c>
      <c r="I821" t="s">
        <v>64</v>
      </c>
      <c r="J821" t="s">
        <v>10</v>
      </c>
      <c r="K821" t="s">
        <v>13</v>
      </c>
      <c r="L821" t="s">
        <v>14</v>
      </c>
      <c r="M821" s="2">
        <v>43234</v>
      </c>
    </row>
    <row r="822" spans="1:13" x14ac:dyDescent="0.3">
      <c r="A822" t="s">
        <v>128</v>
      </c>
      <c r="B822" t="s">
        <v>233</v>
      </c>
      <c r="C822">
        <v>940</v>
      </c>
      <c r="D822" s="1">
        <v>7.0332320000000004E-2</v>
      </c>
      <c r="E822" s="1">
        <v>6.7793029999999996</v>
      </c>
      <c r="F822" t="s">
        <v>130</v>
      </c>
      <c r="G822" t="s">
        <v>131</v>
      </c>
      <c r="H822" t="s">
        <v>9</v>
      </c>
      <c r="I822" t="s">
        <v>64</v>
      </c>
      <c r="J822" t="s">
        <v>10</v>
      </c>
      <c r="K822" t="s">
        <v>13</v>
      </c>
      <c r="L822" t="s">
        <v>14</v>
      </c>
      <c r="M822" s="2">
        <v>43234</v>
      </c>
    </row>
    <row r="823" spans="1:13" x14ac:dyDescent="0.3">
      <c r="A823" t="s">
        <v>128</v>
      </c>
      <c r="B823" t="s">
        <v>233</v>
      </c>
      <c r="C823">
        <v>980</v>
      </c>
      <c r="D823" s="1">
        <v>4.0809159999999997E-2</v>
      </c>
      <c r="E823" s="1">
        <v>6.7915140000000003</v>
      </c>
      <c r="F823" t="s">
        <v>130</v>
      </c>
      <c r="G823" t="s">
        <v>131</v>
      </c>
      <c r="H823" t="s">
        <v>9</v>
      </c>
      <c r="I823" t="s">
        <v>64</v>
      </c>
      <c r="J823" t="s">
        <v>10</v>
      </c>
      <c r="K823" t="s">
        <v>13</v>
      </c>
      <c r="L823" t="s">
        <v>14</v>
      </c>
      <c r="M823" s="2">
        <v>43234</v>
      </c>
    </row>
    <row r="824" spans="1:13" x14ac:dyDescent="0.3">
      <c r="A824" t="s">
        <v>128</v>
      </c>
      <c r="B824" t="s">
        <v>233</v>
      </c>
      <c r="C824">
        <v>1030</v>
      </c>
      <c r="D824" s="1">
        <v>7.2748889999999997E-2</v>
      </c>
      <c r="E824" s="1">
        <v>6.235849</v>
      </c>
      <c r="F824" t="s">
        <v>130</v>
      </c>
      <c r="G824" t="s">
        <v>131</v>
      </c>
      <c r="H824" t="s">
        <v>9</v>
      </c>
      <c r="I824" t="s">
        <v>64</v>
      </c>
      <c r="J824" t="s">
        <v>10</v>
      </c>
      <c r="K824" t="s">
        <v>13</v>
      </c>
      <c r="L824" t="s">
        <v>14</v>
      </c>
      <c r="M824" s="2">
        <v>43234</v>
      </c>
    </row>
    <row r="825" spans="1:13" x14ac:dyDescent="0.3">
      <c r="A825" t="s">
        <v>128</v>
      </c>
      <c r="B825" t="s">
        <v>233</v>
      </c>
      <c r="C825">
        <v>1065</v>
      </c>
      <c r="D825" s="1">
        <v>4.6896769999999997E-2</v>
      </c>
      <c r="E825" s="1">
        <v>6.0847129999999998</v>
      </c>
      <c r="F825" t="s">
        <v>130</v>
      </c>
      <c r="G825" t="s">
        <v>131</v>
      </c>
      <c r="H825" t="s">
        <v>9</v>
      </c>
      <c r="I825" t="s">
        <v>64</v>
      </c>
      <c r="J825" t="s">
        <v>10</v>
      </c>
      <c r="K825" t="s">
        <v>13</v>
      </c>
      <c r="L825" t="s">
        <v>14</v>
      </c>
      <c r="M825" s="2">
        <v>43234</v>
      </c>
    </row>
    <row r="826" spans="1:13" x14ac:dyDescent="0.3">
      <c r="A826" t="s">
        <v>128</v>
      </c>
      <c r="B826" t="s">
        <v>234</v>
      </c>
      <c r="C826">
        <v>635</v>
      </c>
      <c r="D826" s="1">
        <v>3.6300649999999997E-2</v>
      </c>
      <c r="E826" s="1">
        <v>11.808669999999999</v>
      </c>
      <c r="F826" t="s">
        <v>130</v>
      </c>
      <c r="G826" t="s">
        <v>131</v>
      </c>
      <c r="H826" t="s">
        <v>9</v>
      </c>
      <c r="I826" t="s">
        <v>65</v>
      </c>
      <c r="J826" t="s">
        <v>10</v>
      </c>
      <c r="K826" t="s">
        <v>13</v>
      </c>
      <c r="L826" t="s">
        <v>14</v>
      </c>
      <c r="M826" s="2">
        <v>43234</v>
      </c>
    </row>
    <row r="827" spans="1:13" x14ac:dyDescent="0.3">
      <c r="A827" t="s">
        <v>128</v>
      </c>
      <c r="B827" t="s">
        <v>234</v>
      </c>
      <c r="C827">
        <v>670</v>
      </c>
      <c r="D827" s="1">
        <v>1.2654429999999999E-2</v>
      </c>
      <c r="E827" s="1">
        <v>11.70454</v>
      </c>
      <c r="F827" t="s">
        <v>130</v>
      </c>
      <c r="G827" t="s">
        <v>131</v>
      </c>
      <c r="H827" t="s">
        <v>9</v>
      </c>
      <c r="I827" t="s">
        <v>65</v>
      </c>
      <c r="J827" t="s">
        <v>10</v>
      </c>
      <c r="K827" t="s">
        <v>13</v>
      </c>
      <c r="L827" t="s">
        <v>14</v>
      </c>
      <c r="M827" s="2">
        <v>43234</v>
      </c>
    </row>
    <row r="828" spans="1:13" x14ac:dyDescent="0.3">
      <c r="A828" t="s">
        <v>128</v>
      </c>
      <c r="B828" t="s">
        <v>234</v>
      </c>
      <c r="C828">
        <v>830</v>
      </c>
      <c r="D828" s="1">
        <v>1.339069E-2</v>
      </c>
      <c r="E828" s="1">
        <v>8.3876080000000002</v>
      </c>
      <c r="F828" t="s">
        <v>130</v>
      </c>
      <c r="G828" t="s">
        <v>131</v>
      </c>
      <c r="H828" t="s">
        <v>9</v>
      </c>
      <c r="I828" t="s">
        <v>65</v>
      </c>
      <c r="J828" t="s">
        <v>10</v>
      </c>
      <c r="K828" t="s">
        <v>13</v>
      </c>
      <c r="L828" t="s">
        <v>14</v>
      </c>
      <c r="M828" s="2">
        <v>43234</v>
      </c>
    </row>
    <row r="829" spans="1:13" x14ac:dyDescent="0.3">
      <c r="A829" t="s">
        <v>128</v>
      </c>
      <c r="B829" t="s">
        <v>234</v>
      </c>
      <c r="C829">
        <v>915</v>
      </c>
      <c r="D829" s="1">
        <v>9.7970849999999998E-2</v>
      </c>
      <c r="E829" s="1">
        <v>7.2927650000000002</v>
      </c>
      <c r="F829" t="s">
        <v>130</v>
      </c>
      <c r="G829" t="s">
        <v>131</v>
      </c>
      <c r="H829" t="s">
        <v>9</v>
      </c>
      <c r="I829" t="s">
        <v>65</v>
      </c>
      <c r="J829" t="s">
        <v>10</v>
      </c>
      <c r="K829" t="s">
        <v>13</v>
      </c>
      <c r="L829" t="s">
        <v>14</v>
      </c>
      <c r="M829" s="2">
        <v>43234</v>
      </c>
    </row>
    <row r="830" spans="1:13" x14ac:dyDescent="0.3">
      <c r="A830" t="s">
        <v>128</v>
      </c>
      <c r="B830" t="s">
        <v>234</v>
      </c>
      <c r="C830">
        <v>940</v>
      </c>
      <c r="D830" s="1">
        <v>7.5596750000000004E-2</v>
      </c>
      <c r="E830" s="1">
        <v>7.0322979999999999</v>
      </c>
      <c r="F830" t="s">
        <v>130</v>
      </c>
      <c r="G830" t="s">
        <v>131</v>
      </c>
      <c r="H830" t="s">
        <v>9</v>
      </c>
      <c r="I830" t="s">
        <v>65</v>
      </c>
      <c r="J830" t="s">
        <v>10</v>
      </c>
      <c r="K830" t="s">
        <v>13</v>
      </c>
      <c r="L830" t="s">
        <v>14</v>
      </c>
      <c r="M830" s="2">
        <v>43234</v>
      </c>
    </row>
    <row r="831" spans="1:13" x14ac:dyDescent="0.3">
      <c r="A831" t="s">
        <v>128</v>
      </c>
      <c r="B831" t="s">
        <v>234</v>
      </c>
      <c r="C831">
        <v>980</v>
      </c>
      <c r="D831" s="1">
        <v>4.3028980000000001E-2</v>
      </c>
      <c r="E831" s="1">
        <v>7.0304719999999996</v>
      </c>
      <c r="F831" t="s">
        <v>130</v>
      </c>
      <c r="G831" t="s">
        <v>131</v>
      </c>
      <c r="H831" t="s">
        <v>9</v>
      </c>
      <c r="I831" t="s">
        <v>65</v>
      </c>
      <c r="J831" t="s">
        <v>10</v>
      </c>
      <c r="K831" t="s">
        <v>13</v>
      </c>
      <c r="L831" t="s">
        <v>14</v>
      </c>
      <c r="M831" s="2">
        <v>43234</v>
      </c>
    </row>
    <row r="832" spans="1:13" x14ac:dyDescent="0.3">
      <c r="A832" t="s">
        <v>128</v>
      </c>
      <c r="B832" t="s">
        <v>234</v>
      </c>
      <c r="C832">
        <v>1030</v>
      </c>
      <c r="D832" s="1">
        <v>7.7304419999999999E-2</v>
      </c>
      <c r="E832" s="1">
        <v>6.5307399999999998</v>
      </c>
      <c r="F832" t="s">
        <v>130</v>
      </c>
      <c r="G832" t="s">
        <v>131</v>
      </c>
      <c r="H832" t="s">
        <v>9</v>
      </c>
      <c r="I832" t="s">
        <v>65</v>
      </c>
      <c r="J832" t="s">
        <v>10</v>
      </c>
      <c r="K832" t="s">
        <v>13</v>
      </c>
      <c r="L832" t="s">
        <v>14</v>
      </c>
      <c r="M832" s="2">
        <v>43234</v>
      </c>
    </row>
    <row r="833" spans="1:13" x14ac:dyDescent="0.3">
      <c r="A833" t="s">
        <v>128</v>
      </c>
      <c r="B833" t="s">
        <v>234</v>
      </c>
      <c r="C833">
        <v>1065</v>
      </c>
      <c r="D833" s="1">
        <v>5.0028339999999998E-2</v>
      </c>
      <c r="E833" s="1">
        <v>6.2683270000000002</v>
      </c>
      <c r="F833" t="s">
        <v>130</v>
      </c>
      <c r="G833" t="s">
        <v>131</v>
      </c>
      <c r="H833" t="s">
        <v>9</v>
      </c>
      <c r="I833" t="s">
        <v>65</v>
      </c>
      <c r="J833" t="s">
        <v>10</v>
      </c>
      <c r="K833" t="s">
        <v>13</v>
      </c>
      <c r="L833" t="s">
        <v>14</v>
      </c>
      <c r="M833" s="2">
        <v>43234</v>
      </c>
    </row>
    <row r="834" spans="1:13" x14ac:dyDescent="0.3">
      <c r="A834" t="s">
        <v>128</v>
      </c>
      <c r="B834" t="s">
        <v>235</v>
      </c>
      <c r="C834">
        <v>635</v>
      </c>
      <c r="D834" s="1">
        <v>3.527607E-2</v>
      </c>
      <c r="E834" s="1">
        <v>10.67234</v>
      </c>
      <c r="F834" t="s">
        <v>130</v>
      </c>
      <c r="G834" t="s">
        <v>131</v>
      </c>
      <c r="H834" t="s">
        <v>9</v>
      </c>
      <c r="I834" t="s">
        <v>66</v>
      </c>
      <c r="J834" t="s">
        <v>10</v>
      </c>
      <c r="K834" t="s">
        <v>13</v>
      </c>
      <c r="L834" t="s">
        <v>14</v>
      </c>
      <c r="M834" s="2">
        <v>43234</v>
      </c>
    </row>
    <row r="835" spans="1:13" x14ac:dyDescent="0.3">
      <c r="A835" t="s">
        <v>128</v>
      </c>
      <c r="B835" t="s">
        <v>235</v>
      </c>
      <c r="C835">
        <v>670</v>
      </c>
      <c r="D835" s="1">
        <v>1.20535E-2</v>
      </c>
      <c r="E835" s="1">
        <v>11.016159999999999</v>
      </c>
      <c r="F835" t="s">
        <v>130</v>
      </c>
      <c r="G835" t="s">
        <v>131</v>
      </c>
      <c r="H835" t="s">
        <v>9</v>
      </c>
      <c r="I835" t="s">
        <v>66</v>
      </c>
      <c r="J835" t="s">
        <v>10</v>
      </c>
      <c r="K835" t="s">
        <v>13</v>
      </c>
      <c r="L835" t="s">
        <v>14</v>
      </c>
      <c r="M835" s="2">
        <v>43234</v>
      </c>
    </row>
    <row r="836" spans="1:13" x14ac:dyDescent="0.3">
      <c r="A836" t="s">
        <v>128</v>
      </c>
      <c r="B836" t="s">
        <v>235</v>
      </c>
      <c r="C836">
        <v>830</v>
      </c>
      <c r="D836" s="1">
        <v>1.530667E-2</v>
      </c>
      <c r="E836" s="1">
        <v>8.413373</v>
      </c>
      <c r="F836" t="s">
        <v>130</v>
      </c>
      <c r="G836" t="s">
        <v>131</v>
      </c>
      <c r="H836" t="s">
        <v>9</v>
      </c>
      <c r="I836" t="s">
        <v>66</v>
      </c>
      <c r="J836" t="s">
        <v>10</v>
      </c>
      <c r="K836" t="s">
        <v>13</v>
      </c>
      <c r="L836" t="s">
        <v>14</v>
      </c>
      <c r="M836" s="2">
        <v>43234</v>
      </c>
    </row>
    <row r="837" spans="1:13" x14ac:dyDescent="0.3">
      <c r="A837" t="s">
        <v>128</v>
      </c>
      <c r="B837" t="s">
        <v>235</v>
      </c>
      <c r="C837">
        <v>915</v>
      </c>
      <c r="D837" s="1">
        <v>9.8649840000000003E-2</v>
      </c>
      <c r="E837" s="1">
        <v>7.0885540000000002</v>
      </c>
      <c r="F837" t="s">
        <v>130</v>
      </c>
      <c r="G837" t="s">
        <v>131</v>
      </c>
      <c r="H837" t="s">
        <v>9</v>
      </c>
      <c r="I837" t="s">
        <v>66</v>
      </c>
      <c r="J837" t="s">
        <v>10</v>
      </c>
      <c r="K837" t="s">
        <v>13</v>
      </c>
      <c r="L837" t="s">
        <v>14</v>
      </c>
      <c r="M837" s="2">
        <v>43234</v>
      </c>
    </row>
    <row r="838" spans="1:13" x14ac:dyDescent="0.3">
      <c r="A838" t="s">
        <v>128</v>
      </c>
      <c r="B838" t="s">
        <v>235</v>
      </c>
      <c r="C838">
        <v>940</v>
      </c>
      <c r="D838" s="1">
        <v>7.6734330000000003E-2</v>
      </c>
      <c r="E838" s="1">
        <v>6.9057079999999997</v>
      </c>
      <c r="F838" t="s">
        <v>130</v>
      </c>
      <c r="G838" t="s">
        <v>131</v>
      </c>
      <c r="H838" t="s">
        <v>9</v>
      </c>
      <c r="I838" t="s">
        <v>66</v>
      </c>
      <c r="J838" t="s">
        <v>10</v>
      </c>
      <c r="K838" t="s">
        <v>13</v>
      </c>
      <c r="L838" t="s">
        <v>14</v>
      </c>
      <c r="M838" s="2">
        <v>43234</v>
      </c>
    </row>
    <row r="839" spans="1:13" x14ac:dyDescent="0.3">
      <c r="A839" t="s">
        <v>128</v>
      </c>
      <c r="B839" t="s">
        <v>235</v>
      </c>
      <c r="C839">
        <v>980</v>
      </c>
      <c r="D839" s="1">
        <v>4.2403320000000001E-2</v>
      </c>
      <c r="E839" s="1">
        <v>6.8686020000000001</v>
      </c>
      <c r="F839" t="s">
        <v>130</v>
      </c>
      <c r="G839" t="s">
        <v>131</v>
      </c>
      <c r="H839" t="s">
        <v>9</v>
      </c>
      <c r="I839" t="s">
        <v>66</v>
      </c>
      <c r="J839" t="s">
        <v>10</v>
      </c>
      <c r="K839" t="s">
        <v>13</v>
      </c>
      <c r="L839" t="s">
        <v>14</v>
      </c>
      <c r="M839" s="2">
        <v>43234</v>
      </c>
    </row>
    <row r="840" spans="1:13" x14ac:dyDescent="0.3">
      <c r="A840" t="s">
        <v>128</v>
      </c>
      <c r="B840" t="s">
        <v>235</v>
      </c>
      <c r="C840">
        <v>1030</v>
      </c>
      <c r="D840" s="1">
        <v>7.6454190000000005E-2</v>
      </c>
      <c r="E840" s="1">
        <v>6.3131209999999998</v>
      </c>
      <c r="F840" t="s">
        <v>130</v>
      </c>
      <c r="G840" t="s">
        <v>131</v>
      </c>
      <c r="H840" t="s">
        <v>9</v>
      </c>
      <c r="I840" t="s">
        <v>66</v>
      </c>
      <c r="J840" t="s">
        <v>10</v>
      </c>
      <c r="K840" t="s">
        <v>13</v>
      </c>
      <c r="L840" t="s">
        <v>14</v>
      </c>
      <c r="M840" s="2">
        <v>43234</v>
      </c>
    </row>
    <row r="841" spans="1:13" x14ac:dyDescent="0.3">
      <c r="A841" t="s">
        <v>128</v>
      </c>
      <c r="B841" t="s">
        <v>235</v>
      </c>
      <c r="C841">
        <v>1065</v>
      </c>
      <c r="D841" s="1">
        <v>4.7712070000000002E-2</v>
      </c>
      <c r="E841" s="1">
        <v>5.9801399999999996</v>
      </c>
      <c r="F841" t="s">
        <v>130</v>
      </c>
      <c r="G841" t="s">
        <v>131</v>
      </c>
      <c r="H841" t="s">
        <v>9</v>
      </c>
      <c r="I841" t="s">
        <v>66</v>
      </c>
      <c r="J841" t="s">
        <v>10</v>
      </c>
      <c r="K841" t="s">
        <v>13</v>
      </c>
      <c r="L841" t="s">
        <v>14</v>
      </c>
      <c r="M841" s="2">
        <v>43234</v>
      </c>
    </row>
    <row r="842" spans="1:13" x14ac:dyDescent="0.3">
      <c r="A842" t="s">
        <v>128</v>
      </c>
      <c r="B842" t="s">
        <v>236</v>
      </c>
      <c r="C842">
        <v>635</v>
      </c>
      <c r="D842" s="1">
        <v>3.5877390000000002E-2</v>
      </c>
      <c r="E842" s="1">
        <v>10.218439999999999</v>
      </c>
      <c r="F842" t="s">
        <v>130</v>
      </c>
      <c r="G842" t="s">
        <v>131</v>
      </c>
      <c r="H842" t="s">
        <v>9</v>
      </c>
      <c r="I842" t="s">
        <v>67</v>
      </c>
      <c r="J842" t="s">
        <v>10</v>
      </c>
      <c r="K842" t="s">
        <v>13</v>
      </c>
      <c r="L842" t="s">
        <v>14</v>
      </c>
      <c r="M842" s="2">
        <v>43234</v>
      </c>
    </row>
    <row r="843" spans="1:13" x14ac:dyDescent="0.3">
      <c r="A843" t="s">
        <v>128</v>
      </c>
      <c r="B843" t="s">
        <v>236</v>
      </c>
      <c r="C843">
        <v>670</v>
      </c>
      <c r="D843" s="1">
        <v>1.080298E-2</v>
      </c>
      <c r="E843" s="1">
        <v>10.54181</v>
      </c>
      <c r="F843" t="s">
        <v>130</v>
      </c>
      <c r="G843" t="s">
        <v>131</v>
      </c>
      <c r="H843" t="s">
        <v>9</v>
      </c>
      <c r="I843" t="s">
        <v>67</v>
      </c>
      <c r="J843" t="s">
        <v>10</v>
      </c>
      <c r="K843" t="s">
        <v>13</v>
      </c>
      <c r="L843" t="s">
        <v>14</v>
      </c>
      <c r="M843" s="2">
        <v>43234</v>
      </c>
    </row>
    <row r="844" spans="1:13" x14ac:dyDescent="0.3">
      <c r="A844" t="s">
        <v>128</v>
      </c>
      <c r="B844" t="s">
        <v>236</v>
      </c>
      <c r="C844">
        <v>830</v>
      </c>
      <c r="D844" s="1">
        <v>1.386161E-2</v>
      </c>
      <c r="E844" s="1">
        <v>8.0105640000000005</v>
      </c>
      <c r="F844" t="s">
        <v>130</v>
      </c>
      <c r="G844" t="s">
        <v>131</v>
      </c>
      <c r="H844" t="s">
        <v>9</v>
      </c>
      <c r="I844" t="s">
        <v>67</v>
      </c>
      <c r="J844" t="s">
        <v>10</v>
      </c>
      <c r="K844" t="s">
        <v>13</v>
      </c>
      <c r="L844" t="s">
        <v>14</v>
      </c>
      <c r="M844" s="2">
        <v>43234</v>
      </c>
    </row>
    <row r="845" spans="1:13" x14ac:dyDescent="0.3">
      <c r="A845" t="s">
        <v>128</v>
      </c>
      <c r="B845" t="s">
        <v>236</v>
      </c>
      <c r="C845">
        <v>915</v>
      </c>
      <c r="D845" s="1">
        <v>9.6401710000000002E-2</v>
      </c>
      <c r="E845" s="1">
        <v>6.740583</v>
      </c>
      <c r="F845" t="s">
        <v>130</v>
      </c>
      <c r="G845" t="s">
        <v>131</v>
      </c>
      <c r="H845" t="s">
        <v>9</v>
      </c>
      <c r="I845" t="s">
        <v>67</v>
      </c>
      <c r="J845" t="s">
        <v>10</v>
      </c>
      <c r="K845" t="s">
        <v>13</v>
      </c>
      <c r="L845" t="s">
        <v>14</v>
      </c>
      <c r="M845" s="2">
        <v>43234</v>
      </c>
    </row>
    <row r="846" spans="1:13" x14ac:dyDescent="0.3">
      <c r="A846" t="s">
        <v>128</v>
      </c>
      <c r="B846" t="s">
        <v>236</v>
      </c>
      <c r="C846">
        <v>940</v>
      </c>
      <c r="D846" s="1">
        <v>7.5264830000000005E-2</v>
      </c>
      <c r="E846" s="1">
        <v>6.5540719999999997</v>
      </c>
      <c r="F846" t="s">
        <v>130</v>
      </c>
      <c r="G846" t="s">
        <v>131</v>
      </c>
      <c r="H846" t="s">
        <v>9</v>
      </c>
      <c r="I846" t="s">
        <v>67</v>
      </c>
      <c r="J846" t="s">
        <v>10</v>
      </c>
      <c r="K846" t="s">
        <v>13</v>
      </c>
      <c r="L846" t="s">
        <v>14</v>
      </c>
      <c r="M846" s="2">
        <v>43234</v>
      </c>
    </row>
    <row r="847" spans="1:13" x14ac:dyDescent="0.3">
      <c r="A847" t="s">
        <v>128</v>
      </c>
      <c r="B847" t="s">
        <v>236</v>
      </c>
      <c r="C847">
        <v>980</v>
      </c>
      <c r="D847" s="1">
        <v>3.9481780000000001E-2</v>
      </c>
      <c r="E847" s="1">
        <v>6.5127949999999997</v>
      </c>
      <c r="F847" t="s">
        <v>130</v>
      </c>
      <c r="G847" t="s">
        <v>131</v>
      </c>
      <c r="H847" t="s">
        <v>9</v>
      </c>
      <c r="I847" t="s">
        <v>67</v>
      </c>
      <c r="J847" t="s">
        <v>10</v>
      </c>
      <c r="K847" t="s">
        <v>13</v>
      </c>
      <c r="L847" t="s">
        <v>14</v>
      </c>
      <c r="M847" s="2">
        <v>43234</v>
      </c>
    </row>
    <row r="848" spans="1:13" x14ac:dyDescent="0.3">
      <c r="A848" t="s">
        <v>128</v>
      </c>
      <c r="B848" t="s">
        <v>236</v>
      </c>
      <c r="C848">
        <v>1030</v>
      </c>
      <c r="D848" s="1">
        <v>7.452346E-2</v>
      </c>
      <c r="E848" s="1">
        <v>5.9990940000000004</v>
      </c>
      <c r="F848" t="s">
        <v>130</v>
      </c>
      <c r="G848" t="s">
        <v>131</v>
      </c>
      <c r="H848" t="s">
        <v>9</v>
      </c>
      <c r="I848" t="s">
        <v>67</v>
      </c>
      <c r="J848" t="s">
        <v>10</v>
      </c>
      <c r="K848" t="s">
        <v>13</v>
      </c>
      <c r="L848" t="s">
        <v>14</v>
      </c>
      <c r="M848" s="2">
        <v>43234</v>
      </c>
    </row>
    <row r="849" spans="1:13" x14ac:dyDescent="0.3">
      <c r="A849" t="s">
        <v>128</v>
      </c>
      <c r="B849" t="s">
        <v>236</v>
      </c>
      <c r="C849">
        <v>1065</v>
      </c>
      <c r="D849" s="1">
        <v>4.6334529999999999E-2</v>
      </c>
      <c r="E849" s="1">
        <v>5.6707289999999997</v>
      </c>
      <c r="F849" t="s">
        <v>130</v>
      </c>
      <c r="G849" t="s">
        <v>131</v>
      </c>
      <c r="H849" t="s">
        <v>9</v>
      </c>
      <c r="I849" t="s">
        <v>67</v>
      </c>
      <c r="J849" t="s">
        <v>10</v>
      </c>
      <c r="K849" t="s">
        <v>13</v>
      </c>
      <c r="L849" t="s">
        <v>14</v>
      </c>
      <c r="M849" s="2">
        <v>43234</v>
      </c>
    </row>
    <row r="850" spans="1:13" x14ac:dyDescent="0.3">
      <c r="A850" t="s">
        <v>128</v>
      </c>
      <c r="B850" t="s">
        <v>237</v>
      </c>
      <c r="C850">
        <v>635</v>
      </c>
      <c r="D850" s="1">
        <v>3.6747229999999999E-2</v>
      </c>
      <c r="E850" s="1">
        <v>9.9256659999999997</v>
      </c>
      <c r="F850" t="s">
        <v>130</v>
      </c>
      <c r="G850" t="s">
        <v>131</v>
      </c>
      <c r="H850" t="s">
        <v>9</v>
      </c>
      <c r="I850" t="s">
        <v>68</v>
      </c>
      <c r="J850" t="s">
        <v>10</v>
      </c>
      <c r="K850" t="s">
        <v>13</v>
      </c>
      <c r="L850" t="s">
        <v>14</v>
      </c>
      <c r="M850" s="2">
        <v>43234</v>
      </c>
    </row>
    <row r="851" spans="1:13" x14ac:dyDescent="0.3">
      <c r="A851" t="s">
        <v>128</v>
      </c>
      <c r="B851" t="s">
        <v>237</v>
      </c>
      <c r="C851">
        <v>670</v>
      </c>
      <c r="D851" s="1">
        <v>1.1131490000000001E-2</v>
      </c>
      <c r="E851" s="1">
        <v>9.623227</v>
      </c>
      <c r="F851" t="s">
        <v>130</v>
      </c>
      <c r="G851" t="s">
        <v>131</v>
      </c>
      <c r="H851" t="s">
        <v>9</v>
      </c>
      <c r="I851" t="s">
        <v>68</v>
      </c>
      <c r="J851" t="s">
        <v>10</v>
      </c>
      <c r="K851" t="s">
        <v>13</v>
      </c>
      <c r="L851" t="s">
        <v>14</v>
      </c>
      <c r="M851" s="2">
        <v>43234</v>
      </c>
    </row>
    <row r="852" spans="1:13" x14ac:dyDescent="0.3">
      <c r="A852" t="s">
        <v>128</v>
      </c>
      <c r="B852" t="s">
        <v>237</v>
      </c>
      <c r="C852">
        <v>830</v>
      </c>
      <c r="D852" s="1">
        <v>1.289038E-2</v>
      </c>
      <c r="E852" s="1">
        <v>7.4286669999999999</v>
      </c>
      <c r="F852" t="s">
        <v>130</v>
      </c>
      <c r="G852" t="s">
        <v>131</v>
      </c>
      <c r="H852" t="s">
        <v>9</v>
      </c>
      <c r="I852" t="s">
        <v>68</v>
      </c>
      <c r="J852" t="s">
        <v>10</v>
      </c>
      <c r="K852" t="s">
        <v>13</v>
      </c>
      <c r="L852" t="s">
        <v>14</v>
      </c>
      <c r="M852" s="2">
        <v>43234</v>
      </c>
    </row>
    <row r="853" spans="1:13" x14ac:dyDescent="0.3">
      <c r="A853" t="s">
        <v>128</v>
      </c>
      <c r="B853" t="s">
        <v>237</v>
      </c>
      <c r="C853">
        <v>915</v>
      </c>
      <c r="D853" s="1">
        <v>9.516985E-2</v>
      </c>
      <c r="E853" s="1">
        <v>6.3428250000000004</v>
      </c>
      <c r="F853" t="s">
        <v>130</v>
      </c>
      <c r="G853" t="s">
        <v>131</v>
      </c>
      <c r="H853" t="s">
        <v>9</v>
      </c>
      <c r="I853" t="s">
        <v>68</v>
      </c>
      <c r="J853" t="s">
        <v>10</v>
      </c>
      <c r="K853" t="s">
        <v>13</v>
      </c>
      <c r="L853" t="s">
        <v>14</v>
      </c>
      <c r="M853" s="2">
        <v>43234</v>
      </c>
    </row>
    <row r="854" spans="1:13" x14ac:dyDescent="0.3">
      <c r="A854" t="s">
        <v>128</v>
      </c>
      <c r="B854" t="s">
        <v>237</v>
      </c>
      <c r="C854">
        <v>940</v>
      </c>
      <c r="D854" s="1">
        <v>7.1710129999999997E-2</v>
      </c>
      <c r="E854" s="1">
        <v>6.0663910000000003</v>
      </c>
      <c r="F854" t="s">
        <v>130</v>
      </c>
      <c r="G854" t="s">
        <v>131</v>
      </c>
      <c r="H854" t="s">
        <v>9</v>
      </c>
      <c r="I854" t="s">
        <v>68</v>
      </c>
      <c r="J854" t="s">
        <v>10</v>
      </c>
      <c r="K854" t="s">
        <v>13</v>
      </c>
      <c r="L854" t="s">
        <v>14</v>
      </c>
      <c r="M854" s="2">
        <v>43234</v>
      </c>
    </row>
    <row r="855" spans="1:13" x14ac:dyDescent="0.3">
      <c r="A855" t="s">
        <v>128</v>
      </c>
      <c r="B855" t="s">
        <v>237</v>
      </c>
      <c r="C855">
        <v>980</v>
      </c>
      <c r="D855" s="1">
        <v>3.4236959999999997E-2</v>
      </c>
      <c r="E855" s="1">
        <v>6.0785020000000003</v>
      </c>
      <c r="F855" t="s">
        <v>130</v>
      </c>
      <c r="G855" t="s">
        <v>131</v>
      </c>
      <c r="H855" t="s">
        <v>9</v>
      </c>
      <c r="I855" t="s">
        <v>68</v>
      </c>
      <c r="J855" t="s">
        <v>10</v>
      </c>
      <c r="K855" t="s">
        <v>13</v>
      </c>
      <c r="L855" t="s">
        <v>14</v>
      </c>
      <c r="M855" s="2">
        <v>43234</v>
      </c>
    </row>
    <row r="856" spans="1:13" x14ac:dyDescent="0.3">
      <c r="A856" t="s">
        <v>128</v>
      </c>
      <c r="B856" t="s">
        <v>237</v>
      </c>
      <c r="C856">
        <v>1030</v>
      </c>
      <c r="D856" s="1">
        <v>6.9830219999999998E-2</v>
      </c>
      <c r="E856" s="1">
        <v>5.6059190000000001</v>
      </c>
      <c r="F856" t="s">
        <v>130</v>
      </c>
      <c r="G856" t="s">
        <v>131</v>
      </c>
      <c r="H856" t="s">
        <v>9</v>
      </c>
      <c r="I856" t="s">
        <v>68</v>
      </c>
      <c r="J856" t="s">
        <v>10</v>
      </c>
      <c r="K856" t="s">
        <v>13</v>
      </c>
      <c r="L856" t="s">
        <v>14</v>
      </c>
      <c r="M856" s="2">
        <v>43234</v>
      </c>
    </row>
    <row r="857" spans="1:13" x14ac:dyDescent="0.3">
      <c r="A857" t="s">
        <v>128</v>
      </c>
      <c r="B857" t="s">
        <v>237</v>
      </c>
      <c r="C857">
        <v>1065</v>
      </c>
      <c r="D857" s="1">
        <v>4.2792499999999997E-2</v>
      </c>
      <c r="E857" s="1">
        <v>5.3462820000000004</v>
      </c>
      <c r="F857" t="s">
        <v>130</v>
      </c>
      <c r="G857" t="s">
        <v>131</v>
      </c>
      <c r="H857" t="s">
        <v>9</v>
      </c>
      <c r="I857" t="s">
        <v>68</v>
      </c>
      <c r="J857" t="s">
        <v>10</v>
      </c>
      <c r="K857" t="s">
        <v>13</v>
      </c>
      <c r="L857" t="s">
        <v>14</v>
      </c>
      <c r="M857" s="2">
        <v>43234</v>
      </c>
    </row>
    <row r="858" spans="1:13" x14ac:dyDescent="0.3">
      <c r="A858" t="s">
        <v>128</v>
      </c>
      <c r="B858" t="s">
        <v>238</v>
      </c>
      <c r="C858">
        <v>635</v>
      </c>
      <c r="D858" s="1">
        <v>3.917346E-2</v>
      </c>
      <c r="E858" s="1">
        <v>11.44706</v>
      </c>
      <c r="F858" t="s">
        <v>130</v>
      </c>
      <c r="G858" t="s">
        <v>131</v>
      </c>
      <c r="H858" t="s">
        <v>9</v>
      </c>
      <c r="I858" t="s">
        <v>69</v>
      </c>
      <c r="J858" t="s">
        <v>10</v>
      </c>
      <c r="K858" t="s">
        <v>13</v>
      </c>
      <c r="L858" t="s">
        <v>14</v>
      </c>
      <c r="M858" s="2">
        <v>43234</v>
      </c>
    </row>
    <row r="859" spans="1:13" x14ac:dyDescent="0.3">
      <c r="A859" t="s">
        <v>128</v>
      </c>
      <c r="B859" t="s">
        <v>238</v>
      </c>
      <c r="C859">
        <v>670</v>
      </c>
      <c r="D859" s="1">
        <v>1.268185E-2</v>
      </c>
      <c r="E859" s="1">
        <v>10.99666</v>
      </c>
      <c r="F859" t="s">
        <v>130</v>
      </c>
      <c r="G859" t="s">
        <v>131</v>
      </c>
      <c r="H859" t="s">
        <v>9</v>
      </c>
      <c r="I859" t="s">
        <v>69</v>
      </c>
      <c r="J859" t="s">
        <v>10</v>
      </c>
      <c r="K859" t="s">
        <v>13</v>
      </c>
      <c r="L859" t="s">
        <v>14</v>
      </c>
      <c r="M859" s="2">
        <v>43234</v>
      </c>
    </row>
    <row r="860" spans="1:13" x14ac:dyDescent="0.3">
      <c r="A860" t="s">
        <v>128</v>
      </c>
      <c r="B860" t="s">
        <v>238</v>
      </c>
      <c r="C860">
        <v>830</v>
      </c>
      <c r="D860" s="1">
        <v>1.4881729999999999E-2</v>
      </c>
      <c r="E860" s="1">
        <v>8.1438679999999994</v>
      </c>
      <c r="F860" t="s">
        <v>130</v>
      </c>
      <c r="G860" t="s">
        <v>131</v>
      </c>
      <c r="H860" t="s">
        <v>9</v>
      </c>
      <c r="I860" t="s">
        <v>69</v>
      </c>
      <c r="J860" t="s">
        <v>10</v>
      </c>
      <c r="K860" t="s">
        <v>13</v>
      </c>
      <c r="L860" t="s">
        <v>14</v>
      </c>
      <c r="M860" s="2">
        <v>43234</v>
      </c>
    </row>
    <row r="861" spans="1:13" x14ac:dyDescent="0.3">
      <c r="A861" t="s">
        <v>128</v>
      </c>
      <c r="B861" t="s">
        <v>238</v>
      </c>
      <c r="C861">
        <v>915</v>
      </c>
      <c r="D861" s="1">
        <v>9.7783770000000006E-2</v>
      </c>
      <c r="E861" s="1">
        <v>6.7911979999999996</v>
      </c>
      <c r="F861" t="s">
        <v>130</v>
      </c>
      <c r="G861" t="s">
        <v>131</v>
      </c>
      <c r="H861" t="s">
        <v>9</v>
      </c>
      <c r="I861" t="s">
        <v>69</v>
      </c>
      <c r="J861" t="s">
        <v>10</v>
      </c>
      <c r="K861" t="s">
        <v>13</v>
      </c>
      <c r="L861" t="s">
        <v>14</v>
      </c>
      <c r="M861" s="2">
        <v>43234</v>
      </c>
    </row>
    <row r="862" spans="1:13" x14ac:dyDescent="0.3">
      <c r="A862" t="s">
        <v>128</v>
      </c>
      <c r="B862" t="s">
        <v>238</v>
      </c>
      <c r="C862">
        <v>940</v>
      </c>
      <c r="D862" s="1">
        <v>7.5818990000000003E-2</v>
      </c>
      <c r="E862" s="1">
        <v>6.5833120000000003</v>
      </c>
      <c r="F862" t="s">
        <v>130</v>
      </c>
      <c r="G862" t="s">
        <v>131</v>
      </c>
      <c r="H862" t="s">
        <v>9</v>
      </c>
      <c r="I862" t="s">
        <v>69</v>
      </c>
      <c r="J862" t="s">
        <v>10</v>
      </c>
      <c r="K862" t="s">
        <v>13</v>
      </c>
      <c r="L862" t="s">
        <v>14</v>
      </c>
      <c r="M862" s="2">
        <v>43234</v>
      </c>
    </row>
    <row r="863" spans="1:13" x14ac:dyDescent="0.3">
      <c r="A863" t="s">
        <v>128</v>
      </c>
      <c r="B863" t="s">
        <v>238</v>
      </c>
      <c r="C863">
        <v>980</v>
      </c>
      <c r="D863" s="1">
        <v>4.1365350000000002E-2</v>
      </c>
      <c r="E863" s="1">
        <v>6.6624280000000002</v>
      </c>
      <c r="F863" t="s">
        <v>130</v>
      </c>
      <c r="G863" t="s">
        <v>131</v>
      </c>
      <c r="H863" t="s">
        <v>9</v>
      </c>
      <c r="I863" t="s">
        <v>69</v>
      </c>
      <c r="J863" t="s">
        <v>10</v>
      </c>
      <c r="K863" t="s">
        <v>13</v>
      </c>
      <c r="L863" t="s">
        <v>14</v>
      </c>
      <c r="M863" s="2">
        <v>43234</v>
      </c>
    </row>
    <row r="864" spans="1:13" x14ac:dyDescent="0.3">
      <c r="A864" t="s">
        <v>128</v>
      </c>
      <c r="B864" t="s">
        <v>238</v>
      </c>
      <c r="C864">
        <v>1030</v>
      </c>
      <c r="D864" s="1">
        <v>7.4878620000000007E-2</v>
      </c>
      <c r="E864" s="1">
        <v>6.0198850000000004</v>
      </c>
      <c r="F864" t="s">
        <v>130</v>
      </c>
      <c r="G864" t="s">
        <v>131</v>
      </c>
      <c r="H864" t="s">
        <v>9</v>
      </c>
      <c r="I864" t="s">
        <v>69</v>
      </c>
      <c r="J864" t="s">
        <v>10</v>
      </c>
      <c r="K864" t="s">
        <v>13</v>
      </c>
      <c r="L864" t="s">
        <v>14</v>
      </c>
      <c r="M864" s="2">
        <v>43234</v>
      </c>
    </row>
    <row r="865" spans="1:13" x14ac:dyDescent="0.3">
      <c r="A865" t="s">
        <v>128</v>
      </c>
      <c r="B865" t="s">
        <v>238</v>
      </c>
      <c r="C865">
        <v>1065</v>
      </c>
      <c r="D865" s="1">
        <v>4.7643379999999999E-2</v>
      </c>
      <c r="E865" s="1">
        <v>5.7565249999999999</v>
      </c>
      <c r="F865" t="s">
        <v>130</v>
      </c>
      <c r="G865" t="s">
        <v>131</v>
      </c>
      <c r="H865" t="s">
        <v>9</v>
      </c>
      <c r="I865" t="s">
        <v>69</v>
      </c>
      <c r="J865" t="s">
        <v>10</v>
      </c>
      <c r="K865" t="s">
        <v>13</v>
      </c>
      <c r="L865" t="s">
        <v>14</v>
      </c>
      <c r="M865" s="2">
        <v>43234</v>
      </c>
    </row>
    <row r="866" spans="1:13" x14ac:dyDescent="0.3">
      <c r="A866" t="s">
        <v>128</v>
      </c>
      <c r="B866" t="s">
        <v>239</v>
      </c>
      <c r="C866">
        <v>635</v>
      </c>
      <c r="D866" s="1">
        <v>3.8470650000000002E-2</v>
      </c>
      <c r="E866" s="1">
        <v>11.798299999999999</v>
      </c>
      <c r="F866" t="s">
        <v>130</v>
      </c>
      <c r="G866" t="s">
        <v>131</v>
      </c>
      <c r="H866" t="s">
        <v>9</v>
      </c>
      <c r="I866" t="s">
        <v>70</v>
      </c>
      <c r="J866" t="s">
        <v>10</v>
      </c>
      <c r="K866" t="s">
        <v>13</v>
      </c>
      <c r="L866" t="s">
        <v>14</v>
      </c>
      <c r="M866" s="2">
        <v>43234</v>
      </c>
    </row>
    <row r="867" spans="1:13" x14ac:dyDescent="0.3">
      <c r="A867" t="s">
        <v>128</v>
      </c>
      <c r="B867" t="s">
        <v>239</v>
      </c>
      <c r="C867">
        <v>670</v>
      </c>
      <c r="D867" s="1">
        <v>1.2432500000000001E-2</v>
      </c>
      <c r="E867" s="1">
        <v>11.40043</v>
      </c>
      <c r="F867" t="s">
        <v>130</v>
      </c>
      <c r="G867" t="s">
        <v>131</v>
      </c>
      <c r="H867" t="s">
        <v>9</v>
      </c>
      <c r="I867" t="s">
        <v>70</v>
      </c>
      <c r="J867" t="s">
        <v>10</v>
      </c>
      <c r="K867" t="s">
        <v>13</v>
      </c>
      <c r="L867" t="s">
        <v>14</v>
      </c>
      <c r="M867" s="2">
        <v>43234</v>
      </c>
    </row>
    <row r="868" spans="1:13" x14ac:dyDescent="0.3">
      <c r="A868" t="s">
        <v>128</v>
      </c>
      <c r="B868" t="s">
        <v>239</v>
      </c>
      <c r="C868">
        <v>830</v>
      </c>
      <c r="D868" s="1">
        <v>1.3327469999999999E-2</v>
      </c>
      <c r="E868" s="1">
        <v>8.2245690000000007</v>
      </c>
      <c r="F868" t="s">
        <v>130</v>
      </c>
      <c r="G868" t="s">
        <v>131</v>
      </c>
      <c r="H868" t="s">
        <v>9</v>
      </c>
      <c r="I868" t="s">
        <v>70</v>
      </c>
      <c r="J868" t="s">
        <v>10</v>
      </c>
      <c r="K868" t="s">
        <v>13</v>
      </c>
      <c r="L868" t="s">
        <v>14</v>
      </c>
      <c r="M868" s="2">
        <v>43234</v>
      </c>
    </row>
    <row r="869" spans="1:13" x14ac:dyDescent="0.3">
      <c r="A869" t="s">
        <v>128</v>
      </c>
      <c r="B869" t="s">
        <v>239</v>
      </c>
      <c r="C869">
        <v>915</v>
      </c>
      <c r="D869" s="1">
        <v>9.552223E-2</v>
      </c>
      <c r="E869" s="1">
        <v>6.7829550000000003</v>
      </c>
      <c r="F869" t="s">
        <v>130</v>
      </c>
      <c r="G869" t="s">
        <v>131</v>
      </c>
      <c r="H869" t="s">
        <v>9</v>
      </c>
      <c r="I869" t="s">
        <v>70</v>
      </c>
      <c r="J869" t="s">
        <v>10</v>
      </c>
      <c r="K869" t="s">
        <v>13</v>
      </c>
      <c r="L869" t="s">
        <v>14</v>
      </c>
      <c r="M869" s="2">
        <v>43234</v>
      </c>
    </row>
    <row r="870" spans="1:13" x14ac:dyDescent="0.3">
      <c r="A870" t="s">
        <v>128</v>
      </c>
      <c r="B870" t="s">
        <v>239</v>
      </c>
      <c r="C870">
        <v>940</v>
      </c>
      <c r="D870" s="1">
        <v>7.3268440000000004E-2</v>
      </c>
      <c r="E870" s="1">
        <v>6.6107550000000002</v>
      </c>
      <c r="F870" t="s">
        <v>130</v>
      </c>
      <c r="G870" t="s">
        <v>131</v>
      </c>
      <c r="H870" t="s">
        <v>9</v>
      </c>
      <c r="I870" t="s">
        <v>70</v>
      </c>
      <c r="J870" t="s">
        <v>10</v>
      </c>
      <c r="K870" t="s">
        <v>13</v>
      </c>
      <c r="L870" t="s">
        <v>14</v>
      </c>
      <c r="M870" s="2">
        <v>43234</v>
      </c>
    </row>
    <row r="871" spans="1:13" x14ac:dyDescent="0.3">
      <c r="A871" t="s">
        <v>128</v>
      </c>
      <c r="B871" t="s">
        <v>239</v>
      </c>
      <c r="C871">
        <v>980</v>
      </c>
      <c r="D871" s="1">
        <v>4.058722E-2</v>
      </c>
      <c r="E871" s="1">
        <v>6.6078549999999998</v>
      </c>
      <c r="F871" t="s">
        <v>130</v>
      </c>
      <c r="G871" t="s">
        <v>131</v>
      </c>
      <c r="H871" t="s">
        <v>9</v>
      </c>
      <c r="I871" t="s">
        <v>70</v>
      </c>
      <c r="J871" t="s">
        <v>10</v>
      </c>
      <c r="K871" t="s">
        <v>13</v>
      </c>
      <c r="L871" t="s">
        <v>14</v>
      </c>
      <c r="M871" s="2">
        <v>43234</v>
      </c>
    </row>
    <row r="872" spans="1:13" x14ac:dyDescent="0.3">
      <c r="A872" t="s">
        <v>128</v>
      </c>
      <c r="B872" t="s">
        <v>239</v>
      </c>
      <c r="C872">
        <v>1030</v>
      </c>
      <c r="D872" s="1">
        <v>7.4624170000000004E-2</v>
      </c>
      <c r="E872" s="1">
        <v>6.0766400000000003</v>
      </c>
      <c r="F872" t="s">
        <v>130</v>
      </c>
      <c r="G872" t="s">
        <v>131</v>
      </c>
      <c r="H872" t="s">
        <v>9</v>
      </c>
      <c r="I872" t="s">
        <v>70</v>
      </c>
      <c r="J872" t="s">
        <v>10</v>
      </c>
      <c r="K872" t="s">
        <v>13</v>
      </c>
      <c r="L872" t="s">
        <v>14</v>
      </c>
      <c r="M872" s="2">
        <v>43234</v>
      </c>
    </row>
    <row r="873" spans="1:13" x14ac:dyDescent="0.3">
      <c r="A873" t="s">
        <v>128</v>
      </c>
      <c r="B873" t="s">
        <v>239</v>
      </c>
      <c r="C873">
        <v>1065</v>
      </c>
      <c r="D873" s="1">
        <v>4.8778929999999998E-2</v>
      </c>
      <c r="E873" s="1">
        <v>5.892334</v>
      </c>
      <c r="F873" t="s">
        <v>130</v>
      </c>
      <c r="G873" t="s">
        <v>131</v>
      </c>
      <c r="H873" t="s">
        <v>9</v>
      </c>
      <c r="I873" t="s">
        <v>70</v>
      </c>
      <c r="J873" t="s">
        <v>10</v>
      </c>
      <c r="K873" t="s">
        <v>13</v>
      </c>
      <c r="L873" t="s">
        <v>14</v>
      </c>
      <c r="M873" s="2">
        <v>43234</v>
      </c>
    </row>
    <row r="874" spans="1:13" x14ac:dyDescent="0.3">
      <c r="A874" t="s">
        <v>128</v>
      </c>
      <c r="B874" t="s">
        <v>240</v>
      </c>
      <c r="C874">
        <v>635</v>
      </c>
      <c r="D874" s="1">
        <v>3.7263879999999999E-2</v>
      </c>
      <c r="E874" s="1">
        <v>10.410600000000001</v>
      </c>
      <c r="F874" t="s">
        <v>130</v>
      </c>
      <c r="G874" t="s">
        <v>131</v>
      </c>
      <c r="H874" t="s">
        <v>9</v>
      </c>
      <c r="I874" t="s">
        <v>71</v>
      </c>
      <c r="J874" t="s">
        <v>10</v>
      </c>
      <c r="K874" t="s">
        <v>13</v>
      </c>
      <c r="L874" t="s">
        <v>14</v>
      </c>
      <c r="M874" s="2">
        <v>43234</v>
      </c>
    </row>
    <row r="875" spans="1:13" x14ac:dyDescent="0.3">
      <c r="A875" t="s">
        <v>128</v>
      </c>
      <c r="B875" t="s">
        <v>240</v>
      </c>
      <c r="C875">
        <v>670</v>
      </c>
      <c r="D875" s="1">
        <v>1.145766E-2</v>
      </c>
      <c r="E875" s="1">
        <v>10.2913</v>
      </c>
      <c r="F875" t="s">
        <v>130</v>
      </c>
      <c r="G875" t="s">
        <v>131</v>
      </c>
      <c r="H875" t="s">
        <v>9</v>
      </c>
      <c r="I875" t="s">
        <v>71</v>
      </c>
      <c r="J875" t="s">
        <v>10</v>
      </c>
      <c r="K875" t="s">
        <v>13</v>
      </c>
      <c r="L875" t="s">
        <v>14</v>
      </c>
      <c r="M875" s="2">
        <v>43234</v>
      </c>
    </row>
    <row r="876" spans="1:13" x14ac:dyDescent="0.3">
      <c r="A876" t="s">
        <v>128</v>
      </c>
      <c r="B876" t="s">
        <v>240</v>
      </c>
      <c r="C876">
        <v>830</v>
      </c>
      <c r="D876" s="1">
        <v>1.2921129999999999E-2</v>
      </c>
      <c r="E876" s="1">
        <v>8.0096340000000001</v>
      </c>
      <c r="F876" t="s">
        <v>130</v>
      </c>
      <c r="G876" t="s">
        <v>131</v>
      </c>
      <c r="H876" t="s">
        <v>9</v>
      </c>
      <c r="I876" t="s">
        <v>71</v>
      </c>
      <c r="J876" t="s">
        <v>10</v>
      </c>
      <c r="K876" t="s">
        <v>13</v>
      </c>
      <c r="L876" t="s">
        <v>14</v>
      </c>
      <c r="M876" s="2">
        <v>43234</v>
      </c>
    </row>
    <row r="877" spans="1:13" x14ac:dyDescent="0.3">
      <c r="A877" t="s">
        <v>128</v>
      </c>
      <c r="B877" t="s">
        <v>240</v>
      </c>
      <c r="C877">
        <v>915</v>
      </c>
      <c r="D877" s="1">
        <v>9.6296339999999994E-2</v>
      </c>
      <c r="E877" s="1">
        <v>6.8865119999999997</v>
      </c>
      <c r="F877" t="s">
        <v>130</v>
      </c>
      <c r="G877" t="s">
        <v>131</v>
      </c>
      <c r="H877" t="s">
        <v>9</v>
      </c>
      <c r="I877" t="s">
        <v>71</v>
      </c>
      <c r="J877" t="s">
        <v>10</v>
      </c>
      <c r="K877" t="s">
        <v>13</v>
      </c>
      <c r="L877" t="s">
        <v>14</v>
      </c>
      <c r="M877" s="2">
        <v>43234</v>
      </c>
    </row>
    <row r="878" spans="1:13" x14ac:dyDescent="0.3">
      <c r="A878" t="s">
        <v>128</v>
      </c>
      <c r="B878" t="s">
        <v>240</v>
      </c>
      <c r="C878">
        <v>940</v>
      </c>
      <c r="D878" s="1">
        <v>6.9101670000000004E-2</v>
      </c>
      <c r="E878" s="1">
        <v>6.3943130000000004</v>
      </c>
      <c r="F878" t="s">
        <v>130</v>
      </c>
      <c r="G878" t="s">
        <v>131</v>
      </c>
      <c r="H878" t="s">
        <v>9</v>
      </c>
      <c r="I878" t="s">
        <v>71</v>
      </c>
      <c r="J878" t="s">
        <v>10</v>
      </c>
      <c r="K878" t="s">
        <v>13</v>
      </c>
      <c r="L878" t="s">
        <v>14</v>
      </c>
      <c r="M878" s="2">
        <v>43234</v>
      </c>
    </row>
    <row r="879" spans="1:13" x14ac:dyDescent="0.3">
      <c r="A879" t="s">
        <v>128</v>
      </c>
      <c r="B879" t="s">
        <v>240</v>
      </c>
      <c r="C879">
        <v>980</v>
      </c>
      <c r="D879" s="1">
        <v>3.3952139999999999E-2</v>
      </c>
      <c r="E879" s="1">
        <v>6.5538610000000004</v>
      </c>
      <c r="F879" t="s">
        <v>130</v>
      </c>
      <c r="G879" t="s">
        <v>131</v>
      </c>
      <c r="H879" t="s">
        <v>9</v>
      </c>
      <c r="I879" t="s">
        <v>71</v>
      </c>
      <c r="J879" t="s">
        <v>10</v>
      </c>
      <c r="K879" t="s">
        <v>13</v>
      </c>
      <c r="L879" t="s">
        <v>14</v>
      </c>
      <c r="M879" s="2">
        <v>43234</v>
      </c>
    </row>
    <row r="880" spans="1:13" x14ac:dyDescent="0.3">
      <c r="A880" t="s">
        <v>128</v>
      </c>
      <c r="B880" t="s">
        <v>240</v>
      </c>
      <c r="C880">
        <v>1030</v>
      </c>
      <c r="D880" s="1">
        <v>6.6206349999999997E-2</v>
      </c>
      <c r="E880" s="1">
        <v>5.8753789999999997</v>
      </c>
      <c r="F880" t="s">
        <v>130</v>
      </c>
      <c r="G880" t="s">
        <v>131</v>
      </c>
      <c r="H880" t="s">
        <v>9</v>
      </c>
      <c r="I880" t="s">
        <v>71</v>
      </c>
      <c r="J880" t="s">
        <v>10</v>
      </c>
      <c r="K880" t="s">
        <v>13</v>
      </c>
      <c r="L880" t="s">
        <v>14</v>
      </c>
      <c r="M880" s="2">
        <v>43234</v>
      </c>
    </row>
    <row r="881" spans="1:13" x14ac:dyDescent="0.3">
      <c r="A881" t="s">
        <v>128</v>
      </c>
      <c r="B881" t="s">
        <v>240</v>
      </c>
      <c r="C881">
        <v>1065</v>
      </c>
      <c r="D881" s="1">
        <v>4.16686E-2</v>
      </c>
      <c r="E881" s="1">
        <v>5.7381539999999998</v>
      </c>
      <c r="F881" t="s">
        <v>130</v>
      </c>
      <c r="G881" t="s">
        <v>131</v>
      </c>
      <c r="H881" t="s">
        <v>9</v>
      </c>
      <c r="I881" t="s">
        <v>71</v>
      </c>
      <c r="J881" t="s">
        <v>10</v>
      </c>
      <c r="K881" t="s">
        <v>13</v>
      </c>
      <c r="L881" t="s">
        <v>14</v>
      </c>
      <c r="M881" s="2">
        <v>43234</v>
      </c>
    </row>
    <row r="882" spans="1:13" x14ac:dyDescent="0.3">
      <c r="A882" t="s">
        <v>128</v>
      </c>
      <c r="B882" t="s">
        <v>241</v>
      </c>
      <c r="C882">
        <v>635</v>
      </c>
      <c r="D882" s="1">
        <v>3.5658479999999999E-2</v>
      </c>
      <c r="E882" s="1">
        <v>10.60927</v>
      </c>
      <c r="F882" t="s">
        <v>130</v>
      </c>
      <c r="G882" t="s">
        <v>131</v>
      </c>
      <c r="H882" t="s">
        <v>9</v>
      </c>
      <c r="I882" t="s">
        <v>72</v>
      </c>
      <c r="J882" t="s">
        <v>10</v>
      </c>
      <c r="K882" t="s">
        <v>13</v>
      </c>
      <c r="L882" t="s">
        <v>14</v>
      </c>
      <c r="M882" s="2">
        <v>43234</v>
      </c>
    </row>
    <row r="883" spans="1:13" x14ac:dyDescent="0.3">
      <c r="A883" t="s">
        <v>128</v>
      </c>
      <c r="B883" t="s">
        <v>241</v>
      </c>
      <c r="C883">
        <v>670</v>
      </c>
      <c r="D883" s="1">
        <v>1.2199639999999999E-2</v>
      </c>
      <c r="E883" s="1">
        <v>10.711259999999999</v>
      </c>
      <c r="F883" t="s">
        <v>130</v>
      </c>
      <c r="G883" t="s">
        <v>131</v>
      </c>
      <c r="H883" t="s">
        <v>9</v>
      </c>
      <c r="I883" t="s">
        <v>72</v>
      </c>
      <c r="J883" t="s">
        <v>10</v>
      </c>
      <c r="K883" t="s">
        <v>13</v>
      </c>
      <c r="L883" t="s">
        <v>14</v>
      </c>
      <c r="M883" s="2">
        <v>43234</v>
      </c>
    </row>
    <row r="884" spans="1:13" x14ac:dyDescent="0.3">
      <c r="A884" t="s">
        <v>128</v>
      </c>
      <c r="B884" t="s">
        <v>241</v>
      </c>
      <c r="C884">
        <v>830</v>
      </c>
      <c r="D884" s="1">
        <v>1.441803E-2</v>
      </c>
      <c r="E884" s="1">
        <v>8.0557970000000001</v>
      </c>
      <c r="F884" t="s">
        <v>130</v>
      </c>
      <c r="G884" t="s">
        <v>131</v>
      </c>
      <c r="H884" t="s">
        <v>9</v>
      </c>
      <c r="I884" t="s">
        <v>72</v>
      </c>
      <c r="J884" t="s">
        <v>10</v>
      </c>
      <c r="K884" t="s">
        <v>13</v>
      </c>
      <c r="L884" t="s">
        <v>14</v>
      </c>
      <c r="M884" s="2">
        <v>43234</v>
      </c>
    </row>
    <row r="885" spans="1:13" x14ac:dyDescent="0.3">
      <c r="A885" t="s">
        <v>128</v>
      </c>
      <c r="B885" t="s">
        <v>241</v>
      </c>
      <c r="C885">
        <v>915</v>
      </c>
      <c r="D885" s="1">
        <v>9.9621699999999994E-2</v>
      </c>
      <c r="E885" s="1">
        <v>6.8863580000000004</v>
      </c>
      <c r="F885" t="s">
        <v>130</v>
      </c>
      <c r="G885" t="s">
        <v>131</v>
      </c>
      <c r="H885" t="s">
        <v>9</v>
      </c>
      <c r="I885" t="s">
        <v>72</v>
      </c>
      <c r="J885" t="s">
        <v>10</v>
      </c>
      <c r="K885" t="s">
        <v>13</v>
      </c>
      <c r="L885" t="s">
        <v>14</v>
      </c>
      <c r="M885" s="2">
        <v>43234</v>
      </c>
    </row>
    <row r="886" spans="1:13" x14ac:dyDescent="0.3">
      <c r="A886" t="s">
        <v>128</v>
      </c>
      <c r="B886" t="s">
        <v>241</v>
      </c>
      <c r="C886">
        <v>940</v>
      </c>
      <c r="D886" s="1">
        <v>7.5732480000000005E-2</v>
      </c>
      <c r="E886" s="1">
        <v>6.6000449999999997</v>
      </c>
      <c r="F886" t="s">
        <v>130</v>
      </c>
      <c r="G886" t="s">
        <v>131</v>
      </c>
      <c r="H886" t="s">
        <v>9</v>
      </c>
      <c r="I886" t="s">
        <v>72</v>
      </c>
      <c r="J886" t="s">
        <v>10</v>
      </c>
      <c r="K886" t="s">
        <v>13</v>
      </c>
      <c r="L886" t="s">
        <v>14</v>
      </c>
      <c r="M886" s="2">
        <v>43234</v>
      </c>
    </row>
    <row r="887" spans="1:13" x14ac:dyDescent="0.3">
      <c r="A887" t="s">
        <v>128</v>
      </c>
      <c r="B887" t="s">
        <v>241</v>
      </c>
      <c r="C887">
        <v>980</v>
      </c>
      <c r="D887" s="1">
        <v>4.1479170000000003E-2</v>
      </c>
      <c r="E887" s="1">
        <v>6.6463260000000002</v>
      </c>
      <c r="F887" t="s">
        <v>130</v>
      </c>
      <c r="G887" t="s">
        <v>131</v>
      </c>
      <c r="H887" t="s">
        <v>9</v>
      </c>
      <c r="I887" t="s">
        <v>72</v>
      </c>
      <c r="J887" t="s">
        <v>10</v>
      </c>
      <c r="K887" t="s">
        <v>13</v>
      </c>
      <c r="L887" t="s">
        <v>14</v>
      </c>
      <c r="M887" s="2">
        <v>43234</v>
      </c>
    </row>
    <row r="888" spans="1:13" x14ac:dyDescent="0.3">
      <c r="A888" t="s">
        <v>128</v>
      </c>
      <c r="B888" t="s">
        <v>241</v>
      </c>
      <c r="C888">
        <v>1030</v>
      </c>
      <c r="D888" s="1">
        <v>7.6386570000000001E-2</v>
      </c>
      <c r="E888" s="1">
        <v>6.0716559999999999</v>
      </c>
      <c r="F888" t="s">
        <v>130</v>
      </c>
      <c r="G888" t="s">
        <v>131</v>
      </c>
      <c r="H888" t="s">
        <v>9</v>
      </c>
      <c r="I888" t="s">
        <v>72</v>
      </c>
      <c r="J888" t="s">
        <v>10</v>
      </c>
      <c r="K888" t="s">
        <v>13</v>
      </c>
      <c r="L888" t="s">
        <v>14</v>
      </c>
      <c r="M888" s="2">
        <v>43234</v>
      </c>
    </row>
    <row r="889" spans="1:13" x14ac:dyDescent="0.3">
      <c r="A889" t="s">
        <v>128</v>
      </c>
      <c r="B889" t="s">
        <v>241</v>
      </c>
      <c r="C889">
        <v>1065</v>
      </c>
      <c r="D889" s="1">
        <v>4.8592139999999999E-2</v>
      </c>
      <c r="E889" s="1">
        <v>5.767557</v>
      </c>
      <c r="F889" t="s">
        <v>130</v>
      </c>
      <c r="G889" t="s">
        <v>131</v>
      </c>
      <c r="H889" t="s">
        <v>9</v>
      </c>
      <c r="I889" t="s">
        <v>72</v>
      </c>
      <c r="J889" t="s">
        <v>10</v>
      </c>
      <c r="K889" t="s">
        <v>13</v>
      </c>
      <c r="L889" t="s">
        <v>14</v>
      </c>
      <c r="M889" s="2">
        <v>43234</v>
      </c>
    </row>
    <row r="890" spans="1:13" x14ac:dyDescent="0.3">
      <c r="A890" t="s">
        <v>128</v>
      </c>
      <c r="B890" t="s">
        <v>242</v>
      </c>
      <c r="C890">
        <v>635</v>
      </c>
      <c r="D890" s="1">
        <v>4.1851840000000001E-2</v>
      </c>
      <c r="E890" s="1">
        <v>9.6077100000000009</v>
      </c>
      <c r="F890" t="s">
        <v>130</v>
      </c>
      <c r="G890" t="s">
        <v>131</v>
      </c>
      <c r="H890" t="s">
        <v>9</v>
      </c>
      <c r="I890" t="s">
        <v>73</v>
      </c>
      <c r="J890" t="s">
        <v>10</v>
      </c>
      <c r="K890" t="s">
        <v>13</v>
      </c>
      <c r="L890" t="s">
        <v>14</v>
      </c>
      <c r="M890" s="2">
        <v>43234</v>
      </c>
    </row>
    <row r="891" spans="1:13" x14ac:dyDescent="0.3">
      <c r="A891" t="s">
        <v>128</v>
      </c>
      <c r="B891" t="s">
        <v>242</v>
      </c>
      <c r="C891">
        <v>670</v>
      </c>
      <c r="D891" s="1">
        <v>1.168835E-2</v>
      </c>
      <c r="E891" s="1">
        <v>9.9313819999999993</v>
      </c>
      <c r="F891" t="s">
        <v>130</v>
      </c>
      <c r="G891" t="s">
        <v>131</v>
      </c>
      <c r="H891" t="s">
        <v>9</v>
      </c>
      <c r="I891" t="s">
        <v>73</v>
      </c>
      <c r="J891" t="s">
        <v>10</v>
      </c>
      <c r="K891" t="s">
        <v>13</v>
      </c>
      <c r="L891" t="s">
        <v>14</v>
      </c>
      <c r="M891" s="2">
        <v>43234</v>
      </c>
    </row>
    <row r="892" spans="1:13" x14ac:dyDescent="0.3">
      <c r="A892" t="s">
        <v>128</v>
      </c>
      <c r="B892" t="s">
        <v>242</v>
      </c>
      <c r="C892">
        <v>830</v>
      </c>
      <c r="D892" s="1">
        <v>1.2831489999999999E-2</v>
      </c>
      <c r="E892" s="1">
        <v>7.7373050000000001</v>
      </c>
      <c r="F892" t="s">
        <v>130</v>
      </c>
      <c r="G892" t="s">
        <v>131</v>
      </c>
      <c r="H892" t="s">
        <v>9</v>
      </c>
      <c r="I892" t="s">
        <v>73</v>
      </c>
      <c r="J892" t="s">
        <v>10</v>
      </c>
      <c r="K892" t="s">
        <v>13</v>
      </c>
      <c r="L892" t="s">
        <v>14</v>
      </c>
      <c r="M892" s="2">
        <v>43234</v>
      </c>
    </row>
    <row r="893" spans="1:13" x14ac:dyDescent="0.3">
      <c r="A893" t="s">
        <v>128</v>
      </c>
      <c r="B893" t="s">
        <v>242</v>
      </c>
      <c r="C893">
        <v>915</v>
      </c>
      <c r="D893" s="1">
        <v>9.5887500000000001E-2</v>
      </c>
      <c r="E893" s="1">
        <v>6.6256269999999997</v>
      </c>
      <c r="F893" t="s">
        <v>130</v>
      </c>
      <c r="G893" t="s">
        <v>131</v>
      </c>
      <c r="H893" t="s">
        <v>9</v>
      </c>
      <c r="I893" t="s">
        <v>73</v>
      </c>
      <c r="J893" t="s">
        <v>10</v>
      </c>
      <c r="K893" t="s">
        <v>13</v>
      </c>
      <c r="L893" t="s">
        <v>14</v>
      </c>
      <c r="M893" s="2">
        <v>43234</v>
      </c>
    </row>
    <row r="894" spans="1:13" x14ac:dyDescent="0.3">
      <c r="A894" t="s">
        <v>128</v>
      </c>
      <c r="B894" t="s">
        <v>242</v>
      </c>
      <c r="C894">
        <v>940</v>
      </c>
      <c r="D894" s="1">
        <v>7.2629070000000004E-2</v>
      </c>
      <c r="E894" s="1">
        <v>6.3614569999999997</v>
      </c>
      <c r="F894" t="s">
        <v>130</v>
      </c>
      <c r="G894" t="s">
        <v>131</v>
      </c>
      <c r="H894" t="s">
        <v>9</v>
      </c>
      <c r="I894" t="s">
        <v>73</v>
      </c>
      <c r="J894" t="s">
        <v>10</v>
      </c>
      <c r="K894" t="s">
        <v>13</v>
      </c>
      <c r="L894" t="s">
        <v>14</v>
      </c>
      <c r="M894" s="2">
        <v>43234</v>
      </c>
    </row>
    <row r="895" spans="1:13" x14ac:dyDescent="0.3">
      <c r="A895" t="s">
        <v>128</v>
      </c>
      <c r="B895" t="s">
        <v>242</v>
      </c>
      <c r="C895">
        <v>980</v>
      </c>
      <c r="D895" s="1">
        <v>3.5219680000000003E-2</v>
      </c>
      <c r="E895" s="1">
        <v>6.4019969999999997</v>
      </c>
      <c r="F895" t="s">
        <v>130</v>
      </c>
      <c r="G895" t="s">
        <v>131</v>
      </c>
      <c r="H895" t="s">
        <v>9</v>
      </c>
      <c r="I895" t="s">
        <v>73</v>
      </c>
      <c r="J895" t="s">
        <v>10</v>
      </c>
      <c r="K895" t="s">
        <v>13</v>
      </c>
      <c r="L895" t="s">
        <v>14</v>
      </c>
      <c r="M895" s="2">
        <v>43234</v>
      </c>
    </row>
    <row r="896" spans="1:13" x14ac:dyDescent="0.3">
      <c r="A896" t="s">
        <v>128</v>
      </c>
      <c r="B896" t="s">
        <v>242</v>
      </c>
      <c r="C896">
        <v>1030</v>
      </c>
      <c r="D896" s="1">
        <v>7.1460259999999998E-2</v>
      </c>
      <c r="E896" s="1">
        <v>5.8338970000000003</v>
      </c>
      <c r="F896" t="s">
        <v>130</v>
      </c>
      <c r="G896" t="s">
        <v>131</v>
      </c>
      <c r="H896" t="s">
        <v>9</v>
      </c>
      <c r="I896" t="s">
        <v>73</v>
      </c>
      <c r="J896" t="s">
        <v>10</v>
      </c>
      <c r="K896" t="s">
        <v>13</v>
      </c>
      <c r="L896" t="s">
        <v>14</v>
      </c>
      <c r="M896" s="2">
        <v>43234</v>
      </c>
    </row>
    <row r="897" spans="1:13" x14ac:dyDescent="0.3">
      <c r="A897" t="s">
        <v>128</v>
      </c>
      <c r="B897" t="s">
        <v>242</v>
      </c>
      <c r="C897">
        <v>1065</v>
      </c>
      <c r="D897" s="1">
        <v>4.4366740000000002E-2</v>
      </c>
      <c r="E897" s="1">
        <v>5.5769169999999999</v>
      </c>
      <c r="F897" t="s">
        <v>130</v>
      </c>
      <c r="G897" t="s">
        <v>131</v>
      </c>
      <c r="H897" t="s">
        <v>9</v>
      </c>
      <c r="I897" t="s">
        <v>73</v>
      </c>
      <c r="J897" t="s">
        <v>10</v>
      </c>
      <c r="K897" t="s">
        <v>13</v>
      </c>
      <c r="L897" t="s">
        <v>14</v>
      </c>
      <c r="M897" s="2">
        <v>43234</v>
      </c>
    </row>
    <row r="898" spans="1:13" x14ac:dyDescent="0.3">
      <c r="A898" t="s">
        <v>128</v>
      </c>
      <c r="B898" t="s">
        <v>243</v>
      </c>
      <c r="C898">
        <v>635</v>
      </c>
      <c r="D898" s="1">
        <v>3.3679500000000001E-2</v>
      </c>
      <c r="E898" s="1">
        <v>10.070499999999999</v>
      </c>
      <c r="F898" t="s">
        <v>130</v>
      </c>
      <c r="G898" t="s">
        <v>131</v>
      </c>
      <c r="H898" t="s">
        <v>9</v>
      </c>
      <c r="I898" t="s">
        <v>244</v>
      </c>
      <c r="J898" t="s">
        <v>10</v>
      </c>
      <c r="K898" t="s">
        <v>13</v>
      </c>
      <c r="L898" t="s">
        <v>14</v>
      </c>
      <c r="M898" s="2">
        <v>43234</v>
      </c>
    </row>
    <row r="899" spans="1:13" x14ac:dyDescent="0.3">
      <c r="A899" t="s">
        <v>128</v>
      </c>
      <c r="B899" t="s">
        <v>243</v>
      </c>
      <c r="C899">
        <v>670</v>
      </c>
      <c r="D899" s="1">
        <v>1.16174E-2</v>
      </c>
      <c r="E899" s="1">
        <v>9.5805980000000002</v>
      </c>
      <c r="F899" t="s">
        <v>130</v>
      </c>
      <c r="G899" t="s">
        <v>131</v>
      </c>
      <c r="H899" t="s">
        <v>9</v>
      </c>
      <c r="I899" t="s">
        <v>244</v>
      </c>
      <c r="J899" t="s">
        <v>10</v>
      </c>
      <c r="K899" t="s">
        <v>13</v>
      </c>
      <c r="L899" t="s">
        <v>14</v>
      </c>
      <c r="M899" s="2">
        <v>43234</v>
      </c>
    </row>
    <row r="900" spans="1:13" x14ac:dyDescent="0.3">
      <c r="A900" t="s">
        <v>128</v>
      </c>
      <c r="B900" t="s">
        <v>243</v>
      </c>
      <c r="C900">
        <v>830</v>
      </c>
      <c r="D900" s="1">
        <v>1.2704E-2</v>
      </c>
      <c r="E900" s="1">
        <v>7.4483620000000004</v>
      </c>
      <c r="F900" t="s">
        <v>130</v>
      </c>
      <c r="G900" t="s">
        <v>131</v>
      </c>
      <c r="H900" t="s">
        <v>9</v>
      </c>
      <c r="I900" t="s">
        <v>244</v>
      </c>
      <c r="J900" t="s">
        <v>10</v>
      </c>
      <c r="K900" t="s">
        <v>13</v>
      </c>
      <c r="L900" t="s">
        <v>14</v>
      </c>
      <c r="M900" s="2">
        <v>43234</v>
      </c>
    </row>
    <row r="901" spans="1:13" x14ac:dyDescent="0.3">
      <c r="A901" t="s">
        <v>128</v>
      </c>
      <c r="B901" t="s">
        <v>243</v>
      </c>
      <c r="C901">
        <v>915</v>
      </c>
      <c r="D901" s="1">
        <v>9.2180209999999999E-2</v>
      </c>
      <c r="E901" s="1">
        <v>6.1568940000000003</v>
      </c>
      <c r="F901" t="s">
        <v>130</v>
      </c>
      <c r="G901" t="s">
        <v>131</v>
      </c>
      <c r="H901" t="s">
        <v>9</v>
      </c>
      <c r="I901" t="s">
        <v>244</v>
      </c>
      <c r="J901" t="s">
        <v>10</v>
      </c>
      <c r="K901" t="s">
        <v>13</v>
      </c>
      <c r="L901" t="s">
        <v>14</v>
      </c>
      <c r="M901" s="2">
        <v>43234</v>
      </c>
    </row>
    <row r="902" spans="1:13" x14ac:dyDescent="0.3">
      <c r="A902" t="s">
        <v>128</v>
      </c>
      <c r="B902" t="s">
        <v>243</v>
      </c>
      <c r="C902">
        <v>940</v>
      </c>
      <c r="D902" s="1">
        <v>6.9441799999999998E-2</v>
      </c>
      <c r="E902" s="1">
        <v>5.9570920000000003</v>
      </c>
      <c r="F902" t="s">
        <v>130</v>
      </c>
      <c r="G902" t="s">
        <v>131</v>
      </c>
      <c r="H902" t="s">
        <v>9</v>
      </c>
      <c r="I902" t="s">
        <v>244</v>
      </c>
      <c r="J902" t="s">
        <v>10</v>
      </c>
      <c r="K902" t="s">
        <v>13</v>
      </c>
      <c r="L902" t="s">
        <v>14</v>
      </c>
      <c r="M902" s="2">
        <v>43234</v>
      </c>
    </row>
    <row r="903" spans="1:13" x14ac:dyDescent="0.3">
      <c r="A903" t="s">
        <v>128</v>
      </c>
      <c r="B903" t="s">
        <v>243</v>
      </c>
      <c r="C903">
        <v>980</v>
      </c>
      <c r="D903" s="1">
        <v>3.3266709999999998E-2</v>
      </c>
      <c r="E903" s="1">
        <v>6.0862379999999998</v>
      </c>
      <c r="F903" t="s">
        <v>130</v>
      </c>
      <c r="G903" t="s">
        <v>131</v>
      </c>
      <c r="H903" t="s">
        <v>9</v>
      </c>
      <c r="I903" t="s">
        <v>244</v>
      </c>
      <c r="J903" t="s">
        <v>10</v>
      </c>
      <c r="K903" t="s">
        <v>13</v>
      </c>
      <c r="L903" t="s">
        <v>14</v>
      </c>
      <c r="M903" s="2">
        <v>43234</v>
      </c>
    </row>
    <row r="904" spans="1:13" x14ac:dyDescent="0.3">
      <c r="A904" t="s">
        <v>128</v>
      </c>
      <c r="B904" t="s">
        <v>243</v>
      </c>
      <c r="C904">
        <v>1030</v>
      </c>
      <c r="D904" s="1">
        <v>6.4124959999999995E-2</v>
      </c>
      <c r="E904" s="1">
        <v>5.2982050000000003</v>
      </c>
      <c r="F904" t="s">
        <v>130</v>
      </c>
      <c r="G904" t="s">
        <v>131</v>
      </c>
      <c r="H904" t="s">
        <v>9</v>
      </c>
      <c r="I904" t="s">
        <v>244</v>
      </c>
      <c r="J904" t="s">
        <v>10</v>
      </c>
      <c r="K904" t="s">
        <v>13</v>
      </c>
      <c r="L904" t="s">
        <v>14</v>
      </c>
      <c r="M904" s="2">
        <v>43234</v>
      </c>
    </row>
    <row r="905" spans="1:13" x14ac:dyDescent="0.3">
      <c r="A905" t="s">
        <v>128</v>
      </c>
      <c r="B905" t="s">
        <v>243</v>
      </c>
      <c r="C905">
        <v>1065</v>
      </c>
      <c r="D905" s="1">
        <v>4.3851590000000003E-2</v>
      </c>
      <c r="E905" s="1">
        <v>5.3310079999999997</v>
      </c>
      <c r="F905" t="s">
        <v>130</v>
      </c>
      <c r="G905" t="s">
        <v>131</v>
      </c>
      <c r="H905" t="s">
        <v>9</v>
      </c>
      <c r="I905" t="s">
        <v>244</v>
      </c>
      <c r="J905" t="s">
        <v>10</v>
      </c>
      <c r="K905" t="s">
        <v>13</v>
      </c>
      <c r="L905" t="s">
        <v>14</v>
      </c>
      <c r="M905" s="2">
        <v>43234</v>
      </c>
    </row>
    <row r="906" spans="1:13" x14ac:dyDescent="0.3">
      <c r="A906" t="s">
        <v>128</v>
      </c>
      <c r="B906" t="s">
        <v>245</v>
      </c>
      <c r="C906">
        <v>635</v>
      </c>
      <c r="D906" s="1">
        <v>4.1584790000000003E-2</v>
      </c>
      <c r="E906" s="1">
        <v>11.43993</v>
      </c>
      <c r="F906" t="s">
        <v>130</v>
      </c>
      <c r="G906" t="s">
        <v>131</v>
      </c>
      <c r="H906" t="s">
        <v>9</v>
      </c>
      <c r="I906" t="s">
        <v>246</v>
      </c>
      <c r="J906" t="s">
        <v>10</v>
      </c>
      <c r="K906" t="s">
        <v>13</v>
      </c>
      <c r="L906" t="s">
        <v>14</v>
      </c>
      <c r="M906" s="2">
        <v>43234</v>
      </c>
    </row>
    <row r="907" spans="1:13" x14ac:dyDescent="0.3">
      <c r="A907" t="s">
        <v>128</v>
      </c>
      <c r="B907" t="s">
        <v>245</v>
      </c>
      <c r="C907">
        <v>670</v>
      </c>
      <c r="D907" s="1">
        <v>1.4274709999999999E-2</v>
      </c>
      <c r="E907" s="1">
        <v>10.67409</v>
      </c>
      <c r="F907" t="s">
        <v>130</v>
      </c>
      <c r="G907" t="s">
        <v>131</v>
      </c>
      <c r="H907" t="s">
        <v>9</v>
      </c>
      <c r="I907" t="s">
        <v>246</v>
      </c>
      <c r="J907" t="s">
        <v>10</v>
      </c>
      <c r="K907" t="s">
        <v>13</v>
      </c>
      <c r="L907" t="s">
        <v>14</v>
      </c>
      <c r="M907" s="2">
        <v>43234</v>
      </c>
    </row>
    <row r="908" spans="1:13" x14ac:dyDescent="0.3">
      <c r="A908" t="s">
        <v>128</v>
      </c>
      <c r="B908" t="s">
        <v>245</v>
      </c>
      <c r="C908">
        <v>830</v>
      </c>
      <c r="D908" s="1">
        <v>1.4580009999999999E-2</v>
      </c>
      <c r="E908" s="1">
        <v>7.9876880000000003</v>
      </c>
      <c r="F908" t="s">
        <v>130</v>
      </c>
      <c r="G908" t="s">
        <v>131</v>
      </c>
      <c r="H908" t="s">
        <v>9</v>
      </c>
      <c r="I908" t="s">
        <v>246</v>
      </c>
      <c r="J908" t="s">
        <v>10</v>
      </c>
      <c r="K908" t="s">
        <v>13</v>
      </c>
      <c r="L908" t="s">
        <v>14</v>
      </c>
      <c r="M908" s="2">
        <v>43234</v>
      </c>
    </row>
    <row r="909" spans="1:13" x14ac:dyDescent="0.3">
      <c r="A909" t="s">
        <v>128</v>
      </c>
      <c r="B909" t="s">
        <v>245</v>
      </c>
      <c r="C909">
        <v>915</v>
      </c>
      <c r="D909" s="1">
        <v>9.6197660000000004E-2</v>
      </c>
      <c r="E909" s="1">
        <v>6.681667</v>
      </c>
      <c r="F909" t="s">
        <v>130</v>
      </c>
      <c r="G909" t="s">
        <v>131</v>
      </c>
      <c r="H909" t="s">
        <v>9</v>
      </c>
      <c r="I909" t="s">
        <v>246</v>
      </c>
      <c r="J909" t="s">
        <v>10</v>
      </c>
      <c r="K909" t="s">
        <v>13</v>
      </c>
      <c r="L909" t="s">
        <v>14</v>
      </c>
      <c r="M909" s="2">
        <v>43234</v>
      </c>
    </row>
    <row r="910" spans="1:13" x14ac:dyDescent="0.3">
      <c r="A910" t="s">
        <v>128</v>
      </c>
      <c r="B910" t="s">
        <v>245</v>
      </c>
      <c r="C910">
        <v>940</v>
      </c>
      <c r="D910" s="1">
        <v>7.7109520000000001E-2</v>
      </c>
      <c r="E910" s="1">
        <v>6.5620640000000003</v>
      </c>
      <c r="F910" t="s">
        <v>130</v>
      </c>
      <c r="G910" t="s">
        <v>131</v>
      </c>
      <c r="H910" t="s">
        <v>9</v>
      </c>
      <c r="I910" t="s">
        <v>246</v>
      </c>
      <c r="J910" t="s">
        <v>10</v>
      </c>
      <c r="K910" t="s">
        <v>13</v>
      </c>
      <c r="L910" t="s">
        <v>14</v>
      </c>
      <c r="M910" s="2">
        <v>43234</v>
      </c>
    </row>
    <row r="911" spans="1:13" x14ac:dyDescent="0.3">
      <c r="A911" t="s">
        <v>128</v>
      </c>
      <c r="B911" t="s">
        <v>245</v>
      </c>
      <c r="C911">
        <v>980</v>
      </c>
      <c r="D911" s="1">
        <v>4.6697860000000001E-2</v>
      </c>
      <c r="E911" s="1">
        <v>6.6883460000000001</v>
      </c>
      <c r="F911" t="s">
        <v>130</v>
      </c>
      <c r="G911" t="s">
        <v>131</v>
      </c>
      <c r="H911" t="s">
        <v>9</v>
      </c>
      <c r="I911" t="s">
        <v>246</v>
      </c>
      <c r="J911" t="s">
        <v>10</v>
      </c>
      <c r="K911" t="s">
        <v>13</v>
      </c>
      <c r="L911" t="s">
        <v>14</v>
      </c>
      <c r="M911" s="2">
        <v>43234</v>
      </c>
    </row>
    <row r="912" spans="1:13" x14ac:dyDescent="0.3">
      <c r="A912" t="s">
        <v>128</v>
      </c>
      <c r="B912" t="s">
        <v>245</v>
      </c>
      <c r="C912">
        <v>1030</v>
      </c>
      <c r="D912" s="1">
        <v>7.5837650000000006E-2</v>
      </c>
      <c r="E912" s="1">
        <v>5.919435</v>
      </c>
      <c r="F912" t="s">
        <v>130</v>
      </c>
      <c r="G912" t="s">
        <v>131</v>
      </c>
      <c r="H912" t="s">
        <v>9</v>
      </c>
      <c r="I912" t="s">
        <v>246</v>
      </c>
      <c r="J912" t="s">
        <v>10</v>
      </c>
      <c r="K912" t="s">
        <v>13</v>
      </c>
      <c r="L912" t="s">
        <v>14</v>
      </c>
      <c r="M912" s="2">
        <v>43234</v>
      </c>
    </row>
    <row r="913" spans="1:13" x14ac:dyDescent="0.3">
      <c r="A913" t="s">
        <v>128</v>
      </c>
      <c r="B913" t="s">
        <v>245</v>
      </c>
      <c r="C913">
        <v>1065</v>
      </c>
      <c r="D913" s="1">
        <v>5.0131839999999997E-2</v>
      </c>
      <c r="E913" s="1">
        <v>5.7408599999999996</v>
      </c>
      <c r="F913" t="s">
        <v>130</v>
      </c>
      <c r="G913" t="s">
        <v>131</v>
      </c>
      <c r="H913" t="s">
        <v>9</v>
      </c>
      <c r="I913" t="s">
        <v>246</v>
      </c>
      <c r="J913" t="s">
        <v>10</v>
      </c>
      <c r="K913" t="s">
        <v>13</v>
      </c>
      <c r="L913" t="s">
        <v>14</v>
      </c>
      <c r="M913" s="2">
        <v>43234</v>
      </c>
    </row>
    <row r="914" spans="1:13" x14ac:dyDescent="0.3">
      <c r="A914" t="s">
        <v>128</v>
      </c>
      <c r="B914" t="s">
        <v>247</v>
      </c>
      <c r="C914">
        <v>635</v>
      </c>
      <c r="D914" s="1">
        <v>3.9138699999999998E-2</v>
      </c>
      <c r="E914" s="1">
        <v>11.33386</v>
      </c>
      <c r="F914" t="s">
        <v>130</v>
      </c>
      <c r="G914" t="s">
        <v>131</v>
      </c>
      <c r="H914" t="s">
        <v>9</v>
      </c>
      <c r="I914" t="s">
        <v>248</v>
      </c>
      <c r="J914" t="s">
        <v>10</v>
      </c>
      <c r="K914" t="s">
        <v>13</v>
      </c>
      <c r="L914" t="s">
        <v>14</v>
      </c>
      <c r="M914" s="2">
        <v>43234</v>
      </c>
    </row>
    <row r="915" spans="1:13" x14ac:dyDescent="0.3">
      <c r="A915" t="s">
        <v>128</v>
      </c>
      <c r="B915" t="s">
        <v>247</v>
      </c>
      <c r="C915">
        <v>670</v>
      </c>
      <c r="D915" s="1">
        <v>1.3217059999999999E-2</v>
      </c>
      <c r="E915" s="1">
        <v>11.106680000000001</v>
      </c>
      <c r="F915" t="s">
        <v>130</v>
      </c>
      <c r="G915" t="s">
        <v>131</v>
      </c>
      <c r="H915" t="s">
        <v>9</v>
      </c>
      <c r="I915" t="s">
        <v>248</v>
      </c>
      <c r="J915" t="s">
        <v>10</v>
      </c>
      <c r="K915" t="s">
        <v>13</v>
      </c>
      <c r="L915" t="s">
        <v>14</v>
      </c>
      <c r="M915" s="2">
        <v>43234</v>
      </c>
    </row>
    <row r="916" spans="1:13" x14ac:dyDescent="0.3">
      <c r="A916" t="s">
        <v>128</v>
      </c>
      <c r="B916" t="s">
        <v>247</v>
      </c>
      <c r="C916">
        <v>830</v>
      </c>
      <c r="D916" s="1">
        <v>1.360487E-2</v>
      </c>
      <c r="E916" s="1">
        <v>8.3498459999999994</v>
      </c>
      <c r="F916" t="s">
        <v>130</v>
      </c>
      <c r="G916" t="s">
        <v>131</v>
      </c>
      <c r="H916" t="s">
        <v>9</v>
      </c>
      <c r="I916" t="s">
        <v>248</v>
      </c>
      <c r="J916" t="s">
        <v>10</v>
      </c>
      <c r="K916" t="s">
        <v>13</v>
      </c>
      <c r="L916" t="s">
        <v>14</v>
      </c>
      <c r="M916" s="2">
        <v>43234</v>
      </c>
    </row>
    <row r="917" spans="1:13" x14ac:dyDescent="0.3">
      <c r="A917" t="s">
        <v>128</v>
      </c>
      <c r="B917" t="s">
        <v>247</v>
      </c>
      <c r="C917">
        <v>915</v>
      </c>
      <c r="D917" s="1">
        <v>9.4009259999999997E-2</v>
      </c>
      <c r="E917" s="1">
        <v>6.9482390000000001</v>
      </c>
      <c r="F917" t="s">
        <v>130</v>
      </c>
      <c r="G917" t="s">
        <v>131</v>
      </c>
      <c r="H917" t="s">
        <v>9</v>
      </c>
      <c r="I917" t="s">
        <v>248</v>
      </c>
      <c r="J917" t="s">
        <v>10</v>
      </c>
      <c r="K917" t="s">
        <v>13</v>
      </c>
      <c r="L917" t="s">
        <v>14</v>
      </c>
      <c r="M917" s="2">
        <v>43234</v>
      </c>
    </row>
    <row r="918" spans="1:13" x14ac:dyDescent="0.3">
      <c r="A918" t="s">
        <v>128</v>
      </c>
      <c r="B918" t="s">
        <v>247</v>
      </c>
      <c r="C918">
        <v>940</v>
      </c>
      <c r="D918" s="1">
        <v>7.4904479999999996E-2</v>
      </c>
      <c r="E918" s="1">
        <v>6.786613</v>
      </c>
      <c r="F918" t="s">
        <v>130</v>
      </c>
      <c r="G918" t="s">
        <v>131</v>
      </c>
      <c r="H918" t="s">
        <v>9</v>
      </c>
      <c r="I918" t="s">
        <v>248</v>
      </c>
      <c r="J918" t="s">
        <v>10</v>
      </c>
      <c r="K918" t="s">
        <v>13</v>
      </c>
      <c r="L918" t="s">
        <v>14</v>
      </c>
      <c r="M918" s="2">
        <v>43234</v>
      </c>
    </row>
    <row r="919" spans="1:13" x14ac:dyDescent="0.3">
      <c r="A919" t="s">
        <v>128</v>
      </c>
      <c r="B919" t="s">
        <v>247</v>
      </c>
      <c r="C919">
        <v>980</v>
      </c>
      <c r="D919" s="1">
        <v>4.3544930000000003E-2</v>
      </c>
      <c r="E919" s="1">
        <v>6.4436749999999998</v>
      </c>
      <c r="F919" t="s">
        <v>130</v>
      </c>
      <c r="G919" t="s">
        <v>131</v>
      </c>
      <c r="H919" t="s">
        <v>9</v>
      </c>
      <c r="I919" t="s">
        <v>248</v>
      </c>
      <c r="J919" t="s">
        <v>10</v>
      </c>
      <c r="K919" t="s">
        <v>13</v>
      </c>
      <c r="L919" t="s">
        <v>14</v>
      </c>
      <c r="M919" s="2">
        <v>43234</v>
      </c>
    </row>
    <row r="920" spans="1:13" x14ac:dyDescent="0.3">
      <c r="A920" t="s">
        <v>128</v>
      </c>
      <c r="B920" t="s">
        <v>247</v>
      </c>
      <c r="C920">
        <v>1030</v>
      </c>
      <c r="D920" s="1">
        <v>7.8455880000000006E-2</v>
      </c>
      <c r="E920" s="1">
        <v>6.2725499999999998</v>
      </c>
      <c r="F920" t="s">
        <v>130</v>
      </c>
      <c r="G920" t="s">
        <v>131</v>
      </c>
      <c r="H920" t="s">
        <v>9</v>
      </c>
      <c r="I920" t="s">
        <v>248</v>
      </c>
      <c r="J920" t="s">
        <v>10</v>
      </c>
      <c r="K920" t="s">
        <v>13</v>
      </c>
      <c r="L920" t="s">
        <v>14</v>
      </c>
      <c r="M920" s="2">
        <v>43234</v>
      </c>
    </row>
    <row r="921" spans="1:13" x14ac:dyDescent="0.3">
      <c r="A921" t="s">
        <v>128</v>
      </c>
      <c r="B921" t="s">
        <v>247</v>
      </c>
      <c r="C921">
        <v>1065</v>
      </c>
      <c r="D921" s="1">
        <v>4.9659950000000001E-2</v>
      </c>
      <c r="E921" s="1">
        <v>5.9758430000000002</v>
      </c>
      <c r="F921" t="s">
        <v>130</v>
      </c>
      <c r="G921" t="s">
        <v>131</v>
      </c>
      <c r="H921" t="s">
        <v>9</v>
      </c>
      <c r="I921" t="s">
        <v>248</v>
      </c>
      <c r="J921" t="s">
        <v>10</v>
      </c>
      <c r="K921" t="s">
        <v>13</v>
      </c>
      <c r="L921" t="s">
        <v>14</v>
      </c>
      <c r="M921" s="2">
        <v>43234</v>
      </c>
    </row>
    <row r="922" spans="1:13" x14ac:dyDescent="0.3">
      <c r="A922" t="s">
        <v>128</v>
      </c>
      <c r="B922" t="s">
        <v>249</v>
      </c>
      <c r="C922">
        <v>635</v>
      </c>
      <c r="D922" s="1">
        <v>4.2346519999999999E-2</v>
      </c>
      <c r="E922" s="1">
        <v>10.985379999999999</v>
      </c>
      <c r="F922" t="s">
        <v>130</v>
      </c>
      <c r="G922" t="s">
        <v>131</v>
      </c>
      <c r="H922" t="s">
        <v>9</v>
      </c>
      <c r="I922" t="s">
        <v>250</v>
      </c>
      <c r="J922" t="s">
        <v>10</v>
      </c>
      <c r="K922" t="s">
        <v>13</v>
      </c>
      <c r="L922" t="s">
        <v>14</v>
      </c>
      <c r="M922" s="2">
        <v>43234</v>
      </c>
    </row>
    <row r="923" spans="1:13" x14ac:dyDescent="0.3">
      <c r="A923" t="s">
        <v>128</v>
      </c>
      <c r="B923" t="s">
        <v>249</v>
      </c>
      <c r="C923">
        <v>670</v>
      </c>
      <c r="D923" s="1">
        <v>1.3645249999999999E-2</v>
      </c>
      <c r="E923" s="1">
        <v>10.344290000000001</v>
      </c>
      <c r="F923" t="s">
        <v>130</v>
      </c>
      <c r="G923" t="s">
        <v>131</v>
      </c>
      <c r="H923" t="s">
        <v>9</v>
      </c>
      <c r="I923" t="s">
        <v>250</v>
      </c>
      <c r="J923" t="s">
        <v>10</v>
      </c>
      <c r="K923" t="s">
        <v>13</v>
      </c>
      <c r="L923" t="s">
        <v>14</v>
      </c>
      <c r="M923" s="2">
        <v>43234</v>
      </c>
    </row>
    <row r="924" spans="1:13" x14ac:dyDescent="0.3">
      <c r="A924" t="s">
        <v>128</v>
      </c>
      <c r="B924" t="s">
        <v>249</v>
      </c>
      <c r="C924">
        <v>830</v>
      </c>
      <c r="D924" s="1">
        <v>1.4956280000000001E-2</v>
      </c>
      <c r="E924" s="1">
        <v>7.5979190000000001</v>
      </c>
      <c r="F924" t="s">
        <v>130</v>
      </c>
      <c r="G924" t="s">
        <v>131</v>
      </c>
      <c r="H924" t="s">
        <v>9</v>
      </c>
      <c r="I924" t="s">
        <v>250</v>
      </c>
      <c r="J924" t="s">
        <v>10</v>
      </c>
      <c r="K924" t="s">
        <v>13</v>
      </c>
      <c r="L924" t="s">
        <v>14</v>
      </c>
      <c r="M924" s="2">
        <v>43234</v>
      </c>
    </row>
    <row r="925" spans="1:13" x14ac:dyDescent="0.3">
      <c r="A925" t="s">
        <v>128</v>
      </c>
      <c r="B925" t="s">
        <v>249</v>
      </c>
      <c r="C925">
        <v>915</v>
      </c>
      <c r="D925" s="1">
        <v>9.8043249999999998E-2</v>
      </c>
      <c r="E925" s="1">
        <v>6.3690540000000002</v>
      </c>
      <c r="F925" t="s">
        <v>130</v>
      </c>
      <c r="G925" t="s">
        <v>131</v>
      </c>
      <c r="H925" t="s">
        <v>9</v>
      </c>
      <c r="I925" t="s">
        <v>250</v>
      </c>
      <c r="J925" t="s">
        <v>10</v>
      </c>
      <c r="K925" t="s">
        <v>13</v>
      </c>
      <c r="L925" t="s">
        <v>14</v>
      </c>
      <c r="M925" s="2">
        <v>43234</v>
      </c>
    </row>
    <row r="926" spans="1:13" x14ac:dyDescent="0.3">
      <c r="A926" t="s">
        <v>128</v>
      </c>
      <c r="B926" t="s">
        <v>249</v>
      </c>
      <c r="C926">
        <v>940</v>
      </c>
      <c r="D926" s="1">
        <v>7.4354219999999999E-2</v>
      </c>
      <c r="E926" s="1">
        <v>6.0802399999999999</v>
      </c>
      <c r="F926" t="s">
        <v>130</v>
      </c>
      <c r="G926" t="s">
        <v>131</v>
      </c>
      <c r="H926" t="s">
        <v>9</v>
      </c>
      <c r="I926" t="s">
        <v>250</v>
      </c>
      <c r="J926" t="s">
        <v>10</v>
      </c>
      <c r="K926" t="s">
        <v>13</v>
      </c>
      <c r="L926" t="s">
        <v>14</v>
      </c>
      <c r="M926" s="2">
        <v>43234</v>
      </c>
    </row>
    <row r="927" spans="1:13" x14ac:dyDescent="0.3">
      <c r="A927" t="s">
        <v>128</v>
      </c>
      <c r="B927" t="s">
        <v>249</v>
      </c>
      <c r="C927">
        <v>980</v>
      </c>
      <c r="D927" s="1">
        <v>4.1588340000000001E-2</v>
      </c>
      <c r="E927" s="1">
        <v>6.2381260000000003</v>
      </c>
      <c r="F927" t="s">
        <v>130</v>
      </c>
      <c r="G927" t="s">
        <v>131</v>
      </c>
      <c r="H927" t="s">
        <v>9</v>
      </c>
      <c r="I927" t="s">
        <v>250</v>
      </c>
      <c r="J927" t="s">
        <v>10</v>
      </c>
      <c r="K927" t="s">
        <v>13</v>
      </c>
      <c r="L927" t="s">
        <v>14</v>
      </c>
      <c r="M927" s="2">
        <v>43234</v>
      </c>
    </row>
    <row r="928" spans="1:13" x14ac:dyDescent="0.3">
      <c r="A928" t="s">
        <v>128</v>
      </c>
      <c r="B928" t="s">
        <v>249</v>
      </c>
      <c r="C928">
        <v>1030</v>
      </c>
      <c r="D928" s="1">
        <v>7.1421429999999994E-2</v>
      </c>
      <c r="E928" s="1">
        <v>5.4380499999999996</v>
      </c>
      <c r="F928" t="s">
        <v>130</v>
      </c>
      <c r="G928" t="s">
        <v>131</v>
      </c>
      <c r="H928" t="s">
        <v>9</v>
      </c>
      <c r="I928" t="s">
        <v>250</v>
      </c>
      <c r="J928" t="s">
        <v>10</v>
      </c>
      <c r="K928" t="s">
        <v>13</v>
      </c>
      <c r="L928" t="s">
        <v>14</v>
      </c>
      <c r="M928" s="2">
        <v>43234</v>
      </c>
    </row>
    <row r="929" spans="1:13" x14ac:dyDescent="0.3">
      <c r="A929" t="s">
        <v>128</v>
      </c>
      <c r="B929" t="s">
        <v>249</v>
      </c>
      <c r="C929">
        <v>1065</v>
      </c>
      <c r="D929" s="1">
        <v>4.7745490000000002E-2</v>
      </c>
      <c r="E929" s="1">
        <v>5.3698050000000004</v>
      </c>
      <c r="F929" t="s">
        <v>130</v>
      </c>
      <c r="G929" t="s">
        <v>131</v>
      </c>
      <c r="H929" t="s">
        <v>9</v>
      </c>
      <c r="I929" t="s">
        <v>250</v>
      </c>
      <c r="J929" t="s">
        <v>10</v>
      </c>
      <c r="K929" t="s">
        <v>13</v>
      </c>
      <c r="L929" t="s">
        <v>14</v>
      </c>
      <c r="M929" s="2">
        <v>43234</v>
      </c>
    </row>
    <row r="930" spans="1:13" x14ac:dyDescent="0.3">
      <c r="A930" t="s">
        <v>128</v>
      </c>
      <c r="B930" t="s">
        <v>251</v>
      </c>
      <c r="C930">
        <v>635</v>
      </c>
      <c r="D930" s="1">
        <v>3.8947669999999997E-2</v>
      </c>
      <c r="E930" s="1">
        <v>10.91047</v>
      </c>
      <c r="F930" t="s">
        <v>130</v>
      </c>
      <c r="G930" t="s">
        <v>131</v>
      </c>
      <c r="H930" t="s">
        <v>9</v>
      </c>
      <c r="I930" t="s">
        <v>252</v>
      </c>
      <c r="J930" t="s">
        <v>10</v>
      </c>
      <c r="K930" t="s">
        <v>13</v>
      </c>
      <c r="L930" t="s">
        <v>14</v>
      </c>
      <c r="M930" s="2">
        <v>43234</v>
      </c>
    </row>
    <row r="931" spans="1:13" x14ac:dyDescent="0.3">
      <c r="A931" t="s">
        <v>128</v>
      </c>
      <c r="B931" t="s">
        <v>251</v>
      </c>
      <c r="C931">
        <v>670</v>
      </c>
      <c r="D931" s="1">
        <v>1.2346650000000001E-2</v>
      </c>
      <c r="E931" s="1">
        <v>10.430070000000001</v>
      </c>
      <c r="F931" t="s">
        <v>130</v>
      </c>
      <c r="G931" t="s">
        <v>131</v>
      </c>
      <c r="H931" t="s">
        <v>9</v>
      </c>
      <c r="I931" t="s">
        <v>252</v>
      </c>
      <c r="J931" t="s">
        <v>10</v>
      </c>
      <c r="K931" t="s">
        <v>13</v>
      </c>
      <c r="L931" t="s">
        <v>14</v>
      </c>
      <c r="M931" s="2">
        <v>43234</v>
      </c>
    </row>
    <row r="932" spans="1:13" x14ac:dyDescent="0.3">
      <c r="A932" t="s">
        <v>128</v>
      </c>
      <c r="B932" t="s">
        <v>251</v>
      </c>
      <c r="C932">
        <v>830</v>
      </c>
      <c r="D932" s="1">
        <v>1.429565E-2</v>
      </c>
      <c r="E932" s="1">
        <v>7.5946199999999999</v>
      </c>
      <c r="F932" t="s">
        <v>130</v>
      </c>
      <c r="G932" t="s">
        <v>131</v>
      </c>
      <c r="H932" t="s">
        <v>9</v>
      </c>
      <c r="I932" t="s">
        <v>252</v>
      </c>
      <c r="J932" t="s">
        <v>10</v>
      </c>
      <c r="K932" t="s">
        <v>13</v>
      </c>
      <c r="L932" t="s">
        <v>14</v>
      </c>
      <c r="M932" s="2">
        <v>43234</v>
      </c>
    </row>
    <row r="933" spans="1:13" x14ac:dyDescent="0.3">
      <c r="A933" t="s">
        <v>128</v>
      </c>
      <c r="B933" t="s">
        <v>251</v>
      </c>
      <c r="C933">
        <v>915</v>
      </c>
      <c r="D933" s="1">
        <v>9.615754E-2</v>
      </c>
      <c r="E933" s="1">
        <v>6.2261389999999999</v>
      </c>
      <c r="F933" t="s">
        <v>130</v>
      </c>
      <c r="G933" t="s">
        <v>131</v>
      </c>
      <c r="H933" t="s">
        <v>9</v>
      </c>
      <c r="I933" t="s">
        <v>252</v>
      </c>
      <c r="J933" t="s">
        <v>10</v>
      </c>
      <c r="K933" t="s">
        <v>13</v>
      </c>
      <c r="L933" t="s">
        <v>14</v>
      </c>
      <c r="M933" s="2">
        <v>43234</v>
      </c>
    </row>
    <row r="934" spans="1:13" x14ac:dyDescent="0.3">
      <c r="A934" t="s">
        <v>128</v>
      </c>
      <c r="B934" t="s">
        <v>251</v>
      </c>
      <c r="C934">
        <v>940</v>
      </c>
      <c r="D934" s="1">
        <v>7.3857039999999999E-2</v>
      </c>
      <c r="E934" s="1">
        <v>6.0351290000000004</v>
      </c>
      <c r="F934" t="s">
        <v>130</v>
      </c>
      <c r="G934" t="s">
        <v>131</v>
      </c>
      <c r="H934" t="s">
        <v>9</v>
      </c>
      <c r="I934" t="s">
        <v>252</v>
      </c>
      <c r="J934" t="s">
        <v>10</v>
      </c>
      <c r="K934" t="s">
        <v>13</v>
      </c>
      <c r="L934" t="s">
        <v>14</v>
      </c>
      <c r="M934" s="2">
        <v>43234</v>
      </c>
    </row>
    <row r="935" spans="1:13" x14ac:dyDescent="0.3">
      <c r="A935" t="s">
        <v>128</v>
      </c>
      <c r="B935" t="s">
        <v>251</v>
      </c>
      <c r="C935">
        <v>980</v>
      </c>
      <c r="D935" s="1">
        <v>4.1574140000000002E-2</v>
      </c>
      <c r="E935" s="1">
        <v>6.202483</v>
      </c>
      <c r="F935" t="s">
        <v>130</v>
      </c>
      <c r="G935" t="s">
        <v>131</v>
      </c>
      <c r="H935" t="s">
        <v>9</v>
      </c>
      <c r="I935" t="s">
        <v>252</v>
      </c>
      <c r="J935" t="s">
        <v>10</v>
      </c>
      <c r="K935" t="s">
        <v>13</v>
      </c>
      <c r="L935" t="s">
        <v>14</v>
      </c>
      <c r="M935" s="2">
        <v>43234</v>
      </c>
    </row>
    <row r="936" spans="1:13" x14ac:dyDescent="0.3">
      <c r="A936" t="s">
        <v>128</v>
      </c>
      <c r="B936" t="s">
        <v>251</v>
      </c>
      <c r="C936">
        <v>1030</v>
      </c>
      <c r="D936" s="1">
        <v>7.3844809999999997E-2</v>
      </c>
      <c r="E936" s="1">
        <v>5.5302660000000001</v>
      </c>
      <c r="F936" t="s">
        <v>130</v>
      </c>
      <c r="G936" t="s">
        <v>131</v>
      </c>
      <c r="H936" t="s">
        <v>9</v>
      </c>
      <c r="I936" t="s">
        <v>252</v>
      </c>
      <c r="J936" t="s">
        <v>10</v>
      </c>
      <c r="K936" t="s">
        <v>13</v>
      </c>
      <c r="L936" t="s">
        <v>14</v>
      </c>
      <c r="M936" s="2">
        <v>43234</v>
      </c>
    </row>
    <row r="937" spans="1:13" x14ac:dyDescent="0.3">
      <c r="A937" t="s">
        <v>128</v>
      </c>
      <c r="B937" t="s">
        <v>251</v>
      </c>
      <c r="C937">
        <v>1065</v>
      </c>
      <c r="D937" s="1">
        <v>4.7220329999999998E-2</v>
      </c>
      <c r="E937" s="1">
        <v>5.3156239999999997</v>
      </c>
      <c r="F937" t="s">
        <v>130</v>
      </c>
      <c r="G937" t="s">
        <v>131</v>
      </c>
      <c r="H937" t="s">
        <v>9</v>
      </c>
      <c r="I937" t="s">
        <v>252</v>
      </c>
      <c r="J937" t="s">
        <v>10</v>
      </c>
      <c r="K937" t="s">
        <v>13</v>
      </c>
      <c r="L937" t="s">
        <v>14</v>
      </c>
      <c r="M937" s="2">
        <v>43234</v>
      </c>
    </row>
    <row r="938" spans="1:13" x14ac:dyDescent="0.3">
      <c r="A938" t="s">
        <v>128</v>
      </c>
      <c r="B938" t="s">
        <v>253</v>
      </c>
      <c r="C938">
        <v>635</v>
      </c>
      <c r="D938" s="1">
        <v>3.7965539999999999E-2</v>
      </c>
      <c r="E938" s="1">
        <v>11.423590000000001</v>
      </c>
      <c r="F938" t="s">
        <v>130</v>
      </c>
      <c r="G938" t="s">
        <v>131</v>
      </c>
      <c r="H938" t="s">
        <v>9</v>
      </c>
      <c r="I938" t="s">
        <v>254</v>
      </c>
      <c r="J938" t="s">
        <v>10</v>
      </c>
      <c r="K938" t="s">
        <v>13</v>
      </c>
      <c r="L938" t="s">
        <v>14</v>
      </c>
      <c r="M938" s="2">
        <v>43234</v>
      </c>
    </row>
    <row r="939" spans="1:13" x14ac:dyDescent="0.3">
      <c r="A939" t="s">
        <v>128</v>
      </c>
      <c r="B939" t="s">
        <v>253</v>
      </c>
      <c r="C939">
        <v>670</v>
      </c>
      <c r="D939" s="1">
        <v>1.3064249999999999E-2</v>
      </c>
      <c r="E939" s="1">
        <v>11.21552</v>
      </c>
      <c r="F939" t="s">
        <v>130</v>
      </c>
      <c r="G939" t="s">
        <v>131</v>
      </c>
      <c r="H939" t="s">
        <v>9</v>
      </c>
      <c r="I939" t="s">
        <v>254</v>
      </c>
      <c r="J939" t="s">
        <v>10</v>
      </c>
      <c r="K939" t="s">
        <v>13</v>
      </c>
      <c r="L939" t="s">
        <v>14</v>
      </c>
      <c r="M939" s="2">
        <v>43234</v>
      </c>
    </row>
    <row r="940" spans="1:13" x14ac:dyDescent="0.3">
      <c r="A940" t="s">
        <v>128</v>
      </c>
      <c r="B940" t="s">
        <v>253</v>
      </c>
      <c r="C940">
        <v>830</v>
      </c>
      <c r="D940" s="1">
        <v>1.3209749999999999E-2</v>
      </c>
      <c r="E940" s="1">
        <v>7.8452710000000003</v>
      </c>
      <c r="F940" t="s">
        <v>130</v>
      </c>
      <c r="G940" t="s">
        <v>131</v>
      </c>
      <c r="H940" t="s">
        <v>9</v>
      </c>
      <c r="I940" t="s">
        <v>254</v>
      </c>
      <c r="J940" t="s">
        <v>10</v>
      </c>
      <c r="K940" t="s">
        <v>13</v>
      </c>
      <c r="L940" t="s">
        <v>14</v>
      </c>
      <c r="M940" s="2">
        <v>43234</v>
      </c>
    </row>
    <row r="941" spans="1:13" x14ac:dyDescent="0.3">
      <c r="A941" t="s">
        <v>128</v>
      </c>
      <c r="B941" t="s">
        <v>253</v>
      </c>
      <c r="C941">
        <v>915</v>
      </c>
      <c r="D941" s="1">
        <v>9.7121120000000005E-2</v>
      </c>
      <c r="E941" s="1">
        <v>6.6080399999999999</v>
      </c>
      <c r="F941" t="s">
        <v>130</v>
      </c>
      <c r="G941" t="s">
        <v>131</v>
      </c>
      <c r="H941" t="s">
        <v>9</v>
      </c>
      <c r="I941" t="s">
        <v>254</v>
      </c>
      <c r="J941" t="s">
        <v>10</v>
      </c>
      <c r="K941" t="s">
        <v>13</v>
      </c>
      <c r="L941" t="s">
        <v>14</v>
      </c>
      <c r="M941" s="2">
        <v>43234</v>
      </c>
    </row>
    <row r="942" spans="1:13" x14ac:dyDescent="0.3">
      <c r="A942" t="s">
        <v>128</v>
      </c>
      <c r="B942" t="s">
        <v>253</v>
      </c>
      <c r="C942">
        <v>940</v>
      </c>
      <c r="D942" s="1">
        <v>7.3332049999999996E-2</v>
      </c>
      <c r="E942" s="1">
        <v>6.3255379999999999</v>
      </c>
      <c r="F942" t="s">
        <v>130</v>
      </c>
      <c r="G942" t="s">
        <v>131</v>
      </c>
      <c r="H942" t="s">
        <v>9</v>
      </c>
      <c r="I942" t="s">
        <v>254</v>
      </c>
      <c r="J942" t="s">
        <v>10</v>
      </c>
      <c r="K942" t="s">
        <v>13</v>
      </c>
      <c r="L942" t="s">
        <v>14</v>
      </c>
      <c r="M942" s="2">
        <v>43234</v>
      </c>
    </row>
    <row r="943" spans="1:13" x14ac:dyDescent="0.3">
      <c r="A943" t="s">
        <v>128</v>
      </c>
      <c r="B943" t="s">
        <v>253</v>
      </c>
      <c r="C943">
        <v>980</v>
      </c>
      <c r="D943" s="1">
        <v>4.1566400000000003E-2</v>
      </c>
      <c r="E943" s="1">
        <v>6.4197790000000001</v>
      </c>
      <c r="F943" t="s">
        <v>130</v>
      </c>
      <c r="G943" t="s">
        <v>131</v>
      </c>
      <c r="H943" t="s">
        <v>9</v>
      </c>
      <c r="I943" t="s">
        <v>254</v>
      </c>
      <c r="J943" t="s">
        <v>10</v>
      </c>
      <c r="K943" t="s">
        <v>13</v>
      </c>
      <c r="L943" t="s">
        <v>14</v>
      </c>
      <c r="M943" s="2">
        <v>43234</v>
      </c>
    </row>
    <row r="944" spans="1:13" x14ac:dyDescent="0.3">
      <c r="A944" t="s">
        <v>128</v>
      </c>
      <c r="B944" t="s">
        <v>253</v>
      </c>
      <c r="C944">
        <v>1030</v>
      </c>
      <c r="D944" s="1">
        <v>7.568656E-2</v>
      </c>
      <c r="E944" s="1">
        <v>5.8711500000000001</v>
      </c>
      <c r="F944" t="s">
        <v>130</v>
      </c>
      <c r="G944" t="s">
        <v>131</v>
      </c>
      <c r="H944" t="s">
        <v>9</v>
      </c>
      <c r="I944" t="s">
        <v>254</v>
      </c>
      <c r="J944" t="s">
        <v>10</v>
      </c>
      <c r="K944" t="s">
        <v>13</v>
      </c>
      <c r="L944" t="s">
        <v>14</v>
      </c>
      <c r="M944" s="2">
        <v>43234</v>
      </c>
    </row>
    <row r="945" spans="1:13" x14ac:dyDescent="0.3">
      <c r="A945" t="s">
        <v>128</v>
      </c>
      <c r="B945" t="s">
        <v>253</v>
      </c>
      <c r="C945">
        <v>1065</v>
      </c>
      <c r="D945" s="1">
        <v>4.880951E-2</v>
      </c>
      <c r="E945" s="1">
        <v>5.6503629999999996</v>
      </c>
      <c r="F945" t="s">
        <v>130</v>
      </c>
      <c r="G945" t="s">
        <v>131</v>
      </c>
      <c r="H945" t="s">
        <v>9</v>
      </c>
      <c r="I945" t="s">
        <v>254</v>
      </c>
      <c r="J945" t="s">
        <v>10</v>
      </c>
      <c r="K945" t="s">
        <v>13</v>
      </c>
      <c r="L945" t="s">
        <v>14</v>
      </c>
      <c r="M945" s="2">
        <v>43234</v>
      </c>
    </row>
    <row r="946" spans="1:13" x14ac:dyDescent="0.3">
      <c r="A946" t="s">
        <v>128</v>
      </c>
      <c r="B946" t="s">
        <v>255</v>
      </c>
      <c r="C946">
        <v>635</v>
      </c>
      <c r="D946" s="1">
        <v>3.6249509999999999E-2</v>
      </c>
      <c r="E946" s="1">
        <v>11.71045</v>
      </c>
      <c r="F946" t="s">
        <v>130</v>
      </c>
      <c r="G946" t="s">
        <v>131</v>
      </c>
      <c r="H946" t="s">
        <v>9</v>
      </c>
      <c r="I946" t="s">
        <v>256</v>
      </c>
      <c r="J946" t="s">
        <v>10</v>
      </c>
      <c r="K946" t="s">
        <v>13</v>
      </c>
      <c r="L946" t="s">
        <v>14</v>
      </c>
      <c r="M946" s="2">
        <v>43234</v>
      </c>
    </row>
    <row r="947" spans="1:13" x14ac:dyDescent="0.3">
      <c r="A947" t="s">
        <v>128</v>
      </c>
      <c r="B947" t="s">
        <v>255</v>
      </c>
      <c r="C947">
        <v>670</v>
      </c>
      <c r="D947" s="1">
        <v>1.2417310000000001E-2</v>
      </c>
      <c r="E947" s="1">
        <v>11.5106</v>
      </c>
      <c r="F947" t="s">
        <v>130</v>
      </c>
      <c r="G947" t="s">
        <v>131</v>
      </c>
      <c r="H947" t="s">
        <v>9</v>
      </c>
      <c r="I947" t="s">
        <v>256</v>
      </c>
      <c r="J947" t="s">
        <v>10</v>
      </c>
      <c r="K947" t="s">
        <v>13</v>
      </c>
      <c r="L947" t="s">
        <v>14</v>
      </c>
      <c r="M947" s="2">
        <v>43234</v>
      </c>
    </row>
    <row r="948" spans="1:13" x14ac:dyDescent="0.3">
      <c r="A948" t="s">
        <v>128</v>
      </c>
      <c r="B948" t="s">
        <v>255</v>
      </c>
      <c r="C948">
        <v>830</v>
      </c>
      <c r="D948" s="1">
        <v>1.278138E-2</v>
      </c>
      <c r="E948" s="1">
        <v>8.3753589999999996</v>
      </c>
      <c r="F948" t="s">
        <v>130</v>
      </c>
      <c r="G948" t="s">
        <v>131</v>
      </c>
      <c r="H948" t="s">
        <v>9</v>
      </c>
      <c r="I948" t="s">
        <v>256</v>
      </c>
      <c r="J948" t="s">
        <v>10</v>
      </c>
      <c r="K948" t="s">
        <v>13</v>
      </c>
      <c r="L948" t="s">
        <v>14</v>
      </c>
      <c r="M948" s="2">
        <v>43234</v>
      </c>
    </row>
    <row r="949" spans="1:13" x14ac:dyDescent="0.3">
      <c r="A949" t="s">
        <v>128</v>
      </c>
      <c r="B949" t="s">
        <v>255</v>
      </c>
      <c r="C949">
        <v>915</v>
      </c>
      <c r="D949" s="1">
        <v>9.3652910000000006E-2</v>
      </c>
      <c r="E949" s="1">
        <v>6.7532550000000002</v>
      </c>
      <c r="F949" t="s">
        <v>130</v>
      </c>
      <c r="G949" t="s">
        <v>131</v>
      </c>
      <c r="H949" t="s">
        <v>9</v>
      </c>
      <c r="I949" t="s">
        <v>256</v>
      </c>
      <c r="J949" t="s">
        <v>10</v>
      </c>
      <c r="K949" t="s">
        <v>13</v>
      </c>
      <c r="L949" t="s">
        <v>14</v>
      </c>
      <c r="M949" s="2">
        <v>43234</v>
      </c>
    </row>
    <row r="950" spans="1:13" x14ac:dyDescent="0.3">
      <c r="A950" t="s">
        <v>128</v>
      </c>
      <c r="B950" t="s">
        <v>255</v>
      </c>
      <c r="C950">
        <v>940</v>
      </c>
      <c r="D950" s="1">
        <v>6.9625839999999994E-2</v>
      </c>
      <c r="E950" s="1">
        <v>6.3973430000000002</v>
      </c>
      <c r="F950" t="s">
        <v>130</v>
      </c>
      <c r="G950" t="s">
        <v>131</v>
      </c>
      <c r="H950" t="s">
        <v>9</v>
      </c>
      <c r="I950" t="s">
        <v>256</v>
      </c>
      <c r="J950" t="s">
        <v>10</v>
      </c>
      <c r="K950" t="s">
        <v>13</v>
      </c>
      <c r="L950" t="s">
        <v>14</v>
      </c>
      <c r="M950" s="2">
        <v>43234</v>
      </c>
    </row>
    <row r="951" spans="1:13" x14ac:dyDescent="0.3">
      <c r="A951" t="s">
        <v>128</v>
      </c>
      <c r="B951" t="s">
        <v>255</v>
      </c>
      <c r="C951">
        <v>980</v>
      </c>
      <c r="D951" s="1">
        <v>4.008751E-2</v>
      </c>
      <c r="E951" s="1">
        <v>6.4513360000000004</v>
      </c>
      <c r="F951" t="s">
        <v>130</v>
      </c>
      <c r="G951" t="s">
        <v>131</v>
      </c>
      <c r="H951" t="s">
        <v>9</v>
      </c>
      <c r="I951" t="s">
        <v>256</v>
      </c>
      <c r="J951" t="s">
        <v>10</v>
      </c>
      <c r="K951" t="s">
        <v>13</v>
      </c>
      <c r="L951" t="s">
        <v>14</v>
      </c>
      <c r="M951" s="2">
        <v>43234</v>
      </c>
    </row>
    <row r="952" spans="1:13" x14ac:dyDescent="0.3">
      <c r="A952" t="s">
        <v>128</v>
      </c>
      <c r="B952" t="s">
        <v>255</v>
      </c>
      <c r="C952">
        <v>1030</v>
      </c>
      <c r="D952" s="1">
        <v>7.1274599999999994E-2</v>
      </c>
      <c r="E952" s="1">
        <v>5.8876220000000004</v>
      </c>
      <c r="F952" t="s">
        <v>130</v>
      </c>
      <c r="G952" t="s">
        <v>131</v>
      </c>
      <c r="H952" t="s">
        <v>9</v>
      </c>
      <c r="I952" t="s">
        <v>256</v>
      </c>
      <c r="J952" t="s">
        <v>10</v>
      </c>
      <c r="K952" t="s">
        <v>13</v>
      </c>
      <c r="L952" t="s">
        <v>14</v>
      </c>
      <c r="M952" s="2">
        <v>43234</v>
      </c>
    </row>
    <row r="953" spans="1:13" x14ac:dyDescent="0.3">
      <c r="A953" t="s">
        <v>128</v>
      </c>
      <c r="B953" t="s">
        <v>255</v>
      </c>
      <c r="C953">
        <v>1065</v>
      </c>
      <c r="D953" s="1">
        <v>4.6678980000000002E-2</v>
      </c>
      <c r="E953" s="1">
        <v>5.7786720000000003</v>
      </c>
      <c r="F953" t="s">
        <v>130</v>
      </c>
      <c r="G953" t="s">
        <v>131</v>
      </c>
      <c r="H953" t="s">
        <v>9</v>
      </c>
      <c r="I953" t="s">
        <v>256</v>
      </c>
      <c r="J953" t="s">
        <v>10</v>
      </c>
      <c r="K953" t="s">
        <v>13</v>
      </c>
      <c r="L953" t="s">
        <v>14</v>
      </c>
      <c r="M953" s="2">
        <v>43234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7F2DB-BC4C-4139-A553-D2ABEC8EE717}">
  <dimension ref="A1:M449"/>
  <sheetViews>
    <sheetView workbookViewId="0">
      <selection sqref="A1:XFD1"/>
    </sheetView>
  </sheetViews>
  <sheetFormatPr defaultRowHeight="14.4" x14ac:dyDescent="0.3"/>
  <sheetData>
    <row r="1" spans="1:13" x14ac:dyDescent="0.3">
      <c r="A1" t="s">
        <v>0</v>
      </c>
      <c r="B1" t="s">
        <v>2</v>
      </c>
      <c r="C1" s="3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77</v>
      </c>
      <c r="I1" s="3" t="s">
        <v>74</v>
      </c>
      <c r="J1" t="s">
        <v>78</v>
      </c>
      <c r="K1" t="s">
        <v>75</v>
      </c>
      <c r="L1" t="s">
        <v>76</v>
      </c>
      <c r="M1" t="s">
        <v>127</v>
      </c>
    </row>
    <row r="2" spans="1:13" x14ac:dyDescent="0.3">
      <c r="A2" t="s">
        <v>263</v>
      </c>
      <c r="B2" t="s">
        <v>264</v>
      </c>
      <c r="C2">
        <v>635</v>
      </c>
      <c r="D2" s="1">
        <v>3.5549549999999999E-2</v>
      </c>
      <c r="E2" s="1">
        <v>13.512600000000001</v>
      </c>
      <c r="F2" t="s">
        <v>130</v>
      </c>
      <c r="G2" t="s">
        <v>131</v>
      </c>
      <c r="H2" t="s">
        <v>9</v>
      </c>
      <c r="I2" t="s">
        <v>6</v>
      </c>
      <c r="J2" t="s">
        <v>10</v>
      </c>
      <c r="K2" t="s">
        <v>7</v>
      </c>
      <c r="L2" t="s">
        <v>8</v>
      </c>
      <c r="M2" s="2">
        <v>43245</v>
      </c>
    </row>
    <row r="3" spans="1:13" x14ac:dyDescent="0.3">
      <c r="A3" t="s">
        <v>263</v>
      </c>
      <c r="B3" t="s">
        <v>264</v>
      </c>
      <c r="C3">
        <v>670</v>
      </c>
      <c r="D3" s="1">
        <v>1.897457E-2</v>
      </c>
      <c r="E3" s="1">
        <v>12.460089999999999</v>
      </c>
      <c r="F3" t="s">
        <v>130</v>
      </c>
      <c r="G3" t="s">
        <v>131</v>
      </c>
      <c r="H3" t="s">
        <v>9</v>
      </c>
      <c r="I3" t="s">
        <v>6</v>
      </c>
      <c r="J3" t="s">
        <v>10</v>
      </c>
      <c r="K3" t="s">
        <v>7</v>
      </c>
      <c r="L3" t="s">
        <v>8</v>
      </c>
      <c r="M3" s="2">
        <v>43245</v>
      </c>
    </row>
    <row r="4" spans="1:13" x14ac:dyDescent="0.3">
      <c r="A4" t="s">
        <v>263</v>
      </c>
      <c r="B4" t="s">
        <v>264</v>
      </c>
      <c r="C4">
        <v>830</v>
      </c>
      <c r="D4" s="1">
        <v>1.477273E-2</v>
      </c>
      <c r="E4" s="1">
        <v>9.2680050000000005</v>
      </c>
      <c r="F4" t="s">
        <v>130</v>
      </c>
      <c r="G4" t="s">
        <v>131</v>
      </c>
      <c r="H4" t="s">
        <v>9</v>
      </c>
      <c r="I4" t="s">
        <v>6</v>
      </c>
      <c r="J4" t="s">
        <v>10</v>
      </c>
      <c r="K4" t="s">
        <v>7</v>
      </c>
      <c r="L4" t="s">
        <v>8</v>
      </c>
      <c r="M4" s="2">
        <v>43245</v>
      </c>
    </row>
    <row r="5" spans="1:13" x14ac:dyDescent="0.3">
      <c r="A5" t="s">
        <v>263</v>
      </c>
      <c r="B5" t="s">
        <v>264</v>
      </c>
      <c r="C5">
        <v>915</v>
      </c>
      <c r="D5" s="1">
        <v>0.10570830000000001</v>
      </c>
      <c r="E5" s="1">
        <v>8.460248</v>
      </c>
      <c r="F5" t="s">
        <v>130</v>
      </c>
      <c r="G5" t="s">
        <v>131</v>
      </c>
      <c r="H5" t="s">
        <v>9</v>
      </c>
      <c r="I5" t="s">
        <v>6</v>
      </c>
      <c r="J5" t="s">
        <v>10</v>
      </c>
      <c r="K5" t="s">
        <v>7</v>
      </c>
      <c r="L5" t="s">
        <v>8</v>
      </c>
      <c r="M5" s="2">
        <v>43245</v>
      </c>
    </row>
    <row r="6" spans="1:13" x14ac:dyDescent="0.3">
      <c r="A6" t="s">
        <v>263</v>
      </c>
      <c r="B6" t="s">
        <v>264</v>
      </c>
      <c r="C6">
        <v>940</v>
      </c>
      <c r="D6" s="1">
        <v>7.8858070000000002E-2</v>
      </c>
      <c r="E6" s="1">
        <v>8.1210749999999994</v>
      </c>
      <c r="F6" t="s">
        <v>130</v>
      </c>
      <c r="G6" t="s">
        <v>131</v>
      </c>
      <c r="H6" t="s">
        <v>9</v>
      </c>
      <c r="I6" t="s">
        <v>6</v>
      </c>
      <c r="J6" t="s">
        <v>10</v>
      </c>
      <c r="K6" t="s">
        <v>7</v>
      </c>
      <c r="L6" t="s">
        <v>8</v>
      </c>
      <c r="M6" s="2">
        <v>43245</v>
      </c>
    </row>
    <row r="7" spans="1:13" x14ac:dyDescent="0.3">
      <c r="A7" t="s">
        <v>263</v>
      </c>
      <c r="B7" t="s">
        <v>264</v>
      </c>
      <c r="C7">
        <v>980</v>
      </c>
      <c r="D7" s="1">
        <v>3.411724E-2</v>
      </c>
      <c r="E7" s="1">
        <v>7.5776589999999997</v>
      </c>
      <c r="F7" t="s">
        <v>130</v>
      </c>
      <c r="G7" t="s">
        <v>131</v>
      </c>
      <c r="H7" t="s">
        <v>9</v>
      </c>
      <c r="I7" t="s">
        <v>6</v>
      </c>
      <c r="J7" t="s">
        <v>10</v>
      </c>
      <c r="K7" t="s">
        <v>7</v>
      </c>
      <c r="L7" t="s">
        <v>8</v>
      </c>
      <c r="M7" s="2">
        <v>43245</v>
      </c>
    </row>
    <row r="8" spans="1:13" x14ac:dyDescent="0.3">
      <c r="A8" t="s">
        <v>263</v>
      </c>
      <c r="B8" t="s">
        <v>264</v>
      </c>
      <c r="C8">
        <v>1030</v>
      </c>
      <c r="D8" s="1">
        <v>7.6938679999999995E-2</v>
      </c>
      <c r="E8" s="1">
        <v>7.1503170000000003</v>
      </c>
      <c r="F8" t="s">
        <v>130</v>
      </c>
      <c r="G8" t="s">
        <v>131</v>
      </c>
      <c r="H8" t="s">
        <v>9</v>
      </c>
      <c r="I8" t="s">
        <v>6</v>
      </c>
      <c r="J8" t="s">
        <v>10</v>
      </c>
      <c r="K8" t="s">
        <v>7</v>
      </c>
      <c r="L8" t="s">
        <v>8</v>
      </c>
      <c r="M8" s="2">
        <v>43245</v>
      </c>
    </row>
    <row r="9" spans="1:13" x14ac:dyDescent="0.3">
      <c r="A9" t="s">
        <v>263</v>
      </c>
      <c r="B9" t="s">
        <v>264</v>
      </c>
      <c r="C9">
        <v>1065</v>
      </c>
      <c r="D9" s="1">
        <v>5.3704769999999999E-2</v>
      </c>
      <c r="E9" s="1">
        <v>7.0261990000000001</v>
      </c>
      <c r="F9" t="s">
        <v>130</v>
      </c>
      <c r="G9" t="s">
        <v>131</v>
      </c>
      <c r="H9" t="s">
        <v>9</v>
      </c>
      <c r="I9" t="s">
        <v>6</v>
      </c>
      <c r="J9" t="s">
        <v>10</v>
      </c>
      <c r="K9" t="s">
        <v>7</v>
      </c>
      <c r="L9" t="s">
        <v>8</v>
      </c>
      <c r="M9" s="2">
        <v>43245</v>
      </c>
    </row>
    <row r="10" spans="1:13" x14ac:dyDescent="0.3">
      <c r="A10" t="s">
        <v>263</v>
      </c>
      <c r="B10" t="s">
        <v>264</v>
      </c>
      <c r="C10">
        <v>635</v>
      </c>
      <c r="D10" s="1">
        <v>3.7218189999999998E-2</v>
      </c>
      <c r="E10" s="1">
        <v>13.817130000000001</v>
      </c>
      <c r="F10" t="s">
        <v>130</v>
      </c>
      <c r="G10" t="s">
        <v>131</v>
      </c>
      <c r="H10" t="s">
        <v>9</v>
      </c>
      <c r="I10" t="s">
        <v>12</v>
      </c>
      <c r="J10" t="s">
        <v>10</v>
      </c>
      <c r="K10" t="s">
        <v>7</v>
      </c>
      <c r="L10" t="s">
        <v>8</v>
      </c>
      <c r="M10" s="2">
        <v>43245</v>
      </c>
    </row>
    <row r="11" spans="1:13" x14ac:dyDescent="0.3">
      <c r="A11" t="s">
        <v>263</v>
      </c>
      <c r="B11" t="s">
        <v>264</v>
      </c>
      <c r="C11">
        <v>670</v>
      </c>
      <c r="D11" s="1">
        <v>1.738083E-2</v>
      </c>
      <c r="E11" s="1">
        <v>12.52379</v>
      </c>
      <c r="F11" t="s">
        <v>130</v>
      </c>
      <c r="G11" t="s">
        <v>131</v>
      </c>
      <c r="H11" t="s">
        <v>9</v>
      </c>
      <c r="I11" t="s">
        <v>12</v>
      </c>
      <c r="J11" t="s">
        <v>10</v>
      </c>
      <c r="K11" t="s">
        <v>7</v>
      </c>
      <c r="L11" t="s">
        <v>8</v>
      </c>
      <c r="M11" s="2">
        <v>43245</v>
      </c>
    </row>
    <row r="12" spans="1:13" x14ac:dyDescent="0.3">
      <c r="A12" t="s">
        <v>263</v>
      </c>
      <c r="B12" t="s">
        <v>264</v>
      </c>
      <c r="C12">
        <v>830</v>
      </c>
      <c r="D12" s="1">
        <v>1.280008E-2</v>
      </c>
      <c r="E12" s="1">
        <v>9.6396759999999997</v>
      </c>
      <c r="F12" t="s">
        <v>130</v>
      </c>
      <c r="G12" t="s">
        <v>131</v>
      </c>
      <c r="H12" t="s">
        <v>9</v>
      </c>
      <c r="I12" t="s">
        <v>12</v>
      </c>
      <c r="J12" t="s">
        <v>10</v>
      </c>
      <c r="K12" t="s">
        <v>7</v>
      </c>
      <c r="L12" t="s">
        <v>8</v>
      </c>
      <c r="M12" s="2">
        <v>43245</v>
      </c>
    </row>
    <row r="13" spans="1:13" x14ac:dyDescent="0.3">
      <c r="A13" t="s">
        <v>263</v>
      </c>
      <c r="B13" t="s">
        <v>264</v>
      </c>
      <c r="C13">
        <v>915</v>
      </c>
      <c r="D13" s="1">
        <v>9.7360580000000002E-2</v>
      </c>
      <c r="E13" s="1">
        <v>8.4398470000000003</v>
      </c>
      <c r="F13" t="s">
        <v>130</v>
      </c>
      <c r="G13" t="s">
        <v>131</v>
      </c>
      <c r="H13" t="s">
        <v>9</v>
      </c>
      <c r="I13" t="s">
        <v>12</v>
      </c>
      <c r="J13" t="s">
        <v>10</v>
      </c>
      <c r="K13" t="s">
        <v>7</v>
      </c>
      <c r="L13" t="s">
        <v>8</v>
      </c>
      <c r="M13" s="2">
        <v>43245</v>
      </c>
    </row>
    <row r="14" spans="1:13" x14ac:dyDescent="0.3">
      <c r="A14" t="s">
        <v>263</v>
      </c>
      <c r="B14" t="s">
        <v>264</v>
      </c>
      <c r="C14">
        <v>940</v>
      </c>
      <c r="D14" s="1">
        <v>7.1095720000000001E-2</v>
      </c>
      <c r="E14" s="1">
        <v>8.1555490000000006</v>
      </c>
      <c r="F14" t="s">
        <v>130</v>
      </c>
      <c r="G14" t="s">
        <v>131</v>
      </c>
      <c r="H14" t="s">
        <v>9</v>
      </c>
      <c r="I14" t="s">
        <v>12</v>
      </c>
      <c r="J14" t="s">
        <v>10</v>
      </c>
      <c r="K14" t="s">
        <v>7</v>
      </c>
      <c r="L14" t="s">
        <v>8</v>
      </c>
      <c r="M14" s="2">
        <v>43245</v>
      </c>
    </row>
    <row r="15" spans="1:13" x14ac:dyDescent="0.3">
      <c r="A15" t="s">
        <v>263</v>
      </c>
      <c r="B15" t="s">
        <v>264</v>
      </c>
      <c r="C15">
        <v>980</v>
      </c>
      <c r="D15" s="1">
        <v>3.5466989999999997E-2</v>
      </c>
      <c r="E15" s="1">
        <v>8.0304409999999997</v>
      </c>
      <c r="F15" t="s">
        <v>130</v>
      </c>
      <c r="G15" t="s">
        <v>131</v>
      </c>
      <c r="H15" t="s">
        <v>9</v>
      </c>
      <c r="I15" t="s">
        <v>12</v>
      </c>
      <c r="J15" t="s">
        <v>10</v>
      </c>
      <c r="K15" t="s">
        <v>7</v>
      </c>
      <c r="L15" t="s">
        <v>8</v>
      </c>
      <c r="M15" s="2">
        <v>43245</v>
      </c>
    </row>
    <row r="16" spans="1:13" x14ac:dyDescent="0.3">
      <c r="A16" t="s">
        <v>263</v>
      </c>
      <c r="B16" t="s">
        <v>264</v>
      </c>
      <c r="C16">
        <v>1030</v>
      </c>
      <c r="D16" s="1">
        <v>7.3636099999999996E-2</v>
      </c>
      <c r="E16" s="1">
        <v>7.4077520000000003</v>
      </c>
      <c r="F16" t="s">
        <v>130</v>
      </c>
      <c r="G16" t="s">
        <v>131</v>
      </c>
      <c r="H16" t="s">
        <v>9</v>
      </c>
      <c r="I16" t="s">
        <v>12</v>
      </c>
      <c r="J16" t="s">
        <v>10</v>
      </c>
      <c r="K16" t="s">
        <v>7</v>
      </c>
      <c r="L16" t="s">
        <v>8</v>
      </c>
      <c r="M16" s="2">
        <v>43245</v>
      </c>
    </row>
    <row r="17" spans="1:13" x14ac:dyDescent="0.3">
      <c r="A17" t="s">
        <v>263</v>
      </c>
      <c r="B17" t="s">
        <v>264</v>
      </c>
      <c r="C17">
        <v>1065</v>
      </c>
      <c r="D17" s="1">
        <v>4.788891E-2</v>
      </c>
      <c r="E17" s="1">
        <v>7.1128830000000001</v>
      </c>
      <c r="F17" t="s">
        <v>130</v>
      </c>
      <c r="G17" t="s">
        <v>131</v>
      </c>
      <c r="H17" t="s">
        <v>9</v>
      </c>
      <c r="I17" t="s">
        <v>12</v>
      </c>
      <c r="J17" t="s">
        <v>10</v>
      </c>
      <c r="K17" t="s">
        <v>7</v>
      </c>
      <c r="L17" t="s">
        <v>8</v>
      </c>
      <c r="M17" s="2">
        <v>43245</v>
      </c>
    </row>
    <row r="18" spans="1:13" x14ac:dyDescent="0.3">
      <c r="A18" t="s">
        <v>263</v>
      </c>
      <c r="B18" t="s">
        <v>264</v>
      </c>
      <c r="C18">
        <v>635</v>
      </c>
      <c r="D18" s="1">
        <v>3.6274290000000001E-2</v>
      </c>
      <c r="E18" s="1">
        <v>13.37616</v>
      </c>
      <c r="F18" t="s">
        <v>130</v>
      </c>
      <c r="G18" t="s">
        <v>131</v>
      </c>
      <c r="H18" t="s">
        <v>9</v>
      </c>
      <c r="I18" t="s">
        <v>16</v>
      </c>
      <c r="J18" t="s">
        <v>10</v>
      </c>
      <c r="K18" t="s">
        <v>7</v>
      </c>
      <c r="L18" t="s">
        <v>8</v>
      </c>
      <c r="M18" s="2">
        <v>43245</v>
      </c>
    </row>
    <row r="19" spans="1:13" x14ac:dyDescent="0.3">
      <c r="A19" t="s">
        <v>263</v>
      </c>
      <c r="B19" t="s">
        <v>264</v>
      </c>
      <c r="C19">
        <v>670</v>
      </c>
      <c r="D19" s="1">
        <v>1.5398459999999999E-2</v>
      </c>
      <c r="E19" s="1">
        <v>12.04758</v>
      </c>
      <c r="F19" t="s">
        <v>130</v>
      </c>
      <c r="G19" t="s">
        <v>131</v>
      </c>
      <c r="H19" t="s">
        <v>9</v>
      </c>
      <c r="I19" t="s">
        <v>16</v>
      </c>
      <c r="J19" t="s">
        <v>10</v>
      </c>
      <c r="K19" t="s">
        <v>7</v>
      </c>
      <c r="L19" t="s">
        <v>8</v>
      </c>
      <c r="M19" s="2">
        <v>43245</v>
      </c>
    </row>
    <row r="20" spans="1:13" x14ac:dyDescent="0.3">
      <c r="A20" t="s">
        <v>263</v>
      </c>
      <c r="B20" t="s">
        <v>264</v>
      </c>
      <c r="C20">
        <v>830</v>
      </c>
      <c r="D20" s="1">
        <v>1.158591E-2</v>
      </c>
      <c r="E20" s="1">
        <v>9.6498950000000008</v>
      </c>
      <c r="F20" t="s">
        <v>130</v>
      </c>
      <c r="G20" t="s">
        <v>131</v>
      </c>
      <c r="H20" t="s">
        <v>9</v>
      </c>
      <c r="I20" t="s">
        <v>16</v>
      </c>
      <c r="J20" t="s">
        <v>10</v>
      </c>
      <c r="K20" t="s">
        <v>7</v>
      </c>
      <c r="L20" t="s">
        <v>8</v>
      </c>
      <c r="M20" s="2">
        <v>43245</v>
      </c>
    </row>
    <row r="21" spans="1:13" x14ac:dyDescent="0.3">
      <c r="A21" t="s">
        <v>263</v>
      </c>
      <c r="B21" t="s">
        <v>264</v>
      </c>
      <c r="C21">
        <v>915</v>
      </c>
      <c r="D21" s="1">
        <v>9.8991280000000001E-2</v>
      </c>
      <c r="E21" s="1">
        <v>8.7487169999999992</v>
      </c>
      <c r="F21" t="s">
        <v>130</v>
      </c>
      <c r="G21" t="s">
        <v>131</v>
      </c>
      <c r="H21" t="s">
        <v>9</v>
      </c>
      <c r="I21" t="s">
        <v>16</v>
      </c>
      <c r="J21" t="s">
        <v>10</v>
      </c>
      <c r="K21" t="s">
        <v>7</v>
      </c>
      <c r="L21" t="s">
        <v>8</v>
      </c>
      <c r="M21" s="2">
        <v>43245</v>
      </c>
    </row>
    <row r="22" spans="1:13" x14ac:dyDescent="0.3">
      <c r="A22" t="s">
        <v>263</v>
      </c>
      <c r="B22" t="s">
        <v>264</v>
      </c>
      <c r="C22">
        <v>940</v>
      </c>
      <c r="D22" s="1">
        <v>6.9986030000000005E-2</v>
      </c>
      <c r="E22" s="1">
        <v>8.2715080000000007</v>
      </c>
      <c r="F22" t="s">
        <v>130</v>
      </c>
      <c r="G22" t="s">
        <v>131</v>
      </c>
      <c r="H22" t="s">
        <v>9</v>
      </c>
      <c r="I22" t="s">
        <v>16</v>
      </c>
      <c r="J22" t="s">
        <v>10</v>
      </c>
      <c r="K22" t="s">
        <v>7</v>
      </c>
      <c r="L22" t="s">
        <v>8</v>
      </c>
      <c r="M22" s="2">
        <v>43245</v>
      </c>
    </row>
    <row r="23" spans="1:13" x14ac:dyDescent="0.3">
      <c r="A23" t="s">
        <v>263</v>
      </c>
      <c r="B23" t="s">
        <v>264</v>
      </c>
      <c r="C23">
        <v>980</v>
      </c>
      <c r="D23" s="1">
        <v>3.64255E-2</v>
      </c>
      <c r="E23" s="1">
        <v>8.1130279999999999</v>
      </c>
      <c r="F23" t="s">
        <v>130</v>
      </c>
      <c r="G23" t="s">
        <v>131</v>
      </c>
      <c r="H23" t="s">
        <v>9</v>
      </c>
      <c r="I23" t="s">
        <v>16</v>
      </c>
      <c r="J23" t="s">
        <v>10</v>
      </c>
      <c r="K23" t="s">
        <v>7</v>
      </c>
      <c r="L23" t="s">
        <v>8</v>
      </c>
      <c r="M23" s="2">
        <v>43245</v>
      </c>
    </row>
    <row r="24" spans="1:13" x14ac:dyDescent="0.3">
      <c r="A24" t="s">
        <v>263</v>
      </c>
      <c r="B24" t="s">
        <v>264</v>
      </c>
      <c r="C24">
        <v>1030</v>
      </c>
      <c r="D24" s="1">
        <v>7.0527149999999997E-2</v>
      </c>
      <c r="E24" s="1">
        <v>7.3504180000000003</v>
      </c>
      <c r="F24" t="s">
        <v>130</v>
      </c>
      <c r="G24" t="s">
        <v>131</v>
      </c>
      <c r="H24" t="s">
        <v>9</v>
      </c>
      <c r="I24" t="s">
        <v>16</v>
      </c>
      <c r="J24" t="s">
        <v>10</v>
      </c>
      <c r="K24" t="s">
        <v>7</v>
      </c>
      <c r="L24" t="s">
        <v>8</v>
      </c>
      <c r="M24" s="2">
        <v>43245</v>
      </c>
    </row>
    <row r="25" spans="1:13" x14ac:dyDescent="0.3">
      <c r="A25" t="s">
        <v>263</v>
      </c>
      <c r="B25" t="s">
        <v>264</v>
      </c>
      <c r="C25">
        <v>1065</v>
      </c>
      <c r="D25" s="1">
        <v>4.813452E-2</v>
      </c>
      <c r="E25" s="1">
        <v>7.33786</v>
      </c>
      <c r="F25" t="s">
        <v>130</v>
      </c>
      <c r="G25" t="s">
        <v>131</v>
      </c>
      <c r="H25" t="s">
        <v>9</v>
      </c>
      <c r="I25" t="s">
        <v>16</v>
      </c>
      <c r="J25" t="s">
        <v>10</v>
      </c>
      <c r="K25" t="s">
        <v>7</v>
      </c>
      <c r="L25" t="s">
        <v>8</v>
      </c>
      <c r="M25" s="2">
        <v>43245</v>
      </c>
    </row>
    <row r="26" spans="1:13" x14ac:dyDescent="0.3">
      <c r="A26" t="s">
        <v>263</v>
      </c>
      <c r="B26" t="s">
        <v>264</v>
      </c>
      <c r="C26">
        <v>635</v>
      </c>
      <c r="D26" s="1">
        <v>3.6117030000000001E-2</v>
      </c>
      <c r="E26" s="1">
        <v>14.5153</v>
      </c>
      <c r="F26" t="s">
        <v>130</v>
      </c>
      <c r="G26" t="s">
        <v>131</v>
      </c>
      <c r="H26" t="s">
        <v>9</v>
      </c>
      <c r="I26" t="s">
        <v>18</v>
      </c>
      <c r="J26" t="s">
        <v>10</v>
      </c>
      <c r="K26" t="s">
        <v>7</v>
      </c>
      <c r="L26" t="s">
        <v>8</v>
      </c>
      <c r="M26" s="2">
        <v>43245</v>
      </c>
    </row>
    <row r="27" spans="1:13" x14ac:dyDescent="0.3">
      <c r="A27" t="s">
        <v>263</v>
      </c>
      <c r="B27" t="s">
        <v>264</v>
      </c>
      <c r="C27">
        <v>670</v>
      </c>
      <c r="D27" s="1">
        <v>1.8820139999999999E-2</v>
      </c>
      <c r="E27" s="1">
        <v>13.265639999999999</v>
      </c>
      <c r="F27" t="s">
        <v>130</v>
      </c>
      <c r="G27" t="s">
        <v>131</v>
      </c>
      <c r="H27" t="s">
        <v>9</v>
      </c>
      <c r="I27" t="s">
        <v>18</v>
      </c>
      <c r="J27" t="s">
        <v>10</v>
      </c>
      <c r="K27" t="s">
        <v>7</v>
      </c>
      <c r="L27" t="s">
        <v>8</v>
      </c>
      <c r="M27" s="2">
        <v>43245</v>
      </c>
    </row>
    <row r="28" spans="1:13" x14ac:dyDescent="0.3">
      <c r="A28" t="s">
        <v>263</v>
      </c>
      <c r="B28" t="s">
        <v>264</v>
      </c>
      <c r="C28">
        <v>830</v>
      </c>
      <c r="D28" s="1">
        <v>1.408043E-2</v>
      </c>
      <c r="E28" s="1">
        <v>9.9247779999999999</v>
      </c>
      <c r="F28" t="s">
        <v>130</v>
      </c>
      <c r="G28" t="s">
        <v>131</v>
      </c>
      <c r="H28" t="s">
        <v>9</v>
      </c>
      <c r="I28" t="s">
        <v>18</v>
      </c>
      <c r="J28" t="s">
        <v>10</v>
      </c>
      <c r="K28" t="s">
        <v>7</v>
      </c>
      <c r="L28" t="s">
        <v>8</v>
      </c>
      <c r="M28" s="2">
        <v>43245</v>
      </c>
    </row>
    <row r="29" spans="1:13" x14ac:dyDescent="0.3">
      <c r="A29" t="s">
        <v>263</v>
      </c>
      <c r="B29" t="s">
        <v>264</v>
      </c>
      <c r="C29">
        <v>915</v>
      </c>
      <c r="D29" s="1">
        <v>9.9932460000000001E-2</v>
      </c>
      <c r="E29" s="1">
        <v>8.6362129999999997</v>
      </c>
      <c r="F29" t="s">
        <v>130</v>
      </c>
      <c r="G29" t="s">
        <v>131</v>
      </c>
      <c r="H29" t="s">
        <v>9</v>
      </c>
      <c r="I29" t="s">
        <v>18</v>
      </c>
      <c r="J29" t="s">
        <v>10</v>
      </c>
      <c r="K29" t="s">
        <v>7</v>
      </c>
      <c r="L29" t="s">
        <v>8</v>
      </c>
      <c r="M29" s="2">
        <v>43245</v>
      </c>
    </row>
    <row r="30" spans="1:13" x14ac:dyDescent="0.3">
      <c r="A30" t="s">
        <v>263</v>
      </c>
      <c r="B30" t="s">
        <v>264</v>
      </c>
      <c r="C30">
        <v>940</v>
      </c>
      <c r="D30" s="1">
        <v>7.4123499999999995E-2</v>
      </c>
      <c r="E30" s="1">
        <v>8.3569560000000003</v>
      </c>
      <c r="F30" t="s">
        <v>130</v>
      </c>
      <c r="G30" t="s">
        <v>131</v>
      </c>
      <c r="H30" t="s">
        <v>9</v>
      </c>
      <c r="I30" t="s">
        <v>18</v>
      </c>
      <c r="J30" t="s">
        <v>10</v>
      </c>
      <c r="K30" t="s">
        <v>7</v>
      </c>
      <c r="L30" t="s">
        <v>8</v>
      </c>
      <c r="M30" s="2">
        <v>43245</v>
      </c>
    </row>
    <row r="31" spans="1:13" x14ac:dyDescent="0.3">
      <c r="A31" t="s">
        <v>263</v>
      </c>
      <c r="B31" t="s">
        <v>264</v>
      </c>
      <c r="C31">
        <v>980</v>
      </c>
      <c r="D31" s="1">
        <v>3.5711699999999999E-2</v>
      </c>
      <c r="E31" s="1">
        <v>8.0947519999999997</v>
      </c>
      <c r="F31" t="s">
        <v>130</v>
      </c>
      <c r="G31" t="s">
        <v>131</v>
      </c>
      <c r="H31" t="s">
        <v>9</v>
      </c>
      <c r="I31" t="s">
        <v>18</v>
      </c>
      <c r="J31" t="s">
        <v>10</v>
      </c>
      <c r="K31" t="s">
        <v>7</v>
      </c>
      <c r="L31" t="s">
        <v>8</v>
      </c>
      <c r="M31" s="2">
        <v>43245</v>
      </c>
    </row>
    <row r="32" spans="1:13" x14ac:dyDescent="0.3">
      <c r="A32" t="s">
        <v>263</v>
      </c>
      <c r="B32" t="s">
        <v>264</v>
      </c>
      <c r="C32">
        <v>1030</v>
      </c>
      <c r="D32" s="1">
        <v>7.3888560000000006E-2</v>
      </c>
      <c r="E32" s="1">
        <v>7.4362899999999996</v>
      </c>
      <c r="F32" t="s">
        <v>130</v>
      </c>
      <c r="G32" t="s">
        <v>131</v>
      </c>
      <c r="H32" t="s">
        <v>9</v>
      </c>
      <c r="I32" t="s">
        <v>18</v>
      </c>
      <c r="J32" t="s">
        <v>10</v>
      </c>
      <c r="K32" t="s">
        <v>7</v>
      </c>
      <c r="L32" t="s">
        <v>8</v>
      </c>
      <c r="M32" s="2">
        <v>43245</v>
      </c>
    </row>
    <row r="33" spans="1:13" x14ac:dyDescent="0.3">
      <c r="A33" t="s">
        <v>263</v>
      </c>
      <c r="B33" t="s">
        <v>264</v>
      </c>
      <c r="C33">
        <v>1065</v>
      </c>
      <c r="D33" s="1">
        <v>4.8087030000000003E-2</v>
      </c>
      <c r="E33" s="1">
        <v>7.1279219999999999</v>
      </c>
      <c r="F33" t="s">
        <v>130</v>
      </c>
      <c r="G33" t="s">
        <v>131</v>
      </c>
      <c r="H33" t="s">
        <v>9</v>
      </c>
      <c r="I33" t="s">
        <v>18</v>
      </c>
      <c r="J33" t="s">
        <v>10</v>
      </c>
      <c r="K33" t="s">
        <v>7</v>
      </c>
      <c r="L33" t="s">
        <v>8</v>
      </c>
      <c r="M33" s="2">
        <v>43245</v>
      </c>
    </row>
    <row r="34" spans="1:13" x14ac:dyDescent="0.3">
      <c r="A34" t="s">
        <v>263</v>
      </c>
      <c r="B34" t="s">
        <v>264</v>
      </c>
      <c r="C34">
        <v>635</v>
      </c>
      <c r="D34" s="1">
        <v>3.6095389999999998E-2</v>
      </c>
      <c r="E34" s="1">
        <v>13.79574</v>
      </c>
      <c r="F34" t="s">
        <v>130</v>
      </c>
      <c r="G34" t="s">
        <v>131</v>
      </c>
      <c r="H34" t="s">
        <v>9</v>
      </c>
      <c r="I34" t="s">
        <v>20</v>
      </c>
      <c r="J34" t="s">
        <v>10</v>
      </c>
      <c r="K34" t="s">
        <v>7</v>
      </c>
      <c r="L34" t="s">
        <v>8</v>
      </c>
      <c r="M34" s="2">
        <v>43245</v>
      </c>
    </row>
    <row r="35" spans="1:13" x14ac:dyDescent="0.3">
      <c r="A35" t="s">
        <v>263</v>
      </c>
      <c r="B35" t="s">
        <v>264</v>
      </c>
      <c r="C35">
        <v>670</v>
      </c>
      <c r="D35" s="1">
        <v>1.7694350000000001E-2</v>
      </c>
      <c r="E35" s="1">
        <v>12.452500000000001</v>
      </c>
      <c r="F35" t="s">
        <v>130</v>
      </c>
      <c r="G35" t="s">
        <v>131</v>
      </c>
      <c r="H35" t="s">
        <v>9</v>
      </c>
      <c r="I35" t="s">
        <v>20</v>
      </c>
      <c r="J35" t="s">
        <v>10</v>
      </c>
      <c r="K35" t="s">
        <v>7</v>
      </c>
      <c r="L35" t="s">
        <v>8</v>
      </c>
      <c r="M35" s="2">
        <v>43245</v>
      </c>
    </row>
    <row r="36" spans="1:13" x14ac:dyDescent="0.3">
      <c r="A36" t="s">
        <v>263</v>
      </c>
      <c r="B36" t="s">
        <v>264</v>
      </c>
      <c r="C36">
        <v>830</v>
      </c>
      <c r="D36" s="1">
        <v>1.3621289999999999E-2</v>
      </c>
      <c r="E36" s="1">
        <v>9.4515039999999999</v>
      </c>
      <c r="F36" t="s">
        <v>130</v>
      </c>
      <c r="G36" t="s">
        <v>131</v>
      </c>
      <c r="H36" t="s">
        <v>9</v>
      </c>
      <c r="I36" t="s">
        <v>20</v>
      </c>
      <c r="J36" t="s">
        <v>10</v>
      </c>
      <c r="K36" t="s">
        <v>7</v>
      </c>
      <c r="L36" t="s">
        <v>8</v>
      </c>
      <c r="M36" s="2">
        <v>43245</v>
      </c>
    </row>
    <row r="37" spans="1:13" x14ac:dyDescent="0.3">
      <c r="A37" t="s">
        <v>263</v>
      </c>
      <c r="B37" t="s">
        <v>264</v>
      </c>
      <c r="C37">
        <v>915</v>
      </c>
      <c r="D37" s="1">
        <v>9.9262980000000001E-2</v>
      </c>
      <c r="E37" s="1">
        <v>8.2195889999999991</v>
      </c>
      <c r="F37" t="s">
        <v>130</v>
      </c>
      <c r="G37" t="s">
        <v>131</v>
      </c>
      <c r="H37" t="s">
        <v>9</v>
      </c>
      <c r="I37" t="s">
        <v>20</v>
      </c>
      <c r="J37" t="s">
        <v>10</v>
      </c>
      <c r="K37" t="s">
        <v>7</v>
      </c>
      <c r="L37" t="s">
        <v>8</v>
      </c>
      <c r="M37" s="2">
        <v>43245</v>
      </c>
    </row>
    <row r="38" spans="1:13" x14ac:dyDescent="0.3">
      <c r="A38" t="s">
        <v>263</v>
      </c>
      <c r="B38" t="s">
        <v>264</v>
      </c>
      <c r="C38">
        <v>940</v>
      </c>
      <c r="D38" s="1">
        <v>7.1859480000000003E-2</v>
      </c>
      <c r="E38" s="1">
        <v>7.8591930000000003</v>
      </c>
      <c r="F38" t="s">
        <v>130</v>
      </c>
      <c r="G38" t="s">
        <v>131</v>
      </c>
      <c r="H38" t="s">
        <v>9</v>
      </c>
      <c r="I38" t="s">
        <v>20</v>
      </c>
      <c r="J38" t="s">
        <v>10</v>
      </c>
      <c r="K38" t="s">
        <v>7</v>
      </c>
      <c r="L38" t="s">
        <v>8</v>
      </c>
      <c r="M38" s="2">
        <v>43245</v>
      </c>
    </row>
    <row r="39" spans="1:13" x14ac:dyDescent="0.3">
      <c r="A39" t="s">
        <v>263</v>
      </c>
      <c r="B39" t="s">
        <v>264</v>
      </c>
      <c r="C39">
        <v>980</v>
      </c>
      <c r="D39" s="1">
        <v>3.5965360000000002E-2</v>
      </c>
      <c r="E39" s="1">
        <v>7.7307329999999999</v>
      </c>
      <c r="F39" t="s">
        <v>130</v>
      </c>
      <c r="G39" t="s">
        <v>131</v>
      </c>
      <c r="H39" t="s">
        <v>9</v>
      </c>
      <c r="I39" t="s">
        <v>20</v>
      </c>
      <c r="J39" t="s">
        <v>10</v>
      </c>
      <c r="K39" t="s">
        <v>7</v>
      </c>
      <c r="L39" t="s">
        <v>8</v>
      </c>
      <c r="M39" s="2">
        <v>43245</v>
      </c>
    </row>
    <row r="40" spans="1:13" x14ac:dyDescent="0.3">
      <c r="A40" t="s">
        <v>263</v>
      </c>
      <c r="B40" t="s">
        <v>264</v>
      </c>
      <c r="C40">
        <v>1030</v>
      </c>
      <c r="D40" s="1">
        <v>7.3032810000000004E-2</v>
      </c>
      <c r="E40" s="1">
        <v>7.0545159999999996</v>
      </c>
      <c r="F40" t="s">
        <v>130</v>
      </c>
      <c r="G40" t="s">
        <v>131</v>
      </c>
      <c r="H40" t="s">
        <v>9</v>
      </c>
      <c r="I40" t="s">
        <v>20</v>
      </c>
      <c r="J40" t="s">
        <v>10</v>
      </c>
      <c r="K40" t="s">
        <v>7</v>
      </c>
      <c r="L40" t="s">
        <v>8</v>
      </c>
      <c r="M40" s="2">
        <v>43245</v>
      </c>
    </row>
    <row r="41" spans="1:13" x14ac:dyDescent="0.3">
      <c r="A41" t="s">
        <v>263</v>
      </c>
      <c r="B41" t="s">
        <v>264</v>
      </c>
      <c r="C41">
        <v>1065</v>
      </c>
      <c r="D41" s="1">
        <v>4.8374380000000002E-2</v>
      </c>
      <c r="E41" s="1">
        <v>6.7715959999999997</v>
      </c>
      <c r="F41" t="s">
        <v>130</v>
      </c>
      <c r="G41" t="s">
        <v>131</v>
      </c>
      <c r="H41" t="s">
        <v>9</v>
      </c>
      <c r="I41" t="s">
        <v>20</v>
      </c>
      <c r="J41" t="s">
        <v>10</v>
      </c>
      <c r="K41" t="s">
        <v>7</v>
      </c>
      <c r="L41" t="s">
        <v>8</v>
      </c>
      <c r="M41" s="2">
        <v>43245</v>
      </c>
    </row>
    <row r="42" spans="1:13" x14ac:dyDescent="0.3">
      <c r="A42" t="s">
        <v>263</v>
      </c>
      <c r="B42" t="s">
        <v>264</v>
      </c>
      <c r="C42">
        <v>635</v>
      </c>
      <c r="D42" s="1">
        <v>3.554918E-2</v>
      </c>
      <c r="E42" s="1">
        <v>13.47874</v>
      </c>
      <c r="F42" t="s">
        <v>130</v>
      </c>
      <c r="G42" t="s">
        <v>131</v>
      </c>
      <c r="H42" t="s">
        <v>9</v>
      </c>
      <c r="I42" t="s">
        <v>22</v>
      </c>
      <c r="J42" t="s">
        <v>10</v>
      </c>
      <c r="K42" t="s">
        <v>7</v>
      </c>
      <c r="L42" t="s">
        <v>8</v>
      </c>
      <c r="M42" s="2">
        <v>43245</v>
      </c>
    </row>
    <row r="43" spans="1:13" x14ac:dyDescent="0.3">
      <c r="A43" t="s">
        <v>263</v>
      </c>
      <c r="B43" t="s">
        <v>264</v>
      </c>
      <c r="C43">
        <v>670</v>
      </c>
      <c r="D43" s="1">
        <v>1.625014E-2</v>
      </c>
      <c r="E43" s="1">
        <v>12.21782</v>
      </c>
      <c r="F43" t="s">
        <v>130</v>
      </c>
      <c r="G43" t="s">
        <v>131</v>
      </c>
      <c r="H43" t="s">
        <v>9</v>
      </c>
      <c r="I43" t="s">
        <v>22</v>
      </c>
      <c r="J43" t="s">
        <v>10</v>
      </c>
      <c r="K43" t="s">
        <v>7</v>
      </c>
      <c r="L43" t="s">
        <v>8</v>
      </c>
      <c r="M43" s="2">
        <v>43245</v>
      </c>
    </row>
    <row r="44" spans="1:13" x14ac:dyDescent="0.3">
      <c r="A44" t="s">
        <v>263</v>
      </c>
      <c r="B44" t="s">
        <v>264</v>
      </c>
      <c r="C44">
        <v>830</v>
      </c>
      <c r="D44" s="1">
        <v>1.2049890000000001E-2</v>
      </c>
      <c r="E44" s="1">
        <v>9.3755240000000004</v>
      </c>
      <c r="F44" t="s">
        <v>130</v>
      </c>
      <c r="G44" t="s">
        <v>131</v>
      </c>
      <c r="H44" t="s">
        <v>9</v>
      </c>
      <c r="I44" t="s">
        <v>22</v>
      </c>
      <c r="J44" t="s">
        <v>10</v>
      </c>
      <c r="K44" t="s">
        <v>7</v>
      </c>
      <c r="L44" t="s">
        <v>8</v>
      </c>
      <c r="M44" s="2">
        <v>43245</v>
      </c>
    </row>
    <row r="45" spans="1:13" x14ac:dyDescent="0.3">
      <c r="A45" t="s">
        <v>263</v>
      </c>
      <c r="B45" t="s">
        <v>264</v>
      </c>
      <c r="C45">
        <v>915</v>
      </c>
      <c r="D45" s="1">
        <v>9.9521079999999998E-2</v>
      </c>
      <c r="E45" s="1">
        <v>8.4202150000000007</v>
      </c>
      <c r="F45" t="s">
        <v>130</v>
      </c>
      <c r="G45" t="s">
        <v>131</v>
      </c>
      <c r="H45" t="s">
        <v>9</v>
      </c>
      <c r="I45" t="s">
        <v>22</v>
      </c>
      <c r="J45" t="s">
        <v>10</v>
      </c>
      <c r="K45" t="s">
        <v>7</v>
      </c>
      <c r="L45" t="s">
        <v>8</v>
      </c>
      <c r="M45" s="2">
        <v>43245</v>
      </c>
    </row>
    <row r="46" spans="1:13" x14ac:dyDescent="0.3">
      <c r="A46" t="s">
        <v>263</v>
      </c>
      <c r="B46" t="s">
        <v>264</v>
      </c>
      <c r="C46">
        <v>940</v>
      </c>
      <c r="D46" s="1">
        <v>7.0914560000000001E-2</v>
      </c>
      <c r="E46" s="1">
        <v>7.9938479999999998</v>
      </c>
      <c r="F46" t="s">
        <v>130</v>
      </c>
      <c r="G46" t="s">
        <v>131</v>
      </c>
      <c r="H46" t="s">
        <v>9</v>
      </c>
      <c r="I46" t="s">
        <v>22</v>
      </c>
      <c r="J46" t="s">
        <v>10</v>
      </c>
      <c r="K46" t="s">
        <v>7</v>
      </c>
      <c r="L46" t="s">
        <v>8</v>
      </c>
      <c r="M46" s="2">
        <v>43245</v>
      </c>
    </row>
    <row r="47" spans="1:13" x14ac:dyDescent="0.3">
      <c r="A47" t="s">
        <v>263</v>
      </c>
      <c r="B47" t="s">
        <v>264</v>
      </c>
      <c r="C47">
        <v>980</v>
      </c>
      <c r="D47" s="1">
        <v>3.5221589999999997E-2</v>
      </c>
      <c r="E47" s="1">
        <v>7.8066610000000001</v>
      </c>
      <c r="F47" t="s">
        <v>130</v>
      </c>
      <c r="G47" t="s">
        <v>131</v>
      </c>
      <c r="H47" t="s">
        <v>9</v>
      </c>
      <c r="I47" t="s">
        <v>22</v>
      </c>
      <c r="J47" t="s">
        <v>10</v>
      </c>
      <c r="K47" t="s">
        <v>7</v>
      </c>
      <c r="L47" t="s">
        <v>8</v>
      </c>
      <c r="M47" s="2">
        <v>43245</v>
      </c>
    </row>
    <row r="48" spans="1:13" x14ac:dyDescent="0.3">
      <c r="A48" t="s">
        <v>263</v>
      </c>
      <c r="B48" t="s">
        <v>264</v>
      </c>
      <c r="C48">
        <v>1030</v>
      </c>
      <c r="D48" s="1">
        <v>7.4398469999999994E-2</v>
      </c>
      <c r="E48" s="1">
        <v>7.3310649999999997</v>
      </c>
      <c r="F48" t="s">
        <v>130</v>
      </c>
      <c r="G48" t="s">
        <v>131</v>
      </c>
      <c r="H48" t="s">
        <v>9</v>
      </c>
      <c r="I48" t="s">
        <v>22</v>
      </c>
      <c r="J48" t="s">
        <v>10</v>
      </c>
      <c r="K48" t="s">
        <v>7</v>
      </c>
      <c r="L48" t="s">
        <v>8</v>
      </c>
      <c r="M48" s="2">
        <v>43245</v>
      </c>
    </row>
    <row r="49" spans="1:13" x14ac:dyDescent="0.3">
      <c r="A49" t="s">
        <v>263</v>
      </c>
      <c r="B49" t="s">
        <v>264</v>
      </c>
      <c r="C49">
        <v>1065</v>
      </c>
      <c r="D49" s="1">
        <v>4.7851089999999999E-2</v>
      </c>
      <c r="E49" s="1">
        <v>6.9457560000000003</v>
      </c>
      <c r="F49" t="s">
        <v>130</v>
      </c>
      <c r="G49" t="s">
        <v>131</v>
      </c>
      <c r="H49" t="s">
        <v>9</v>
      </c>
      <c r="I49" t="s">
        <v>22</v>
      </c>
      <c r="J49" t="s">
        <v>10</v>
      </c>
      <c r="K49" t="s">
        <v>7</v>
      </c>
      <c r="L49" t="s">
        <v>8</v>
      </c>
      <c r="M49" s="2">
        <v>43245</v>
      </c>
    </row>
    <row r="50" spans="1:13" x14ac:dyDescent="0.3">
      <c r="A50" t="s">
        <v>263</v>
      </c>
      <c r="B50" t="s">
        <v>264</v>
      </c>
      <c r="C50">
        <v>635</v>
      </c>
      <c r="D50" s="1">
        <v>3.3857690000000003E-2</v>
      </c>
      <c r="E50" s="1">
        <v>13.209619999999999</v>
      </c>
      <c r="F50" t="s">
        <v>130</v>
      </c>
      <c r="G50" t="s">
        <v>131</v>
      </c>
      <c r="H50" t="s">
        <v>9</v>
      </c>
      <c r="I50" t="s">
        <v>24</v>
      </c>
      <c r="J50" t="s">
        <v>10</v>
      </c>
      <c r="K50" t="s">
        <v>7</v>
      </c>
      <c r="L50" t="s">
        <v>8</v>
      </c>
      <c r="M50" s="2">
        <v>43245</v>
      </c>
    </row>
    <row r="51" spans="1:13" x14ac:dyDescent="0.3">
      <c r="A51" t="s">
        <v>263</v>
      </c>
      <c r="B51" t="s">
        <v>264</v>
      </c>
      <c r="C51">
        <v>670</v>
      </c>
      <c r="D51" s="1">
        <v>1.475452E-2</v>
      </c>
      <c r="E51" s="1">
        <v>12.244400000000001</v>
      </c>
      <c r="F51" t="s">
        <v>130</v>
      </c>
      <c r="G51" t="s">
        <v>131</v>
      </c>
      <c r="H51" t="s">
        <v>9</v>
      </c>
      <c r="I51" t="s">
        <v>24</v>
      </c>
      <c r="J51" t="s">
        <v>10</v>
      </c>
      <c r="K51" t="s">
        <v>7</v>
      </c>
      <c r="L51" t="s">
        <v>8</v>
      </c>
      <c r="M51" s="2">
        <v>43245</v>
      </c>
    </row>
    <row r="52" spans="1:13" x14ac:dyDescent="0.3">
      <c r="A52" t="s">
        <v>263</v>
      </c>
      <c r="B52" t="s">
        <v>264</v>
      </c>
      <c r="C52">
        <v>830</v>
      </c>
      <c r="D52" s="1">
        <v>1.1730030000000001E-2</v>
      </c>
      <c r="E52" s="1">
        <v>9.7973850000000002</v>
      </c>
      <c r="F52" t="s">
        <v>130</v>
      </c>
      <c r="G52" t="s">
        <v>131</v>
      </c>
      <c r="H52" t="s">
        <v>9</v>
      </c>
      <c r="I52" t="s">
        <v>24</v>
      </c>
      <c r="J52" t="s">
        <v>10</v>
      </c>
      <c r="K52" t="s">
        <v>7</v>
      </c>
      <c r="L52" t="s">
        <v>8</v>
      </c>
      <c r="M52" s="2">
        <v>43245</v>
      </c>
    </row>
    <row r="53" spans="1:13" x14ac:dyDescent="0.3">
      <c r="A53" t="s">
        <v>263</v>
      </c>
      <c r="B53" t="s">
        <v>264</v>
      </c>
      <c r="C53">
        <v>915</v>
      </c>
      <c r="D53" s="1">
        <v>9.5412510000000006E-2</v>
      </c>
      <c r="E53" s="1">
        <v>8.388458</v>
      </c>
      <c r="F53" t="s">
        <v>130</v>
      </c>
      <c r="G53" t="s">
        <v>131</v>
      </c>
      <c r="H53" t="s">
        <v>9</v>
      </c>
      <c r="I53" t="s">
        <v>24</v>
      </c>
      <c r="J53" t="s">
        <v>10</v>
      </c>
      <c r="K53" t="s">
        <v>7</v>
      </c>
      <c r="L53" t="s">
        <v>8</v>
      </c>
      <c r="M53" s="2">
        <v>43245</v>
      </c>
    </row>
    <row r="54" spans="1:13" x14ac:dyDescent="0.3">
      <c r="A54" t="s">
        <v>263</v>
      </c>
      <c r="B54" t="s">
        <v>264</v>
      </c>
      <c r="C54">
        <v>940</v>
      </c>
      <c r="D54" s="1">
        <v>6.7095619999999995E-2</v>
      </c>
      <c r="E54" s="1">
        <v>7.9899610000000001</v>
      </c>
      <c r="F54" t="s">
        <v>130</v>
      </c>
      <c r="G54" t="s">
        <v>131</v>
      </c>
      <c r="H54" t="s">
        <v>9</v>
      </c>
      <c r="I54" t="s">
        <v>24</v>
      </c>
      <c r="J54" t="s">
        <v>10</v>
      </c>
      <c r="K54" t="s">
        <v>7</v>
      </c>
      <c r="L54" t="s">
        <v>8</v>
      </c>
      <c r="M54" s="2">
        <v>43245</v>
      </c>
    </row>
    <row r="55" spans="1:13" x14ac:dyDescent="0.3">
      <c r="A55" t="s">
        <v>263</v>
      </c>
      <c r="B55" t="s">
        <v>264</v>
      </c>
      <c r="C55">
        <v>980</v>
      </c>
      <c r="D55" s="1">
        <v>3.5161390000000001E-2</v>
      </c>
      <c r="E55" s="1">
        <v>7.9397409999999997</v>
      </c>
      <c r="F55" t="s">
        <v>130</v>
      </c>
      <c r="G55" t="s">
        <v>131</v>
      </c>
      <c r="H55" t="s">
        <v>9</v>
      </c>
      <c r="I55" t="s">
        <v>24</v>
      </c>
      <c r="J55" t="s">
        <v>10</v>
      </c>
      <c r="K55" t="s">
        <v>7</v>
      </c>
      <c r="L55" t="s">
        <v>8</v>
      </c>
      <c r="M55" s="2">
        <v>43245</v>
      </c>
    </row>
    <row r="56" spans="1:13" x14ac:dyDescent="0.3">
      <c r="A56" t="s">
        <v>263</v>
      </c>
      <c r="B56" t="s">
        <v>264</v>
      </c>
      <c r="C56">
        <v>1030</v>
      </c>
      <c r="D56" s="1">
        <v>6.8282300000000004E-2</v>
      </c>
      <c r="E56" s="1">
        <v>7.0458569999999998</v>
      </c>
      <c r="F56" t="s">
        <v>130</v>
      </c>
      <c r="G56" t="s">
        <v>131</v>
      </c>
      <c r="H56" t="s">
        <v>9</v>
      </c>
      <c r="I56" t="s">
        <v>24</v>
      </c>
      <c r="J56" t="s">
        <v>10</v>
      </c>
      <c r="K56" t="s">
        <v>7</v>
      </c>
      <c r="L56" t="s">
        <v>8</v>
      </c>
      <c r="M56" s="2">
        <v>43245</v>
      </c>
    </row>
    <row r="57" spans="1:13" x14ac:dyDescent="0.3">
      <c r="A57" t="s">
        <v>263</v>
      </c>
      <c r="B57" t="s">
        <v>264</v>
      </c>
      <c r="C57">
        <v>1065</v>
      </c>
      <c r="D57" s="1">
        <v>4.6658720000000001E-2</v>
      </c>
      <c r="E57" s="1">
        <v>7.1168719999999999</v>
      </c>
      <c r="F57" t="s">
        <v>130</v>
      </c>
      <c r="G57" t="s">
        <v>131</v>
      </c>
      <c r="H57" t="s">
        <v>9</v>
      </c>
      <c r="I57" t="s">
        <v>24</v>
      </c>
      <c r="J57" t="s">
        <v>10</v>
      </c>
      <c r="K57" t="s">
        <v>7</v>
      </c>
      <c r="L57" t="s">
        <v>8</v>
      </c>
      <c r="M57" s="2">
        <v>43245</v>
      </c>
    </row>
    <row r="58" spans="1:13" x14ac:dyDescent="0.3">
      <c r="A58" t="s">
        <v>263</v>
      </c>
      <c r="B58" t="s">
        <v>264</v>
      </c>
      <c r="C58">
        <v>635</v>
      </c>
      <c r="D58" s="1">
        <v>3.6498379999999997E-2</v>
      </c>
      <c r="E58" s="1">
        <v>14.3985</v>
      </c>
      <c r="F58" t="s">
        <v>130</v>
      </c>
      <c r="G58" t="s">
        <v>131</v>
      </c>
      <c r="H58" t="s">
        <v>9</v>
      </c>
      <c r="I58" t="s">
        <v>25</v>
      </c>
      <c r="J58" t="s">
        <v>10</v>
      </c>
      <c r="K58" t="s">
        <v>7</v>
      </c>
      <c r="L58" t="s">
        <v>8</v>
      </c>
      <c r="M58" s="2">
        <v>43245</v>
      </c>
    </row>
    <row r="59" spans="1:13" x14ac:dyDescent="0.3">
      <c r="A59" t="s">
        <v>263</v>
      </c>
      <c r="B59" t="s">
        <v>264</v>
      </c>
      <c r="C59">
        <v>670</v>
      </c>
      <c r="D59" s="1">
        <v>1.915729E-2</v>
      </c>
      <c r="E59" s="1">
        <v>13.38686</v>
      </c>
      <c r="F59" t="s">
        <v>130</v>
      </c>
      <c r="G59" t="s">
        <v>131</v>
      </c>
      <c r="H59" t="s">
        <v>9</v>
      </c>
      <c r="I59" t="s">
        <v>25</v>
      </c>
      <c r="J59" t="s">
        <v>10</v>
      </c>
      <c r="K59" t="s">
        <v>7</v>
      </c>
      <c r="L59" t="s">
        <v>8</v>
      </c>
      <c r="M59" s="2">
        <v>43245</v>
      </c>
    </row>
    <row r="60" spans="1:13" x14ac:dyDescent="0.3">
      <c r="A60" t="s">
        <v>263</v>
      </c>
      <c r="B60" t="s">
        <v>264</v>
      </c>
      <c r="C60">
        <v>830</v>
      </c>
      <c r="D60" s="1">
        <v>1.323088E-2</v>
      </c>
      <c r="E60" s="1">
        <v>9.8861260000000009</v>
      </c>
      <c r="F60" t="s">
        <v>130</v>
      </c>
      <c r="G60" t="s">
        <v>131</v>
      </c>
      <c r="H60" t="s">
        <v>9</v>
      </c>
      <c r="I60" t="s">
        <v>25</v>
      </c>
      <c r="J60" t="s">
        <v>10</v>
      </c>
      <c r="K60" t="s">
        <v>7</v>
      </c>
      <c r="L60" t="s">
        <v>8</v>
      </c>
      <c r="M60" s="2">
        <v>43245</v>
      </c>
    </row>
    <row r="61" spans="1:13" x14ac:dyDescent="0.3">
      <c r="A61" t="s">
        <v>263</v>
      </c>
      <c r="B61" t="s">
        <v>264</v>
      </c>
      <c r="C61">
        <v>915</v>
      </c>
      <c r="D61" s="1">
        <v>0.1018288</v>
      </c>
      <c r="E61" s="1">
        <v>8.8716819999999998</v>
      </c>
      <c r="F61" t="s">
        <v>130</v>
      </c>
      <c r="G61" t="s">
        <v>131</v>
      </c>
      <c r="H61" t="s">
        <v>9</v>
      </c>
      <c r="I61" t="s">
        <v>25</v>
      </c>
      <c r="J61" t="s">
        <v>10</v>
      </c>
      <c r="K61" t="s">
        <v>7</v>
      </c>
      <c r="L61" t="s">
        <v>8</v>
      </c>
      <c r="M61" s="2">
        <v>43245</v>
      </c>
    </row>
    <row r="62" spans="1:13" x14ac:dyDescent="0.3">
      <c r="A62" t="s">
        <v>263</v>
      </c>
      <c r="B62" t="s">
        <v>264</v>
      </c>
      <c r="C62">
        <v>940</v>
      </c>
      <c r="D62" s="1">
        <v>7.3997820000000006E-2</v>
      </c>
      <c r="E62" s="1">
        <v>8.4799229999999994</v>
      </c>
      <c r="F62" t="s">
        <v>130</v>
      </c>
      <c r="G62" t="s">
        <v>131</v>
      </c>
      <c r="H62" t="s">
        <v>9</v>
      </c>
      <c r="I62" t="s">
        <v>25</v>
      </c>
      <c r="J62" t="s">
        <v>10</v>
      </c>
      <c r="K62" t="s">
        <v>7</v>
      </c>
      <c r="L62" t="s">
        <v>8</v>
      </c>
      <c r="M62" s="2">
        <v>43245</v>
      </c>
    </row>
    <row r="63" spans="1:13" x14ac:dyDescent="0.3">
      <c r="A63" t="s">
        <v>263</v>
      </c>
      <c r="B63" t="s">
        <v>264</v>
      </c>
      <c r="C63">
        <v>980</v>
      </c>
      <c r="D63" s="1">
        <v>3.3796819999999998E-2</v>
      </c>
      <c r="E63" s="1">
        <v>8.1369919999999993</v>
      </c>
      <c r="F63" t="s">
        <v>130</v>
      </c>
      <c r="G63" t="s">
        <v>131</v>
      </c>
      <c r="H63" t="s">
        <v>9</v>
      </c>
      <c r="I63" t="s">
        <v>25</v>
      </c>
      <c r="J63" t="s">
        <v>10</v>
      </c>
      <c r="K63" t="s">
        <v>7</v>
      </c>
      <c r="L63" t="s">
        <v>8</v>
      </c>
      <c r="M63" s="2">
        <v>43245</v>
      </c>
    </row>
    <row r="64" spans="1:13" x14ac:dyDescent="0.3">
      <c r="A64" t="s">
        <v>263</v>
      </c>
      <c r="B64" t="s">
        <v>264</v>
      </c>
      <c r="C64">
        <v>1030</v>
      </c>
      <c r="D64" s="1">
        <v>7.2591139999999998E-2</v>
      </c>
      <c r="E64" s="1">
        <v>7.480499</v>
      </c>
      <c r="F64" t="s">
        <v>130</v>
      </c>
      <c r="G64" t="s">
        <v>131</v>
      </c>
      <c r="H64" t="s">
        <v>9</v>
      </c>
      <c r="I64" t="s">
        <v>25</v>
      </c>
      <c r="J64" t="s">
        <v>10</v>
      </c>
      <c r="K64" t="s">
        <v>7</v>
      </c>
      <c r="L64" t="s">
        <v>8</v>
      </c>
      <c r="M64" s="2">
        <v>43245</v>
      </c>
    </row>
    <row r="65" spans="1:13" x14ac:dyDescent="0.3">
      <c r="A65" t="s">
        <v>263</v>
      </c>
      <c r="B65" t="s">
        <v>264</v>
      </c>
      <c r="C65">
        <v>1065</v>
      </c>
      <c r="D65" s="1">
        <v>4.7854859999999999E-2</v>
      </c>
      <c r="E65" s="1">
        <v>7.2159240000000002</v>
      </c>
      <c r="F65" t="s">
        <v>130</v>
      </c>
      <c r="G65" t="s">
        <v>131</v>
      </c>
      <c r="H65" t="s">
        <v>9</v>
      </c>
      <c r="I65" t="s">
        <v>25</v>
      </c>
      <c r="J65" t="s">
        <v>10</v>
      </c>
      <c r="K65" t="s">
        <v>7</v>
      </c>
      <c r="L65" t="s">
        <v>8</v>
      </c>
      <c r="M65" s="2">
        <v>43245</v>
      </c>
    </row>
    <row r="66" spans="1:13" x14ac:dyDescent="0.3">
      <c r="A66" t="s">
        <v>263</v>
      </c>
      <c r="B66" t="s">
        <v>264</v>
      </c>
      <c r="C66">
        <v>635</v>
      </c>
      <c r="D66" s="1">
        <v>4.0321419999999997E-2</v>
      </c>
      <c r="E66" s="1">
        <v>13.84393</v>
      </c>
      <c r="F66" t="s">
        <v>130</v>
      </c>
      <c r="G66" t="s">
        <v>131</v>
      </c>
      <c r="H66" t="s">
        <v>9</v>
      </c>
      <c r="I66" t="s">
        <v>26</v>
      </c>
      <c r="J66" t="s">
        <v>10</v>
      </c>
      <c r="K66" t="s">
        <v>7</v>
      </c>
      <c r="L66" t="s">
        <v>8</v>
      </c>
      <c r="M66" s="2">
        <v>43245</v>
      </c>
    </row>
    <row r="67" spans="1:13" x14ac:dyDescent="0.3">
      <c r="A67" t="s">
        <v>263</v>
      </c>
      <c r="B67" t="s">
        <v>264</v>
      </c>
      <c r="C67">
        <v>670</v>
      </c>
      <c r="D67" s="1">
        <v>1.850835E-2</v>
      </c>
      <c r="E67" s="1">
        <v>12.49244</v>
      </c>
      <c r="F67" t="s">
        <v>130</v>
      </c>
      <c r="G67" t="s">
        <v>131</v>
      </c>
      <c r="H67" t="s">
        <v>9</v>
      </c>
      <c r="I67" t="s">
        <v>26</v>
      </c>
      <c r="J67" t="s">
        <v>10</v>
      </c>
      <c r="K67" t="s">
        <v>7</v>
      </c>
      <c r="L67" t="s">
        <v>8</v>
      </c>
      <c r="M67" s="2">
        <v>43245</v>
      </c>
    </row>
    <row r="68" spans="1:13" x14ac:dyDescent="0.3">
      <c r="A68" t="s">
        <v>263</v>
      </c>
      <c r="B68" t="s">
        <v>264</v>
      </c>
      <c r="C68">
        <v>830</v>
      </c>
      <c r="D68" s="1">
        <v>1.330682E-2</v>
      </c>
      <c r="E68" s="1">
        <v>9.8357240000000008</v>
      </c>
      <c r="F68" t="s">
        <v>130</v>
      </c>
      <c r="G68" t="s">
        <v>131</v>
      </c>
      <c r="H68" t="s">
        <v>9</v>
      </c>
      <c r="I68" t="s">
        <v>26</v>
      </c>
      <c r="J68" t="s">
        <v>10</v>
      </c>
      <c r="K68" t="s">
        <v>7</v>
      </c>
      <c r="L68" t="s">
        <v>8</v>
      </c>
      <c r="M68" s="2">
        <v>43245</v>
      </c>
    </row>
    <row r="69" spans="1:13" x14ac:dyDescent="0.3">
      <c r="A69" t="s">
        <v>263</v>
      </c>
      <c r="B69" t="s">
        <v>264</v>
      </c>
      <c r="C69">
        <v>915</v>
      </c>
      <c r="D69" s="1">
        <v>9.9785449999999998E-2</v>
      </c>
      <c r="E69" s="1">
        <v>8.7783189999999998</v>
      </c>
      <c r="F69" t="s">
        <v>130</v>
      </c>
      <c r="G69" t="s">
        <v>131</v>
      </c>
      <c r="H69" t="s">
        <v>9</v>
      </c>
      <c r="I69" t="s">
        <v>26</v>
      </c>
      <c r="J69" t="s">
        <v>10</v>
      </c>
      <c r="K69" t="s">
        <v>7</v>
      </c>
      <c r="L69" t="s">
        <v>8</v>
      </c>
      <c r="M69" s="2">
        <v>43245</v>
      </c>
    </row>
    <row r="70" spans="1:13" x14ac:dyDescent="0.3">
      <c r="A70" t="s">
        <v>263</v>
      </c>
      <c r="B70" t="s">
        <v>264</v>
      </c>
      <c r="C70">
        <v>940</v>
      </c>
      <c r="D70" s="1">
        <v>7.3009850000000001E-2</v>
      </c>
      <c r="E70" s="1">
        <v>8.4312269999999998</v>
      </c>
      <c r="F70" t="s">
        <v>130</v>
      </c>
      <c r="G70" t="s">
        <v>131</v>
      </c>
      <c r="H70" t="s">
        <v>9</v>
      </c>
      <c r="I70" t="s">
        <v>26</v>
      </c>
      <c r="J70" t="s">
        <v>10</v>
      </c>
      <c r="K70" t="s">
        <v>7</v>
      </c>
      <c r="L70" t="s">
        <v>8</v>
      </c>
      <c r="M70" s="2">
        <v>43245</v>
      </c>
    </row>
    <row r="71" spans="1:13" x14ac:dyDescent="0.3">
      <c r="A71" t="s">
        <v>263</v>
      </c>
      <c r="B71" t="s">
        <v>264</v>
      </c>
      <c r="C71">
        <v>980</v>
      </c>
      <c r="D71" s="1">
        <v>3.6391809999999997E-2</v>
      </c>
      <c r="E71" s="1">
        <v>8.1197990000000004</v>
      </c>
      <c r="F71" t="s">
        <v>130</v>
      </c>
      <c r="G71" t="s">
        <v>131</v>
      </c>
      <c r="H71" t="s">
        <v>9</v>
      </c>
      <c r="I71" t="s">
        <v>26</v>
      </c>
      <c r="J71" t="s">
        <v>10</v>
      </c>
      <c r="K71" t="s">
        <v>7</v>
      </c>
      <c r="L71" t="s">
        <v>8</v>
      </c>
      <c r="M71" s="2">
        <v>43245</v>
      </c>
    </row>
    <row r="72" spans="1:13" x14ac:dyDescent="0.3">
      <c r="A72" t="s">
        <v>263</v>
      </c>
      <c r="B72" t="s">
        <v>264</v>
      </c>
      <c r="C72">
        <v>1030</v>
      </c>
      <c r="D72" s="1">
        <v>7.4720729999999999E-2</v>
      </c>
      <c r="E72" s="1">
        <v>7.6068179999999996</v>
      </c>
      <c r="F72" t="s">
        <v>130</v>
      </c>
      <c r="G72" t="s">
        <v>131</v>
      </c>
      <c r="H72" t="s">
        <v>9</v>
      </c>
      <c r="I72" t="s">
        <v>26</v>
      </c>
      <c r="J72" t="s">
        <v>10</v>
      </c>
      <c r="K72" t="s">
        <v>7</v>
      </c>
      <c r="L72" t="s">
        <v>8</v>
      </c>
      <c r="M72" s="2">
        <v>43245</v>
      </c>
    </row>
    <row r="73" spans="1:13" x14ac:dyDescent="0.3">
      <c r="A73" t="s">
        <v>263</v>
      </c>
      <c r="B73" t="s">
        <v>264</v>
      </c>
      <c r="C73">
        <v>1065</v>
      </c>
      <c r="D73" s="1">
        <v>4.8198289999999998E-2</v>
      </c>
      <c r="E73" s="1">
        <v>7.2717479999999997</v>
      </c>
      <c r="F73" t="s">
        <v>130</v>
      </c>
      <c r="G73" t="s">
        <v>131</v>
      </c>
      <c r="H73" t="s">
        <v>9</v>
      </c>
      <c r="I73" t="s">
        <v>26</v>
      </c>
      <c r="J73" t="s">
        <v>10</v>
      </c>
      <c r="K73" t="s">
        <v>7</v>
      </c>
      <c r="L73" t="s">
        <v>8</v>
      </c>
      <c r="M73" s="2">
        <v>43245</v>
      </c>
    </row>
    <row r="74" spans="1:13" x14ac:dyDescent="0.3">
      <c r="A74" t="s">
        <v>263</v>
      </c>
      <c r="B74" t="s">
        <v>264</v>
      </c>
      <c r="C74">
        <v>635</v>
      </c>
      <c r="D74" s="1">
        <v>3.676099E-2</v>
      </c>
      <c r="E74" s="1">
        <v>14.04618</v>
      </c>
      <c r="F74" t="s">
        <v>130</v>
      </c>
      <c r="G74" t="s">
        <v>131</v>
      </c>
      <c r="H74" t="s">
        <v>9</v>
      </c>
      <c r="I74" t="s">
        <v>27</v>
      </c>
      <c r="J74" t="s">
        <v>10</v>
      </c>
      <c r="K74" t="s">
        <v>7</v>
      </c>
      <c r="L74" t="s">
        <v>8</v>
      </c>
      <c r="M74" s="2">
        <v>43245</v>
      </c>
    </row>
    <row r="75" spans="1:13" x14ac:dyDescent="0.3">
      <c r="A75" t="s">
        <v>263</v>
      </c>
      <c r="B75" t="s">
        <v>264</v>
      </c>
      <c r="C75">
        <v>670</v>
      </c>
      <c r="D75" s="1">
        <v>1.8062950000000001E-2</v>
      </c>
      <c r="E75" s="1">
        <v>12.721349999999999</v>
      </c>
      <c r="F75" t="s">
        <v>130</v>
      </c>
      <c r="G75" t="s">
        <v>131</v>
      </c>
      <c r="H75" t="s">
        <v>9</v>
      </c>
      <c r="I75" t="s">
        <v>27</v>
      </c>
      <c r="J75" t="s">
        <v>10</v>
      </c>
      <c r="K75" t="s">
        <v>7</v>
      </c>
      <c r="L75" t="s">
        <v>8</v>
      </c>
      <c r="M75" s="2">
        <v>43245</v>
      </c>
    </row>
    <row r="76" spans="1:13" x14ac:dyDescent="0.3">
      <c r="A76" t="s">
        <v>263</v>
      </c>
      <c r="B76" t="s">
        <v>264</v>
      </c>
      <c r="C76">
        <v>830</v>
      </c>
      <c r="D76" s="1">
        <v>1.338132E-2</v>
      </c>
      <c r="E76" s="1">
        <v>9.6544469999999993</v>
      </c>
      <c r="F76" t="s">
        <v>130</v>
      </c>
      <c r="G76" t="s">
        <v>131</v>
      </c>
      <c r="H76" t="s">
        <v>9</v>
      </c>
      <c r="I76" t="s">
        <v>27</v>
      </c>
      <c r="J76" t="s">
        <v>10</v>
      </c>
      <c r="K76" t="s">
        <v>7</v>
      </c>
      <c r="L76" t="s">
        <v>8</v>
      </c>
      <c r="M76" s="2">
        <v>43245</v>
      </c>
    </row>
    <row r="77" spans="1:13" x14ac:dyDescent="0.3">
      <c r="A77" t="s">
        <v>263</v>
      </c>
      <c r="B77" t="s">
        <v>264</v>
      </c>
      <c r="C77">
        <v>915</v>
      </c>
      <c r="D77" s="1">
        <v>9.9226819999999993E-2</v>
      </c>
      <c r="E77" s="1">
        <v>8.4582840000000008</v>
      </c>
      <c r="F77" t="s">
        <v>130</v>
      </c>
      <c r="G77" t="s">
        <v>131</v>
      </c>
      <c r="H77" t="s">
        <v>9</v>
      </c>
      <c r="I77" t="s">
        <v>27</v>
      </c>
      <c r="J77" t="s">
        <v>10</v>
      </c>
      <c r="K77" t="s">
        <v>7</v>
      </c>
      <c r="L77" t="s">
        <v>8</v>
      </c>
      <c r="M77" s="2">
        <v>43245</v>
      </c>
    </row>
    <row r="78" spans="1:13" x14ac:dyDescent="0.3">
      <c r="A78" t="s">
        <v>263</v>
      </c>
      <c r="B78" t="s">
        <v>264</v>
      </c>
      <c r="C78">
        <v>940</v>
      </c>
      <c r="D78" s="1">
        <v>7.1832110000000005E-2</v>
      </c>
      <c r="E78" s="1">
        <v>8.0757709999999996</v>
      </c>
      <c r="F78" t="s">
        <v>130</v>
      </c>
      <c r="G78" t="s">
        <v>131</v>
      </c>
      <c r="H78" t="s">
        <v>9</v>
      </c>
      <c r="I78" t="s">
        <v>27</v>
      </c>
      <c r="J78" t="s">
        <v>10</v>
      </c>
      <c r="K78" t="s">
        <v>7</v>
      </c>
      <c r="L78" t="s">
        <v>8</v>
      </c>
      <c r="M78" s="2">
        <v>43245</v>
      </c>
    </row>
    <row r="79" spans="1:13" x14ac:dyDescent="0.3">
      <c r="A79" t="s">
        <v>263</v>
      </c>
      <c r="B79" t="s">
        <v>264</v>
      </c>
      <c r="C79">
        <v>980</v>
      </c>
      <c r="D79" s="1">
        <v>3.6229219999999999E-2</v>
      </c>
      <c r="E79" s="1">
        <v>7.9795889999999998</v>
      </c>
      <c r="F79" t="s">
        <v>130</v>
      </c>
      <c r="G79" t="s">
        <v>131</v>
      </c>
      <c r="H79" t="s">
        <v>9</v>
      </c>
      <c r="I79" t="s">
        <v>27</v>
      </c>
      <c r="J79" t="s">
        <v>10</v>
      </c>
      <c r="K79" t="s">
        <v>7</v>
      </c>
      <c r="L79" t="s">
        <v>8</v>
      </c>
      <c r="M79" s="2">
        <v>43245</v>
      </c>
    </row>
    <row r="80" spans="1:13" x14ac:dyDescent="0.3">
      <c r="A80" t="s">
        <v>263</v>
      </c>
      <c r="B80" t="s">
        <v>264</v>
      </c>
      <c r="C80">
        <v>1030</v>
      </c>
      <c r="D80" s="1">
        <v>7.2130219999999995E-2</v>
      </c>
      <c r="E80" s="1">
        <v>7.2328029999999996</v>
      </c>
      <c r="F80" t="s">
        <v>130</v>
      </c>
      <c r="G80" t="s">
        <v>131</v>
      </c>
      <c r="H80" t="s">
        <v>9</v>
      </c>
      <c r="I80" t="s">
        <v>27</v>
      </c>
      <c r="J80" t="s">
        <v>10</v>
      </c>
      <c r="K80" t="s">
        <v>7</v>
      </c>
      <c r="L80" t="s">
        <v>8</v>
      </c>
      <c r="M80" s="2">
        <v>43245</v>
      </c>
    </row>
    <row r="81" spans="1:13" x14ac:dyDescent="0.3">
      <c r="A81" t="s">
        <v>263</v>
      </c>
      <c r="B81" t="s">
        <v>264</v>
      </c>
      <c r="C81">
        <v>1065</v>
      </c>
      <c r="D81" s="1">
        <v>4.8140799999999997E-2</v>
      </c>
      <c r="E81" s="1">
        <v>7.0433000000000003</v>
      </c>
      <c r="F81" t="s">
        <v>130</v>
      </c>
      <c r="G81" t="s">
        <v>131</v>
      </c>
      <c r="H81" t="s">
        <v>9</v>
      </c>
      <c r="I81" t="s">
        <v>27</v>
      </c>
      <c r="J81" t="s">
        <v>10</v>
      </c>
      <c r="K81" t="s">
        <v>7</v>
      </c>
      <c r="L81" t="s">
        <v>8</v>
      </c>
      <c r="M81" s="2">
        <v>43245</v>
      </c>
    </row>
    <row r="82" spans="1:13" x14ac:dyDescent="0.3">
      <c r="A82" t="s">
        <v>263</v>
      </c>
      <c r="B82" t="s">
        <v>264</v>
      </c>
      <c r="C82">
        <v>635</v>
      </c>
      <c r="D82" s="1">
        <v>3.7709319999999998E-2</v>
      </c>
      <c r="E82" s="1">
        <v>14.537979999999999</v>
      </c>
      <c r="F82" t="s">
        <v>130</v>
      </c>
      <c r="G82" t="s">
        <v>131</v>
      </c>
      <c r="H82" t="s">
        <v>9</v>
      </c>
      <c r="I82" t="s">
        <v>28</v>
      </c>
      <c r="J82" t="s">
        <v>10</v>
      </c>
      <c r="K82" t="s">
        <v>7</v>
      </c>
      <c r="L82" t="s">
        <v>8</v>
      </c>
      <c r="M82" s="2">
        <v>43245</v>
      </c>
    </row>
    <row r="83" spans="1:13" x14ac:dyDescent="0.3">
      <c r="A83" t="s">
        <v>263</v>
      </c>
      <c r="B83" t="s">
        <v>264</v>
      </c>
      <c r="C83">
        <v>670</v>
      </c>
      <c r="D83" s="1">
        <v>1.8855110000000001E-2</v>
      </c>
      <c r="E83" s="1">
        <v>13.24479</v>
      </c>
      <c r="F83" t="s">
        <v>130</v>
      </c>
      <c r="G83" t="s">
        <v>131</v>
      </c>
      <c r="H83" t="s">
        <v>9</v>
      </c>
      <c r="I83" t="s">
        <v>28</v>
      </c>
      <c r="J83" t="s">
        <v>10</v>
      </c>
      <c r="K83" t="s">
        <v>7</v>
      </c>
      <c r="L83" t="s">
        <v>8</v>
      </c>
      <c r="M83" s="2">
        <v>43245</v>
      </c>
    </row>
    <row r="84" spans="1:13" x14ac:dyDescent="0.3">
      <c r="A84" t="s">
        <v>263</v>
      </c>
      <c r="B84" t="s">
        <v>264</v>
      </c>
      <c r="C84">
        <v>830</v>
      </c>
      <c r="D84" s="1">
        <v>1.3888009999999999E-2</v>
      </c>
      <c r="E84" s="1">
        <v>9.9734909999999992</v>
      </c>
      <c r="F84" t="s">
        <v>130</v>
      </c>
      <c r="G84" t="s">
        <v>131</v>
      </c>
      <c r="H84" t="s">
        <v>9</v>
      </c>
      <c r="I84" t="s">
        <v>28</v>
      </c>
      <c r="J84" t="s">
        <v>10</v>
      </c>
      <c r="K84" t="s">
        <v>7</v>
      </c>
      <c r="L84" t="s">
        <v>8</v>
      </c>
      <c r="M84" s="2">
        <v>43245</v>
      </c>
    </row>
    <row r="85" spans="1:13" x14ac:dyDescent="0.3">
      <c r="A85" t="s">
        <v>263</v>
      </c>
      <c r="B85" t="s">
        <v>264</v>
      </c>
      <c r="C85">
        <v>915</v>
      </c>
      <c r="D85" s="1">
        <v>0.10019599999999999</v>
      </c>
      <c r="E85" s="1">
        <v>8.7620339999999999</v>
      </c>
      <c r="F85" t="s">
        <v>130</v>
      </c>
      <c r="G85" t="s">
        <v>131</v>
      </c>
      <c r="H85" t="s">
        <v>9</v>
      </c>
      <c r="I85" t="s">
        <v>28</v>
      </c>
      <c r="J85" t="s">
        <v>10</v>
      </c>
      <c r="K85" t="s">
        <v>7</v>
      </c>
      <c r="L85" t="s">
        <v>8</v>
      </c>
      <c r="M85" s="2">
        <v>43245</v>
      </c>
    </row>
    <row r="86" spans="1:13" x14ac:dyDescent="0.3">
      <c r="A86" t="s">
        <v>263</v>
      </c>
      <c r="B86" t="s">
        <v>264</v>
      </c>
      <c r="C86">
        <v>940</v>
      </c>
      <c r="D86" s="1">
        <v>7.3136759999999995E-2</v>
      </c>
      <c r="E86" s="1">
        <v>8.3792369999999998</v>
      </c>
      <c r="F86" t="s">
        <v>130</v>
      </c>
      <c r="G86" t="s">
        <v>131</v>
      </c>
      <c r="H86" t="s">
        <v>9</v>
      </c>
      <c r="I86" t="s">
        <v>28</v>
      </c>
      <c r="J86" t="s">
        <v>10</v>
      </c>
      <c r="K86" t="s">
        <v>7</v>
      </c>
      <c r="L86" t="s">
        <v>8</v>
      </c>
      <c r="M86" s="2">
        <v>43245</v>
      </c>
    </row>
    <row r="87" spans="1:13" x14ac:dyDescent="0.3">
      <c r="A87" t="s">
        <v>263</v>
      </c>
      <c r="B87" t="s">
        <v>264</v>
      </c>
      <c r="C87">
        <v>980</v>
      </c>
      <c r="D87" s="1">
        <v>3.4817340000000002E-2</v>
      </c>
      <c r="E87" s="1">
        <v>8.172777</v>
      </c>
      <c r="F87" t="s">
        <v>130</v>
      </c>
      <c r="G87" t="s">
        <v>131</v>
      </c>
      <c r="H87" t="s">
        <v>9</v>
      </c>
      <c r="I87" t="s">
        <v>28</v>
      </c>
      <c r="J87" t="s">
        <v>10</v>
      </c>
      <c r="K87" t="s">
        <v>7</v>
      </c>
      <c r="L87" t="s">
        <v>8</v>
      </c>
      <c r="M87" s="2">
        <v>43245</v>
      </c>
    </row>
    <row r="88" spans="1:13" x14ac:dyDescent="0.3">
      <c r="A88" t="s">
        <v>263</v>
      </c>
      <c r="B88" t="s">
        <v>264</v>
      </c>
      <c r="C88">
        <v>1030</v>
      </c>
      <c r="D88" s="1">
        <v>7.4276560000000005E-2</v>
      </c>
      <c r="E88" s="1">
        <v>7.574179</v>
      </c>
      <c r="F88" t="s">
        <v>130</v>
      </c>
      <c r="G88" t="s">
        <v>131</v>
      </c>
      <c r="H88" t="s">
        <v>9</v>
      </c>
      <c r="I88" t="s">
        <v>28</v>
      </c>
      <c r="J88" t="s">
        <v>10</v>
      </c>
      <c r="K88" t="s">
        <v>7</v>
      </c>
      <c r="L88" t="s">
        <v>8</v>
      </c>
      <c r="M88" s="2">
        <v>43245</v>
      </c>
    </row>
    <row r="89" spans="1:13" x14ac:dyDescent="0.3">
      <c r="A89" t="s">
        <v>263</v>
      </c>
      <c r="B89" t="s">
        <v>264</v>
      </c>
      <c r="C89">
        <v>1065</v>
      </c>
      <c r="D89" s="1">
        <v>4.75982E-2</v>
      </c>
      <c r="E89" s="1">
        <v>7.1794760000000002</v>
      </c>
      <c r="F89" t="s">
        <v>130</v>
      </c>
      <c r="G89" t="s">
        <v>131</v>
      </c>
      <c r="H89" t="s">
        <v>9</v>
      </c>
      <c r="I89" t="s">
        <v>28</v>
      </c>
      <c r="J89" t="s">
        <v>10</v>
      </c>
      <c r="K89" t="s">
        <v>7</v>
      </c>
      <c r="L89" t="s">
        <v>8</v>
      </c>
      <c r="M89" s="2">
        <v>43245</v>
      </c>
    </row>
    <row r="90" spans="1:13" x14ac:dyDescent="0.3">
      <c r="A90" t="s">
        <v>263</v>
      </c>
      <c r="B90" t="s">
        <v>264</v>
      </c>
      <c r="C90">
        <v>635</v>
      </c>
      <c r="D90" s="1">
        <v>3.906188E-2</v>
      </c>
      <c r="E90" s="1">
        <v>13.841329999999999</v>
      </c>
      <c r="F90" t="s">
        <v>130</v>
      </c>
      <c r="G90" t="s">
        <v>131</v>
      </c>
      <c r="H90" t="s">
        <v>9</v>
      </c>
      <c r="I90" t="s">
        <v>29</v>
      </c>
      <c r="J90" t="s">
        <v>10</v>
      </c>
      <c r="K90" t="s">
        <v>7</v>
      </c>
      <c r="L90" t="s">
        <v>8</v>
      </c>
      <c r="M90" s="2">
        <v>43245</v>
      </c>
    </row>
    <row r="91" spans="1:13" x14ac:dyDescent="0.3">
      <c r="A91" t="s">
        <v>263</v>
      </c>
      <c r="B91" t="s">
        <v>264</v>
      </c>
      <c r="C91">
        <v>670</v>
      </c>
      <c r="D91" s="1">
        <v>1.7818110000000002E-2</v>
      </c>
      <c r="E91" s="1">
        <v>12.397679999999999</v>
      </c>
      <c r="F91" t="s">
        <v>130</v>
      </c>
      <c r="G91" t="s">
        <v>131</v>
      </c>
      <c r="H91" t="s">
        <v>9</v>
      </c>
      <c r="I91" t="s">
        <v>29</v>
      </c>
      <c r="J91" t="s">
        <v>10</v>
      </c>
      <c r="K91" t="s">
        <v>7</v>
      </c>
      <c r="L91" t="s">
        <v>8</v>
      </c>
      <c r="M91" s="2">
        <v>43245</v>
      </c>
    </row>
    <row r="92" spans="1:13" x14ac:dyDescent="0.3">
      <c r="A92" t="s">
        <v>263</v>
      </c>
      <c r="B92" t="s">
        <v>264</v>
      </c>
      <c r="C92">
        <v>830</v>
      </c>
      <c r="D92" s="1">
        <v>1.3712200000000001E-2</v>
      </c>
      <c r="E92" s="1">
        <v>9.5672689999999996</v>
      </c>
      <c r="F92" t="s">
        <v>130</v>
      </c>
      <c r="G92" t="s">
        <v>131</v>
      </c>
      <c r="H92" t="s">
        <v>9</v>
      </c>
      <c r="I92" t="s">
        <v>29</v>
      </c>
      <c r="J92" t="s">
        <v>10</v>
      </c>
      <c r="K92" t="s">
        <v>7</v>
      </c>
      <c r="L92" t="s">
        <v>8</v>
      </c>
      <c r="M92" s="2">
        <v>43245</v>
      </c>
    </row>
    <row r="93" spans="1:13" x14ac:dyDescent="0.3">
      <c r="A93" t="s">
        <v>263</v>
      </c>
      <c r="B93" t="s">
        <v>264</v>
      </c>
      <c r="C93">
        <v>915</v>
      </c>
      <c r="D93" s="1">
        <v>0.1012174</v>
      </c>
      <c r="E93" s="1">
        <v>8.4982849999999992</v>
      </c>
      <c r="F93" t="s">
        <v>130</v>
      </c>
      <c r="G93" t="s">
        <v>131</v>
      </c>
      <c r="H93" t="s">
        <v>9</v>
      </c>
      <c r="I93" t="s">
        <v>29</v>
      </c>
      <c r="J93" t="s">
        <v>10</v>
      </c>
      <c r="K93" t="s">
        <v>7</v>
      </c>
      <c r="L93" t="s">
        <v>8</v>
      </c>
      <c r="M93" s="2">
        <v>43245</v>
      </c>
    </row>
    <row r="94" spans="1:13" x14ac:dyDescent="0.3">
      <c r="A94" t="s">
        <v>263</v>
      </c>
      <c r="B94" t="s">
        <v>264</v>
      </c>
      <c r="C94">
        <v>940</v>
      </c>
      <c r="D94" s="1">
        <v>7.3079179999999994E-2</v>
      </c>
      <c r="E94" s="1">
        <v>8.0902390000000004</v>
      </c>
      <c r="F94" t="s">
        <v>130</v>
      </c>
      <c r="G94" t="s">
        <v>131</v>
      </c>
      <c r="H94" t="s">
        <v>9</v>
      </c>
      <c r="I94" t="s">
        <v>29</v>
      </c>
      <c r="J94" t="s">
        <v>10</v>
      </c>
      <c r="K94" t="s">
        <v>7</v>
      </c>
      <c r="L94" t="s">
        <v>8</v>
      </c>
      <c r="M94" s="2">
        <v>43245</v>
      </c>
    </row>
    <row r="95" spans="1:13" x14ac:dyDescent="0.3">
      <c r="A95" t="s">
        <v>263</v>
      </c>
      <c r="B95" t="s">
        <v>264</v>
      </c>
      <c r="C95">
        <v>980</v>
      </c>
      <c r="D95" s="1">
        <v>3.575594E-2</v>
      </c>
      <c r="E95" s="1">
        <v>7.8594200000000001</v>
      </c>
      <c r="F95" t="s">
        <v>130</v>
      </c>
      <c r="G95" t="s">
        <v>131</v>
      </c>
      <c r="H95" t="s">
        <v>9</v>
      </c>
      <c r="I95" t="s">
        <v>29</v>
      </c>
      <c r="J95" t="s">
        <v>10</v>
      </c>
      <c r="K95" t="s">
        <v>7</v>
      </c>
      <c r="L95" t="s">
        <v>8</v>
      </c>
      <c r="M95" s="2">
        <v>43245</v>
      </c>
    </row>
    <row r="96" spans="1:13" x14ac:dyDescent="0.3">
      <c r="A96" t="s">
        <v>263</v>
      </c>
      <c r="B96" t="s">
        <v>264</v>
      </c>
      <c r="C96">
        <v>1030</v>
      </c>
      <c r="D96" s="1">
        <v>7.427388E-2</v>
      </c>
      <c r="E96" s="1">
        <v>7.2613960000000004</v>
      </c>
      <c r="F96" t="s">
        <v>130</v>
      </c>
      <c r="G96" t="s">
        <v>131</v>
      </c>
      <c r="H96" t="s">
        <v>9</v>
      </c>
      <c r="I96" t="s">
        <v>29</v>
      </c>
      <c r="J96" t="s">
        <v>10</v>
      </c>
      <c r="K96" t="s">
        <v>7</v>
      </c>
      <c r="L96" t="s">
        <v>8</v>
      </c>
      <c r="M96" s="2">
        <v>43245</v>
      </c>
    </row>
    <row r="97" spans="1:13" x14ac:dyDescent="0.3">
      <c r="A97" t="s">
        <v>263</v>
      </c>
      <c r="B97" t="s">
        <v>264</v>
      </c>
      <c r="C97">
        <v>1065</v>
      </c>
      <c r="D97" s="1">
        <v>4.9072610000000003E-2</v>
      </c>
      <c r="E97" s="1">
        <v>6.9685680000000003</v>
      </c>
      <c r="F97" t="s">
        <v>130</v>
      </c>
      <c r="G97" t="s">
        <v>131</v>
      </c>
      <c r="H97" t="s">
        <v>9</v>
      </c>
      <c r="I97" t="s">
        <v>29</v>
      </c>
      <c r="J97" t="s">
        <v>10</v>
      </c>
      <c r="K97" t="s">
        <v>7</v>
      </c>
      <c r="L97" t="s">
        <v>8</v>
      </c>
      <c r="M97" s="2">
        <v>43245</v>
      </c>
    </row>
    <row r="98" spans="1:13" x14ac:dyDescent="0.3">
      <c r="A98" t="s">
        <v>263</v>
      </c>
      <c r="B98" t="s">
        <v>264</v>
      </c>
      <c r="C98">
        <v>635</v>
      </c>
      <c r="D98" s="1">
        <v>3.736718E-2</v>
      </c>
      <c r="E98" s="1">
        <v>13.407389999999999</v>
      </c>
      <c r="F98" t="s">
        <v>130</v>
      </c>
      <c r="G98" t="s">
        <v>131</v>
      </c>
      <c r="H98" t="s">
        <v>9</v>
      </c>
      <c r="I98" t="s">
        <v>30</v>
      </c>
      <c r="J98" t="s">
        <v>10</v>
      </c>
      <c r="K98" t="s">
        <v>7</v>
      </c>
      <c r="L98" t="s">
        <v>8</v>
      </c>
      <c r="M98" s="2">
        <v>43245</v>
      </c>
    </row>
    <row r="99" spans="1:13" x14ac:dyDescent="0.3">
      <c r="A99" t="s">
        <v>263</v>
      </c>
      <c r="B99" t="s">
        <v>264</v>
      </c>
      <c r="C99">
        <v>670</v>
      </c>
      <c r="D99" s="1">
        <v>1.6270550000000002E-2</v>
      </c>
      <c r="E99" s="1">
        <v>12.14357</v>
      </c>
      <c r="F99" t="s">
        <v>130</v>
      </c>
      <c r="G99" t="s">
        <v>131</v>
      </c>
      <c r="H99" t="s">
        <v>9</v>
      </c>
      <c r="I99" t="s">
        <v>30</v>
      </c>
      <c r="J99" t="s">
        <v>10</v>
      </c>
      <c r="K99" t="s">
        <v>7</v>
      </c>
      <c r="L99" t="s">
        <v>8</v>
      </c>
      <c r="M99" s="2">
        <v>43245</v>
      </c>
    </row>
    <row r="100" spans="1:13" x14ac:dyDescent="0.3">
      <c r="A100" t="s">
        <v>263</v>
      </c>
      <c r="B100" t="s">
        <v>264</v>
      </c>
      <c r="C100">
        <v>830</v>
      </c>
      <c r="D100" s="1">
        <v>1.225863E-2</v>
      </c>
      <c r="E100" s="1">
        <v>9.4935089999999995</v>
      </c>
      <c r="F100" t="s">
        <v>130</v>
      </c>
      <c r="G100" t="s">
        <v>131</v>
      </c>
      <c r="H100" t="s">
        <v>9</v>
      </c>
      <c r="I100" t="s">
        <v>30</v>
      </c>
      <c r="J100" t="s">
        <v>10</v>
      </c>
      <c r="K100" t="s">
        <v>7</v>
      </c>
      <c r="L100" t="s">
        <v>8</v>
      </c>
      <c r="M100" s="2">
        <v>43245</v>
      </c>
    </row>
    <row r="101" spans="1:13" x14ac:dyDescent="0.3">
      <c r="A101" t="s">
        <v>263</v>
      </c>
      <c r="B101" t="s">
        <v>264</v>
      </c>
      <c r="C101">
        <v>915</v>
      </c>
      <c r="D101" s="1">
        <v>0.10139479999999999</v>
      </c>
      <c r="E101" s="1">
        <v>8.7218780000000002</v>
      </c>
      <c r="F101" t="s">
        <v>130</v>
      </c>
      <c r="G101" t="s">
        <v>131</v>
      </c>
      <c r="H101" t="s">
        <v>9</v>
      </c>
      <c r="I101" t="s">
        <v>30</v>
      </c>
      <c r="J101" t="s">
        <v>10</v>
      </c>
      <c r="K101" t="s">
        <v>7</v>
      </c>
      <c r="L101" t="s">
        <v>8</v>
      </c>
      <c r="M101" s="2">
        <v>43245</v>
      </c>
    </row>
    <row r="102" spans="1:13" x14ac:dyDescent="0.3">
      <c r="A102" t="s">
        <v>263</v>
      </c>
      <c r="B102" t="s">
        <v>264</v>
      </c>
      <c r="C102">
        <v>940</v>
      </c>
      <c r="D102" s="1">
        <v>7.1164640000000001E-2</v>
      </c>
      <c r="E102" s="1">
        <v>8.1434879999999996</v>
      </c>
      <c r="F102" t="s">
        <v>130</v>
      </c>
      <c r="G102" t="s">
        <v>131</v>
      </c>
      <c r="H102" t="s">
        <v>9</v>
      </c>
      <c r="I102" t="s">
        <v>30</v>
      </c>
      <c r="J102" t="s">
        <v>10</v>
      </c>
      <c r="K102" t="s">
        <v>7</v>
      </c>
      <c r="L102" t="s">
        <v>8</v>
      </c>
      <c r="M102" s="2">
        <v>43245</v>
      </c>
    </row>
    <row r="103" spans="1:13" x14ac:dyDescent="0.3">
      <c r="A103" t="s">
        <v>263</v>
      </c>
      <c r="B103" t="s">
        <v>264</v>
      </c>
      <c r="C103">
        <v>980</v>
      </c>
      <c r="D103" s="1">
        <v>3.6100220000000002E-2</v>
      </c>
      <c r="E103" s="1">
        <v>7.9225649999999996</v>
      </c>
      <c r="F103" t="s">
        <v>130</v>
      </c>
      <c r="G103" t="s">
        <v>131</v>
      </c>
      <c r="H103" t="s">
        <v>9</v>
      </c>
      <c r="I103" t="s">
        <v>30</v>
      </c>
      <c r="J103" t="s">
        <v>10</v>
      </c>
      <c r="K103" t="s">
        <v>7</v>
      </c>
      <c r="L103" t="s">
        <v>8</v>
      </c>
      <c r="M103" s="2">
        <v>43245</v>
      </c>
    </row>
    <row r="104" spans="1:13" x14ac:dyDescent="0.3">
      <c r="A104" t="s">
        <v>263</v>
      </c>
      <c r="B104" t="s">
        <v>264</v>
      </c>
      <c r="C104">
        <v>1030</v>
      </c>
      <c r="D104" s="1">
        <v>7.4254959999999995E-2</v>
      </c>
      <c r="E104" s="1">
        <v>7.4222099999999998</v>
      </c>
      <c r="F104" t="s">
        <v>130</v>
      </c>
      <c r="G104" t="s">
        <v>131</v>
      </c>
      <c r="H104" t="s">
        <v>9</v>
      </c>
      <c r="I104" t="s">
        <v>30</v>
      </c>
      <c r="J104" t="s">
        <v>10</v>
      </c>
      <c r="K104" t="s">
        <v>7</v>
      </c>
      <c r="L104" t="s">
        <v>8</v>
      </c>
      <c r="M104" s="2">
        <v>43245</v>
      </c>
    </row>
    <row r="105" spans="1:13" x14ac:dyDescent="0.3">
      <c r="A105" t="s">
        <v>263</v>
      </c>
      <c r="B105" t="s">
        <v>264</v>
      </c>
      <c r="C105">
        <v>1065</v>
      </c>
      <c r="D105" s="1">
        <v>4.7664379999999999E-2</v>
      </c>
      <c r="E105" s="1">
        <v>7.0517370000000001</v>
      </c>
      <c r="F105" t="s">
        <v>130</v>
      </c>
      <c r="G105" t="s">
        <v>131</v>
      </c>
      <c r="H105" t="s">
        <v>9</v>
      </c>
      <c r="I105" t="s">
        <v>30</v>
      </c>
      <c r="J105" t="s">
        <v>10</v>
      </c>
      <c r="K105" t="s">
        <v>7</v>
      </c>
      <c r="L105" t="s">
        <v>8</v>
      </c>
      <c r="M105" s="2">
        <v>43245</v>
      </c>
    </row>
    <row r="106" spans="1:13" x14ac:dyDescent="0.3">
      <c r="A106" t="s">
        <v>263</v>
      </c>
      <c r="B106" t="s">
        <v>264</v>
      </c>
      <c r="C106">
        <v>635</v>
      </c>
      <c r="D106" s="1">
        <v>4.3252819999999997E-2</v>
      </c>
      <c r="E106" s="1">
        <v>13.74708</v>
      </c>
      <c r="F106" t="s">
        <v>130</v>
      </c>
      <c r="G106" t="s">
        <v>131</v>
      </c>
      <c r="H106" t="s">
        <v>9</v>
      </c>
      <c r="I106" t="s">
        <v>31</v>
      </c>
      <c r="J106" t="s">
        <v>10</v>
      </c>
      <c r="K106" t="s">
        <v>7</v>
      </c>
      <c r="L106" t="s">
        <v>8</v>
      </c>
      <c r="M106" s="2">
        <v>43245</v>
      </c>
    </row>
    <row r="107" spans="1:13" x14ac:dyDescent="0.3">
      <c r="A107" t="s">
        <v>263</v>
      </c>
      <c r="B107" t="s">
        <v>264</v>
      </c>
      <c r="C107">
        <v>670</v>
      </c>
      <c r="D107" s="1">
        <v>2.275988E-2</v>
      </c>
      <c r="E107" s="1">
        <v>12.75787</v>
      </c>
      <c r="F107" t="s">
        <v>130</v>
      </c>
      <c r="G107" t="s">
        <v>131</v>
      </c>
      <c r="H107" t="s">
        <v>9</v>
      </c>
      <c r="I107" t="s">
        <v>31</v>
      </c>
      <c r="J107" t="s">
        <v>10</v>
      </c>
      <c r="K107" t="s">
        <v>7</v>
      </c>
      <c r="L107" t="s">
        <v>8</v>
      </c>
      <c r="M107" s="2">
        <v>43245</v>
      </c>
    </row>
    <row r="108" spans="1:13" x14ac:dyDescent="0.3">
      <c r="A108" t="s">
        <v>263</v>
      </c>
      <c r="B108" t="s">
        <v>264</v>
      </c>
      <c r="C108">
        <v>830</v>
      </c>
      <c r="D108" s="1">
        <v>1.4222439999999999E-2</v>
      </c>
      <c r="E108" s="1">
        <v>9.3434299999999997</v>
      </c>
      <c r="F108" t="s">
        <v>130</v>
      </c>
      <c r="G108" t="s">
        <v>131</v>
      </c>
      <c r="H108" t="s">
        <v>9</v>
      </c>
      <c r="I108" t="s">
        <v>31</v>
      </c>
      <c r="J108" t="s">
        <v>10</v>
      </c>
      <c r="K108" t="s">
        <v>7</v>
      </c>
      <c r="L108" t="s">
        <v>8</v>
      </c>
      <c r="M108" s="2">
        <v>43245</v>
      </c>
    </row>
    <row r="109" spans="1:13" x14ac:dyDescent="0.3">
      <c r="A109" t="s">
        <v>263</v>
      </c>
      <c r="B109" t="s">
        <v>264</v>
      </c>
      <c r="C109">
        <v>915</v>
      </c>
      <c r="D109" s="1">
        <v>0.10528750000000001</v>
      </c>
      <c r="E109" s="1">
        <v>8.6098140000000001</v>
      </c>
      <c r="F109" t="s">
        <v>130</v>
      </c>
      <c r="G109" t="s">
        <v>131</v>
      </c>
      <c r="H109" t="s">
        <v>9</v>
      </c>
      <c r="I109" t="s">
        <v>31</v>
      </c>
      <c r="J109" t="s">
        <v>10</v>
      </c>
      <c r="K109" t="s">
        <v>7</v>
      </c>
      <c r="L109" t="s">
        <v>8</v>
      </c>
      <c r="M109" s="2">
        <v>43245</v>
      </c>
    </row>
    <row r="110" spans="1:13" x14ac:dyDescent="0.3">
      <c r="A110" t="s">
        <v>263</v>
      </c>
      <c r="B110" t="s">
        <v>264</v>
      </c>
      <c r="C110">
        <v>940</v>
      </c>
      <c r="D110" s="1">
        <v>7.7403849999999996E-2</v>
      </c>
      <c r="E110" s="1">
        <v>8.1881190000000004</v>
      </c>
      <c r="F110" t="s">
        <v>130</v>
      </c>
      <c r="G110" t="s">
        <v>131</v>
      </c>
      <c r="H110" t="s">
        <v>9</v>
      </c>
      <c r="I110" t="s">
        <v>31</v>
      </c>
      <c r="J110" t="s">
        <v>10</v>
      </c>
      <c r="K110" t="s">
        <v>7</v>
      </c>
      <c r="L110" t="s">
        <v>8</v>
      </c>
      <c r="M110" s="2">
        <v>43245</v>
      </c>
    </row>
    <row r="111" spans="1:13" x14ac:dyDescent="0.3">
      <c r="A111" t="s">
        <v>263</v>
      </c>
      <c r="B111" t="s">
        <v>264</v>
      </c>
      <c r="C111">
        <v>980</v>
      </c>
      <c r="D111" s="1">
        <v>3.8213230000000001E-2</v>
      </c>
      <c r="E111" s="1">
        <v>7.7529440000000003</v>
      </c>
      <c r="F111" t="s">
        <v>130</v>
      </c>
      <c r="G111" t="s">
        <v>131</v>
      </c>
      <c r="H111" t="s">
        <v>9</v>
      </c>
      <c r="I111" t="s">
        <v>31</v>
      </c>
      <c r="J111" t="s">
        <v>10</v>
      </c>
      <c r="K111" t="s">
        <v>7</v>
      </c>
      <c r="L111" t="s">
        <v>8</v>
      </c>
      <c r="M111" s="2">
        <v>43245</v>
      </c>
    </row>
    <row r="112" spans="1:13" x14ac:dyDescent="0.3">
      <c r="A112" t="s">
        <v>263</v>
      </c>
      <c r="B112" t="s">
        <v>264</v>
      </c>
      <c r="C112">
        <v>1030</v>
      </c>
      <c r="D112" s="1">
        <v>7.7608040000000003E-2</v>
      </c>
      <c r="E112" s="1">
        <v>7.2256340000000003</v>
      </c>
      <c r="F112" t="s">
        <v>130</v>
      </c>
      <c r="G112" t="s">
        <v>131</v>
      </c>
      <c r="H112" t="s">
        <v>9</v>
      </c>
      <c r="I112" t="s">
        <v>31</v>
      </c>
      <c r="J112" t="s">
        <v>10</v>
      </c>
      <c r="K112" t="s">
        <v>7</v>
      </c>
      <c r="L112" t="s">
        <v>8</v>
      </c>
      <c r="M112" s="2">
        <v>43245</v>
      </c>
    </row>
    <row r="113" spans="1:13" x14ac:dyDescent="0.3">
      <c r="A113" t="s">
        <v>263</v>
      </c>
      <c r="B113" t="s">
        <v>264</v>
      </c>
      <c r="C113">
        <v>1065</v>
      </c>
      <c r="D113" s="1">
        <v>5.2201049999999999E-2</v>
      </c>
      <c r="E113" s="1">
        <v>6.9725650000000003</v>
      </c>
      <c r="F113" t="s">
        <v>130</v>
      </c>
      <c r="G113" t="s">
        <v>131</v>
      </c>
      <c r="H113" t="s">
        <v>9</v>
      </c>
      <c r="I113" t="s">
        <v>31</v>
      </c>
      <c r="J113" t="s">
        <v>10</v>
      </c>
      <c r="K113" t="s">
        <v>7</v>
      </c>
      <c r="L113" t="s">
        <v>8</v>
      </c>
      <c r="M113" s="2">
        <v>43245</v>
      </c>
    </row>
    <row r="114" spans="1:13" x14ac:dyDescent="0.3">
      <c r="A114" t="s">
        <v>263</v>
      </c>
      <c r="B114" t="s">
        <v>264</v>
      </c>
      <c r="C114">
        <v>635</v>
      </c>
      <c r="D114" s="1">
        <v>3.6956219999999998E-2</v>
      </c>
      <c r="E114" s="1">
        <v>13.789809999999999</v>
      </c>
      <c r="F114" t="s">
        <v>130</v>
      </c>
      <c r="G114" t="s">
        <v>131</v>
      </c>
      <c r="H114" t="s">
        <v>9</v>
      </c>
      <c r="I114" t="s">
        <v>32</v>
      </c>
      <c r="J114" t="s">
        <v>10</v>
      </c>
      <c r="K114" t="s">
        <v>7</v>
      </c>
      <c r="L114" t="s">
        <v>8</v>
      </c>
      <c r="M114" s="2">
        <v>43245</v>
      </c>
    </row>
    <row r="115" spans="1:13" x14ac:dyDescent="0.3">
      <c r="A115" t="s">
        <v>263</v>
      </c>
      <c r="B115" t="s">
        <v>264</v>
      </c>
      <c r="C115">
        <v>670</v>
      </c>
      <c r="D115" s="1">
        <v>1.6711170000000001E-2</v>
      </c>
      <c r="E115" s="1">
        <v>12.513109999999999</v>
      </c>
      <c r="F115" t="s">
        <v>130</v>
      </c>
      <c r="G115" t="s">
        <v>131</v>
      </c>
      <c r="H115" t="s">
        <v>9</v>
      </c>
      <c r="I115" t="s">
        <v>32</v>
      </c>
      <c r="J115" t="s">
        <v>10</v>
      </c>
      <c r="K115" t="s">
        <v>7</v>
      </c>
      <c r="L115" t="s">
        <v>8</v>
      </c>
      <c r="M115" s="2">
        <v>43245</v>
      </c>
    </row>
    <row r="116" spans="1:13" x14ac:dyDescent="0.3">
      <c r="A116" t="s">
        <v>263</v>
      </c>
      <c r="B116" t="s">
        <v>264</v>
      </c>
      <c r="C116">
        <v>830</v>
      </c>
      <c r="D116" s="1">
        <v>1.216389E-2</v>
      </c>
      <c r="E116" s="1">
        <v>9.7179559999999992</v>
      </c>
      <c r="F116" t="s">
        <v>130</v>
      </c>
      <c r="G116" t="s">
        <v>131</v>
      </c>
      <c r="H116" t="s">
        <v>9</v>
      </c>
      <c r="I116" t="s">
        <v>32</v>
      </c>
      <c r="J116" t="s">
        <v>10</v>
      </c>
      <c r="K116" t="s">
        <v>7</v>
      </c>
      <c r="L116" t="s">
        <v>8</v>
      </c>
      <c r="M116" s="2">
        <v>43245</v>
      </c>
    </row>
    <row r="117" spans="1:13" x14ac:dyDescent="0.3">
      <c r="A117" t="s">
        <v>263</v>
      </c>
      <c r="B117" t="s">
        <v>264</v>
      </c>
      <c r="C117">
        <v>915</v>
      </c>
      <c r="D117" s="1">
        <v>9.8390580000000005E-2</v>
      </c>
      <c r="E117" s="1">
        <v>8.6779589999999995</v>
      </c>
      <c r="F117" t="s">
        <v>130</v>
      </c>
      <c r="G117" t="s">
        <v>131</v>
      </c>
      <c r="H117" t="s">
        <v>9</v>
      </c>
      <c r="I117" t="s">
        <v>32</v>
      </c>
      <c r="J117" t="s">
        <v>10</v>
      </c>
      <c r="K117" t="s">
        <v>7</v>
      </c>
      <c r="L117" t="s">
        <v>8</v>
      </c>
      <c r="M117" s="2">
        <v>43245</v>
      </c>
    </row>
    <row r="118" spans="1:13" x14ac:dyDescent="0.3">
      <c r="A118" t="s">
        <v>263</v>
      </c>
      <c r="B118" t="s">
        <v>264</v>
      </c>
      <c r="C118">
        <v>940</v>
      </c>
      <c r="D118" s="1">
        <v>6.9666140000000001E-2</v>
      </c>
      <c r="E118" s="1">
        <v>8.2129499999999993</v>
      </c>
      <c r="F118" t="s">
        <v>130</v>
      </c>
      <c r="G118" t="s">
        <v>131</v>
      </c>
      <c r="H118" t="s">
        <v>9</v>
      </c>
      <c r="I118" t="s">
        <v>32</v>
      </c>
      <c r="J118" t="s">
        <v>10</v>
      </c>
      <c r="K118" t="s">
        <v>7</v>
      </c>
      <c r="L118" t="s">
        <v>8</v>
      </c>
      <c r="M118" s="2">
        <v>43245</v>
      </c>
    </row>
    <row r="119" spans="1:13" x14ac:dyDescent="0.3">
      <c r="A119" t="s">
        <v>263</v>
      </c>
      <c r="B119" t="s">
        <v>264</v>
      </c>
      <c r="C119">
        <v>980</v>
      </c>
      <c r="D119" s="1">
        <v>3.612013E-2</v>
      </c>
      <c r="E119" s="1">
        <v>8.1715710000000001</v>
      </c>
      <c r="F119" t="s">
        <v>130</v>
      </c>
      <c r="G119" t="s">
        <v>131</v>
      </c>
      <c r="H119" t="s">
        <v>9</v>
      </c>
      <c r="I119" t="s">
        <v>32</v>
      </c>
      <c r="J119" t="s">
        <v>10</v>
      </c>
      <c r="K119" t="s">
        <v>7</v>
      </c>
      <c r="L119" t="s">
        <v>8</v>
      </c>
      <c r="M119" s="2">
        <v>43245</v>
      </c>
    </row>
    <row r="120" spans="1:13" x14ac:dyDescent="0.3">
      <c r="A120" t="s">
        <v>263</v>
      </c>
      <c r="B120" t="s">
        <v>264</v>
      </c>
      <c r="C120">
        <v>1030</v>
      </c>
      <c r="D120" s="1">
        <v>7.390758E-2</v>
      </c>
      <c r="E120" s="1">
        <v>7.6200460000000003</v>
      </c>
      <c r="F120" t="s">
        <v>130</v>
      </c>
      <c r="G120" t="s">
        <v>131</v>
      </c>
      <c r="H120" t="s">
        <v>9</v>
      </c>
      <c r="I120" t="s">
        <v>32</v>
      </c>
      <c r="J120" t="s">
        <v>10</v>
      </c>
      <c r="K120" t="s">
        <v>7</v>
      </c>
      <c r="L120" t="s">
        <v>8</v>
      </c>
      <c r="M120" s="2">
        <v>43245</v>
      </c>
    </row>
    <row r="121" spans="1:13" x14ac:dyDescent="0.3">
      <c r="A121" t="s">
        <v>263</v>
      </c>
      <c r="B121" t="s">
        <v>264</v>
      </c>
      <c r="C121">
        <v>1065</v>
      </c>
      <c r="D121" s="1">
        <v>4.8096069999999998E-2</v>
      </c>
      <c r="E121" s="1">
        <v>7.3158139999999996</v>
      </c>
      <c r="F121" t="s">
        <v>130</v>
      </c>
      <c r="G121" t="s">
        <v>131</v>
      </c>
      <c r="H121" t="s">
        <v>9</v>
      </c>
      <c r="I121" t="s">
        <v>32</v>
      </c>
      <c r="J121" t="s">
        <v>10</v>
      </c>
      <c r="K121" t="s">
        <v>7</v>
      </c>
      <c r="L121" t="s">
        <v>8</v>
      </c>
      <c r="M121" s="2">
        <v>43245</v>
      </c>
    </row>
    <row r="122" spans="1:13" x14ac:dyDescent="0.3">
      <c r="A122" t="s">
        <v>263</v>
      </c>
      <c r="B122" t="s">
        <v>264</v>
      </c>
      <c r="C122">
        <v>635</v>
      </c>
      <c r="D122" s="1">
        <v>3.8964310000000002E-2</v>
      </c>
      <c r="E122" s="1">
        <v>14.161709999999999</v>
      </c>
      <c r="F122" t="s">
        <v>130</v>
      </c>
      <c r="G122" t="s">
        <v>131</v>
      </c>
      <c r="H122" t="s">
        <v>9</v>
      </c>
      <c r="I122" t="s">
        <v>33</v>
      </c>
      <c r="J122" t="s">
        <v>10</v>
      </c>
      <c r="K122" t="s">
        <v>7</v>
      </c>
      <c r="L122" t="s">
        <v>8</v>
      </c>
      <c r="M122" s="2">
        <v>43245</v>
      </c>
    </row>
    <row r="123" spans="1:13" x14ac:dyDescent="0.3">
      <c r="A123" t="s">
        <v>263</v>
      </c>
      <c r="B123" t="s">
        <v>264</v>
      </c>
      <c r="C123">
        <v>670</v>
      </c>
      <c r="D123" s="1">
        <v>1.8007929999999998E-2</v>
      </c>
      <c r="E123" s="1">
        <v>12.82307</v>
      </c>
      <c r="F123" t="s">
        <v>130</v>
      </c>
      <c r="G123" t="s">
        <v>131</v>
      </c>
      <c r="H123" t="s">
        <v>9</v>
      </c>
      <c r="I123" t="s">
        <v>33</v>
      </c>
      <c r="J123" t="s">
        <v>10</v>
      </c>
      <c r="K123" t="s">
        <v>7</v>
      </c>
      <c r="L123" t="s">
        <v>8</v>
      </c>
      <c r="M123" s="2">
        <v>43245</v>
      </c>
    </row>
    <row r="124" spans="1:13" x14ac:dyDescent="0.3">
      <c r="A124" t="s">
        <v>263</v>
      </c>
      <c r="B124" t="s">
        <v>264</v>
      </c>
      <c r="C124">
        <v>830</v>
      </c>
      <c r="D124" s="1">
        <v>1.307619E-2</v>
      </c>
      <c r="E124" s="1">
        <v>9.8514959999999991</v>
      </c>
      <c r="F124" t="s">
        <v>130</v>
      </c>
      <c r="G124" t="s">
        <v>131</v>
      </c>
      <c r="H124" t="s">
        <v>9</v>
      </c>
      <c r="I124" t="s">
        <v>33</v>
      </c>
      <c r="J124" t="s">
        <v>10</v>
      </c>
      <c r="K124" t="s">
        <v>7</v>
      </c>
      <c r="L124" t="s">
        <v>8</v>
      </c>
      <c r="M124" s="2">
        <v>43245</v>
      </c>
    </row>
    <row r="125" spans="1:13" x14ac:dyDescent="0.3">
      <c r="A125" t="s">
        <v>263</v>
      </c>
      <c r="B125" t="s">
        <v>264</v>
      </c>
      <c r="C125">
        <v>915</v>
      </c>
      <c r="D125" s="1">
        <v>9.8462179999999996E-2</v>
      </c>
      <c r="E125" s="1">
        <v>8.7058750000000007</v>
      </c>
      <c r="F125" t="s">
        <v>130</v>
      </c>
      <c r="G125" t="s">
        <v>131</v>
      </c>
      <c r="H125" t="s">
        <v>9</v>
      </c>
      <c r="I125" t="s">
        <v>33</v>
      </c>
      <c r="J125" t="s">
        <v>10</v>
      </c>
      <c r="K125" t="s">
        <v>7</v>
      </c>
      <c r="L125" t="s">
        <v>8</v>
      </c>
      <c r="M125" s="2">
        <v>43245</v>
      </c>
    </row>
    <row r="126" spans="1:13" x14ac:dyDescent="0.3">
      <c r="A126" t="s">
        <v>263</v>
      </c>
      <c r="B126" t="s">
        <v>264</v>
      </c>
      <c r="C126">
        <v>940</v>
      </c>
      <c r="D126" s="1">
        <v>7.3345859999999999E-2</v>
      </c>
      <c r="E126" s="1">
        <v>8.4798360000000006</v>
      </c>
      <c r="F126" t="s">
        <v>130</v>
      </c>
      <c r="G126" t="s">
        <v>131</v>
      </c>
      <c r="H126" t="s">
        <v>9</v>
      </c>
      <c r="I126" t="s">
        <v>33</v>
      </c>
      <c r="J126" t="s">
        <v>10</v>
      </c>
      <c r="K126" t="s">
        <v>7</v>
      </c>
      <c r="L126" t="s">
        <v>8</v>
      </c>
      <c r="M126" s="2">
        <v>43245</v>
      </c>
    </row>
    <row r="127" spans="1:13" x14ac:dyDescent="0.3">
      <c r="A127" t="s">
        <v>263</v>
      </c>
      <c r="B127" t="s">
        <v>264</v>
      </c>
      <c r="C127">
        <v>980</v>
      </c>
      <c r="D127" s="1">
        <v>3.5528629999999999E-2</v>
      </c>
      <c r="E127" s="1">
        <v>8.2122879999999991</v>
      </c>
      <c r="F127" t="s">
        <v>130</v>
      </c>
      <c r="G127" t="s">
        <v>131</v>
      </c>
      <c r="H127" t="s">
        <v>9</v>
      </c>
      <c r="I127" t="s">
        <v>33</v>
      </c>
      <c r="J127" t="s">
        <v>10</v>
      </c>
      <c r="K127" t="s">
        <v>7</v>
      </c>
      <c r="L127" t="s">
        <v>8</v>
      </c>
      <c r="M127" s="2">
        <v>43245</v>
      </c>
    </row>
    <row r="128" spans="1:13" x14ac:dyDescent="0.3">
      <c r="A128" t="s">
        <v>263</v>
      </c>
      <c r="B128" t="s">
        <v>264</v>
      </c>
      <c r="C128">
        <v>1030</v>
      </c>
      <c r="D128" s="1">
        <v>7.3290289999999994E-2</v>
      </c>
      <c r="E128" s="1">
        <v>7.579027</v>
      </c>
      <c r="F128" t="s">
        <v>130</v>
      </c>
      <c r="G128" t="s">
        <v>131</v>
      </c>
      <c r="H128" t="s">
        <v>9</v>
      </c>
      <c r="I128" t="s">
        <v>33</v>
      </c>
      <c r="J128" t="s">
        <v>10</v>
      </c>
      <c r="K128" t="s">
        <v>7</v>
      </c>
      <c r="L128" t="s">
        <v>8</v>
      </c>
      <c r="M128" s="2">
        <v>43245</v>
      </c>
    </row>
    <row r="129" spans="1:13" x14ac:dyDescent="0.3">
      <c r="A129" t="s">
        <v>263</v>
      </c>
      <c r="B129" t="s">
        <v>264</v>
      </c>
      <c r="C129">
        <v>1065</v>
      </c>
      <c r="D129" s="1">
        <v>4.8530259999999999E-2</v>
      </c>
      <c r="E129" s="1">
        <v>7.2960440000000002</v>
      </c>
      <c r="F129" t="s">
        <v>130</v>
      </c>
      <c r="G129" t="s">
        <v>131</v>
      </c>
      <c r="H129" t="s">
        <v>9</v>
      </c>
      <c r="I129" t="s">
        <v>33</v>
      </c>
      <c r="J129" t="s">
        <v>10</v>
      </c>
      <c r="K129" t="s">
        <v>7</v>
      </c>
      <c r="L129" t="s">
        <v>8</v>
      </c>
      <c r="M129" s="2">
        <v>43245</v>
      </c>
    </row>
    <row r="130" spans="1:13" x14ac:dyDescent="0.3">
      <c r="A130" t="s">
        <v>263</v>
      </c>
      <c r="B130" t="s">
        <v>264</v>
      </c>
      <c r="C130">
        <v>635</v>
      </c>
      <c r="D130" s="1">
        <v>4.1056450000000001E-2</v>
      </c>
      <c r="E130" s="1">
        <v>14.33178</v>
      </c>
      <c r="F130" t="s">
        <v>130</v>
      </c>
      <c r="G130" t="s">
        <v>131</v>
      </c>
      <c r="H130" t="s">
        <v>9</v>
      </c>
      <c r="I130" t="s">
        <v>34</v>
      </c>
      <c r="J130" t="s">
        <v>10</v>
      </c>
      <c r="K130" t="s">
        <v>7</v>
      </c>
      <c r="L130" t="s">
        <v>8</v>
      </c>
      <c r="M130" s="2">
        <v>43245</v>
      </c>
    </row>
    <row r="131" spans="1:13" x14ac:dyDescent="0.3">
      <c r="A131" t="s">
        <v>263</v>
      </c>
      <c r="B131" t="s">
        <v>264</v>
      </c>
      <c r="C131">
        <v>670</v>
      </c>
      <c r="D131" s="1">
        <v>2.0125580000000001E-2</v>
      </c>
      <c r="E131" s="1">
        <v>13.14879</v>
      </c>
      <c r="F131" t="s">
        <v>130</v>
      </c>
      <c r="G131" t="s">
        <v>131</v>
      </c>
      <c r="H131" t="s">
        <v>9</v>
      </c>
      <c r="I131" t="s">
        <v>34</v>
      </c>
      <c r="J131" t="s">
        <v>10</v>
      </c>
      <c r="K131" t="s">
        <v>7</v>
      </c>
      <c r="L131" t="s">
        <v>8</v>
      </c>
      <c r="M131" s="2">
        <v>43245</v>
      </c>
    </row>
    <row r="132" spans="1:13" x14ac:dyDescent="0.3">
      <c r="A132" t="s">
        <v>263</v>
      </c>
      <c r="B132" t="s">
        <v>264</v>
      </c>
      <c r="C132">
        <v>830</v>
      </c>
      <c r="D132" s="1">
        <v>1.4300759999999999E-2</v>
      </c>
      <c r="E132" s="1">
        <v>9.8553540000000002</v>
      </c>
      <c r="F132" t="s">
        <v>130</v>
      </c>
      <c r="G132" t="s">
        <v>131</v>
      </c>
      <c r="H132" t="s">
        <v>9</v>
      </c>
      <c r="I132" t="s">
        <v>34</v>
      </c>
      <c r="J132" t="s">
        <v>10</v>
      </c>
      <c r="K132" t="s">
        <v>7</v>
      </c>
      <c r="L132" t="s">
        <v>8</v>
      </c>
      <c r="M132" s="2">
        <v>43245</v>
      </c>
    </row>
    <row r="133" spans="1:13" x14ac:dyDescent="0.3">
      <c r="A133" t="s">
        <v>263</v>
      </c>
      <c r="B133" t="s">
        <v>264</v>
      </c>
      <c r="C133">
        <v>915</v>
      </c>
      <c r="D133" s="1">
        <v>0.1014506</v>
      </c>
      <c r="E133" s="1">
        <v>8.7509060000000005</v>
      </c>
      <c r="F133" t="s">
        <v>130</v>
      </c>
      <c r="G133" t="s">
        <v>131</v>
      </c>
      <c r="H133" t="s">
        <v>9</v>
      </c>
      <c r="I133" t="s">
        <v>34</v>
      </c>
      <c r="J133" t="s">
        <v>10</v>
      </c>
      <c r="K133" t="s">
        <v>7</v>
      </c>
      <c r="L133" t="s">
        <v>8</v>
      </c>
      <c r="M133" s="2">
        <v>43245</v>
      </c>
    </row>
    <row r="134" spans="1:13" x14ac:dyDescent="0.3">
      <c r="A134" t="s">
        <v>263</v>
      </c>
      <c r="B134" t="s">
        <v>264</v>
      </c>
      <c r="C134">
        <v>940</v>
      </c>
      <c r="D134" s="1">
        <v>7.4931919999999999E-2</v>
      </c>
      <c r="E134" s="1">
        <v>8.3922419999999995</v>
      </c>
      <c r="F134" t="s">
        <v>130</v>
      </c>
      <c r="G134" t="s">
        <v>131</v>
      </c>
      <c r="H134" t="s">
        <v>9</v>
      </c>
      <c r="I134" t="s">
        <v>34</v>
      </c>
      <c r="J134" t="s">
        <v>10</v>
      </c>
      <c r="K134" t="s">
        <v>7</v>
      </c>
      <c r="L134" t="s">
        <v>8</v>
      </c>
      <c r="M134" s="2">
        <v>43245</v>
      </c>
    </row>
    <row r="135" spans="1:13" x14ac:dyDescent="0.3">
      <c r="A135" t="s">
        <v>263</v>
      </c>
      <c r="B135" t="s">
        <v>264</v>
      </c>
      <c r="C135">
        <v>980</v>
      </c>
      <c r="D135" s="1">
        <v>3.7293449999999999E-2</v>
      </c>
      <c r="E135" s="1">
        <v>8.1445659999999993</v>
      </c>
      <c r="F135" t="s">
        <v>130</v>
      </c>
      <c r="G135" t="s">
        <v>131</v>
      </c>
      <c r="H135" t="s">
        <v>9</v>
      </c>
      <c r="I135" t="s">
        <v>34</v>
      </c>
      <c r="J135" t="s">
        <v>10</v>
      </c>
      <c r="K135" t="s">
        <v>7</v>
      </c>
      <c r="L135" t="s">
        <v>8</v>
      </c>
      <c r="M135" s="2">
        <v>43245</v>
      </c>
    </row>
    <row r="136" spans="1:13" x14ac:dyDescent="0.3">
      <c r="A136" t="s">
        <v>263</v>
      </c>
      <c r="B136" t="s">
        <v>264</v>
      </c>
      <c r="C136">
        <v>1030</v>
      </c>
      <c r="D136" s="1">
        <v>7.5593019999999997E-2</v>
      </c>
      <c r="E136" s="1">
        <v>7.5266539999999997</v>
      </c>
      <c r="F136" t="s">
        <v>130</v>
      </c>
      <c r="G136" t="s">
        <v>131</v>
      </c>
      <c r="H136" t="s">
        <v>9</v>
      </c>
      <c r="I136" t="s">
        <v>34</v>
      </c>
      <c r="J136" t="s">
        <v>10</v>
      </c>
      <c r="K136" t="s">
        <v>7</v>
      </c>
      <c r="L136" t="s">
        <v>8</v>
      </c>
      <c r="M136" s="2">
        <v>43245</v>
      </c>
    </row>
    <row r="137" spans="1:13" x14ac:dyDescent="0.3">
      <c r="A137" t="s">
        <v>263</v>
      </c>
      <c r="B137" t="s">
        <v>264</v>
      </c>
      <c r="C137">
        <v>1065</v>
      </c>
      <c r="D137" s="1">
        <v>5.0798830000000003E-2</v>
      </c>
      <c r="E137" s="1">
        <v>7.2132420000000002</v>
      </c>
      <c r="F137" t="s">
        <v>130</v>
      </c>
      <c r="G137" t="s">
        <v>131</v>
      </c>
      <c r="H137" t="s">
        <v>9</v>
      </c>
      <c r="I137" t="s">
        <v>34</v>
      </c>
      <c r="J137" t="s">
        <v>10</v>
      </c>
      <c r="K137" t="s">
        <v>7</v>
      </c>
      <c r="L137" t="s">
        <v>8</v>
      </c>
      <c r="M137" s="2">
        <v>43245</v>
      </c>
    </row>
    <row r="138" spans="1:13" x14ac:dyDescent="0.3">
      <c r="A138" t="s">
        <v>263</v>
      </c>
      <c r="B138" t="s">
        <v>264</v>
      </c>
      <c r="C138">
        <v>635</v>
      </c>
      <c r="D138" s="1">
        <v>4.1540920000000002E-2</v>
      </c>
      <c r="E138" s="1">
        <v>13.904120000000001</v>
      </c>
      <c r="F138" t="s">
        <v>130</v>
      </c>
      <c r="G138" t="s">
        <v>131</v>
      </c>
      <c r="H138" t="s">
        <v>9</v>
      </c>
      <c r="I138" t="s">
        <v>35</v>
      </c>
      <c r="J138" t="s">
        <v>10</v>
      </c>
      <c r="K138" t="s">
        <v>7</v>
      </c>
      <c r="L138" t="s">
        <v>8</v>
      </c>
      <c r="M138" s="2">
        <v>43245</v>
      </c>
    </row>
    <row r="139" spans="1:13" x14ac:dyDescent="0.3">
      <c r="A139" t="s">
        <v>263</v>
      </c>
      <c r="B139" t="s">
        <v>264</v>
      </c>
      <c r="C139">
        <v>670</v>
      </c>
      <c r="D139" s="1">
        <v>1.8613310000000001E-2</v>
      </c>
      <c r="E139" s="1">
        <v>12.39106</v>
      </c>
      <c r="F139" t="s">
        <v>130</v>
      </c>
      <c r="G139" t="s">
        <v>131</v>
      </c>
      <c r="H139" t="s">
        <v>9</v>
      </c>
      <c r="I139" t="s">
        <v>35</v>
      </c>
      <c r="J139" t="s">
        <v>10</v>
      </c>
      <c r="K139" t="s">
        <v>7</v>
      </c>
      <c r="L139" t="s">
        <v>8</v>
      </c>
      <c r="M139" s="2">
        <v>43245</v>
      </c>
    </row>
    <row r="140" spans="1:13" x14ac:dyDescent="0.3">
      <c r="A140" t="s">
        <v>263</v>
      </c>
      <c r="B140" t="s">
        <v>264</v>
      </c>
      <c r="C140">
        <v>830</v>
      </c>
      <c r="D140" s="1">
        <v>1.384782E-2</v>
      </c>
      <c r="E140" s="1">
        <v>9.6210310000000003</v>
      </c>
      <c r="F140" t="s">
        <v>130</v>
      </c>
      <c r="G140" t="s">
        <v>131</v>
      </c>
      <c r="H140" t="s">
        <v>9</v>
      </c>
      <c r="I140" t="s">
        <v>35</v>
      </c>
      <c r="J140" t="s">
        <v>10</v>
      </c>
      <c r="K140" t="s">
        <v>7</v>
      </c>
      <c r="L140" t="s">
        <v>8</v>
      </c>
      <c r="M140" s="2">
        <v>43245</v>
      </c>
    </row>
    <row r="141" spans="1:13" x14ac:dyDescent="0.3">
      <c r="A141" t="s">
        <v>263</v>
      </c>
      <c r="B141" t="s">
        <v>264</v>
      </c>
      <c r="C141">
        <v>915</v>
      </c>
      <c r="D141" s="1">
        <v>0.10179530000000001</v>
      </c>
      <c r="E141" s="1">
        <v>8.6889330000000005</v>
      </c>
      <c r="F141" t="s">
        <v>130</v>
      </c>
      <c r="G141" t="s">
        <v>131</v>
      </c>
      <c r="H141" t="s">
        <v>9</v>
      </c>
      <c r="I141" t="s">
        <v>35</v>
      </c>
      <c r="J141" t="s">
        <v>10</v>
      </c>
      <c r="K141" t="s">
        <v>7</v>
      </c>
      <c r="L141" t="s">
        <v>8</v>
      </c>
      <c r="M141" s="2">
        <v>43245</v>
      </c>
    </row>
    <row r="142" spans="1:13" x14ac:dyDescent="0.3">
      <c r="A142" t="s">
        <v>263</v>
      </c>
      <c r="B142" t="s">
        <v>264</v>
      </c>
      <c r="C142">
        <v>940</v>
      </c>
      <c r="D142" s="1">
        <v>7.5518109999999999E-2</v>
      </c>
      <c r="E142" s="1">
        <v>8.3064239999999998</v>
      </c>
      <c r="F142" t="s">
        <v>130</v>
      </c>
      <c r="G142" t="s">
        <v>131</v>
      </c>
      <c r="H142" t="s">
        <v>9</v>
      </c>
      <c r="I142" t="s">
        <v>35</v>
      </c>
      <c r="J142" t="s">
        <v>10</v>
      </c>
      <c r="K142" t="s">
        <v>7</v>
      </c>
      <c r="L142" t="s">
        <v>8</v>
      </c>
      <c r="M142" s="2">
        <v>43245</v>
      </c>
    </row>
    <row r="143" spans="1:13" x14ac:dyDescent="0.3">
      <c r="A143" t="s">
        <v>263</v>
      </c>
      <c r="B143" t="s">
        <v>264</v>
      </c>
      <c r="C143">
        <v>980</v>
      </c>
      <c r="D143" s="1">
        <v>3.7991610000000002E-2</v>
      </c>
      <c r="E143" s="1">
        <v>7.9267130000000003</v>
      </c>
      <c r="F143" t="s">
        <v>130</v>
      </c>
      <c r="G143" t="s">
        <v>131</v>
      </c>
      <c r="H143" t="s">
        <v>9</v>
      </c>
      <c r="I143" t="s">
        <v>35</v>
      </c>
      <c r="J143" t="s">
        <v>10</v>
      </c>
      <c r="K143" t="s">
        <v>7</v>
      </c>
      <c r="L143" t="s">
        <v>8</v>
      </c>
      <c r="M143" s="2">
        <v>43245</v>
      </c>
    </row>
    <row r="144" spans="1:13" x14ac:dyDescent="0.3">
      <c r="A144" t="s">
        <v>263</v>
      </c>
      <c r="B144" t="s">
        <v>264</v>
      </c>
      <c r="C144">
        <v>1030</v>
      </c>
      <c r="D144" s="1">
        <v>7.6492409999999997E-2</v>
      </c>
      <c r="E144" s="1">
        <v>7.4374219999999998</v>
      </c>
      <c r="F144" t="s">
        <v>130</v>
      </c>
      <c r="G144" t="s">
        <v>131</v>
      </c>
      <c r="H144" t="s">
        <v>9</v>
      </c>
      <c r="I144" t="s">
        <v>35</v>
      </c>
      <c r="J144" t="s">
        <v>10</v>
      </c>
      <c r="K144" t="s">
        <v>7</v>
      </c>
      <c r="L144" t="s">
        <v>8</v>
      </c>
      <c r="M144" s="2">
        <v>43245</v>
      </c>
    </row>
    <row r="145" spans="1:13" x14ac:dyDescent="0.3">
      <c r="A145" t="s">
        <v>263</v>
      </c>
      <c r="B145" t="s">
        <v>264</v>
      </c>
      <c r="C145">
        <v>1065</v>
      </c>
      <c r="D145" s="1">
        <v>5.1218119999999999E-2</v>
      </c>
      <c r="E145" s="1">
        <v>7.1508620000000001</v>
      </c>
      <c r="F145" t="s">
        <v>130</v>
      </c>
      <c r="G145" t="s">
        <v>131</v>
      </c>
      <c r="H145" t="s">
        <v>9</v>
      </c>
      <c r="I145" t="s">
        <v>35</v>
      </c>
      <c r="J145" t="s">
        <v>10</v>
      </c>
      <c r="K145" t="s">
        <v>7</v>
      </c>
      <c r="L145" t="s">
        <v>8</v>
      </c>
      <c r="M145" s="2">
        <v>43245</v>
      </c>
    </row>
    <row r="146" spans="1:13" x14ac:dyDescent="0.3">
      <c r="A146" t="s">
        <v>263</v>
      </c>
      <c r="B146" t="s">
        <v>264</v>
      </c>
      <c r="C146">
        <v>635</v>
      </c>
      <c r="D146" s="1">
        <v>3.492721E-2</v>
      </c>
      <c r="E146" s="1">
        <v>13.09069</v>
      </c>
      <c r="F146" t="s">
        <v>130</v>
      </c>
      <c r="G146" t="s">
        <v>131</v>
      </c>
      <c r="H146" t="s">
        <v>9</v>
      </c>
      <c r="I146" t="s">
        <v>36</v>
      </c>
      <c r="J146" t="s">
        <v>10</v>
      </c>
      <c r="K146" t="s">
        <v>7</v>
      </c>
      <c r="L146" t="s">
        <v>8</v>
      </c>
      <c r="M146" s="2">
        <v>43245</v>
      </c>
    </row>
    <row r="147" spans="1:13" x14ac:dyDescent="0.3">
      <c r="A147" t="s">
        <v>263</v>
      </c>
      <c r="B147" t="s">
        <v>264</v>
      </c>
      <c r="C147">
        <v>670</v>
      </c>
      <c r="D147" s="1">
        <v>1.497281E-2</v>
      </c>
      <c r="E147" s="1">
        <v>12.30804</v>
      </c>
      <c r="F147" t="s">
        <v>130</v>
      </c>
      <c r="G147" t="s">
        <v>131</v>
      </c>
      <c r="H147" t="s">
        <v>9</v>
      </c>
      <c r="I147" t="s">
        <v>36</v>
      </c>
      <c r="J147" t="s">
        <v>10</v>
      </c>
      <c r="K147" t="s">
        <v>7</v>
      </c>
      <c r="L147" t="s">
        <v>8</v>
      </c>
      <c r="M147" s="2">
        <v>43245</v>
      </c>
    </row>
    <row r="148" spans="1:13" x14ac:dyDescent="0.3">
      <c r="A148" t="s">
        <v>263</v>
      </c>
      <c r="B148" t="s">
        <v>264</v>
      </c>
      <c r="C148">
        <v>830</v>
      </c>
      <c r="D148" s="1">
        <v>1.187855E-2</v>
      </c>
      <c r="E148" s="1">
        <v>10.079129999999999</v>
      </c>
      <c r="F148" t="s">
        <v>130</v>
      </c>
      <c r="G148" t="s">
        <v>131</v>
      </c>
      <c r="H148" t="s">
        <v>9</v>
      </c>
      <c r="I148" t="s">
        <v>36</v>
      </c>
      <c r="J148" t="s">
        <v>10</v>
      </c>
      <c r="K148" t="s">
        <v>7</v>
      </c>
      <c r="L148" t="s">
        <v>8</v>
      </c>
      <c r="M148" s="2">
        <v>43245</v>
      </c>
    </row>
    <row r="149" spans="1:13" x14ac:dyDescent="0.3">
      <c r="A149" t="s">
        <v>263</v>
      </c>
      <c r="B149" t="s">
        <v>264</v>
      </c>
      <c r="C149">
        <v>915</v>
      </c>
      <c r="D149" s="1">
        <v>9.2168819999999999E-2</v>
      </c>
      <c r="E149" s="1">
        <v>8.3611500000000003</v>
      </c>
      <c r="F149" t="s">
        <v>130</v>
      </c>
      <c r="G149" t="s">
        <v>131</v>
      </c>
      <c r="H149" t="s">
        <v>9</v>
      </c>
      <c r="I149" t="s">
        <v>36</v>
      </c>
      <c r="J149" t="s">
        <v>10</v>
      </c>
      <c r="K149" t="s">
        <v>7</v>
      </c>
      <c r="L149" t="s">
        <v>8</v>
      </c>
      <c r="M149" s="2">
        <v>43245</v>
      </c>
    </row>
    <row r="150" spans="1:13" x14ac:dyDescent="0.3">
      <c r="A150" t="s">
        <v>263</v>
      </c>
      <c r="B150" t="s">
        <v>264</v>
      </c>
      <c r="C150">
        <v>940</v>
      </c>
      <c r="D150" s="1">
        <v>6.569084E-2</v>
      </c>
      <c r="E150" s="1">
        <v>8.0680820000000004</v>
      </c>
      <c r="F150" t="s">
        <v>130</v>
      </c>
      <c r="G150" t="s">
        <v>131</v>
      </c>
      <c r="H150" t="s">
        <v>9</v>
      </c>
      <c r="I150" t="s">
        <v>36</v>
      </c>
      <c r="J150" t="s">
        <v>10</v>
      </c>
      <c r="K150" t="s">
        <v>7</v>
      </c>
      <c r="L150" t="s">
        <v>8</v>
      </c>
      <c r="M150" s="2">
        <v>43245</v>
      </c>
    </row>
    <row r="151" spans="1:13" x14ac:dyDescent="0.3">
      <c r="A151" t="s">
        <v>263</v>
      </c>
      <c r="B151" t="s">
        <v>264</v>
      </c>
      <c r="C151">
        <v>980</v>
      </c>
      <c r="D151" s="1">
        <v>3.5488489999999998E-2</v>
      </c>
      <c r="E151" s="1">
        <v>8.1926439999999996</v>
      </c>
      <c r="F151" t="s">
        <v>130</v>
      </c>
      <c r="G151" t="s">
        <v>131</v>
      </c>
      <c r="H151" t="s">
        <v>9</v>
      </c>
      <c r="I151" t="s">
        <v>36</v>
      </c>
      <c r="J151" t="s">
        <v>10</v>
      </c>
      <c r="K151" t="s">
        <v>7</v>
      </c>
      <c r="L151" t="s">
        <v>8</v>
      </c>
      <c r="M151" s="2">
        <v>43245</v>
      </c>
    </row>
    <row r="152" spans="1:13" x14ac:dyDescent="0.3">
      <c r="A152" t="s">
        <v>263</v>
      </c>
      <c r="B152" t="s">
        <v>264</v>
      </c>
      <c r="C152">
        <v>1030</v>
      </c>
      <c r="D152" s="1">
        <v>6.9629700000000003E-2</v>
      </c>
      <c r="E152" s="1">
        <v>7.4668520000000003</v>
      </c>
      <c r="F152" t="s">
        <v>130</v>
      </c>
      <c r="G152" t="s">
        <v>131</v>
      </c>
      <c r="H152" t="s">
        <v>9</v>
      </c>
      <c r="I152" t="s">
        <v>36</v>
      </c>
      <c r="J152" t="s">
        <v>10</v>
      </c>
      <c r="K152" t="s">
        <v>7</v>
      </c>
      <c r="L152" t="s">
        <v>8</v>
      </c>
      <c r="M152" s="2">
        <v>43245</v>
      </c>
    </row>
    <row r="153" spans="1:13" x14ac:dyDescent="0.3">
      <c r="A153" t="s">
        <v>263</v>
      </c>
      <c r="B153" t="s">
        <v>264</v>
      </c>
      <c r="C153">
        <v>1065</v>
      </c>
      <c r="D153" s="1">
        <v>4.5890100000000003E-2</v>
      </c>
      <c r="E153" s="1">
        <v>7.3064650000000002</v>
      </c>
      <c r="F153" t="s">
        <v>130</v>
      </c>
      <c r="G153" t="s">
        <v>131</v>
      </c>
      <c r="H153" t="s">
        <v>9</v>
      </c>
      <c r="I153" t="s">
        <v>36</v>
      </c>
      <c r="J153" t="s">
        <v>10</v>
      </c>
      <c r="K153" t="s">
        <v>7</v>
      </c>
      <c r="L153" t="s">
        <v>8</v>
      </c>
      <c r="M153" s="2">
        <v>43245</v>
      </c>
    </row>
    <row r="154" spans="1:13" x14ac:dyDescent="0.3">
      <c r="A154" t="s">
        <v>263</v>
      </c>
      <c r="B154" t="s">
        <v>264</v>
      </c>
      <c r="C154">
        <v>635</v>
      </c>
      <c r="D154" s="1">
        <v>3.8843469999999998E-2</v>
      </c>
      <c r="E154" s="1">
        <v>13.523949999999999</v>
      </c>
      <c r="F154" t="s">
        <v>130</v>
      </c>
      <c r="G154" t="s">
        <v>131</v>
      </c>
      <c r="H154" t="s">
        <v>9</v>
      </c>
      <c r="I154" t="s">
        <v>37</v>
      </c>
      <c r="J154" t="s">
        <v>10</v>
      </c>
      <c r="K154" t="s">
        <v>7</v>
      </c>
      <c r="L154" t="s">
        <v>8</v>
      </c>
      <c r="M154" s="2">
        <v>43245</v>
      </c>
    </row>
    <row r="155" spans="1:13" x14ac:dyDescent="0.3">
      <c r="A155" t="s">
        <v>263</v>
      </c>
      <c r="B155" t="s">
        <v>264</v>
      </c>
      <c r="C155">
        <v>670</v>
      </c>
      <c r="D155" s="1">
        <v>1.70073E-2</v>
      </c>
      <c r="E155" s="1">
        <v>12.39062</v>
      </c>
      <c r="F155" t="s">
        <v>130</v>
      </c>
      <c r="G155" t="s">
        <v>131</v>
      </c>
      <c r="H155" t="s">
        <v>9</v>
      </c>
      <c r="I155" t="s">
        <v>37</v>
      </c>
      <c r="J155" t="s">
        <v>10</v>
      </c>
      <c r="K155" t="s">
        <v>7</v>
      </c>
      <c r="L155" t="s">
        <v>8</v>
      </c>
      <c r="M155" s="2">
        <v>43245</v>
      </c>
    </row>
    <row r="156" spans="1:13" x14ac:dyDescent="0.3">
      <c r="A156" t="s">
        <v>263</v>
      </c>
      <c r="B156" t="s">
        <v>264</v>
      </c>
      <c r="C156">
        <v>830</v>
      </c>
      <c r="D156" s="1">
        <v>1.215457E-2</v>
      </c>
      <c r="E156" s="1">
        <v>9.7054860000000005</v>
      </c>
      <c r="F156" t="s">
        <v>130</v>
      </c>
      <c r="G156" t="s">
        <v>131</v>
      </c>
      <c r="H156" t="s">
        <v>9</v>
      </c>
      <c r="I156" t="s">
        <v>37</v>
      </c>
      <c r="J156" t="s">
        <v>10</v>
      </c>
      <c r="K156" t="s">
        <v>7</v>
      </c>
      <c r="L156" t="s">
        <v>8</v>
      </c>
      <c r="M156" s="2">
        <v>43245</v>
      </c>
    </row>
    <row r="157" spans="1:13" x14ac:dyDescent="0.3">
      <c r="A157" t="s">
        <v>263</v>
      </c>
      <c r="B157" t="s">
        <v>264</v>
      </c>
      <c r="C157">
        <v>915</v>
      </c>
      <c r="D157" s="1">
        <v>0.10317800000000001</v>
      </c>
      <c r="E157" s="1">
        <v>9.1342639999999999</v>
      </c>
      <c r="F157" t="s">
        <v>130</v>
      </c>
      <c r="G157" t="s">
        <v>131</v>
      </c>
      <c r="H157" t="s">
        <v>9</v>
      </c>
      <c r="I157" t="s">
        <v>37</v>
      </c>
      <c r="J157" t="s">
        <v>10</v>
      </c>
      <c r="K157" t="s">
        <v>7</v>
      </c>
      <c r="L157" t="s">
        <v>8</v>
      </c>
      <c r="M157" s="2">
        <v>43245</v>
      </c>
    </row>
    <row r="158" spans="1:13" x14ac:dyDescent="0.3">
      <c r="A158" t="s">
        <v>263</v>
      </c>
      <c r="B158" t="s">
        <v>264</v>
      </c>
      <c r="C158">
        <v>940</v>
      </c>
      <c r="D158" s="1">
        <v>7.1900270000000002E-2</v>
      </c>
      <c r="E158" s="1">
        <v>8.4682069999999996</v>
      </c>
      <c r="F158" t="s">
        <v>130</v>
      </c>
      <c r="G158" t="s">
        <v>131</v>
      </c>
      <c r="H158" t="s">
        <v>9</v>
      </c>
      <c r="I158" t="s">
        <v>37</v>
      </c>
      <c r="J158" t="s">
        <v>10</v>
      </c>
      <c r="K158" t="s">
        <v>7</v>
      </c>
      <c r="L158" t="s">
        <v>8</v>
      </c>
      <c r="M158" s="2">
        <v>43245</v>
      </c>
    </row>
    <row r="159" spans="1:13" x14ac:dyDescent="0.3">
      <c r="A159" t="s">
        <v>263</v>
      </c>
      <c r="B159" t="s">
        <v>264</v>
      </c>
      <c r="C159">
        <v>980</v>
      </c>
      <c r="D159" s="1">
        <v>3.7048579999999998E-2</v>
      </c>
      <c r="E159" s="1">
        <v>8.2631440000000005</v>
      </c>
      <c r="F159" t="s">
        <v>130</v>
      </c>
      <c r="G159" t="s">
        <v>131</v>
      </c>
      <c r="H159" t="s">
        <v>9</v>
      </c>
      <c r="I159" t="s">
        <v>37</v>
      </c>
      <c r="J159" t="s">
        <v>10</v>
      </c>
      <c r="K159" t="s">
        <v>7</v>
      </c>
      <c r="L159" t="s">
        <v>8</v>
      </c>
      <c r="M159" s="2">
        <v>43245</v>
      </c>
    </row>
    <row r="160" spans="1:13" x14ac:dyDescent="0.3">
      <c r="A160" t="s">
        <v>263</v>
      </c>
      <c r="B160" t="s">
        <v>264</v>
      </c>
      <c r="C160">
        <v>1030</v>
      </c>
      <c r="D160" s="1">
        <v>7.5386170000000002E-2</v>
      </c>
      <c r="E160" s="1">
        <v>7.7875560000000004</v>
      </c>
      <c r="F160" t="s">
        <v>130</v>
      </c>
      <c r="G160" t="s">
        <v>131</v>
      </c>
      <c r="H160" t="s">
        <v>9</v>
      </c>
      <c r="I160" t="s">
        <v>37</v>
      </c>
      <c r="J160" t="s">
        <v>10</v>
      </c>
      <c r="K160" t="s">
        <v>7</v>
      </c>
      <c r="L160" t="s">
        <v>8</v>
      </c>
      <c r="M160" s="2">
        <v>43245</v>
      </c>
    </row>
    <row r="161" spans="1:13" x14ac:dyDescent="0.3">
      <c r="A161" t="s">
        <v>263</v>
      </c>
      <c r="B161" t="s">
        <v>264</v>
      </c>
      <c r="C161">
        <v>1065</v>
      </c>
      <c r="D161" s="1">
        <v>4.9362049999999998E-2</v>
      </c>
      <c r="E161" s="1">
        <v>7.4772790000000002</v>
      </c>
      <c r="F161" t="s">
        <v>130</v>
      </c>
      <c r="G161" t="s">
        <v>131</v>
      </c>
      <c r="H161" t="s">
        <v>9</v>
      </c>
      <c r="I161" t="s">
        <v>37</v>
      </c>
      <c r="J161" t="s">
        <v>10</v>
      </c>
      <c r="K161" t="s">
        <v>7</v>
      </c>
      <c r="L161" t="s">
        <v>8</v>
      </c>
      <c r="M161" s="2">
        <v>43245</v>
      </c>
    </row>
    <row r="162" spans="1:13" x14ac:dyDescent="0.3">
      <c r="A162" t="s">
        <v>263</v>
      </c>
      <c r="B162" t="s">
        <v>264</v>
      </c>
      <c r="C162">
        <v>635</v>
      </c>
      <c r="D162" s="1">
        <v>4.3013900000000001E-2</v>
      </c>
      <c r="E162" s="1">
        <v>13.904299999999999</v>
      </c>
      <c r="F162" t="s">
        <v>130</v>
      </c>
      <c r="G162" t="s">
        <v>131</v>
      </c>
      <c r="H162" t="s">
        <v>9</v>
      </c>
      <c r="I162" t="s">
        <v>38</v>
      </c>
      <c r="J162" t="s">
        <v>10</v>
      </c>
      <c r="K162" t="s">
        <v>7</v>
      </c>
      <c r="L162" t="s">
        <v>8</v>
      </c>
      <c r="M162" s="2">
        <v>43245</v>
      </c>
    </row>
    <row r="163" spans="1:13" x14ac:dyDescent="0.3">
      <c r="A163" t="s">
        <v>263</v>
      </c>
      <c r="B163" t="s">
        <v>264</v>
      </c>
      <c r="C163">
        <v>670</v>
      </c>
      <c r="D163" s="1">
        <v>1.9410219999999999E-2</v>
      </c>
      <c r="E163" s="1">
        <v>12.58775</v>
      </c>
      <c r="F163" t="s">
        <v>130</v>
      </c>
      <c r="G163" t="s">
        <v>131</v>
      </c>
      <c r="H163" t="s">
        <v>9</v>
      </c>
      <c r="I163" t="s">
        <v>38</v>
      </c>
      <c r="J163" t="s">
        <v>10</v>
      </c>
      <c r="K163" t="s">
        <v>7</v>
      </c>
      <c r="L163" t="s">
        <v>8</v>
      </c>
      <c r="M163" s="2">
        <v>43245</v>
      </c>
    </row>
    <row r="164" spans="1:13" x14ac:dyDescent="0.3">
      <c r="A164" t="s">
        <v>263</v>
      </c>
      <c r="B164" t="s">
        <v>264</v>
      </c>
      <c r="C164">
        <v>830</v>
      </c>
      <c r="D164" s="1">
        <v>1.384723E-2</v>
      </c>
      <c r="E164" s="1">
        <v>9.8154819999999994</v>
      </c>
      <c r="F164" t="s">
        <v>130</v>
      </c>
      <c r="G164" t="s">
        <v>131</v>
      </c>
      <c r="H164" t="s">
        <v>9</v>
      </c>
      <c r="I164" t="s">
        <v>38</v>
      </c>
      <c r="J164" t="s">
        <v>10</v>
      </c>
      <c r="K164" t="s">
        <v>7</v>
      </c>
      <c r="L164" t="s">
        <v>8</v>
      </c>
      <c r="M164" s="2">
        <v>43245</v>
      </c>
    </row>
    <row r="165" spans="1:13" x14ac:dyDescent="0.3">
      <c r="A165" t="s">
        <v>263</v>
      </c>
      <c r="B165" t="s">
        <v>264</v>
      </c>
      <c r="C165">
        <v>915</v>
      </c>
      <c r="D165" s="1">
        <v>0.1000592</v>
      </c>
      <c r="E165" s="1">
        <v>8.8071380000000001</v>
      </c>
      <c r="F165" t="s">
        <v>130</v>
      </c>
      <c r="G165" t="s">
        <v>131</v>
      </c>
      <c r="H165" t="s">
        <v>9</v>
      </c>
      <c r="I165" t="s">
        <v>38</v>
      </c>
      <c r="J165" t="s">
        <v>10</v>
      </c>
      <c r="K165" t="s">
        <v>7</v>
      </c>
      <c r="L165" t="s">
        <v>8</v>
      </c>
      <c r="M165" s="2">
        <v>43245</v>
      </c>
    </row>
    <row r="166" spans="1:13" x14ac:dyDescent="0.3">
      <c r="A166" t="s">
        <v>263</v>
      </c>
      <c r="B166" t="s">
        <v>264</v>
      </c>
      <c r="C166">
        <v>940</v>
      </c>
      <c r="D166" s="1">
        <v>7.4631450000000002E-2</v>
      </c>
      <c r="E166" s="1">
        <v>8.5219009999999997</v>
      </c>
      <c r="F166" t="s">
        <v>130</v>
      </c>
      <c r="G166" t="s">
        <v>131</v>
      </c>
      <c r="H166" t="s">
        <v>9</v>
      </c>
      <c r="I166" t="s">
        <v>38</v>
      </c>
      <c r="J166" t="s">
        <v>10</v>
      </c>
      <c r="K166" t="s">
        <v>7</v>
      </c>
      <c r="L166" t="s">
        <v>8</v>
      </c>
      <c r="M166" s="2">
        <v>43245</v>
      </c>
    </row>
    <row r="167" spans="1:13" x14ac:dyDescent="0.3">
      <c r="A167" t="s">
        <v>263</v>
      </c>
      <c r="B167" t="s">
        <v>264</v>
      </c>
      <c r="C167">
        <v>980</v>
      </c>
      <c r="D167" s="1">
        <v>3.7267059999999998E-2</v>
      </c>
      <c r="E167" s="1">
        <v>8.1065199999999997</v>
      </c>
      <c r="F167" t="s">
        <v>130</v>
      </c>
      <c r="G167" t="s">
        <v>131</v>
      </c>
      <c r="H167" t="s">
        <v>9</v>
      </c>
      <c r="I167" t="s">
        <v>38</v>
      </c>
      <c r="J167" t="s">
        <v>10</v>
      </c>
      <c r="K167" t="s">
        <v>7</v>
      </c>
      <c r="L167" t="s">
        <v>8</v>
      </c>
      <c r="M167" s="2">
        <v>43245</v>
      </c>
    </row>
    <row r="168" spans="1:13" x14ac:dyDescent="0.3">
      <c r="A168" t="s">
        <v>263</v>
      </c>
      <c r="B168" t="s">
        <v>264</v>
      </c>
      <c r="C168">
        <v>1030</v>
      </c>
      <c r="D168" s="1">
        <v>7.7306159999999999E-2</v>
      </c>
      <c r="E168" s="1">
        <v>7.780761</v>
      </c>
      <c r="F168" t="s">
        <v>130</v>
      </c>
      <c r="G168" t="s">
        <v>131</v>
      </c>
      <c r="H168" t="s">
        <v>9</v>
      </c>
      <c r="I168" t="s">
        <v>38</v>
      </c>
      <c r="J168" t="s">
        <v>10</v>
      </c>
      <c r="K168" t="s">
        <v>7</v>
      </c>
      <c r="L168" t="s">
        <v>8</v>
      </c>
      <c r="M168" s="2">
        <v>43245</v>
      </c>
    </row>
    <row r="169" spans="1:13" x14ac:dyDescent="0.3">
      <c r="A169" t="s">
        <v>263</v>
      </c>
      <c r="B169" t="s">
        <v>264</v>
      </c>
      <c r="C169">
        <v>1065</v>
      </c>
      <c r="D169" s="1">
        <v>5.0114720000000001E-2</v>
      </c>
      <c r="E169" s="1">
        <v>7.3884090000000002</v>
      </c>
      <c r="F169" t="s">
        <v>130</v>
      </c>
      <c r="G169" t="s">
        <v>131</v>
      </c>
      <c r="H169" t="s">
        <v>9</v>
      </c>
      <c r="I169" t="s">
        <v>38</v>
      </c>
      <c r="J169" t="s">
        <v>10</v>
      </c>
      <c r="K169" t="s">
        <v>7</v>
      </c>
      <c r="L169" t="s">
        <v>8</v>
      </c>
      <c r="M169" s="2">
        <v>43245</v>
      </c>
    </row>
    <row r="170" spans="1:13" x14ac:dyDescent="0.3">
      <c r="A170" t="s">
        <v>263</v>
      </c>
      <c r="B170" t="s">
        <v>264</v>
      </c>
      <c r="C170">
        <v>635</v>
      </c>
      <c r="D170" s="1">
        <v>4.5323290000000002E-2</v>
      </c>
      <c r="E170" s="1">
        <v>14.178520000000001</v>
      </c>
      <c r="F170" t="s">
        <v>130</v>
      </c>
      <c r="G170" t="s">
        <v>131</v>
      </c>
      <c r="H170" t="s">
        <v>9</v>
      </c>
      <c r="I170" t="s">
        <v>39</v>
      </c>
      <c r="J170" t="s">
        <v>10</v>
      </c>
      <c r="K170" t="s">
        <v>7</v>
      </c>
      <c r="L170" t="s">
        <v>8</v>
      </c>
      <c r="M170" s="2">
        <v>43245</v>
      </c>
    </row>
    <row r="171" spans="1:13" x14ac:dyDescent="0.3">
      <c r="A171" t="s">
        <v>263</v>
      </c>
      <c r="B171" t="s">
        <v>264</v>
      </c>
      <c r="C171">
        <v>670</v>
      </c>
      <c r="D171" s="1">
        <v>2.0812770000000001E-2</v>
      </c>
      <c r="E171" s="1">
        <v>12.93872</v>
      </c>
      <c r="F171" t="s">
        <v>130</v>
      </c>
      <c r="G171" t="s">
        <v>131</v>
      </c>
      <c r="H171" t="s">
        <v>9</v>
      </c>
      <c r="I171" t="s">
        <v>39</v>
      </c>
      <c r="J171" t="s">
        <v>10</v>
      </c>
      <c r="K171" t="s">
        <v>7</v>
      </c>
      <c r="L171" t="s">
        <v>8</v>
      </c>
      <c r="M171" s="2">
        <v>43245</v>
      </c>
    </row>
    <row r="172" spans="1:13" x14ac:dyDescent="0.3">
      <c r="A172" t="s">
        <v>263</v>
      </c>
      <c r="B172" t="s">
        <v>264</v>
      </c>
      <c r="C172">
        <v>830</v>
      </c>
      <c r="D172" s="1">
        <v>1.510041E-2</v>
      </c>
      <c r="E172" s="1">
        <v>9.9384789999999992</v>
      </c>
      <c r="F172" t="s">
        <v>130</v>
      </c>
      <c r="G172" t="s">
        <v>131</v>
      </c>
      <c r="H172" t="s">
        <v>9</v>
      </c>
      <c r="I172" t="s">
        <v>39</v>
      </c>
      <c r="J172" t="s">
        <v>10</v>
      </c>
      <c r="K172" t="s">
        <v>7</v>
      </c>
      <c r="L172" t="s">
        <v>8</v>
      </c>
      <c r="M172" s="2">
        <v>43245</v>
      </c>
    </row>
    <row r="173" spans="1:13" x14ac:dyDescent="0.3">
      <c r="A173" t="s">
        <v>263</v>
      </c>
      <c r="B173" t="s">
        <v>264</v>
      </c>
      <c r="C173">
        <v>915</v>
      </c>
      <c r="D173" s="1">
        <v>0.10065730000000001</v>
      </c>
      <c r="E173" s="1">
        <v>8.8159989999999997</v>
      </c>
      <c r="F173" t="s">
        <v>130</v>
      </c>
      <c r="G173" t="s">
        <v>131</v>
      </c>
      <c r="H173" t="s">
        <v>9</v>
      </c>
      <c r="I173" t="s">
        <v>39</v>
      </c>
      <c r="J173" t="s">
        <v>10</v>
      </c>
      <c r="K173" t="s">
        <v>7</v>
      </c>
      <c r="L173" t="s">
        <v>8</v>
      </c>
      <c r="M173" s="2">
        <v>43245</v>
      </c>
    </row>
    <row r="174" spans="1:13" x14ac:dyDescent="0.3">
      <c r="A174" t="s">
        <v>263</v>
      </c>
      <c r="B174" t="s">
        <v>264</v>
      </c>
      <c r="C174">
        <v>940</v>
      </c>
      <c r="D174" s="1">
        <v>7.56357E-2</v>
      </c>
      <c r="E174" s="1">
        <v>8.4825999999999997</v>
      </c>
      <c r="F174" t="s">
        <v>130</v>
      </c>
      <c r="G174" t="s">
        <v>131</v>
      </c>
      <c r="H174" t="s">
        <v>9</v>
      </c>
      <c r="I174" t="s">
        <v>39</v>
      </c>
      <c r="J174" t="s">
        <v>10</v>
      </c>
      <c r="K174" t="s">
        <v>7</v>
      </c>
      <c r="L174" t="s">
        <v>8</v>
      </c>
      <c r="M174" s="2">
        <v>43245</v>
      </c>
    </row>
    <row r="175" spans="1:13" x14ac:dyDescent="0.3">
      <c r="A175" t="s">
        <v>263</v>
      </c>
      <c r="B175" t="s">
        <v>264</v>
      </c>
      <c r="C175">
        <v>980</v>
      </c>
      <c r="D175" s="1">
        <v>3.965759E-2</v>
      </c>
      <c r="E175" s="1">
        <v>8.1387239999999998</v>
      </c>
      <c r="F175" t="s">
        <v>130</v>
      </c>
      <c r="G175" t="s">
        <v>131</v>
      </c>
      <c r="H175" t="s">
        <v>9</v>
      </c>
      <c r="I175" t="s">
        <v>39</v>
      </c>
      <c r="J175" t="s">
        <v>10</v>
      </c>
      <c r="K175" t="s">
        <v>7</v>
      </c>
      <c r="L175" t="s">
        <v>8</v>
      </c>
      <c r="M175" s="2">
        <v>43245</v>
      </c>
    </row>
    <row r="176" spans="1:13" x14ac:dyDescent="0.3">
      <c r="A176" t="s">
        <v>263</v>
      </c>
      <c r="B176" t="s">
        <v>264</v>
      </c>
      <c r="C176">
        <v>1030</v>
      </c>
      <c r="D176" s="1">
        <v>7.6761140000000005E-2</v>
      </c>
      <c r="E176" s="1">
        <v>7.6426210000000001</v>
      </c>
      <c r="F176" t="s">
        <v>130</v>
      </c>
      <c r="G176" t="s">
        <v>131</v>
      </c>
      <c r="H176" t="s">
        <v>9</v>
      </c>
      <c r="I176" t="s">
        <v>39</v>
      </c>
      <c r="J176" t="s">
        <v>10</v>
      </c>
      <c r="K176" t="s">
        <v>7</v>
      </c>
      <c r="L176" t="s">
        <v>8</v>
      </c>
      <c r="M176" s="2">
        <v>43245</v>
      </c>
    </row>
    <row r="177" spans="1:13" x14ac:dyDescent="0.3">
      <c r="A177" t="s">
        <v>263</v>
      </c>
      <c r="B177" t="s">
        <v>264</v>
      </c>
      <c r="C177">
        <v>1065</v>
      </c>
      <c r="D177" s="1">
        <v>5.1110389999999999E-2</v>
      </c>
      <c r="E177" s="1">
        <v>7.3224270000000002</v>
      </c>
      <c r="F177" t="s">
        <v>130</v>
      </c>
      <c r="G177" t="s">
        <v>131</v>
      </c>
      <c r="H177" t="s">
        <v>9</v>
      </c>
      <c r="I177" t="s">
        <v>39</v>
      </c>
      <c r="J177" t="s">
        <v>10</v>
      </c>
      <c r="K177" t="s">
        <v>7</v>
      </c>
      <c r="L177" t="s">
        <v>8</v>
      </c>
      <c r="M177" s="2">
        <v>43245</v>
      </c>
    </row>
    <row r="178" spans="1:13" x14ac:dyDescent="0.3">
      <c r="A178" t="s">
        <v>263</v>
      </c>
      <c r="B178" t="s">
        <v>264</v>
      </c>
      <c r="C178">
        <v>635</v>
      </c>
      <c r="D178" s="1">
        <v>3.5980400000000003E-2</v>
      </c>
      <c r="E178" s="1">
        <v>12.93838</v>
      </c>
      <c r="F178" t="s">
        <v>130</v>
      </c>
      <c r="G178" t="s">
        <v>131</v>
      </c>
      <c r="H178" t="s">
        <v>9</v>
      </c>
      <c r="I178" t="s">
        <v>40</v>
      </c>
      <c r="J178" t="s">
        <v>10</v>
      </c>
      <c r="K178" t="s">
        <v>7</v>
      </c>
      <c r="L178" t="s">
        <v>8</v>
      </c>
      <c r="M178" s="2">
        <v>43245</v>
      </c>
    </row>
    <row r="179" spans="1:13" x14ac:dyDescent="0.3">
      <c r="A179" t="s">
        <v>263</v>
      </c>
      <c r="B179" t="s">
        <v>264</v>
      </c>
      <c r="C179">
        <v>670</v>
      </c>
      <c r="D179" s="1">
        <v>1.8492020000000001E-2</v>
      </c>
      <c r="E179" s="1">
        <v>11.938980000000001</v>
      </c>
      <c r="F179" t="s">
        <v>130</v>
      </c>
      <c r="G179" t="s">
        <v>131</v>
      </c>
      <c r="H179" t="s">
        <v>9</v>
      </c>
      <c r="I179" t="s">
        <v>40</v>
      </c>
      <c r="J179" t="s">
        <v>10</v>
      </c>
      <c r="K179" t="s">
        <v>7</v>
      </c>
      <c r="L179" t="s">
        <v>8</v>
      </c>
      <c r="M179" s="2">
        <v>43245</v>
      </c>
    </row>
    <row r="180" spans="1:13" x14ac:dyDescent="0.3">
      <c r="A180" t="s">
        <v>263</v>
      </c>
      <c r="B180" t="s">
        <v>264</v>
      </c>
      <c r="C180">
        <v>830</v>
      </c>
      <c r="D180" s="1">
        <v>1.3387130000000001E-2</v>
      </c>
      <c r="E180" s="1">
        <v>8.7029709999999998</v>
      </c>
      <c r="F180" t="s">
        <v>130</v>
      </c>
      <c r="G180" t="s">
        <v>131</v>
      </c>
      <c r="H180" t="s">
        <v>9</v>
      </c>
      <c r="I180" t="s">
        <v>40</v>
      </c>
      <c r="J180" t="s">
        <v>10</v>
      </c>
      <c r="K180" t="s">
        <v>7</v>
      </c>
      <c r="L180" t="s">
        <v>8</v>
      </c>
      <c r="M180" s="2">
        <v>43245</v>
      </c>
    </row>
    <row r="181" spans="1:13" x14ac:dyDescent="0.3">
      <c r="A181" t="s">
        <v>263</v>
      </c>
      <c r="B181" t="s">
        <v>264</v>
      </c>
      <c r="C181">
        <v>915</v>
      </c>
      <c r="D181" s="1">
        <v>0.1038656</v>
      </c>
      <c r="E181" s="1">
        <v>7.7822740000000001</v>
      </c>
      <c r="F181" t="s">
        <v>130</v>
      </c>
      <c r="G181" t="s">
        <v>131</v>
      </c>
      <c r="H181" t="s">
        <v>9</v>
      </c>
      <c r="I181" t="s">
        <v>40</v>
      </c>
      <c r="J181" t="s">
        <v>10</v>
      </c>
      <c r="K181" t="s">
        <v>7</v>
      </c>
      <c r="L181" t="s">
        <v>8</v>
      </c>
      <c r="M181" s="2">
        <v>43245</v>
      </c>
    </row>
    <row r="182" spans="1:13" x14ac:dyDescent="0.3">
      <c r="A182" t="s">
        <v>263</v>
      </c>
      <c r="B182" t="s">
        <v>264</v>
      </c>
      <c r="C182">
        <v>940</v>
      </c>
      <c r="D182" s="1">
        <v>7.8000260000000002E-2</v>
      </c>
      <c r="E182" s="1">
        <v>7.5335530000000004</v>
      </c>
      <c r="F182" t="s">
        <v>130</v>
      </c>
      <c r="G182" t="s">
        <v>131</v>
      </c>
      <c r="H182" t="s">
        <v>9</v>
      </c>
      <c r="I182" t="s">
        <v>40</v>
      </c>
      <c r="J182" t="s">
        <v>10</v>
      </c>
      <c r="K182" t="s">
        <v>7</v>
      </c>
      <c r="L182" t="s">
        <v>8</v>
      </c>
      <c r="M182" s="2">
        <v>43245</v>
      </c>
    </row>
    <row r="183" spans="1:13" x14ac:dyDescent="0.3">
      <c r="A183" t="s">
        <v>263</v>
      </c>
      <c r="B183" t="s">
        <v>264</v>
      </c>
      <c r="C183">
        <v>980</v>
      </c>
      <c r="D183" s="1">
        <v>3.3884600000000001E-2</v>
      </c>
      <c r="E183" s="1">
        <v>6.9715220000000002</v>
      </c>
      <c r="F183" t="s">
        <v>130</v>
      </c>
      <c r="G183" t="s">
        <v>131</v>
      </c>
      <c r="H183" t="s">
        <v>9</v>
      </c>
      <c r="I183" t="s">
        <v>40</v>
      </c>
      <c r="J183" t="s">
        <v>10</v>
      </c>
      <c r="K183" t="s">
        <v>7</v>
      </c>
      <c r="L183" t="s">
        <v>8</v>
      </c>
      <c r="M183" s="2">
        <v>43245</v>
      </c>
    </row>
    <row r="184" spans="1:13" x14ac:dyDescent="0.3">
      <c r="A184" t="s">
        <v>263</v>
      </c>
      <c r="B184" t="s">
        <v>264</v>
      </c>
      <c r="C184">
        <v>1030</v>
      </c>
      <c r="D184" s="1">
        <v>7.348876E-2</v>
      </c>
      <c r="E184" s="1">
        <v>6.381405</v>
      </c>
      <c r="F184" t="s">
        <v>130</v>
      </c>
      <c r="G184" t="s">
        <v>131</v>
      </c>
      <c r="H184" t="s">
        <v>9</v>
      </c>
      <c r="I184" t="s">
        <v>40</v>
      </c>
      <c r="J184" t="s">
        <v>10</v>
      </c>
      <c r="K184" t="s">
        <v>7</v>
      </c>
      <c r="L184" t="s">
        <v>8</v>
      </c>
      <c r="M184" s="2">
        <v>43245</v>
      </c>
    </row>
    <row r="185" spans="1:13" x14ac:dyDescent="0.3">
      <c r="A185" t="s">
        <v>263</v>
      </c>
      <c r="B185" t="s">
        <v>264</v>
      </c>
      <c r="C185">
        <v>1065</v>
      </c>
      <c r="D185" s="1">
        <v>4.945869E-2</v>
      </c>
      <c r="E185" s="1">
        <v>6.1291089999999997</v>
      </c>
      <c r="F185" t="s">
        <v>130</v>
      </c>
      <c r="G185" t="s">
        <v>131</v>
      </c>
      <c r="H185" t="s">
        <v>9</v>
      </c>
      <c r="I185" t="s">
        <v>40</v>
      </c>
      <c r="J185" t="s">
        <v>10</v>
      </c>
      <c r="K185" t="s">
        <v>7</v>
      </c>
      <c r="L185" t="s">
        <v>8</v>
      </c>
      <c r="M185" s="2">
        <v>43245</v>
      </c>
    </row>
    <row r="186" spans="1:13" x14ac:dyDescent="0.3">
      <c r="A186" t="s">
        <v>263</v>
      </c>
      <c r="B186" t="s">
        <v>264</v>
      </c>
      <c r="C186">
        <v>635</v>
      </c>
      <c r="D186" s="1">
        <v>3.6437539999999997E-2</v>
      </c>
      <c r="E186" s="1">
        <v>13.36919</v>
      </c>
      <c r="F186" t="s">
        <v>130</v>
      </c>
      <c r="G186" t="s">
        <v>131</v>
      </c>
      <c r="H186" t="s">
        <v>9</v>
      </c>
      <c r="I186" t="s">
        <v>41</v>
      </c>
      <c r="J186" t="s">
        <v>10</v>
      </c>
      <c r="K186" t="s">
        <v>7</v>
      </c>
      <c r="L186" t="s">
        <v>8</v>
      </c>
      <c r="M186" s="2">
        <v>43245</v>
      </c>
    </row>
    <row r="187" spans="1:13" x14ac:dyDescent="0.3">
      <c r="A187" t="s">
        <v>263</v>
      </c>
      <c r="B187" t="s">
        <v>264</v>
      </c>
      <c r="C187">
        <v>670</v>
      </c>
      <c r="D187" s="1">
        <v>1.6533309999999999E-2</v>
      </c>
      <c r="E187" s="1">
        <v>12.350390000000001</v>
      </c>
      <c r="F187" t="s">
        <v>130</v>
      </c>
      <c r="G187" t="s">
        <v>131</v>
      </c>
      <c r="H187" t="s">
        <v>9</v>
      </c>
      <c r="I187" t="s">
        <v>41</v>
      </c>
      <c r="J187" t="s">
        <v>10</v>
      </c>
      <c r="K187" t="s">
        <v>7</v>
      </c>
      <c r="L187" t="s">
        <v>8</v>
      </c>
      <c r="M187" s="2">
        <v>43245</v>
      </c>
    </row>
    <row r="188" spans="1:13" x14ac:dyDescent="0.3">
      <c r="A188" t="s">
        <v>263</v>
      </c>
      <c r="B188" t="s">
        <v>264</v>
      </c>
      <c r="C188">
        <v>830</v>
      </c>
      <c r="D188" s="1">
        <v>1.189175E-2</v>
      </c>
      <c r="E188" s="1">
        <v>9.5096059999999998</v>
      </c>
      <c r="F188" t="s">
        <v>130</v>
      </c>
      <c r="G188" t="s">
        <v>131</v>
      </c>
      <c r="H188" t="s">
        <v>9</v>
      </c>
      <c r="I188" t="s">
        <v>41</v>
      </c>
      <c r="J188" t="s">
        <v>10</v>
      </c>
      <c r="K188" t="s">
        <v>7</v>
      </c>
      <c r="L188" t="s">
        <v>8</v>
      </c>
      <c r="M188" s="2">
        <v>43245</v>
      </c>
    </row>
    <row r="189" spans="1:13" x14ac:dyDescent="0.3">
      <c r="A189" t="s">
        <v>263</v>
      </c>
      <c r="B189" t="s">
        <v>264</v>
      </c>
      <c r="C189">
        <v>915</v>
      </c>
      <c r="D189" s="1">
        <v>9.5762260000000002E-2</v>
      </c>
      <c r="E189" s="1">
        <v>8.1710080000000005</v>
      </c>
      <c r="F189" t="s">
        <v>130</v>
      </c>
      <c r="G189" t="s">
        <v>131</v>
      </c>
      <c r="H189" t="s">
        <v>9</v>
      </c>
      <c r="I189" t="s">
        <v>41</v>
      </c>
      <c r="J189" t="s">
        <v>10</v>
      </c>
      <c r="K189" t="s">
        <v>7</v>
      </c>
      <c r="L189" t="s">
        <v>8</v>
      </c>
      <c r="M189" s="2">
        <v>43245</v>
      </c>
    </row>
    <row r="190" spans="1:13" x14ac:dyDescent="0.3">
      <c r="A190" t="s">
        <v>263</v>
      </c>
      <c r="B190" t="s">
        <v>264</v>
      </c>
      <c r="C190">
        <v>940</v>
      </c>
      <c r="D190" s="1">
        <v>7.0829719999999999E-2</v>
      </c>
      <c r="E190" s="1">
        <v>7.9288980000000002</v>
      </c>
      <c r="F190" t="s">
        <v>130</v>
      </c>
      <c r="G190" t="s">
        <v>131</v>
      </c>
      <c r="H190" t="s">
        <v>9</v>
      </c>
      <c r="I190" t="s">
        <v>41</v>
      </c>
      <c r="J190" t="s">
        <v>10</v>
      </c>
      <c r="K190" t="s">
        <v>7</v>
      </c>
      <c r="L190" t="s">
        <v>8</v>
      </c>
      <c r="M190" s="2">
        <v>43245</v>
      </c>
    </row>
    <row r="191" spans="1:13" x14ac:dyDescent="0.3">
      <c r="A191" t="s">
        <v>263</v>
      </c>
      <c r="B191" t="s">
        <v>264</v>
      </c>
      <c r="C191">
        <v>980</v>
      </c>
      <c r="D191" s="1">
        <v>3.5096559999999999E-2</v>
      </c>
      <c r="E191" s="1">
        <v>7.822368</v>
      </c>
      <c r="F191" t="s">
        <v>130</v>
      </c>
      <c r="G191" t="s">
        <v>131</v>
      </c>
      <c r="H191" t="s">
        <v>9</v>
      </c>
      <c r="I191" t="s">
        <v>41</v>
      </c>
      <c r="J191" t="s">
        <v>10</v>
      </c>
      <c r="K191" t="s">
        <v>7</v>
      </c>
      <c r="L191" t="s">
        <v>8</v>
      </c>
      <c r="M191" s="2">
        <v>43245</v>
      </c>
    </row>
    <row r="192" spans="1:13" x14ac:dyDescent="0.3">
      <c r="A192" t="s">
        <v>263</v>
      </c>
      <c r="B192" t="s">
        <v>264</v>
      </c>
      <c r="C192">
        <v>1030</v>
      </c>
      <c r="D192" s="1">
        <v>7.010139E-2</v>
      </c>
      <c r="E192" s="1">
        <v>7.038843</v>
      </c>
      <c r="F192" t="s">
        <v>130</v>
      </c>
      <c r="G192" t="s">
        <v>131</v>
      </c>
      <c r="H192" t="s">
        <v>9</v>
      </c>
      <c r="I192" t="s">
        <v>41</v>
      </c>
      <c r="J192" t="s">
        <v>10</v>
      </c>
      <c r="K192" t="s">
        <v>7</v>
      </c>
      <c r="L192" t="s">
        <v>8</v>
      </c>
      <c r="M192" s="2">
        <v>43245</v>
      </c>
    </row>
    <row r="193" spans="1:13" x14ac:dyDescent="0.3">
      <c r="A193" t="s">
        <v>263</v>
      </c>
      <c r="B193" t="s">
        <v>264</v>
      </c>
      <c r="C193">
        <v>1065</v>
      </c>
      <c r="D193" s="1">
        <v>4.6438449999999999E-2</v>
      </c>
      <c r="E193" s="1">
        <v>6.8675550000000003</v>
      </c>
      <c r="F193" t="s">
        <v>130</v>
      </c>
      <c r="G193" t="s">
        <v>131</v>
      </c>
      <c r="H193" t="s">
        <v>9</v>
      </c>
      <c r="I193" t="s">
        <v>41</v>
      </c>
      <c r="J193" t="s">
        <v>10</v>
      </c>
      <c r="K193" t="s">
        <v>7</v>
      </c>
      <c r="L193" t="s">
        <v>8</v>
      </c>
      <c r="M193" s="2">
        <v>43245</v>
      </c>
    </row>
    <row r="194" spans="1:13" x14ac:dyDescent="0.3">
      <c r="A194" t="s">
        <v>263</v>
      </c>
      <c r="B194" t="s">
        <v>264</v>
      </c>
      <c r="C194">
        <v>635</v>
      </c>
      <c r="D194" s="1">
        <v>3.6682600000000003E-2</v>
      </c>
      <c r="E194" s="1">
        <v>13.847810000000001</v>
      </c>
      <c r="F194" t="s">
        <v>130</v>
      </c>
      <c r="G194" t="s">
        <v>131</v>
      </c>
      <c r="H194" t="s">
        <v>9</v>
      </c>
      <c r="I194" t="s">
        <v>42</v>
      </c>
      <c r="J194" t="s">
        <v>10</v>
      </c>
      <c r="K194" t="s">
        <v>7</v>
      </c>
      <c r="L194" t="s">
        <v>8</v>
      </c>
      <c r="M194" s="2">
        <v>43245</v>
      </c>
    </row>
    <row r="195" spans="1:13" x14ac:dyDescent="0.3">
      <c r="A195" t="s">
        <v>263</v>
      </c>
      <c r="B195" t="s">
        <v>264</v>
      </c>
      <c r="C195">
        <v>670</v>
      </c>
      <c r="D195" s="1">
        <v>1.6191629999999999E-2</v>
      </c>
      <c r="E195" s="1">
        <v>12.85319</v>
      </c>
      <c r="F195" t="s">
        <v>130</v>
      </c>
      <c r="G195" t="s">
        <v>131</v>
      </c>
      <c r="H195" t="s">
        <v>9</v>
      </c>
      <c r="I195" t="s">
        <v>42</v>
      </c>
      <c r="J195" t="s">
        <v>10</v>
      </c>
      <c r="K195" t="s">
        <v>7</v>
      </c>
      <c r="L195" t="s">
        <v>8</v>
      </c>
      <c r="M195" s="2">
        <v>43245</v>
      </c>
    </row>
    <row r="196" spans="1:13" x14ac:dyDescent="0.3">
      <c r="A196" t="s">
        <v>263</v>
      </c>
      <c r="B196" t="s">
        <v>264</v>
      </c>
      <c r="C196">
        <v>830</v>
      </c>
      <c r="D196" s="1">
        <v>1.17235E-2</v>
      </c>
      <c r="E196" s="1">
        <v>9.9689409999999992</v>
      </c>
      <c r="F196" t="s">
        <v>130</v>
      </c>
      <c r="G196" t="s">
        <v>131</v>
      </c>
      <c r="H196" t="s">
        <v>9</v>
      </c>
      <c r="I196" t="s">
        <v>42</v>
      </c>
      <c r="J196" t="s">
        <v>10</v>
      </c>
      <c r="K196" t="s">
        <v>7</v>
      </c>
      <c r="L196" t="s">
        <v>8</v>
      </c>
      <c r="M196" s="2">
        <v>43245</v>
      </c>
    </row>
    <row r="197" spans="1:13" x14ac:dyDescent="0.3">
      <c r="A197" t="s">
        <v>263</v>
      </c>
      <c r="B197" t="s">
        <v>264</v>
      </c>
      <c r="C197">
        <v>915</v>
      </c>
      <c r="D197" s="1">
        <v>9.5232990000000003E-2</v>
      </c>
      <c r="E197" s="1">
        <v>8.5816689999999998</v>
      </c>
      <c r="F197" t="s">
        <v>130</v>
      </c>
      <c r="G197" t="s">
        <v>131</v>
      </c>
      <c r="H197" t="s">
        <v>9</v>
      </c>
      <c r="I197" t="s">
        <v>42</v>
      </c>
      <c r="J197" t="s">
        <v>10</v>
      </c>
      <c r="K197" t="s">
        <v>7</v>
      </c>
      <c r="L197" t="s">
        <v>8</v>
      </c>
      <c r="M197" s="2">
        <v>43245</v>
      </c>
    </row>
    <row r="198" spans="1:13" x14ac:dyDescent="0.3">
      <c r="A198" t="s">
        <v>263</v>
      </c>
      <c r="B198" t="s">
        <v>264</v>
      </c>
      <c r="C198">
        <v>940</v>
      </c>
      <c r="D198" s="1">
        <v>6.8977189999999994E-2</v>
      </c>
      <c r="E198" s="1">
        <v>8.2998030000000007</v>
      </c>
      <c r="F198" t="s">
        <v>130</v>
      </c>
      <c r="G198" t="s">
        <v>131</v>
      </c>
      <c r="H198" t="s">
        <v>9</v>
      </c>
      <c r="I198" t="s">
        <v>42</v>
      </c>
      <c r="J198" t="s">
        <v>10</v>
      </c>
      <c r="K198" t="s">
        <v>7</v>
      </c>
      <c r="L198" t="s">
        <v>8</v>
      </c>
      <c r="M198" s="2">
        <v>43245</v>
      </c>
    </row>
    <row r="199" spans="1:13" x14ac:dyDescent="0.3">
      <c r="A199" t="s">
        <v>263</v>
      </c>
      <c r="B199" t="s">
        <v>264</v>
      </c>
      <c r="C199">
        <v>980</v>
      </c>
      <c r="D199" s="1">
        <v>3.6591859999999997E-2</v>
      </c>
      <c r="E199" s="1">
        <v>8.2770890000000001</v>
      </c>
      <c r="F199" t="s">
        <v>130</v>
      </c>
      <c r="G199" t="s">
        <v>131</v>
      </c>
      <c r="H199" t="s">
        <v>9</v>
      </c>
      <c r="I199" t="s">
        <v>42</v>
      </c>
      <c r="J199" t="s">
        <v>10</v>
      </c>
      <c r="K199" t="s">
        <v>7</v>
      </c>
      <c r="L199" t="s">
        <v>8</v>
      </c>
      <c r="M199" s="2">
        <v>43245</v>
      </c>
    </row>
    <row r="200" spans="1:13" x14ac:dyDescent="0.3">
      <c r="A200" t="s">
        <v>263</v>
      </c>
      <c r="B200" t="s">
        <v>264</v>
      </c>
      <c r="C200">
        <v>1030</v>
      </c>
      <c r="D200" s="1">
        <v>7.0599170000000003E-2</v>
      </c>
      <c r="E200" s="1">
        <v>7.5278869999999998</v>
      </c>
      <c r="F200" t="s">
        <v>130</v>
      </c>
      <c r="G200" t="s">
        <v>131</v>
      </c>
      <c r="H200" t="s">
        <v>9</v>
      </c>
      <c r="I200" t="s">
        <v>42</v>
      </c>
      <c r="J200" t="s">
        <v>10</v>
      </c>
      <c r="K200" t="s">
        <v>7</v>
      </c>
      <c r="L200" t="s">
        <v>8</v>
      </c>
      <c r="M200" s="2">
        <v>43245</v>
      </c>
    </row>
    <row r="201" spans="1:13" x14ac:dyDescent="0.3">
      <c r="A201" t="s">
        <v>263</v>
      </c>
      <c r="B201" t="s">
        <v>264</v>
      </c>
      <c r="C201">
        <v>1065</v>
      </c>
      <c r="D201" s="1">
        <v>4.6903790000000001E-2</v>
      </c>
      <c r="E201" s="1">
        <v>7.4077820000000001</v>
      </c>
      <c r="F201" t="s">
        <v>130</v>
      </c>
      <c r="G201" t="s">
        <v>131</v>
      </c>
      <c r="H201" t="s">
        <v>9</v>
      </c>
      <c r="I201" t="s">
        <v>42</v>
      </c>
      <c r="J201" t="s">
        <v>10</v>
      </c>
      <c r="K201" t="s">
        <v>7</v>
      </c>
      <c r="L201" t="s">
        <v>8</v>
      </c>
      <c r="M201" s="2">
        <v>43245</v>
      </c>
    </row>
    <row r="202" spans="1:13" x14ac:dyDescent="0.3">
      <c r="A202" t="s">
        <v>263</v>
      </c>
      <c r="B202" t="s">
        <v>264</v>
      </c>
      <c r="C202">
        <v>635</v>
      </c>
      <c r="D202" s="1">
        <v>3.8829750000000003E-2</v>
      </c>
      <c r="E202" s="1">
        <v>14.14049</v>
      </c>
      <c r="F202" t="s">
        <v>130</v>
      </c>
      <c r="G202" t="s">
        <v>131</v>
      </c>
      <c r="H202" t="s">
        <v>9</v>
      </c>
      <c r="I202" t="s">
        <v>43</v>
      </c>
      <c r="J202" t="s">
        <v>10</v>
      </c>
      <c r="K202" t="s">
        <v>7</v>
      </c>
      <c r="L202" t="s">
        <v>8</v>
      </c>
      <c r="M202" s="2">
        <v>43245</v>
      </c>
    </row>
    <row r="203" spans="1:13" x14ac:dyDescent="0.3">
      <c r="A203" t="s">
        <v>263</v>
      </c>
      <c r="B203" t="s">
        <v>264</v>
      </c>
      <c r="C203">
        <v>670</v>
      </c>
      <c r="D203" s="1">
        <v>1.827428E-2</v>
      </c>
      <c r="E203" s="1">
        <v>13.12189</v>
      </c>
      <c r="F203" t="s">
        <v>130</v>
      </c>
      <c r="G203" t="s">
        <v>131</v>
      </c>
      <c r="H203" t="s">
        <v>9</v>
      </c>
      <c r="I203" t="s">
        <v>43</v>
      </c>
      <c r="J203" t="s">
        <v>10</v>
      </c>
      <c r="K203" t="s">
        <v>7</v>
      </c>
      <c r="L203" t="s">
        <v>8</v>
      </c>
      <c r="M203" s="2">
        <v>43245</v>
      </c>
    </row>
    <row r="204" spans="1:13" x14ac:dyDescent="0.3">
      <c r="A204" t="s">
        <v>263</v>
      </c>
      <c r="B204" t="s">
        <v>264</v>
      </c>
      <c r="C204">
        <v>830</v>
      </c>
      <c r="D204" s="1">
        <v>1.3611989999999999E-2</v>
      </c>
      <c r="E204" s="1">
        <v>9.7284500000000005</v>
      </c>
      <c r="F204" t="s">
        <v>130</v>
      </c>
      <c r="G204" t="s">
        <v>131</v>
      </c>
      <c r="H204" t="s">
        <v>9</v>
      </c>
      <c r="I204" t="s">
        <v>43</v>
      </c>
      <c r="J204" t="s">
        <v>10</v>
      </c>
      <c r="K204" t="s">
        <v>7</v>
      </c>
      <c r="L204" t="s">
        <v>8</v>
      </c>
      <c r="M204" s="2">
        <v>43245</v>
      </c>
    </row>
    <row r="205" spans="1:13" x14ac:dyDescent="0.3">
      <c r="A205" t="s">
        <v>263</v>
      </c>
      <c r="B205" t="s">
        <v>264</v>
      </c>
      <c r="C205">
        <v>915</v>
      </c>
      <c r="D205" s="1">
        <v>0.10389519999999999</v>
      </c>
      <c r="E205" s="1">
        <v>8.7564309999999992</v>
      </c>
      <c r="F205" t="s">
        <v>130</v>
      </c>
      <c r="G205" t="s">
        <v>131</v>
      </c>
      <c r="H205" t="s">
        <v>9</v>
      </c>
      <c r="I205" t="s">
        <v>43</v>
      </c>
      <c r="J205" t="s">
        <v>10</v>
      </c>
      <c r="K205" t="s">
        <v>7</v>
      </c>
      <c r="L205" t="s">
        <v>8</v>
      </c>
      <c r="M205" s="2">
        <v>43245</v>
      </c>
    </row>
    <row r="206" spans="1:13" x14ac:dyDescent="0.3">
      <c r="A206" t="s">
        <v>263</v>
      </c>
      <c r="B206" t="s">
        <v>264</v>
      </c>
      <c r="C206">
        <v>940</v>
      </c>
      <c r="D206" s="1">
        <v>7.6880400000000002E-2</v>
      </c>
      <c r="E206" s="1">
        <v>8.4030579999999997</v>
      </c>
      <c r="F206" t="s">
        <v>130</v>
      </c>
      <c r="G206" t="s">
        <v>131</v>
      </c>
      <c r="H206" t="s">
        <v>9</v>
      </c>
      <c r="I206" t="s">
        <v>43</v>
      </c>
      <c r="J206" t="s">
        <v>10</v>
      </c>
      <c r="K206" t="s">
        <v>7</v>
      </c>
      <c r="L206" t="s">
        <v>8</v>
      </c>
      <c r="M206" s="2">
        <v>43245</v>
      </c>
    </row>
    <row r="207" spans="1:13" x14ac:dyDescent="0.3">
      <c r="A207" t="s">
        <v>263</v>
      </c>
      <c r="B207" t="s">
        <v>264</v>
      </c>
      <c r="C207">
        <v>980</v>
      </c>
      <c r="D207" s="1">
        <v>3.4948819999999998E-2</v>
      </c>
      <c r="E207" s="1">
        <v>7.926107</v>
      </c>
      <c r="F207" t="s">
        <v>130</v>
      </c>
      <c r="G207" t="s">
        <v>131</v>
      </c>
      <c r="H207" t="s">
        <v>9</v>
      </c>
      <c r="I207" t="s">
        <v>43</v>
      </c>
      <c r="J207" t="s">
        <v>10</v>
      </c>
      <c r="K207" t="s">
        <v>7</v>
      </c>
      <c r="L207" t="s">
        <v>8</v>
      </c>
      <c r="M207" s="2">
        <v>43245</v>
      </c>
    </row>
    <row r="208" spans="1:13" x14ac:dyDescent="0.3">
      <c r="A208" t="s">
        <v>263</v>
      </c>
      <c r="B208" t="s">
        <v>264</v>
      </c>
      <c r="C208">
        <v>1030</v>
      </c>
      <c r="D208" s="1">
        <v>7.4962710000000002E-2</v>
      </c>
      <c r="E208" s="1">
        <v>7.3774350000000002</v>
      </c>
      <c r="F208" t="s">
        <v>130</v>
      </c>
      <c r="G208" t="s">
        <v>131</v>
      </c>
      <c r="H208" t="s">
        <v>9</v>
      </c>
      <c r="I208" t="s">
        <v>43</v>
      </c>
      <c r="J208" t="s">
        <v>10</v>
      </c>
      <c r="K208" t="s">
        <v>7</v>
      </c>
      <c r="L208" t="s">
        <v>8</v>
      </c>
      <c r="M208" s="2">
        <v>43245</v>
      </c>
    </row>
    <row r="209" spans="1:13" x14ac:dyDescent="0.3">
      <c r="A209" t="s">
        <v>263</v>
      </c>
      <c r="B209" t="s">
        <v>264</v>
      </c>
      <c r="C209">
        <v>1065</v>
      </c>
      <c r="D209" s="1">
        <v>5.0420819999999998E-2</v>
      </c>
      <c r="E209" s="1">
        <v>7.097016</v>
      </c>
      <c r="F209" t="s">
        <v>130</v>
      </c>
      <c r="G209" t="s">
        <v>131</v>
      </c>
      <c r="H209" t="s">
        <v>9</v>
      </c>
      <c r="I209" t="s">
        <v>43</v>
      </c>
      <c r="J209" t="s">
        <v>10</v>
      </c>
      <c r="K209" t="s">
        <v>7</v>
      </c>
      <c r="L209" t="s">
        <v>8</v>
      </c>
      <c r="M209" s="2">
        <v>43245</v>
      </c>
    </row>
    <row r="210" spans="1:13" x14ac:dyDescent="0.3">
      <c r="A210" t="s">
        <v>263</v>
      </c>
      <c r="B210" t="s">
        <v>264</v>
      </c>
      <c r="C210">
        <v>635</v>
      </c>
      <c r="D210" s="1">
        <v>3.8154059999999997E-2</v>
      </c>
      <c r="E210" s="1">
        <v>13.95058</v>
      </c>
      <c r="F210" t="s">
        <v>130</v>
      </c>
      <c r="G210" t="s">
        <v>131</v>
      </c>
      <c r="H210" t="s">
        <v>9</v>
      </c>
      <c r="I210" t="s">
        <v>44</v>
      </c>
      <c r="J210" t="s">
        <v>10</v>
      </c>
      <c r="K210" t="s">
        <v>7</v>
      </c>
      <c r="L210" t="s">
        <v>8</v>
      </c>
      <c r="M210" s="2">
        <v>43245</v>
      </c>
    </row>
    <row r="211" spans="1:13" x14ac:dyDescent="0.3">
      <c r="A211" t="s">
        <v>263</v>
      </c>
      <c r="B211" t="s">
        <v>264</v>
      </c>
      <c r="C211">
        <v>670</v>
      </c>
      <c r="D211" s="1">
        <v>1.744124E-2</v>
      </c>
      <c r="E211" s="1">
        <v>12.978529999999999</v>
      </c>
      <c r="F211" t="s">
        <v>130</v>
      </c>
      <c r="G211" t="s">
        <v>131</v>
      </c>
      <c r="H211" t="s">
        <v>9</v>
      </c>
      <c r="I211" t="s">
        <v>44</v>
      </c>
      <c r="J211" t="s">
        <v>10</v>
      </c>
      <c r="K211" t="s">
        <v>7</v>
      </c>
      <c r="L211" t="s">
        <v>8</v>
      </c>
      <c r="M211" s="2">
        <v>43245</v>
      </c>
    </row>
    <row r="212" spans="1:13" x14ac:dyDescent="0.3">
      <c r="A212" t="s">
        <v>263</v>
      </c>
      <c r="B212" t="s">
        <v>264</v>
      </c>
      <c r="C212">
        <v>830</v>
      </c>
      <c r="D212" s="1">
        <v>1.299062E-2</v>
      </c>
      <c r="E212" s="1">
        <v>10.073600000000001</v>
      </c>
      <c r="F212" t="s">
        <v>130</v>
      </c>
      <c r="G212" t="s">
        <v>131</v>
      </c>
      <c r="H212" t="s">
        <v>9</v>
      </c>
      <c r="I212" t="s">
        <v>44</v>
      </c>
      <c r="J212" t="s">
        <v>10</v>
      </c>
      <c r="K212" t="s">
        <v>7</v>
      </c>
      <c r="L212" t="s">
        <v>8</v>
      </c>
      <c r="M212" s="2">
        <v>43245</v>
      </c>
    </row>
    <row r="213" spans="1:13" x14ac:dyDescent="0.3">
      <c r="A213" t="s">
        <v>263</v>
      </c>
      <c r="B213" t="s">
        <v>264</v>
      </c>
      <c r="C213">
        <v>915</v>
      </c>
      <c r="D213" s="1">
        <v>9.7726499999999994E-2</v>
      </c>
      <c r="E213" s="1">
        <v>8.7479750000000003</v>
      </c>
      <c r="F213" t="s">
        <v>130</v>
      </c>
      <c r="G213" t="s">
        <v>131</v>
      </c>
      <c r="H213" t="s">
        <v>9</v>
      </c>
      <c r="I213" t="s">
        <v>44</v>
      </c>
      <c r="J213" t="s">
        <v>10</v>
      </c>
      <c r="K213" t="s">
        <v>7</v>
      </c>
      <c r="L213" t="s">
        <v>8</v>
      </c>
      <c r="M213" s="2">
        <v>43245</v>
      </c>
    </row>
    <row r="214" spans="1:13" x14ac:dyDescent="0.3">
      <c r="A214" t="s">
        <v>263</v>
      </c>
      <c r="B214" t="s">
        <v>264</v>
      </c>
      <c r="C214">
        <v>940</v>
      </c>
      <c r="D214" s="1">
        <v>7.1565050000000005E-2</v>
      </c>
      <c r="E214" s="1">
        <v>8.4304210000000008</v>
      </c>
      <c r="F214" t="s">
        <v>130</v>
      </c>
      <c r="G214" t="s">
        <v>131</v>
      </c>
      <c r="H214" t="s">
        <v>9</v>
      </c>
      <c r="I214" t="s">
        <v>44</v>
      </c>
      <c r="J214" t="s">
        <v>10</v>
      </c>
      <c r="K214" t="s">
        <v>7</v>
      </c>
      <c r="L214" t="s">
        <v>8</v>
      </c>
      <c r="M214" s="2">
        <v>43245</v>
      </c>
    </row>
    <row r="215" spans="1:13" x14ac:dyDescent="0.3">
      <c r="A215" t="s">
        <v>263</v>
      </c>
      <c r="B215" t="s">
        <v>264</v>
      </c>
      <c r="C215">
        <v>980</v>
      </c>
      <c r="D215" s="1">
        <v>3.636023E-2</v>
      </c>
      <c r="E215" s="1">
        <v>8.2892740000000007</v>
      </c>
      <c r="F215" t="s">
        <v>130</v>
      </c>
      <c r="G215" t="s">
        <v>131</v>
      </c>
      <c r="H215" t="s">
        <v>9</v>
      </c>
      <c r="I215" t="s">
        <v>44</v>
      </c>
      <c r="J215" t="s">
        <v>10</v>
      </c>
      <c r="K215" t="s">
        <v>7</v>
      </c>
      <c r="L215" t="s">
        <v>8</v>
      </c>
      <c r="M215" s="2">
        <v>43245</v>
      </c>
    </row>
    <row r="216" spans="1:13" x14ac:dyDescent="0.3">
      <c r="A216" t="s">
        <v>263</v>
      </c>
      <c r="B216" t="s">
        <v>264</v>
      </c>
      <c r="C216">
        <v>1030</v>
      </c>
      <c r="D216" s="1">
        <v>7.3748809999999998E-2</v>
      </c>
      <c r="E216" s="1">
        <v>7.6591690000000003</v>
      </c>
      <c r="F216" t="s">
        <v>130</v>
      </c>
      <c r="G216" t="s">
        <v>131</v>
      </c>
      <c r="H216" t="s">
        <v>9</v>
      </c>
      <c r="I216" t="s">
        <v>44</v>
      </c>
      <c r="J216" t="s">
        <v>10</v>
      </c>
      <c r="K216" t="s">
        <v>7</v>
      </c>
      <c r="L216" t="s">
        <v>8</v>
      </c>
      <c r="M216" s="2">
        <v>43245</v>
      </c>
    </row>
    <row r="217" spans="1:13" x14ac:dyDescent="0.3">
      <c r="A217" t="s">
        <v>263</v>
      </c>
      <c r="B217" t="s">
        <v>264</v>
      </c>
      <c r="C217">
        <v>1065</v>
      </c>
      <c r="D217" s="1">
        <v>4.7251889999999998E-2</v>
      </c>
      <c r="E217" s="1">
        <v>7.2831419999999998</v>
      </c>
      <c r="F217" t="s">
        <v>130</v>
      </c>
      <c r="G217" t="s">
        <v>131</v>
      </c>
      <c r="H217" t="s">
        <v>9</v>
      </c>
      <c r="I217" t="s">
        <v>44</v>
      </c>
      <c r="J217" t="s">
        <v>10</v>
      </c>
      <c r="K217" t="s">
        <v>7</v>
      </c>
      <c r="L217" t="s">
        <v>8</v>
      </c>
      <c r="M217" s="2">
        <v>43245</v>
      </c>
    </row>
    <row r="218" spans="1:13" x14ac:dyDescent="0.3">
      <c r="A218" t="s">
        <v>263</v>
      </c>
      <c r="B218" t="s">
        <v>264</v>
      </c>
      <c r="C218">
        <v>635</v>
      </c>
      <c r="D218" s="1">
        <v>4.0328450000000002E-2</v>
      </c>
      <c r="E218" s="1">
        <v>13.7362</v>
      </c>
      <c r="F218" t="s">
        <v>130</v>
      </c>
      <c r="G218" t="s">
        <v>131</v>
      </c>
      <c r="H218" t="s">
        <v>9</v>
      </c>
      <c r="I218" t="s">
        <v>45</v>
      </c>
      <c r="J218" t="s">
        <v>10</v>
      </c>
      <c r="K218" t="s">
        <v>7</v>
      </c>
      <c r="L218" t="s">
        <v>8</v>
      </c>
      <c r="M218" s="2">
        <v>43245</v>
      </c>
    </row>
    <row r="219" spans="1:13" x14ac:dyDescent="0.3">
      <c r="A219" t="s">
        <v>263</v>
      </c>
      <c r="B219" t="s">
        <v>264</v>
      </c>
      <c r="C219">
        <v>670</v>
      </c>
      <c r="D219" s="1">
        <v>1.8238870000000001E-2</v>
      </c>
      <c r="E219" s="1">
        <v>12.74572</v>
      </c>
      <c r="F219" t="s">
        <v>130</v>
      </c>
      <c r="G219" t="s">
        <v>131</v>
      </c>
      <c r="H219" t="s">
        <v>9</v>
      </c>
      <c r="I219" t="s">
        <v>45</v>
      </c>
      <c r="J219" t="s">
        <v>10</v>
      </c>
      <c r="K219" t="s">
        <v>7</v>
      </c>
      <c r="L219" t="s">
        <v>8</v>
      </c>
      <c r="M219" s="2">
        <v>43245</v>
      </c>
    </row>
    <row r="220" spans="1:13" x14ac:dyDescent="0.3">
      <c r="A220" t="s">
        <v>263</v>
      </c>
      <c r="B220" t="s">
        <v>264</v>
      </c>
      <c r="C220">
        <v>830</v>
      </c>
      <c r="D220" s="1">
        <v>1.3606200000000001E-2</v>
      </c>
      <c r="E220" s="1">
        <v>9.5276200000000006</v>
      </c>
      <c r="F220" t="s">
        <v>130</v>
      </c>
      <c r="G220" t="s">
        <v>131</v>
      </c>
      <c r="H220" t="s">
        <v>9</v>
      </c>
      <c r="I220" t="s">
        <v>45</v>
      </c>
      <c r="J220" t="s">
        <v>10</v>
      </c>
      <c r="K220" t="s">
        <v>7</v>
      </c>
      <c r="L220" t="s">
        <v>8</v>
      </c>
      <c r="M220" s="2">
        <v>43245</v>
      </c>
    </row>
    <row r="221" spans="1:13" x14ac:dyDescent="0.3">
      <c r="A221" t="s">
        <v>263</v>
      </c>
      <c r="B221" t="s">
        <v>264</v>
      </c>
      <c r="C221">
        <v>915</v>
      </c>
      <c r="D221" s="1">
        <v>0.10286869999999999</v>
      </c>
      <c r="E221" s="1">
        <v>8.5559770000000004</v>
      </c>
      <c r="F221" t="s">
        <v>130</v>
      </c>
      <c r="G221" t="s">
        <v>131</v>
      </c>
      <c r="H221" t="s">
        <v>9</v>
      </c>
      <c r="I221" t="s">
        <v>45</v>
      </c>
      <c r="J221" t="s">
        <v>10</v>
      </c>
      <c r="K221" t="s">
        <v>7</v>
      </c>
      <c r="L221" t="s">
        <v>8</v>
      </c>
      <c r="M221" s="2">
        <v>43245</v>
      </c>
    </row>
    <row r="222" spans="1:13" x14ac:dyDescent="0.3">
      <c r="A222" t="s">
        <v>263</v>
      </c>
      <c r="B222" t="s">
        <v>264</v>
      </c>
      <c r="C222">
        <v>940</v>
      </c>
      <c r="D222" s="1">
        <v>7.8355659999999994E-2</v>
      </c>
      <c r="E222" s="1">
        <v>8.2907200000000003</v>
      </c>
      <c r="F222" t="s">
        <v>130</v>
      </c>
      <c r="G222" t="s">
        <v>131</v>
      </c>
      <c r="H222" t="s">
        <v>9</v>
      </c>
      <c r="I222" t="s">
        <v>45</v>
      </c>
      <c r="J222" t="s">
        <v>10</v>
      </c>
      <c r="K222" t="s">
        <v>7</v>
      </c>
      <c r="L222" t="s">
        <v>8</v>
      </c>
      <c r="M222" s="2">
        <v>43245</v>
      </c>
    </row>
    <row r="223" spans="1:13" x14ac:dyDescent="0.3">
      <c r="A223" t="s">
        <v>263</v>
      </c>
      <c r="B223" t="s">
        <v>264</v>
      </c>
      <c r="C223">
        <v>980</v>
      </c>
      <c r="D223" s="1">
        <v>3.7012110000000001E-2</v>
      </c>
      <c r="E223" s="1">
        <v>7.8222259999999997</v>
      </c>
      <c r="F223" t="s">
        <v>130</v>
      </c>
      <c r="G223" t="s">
        <v>131</v>
      </c>
      <c r="H223" t="s">
        <v>9</v>
      </c>
      <c r="I223" t="s">
        <v>45</v>
      </c>
      <c r="J223" t="s">
        <v>10</v>
      </c>
      <c r="K223" t="s">
        <v>7</v>
      </c>
      <c r="L223" t="s">
        <v>8</v>
      </c>
      <c r="M223" s="2">
        <v>43245</v>
      </c>
    </row>
    <row r="224" spans="1:13" x14ac:dyDescent="0.3">
      <c r="A224" t="s">
        <v>263</v>
      </c>
      <c r="B224" t="s">
        <v>264</v>
      </c>
      <c r="C224">
        <v>1030</v>
      </c>
      <c r="D224" s="1">
        <v>7.4654289999999998E-2</v>
      </c>
      <c r="E224" s="1">
        <v>7.1534700000000004</v>
      </c>
      <c r="F224" t="s">
        <v>130</v>
      </c>
      <c r="G224" t="s">
        <v>131</v>
      </c>
      <c r="H224" t="s">
        <v>9</v>
      </c>
      <c r="I224" t="s">
        <v>45</v>
      </c>
      <c r="J224" t="s">
        <v>10</v>
      </c>
      <c r="K224" t="s">
        <v>7</v>
      </c>
      <c r="L224" t="s">
        <v>8</v>
      </c>
      <c r="M224" s="2">
        <v>43245</v>
      </c>
    </row>
    <row r="225" spans="1:13" x14ac:dyDescent="0.3">
      <c r="A225" t="s">
        <v>263</v>
      </c>
      <c r="B225" t="s">
        <v>264</v>
      </c>
      <c r="C225">
        <v>1065</v>
      </c>
      <c r="D225" s="1">
        <v>5.0236179999999998E-2</v>
      </c>
      <c r="E225" s="1">
        <v>6.9244130000000004</v>
      </c>
      <c r="F225" t="s">
        <v>130</v>
      </c>
      <c r="G225" t="s">
        <v>131</v>
      </c>
      <c r="H225" t="s">
        <v>9</v>
      </c>
      <c r="I225" t="s">
        <v>45</v>
      </c>
      <c r="J225" t="s">
        <v>10</v>
      </c>
      <c r="K225" t="s">
        <v>7</v>
      </c>
      <c r="L225" t="s">
        <v>8</v>
      </c>
      <c r="M225" s="2">
        <v>43245</v>
      </c>
    </row>
    <row r="226" spans="1:13" x14ac:dyDescent="0.3">
      <c r="A226" t="s">
        <v>263</v>
      </c>
      <c r="B226" t="s">
        <v>264</v>
      </c>
      <c r="C226">
        <v>635</v>
      </c>
      <c r="D226" s="1">
        <v>4.2720130000000002E-2</v>
      </c>
      <c r="E226" s="1">
        <v>13.013909999999999</v>
      </c>
      <c r="F226" t="s">
        <v>130</v>
      </c>
      <c r="G226" t="s">
        <v>131</v>
      </c>
      <c r="H226" t="s">
        <v>9</v>
      </c>
      <c r="I226" t="s">
        <v>6</v>
      </c>
      <c r="J226" t="s">
        <v>10</v>
      </c>
      <c r="K226" t="s">
        <v>13</v>
      </c>
      <c r="L226" t="s">
        <v>14</v>
      </c>
      <c r="M226" s="2">
        <v>43245</v>
      </c>
    </row>
    <row r="227" spans="1:13" x14ac:dyDescent="0.3">
      <c r="A227" t="s">
        <v>263</v>
      </c>
      <c r="B227" t="s">
        <v>264</v>
      </c>
      <c r="C227">
        <v>670</v>
      </c>
      <c r="D227" s="1">
        <v>2.0359619999999998E-2</v>
      </c>
      <c r="E227" s="1">
        <v>11.937860000000001</v>
      </c>
      <c r="F227" t="s">
        <v>130</v>
      </c>
      <c r="G227" t="s">
        <v>131</v>
      </c>
      <c r="H227" t="s">
        <v>9</v>
      </c>
      <c r="I227" t="s">
        <v>6</v>
      </c>
      <c r="J227" t="s">
        <v>10</v>
      </c>
      <c r="K227" t="s">
        <v>13</v>
      </c>
      <c r="L227" t="s">
        <v>14</v>
      </c>
      <c r="M227" s="2">
        <v>43245</v>
      </c>
    </row>
    <row r="228" spans="1:13" x14ac:dyDescent="0.3">
      <c r="A228" t="s">
        <v>263</v>
      </c>
      <c r="B228" t="s">
        <v>264</v>
      </c>
      <c r="C228">
        <v>830</v>
      </c>
      <c r="D228" s="1">
        <v>1.5326289999999999E-2</v>
      </c>
      <c r="E228" s="1">
        <v>8.6509809999999998</v>
      </c>
      <c r="F228" t="s">
        <v>130</v>
      </c>
      <c r="G228" t="s">
        <v>131</v>
      </c>
      <c r="H228" t="s">
        <v>9</v>
      </c>
      <c r="I228" t="s">
        <v>6</v>
      </c>
      <c r="J228" t="s">
        <v>10</v>
      </c>
      <c r="K228" t="s">
        <v>13</v>
      </c>
      <c r="L228" t="s">
        <v>14</v>
      </c>
      <c r="M228" s="2">
        <v>43245</v>
      </c>
    </row>
    <row r="229" spans="1:13" x14ac:dyDescent="0.3">
      <c r="A229" t="s">
        <v>263</v>
      </c>
      <c r="B229" t="s">
        <v>264</v>
      </c>
      <c r="C229">
        <v>915</v>
      </c>
      <c r="D229" s="1">
        <v>0.1029571</v>
      </c>
      <c r="E229" s="1">
        <v>7.5641800000000003</v>
      </c>
      <c r="F229" t="s">
        <v>130</v>
      </c>
      <c r="G229" t="s">
        <v>131</v>
      </c>
      <c r="H229" t="s">
        <v>9</v>
      </c>
      <c r="I229" t="s">
        <v>6</v>
      </c>
      <c r="J229" t="s">
        <v>10</v>
      </c>
      <c r="K229" t="s">
        <v>13</v>
      </c>
      <c r="L229" t="s">
        <v>14</v>
      </c>
      <c r="M229" s="2">
        <v>43245</v>
      </c>
    </row>
    <row r="230" spans="1:13" x14ac:dyDescent="0.3">
      <c r="A230" t="s">
        <v>263</v>
      </c>
      <c r="B230" t="s">
        <v>264</v>
      </c>
      <c r="C230">
        <v>940</v>
      </c>
      <c r="D230" s="1">
        <v>7.8487920000000003E-2</v>
      </c>
      <c r="E230" s="1">
        <v>7.3938600000000001</v>
      </c>
      <c r="F230" t="s">
        <v>130</v>
      </c>
      <c r="G230" t="s">
        <v>131</v>
      </c>
      <c r="H230" t="s">
        <v>9</v>
      </c>
      <c r="I230" t="s">
        <v>6</v>
      </c>
      <c r="J230" t="s">
        <v>10</v>
      </c>
      <c r="K230" t="s">
        <v>13</v>
      </c>
      <c r="L230" t="s">
        <v>14</v>
      </c>
      <c r="M230" s="2">
        <v>43245</v>
      </c>
    </row>
    <row r="231" spans="1:13" x14ac:dyDescent="0.3">
      <c r="A231" t="s">
        <v>263</v>
      </c>
      <c r="B231" t="s">
        <v>264</v>
      </c>
      <c r="C231">
        <v>980</v>
      </c>
      <c r="D231" s="1">
        <v>3.680054E-2</v>
      </c>
      <c r="E231" s="1">
        <v>6.9152810000000002</v>
      </c>
      <c r="F231" t="s">
        <v>130</v>
      </c>
      <c r="G231" t="s">
        <v>131</v>
      </c>
      <c r="H231" t="s">
        <v>9</v>
      </c>
      <c r="I231" t="s">
        <v>6</v>
      </c>
      <c r="J231" t="s">
        <v>10</v>
      </c>
      <c r="K231" t="s">
        <v>13</v>
      </c>
      <c r="L231" t="s">
        <v>14</v>
      </c>
      <c r="M231" s="2">
        <v>43245</v>
      </c>
    </row>
    <row r="232" spans="1:13" x14ac:dyDescent="0.3">
      <c r="A232" t="s">
        <v>263</v>
      </c>
      <c r="B232" t="s">
        <v>264</v>
      </c>
      <c r="C232">
        <v>1030</v>
      </c>
      <c r="D232" s="1">
        <v>7.2144169999999994E-2</v>
      </c>
      <c r="E232" s="1">
        <v>6.1283979999999998</v>
      </c>
      <c r="F232" t="s">
        <v>130</v>
      </c>
      <c r="G232" t="s">
        <v>131</v>
      </c>
      <c r="H232" t="s">
        <v>9</v>
      </c>
      <c r="I232" t="s">
        <v>6</v>
      </c>
      <c r="J232" t="s">
        <v>10</v>
      </c>
      <c r="K232" t="s">
        <v>13</v>
      </c>
      <c r="L232" t="s">
        <v>14</v>
      </c>
      <c r="M232" s="2">
        <v>43245</v>
      </c>
    </row>
    <row r="233" spans="1:13" x14ac:dyDescent="0.3">
      <c r="A233" t="s">
        <v>263</v>
      </c>
      <c r="B233" t="s">
        <v>264</v>
      </c>
      <c r="C233">
        <v>1065</v>
      </c>
      <c r="D233" s="1">
        <v>5.1504099999999997E-2</v>
      </c>
      <c r="E233" s="1">
        <v>5.9943030000000004</v>
      </c>
      <c r="F233" t="s">
        <v>130</v>
      </c>
      <c r="G233" t="s">
        <v>131</v>
      </c>
      <c r="H233" t="s">
        <v>9</v>
      </c>
      <c r="I233" t="s">
        <v>6</v>
      </c>
      <c r="J233" t="s">
        <v>10</v>
      </c>
      <c r="K233" t="s">
        <v>13</v>
      </c>
      <c r="L233" t="s">
        <v>14</v>
      </c>
      <c r="M233" s="2">
        <v>43245</v>
      </c>
    </row>
    <row r="234" spans="1:13" x14ac:dyDescent="0.3">
      <c r="A234" t="s">
        <v>263</v>
      </c>
      <c r="B234" t="s">
        <v>264</v>
      </c>
      <c r="C234">
        <v>635</v>
      </c>
      <c r="D234" s="1">
        <v>4.912938E-2</v>
      </c>
      <c r="E234" s="1">
        <v>13.205220000000001</v>
      </c>
      <c r="F234" t="s">
        <v>130</v>
      </c>
      <c r="G234" t="s">
        <v>131</v>
      </c>
      <c r="H234" t="s">
        <v>9</v>
      </c>
      <c r="I234" t="s">
        <v>12</v>
      </c>
      <c r="J234" t="s">
        <v>10</v>
      </c>
      <c r="K234" t="s">
        <v>13</v>
      </c>
      <c r="L234" t="s">
        <v>14</v>
      </c>
      <c r="M234" s="2">
        <v>43245</v>
      </c>
    </row>
    <row r="235" spans="1:13" x14ac:dyDescent="0.3">
      <c r="A235" t="s">
        <v>263</v>
      </c>
      <c r="B235" t="s">
        <v>264</v>
      </c>
      <c r="C235">
        <v>670</v>
      </c>
      <c r="D235" s="1">
        <v>1.986129E-2</v>
      </c>
      <c r="E235" s="1">
        <v>11.617430000000001</v>
      </c>
      <c r="F235" t="s">
        <v>130</v>
      </c>
      <c r="G235" t="s">
        <v>131</v>
      </c>
      <c r="H235" t="s">
        <v>9</v>
      </c>
      <c r="I235" t="s">
        <v>12</v>
      </c>
      <c r="J235" t="s">
        <v>10</v>
      </c>
      <c r="K235" t="s">
        <v>13</v>
      </c>
      <c r="L235" t="s">
        <v>14</v>
      </c>
      <c r="M235" s="2">
        <v>43245</v>
      </c>
    </row>
    <row r="236" spans="1:13" x14ac:dyDescent="0.3">
      <c r="A236" t="s">
        <v>263</v>
      </c>
      <c r="B236" t="s">
        <v>264</v>
      </c>
      <c r="C236">
        <v>830</v>
      </c>
      <c r="D236" s="1">
        <v>1.341035E-2</v>
      </c>
      <c r="E236" s="1">
        <v>8.9056460000000008</v>
      </c>
      <c r="F236" t="s">
        <v>130</v>
      </c>
      <c r="G236" t="s">
        <v>131</v>
      </c>
      <c r="H236" t="s">
        <v>9</v>
      </c>
      <c r="I236" t="s">
        <v>12</v>
      </c>
      <c r="J236" t="s">
        <v>10</v>
      </c>
      <c r="K236" t="s">
        <v>13</v>
      </c>
      <c r="L236" t="s">
        <v>14</v>
      </c>
      <c r="M236" s="2">
        <v>43245</v>
      </c>
    </row>
    <row r="237" spans="1:13" x14ac:dyDescent="0.3">
      <c r="A237" t="s">
        <v>263</v>
      </c>
      <c r="B237" t="s">
        <v>264</v>
      </c>
      <c r="C237">
        <v>915</v>
      </c>
      <c r="D237" s="1">
        <v>9.6848470000000006E-2</v>
      </c>
      <c r="E237" s="1">
        <v>7.8817919999999999</v>
      </c>
      <c r="F237" t="s">
        <v>130</v>
      </c>
      <c r="G237" t="s">
        <v>131</v>
      </c>
      <c r="H237" t="s">
        <v>9</v>
      </c>
      <c r="I237" t="s">
        <v>12</v>
      </c>
      <c r="J237" t="s">
        <v>10</v>
      </c>
      <c r="K237" t="s">
        <v>13</v>
      </c>
      <c r="L237" t="s">
        <v>14</v>
      </c>
      <c r="M237" s="2">
        <v>43245</v>
      </c>
    </row>
    <row r="238" spans="1:13" x14ac:dyDescent="0.3">
      <c r="A238" t="s">
        <v>263</v>
      </c>
      <c r="B238" t="s">
        <v>264</v>
      </c>
      <c r="C238">
        <v>940</v>
      </c>
      <c r="D238" s="1">
        <v>7.5545299999999996E-2</v>
      </c>
      <c r="E238" s="1">
        <v>7.7021230000000003</v>
      </c>
      <c r="F238" t="s">
        <v>130</v>
      </c>
      <c r="G238" t="s">
        <v>131</v>
      </c>
      <c r="H238" t="s">
        <v>9</v>
      </c>
      <c r="I238" t="s">
        <v>12</v>
      </c>
      <c r="J238" t="s">
        <v>10</v>
      </c>
      <c r="K238" t="s">
        <v>13</v>
      </c>
      <c r="L238" t="s">
        <v>14</v>
      </c>
      <c r="M238" s="2">
        <v>43245</v>
      </c>
    </row>
    <row r="239" spans="1:13" x14ac:dyDescent="0.3">
      <c r="A239" t="s">
        <v>263</v>
      </c>
      <c r="B239" t="s">
        <v>264</v>
      </c>
      <c r="C239">
        <v>980</v>
      </c>
      <c r="D239" s="1">
        <v>4.4058319999999998E-2</v>
      </c>
      <c r="E239" s="1">
        <v>7.441128</v>
      </c>
      <c r="F239" t="s">
        <v>130</v>
      </c>
      <c r="G239" t="s">
        <v>131</v>
      </c>
      <c r="H239" t="s">
        <v>9</v>
      </c>
      <c r="I239" t="s">
        <v>12</v>
      </c>
      <c r="J239" t="s">
        <v>10</v>
      </c>
      <c r="K239" t="s">
        <v>13</v>
      </c>
      <c r="L239" t="s">
        <v>14</v>
      </c>
      <c r="M239" s="2">
        <v>43245</v>
      </c>
    </row>
    <row r="240" spans="1:13" x14ac:dyDescent="0.3">
      <c r="A240" t="s">
        <v>263</v>
      </c>
      <c r="B240" t="s">
        <v>264</v>
      </c>
      <c r="C240">
        <v>1030</v>
      </c>
      <c r="D240" s="1">
        <v>7.8123090000000006E-2</v>
      </c>
      <c r="E240" s="1">
        <v>6.958107</v>
      </c>
      <c r="F240" t="s">
        <v>130</v>
      </c>
      <c r="G240" t="s">
        <v>131</v>
      </c>
      <c r="H240" t="s">
        <v>9</v>
      </c>
      <c r="I240" t="s">
        <v>12</v>
      </c>
      <c r="J240" t="s">
        <v>10</v>
      </c>
      <c r="K240" t="s">
        <v>13</v>
      </c>
      <c r="L240" t="s">
        <v>14</v>
      </c>
      <c r="M240" s="2">
        <v>43245</v>
      </c>
    </row>
    <row r="241" spans="1:13" x14ac:dyDescent="0.3">
      <c r="A241" t="s">
        <v>263</v>
      </c>
      <c r="B241" t="s">
        <v>264</v>
      </c>
      <c r="C241">
        <v>1065</v>
      </c>
      <c r="D241" s="1">
        <v>5.122678E-2</v>
      </c>
      <c r="E241" s="1">
        <v>6.5836969999999999</v>
      </c>
      <c r="F241" t="s">
        <v>130</v>
      </c>
      <c r="G241" t="s">
        <v>131</v>
      </c>
      <c r="H241" t="s">
        <v>9</v>
      </c>
      <c r="I241" t="s">
        <v>12</v>
      </c>
      <c r="J241" t="s">
        <v>10</v>
      </c>
      <c r="K241" t="s">
        <v>13</v>
      </c>
      <c r="L241" t="s">
        <v>14</v>
      </c>
      <c r="M241" s="2">
        <v>43245</v>
      </c>
    </row>
    <row r="242" spans="1:13" x14ac:dyDescent="0.3">
      <c r="A242" t="s">
        <v>263</v>
      </c>
      <c r="B242" t="s">
        <v>264</v>
      </c>
      <c r="C242">
        <v>635</v>
      </c>
      <c r="D242" s="1">
        <v>4.265882E-2</v>
      </c>
      <c r="E242" s="1">
        <v>11.61797</v>
      </c>
      <c r="F242" t="s">
        <v>130</v>
      </c>
      <c r="G242" t="s">
        <v>131</v>
      </c>
      <c r="H242" t="s">
        <v>9</v>
      </c>
      <c r="I242" t="s">
        <v>16</v>
      </c>
      <c r="J242" t="s">
        <v>10</v>
      </c>
      <c r="K242" t="s">
        <v>13</v>
      </c>
      <c r="L242" t="s">
        <v>14</v>
      </c>
      <c r="M242" s="2">
        <v>43245</v>
      </c>
    </row>
    <row r="243" spans="1:13" x14ac:dyDescent="0.3">
      <c r="A243" t="s">
        <v>263</v>
      </c>
      <c r="B243" t="s">
        <v>264</v>
      </c>
      <c r="C243">
        <v>670</v>
      </c>
      <c r="D243" s="1">
        <v>1.733233E-2</v>
      </c>
      <c r="E243" s="1">
        <v>11.16919</v>
      </c>
      <c r="F243" t="s">
        <v>130</v>
      </c>
      <c r="G243" t="s">
        <v>131</v>
      </c>
      <c r="H243" t="s">
        <v>9</v>
      </c>
      <c r="I243" t="s">
        <v>16</v>
      </c>
      <c r="J243" t="s">
        <v>10</v>
      </c>
      <c r="K243" t="s">
        <v>13</v>
      </c>
      <c r="L243" t="s">
        <v>14</v>
      </c>
      <c r="M243" s="2">
        <v>43245</v>
      </c>
    </row>
    <row r="244" spans="1:13" x14ac:dyDescent="0.3">
      <c r="A244" t="s">
        <v>263</v>
      </c>
      <c r="B244" t="s">
        <v>264</v>
      </c>
      <c r="C244">
        <v>830</v>
      </c>
      <c r="D244" s="1">
        <v>1.294477E-2</v>
      </c>
      <c r="E244" s="1">
        <v>8.9698329999999995</v>
      </c>
      <c r="F244" t="s">
        <v>130</v>
      </c>
      <c r="G244" t="s">
        <v>131</v>
      </c>
      <c r="H244" t="s">
        <v>9</v>
      </c>
      <c r="I244" t="s">
        <v>16</v>
      </c>
      <c r="J244" t="s">
        <v>10</v>
      </c>
      <c r="K244" t="s">
        <v>13</v>
      </c>
      <c r="L244" t="s">
        <v>14</v>
      </c>
      <c r="M244" s="2">
        <v>43245</v>
      </c>
    </row>
    <row r="245" spans="1:13" x14ac:dyDescent="0.3">
      <c r="A245" t="s">
        <v>263</v>
      </c>
      <c r="B245" t="s">
        <v>264</v>
      </c>
      <c r="C245">
        <v>915</v>
      </c>
      <c r="D245" s="1">
        <v>9.9596530000000003E-2</v>
      </c>
      <c r="E245" s="1">
        <v>8.4289719999999999</v>
      </c>
      <c r="F245" t="s">
        <v>130</v>
      </c>
      <c r="G245" t="s">
        <v>131</v>
      </c>
      <c r="H245" t="s">
        <v>9</v>
      </c>
      <c r="I245" t="s">
        <v>16</v>
      </c>
      <c r="J245" t="s">
        <v>10</v>
      </c>
      <c r="K245" t="s">
        <v>13</v>
      </c>
      <c r="L245" t="s">
        <v>14</v>
      </c>
      <c r="M245" s="2">
        <v>43245</v>
      </c>
    </row>
    <row r="246" spans="1:13" x14ac:dyDescent="0.3">
      <c r="A246" t="s">
        <v>263</v>
      </c>
      <c r="B246" t="s">
        <v>264</v>
      </c>
      <c r="C246">
        <v>940</v>
      </c>
      <c r="D246" s="1">
        <v>7.4458780000000002E-2</v>
      </c>
      <c r="E246" s="1">
        <v>7.8895200000000001</v>
      </c>
      <c r="F246" t="s">
        <v>130</v>
      </c>
      <c r="G246" t="s">
        <v>131</v>
      </c>
      <c r="H246" t="s">
        <v>9</v>
      </c>
      <c r="I246" t="s">
        <v>16</v>
      </c>
      <c r="J246" t="s">
        <v>10</v>
      </c>
      <c r="K246" t="s">
        <v>13</v>
      </c>
      <c r="L246" t="s">
        <v>14</v>
      </c>
      <c r="M246" s="2">
        <v>43245</v>
      </c>
    </row>
    <row r="247" spans="1:13" x14ac:dyDescent="0.3">
      <c r="A247" t="s">
        <v>263</v>
      </c>
      <c r="B247" t="s">
        <v>264</v>
      </c>
      <c r="C247">
        <v>980</v>
      </c>
      <c r="D247" s="1">
        <v>4.0320830000000002E-2</v>
      </c>
      <c r="E247" s="1">
        <v>7.1523950000000003</v>
      </c>
      <c r="F247" t="s">
        <v>130</v>
      </c>
      <c r="G247" t="s">
        <v>131</v>
      </c>
      <c r="H247" t="s">
        <v>9</v>
      </c>
      <c r="I247" t="s">
        <v>16</v>
      </c>
      <c r="J247" t="s">
        <v>10</v>
      </c>
      <c r="K247" t="s">
        <v>13</v>
      </c>
      <c r="L247" t="s">
        <v>14</v>
      </c>
      <c r="M247" s="2">
        <v>43245</v>
      </c>
    </row>
    <row r="248" spans="1:13" x14ac:dyDescent="0.3">
      <c r="A248" t="s">
        <v>263</v>
      </c>
      <c r="B248" t="s">
        <v>264</v>
      </c>
      <c r="C248">
        <v>1030</v>
      </c>
      <c r="D248" s="1">
        <v>7.7460950000000001E-2</v>
      </c>
      <c r="E248" s="1">
        <v>7.0701270000000003</v>
      </c>
      <c r="F248" t="s">
        <v>130</v>
      </c>
      <c r="G248" t="s">
        <v>131</v>
      </c>
      <c r="H248" t="s">
        <v>9</v>
      </c>
      <c r="I248" t="s">
        <v>16</v>
      </c>
      <c r="J248" t="s">
        <v>10</v>
      </c>
      <c r="K248" t="s">
        <v>13</v>
      </c>
      <c r="L248" t="s">
        <v>14</v>
      </c>
      <c r="M248" s="2">
        <v>43245</v>
      </c>
    </row>
    <row r="249" spans="1:13" x14ac:dyDescent="0.3">
      <c r="A249" t="s">
        <v>263</v>
      </c>
      <c r="B249" t="s">
        <v>264</v>
      </c>
      <c r="C249">
        <v>1065</v>
      </c>
      <c r="D249" s="1">
        <v>5.0964160000000001E-2</v>
      </c>
      <c r="E249" s="1">
        <v>6.8589380000000002</v>
      </c>
      <c r="F249" t="s">
        <v>130</v>
      </c>
      <c r="G249" t="s">
        <v>131</v>
      </c>
      <c r="H249" t="s">
        <v>9</v>
      </c>
      <c r="I249" t="s">
        <v>16</v>
      </c>
      <c r="J249" t="s">
        <v>10</v>
      </c>
      <c r="K249" t="s">
        <v>13</v>
      </c>
      <c r="L249" t="s">
        <v>14</v>
      </c>
      <c r="M249" s="2">
        <v>43245</v>
      </c>
    </row>
    <row r="250" spans="1:13" x14ac:dyDescent="0.3">
      <c r="A250" t="s">
        <v>263</v>
      </c>
      <c r="B250" t="s">
        <v>264</v>
      </c>
      <c r="C250">
        <v>635</v>
      </c>
      <c r="D250" s="1">
        <v>4.3208820000000002E-2</v>
      </c>
      <c r="E250" s="1">
        <v>14.184900000000001</v>
      </c>
      <c r="F250" t="s">
        <v>130</v>
      </c>
      <c r="G250" t="s">
        <v>131</v>
      </c>
      <c r="H250" t="s">
        <v>9</v>
      </c>
      <c r="I250" t="s">
        <v>18</v>
      </c>
      <c r="J250" t="s">
        <v>10</v>
      </c>
      <c r="K250" t="s">
        <v>13</v>
      </c>
      <c r="L250" t="s">
        <v>14</v>
      </c>
      <c r="M250" s="2">
        <v>43245</v>
      </c>
    </row>
    <row r="251" spans="1:13" x14ac:dyDescent="0.3">
      <c r="A251" t="s">
        <v>263</v>
      </c>
      <c r="B251" t="s">
        <v>264</v>
      </c>
      <c r="C251">
        <v>670</v>
      </c>
      <c r="D251" s="1">
        <v>1.991383E-2</v>
      </c>
      <c r="E251" s="1">
        <v>13.03436</v>
      </c>
      <c r="F251" t="s">
        <v>130</v>
      </c>
      <c r="G251" t="s">
        <v>131</v>
      </c>
      <c r="H251" t="s">
        <v>9</v>
      </c>
      <c r="I251" t="s">
        <v>18</v>
      </c>
      <c r="J251" t="s">
        <v>10</v>
      </c>
      <c r="K251" t="s">
        <v>13</v>
      </c>
      <c r="L251" t="s">
        <v>14</v>
      </c>
      <c r="M251" s="2">
        <v>43245</v>
      </c>
    </row>
    <row r="252" spans="1:13" x14ac:dyDescent="0.3">
      <c r="A252" t="s">
        <v>263</v>
      </c>
      <c r="B252" t="s">
        <v>264</v>
      </c>
      <c r="C252">
        <v>830</v>
      </c>
      <c r="D252" s="1">
        <v>1.452489E-2</v>
      </c>
      <c r="E252" s="1">
        <v>9.6535899999999994</v>
      </c>
      <c r="F252" t="s">
        <v>130</v>
      </c>
      <c r="G252" t="s">
        <v>131</v>
      </c>
      <c r="H252" t="s">
        <v>9</v>
      </c>
      <c r="I252" t="s">
        <v>18</v>
      </c>
      <c r="J252" t="s">
        <v>10</v>
      </c>
      <c r="K252" t="s">
        <v>13</v>
      </c>
      <c r="L252" t="s">
        <v>14</v>
      </c>
      <c r="M252" s="2">
        <v>43245</v>
      </c>
    </row>
    <row r="253" spans="1:13" x14ac:dyDescent="0.3">
      <c r="A253" t="s">
        <v>263</v>
      </c>
      <c r="B253" t="s">
        <v>264</v>
      </c>
      <c r="C253">
        <v>915</v>
      </c>
      <c r="D253" s="1">
        <v>9.7840759999999999E-2</v>
      </c>
      <c r="E253" s="1">
        <v>8.2461950000000002</v>
      </c>
      <c r="F253" t="s">
        <v>130</v>
      </c>
      <c r="G253" t="s">
        <v>131</v>
      </c>
      <c r="H253" t="s">
        <v>9</v>
      </c>
      <c r="I253" t="s">
        <v>18</v>
      </c>
      <c r="J253" t="s">
        <v>10</v>
      </c>
      <c r="K253" t="s">
        <v>13</v>
      </c>
      <c r="L253" t="s">
        <v>14</v>
      </c>
      <c r="M253" s="2">
        <v>43245</v>
      </c>
    </row>
    <row r="254" spans="1:13" x14ac:dyDescent="0.3">
      <c r="A254" t="s">
        <v>263</v>
      </c>
      <c r="B254" t="s">
        <v>264</v>
      </c>
      <c r="C254">
        <v>940</v>
      </c>
      <c r="D254" s="1">
        <v>7.369887E-2</v>
      </c>
      <c r="E254" s="1">
        <v>8.0425710000000006</v>
      </c>
      <c r="F254" t="s">
        <v>130</v>
      </c>
      <c r="G254" t="s">
        <v>131</v>
      </c>
      <c r="H254" t="s">
        <v>9</v>
      </c>
      <c r="I254" t="s">
        <v>18</v>
      </c>
      <c r="J254" t="s">
        <v>10</v>
      </c>
      <c r="K254" t="s">
        <v>13</v>
      </c>
      <c r="L254" t="s">
        <v>14</v>
      </c>
      <c r="M254" s="2">
        <v>43245</v>
      </c>
    </row>
    <row r="255" spans="1:13" x14ac:dyDescent="0.3">
      <c r="A255" t="s">
        <v>263</v>
      </c>
      <c r="B255" t="s">
        <v>264</v>
      </c>
      <c r="C255">
        <v>980</v>
      </c>
      <c r="D255" s="1">
        <v>3.8263789999999999E-2</v>
      </c>
      <c r="E255" s="1">
        <v>7.9031079999999996</v>
      </c>
      <c r="F255" t="s">
        <v>130</v>
      </c>
      <c r="G255" t="s">
        <v>131</v>
      </c>
      <c r="H255" t="s">
        <v>9</v>
      </c>
      <c r="I255" t="s">
        <v>18</v>
      </c>
      <c r="J255" t="s">
        <v>10</v>
      </c>
      <c r="K255" t="s">
        <v>13</v>
      </c>
      <c r="L255" t="s">
        <v>14</v>
      </c>
      <c r="M255" s="2">
        <v>43245</v>
      </c>
    </row>
    <row r="256" spans="1:13" x14ac:dyDescent="0.3">
      <c r="A256" t="s">
        <v>263</v>
      </c>
      <c r="B256" t="s">
        <v>264</v>
      </c>
      <c r="C256">
        <v>1030</v>
      </c>
      <c r="D256" s="1">
        <v>7.366222E-2</v>
      </c>
      <c r="E256" s="1">
        <v>7.1326450000000001</v>
      </c>
      <c r="F256" t="s">
        <v>130</v>
      </c>
      <c r="G256" t="s">
        <v>131</v>
      </c>
      <c r="H256" t="s">
        <v>9</v>
      </c>
      <c r="I256" t="s">
        <v>18</v>
      </c>
      <c r="J256" t="s">
        <v>10</v>
      </c>
      <c r="K256" t="s">
        <v>13</v>
      </c>
      <c r="L256" t="s">
        <v>14</v>
      </c>
      <c r="M256" s="2">
        <v>43245</v>
      </c>
    </row>
    <row r="257" spans="1:13" x14ac:dyDescent="0.3">
      <c r="A257" t="s">
        <v>263</v>
      </c>
      <c r="B257" t="s">
        <v>264</v>
      </c>
      <c r="C257">
        <v>1065</v>
      </c>
      <c r="D257" s="1">
        <v>4.8844249999999999E-2</v>
      </c>
      <c r="E257" s="1">
        <v>6.8407799999999996</v>
      </c>
      <c r="F257" t="s">
        <v>130</v>
      </c>
      <c r="G257" t="s">
        <v>131</v>
      </c>
      <c r="H257" t="s">
        <v>9</v>
      </c>
      <c r="I257" t="s">
        <v>18</v>
      </c>
      <c r="J257" t="s">
        <v>10</v>
      </c>
      <c r="K257" t="s">
        <v>13</v>
      </c>
      <c r="L257" t="s">
        <v>14</v>
      </c>
      <c r="M257" s="2">
        <v>43245</v>
      </c>
    </row>
    <row r="258" spans="1:13" x14ac:dyDescent="0.3">
      <c r="A258" t="s">
        <v>263</v>
      </c>
      <c r="B258" t="s">
        <v>264</v>
      </c>
      <c r="C258">
        <v>635</v>
      </c>
      <c r="D258" s="1">
        <v>4.8176570000000002E-2</v>
      </c>
      <c r="E258" s="1">
        <v>13.53792</v>
      </c>
      <c r="F258" t="s">
        <v>130</v>
      </c>
      <c r="G258" t="s">
        <v>131</v>
      </c>
      <c r="H258" t="s">
        <v>9</v>
      </c>
      <c r="I258" t="s">
        <v>20</v>
      </c>
      <c r="J258" t="s">
        <v>10</v>
      </c>
      <c r="K258" t="s">
        <v>13</v>
      </c>
      <c r="L258" t="s">
        <v>14</v>
      </c>
      <c r="M258" s="2">
        <v>43245</v>
      </c>
    </row>
    <row r="259" spans="1:13" x14ac:dyDescent="0.3">
      <c r="A259" t="s">
        <v>263</v>
      </c>
      <c r="B259" t="s">
        <v>264</v>
      </c>
      <c r="C259">
        <v>670</v>
      </c>
      <c r="D259" s="1">
        <v>2.1507470000000001E-2</v>
      </c>
      <c r="E259" s="1">
        <v>12.14691</v>
      </c>
      <c r="F259" t="s">
        <v>130</v>
      </c>
      <c r="G259" t="s">
        <v>131</v>
      </c>
      <c r="H259" t="s">
        <v>9</v>
      </c>
      <c r="I259" t="s">
        <v>20</v>
      </c>
      <c r="J259" t="s">
        <v>10</v>
      </c>
      <c r="K259" t="s">
        <v>13</v>
      </c>
      <c r="L259" t="s">
        <v>14</v>
      </c>
      <c r="M259" s="2">
        <v>43245</v>
      </c>
    </row>
    <row r="260" spans="1:13" x14ac:dyDescent="0.3">
      <c r="A260" t="s">
        <v>263</v>
      </c>
      <c r="B260" t="s">
        <v>264</v>
      </c>
      <c r="C260">
        <v>830</v>
      </c>
      <c r="D260" s="1">
        <v>1.5104899999999999E-2</v>
      </c>
      <c r="E260" s="1">
        <v>9.0445279999999997</v>
      </c>
      <c r="F260" t="s">
        <v>130</v>
      </c>
      <c r="G260" t="s">
        <v>131</v>
      </c>
      <c r="H260" t="s">
        <v>9</v>
      </c>
      <c r="I260" t="s">
        <v>20</v>
      </c>
      <c r="J260" t="s">
        <v>10</v>
      </c>
      <c r="K260" t="s">
        <v>13</v>
      </c>
      <c r="L260" t="s">
        <v>14</v>
      </c>
      <c r="M260" s="2">
        <v>43245</v>
      </c>
    </row>
    <row r="261" spans="1:13" x14ac:dyDescent="0.3">
      <c r="A261" t="s">
        <v>263</v>
      </c>
      <c r="B261" t="s">
        <v>264</v>
      </c>
      <c r="C261">
        <v>915</v>
      </c>
      <c r="D261" s="1">
        <v>9.8593420000000001E-2</v>
      </c>
      <c r="E261" s="1">
        <v>7.8845470000000004</v>
      </c>
      <c r="F261" t="s">
        <v>130</v>
      </c>
      <c r="G261" t="s">
        <v>131</v>
      </c>
      <c r="H261" t="s">
        <v>9</v>
      </c>
      <c r="I261" t="s">
        <v>20</v>
      </c>
      <c r="J261" t="s">
        <v>10</v>
      </c>
      <c r="K261" t="s">
        <v>13</v>
      </c>
      <c r="L261" t="s">
        <v>14</v>
      </c>
      <c r="M261" s="2">
        <v>43245</v>
      </c>
    </row>
    <row r="262" spans="1:13" x14ac:dyDescent="0.3">
      <c r="A262" t="s">
        <v>263</v>
      </c>
      <c r="B262" t="s">
        <v>264</v>
      </c>
      <c r="C262">
        <v>940</v>
      </c>
      <c r="D262" s="1">
        <v>7.8644580000000006E-2</v>
      </c>
      <c r="E262" s="1">
        <v>7.7996290000000004</v>
      </c>
      <c r="F262" t="s">
        <v>130</v>
      </c>
      <c r="G262" t="s">
        <v>131</v>
      </c>
      <c r="H262" t="s">
        <v>9</v>
      </c>
      <c r="I262" t="s">
        <v>20</v>
      </c>
      <c r="J262" t="s">
        <v>10</v>
      </c>
      <c r="K262" t="s">
        <v>13</v>
      </c>
      <c r="L262" t="s">
        <v>14</v>
      </c>
      <c r="M262" s="2">
        <v>43245</v>
      </c>
    </row>
    <row r="263" spans="1:13" x14ac:dyDescent="0.3">
      <c r="A263" t="s">
        <v>263</v>
      </c>
      <c r="B263" t="s">
        <v>264</v>
      </c>
      <c r="C263">
        <v>980</v>
      </c>
      <c r="D263" s="1">
        <v>4.4740820000000001E-2</v>
      </c>
      <c r="E263" s="1">
        <v>7.5226980000000001</v>
      </c>
      <c r="F263" t="s">
        <v>130</v>
      </c>
      <c r="G263" t="s">
        <v>131</v>
      </c>
      <c r="H263" t="s">
        <v>9</v>
      </c>
      <c r="I263" t="s">
        <v>20</v>
      </c>
      <c r="J263" t="s">
        <v>10</v>
      </c>
      <c r="K263" t="s">
        <v>13</v>
      </c>
      <c r="L263" t="s">
        <v>14</v>
      </c>
      <c r="M263" s="2">
        <v>43245</v>
      </c>
    </row>
    <row r="264" spans="1:13" x14ac:dyDescent="0.3">
      <c r="A264" t="s">
        <v>263</v>
      </c>
      <c r="B264" t="s">
        <v>264</v>
      </c>
      <c r="C264">
        <v>1030</v>
      </c>
      <c r="D264" s="1">
        <v>8.0033259999999995E-2</v>
      </c>
      <c r="E264" s="1">
        <v>6.9266589999999999</v>
      </c>
      <c r="F264" t="s">
        <v>130</v>
      </c>
      <c r="G264" t="s">
        <v>131</v>
      </c>
      <c r="H264" t="s">
        <v>9</v>
      </c>
      <c r="I264" t="s">
        <v>20</v>
      </c>
      <c r="J264" t="s">
        <v>10</v>
      </c>
      <c r="K264" t="s">
        <v>13</v>
      </c>
      <c r="L264" t="s">
        <v>14</v>
      </c>
      <c r="M264" s="2">
        <v>43245</v>
      </c>
    </row>
    <row r="265" spans="1:13" x14ac:dyDescent="0.3">
      <c r="A265" t="s">
        <v>263</v>
      </c>
      <c r="B265" t="s">
        <v>264</v>
      </c>
      <c r="C265">
        <v>1065</v>
      </c>
      <c r="D265" s="1">
        <v>5.0927439999999997E-2</v>
      </c>
      <c r="E265" s="1">
        <v>6.4621510000000004</v>
      </c>
      <c r="F265" t="s">
        <v>130</v>
      </c>
      <c r="G265" t="s">
        <v>131</v>
      </c>
      <c r="H265" t="s">
        <v>9</v>
      </c>
      <c r="I265" t="s">
        <v>20</v>
      </c>
      <c r="J265" t="s">
        <v>10</v>
      </c>
      <c r="K265" t="s">
        <v>13</v>
      </c>
      <c r="L265" t="s">
        <v>14</v>
      </c>
      <c r="M265" s="2">
        <v>43245</v>
      </c>
    </row>
    <row r="266" spans="1:13" x14ac:dyDescent="0.3">
      <c r="A266" t="s">
        <v>263</v>
      </c>
      <c r="B266" t="s">
        <v>264</v>
      </c>
      <c r="C266">
        <v>635</v>
      </c>
      <c r="D266" s="1">
        <v>4.5921700000000003E-2</v>
      </c>
      <c r="E266" s="1">
        <v>11.83343</v>
      </c>
      <c r="F266" t="s">
        <v>130</v>
      </c>
      <c r="G266" t="s">
        <v>131</v>
      </c>
      <c r="H266" t="s">
        <v>9</v>
      </c>
      <c r="I266" t="s">
        <v>22</v>
      </c>
      <c r="J266" t="s">
        <v>10</v>
      </c>
      <c r="K266" t="s">
        <v>13</v>
      </c>
      <c r="L266" t="s">
        <v>14</v>
      </c>
      <c r="M266" s="2">
        <v>43245</v>
      </c>
    </row>
    <row r="267" spans="1:13" x14ac:dyDescent="0.3">
      <c r="A267" t="s">
        <v>263</v>
      </c>
      <c r="B267" t="s">
        <v>264</v>
      </c>
      <c r="C267">
        <v>670</v>
      </c>
      <c r="D267" s="1">
        <v>1.809562E-2</v>
      </c>
      <c r="E267" s="1">
        <v>10.790649999999999</v>
      </c>
      <c r="F267" t="s">
        <v>130</v>
      </c>
      <c r="G267" t="s">
        <v>131</v>
      </c>
      <c r="H267" t="s">
        <v>9</v>
      </c>
      <c r="I267" t="s">
        <v>22</v>
      </c>
      <c r="J267" t="s">
        <v>10</v>
      </c>
      <c r="K267" t="s">
        <v>13</v>
      </c>
      <c r="L267" t="s">
        <v>14</v>
      </c>
      <c r="M267" s="2">
        <v>43245</v>
      </c>
    </row>
    <row r="268" spans="1:13" x14ac:dyDescent="0.3">
      <c r="A268" t="s">
        <v>263</v>
      </c>
      <c r="B268" t="s">
        <v>264</v>
      </c>
      <c r="C268">
        <v>830</v>
      </c>
      <c r="D268" s="1">
        <v>1.372806E-2</v>
      </c>
      <c r="E268" s="1">
        <v>8.6876909999999992</v>
      </c>
      <c r="F268" t="s">
        <v>130</v>
      </c>
      <c r="G268" t="s">
        <v>131</v>
      </c>
      <c r="H268" t="s">
        <v>9</v>
      </c>
      <c r="I268" t="s">
        <v>22</v>
      </c>
      <c r="J268" t="s">
        <v>10</v>
      </c>
      <c r="K268" t="s">
        <v>13</v>
      </c>
      <c r="L268" t="s">
        <v>14</v>
      </c>
      <c r="M268" s="2">
        <v>43245</v>
      </c>
    </row>
    <row r="269" spans="1:13" x14ac:dyDescent="0.3">
      <c r="A269" t="s">
        <v>263</v>
      </c>
      <c r="B269" t="s">
        <v>264</v>
      </c>
      <c r="C269">
        <v>915</v>
      </c>
      <c r="D269" s="1">
        <v>9.9165519999999993E-2</v>
      </c>
      <c r="E269" s="1">
        <v>8.1911670000000001</v>
      </c>
      <c r="F269" t="s">
        <v>130</v>
      </c>
      <c r="G269" t="s">
        <v>131</v>
      </c>
      <c r="H269" t="s">
        <v>9</v>
      </c>
      <c r="I269" t="s">
        <v>22</v>
      </c>
      <c r="J269" t="s">
        <v>10</v>
      </c>
      <c r="K269" t="s">
        <v>13</v>
      </c>
      <c r="L269" t="s">
        <v>14</v>
      </c>
      <c r="M269" s="2">
        <v>43245</v>
      </c>
    </row>
    <row r="270" spans="1:13" x14ac:dyDescent="0.3">
      <c r="A270" t="s">
        <v>263</v>
      </c>
      <c r="B270" t="s">
        <v>264</v>
      </c>
      <c r="C270">
        <v>940</v>
      </c>
      <c r="D270" s="1">
        <v>7.7252310000000005E-2</v>
      </c>
      <c r="E270" s="1">
        <v>7.687449</v>
      </c>
      <c r="F270" t="s">
        <v>130</v>
      </c>
      <c r="G270" t="s">
        <v>131</v>
      </c>
      <c r="H270" t="s">
        <v>9</v>
      </c>
      <c r="I270" t="s">
        <v>22</v>
      </c>
      <c r="J270" t="s">
        <v>10</v>
      </c>
      <c r="K270" t="s">
        <v>13</v>
      </c>
      <c r="L270" t="s">
        <v>14</v>
      </c>
      <c r="M270" s="2">
        <v>43245</v>
      </c>
    </row>
    <row r="271" spans="1:13" x14ac:dyDescent="0.3">
      <c r="A271" t="s">
        <v>263</v>
      </c>
      <c r="B271" t="s">
        <v>264</v>
      </c>
      <c r="C271">
        <v>980</v>
      </c>
      <c r="D271" s="1">
        <v>4.4155720000000002E-2</v>
      </c>
      <c r="E271" s="1">
        <v>6.7550359999999996</v>
      </c>
      <c r="F271" t="s">
        <v>130</v>
      </c>
      <c r="G271" t="s">
        <v>131</v>
      </c>
      <c r="H271" t="s">
        <v>9</v>
      </c>
      <c r="I271" t="s">
        <v>22</v>
      </c>
      <c r="J271" t="s">
        <v>10</v>
      </c>
      <c r="K271" t="s">
        <v>13</v>
      </c>
      <c r="L271" t="s">
        <v>14</v>
      </c>
      <c r="M271" s="2">
        <v>43245</v>
      </c>
    </row>
    <row r="272" spans="1:13" x14ac:dyDescent="0.3">
      <c r="A272" t="s">
        <v>263</v>
      </c>
      <c r="B272" t="s">
        <v>264</v>
      </c>
      <c r="C272">
        <v>1030</v>
      </c>
      <c r="D272" s="1">
        <v>8.1910220000000006E-2</v>
      </c>
      <c r="E272" s="1">
        <v>6.9339060000000003</v>
      </c>
      <c r="F272" t="s">
        <v>130</v>
      </c>
      <c r="G272" t="s">
        <v>131</v>
      </c>
      <c r="H272" t="s">
        <v>9</v>
      </c>
      <c r="I272" t="s">
        <v>22</v>
      </c>
      <c r="J272" t="s">
        <v>10</v>
      </c>
      <c r="K272" t="s">
        <v>13</v>
      </c>
      <c r="L272" t="s">
        <v>14</v>
      </c>
      <c r="M272" s="2">
        <v>43245</v>
      </c>
    </row>
    <row r="273" spans="1:13" x14ac:dyDescent="0.3">
      <c r="A273" t="s">
        <v>263</v>
      </c>
      <c r="B273" t="s">
        <v>264</v>
      </c>
      <c r="C273">
        <v>1065</v>
      </c>
      <c r="D273" s="1">
        <v>5.1834529999999997E-2</v>
      </c>
      <c r="E273" s="1">
        <v>6.4912939999999999</v>
      </c>
      <c r="F273" t="s">
        <v>130</v>
      </c>
      <c r="G273" t="s">
        <v>131</v>
      </c>
      <c r="H273" t="s">
        <v>9</v>
      </c>
      <c r="I273" t="s">
        <v>22</v>
      </c>
      <c r="J273" t="s">
        <v>10</v>
      </c>
      <c r="K273" t="s">
        <v>13</v>
      </c>
      <c r="L273" t="s">
        <v>14</v>
      </c>
      <c r="M273" s="2">
        <v>43245</v>
      </c>
    </row>
    <row r="274" spans="1:13" x14ac:dyDescent="0.3">
      <c r="A274" t="s">
        <v>263</v>
      </c>
      <c r="B274" t="s">
        <v>264</v>
      </c>
      <c r="C274">
        <v>635</v>
      </c>
      <c r="D274" s="1">
        <v>3.8242569999999997E-2</v>
      </c>
      <c r="E274" s="1">
        <v>10.831619999999999</v>
      </c>
      <c r="F274" t="s">
        <v>130</v>
      </c>
      <c r="G274" t="s">
        <v>131</v>
      </c>
      <c r="H274" t="s">
        <v>9</v>
      </c>
      <c r="I274" t="s">
        <v>24</v>
      </c>
      <c r="J274" t="s">
        <v>10</v>
      </c>
      <c r="K274" t="s">
        <v>13</v>
      </c>
      <c r="L274" t="s">
        <v>14</v>
      </c>
      <c r="M274" s="2">
        <v>43245</v>
      </c>
    </row>
    <row r="275" spans="1:13" x14ac:dyDescent="0.3">
      <c r="A275" t="s">
        <v>263</v>
      </c>
      <c r="B275" t="s">
        <v>264</v>
      </c>
      <c r="C275">
        <v>670</v>
      </c>
      <c r="D275" s="1">
        <v>1.546462E-2</v>
      </c>
      <c r="E275" s="1">
        <v>10.353059999999999</v>
      </c>
      <c r="F275" t="s">
        <v>130</v>
      </c>
      <c r="G275" t="s">
        <v>131</v>
      </c>
      <c r="H275" t="s">
        <v>9</v>
      </c>
      <c r="I275" t="s">
        <v>24</v>
      </c>
      <c r="J275" t="s">
        <v>10</v>
      </c>
      <c r="K275" t="s">
        <v>13</v>
      </c>
      <c r="L275" t="s">
        <v>14</v>
      </c>
      <c r="M275" s="2">
        <v>43245</v>
      </c>
    </row>
    <row r="276" spans="1:13" x14ac:dyDescent="0.3">
      <c r="A276" t="s">
        <v>263</v>
      </c>
      <c r="B276" t="s">
        <v>264</v>
      </c>
      <c r="C276">
        <v>830</v>
      </c>
      <c r="D276" s="1">
        <v>1.292072E-2</v>
      </c>
      <c r="E276" s="1">
        <v>8.5170349999999999</v>
      </c>
      <c r="F276" t="s">
        <v>130</v>
      </c>
      <c r="G276" t="s">
        <v>131</v>
      </c>
      <c r="H276" t="s">
        <v>9</v>
      </c>
      <c r="I276" t="s">
        <v>24</v>
      </c>
      <c r="J276" t="s">
        <v>10</v>
      </c>
      <c r="K276" t="s">
        <v>13</v>
      </c>
      <c r="L276" t="s">
        <v>14</v>
      </c>
      <c r="M276" s="2">
        <v>43245</v>
      </c>
    </row>
    <row r="277" spans="1:13" x14ac:dyDescent="0.3">
      <c r="A277" t="s">
        <v>263</v>
      </c>
      <c r="B277" t="s">
        <v>264</v>
      </c>
      <c r="C277">
        <v>915</v>
      </c>
      <c r="D277" s="1">
        <v>0.1019502</v>
      </c>
      <c r="E277" s="1">
        <v>8.2854150000000004</v>
      </c>
      <c r="F277" t="s">
        <v>130</v>
      </c>
      <c r="G277" t="s">
        <v>131</v>
      </c>
      <c r="H277" t="s">
        <v>9</v>
      </c>
      <c r="I277" t="s">
        <v>24</v>
      </c>
      <c r="J277" t="s">
        <v>10</v>
      </c>
      <c r="K277" t="s">
        <v>13</v>
      </c>
      <c r="L277" t="s">
        <v>14</v>
      </c>
      <c r="M277" s="2">
        <v>43245</v>
      </c>
    </row>
    <row r="278" spans="1:13" x14ac:dyDescent="0.3">
      <c r="A278" t="s">
        <v>263</v>
      </c>
      <c r="B278" t="s">
        <v>264</v>
      </c>
      <c r="C278">
        <v>940</v>
      </c>
      <c r="D278" s="1">
        <v>7.4232790000000007E-2</v>
      </c>
      <c r="E278" s="1">
        <v>7.4938190000000002</v>
      </c>
      <c r="F278" t="s">
        <v>130</v>
      </c>
      <c r="G278" t="s">
        <v>131</v>
      </c>
      <c r="H278" t="s">
        <v>9</v>
      </c>
      <c r="I278" t="s">
        <v>24</v>
      </c>
      <c r="J278" t="s">
        <v>10</v>
      </c>
      <c r="K278" t="s">
        <v>13</v>
      </c>
      <c r="L278" t="s">
        <v>14</v>
      </c>
      <c r="M278" s="2">
        <v>43245</v>
      </c>
    </row>
    <row r="279" spans="1:13" x14ac:dyDescent="0.3">
      <c r="A279" t="s">
        <v>263</v>
      </c>
      <c r="B279" t="s">
        <v>264</v>
      </c>
      <c r="C279">
        <v>980</v>
      </c>
      <c r="D279" s="1">
        <v>3.7000390000000001E-2</v>
      </c>
      <c r="E279" s="1">
        <v>6.3637779999999999</v>
      </c>
      <c r="F279" t="s">
        <v>130</v>
      </c>
      <c r="G279" t="s">
        <v>131</v>
      </c>
      <c r="H279" t="s">
        <v>9</v>
      </c>
      <c r="I279" t="s">
        <v>24</v>
      </c>
      <c r="J279" t="s">
        <v>10</v>
      </c>
      <c r="K279" t="s">
        <v>13</v>
      </c>
      <c r="L279" t="s">
        <v>14</v>
      </c>
      <c r="M279" s="2">
        <v>43245</v>
      </c>
    </row>
    <row r="280" spans="1:13" x14ac:dyDescent="0.3">
      <c r="A280" t="s">
        <v>263</v>
      </c>
      <c r="B280" t="s">
        <v>264</v>
      </c>
      <c r="C280">
        <v>1030</v>
      </c>
      <c r="D280" s="1">
        <v>7.4949379999999996E-2</v>
      </c>
      <c r="E280" s="1">
        <v>6.4485590000000004</v>
      </c>
      <c r="F280" t="s">
        <v>130</v>
      </c>
      <c r="G280" t="s">
        <v>131</v>
      </c>
      <c r="H280" t="s">
        <v>9</v>
      </c>
      <c r="I280" t="s">
        <v>24</v>
      </c>
      <c r="J280" t="s">
        <v>10</v>
      </c>
      <c r="K280" t="s">
        <v>13</v>
      </c>
      <c r="L280" t="s">
        <v>14</v>
      </c>
      <c r="M280" s="2">
        <v>43245</v>
      </c>
    </row>
    <row r="281" spans="1:13" x14ac:dyDescent="0.3">
      <c r="A281" t="s">
        <v>263</v>
      </c>
      <c r="B281" t="s">
        <v>264</v>
      </c>
      <c r="C281">
        <v>1065</v>
      </c>
      <c r="D281" s="1">
        <v>4.95448E-2</v>
      </c>
      <c r="E281" s="1">
        <v>6.3540169999999998</v>
      </c>
      <c r="F281" t="s">
        <v>130</v>
      </c>
      <c r="G281" t="s">
        <v>131</v>
      </c>
      <c r="H281" t="s">
        <v>9</v>
      </c>
      <c r="I281" t="s">
        <v>24</v>
      </c>
      <c r="J281" t="s">
        <v>10</v>
      </c>
      <c r="K281" t="s">
        <v>13</v>
      </c>
      <c r="L281" t="s">
        <v>14</v>
      </c>
      <c r="M281" s="2">
        <v>43245</v>
      </c>
    </row>
    <row r="282" spans="1:13" x14ac:dyDescent="0.3">
      <c r="A282" t="s">
        <v>263</v>
      </c>
      <c r="B282" t="s">
        <v>264</v>
      </c>
      <c r="C282">
        <v>635</v>
      </c>
      <c r="D282" s="1">
        <v>5.0815649999999997E-2</v>
      </c>
      <c r="E282" s="1">
        <v>13.84234</v>
      </c>
      <c r="F282" t="s">
        <v>130</v>
      </c>
      <c r="G282" t="s">
        <v>131</v>
      </c>
      <c r="H282" t="s">
        <v>9</v>
      </c>
      <c r="I282" t="s">
        <v>25</v>
      </c>
      <c r="J282" t="s">
        <v>10</v>
      </c>
      <c r="K282" t="s">
        <v>13</v>
      </c>
      <c r="L282" t="s">
        <v>14</v>
      </c>
      <c r="M282" s="2">
        <v>43245</v>
      </c>
    </row>
    <row r="283" spans="1:13" x14ac:dyDescent="0.3">
      <c r="A283" t="s">
        <v>263</v>
      </c>
      <c r="B283" t="s">
        <v>264</v>
      </c>
      <c r="C283">
        <v>670</v>
      </c>
      <c r="D283" s="1">
        <v>2.6578669999999999E-2</v>
      </c>
      <c r="E283" s="1">
        <v>12.696149999999999</v>
      </c>
      <c r="F283" t="s">
        <v>130</v>
      </c>
      <c r="G283" t="s">
        <v>131</v>
      </c>
      <c r="H283" t="s">
        <v>9</v>
      </c>
      <c r="I283" t="s">
        <v>25</v>
      </c>
      <c r="J283" t="s">
        <v>10</v>
      </c>
      <c r="K283" t="s">
        <v>13</v>
      </c>
      <c r="L283" t="s">
        <v>14</v>
      </c>
      <c r="M283" s="2">
        <v>43245</v>
      </c>
    </row>
    <row r="284" spans="1:13" x14ac:dyDescent="0.3">
      <c r="A284" t="s">
        <v>263</v>
      </c>
      <c r="B284" t="s">
        <v>264</v>
      </c>
      <c r="C284">
        <v>830</v>
      </c>
      <c r="D284" s="1">
        <v>1.8734710000000002E-2</v>
      </c>
      <c r="E284" s="1">
        <v>9.0892820000000007</v>
      </c>
      <c r="F284" t="s">
        <v>130</v>
      </c>
      <c r="G284" t="s">
        <v>131</v>
      </c>
      <c r="H284" t="s">
        <v>9</v>
      </c>
      <c r="I284" t="s">
        <v>25</v>
      </c>
      <c r="J284" t="s">
        <v>10</v>
      </c>
      <c r="K284" t="s">
        <v>13</v>
      </c>
      <c r="L284" t="s">
        <v>14</v>
      </c>
      <c r="M284" s="2">
        <v>43245</v>
      </c>
    </row>
    <row r="285" spans="1:13" x14ac:dyDescent="0.3">
      <c r="A285" t="s">
        <v>263</v>
      </c>
      <c r="B285" t="s">
        <v>264</v>
      </c>
      <c r="C285">
        <v>915</v>
      </c>
      <c r="D285" s="1">
        <v>0.1094285</v>
      </c>
      <c r="E285" s="1">
        <v>8.2831089999999996</v>
      </c>
      <c r="F285" t="s">
        <v>130</v>
      </c>
      <c r="G285" t="s">
        <v>131</v>
      </c>
      <c r="H285" t="s">
        <v>9</v>
      </c>
      <c r="I285" t="s">
        <v>25</v>
      </c>
      <c r="J285" t="s">
        <v>10</v>
      </c>
      <c r="K285" t="s">
        <v>13</v>
      </c>
      <c r="L285" t="s">
        <v>14</v>
      </c>
      <c r="M285" s="2">
        <v>43245</v>
      </c>
    </row>
    <row r="286" spans="1:13" x14ac:dyDescent="0.3">
      <c r="A286" t="s">
        <v>263</v>
      </c>
      <c r="B286" t="s">
        <v>264</v>
      </c>
      <c r="C286">
        <v>940</v>
      </c>
      <c r="D286" s="1">
        <v>8.5932439999999999E-2</v>
      </c>
      <c r="E286" s="1">
        <v>8.0479280000000006</v>
      </c>
      <c r="F286" t="s">
        <v>130</v>
      </c>
      <c r="G286" t="s">
        <v>131</v>
      </c>
      <c r="H286" t="s">
        <v>9</v>
      </c>
      <c r="I286" t="s">
        <v>25</v>
      </c>
      <c r="J286" t="s">
        <v>10</v>
      </c>
      <c r="K286" t="s">
        <v>13</v>
      </c>
      <c r="L286" t="s">
        <v>14</v>
      </c>
      <c r="M286" s="2">
        <v>43245</v>
      </c>
    </row>
    <row r="287" spans="1:13" x14ac:dyDescent="0.3">
      <c r="A287" t="s">
        <v>263</v>
      </c>
      <c r="B287" t="s">
        <v>264</v>
      </c>
      <c r="C287">
        <v>980</v>
      </c>
      <c r="D287" s="1">
        <v>5.0066470000000002E-2</v>
      </c>
      <c r="E287" s="1">
        <v>7.7088590000000003</v>
      </c>
      <c r="F287" t="s">
        <v>130</v>
      </c>
      <c r="G287" t="s">
        <v>131</v>
      </c>
      <c r="H287" t="s">
        <v>9</v>
      </c>
      <c r="I287" t="s">
        <v>25</v>
      </c>
      <c r="J287" t="s">
        <v>10</v>
      </c>
      <c r="K287" t="s">
        <v>13</v>
      </c>
      <c r="L287" t="s">
        <v>14</v>
      </c>
      <c r="M287" s="2">
        <v>43245</v>
      </c>
    </row>
    <row r="288" spans="1:13" x14ac:dyDescent="0.3">
      <c r="A288" t="s">
        <v>263</v>
      </c>
      <c r="B288" t="s">
        <v>264</v>
      </c>
      <c r="C288">
        <v>1030</v>
      </c>
      <c r="D288" s="1">
        <v>8.4805359999999996E-2</v>
      </c>
      <c r="E288" s="1">
        <v>6.9432999999999998</v>
      </c>
      <c r="F288" t="s">
        <v>130</v>
      </c>
      <c r="G288" t="s">
        <v>131</v>
      </c>
      <c r="H288" t="s">
        <v>9</v>
      </c>
      <c r="I288" t="s">
        <v>25</v>
      </c>
      <c r="J288" t="s">
        <v>10</v>
      </c>
      <c r="K288" t="s">
        <v>13</v>
      </c>
      <c r="L288" t="s">
        <v>14</v>
      </c>
      <c r="M288" s="2">
        <v>43245</v>
      </c>
    </row>
    <row r="289" spans="1:13" x14ac:dyDescent="0.3">
      <c r="A289" t="s">
        <v>263</v>
      </c>
      <c r="B289" t="s">
        <v>264</v>
      </c>
      <c r="C289">
        <v>1065</v>
      </c>
      <c r="D289" s="1">
        <v>5.616703E-2</v>
      </c>
      <c r="E289" s="1">
        <v>6.5095999999999998</v>
      </c>
      <c r="F289" t="s">
        <v>130</v>
      </c>
      <c r="G289" t="s">
        <v>131</v>
      </c>
      <c r="H289" t="s">
        <v>9</v>
      </c>
      <c r="I289" t="s">
        <v>25</v>
      </c>
      <c r="J289" t="s">
        <v>10</v>
      </c>
      <c r="K289" t="s">
        <v>13</v>
      </c>
      <c r="L289" t="s">
        <v>14</v>
      </c>
      <c r="M289" s="2">
        <v>43245</v>
      </c>
    </row>
    <row r="290" spans="1:13" x14ac:dyDescent="0.3">
      <c r="A290" t="s">
        <v>263</v>
      </c>
      <c r="B290" t="s">
        <v>264</v>
      </c>
      <c r="C290">
        <v>635</v>
      </c>
      <c r="D290" s="1">
        <v>5.4124110000000003E-2</v>
      </c>
      <c r="E290" s="1">
        <v>12.84572</v>
      </c>
      <c r="F290" t="s">
        <v>130</v>
      </c>
      <c r="G290" t="s">
        <v>131</v>
      </c>
      <c r="H290" t="s">
        <v>9</v>
      </c>
      <c r="I290" t="s">
        <v>26</v>
      </c>
      <c r="J290" t="s">
        <v>10</v>
      </c>
      <c r="K290" t="s">
        <v>13</v>
      </c>
      <c r="L290" t="s">
        <v>14</v>
      </c>
      <c r="M290" s="2">
        <v>43245</v>
      </c>
    </row>
    <row r="291" spans="1:13" x14ac:dyDescent="0.3">
      <c r="A291" t="s">
        <v>263</v>
      </c>
      <c r="B291" t="s">
        <v>264</v>
      </c>
      <c r="C291">
        <v>670</v>
      </c>
      <c r="D291" s="1">
        <v>2.167618E-2</v>
      </c>
      <c r="E291" s="1">
        <v>11.416449999999999</v>
      </c>
      <c r="F291" t="s">
        <v>130</v>
      </c>
      <c r="G291" t="s">
        <v>131</v>
      </c>
      <c r="H291" t="s">
        <v>9</v>
      </c>
      <c r="I291" t="s">
        <v>26</v>
      </c>
      <c r="J291" t="s">
        <v>10</v>
      </c>
      <c r="K291" t="s">
        <v>13</v>
      </c>
      <c r="L291" t="s">
        <v>14</v>
      </c>
      <c r="M291" s="2">
        <v>43245</v>
      </c>
    </row>
    <row r="292" spans="1:13" x14ac:dyDescent="0.3">
      <c r="A292" t="s">
        <v>263</v>
      </c>
      <c r="B292" t="s">
        <v>264</v>
      </c>
      <c r="C292">
        <v>830</v>
      </c>
      <c r="D292" s="1">
        <v>1.517137E-2</v>
      </c>
      <c r="E292" s="1">
        <v>9.0541239999999998</v>
      </c>
      <c r="F292" t="s">
        <v>130</v>
      </c>
      <c r="G292" t="s">
        <v>131</v>
      </c>
      <c r="H292" t="s">
        <v>9</v>
      </c>
      <c r="I292" t="s">
        <v>26</v>
      </c>
      <c r="J292" t="s">
        <v>10</v>
      </c>
      <c r="K292" t="s">
        <v>13</v>
      </c>
      <c r="L292" t="s">
        <v>14</v>
      </c>
      <c r="M292" s="2">
        <v>43245</v>
      </c>
    </row>
    <row r="293" spans="1:13" x14ac:dyDescent="0.3">
      <c r="A293" t="s">
        <v>263</v>
      </c>
      <c r="B293" t="s">
        <v>264</v>
      </c>
      <c r="C293">
        <v>915</v>
      </c>
      <c r="D293" s="1">
        <v>9.8991159999999995E-2</v>
      </c>
      <c r="E293" s="1">
        <v>8.0904790000000002</v>
      </c>
      <c r="F293" t="s">
        <v>130</v>
      </c>
      <c r="G293" t="s">
        <v>131</v>
      </c>
      <c r="H293" t="s">
        <v>9</v>
      </c>
      <c r="I293" t="s">
        <v>26</v>
      </c>
      <c r="J293" t="s">
        <v>10</v>
      </c>
      <c r="K293" t="s">
        <v>13</v>
      </c>
      <c r="L293" t="s">
        <v>14</v>
      </c>
      <c r="M293" s="2">
        <v>43245</v>
      </c>
    </row>
    <row r="294" spans="1:13" x14ac:dyDescent="0.3">
      <c r="A294" t="s">
        <v>263</v>
      </c>
      <c r="B294" t="s">
        <v>264</v>
      </c>
      <c r="C294">
        <v>940</v>
      </c>
      <c r="D294" s="1">
        <v>7.7604500000000007E-2</v>
      </c>
      <c r="E294" s="1">
        <v>7.804443</v>
      </c>
      <c r="F294" t="s">
        <v>130</v>
      </c>
      <c r="G294" t="s">
        <v>131</v>
      </c>
      <c r="H294" t="s">
        <v>9</v>
      </c>
      <c r="I294" t="s">
        <v>26</v>
      </c>
      <c r="J294" t="s">
        <v>10</v>
      </c>
      <c r="K294" t="s">
        <v>13</v>
      </c>
      <c r="L294" t="s">
        <v>14</v>
      </c>
      <c r="M294" s="2">
        <v>43245</v>
      </c>
    </row>
    <row r="295" spans="1:13" x14ac:dyDescent="0.3">
      <c r="A295" t="s">
        <v>263</v>
      </c>
      <c r="B295" t="s">
        <v>264</v>
      </c>
      <c r="C295">
        <v>980</v>
      </c>
      <c r="D295" s="1">
        <v>4.6412389999999998E-2</v>
      </c>
      <c r="E295" s="1">
        <v>7.4426509999999997</v>
      </c>
      <c r="F295" t="s">
        <v>130</v>
      </c>
      <c r="G295" t="s">
        <v>131</v>
      </c>
      <c r="H295" t="s">
        <v>9</v>
      </c>
      <c r="I295" t="s">
        <v>26</v>
      </c>
      <c r="J295" t="s">
        <v>10</v>
      </c>
      <c r="K295" t="s">
        <v>13</v>
      </c>
      <c r="L295" t="s">
        <v>14</v>
      </c>
      <c r="M295" s="2">
        <v>43245</v>
      </c>
    </row>
    <row r="296" spans="1:13" x14ac:dyDescent="0.3">
      <c r="A296" t="s">
        <v>263</v>
      </c>
      <c r="B296" t="s">
        <v>264</v>
      </c>
      <c r="C296">
        <v>1030</v>
      </c>
      <c r="D296" s="1">
        <v>7.9636650000000003E-2</v>
      </c>
      <c r="E296" s="1">
        <v>6.9812719999999997</v>
      </c>
      <c r="F296" t="s">
        <v>130</v>
      </c>
      <c r="G296" t="s">
        <v>131</v>
      </c>
      <c r="H296" t="s">
        <v>9</v>
      </c>
      <c r="I296" t="s">
        <v>26</v>
      </c>
      <c r="J296" t="s">
        <v>10</v>
      </c>
      <c r="K296" t="s">
        <v>13</v>
      </c>
      <c r="L296" t="s">
        <v>14</v>
      </c>
      <c r="M296" s="2">
        <v>43245</v>
      </c>
    </row>
    <row r="297" spans="1:13" x14ac:dyDescent="0.3">
      <c r="A297" t="s">
        <v>263</v>
      </c>
      <c r="B297" t="s">
        <v>264</v>
      </c>
      <c r="C297">
        <v>1065</v>
      </c>
      <c r="D297" s="1">
        <v>5.2391359999999998E-2</v>
      </c>
      <c r="E297" s="1">
        <v>6.6788660000000002</v>
      </c>
      <c r="F297" t="s">
        <v>130</v>
      </c>
      <c r="G297" t="s">
        <v>131</v>
      </c>
      <c r="H297" t="s">
        <v>9</v>
      </c>
      <c r="I297" t="s">
        <v>26</v>
      </c>
      <c r="J297" t="s">
        <v>10</v>
      </c>
      <c r="K297" t="s">
        <v>13</v>
      </c>
      <c r="L297" t="s">
        <v>14</v>
      </c>
      <c r="M297" s="2">
        <v>43245</v>
      </c>
    </row>
    <row r="298" spans="1:13" x14ac:dyDescent="0.3">
      <c r="A298" t="s">
        <v>263</v>
      </c>
      <c r="B298" t="s">
        <v>264</v>
      </c>
      <c r="C298">
        <v>635</v>
      </c>
      <c r="D298" s="1">
        <v>4.764989E-2</v>
      </c>
      <c r="E298" s="1">
        <v>13.65626</v>
      </c>
      <c r="F298" t="s">
        <v>130</v>
      </c>
      <c r="G298" t="s">
        <v>131</v>
      </c>
      <c r="H298" t="s">
        <v>9</v>
      </c>
      <c r="I298" t="s">
        <v>27</v>
      </c>
      <c r="J298" t="s">
        <v>10</v>
      </c>
      <c r="K298" t="s">
        <v>13</v>
      </c>
      <c r="L298" t="s">
        <v>14</v>
      </c>
      <c r="M298" s="2">
        <v>43245</v>
      </c>
    </row>
    <row r="299" spans="1:13" x14ac:dyDescent="0.3">
      <c r="A299" t="s">
        <v>263</v>
      </c>
      <c r="B299" t="s">
        <v>264</v>
      </c>
      <c r="C299">
        <v>670</v>
      </c>
      <c r="D299" s="1">
        <v>2.1203719999999999E-2</v>
      </c>
      <c r="E299" s="1">
        <v>12.36364</v>
      </c>
      <c r="F299" t="s">
        <v>130</v>
      </c>
      <c r="G299" t="s">
        <v>131</v>
      </c>
      <c r="H299" t="s">
        <v>9</v>
      </c>
      <c r="I299" t="s">
        <v>27</v>
      </c>
      <c r="J299" t="s">
        <v>10</v>
      </c>
      <c r="K299" t="s">
        <v>13</v>
      </c>
      <c r="L299" t="s">
        <v>14</v>
      </c>
      <c r="M299" s="2">
        <v>43245</v>
      </c>
    </row>
    <row r="300" spans="1:13" x14ac:dyDescent="0.3">
      <c r="A300" t="s">
        <v>263</v>
      </c>
      <c r="B300" t="s">
        <v>264</v>
      </c>
      <c r="C300">
        <v>830</v>
      </c>
      <c r="D300" s="1">
        <v>1.449274E-2</v>
      </c>
      <c r="E300" s="1">
        <v>9.2312320000000003</v>
      </c>
      <c r="F300" t="s">
        <v>130</v>
      </c>
      <c r="G300" t="s">
        <v>131</v>
      </c>
      <c r="H300" t="s">
        <v>9</v>
      </c>
      <c r="I300" t="s">
        <v>27</v>
      </c>
      <c r="J300" t="s">
        <v>10</v>
      </c>
      <c r="K300" t="s">
        <v>13</v>
      </c>
      <c r="L300" t="s">
        <v>14</v>
      </c>
      <c r="M300" s="2">
        <v>43245</v>
      </c>
    </row>
    <row r="301" spans="1:13" x14ac:dyDescent="0.3">
      <c r="A301" t="s">
        <v>263</v>
      </c>
      <c r="B301" t="s">
        <v>264</v>
      </c>
      <c r="C301">
        <v>915</v>
      </c>
      <c r="D301" s="1">
        <v>9.8388279999999995E-2</v>
      </c>
      <c r="E301" s="1">
        <v>8.0618250000000007</v>
      </c>
      <c r="F301" t="s">
        <v>130</v>
      </c>
      <c r="G301" t="s">
        <v>131</v>
      </c>
      <c r="H301" t="s">
        <v>9</v>
      </c>
      <c r="I301" t="s">
        <v>27</v>
      </c>
      <c r="J301" t="s">
        <v>10</v>
      </c>
      <c r="K301" t="s">
        <v>13</v>
      </c>
      <c r="L301" t="s">
        <v>14</v>
      </c>
      <c r="M301" s="2">
        <v>43245</v>
      </c>
    </row>
    <row r="302" spans="1:13" x14ac:dyDescent="0.3">
      <c r="A302" t="s">
        <v>263</v>
      </c>
      <c r="B302" t="s">
        <v>264</v>
      </c>
      <c r="C302">
        <v>940</v>
      </c>
      <c r="D302" s="1">
        <v>7.5332029999999994E-2</v>
      </c>
      <c r="E302" s="1">
        <v>7.8070550000000001</v>
      </c>
      <c r="F302" t="s">
        <v>130</v>
      </c>
      <c r="G302" t="s">
        <v>131</v>
      </c>
      <c r="H302" t="s">
        <v>9</v>
      </c>
      <c r="I302" t="s">
        <v>27</v>
      </c>
      <c r="J302" t="s">
        <v>10</v>
      </c>
      <c r="K302" t="s">
        <v>13</v>
      </c>
      <c r="L302" t="s">
        <v>14</v>
      </c>
      <c r="M302" s="2">
        <v>43245</v>
      </c>
    </row>
    <row r="303" spans="1:13" x14ac:dyDescent="0.3">
      <c r="A303" t="s">
        <v>263</v>
      </c>
      <c r="B303" t="s">
        <v>264</v>
      </c>
      <c r="C303">
        <v>980</v>
      </c>
      <c r="D303" s="1">
        <v>4.4574639999999999E-2</v>
      </c>
      <c r="E303" s="1">
        <v>7.735328</v>
      </c>
      <c r="F303" t="s">
        <v>130</v>
      </c>
      <c r="G303" t="s">
        <v>131</v>
      </c>
      <c r="H303" t="s">
        <v>9</v>
      </c>
      <c r="I303" t="s">
        <v>27</v>
      </c>
      <c r="J303" t="s">
        <v>10</v>
      </c>
      <c r="K303" t="s">
        <v>13</v>
      </c>
      <c r="L303" t="s">
        <v>14</v>
      </c>
      <c r="M303" s="2">
        <v>43245</v>
      </c>
    </row>
    <row r="304" spans="1:13" x14ac:dyDescent="0.3">
      <c r="A304" t="s">
        <v>263</v>
      </c>
      <c r="B304" t="s">
        <v>264</v>
      </c>
      <c r="C304">
        <v>1030</v>
      </c>
      <c r="D304" s="1">
        <v>7.6183169999999995E-2</v>
      </c>
      <c r="E304" s="1">
        <v>6.9665480000000004</v>
      </c>
      <c r="F304" t="s">
        <v>130</v>
      </c>
      <c r="G304" t="s">
        <v>131</v>
      </c>
      <c r="H304" t="s">
        <v>9</v>
      </c>
      <c r="I304" t="s">
        <v>27</v>
      </c>
      <c r="J304" t="s">
        <v>10</v>
      </c>
      <c r="K304" t="s">
        <v>13</v>
      </c>
      <c r="L304" t="s">
        <v>14</v>
      </c>
      <c r="M304" s="2">
        <v>43245</v>
      </c>
    </row>
    <row r="305" spans="1:13" x14ac:dyDescent="0.3">
      <c r="A305" t="s">
        <v>263</v>
      </c>
      <c r="B305" t="s">
        <v>264</v>
      </c>
      <c r="C305">
        <v>1065</v>
      </c>
      <c r="D305" s="1">
        <v>4.9826040000000002E-2</v>
      </c>
      <c r="E305" s="1">
        <v>6.6315629999999999</v>
      </c>
      <c r="F305" t="s">
        <v>130</v>
      </c>
      <c r="G305" t="s">
        <v>131</v>
      </c>
      <c r="H305" t="s">
        <v>9</v>
      </c>
      <c r="I305" t="s">
        <v>27</v>
      </c>
      <c r="J305" t="s">
        <v>10</v>
      </c>
      <c r="K305" t="s">
        <v>13</v>
      </c>
      <c r="L305" t="s">
        <v>14</v>
      </c>
      <c r="M305" s="2">
        <v>43245</v>
      </c>
    </row>
    <row r="306" spans="1:13" x14ac:dyDescent="0.3">
      <c r="A306" t="s">
        <v>263</v>
      </c>
      <c r="B306" t="s">
        <v>264</v>
      </c>
      <c r="C306">
        <v>635</v>
      </c>
      <c r="D306" s="1">
        <v>5.6574020000000003E-2</v>
      </c>
      <c r="E306" s="1">
        <v>14.065720000000001</v>
      </c>
      <c r="F306" t="s">
        <v>130</v>
      </c>
      <c r="G306" t="s">
        <v>131</v>
      </c>
      <c r="H306" t="s">
        <v>9</v>
      </c>
      <c r="I306" t="s">
        <v>28</v>
      </c>
      <c r="J306" t="s">
        <v>10</v>
      </c>
      <c r="K306" t="s">
        <v>13</v>
      </c>
      <c r="L306" t="s">
        <v>14</v>
      </c>
      <c r="M306" s="2">
        <v>43245</v>
      </c>
    </row>
    <row r="307" spans="1:13" x14ac:dyDescent="0.3">
      <c r="A307" t="s">
        <v>263</v>
      </c>
      <c r="B307" t="s">
        <v>264</v>
      </c>
      <c r="C307">
        <v>670</v>
      </c>
      <c r="D307" s="1">
        <v>2.5402950000000001E-2</v>
      </c>
      <c r="E307" s="1">
        <v>12.47997</v>
      </c>
      <c r="F307" t="s">
        <v>130</v>
      </c>
      <c r="G307" t="s">
        <v>131</v>
      </c>
      <c r="H307" t="s">
        <v>9</v>
      </c>
      <c r="I307" t="s">
        <v>28</v>
      </c>
      <c r="J307" t="s">
        <v>10</v>
      </c>
      <c r="K307" t="s">
        <v>13</v>
      </c>
      <c r="L307" t="s">
        <v>14</v>
      </c>
      <c r="M307" s="2">
        <v>43245</v>
      </c>
    </row>
    <row r="308" spans="1:13" x14ac:dyDescent="0.3">
      <c r="A308" t="s">
        <v>263</v>
      </c>
      <c r="B308" t="s">
        <v>264</v>
      </c>
      <c r="C308">
        <v>830</v>
      </c>
      <c r="D308" s="1">
        <v>1.6381880000000001E-2</v>
      </c>
      <c r="E308" s="1">
        <v>9.1187989999999992</v>
      </c>
      <c r="F308" t="s">
        <v>130</v>
      </c>
      <c r="G308" t="s">
        <v>131</v>
      </c>
      <c r="H308" t="s">
        <v>9</v>
      </c>
      <c r="I308" t="s">
        <v>28</v>
      </c>
      <c r="J308" t="s">
        <v>10</v>
      </c>
      <c r="K308" t="s">
        <v>13</v>
      </c>
      <c r="L308" t="s">
        <v>14</v>
      </c>
      <c r="M308" s="2">
        <v>43245</v>
      </c>
    </row>
    <row r="309" spans="1:13" x14ac:dyDescent="0.3">
      <c r="A309" t="s">
        <v>263</v>
      </c>
      <c r="B309" t="s">
        <v>264</v>
      </c>
      <c r="C309">
        <v>915</v>
      </c>
      <c r="D309" s="1">
        <v>9.9900100000000006E-2</v>
      </c>
      <c r="E309" s="1">
        <v>8.1328080000000007</v>
      </c>
      <c r="F309" t="s">
        <v>130</v>
      </c>
      <c r="G309" t="s">
        <v>131</v>
      </c>
      <c r="H309" t="s">
        <v>9</v>
      </c>
      <c r="I309" t="s">
        <v>28</v>
      </c>
      <c r="J309" t="s">
        <v>10</v>
      </c>
      <c r="K309" t="s">
        <v>13</v>
      </c>
      <c r="L309" t="s">
        <v>14</v>
      </c>
      <c r="M309" s="2">
        <v>43245</v>
      </c>
    </row>
    <row r="310" spans="1:13" x14ac:dyDescent="0.3">
      <c r="A310" t="s">
        <v>263</v>
      </c>
      <c r="B310" t="s">
        <v>264</v>
      </c>
      <c r="C310">
        <v>940</v>
      </c>
      <c r="D310" s="1">
        <v>8.3070580000000005E-2</v>
      </c>
      <c r="E310" s="1">
        <v>8.025093</v>
      </c>
      <c r="F310" t="s">
        <v>130</v>
      </c>
      <c r="G310" t="s">
        <v>131</v>
      </c>
      <c r="H310" t="s">
        <v>9</v>
      </c>
      <c r="I310" t="s">
        <v>28</v>
      </c>
      <c r="J310" t="s">
        <v>10</v>
      </c>
      <c r="K310" t="s">
        <v>13</v>
      </c>
      <c r="L310" t="s">
        <v>14</v>
      </c>
      <c r="M310" s="2">
        <v>43245</v>
      </c>
    </row>
    <row r="311" spans="1:13" x14ac:dyDescent="0.3">
      <c r="A311" t="s">
        <v>263</v>
      </c>
      <c r="B311" t="s">
        <v>264</v>
      </c>
      <c r="C311">
        <v>980</v>
      </c>
      <c r="D311" s="1">
        <v>5.269559E-2</v>
      </c>
      <c r="E311" s="1">
        <v>7.5934220000000003</v>
      </c>
      <c r="F311" t="s">
        <v>130</v>
      </c>
      <c r="G311" t="s">
        <v>131</v>
      </c>
      <c r="H311" t="s">
        <v>9</v>
      </c>
      <c r="I311" t="s">
        <v>28</v>
      </c>
      <c r="J311" t="s">
        <v>10</v>
      </c>
      <c r="K311" t="s">
        <v>13</v>
      </c>
      <c r="L311" t="s">
        <v>14</v>
      </c>
      <c r="M311" s="2">
        <v>43245</v>
      </c>
    </row>
    <row r="312" spans="1:13" x14ac:dyDescent="0.3">
      <c r="A312" t="s">
        <v>263</v>
      </c>
      <c r="B312" t="s">
        <v>264</v>
      </c>
      <c r="C312">
        <v>1030</v>
      </c>
      <c r="D312" s="1">
        <v>8.6141120000000002E-2</v>
      </c>
      <c r="E312" s="1">
        <v>7.1381829999999997</v>
      </c>
      <c r="F312" t="s">
        <v>130</v>
      </c>
      <c r="G312" t="s">
        <v>131</v>
      </c>
      <c r="H312" t="s">
        <v>9</v>
      </c>
      <c r="I312" t="s">
        <v>28</v>
      </c>
      <c r="J312" t="s">
        <v>10</v>
      </c>
      <c r="K312" t="s">
        <v>13</v>
      </c>
      <c r="L312" t="s">
        <v>14</v>
      </c>
      <c r="M312" s="2">
        <v>43245</v>
      </c>
    </row>
    <row r="313" spans="1:13" x14ac:dyDescent="0.3">
      <c r="A313" t="s">
        <v>263</v>
      </c>
      <c r="B313" t="s">
        <v>264</v>
      </c>
      <c r="C313">
        <v>1065</v>
      </c>
      <c r="D313" s="1">
        <v>5.459891E-2</v>
      </c>
      <c r="E313" s="1">
        <v>6.6055789999999996</v>
      </c>
      <c r="F313" t="s">
        <v>130</v>
      </c>
      <c r="G313" t="s">
        <v>131</v>
      </c>
      <c r="H313" t="s">
        <v>9</v>
      </c>
      <c r="I313" t="s">
        <v>28</v>
      </c>
      <c r="J313" t="s">
        <v>10</v>
      </c>
      <c r="K313" t="s">
        <v>13</v>
      </c>
      <c r="L313" t="s">
        <v>14</v>
      </c>
      <c r="M313" s="2">
        <v>43245</v>
      </c>
    </row>
    <row r="314" spans="1:13" x14ac:dyDescent="0.3">
      <c r="A314" t="s">
        <v>263</v>
      </c>
      <c r="B314" t="s">
        <v>264</v>
      </c>
      <c r="C314">
        <v>635</v>
      </c>
      <c r="D314" s="1">
        <v>5.7659139999999998E-2</v>
      </c>
      <c r="E314" s="1">
        <v>12.71458</v>
      </c>
      <c r="F314" t="s">
        <v>130</v>
      </c>
      <c r="G314" t="s">
        <v>131</v>
      </c>
      <c r="H314" t="s">
        <v>9</v>
      </c>
      <c r="I314" t="s">
        <v>29</v>
      </c>
      <c r="J314" t="s">
        <v>10</v>
      </c>
      <c r="K314" t="s">
        <v>13</v>
      </c>
      <c r="L314" t="s">
        <v>14</v>
      </c>
      <c r="M314" s="2">
        <v>43245</v>
      </c>
    </row>
    <row r="315" spans="1:13" x14ac:dyDescent="0.3">
      <c r="A315" t="s">
        <v>263</v>
      </c>
      <c r="B315" t="s">
        <v>264</v>
      </c>
      <c r="C315">
        <v>670</v>
      </c>
      <c r="D315" s="1">
        <v>2.375186E-2</v>
      </c>
      <c r="E315" s="1">
        <v>11.330170000000001</v>
      </c>
      <c r="F315" t="s">
        <v>130</v>
      </c>
      <c r="G315" t="s">
        <v>131</v>
      </c>
      <c r="H315" t="s">
        <v>9</v>
      </c>
      <c r="I315" t="s">
        <v>29</v>
      </c>
      <c r="J315" t="s">
        <v>10</v>
      </c>
      <c r="K315" t="s">
        <v>13</v>
      </c>
      <c r="L315" t="s">
        <v>14</v>
      </c>
      <c r="M315" s="2">
        <v>43245</v>
      </c>
    </row>
    <row r="316" spans="1:13" x14ac:dyDescent="0.3">
      <c r="A316" t="s">
        <v>263</v>
      </c>
      <c r="B316" t="s">
        <v>264</v>
      </c>
      <c r="C316">
        <v>830</v>
      </c>
      <c r="D316" s="1">
        <v>1.537491E-2</v>
      </c>
      <c r="E316" s="1">
        <v>8.6941039999999994</v>
      </c>
      <c r="F316" t="s">
        <v>130</v>
      </c>
      <c r="G316" t="s">
        <v>131</v>
      </c>
      <c r="H316" t="s">
        <v>9</v>
      </c>
      <c r="I316" t="s">
        <v>29</v>
      </c>
      <c r="J316" t="s">
        <v>10</v>
      </c>
      <c r="K316" t="s">
        <v>13</v>
      </c>
      <c r="L316" t="s">
        <v>14</v>
      </c>
      <c r="M316" s="2">
        <v>43245</v>
      </c>
    </row>
    <row r="317" spans="1:13" x14ac:dyDescent="0.3">
      <c r="A317" t="s">
        <v>263</v>
      </c>
      <c r="B317" t="s">
        <v>264</v>
      </c>
      <c r="C317">
        <v>915</v>
      </c>
      <c r="D317" s="1">
        <v>0.1004273</v>
      </c>
      <c r="E317" s="1">
        <v>8.112857</v>
      </c>
      <c r="F317" t="s">
        <v>130</v>
      </c>
      <c r="G317" t="s">
        <v>131</v>
      </c>
      <c r="H317" t="s">
        <v>9</v>
      </c>
      <c r="I317" t="s">
        <v>29</v>
      </c>
      <c r="J317" t="s">
        <v>10</v>
      </c>
      <c r="K317" t="s">
        <v>13</v>
      </c>
      <c r="L317" t="s">
        <v>14</v>
      </c>
      <c r="M317" s="2">
        <v>43245</v>
      </c>
    </row>
    <row r="318" spans="1:13" x14ac:dyDescent="0.3">
      <c r="A318" t="s">
        <v>263</v>
      </c>
      <c r="B318" t="s">
        <v>264</v>
      </c>
      <c r="C318">
        <v>940</v>
      </c>
      <c r="D318" s="1">
        <v>8.3047380000000004E-2</v>
      </c>
      <c r="E318" s="1">
        <v>7.7323430000000002</v>
      </c>
      <c r="F318" t="s">
        <v>130</v>
      </c>
      <c r="G318" t="s">
        <v>131</v>
      </c>
      <c r="H318" t="s">
        <v>9</v>
      </c>
      <c r="I318" t="s">
        <v>29</v>
      </c>
      <c r="J318" t="s">
        <v>10</v>
      </c>
      <c r="K318" t="s">
        <v>13</v>
      </c>
      <c r="L318" t="s">
        <v>14</v>
      </c>
      <c r="M318" s="2">
        <v>43245</v>
      </c>
    </row>
    <row r="319" spans="1:13" x14ac:dyDescent="0.3">
      <c r="A319" t="s">
        <v>263</v>
      </c>
      <c r="B319" t="s">
        <v>264</v>
      </c>
      <c r="C319">
        <v>980</v>
      </c>
      <c r="D319" s="1">
        <v>5.4322229999999999E-2</v>
      </c>
      <c r="E319" s="1">
        <v>6.8904509999999997</v>
      </c>
      <c r="F319" t="s">
        <v>130</v>
      </c>
      <c r="G319" t="s">
        <v>131</v>
      </c>
      <c r="H319" t="s">
        <v>9</v>
      </c>
      <c r="I319" t="s">
        <v>29</v>
      </c>
      <c r="J319" t="s">
        <v>10</v>
      </c>
      <c r="K319" t="s">
        <v>13</v>
      </c>
      <c r="L319" t="s">
        <v>14</v>
      </c>
      <c r="M319" s="2">
        <v>43245</v>
      </c>
    </row>
    <row r="320" spans="1:13" x14ac:dyDescent="0.3">
      <c r="A320" t="s">
        <v>263</v>
      </c>
      <c r="B320" t="s">
        <v>264</v>
      </c>
      <c r="C320">
        <v>1030</v>
      </c>
      <c r="D320" s="1">
        <v>8.6252990000000002E-2</v>
      </c>
      <c r="E320" s="1">
        <v>6.7949380000000001</v>
      </c>
      <c r="F320" t="s">
        <v>130</v>
      </c>
      <c r="G320" t="s">
        <v>131</v>
      </c>
      <c r="H320" t="s">
        <v>9</v>
      </c>
      <c r="I320" t="s">
        <v>29</v>
      </c>
      <c r="J320" t="s">
        <v>10</v>
      </c>
      <c r="K320" t="s">
        <v>13</v>
      </c>
      <c r="L320" t="s">
        <v>14</v>
      </c>
      <c r="M320" s="2">
        <v>43245</v>
      </c>
    </row>
    <row r="321" spans="1:13" x14ac:dyDescent="0.3">
      <c r="A321" t="s">
        <v>263</v>
      </c>
      <c r="B321" t="s">
        <v>264</v>
      </c>
      <c r="C321">
        <v>1065</v>
      </c>
      <c r="D321" s="1">
        <v>5.6781680000000001E-2</v>
      </c>
      <c r="E321" s="1">
        <v>6.4409650000000003</v>
      </c>
      <c r="F321" t="s">
        <v>130</v>
      </c>
      <c r="G321" t="s">
        <v>131</v>
      </c>
      <c r="H321" t="s">
        <v>9</v>
      </c>
      <c r="I321" t="s">
        <v>29</v>
      </c>
      <c r="J321" t="s">
        <v>10</v>
      </c>
      <c r="K321" t="s">
        <v>13</v>
      </c>
      <c r="L321" t="s">
        <v>14</v>
      </c>
      <c r="M321" s="2">
        <v>43245</v>
      </c>
    </row>
    <row r="322" spans="1:13" x14ac:dyDescent="0.3">
      <c r="A322" t="s">
        <v>263</v>
      </c>
      <c r="B322" t="s">
        <v>264</v>
      </c>
      <c r="C322">
        <v>635</v>
      </c>
      <c r="D322" s="1">
        <v>4.8017400000000002E-2</v>
      </c>
      <c r="E322" s="1">
        <v>11.916309999999999</v>
      </c>
      <c r="F322" t="s">
        <v>130</v>
      </c>
      <c r="G322" t="s">
        <v>131</v>
      </c>
      <c r="H322" t="s">
        <v>9</v>
      </c>
      <c r="I322" t="s">
        <v>30</v>
      </c>
      <c r="J322" t="s">
        <v>10</v>
      </c>
      <c r="K322" t="s">
        <v>13</v>
      </c>
      <c r="L322" t="s">
        <v>14</v>
      </c>
      <c r="M322" s="2">
        <v>43245</v>
      </c>
    </row>
    <row r="323" spans="1:13" x14ac:dyDescent="0.3">
      <c r="A323" t="s">
        <v>263</v>
      </c>
      <c r="B323" t="s">
        <v>264</v>
      </c>
      <c r="C323">
        <v>670</v>
      </c>
      <c r="D323" s="1">
        <v>1.9285050000000001E-2</v>
      </c>
      <c r="E323" s="1">
        <v>10.93493</v>
      </c>
      <c r="F323" t="s">
        <v>130</v>
      </c>
      <c r="G323" t="s">
        <v>131</v>
      </c>
      <c r="H323" t="s">
        <v>9</v>
      </c>
      <c r="I323" t="s">
        <v>30</v>
      </c>
      <c r="J323" t="s">
        <v>10</v>
      </c>
      <c r="K323" t="s">
        <v>13</v>
      </c>
      <c r="L323" t="s">
        <v>14</v>
      </c>
      <c r="M323" s="2">
        <v>43245</v>
      </c>
    </row>
    <row r="324" spans="1:13" x14ac:dyDescent="0.3">
      <c r="A324" t="s">
        <v>263</v>
      </c>
      <c r="B324" t="s">
        <v>264</v>
      </c>
      <c r="C324">
        <v>830</v>
      </c>
      <c r="D324" s="1">
        <v>1.417294E-2</v>
      </c>
      <c r="E324" s="1">
        <v>8.7355420000000006</v>
      </c>
      <c r="F324" t="s">
        <v>130</v>
      </c>
      <c r="G324" t="s">
        <v>131</v>
      </c>
      <c r="H324" t="s">
        <v>9</v>
      </c>
      <c r="I324" t="s">
        <v>30</v>
      </c>
      <c r="J324" t="s">
        <v>10</v>
      </c>
      <c r="K324" t="s">
        <v>13</v>
      </c>
      <c r="L324" t="s">
        <v>14</v>
      </c>
      <c r="M324" s="2">
        <v>43245</v>
      </c>
    </row>
    <row r="325" spans="1:13" x14ac:dyDescent="0.3">
      <c r="A325" t="s">
        <v>263</v>
      </c>
      <c r="B325" t="s">
        <v>264</v>
      </c>
      <c r="C325">
        <v>915</v>
      </c>
      <c r="D325" s="1">
        <v>0.103704</v>
      </c>
      <c r="E325" s="1">
        <v>8.6267460000000007</v>
      </c>
      <c r="F325" t="s">
        <v>130</v>
      </c>
      <c r="G325" t="s">
        <v>131</v>
      </c>
      <c r="H325" t="s">
        <v>9</v>
      </c>
      <c r="I325" t="s">
        <v>30</v>
      </c>
      <c r="J325" t="s">
        <v>10</v>
      </c>
      <c r="K325" t="s">
        <v>13</v>
      </c>
      <c r="L325" t="s">
        <v>14</v>
      </c>
      <c r="M325" s="2">
        <v>43245</v>
      </c>
    </row>
    <row r="326" spans="1:13" x14ac:dyDescent="0.3">
      <c r="A326" t="s">
        <v>263</v>
      </c>
      <c r="B326" t="s">
        <v>264</v>
      </c>
      <c r="C326">
        <v>940</v>
      </c>
      <c r="D326" s="1">
        <v>7.9822130000000005E-2</v>
      </c>
      <c r="E326" s="1">
        <v>7.9294589999999996</v>
      </c>
      <c r="F326" t="s">
        <v>130</v>
      </c>
      <c r="G326" t="s">
        <v>131</v>
      </c>
      <c r="H326" t="s">
        <v>9</v>
      </c>
      <c r="I326" t="s">
        <v>30</v>
      </c>
      <c r="J326" t="s">
        <v>10</v>
      </c>
      <c r="K326" t="s">
        <v>13</v>
      </c>
      <c r="L326" t="s">
        <v>14</v>
      </c>
      <c r="M326" s="2">
        <v>43245</v>
      </c>
    </row>
    <row r="327" spans="1:13" x14ac:dyDescent="0.3">
      <c r="A327" t="s">
        <v>263</v>
      </c>
      <c r="B327" t="s">
        <v>264</v>
      </c>
      <c r="C327">
        <v>980</v>
      </c>
      <c r="D327" s="1">
        <v>4.4812640000000001E-2</v>
      </c>
      <c r="E327" s="1">
        <v>6.7986079999999998</v>
      </c>
      <c r="F327" t="s">
        <v>130</v>
      </c>
      <c r="G327" t="s">
        <v>131</v>
      </c>
      <c r="H327" t="s">
        <v>9</v>
      </c>
      <c r="I327" t="s">
        <v>30</v>
      </c>
      <c r="J327" t="s">
        <v>10</v>
      </c>
      <c r="K327" t="s">
        <v>13</v>
      </c>
      <c r="L327" t="s">
        <v>14</v>
      </c>
      <c r="M327" s="2">
        <v>43245</v>
      </c>
    </row>
    <row r="328" spans="1:13" x14ac:dyDescent="0.3">
      <c r="A328" t="s">
        <v>263</v>
      </c>
      <c r="B328" t="s">
        <v>264</v>
      </c>
      <c r="C328">
        <v>1030</v>
      </c>
      <c r="D328" s="1">
        <v>8.3535200000000004E-2</v>
      </c>
      <c r="E328" s="1">
        <v>7.0855319999999997</v>
      </c>
      <c r="F328" t="s">
        <v>130</v>
      </c>
      <c r="G328" t="s">
        <v>131</v>
      </c>
      <c r="H328" t="s">
        <v>9</v>
      </c>
      <c r="I328" t="s">
        <v>30</v>
      </c>
      <c r="J328" t="s">
        <v>10</v>
      </c>
      <c r="K328" t="s">
        <v>13</v>
      </c>
      <c r="L328" t="s">
        <v>14</v>
      </c>
      <c r="M328" s="2">
        <v>43245</v>
      </c>
    </row>
    <row r="329" spans="1:13" x14ac:dyDescent="0.3">
      <c r="A329" t="s">
        <v>263</v>
      </c>
      <c r="B329" t="s">
        <v>264</v>
      </c>
      <c r="C329">
        <v>1065</v>
      </c>
      <c r="D329" s="1">
        <v>5.3451279999999997E-2</v>
      </c>
      <c r="E329" s="1">
        <v>6.677486</v>
      </c>
      <c r="F329" t="s">
        <v>130</v>
      </c>
      <c r="G329" t="s">
        <v>131</v>
      </c>
      <c r="H329" t="s">
        <v>9</v>
      </c>
      <c r="I329" t="s">
        <v>30</v>
      </c>
      <c r="J329" t="s">
        <v>10</v>
      </c>
      <c r="K329" t="s">
        <v>13</v>
      </c>
      <c r="L329" t="s">
        <v>14</v>
      </c>
      <c r="M329" s="2">
        <v>43245</v>
      </c>
    </row>
    <row r="330" spans="1:13" x14ac:dyDescent="0.3">
      <c r="A330" t="s">
        <v>263</v>
      </c>
      <c r="B330" t="s">
        <v>264</v>
      </c>
      <c r="C330">
        <v>635</v>
      </c>
      <c r="D330" s="1">
        <v>5.8274180000000002E-2</v>
      </c>
      <c r="E330" s="1">
        <v>12.75713</v>
      </c>
      <c r="F330" t="s">
        <v>130</v>
      </c>
      <c r="G330" t="s">
        <v>131</v>
      </c>
      <c r="H330" t="s">
        <v>9</v>
      </c>
      <c r="I330" t="s">
        <v>31</v>
      </c>
      <c r="J330" t="s">
        <v>10</v>
      </c>
      <c r="K330" t="s">
        <v>13</v>
      </c>
      <c r="L330" t="s">
        <v>14</v>
      </c>
      <c r="M330" s="2">
        <v>43245</v>
      </c>
    </row>
    <row r="331" spans="1:13" x14ac:dyDescent="0.3">
      <c r="A331" t="s">
        <v>263</v>
      </c>
      <c r="B331" t="s">
        <v>264</v>
      </c>
      <c r="C331">
        <v>670</v>
      </c>
      <c r="D331" s="1">
        <v>2.8088459999999999E-2</v>
      </c>
      <c r="E331" s="1">
        <v>11.99676</v>
      </c>
      <c r="F331" t="s">
        <v>130</v>
      </c>
      <c r="G331" t="s">
        <v>131</v>
      </c>
      <c r="H331" t="s">
        <v>9</v>
      </c>
      <c r="I331" t="s">
        <v>31</v>
      </c>
      <c r="J331" t="s">
        <v>10</v>
      </c>
      <c r="K331" t="s">
        <v>13</v>
      </c>
      <c r="L331" t="s">
        <v>14</v>
      </c>
      <c r="M331" s="2">
        <v>43245</v>
      </c>
    </row>
    <row r="332" spans="1:13" x14ac:dyDescent="0.3">
      <c r="A332" t="s">
        <v>263</v>
      </c>
      <c r="B332" t="s">
        <v>264</v>
      </c>
      <c r="C332">
        <v>830</v>
      </c>
      <c r="D332" s="1">
        <v>1.799479E-2</v>
      </c>
      <c r="E332" s="1">
        <v>8.7398900000000008</v>
      </c>
      <c r="F332" t="s">
        <v>130</v>
      </c>
      <c r="G332" t="s">
        <v>131</v>
      </c>
      <c r="H332" t="s">
        <v>9</v>
      </c>
      <c r="I332" t="s">
        <v>31</v>
      </c>
      <c r="J332" t="s">
        <v>10</v>
      </c>
      <c r="K332" t="s">
        <v>13</v>
      </c>
      <c r="L332" t="s">
        <v>14</v>
      </c>
      <c r="M332" s="2">
        <v>43245</v>
      </c>
    </row>
    <row r="333" spans="1:13" x14ac:dyDescent="0.3">
      <c r="A333" t="s">
        <v>263</v>
      </c>
      <c r="B333" t="s">
        <v>264</v>
      </c>
      <c r="C333">
        <v>915</v>
      </c>
      <c r="D333" s="1">
        <v>0.1103519</v>
      </c>
      <c r="E333" s="1">
        <v>8.0652600000000003</v>
      </c>
      <c r="F333" t="s">
        <v>130</v>
      </c>
      <c r="G333" t="s">
        <v>131</v>
      </c>
      <c r="H333" t="s">
        <v>9</v>
      </c>
      <c r="I333" t="s">
        <v>31</v>
      </c>
      <c r="J333" t="s">
        <v>10</v>
      </c>
      <c r="K333" t="s">
        <v>13</v>
      </c>
      <c r="L333" t="s">
        <v>14</v>
      </c>
      <c r="M333" s="2">
        <v>43245</v>
      </c>
    </row>
    <row r="334" spans="1:13" x14ac:dyDescent="0.3">
      <c r="A334" t="s">
        <v>263</v>
      </c>
      <c r="B334" t="s">
        <v>264</v>
      </c>
      <c r="C334">
        <v>940</v>
      </c>
      <c r="D334" s="1">
        <v>8.5440409999999994E-2</v>
      </c>
      <c r="E334" s="1">
        <v>7.7782600000000004</v>
      </c>
      <c r="F334" t="s">
        <v>130</v>
      </c>
      <c r="G334" t="s">
        <v>131</v>
      </c>
      <c r="H334" t="s">
        <v>9</v>
      </c>
      <c r="I334" t="s">
        <v>31</v>
      </c>
      <c r="J334" t="s">
        <v>10</v>
      </c>
      <c r="K334" t="s">
        <v>13</v>
      </c>
      <c r="L334" t="s">
        <v>14</v>
      </c>
      <c r="M334" s="2">
        <v>43245</v>
      </c>
    </row>
    <row r="335" spans="1:13" x14ac:dyDescent="0.3">
      <c r="A335" t="s">
        <v>263</v>
      </c>
      <c r="B335" t="s">
        <v>264</v>
      </c>
      <c r="C335">
        <v>980</v>
      </c>
      <c r="D335" s="1">
        <v>4.7131560000000003E-2</v>
      </c>
      <c r="E335" s="1">
        <v>7.3390279999999999</v>
      </c>
      <c r="F335" t="s">
        <v>130</v>
      </c>
      <c r="G335" t="s">
        <v>131</v>
      </c>
      <c r="H335" t="s">
        <v>9</v>
      </c>
      <c r="I335" t="s">
        <v>31</v>
      </c>
      <c r="J335" t="s">
        <v>10</v>
      </c>
      <c r="K335" t="s">
        <v>13</v>
      </c>
      <c r="L335" t="s">
        <v>14</v>
      </c>
      <c r="M335" s="2">
        <v>43245</v>
      </c>
    </row>
    <row r="336" spans="1:13" x14ac:dyDescent="0.3">
      <c r="A336" t="s">
        <v>263</v>
      </c>
      <c r="B336" t="s">
        <v>264</v>
      </c>
      <c r="C336">
        <v>1030</v>
      </c>
      <c r="D336" s="1">
        <v>8.5204290000000002E-2</v>
      </c>
      <c r="E336" s="1">
        <v>6.8087109999999997</v>
      </c>
      <c r="F336" t="s">
        <v>130</v>
      </c>
      <c r="G336" t="s">
        <v>131</v>
      </c>
      <c r="H336" t="s">
        <v>9</v>
      </c>
      <c r="I336" t="s">
        <v>31</v>
      </c>
      <c r="J336" t="s">
        <v>10</v>
      </c>
      <c r="K336" t="s">
        <v>13</v>
      </c>
      <c r="L336" t="s">
        <v>14</v>
      </c>
      <c r="M336" s="2">
        <v>43245</v>
      </c>
    </row>
    <row r="337" spans="1:13" x14ac:dyDescent="0.3">
      <c r="A337" t="s">
        <v>263</v>
      </c>
      <c r="B337" t="s">
        <v>264</v>
      </c>
      <c r="C337">
        <v>1065</v>
      </c>
      <c r="D337" s="1">
        <v>5.8657059999999997E-2</v>
      </c>
      <c r="E337" s="1">
        <v>6.4991810000000001</v>
      </c>
      <c r="F337" t="s">
        <v>130</v>
      </c>
      <c r="G337" t="s">
        <v>131</v>
      </c>
      <c r="H337" t="s">
        <v>9</v>
      </c>
      <c r="I337" t="s">
        <v>31</v>
      </c>
      <c r="J337" t="s">
        <v>10</v>
      </c>
      <c r="K337" t="s">
        <v>13</v>
      </c>
      <c r="L337" t="s">
        <v>14</v>
      </c>
      <c r="M337" s="2">
        <v>43245</v>
      </c>
    </row>
    <row r="338" spans="1:13" x14ac:dyDescent="0.3">
      <c r="A338" t="s">
        <v>263</v>
      </c>
      <c r="B338" t="s">
        <v>264</v>
      </c>
      <c r="C338">
        <v>635</v>
      </c>
      <c r="D338" s="1">
        <v>4.5583400000000003E-2</v>
      </c>
      <c r="E338" s="1">
        <v>12.04949</v>
      </c>
      <c r="F338" t="s">
        <v>130</v>
      </c>
      <c r="G338" t="s">
        <v>131</v>
      </c>
      <c r="H338" t="s">
        <v>9</v>
      </c>
      <c r="I338" t="s">
        <v>32</v>
      </c>
      <c r="J338" t="s">
        <v>10</v>
      </c>
      <c r="K338" t="s">
        <v>13</v>
      </c>
      <c r="L338" t="s">
        <v>14</v>
      </c>
      <c r="M338" s="2">
        <v>43245</v>
      </c>
    </row>
    <row r="339" spans="1:13" x14ac:dyDescent="0.3">
      <c r="A339" t="s">
        <v>263</v>
      </c>
      <c r="B339" t="s">
        <v>264</v>
      </c>
      <c r="C339">
        <v>670</v>
      </c>
      <c r="D339" s="1">
        <v>1.8392370000000002E-2</v>
      </c>
      <c r="E339" s="1">
        <v>11.10032</v>
      </c>
      <c r="F339" t="s">
        <v>130</v>
      </c>
      <c r="G339" t="s">
        <v>131</v>
      </c>
      <c r="H339" t="s">
        <v>9</v>
      </c>
      <c r="I339" t="s">
        <v>32</v>
      </c>
      <c r="J339" t="s">
        <v>10</v>
      </c>
      <c r="K339" t="s">
        <v>13</v>
      </c>
      <c r="L339" t="s">
        <v>14</v>
      </c>
      <c r="M339" s="2">
        <v>43245</v>
      </c>
    </row>
    <row r="340" spans="1:13" x14ac:dyDescent="0.3">
      <c r="A340" t="s">
        <v>263</v>
      </c>
      <c r="B340" t="s">
        <v>264</v>
      </c>
      <c r="C340">
        <v>830</v>
      </c>
      <c r="D340" s="1">
        <v>1.3813280000000001E-2</v>
      </c>
      <c r="E340" s="1">
        <v>8.9584240000000008</v>
      </c>
      <c r="F340" t="s">
        <v>130</v>
      </c>
      <c r="G340" t="s">
        <v>131</v>
      </c>
      <c r="H340" t="s">
        <v>9</v>
      </c>
      <c r="I340" t="s">
        <v>32</v>
      </c>
      <c r="J340" t="s">
        <v>10</v>
      </c>
      <c r="K340" t="s">
        <v>13</v>
      </c>
      <c r="L340" t="s">
        <v>14</v>
      </c>
      <c r="M340" s="2">
        <v>43245</v>
      </c>
    </row>
    <row r="341" spans="1:13" x14ac:dyDescent="0.3">
      <c r="A341" t="s">
        <v>263</v>
      </c>
      <c r="B341" t="s">
        <v>264</v>
      </c>
      <c r="C341">
        <v>915</v>
      </c>
      <c r="D341" s="1">
        <v>9.9844520000000006E-2</v>
      </c>
      <c r="E341" s="1">
        <v>8.4819250000000004</v>
      </c>
      <c r="F341" t="s">
        <v>130</v>
      </c>
      <c r="G341" t="s">
        <v>131</v>
      </c>
      <c r="H341" t="s">
        <v>9</v>
      </c>
      <c r="I341" t="s">
        <v>32</v>
      </c>
      <c r="J341" t="s">
        <v>10</v>
      </c>
      <c r="K341" t="s">
        <v>13</v>
      </c>
      <c r="L341" t="s">
        <v>14</v>
      </c>
      <c r="M341" s="2">
        <v>43245</v>
      </c>
    </row>
    <row r="342" spans="1:13" x14ac:dyDescent="0.3">
      <c r="A342" t="s">
        <v>263</v>
      </c>
      <c r="B342" t="s">
        <v>264</v>
      </c>
      <c r="C342">
        <v>940</v>
      </c>
      <c r="D342" s="1">
        <v>7.6635389999999998E-2</v>
      </c>
      <c r="E342" s="1">
        <v>7.9166249999999998</v>
      </c>
      <c r="F342" t="s">
        <v>130</v>
      </c>
      <c r="G342" t="s">
        <v>131</v>
      </c>
      <c r="H342" t="s">
        <v>9</v>
      </c>
      <c r="I342" t="s">
        <v>32</v>
      </c>
      <c r="J342" t="s">
        <v>10</v>
      </c>
      <c r="K342" t="s">
        <v>13</v>
      </c>
      <c r="L342" t="s">
        <v>14</v>
      </c>
      <c r="M342" s="2">
        <v>43245</v>
      </c>
    </row>
    <row r="343" spans="1:13" x14ac:dyDescent="0.3">
      <c r="A343" t="s">
        <v>263</v>
      </c>
      <c r="B343" t="s">
        <v>264</v>
      </c>
      <c r="C343">
        <v>980</v>
      </c>
      <c r="D343" s="1">
        <v>4.3698679999999997E-2</v>
      </c>
      <c r="E343" s="1">
        <v>7.0315029999999998</v>
      </c>
      <c r="F343" t="s">
        <v>130</v>
      </c>
      <c r="G343" t="s">
        <v>131</v>
      </c>
      <c r="H343" t="s">
        <v>9</v>
      </c>
      <c r="I343" t="s">
        <v>32</v>
      </c>
      <c r="J343" t="s">
        <v>10</v>
      </c>
      <c r="K343" t="s">
        <v>13</v>
      </c>
      <c r="L343" t="s">
        <v>14</v>
      </c>
      <c r="M343" s="2">
        <v>43245</v>
      </c>
    </row>
    <row r="344" spans="1:13" x14ac:dyDescent="0.3">
      <c r="A344" t="s">
        <v>263</v>
      </c>
      <c r="B344" t="s">
        <v>264</v>
      </c>
      <c r="C344">
        <v>1030</v>
      </c>
      <c r="D344" s="1">
        <v>8.0824690000000005E-2</v>
      </c>
      <c r="E344" s="1">
        <v>7.15</v>
      </c>
      <c r="F344" t="s">
        <v>130</v>
      </c>
      <c r="G344" t="s">
        <v>131</v>
      </c>
      <c r="H344" t="s">
        <v>9</v>
      </c>
      <c r="I344" t="s">
        <v>32</v>
      </c>
      <c r="J344" t="s">
        <v>10</v>
      </c>
      <c r="K344" t="s">
        <v>13</v>
      </c>
      <c r="L344" t="s">
        <v>14</v>
      </c>
      <c r="M344" s="2">
        <v>43245</v>
      </c>
    </row>
    <row r="345" spans="1:13" x14ac:dyDescent="0.3">
      <c r="A345" t="s">
        <v>263</v>
      </c>
      <c r="B345" t="s">
        <v>264</v>
      </c>
      <c r="C345">
        <v>1065</v>
      </c>
      <c r="D345" s="1">
        <v>5.287149E-2</v>
      </c>
      <c r="E345" s="1">
        <v>6.8693010000000001</v>
      </c>
      <c r="F345" t="s">
        <v>130</v>
      </c>
      <c r="G345" t="s">
        <v>131</v>
      </c>
      <c r="H345" t="s">
        <v>9</v>
      </c>
      <c r="I345" t="s">
        <v>32</v>
      </c>
      <c r="J345" t="s">
        <v>10</v>
      </c>
      <c r="K345" t="s">
        <v>13</v>
      </c>
      <c r="L345" t="s">
        <v>14</v>
      </c>
      <c r="M345" s="2">
        <v>43245</v>
      </c>
    </row>
    <row r="346" spans="1:13" x14ac:dyDescent="0.3">
      <c r="A346" t="s">
        <v>263</v>
      </c>
      <c r="B346" t="s">
        <v>264</v>
      </c>
      <c r="C346">
        <v>635</v>
      </c>
      <c r="D346" s="1">
        <v>5.7401859999999999E-2</v>
      </c>
      <c r="E346" s="1">
        <v>12.89423</v>
      </c>
      <c r="F346" t="s">
        <v>130</v>
      </c>
      <c r="G346" t="s">
        <v>131</v>
      </c>
      <c r="H346" t="s">
        <v>9</v>
      </c>
      <c r="I346" t="s">
        <v>33</v>
      </c>
      <c r="J346" t="s">
        <v>10</v>
      </c>
      <c r="K346" t="s">
        <v>13</v>
      </c>
      <c r="L346" t="s">
        <v>14</v>
      </c>
      <c r="M346" s="2">
        <v>43245</v>
      </c>
    </row>
    <row r="347" spans="1:13" x14ac:dyDescent="0.3">
      <c r="A347" t="s">
        <v>263</v>
      </c>
      <c r="B347" t="s">
        <v>264</v>
      </c>
      <c r="C347">
        <v>670</v>
      </c>
      <c r="D347" s="1">
        <v>2.3271969999999999E-2</v>
      </c>
      <c r="E347" s="1">
        <v>11.408530000000001</v>
      </c>
      <c r="F347" t="s">
        <v>130</v>
      </c>
      <c r="G347" t="s">
        <v>131</v>
      </c>
      <c r="H347" t="s">
        <v>9</v>
      </c>
      <c r="I347" t="s">
        <v>33</v>
      </c>
      <c r="J347" t="s">
        <v>10</v>
      </c>
      <c r="K347" t="s">
        <v>13</v>
      </c>
      <c r="L347" t="s">
        <v>14</v>
      </c>
      <c r="M347" s="2">
        <v>43245</v>
      </c>
    </row>
    <row r="348" spans="1:13" x14ac:dyDescent="0.3">
      <c r="A348" t="s">
        <v>263</v>
      </c>
      <c r="B348" t="s">
        <v>264</v>
      </c>
      <c r="C348">
        <v>830</v>
      </c>
      <c r="D348" s="1">
        <v>1.562463E-2</v>
      </c>
      <c r="E348" s="1">
        <v>8.9611579999999993</v>
      </c>
      <c r="F348" t="s">
        <v>130</v>
      </c>
      <c r="G348" t="s">
        <v>131</v>
      </c>
      <c r="H348" t="s">
        <v>9</v>
      </c>
      <c r="I348" t="s">
        <v>33</v>
      </c>
      <c r="J348" t="s">
        <v>10</v>
      </c>
      <c r="K348" t="s">
        <v>13</v>
      </c>
      <c r="L348" t="s">
        <v>14</v>
      </c>
      <c r="M348" s="2">
        <v>43245</v>
      </c>
    </row>
    <row r="349" spans="1:13" x14ac:dyDescent="0.3">
      <c r="A349" t="s">
        <v>263</v>
      </c>
      <c r="B349" t="s">
        <v>264</v>
      </c>
      <c r="C349">
        <v>915</v>
      </c>
      <c r="D349" s="1">
        <v>9.8310190000000006E-2</v>
      </c>
      <c r="E349" s="1">
        <v>8.3008649999999999</v>
      </c>
      <c r="F349" t="s">
        <v>130</v>
      </c>
      <c r="G349" t="s">
        <v>131</v>
      </c>
      <c r="H349" t="s">
        <v>9</v>
      </c>
      <c r="I349" t="s">
        <v>33</v>
      </c>
      <c r="J349" t="s">
        <v>10</v>
      </c>
      <c r="K349" t="s">
        <v>13</v>
      </c>
      <c r="L349" t="s">
        <v>14</v>
      </c>
      <c r="M349" s="2">
        <v>43245</v>
      </c>
    </row>
    <row r="350" spans="1:13" x14ac:dyDescent="0.3">
      <c r="A350" t="s">
        <v>263</v>
      </c>
      <c r="B350" t="s">
        <v>264</v>
      </c>
      <c r="C350">
        <v>940</v>
      </c>
      <c r="D350" s="1">
        <v>8.2346550000000004E-2</v>
      </c>
      <c r="E350" s="1">
        <v>7.951371</v>
      </c>
      <c r="F350" t="s">
        <v>130</v>
      </c>
      <c r="G350" t="s">
        <v>131</v>
      </c>
      <c r="H350" t="s">
        <v>9</v>
      </c>
      <c r="I350" t="s">
        <v>33</v>
      </c>
      <c r="J350" t="s">
        <v>10</v>
      </c>
      <c r="K350" t="s">
        <v>13</v>
      </c>
      <c r="L350" t="s">
        <v>14</v>
      </c>
      <c r="M350" s="2">
        <v>43245</v>
      </c>
    </row>
    <row r="351" spans="1:13" x14ac:dyDescent="0.3">
      <c r="A351" t="s">
        <v>263</v>
      </c>
      <c r="B351" t="s">
        <v>264</v>
      </c>
      <c r="C351">
        <v>980</v>
      </c>
      <c r="D351" s="1">
        <v>5.3171330000000003E-2</v>
      </c>
      <c r="E351" s="1">
        <v>7.0594159999999997</v>
      </c>
      <c r="F351" t="s">
        <v>130</v>
      </c>
      <c r="G351" t="s">
        <v>131</v>
      </c>
      <c r="H351" t="s">
        <v>9</v>
      </c>
      <c r="I351" t="s">
        <v>33</v>
      </c>
      <c r="J351" t="s">
        <v>10</v>
      </c>
      <c r="K351" t="s">
        <v>13</v>
      </c>
      <c r="L351" t="s">
        <v>14</v>
      </c>
      <c r="M351" s="2">
        <v>43245</v>
      </c>
    </row>
    <row r="352" spans="1:13" x14ac:dyDescent="0.3">
      <c r="A352" t="s">
        <v>263</v>
      </c>
      <c r="B352" t="s">
        <v>264</v>
      </c>
      <c r="C352">
        <v>1030</v>
      </c>
      <c r="D352" s="1">
        <v>8.6442459999999999E-2</v>
      </c>
      <c r="E352" s="1">
        <v>7.0710069999999998</v>
      </c>
      <c r="F352" t="s">
        <v>130</v>
      </c>
      <c r="G352" t="s">
        <v>131</v>
      </c>
      <c r="H352" t="s">
        <v>9</v>
      </c>
      <c r="I352" t="s">
        <v>33</v>
      </c>
      <c r="J352" t="s">
        <v>10</v>
      </c>
      <c r="K352" t="s">
        <v>13</v>
      </c>
      <c r="L352" t="s">
        <v>14</v>
      </c>
      <c r="M352" s="2">
        <v>43245</v>
      </c>
    </row>
    <row r="353" spans="1:13" x14ac:dyDescent="0.3">
      <c r="A353" t="s">
        <v>263</v>
      </c>
      <c r="B353" t="s">
        <v>264</v>
      </c>
      <c r="C353">
        <v>1065</v>
      </c>
      <c r="D353" s="1">
        <v>5.5267169999999997E-2</v>
      </c>
      <c r="E353" s="1">
        <v>6.6646830000000001</v>
      </c>
      <c r="F353" t="s">
        <v>130</v>
      </c>
      <c r="G353" t="s">
        <v>131</v>
      </c>
      <c r="H353" t="s">
        <v>9</v>
      </c>
      <c r="I353" t="s">
        <v>33</v>
      </c>
      <c r="J353" t="s">
        <v>10</v>
      </c>
      <c r="K353" t="s">
        <v>13</v>
      </c>
      <c r="L353" t="s">
        <v>14</v>
      </c>
      <c r="M353" s="2">
        <v>43245</v>
      </c>
    </row>
    <row r="354" spans="1:13" x14ac:dyDescent="0.3">
      <c r="A354" t="s">
        <v>263</v>
      </c>
      <c r="B354" t="s">
        <v>264</v>
      </c>
      <c r="C354">
        <v>635</v>
      </c>
      <c r="D354" s="1">
        <v>6.3142580000000004E-2</v>
      </c>
      <c r="E354" s="1">
        <v>13.867330000000001</v>
      </c>
      <c r="F354" t="s">
        <v>130</v>
      </c>
      <c r="G354" t="s">
        <v>131</v>
      </c>
      <c r="H354" t="s">
        <v>9</v>
      </c>
      <c r="I354" t="s">
        <v>34</v>
      </c>
      <c r="J354" t="s">
        <v>10</v>
      </c>
      <c r="K354" t="s">
        <v>13</v>
      </c>
      <c r="L354" t="s">
        <v>14</v>
      </c>
      <c r="M354" s="2">
        <v>43245</v>
      </c>
    </row>
    <row r="355" spans="1:13" x14ac:dyDescent="0.3">
      <c r="A355" t="s">
        <v>263</v>
      </c>
      <c r="B355" t="s">
        <v>264</v>
      </c>
      <c r="C355">
        <v>670</v>
      </c>
      <c r="D355" s="1">
        <v>2.6845170000000002E-2</v>
      </c>
      <c r="E355" s="1">
        <v>12.15174</v>
      </c>
      <c r="F355" t="s">
        <v>130</v>
      </c>
      <c r="G355" t="s">
        <v>131</v>
      </c>
      <c r="H355" t="s">
        <v>9</v>
      </c>
      <c r="I355" t="s">
        <v>34</v>
      </c>
      <c r="J355" t="s">
        <v>10</v>
      </c>
      <c r="K355" t="s">
        <v>13</v>
      </c>
      <c r="L355" t="s">
        <v>14</v>
      </c>
      <c r="M355" s="2">
        <v>43245</v>
      </c>
    </row>
    <row r="356" spans="1:13" x14ac:dyDescent="0.3">
      <c r="A356" t="s">
        <v>263</v>
      </c>
      <c r="B356" t="s">
        <v>264</v>
      </c>
      <c r="C356">
        <v>830</v>
      </c>
      <c r="D356" s="1">
        <v>1.6841890000000002E-2</v>
      </c>
      <c r="E356" s="1">
        <v>9.0250590000000006</v>
      </c>
      <c r="F356" t="s">
        <v>130</v>
      </c>
      <c r="G356" t="s">
        <v>131</v>
      </c>
      <c r="H356" t="s">
        <v>9</v>
      </c>
      <c r="I356" t="s">
        <v>34</v>
      </c>
      <c r="J356" t="s">
        <v>10</v>
      </c>
      <c r="K356" t="s">
        <v>13</v>
      </c>
      <c r="L356" t="s">
        <v>14</v>
      </c>
      <c r="M356" s="2">
        <v>43245</v>
      </c>
    </row>
    <row r="357" spans="1:13" x14ac:dyDescent="0.3">
      <c r="A357" t="s">
        <v>263</v>
      </c>
      <c r="B357" t="s">
        <v>264</v>
      </c>
      <c r="C357">
        <v>915</v>
      </c>
      <c r="D357" s="1">
        <v>9.9809369999999994E-2</v>
      </c>
      <c r="E357" s="1">
        <v>8.102824</v>
      </c>
      <c r="F357" t="s">
        <v>130</v>
      </c>
      <c r="G357" t="s">
        <v>131</v>
      </c>
      <c r="H357" t="s">
        <v>9</v>
      </c>
      <c r="I357" t="s">
        <v>34</v>
      </c>
      <c r="J357" t="s">
        <v>10</v>
      </c>
      <c r="K357" t="s">
        <v>13</v>
      </c>
      <c r="L357" t="s">
        <v>14</v>
      </c>
      <c r="M357" s="2">
        <v>43245</v>
      </c>
    </row>
    <row r="358" spans="1:13" x14ac:dyDescent="0.3">
      <c r="A358" t="s">
        <v>263</v>
      </c>
      <c r="B358" t="s">
        <v>264</v>
      </c>
      <c r="C358">
        <v>940</v>
      </c>
      <c r="D358" s="1">
        <v>8.3496260000000003E-2</v>
      </c>
      <c r="E358" s="1">
        <v>7.8778699999999997</v>
      </c>
      <c r="F358" t="s">
        <v>130</v>
      </c>
      <c r="G358" t="s">
        <v>131</v>
      </c>
      <c r="H358" t="s">
        <v>9</v>
      </c>
      <c r="I358" t="s">
        <v>34</v>
      </c>
      <c r="J358" t="s">
        <v>10</v>
      </c>
      <c r="K358" t="s">
        <v>13</v>
      </c>
      <c r="L358" t="s">
        <v>14</v>
      </c>
      <c r="M358" s="2">
        <v>43245</v>
      </c>
    </row>
    <row r="359" spans="1:13" x14ac:dyDescent="0.3">
      <c r="A359" t="s">
        <v>263</v>
      </c>
      <c r="B359" t="s">
        <v>264</v>
      </c>
      <c r="C359">
        <v>980</v>
      </c>
      <c r="D359" s="1">
        <v>5.8820009999999999E-2</v>
      </c>
      <c r="E359" s="1">
        <v>7.5405199999999999</v>
      </c>
      <c r="F359" t="s">
        <v>130</v>
      </c>
      <c r="G359" t="s">
        <v>131</v>
      </c>
      <c r="H359" t="s">
        <v>9</v>
      </c>
      <c r="I359" t="s">
        <v>34</v>
      </c>
      <c r="J359" t="s">
        <v>10</v>
      </c>
      <c r="K359" t="s">
        <v>13</v>
      </c>
      <c r="L359" t="s">
        <v>14</v>
      </c>
      <c r="M359" s="2">
        <v>43245</v>
      </c>
    </row>
    <row r="360" spans="1:13" x14ac:dyDescent="0.3">
      <c r="A360" t="s">
        <v>263</v>
      </c>
      <c r="B360" t="s">
        <v>264</v>
      </c>
      <c r="C360">
        <v>1030</v>
      </c>
      <c r="D360" s="1">
        <v>8.9573710000000001E-2</v>
      </c>
      <c r="E360" s="1">
        <v>7.1149570000000004</v>
      </c>
      <c r="F360" t="s">
        <v>130</v>
      </c>
      <c r="G360" t="s">
        <v>131</v>
      </c>
      <c r="H360" t="s">
        <v>9</v>
      </c>
      <c r="I360" t="s">
        <v>34</v>
      </c>
      <c r="J360" t="s">
        <v>10</v>
      </c>
      <c r="K360" t="s">
        <v>13</v>
      </c>
      <c r="L360" t="s">
        <v>14</v>
      </c>
      <c r="M360" s="2">
        <v>43245</v>
      </c>
    </row>
    <row r="361" spans="1:13" x14ac:dyDescent="0.3">
      <c r="A361" t="s">
        <v>263</v>
      </c>
      <c r="B361" t="s">
        <v>264</v>
      </c>
      <c r="C361">
        <v>1065</v>
      </c>
      <c r="D361" s="1">
        <v>5.8168119999999997E-2</v>
      </c>
      <c r="E361" s="1">
        <v>6.6576760000000004</v>
      </c>
      <c r="F361" t="s">
        <v>130</v>
      </c>
      <c r="G361" t="s">
        <v>131</v>
      </c>
      <c r="H361" t="s">
        <v>9</v>
      </c>
      <c r="I361" t="s">
        <v>34</v>
      </c>
      <c r="J361" t="s">
        <v>10</v>
      </c>
      <c r="K361" t="s">
        <v>13</v>
      </c>
      <c r="L361" t="s">
        <v>14</v>
      </c>
      <c r="M361" s="2">
        <v>43245</v>
      </c>
    </row>
    <row r="362" spans="1:13" x14ac:dyDescent="0.3">
      <c r="A362" t="s">
        <v>263</v>
      </c>
      <c r="B362" t="s">
        <v>264</v>
      </c>
      <c r="C362">
        <v>635</v>
      </c>
      <c r="D362" s="1">
        <v>5.5821240000000001E-2</v>
      </c>
      <c r="E362" s="1">
        <v>13.49952</v>
      </c>
      <c r="F362" t="s">
        <v>130</v>
      </c>
      <c r="G362" t="s">
        <v>131</v>
      </c>
      <c r="H362" t="s">
        <v>9</v>
      </c>
      <c r="I362" t="s">
        <v>35</v>
      </c>
      <c r="J362" t="s">
        <v>10</v>
      </c>
      <c r="K362" t="s">
        <v>13</v>
      </c>
      <c r="L362" t="s">
        <v>14</v>
      </c>
      <c r="M362" s="2">
        <v>43245</v>
      </c>
    </row>
    <row r="363" spans="1:13" x14ac:dyDescent="0.3">
      <c r="A363" t="s">
        <v>263</v>
      </c>
      <c r="B363" t="s">
        <v>264</v>
      </c>
      <c r="C363">
        <v>670</v>
      </c>
      <c r="D363" s="1">
        <v>2.2776339999999999E-2</v>
      </c>
      <c r="E363" s="1">
        <v>11.839880000000001</v>
      </c>
      <c r="F363" t="s">
        <v>130</v>
      </c>
      <c r="G363" t="s">
        <v>131</v>
      </c>
      <c r="H363" t="s">
        <v>9</v>
      </c>
      <c r="I363" t="s">
        <v>35</v>
      </c>
      <c r="J363" t="s">
        <v>10</v>
      </c>
      <c r="K363" t="s">
        <v>13</v>
      </c>
      <c r="L363" t="s">
        <v>14</v>
      </c>
      <c r="M363" s="2">
        <v>43245</v>
      </c>
    </row>
    <row r="364" spans="1:13" x14ac:dyDescent="0.3">
      <c r="A364" t="s">
        <v>263</v>
      </c>
      <c r="B364" t="s">
        <v>264</v>
      </c>
      <c r="C364">
        <v>830</v>
      </c>
      <c r="D364" s="1">
        <v>1.5327199999999999E-2</v>
      </c>
      <c r="E364" s="1">
        <v>9.0324860000000005</v>
      </c>
      <c r="F364" t="s">
        <v>130</v>
      </c>
      <c r="G364" t="s">
        <v>131</v>
      </c>
      <c r="H364" t="s">
        <v>9</v>
      </c>
      <c r="I364" t="s">
        <v>35</v>
      </c>
      <c r="J364" t="s">
        <v>10</v>
      </c>
      <c r="K364" t="s">
        <v>13</v>
      </c>
      <c r="L364" t="s">
        <v>14</v>
      </c>
      <c r="M364" s="2">
        <v>43245</v>
      </c>
    </row>
    <row r="365" spans="1:13" x14ac:dyDescent="0.3">
      <c r="A365" t="s">
        <v>263</v>
      </c>
      <c r="B365" t="s">
        <v>264</v>
      </c>
      <c r="C365">
        <v>915</v>
      </c>
      <c r="D365" s="1">
        <v>0.10128860000000001</v>
      </c>
      <c r="E365" s="1">
        <v>8.2433870000000002</v>
      </c>
      <c r="F365" t="s">
        <v>130</v>
      </c>
      <c r="G365" t="s">
        <v>131</v>
      </c>
      <c r="H365" t="s">
        <v>9</v>
      </c>
      <c r="I365" t="s">
        <v>35</v>
      </c>
      <c r="J365" t="s">
        <v>10</v>
      </c>
      <c r="K365" t="s">
        <v>13</v>
      </c>
      <c r="L365" t="s">
        <v>14</v>
      </c>
      <c r="M365" s="2">
        <v>43245</v>
      </c>
    </row>
    <row r="366" spans="1:13" x14ac:dyDescent="0.3">
      <c r="A366" t="s">
        <v>263</v>
      </c>
      <c r="B366" t="s">
        <v>264</v>
      </c>
      <c r="C366">
        <v>940</v>
      </c>
      <c r="D366" s="1">
        <v>8.0723459999999997E-2</v>
      </c>
      <c r="E366" s="1">
        <v>7.9955800000000004</v>
      </c>
      <c r="F366" t="s">
        <v>130</v>
      </c>
      <c r="G366" t="s">
        <v>131</v>
      </c>
      <c r="H366" t="s">
        <v>9</v>
      </c>
      <c r="I366" t="s">
        <v>35</v>
      </c>
      <c r="J366" t="s">
        <v>10</v>
      </c>
      <c r="K366" t="s">
        <v>13</v>
      </c>
      <c r="L366" t="s">
        <v>14</v>
      </c>
      <c r="M366" s="2">
        <v>43245</v>
      </c>
    </row>
    <row r="367" spans="1:13" x14ac:dyDescent="0.3">
      <c r="A367" t="s">
        <v>263</v>
      </c>
      <c r="B367" t="s">
        <v>264</v>
      </c>
      <c r="C367">
        <v>980</v>
      </c>
      <c r="D367" s="1">
        <v>4.9560670000000001E-2</v>
      </c>
      <c r="E367" s="1">
        <v>7.567304</v>
      </c>
      <c r="F367" t="s">
        <v>130</v>
      </c>
      <c r="G367" t="s">
        <v>131</v>
      </c>
      <c r="H367" t="s">
        <v>9</v>
      </c>
      <c r="I367" t="s">
        <v>35</v>
      </c>
      <c r="J367" t="s">
        <v>10</v>
      </c>
      <c r="K367" t="s">
        <v>13</v>
      </c>
      <c r="L367" t="s">
        <v>14</v>
      </c>
      <c r="M367" s="2">
        <v>43245</v>
      </c>
    </row>
    <row r="368" spans="1:13" x14ac:dyDescent="0.3">
      <c r="A368" t="s">
        <v>263</v>
      </c>
      <c r="B368" t="s">
        <v>264</v>
      </c>
      <c r="C368">
        <v>1030</v>
      </c>
      <c r="D368" s="1">
        <v>8.3686510000000006E-2</v>
      </c>
      <c r="E368" s="1">
        <v>7.1760989999999998</v>
      </c>
      <c r="F368" t="s">
        <v>130</v>
      </c>
      <c r="G368" t="s">
        <v>131</v>
      </c>
      <c r="H368" t="s">
        <v>9</v>
      </c>
      <c r="I368" t="s">
        <v>35</v>
      </c>
      <c r="J368" t="s">
        <v>10</v>
      </c>
      <c r="K368" t="s">
        <v>13</v>
      </c>
      <c r="L368" t="s">
        <v>14</v>
      </c>
      <c r="M368" s="2">
        <v>43245</v>
      </c>
    </row>
    <row r="369" spans="1:13" x14ac:dyDescent="0.3">
      <c r="A369" t="s">
        <v>263</v>
      </c>
      <c r="B369" t="s">
        <v>264</v>
      </c>
      <c r="C369">
        <v>1065</v>
      </c>
      <c r="D369" s="1">
        <v>5.5438019999999998E-2</v>
      </c>
      <c r="E369" s="1">
        <v>6.8070740000000001</v>
      </c>
      <c r="F369" t="s">
        <v>130</v>
      </c>
      <c r="G369" t="s">
        <v>131</v>
      </c>
      <c r="H369" t="s">
        <v>9</v>
      </c>
      <c r="I369" t="s">
        <v>35</v>
      </c>
      <c r="J369" t="s">
        <v>10</v>
      </c>
      <c r="K369" t="s">
        <v>13</v>
      </c>
      <c r="L369" t="s">
        <v>14</v>
      </c>
      <c r="M369" s="2">
        <v>43245</v>
      </c>
    </row>
    <row r="370" spans="1:13" x14ac:dyDescent="0.3">
      <c r="A370" t="s">
        <v>263</v>
      </c>
      <c r="B370" t="s">
        <v>264</v>
      </c>
      <c r="C370">
        <v>635</v>
      </c>
      <c r="D370" s="1">
        <v>3.8490030000000001E-2</v>
      </c>
      <c r="E370" s="1">
        <v>10.243370000000001</v>
      </c>
      <c r="F370" t="s">
        <v>130</v>
      </c>
      <c r="G370" t="s">
        <v>131</v>
      </c>
      <c r="H370" t="s">
        <v>9</v>
      </c>
      <c r="I370" t="s">
        <v>36</v>
      </c>
      <c r="J370" t="s">
        <v>10</v>
      </c>
      <c r="K370" t="s">
        <v>13</v>
      </c>
      <c r="L370" t="s">
        <v>14</v>
      </c>
      <c r="M370" s="2">
        <v>43245</v>
      </c>
    </row>
    <row r="371" spans="1:13" x14ac:dyDescent="0.3">
      <c r="A371" t="s">
        <v>263</v>
      </c>
      <c r="B371" t="s">
        <v>264</v>
      </c>
      <c r="C371">
        <v>670</v>
      </c>
      <c r="D371" s="1">
        <v>1.535795E-2</v>
      </c>
      <c r="E371" s="1">
        <v>10.01826</v>
      </c>
      <c r="F371" t="s">
        <v>130</v>
      </c>
      <c r="G371" t="s">
        <v>131</v>
      </c>
      <c r="H371" t="s">
        <v>9</v>
      </c>
      <c r="I371" t="s">
        <v>36</v>
      </c>
      <c r="J371" t="s">
        <v>10</v>
      </c>
      <c r="K371" t="s">
        <v>13</v>
      </c>
      <c r="L371" t="s">
        <v>14</v>
      </c>
      <c r="M371" s="2">
        <v>43245</v>
      </c>
    </row>
    <row r="372" spans="1:13" x14ac:dyDescent="0.3">
      <c r="A372" t="s">
        <v>263</v>
      </c>
      <c r="B372" t="s">
        <v>264</v>
      </c>
      <c r="C372">
        <v>830</v>
      </c>
      <c r="D372" s="1">
        <v>1.2396030000000001E-2</v>
      </c>
      <c r="E372" s="1">
        <v>8.4864750000000004</v>
      </c>
      <c r="F372" t="s">
        <v>130</v>
      </c>
      <c r="G372" t="s">
        <v>131</v>
      </c>
      <c r="H372" t="s">
        <v>9</v>
      </c>
      <c r="I372" t="s">
        <v>36</v>
      </c>
      <c r="J372" t="s">
        <v>10</v>
      </c>
      <c r="K372" t="s">
        <v>13</v>
      </c>
      <c r="L372" t="s">
        <v>14</v>
      </c>
      <c r="M372" s="2">
        <v>43245</v>
      </c>
    </row>
    <row r="373" spans="1:13" x14ac:dyDescent="0.3">
      <c r="A373" t="s">
        <v>263</v>
      </c>
      <c r="B373" t="s">
        <v>264</v>
      </c>
      <c r="C373">
        <v>915</v>
      </c>
      <c r="D373" s="1">
        <v>0.100286</v>
      </c>
      <c r="E373" s="1">
        <v>8.2472619999999992</v>
      </c>
      <c r="F373" t="s">
        <v>130</v>
      </c>
      <c r="G373" t="s">
        <v>131</v>
      </c>
      <c r="H373" t="s">
        <v>9</v>
      </c>
      <c r="I373" t="s">
        <v>36</v>
      </c>
      <c r="J373" t="s">
        <v>10</v>
      </c>
      <c r="K373" t="s">
        <v>13</v>
      </c>
      <c r="L373" t="s">
        <v>14</v>
      </c>
      <c r="M373" s="2">
        <v>43245</v>
      </c>
    </row>
    <row r="374" spans="1:13" x14ac:dyDescent="0.3">
      <c r="A374" t="s">
        <v>263</v>
      </c>
      <c r="B374" t="s">
        <v>264</v>
      </c>
      <c r="C374">
        <v>940</v>
      </c>
      <c r="D374" s="1">
        <v>7.3390960000000005E-2</v>
      </c>
      <c r="E374" s="1">
        <v>7.4994129999999997</v>
      </c>
      <c r="F374" t="s">
        <v>130</v>
      </c>
      <c r="G374" t="s">
        <v>131</v>
      </c>
      <c r="H374" t="s">
        <v>9</v>
      </c>
      <c r="I374" t="s">
        <v>36</v>
      </c>
      <c r="J374" t="s">
        <v>10</v>
      </c>
      <c r="K374" t="s">
        <v>13</v>
      </c>
      <c r="L374" t="s">
        <v>14</v>
      </c>
      <c r="M374" s="2">
        <v>43245</v>
      </c>
    </row>
    <row r="375" spans="1:13" x14ac:dyDescent="0.3">
      <c r="A375" t="s">
        <v>263</v>
      </c>
      <c r="B375" t="s">
        <v>264</v>
      </c>
      <c r="C375">
        <v>980</v>
      </c>
      <c r="D375" s="1">
        <v>3.6096950000000003E-2</v>
      </c>
      <c r="E375" s="1">
        <v>6.3786100000000001</v>
      </c>
      <c r="F375" t="s">
        <v>130</v>
      </c>
      <c r="G375" t="s">
        <v>131</v>
      </c>
      <c r="H375" t="s">
        <v>9</v>
      </c>
      <c r="I375" t="s">
        <v>36</v>
      </c>
      <c r="J375" t="s">
        <v>10</v>
      </c>
      <c r="K375" t="s">
        <v>13</v>
      </c>
      <c r="L375" t="s">
        <v>14</v>
      </c>
      <c r="M375" s="2">
        <v>43245</v>
      </c>
    </row>
    <row r="376" spans="1:13" x14ac:dyDescent="0.3">
      <c r="A376" t="s">
        <v>263</v>
      </c>
      <c r="B376" t="s">
        <v>264</v>
      </c>
      <c r="C376">
        <v>1030</v>
      </c>
      <c r="D376" s="1">
        <v>7.4917869999999998E-2</v>
      </c>
      <c r="E376" s="1">
        <v>6.538551</v>
      </c>
      <c r="F376" t="s">
        <v>130</v>
      </c>
      <c r="G376" t="s">
        <v>131</v>
      </c>
      <c r="H376" t="s">
        <v>9</v>
      </c>
      <c r="I376" t="s">
        <v>36</v>
      </c>
      <c r="J376" t="s">
        <v>10</v>
      </c>
      <c r="K376" t="s">
        <v>13</v>
      </c>
      <c r="L376" t="s">
        <v>14</v>
      </c>
      <c r="M376" s="2">
        <v>43245</v>
      </c>
    </row>
    <row r="377" spans="1:13" x14ac:dyDescent="0.3">
      <c r="A377" t="s">
        <v>263</v>
      </c>
      <c r="B377" t="s">
        <v>264</v>
      </c>
      <c r="C377">
        <v>1065</v>
      </c>
      <c r="D377" s="1">
        <v>4.9708719999999998E-2</v>
      </c>
      <c r="E377" s="1">
        <v>6.5225629999999999</v>
      </c>
      <c r="F377" t="s">
        <v>130</v>
      </c>
      <c r="G377" t="s">
        <v>131</v>
      </c>
      <c r="H377" t="s">
        <v>9</v>
      </c>
      <c r="I377" t="s">
        <v>36</v>
      </c>
      <c r="J377" t="s">
        <v>10</v>
      </c>
      <c r="K377" t="s">
        <v>13</v>
      </c>
      <c r="L377" t="s">
        <v>14</v>
      </c>
      <c r="M377" s="2">
        <v>43245</v>
      </c>
    </row>
    <row r="378" spans="1:13" x14ac:dyDescent="0.3">
      <c r="A378" t="s">
        <v>263</v>
      </c>
      <c r="B378" t="s">
        <v>264</v>
      </c>
      <c r="C378">
        <v>635</v>
      </c>
      <c r="D378" s="1">
        <v>4.9874250000000002E-2</v>
      </c>
      <c r="E378" s="1">
        <v>11.403510000000001</v>
      </c>
      <c r="F378" t="s">
        <v>130</v>
      </c>
      <c r="G378" t="s">
        <v>131</v>
      </c>
      <c r="H378" t="s">
        <v>9</v>
      </c>
      <c r="I378" t="s">
        <v>37</v>
      </c>
      <c r="J378" t="s">
        <v>10</v>
      </c>
      <c r="K378" t="s">
        <v>13</v>
      </c>
      <c r="L378" t="s">
        <v>14</v>
      </c>
      <c r="M378" s="2">
        <v>43245</v>
      </c>
    </row>
    <row r="379" spans="1:13" x14ac:dyDescent="0.3">
      <c r="A379" t="s">
        <v>263</v>
      </c>
      <c r="B379" t="s">
        <v>264</v>
      </c>
      <c r="C379">
        <v>670</v>
      </c>
      <c r="D379" s="1">
        <v>1.9324919999999999E-2</v>
      </c>
      <c r="E379" s="1">
        <v>10.57043</v>
      </c>
      <c r="F379" t="s">
        <v>130</v>
      </c>
      <c r="G379" t="s">
        <v>131</v>
      </c>
      <c r="H379" t="s">
        <v>9</v>
      </c>
      <c r="I379" t="s">
        <v>37</v>
      </c>
      <c r="J379" t="s">
        <v>10</v>
      </c>
      <c r="K379" t="s">
        <v>13</v>
      </c>
      <c r="L379" t="s">
        <v>14</v>
      </c>
      <c r="M379" s="2">
        <v>43245</v>
      </c>
    </row>
    <row r="380" spans="1:13" x14ac:dyDescent="0.3">
      <c r="A380" t="s">
        <v>263</v>
      </c>
      <c r="B380" t="s">
        <v>264</v>
      </c>
      <c r="C380">
        <v>830</v>
      </c>
      <c r="D380" s="1">
        <v>1.4548780000000001E-2</v>
      </c>
      <c r="E380" s="1">
        <v>8.8282860000000003</v>
      </c>
      <c r="F380" t="s">
        <v>130</v>
      </c>
      <c r="G380" t="s">
        <v>131</v>
      </c>
      <c r="H380" t="s">
        <v>9</v>
      </c>
      <c r="I380" t="s">
        <v>37</v>
      </c>
      <c r="J380" t="s">
        <v>10</v>
      </c>
      <c r="K380" t="s">
        <v>13</v>
      </c>
      <c r="L380" t="s">
        <v>14</v>
      </c>
      <c r="M380" s="2">
        <v>43245</v>
      </c>
    </row>
    <row r="381" spans="1:13" x14ac:dyDescent="0.3">
      <c r="A381" t="s">
        <v>263</v>
      </c>
      <c r="B381" t="s">
        <v>264</v>
      </c>
      <c r="C381">
        <v>915</v>
      </c>
      <c r="D381" s="1">
        <v>0.1073597</v>
      </c>
      <c r="E381" s="1">
        <v>9.0268809999999995</v>
      </c>
      <c r="F381" t="s">
        <v>130</v>
      </c>
      <c r="G381" t="s">
        <v>131</v>
      </c>
      <c r="H381" t="s">
        <v>9</v>
      </c>
      <c r="I381" t="s">
        <v>37</v>
      </c>
      <c r="J381" t="s">
        <v>10</v>
      </c>
      <c r="K381" t="s">
        <v>13</v>
      </c>
      <c r="L381" t="s">
        <v>14</v>
      </c>
      <c r="M381" s="2">
        <v>43245</v>
      </c>
    </row>
    <row r="382" spans="1:13" x14ac:dyDescent="0.3">
      <c r="A382" t="s">
        <v>263</v>
      </c>
      <c r="B382" t="s">
        <v>264</v>
      </c>
      <c r="C382">
        <v>940</v>
      </c>
      <c r="D382" s="1">
        <v>8.0839220000000003E-2</v>
      </c>
      <c r="E382" s="1">
        <v>8.1048240000000007</v>
      </c>
      <c r="F382" t="s">
        <v>130</v>
      </c>
      <c r="G382" t="s">
        <v>131</v>
      </c>
      <c r="H382" t="s">
        <v>9</v>
      </c>
      <c r="I382" t="s">
        <v>37</v>
      </c>
      <c r="J382" t="s">
        <v>10</v>
      </c>
      <c r="K382" t="s">
        <v>13</v>
      </c>
      <c r="L382" t="s">
        <v>14</v>
      </c>
      <c r="M382" s="2">
        <v>43245</v>
      </c>
    </row>
    <row r="383" spans="1:13" x14ac:dyDescent="0.3">
      <c r="A383" t="s">
        <v>263</v>
      </c>
      <c r="B383" t="s">
        <v>264</v>
      </c>
      <c r="C383">
        <v>980</v>
      </c>
      <c r="D383" s="1">
        <v>4.4774700000000001E-2</v>
      </c>
      <c r="E383" s="1">
        <v>6.8652930000000003</v>
      </c>
      <c r="F383" t="s">
        <v>130</v>
      </c>
      <c r="G383" t="s">
        <v>131</v>
      </c>
      <c r="H383" t="s">
        <v>9</v>
      </c>
      <c r="I383" t="s">
        <v>37</v>
      </c>
      <c r="J383" t="s">
        <v>10</v>
      </c>
      <c r="K383" t="s">
        <v>13</v>
      </c>
      <c r="L383" t="s">
        <v>14</v>
      </c>
      <c r="M383" s="2">
        <v>43245</v>
      </c>
    </row>
    <row r="384" spans="1:13" x14ac:dyDescent="0.3">
      <c r="A384" t="s">
        <v>263</v>
      </c>
      <c r="B384" t="s">
        <v>264</v>
      </c>
      <c r="C384">
        <v>1030</v>
      </c>
      <c r="D384" s="1">
        <v>8.3810319999999994E-2</v>
      </c>
      <c r="E384" s="1">
        <v>7.2419159999999998</v>
      </c>
      <c r="F384" t="s">
        <v>130</v>
      </c>
      <c r="G384" t="s">
        <v>131</v>
      </c>
      <c r="H384" t="s">
        <v>9</v>
      </c>
      <c r="I384" t="s">
        <v>37</v>
      </c>
      <c r="J384" t="s">
        <v>10</v>
      </c>
      <c r="K384" t="s">
        <v>13</v>
      </c>
      <c r="L384" t="s">
        <v>14</v>
      </c>
      <c r="M384" s="2">
        <v>43245</v>
      </c>
    </row>
    <row r="385" spans="1:13" x14ac:dyDescent="0.3">
      <c r="A385" t="s">
        <v>263</v>
      </c>
      <c r="B385" t="s">
        <v>264</v>
      </c>
      <c r="C385">
        <v>1065</v>
      </c>
      <c r="D385" s="1">
        <v>5.5742979999999998E-2</v>
      </c>
      <c r="E385" s="1">
        <v>6.9942330000000004</v>
      </c>
      <c r="F385" t="s">
        <v>130</v>
      </c>
      <c r="G385" t="s">
        <v>131</v>
      </c>
      <c r="H385" t="s">
        <v>9</v>
      </c>
      <c r="I385" t="s">
        <v>37</v>
      </c>
      <c r="J385" t="s">
        <v>10</v>
      </c>
      <c r="K385" t="s">
        <v>13</v>
      </c>
      <c r="L385" t="s">
        <v>14</v>
      </c>
      <c r="M385" s="2">
        <v>43245</v>
      </c>
    </row>
    <row r="386" spans="1:13" x14ac:dyDescent="0.3">
      <c r="A386" t="s">
        <v>263</v>
      </c>
      <c r="B386" t="s">
        <v>264</v>
      </c>
      <c r="C386">
        <v>635</v>
      </c>
      <c r="D386" s="1">
        <v>6.024094E-2</v>
      </c>
      <c r="E386" s="1">
        <v>13.32573</v>
      </c>
      <c r="F386" t="s">
        <v>130</v>
      </c>
      <c r="G386" t="s">
        <v>131</v>
      </c>
      <c r="H386" t="s">
        <v>9</v>
      </c>
      <c r="I386" t="s">
        <v>38</v>
      </c>
      <c r="J386" t="s">
        <v>10</v>
      </c>
      <c r="K386" t="s">
        <v>13</v>
      </c>
      <c r="L386" t="s">
        <v>14</v>
      </c>
      <c r="M386" s="2">
        <v>43245</v>
      </c>
    </row>
    <row r="387" spans="1:13" x14ac:dyDescent="0.3">
      <c r="A387" t="s">
        <v>263</v>
      </c>
      <c r="B387" t="s">
        <v>264</v>
      </c>
      <c r="C387">
        <v>670</v>
      </c>
      <c r="D387" s="1">
        <v>2.446829E-2</v>
      </c>
      <c r="E387" s="1">
        <v>11.915139999999999</v>
      </c>
      <c r="F387" t="s">
        <v>130</v>
      </c>
      <c r="G387" t="s">
        <v>131</v>
      </c>
      <c r="H387" t="s">
        <v>9</v>
      </c>
      <c r="I387" t="s">
        <v>38</v>
      </c>
      <c r="J387" t="s">
        <v>10</v>
      </c>
      <c r="K387" t="s">
        <v>13</v>
      </c>
      <c r="L387" t="s">
        <v>14</v>
      </c>
      <c r="M387" s="2">
        <v>43245</v>
      </c>
    </row>
    <row r="388" spans="1:13" x14ac:dyDescent="0.3">
      <c r="A388" t="s">
        <v>263</v>
      </c>
      <c r="B388" t="s">
        <v>264</v>
      </c>
      <c r="C388">
        <v>830</v>
      </c>
      <c r="D388" s="1">
        <v>1.5453100000000001E-2</v>
      </c>
      <c r="E388" s="1">
        <v>9.1056469999999994</v>
      </c>
      <c r="F388" t="s">
        <v>130</v>
      </c>
      <c r="G388" t="s">
        <v>131</v>
      </c>
      <c r="H388" t="s">
        <v>9</v>
      </c>
      <c r="I388" t="s">
        <v>38</v>
      </c>
      <c r="J388" t="s">
        <v>10</v>
      </c>
      <c r="K388" t="s">
        <v>13</v>
      </c>
      <c r="L388" t="s">
        <v>14</v>
      </c>
      <c r="M388" s="2">
        <v>43245</v>
      </c>
    </row>
    <row r="389" spans="1:13" x14ac:dyDescent="0.3">
      <c r="A389" t="s">
        <v>263</v>
      </c>
      <c r="B389" t="s">
        <v>264</v>
      </c>
      <c r="C389">
        <v>915</v>
      </c>
      <c r="D389" s="1">
        <v>0.100955</v>
      </c>
      <c r="E389" s="1">
        <v>8.3823629999999998</v>
      </c>
      <c r="F389" t="s">
        <v>130</v>
      </c>
      <c r="G389" t="s">
        <v>131</v>
      </c>
      <c r="H389" t="s">
        <v>9</v>
      </c>
      <c r="I389" t="s">
        <v>38</v>
      </c>
      <c r="J389" t="s">
        <v>10</v>
      </c>
      <c r="K389" t="s">
        <v>13</v>
      </c>
      <c r="L389" t="s">
        <v>14</v>
      </c>
      <c r="M389" s="2">
        <v>43245</v>
      </c>
    </row>
    <row r="390" spans="1:13" x14ac:dyDescent="0.3">
      <c r="A390" t="s">
        <v>263</v>
      </c>
      <c r="B390" t="s">
        <v>264</v>
      </c>
      <c r="C390">
        <v>940</v>
      </c>
      <c r="D390" s="1">
        <v>8.0912449999999997E-2</v>
      </c>
      <c r="E390" s="1">
        <v>8.1174610000000005</v>
      </c>
      <c r="F390" t="s">
        <v>130</v>
      </c>
      <c r="G390" t="s">
        <v>131</v>
      </c>
      <c r="H390" t="s">
        <v>9</v>
      </c>
      <c r="I390" t="s">
        <v>38</v>
      </c>
      <c r="J390" t="s">
        <v>10</v>
      </c>
      <c r="K390" t="s">
        <v>13</v>
      </c>
      <c r="L390" t="s">
        <v>14</v>
      </c>
      <c r="M390" s="2">
        <v>43245</v>
      </c>
    </row>
    <row r="391" spans="1:13" x14ac:dyDescent="0.3">
      <c r="A391" t="s">
        <v>263</v>
      </c>
      <c r="B391" t="s">
        <v>264</v>
      </c>
      <c r="C391">
        <v>980</v>
      </c>
      <c r="D391" s="1">
        <v>4.9755250000000001E-2</v>
      </c>
      <c r="E391" s="1">
        <v>7.6690120000000004</v>
      </c>
      <c r="F391" t="s">
        <v>130</v>
      </c>
      <c r="G391" t="s">
        <v>131</v>
      </c>
      <c r="H391" t="s">
        <v>9</v>
      </c>
      <c r="I391" t="s">
        <v>38</v>
      </c>
      <c r="J391" t="s">
        <v>10</v>
      </c>
      <c r="K391" t="s">
        <v>13</v>
      </c>
      <c r="L391" t="s">
        <v>14</v>
      </c>
      <c r="M391" s="2">
        <v>43245</v>
      </c>
    </row>
    <row r="392" spans="1:13" x14ac:dyDescent="0.3">
      <c r="A392" t="s">
        <v>263</v>
      </c>
      <c r="B392" t="s">
        <v>264</v>
      </c>
      <c r="C392">
        <v>1030</v>
      </c>
      <c r="D392" s="1">
        <v>8.5731680000000005E-2</v>
      </c>
      <c r="E392" s="1">
        <v>7.4518209999999998</v>
      </c>
      <c r="F392" t="s">
        <v>130</v>
      </c>
      <c r="G392" t="s">
        <v>131</v>
      </c>
      <c r="H392" t="s">
        <v>9</v>
      </c>
      <c r="I392" t="s">
        <v>38</v>
      </c>
      <c r="J392" t="s">
        <v>10</v>
      </c>
      <c r="K392" t="s">
        <v>13</v>
      </c>
      <c r="L392" t="s">
        <v>14</v>
      </c>
      <c r="M392" s="2">
        <v>43245</v>
      </c>
    </row>
    <row r="393" spans="1:13" x14ac:dyDescent="0.3">
      <c r="A393" t="s">
        <v>263</v>
      </c>
      <c r="B393" t="s">
        <v>264</v>
      </c>
      <c r="C393">
        <v>1065</v>
      </c>
      <c r="D393" s="1">
        <v>5.5125800000000003E-2</v>
      </c>
      <c r="E393" s="1">
        <v>6.9062679999999999</v>
      </c>
      <c r="F393" t="s">
        <v>130</v>
      </c>
      <c r="G393" t="s">
        <v>131</v>
      </c>
      <c r="H393" t="s">
        <v>9</v>
      </c>
      <c r="I393" t="s">
        <v>38</v>
      </c>
      <c r="J393" t="s">
        <v>10</v>
      </c>
      <c r="K393" t="s">
        <v>13</v>
      </c>
      <c r="L393" t="s">
        <v>14</v>
      </c>
      <c r="M393" s="2">
        <v>43245</v>
      </c>
    </row>
    <row r="394" spans="1:13" x14ac:dyDescent="0.3">
      <c r="A394" t="s">
        <v>263</v>
      </c>
      <c r="B394" t="s">
        <v>264</v>
      </c>
      <c r="C394">
        <v>635</v>
      </c>
      <c r="D394" s="1">
        <v>5.734036E-2</v>
      </c>
      <c r="E394" s="1">
        <v>13.46655</v>
      </c>
      <c r="F394" t="s">
        <v>130</v>
      </c>
      <c r="G394" t="s">
        <v>131</v>
      </c>
      <c r="H394" t="s">
        <v>9</v>
      </c>
      <c r="I394" t="s">
        <v>39</v>
      </c>
      <c r="J394" t="s">
        <v>10</v>
      </c>
      <c r="K394" t="s">
        <v>13</v>
      </c>
      <c r="L394" t="s">
        <v>14</v>
      </c>
      <c r="M394" s="2">
        <v>43245</v>
      </c>
    </row>
    <row r="395" spans="1:13" x14ac:dyDescent="0.3">
      <c r="A395" t="s">
        <v>263</v>
      </c>
      <c r="B395" t="s">
        <v>264</v>
      </c>
      <c r="C395">
        <v>670</v>
      </c>
      <c r="D395" s="1">
        <v>2.4385170000000001E-2</v>
      </c>
      <c r="E395" s="1">
        <v>12.44637</v>
      </c>
      <c r="F395" t="s">
        <v>130</v>
      </c>
      <c r="G395" t="s">
        <v>131</v>
      </c>
      <c r="H395" t="s">
        <v>9</v>
      </c>
      <c r="I395" t="s">
        <v>39</v>
      </c>
      <c r="J395" t="s">
        <v>10</v>
      </c>
      <c r="K395" t="s">
        <v>13</v>
      </c>
      <c r="L395" t="s">
        <v>14</v>
      </c>
      <c r="M395" s="2">
        <v>43245</v>
      </c>
    </row>
    <row r="396" spans="1:13" x14ac:dyDescent="0.3">
      <c r="A396" t="s">
        <v>263</v>
      </c>
      <c r="B396" t="s">
        <v>264</v>
      </c>
      <c r="C396">
        <v>830</v>
      </c>
      <c r="D396" s="1">
        <v>1.699405E-2</v>
      </c>
      <c r="E396" s="1">
        <v>9.4615390000000001</v>
      </c>
      <c r="F396" t="s">
        <v>130</v>
      </c>
      <c r="G396" t="s">
        <v>131</v>
      </c>
      <c r="H396" t="s">
        <v>9</v>
      </c>
      <c r="I396" t="s">
        <v>39</v>
      </c>
      <c r="J396" t="s">
        <v>10</v>
      </c>
      <c r="K396" t="s">
        <v>13</v>
      </c>
      <c r="L396" t="s">
        <v>14</v>
      </c>
      <c r="M396" s="2">
        <v>43245</v>
      </c>
    </row>
    <row r="397" spans="1:13" x14ac:dyDescent="0.3">
      <c r="A397" t="s">
        <v>263</v>
      </c>
      <c r="B397" t="s">
        <v>264</v>
      </c>
      <c r="C397">
        <v>915</v>
      </c>
      <c r="D397" s="1">
        <v>0.1031709</v>
      </c>
      <c r="E397" s="1">
        <v>8.4264829999999993</v>
      </c>
      <c r="F397" t="s">
        <v>130</v>
      </c>
      <c r="G397" t="s">
        <v>131</v>
      </c>
      <c r="H397" t="s">
        <v>9</v>
      </c>
      <c r="I397" t="s">
        <v>39</v>
      </c>
      <c r="J397" t="s">
        <v>10</v>
      </c>
      <c r="K397" t="s">
        <v>13</v>
      </c>
      <c r="L397" t="s">
        <v>14</v>
      </c>
      <c r="M397" s="2">
        <v>43245</v>
      </c>
    </row>
    <row r="398" spans="1:13" x14ac:dyDescent="0.3">
      <c r="A398" t="s">
        <v>263</v>
      </c>
      <c r="B398" t="s">
        <v>264</v>
      </c>
      <c r="C398">
        <v>940</v>
      </c>
      <c r="D398" s="1">
        <v>7.9380309999999996E-2</v>
      </c>
      <c r="E398" s="1">
        <v>8.126322</v>
      </c>
      <c r="F398" t="s">
        <v>130</v>
      </c>
      <c r="G398" t="s">
        <v>131</v>
      </c>
      <c r="H398" t="s">
        <v>9</v>
      </c>
      <c r="I398" t="s">
        <v>39</v>
      </c>
      <c r="J398" t="s">
        <v>10</v>
      </c>
      <c r="K398" t="s">
        <v>13</v>
      </c>
      <c r="L398" t="s">
        <v>14</v>
      </c>
      <c r="M398" s="2">
        <v>43245</v>
      </c>
    </row>
    <row r="399" spans="1:13" x14ac:dyDescent="0.3">
      <c r="A399" t="s">
        <v>263</v>
      </c>
      <c r="B399" t="s">
        <v>264</v>
      </c>
      <c r="C399">
        <v>980</v>
      </c>
      <c r="D399" s="1">
        <v>4.586664E-2</v>
      </c>
      <c r="E399" s="1">
        <v>7.8552439999999999</v>
      </c>
      <c r="F399" t="s">
        <v>130</v>
      </c>
      <c r="G399" t="s">
        <v>131</v>
      </c>
      <c r="H399" t="s">
        <v>9</v>
      </c>
      <c r="I399" t="s">
        <v>39</v>
      </c>
      <c r="J399" t="s">
        <v>10</v>
      </c>
      <c r="K399" t="s">
        <v>13</v>
      </c>
      <c r="L399" t="s">
        <v>14</v>
      </c>
      <c r="M399" s="2">
        <v>43245</v>
      </c>
    </row>
    <row r="400" spans="1:13" x14ac:dyDescent="0.3">
      <c r="A400" t="s">
        <v>263</v>
      </c>
      <c r="B400" t="s">
        <v>264</v>
      </c>
      <c r="C400">
        <v>1030</v>
      </c>
      <c r="D400" s="1">
        <v>8.0325690000000005E-2</v>
      </c>
      <c r="E400" s="1">
        <v>7.2822380000000004</v>
      </c>
      <c r="F400" t="s">
        <v>130</v>
      </c>
      <c r="G400" t="s">
        <v>131</v>
      </c>
      <c r="H400" t="s">
        <v>9</v>
      </c>
      <c r="I400" t="s">
        <v>39</v>
      </c>
      <c r="J400" t="s">
        <v>10</v>
      </c>
      <c r="K400" t="s">
        <v>13</v>
      </c>
      <c r="L400" t="s">
        <v>14</v>
      </c>
      <c r="M400" s="2">
        <v>43245</v>
      </c>
    </row>
    <row r="401" spans="1:13" x14ac:dyDescent="0.3">
      <c r="A401" t="s">
        <v>263</v>
      </c>
      <c r="B401" t="s">
        <v>264</v>
      </c>
      <c r="C401">
        <v>1065</v>
      </c>
      <c r="D401" s="1">
        <v>5.427502E-2</v>
      </c>
      <c r="E401" s="1">
        <v>6.9684860000000004</v>
      </c>
      <c r="F401" t="s">
        <v>130</v>
      </c>
      <c r="G401" t="s">
        <v>131</v>
      </c>
      <c r="H401" t="s">
        <v>9</v>
      </c>
      <c r="I401" t="s">
        <v>39</v>
      </c>
      <c r="J401" t="s">
        <v>10</v>
      </c>
      <c r="K401" t="s">
        <v>13</v>
      </c>
      <c r="L401" t="s">
        <v>14</v>
      </c>
      <c r="M401" s="2">
        <v>43245</v>
      </c>
    </row>
    <row r="402" spans="1:13" x14ac:dyDescent="0.3">
      <c r="A402" t="s">
        <v>263</v>
      </c>
      <c r="B402" t="s">
        <v>264</v>
      </c>
      <c r="C402">
        <v>635</v>
      </c>
      <c r="D402" s="1">
        <v>4.3663720000000003E-2</v>
      </c>
      <c r="E402" s="1">
        <v>12.416460000000001</v>
      </c>
      <c r="F402" t="s">
        <v>130</v>
      </c>
      <c r="G402" t="s">
        <v>131</v>
      </c>
      <c r="H402" t="s">
        <v>9</v>
      </c>
      <c r="I402" t="s">
        <v>40</v>
      </c>
      <c r="J402" t="s">
        <v>10</v>
      </c>
      <c r="K402" t="s">
        <v>13</v>
      </c>
      <c r="L402" t="s">
        <v>14</v>
      </c>
      <c r="M402" s="2">
        <v>43245</v>
      </c>
    </row>
    <row r="403" spans="1:13" x14ac:dyDescent="0.3">
      <c r="A403" t="s">
        <v>263</v>
      </c>
      <c r="B403" t="s">
        <v>264</v>
      </c>
      <c r="C403">
        <v>670</v>
      </c>
      <c r="D403" s="1">
        <v>2.1195510000000001E-2</v>
      </c>
      <c r="E403" s="1">
        <v>11.441470000000001</v>
      </c>
      <c r="F403" t="s">
        <v>130</v>
      </c>
      <c r="G403" t="s">
        <v>131</v>
      </c>
      <c r="H403" t="s">
        <v>9</v>
      </c>
      <c r="I403" t="s">
        <v>40</v>
      </c>
      <c r="J403" t="s">
        <v>10</v>
      </c>
      <c r="K403" t="s">
        <v>13</v>
      </c>
      <c r="L403" t="s">
        <v>14</v>
      </c>
      <c r="M403" s="2">
        <v>43245</v>
      </c>
    </row>
    <row r="404" spans="1:13" x14ac:dyDescent="0.3">
      <c r="A404" t="s">
        <v>263</v>
      </c>
      <c r="B404" t="s">
        <v>264</v>
      </c>
      <c r="C404">
        <v>830</v>
      </c>
      <c r="D404" s="1">
        <v>1.68208E-2</v>
      </c>
      <c r="E404" s="1">
        <v>8.3579460000000001</v>
      </c>
      <c r="F404" t="s">
        <v>130</v>
      </c>
      <c r="G404" t="s">
        <v>131</v>
      </c>
      <c r="H404" t="s">
        <v>9</v>
      </c>
      <c r="I404" t="s">
        <v>40</v>
      </c>
      <c r="J404" t="s">
        <v>10</v>
      </c>
      <c r="K404" t="s">
        <v>13</v>
      </c>
      <c r="L404" t="s">
        <v>14</v>
      </c>
      <c r="M404" s="2">
        <v>43245</v>
      </c>
    </row>
    <row r="405" spans="1:13" x14ac:dyDescent="0.3">
      <c r="A405" t="s">
        <v>263</v>
      </c>
      <c r="B405" t="s">
        <v>264</v>
      </c>
      <c r="C405">
        <v>915</v>
      </c>
      <c r="D405" s="1">
        <v>0.1068722</v>
      </c>
      <c r="E405" s="1">
        <v>7.4326559999999997</v>
      </c>
      <c r="F405" t="s">
        <v>130</v>
      </c>
      <c r="G405" t="s">
        <v>131</v>
      </c>
      <c r="H405" t="s">
        <v>9</v>
      </c>
      <c r="I405" t="s">
        <v>40</v>
      </c>
      <c r="J405" t="s">
        <v>10</v>
      </c>
      <c r="K405" t="s">
        <v>13</v>
      </c>
      <c r="L405" t="s">
        <v>14</v>
      </c>
      <c r="M405" s="2">
        <v>43245</v>
      </c>
    </row>
    <row r="406" spans="1:13" x14ac:dyDescent="0.3">
      <c r="A406" t="s">
        <v>263</v>
      </c>
      <c r="B406" t="s">
        <v>264</v>
      </c>
      <c r="C406">
        <v>940</v>
      </c>
      <c r="D406" s="1">
        <v>8.2749420000000004E-2</v>
      </c>
      <c r="E406" s="1">
        <v>7.233581</v>
      </c>
      <c r="F406" t="s">
        <v>130</v>
      </c>
      <c r="G406" t="s">
        <v>131</v>
      </c>
      <c r="H406" t="s">
        <v>9</v>
      </c>
      <c r="I406" t="s">
        <v>40</v>
      </c>
      <c r="J406" t="s">
        <v>10</v>
      </c>
      <c r="K406" t="s">
        <v>13</v>
      </c>
      <c r="L406" t="s">
        <v>14</v>
      </c>
      <c r="M406" s="2">
        <v>43245</v>
      </c>
    </row>
    <row r="407" spans="1:13" x14ac:dyDescent="0.3">
      <c r="A407" t="s">
        <v>263</v>
      </c>
      <c r="B407" t="s">
        <v>264</v>
      </c>
      <c r="C407">
        <v>980</v>
      </c>
      <c r="D407" s="1">
        <v>4.0023499999999997E-2</v>
      </c>
      <c r="E407" s="1">
        <v>6.7572179999999999</v>
      </c>
      <c r="F407" t="s">
        <v>130</v>
      </c>
      <c r="G407" t="s">
        <v>131</v>
      </c>
      <c r="H407" t="s">
        <v>9</v>
      </c>
      <c r="I407" t="s">
        <v>40</v>
      </c>
      <c r="J407" t="s">
        <v>10</v>
      </c>
      <c r="K407" t="s">
        <v>13</v>
      </c>
      <c r="L407" t="s">
        <v>14</v>
      </c>
      <c r="M407" s="2">
        <v>43245</v>
      </c>
    </row>
    <row r="408" spans="1:13" x14ac:dyDescent="0.3">
      <c r="A408" t="s">
        <v>263</v>
      </c>
      <c r="B408" t="s">
        <v>264</v>
      </c>
      <c r="C408">
        <v>1030</v>
      </c>
      <c r="D408" s="1">
        <v>7.8641290000000003E-2</v>
      </c>
      <c r="E408" s="1">
        <v>6.1200900000000003</v>
      </c>
      <c r="F408" t="s">
        <v>130</v>
      </c>
      <c r="G408" t="s">
        <v>131</v>
      </c>
      <c r="H408" t="s">
        <v>9</v>
      </c>
      <c r="I408" t="s">
        <v>40</v>
      </c>
      <c r="J408" t="s">
        <v>10</v>
      </c>
      <c r="K408" t="s">
        <v>13</v>
      </c>
      <c r="L408" t="s">
        <v>14</v>
      </c>
      <c r="M408" s="2">
        <v>43245</v>
      </c>
    </row>
    <row r="409" spans="1:13" x14ac:dyDescent="0.3">
      <c r="A409" t="s">
        <v>263</v>
      </c>
      <c r="B409" t="s">
        <v>264</v>
      </c>
      <c r="C409">
        <v>1065</v>
      </c>
      <c r="D409" s="1">
        <v>5.4268139999999999E-2</v>
      </c>
      <c r="E409" s="1">
        <v>5.8593539999999997</v>
      </c>
      <c r="F409" t="s">
        <v>130</v>
      </c>
      <c r="G409" t="s">
        <v>131</v>
      </c>
      <c r="H409" t="s">
        <v>9</v>
      </c>
      <c r="I409" t="s">
        <v>40</v>
      </c>
      <c r="J409" t="s">
        <v>10</v>
      </c>
      <c r="K409" t="s">
        <v>13</v>
      </c>
      <c r="L409" t="s">
        <v>14</v>
      </c>
      <c r="M409" s="2">
        <v>43245</v>
      </c>
    </row>
    <row r="410" spans="1:13" x14ac:dyDescent="0.3">
      <c r="A410" t="s">
        <v>263</v>
      </c>
      <c r="B410" t="s">
        <v>264</v>
      </c>
      <c r="C410">
        <v>635</v>
      </c>
      <c r="D410" s="1">
        <v>4.8207189999999997E-2</v>
      </c>
      <c r="E410" s="1">
        <v>12.72621</v>
      </c>
      <c r="F410" t="s">
        <v>130</v>
      </c>
      <c r="G410" t="s">
        <v>131</v>
      </c>
      <c r="H410" t="s">
        <v>9</v>
      </c>
      <c r="I410" t="s">
        <v>41</v>
      </c>
      <c r="J410" t="s">
        <v>10</v>
      </c>
      <c r="K410" t="s">
        <v>13</v>
      </c>
      <c r="L410" t="s">
        <v>14</v>
      </c>
      <c r="M410" s="2">
        <v>43245</v>
      </c>
    </row>
    <row r="411" spans="1:13" x14ac:dyDescent="0.3">
      <c r="A411" t="s">
        <v>263</v>
      </c>
      <c r="B411" t="s">
        <v>264</v>
      </c>
      <c r="C411">
        <v>670</v>
      </c>
      <c r="D411" s="1">
        <v>1.9999179999999998E-2</v>
      </c>
      <c r="E411" s="1">
        <v>11.59276</v>
      </c>
      <c r="F411" t="s">
        <v>130</v>
      </c>
      <c r="G411" t="s">
        <v>131</v>
      </c>
      <c r="H411" t="s">
        <v>9</v>
      </c>
      <c r="I411" t="s">
        <v>41</v>
      </c>
      <c r="J411" t="s">
        <v>10</v>
      </c>
      <c r="K411" t="s">
        <v>13</v>
      </c>
      <c r="L411" t="s">
        <v>14</v>
      </c>
      <c r="M411" s="2">
        <v>43245</v>
      </c>
    </row>
    <row r="412" spans="1:13" x14ac:dyDescent="0.3">
      <c r="A412" t="s">
        <v>263</v>
      </c>
      <c r="B412" t="s">
        <v>264</v>
      </c>
      <c r="C412">
        <v>830</v>
      </c>
      <c r="D412" s="1">
        <v>1.3426209999999999E-2</v>
      </c>
      <c r="E412" s="1">
        <v>8.9082670000000004</v>
      </c>
      <c r="F412" t="s">
        <v>130</v>
      </c>
      <c r="G412" t="s">
        <v>131</v>
      </c>
      <c r="H412" t="s">
        <v>9</v>
      </c>
      <c r="I412" t="s">
        <v>41</v>
      </c>
      <c r="J412" t="s">
        <v>10</v>
      </c>
      <c r="K412" t="s">
        <v>13</v>
      </c>
      <c r="L412" t="s">
        <v>14</v>
      </c>
      <c r="M412" s="2">
        <v>43245</v>
      </c>
    </row>
    <row r="413" spans="1:13" x14ac:dyDescent="0.3">
      <c r="A413" t="s">
        <v>263</v>
      </c>
      <c r="B413" t="s">
        <v>264</v>
      </c>
      <c r="C413">
        <v>915</v>
      </c>
      <c r="D413" s="1">
        <v>9.6878720000000001E-2</v>
      </c>
      <c r="E413" s="1">
        <v>7.8817839999999997</v>
      </c>
      <c r="F413" t="s">
        <v>130</v>
      </c>
      <c r="G413" t="s">
        <v>131</v>
      </c>
      <c r="H413" t="s">
        <v>9</v>
      </c>
      <c r="I413" t="s">
        <v>41</v>
      </c>
      <c r="J413" t="s">
        <v>10</v>
      </c>
      <c r="K413" t="s">
        <v>13</v>
      </c>
      <c r="L413" t="s">
        <v>14</v>
      </c>
      <c r="M413" s="2">
        <v>43245</v>
      </c>
    </row>
    <row r="414" spans="1:13" x14ac:dyDescent="0.3">
      <c r="A414" t="s">
        <v>263</v>
      </c>
      <c r="B414" t="s">
        <v>264</v>
      </c>
      <c r="C414">
        <v>940</v>
      </c>
      <c r="D414" s="1">
        <v>7.6214749999999998E-2</v>
      </c>
      <c r="E414" s="1">
        <v>7.6660779999999997</v>
      </c>
      <c r="F414" t="s">
        <v>130</v>
      </c>
      <c r="G414" t="s">
        <v>131</v>
      </c>
      <c r="H414" t="s">
        <v>9</v>
      </c>
      <c r="I414" t="s">
        <v>41</v>
      </c>
      <c r="J414" t="s">
        <v>10</v>
      </c>
      <c r="K414" t="s">
        <v>13</v>
      </c>
      <c r="L414" t="s">
        <v>14</v>
      </c>
      <c r="M414" s="2">
        <v>43245</v>
      </c>
    </row>
    <row r="415" spans="1:13" x14ac:dyDescent="0.3">
      <c r="A415" t="s">
        <v>263</v>
      </c>
      <c r="B415" t="s">
        <v>264</v>
      </c>
      <c r="C415">
        <v>980</v>
      </c>
      <c r="D415" s="1">
        <v>4.562132E-2</v>
      </c>
      <c r="E415" s="1">
        <v>7.3759459999999999</v>
      </c>
      <c r="F415" t="s">
        <v>130</v>
      </c>
      <c r="G415" t="s">
        <v>131</v>
      </c>
      <c r="H415" t="s">
        <v>9</v>
      </c>
      <c r="I415" t="s">
        <v>41</v>
      </c>
      <c r="J415" t="s">
        <v>10</v>
      </c>
      <c r="K415" t="s">
        <v>13</v>
      </c>
      <c r="L415" t="s">
        <v>14</v>
      </c>
      <c r="M415" s="2">
        <v>43245</v>
      </c>
    </row>
    <row r="416" spans="1:13" x14ac:dyDescent="0.3">
      <c r="A416" t="s">
        <v>263</v>
      </c>
      <c r="B416" t="s">
        <v>264</v>
      </c>
      <c r="C416">
        <v>1030</v>
      </c>
      <c r="D416" s="1">
        <v>7.6720839999999998E-2</v>
      </c>
      <c r="E416" s="1">
        <v>6.7683799999999996</v>
      </c>
      <c r="F416" t="s">
        <v>130</v>
      </c>
      <c r="G416" t="s">
        <v>131</v>
      </c>
      <c r="H416" t="s">
        <v>9</v>
      </c>
      <c r="I416" t="s">
        <v>41</v>
      </c>
      <c r="J416" t="s">
        <v>10</v>
      </c>
      <c r="K416" t="s">
        <v>13</v>
      </c>
      <c r="L416" t="s">
        <v>14</v>
      </c>
      <c r="M416" s="2">
        <v>43245</v>
      </c>
    </row>
    <row r="417" spans="1:13" x14ac:dyDescent="0.3">
      <c r="A417" t="s">
        <v>263</v>
      </c>
      <c r="B417" t="s">
        <v>264</v>
      </c>
      <c r="C417">
        <v>1065</v>
      </c>
      <c r="D417" s="1">
        <v>5.1197979999999997E-2</v>
      </c>
      <c r="E417" s="1">
        <v>6.5553679999999996</v>
      </c>
      <c r="F417" t="s">
        <v>130</v>
      </c>
      <c r="G417" t="s">
        <v>131</v>
      </c>
      <c r="H417" t="s">
        <v>9</v>
      </c>
      <c r="I417" t="s">
        <v>41</v>
      </c>
      <c r="J417" t="s">
        <v>10</v>
      </c>
      <c r="K417" t="s">
        <v>13</v>
      </c>
      <c r="L417" t="s">
        <v>14</v>
      </c>
      <c r="M417" s="2">
        <v>43245</v>
      </c>
    </row>
    <row r="418" spans="1:13" x14ac:dyDescent="0.3">
      <c r="A418" t="s">
        <v>263</v>
      </c>
      <c r="B418" t="s">
        <v>264</v>
      </c>
      <c r="C418">
        <v>635</v>
      </c>
      <c r="D418" s="1">
        <v>4.2000500000000003E-2</v>
      </c>
      <c r="E418" s="1">
        <v>12.18173</v>
      </c>
      <c r="F418" t="s">
        <v>130</v>
      </c>
      <c r="G418" t="s">
        <v>131</v>
      </c>
      <c r="H418" t="s">
        <v>9</v>
      </c>
      <c r="I418" t="s">
        <v>42</v>
      </c>
      <c r="J418" t="s">
        <v>10</v>
      </c>
      <c r="K418" t="s">
        <v>13</v>
      </c>
      <c r="L418" t="s">
        <v>14</v>
      </c>
      <c r="M418" s="2">
        <v>43245</v>
      </c>
    </row>
    <row r="419" spans="1:13" x14ac:dyDescent="0.3">
      <c r="A419" t="s">
        <v>263</v>
      </c>
      <c r="B419" t="s">
        <v>264</v>
      </c>
      <c r="C419">
        <v>670</v>
      </c>
      <c r="D419" s="1">
        <v>1.7450239999999999E-2</v>
      </c>
      <c r="E419" s="1">
        <v>11.578760000000001</v>
      </c>
      <c r="F419" t="s">
        <v>130</v>
      </c>
      <c r="G419" t="s">
        <v>131</v>
      </c>
      <c r="H419" t="s">
        <v>9</v>
      </c>
      <c r="I419" t="s">
        <v>42</v>
      </c>
      <c r="J419" t="s">
        <v>10</v>
      </c>
      <c r="K419" t="s">
        <v>13</v>
      </c>
      <c r="L419" t="s">
        <v>14</v>
      </c>
      <c r="M419" s="2">
        <v>43245</v>
      </c>
    </row>
    <row r="420" spans="1:13" x14ac:dyDescent="0.3">
      <c r="A420" t="s">
        <v>263</v>
      </c>
      <c r="B420" t="s">
        <v>264</v>
      </c>
      <c r="C420">
        <v>830</v>
      </c>
      <c r="D420" s="1">
        <v>1.316404E-2</v>
      </c>
      <c r="E420" s="1">
        <v>9.2242069999999998</v>
      </c>
      <c r="F420" t="s">
        <v>130</v>
      </c>
      <c r="G420" t="s">
        <v>131</v>
      </c>
      <c r="H420" t="s">
        <v>9</v>
      </c>
      <c r="I420" t="s">
        <v>42</v>
      </c>
      <c r="J420" t="s">
        <v>10</v>
      </c>
      <c r="K420" t="s">
        <v>13</v>
      </c>
      <c r="L420" t="s">
        <v>14</v>
      </c>
      <c r="M420" s="2">
        <v>43245</v>
      </c>
    </row>
    <row r="421" spans="1:13" x14ac:dyDescent="0.3">
      <c r="A421" t="s">
        <v>263</v>
      </c>
      <c r="B421" t="s">
        <v>264</v>
      </c>
      <c r="C421">
        <v>915</v>
      </c>
      <c r="D421" s="1">
        <v>9.9160650000000003E-2</v>
      </c>
      <c r="E421" s="1">
        <v>8.6205999999999996</v>
      </c>
      <c r="F421" t="s">
        <v>130</v>
      </c>
      <c r="G421" t="s">
        <v>131</v>
      </c>
      <c r="H421" t="s">
        <v>9</v>
      </c>
      <c r="I421" t="s">
        <v>42</v>
      </c>
      <c r="J421" t="s">
        <v>10</v>
      </c>
      <c r="K421" t="s">
        <v>13</v>
      </c>
      <c r="L421" t="s">
        <v>14</v>
      </c>
      <c r="M421" s="2">
        <v>43245</v>
      </c>
    </row>
    <row r="422" spans="1:13" x14ac:dyDescent="0.3">
      <c r="A422" t="s">
        <v>263</v>
      </c>
      <c r="B422" t="s">
        <v>264</v>
      </c>
      <c r="C422">
        <v>940</v>
      </c>
      <c r="D422" s="1">
        <v>7.4397099999999994E-2</v>
      </c>
      <c r="E422" s="1">
        <v>8.0685579999999995</v>
      </c>
      <c r="F422" t="s">
        <v>130</v>
      </c>
      <c r="G422" t="s">
        <v>131</v>
      </c>
      <c r="H422" t="s">
        <v>9</v>
      </c>
      <c r="I422" t="s">
        <v>42</v>
      </c>
      <c r="J422" t="s">
        <v>10</v>
      </c>
      <c r="K422" t="s">
        <v>13</v>
      </c>
      <c r="L422" t="s">
        <v>14</v>
      </c>
      <c r="M422" s="2">
        <v>43245</v>
      </c>
    </row>
    <row r="423" spans="1:13" x14ac:dyDescent="0.3">
      <c r="A423" t="s">
        <v>263</v>
      </c>
      <c r="B423" t="s">
        <v>264</v>
      </c>
      <c r="C423">
        <v>980</v>
      </c>
      <c r="D423" s="1">
        <v>4.0314969999999999E-2</v>
      </c>
      <c r="E423" s="1">
        <v>7.2605719999999998</v>
      </c>
      <c r="F423" t="s">
        <v>130</v>
      </c>
      <c r="G423" t="s">
        <v>131</v>
      </c>
      <c r="H423" t="s">
        <v>9</v>
      </c>
      <c r="I423" t="s">
        <v>42</v>
      </c>
      <c r="J423" t="s">
        <v>10</v>
      </c>
      <c r="K423" t="s">
        <v>13</v>
      </c>
      <c r="L423" t="s">
        <v>14</v>
      </c>
      <c r="M423" s="2">
        <v>43245</v>
      </c>
    </row>
    <row r="424" spans="1:13" x14ac:dyDescent="0.3">
      <c r="A424" t="s">
        <v>263</v>
      </c>
      <c r="B424" t="s">
        <v>264</v>
      </c>
      <c r="C424">
        <v>1030</v>
      </c>
      <c r="D424" s="1">
        <v>7.6751949999999999E-2</v>
      </c>
      <c r="E424" s="1">
        <v>7.1924669999999997</v>
      </c>
      <c r="F424" t="s">
        <v>130</v>
      </c>
      <c r="G424" t="s">
        <v>131</v>
      </c>
      <c r="H424" t="s">
        <v>9</v>
      </c>
      <c r="I424" t="s">
        <v>42</v>
      </c>
      <c r="J424" t="s">
        <v>10</v>
      </c>
      <c r="K424" t="s">
        <v>13</v>
      </c>
      <c r="L424" t="s">
        <v>14</v>
      </c>
      <c r="M424" s="2">
        <v>43245</v>
      </c>
    </row>
    <row r="425" spans="1:13" x14ac:dyDescent="0.3">
      <c r="A425" t="s">
        <v>263</v>
      </c>
      <c r="B425" t="s">
        <v>264</v>
      </c>
      <c r="C425">
        <v>1065</v>
      </c>
      <c r="D425" s="1">
        <v>5.0462479999999997E-2</v>
      </c>
      <c r="E425" s="1">
        <v>6.9865190000000004</v>
      </c>
      <c r="F425" t="s">
        <v>130</v>
      </c>
      <c r="G425" t="s">
        <v>131</v>
      </c>
      <c r="H425" t="s">
        <v>9</v>
      </c>
      <c r="I425" t="s">
        <v>42</v>
      </c>
      <c r="J425" t="s">
        <v>10</v>
      </c>
      <c r="K425" t="s">
        <v>13</v>
      </c>
      <c r="L425" t="s">
        <v>14</v>
      </c>
      <c r="M425" s="2">
        <v>43245</v>
      </c>
    </row>
    <row r="426" spans="1:13" x14ac:dyDescent="0.3">
      <c r="A426" t="s">
        <v>263</v>
      </c>
      <c r="B426" t="s">
        <v>264</v>
      </c>
      <c r="C426">
        <v>635</v>
      </c>
      <c r="D426" s="1">
        <v>5.7037749999999998E-2</v>
      </c>
      <c r="E426" s="1">
        <v>14.083629999999999</v>
      </c>
      <c r="F426" t="s">
        <v>130</v>
      </c>
      <c r="G426" t="s">
        <v>131</v>
      </c>
      <c r="H426" t="s">
        <v>9</v>
      </c>
      <c r="I426" t="s">
        <v>43</v>
      </c>
      <c r="J426" t="s">
        <v>10</v>
      </c>
      <c r="K426" t="s">
        <v>13</v>
      </c>
      <c r="L426" t="s">
        <v>14</v>
      </c>
      <c r="M426" s="2">
        <v>43245</v>
      </c>
    </row>
    <row r="427" spans="1:13" x14ac:dyDescent="0.3">
      <c r="A427" t="s">
        <v>263</v>
      </c>
      <c r="B427" t="s">
        <v>264</v>
      </c>
      <c r="C427">
        <v>670</v>
      </c>
      <c r="D427" s="1">
        <v>2.80726E-2</v>
      </c>
      <c r="E427" s="1">
        <v>13.020429999999999</v>
      </c>
      <c r="F427" t="s">
        <v>130</v>
      </c>
      <c r="G427" t="s">
        <v>131</v>
      </c>
      <c r="H427" t="s">
        <v>9</v>
      </c>
      <c r="I427" t="s">
        <v>43</v>
      </c>
      <c r="J427" t="s">
        <v>10</v>
      </c>
      <c r="K427" t="s">
        <v>13</v>
      </c>
      <c r="L427" t="s">
        <v>14</v>
      </c>
      <c r="M427" s="2">
        <v>43245</v>
      </c>
    </row>
    <row r="428" spans="1:13" x14ac:dyDescent="0.3">
      <c r="A428" t="s">
        <v>263</v>
      </c>
      <c r="B428" t="s">
        <v>264</v>
      </c>
      <c r="C428">
        <v>830</v>
      </c>
      <c r="D428" s="1">
        <v>1.936908E-2</v>
      </c>
      <c r="E428" s="1">
        <v>9.3304740000000006</v>
      </c>
      <c r="F428" t="s">
        <v>130</v>
      </c>
      <c r="G428" t="s">
        <v>131</v>
      </c>
      <c r="H428" t="s">
        <v>9</v>
      </c>
      <c r="I428" t="s">
        <v>43</v>
      </c>
      <c r="J428" t="s">
        <v>10</v>
      </c>
      <c r="K428" t="s">
        <v>13</v>
      </c>
      <c r="L428" t="s">
        <v>14</v>
      </c>
      <c r="M428" s="2">
        <v>43245</v>
      </c>
    </row>
    <row r="429" spans="1:13" x14ac:dyDescent="0.3">
      <c r="A429" t="s">
        <v>263</v>
      </c>
      <c r="B429" t="s">
        <v>264</v>
      </c>
      <c r="C429">
        <v>915</v>
      </c>
      <c r="D429" s="1">
        <v>0.11092870000000001</v>
      </c>
      <c r="E429" s="1">
        <v>8.5398790000000009</v>
      </c>
      <c r="F429" t="s">
        <v>130</v>
      </c>
      <c r="G429" t="s">
        <v>131</v>
      </c>
      <c r="H429" t="s">
        <v>9</v>
      </c>
      <c r="I429" t="s">
        <v>43</v>
      </c>
      <c r="J429" t="s">
        <v>10</v>
      </c>
      <c r="K429" t="s">
        <v>13</v>
      </c>
      <c r="L429" t="s">
        <v>14</v>
      </c>
      <c r="M429" s="2">
        <v>43245</v>
      </c>
    </row>
    <row r="430" spans="1:13" x14ac:dyDescent="0.3">
      <c r="A430" t="s">
        <v>263</v>
      </c>
      <c r="B430" t="s">
        <v>264</v>
      </c>
      <c r="C430">
        <v>940</v>
      </c>
      <c r="D430" s="1">
        <v>8.8456850000000004E-2</v>
      </c>
      <c r="E430" s="1">
        <v>8.3047839999999997</v>
      </c>
      <c r="F430" t="s">
        <v>130</v>
      </c>
      <c r="G430" t="s">
        <v>131</v>
      </c>
      <c r="H430" t="s">
        <v>9</v>
      </c>
      <c r="I430" t="s">
        <v>43</v>
      </c>
      <c r="J430" t="s">
        <v>10</v>
      </c>
      <c r="K430" t="s">
        <v>13</v>
      </c>
      <c r="L430" t="s">
        <v>14</v>
      </c>
      <c r="M430" s="2">
        <v>43245</v>
      </c>
    </row>
    <row r="431" spans="1:13" x14ac:dyDescent="0.3">
      <c r="A431" t="s">
        <v>263</v>
      </c>
      <c r="B431" t="s">
        <v>264</v>
      </c>
      <c r="C431">
        <v>980</v>
      </c>
      <c r="D431" s="1">
        <v>5.4779889999999998E-2</v>
      </c>
      <c r="E431" s="1">
        <v>8.0649859999999993</v>
      </c>
      <c r="F431" t="s">
        <v>130</v>
      </c>
      <c r="G431" t="s">
        <v>131</v>
      </c>
      <c r="H431" t="s">
        <v>9</v>
      </c>
      <c r="I431" t="s">
        <v>43</v>
      </c>
      <c r="J431" t="s">
        <v>10</v>
      </c>
      <c r="K431" t="s">
        <v>13</v>
      </c>
      <c r="L431" t="s">
        <v>14</v>
      </c>
      <c r="M431" s="2">
        <v>43245</v>
      </c>
    </row>
    <row r="432" spans="1:13" x14ac:dyDescent="0.3">
      <c r="A432" t="s">
        <v>263</v>
      </c>
      <c r="B432" t="s">
        <v>264</v>
      </c>
      <c r="C432">
        <v>1030</v>
      </c>
      <c r="D432" s="1">
        <v>9.0975479999999997E-2</v>
      </c>
      <c r="E432" s="1">
        <v>7.4154559999999998</v>
      </c>
      <c r="F432" t="s">
        <v>130</v>
      </c>
      <c r="G432" t="s">
        <v>131</v>
      </c>
      <c r="H432" t="s">
        <v>9</v>
      </c>
      <c r="I432" t="s">
        <v>43</v>
      </c>
      <c r="J432" t="s">
        <v>10</v>
      </c>
      <c r="K432" t="s">
        <v>13</v>
      </c>
      <c r="L432" t="s">
        <v>14</v>
      </c>
      <c r="M432" s="2">
        <v>43245</v>
      </c>
    </row>
    <row r="433" spans="1:13" x14ac:dyDescent="0.3">
      <c r="A433" t="s">
        <v>263</v>
      </c>
      <c r="B433" t="s">
        <v>264</v>
      </c>
      <c r="C433">
        <v>1065</v>
      </c>
      <c r="D433" s="1">
        <v>6.2230180000000003E-2</v>
      </c>
      <c r="E433" s="1">
        <v>7.0080520000000002</v>
      </c>
      <c r="F433" t="s">
        <v>130</v>
      </c>
      <c r="G433" t="s">
        <v>131</v>
      </c>
      <c r="H433" t="s">
        <v>9</v>
      </c>
      <c r="I433" t="s">
        <v>43</v>
      </c>
      <c r="J433" t="s">
        <v>10</v>
      </c>
      <c r="K433" t="s">
        <v>13</v>
      </c>
      <c r="L433" t="s">
        <v>14</v>
      </c>
      <c r="M433" s="2">
        <v>43245</v>
      </c>
    </row>
    <row r="434" spans="1:13" x14ac:dyDescent="0.3">
      <c r="A434" t="s">
        <v>263</v>
      </c>
      <c r="B434" t="s">
        <v>264</v>
      </c>
      <c r="C434">
        <v>635</v>
      </c>
      <c r="D434" s="1">
        <v>5.0087989999999999E-2</v>
      </c>
      <c r="E434" s="1">
        <v>13.22462</v>
      </c>
      <c r="F434" t="s">
        <v>130</v>
      </c>
      <c r="G434" t="s">
        <v>131</v>
      </c>
      <c r="H434" t="s">
        <v>9</v>
      </c>
      <c r="I434" t="s">
        <v>44</v>
      </c>
      <c r="J434" t="s">
        <v>10</v>
      </c>
      <c r="K434" t="s">
        <v>13</v>
      </c>
      <c r="L434" t="s">
        <v>14</v>
      </c>
      <c r="M434" s="2">
        <v>43245</v>
      </c>
    </row>
    <row r="435" spans="1:13" x14ac:dyDescent="0.3">
      <c r="A435" t="s">
        <v>263</v>
      </c>
      <c r="B435" t="s">
        <v>264</v>
      </c>
      <c r="C435">
        <v>670</v>
      </c>
      <c r="D435" s="1">
        <v>2.045758E-2</v>
      </c>
      <c r="E435" s="1">
        <v>12.012</v>
      </c>
      <c r="F435" t="s">
        <v>130</v>
      </c>
      <c r="G435" t="s">
        <v>131</v>
      </c>
      <c r="H435" t="s">
        <v>9</v>
      </c>
      <c r="I435" t="s">
        <v>44</v>
      </c>
      <c r="J435" t="s">
        <v>10</v>
      </c>
      <c r="K435" t="s">
        <v>13</v>
      </c>
      <c r="L435" t="s">
        <v>14</v>
      </c>
      <c r="M435" s="2">
        <v>43245</v>
      </c>
    </row>
    <row r="436" spans="1:13" x14ac:dyDescent="0.3">
      <c r="A436" t="s">
        <v>263</v>
      </c>
      <c r="B436" t="s">
        <v>264</v>
      </c>
      <c r="C436">
        <v>830</v>
      </c>
      <c r="D436" s="1">
        <v>1.48469E-2</v>
      </c>
      <c r="E436" s="1">
        <v>9.5148460000000004</v>
      </c>
      <c r="F436" t="s">
        <v>130</v>
      </c>
      <c r="G436" t="s">
        <v>131</v>
      </c>
      <c r="H436" t="s">
        <v>9</v>
      </c>
      <c r="I436" t="s">
        <v>44</v>
      </c>
      <c r="J436" t="s">
        <v>10</v>
      </c>
      <c r="K436" t="s">
        <v>13</v>
      </c>
      <c r="L436" t="s">
        <v>14</v>
      </c>
      <c r="M436" s="2">
        <v>43245</v>
      </c>
    </row>
    <row r="437" spans="1:13" x14ac:dyDescent="0.3">
      <c r="A437" t="s">
        <v>263</v>
      </c>
      <c r="B437" t="s">
        <v>264</v>
      </c>
      <c r="C437">
        <v>915</v>
      </c>
      <c r="D437" s="1">
        <v>9.7422809999999999E-2</v>
      </c>
      <c r="E437" s="1">
        <v>8.4549959999999995</v>
      </c>
      <c r="F437" t="s">
        <v>130</v>
      </c>
      <c r="G437" t="s">
        <v>131</v>
      </c>
      <c r="H437" t="s">
        <v>9</v>
      </c>
      <c r="I437" t="s">
        <v>44</v>
      </c>
      <c r="J437" t="s">
        <v>10</v>
      </c>
      <c r="K437" t="s">
        <v>13</v>
      </c>
      <c r="L437" t="s">
        <v>14</v>
      </c>
      <c r="M437" s="2">
        <v>43245</v>
      </c>
    </row>
    <row r="438" spans="1:13" x14ac:dyDescent="0.3">
      <c r="A438" t="s">
        <v>263</v>
      </c>
      <c r="B438" t="s">
        <v>264</v>
      </c>
      <c r="C438">
        <v>940</v>
      </c>
      <c r="D438" s="1">
        <v>7.8301090000000004E-2</v>
      </c>
      <c r="E438" s="1">
        <v>8.2712830000000004</v>
      </c>
      <c r="F438" t="s">
        <v>130</v>
      </c>
      <c r="G438" t="s">
        <v>131</v>
      </c>
      <c r="H438" t="s">
        <v>9</v>
      </c>
      <c r="I438" t="s">
        <v>44</v>
      </c>
      <c r="J438" t="s">
        <v>10</v>
      </c>
      <c r="K438" t="s">
        <v>13</v>
      </c>
      <c r="L438" t="s">
        <v>14</v>
      </c>
      <c r="M438" s="2">
        <v>43245</v>
      </c>
    </row>
    <row r="439" spans="1:13" x14ac:dyDescent="0.3">
      <c r="A439" t="s">
        <v>263</v>
      </c>
      <c r="B439" t="s">
        <v>264</v>
      </c>
      <c r="C439">
        <v>980</v>
      </c>
      <c r="D439" s="1">
        <v>4.6855399999999998E-2</v>
      </c>
      <c r="E439" s="1">
        <v>7.7680030000000002</v>
      </c>
      <c r="F439" t="s">
        <v>130</v>
      </c>
      <c r="G439" t="s">
        <v>131</v>
      </c>
      <c r="H439" t="s">
        <v>9</v>
      </c>
      <c r="I439" t="s">
        <v>44</v>
      </c>
      <c r="J439" t="s">
        <v>10</v>
      </c>
      <c r="K439" t="s">
        <v>13</v>
      </c>
      <c r="L439" t="s">
        <v>14</v>
      </c>
      <c r="M439" s="2">
        <v>43245</v>
      </c>
    </row>
    <row r="440" spans="1:13" x14ac:dyDescent="0.3">
      <c r="A440" t="s">
        <v>263</v>
      </c>
      <c r="B440" t="s">
        <v>264</v>
      </c>
      <c r="C440">
        <v>1030</v>
      </c>
      <c r="D440" s="1">
        <v>8.2031969999999996E-2</v>
      </c>
      <c r="E440" s="1">
        <v>7.475263</v>
      </c>
      <c r="F440" t="s">
        <v>130</v>
      </c>
      <c r="G440" t="s">
        <v>131</v>
      </c>
      <c r="H440" t="s">
        <v>9</v>
      </c>
      <c r="I440" t="s">
        <v>44</v>
      </c>
      <c r="J440" t="s">
        <v>10</v>
      </c>
      <c r="K440" t="s">
        <v>13</v>
      </c>
      <c r="L440" t="s">
        <v>14</v>
      </c>
      <c r="M440" s="2">
        <v>43245</v>
      </c>
    </row>
    <row r="441" spans="1:13" x14ac:dyDescent="0.3">
      <c r="A441" t="s">
        <v>263</v>
      </c>
      <c r="B441" t="s">
        <v>264</v>
      </c>
      <c r="C441">
        <v>1065</v>
      </c>
      <c r="D441" s="1">
        <v>5.2240809999999999E-2</v>
      </c>
      <c r="E441" s="1">
        <v>7.037731</v>
      </c>
      <c r="F441" t="s">
        <v>130</v>
      </c>
      <c r="G441" t="s">
        <v>131</v>
      </c>
      <c r="H441" t="s">
        <v>9</v>
      </c>
      <c r="I441" t="s">
        <v>44</v>
      </c>
      <c r="J441" t="s">
        <v>10</v>
      </c>
      <c r="K441" t="s">
        <v>13</v>
      </c>
      <c r="L441" t="s">
        <v>14</v>
      </c>
      <c r="M441" s="2">
        <v>43245</v>
      </c>
    </row>
    <row r="442" spans="1:13" x14ac:dyDescent="0.3">
      <c r="A442" t="s">
        <v>263</v>
      </c>
      <c r="B442" t="s">
        <v>264</v>
      </c>
      <c r="C442">
        <v>635</v>
      </c>
      <c r="D442" s="1">
        <v>4.9982980000000003E-2</v>
      </c>
      <c r="E442" s="1">
        <v>13.58305</v>
      </c>
      <c r="F442" t="s">
        <v>130</v>
      </c>
      <c r="G442" t="s">
        <v>131</v>
      </c>
      <c r="H442" t="s">
        <v>9</v>
      </c>
      <c r="I442" t="s">
        <v>45</v>
      </c>
      <c r="J442" t="s">
        <v>10</v>
      </c>
      <c r="K442" t="s">
        <v>13</v>
      </c>
      <c r="L442" t="s">
        <v>14</v>
      </c>
      <c r="M442" s="2">
        <v>43245</v>
      </c>
    </row>
    <row r="443" spans="1:13" x14ac:dyDescent="0.3">
      <c r="A443" t="s">
        <v>263</v>
      </c>
      <c r="B443" t="s">
        <v>264</v>
      </c>
      <c r="C443">
        <v>670</v>
      </c>
      <c r="D443" s="1">
        <v>2.336885E-2</v>
      </c>
      <c r="E443" s="1">
        <v>12.68852</v>
      </c>
      <c r="F443" t="s">
        <v>130</v>
      </c>
      <c r="G443" t="s">
        <v>131</v>
      </c>
      <c r="H443" t="s">
        <v>9</v>
      </c>
      <c r="I443" t="s">
        <v>45</v>
      </c>
      <c r="J443" t="s">
        <v>10</v>
      </c>
      <c r="K443" t="s">
        <v>13</v>
      </c>
      <c r="L443" t="s">
        <v>14</v>
      </c>
      <c r="M443" s="2">
        <v>43245</v>
      </c>
    </row>
    <row r="444" spans="1:13" x14ac:dyDescent="0.3">
      <c r="A444" t="s">
        <v>263</v>
      </c>
      <c r="B444" t="s">
        <v>264</v>
      </c>
      <c r="C444">
        <v>830</v>
      </c>
      <c r="D444" s="1">
        <v>1.8262589999999999E-2</v>
      </c>
      <c r="E444" s="1">
        <v>9.4128109999999996</v>
      </c>
      <c r="F444" t="s">
        <v>130</v>
      </c>
      <c r="G444" t="s">
        <v>131</v>
      </c>
      <c r="H444" t="s">
        <v>9</v>
      </c>
      <c r="I444" t="s">
        <v>45</v>
      </c>
      <c r="J444" t="s">
        <v>10</v>
      </c>
      <c r="K444" t="s">
        <v>13</v>
      </c>
      <c r="L444" t="s">
        <v>14</v>
      </c>
      <c r="M444" s="2">
        <v>43245</v>
      </c>
    </row>
    <row r="445" spans="1:13" x14ac:dyDescent="0.3">
      <c r="A445" t="s">
        <v>263</v>
      </c>
      <c r="B445" t="s">
        <v>264</v>
      </c>
      <c r="C445">
        <v>915</v>
      </c>
      <c r="D445" s="1">
        <v>0.10679569999999999</v>
      </c>
      <c r="E445" s="1">
        <v>8.4678290000000001</v>
      </c>
      <c r="F445" t="s">
        <v>130</v>
      </c>
      <c r="G445" t="s">
        <v>131</v>
      </c>
      <c r="H445" t="s">
        <v>9</v>
      </c>
      <c r="I445" t="s">
        <v>45</v>
      </c>
      <c r="J445" t="s">
        <v>10</v>
      </c>
      <c r="K445" t="s">
        <v>13</v>
      </c>
      <c r="L445" t="s">
        <v>14</v>
      </c>
      <c r="M445" s="2">
        <v>43245</v>
      </c>
    </row>
    <row r="446" spans="1:13" x14ac:dyDescent="0.3">
      <c r="A446" t="s">
        <v>263</v>
      </c>
      <c r="B446" t="s">
        <v>264</v>
      </c>
      <c r="C446">
        <v>940</v>
      </c>
      <c r="D446" s="1">
        <v>8.5292099999999996E-2</v>
      </c>
      <c r="E446" s="1">
        <v>8.2877530000000004</v>
      </c>
      <c r="F446" t="s">
        <v>130</v>
      </c>
      <c r="G446" t="s">
        <v>131</v>
      </c>
      <c r="H446" t="s">
        <v>9</v>
      </c>
      <c r="I446" t="s">
        <v>45</v>
      </c>
      <c r="J446" t="s">
        <v>10</v>
      </c>
      <c r="K446" t="s">
        <v>13</v>
      </c>
      <c r="L446" t="s">
        <v>14</v>
      </c>
      <c r="M446" s="2">
        <v>43245</v>
      </c>
    </row>
    <row r="447" spans="1:13" x14ac:dyDescent="0.3">
      <c r="A447" t="s">
        <v>263</v>
      </c>
      <c r="B447" t="s">
        <v>264</v>
      </c>
      <c r="C447">
        <v>980</v>
      </c>
      <c r="D447" s="1">
        <v>4.7047609999999997E-2</v>
      </c>
      <c r="E447" s="1">
        <v>7.9147970000000001</v>
      </c>
      <c r="F447" t="s">
        <v>130</v>
      </c>
      <c r="G447" t="s">
        <v>131</v>
      </c>
      <c r="H447" t="s">
        <v>9</v>
      </c>
      <c r="I447" t="s">
        <v>45</v>
      </c>
      <c r="J447" t="s">
        <v>10</v>
      </c>
      <c r="K447" t="s">
        <v>13</v>
      </c>
      <c r="L447" t="s">
        <v>14</v>
      </c>
      <c r="M447" s="2">
        <v>43245</v>
      </c>
    </row>
    <row r="448" spans="1:13" x14ac:dyDescent="0.3">
      <c r="A448" t="s">
        <v>263</v>
      </c>
      <c r="B448" t="s">
        <v>264</v>
      </c>
      <c r="C448">
        <v>1030</v>
      </c>
      <c r="D448" s="1">
        <v>8.2387559999999999E-2</v>
      </c>
      <c r="E448" s="1">
        <v>7.173616</v>
      </c>
      <c r="F448" t="s">
        <v>130</v>
      </c>
      <c r="G448" t="s">
        <v>131</v>
      </c>
      <c r="H448" t="s">
        <v>9</v>
      </c>
      <c r="I448" t="s">
        <v>45</v>
      </c>
      <c r="J448" t="s">
        <v>10</v>
      </c>
      <c r="K448" t="s">
        <v>13</v>
      </c>
      <c r="L448" t="s">
        <v>14</v>
      </c>
      <c r="M448" s="2">
        <v>43245</v>
      </c>
    </row>
    <row r="449" spans="1:13" x14ac:dyDescent="0.3">
      <c r="A449" t="s">
        <v>263</v>
      </c>
      <c r="B449" t="s">
        <v>264</v>
      </c>
      <c r="C449">
        <v>1065</v>
      </c>
      <c r="D449" s="1">
        <v>5.8182089999999999E-2</v>
      </c>
      <c r="E449" s="1">
        <v>6.9757259999999999</v>
      </c>
      <c r="F449" t="s">
        <v>130</v>
      </c>
      <c r="G449" t="s">
        <v>131</v>
      </c>
      <c r="H449" t="s">
        <v>9</v>
      </c>
      <c r="I449" t="s">
        <v>45</v>
      </c>
      <c r="J449" t="s">
        <v>10</v>
      </c>
      <c r="K449" t="s">
        <v>13</v>
      </c>
      <c r="L449" t="s">
        <v>14</v>
      </c>
      <c r="M449" s="2">
        <v>43245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D1EF4-25F1-47D0-8644-90871FC9F5D5}">
  <dimension ref="A1:M449"/>
  <sheetViews>
    <sheetView topLeftCell="A412" workbookViewId="0">
      <selection activeCell="A2" sqref="A2:M449"/>
    </sheetView>
  </sheetViews>
  <sheetFormatPr defaultRowHeight="14.4" x14ac:dyDescent="0.3"/>
  <sheetData>
    <row r="1" spans="1:13" x14ac:dyDescent="0.3">
      <c r="A1" t="s">
        <v>0</v>
      </c>
      <c r="B1" t="s">
        <v>2</v>
      </c>
      <c r="C1" s="3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77</v>
      </c>
      <c r="I1" s="3" t="s">
        <v>74</v>
      </c>
      <c r="J1" t="s">
        <v>78</v>
      </c>
      <c r="K1" t="s">
        <v>75</v>
      </c>
      <c r="L1" t="s">
        <v>76</v>
      </c>
      <c r="M1" t="s">
        <v>127</v>
      </c>
    </row>
    <row r="2" spans="1:13" x14ac:dyDescent="0.3">
      <c r="A2" t="s">
        <v>344</v>
      </c>
      <c r="B2" t="s">
        <v>345</v>
      </c>
      <c r="C2">
        <v>635</v>
      </c>
      <c r="D2" s="1">
        <v>4.4336479999999998E-2</v>
      </c>
      <c r="E2" s="1">
        <v>19.298680000000001</v>
      </c>
      <c r="F2" t="s">
        <v>130</v>
      </c>
      <c r="G2" t="s">
        <v>131</v>
      </c>
      <c r="H2" t="s">
        <v>9</v>
      </c>
      <c r="I2" t="s">
        <v>6</v>
      </c>
      <c r="J2" t="s">
        <v>278</v>
      </c>
      <c r="K2" t="s">
        <v>7</v>
      </c>
      <c r="L2" t="s">
        <v>282</v>
      </c>
      <c r="M2" s="2">
        <v>43276</v>
      </c>
    </row>
    <row r="3" spans="1:13" x14ac:dyDescent="0.3">
      <c r="A3" t="s">
        <v>344</v>
      </c>
      <c r="B3" t="s">
        <v>345</v>
      </c>
      <c r="C3">
        <v>670</v>
      </c>
      <c r="D3" s="1">
        <v>1.8424800000000002E-2</v>
      </c>
      <c r="E3" s="1">
        <v>17.39499</v>
      </c>
      <c r="F3" t="s">
        <v>130</v>
      </c>
      <c r="G3" t="s">
        <v>131</v>
      </c>
      <c r="H3" t="s">
        <v>9</v>
      </c>
      <c r="I3" t="s">
        <v>6</v>
      </c>
      <c r="J3" t="s">
        <v>278</v>
      </c>
      <c r="K3" t="s">
        <v>7</v>
      </c>
      <c r="L3" t="s">
        <v>282</v>
      </c>
      <c r="M3" s="2">
        <v>43276</v>
      </c>
    </row>
    <row r="4" spans="1:13" x14ac:dyDescent="0.3">
      <c r="A4" t="s">
        <v>344</v>
      </c>
      <c r="B4" t="s">
        <v>345</v>
      </c>
      <c r="C4">
        <v>830</v>
      </c>
      <c r="D4" s="1">
        <v>1.4700960000000001E-2</v>
      </c>
      <c r="E4" s="1">
        <v>14.79678</v>
      </c>
      <c r="F4" t="s">
        <v>130</v>
      </c>
      <c r="G4" t="s">
        <v>131</v>
      </c>
      <c r="H4" t="s">
        <v>9</v>
      </c>
      <c r="I4" t="s">
        <v>6</v>
      </c>
      <c r="J4" t="s">
        <v>278</v>
      </c>
      <c r="K4" t="s">
        <v>7</v>
      </c>
      <c r="L4" t="s">
        <v>282</v>
      </c>
      <c r="M4" s="2">
        <v>43276</v>
      </c>
    </row>
    <row r="5" spans="1:13" x14ac:dyDescent="0.3">
      <c r="A5" t="s">
        <v>344</v>
      </c>
      <c r="B5" t="s">
        <v>345</v>
      </c>
      <c r="C5">
        <v>915</v>
      </c>
      <c r="D5" s="1">
        <v>0.1069375</v>
      </c>
      <c r="E5" s="1">
        <v>14.436780000000001</v>
      </c>
      <c r="F5" t="s">
        <v>130</v>
      </c>
      <c r="G5" t="s">
        <v>131</v>
      </c>
      <c r="H5" t="s">
        <v>9</v>
      </c>
      <c r="I5" t="s">
        <v>6</v>
      </c>
      <c r="J5" t="s">
        <v>278</v>
      </c>
      <c r="K5" t="s">
        <v>7</v>
      </c>
      <c r="L5" t="s">
        <v>282</v>
      </c>
      <c r="M5" s="2">
        <v>43276</v>
      </c>
    </row>
    <row r="6" spans="1:13" x14ac:dyDescent="0.3">
      <c r="A6" t="s">
        <v>344</v>
      </c>
      <c r="B6" t="s">
        <v>345</v>
      </c>
      <c r="C6">
        <v>940</v>
      </c>
      <c r="D6" s="1">
        <v>8.1009830000000005E-2</v>
      </c>
      <c r="E6" s="1">
        <v>13.801080000000001</v>
      </c>
      <c r="F6" t="s">
        <v>130</v>
      </c>
      <c r="G6" t="s">
        <v>131</v>
      </c>
      <c r="H6" t="s">
        <v>9</v>
      </c>
      <c r="I6" t="s">
        <v>6</v>
      </c>
      <c r="J6" t="s">
        <v>278</v>
      </c>
      <c r="K6" t="s">
        <v>7</v>
      </c>
      <c r="L6" t="s">
        <v>282</v>
      </c>
      <c r="M6" s="2">
        <v>43276</v>
      </c>
    </row>
    <row r="7" spans="1:13" x14ac:dyDescent="0.3">
      <c r="A7" t="s">
        <v>344</v>
      </c>
      <c r="B7" t="s">
        <v>345</v>
      </c>
      <c r="C7">
        <v>980</v>
      </c>
      <c r="D7" s="1">
        <v>5.8090780000000002E-2</v>
      </c>
      <c r="E7" s="1">
        <v>12.82367</v>
      </c>
      <c r="F7" t="s">
        <v>130</v>
      </c>
      <c r="G7" t="s">
        <v>131</v>
      </c>
      <c r="H7" t="s">
        <v>9</v>
      </c>
      <c r="I7" t="s">
        <v>6</v>
      </c>
      <c r="J7" t="s">
        <v>278</v>
      </c>
      <c r="K7" t="s">
        <v>7</v>
      </c>
      <c r="L7" t="s">
        <v>282</v>
      </c>
      <c r="M7" s="2">
        <v>43276</v>
      </c>
    </row>
    <row r="8" spans="1:13" x14ac:dyDescent="0.3">
      <c r="A8" t="s">
        <v>344</v>
      </c>
      <c r="B8" t="s">
        <v>345</v>
      </c>
      <c r="C8">
        <v>1030</v>
      </c>
      <c r="D8" s="1">
        <v>8.6291499999999993E-2</v>
      </c>
      <c r="E8" s="1">
        <v>12.8325</v>
      </c>
      <c r="F8" t="s">
        <v>130</v>
      </c>
      <c r="G8" t="s">
        <v>131</v>
      </c>
      <c r="H8" t="s">
        <v>9</v>
      </c>
      <c r="I8" t="s">
        <v>6</v>
      </c>
      <c r="J8" t="s">
        <v>278</v>
      </c>
      <c r="K8" t="s">
        <v>7</v>
      </c>
      <c r="L8" t="s">
        <v>282</v>
      </c>
      <c r="M8" s="2">
        <v>43276</v>
      </c>
    </row>
    <row r="9" spans="1:13" x14ac:dyDescent="0.3">
      <c r="A9" t="s">
        <v>344</v>
      </c>
      <c r="B9" t="s">
        <v>345</v>
      </c>
      <c r="C9">
        <v>1065</v>
      </c>
      <c r="D9" s="1">
        <v>5.5646979999999999E-2</v>
      </c>
      <c r="E9" s="1">
        <v>12.55721</v>
      </c>
      <c r="F9" t="s">
        <v>130</v>
      </c>
      <c r="G9" t="s">
        <v>131</v>
      </c>
      <c r="H9" t="s">
        <v>9</v>
      </c>
      <c r="I9" t="s">
        <v>6</v>
      </c>
      <c r="J9" t="s">
        <v>278</v>
      </c>
      <c r="K9" t="s">
        <v>7</v>
      </c>
      <c r="L9" t="s">
        <v>282</v>
      </c>
      <c r="M9" s="2">
        <v>43276</v>
      </c>
    </row>
    <row r="10" spans="1:13" x14ac:dyDescent="0.3">
      <c r="A10" t="s">
        <v>344</v>
      </c>
      <c r="B10" t="s">
        <v>346</v>
      </c>
      <c r="C10">
        <v>635</v>
      </c>
      <c r="D10" s="1">
        <v>3.340862E-2</v>
      </c>
      <c r="E10" s="1">
        <v>17.255759999999999</v>
      </c>
      <c r="F10" t="s">
        <v>130</v>
      </c>
      <c r="G10" t="s">
        <v>131</v>
      </c>
      <c r="H10" t="s">
        <v>9</v>
      </c>
      <c r="I10" t="s">
        <v>12</v>
      </c>
      <c r="J10" t="s">
        <v>278</v>
      </c>
      <c r="K10" t="s">
        <v>7</v>
      </c>
      <c r="L10" t="s">
        <v>282</v>
      </c>
      <c r="M10" s="2">
        <v>43276</v>
      </c>
    </row>
    <row r="11" spans="1:13" x14ac:dyDescent="0.3">
      <c r="A11" t="s">
        <v>344</v>
      </c>
      <c r="B11" t="s">
        <v>346</v>
      </c>
      <c r="C11">
        <v>670</v>
      </c>
      <c r="D11" s="1">
        <v>1.422826E-2</v>
      </c>
      <c r="E11" s="1">
        <v>16.926400000000001</v>
      </c>
      <c r="F11" t="s">
        <v>130</v>
      </c>
      <c r="G11" t="s">
        <v>131</v>
      </c>
      <c r="H11" t="s">
        <v>9</v>
      </c>
      <c r="I11" t="s">
        <v>12</v>
      </c>
      <c r="J11" t="s">
        <v>278</v>
      </c>
      <c r="K11" t="s">
        <v>7</v>
      </c>
      <c r="L11" t="s">
        <v>282</v>
      </c>
      <c r="M11" s="2">
        <v>43276</v>
      </c>
    </row>
    <row r="12" spans="1:13" x14ac:dyDescent="0.3">
      <c r="A12" t="s">
        <v>344</v>
      </c>
      <c r="B12" t="s">
        <v>346</v>
      </c>
      <c r="C12">
        <v>830</v>
      </c>
      <c r="D12" s="1">
        <v>1.36521E-2</v>
      </c>
      <c r="E12" s="1">
        <v>14.82774</v>
      </c>
      <c r="F12" t="s">
        <v>130</v>
      </c>
      <c r="G12" t="s">
        <v>131</v>
      </c>
      <c r="H12" t="s">
        <v>9</v>
      </c>
      <c r="I12" t="s">
        <v>12</v>
      </c>
      <c r="J12" t="s">
        <v>278</v>
      </c>
      <c r="K12" t="s">
        <v>7</v>
      </c>
      <c r="L12" t="s">
        <v>282</v>
      </c>
      <c r="M12" s="2">
        <v>43276</v>
      </c>
    </row>
    <row r="13" spans="1:13" x14ac:dyDescent="0.3">
      <c r="A13" t="s">
        <v>344</v>
      </c>
      <c r="B13" t="s">
        <v>346</v>
      </c>
      <c r="C13">
        <v>915</v>
      </c>
      <c r="D13" s="1">
        <v>0.10336239999999999</v>
      </c>
      <c r="E13" s="1">
        <v>14.412660000000001</v>
      </c>
      <c r="F13" t="s">
        <v>130</v>
      </c>
      <c r="G13" t="s">
        <v>131</v>
      </c>
      <c r="H13" t="s">
        <v>9</v>
      </c>
      <c r="I13" t="s">
        <v>12</v>
      </c>
      <c r="J13" t="s">
        <v>278</v>
      </c>
      <c r="K13" t="s">
        <v>7</v>
      </c>
      <c r="L13" t="s">
        <v>282</v>
      </c>
      <c r="M13" s="2">
        <v>43276</v>
      </c>
    </row>
    <row r="14" spans="1:13" x14ac:dyDescent="0.3">
      <c r="A14" t="s">
        <v>344</v>
      </c>
      <c r="B14" t="s">
        <v>346</v>
      </c>
      <c r="C14">
        <v>940</v>
      </c>
      <c r="D14" s="1">
        <v>7.2625380000000003E-2</v>
      </c>
      <c r="E14" s="1">
        <v>13.6615</v>
      </c>
      <c r="F14" t="s">
        <v>130</v>
      </c>
      <c r="G14" t="s">
        <v>131</v>
      </c>
      <c r="H14" t="s">
        <v>9</v>
      </c>
      <c r="I14" t="s">
        <v>12</v>
      </c>
      <c r="J14" t="s">
        <v>278</v>
      </c>
      <c r="K14" t="s">
        <v>7</v>
      </c>
      <c r="L14" t="s">
        <v>282</v>
      </c>
      <c r="M14" s="2">
        <v>43276</v>
      </c>
    </row>
    <row r="15" spans="1:13" x14ac:dyDescent="0.3">
      <c r="A15" t="s">
        <v>344</v>
      </c>
      <c r="B15" t="s">
        <v>346</v>
      </c>
      <c r="C15">
        <v>980</v>
      </c>
      <c r="D15" s="1">
        <v>5.0301199999999997E-2</v>
      </c>
      <c r="E15" s="1">
        <v>13.326650000000001</v>
      </c>
      <c r="F15" t="s">
        <v>130</v>
      </c>
      <c r="G15" t="s">
        <v>131</v>
      </c>
      <c r="H15" t="s">
        <v>9</v>
      </c>
      <c r="I15" t="s">
        <v>12</v>
      </c>
      <c r="J15" t="s">
        <v>278</v>
      </c>
      <c r="K15" t="s">
        <v>7</v>
      </c>
      <c r="L15" t="s">
        <v>282</v>
      </c>
      <c r="M15" s="2">
        <v>43276</v>
      </c>
    </row>
    <row r="16" spans="1:13" x14ac:dyDescent="0.3">
      <c r="A16" t="s">
        <v>344</v>
      </c>
      <c r="B16" t="s">
        <v>346</v>
      </c>
      <c r="C16">
        <v>1030</v>
      </c>
      <c r="D16" s="1">
        <v>8.1478980000000006E-2</v>
      </c>
      <c r="E16" s="1">
        <v>13.189959999999999</v>
      </c>
      <c r="F16" t="s">
        <v>130</v>
      </c>
      <c r="G16" t="s">
        <v>131</v>
      </c>
      <c r="H16" t="s">
        <v>9</v>
      </c>
      <c r="I16" t="s">
        <v>12</v>
      </c>
      <c r="J16" t="s">
        <v>278</v>
      </c>
      <c r="K16" t="s">
        <v>7</v>
      </c>
      <c r="L16" t="s">
        <v>282</v>
      </c>
      <c r="M16" s="2">
        <v>43276</v>
      </c>
    </row>
    <row r="17" spans="1:13" x14ac:dyDescent="0.3">
      <c r="A17" t="s">
        <v>344</v>
      </c>
      <c r="B17" t="s">
        <v>346</v>
      </c>
      <c r="C17">
        <v>1065</v>
      </c>
      <c r="D17" s="1">
        <v>5.4980830000000001E-2</v>
      </c>
      <c r="E17" s="1">
        <v>13.29485</v>
      </c>
      <c r="F17" t="s">
        <v>130</v>
      </c>
      <c r="G17" t="s">
        <v>131</v>
      </c>
      <c r="H17" t="s">
        <v>9</v>
      </c>
      <c r="I17" t="s">
        <v>12</v>
      </c>
      <c r="J17" t="s">
        <v>278</v>
      </c>
      <c r="K17" t="s">
        <v>7</v>
      </c>
      <c r="L17" t="s">
        <v>282</v>
      </c>
      <c r="M17" s="2">
        <v>43276</v>
      </c>
    </row>
    <row r="18" spans="1:13" x14ac:dyDescent="0.3">
      <c r="A18" t="s">
        <v>344</v>
      </c>
      <c r="B18" t="s">
        <v>347</v>
      </c>
      <c r="C18">
        <v>635</v>
      </c>
      <c r="D18" s="1">
        <v>3.4126570000000002E-2</v>
      </c>
      <c r="E18" s="1">
        <v>18.001100000000001</v>
      </c>
      <c r="F18" t="s">
        <v>130</v>
      </c>
      <c r="G18" t="s">
        <v>131</v>
      </c>
      <c r="H18" t="s">
        <v>9</v>
      </c>
      <c r="I18" t="s">
        <v>16</v>
      </c>
      <c r="J18" t="s">
        <v>278</v>
      </c>
      <c r="K18" t="s">
        <v>7</v>
      </c>
      <c r="L18" t="s">
        <v>282</v>
      </c>
      <c r="M18" s="2">
        <v>43276</v>
      </c>
    </row>
    <row r="19" spans="1:13" x14ac:dyDescent="0.3">
      <c r="A19" t="s">
        <v>344</v>
      </c>
      <c r="B19" t="s">
        <v>347</v>
      </c>
      <c r="C19">
        <v>670</v>
      </c>
      <c r="D19" s="1">
        <v>1.6574439999999999E-2</v>
      </c>
      <c r="E19" s="1">
        <v>18.135940000000002</v>
      </c>
      <c r="F19" t="s">
        <v>130</v>
      </c>
      <c r="G19" t="s">
        <v>131</v>
      </c>
      <c r="H19" t="s">
        <v>9</v>
      </c>
      <c r="I19" t="s">
        <v>16</v>
      </c>
      <c r="J19" t="s">
        <v>278</v>
      </c>
      <c r="K19" t="s">
        <v>7</v>
      </c>
      <c r="L19" t="s">
        <v>282</v>
      </c>
      <c r="M19" s="2">
        <v>43276</v>
      </c>
    </row>
    <row r="20" spans="1:13" x14ac:dyDescent="0.3">
      <c r="A20" t="s">
        <v>344</v>
      </c>
      <c r="B20" t="s">
        <v>347</v>
      </c>
      <c r="C20">
        <v>830</v>
      </c>
      <c r="D20" s="1">
        <v>1.6306169999999998E-2</v>
      </c>
      <c r="E20" s="1">
        <v>15.384869999999999</v>
      </c>
      <c r="F20" t="s">
        <v>130</v>
      </c>
      <c r="G20" t="s">
        <v>131</v>
      </c>
      <c r="H20" t="s">
        <v>9</v>
      </c>
      <c r="I20" t="s">
        <v>16</v>
      </c>
      <c r="J20" t="s">
        <v>278</v>
      </c>
      <c r="K20" t="s">
        <v>7</v>
      </c>
      <c r="L20" t="s">
        <v>282</v>
      </c>
      <c r="M20" s="2">
        <v>43276</v>
      </c>
    </row>
    <row r="21" spans="1:13" x14ac:dyDescent="0.3">
      <c r="A21" t="s">
        <v>344</v>
      </c>
      <c r="B21" t="s">
        <v>347</v>
      </c>
      <c r="C21">
        <v>915</v>
      </c>
      <c r="D21" s="1">
        <v>9.9119650000000004E-2</v>
      </c>
      <c r="E21" s="1">
        <v>13.682550000000001</v>
      </c>
      <c r="F21" t="s">
        <v>130</v>
      </c>
      <c r="G21" t="s">
        <v>131</v>
      </c>
      <c r="H21" t="s">
        <v>9</v>
      </c>
      <c r="I21" t="s">
        <v>16</v>
      </c>
      <c r="J21" t="s">
        <v>278</v>
      </c>
      <c r="K21" t="s">
        <v>7</v>
      </c>
      <c r="L21" t="s">
        <v>282</v>
      </c>
      <c r="M21" s="2">
        <v>43276</v>
      </c>
    </row>
    <row r="22" spans="1:13" x14ac:dyDescent="0.3">
      <c r="A22" t="s">
        <v>344</v>
      </c>
      <c r="B22" t="s">
        <v>347</v>
      </c>
      <c r="C22">
        <v>940</v>
      </c>
      <c r="D22" s="1">
        <v>7.0083519999999996E-2</v>
      </c>
      <c r="E22" s="1">
        <v>13.15226</v>
      </c>
      <c r="F22" t="s">
        <v>130</v>
      </c>
      <c r="G22" t="s">
        <v>131</v>
      </c>
      <c r="H22" t="s">
        <v>9</v>
      </c>
      <c r="I22" t="s">
        <v>16</v>
      </c>
      <c r="J22" t="s">
        <v>278</v>
      </c>
      <c r="K22" t="s">
        <v>7</v>
      </c>
      <c r="L22" t="s">
        <v>282</v>
      </c>
      <c r="M22" s="2">
        <v>43276</v>
      </c>
    </row>
    <row r="23" spans="1:13" x14ac:dyDescent="0.3">
      <c r="A23" t="s">
        <v>344</v>
      </c>
      <c r="B23" t="s">
        <v>347</v>
      </c>
      <c r="C23">
        <v>980</v>
      </c>
      <c r="D23" s="1">
        <v>5.326289E-2</v>
      </c>
      <c r="E23" s="1">
        <v>13.672840000000001</v>
      </c>
      <c r="F23" t="s">
        <v>130</v>
      </c>
      <c r="G23" t="s">
        <v>131</v>
      </c>
      <c r="H23" t="s">
        <v>9</v>
      </c>
      <c r="I23" t="s">
        <v>16</v>
      </c>
      <c r="J23" t="s">
        <v>278</v>
      </c>
      <c r="K23" t="s">
        <v>7</v>
      </c>
      <c r="L23" t="s">
        <v>282</v>
      </c>
      <c r="M23" s="2">
        <v>43276</v>
      </c>
    </row>
    <row r="24" spans="1:13" x14ac:dyDescent="0.3">
      <c r="A24" t="s">
        <v>344</v>
      </c>
      <c r="B24" t="s">
        <v>347</v>
      </c>
      <c r="C24">
        <v>1030</v>
      </c>
      <c r="D24" s="1">
        <v>8.0132389999999998E-2</v>
      </c>
      <c r="E24" s="1">
        <v>12.717230000000001</v>
      </c>
      <c r="F24" t="s">
        <v>130</v>
      </c>
      <c r="G24" t="s">
        <v>131</v>
      </c>
      <c r="H24" t="s">
        <v>9</v>
      </c>
      <c r="I24" t="s">
        <v>16</v>
      </c>
      <c r="J24" t="s">
        <v>278</v>
      </c>
      <c r="K24" t="s">
        <v>7</v>
      </c>
      <c r="L24" t="s">
        <v>282</v>
      </c>
      <c r="M24" s="2">
        <v>43276</v>
      </c>
    </row>
    <row r="25" spans="1:13" x14ac:dyDescent="0.3">
      <c r="A25" t="s">
        <v>344</v>
      </c>
      <c r="B25" t="s">
        <v>347</v>
      </c>
      <c r="C25">
        <v>1065</v>
      </c>
      <c r="D25" s="1">
        <v>5.2116759999999998E-2</v>
      </c>
      <c r="E25" s="1">
        <v>12.513579999999999</v>
      </c>
      <c r="F25" t="s">
        <v>130</v>
      </c>
      <c r="G25" t="s">
        <v>131</v>
      </c>
      <c r="H25" t="s">
        <v>9</v>
      </c>
      <c r="I25" t="s">
        <v>16</v>
      </c>
      <c r="J25" t="s">
        <v>278</v>
      </c>
      <c r="K25" t="s">
        <v>7</v>
      </c>
      <c r="L25" t="s">
        <v>282</v>
      </c>
      <c r="M25" s="2">
        <v>43276</v>
      </c>
    </row>
    <row r="26" spans="1:13" x14ac:dyDescent="0.3">
      <c r="A26" t="s">
        <v>344</v>
      </c>
      <c r="B26" t="s">
        <v>348</v>
      </c>
      <c r="C26">
        <v>635</v>
      </c>
      <c r="D26" s="1">
        <v>3.7369760000000002E-2</v>
      </c>
      <c r="E26" s="1">
        <v>18.04813</v>
      </c>
      <c r="F26" t="s">
        <v>130</v>
      </c>
      <c r="G26" t="s">
        <v>131</v>
      </c>
      <c r="H26" t="s">
        <v>9</v>
      </c>
      <c r="I26" t="s">
        <v>18</v>
      </c>
      <c r="J26" t="s">
        <v>278</v>
      </c>
      <c r="K26" t="s">
        <v>7</v>
      </c>
      <c r="L26" t="s">
        <v>282</v>
      </c>
      <c r="M26" s="2">
        <v>43276</v>
      </c>
    </row>
    <row r="27" spans="1:13" x14ac:dyDescent="0.3">
      <c r="A27" t="s">
        <v>344</v>
      </c>
      <c r="B27" t="s">
        <v>348</v>
      </c>
      <c r="C27">
        <v>670</v>
      </c>
      <c r="D27" s="1">
        <v>1.4799980000000001E-2</v>
      </c>
      <c r="E27" s="1">
        <v>17.01923</v>
      </c>
      <c r="F27" t="s">
        <v>130</v>
      </c>
      <c r="G27" t="s">
        <v>131</v>
      </c>
      <c r="H27" t="s">
        <v>9</v>
      </c>
      <c r="I27" t="s">
        <v>18</v>
      </c>
      <c r="J27" t="s">
        <v>278</v>
      </c>
      <c r="K27" t="s">
        <v>7</v>
      </c>
      <c r="L27" t="s">
        <v>282</v>
      </c>
      <c r="M27" s="2">
        <v>43276</v>
      </c>
    </row>
    <row r="28" spans="1:13" x14ac:dyDescent="0.3">
      <c r="A28" t="s">
        <v>344</v>
      </c>
      <c r="B28" t="s">
        <v>348</v>
      </c>
      <c r="C28">
        <v>830</v>
      </c>
      <c r="D28" s="1">
        <v>1.491693E-2</v>
      </c>
      <c r="E28" s="1">
        <v>15.112299999999999</v>
      </c>
      <c r="F28" t="s">
        <v>130</v>
      </c>
      <c r="G28" t="s">
        <v>131</v>
      </c>
      <c r="H28" t="s">
        <v>9</v>
      </c>
      <c r="I28" t="s">
        <v>18</v>
      </c>
      <c r="J28" t="s">
        <v>278</v>
      </c>
      <c r="K28" t="s">
        <v>7</v>
      </c>
      <c r="L28" t="s">
        <v>282</v>
      </c>
      <c r="M28" s="2">
        <v>43276</v>
      </c>
    </row>
    <row r="29" spans="1:13" x14ac:dyDescent="0.3">
      <c r="A29" t="s">
        <v>344</v>
      </c>
      <c r="B29" t="s">
        <v>348</v>
      </c>
      <c r="C29">
        <v>915</v>
      </c>
      <c r="D29" s="1">
        <v>0.10794620000000001</v>
      </c>
      <c r="E29" s="1">
        <v>14.87912</v>
      </c>
      <c r="F29" t="s">
        <v>130</v>
      </c>
      <c r="G29" t="s">
        <v>131</v>
      </c>
      <c r="H29" t="s">
        <v>9</v>
      </c>
      <c r="I29" t="s">
        <v>18</v>
      </c>
      <c r="J29" t="s">
        <v>278</v>
      </c>
      <c r="K29" t="s">
        <v>7</v>
      </c>
      <c r="L29" t="s">
        <v>282</v>
      </c>
      <c r="M29" s="2">
        <v>43276</v>
      </c>
    </row>
    <row r="30" spans="1:13" x14ac:dyDescent="0.3">
      <c r="A30" t="s">
        <v>344</v>
      </c>
      <c r="B30" t="s">
        <v>348</v>
      </c>
      <c r="C30">
        <v>940</v>
      </c>
      <c r="D30" s="1">
        <v>7.7078629999999995E-2</v>
      </c>
      <c r="E30" s="1">
        <v>14.02595</v>
      </c>
      <c r="F30" t="s">
        <v>130</v>
      </c>
      <c r="G30" t="s">
        <v>131</v>
      </c>
      <c r="H30" t="s">
        <v>9</v>
      </c>
      <c r="I30" t="s">
        <v>18</v>
      </c>
      <c r="J30" t="s">
        <v>278</v>
      </c>
      <c r="K30" t="s">
        <v>7</v>
      </c>
      <c r="L30" t="s">
        <v>282</v>
      </c>
      <c r="M30" s="2">
        <v>43276</v>
      </c>
    </row>
    <row r="31" spans="1:13" x14ac:dyDescent="0.3">
      <c r="A31" t="s">
        <v>344</v>
      </c>
      <c r="B31" t="s">
        <v>348</v>
      </c>
      <c r="C31">
        <v>980</v>
      </c>
      <c r="D31" s="1">
        <v>5.2528949999999998E-2</v>
      </c>
      <c r="E31" s="1">
        <v>13.200699999999999</v>
      </c>
      <c r="F31" t="s">
        <v>130</v>
      </c>
      <c r="G31" t="s">
        <v>131</v>
      </c>
      <c r="H31" t="s">
        <v>9</v>
      </c>
      <c r="I31" t="s">
        <v>18</v>
      </c>
      <c r="J31" t="s">
        <v>278</v>
      </c>
      <c r="K31" t="s">
        <v>7</v>
      </c>
      <c r="L31" t="s">
        <v>282</v>
      </c>
      <c r="M31" s="2">
        <v>43276</v>
      </c>
    </row>
    <row r="32" spans="1:13" x14ac:dyDescent="0.3">
      <c r="A32" t="s">
        <v>344</v>
      </c>
      <c r="B32" t="s">
        <v>348</v>
      </c>
      <c r="C32">
        <v>1030</v>
      </c>
      <c r="D32" s="1">
        <v>8.5699220000000007E-2</v>
      </c>
      <c r="E32" s="1">
        <v>13.35172</v>
      </c>
      <c r="F32" t="s">
        <v>130</v>
      </c>
      <c r="G32" t="s">
        <v>131</v>
      </c>
      <c r="H32" t="s">
        <v>9</v>
      </c>
      <c r="I32" t="s">
        <v>18</v>
      </c>
      <c r="J32" t="s">
        <v>278</v>
      </c>
      <c r="K32" t="s">
        <v>7</v>
      </c>
      <c r="L32" t="s">
        <v>282</v>
      </c>
      <c r="M32" s="2">
        <v>43276</v>
      </c>
    </row>
    <row r="33" spans="1:13" x14ac:dyDescent="0.3">
      <c r="A33" t="s">
        <v>344</v>
      </c>
      <c r="B33" t="s">
        <v>348</v>
      </c>
      <c r="C33">
        <v>1065</v>
      </c>
      <c r="D33" s="1">
        <v>5.3623949999999997E-2</v>
      </c>
      <c r="E33" s="1">
        <v>12.840780000000001</v>
      </c>
      <c r="F33" t="s">
        <v>130</v>
      </c>
      <c r="G33" t="s">
        <v>131</v>
      </c>
      <c r="H33" t="s">
        <v>9</v>
      </c>
      <c r="I33" t="s">
        <v>18</v>
      </c>
      <c r="J33" t="s">
        <v>278</v>
      </c>
      <c r="K33" t="s">
        <v>7</v>
      </c>
      <c r="L33" t="s">
        <v>282</v>
      </c>
      <c r="M33" s="2">
        <v>43276</v>
      </c>
    </row>
    <row r="34" spans="1:13" x14ac:dyDescent="0.3">
      <c r="A34" t="s">
        <v>344</v>
      </c>
      <c r="B34" t="s">
        <v>349</v>
      </c>
      <c r="C34">
        <v>635</v>
      </c>
      <c r="D34" s="1">
        <v>3.3479439999999999E-2</v>
      </c>
      <c r="E34" s="1">
        <v>16.835249999999998</v>
      </c>
      <c r="F34" t="s">
        <v>130</v>
      </c>
      <c r="G34" t="s">
        <v>131</v>
      </c>
      <c r="H34" t="s">
        <v>9</v>
      </c>
      <c r="I34" t="s">
        <v>20</v>
      </c>
      <c r="J34" t="s">
        <v>278</v>
      </c>
      <c r="K34" t="s">
        <v>7</v>
      </c>
      <c r="L34" t="s">
        <v>282</v>
      </c>
      <c r="M34" s="2">
        <v>43276</v>
      </c>
    </row>
    <row r="35" spans="1:13" x14ac:dyDescent="0.3">
      <c r="A35" t="s">
        <v>344</v>
      </c>
      <c r="B35" t="s">
        <v>349</v>
      </c>
      <c r="C35">
        <v>670</v>
      </c>
      <c r="D35" s="1">
        <v>1.3791930000000001E-2</v>
      </c>
      <c r="E35" s="1">
        <v>16.367920000000002</v>
      </c>
      <c r="F35" t="s">
        <v>130</v>
      </c>
      <c r="G35" t="s">
        <v>131</v>
      </c>
      <c r="H35" t="s">
        <v>9</v>
      </c>
      <c r="I35" t="s">
        <v>20</v>
      </c>
      <c r="J35" t="s">
        <v>278</v>
      </c>
      <c r="K35" t="s">
        <v>7</v>
      </c>
      <c r="L35" t="s">
        <v>282</v>
      </c>
      <c r="M35" s="2">
        <v>43276</v>
      </c>
    </row>
    <row r="36" spans="1:13" x14ac:dyDescent="0.3">
      <c r="A36" t="s">
        <v>344</v>
      </c>
      <c r="B36" t="s">
        <v>349</v>
      </c>
      <c r="C36">
        <v>830</v>
      </c>
      <c r="D36" s="1">
        <v>1.4479229999999999E-2</v>
      </c>
      <c r="E36" s="1">
        <v>14.6364</v>
      </c>
      <c r="F36" t="s">
        <v>130</v>
      </c>
      <c r="G36" t="s">
        <v>131</v>
      </c>
      <c r="H36" t="s">
        <v>9</v>
      </c>
      <c r="I36" t="s">
        <v>20</v>
      </c>
      <c r="J36" t="s">
        <v>278</v>
      </c>
      <c r="K36" t="s">
        <v>7</v>
      </c>
      <c r="L36" t="s">
        <v>282</v>
      </c>
      <c r="M36" s="2">
        <v>43276</v>
      </c>
    </row>
    <row r="37" spans="1:13" x14ac:dyDescent="0.3">
      <c r="A37" t="s">
        <v>344</v>
      </c>
      <c r="B37" t="s">
        <v>349</v>
      </c>
      <c r="C37">
        <v>915</v>
      </c>
      <c r="D37" s="1">
        <v>0.10760690000000001</v>
      </c>
      <c r="E37" s="1">
        <v>14.59478</v>
      </c>
      <c r="F37" t="s">
        <v>130</v>
      </c>
      <c r="G37" t="s">
        <v>131</v>
      </c>
      <c r="H37" t="s">
        <v>9</v>
      </c>
      <c r="I37" t="s">
        <v>20</v>
      </c>
      <c r="J37" t="s">
        <v>278</v>
      </c>
      <c r="K37" t="s">
        <v>7</v>
      </c>
      <c r="L37" t="s">
        <v>282</v>
      </c>
      <c r="M37" s="2">
        <v>43276</v>
      </c>
    </row>
    <row r="38" spans="1:13" x14ac:dyDescent="0.3">
      <c r="A38" t="s">
        <v>344</v>
      </c>
      <c r="B38" t="s">
        <v>349</v>
      </c>
      <c r="C38">
        <v>940</v>
      </c>
      <c r="D38" s="1">
        <v>7.4473029999999996E-2</v>
      </c>
      <c r="E38" s="1">
        <v>13.55448</v>
      </c>
      <c r="F38" t="s">
        <v>130</v>
      </c>
      <c r="G38" t="s">
        <v>131</v>
      </c>
      <c r="H38" t="s">
        <v>9</v>
      </c>
      <c r="I38" t="s">
        <v>20</v>
      </c>
      <c r="J38" t="s">
        <v>278</v>
      </c>
      <c r="K38" t="s">
        <v>7</v>
      </c>
      <c r="L38" t="s">
        <v>282</v>
      </c>
      <c r="M38" s="2">
        <v>43276</v>
      </c>
    </row>
    <row r="39" spans="1:13" x14ac:dyDescent="0.3">
      <c r="A39" t="s">
        <v>344</v>
      </c>
      <c r="B39" t="s">
        <v>349</v>
      </c>
      <c r="C39">
        <v>980</v>
      </c>
      <c r="D39" s="1">
        <v>5.1943320000000001E-2</v>
      </c>
      <c r="E39" s="1">
        <v>13.06568</v>
      </c>
      <c r="F39" t="s">
        <v>130</v>
      </c>
      <c r="G39" t="s">
        <v>131</v>
      </c>
      <c r="H39" t="s">
        <v>9</v>
      </c>
      <c r="I39" t="s">
        <v>20</v>
      </c>
      <c r="J39" t="s">
        <v>278</v>
      </c>
      <c r="K39" t="s">
        <v>7</v>
      </c>
      <c r="L39" t="s">
        <v>282</v>
      </c>
      <c r="M39" s="2">
        <v>43276</v>
      </c>
    </row>
    <row r="40" spans="1:13" x14ac:dyDescent="0.3">
      <c r="A40" t="s">
        <v>344</v>
      </c>
      <c r="B40" t="s">
        <v>349</v>
      </c>
      <c r="C40">
        <v>1030</v>
      </c>
      <c r="D40" s="1">
        <v>8.4443799999999999E-2</v>
      </c>
      <c r="E40" s="1">
        <v>13.2095</v>
      </c>
      <c r="F40" t="s">
        <v>130</v>
      </c>
      <c r="G40" t="s">
        <v>131</v>
      </c>
      <c r="H40" t="s">
        <v>9</v>
      </c>
      <c r="I40" t="s">
        <v>20</v>
      </c>
      <c r="J40" t="s">
        <v>278</v>
      </c>
      <c r="K40" t="s">
        <v>7</v>
      </c>
      <c r="L40" t="s">
        <v>282</v>
      </c>
      <c r="M40" s="2">
        <v>43276</v>
      </c>
    </row>
    <row r="41" spans="1:13" x14ac:dyDescent="0.3">
      <c r="A41" t="s">
        <v>344</v>
      </c>
      <c r="B41" t="s">
        <v>349</v>
      </c>
      <c r="C41">
        <v>1065</v>
      </c>
      <c r="D41" s="1">
        <v>5.3540110000000002E-2</v>
      </c>
      <c r="E41" s="1">
        <v>12.70632</v>
      </c>
      <c r="F41" t="s">
        <v>130</v>
      </c>
      <c r="G41" t="s">
        <v>131</v>
      </c>
      <c r="H41" t="s">
        <v>9</v>
      </c>
      <c r="I41" t="s">
        <v>20</v>
      </c>
      <c r="J41" t="s">
        <v>278</v>
      </c>
      <c r="K41" t="s">
        <v>7</v>
      </c>
      <c r="L41" t="s">
        <v>282</v>
      </c>
      <c r="M41" s="2">
        <v>43276</v>
      </c>
    </row>
    <row r="42" spans="1:13" x14ac:dyDescent="0.3">
      <c r="A42" t="s">
        <v>344</v>
      </c>
      <c r="B42" t="s">
        <v>350</v>
      </c>
      <c r="C42">
        <v>635</v>
      </c>
      <c r="D42" s="1">
        <v>3.3055309999999997E-2</v>
      </c>
      <c r="E42" s="1">
        <v>17.41047</v>
      </c>
      <c r="F42" t="s">
        <v>130</v>
      </c>
      <c r="G42" t="s">
        <v>131</v>
      </c>
      <c r="H42" t="s">
        <v>9</v>
      </c>
      <c r="I42" t="s">
        <v>22</v>
      </c>
      <c r="J42" t="s">
        <v>278</v>
      </c>
      <c r="K42" t="s">
        <v>7</v>
      </c>
      <c r="L42" t="s">
        <v>282</v>
      </c>
      <c r="M42" s="2">
        <v>43276</v>
      </c>
    </row>
    <row r="43" spans="1:13" x14ac:dyDescent="0.3">
      <c r="A43" t="s">
        <v>344</v>
      </c>
      <c r="B43" t="s">
        <v>350</v>
      </c>
      <c r="C43">
        <v>670</v>
      </c>
      <c r="D43" s="1">
        <v>1.513246E-2</v>
      </c>
      <c r="E43" s="1">
        <v>17.237269999999999</v>
      </c>
      <c r="F43" t="s">
        <v>130</v>
      </c>
      <c r="G43" t="s">
        <v>131</v>
      </c>
      <c r="H43" t="s">
        <v>9</v>
      </c>
      <c r="I43" t="s">
        <v>22</v>
      </c>
      <c r="J43" t="s">
        <v>278</v>
      </c>
      <c r="K43" t="s">
        <v>7</v>
      </c>
      <c r="L43" t="s">
        <v>282</v>
      </c>
      <c r="M43" s="2">
        <v>43276</v>
      </c>
    </row>
    <row r="44" spans="1:13" x14ac:dyDescent="0.3">
      <c r="A44" t="s">
        <v>344</v>
      </c>
      <c r="B44" t="s">
        <v>350</v>
      </c>
      <c r="C44">
        <v>830</v>
      </c>
      <c r="D44" s="1">
        <v>1.545584E-2</v>
      </c>
      <c r="E44" s="1">
        <v>14.902699999999999</v>
      </c>
      <c r="F44" t="s">
        <v>130</v>
      </c>
      <c r="G44" t="s">
        <v>131</v>
      </c>
      <c r="H44" t="s">
        <v>9</v>
      </c>
      <c r="I44" t="s">
        <v>22</v>
      </c>
      <c r="J44" t="s">
        <v>278</v>
      </c>
      <c r="K44" t="s">
        <v>7</v>
      </c>
      <c r="L44" t="s">
        <v>282</v>
      </c>
      <c r="M44" s="2">
        <v>43276</v>
      </c>
    </row>
    <row r="45" spans="1:13" x14ac:dyDescent="0.3">
      <c r="A45" t="s">
        <v>344</v>
      </c>
      <c r="B45" t="s">
        <v>350</v>
      </c>
      <c r="C45">
        <v>915</v>
      </c>
      <c r="D45" s="1">
        <v>0.1067973</v>
      </c>
      <c r="E45" s="1">
        <v>14.587</v>
      </c>
      <c r="F45" t="s">
        <v>130</v>
      </c>
      <c r="G45" t="s">
        <v>131</v>
      </c>
      <c r="H45" t="s">
        <v>9</v>
      </c>
      <c r="I45" t="s">
        <v>22</v>
      </c>
      <c r="J45" t="s">
        <v>278</v>
      </c>
      <c r="K45" t="s">
        <v>7</v>
      </c>
      <c r="L45" t="s">
        <v>282</v>
      </c>
      <c r="M45" s="2">
        <v>43276</v>
      </c>
    </row>
    <row r="46" spans="1:13" x14ac:dyDescent="0.3">
      <c r="A46" t="s">
        <v>344</v>
      </c>
      <c r="B46" t="s">
        <v>350</v>
      </c>
      <c r="C46">
        <v>940</v>
      </c>
      <c r="D46" s="1">
        <v>7.421635E-2</v>
      </c>
      <c r="E46" s="1">
        <v>13.654949999999999</v>
      </c>
      <c r="F46" t="s">
        <v>130</v>
      </c>
      <c r="G46" t="s">
        <v>131</v>
      </c>
      <c r="H46" t="s">
        <v>9</v>
      </c>
      <c r="I46" t="s">
        <v>22</v>
      </c>
      <c r="J46" t="s">
        <v>278</v>
      </c>
      <c r="K46" t="s">
        <v>7</v>
      </c>
      <c r="L46" t="s">
        <v>282</v>
      </c>
      <c r="M46" s="2">
        <v>43276</v>
      </c>
    </row>
    <row r="47" spans="1:13" x14ac:dyDescent="0.3">
      <c r="A47" t="s">
        <v>344</v>
      </c>
      <c r="B47" t="s">
        <v>350</v>
      </c>
      <c r="C47">
        <v>980</v>
      </c>
      <c r="D47" s="1">
        <v>5.4034890000000002E-2</v>
      </c>
      <c r="E47" s="1">
        <v>13.66883</v>
      </c>
      <c r="F47" t="s">
        <v>130</v>
      </c>
      <c r="G47" t="s">
        <v>131</v>
      </c>
      <c r="H47" t="s">
        <v>9</v>
      </c>
      <c r="I47" t="s">
        <v>22</v>
      </c>
      <c r="J47" t="s">
        <v>278</v>
      </c>
      <c r="K47" t="s">
        <v>7</v>
      </c>
      <c r="L47" t="s">
        <v>282</v>
      </c>
      <c r="M47" s="2">
        <v>43276</v>
      </c>
    </row>
    <row r="48" spans="1:13" x14ac:dyDescent="0.3">
      <c r="A48" t="s">
        <v>344</v>
      </c>
      <c r="B48" t="s">
        <v>350</v>
      </c>
      <c r="C48">
        <v>1030</v>
      </c>
      <c r="D48" s="1">
        <v>8.1958520000000007E-2</v>
      </c>
      <c r="E48" s="1">
        <v>12.830539999999999</v>
      </c>
      <c r="F48" t="s">
        <v>130</v>
      </c>
      <c r="G48" t="s">
        <v>131</v>
      </c>
      <c r="H48" t="s">
        <v>9</v>
      </c>
      <c r="I48" t="s">
        <v>22</v>
      </c>
      <c r="J48" t="s">
        <v>278</v>
      </c>
      <c r="K48" t="s">
        <v>7</v>
      </c>
      <c r="L48" t="s">
        <v>282</v>
      </c>
      <c r="M48" s="2">
        <v>43276</v>
      </c>
    </row>
    <row r="49" spans="1:13" x14ac:dyDescent="0.3">
      <c r="A49" t="s">
        <v>344</v>
      </c>
      <c r="B49" t="s">
        <v>350</v>
      </c>
      <c r="C49">
        <v>1065</v>
      </c>
      <c r="D49" s="1">
        <v>5.4094570000000002E-2</v>
      </c>
      <c r="E49" s="1">
        <v>12.71571</v>
      </c>
      <c r="F49" t="s">
        <v>130</v>
      </c>
      <c r="G49" t="s">
        <v>131</v>
      </c>
      <c r="H49" t="s">
        <v>9</v>
      </c>
      <c r="I49" t="s">
        <v>22</v>
      </c>
      <c r="J49" t="s">
        <v>278</v>
      </c>
      <c r="K49" t="s">
        <v>7</v>
      </c>
      <c r="L49" t="s">
        <v>282</v>
      </c>
      <c r="M49" s="2">
        <v>43276</v>
      </c>
    </row>
    <row r="50" spans="1:13" x14ac:dyDescent="0.3">
      <c r="A50" t="s">
        <v>344</v>
      </c>
      <c r="B50" t="s">
        <v>351</v>
      </c>
      <c r="C50">
        <v>635</v>
      </c>
      <c r="D50" s="1">
        <v>3.3023320000000002E-2</v>
      </c>
      <c r="E50" s="1">
        <v>17.224450000000001</v>
      </c>
      <c r="F50" t="s">
        <v>130</v>
      </c>
      <c r="G50" t="s">
        <v>131</v>
      </c>
      <c r="H50" t="s">
        <v>9</v>
      </c>
      <c r="I50" t="s">
        <v>24</v>
      </c>
      <c r="J50" t="s">
        <v>278</v>
      </c>
      <c r="K50" t="s">
        <v>7</v>
      </c>
      <c r="L50" t="s">
        <v>282</v>
      </c>
      <c r="M50" s="2">
        <v>43276</v>
      </c>
    </row>
    <row r="51" spans="1:13" x14ac:dyDescent="0.3">
      <c r="A51" t="s">
        <v>344</v>
      </c>
      <c r="B51" t="s">
        <v>351</v>
      </c>
      <c r="C51">
        <v>670</v>
      </c>
      <c r="D51" s="1">
        <v>1.7657470000000001E-2</v>
      </c>
      <c r="E51" s="1">
        <v>17.903310000000001</v>
      </c>
      <c r="F51" t="s">
        <v>130</v>
      </c>
      <c r="G51" t="s">
        <v>131</v>
      </c>
      <c r="H51" t="s">
        <v>9</v>
      </c>
      <c r="I51" t="s">
        <v>24</v>
      </c>
      <c r="J51" t="s">
        <v>278</v>
      </c>
      <c r="K51" t="s">
        <v>7</v>
      </c>
      <c r="L51" t="s">
        <v>282</v>
      </c>
      <c r="M51" s="2">
        <v>43276</v>
      </c>
    </row>
    <row r="52" spans="1:13" x14ac:dyDescent="0.3">
      <c r="A52" t="s">
        <v>344</v>
      </c>
      <c r="B52" t="s">
        <v>351</v>
      </c>
      <c r="C52">
        <v>830</v>
      </c>
      <c r="D52" s="1">
        <v>1.7586669999999999E-2</v>
      </c>
      <c r="E52" s="1">
        <v>14.93037</v>
      </c>
      <c r="F52" t="s">
        <v>130</v>
      </c>
      <c r="G52" t="s">
        <v>131</v>
      </c>
      <c r="H52" t="s">
        <v>9</v>
      </c>
      <c r="I52" t="s">
        <v>24</v>
      </c>
      <c r="J52" t="s">
        <v>278</v>
      </c>
      <c r="K52" t="s">
        <v>7</v>
      </c>
      <c r="L52" t="s">
        <v>282</v>
      </c>
      <c r="M52" s="2">
        <v>43276</v>
      </c>
    </row>
    <row r="53" spans="1:13" x14ac:dyDescent="0.3">
      <c r="A53" t="s">
        <v>344</v>
      </c>
      <c r="B53" t="s">
        <v>351</v>
      </c>
      <c r="C53">
        <v>915</v>
      </c>
      <c r="D53" s="1">
        <v>8.8515689999999994E-2</v>
      </c>
      <c r="E53" s="1">
        <v>11.678979999999999</v>
      </c>
      <c r="F53" t="s">
        <v>130</v>
      </c>
      <c r="G53" t="s">
        <v>131</v>
      </c>
      <c r="H53" t="s">
        <v>9</v>
      </c>
      <c r="I53" t="s">
        <v>24</v>
      </c>
      <c r="J53" t="s">
        <v>278</v>
      </c>
      <c r="K53" t="s">
        <v>7</v>
      </c>
      <c r="L53" t="s">
        <v>282</v>
      </c>
      <c r="M53" s="2">
        <v>43276</v>
      </c>
    </row>
    <row r="54" spans="1:13" x14ac:dyDescent="0.3">
      <c r="A54" t="s">
        <v>344</v>
      </c>
      <c r="B54" t="s">
        <v>351</v>
      </c>
      <c r="C54">
        <v>940</v>
      </c>
      <c r="D54" s="1">
        <v>6.7423410000000003E-2</v>
      </c>
      <c r="E54" s="1">
        <v>12.189579999999999</v>
      </c>
      <c r="F54" t="s">
        <v>130</v>
      </c>
      <c r="G54" t="s">
        <v>131</v>
      </c>
      <c r="H54" t="s">
        <v>9</v>
      </c>
      <c r="I54" t="s">
        <v>24</v>
      </c>
      <c r="J54" t="s">
        <v>278</v>
      </c>
      <c r="K54" t="s">
        <v>7</v>
      </c>
      <c r="L54" t="s">
        <v>282</v>
      </c>
      <c r="M54" s="2">
        <v>43276</v>
      </c>
    </row>
    <row r="55" spans="1:13" x14ac:dyDescent="0.3">
      <c r="A55" t="s">
        <v>344</v>
      </c>
      <c r="B55" t="s">
        <v>351</v>
      </c>
      <c r="C55">
        <v>980</v>
      </c>
      <c r="D55" s="1">
        <v>5.3477329999999997E-2</v>
      </c>
      <c r="E55" s="1">
        <v>13.305859999999999</v>
      </c>
      <c r="F55" t="s">
        <v>130</v>
      </c>
      <c r="G55" t="s">
        <v>131</v>
      </c>
      <c r="H55" t="s">
        <v>9</v>
      </c>
      <c r="I55" t="s">
        <v>24</v>
      </c>
      <c r="J55" t="s">
        <v>278</v>
      </c>
      <c r="K55" t="s">
        <v>7</v>
      </c>
      <c r="L55" t="s">
        <v>282</v>
      </c>
      <c r="M55" s="2">
        <v>43276</v>
      </c>
    </row>
    <row r="56" spans="1:13" x14ac:dyDescent="0.3">
      <c r="A56" t="s">
        <v>344</v>
      </c>
      <c r="B56" t="s">
        <v>351</v>
      </c>
      <c r="C56">
        <v>1030</v>
      </c>
      <c r="D56" s="1">
        <v>0.1299409</v>
      </c>
      <c r="E56" s="1">
        <v>16.970510000000001</v>
      </c>
      <c r="F56" t="s">
        <v>130</v>
      </c>
      <c r="G56" t="s">
        <v>131</v>
      </c>
      <c r="H56" t="s">
        <v>9</v>
      </c>
      <c r="I56" t="s">
        <v>24</v>
      </c>
      <c r="J56" t="s">
        <v>278</v>
      </c>
      <c r="K56" t="s">
        <v>7</v>
      </c>
      <c r="L56" t="s">
        <v>282</v>
      </c>
      <c r="M56" s="2">
        <v>43276</v>
      </c>
    </row>
    <row r="57" spans="1:13" x14ac:dyDescent="0.3">
      <c r="A57" t="s">
        <v>344</v>
      </c>
      <c r="B57" t="s">
        <v>351</v>
      </c>
      <c r="C57">
        <v>1065</v>
      </c>
      <c r="D57" s="1">
        <v>5.4180310000000002E-2</v>
      </c>
      <c r="E57" s="1">
        <v>12.469469999999999</v>
      </c>
      <c r="F57" t="s">
        <v>130</v>
      </c>
      <c r="G57" t="s">
        <v>131</v>
      </c>
      <c r="H57" t="s">
        <v>9</v>
      </c>
      <c r="I57" t="s">
        <v>24</v>
      </c>
      <c r="J57" t="s">
        <v>278</v>
      </c>
      <c r="K57" t="s">
        <v>7</v>
      </c>
      <c r="L57" t="s">
        <v>282</v>
      </c>
      <c r="M57" s="2">
        <v>43276</v>
      </c>
    </row>
    <row r="58" spans="1:13" x14ac:dyDescent="0.3">
      <c r="A58" t="s">
        <v>344</v>
      </c>
      <c r="B58" t="s">
        <v>352</v>
      </c>
      <c r="C58">
        <v>635</v>
      </c>
      <c r="D58" s="1">
        <v>4.4064649999999997E-2</v>
      </c>
      <c r="E58" s="1">
        <v>19.25543</v>
      </c>
      <c r="F58" t="s">
        <v>130</v>
      </c>
      <c r="G58" t="s">
        <v>131</v>
      </c>
      <c r="H58" t="s">
        <v>9</v>
      </c>
      <c r="I58" t="s">
        <v>25</v>
      </c>
      <c r="J58" t="s">
        <v>278</v>
      </c>
      <c r="K58" t="s">
        <v>7</v>
      </c>
      <c r="L58" t="s">
        <v>282</v>
      </c>
      <c r="M58" s="2">
        <v>43276</v>
      </c>
    </row>
    <row r="59" spans="1:13" x14ac:dyDescent="0.3">
      <c r="A59" t="s">
        <v>344</v>
      </c>
      <c r="B59" t="s">
        <v>352</v>
      </c>
      <c r="C59">
        <v>670</v>
      </c>
      <c r="D59" s="1">
        <v>2.0110019999999999E-2</v>
      </c>
      <c r="E59" s="1">
        <v>17.46152</v>
      </c>
      <c r="F59" t="s">
        <v>130</v>
      </c>
      <c r="G59" t="s">
        <v>131</v>
      </c>
      <c r="H59" t="s">
        <v>9</v>
      </c>
      <c r="I59" t="s">
        <v>25</v>
      </c>
      <c r="J59" t="s">
        <v>278</v>
      </c>
      <c r="K59" t="s">
        <v>7</v>
      </c>
      <c r="L59" t="s">
        <v>282</v>
      </c>
      <c r="M59" s="2">
        <v>43276</v>
      </c>
    </row>
    <row r="60" spans="1:13" x14ac:dyDescent="0.3">
      <c r="A60" t="s">
        <v>344</v>
      </c>
      <c r="B60" t="s">
        <v>352</v>
      </c>
      <c r="C60">
        <v>830</v>
      </c>
      <c r="D60" s="1">
        <v>1.4388430000000001E-2</v>
      </c>
      <c r="E60" s="1">
        <v>14.437150000000001</v>
      </c>
      <c r="F60" t="s">
        <v>130</v>
      </c>
      <c r="G60" t="s">
        <v>131</v>
      </c>
      <c r="H60" t="s">
        <v>9</v>
      </c>
      <c r="I60" t="s">
        <v>25</v>
      </c>
      <c r="J60" t="s">
        <v>278</v>
      </c>
      <c r="K60" t="s">
        <v>7</v>
      </c>
      <c r="L60" t="s">
        <v>282</v>
      </c>
      <c r="M60" s="2">
        <v>43276</v>
      </c>
    </row>
    <row r="61" spans="1:13" x14ac:dyDescent="0.3">
      <c r="A61" t="s">
        <v>344</v>
      </c>
      <c r="B61" t="s">
        <v>352</v>
      </c>
      <c r="C61">
        <v>915</v>
      </c>
      <c r="D61" s="1">
        <v>0.1061787</v>
      </c>
      <c r="E61" s="1">
        <v>14.06489</v>
      </c>
      <c r="F61" t="s">
        <v>130</v>
      </c>
      <c r="G61" t="s">
        <v>131</v>
      </c>
      <c r="H61" t="s">
        <v>9</v>
      </c>
      <c r="I61" t="s">
        <v>25</v>
      </c>
      <c r="J61" t="s">
        <v>278</v>
      </c>
      <c r="K61" t="s">
        <v>7</v>
      </c>
      <c r="L61" t="s">
        <v>282</v>
      </c>
      <c r="M61" s="2">
        <v>43276</v>
      </c>
    </row>
    <row r="62" spans="1:13" x14ac:dyDescent="0.3">
      <c r="A62" t="s">
        <v>344</v>
      </c>
      <c r="B62" t="s">
        <v>352</v>
      </c>
      <c r="C62">
        <v>940</v>
      </c>
      <c r="D62" s="1">
        <v>7.8011109999999995E-2</v>
      </c>
      <c r="E62" s="1">
        <v>13.321020000000001</v>
      </c>
      <c r="F62" t="s">
        <v>130</v>
      </c>
      <c r="G62" t="s">
        <v>131</v>
      </c>
      <c r="H62" t="s">
        <v>9</v>
      </c>
      <c r="I62" t="s">
        <v>25</v>
      </c>
      <c r="J62" t="s">
        <v>278</v>
      </c>
      <c r="K62" t="s">
        <v>7</v>
      </c>
      <c r="L62" t="s">
        <v>282</v>
      </c>
      <c r="M62" s="2">
        <v>43276</v>
      </c>
    </row>
    <row r="63" spans="1:13" x14ac:dyDescent="0.3">
      <c r="A63" t="s">
        <v>344</v>
      </c>
      <c r="B63" t="s">
        <v>352</v>
      </c>
      <c r="C63">
        <v>980</v>
      </c>
      <c r="D63" s="1">
        <v>5.6182070000000001E-2</v>
      </c>
      <c r="E63" s="1">
        <v>12.64218</v>
      </c>
      <c r="F63" t="s">
        <v>130</v>
      </c>
      <c r="G63" t="s">
        <v>131</v>
      </c>
      <c r="H63" t="s">
        <v>9</v>
      </c>
      <c r="I63" t="s">
        <v>25</v>
      </c>
      <c r="J63" t="s">
        <v>278</v>
      </c>
      <c r="K63" t="s">
        <v>7</v>
      </c>
      <c r="L63" t="s">
        <v>282</v>
      </c>
      <c r="M63" s="2">
        <v>43276</v>
      </c>
    </row>
    <row r="64" spans="1:13" x14ac:dyDescent="0.3">
      <c r="A64" t="s">
        <v>344</v>
      </c>
      <c r="B64" t="s">
        <v>352</v>
      </c>
      <c r="C64">
        <v>1030</v>
      </c>
      <c r="D64" s="1">
        <v>8.3993689999999996E-2</v>
      </c>
      <c r="E64" s="1">
        <v>12.48906</v>
      </c>
      <c r="F64" t="s">
        <v>130</v>
      </c>
      <c r="G64" t="s">
        <v>131</v>
      </c>
      <c r="H64" t="s">
        <v>9</v>
      </c>
      <c r="I64" t="s">
        <v>25</v>
      </c>
      <c r="J64" t="s">
        <v>278</v>
      </c>
      <c r="K64" t="s">
        <v>7</v>
      </c>
      <c r="L64" t="s">
        <v>282</v>
      </c>
      <c r="M64" s="2">
        <v>43276</v>
      </c>
    </row>
    <row r="65" spans="1:13" x14ac:dyDescent="0.3">
      <c r="A65" t="s">
        <v>344</v>
      </c>
      <c r="B65" t="s">
        <v>352</v>
      </c>
      <c r="C65">
        <v>1065</v>
      </c>
      <c r="D65" s="1">
        <v>5.2285489999999997E-2</v>
      </c>
      <c r="E65" s="1">
        <v>12.071490000000001</v>
      </c>
      <c r="F65" t="s">
        <v>130</v>
      </c>
      <c r="G65" t="s">
        <v>131</v>
      </c>
      <c r="H65" t="s">
        <v>9</v>
      </c>
      <c r="I65" t="s">
        <v>25</v>
      </c>
      <c r="J65" t="s">
        <v>278</v>
      </c>
      <c r="K65" t="s">
        <v>7</v>
      </c>
      <c r="L65" t="s">
        <v>282</v>
      </c>
      <c r="M65" s="2">
        <v>43276</v>
      </c>
    </row>
    <row r="66" spans="1:13" x14ac:dyDescent="0.3">
      <c r="A66" t="s">
        <v>344</v>
      </c>
      <c r="B66" t="s">
        <v>353</v>
      </c>
      <c r="C66">
        <v>635</v>
      </c>
      <c r="D66" s="1">
        <v>3.7270070000000002E-2</v>
      </c>
      <c r="E66" s="1">
        <v>18.087869999999999</v>
      </c>
      <c r="F66" t="s">
        <v>130</v>
      </c>
      <c r="G66" t="s">
        <v>131</v>
      </c>
      <c r="H66" t="s">
        <v>9</v>
      </c>
      <c r="I66" t="s">
        <v>26</v>
      </c>
      <c r="J66" t="s">
        <v>278</v>
      </c>
      <c r="K66" t="s">
        <v>7</v>
      </c>
      <c r="L66" t="s">
        <v>282</v>
      </c>
      <c r="M66" s="2">
        <v>43276</v>
      </c>
    </row>
    <row r="67" spans="1:13" x14ac:dyDescent="0.3">
      <c r="A67" t="s">
        <v>344</v>
      </c>
      <c r="B67" t="s">
        <v>353</v>
      </c>
      <c r="C67">
        <v>670</v>
      </c>
      <c r="D67" s="1">
        <v>1.5558779999999999E-2</v>
      </c>
      <c r="E67" s="1">
        <v>17.223839999999999</v>
      </c>
      <c r="F67" t="s">
        <v>130</v>
      </c>
      <c r="G67" t="s">
        <v>131</v>
      </c>
      <c r="H67" t="s">
        <v>9</v>
      </c>
      <c r="I67" t="s">
        <v>26</v>
      </c>
      <c r="J67" t="s">
        <v>278</v>
      </c>
      <c r="K67" t="s">
        <v>7</v>
      </c>
      <c r="L67" t="s">
        <v>282</v>
      </c>
      <c r="M67" s="2">
        <v>43276</v>
      </c>
    </row>
    <row r="68" spans="1:13" x14ac:dyDescent="0.3">
      <c r="A68" t="s">
        <v>344</v>
      </c>
      <c r="B68" t="s">
        <v>353</v>
      </c>
      <c r="C68">
        <v>830</v>
      </c>
      <c r="D68" s="1">
        <v>1.521784E-2</v>
      </c>
      <c r="E68" s="1">
        <v>15.083600000000001</v>
      </c>
      <c r="F68" t="s">
        <v>130</v>
      </c>
      <c r="G68" t="s">
        <v>131</v>
      </c>
      <c r="H68" t="s">
        <v>9</v>
      </c>
      <c r="I68" t="s">
        <v>26</v>
      </c>
      <c r="J68" t="s">
        <v>278</v>
      </c>
      <c r="K68" t="s">
        <v>7</v>
      </c>
      <c r="L68" t="s">
        <v>282</v>
      </c>
      <c r="M68" s="2">
        <v>43276</v>
      </c>
    </row>
    <row r="69" spans="1:13" x14ac:dyDescent="0.3">
      <c r="A69" t="s">
        <v>344</v>
      </c>
      <c r="B69" t="s">
        <v>353</v>
      </c>
      <c r="C69">
        <v>915</v>
      </c>
      <c r="D69" s="1">
        <v>0.1032296</v>
      </c>
      <c r="E69" s="1">
        <v>14.33071</v>
      </c>
      <c r="F69" t="s">
        <v>130</v>
      </c>
      <c r="G69" t="s">
        <v>131</v>
      </c>
      <c r="H69" t="s">
        <v>9</v>
      </c>
      <c r="I69" t="s">
        <v>26</v>
      </c>
      <c r="J69" t="s">
        <v>278</v>
      </c>
      <c r="K69" t="s">
        <v>7</v>
      </c>
      <c r="L69" t="s">
        <v>282</v>
      </c>
      <c r="M69" s="2">
        <v>43276</v>
      </c>
    </row>
    <row r="70" spans="1:13" x14ac:dyDescent="0.3">
      <c r="A70" t="s">
        <v>344</v>
      </c>
      <c r="B70" t="s">
        <v>353</v>
      </c>
      <c r="C70">
        <v>940</v>
      </c>
      <c r="D70" s="1">
        <v>7.4001739999999996E-2</v>
      </c>
      <c r="E70" s="1">
        <v>13.76914</v>
      </c>
      <c r="F70" t="s">
        <v>130</v>
      </c>
      <c r="G70" t="s">
        <v>131</v>
      </c>
      <c r="H70" t="s">
        <v>9</v>
      </c>
      <c r="I70" t="s">
        <v>26</v>
      </c>
      <c r="J70" t="s">
        <v>278</v>
      </c>
      <c r="K70" t="s">
        <v>7</v>
      </c>
      <c r="L70" t="s">
        <v>282</v>
      </c>
      <c r="M70" s="2">
        <v>43276</v>
      </c>
    </row>
    <row r="71" spans="1:13" x14ac:dyDescent="0.3">
      <c r="A71" t="s">
        <v>344</v>
      </c>
      <c r="B71" t="s">
        <v>353</v>
      </c>
      <c r="C71">
        <v>980</v>
      </c>
      <c r="D71" s="1">
        <v>5.1535150000000002E-2</v>
      </c>
      <c r="E71" s="1">
        <v>13.514110000000001</v>
      </c>
      <c r="F71" t="s">
        <v>130</v>
      </c>
      <c r="G71" t="s">
        <v>131</v>
      </c>
      <c r="H71" t="s">
        <v>9</v>
      </c>
      <c r="I71" t="s">
        <v>26</v>
      </c>
      <c r="J71" t="s">
        <v>278</v>
      </c>
      <c r="K71" t="s">
        <v>7</v>
      </c>
      <c r="L71" t="s">
        <v>282</v>
      </c>
      <c r="M71" s="2">
        <v>43276</v>
      </c>
    </row>
    <row r="72" spans="1:13" x14ac:dyDescent="0.3">
      <c r="A72" t="s">
        <v>344</v>
      </c>
      <c r="B72" t="s">
        <v>353</v>
      </c>
      <c r="C72">
        <v>1030</v>
      </c>
      <c r="D72" s="1">
        <v>8.1686830000000002E-2</v>
      </c>
      <c r="E72" s="1">
        <v>13.09632</v>
      </c>
      <c r="F72" t="s">
        <v>130</v>
      </c>
      <c r="G72" t="s">
        <v>131</v>
      </c>
      <c r="H72" t="s">
        <v>9</v>
      </c>
      <c r="I72" t="s">
        <v>26</v>
      </c>
      <c r="J72" t="s">
        <v>278</v>
      </c>
      <c r="K72" t="s">
        <v>7</v>
      </c>
      <c r="L72" t="s">
        <v>282</v>
      </c>
      <c r="M72" s="2">
        <v>43276</v>
      </c>
    </row>
    <row r="73" spans="1:13" x14ac:dyDescent="0.3">
      <c r="A73" t="s">
        <v>344</v>
      </c>
      <c r="B73" t="s">
        <v>353</v>
      </c>
      <c r="C73">
        <v>1065</v>
      </c>
      <c r="D73" s="1">
        <v>5.5317980000000003E-2</v>
      </c>
      <c r="E73" s="1">
        <v>13.226599999999999</v>
      </c>
      <c r="F73" t="s">
        <v>130</v>
      </c>
      <c r="G73" t="s">
        <v>131</v>
      </c>
      <c r="H73" t="s">
        <v>9</v>
      </c>
      <c r="I73" t="s">
        <v>26</v>
      </c>
      <c r="J73" t="s">
        <v>278</v>
      </c>
      <c r="K73" t="s">
        <v>7</v>
      </c>
      <c r="L73" t="s">
        <v>282</v>
      </c>
      <c r="M73" s="2">
        <v>43276</v>
      </c>
    </row>
    <row r="74" spans="1:13" x14ac:dyDescent="0.3">
      <c r="A74" t="s">
        <v>344</v>
      </c>
      <c r="B74" t="s">
        <v>354</v>
      </c>
      <c r="C74">
        <v>635</v>
      </c>
      <c r="D74" s="1">
        <v>3.3805809999999999E-2</v>
      </c>
      <c r="E74" s="1">
        <v>17.020430000000001</v>
      </c>
      <c r="F74" t="s">
        <v>130</v>
      </c>
      <c r="G74" t="s">
        <v>131</v>
      </c>
      <c r="H74" t="s">
        <v>9</v>
      </c>
      <c r="I74" t="s">
        <v>27</v>
      </c>
      <c r="J74" t="s">
        <v>278</v>
      </c>
      <c r="K74" t="s">
        <v>7</v>
      </c>
      <c r="L74" t="s">
        <v>282</v>
      </c>
      <c r="M74" s="2">
        <v>43276</v>
      </c>
    </row>
    <row r="75" spans="1:13" x14ac:dyDescent="0.3">
      <c r="A75" t="s">
        <v>344</v>
      </c>
      <c r="B75" t="s">
        <v>354</v>
      </c>
      <c r="C75">
        <v>670</v>
      </c>
      <c r="D75" s="1">
        <v>1.42796E-2</v>
      </c>
      <c r="E75" s="1">
        <v>16.549289999999999</v>
      </c>
      <c r="F75" t="s">
        <v>130</v>
      </c>
      <c r="G75" t="s">
        <v>131</v>
      </c>
      <c r="H75" t="s">
        <v>9</v>
      </c>
      <c r="I75" t="s">
        <v>27</v>
      </c>
      <c r="J75" t="s">
        <v>278</v>
      </c>
      <c r="K75" t="s">
        <v>7</v>
      </c>
      <c r="L75" t="s">
        <v>282</v>
      </c>
      <c r="M75" s="2">
        <v>43276</v>
      </c>
    </row>
    <row r="76" spans="1:13" x14ac:dyDescent="0.3">
      <c r="A76" t="s">
        <v>344</v>
      </c>
      <c r="B76" t="s">
        <v>354</v>
      </c>
      <c r="C76">
        <v>830</v>
      </c>
      <c r="D76" s="1">
        <v>1.4175989999999999E-2</v>
      </c>
      <c r="E76" s="1">
        <v>14.519640000000001</v>
      </c>
      <c r="F76" t="s">
        <v>130</v>
      </c>
      <c r="G76" t="s">
        <v>131</v>
      </c>
      <c r="H76" t="s">
        <v>9</v>
      </c>
      <c r="I76" t="s">
        <v>27</v>
      </c>
      <c r="J76" t="s">
        <v>278</v>
      </c>
      <c r="K76" t="s">
        <v>7</v>
      </c>
      <c r="L76" t="s">
        <v>282</v>
      </c>
      <c r="M76" s="2">
        <v>43276</v>
      </c>
    </row>
    <row r="77" spans="1:13" x14ac:dyDescent="0.3">
      <c r="A77" t="s">
        <v>344</v>
      </c>
      <c r="B77" t="s">
        <v>354</v>
      </c>
      <c r="C77">
        <v>915</v>
      </c>
      <c r="D77" s="1">
        <v>0.1054915</v>
      </c>
      <c r="E77" s="1">
        <v>14.28806</v>
      </c>
      <c r="F77" t="s">
        <v>130</v>
      </c>
      <c r="G77" t="s">
        <v>131</v>
      </c>
      <c r="H77" t="s">
        <v>9</v>
      </c>
      <c r="I77" t="s">
        <v>27</v>
      </c>
      <c r="J77" t="s">
        <v>278</v>
      </c>
      <c r="K77" t="s">
        <v>7</v>
      </c>
      <c r="L77" t="s">
        <v>282</v>
      </c>
      <c r="M77" s="2">
        <v>43276</v>
      </c>
    </row>
    <row r="78" spans="1:13" x14ac:dyDescent="0.3">
      <c r="A78" t="s">
        <v>344</v>
      </c>
      <c r="B78" t="s">
        <v>354</v>
      </c>
      <c r="C78">
        <v>940</v>
      </c>
      <c r="D78" s="1">
        <v>7.4556280000000003E-2</v>
      </c>
      <c r="E78" s="1">
        <v>13.369149999999999</v>
      </c>
      <c r="F78" t="s">
        <v>130</v>
      </c>
      <c r="G78" t="s">
        <v>131</v>
      </c>
      <c r="H78" t="s">
        <v>9</v>
      </c>
      <c r="I78" t="s">
        <v>27</v>
      </c>
      <c r="J78" t="s">
        <v>278</v>
      </c>
      <c r="K78" t="s">
        <v>7</v>
      </c>
      <c r="L78" t="s">
        <v>282</v>
      </c>
      <c r="M78" s="2">
        <v>43276</v>
      </c>
    </row>
    <row r="79" spans="1:13" x14ac:dyDescent="0.3">
      <c r="A79" t="s">
        <v>344</v>
      </c>
      <c r="B79" t="s">
        <v>354</v>
      </c>
      <c r="C79">
        <v>980</v>
      </c>
      <c r="D79" s="1">
        <v>5.031629E-2</v>
      </c>
      <c r="E79" s="1">
        <v>12.648479999999999</v>
      </c>
      <c r="F79" t="s">
        <v>130</v>
      </c>
      <c r="G79" t="s">
        <v>131</v>
      </c>
      <c r="H79" t="s">
        <v>9</v>
      </c>
      <c r="I79" t="s">
        <v>27</v>
      </c>
      <c r="J79" t="s">
        <v>278</v>
      </c>
      <c r="K79" t="s">
        <v>7</v>
      </c>
      <c r="L79" t="s">
        <v>282</v>
      </c>
      <c r="M79" s="2">
        <v>43276</v>
      </c>
    </row>
    <row r="80" spans="1:13" x14ac:dyDescent="0.3">
      <c r="A80" t="s">
        <v>344</v>
      </c>
      <c r="B80" t="s">
        <v>354</v>
      </c>
      <c r="C80">
        <v>1030</v>
      </c>
      <c r="D80" s="1">
        <v>8.2738389999999995E-2</v>
      </c>
      <c r="E80" s="1">
        <v>12.762449999999999</v>
      </c>
      <c r="F80" t="s">
        <v>130</v>
      </c>
      <c r="G80" t="s">
        <v>131</v>
      </c>
      <c r="H80" t="s">
        <v>9</v>
      </c>
      <c r="I80" t="s">
        <v>27</v>
      </c>
      <c r="J80" t="s">
        <v>278</v>
      </c>
      <c r="K80" t="s">
        <v>7</v>
      </c>
      <c r="L80" t="s">
        <v>282</v>
      </c>
      <c r="M80" s="2">
        <v>43276</v>
      </c>
    </row>
    <row r="81" spans="1:13" x14ac:dyDescent="0.3">
      <c r="A81" t="s">
        <v>344</v>
      </c>
      <c r="B81" t="s">
        <v>354</v>
      </c>
      <c r="C81">
        <v>1065</v>
      </c>
      <c r="D81" s="1">
        <v>5.3345620000000003E-2</v>
      </c>
      <c r="E81" s="1">
        <v>12.39676</v>
      </c>
      <c r="F81" t="s">
        <v>130</v>
      </c>
      <c r="G81" t="s">
        <v>131</v>
      </c>
      <c r="H81" t="s">
        <v>9</v>
      </c>
      <c r="I81" t="s">
        <v>27</v>
      </c>
      <c r="J81" t="s">
        <v>278</v>
      </c>
      <c r="K81" t="s">
        <v>7</v>
      </c>
      <c r="L81" t="s">
        <v>282</v>
      </c>
      <c r="M81" s="2">
        <v>43276</v>
      </c>
    </row>
    <row r="82" spans="1:13" x14ac:dyDescent="0.3">
      <c r="A82" t="s">
        <v>344</v>
      </c>
      <c r="B82" t="s">
        <v>355</v>
      </c>
      <c r="C82">
        <v>635</v>
      </c>
      <c r="D82" s="1">
        <v>3.814613E-2</v>
      </c>
      <c r="E82" s="1">
        <v>17.644159999999999</v>
      </c>
      <c r="F82" t="s">
        <v>130</v>
      </c>
      <c r="G82" t="s">
        <v>131</v>
      </c>
      <c r="H82" t="s">
        <v>9</v>
      </c>
      <c r="I82" t="s">
        <v>28</v>
      </c>
      <c r="J82" t="s">
        <v>278</v>
      </c>
      <c r="K82" t="s">
        <v>7</v>
      </c>
      <c r="L82" t="s">
        <v>282</v>
      </c>
      <c r="M82" s="2">
        <v>43276</v>
      </c>
    </row>
    <row r="83" spans="1:13" x14ac:dyDescent="0.3">
      <c r="A83" t="s">
        <v>344</v>
      </c>
      <c r="B83" t="s">
        <v>355</v>
      </c>
      <c r="C83">
        <v>670</v>
      </c>
      <c r="D83" s="1">
        <v>1.489996E-2</v>
      </c>
      <c r="E83" s="1">
        <v>16.323720000000002</v>
      </c>
      <c r="F83" t="s">
        <v>130</v>
      </c>
      <c r="G83" t="s">
        <v>131</v>
      </c>
      <c r="H83" t="s">
        <v>9</v>
      </c>
      <c r="I83" t="s">
        <v>28</v>
      </c>
      <c r="J83" t="s">
        <v>278</v>
      </c>
      <c r="K83" t="s">
        <v>7</v>
      </c>
      <c r="L83" t="s">
        <v>282</v>
      </c>
      <c r="M83" s="2">
        <v>43276</v>
      </c>
    </row>
    <row r="84" spans="1:13" x14ac:dyDescent="0.3">
      <c r="A84" t="s">
        <v>344</v>
      </c>
      <c r="B84" t="s">
        <v>355</v>
      </c>
      <c r="C84">
        <v>830</v>
      </c>
      <c r="D84" s="1">
        <v>1.471129E-2</v>
      </c>
      <c r="E84" s="1">
        <v>14.39798</v>
      </c>
      <c r="F84" t="s">
        <v>130</v>
      </c>
      <c r="G84" t="s">
        <v>131</v>
      </c>
      <c r="H84" t="s">
        <v>9</v>
      </c>
      <c r="I84" t="s">
        <v>28</v>
      </c>
      <c r="J84" t="s">
        <v>278</v>
      </c>
      <c r="K84" t="s">
        <v>7</v>
      </c>
      <c r="L84" t="s">
        <v>282</v>
      </c>
      <c r="M84" s="2">
        <v>43276</v>
      </c>
    </row>
    <row r="85" spans="1:13" x14ac:dyDescent="0.3">
      <c r="A85" t="s">
        <v>344</v>
      </c>
      <c r="B85" t="s">
        <v>355</v>
      </c>
      <c r="C85">
        <v>915</v>
      </c>
      <c r="D85" s="1">
        <v>0.1043222</v>
      </c>
      <c r="E85" s="1">
        <v>13.802759999999999</v>
      </c>
      <c r="F85" t="s">
        <v>130</v>
      </c>
      <c r="G85" t="s">
        <v>131</v>
      </c>
      <c r="H85" t="s">
        <v>9</v>
      </c>
      <c r="I85" t="s">
        <v>28</v>
      </c>
      <c r="J85" t="s">
        <v>278</v>
      </c>
      <c r="K85" t="s">
        <v>7</v>
      </c>
      <c r="L85" t="s">
        <v>282</v>
      </c>
      <c r="M85" s="2">
        <v>43276</v>
      </c>
    </row>
    <row r="86" spans="1:13" x14ac:dyDescent="0.3">
      <c r="A86" t="s">
        <v>344</v>
      </c>
      <c r="B86" t="s">
        <v>355</v>
      </c>
      <c r="C86">
        <v>940</v>
      </c>
      <c r="D86" s="1">
        <v>7.5939950000000006E-2</v>
      </c>
      <c r="E86" s="1">
        <v>13.086790000000001</v>
      </c>
      <c r="F86" t="s">
        <v>130</v>
      </c>
      <c r="G86" t="s">
        <v>131</v>
      </c>
      <c r="H86" t="s">
        <v>9</v>
      </c>
      <c r="I86" t="s">
        <v>28</v>
      </c>
      <c r="J86" t="s">
        <v>278</v>
      </c>
      <c r="K86" t="s">
        <v>7</v>
      </c>
      <c r="L86" t="s">
        <v>282</v>
      </c>
      <c r="M86" s="2">
        <v>43276</v>
      </c>
    </row>
    <row r="87" spans="1:13" x14ac:dyDescent="0.3">
      <c r="A87" t="s">
        <v>344</v>
      </c>
      <c r="B87" t="s">
        <v>355</v>
      </c>
      <c r="C87">
        <v>980</v>
      </c>
      <c r="D87" s="1">
        <v>5.056679E-2</v>
      </c>
      <c r="E87" s="1">
        <v>12.132210000000001</v>
      </c>
      <c r="F87" t="s">
        <v>130</v>
      </c>
      <c r="G87" t="s">
        <v>131</v>
      </c>
      <c r="H87" t="s">
        <v>9</v>
      </c>
      <c r="I87" t="s">
        <v>28</v>
      </c>
      <c r="J87" t="s">
        <v>278</v>
      </c>
      <c r="K87" t="s">
        <v>7</v>
      </c>
      <c r="L87" t="s">
        <v>282</v>
      </c>
      <c r="M87" s="2">
        <v>43276</v>
      </c>
    </row>
    <row r="88" spans="1:13" x14ac:dyDescent="0.3">
      <c r="A88" t="s">
        <v>344</v>
      </c>
      <c r="B88" t="s">
        <v>355</v>
      </c>
      <c r="C88">
        <v>1030</v>
      </c>
      <c r="D88" s="1">
        <v>8.321075E-2</v>
      </c>
      <c r="E88" s="1">
        <v>12.347189999999999</v>
      </c>
      <c r="F88" t="s">
        <v>130</v>
      </c>
      <c r="G88" t="s">
        <v>131</v>
      </c>
      <c r="H88" t="s">
        <v>9</v>
      </c>
      <c r="I88" t="s">
        <v>28</v>
      </c>
      <c r="J88" t="s">
        <v>278</v>
      </c>
      <c r="K88" t="s">
        <v>7</v>
      </c>
      <c r="L88" t="s">
        <v>282</v>
      </c>
      <c r="M88" s="2">
        <v>43276</v>
      </c>
    </row>
    <row r="89" spans="1:13" x14ac:dyDescent="0.3">
      <c r="A89" t="s">
        <v>344</v>
      </c>
      <c r="B89" t="s">
        <v>355</v>
      </c>
      <c r="C89">
        <v>1065</v>
      </c>
      <c r="D89" s="1">
        <v>5.2778110000000003E-2</v>
      </c>
      <c r="E89" s="1">
        <v>12.01971</v>
      </c>
      <c r="F89" t="s">
        <v>130</v>
      </c>
      <c r="G89" t="s">
        <v>131</v>
      </c>
      <c r="H89" t="s">
        <v>9</v>
      </c>
      <c r="I89" t="s">
        <v>28</v>
      </c>
      <c r="J89" t="s">
        <v>278</v>
      </c>
      <c r="K89" t="s">
        <v>7</v>
      </c>
      <c r="L89" t="s">
        <v>282</v>
      </c>
      <c r="M89" s="2">
        <v>43276</v>
      </c>
    </row>
    <row r="90" spans="1:13" x14ac:dyDescent="0.3">
      <c r="A90" t="s">
        <v>344</v>
      </c>
      <c r="B90" t="s">
        <v>356</v>
      </c>
      <c r="C90">
        <v>635</v>
      </c>
      <c r="D90" s="1">
        <v>3.5184189999999997E-2</v>
      </c>
      <c r="E90" s="1">
        <v>16.834879999999998</v>
      </c>
      <c r="F90" t="s">
        <v>130</v>
      </c>
      <c r="G90" t="s">
        <v>131</v>
      </c>
      <c r="H90" t="s">
        <v>9</v>
      </c>
      <c r="I90" t="s">
        <v>29</v>
      </c>
      <c r="J90" t="s">
        <v>278</v>
      </c>
      <c r="K90" t="s">
        <v>7</v>
      </c>
      <c r="L90" t="s">
        <v>282</v>
      </c>
      <c r="M90" s="2">
        <v>43276</v>
      </c>
    </row>
    <row r="91" spans="1:13" x14ac:dyDescent="0.3">
      <c r="A91" t="s">
        <v>344</v>
      </c>
      <c r="B91" t="s">
        <v>356</v>
      </c>
      <c r="C91">
        <v>670</v>
      </c>
      <c r="D91" s="1">
        <v>1.50116E-2</v>
      </c>
      <c r="E91" s="1">
        <v>16.42839</v>
      </c>
      <c r="F91" t="s">
        <v>130</v>
      </c>
      <c r="G91" t="s">
        <v>131</v>
      </c>
      <c r="H91" t="s">
        <v>9</v>
      </c>
      <c r="I91" t="s">
        <v>29</v>
      </c>
      <c r="J91" t="s">
        <v>278</v>
      </c>
      <c r="K91" t="s">
        <v>7</v>
      </c>
      <c r="L91" t="s">
        <v>282</v>
      </c>
      <c r="M91" s="2">
        <v>43276</v>
      </c>
    </row>
    <row r="92" spans="1:13" x14ac:dyDescent="0.3">
      <c r="A92" t="s">
        <v>344</v>
      </c>
      <c r="B92" t="s">
        <v>356</v>
      </c>
      <c r="C92">
        <v>830</v>
      </c>
      <c r="D92" s="1">
        <v>1.492432E-2</v>
      </c>
      <c r="E92" s="1">
        <v>14.5025</v>
      </c>
      <c r="F92" t="s">
        <v>130</v>
      </c>
      <c r="G92" t="s">
        <v>131</v>
      </c>
      <c r="H92" t="s">
        <v>9</v>
      </c>
      <c r="I92" t="s">
        <v>29</v>
      </c>
      <c r="J92" t="s">
        <v>278</v>
      </c>
      <c r="K92" t="s">
        <v>7</v>
      </c>
      <c r="L92" t="s">
        <v>282</v>
      </c>
      <c r="M92" s="2">
        <v>43276</v>
      </c>
    </row>
    <row r="93" spans="1:13" x14ac:dyDescent="0.3">
      <c r="A93" t="s">
        <v>344</v>
      </c>
      <c r="B93" t="s">
        <v>356</v>
      </c>
      <c r="C93">
        <v>915</v>
      </c>
      <c r="D93" s="1">
        <v>0.10519729999999999</v>
      </c>
      <c r="E93" s="1">
        <v>14.033149999999999</v>
      </c>
      <c r="F93" t="s">
        <v>130</v>
      </c>
      <c r="G93" t="s">
        <v>131</v>
      </c>
      <c r="H93" t="s">
        <v>9</v>
      </c>
      <c r="I93" t="s">
        <v>29</v>
      </c>
      <c r="J93" t="s">
        <v>278</v>
      </c>
      <c r="K93" t="s">
        <v>7</v>
      </c>
      <c r="L93" t="s">
        <v>282</v>
      </c>
      <c r="M93" s="2">
        <v>43276</v>
      </c>
    </row>
    <row r="94" spans="1:13" x14ac:dyDescent="0.3">
      <c r="A94" t="s">
        <v>344</v>
      </c>
      <c r="B94" t="s">
        <v>356</v>
      </c>
      <c r="C94">
        <v>940</v>
      </c>
      <c r="D94" s="1">
        <v>7.3226780000000005E-2</v>
      </c>
      <c r="E94" s="1">
        <v>13.18032</v>
      </c>
      <c r="F94" t="s">
        <v>130</v>
      </c>
      <c r="G94" t="s">
        <v>131</v>
      </c>
      <c r="H94" t="s">
        <v>9</v>
      </c>
      <c r="I94" t="s">
        <v>29</v>
      </c>
      <c r="J94" t="s">
        <v>278</v>
      </c>
      <c r="K94" t="s">
        <v>7</v>
      </c>
      <c r="L94" t="s">
        <v>282</v>
      </c>
      <c r="M94" s="2">
        <v>43276</v>
      </c>
    </row>
    <row r="95" spans="1:13" x14ac:dyDescent="0.3">
      <c r="A95" t="s">
        <v>344</v>
      </c>
      <c r="B95" t="s">
        <v>356</v>
      </c>
      <c r="C95">
        <v>980</v>
      </c>
      <c r="D95" s="1">
        <v>5.0873950000000001E-2</v>
      </c>
      <c r="E95" s="1">
        <v>12.752560000000001</v>
      </c>
      <c r="F95" t="s">
        <v>130</v>
      </c>
      <c r="G95" t="s">
        <v>131</v>
      </c>
      <c r="H95" t="s">
        <v>9</v>
      </c>
      <c r="I95" t="s">
        <v>29</v>
      </c>
      <c r="J95" t="s">
        <v>278</v>
      </c>
      <c r="K95" t="s">
        <v>7</v>
      </c>
      <c r="L95" t="s">
        <v>282</v>
      </c>
      <c r="M95" s="2">
        <v>43276</v>
      </c>
    </row>
    <row r="96" spans="1:13" x14ac:dyDescent="0.3">
      <c r="A96" t="s">
        <v>344</v>
      </c>
      <c r="B96" t="s">
        <v>356</v>
      </c>
      <c r="C96">
        <v>1030</v>
      </c>
      <c r="D96" s="1">
        <v>8.2077940000000002E-2</v>
      </c>
      <c r="E96" s="1">
        <v>12.67055</v>
      </c>
      <c r="F96" t="s">
        <v>130</v>
      </c>
      <c r="G96" t="s">
        <v>131</v>
      </c>
      <c r="H96" t="s">
        <v>9</v>
      </c>
      <c r="I96" t="s">
        <v>29</v>
      </c>
      <c r="J96" t="s">
        <v>278</v>
      </c>
      <c r="K96" t="s">
        <v>7</v>
      </c>
      <c r="L96" t="s">
        <v>282</v>
      </c>
      <c r="M96" s="2">
        <v>43276</v>
      </c>
    </row>
    <row r="97" spans="1:13" x14ac:dyDescent="0.3">
      <c r="A97" t="s">
        <v>344</v>
      </c>
      <c r="B97" t="s">
        <v>356</v>
      </c>
      <c r="C97">
        <v>1065</v>
      </c>
      <c r="D97" s="1">
        <v>5.2810889999999999E-2</v>
      </c>
      <c r="E97" s="1">
        <v>12.360799999999999</v>
      </c>
      <c r="F97" t="s">
        <v>130</v>
      </c>
      <c r="G97" t="s">
        <v>131</v>
      </c>
      <c r="H97" t="s">
        <v>9</v>
      </c>
      <c r="I97" t="s">
        <v>29</v>
      </c>
      <c r="J97" t="s">
        <v>278</v>
      </c>
      <c r="K97" t="s">
        <v>7</v>
      </c>
      <c r="L97" t="s">
        <v>282</v>
      </c>
      <c r="M97" s="2">
        <v>43276</v>
      </c>
    </row>
    <row r="98" spans="1:13" x14ac:dyDescent="0.3">
      <c r="A98" t="s">
        <v>344</v>
      </c>
      <c r="B98" t="s">
        <v>357</v>
      </c>
      <c r="C98">
        <v>635</v>
      </c>
      <c r="D98" s="1">
        <v>3.5541429999999999E-2</v>
      </c>
      <c r="E98" s="1">
        <v>17.00787</v>
      </c>
      <c r="F98" t="s">
        <v>130</v>
      </c>
      <c r="G98" t="s">
        <v>131</v>
      </c>
      <c r="H98" t="s">
        <v>9</v>
      </c>
      <c r="I98" t="s">
        <v>30</v>
      </c>
      <c r="J98" t="s">
        <v>278</v>
      </c>
      <c r="K98" t="s">
        <v>7</v>
      </c>
      <c r="L98" t="s">
        <v>282</v>
      </c>
      <c r="M98" s="2">
        <v>43276</v>
      </c>
    </row>
    <row r="99" spans="1:13" x14ac:dyDescent="0.3">
      <c r="A99" t="s">
        <v>344</v>
      </c>
      <c r="B99" t="s">
        <v>357</v>
      </c>
      <c r="C99">
        <v>670</v>
      </c>
      <c r="D99" s="1">
        <v>1.6468279999999998E-2</v>
      </c>
      <c r="E99" s="1">
        <v>17.231670000000001</v>
      </c>
      <c r="F99" t="s">
        <v>130</v>
      </c>
      <c r="G99" t="s">
        <v>131</v>
      </c>
      <c r="H99" t="s">
        <v>9</v>
      </c>
      <c r="I99" t="s">
        <v>30</v>
      </c>
      <c r="J99" t="s">
        <v>278</v>
      </c>
      <c r="K99" t="s">
        <v>7</v>
      </c>
      <c r="L99" t="s">
        <v>282</v>
      </c>
      <c r="M99" s="2">
        <v>43276</v>
      </c>
    </row>
    <row r="100" spans="1:13" x14ac:dyDescent="0.3">
      <c r="A100" t="s">
        <v>344</v>
      </c>
      <c r="B100" t="s">
        <v>357</v>
      </c>
      <c r="C100">
        <v>830</v>
      </c>
      <c r="D100" s="1">
        <v>1.6944150000000002E-2</v>
      </c>
      <c r="E100" s="1">
        <v>14.96917</v>
      </c>
      <c r="F100" t="s">
        <v>130</v>
      </c>
      <c r="G100" t="s">
        <v>131</v>
      </c>
      <c r="H100" t="s">
        <v>9</v>
      </c>
      <c r="I100" t="s">
        <v>30</v>
      </c>
      <c r="J100" t="s">
        <v>278</v>
      </c>
      <c r="K100" t="s">
        <v>7</v>
      </c>
      <c r="L100" t="s">
        <v>282</v>
      </c>
      <c r="M100" s="2">
        <v>43276</v>
      </c>
    </row>
    <row r="101" spans="1:13" x14ac:dyDescent="0.3">
      <c r="A101" t="s">
        <v>344</v>
      </c>
      <c r="B101" t="s">
        <v>357</v>
      </c>
      <c r="C101">
        <v>915</v>
      </c>
      <c r="D101" s="1">
        <v>0.1067669</v>
      </c>
      <c r="E101" s="1">
        <v>14.16207</v>
      </c>
      <c r="F101" t="s">
        <v>130</v>
      </c>
      <c r="G101" t="s">
        <v>131</v>
      </c>
      <c r="H101" t="s">
        <v>9</v>
      </c>
      <c r="I101" t="s">
        <v>30</v>
      </c>
      <c r="J101" t="s">
        <v>278</v>
      </c>
      <c r="K101" t="s">
        <v>7</v>
      </c>
      <c r="L101" t="s">
        <v>282</v>
      </c>
      <c r="M101" s="2">
        <v>43276</v>
      </c>
    </row>
    <row r="102" spans="1:13" x14ac:dyDescent="0.3">
      <c r="A102" t="s">
        <v>344</v>
      </c>
      <c r="B102" t="s">
        <v>357</v>
      </c>
      <c r="C102">
        <v>940</v>
      </c>
      <c r="D102" s="1">
        <v>7.4302690000000005E-2</v>
      </c>
      <c r="E102" s="1">
        <v>13.288819999999999</v>
      </c>
      <c r="F102" t="s">
        <v>130</v>
      </c>
      <c r="G102" t="s">
        <v>131</v>
      </c>
      <c r="H102" t="s">
        <v>9</v>
      </c>
      <c r="I102" t="s">
        <v>30</v>
      </c>
      <c r="J102" t="s">
        <v>278</v>
      </c>
      <c r="K102" t="s">
        <v>7</v>
      </c>
      <c r="L102" t="s">
        <v>282</v>
      </c>
      <c r="M102" s="2">
        <v>43276</v>
      </c>
    </row>
    <row r="103" spans="1:13" x14ac:dyDescent="0.3">
      <c r="A103" t="s">
        <v>344</v>
      </c>
      <c r="B103" t="s">
        <v>357</v>
      </c>
      <c r="C103">
        <v>980</v>
      </c>
      <c r="D103" s="1">
        <v>5.2805530000000003E-2</v>
      </c>
      <c r="E103" s="1">
        <v>13.2287</v>
      </c>
      <c r="F103" t="s">
        <v>130</v>
      </c>
      <c r="G103" t="s">
        <v>131</v>
      </c>
      <c r="H103" t="s">
        <v>9</v>
      </c>
      <c r="I103" t="s">
        <v>30</v>
      </c>
      <c r="J103" t="s">
        <v>278</v>
      </c>
      <c r="K103" t="s">
        <v>7</v>
      </c>
      <c r="L103" t="s">
        <v>282</v>
      </c>
      <c r="M103" s="2">
        <v>43276</v>
      </c>
    </row>
    <row r="104" spans="1:13" x14ac:dyDescent="0.3">
      <c r="A104" t="s">
        <v>344</v>
      </c>
      <c r="B104" t="s">
        <v>357</v>
      </c>
      <c r="C104">
        <v>1030</v>
      </c>
      <c r="D104" s="1">
        <v>8.7181809999999998E-2</v>
      </c>
      <c r="E104" s="1">
        <v>13.27496</v>
      </c>
      <c r="F104" t="s">
        <v>130</v>
      </c>
      <c r="G104" t="s">
        <v>131</v>
      </c>
      <c r="H104" t="s">
        <v>9</v>
      </c>
      <c r="I104" t="s">
        <v>30</v>
      </c>
      <c r="J104" t="s">
        <v>278</v>
      </c>
      <c r="K104" t="s">
        <v>7</v>
      </c>
      <c r="L104" t="s">
        <v>282</v>
      </c>
      <c r="M104" s="2">
        <v>43276</v>
      </c>
    </row>
    <row r="105" spans="1:13" x14ac:dyDescent="0.3">
      <c r="A105" t="s">
        <v>344</v>
      </c>
      <c r="B105" t="s">
        <v>357</v>
      </c>
      <c r="C105">
        <v>1065</v>
      </c>
      <c r="D105" s="1">
        <v>5.4838440000000002E-2</v>
      </c>
      <c r="E105" s="1">
        <v>12.42634</v>
      </c>
      <c r="F105" t="s">
        <v>130</v>
      </c>
      <c r="G105" t="s">
        <v>131</v>
      </c>
      <c r="H105" t="s">
        <v>9</v>
      </c>
      <c r="I105" t="s">
        <v>30</v>
      </c>
      <c r="J105" t="s">
        <v>278</v>
      </c>
      <c r="K105" t="s">
        <v>7</v>
      </c>
      <c r="L105" t="s">
        <v>282</v>
      </c>
      <c r="M105" s="2">
        <v>43276</v>
      </c>
    </row>
    <row r="106" spans="1:13" x14ac:dyDescent="0.3">
      <c r="A106" t="s">
        <v>344</v>
      </c>
      <c r="B106" t="s">
        <v>358</v>
      </c>
      <c r="C106">
        <v>635</v>
      </c>
      <c r="D106" s="1">
        <v>4.5156979999999999E-2</v>
      </c>
      <c r="E106" s="1">
        <v>20.07987</v>
      </c>
      <c r="F106" t="s">
        <v>130</v>
      </c>
      <c r="G106" t="s">
        <v>131</v>
      </c>
      <c r="H106" t="s">
        <v>9</v>
      </c>
      <c r="I106" t="s">
        <v>31</v>
      </c>
      <c r="J106" t="s">
        <v>278</v>
      </c>
      <c r="K106" t="s">
        <v>7</v>
      </c>
      <c r="L106" t="s">
        <v>282</v>
      </c>
      <c r="M106" s="2">
        <v>43276</v>
      </c>
    </row>
    <row r="107" spans="1:13" x14ac:dyDescent="0.3">
      <c r="A107" t="s">
        <v>344</v>
      </c>
      <c r="B107" t="s">
        <v>358</v>
      </c>
      <c r="C107">
        <v>670</v>
      </c>
      <c r="D107" s="1">
        <v>1.9689310000000002E-2</v>
      </c>
      <c r="E107" s="1">
        <v>17.92022</v>
      </c>
      <c r="F107" t="s">
        <v>130</v>
      </c>
      <c r="G107" t="s">
        <v>131</v>
      </c>
      <c r="H107" t="s">
        <v>9</v>
      </c>
      <c r="I107" t="s">
        <v>31</v>
      </c>
      <c r="J107" t="s">
        <v>278</v>
      </c>
      <c r="K107" t="s">
        <v>7</v>
      </c>
      <c r="L107" t="s">
        <v>282</v>
      </c>
      <c r="M107" s="2">
        <v>43276</v>
      </c>
    </row>
    <row r="108" spans="1:13" x14ac:dyDescent="0.3">
      <c r="A108" t="s">
        <v>344</v>
      </c>
      <c r="B108" t="s">
        <v>358</v>
      </c>
      <c r="C108">
        <v>830</v>
      </c>
      <c r="D108" s="1">
        <v>1.7530159999999999E-2</v>
      </c>
      <c r="E108" s="1">
        <v>14.77319</v>
      </c>
      <c r="F108" t="s">
        <v>130</v>
      </c>
      <c r="G108" t="s">
        <v>131</v>
      </c>
      <c r="H108" t="s">
        <v>9</v>
      </c>
      <c r="I108" t="s">
        <v>31</v>
      </c>
      <c r="J108" t="s">
        <v>278</v>
      </c>
      <c r="K108" t="s">
        <v>7</v>
      </c>
      <c r="L108" t="s">
        <v>282</v>
      </c>
      <c r="M108" s="2">
        <v>43276</v>
      </c>
    </row>
    <row r="109" spans="1:13" x14ac:dyDescent="0.3">
      <c r="A109" t="s">
        <v>344</v>
      </c>
      <c r="B109" t="s">
        <v>358</v>
      </c>
      <c r="C109">
        <v>915</v>
      </c>
      <c r="D109" s="1">
        <v>0.1098007</v>
      </c>
      <c r="E109" s="1">
        <v>14.13143</v>
      </c>
      <c r="F109" t="s">
        <v>130</v>
      </c>
      <c r="G109" t="s">
        <v>131</v>
      </c>
      <c r="H109" t="s">
        <v>9</v>
      </c>
      <c r="I109" t="s">
        <v>31</v>
      </c>
      <c r="J109" t="s">
        <v>278</v>
      </c>
      <c r="K109" t="s">
        <v>7</v>
      </c>
      <c r="L109" t="s">
        <v>282</v>
      </c>
      <c r="M109" s="2">
        <v>43276</v>
      </c>
    </row>
    <row r="110" spans="1:13" x14ac:dyDescent="0.3">
      <c r="A110" t="s">
        <v>344</v>
      </c>
      <c r="B110" t="s">
        <v>358</v>
      </c>
      <c r="C110">
        <v>940</v>
      </c>
      <c r="D110" s="1">
        <v>8.0881629999999996E-2</v>
      </c>
      <c r="E110" s="1">
        <v>13.45927</v>
      </c>
      <c r="F110" t="s">
        <v>130</v>
      </c>
      <c r="G110" t="s">
        <v>131</v>
      </c>
      <c r="H110" t="s">
        <v>9</v>
      </c>
      <c r="I110" t="s">
        <v>31</v>
      </c>
      <c r="J110" t="s">
        <v>278</v>
      </c>
      <c r="K110" t="s">
        <v>7</v>
      </c>
      <c r="L110" t="s">
        <v>282</v>
      </c>
      <c r="M110" s="2">
        <v>43276</v>
      </c>
    </row>
    <row r="111" spans="1:13" x14ac:dyDescent="0.3">
      <c r="A111" t="s">
        <v>344</v>
      </c>
      <c r="B111" t="s">
        <v>358</v>
      </c>
      <c r="C111">
        <v>980</v>
      </c>
      <c r="D111" s="1">
        <v>5.7503730000000003E-2</v>
      </c>
      <c r="E111" s="1">
        <v>12.789770000000001</v>
      </c>
      <c r="F111" t="s">
        <v>130</v>
      </c>
      <c r="G111" t="s">
        <v>131</v>
      </c>
      <c r="H111" t="s">
        <v>9</v>
      </c>
      <c r="I111" t="s">
        <v>31</v>
      </c>
      <c r="J111" t="s">
        <v>278</v>
      </c>
      <c r="K111" t="s">
        <v>7</v>
      </c>
      <c r="L111" t="s">
        <v>282</v>
      </c>
      <c r="M111" s="2">
        <v>43276</v>
      </c>
    </row>
    <row r="112" spans="1:13" x14ac:dyDescent="0.3">
      <c r="A112" t="s">
        <v>344</v>
      </c>
      <c r="B112" t="s">
        <v>358</v>
      </c>
      <c r="C112">
        <v>1030</v>
      </c>
      <c r="D112" s="1">
        <v>8.4222720000000001E-2</v>
      </c>
      <c r="E112" s="1">
        <v>12.298220000000001</v>
      </c>
      <c r="F112" t="s">
        <v>130</v>
      </c>
      <c r="G112" t="s">
        <v>131</v>
      </c>
      <c r="H112" t="s">
        <v>9</v>
      </c>
      <c r="I112" t="s">
        <v>31</v>
      </c>
      <c r="J112" t="s">
        <v>278</v>
      </c>
      <c r="K112" t="s">
        <v>7</v>
      </c>
      <c r="L112" t="s">
        <v>282</v>
      </c>
      <c r="M112" s="2">
        <v>43276</v>
      </c>
    </row>
    <row r="113" spans="1:13" x14ac:dyDescent="0.3">
      <c r="A113" t="s">
        <v>344</v>
      </c>
      <c r="B113" t="s">
        <v>358</v>
      </c>
      <c r="C113">
        <v>1065</v>
      </c>
      <c r="D113" s="1">
        <v>5.5595529999999997E-2</v>
      </c>
      <c r="E113" s="1">
        <v>12.06504</v>
      </c>
      <c r="F113" t="s">
        <v>130</v>
      </c>
      <c r="G113" t="s">
        <v>131</v>
      </c>
      <c r="H113" t="s">
        <v>9</v>
      </c>
      <c r="I113" t="s">
        <v>31</v>
      </c>
      <c r="J113" t="s">
        <v>278</v>
      </c>
      <c r="K113" t="s">
        <v>7</v>
      </c>
      <c r="L113" t="s">
        <v>282</v>
      </c>
      <c r="M113" s="2">
        <v>43276</v>
      </c>
    </row>
    <row r="114" spans="1:13" x14ac:dyDescent="0.3">
      <c r="A114" t="s">
        <v>344</v>
      </c>
      <c r="B114" t="s">
        <v>359</v>
      </c>
      <c r="C114">
        <v>635</v>
      </c>
      <c r="D114" s="1">
        <v>3.3581689999999997E-2</v>
      </c>
      <c r="E114" s="1">
        <v>17.429390000000001</v>
      </c>
      <c r="F114" t="s">
        <v>130</v>
      </c>
      <c r="G114" t="s">
        <v>131</v>
      </c>
      <c r="H114" t="s">
        <v>9</v>
      </c>
      <c r="I114" t="s">
        <v>32</v>
      </c>
      <c r="J114" t="s">
        <v>278</v>
      </c>
      <c r="K114" t="s">
        <v>7</v>
      </c>
      <c r="L114" t="s">
        <v>282</v>
      </c>
      <c r="M114" s="2">
        <v>43276</v>
      </c>
    </row>
    <row r="115" spans="1:13" x14ac:dyDescent="0.3">
      <c r="A115" t="s">
        <v>344</v>
      </c>
      <c r="B115" t="s">
        <v>359</v>
      </c>
      <c r="C115">
        <v>670</v>
      </c>
      <c r="D115" s="1">
        <v>1.5723620000000001E-2</v>
      </c>
      <c r="E115" s="1">
        <v>17.65193</v>
      </c>
      <c r="F115" t="s">
        <v>130</v>
      </c>
      <c r="G115" t="s">
        <v>131</v>
      </c>
      <c r="H115" t="s">
        <v>9</v>
      </c>
      <c r="I115" t="s">
        <v>32</v>
      </c>
      <c r="J115" t="s">
        <v>278</v>
      </c>
      <c r="K115" t="s">
        <v>7</v>
      </c>
      <c r="L115" t="s">
        <v>282</v>
      </c>
      <c r="M115" s="2">
        <v>43276</v>
      </c>
    </row>
    <row r="116" spans="1:13" x14ac:dyDescent="0.3">
      <c r="A116" t="s">
        <v>344</v>
      </c>
      <c r="B116" t="s">
        <v>359</v>
      </c>
      <c r="C116">
        <v>830</v>
      </c>
      <c r="D116" s="1">
        <v>1.6005370000000001E-2</v>
      </c>
      <c r="E116" s="1">
        <v>15.272270000000001</v>
      </c>
      <c r="F116" t="s">
        <v>130</v>
      </c>
      <c r="G116" t="s">
        <v>131</v>
      </c>
      <c r="H116" t="s">
        <v>9</v>
      </c>
      <c r="I116" t="s">
        <v>32</v>
      </c>
      <c r="J116" t="s">
        <v>278</v>
      </c>
      <c r="K116" t="s">
        <v>7</v>
      </c>
      <c r="L116" t="s">
        <v>282</v>
      </c>
      <c r="M116" s="2">
        <v>43276</v>
      </c>
    </row>
    <row r="117" spans="1:13" x14ac:dyDescent="0.3">
      <c r="A117" t="s">
        <v>344</v>
      </c>
      <c r="B117" t="s">
        <v>359</v>
      </c>
      <c r="C117">
        <v>915</v>
      </c>
      <c r="D117" s="1">
        <v>0.106785</v>
      </c>
      <c r="E117" s="1">
        <v>14.46613</v>
      </c>
      <c r="F117" t="s">
        <v>130</v>
      </c>
      <c r="G117" t="s">
        <v>131</v>
      </c>
      <c r="H117" t="s">
        <v>9</v>
      </c>
      <c r="I117" t="s">
        <v>32</v>
      </c>
      <c r="J117" t="s">
        <v>278</v>
      </c>
      <c r="K117" t="s">
        <v>7</v>
      </c>
      <c r="L117" t="s">
        <v>282</v>
      </c>
      <c r="M117" s="2">
        <v>43276</v>
      </c>
    </row>
    <row r="118" spans="1:13" x14ac:dyDescent="0.3">
      <c r="A118" t="s">
        <v>344</v>
      </c>
      <c r="B118" t="s">
        <v>359</v>
      </c>
      <c r="C118">
        <v>940</v>
      </c>
      <c r="D118" s="1">
        <v>7.2792430000000005E-2</v>
      </c>
      <c r="E118" s="1">
        <v>13.427440000000001</v>
      </c>
      <c r="F118" t="s">
        <v>130</v>
      </c>
      <c r="G118" t="s">
        <v>131</v>
      </c>
      <c r="H118" t="s">
        <v>9</v>
      </c>
      <c r="I118" t="s">
        <v>32</v>
      </c>
      <c r="J118" t="s">
        <v>278</v>
      </c>
      <c r="K118" t="s">
        <v>7</v>
      </c>
      <c r="L118" t="s">
        <v>282</v>
      </c>
      <c r="M118" s="2">
        <v>43276</v>
      </c>
    </row>
    <row r="119" spans="1:13" x14ac:dyDescent="0.3">
      <c r="A119" t="s">
        <v>344</v>
      </c>
      <c r="B119" t="s">
        <v>359</v>
      </c>
      <c r="C119">
        <v>980</v>
      </c>
      <c r="D119" s="1">
        <v>5.2168920000000001E-2</v>
      </c>
      <c r="E119" s="1">
        <v>13.28637</v>
      </c>
      <c r="F119" t="s">
        <v>130</v>
      </c>
      <c r="G119" t="s">
        <v>131</v>
      </c>
      <c r="H119" t="s">
        <v>9</v>
      </c>
      <c r="I119" t="s">
        <v>32</v>
      </c>
      <c r="J119" t="s">
        <v>278</v>
      </c>
      <c r="K119" t="s">
        <v>7</v>
      </c>
      <c r="L119" t="s">
        <v>282</v>
      </c>
      <c r="M119" s="2">
        <v>43276</v>
      </c>
    </row>
    <row r="120" spans="1:13" x14ac:dyDescent="0.3">
      <c r="A120" t="s">
        <v>344</v>
      </c>
      <c r="B120" t="s">
        <v>359</v>
      </c>
      <c r="C120">
        <v>1030</v>
      </c>
      <c r="D120" s="1">
        <v>8.1152909999999995E-2</v>
      </c>
      <c r="E120" s="1">
        <v>12.675689999999999</v>
      </c>
      <c r="F120" t="s">
        <v>130</v>
      </c>
      <c r="G120" t="s">
        <v>131</v>
      </c>
      <c r="H120" t="s">
        <v>9</v>
      </c>
      <c r="I120" t="s">
        <v>32</v>
      </c>
      <c r="J120" t="s">
        <v>278</v>
      </c>
      <c r="K120" t="s">
        <v>7</v>
      </c>
      <c r="L120" t="s">
        <v>282</v>
      </c>
      <c r="M120" s="2">
        <v>43276</v>
      </c>
    </row>
    <row r="121" spans="1:13" x14ac:dyDescent="0.3">
      <c r="A121" t="s">
        <v>344</v>
      </c>
      <c r="B121" t="s">
        <v>359</v>
      </c>
      <c r="C121">
        <v>1065</v>
      </c>
      <c r="D121" s="1">
        <v>5.301844E-2</v>
      </c>
      <c r="E121" s="1">
        <v>12.43749</v>
      </c>
      <c r="F121" t="s">
        <v>130</v>
      </c>
      <c r="G121" t="s">
        <v>131</v>
      </c>
      <c r="H121" t="s">
        <v>9</v>
      </c>
      <c r="I121" t="s">
        <v>32</v>
      </c>
      <c r="J121" t="s">
        <v>278</v>
      </c>
      <c r="K121" t="s">
        <v>7</v>
      </c>
      <c r="L121" t="s">
        <v>282</v>
      </c>
      <c r="M121" s="2">
        <v>43276</v>
      </c>
    </row>
    <row r="122" spans="1:13" x14ac:dyDescent="0.3">
      <c r="A122" t="s">
        <v>344</v>
      </c>
      <c r="B122" t="s">
        <v>360</v>
      </c>
      <c r="C122">
        <v>635</v>
      </c>
      <c r="D122" s="1">
        <v>3.5557110000000003E-2</v>
      </c>
      <c r="E122" s="1">
        <v>17.229579999999999</v>
      </c>
      <c r="F122" t="s">
        <v>130</v>
      </c>
      <c r="G122" t="s">
        <v>131</v>
      </c>
      <c r="H122" t="s">
        <v>9</v>
      </c>
      <c r="I122" t="s">
        <v>33</v>
      </c>
      <c r="J122" t="s">
        <v>278</v>
      </c>
      <c r="K122" t="s">
        <v>7</v>
      </c>
      <c r="L122" t="s">
        <v>282</v>
      </c>
      <c r="M122" s="2">
        <v>43276</v>
      </c>
    </row>
    <row r="123" spans="1:13" x14ac:dyDescent="0.3">
      <c r="A123" t="s">
        <v>344</v>
      </c>
      <c r="B123" t="s">
        <v>360</v>
      </c>
      <c r="C123">
        <v>670</v>
      </c>
      <c r="D123" s="1">
        <v>1.486668E-2</v>
      </c>
      <c r="E123" s="1">
        <v>16.644020000000001</v>
      </c>
      <c r="F123" t="s">
        <v>130</v>
      </c>
      <c r="G123" t="s">
        <v>131</v>
      </c>
      <c r="H123" t="s">
        <v>9</v>
      </c>
      <c r="I123" t="s">
        <v>33</v>
      </c>
      <c r="J123" t="s">
        <v>278</v>
      </c>
      <c r="K123" t="s">
        <v>7</v>
      </c>
      <c r="L123" t="s">
        <v>282</v>
      </c>
      <c r="M123" s="2">
        <v>43276</v>
      </c>
    </row>
    <row r="124" spans="1:13" x14ac:dyDescent="0.3">
      <c r="A124" t="s">
        <v>344</v>
      </c>
      <c r="B124" t="s">
        <v>360</v>
      </c>
      <c r="C124">
        <v>830</v>
      </c>
      <c r="D124" s="1">
        <v>1.5095839999999999E-2</v>
      </c>
      <c r="E124" s="1">
        <v>14.64716</v>
      </c>
      <c r="F124" t="s">
        <v>130</v>
      </c>
      <c r="G124" t="s">
        <v>131</v>
      </c>
      <c r="H124" t="s">
        <v>9</v>
      </c>
      <c r="I124" t="s">
        <v>33</v>
      </c>
      <c r="J124" t="s">
        <v>278</v>
      </c>
      <c r="K124" t="s">
        <v>7</v>
      </c>
      <c r="L124" t="s">
        <v>282</v>
      </c>
      <c r="M124" s="2">
        <v>43276</v>
      </c>
    </row>
    <row r="125" spans="1:13" x14ac:dyDescent="0.3">
      <c r="A125" t="s">
        <v>344</v>
      </c>
      <c r="B125" t="s">
        <v>360</v>
      </c>
      <c r="C125">
        <v>915</v>
      </c>
      <c r="D125" s="1">
        <v>0.104393</v>
      </c>
      <c r="E125" s="1">
        <v>14.11096</v>
      </c>
      <c r="F125" t="s">
        <v>130</v>
      </c>
      <c r="G125" t="s">
        <v>131</v>
      </c>
      <c r="H125" t="s">
        <v>9</v>
      </c>
      <c r="I125" t="s">
        <v>33</v>
      </c>
      <c r="J125" t="s">
        <v>278</v>
      </c>
      <c r="K125" t="s">
        <v>7</v>
      </c>
      <c r="L125" t="s">
        <v>282</v>
      </c>
      <c r="M125" s="2">
        <v>43276</v>
      </c>
    </row>
    <row r="126" spans="1:13" x14ac:dyDescent="0.3">
      <c r="A126" t="s">
        <v>344</v>
      </c>
      <c r="B126" t="s">
        <v>360</v>
      </c>
      <c r="C126">
        <v>940</v>
      </c>
      <c r="D126" s="1">
        <v>7.3241429999999996E-2</v>
      </c>
      <c r="E126" s="1">
        <v>13.280559999999999</v>
      </c>
      <c r="F126" t="s">
        <v>130</v>
      </c>
      <c r="G126" t="s">
        <v>131</v>
      </c>
      <c r="H126" t="s">
        <v>9</v>
      </c>
      <c r="I126" t="s">
        <v>33</v>
      </c>
      <c r="J126" t="s">
        <v>278</v>
      </c>
      <c r="K126" t="s">
        <v>7</v>
      </c>
      <c r="L126" t="s">
        <v>282</v>
      </c>
      <c r="M126" s="2">
        <v>43276</v>
      </c>
    </row>
    <row r="127" spans="1:13" x14ac:dyDescent="0.3">
      <c r="A127" t="s">
        <v>344</v>
      </c>
      <c r="B127" t="s">
        <v>360</v>
      </c>
      <c r="C127">
        <v>980</v>
      </c>
      <c r="D127" s="1">
        <v>4.8907190000000003E-2</v>
      </c>
      <c r="E127" s="1">
        <v>12.632619999999999</v>
      </c>
      <c r="F127" t="s">
        <v>130</v>
      </c>
      <c r="G127" t="s">
        <v>131</v>
      </c>
      <c r="H127" t="s">
        <v>9</v>
      </c>
      <c r="I127" t="s">
        <v>33</v>
      </c>
      <c r="J127" t="s">
        <v>278</v>
      </c>
      <c r="K127" t="s">
        <v>7</v>
      </c>
      <c r="L127" t="s">
        <v>282</v>
      </c>
      <c r="M127" s="2">
        <v>43276</v>
      </c>
    </row>
    <row r="128" spans="1:13" x14ac:dyDescent="0.3">
      <c r="A128" t="s">
        <v>344</v>
      </c>
      <c r="B128" t="s">
        <v>360</v>
      </c>
      <c r="C128">
        <v>1030</v>
      </c>
      <c r="D128" s="1">
        <v>8.1819900000000001E-2</v>
      </c>
      <c r="E128" s="1">
        <v>12.72193</v>
      </c>
      <c r="F128" t="s">
        <v>130</v>
      </c>
      <c r="G128" t="s">
        <v>131</v>
      </c>
      <c r="H128" t="s">
        <v>9</v>
      </c>
      <c r="I128" t="s">
        <v>33</v>
      </c>
      <c r="J128" t="s">
        <v>278</v>
      </c>
      <c r="K128" t="s">
        <v>7</v>
      </c>
      <c r="L128" t="s">
        <v>282</v>
      </c>
      <c r="M128" s="2">
        <v>43276</v>
      </c>
    </row>
    <row r="129" spans="1:13" x14ac:dyDescent="0.3">
      <c r="A129" t="s">
        <v>344</v>
      </c>
      <c r="B129" t="s">
        <v>360</v>
      </c>
      <c r="C129">
        <v>1065</v>
      </c>
      <c r="D129" s="1">
        <v>5.3388020000000001E-2</v>
      </c>
      <c r="E129" s="1">
        <v>12.45341</v>
      </c>
      <c r="F129" t="s">
        <v>130</v>
      </c>
      <c r="G129" t="s">
        <v>131</v>
      </c>
      <c r="H129" t="s">
        <v>9</v>
      </c>
      <c r="I129" t="s">
        <v>33</v>
      </c>
      <c r="J129" t="s">
        <v>278</v>
      </c>
      <c r="K129" t="s">
        <v>7</v>
      </c>
      <c r="L129" t="s">
        <v>282</v>
      </c>
      <c r="M129" s="2">
        <v>43276</v>
      </c>
    </row>
    <row r="130" spans="1:13" x14ac:dyDescent="0.3">
      <c r="A130" t="s">
        <v>344</v>
      </c>
      <c r="B130" t="s">
        <v>361</v>
      </c>
      <c r="C130">
        <v>635</v>
      </c>
      <c r="D130" s="1">
        <v>4.0838939999999997E-2</v>
      </c>
      <c r="E130" s="1">
        <v>18.80077</v>
      </c>
      <c r="F130" t="s">
        <v>130</v>
      </c>
      <c r="G130" t="s">
        <v>131</v>
      </c>
      <c r="H130" t="s">
        <v>9</v>
      </c>
      <c r="I130" t="s">
        <v>34</v>
      </c>
      <c r="J130" t="s">
        <v>278</v>
      </c>
      <c r="K130" t="s">
        <v>7</v>
      </c>
      <c r="L130" t="s">
        <v>282</v>
      </c>
      <c r="M130" s="2">
        <v>43276</v>
      </c>
    </row>
    <row r="131" spans="1:13" x14ac:dyDescent="0.3">
      <c r="A131" t="s">
        <v>344</v>
      </c>
      <c r="B131" t="s">
        <v>361</v>
      </c>
      <c r="C131">
        <v>670</v>
      </c>
      <c r="D131" s="1">
        <v>1.6170589999999999E-2</v>
      </c>
      <c r="E131" s="1">
        <v>17.16874</v>
      </c>
      <c r="F131" t="s">
        <v>130</v>
      </c>
      <c r="G131" t="s">
        <v>131</v>
      </c>
      <c r="H131" t="s">
        <v>9</v>
      </c>
      <c r="I131" t="s">
        <v>34</v>
      </c>
      <c r="J131" t="s">
        <v>278</v>
      </c>
      <c r="K131" t="s">
        <v>7</v>
      </c>
      <c r="L131" t="s">
        <v>282</v>
      </c>
      <c r="M131" s="2">
        <v>43276</v>
      </c>
    </row>
    <row r="132" spans="1:13" x14ac:dyDescent="0.3">
      <c r="A132" t="s">
        <v>344</v>
      </c>
      <c r="B132" t="s">
        <v>361</v>
      </c>
      <c r="C132">
        <v>830</v>
      </c>
      <c r="D132" s="1">
        <v>1.5401339999999999E-2</v>
      </c>
      <c r="E132" s="1">
        <v>14.781700000000001</v>
      </c>
      <c r="F132" t="s">
        <v>130</v>
      </c>
      <c r="G132" t="s">
        <v>131</v>
      </c>
      <c r="H132" t="s">
        <v>9</v>
      </c>
      <c r="I132" t="s">
        <v>34</v>
      </c>
      <c r="J132" t="s">
        <v>278</v>
      </c>
      <c r="K132" t="s">
        <v>7</v>
      </c>
      <c r="L132" t="s">
        <v>282</v>
      </c>
      <c r="M132" s="2">
        <v>43276</v>
      </c>
    </row>
    <row r="133" spans="1:13" x14ac:dyDescent="0.3">
      <c r="A133" t="s">
        <v>344</v>
      </c>
      <c r="B133" t="s">
        <v>361</v>
      </c>
      <c r="C133">
        <v>915</v>
      </c>
      <c r="D133" s="1">
        <v>0.1053253</v>
      </c>
      <c r="E133" s="1">
        <v>14.09897</v>
      </c>
      <c r="F133" t="s">
        <v>130</v>
      </c>
      <c r="G133" t="s">
        <v>131</v>
      </c>
      <c r="H133" t="s">
        <v>9</v>
      </c>
      <c r="I133" t="s">
        <v>34</v>
      </c>
      <c r="J133" t="s">
        <v>278</v>
      </c>
      <c r="K133" t="s">
        <v>7</v>
      </c>
      <c r="L133" t="s">
        <v>282</v>
      </c>
      <c r="M133" s="2">
        <v>43276</v>
      </c>
    </row>
    <row r="134" spans="1:13" x14ac:dyDescent="0.3">
      <c r="A134" t="s">
        <v>344</v>
      </c>
      <c r="B134" t="s">
        <v>361</v>
      </c>
      <c r="C134">
        <v>940</v>
      </c>
      <c r="D134" s="1">
        <v>7.5695180000000001E-2</v>
      </c>
      <c r="E134" s="1">
        <v>13.30964</v>
      </c>
      <c r="F134" t="s">
        <v>130</v>
      </c>
      <c r="G134" t="s">
        <v>131</v>
      </c>
      <c r="H134" t="s">
        <v>9</v>
      </c>
      <c r="I134" t="s">
        <v>34</v>
      </c>
      <c r="J134" t="s">
        <v>278</v>
      </c>
      <c r="K134" t="s">
        <v>7</v>
      </c>
      <c r="L134" t="s">
        <v>282</v>
      </c>
      <c r="M134" s="2">
        <v>43276</v>
      </c>
    </row>
    <row r="135" spans="1:13" x14ac:dyDescent="0.3">
      <c r="A135" t="s">
        <v>344</v>
      </c>
      <c r="B135" t="s">
        <v>361</v>
      </c>
      <c r="C135">
        <v>980</v>
      </c>
      <c r="D135" s="1">
        <v>4.9203129999999998E-2</v>
      </c>
      <c r="E135" s="1">
        <v>12.37523</v>
      </c>
      <c r="F135" t="s">
        <v>130</v>
      </c>
      <c r="G135" t="s">
        <v>131</v>
      </c>
      <c r="H135" t="s">
        <v>9</v>
      </c>
      <c r="I135" t="s">
        <v>34</v>
      </c>
      <c r="J135" t="s">
        <v>278</v>
      </c>
      <c r="K135" t="s">
        <v>7</v>
      </c>
      <c r="L135" t="s">
        <v>282</v>
      </c>
      <c r="M135" s="2">
        <v>43276</v>
      </c>
    </row>
    <row r="136" spans="1:13" x14ac:dyDescent="0.3">
      <c r="A136" t="s">
        <v>344</v>
      </c>
      <c r="B136" t="s">
        <v>361</v>
      </c>
      <c r="C136">
        <v>1030</v>
      </c>
      <c r="D136" s="1">
        <v>8.2707699999999995E-2</v>
      </c>
      <c r="E136" s="1">
        <v>12.551489999999999</v>
      </c>
      <c r="F136" t="s">
        <v>130</v>
      </c>
      <c r="G136" t="s">
        <v>131</v>
      </c>
      <c r="H136" t="s">
        <v>9</v>
      </c>
      <c r="I136" t="s">
        <v>34</v>
      </c>
      <c r="J136" t="s">
        <v>278</v>
      </c>
      <c r="K136" t="s">
        <v>7</v>
      </c>
      <c r="L136" t="s">
        <v>282</v>
      </c>
      <c r="M136" s="2">
        <v>43276</v>
      </c>
    </row>
    <row r="137" spans="1:13" x14ac:dyDescent="0.3">
      <c r="A137" t="s">
        <v>344</v>
      </c>
      <c r="B137" t="s">
        <v>361</v>
      </c>
      <c r="C137">
        <v>1065</v>
      </c>
      <c r="D137" s="1">
        <v>5.260008E-2</v>
      </c>
      <c r="E137" s="1">
        <v>12.16663</v>
      </c>
      <c r="F137" t="s">
        <v>130</v>
      </c>
      <c r="G137" t="s">
        <v>131</v>
      </c>
      <c r="H137" t="s">
        <v>9</v>
      </c>
      <c r="I137" t="s">
        <v>34</v>
      </c>
      <c r="J137" t="s">
        <v>278</v>
      </c>
      <c r="K137" t="s">
        <v>7</v>
      </c>
      <c r="L137" t="s">
        <v>282</v>
      </c>
      <c r="M137" s="2">
        <v>43276</v>
      </c>
    </row>
    <row r="138" spans="1:13" x14ac:dyDescent="0.3">
      <c r="A138" t="s">
        <v>344</v>
      </c>
      <c r="B138" t="s">
        <v>362</v>
      </c>
      <c r="C138">
        <v>635</v>
      </c>
      <c r="D138" s="1">
        <v>3.9281549999999998E-2</v>
      </c>
      <c r="E138" s="1">
        <v>17.25834</v>
      </c>
      <c r="F138" t="s">
        <v>130</v>
      </c>
      <c r="G138" t="s">
        <v>131</v>
      </c>
      <c r="H138" t="s">
        <v>9</v>
      </c>
      <c r="I138" t="s">
        <v>35</v>
      </c>
      <c r="J138" t="s">
        <v>278</v>
      </c>
      <c r="K138" t="s">
        <v>7</v>
      </c>
      <c r="L138" t="s">
        <v>282</v>
      </c>
      <c r="M138" s="2">
        <v>43276</v>
      </c>
    </row>
    <row r="139" spans="1:13" x14ac:dyDescent="0.3">
      <c r="A139" t="s">
        <v>344</v>
      </c>
      <c r="B139" t="s">
        <v>362</v>
      </c>
      <c r="C139">
        <v>670</v>
      </c>
      <c r="D139" s="1">
        <v>1.5612269999999999E-2</v>
      </c>
      <c r="E139" s="1">
        <v>16.376989999999999</v>
      </c>
      <c r="F139" t="s">
        <v>130</v>
      </c>
      <c r="G139" t="s">
        <v>131</v>
      </c>
      <c r="H139" t="s">
        <v>9</v>
      </c>
      <c r="I139" t="s">
        <v>35</v>
      </c>
      <c r="J139" t="s">
        <v>278</v>
      </c>
      <c r="K139" t="s">
        <v>7</v>
      </c>
      <c r="L139" t="s">
        <v>282</v>
      </c>
      <c r="M139" s="2">
        <v>43276</v>
      </c>
    </row>
    <row r="140" spans="1:13" x14ac:dyDescent="0.3">
      <c r="A140" t="s">
        <v>344</v>
      </c>
      <c r="B140" t="s">
        <v>362</v>
      </c>
      <c r="C140">
        <v>830</v>
      </c>
      <c r="D140" s="1">
        <v>1.603247E-2</v>
      </c>
      <c r="E140" s="1">
        <v>14.34609</v>
      </c>
      <c r="F140" t="s">
        <v>130</v>
      </c>
      <c r="G140" t="s">
        <v>131</v>
      </c>
      <c r="H140" t="s">
        <v>9</v>
      </c>
      <c r="I140" t="s">
        <v>35</v>
      </c>
      <c r="J140" t="s">
        <v>278</v>
      </c>
      <c r="K140" t="s">
        <v>7</v>
      </c>
      <c r="L140" t="s">
        <v>282</v>
      </c>
      <c r="M140" s="2">
        <v>43276</v>
      </c>
    </row>
    <row r="141" spans="1:13" x14ac:dyDescent="0.3">
      <c r="A141" t="s">
        <v>344</v>
      </c>
      <c r="B141" t="s">
        <v>362</v>
      </c>
      <c r="C141">
        <v>915</v>
      </c>
      <c r="D141" s="1">
        <v>0.1064639</v>
      </c>
      <c r="E141" s="1">
        <v>13.67042</v>
      </c>
      <c r="F141" t="s">
        <v>130</v>
      </c>
      <c r="G141" t="s">
        <v>131</v>
      </c>
      <c r="H141" t="s">
        <v>9</v>
      </c>
      <c r="I141" t="s">
        <v>35</v>
      </c>
      <c r="J141" t="s">
        <v>278</v>
      </c>
      <c r="K141" t="s">
        <v>7</v>
      </c>
      <c r="L141" t="s">
        <v>282</v>
      </c>
      <c r="M141" s="2">
        <v>43276</v>
      </c>
    </row>
    <row r="142" spans="1:13" x14ac:dyDescent="0.3">
      <c r="A142" t="s">
        <v>344</v>
      </c>
      <c r="B142" t="s">
        <v>362</v>
      </c>
      <c r="C142">
        <v>940</v>
      </c>
      <c r="D142" s="1">
        <v>7.5124860000000002E-2</v>
      </c>
      <c r="E142" s="1">
        <v>12.89174</v>
      </c>
      <c r="F142" t="s">
        <v>130</v>
      </c>
      <c r="G142" t="s">
        <v>131</v>
      </c>
      <c r="H142" t="s">
        <v>9</v>
      </c>
      <c r="I142" t="s">
        <v>35</v>
      </c>
      <c r="J142" t="s">
        <v>278</v>
      </c>
      <c r="K142" t="s">
        <v>7</v>
      </c>
      <c r="L142" t="s">
        <v>282</v>
      </c>
      <c r="M142" s="2">
        <v>43276</v>
      </c>
    </row>
    <row r="143" spans="1:13" x14ac:dyDescent="0.3">
      <c r="A143" t="s">
        <v>344</v>
      </c>
      <c r="B143" t="s">
        <v>362</v>
      </c>
      <c r="C143">
        <v>980</v>
      </c>
      <c r="D143" s="1">
        <v>4.9280640000000001E-2</v>
      </c>
      <c r="E143" s="1">
        <v>12.14265</v>
      </c>
      <c r="F143" t="s">
        <v>130</v>
      </c>
      <c r="G143" t="s">
        <v>131</v>
      </c>
      <c r="H143" t="s">
        <v>9</v>
      </c>
      <c r="I143" t="s">
        <v>35</v>
      </c>
      <c r="J143" t="s">
        <v>278</v>
      </c>
      <c r="K143" t="s">
        <v>7</v>
      </c>
      <c r="L143" t="s">
        <v>282</v>
      </c>
      <c r="M143" s="2">
        <v>43276</v>
      </c>
    </row>
    <row r="144" spans="1:13" x14ac:dyDescent="0.3">
      <c r="A144" t="s">
        <v>344</v>
      </c>
      <c r="B144" t="s">
        <v>362</v>
      </c>
      <c r="C144">
        <v>1030</v>
      </c>
      <c r="D144" s="1">
        <v>8.3633330000000006E-2</v>
      </c>
      <c r="E144" s="1">
        <v>12.34479</v>
      </c>
      <c r="F144" t="s">
        <v>130</v>
      </c>
      <c r="G144" t="s">
        <v>131</v>
      </c>
      <c r="H144" t="s">
        <v>9</v>
      </c>
      <c r="I144" t="s">
        <v>35</v>
      </c>
      <c r="J144" t="s">
        <v>278</v>
      </c>
      <c r="K144" t="s">
        <v>7</v>
      </c>
      <c r="L144" t="s">
        <v>282</v>
      </c>
      <c r="M144" s="2">
        <v>43276</v>
      </c>
    </row>
    <row r="145" spans="1:13" x14ac:dyDescent="0.3">
      <c r="A145" t="s">
        <v>344</v>
      </c>
      <c r="B145" t="s">
        <v>362</v>
      </c>
      <c r="C145">
        <v>1065</v>
      </c>
      <c r="D145" s="1">
        <v>5.3782490000000002E-2</v>
      </c>
      <c r="E145" s="1">
        <v>11.9034</v>
      </c>
      <c r="F145" t="s">
        <v>130</v>
      </c>
      <c r="G145" t="s">
        <v>131</v>
      </c>
      <c r="H145" t="s">
        <v>9</v>
      </c>
      <c r="I145" t="s">
        <v>35</v>
      </c>
      <c r="J145" t="s">
        <v>278</v>
      </c>
      <c r="K145" t="s">
        <v>7</v>
      </c>
      <c r="L145" t="s">
        <v>282</v>
      </c>
      <c r="M145" s="2">
        <v>43276</v>
      </c>
    </row>
    <row r="146" spans="1:13" x14ac:dyDescent="0.3">
      <c r="A146" t="s">
        <v>344</v>
      </c>
      <c r="B146" t="s">
        <v>363</v>
      </c>
      <c r="C146">
        <v>635</v>
      </c>
      <c r="D146" s="1">
        <v>3.2659349999999997E-2</v>
      </c>
      <c r="E146" s="1">
        <v>17.044419999999999</v>
      </c>
      <c r="F146" t="s">
        <v>130</v>
      </c>
      <c r="G146" t="s">
        <v>131</v>
      </c>
      <c r="H146" t="s">
        <v>9</v>
      </c>
      <c r="I146" t="s">
        <v>36</v>
      </c>
      <c r="J146" t="s">
        <v>278</v>
      </c>
      <c r="K146" t="s">
        <v>7</v>
      </c>
      <c r="L146" t="s">
        <v>282</v>
      </c>
      <c r="M146" s="2">
        <v>43276</v>
      </c>
    </row>
    <row r="147" spans="1:13" x14ac:dyDescent="0.3">
      <c r="A147" t="s">
        <v>344</v>
      </c>
      <c r="B147" t="s">
        <v>363</v>
      </c>
      <c r="C147">
        <v>670</v>
      </c>
      <c r="D147" s="1">
        <v>1.6773650000000001E-2</v>
      </c>
      <c r="E147" s="1">
        <v>17.680779999999999</v>
      </c>
      <c r="F147" t="s">
        <v>130</v>
      </c>
      <c r="G147" t="s">
        <v>131</v>
      </c>
      <c r="H147" t="s">
        <v>9</v>
      </c>
      <c r="I147" t="s">
        <v>36</v>
      </c>
      <c r="J147" t="s">
        <v>278</v>
      </c>
      <c r="K147" t="s">
        <v>7</v>
      </c>
      <c r="L147" t="s">
        <v>282</v>
      </c>
      <c r="M147" s="2">
        <v>43276</v>
      </c>
    </row>
    <row r="148" spans="1:13" x14ac:dyDescent="0.3">
      <c r="A148" t="s">
        <v>344</v>
      </c>
      <c r="B148" t="s">
        <v>363</v>
      </c>
      <c r="C148">
        <v>830</v>
      </c>
      <c r="D148" s="1">
        <v>1.799891E-2</v>
      </c>
      <c r="E148" s="1">
        <v>15.335129999999999</v>
      </c>
      <c r="F148" t="s">
        <v>130</v>
      </c>
      <c r="G148" t="s">
        <v>131</v>
      </c>
      <c r="H148" t="s">
        <v>9</v>
      </c>
      <c r="I148" t="s">
        <v>36</v>
      </c>
      <c r="J148" t="s">
        <v>278</v>
      </c>
      <c r="K148" t="s">
        <v>7</v>
      </c>
      <c r="L148" t="s">
        <v>282</v>
      </c>
      <c r="M148" s="2">
        <v>43276</v>
      </c>
    </row>
    <row r="149" spans="1:13" x14ac:dyDescent="0.3">
      <c r="A149" t="s">
        <v>344</v>
      </c>
      <c r="B149" t="s">
        <v>363</v>
      </c>
      <c r="C149">
        <v>915</v>
      </c>
      <c r="D149" s="1">
        <v>9.8965890000000001E-2</v>
      </c>
      <c r="E149" s="1">
        <v>13.21597</v>
      </c>
      <c r="F149" t="s">
        <v>130</v>
      </c>
      <c r="G149" t="s">
        <v>131</v>
      </c>
      <c r="H149" t="s">
        <v>9</v>
      </c>
      <c r="I149" t="s">
        <v>36</v>
      </c>
      <c r="J149" t="s">
        <v>278</v>
      </c>
      <c r="K149" t="s">
        <v>7</v>
      </c>
      <c r="L149" t="s">
        <v>282</v>
      </c>
      <c r="M149" s="2">
        <v>43276</v>
      </c>
    </row>
    <row r="150" spans="1:13" x14ac:dyDescent="0.3">
      <c r="A150" t="s">
        <v>344</v>
      </c>
      <c r="B150" t="s">
        <v>363</v>
      </c>
      <c r="C150">
        <v>940</v>
      </c>
      <c r="D150" s="1">
        <v>6.648097E-2</v>
      </c>
      <c r="E150" s="1">
        <v>12.302379999999999</v>
      </c>
      <c r="F150" t="s">
        <v>130</v>
      </c>
      <c r="G150" t="s">
        <v>131</v>
      </c>
      <c r="H150" t="s">
        <v>9</v>
      </c>
      <c r="I150" t="s">
        <v>36</v>
      </c>
      <c r="J150" t="s">
        <v>278</v>
      </c>
      <c r="K150" t="s">
        <v>7</v>
      </c>
      <c r="L150" t="s">
        <v>282</v>
      </c>
      <c r="M150" s="2">
        <v>43276</v>
      </c>
    </row>
    <row r="151" spans="1:13" x14ac:dyDescent="0.3">
      <c r="A151" t="s">
        <v>344</v>
      </c>
      <c r="B151" t="s">
        <v>363</v>
      </c>
      <c r="C151">
        <v>980</v>
      </c>
      <c r="D151" s="1">
        <v>5.4631979999999997E-2</v>
      </c>
      <c r="E151" s="1">
        <v>13.452579999999999</v>
      </c>
      <c r="F151" t="s">
        <v>130</v>
      </c>
      <c r="G151" t="s">
        <v>131</v>
      </c>
      <c r="H151" t="s">
        <v>9</v>
      </c>
      <c r="I151" t="s">
        <v>36</v>
      </c>
      <c r="J151" t="s">
        <v>278</v>
      </c>
      <c r="K151" t="s">
        <v>7</v>
      </c>
      <c r="L151" t="s">
        <v>282</v>
      </c>
      <c r="M151" s="2">
        <v>43276</v>
      </c>
    </row>
    <row r="152" spans="1:13" x14ac:dyDescent="0.3">
      <c r="A152" t="s">
        <v>344</v>
      </c>
      <c r="B152" t="s">
        <v>363</v>
      </c>
      <c r="C152">
        <v>1030</v>
      </c>
      <c r="D152" s="1">
        <v>0.2479787</v>
      </c>
      <c r="E152" s="1">
        <v>7.0261579999999997</v>
      </c>
      <c r="F152" t="s">
        <v>130</v>
      </c>
      <c r="G152" t="s">
        <v>131</v>
      </c>
      <c r="H152" t="s">
        <v>9</v>
      </c>
      <c r="I152" t="s">
        <v>36</v>
      </c>
      <c r="J152" t="s">
        <v>278</v>
      </c>
      <c r="K152" t="s">
        <v>7</v>
      </c>
      <c r="L152" t="s">
        <v>282</v>
      </c>
      <c r="M152" s="2">
        <v>43276</v>
      </c>
    </row>
    <row r="153" spans="1:13" x14ac:dyDescent="0.3">
      <c r="A153" t="s">
        <v>344</v>
      </c>
      <c r="B153" t="s">
        <v>363</v>
      </c>
      <c r="C153">
        <v>1065</v>
      </c>
      <c r="D153" s="1">
        <v>5.4689540000000002E-2</v>
      </c>
      <c r="E153" s="1">
        <v>12.52853</v>
      </c>
      <c r="F153" t="s">
        <v>130</v>
      </c>
      <c r="G153" t="s">
        <v>131</v>
      </c>
      <c r="H153" t="s">
        <v>9</v>
      </c>
      <c r="I153" t="s">
        <v>36</v>
      </c>
      <c r="J153" t="s">
        <v>278</v>
      </c>
      <c r="K153" t="s">
        <v>7</v>
      </c>
      <c r="L153" t="s">
        <v>282</v>
      </c>
      <c r="M153" s="2">
        <v>43276</v>
      </c>
    </row>
    <row r="154" spans="1:13" x14ac:dyDescent="0.3">
      <c r="A154" t="s">
        <v>344</v>
      </c>
      <c r="B154" t="s">
        <v>364</v>
      </c>
      <c r="C154">
        <v>635</v>
      </c>
      <c r="D154" s="1">
        <v>3.5998809999999999E-2</v>
      </c>
      <c r="E154" s="1">
        <v>17.63017</v>
      </c>
      <c r="F154" t="s">
        <v>130</v>
      </c>
      <c r="G154" t="s">
        <v>131</v>
      </c>
      <c r="H154" t="s">
        <v>9</v>
      </c>
      <c r="I154" t="s">
        <v>37</v>
      </c>
      <c r="J154" t="s">
        <v>278</v>
      </c>
      <c r="K154" t="s">
        <v>7</v>
      </c>
      <c r="L154" t="s">
        <v>282</v>
      </c>
      <c r="M154" s="2">
        <v>43276</v>
      </c>
    </row>
    <row r="155" spans="1:13" x14ac:dyDescent="0.3">
      <c r="A155" t="s">
        <v>344</v>
      </c>
      <c r="B155" t="s">
        <v>364</v>
      </c>
      <c r="C155">
        <v>670</v>
      </c>
      <c r="D155" s="1">
        <v>1.6665470000000002E-2</v>
      </c>
      <c r="E155" s="1">
        <v>17.730329999999999</v>
      </c>
      <c r="F155" t="s">
        <v>130</v>
      </c>
      <c r="G155" t="s">
        <v>131</v>
      </c>
      <c r="H155" t="s">
        <v>9</v>
      </c>
      <c r="I155" t="s">
        <v>37</v>
      </c>
      <c r="J155" t="s">
        <v>278</v>
      </c>
      <c r="K155" t="s">
        <v>7</v>
      </c>
      <c r="L155" t="s">
        <v>282</v>
      </c>
      <c r="M155" s="2">
        <v>43276</v>
      </c>
    </row>
    <row r="156" spans="1:13" x14ac:dyDescent="0.3">
      <c r="A156" t="s">
        <v>344</v>
      </c>
      <c r="B156" t="s">
        <v>364</v>
      </c>
      <c r="C156">
        <v>830</v>
      </c>
      <c r="D156" s="1">
        <v>1.6834410000000001E-2</v>
      </c>
      <c r="E156" s="1">
        <v>15.171200000000001</v>
      </c>
      <c r="F156" t="s">
        <v>130</v>
      </c>
      <c r="G156" t="s">
        <v>131</v>
      </c>
      <c r="H156" t="s">
        <v>9</v>
      </c>
      <c r="I156" t="s">
        <v>37</v>
      </c>
      <c r="J156" t="s">
        <v>278</v>
      </c>
      <c r="K156" t="s">
        <v>7</v>
      </c>
      <c r="L156" t="s">
        <v>282</v>
      </c>
      <c r="M156" s="2">
        <v>43276</v>
      </c>
    </row>
    <row r="157" spans="1:13" x14ac:dyDescent="0.3">
      <c r="A157" t="s">
        <v>344</v>
      </c>
      <c r="B157" t="s">
        <v>364</v>
      </c>
      <c r="C157">
        <v>915</v>
      </c>
      <c r="D157" s="1">
        <v>0.107124</v>
      </c>
      <c r="E157" s="1">
        <v>14.413399999999999</v>
      </c>
      <c r="F157" t="s">
        <v>130</v>
      </c>
      <c r="G157" t="s">
        <v>131</v>
      </c>
      <c r="H157" t="s">
        <v>9</v>
      </c>
      <c r="I157" t="s">
        <v>37</v>
      </c>
      <c r="J157" t="s">
        <v>278</v>
      </c>
      <c r="K157" t="s">
        <v>7</v>
      </c>
      <c r="L157" t="s">
        <v>282</v>
      </c>
      <c r="M157" s="2">
        <v>43276</v>
      </c>
    </row>
    <row r="158" spans="1:13" x14ac:dyDescent="0.3">
      <c r="A158" t="s">
        <v>344</v>
      </c>
      <c r="B158" t="s">
        <v>364</v>
      </c>
      <c r="C158">
        <v>940</v>
      </c>
      <c r="D158" s="1">
        <v>7.4793470000000001E-2</v>
      </c>
      <c r="E158" s="1">
        <v>13.566789999999999</v>
      </c>
      <c r="F158" t="s">
        <v>130</v>
      </c>
      <c r="G158" t="s">
        <v>131</v>
      </c>
      <c r="H158" t="s">
        <v>9</v>
      </c>
      <c r="I158" t="s">
        <v>37</v>
      </c>
      <c r="J158" t="s">
        <v>278</v>
      </c>
      <c r="K158" t="s">
        <v>7</v>
      </c>
      <c r="L158" t="s">
        <v>282</v>
      </c>
      <c r="M158" s="2">
        <v>43276</v>
      </c>
    </row>
    <row r="159" spans="1:13" x14ac:dyDescent="0.3">
      <c r="A159" t="s">
        <v>344</v>
      </c>
      <c r="B159" t="s">
        <v>364</v>
      </c>
      <c r="C159">
        <v>980</v>
      </c>
      <c r="D159" s="1">
        <v>5.3469240000000001E-2</v>
      </c>
      <c r="E159" s="1">
        <v>13.576460000000001</v>
      </c>
      <c r="F159" t="s">
        <v>130</v>
      </c>
      <c r="G159" t="s">
        <v>131</v>
      </c>
      <c r="H159" t="s">
        <v>9</v>
      </c>
      <c r="I159" t="s">
        <v>37</v>
      </c>
      <c r="J159" t="s">
        <v>278</v>
      </c>
      <c r="K159" t="s">
        <v>7</v>
      </c>
      <c r="L159" t="s">
        <v>282</v>
      </c>
      <c r="M159" s="2">
        <v>43276</v>
      </c>
    </row>
    <row r="160" spans="1:13" x14ac:dyDescent="0.3">
      <c r="A160" t="s">
        <v>344</v>
      </c>
      <c r="B160" t="s">
        <v>364</v>
      </c>
      <c r="C160">
        <v>1030</v>
      </c>
      <c r="D160" s="1">
        <v>8.2464609999999994E-2</v>
      </c>
      <c r="E160" s="1">
        <v>12.576129999999999</v>
      </c>
      <c r="F160" t="s">
        <v>130</v>
      </c>
      <c r="G160" t="s">
        <v>131</v>
      </c>
      <c r="H160" t="s">
        <v>9</v>
      </c>
      <c r="I160" t="s">
        <v>37</v>
      </c>
      <c r="J160" t="s">
        <v>278</v>
      </c>
      <c r="K160" t="s">
        <v>7</v>
      </c>
      <c r="L160" t="s">
        <v>282</v>
      </c>
      <c r="M160" s="2">
        <v>43276</v>
      </c>
    </row>
    <row r="161" spans="1:13" x14ac:dyDescent="0.3">
      <c r="A161" t="s">
        <v>344</v>
      </c>
      <c r="B161" t="s">
        <v>364</v>
      </c>
      <c r="C161">
        <v>1065</v>
      </c>
      <c r="D161" s="1">
        <v>5.5039310000000001E-2</v>
      </c>
      <c r="E161" s="1">
        <v>12.67531</v>
      </c>
      <c r="F161" t="s">
        <v>130</v>
      </c>
      <c r="G161" t="s">
        <v>131</v>
      </c>
      <c r="H161" t="s">
        <v>9</v>
      </c>
      <c r="I161" t="s">
        <v>37</v>
      </c>
      <c r="J161" t="s">
        <v>278</v>
      </c>
      <c r="K161" t="s">
        <v>7</v>
      </c>
      <c r="L161" t="s">
        <v>282</v>
      </c>
      <c r="M161" s="2">
        <v>43276</v>
      </c>
    </row>
    <row r="162" spans="1:13" x14ac:dyDescent="0.3">
      <c r="A162" t="s">
        <v>344</v>
      </c>
      <c r="B162" t="s">
        <v>365</v>
      </c>
      <c r="C162">
        <v>635</v>
      </c>
      <c r="D162" s="1">
        <v>4.0696330000000003E-2</v>
      </c>
      <c r="E162" s="1">
        <v>17.985399999999998</v>
      </c>
      <c r="F162" t="s">
        <v>130</v>
      </c>
      <c r="G162" t="s">
        <v>131</v>
      </c>
      <c r="H162" t="s">
        <v>9</v>
      </c>
      <c r="I162" t="s">
        <v>38</v>
      </c>
      <c r="J162" t="s">
        <v>278</v>
      </c>
      <c r="K162" t="s">
        <v>7</v>
      </c>
      <c r="L162" t="s">
        <v>282</v>
      </c>
      <c r="M162" s="2">
        <v>43276</v>
      </c>
    </row>
    <row r="163" spans="1:13" x14ac:dyDescent="0.3">
      <c r="A163" t="s">
        <v>344</v>
      </c>
      <c r="B163" t="s">
        <v>365</v>
      </c>
      <c r="C163">
        <v>670</v>
      </c>
      <c r="D163" s="1">
        <v>1.600414E-2</v>
      </c>
      <c r="E163" s="1">
        <v>16.87114</v>
      </c>
      <c r="F163" t="s">
        <v>130</v>
      </c>
      <c r="G163" t="s">
        <v>131</v>
      </c>
      <c r="H163" t="s">
        <v>9</v>
      </c>
      <c r="I163" t="s">
        <v>38</v>
      </c>
      <c r="J163" t="s">
        <v>278</v>
      </c>
      <c r="K163" t="s">
        <v>7</v>
      </c>
      <c r="L163" t="s">
        <v>282</v>
      </c>
      <c r="M163" s="2">
        <v>43276</v>
      </c>
    </row>
    <row r="164" spans="1:13" x14ac:dyDescent="0.3">
      <c r="A164" t="s">
        <v>344</v>
      </c>
      <c r="B164" t="s">
        <v>365</v>
      </c>
      <c r="C164">
        <v>830</v>
      </c>
      <c r="D164" s="1">
        <v>1.645288E-2</v>
      </c>
      <c r="E164" s="1">
        <v>14.704560000000001</v>
      </c>
      <c r="F164" t="s">
        <v>130</v>
      </c>
      <c r="G164" t="s">
        <v>131</v>
      </c>
      <c r="H164" t="s">
        <v>9</v>
      </c>
      <c r="I164" t="s">
        <v>38</v>
      </c>
      <c r="J164" t="s">
        <v>278</v>
      </c>
      <c r="K164" t="s">
        <v>7</v>
      </c>
      <c r="L164" t="s">
        <v>282</v>
      </c>
      <c r="M164" s="2">
        <v>43276</v>
      </c>
    </row>
    <row r="165" spans="1:13" x14ac:dyDescent="0.3">
      <c r="A165" t="s">
        <v>344</v>
      </c>
      <c r="B165" t="s">
        <v>365</v>
      </c>
      <c r="C165">
        <v>915</v>
      </c>
      <c r="D165" s="1">
        <v>0.10734870000000001</v>
      </c>
      <c r="E165" s="1">
        <v>14.06494</v>
      </c>
      <c r="F165" t="s">
        <v>130</v>
      </c>
      <c r="G165" t="s">
        <v>131</v>
      </c>
      <c r="H165" t="s">
        <v>9</v>
      </c>
      <c r="I165" t="s">
        <v>38</v>
      </c>
      <c r="J165" t="s">
        <v>278</v>
      </c>
      <c r="K165" t="s">
        <v>7</v>
      </c>
      <c r="L165" t="s">
        <v>282</v>
      </c>
      <c r="M165" s="2">
        <v>43276</v>
      </c>
    </row>
    <row r="166" spans="1:13" x14ac:dyDescent="0.3">
      <c r="A166" t="s">
        <v>344</v>
      </c>
      <c r="B166" t="s">
        <v>365</v>
      </c>
      <c r="C166">
        <v>940</v>
      </c>
      <c r="D166" s="1">
        <v>7.5492710000000005E-2</v>
      </c>
      <c r="E166" s="1">
        <v>13.21724</v>
      </c>
      <c r="F166" t="s">
        <v>130</v>
      </c>
      <c r="G166" t="s">
        <v>131</v>
      </c>
      <c r="H166" t="s">
        <v>9</v>
      </c>
      <c r="I166" t="s">
        <v>38</v>
      </c>
      <c r="J166" t="s">
        <v>278</v>
      </c>
      <c r="K166" t="s">
        <v>7</v>
      </c>
      <c r="L166" t="s">
        <v>282</v>
      </c>
      <c r="M166" s="2">
        <v>43276</v>
      </c>
    </row>
    <row r="167" spans="1:13" x14ac:dyDescent="0.3">
      <c r="A167" t="s">
        <v>344</v>
      </c>
      <c r="B167" t="s">
        <v>365</v>
      </c>
      <c r="C167">
        <v>980</v>
      </c>
      <c r="D167" s="1">
        <v>5.0907029999999999E-2</v>
      </c>
      <c r="E167" s="1">
        <v>12.645670000000001</v>
      </c>
      <c r="F167" t="s">
        <v>130</v>
      </c>
      <c r="G167" t="s">
        <v>131</v>
      </c>
      <c r="H167" t="s">
        <v>9</v>
      </c>
      <c r="I167" t="s">
        <v>38</v>
      </c>
      <c r="J167" t="s">
        <v>278</v>
      </c>
      <c r="K167" t="s">
        <v>7</v>
      </c>
      <c r="L167" t="s">
        <v>282</v>
      </c>
      <c r="M167" s="2">
        <v>43276</v>
      </c>
    </row>
    <row r="168" spans="1:13" x14ac:dyDescent="0.3">
      <c r="A168" t="s">
        <v>344</v>
      </c>
      <c r="B168" t="s">
        <v>365</v>
      </c>
      <c r="C168">
        <v>1030</v>
      </c>
      <c r="D168" s="1">
        <v>8.4299029999999997E-2</v>
      </c>
      <c r="E168" s="1">
        <v>12.67266</v>
      </c>
      <c r="F168" t="s">
        <v>130</v>
      </c>
      <c r="G168" t="s">
        <v>131</v>
      </c>
      <c r="H168" t="s">
        <v>9</v>
      </c>
      <c r="I168" t="s">
        <v>38</v>
      </c>
      <c r="J168" t="s">
        <v>278</v>
      </c>
      <c r="K168" t="s">
        <v>7</v>
      </c>
      <c r="L168" t="s">
        <v>282</v>
      </c>
      <c r="M168" s="2">
        <v>43276</v>
      </c>
    </row>
    <row r="169" spans="1:13" x14ac:dyDescent="0.3">
      <c r="A169" t="s">
        <v>344</v>
      </c>
      <c r="B169" t="s">
        <v>365</v>
      </c>
      <c r="C169">
        <v>1065</v>
      </c>
      <c r="D169" s="1">
        <v>5.4555329999999999E-2</v>
      </c>
      <c r="E169" s="1">
        <v>12.25892</v>
      </c>
      <c r="F169" t="s">
        <v>130</v>
      </c>
      <c r="G169" t="s">
        <v>131</v>
      </c>
      <c r="H169" t="s">
        <v>9</v>
      </c>
      <c r="I169" t="s">
        <v>38</v>
      </c>
      <c r="J169" t="s">
        <v>278</v>
      </c>
      <c r="K169" t="s">
        <v>7</v>
      </c>
      <c r="L169" t="s">
        <v>282</v>
      </c>
      <c r="M169" s="2">
        <v>43276</v>
      </c>
    </row>
    <row r="170" spans="1:13" x14ac:dyDescent="0.3">
      <c r="A170" t="s">
        <v>344</v>
      </c>
      <c r="B170" t="s">
        <v>366</v>
      </c>
      <c r="C170">
        <v>635</v>
      </c>
      <c r="D170" s="1">
        <v>4.5742970000000001E-2</v>
      </c>
      <c r="E170" s="1">
        <v>18.359020000000001</v>
      </c>
      <c r="F170" t="s">
        <v>130</v>
      </c>
      <c r="G170" t="s">
        <v>131</v>
      </c>
      <c r="H170" t="s">
        <v>9</v>
      </c>
      <c r="I170" t="s">
        <v>39</v>
      </c>
      <c r="J170" t="s">
        <v>278</v>
      </c>
      <c r="K170" t="s">
        <v>7</v>
      </c>
      <c r="L170" t="s">
        <v>282</v>
      </c>
      <c r="M170" s="2">
        <v>43276</v>
      </c>
    </row>
    <row r="171" spans="1:13" x14ac:dyDescent="0.3">
      <c r="A171" t="s">
        <v>344</v>
      </c>
      <c r="B171" t="s">
        <v>366</v>
      </c>
      <c r="C171">
        <v>670</v>
      </c>
      <c r="D171" s="1">
        <v>1.7458359999999999E-2</v>
      </c>
      <c r="E171" s="1">
        <v>16.683129999999998</v>
      </c>
      <c r="F171" t="s">
        <v>130</v>
      </c>
      <c r="G171" t="s">
        <v>131</v>
      </c>
      <c r="H171" t="s">
        <v>9</v>
      </c>
      <c r="I171" t="s">
        <v>39</v>
      </c>
      <c r="J171" t="s">
        <v>278</v>
      </c>
      <c r="K171" t="s">
        <v>7</v>
      </c>
      <c r="L171" t="s">
        <v>282</v>
      </c>
      <c r="M171" s="2">
        <v>43276</v>
      </c>
    </row>
    <row r="172" spans="1:13" x14ac:dyDescent="0.3">
      <c r="A172" t="s">
        <v>344</v>
      </c>
      <c r="B172" t="s">
        <v>366</v>
      </c>
      <c r="C172">
        <v>830</v>
      </c>
      <c r="D172" s="1">
        <v>1.6830680000000001E-2</v>
      </c>
      <c r="E172" s="1">
        <v>14.035869999999999</v>
      </c>
      <c r="F172" t="s">
        <v>130</v>
      </c>
      <c r="G172" t="s">
        <v>131</v>
      </c>
      <c r="H172" t="s">
        <v>9</v>
      </c>
      <c r="I172" t="s">
        <v>39</v>
      </c>
      <c r="J172" t="s">
        <v>278</v>
      </c>
      <c r="K172" t="s">
        <v>7</v>
      </c>
      <c r="L172" t="s">
        <v>282</v>
      </c>
      <c r="M172" s="2">
        <v>43276</v>
      </c>
    </row>
    <row r="173" spans="1:13" x14ac:dyDescent="0.3">
      <c r="A173" t="s">
        <v>344</v>
      </c>
      <c r="B173" t="s">
        <v>366</v>
      </c>
      <c r="C173">
        <v>915</v>
      </c>
      <c r="D173" s="1">
        <v>0.1084468</v>
      </c>
      <c r="E173" s="1">
        <v>13.366009999999999</v>
      </c>
      <c r="F173" t="s">
        <v>130</v>
      </c>
      <c r="G173" t="s">
        <v>131</v>
      </c>
      <c r="H173" t="s">
        <v>9</v>
      </c>
      <c r="I173" t="s">
        <v>39</v>
      </c>
      <c r="J173" t="s">
        <v>278</v>
      </c>
      <c r="K173" t="s">
        <v>7</v>
      </c>
      <c r="L173" t="s">
        <v>282</v>
      </c>
      <c r="M173" s="2">
        <v>43276</v>
      </c>
    </row>
    <row r="174" spans="1:13" x14ac:dyDescent="0.3">
      <c r="A174" t="s">
        <v>344</v>
      </c>
      <c r="B174" t="s">
        <v>366</v>
      </c>
      <c r="C174">
        <v>940</v>
      </c>
      <c r="D174" s="1">
        <v>7.8169039999999995E-2</v>
      </c>
      <c r="E174" s="1">
        <v>12.64931</v>
      </c>
      <c r="F174" t="s">
        <v>130</v>
      </c>
      <c r="G174" t="s">
        <v>131</v>
      </c>
      <c r="H174" t="s">
        <v>9</v>
      </c>
      <c r="I174" t="s">
        <v>39</v>
      </c>
      <c r="J174" t="s">
        <v>278</v>
      </c>
      <c r="K174" t="s">
        <v>7</v>
      </c>
      <c r="L174" t="s">
        <v>282</v>
      </c>
      <c r="M174" s="2">
        <v>43276</v>
      </c>
    </row>
    <row r="175" spans="1:13" x14ac:dyDescent="0.3">
      <c r="A175" t="s">
        <v>344</v>
      </c>
      <c r="B175" t="s">
        <v>366</v>
      </c>
      <c r="C175">
        <v>980</v>
      </c>
      <c r="D175" s="1">
        <v>5.2200209999999997E-2</v>
      </c>
      <c r="E175" s="1">
        <v>11.90291</v>
      </c>
      <c r="F175" t="s">
        <v>130</v>
      </c>
      <c r="G175" t="s">
        <v>131</v>
      </c>
      <c r="H175" t="s">
        <v>9</v>
      </c>
      <c r="I175" t="s">
        <v>39</v>
      </c>
      <c r="J175" t="s">
        <v>278</v>
      </c>
      <c r="K175" t="s">
        <v>7</v>
      </c>
      <c r="L175" t="s">
        <v>282</v>
      </c>
      <c r="M175" s="2">
        <v>43276</v>
      </c>
    </row>
    <row r="176" spans="1:13" x14ac:dyDescent="0.3">
      <c r="A176" t="s">
        <v>344</v>
      </c>
      <c r="B176" t="s">
        <v>366</v>
      </c>
      <c r="C176">
        <v>1030</v>
      </c>
      <c r="D176" s="1">
        <v>8.5650279999999995E-2</v>
      </c>
      <c r="E176" s="1">
        <v>11.88491</v>
      </c>
      <c r="F176" t="s">
        <v>130</v>
      </c>
      <c r="G176" t="s">
        <v>131</v>
      </c>
      <c r="H176" t="s">
        <v>9</v>
      </c>
      <c r="I176" t="s">
        <v>39</v>
      </c>
      <c r="J176" t="s">
        <v>278</v>
      </c>
      <c r="K176" t="s">
        <v>7</v>
      </c>
      <c r="L176" t="s">
        <v>282</v>
      </c>
      <c r="M176" s="2">
        <v>43276</v>
      </c>
    </row>
    <row r="177" spans="1:13" x14ac:dyDescent="0.3">
      <c r="A177" t="s">
        <v>344</v>
      </c>
      <c r="B177" t="s">
        <v>366</v>
      </c>
      <c r="C177">
        <v>1065</v>
      </c>
      <c r="D177" s="1">
        <v>5.4942079999999997E-2</v>
      </c>
      <c r="E177" s="1">
        <v>11.42836</v>
      </c>
      <c r="F177" t="s">
        <v>130</v>
      </c>
      <c r="G177" t="s">
        <v>131</v>
      </c>
      <c r="H177" t="s">
        <v>9</v>
      </c>
      <c r="I177" t="s">
        <v>39</v>
      </c>
      <c r="J177" t="s">
        <v>278</v>
      </c>
      <c r="K177" t="s">
        <v>7</v>
      </c>
      <c r="L177" t="s">
        <v>282</v>
      </c>
      <c r="M177" s="2">
        <v>43276</v>
      </c>
    </row>
    <row r="178" spans="1:13" x14ac:dyDescent="0.3">
      <c r="A178" t="s">
        <v>344</v>
      </c>
      <c r="B178" t="s">
        <v>367</v>
      </c>
      <c r="C178">
        <v>635</v>
      </c>
      <c r="D178" s="1">
        <v>4.6994840000000003E-2</v>
      </c>
      <c r="E178" s="1">
        <v>19.356059999999999</v>
      </c>
      <c r="F178" t="s">
        <v>130</v>
      </c>
      <c r="G178" t="s">
        <v>131</v>
      </c>
      <c r="H178" t="s">
        <v>9</v>
      </c>
      <c r="I178" t="s">
        <v>40</v>
      </c>
      <c r="J178" t="s">
        <v>278</v>
      </c>
      <c r="K178" t="s">
        <v>7</v>
      </c>
      <c r="L178" t="s">
        <v>282</v>
      </c>
      <c r="M178" s="2">
        <v>43276</v>
      </c>
    </row>
    <row r="179" spans="1:13" x14ac:dyDescent="0.3">
      <c r="A179" t="s">
        <v>344</v>
      </c>
      <c r="B179" t="s">
        <v>367</v>
      </c>
      <c r="C179">
        <v>670</v>
      </c>
      <c r="D179" s="1">
        <v>2.0203189999999999E-2</v>
      </c>
      <c r="E179" s="1">
        <v>17.449929999999998</v>
      </c>
      <c r="F179" t="s">
        <v>130</v>
      </c>
      <c r="G179" t="s">
        <v>131</v>
      </c>
      <c r="H179" t="s">
        <v>9</v>
      </c>
      <c r="I179" t="s">
        <v>40</v>
      </c>
      <c r="J179" t="s">
        <v>278</v>
      </c>
      <c r="K179" t="s">
        <v>7</v>
      </c>
      <c r="L179" t="s">
        <v>282</v>
      </c>
      <c r="M179" s="2">
        <v>43276</v>
      </c>
    </row>
    <row r="180" spans="1:13" x14ac:dyDescent="0.3">
      <c r="A180" t="s">
        <v>344</v>
      </c>
      <c r="B180" t="s">
        <v>367</v>
      </c>
      <c r="C180">
        <v>830</v>
      </c>
      <c r="D180" s="1">
        <v>1.5762849999999998E-2</v>
      </c>
      <c r="E180" s="1">
        <v>14.61931</v>
      </c>
      <c r="F180" t="s">
        <v>130</v>
      </c>
      <c r="G180" t="s">
        <v>131</v>
      </c>
      <c r="H180" t="s">
        <v>9</v>
      </c>
      <c r="I180" t="s">
        <v>40</v>
      </c>
      <c r="J180" t="s">
        <v>278</v>
      </c>
      <c r="K180" t="s">
        <v>7</v>
      </c>
      <c r="L180" t="s">
        <v>282</v>
      </c>
      <c r="M180" s="2">
        <v>43276</v>
      </c>
    </row>
    <row r="181" spans="1:13" x14ac:dyDescent="0.3">
      <c r="A181" t="s">
        <v>344</v>
      </c>
      <c r="B181" t="s">
        <v>367</v>
      </c>
      <c r="C181">
        <v>915</v>
      </c>
      <c r="D181" s="1">
        <v>0.1080296</v>
      </c>
      <c r="E181" s="1">
        <v>14.34393</v>
      </c>
      <c r="F181" t="s">
        <v>130</v>
      </c>
      <c r="G181" t="s">
        <v>131</v>
      </c>
      <c r="H181" t="s">
        <v>9</v>
      </c>
      <c r="I181" t="s">
        <v>40</v>
      </c>
      <c r="J181" t="s">
        <v>278</v>
      </c>
      <c r="K181" t="s">
        <v>7</v>
      </c>
      <c r="L181" t="s">
        <v>282</v>
      </c>
      <c r="M181" s="2">
        <v>43276</v>
      </c>
    </row>
    <row r="182" spans="1:13" x14ac:dyDescent="0.3">
      <c r="A182" t="s">
        <v>344</v>
      </c>
      <c r="B182" t="s">
        <v>367</v>
      </c>
      <c r="C182">
        <v>940</v>
      </c>
      <c r="D182" s="1">
        <v>8.2990990000000001E-2</v>
      </c>
      <c r="E182" s="1">
        <v>13.62562</v>
      </c>
      <c r="F182" t="s">
        <v>130</v>
      </c>
      <c r="G182" t="s">
        <v>131</v>
      </c>
      <c r="H182" t="s">
        <v>9</v>
      </c>
      <c r="I182" t="s">
        <v>40</v>
      </c>
      <c r="J182" t="s">
        <v>278</v>
      </c>
      <c r="K182" t="s">
        <v>7</v>
      </c>
      <c r="L182" t="s">
        <v>282</v>
      </c>
      <c r="M182" s="2">
        <v>43276</v>
      </c>
    </row>
    <row r="183" spans="1:13" x14ac:dyDescent="0.3">
      <c r="A183" t="s">
        <v>344</v>
      </c>
      <c r="B183" t="s">
        <v>367</v>
      </c>
      <c r="C183">
        <v>980</v>
      </c>
      <c r="D183" s="1">
        <v>5.9388580000000003E-2</v>
      </c>
      <c r="E183" s="1">
        <v>12.52966</v>
      </c>
      <c r="F183" t="s">
        <v>130</v>
      </c>
      <c r="G183" t="s">
        <v>131</v>
      </c>
      <c r="H183" t="s">
        <v>9</v>
      </c>
      <c r="I183" t="s">
        <v>40</v>
      </c>
      <c r="J183" t="s">
        <v>278</v>
      </c>
      <c r="K183" t="s">
        <v>7</v>
      </c>
      <c r="L183" t="s">
        <v>282</v>
      </c>
      <c r="M183" s="2">
        <v>43276</v>
      </c>
    </row>
    <row r="184" spans="1:13" x14ac:dyDescent="0.3">
      <c r="A184" t="s">
        <v>344</v>
      </c>
      <c r="B184" t="s">
        <v>367</v>
      </c>
      <c r="C184">
        <v>1030</v>
      </c>
      <c r="D184" s="1">
        <v>8.5965509999999995E-2</v>
      </c>
      <c r="E184" s="1">
        <v>12.482760000000001</v>
      </c>
      <c r="F184" t="s">
        <v>130</v>
      </c>
      <c r="G184" t="s">
        <v>131</v>
      </c>
      <c r="H184" t="s">
        <v>9</v>
      </c>
      <c r="I184" t="s">
        <v>40</v>
      </c>
      <c r="J184" t="s">
        <v>278</v>
      </c>
      <c r="K184" t="s">
        <v>7</v>
      </c>
      <c r="L184" t="s">
        <v>282</v>
      </c>
      <c r="M184" s="2">
        <v>43276</v>
      </c>
    </row>
    <row r="185" spans="1:13" x14ac:dyDescent="0.3">
      <c r="A185" t="s">
        <v>344</v>
      </c>
      <c r="B185" t="s">
        <v>367</v>
      </c>
      <c r="C185">
        <v>1065</v>
      </c>
      <c r="D185" s="1">
        <v>5.5577059999999998E-2</v>
      </c>
      <c r="E185" s="1">
        <v>12.18773</v>
      </c>
      <c r="F185" t="s">
        <v>130</v>
      </c>
      <c r="G185" t="s">
        <v>131</v>
      </c>
      <c r="H185" t="s">
        <v>9</v>
      </c>
      <c r="I185" t="s">
        <v>40</v>
      </c>
      <c r="J185" t="s">
        <v>278</v>
      </c>
      <c r="K185" t="s">
        <v>7</v>
      </c>
      <c r="L185" t="s">
        <v>282</v>
      </c>
      <c r="M185" s="2">
        <v>43276</v>
      </c>
    </row>
    <row r="186" spans="1:13" x14ac:dyDescent="0.3">
      <c r="A186" t="s">
        <v>344</v>
      </c>
      <c r="B186" t="s">
        <v>368</v>
      </c>
      <c r="C186">
        <v>635</v>
      </c>
      <c r="D186" s="1">
        <v>3.2922859999999998E-2</v>
      </c>
      <c r="E186" s="1">
        <v>17.39209</v>
      </c>
      <c r="F186" t="s">
        <v>130</v>
      </c>
      <c r="G186" t="s">
        <v>131</v>
      </c>
      <c r="H186" t="s">
        <v>9</v>
      </c>
      <c r="I186" t="s">
        <v>41</v>
      </c>
      <c r="J186" t="s">
        <v>278</v>
      </c>
      <c r="K186" t="s">
        <v>7</v>
      </c>
      <c r="L186" t="s">
        <v>282</v>
      </c>
      <c r="M186" s="2">
        <v>43276</v>
      </c>
    </row>
    <row r="187" spans="1:13" x14ac:dyDescent="0.3">
      <c r="A187" t="s">
        <v>344</v>
      </c>
      <c r="B187" t="s">
        <v>368</v>
      </c>
      <c r="C187">
        <v>670</v>
      </c>
      <c r="D187" s="1">
        <v>1.4402099999999999E-2</v>
      </c>
      <c r="E187" s="1">
        <v>17.400759999999998</v>
      </c>
      <c r="F187" t="s">
        <v>130</v>
      </c>
      <c r="G187" t="s">
        <v>131</v>
      </c>
      <c r="H187" t="s">
        <v>9</v>
      </c>
      <c r="I187" t="s">
        <v>41</v>
      </c>
      <c r="J187" t="s">
        <v>278</v>
      </c>
      <c r="K187" t="s">
        <v>7</v>
      </c>
      <c r="L187" t="s">
        <v>282</v>
      </c>
      <c r="M187" s="2">
        <v>43276</v>
      </c>
    </row>
    <row r="188" spans="1:13" x14ac:dyDescent="0.3">
      <c r="A188" t="s">
        <v>344</v>
      </c>
      <c r="B188" t="s">
        <v>368</v>
      </c>
      <c r="C188">
        <v>830</v>
      </c>
      <c r="D188" s="1">
        <v>1.5319940000000001E-2</v>
      </c>
      <c r="E188" s="1">
        <v>15.22171</v>
      </c>
      <c r="F188" t="s">
        <v>130</v>
      </c>
      <c r="G188" t="s">
        <v>131</v>
      </c>
      <c r="H188" t="s">
        <v>9</v>
      </c>
      <c r="I188" t="s">
        <v>41</v>
      </c>
      <c r="J188" t="s">
        <v>278</v>
      </c>
      <c r="K188" t="s">
        <v>7</v>
      </c>
      <c r="L188" t="s">
        <v>282</v>
      </c>
      <c r="M188" s="2">
        <v>43276</v>
      </c>
    </row>
    <row r="189" spans="1:13" x14ac:dyDescent="0.3">
      <c r="A189" t="s">
        <v>344</v>
      </c>
      <c r="B189" t="s">
        <v>368</v>
      </c>
      <c r="C189">
        <v>915</v>
      </c>
      <c r="D189" s="1">
        <v>0.10386620000000001</v>
      </c>
      <c r="E189" s="1">
        <v>14.571020000000001</v>
      </c>
      <c r="F189" t="s">
        <v>130</v>
      </c>
      <c r="G189" t="s">
        <v>131</v>
      </c>
      <c r="H189" t="s">
        <v>9</v>
      </c>
      <c r="I189" t="s">
        <v>41</v>
      </c>
      <c r="J189" t="s">
        <v>278</v>
      </c>
      <c r="K189" t="s">
        <v>7</v>
      </c>
      <c r="L189" t="s">
        <v>282</v>
      </c>
      <c r="M189" s="2">
        <v>43276</v>
      </c>
    </row>
    <row r="190" spans="1:13" x14ac:dyDescent="0.3">
      <c r="A190" t="s">
        <v>344</v>
      </c>
      <c r="B190" t="s">
        <v>368</v>
      </c>
      <c r="C190">
        <v>940</v>
      </c>
      <c r="D190" s="1">
        <v>7.4697570000000005E-2</v>
      </c>
      <c r="E190" s="1">
        <v>13.955819999999999</v>
      </c>
      <c r="F190" t="s">
        <v>130</v>
      </c>
      <c r="G190" t="s">
        <v>131</v>
      </c>
      <c r="H190" t="s">
        <v>9</v>
      </c>
      <c r="I190" t="s">
        <v>41</v>
      </c>
      <c r="J190" t="s">
        <v>278</v>
      </c>
      <c r="K190" t="s">
        <v>7</v>
      </c>
      <c r="L190" t="s">
        <v>282</v>
      </c>
      <c r="M190" s="2">
        <v>43276</v>
      </c>
    </row>
    <row r="191" spans="1:13" x14ac:dyDescent="0.3">
      <c r="A191" t="s">
        <v>344</v>
      </c>
      <c r="B191" t="s">
        <v>368</v>
      </c>
      <c r="C191">
        <v>980</v>
      </c>
      <c r="D191" s="1">
        <v>5.1219199999999999E-2</v>
      </c>
      <c r="E191" s="1">
        <v>13.59055</v>
      </c>
      <c r="F191" t="s">
        <v>130</v>
      </c>
      <c r="G191" t="s">
        <v>131</v>
      </c>
      <c r="H191" t="s">
        <v>9</v>
      </c>
      <c r="I191" t="s">
        <v>41</v>
      </c>
      <c r="J191" t="s">
        <v>278</v>
      </c>
      <c r="K191" t="s">
        <v>7</v>
      </c>
      <c r="L191" t="s">
        <v>282</v>
      </c>
      <c r="M191" s="2">
        <v>43276</v>
      </c>
    </row>
    <row r="192" spans="1:13" x14ac:dyDescent="0.3">
      <c r="A192" t="s">
        <v>344</v>
      </c>
      <c r="B192" t="s">
        <v>368</v>
      </c>
      <c r="C192">
        <v>1030</v>
      </c>
      <c r="D192" s="1">
        <v>8.0796950000000006E-2</v>
      </c>
      <c r="E192" s="1">
        <v>13.16887</v>
      </c>
      <c r="F192" t="s">
        <v>130</v>
      </c>
      <c r="G192" t="s">
        <v>131</v>
      </c>
      <c r="H192" t="s">
        <v>9</v>
      </c>
      <c r="I192" t="s">
        <v>41</v>
      </c>
      <c r="J192" t="s">
        <v>278</v>
      </c>
      <c r="K192" t="s">
        <v>7</v>
      </c>
      <c r="L192" t="s">
        <v>282</v>
      </c>
      <c r="M192" s="2">
        <v>43276</v>
      </c>
    </row>
    <row r="193" spans="1:13" x14ac:dyDescent="0.3">
      <c r="A193" t="s">
        <v>344</v>
      </c>
      <c r="B193" t="s">
        <v>368</v>
      </c>
      <c r="C193">
        <v>1065</v>
      </c>
      <c r="D193" s="1">
        <v>5.5285170000000002E-2</v>
      </c>
      <c r="E193" s="1">
        <v>13.24235</v>
      </c>
      <c r="F193" t="s">
        <v>130</v>
      </c>
      <c r="G193" t="s">
        <v>131</v>
      </c>
      <c r="H193" t="s">
        <v>9</v>
      </c>
      <c r="I193" t="s">
        <v>41</v>
      </c>
      <c r="J193" t="s">
        <v>278</v>
      </c>
      <c r="K193" t="s">
        <v>7</v>
      </c>
      <c r="L193" t="s">
        <v>282</v>
      </c>
      <c r="M193" s="2">
        <v>43276</v>
      </c>
    </row>
    <row r="194" spans="1:13" x14ac:dyDescent="0.3">
      <c r="A194" t="s">
        <v>344</v>
      </c>
      <c r="B194" t="s">
        <v>369</v>
      </c>
      <c r="C194">
        <v>635</v>
      </c>
      <c r="D194" s="1">
        <v>3.4337680000000002E-2</v>
      </c>
      <c r="E194" s="1">
        <v>17.958120000000001</v>
      </c>
      <c r="F194" t="s">
        <v>130</v>
      </c>
      <c r="G194" t="s">
        <v>131</v>
      </c>
      <c r="H194" t="s">
        <v>9</v>
      </c>
      <c r="I194" t="s">
        <v>42</v>
      </c>
      <c r="J194" t="s">
        <v>278</v>
      </c>
      <c r="K194" t="s">
        <v>7</v>
      </c>
      <c r="L194" t="s">
        <v>282</v>
      </c>
      <c r="M194" s="2">
        <v>43276</v>
      </c>
    </row>
    <row r="195" spans="1:13" x14ac:dyDescent="0.3">
      <c r="A195" t="s">
        <v>344</v>
      </c>
      <c r="B195" t="s">
        <v>369</v>
      </c>
      <c r="C195">
        <v>670</v>
      </c>
      <c r="D195" s="1">
        <v>0.50907990000000003</v>
      </c>
      <c r="E195" s="1">
        <v>8.492184</v>
      </c>
      <c r="F195" t="s">
        <v>130</v>
      </c>
      <c r="G195" t="s">
        <v>131</v>
      </c>
      <c r="H195" t="s">
        <v>9</v>
      </c>
      <c r="I195" t="s">
        <v>42</v>
      </c>
      <c r="J195" t="s">
        <v>278</v>
      </c>
      <c r="K195" t="s">
        <v>7</v>
      </c>
      <c r="L195" t="s">
        <v>282</v>
      </c>
      <c r="M195" s="2">
        <v>43276</v>
      </c>
    </row>
    <row r="196" spans="1:13" x14ac:dyDescent="0.3">
      <c r="A196" t="s">
        <v>344</v>
      </c>
      <c r="B196" t="s">
        <v>369</v>
      </c>
      <c r="C196">
        <v>830</v>
      </c>
      <c r="D196" s="1">
        <v>1.7214810000000001E-2</v>
      </c>
      <c r="E196" s="1">
        <v>15.10951</v>
      </c>
      <c r="F196" t="s">
        <v>130</v>
      </c>
      <c r="G196" t="s">
        <v>131</v>
      </c>
      <c r="H196" t="s">
        <v>9</v>
      </c>
      <c r="I196" t="s">
        <v>42</v>
      </c>
      <c r="J196" t="s">
        <v>278</v>
      </c>
      <c r="K196" t="s">
        <v>7</v>
      </c>
      <c r="L196" t="s">
        <v>282</v>
      </c>
      <c r="M196" s="2">
        <v>43276</v>
      </c>
    </row>
    <row r="197" spans="1:13" x14ac:dyDescent="0.3">
      <c r="A197" t="s">
        <v>344</v>
      </c>
      <c r="B197" t="s">
        <v>369</v>
      </c>
      <c r="C197">
        <v>915</v>
      </c>
      <c r="D197" s="1">
        <v>9.6601629999999994E-2</v>
      </c>
      <c r="E197" s="1">
        <v>12.50028</v>
      </c>
      <c r="F197" t="s">
        <v>130</v>
      </c>
      <c r="G197" t="s">
        <v>131</v>
      </c>
      <c r="H197" t="s">
        <v>9</v>
      </c>
      <c r="I197" t="s">
        <v>42</v>
      </c>
      <c r="J197" t="s">
        <v>278</v>
      </c>
      <c r="K197" t="s">
        <v>7</v>
      </c>
      <c r="L197" t="s">
        <v>282</v>
      </c>
      <c r="M197" s="2">
        <v>43276</v>
      </c>
    </row>
    <row r="198" spans="1:13" x14ac:dyDescent="0.3">
      <c r="A198" t="s">
        <v>344</v>
      </c>
      <c r="B198" t="s">
        <v>369</v>
      </c>
      <c r="C198">
        <v>940</v>
      </c>
      <c r="D198" s="1">
        <v>6.9624889999999995E-2</v>
      </c>
      <c r="E198" s="1">
        <v>12.596019999999999</v>
      </c>
      <c r="F198" t="s">
        <v>130</v>
      </c>
      <c r="G198" t="s">
        <v>131</v>
      </c>
      <c r="H198" t="s">
        <v>9</v>
      </c>
      <c r="I198" t="s">
        <v>42</v>
      </c>
      <c r="J198" t="s">
        <v>278</v>
      </c>
      <c r="K198" t="s">
        <v>7</v>
      </c>
      <c r="L198" t="s">
        <v>282</v>
      </c>
      <c r="M198" s="2">
        <v>43276</v>
      </c>
    </row>
    <row r="199" spans="1:13" x14ac:dyDescent="0.3">
      <c r="A199" t="s">
        <v>344</v>
      </c>
      <c r="B199" t="s">
        <v>369</v>
      </c>
      <c r="C199">
        <v>980</v>
      </c>
      <c r="D199" s="1">
        <v>5.1272890000000002E-2</v>
      </c>
      <c r="E199" s="1">
        <v>13.02328</v>
      </c>
      <c r="F199" t="s">
        <v>130</v>
      </c>
      <c r="G199" t="s">
        <v>131</v>
      </c>
      <c r="H199" t="s">
        <v>9</v>
      </c>
      <c r="I199" t="s">
        <v>42</v>
      </c>
      <c r="J199" t="s">
        <v>278</v>
      </c>
      <c r="K199" t="s">
        <v>7</v>
      </c>
      <c r="L199" t="s">
        <v>282</v>
      </c>
      <c r="M199" s="2">
        <v>43276</v>
      </c>
    </row>
    <row r="200" spans="1:13" x14ac:dyDescent="0.3">
      <c r="A200" t="s">
        <v>344</v>
      </c>
      <c r="B200" t="s">
        <v>369</v>
      </c>
      <c r="C200">
        <v>1030</v>
      </c>
      <c r="D200" s="1">
        <v>5.8481690000000003E-2</v>
      </c>
      <c r="E200" s="1">
        <v>8.590306</v>
      </c>
      <c r="F200" t="s">
        <v>130</v>
      </c>
      <c r="G200" t="s">
        <v>131</v>
      </c>
      <c r="H200" t="s">
        <v>9</v>
      </c>
      <c r="I200" t="s">
        <v>42</v>
      </c>
      <c r="J200" t="s">
        <v>278</v>
      </c>
      <c r="K200" t="s">
        <v>7</v>
      </c>
      <c r="L200" t="s">
        <v>282</v>
      </c>
      <c r="M200" s="2">
        <v>43276</v>
      </c>
    </row>
    <row r="201" spans="1:13" x14ac:dyDescent="0.3">
      <c r="A201" t="s">
        <v>344</v>
      </c>
      <c r="B201" t="s">
        <v>369</v>
      </c>
      <c r="C201">
        <v>1065</v>
      </c>
      <c r="D201" s="1">
        <v>5.0015650000000002E-2</v>
      </c>
      <c r="E201" s="1">
        <v>11.562290000000001</v>
      </c>
      <c r="F201" t="s">
        <v>130</v>
      </c>
      <c r="G201" t="s">
        <v>131</v>
      </c>
      <c r="H201" t="s">
        <v>9</v>
      </c>
      <c r="I201" t="s">
        <v>42</v>
      </c>
      <c r="J201" t="s">
        <v>278</v>
      </c>
      <c r="K201" t="s">
        <v>7</v>
      </c>
      <c r="L201" t="s">
        <v>282</v>
      </c>
      <c r="M201" s="2">
        <v>43276</v>
      </c>
    </row>
    <row r="202" spans="1:13" x14ac:dyDescent="0.3">
      <c r="A202" t="s">
        <v>344</v>
      </c>
      <c r="B202" t="s">
        <v>370</v>
      </c>
      <c r="C202">
        <v>635</v>
      </c>
      <c r="D202" s="1">
        <v>4.4421040000000002E-2</v>
      </c>
      <c r="E202" s="1">
        <v>19.480429999999998</v>
      </c>
      <c r="F202" t="s">
        <v>130</v>
      </c>
      <c r="G202" t="s">
        <v>131</v>
      </c>
      <c r="H202" t="s">
        <v>9</v>
      </c>
      <c r="I202" t="s">
        <v>43</v>
      </c>
      <c r="J202" t="s">
        <v>278</v>
      </c>
      <c r="K202" t="s">
        <v>7</v>
      </c>
      <c r="L202" t="s">
        <v>282</v>
      </c>
      <c r="M202" s="2">
        <v>43276</v>
      </c>
    </row>
    <row r="203" spans="1:13" x14ac:dyDescent="0.3">
      <c r="A203" t="s">
        <v>344</v>
      </c>
      <c r="B203" t="s">
        <v>370</v>
      </c>
      <c r="C203">
        <v>670</v>
      </c>
      <c r="D203" s="1">
        <v>1.842713E-2</v>
      </c>
      <c r="E203" s="1">
        <v>17.606400000000001</v>
      </c>
      <c r="F203" t="s">
        <v>130</v>
      </c>
      <c r="G203" t="s">
        <v>131</v>
      </c>
      <c r="H203" t="s">
        <v>9</v>
      </c>
      <c r="I203" t="s">
        <v>43</v>
      </c>
      <c r="J203" t="s">
        <v>278</v>
      </c>
      <c r="K203" t="s">
        <v>7</v>
      </c>
      <c r="L203" t="s">
        <v>282</v>
      </c>
      <c r="M203" s="2">
        <v>43276</v>
      </c>
    </row>
    <row r="204" spans="1:13" x14ac:dyDescent="0.3">
      <c r="A204" t="s">
        <v>344</v>
      </c>
      <c r="B204" t="s">
        <v>370</v>
      </c>
      <c r="C204">
        <v>830</v>
      </c>
      <c r="D204" s="1">
        <v>1.5939890000000002E-2</v>
      </c>
      <c r="E204" s="1">
        <v>15.080109999999999</v>
      </c>
      <c r="F204" t="s">
        <v>130</v>
      </c>
      <c r="G204" t="s">
        <v>131</v>
      </c>
      <c r="H204" t="s">
        <v>9</v>
      </c>
      <c r="I204" t="s">
        <v>43</v>
      </c>
      <c r="J204" t="s">
        <v>278</v>
      </c>
      <c r="K204" t="s">
        <v>7</v>
      </c>
      <c r="L204" t="s">
        <v>282</v>
      </c>
      <c r="M204" s="2">
        <v>43276</v>
      </c>
    </row>
    <row r="205" spans="1:13" x14ac:dyDescent="0.3">
      <c r="A205" t="s">
        <v>344</v>
      </c>
      <c r="B205" t="s">
        <v>370</v>
      </c>
      <c r="C205">
        <v>915</v>
      </c>
      <c r="D205" s="1">
        <v>0.107018</v>
      </c>
      <c r="E205" s="1">
        <v>14.611359999999999</v>
      </c>
      <c r="F205" t="s">
        <v>130</v>
      </c>
      <c r="G205" t="s">
        <v>131</v>
      </c>
      <c r="H205" t="s">
        <v>9</v>
      </c>
      <c r="I205" t="s">
        <v>43</v>
      </c>
      <c r="J205" t="s">
        <v>278</v>
      </c>
      <c r="K205" t="s">
        <v>7</v>
      </c>
      <c r="L205" t="s">
        <v>282</v>
      </c>
      <c r="M205" s="2">
        <v>43276</v>
      </c>
    </row>
    <row r="206" spans="1:13" x14ac:dyDescent="0.3">
      <c r="A206" t="s">
        <v>344</v>
      </c>
      <c r="B206" t="s">
        <v>370</v>
      </c>
      <c r="C206">
        <v>940</v>
      </c>
      <c r="D206" s="1">
        <v>8.0118090000000003E-2</v>
      </c>
      <c r="E206" s="1">
        <v>13.87237</v>
      </c>
      <c r="F206" t="s">
        <v>130</v>
      </c>
      <c r="G206" t="s">
        <v>131</v>
      </c>
      <c r="H206" t="s">
        <v>9</v>
      </c>
      <c r="I206" t="s">
        <v>43</v>
      </c>
      <c r="J206" t="s">
        <v>278</v>
      </c>
      <c r="K206" t="s">
        <v>7</v>
      </c>
      <c r="L206" t="s">
        <v>282</v>
      </c>
      <c r="M206" s="2">
        <v>43276</v>
      </c>
    </row>
    <row r="207" spans="1:13" x14ac:dyDescent="0.3">
      <c r="A207" t="s">
        <v>344</v>
      </c>
      <c r="B207" t="s">
        <v>370</v>
      </c>
      <c r="C207">
        <v>980</v>
      </c>
      <c r="D207" s="1">
        <v>5.5359150000000003E-2</v>
      </c>
      <c r="E207" s="1">
        <v>12.7597</v>
      </c>
      <c r="F207" t="s">
        <v>130</v>
      </c>
      <c r="G207" t="s">
        <v>131</v>
      </c>
      <c r="H207" t="s">
        <v>9</v>
      </c>
      <c r="I207" t="s">
        <v>43</v>
      </c>
      <c r="J207" t="s">
        <v>278</v>
      </c>
      <c r="K207" t="s">
        <v>7</v>
      </c>
      <c r="L207" t="s">
        <v>282</v>
      </c>
      <c r="M207" s="2">
        <v>43276</v>
      </c>
    </row>
    <row r="208" spans="1:13" x14ac:dyDescent="0.3">
      <c r="A208" t="s">
        <v>344</v>
      </c>
      <c r="B208" t="s">
        <v>370</v>
      </c>
      <c r="C208">
        <v>1030</v>
      </c>
      <c r="D208" s="1">
        <v>8.1738599999999995E-2</v>
      </c>
      <c r="E208" s="1">
        <v>12.70862</v>
      </c>
      <c r="F208" t="s">
        <v>130</v>
      </c>
      <c r="G208" t="s">
        <v>131</v>
      </c>
      <c r="H208" t="s">
        <v>9</v>
      </c>
      <c r="I208" t="s">
        <v>43</v>
      </c>
      <c r="J208" t="s">
        <v>278</v>
      </c>
      <c r="K208" t="s">
        <v>7</v>
      </c>
      <c r="L208" t="s">
        <v>282</v>
      </c>
      <c r="M208" s="2">
        <v>43276</v>
      </c>
    </row>
    <row r="209" spans="1:13" x14ac:dyDescent="0.3">
      <c r="A209" t="s">
        <v>344</v>
      </c>
      <c r="B209" t="s">
        <v>370</v>
      </c>
      <c r="C209">
        <v>1065</v>
      </c>
      <c r="D209" s="1">
        <v>5.4148990000000001E-2</v>
      </c>
      <c r="E209" s="1">
        <v>12.62851</v>
      </c>
      <c r="F209" t="s">
        <v>130</v>
      </c>
      <c r="G209" t="s">
        <v>131</v>
      </c>
      <c r="H209" t="s">
        <v>9</v>
      </c>
      <c r="I209" t="s">
        <v>43</v>
      </c>
      <c r="J209" t="s">
        <v>278</v>
      </c>
      <c r="K209" t="s">
        <v>7</v>
      </c>
      <c r="L209" t="s">
        <v>282</v>
      </c>
      <c r="M209" s="2">
        <v>43276</v>
      </c>
    </row>
    <row r="210" spans="1:13" x14ac:dyDescent="0.3">
      <c r="A210" t="s">
        <v>344</v>
      </c>
      <c r="B210" t="s">
        <v>371</v>
      </c>
      <c r="C210">
        <v>635</v>
      </c>
      <c r="D210" s="1">
        <v>3.4802439999999997E-2</v>
      </c>
      <c r="E210" s="1">
        <v>17.108090000000001</v>
      </c>
      <c r="F210" t="s">
        <v>130</v>
      </c>
      <c r="G210" t="s">
        <v>131</v>
      </c>
      <c r="H210" t="s">
        <v>9</v>
      </c>
      <c r="I210" t="s">
        <v>44</v>
      </c>
      <c r="J210" t="s">
        <v>278</v>
      </c>
      <c r="K210" t="s">
        <v>7</v>
      </c>
      <c r="L210" t="s">
        <v>282</v>
      </c>
      <c r="M210" s="2">
        <v>43276</v>
      </c>
    </row>
    <row r="211" spans="1:13" x14ac:dyDescent="0.3">
      <c r="A211" t="s">
        <v>344</v>
      </c>
      <c r="B211" t="s">
        <v>371</v>
      </c>
      <c r="C211">
        <v>670</v>
      </c>
      <c r="D211" s="1">
        <v>1.474171E-2</v>
      </c>
      <c r="E211" s="1">
        <v>16.999890000000001</v>
      </c>
      <c r="F211" t="s">
        <v>130</v>
      </c>
      <c r="G211" t="s">
        <v>131</v>
      </c>
      <c r="H211" t="s">
        <v>9</v>
      </c>
      <c r="I211" t="s">
        <v>44</v>
      </c>
      <c r="J211" t="s">
        <v>278</v>
      </c>
      <c r="K211" t="s">
        <v>7</v>
      </c>
      <c r="L211" t="s">
        <v>282</v>
      </c>
      <c r="M211" s="2">
        <v>43276</v>
      </c>
    </row>
    <row r="212" spans="1:13" x14ac:dyDescent="0.3">
      <c r="A212" t="s">
        <v>344</v>
      </c>
      <c r="B212" t="s">
        <v>371</v>
      </c>
      <c r="C212">
        <v>830</v>
      </c>
      <c r="D212" s="1">
        <v>1.585748E-2</v>
      </c>
      <c r="E212" s="1">
        <v>15.02951</v>
      </c>
      <c r="F212" t="s">
        <v>130</v>
      </c>
      <c r="G212" t="s">
        <v>131</v>
      </c>
      <c r="H212" t="s">
        <v>9</v>
      </c>
      <c r="I212" t="s">
        <v>44</v>
      </c>
      <c r="J212" t="s">
        <v>278</v>
      </c>
      <c r="K212" t="s">
        <v>7</v>
      </c>
      <c r="L212" t="s">
        <v>282</v>
      </c>
      <c r="M212" s="2">
        <v>43276</v>
      </c>
    </row>
    <row r="213" spans="1:13" x14ac:dyDescent="0.3">
      <c r="A213" t="s">
        <v>344</v>
      </c>
      <c r="B213" t="s">
        <v>371</v>
      </c>
      <c r="C213">
        <v>915</v>
      </c>
      <c r="D213" s="1">
        <v>0.1062649</v>
      </c>
      <c r="E213" s="1">
        <v>14.584720000000001</v>
      </c>
      <c r="F213" t="s">
        <v>130</v>
      </c>
      <c r="G213" t="s">
        <v>131</v>
      </c>
      <c r="H213" t="s">
        <v>9</v>
      </c>
      <c r="I213" t="s">
        <v>44</v>
      </c>
      <c r="J213" t="s">
        <v>278</v>
      </c>
      <c r="K213" t="s">
        <v>7</v>
      </c>
      <c r="L213" t="s">
        <v>282</v>
      </c>
      <c r="M213" s="2">
        <v>43276</v>
      </c>
    </row>
    <row r="214" spans="1:13" x14ac:dyDescent="0.3">
      <c r="A214" t="s">
        <v>344</v>
      </c>
      <c r="B214" t="s">
        <v>371</v>
      </c>
      <c r="C214">
        <v>940</v>
      </c>
      <c r="D214" s="1">
        <v>7.5474689999999997E-2</v>
      </c>
      <c r="E214" s="1">
        <v>13.886419999999999</v>
      </c>
      <c r="F214" t="s">
        <v>130</v>
      </c>
      <c r="G214" t="s">
        <v>131</v>
      </c>
      <c r="H214" t="s">
        <v>9</v>
      </c>
      <c r="I214" t="s">
        <v>44</v>
      </c>
      <c r="J214" t="s">
        <v>278</v>
      </c>
      <c r="K214" t="s">
        <v>7</v>
      </c>
      <c r="L214" t="s">
        <v>282</v>
      </c>
      <c r="M214" s="2">
        <v>43276</v>
      </c>
    </row>
    <row r="215" spans="1:13" x14ac:dyDescent="0.3">
      <c r="A215" t="s">
        <v>344</v>
      </c>
      <c r="B215" t="s">
        <v>371</v>
      </c>
      <c r="C215">
        <v>980</v>
      </c>
      <c r="D215" s="1">
        <v>4.9623729999999998E-2</v>
      </c>
      <c r="E215" s="1">
        <v>13.347670000000001</v>
      </c>
      <c r="F215" t="s">
        <v>130</v>
      </c>
      <c r="G215" t="s">
        <v>131</v>
      </c>
      <c r="H215" t="s">
        <v>9</v>
      </c>
      <c r="I215" t="s">
        <v>44</v>
      </c>
      <c r="J215" t="s">
        <v>278</v>
      </c>
      <c r="K215" t="s">
        <v>7</v>
      </c>
      <c r="L215" t="s">
        <v>282</v>
      </c>
      <c r="M215" s="2">
        <v>43276</v>
      </c>
    </row>
    <row r="216" spans="1:13" x14ac:dyDescent="0.3">
      <c r="A216" t="s">
        <v>344</v>
      </c>
      <c r="B216" t="s">
        <v>371</v>
      </c>
      <c r="C216">
        <v>1030</v>
      </c>
      <c r="D216" s="1">
        <v>8.3287369999999999E-2</v>
      </c>
      <c r="E216" s="1">
        <v>13.294129999999999</v>
      </c>
      <c r="F216" t="s">
        <v>130</v>
      </c>
      <c r="G216" t="s">
        <v>131</v>
      </c>
      <c r="H216" t="s">
        <v>9</v>
      </c>
      <c r="I216" t="s">
        <v>44</v>
      </c>
      <c r="J216" t="s">
        <v>278</v>
      </c>
      <c r="K216" t="s">
        <v>7</v>
      </c>
      <c r="L216" t="s">
        <v>282</v>
      </c>
      <c r="M216" s="2">
        <v>43276</v>
      </c>
    </row>
    <row r="217" spans="1:13" x14ac:dyDescent="0.3">
      <c r="A217" t="s">
        <v>344</v>
      </c>
      <c r="B217" t="s">
        <v>371</v>
      </c>
      <c r="C217">
        <v>1065</v>
      </c>
      <c r="D217" s="1">
        <v>5.5407209999999998E-2</v>
      </c>
      <c r="E217" s="1">
        <v>13.07471</v>
      </c>
      <c r="F217" t="s">
        <v>130</v>
      </c>
      <c r="G217" t="s">
        <v>131</v>
      </c>
      <c r="H217" t="s">
        <v>9</v>
      </c>
      <c r="I217" t="s">
        <v>44</v>
      </c>
      <c r="J217" t="s">
        <v>278</v>
      </c>
      <c r="K217" t="s">
        <v>7</v>
      </c>
      <c r="L217" t="s">
        <v>282</v>
      </c>
      <c r="M217" s="2">
        <v>43276</v>
      </c>
    </row>
    <row r="218" spans="1:13" x14ac:dyDescent="0.3">
      <c r="A218" t="s">
        <v>344</v>
      </c>
      <c r="B218" t="s">
        <v>372</v>
      </c>
      <c r="C218">
        <v>635</v>
      </c>
      <c r="D218" s="1">
        <v>4.8349219999999998E-2</v>
      </c>
      <c r="E218" s="1">
        <v>18.734580000000001</v>
      </c>
      <c r="F218" t="s">
        <v>130</v>
      </c>
      <c r="G218" t="s">
        <v>131</v>
      </c>
      <c r="H218" t="s">
        <v>9</v>
      </c>
      <c r="I218" t="s">
        <v>45</v>
      </c>
      <c r="J218" t="s">
        <v>278</v>
      </c>
      <c r="K218" t="s">
        <v>7</v>
      </c>
      <c r="L218" t="s">
        <v>282</v>
      </c>
      <c r="M218" s="2">
        <v>43276</v>
      </c>
    </row>
    <row r="219" spans="1:13" x14ac:dyDescent="0.3">
      <c r="A219" t="s">
        <v>344</v>
      </c>
      <c r="B219" t="s">
        <v>372</v>
      </c>
      <c r="C219">
        <v>670</v>
      </c>
      <c r="D219" s="1">
        <v>2.0629439999999999E-2</v>
      </c>
      <c r="E219" s="1">
        <v>17.12049</v>
      </c>
      <c r="F219" t="s">
        <v>130</v>
      </c>
      <c r="G219" t="s">
        <v>131</v>
      </c>
      <c r="H219" t="s">
        <v>9</v>
      </c>
      <c r="I219" t="s">
        <v>45</v>
      </c>
      <c r="J219" t="s">
        <v>278</v>
      </c>
      <c r="K219" t="s">
        <v>7</v>
      </c>
      <c r="L219" t="s">
        <v>282</v>
      </c>
      <c r="M219" s="2">
        <v>43276</v>
      </c>
    </row>
    <row r="220" spans="1:13" x14ac:dyDescent="0.3">
      <c r="A220" t="s">
        <v>344</v>
      </c>
      <c r="B220" t="s">
        <v>372</v>
      </c>
      <c r="C220">
        <v>830</v>
      </c>
      <c r="D220" s="1">
        <v>1.7306470000000001E-2</v>
      </c>
      <c r="E220" s="1">
        <v>14.059049999999999</v>
      </c>
      <c r="F220" t="s">
        <v>130</v>
      </c>
      <c r="G220" t="s">
        <v>131</v>
      </c>
      <c r="H220" t="s">
        <v>9</v>
      </c>
      <c r="I220" t="s">
        <v>45</v>
      </c>
      <c r="J220" t="s">
        <v>278</v>
      </c>
      <c r="K220" t="s">
        <v>7</v>
      </c>
      <c r="L220" t="s">
        <v>282</v>
      </c>
      <c r="M220" s="2">
        <v>43276</v>
      </c>
    </row>
    <row r="221" spans="1:13" x14ac:dyDescent="0.3">
      <c r="A221" t="s">
        <v>344</v>
      </c>
      <c r="B221" t="s">
        <v>372</v>
      </c>
      <c r="C221">
        <v>915</v>
      </c>
      <c r="D221" s="1">
        <v>0.1108032</v>
      </c>
      <c r="E221" s="1">
        <v>13.79448</v>
      </c>
      <c r="F221" t="s">
        <v>130</v>
      </c>
      <c r="G221" t="s">
        <v>131</v>
      </c>
      <c r="H221" t="s">
        <v>9</v>
      </c>
      <c r="I221" t="s">
        <v>45</v>
      </c>
      <c r="J221" t="s">
        <v>278</v>
      </c>
      <c r="K221" t="s">
        <v>7</v>
      </c>
      <c r="L221" t="s">
        <v>282</v>
      </c>
      <c r="M221" s="2">
        <v>43276</v>
      </c>
    </row>
    <row r="222" spans="1:13" x14ac:dyDescent="0.3">
      <c r="A222" t="s">
        <v>344</v>
      </c>
      <c r="B222" t="s">
        <v>372</v>
      </c>
      <c r="C222">
        <v>940</v>
      </c>
      <c r="D222" s="1">
        <v>8.3331589999999997E-2</v>
      </c>
      <c r="E222" s="1">
        <v>12.993359999999999</v>
      </c>
      <c r="F222" t="s">
        <v>130</v>
      </c>
      <c r="G222" t="s">
        <v>131</v>
      </c>
      <c r="H222" t="s">
        <v>9</v>
      </c>
      <c r="I222" t="s">
        <v>45</v>
      </c>
      <c r="J222" t="s">
        <v>278</v>
      </c>
      <c r="K222" t="s">
        <v>7</v>
      </c>
      <c r="L222" t="s">
        <v>282</v>
      </c>
      <c r="M222" s="2">
        <v>43276</v>
      </c>
    </row>
    <row r="223" spans="1:13" x14ac:dyDescent="0.3">
      <c r="A223" t="s">
        <v>344</v>
      </c>
      <c r="B223" t="s">
        <v>372</v>
      </c>
      <c r="C223">
        <v>980</v>
      </c>
      <c r="D223" s="1">
        <v>5.8891619999999999E-2</v>
      </c>
      <c r="E223" s="1">
        <v>12.07199</v>
      </c>
      <c r="F223" t="s">
        <v>130</v>
      </c>
      <c r="G223" t="s">
        <v>131</v>
      </c>
      <c r="H223" t="s">
        <v>9</v>
      </c>
      <c r="I223" t="s">
        <v>45</v>
      </c>
      <c r="J223" t="s">
        <v>278</v>
      </c>
      <c r="K223" t="s">
        <v>7</v>
      </c>
      <c r="L223" t="s">
        <v>282</v>
      </c>
      <c r="M223" s="2">
        <v>43276</v>
      </c>
    </row>
    <row r="224" spans="1:13" x14ac:dyDescent="0.3">
      <c r="A224" t="s">
        <v>344</v>
      </c>
      <c r="B224" t="s">
        <v>372</v>
      </c>
      <c r="C224">
        <v>1030</v>
      </c>
      <c r="D224" s="1">
        <v>8.7476250000000005E-2</v>
      </c>
      <c r="E224" s="1">
        <v>12.00494</v>
      </c>
      <c r="F224" t="s">
        <v>130</v>
      </c>
      <c r="G224" t="s">
        <v>131</v>
      </c>
      <c r="H224" t="s">
        <v>9</v>
      </c>
      <c r="I224" t="s">
        <v>45</v>
      </c>
      <c r="J224" t="s">
        <v>278</v>
      </c>
      <c r="K224" t="s">
        <v>7</v>
      </c>
      <c r="L224" t="s">
        <v>282</v>
      </c>
      <c r="M224" s="2">
        <v>43276</v>
      </c>
    </row>
    <row r="225" spans="1:13" x14ac:dyDescent="0.3">
      <c r="A225" t="s">
        <v>344</v>
      </c>
      <c r="B225" t="s">
        <v>372</v>
      </c>
      <c r="C225">
        <v>1065</v>
      </c>
      <c r="D225" s="1">
        <v>5.8144410000000001E-2</v>
      </c>
      <c r="E225" s="1">
        <v>11.76197</v>
      </c>
      <c r="F225" t="s">
        <v>130</v>
      </c>
      <c r="G225" t="s">
        <v>131</v>
      </c>
      <c r="H225" t="s">
        <v>9</v>
      </c>
      <c r="I225" t="s">
        <v>45</v>
      </c>
      <c r="J225" t="s">
        <v>278</v>
      </c>
      <c r="K225" t="s">
        <v>7</v>
      </c>
      <c r="L225" t="s">
        <v>282</v>
      </c>
      <c r="M225" s="2">
        <v>43276</v>
      </c>
    </row>
    <row r="226" spans="1:13" x14ac:dyDescent="0.3">
      <c r="A226" t="s">
        <v>344</v>
      </c>
      <c r="B226" t="s">
        <v>373</v>
      </c>
      <c r="C226">
        <v>635</v>
      </c>
      <c r="D226" s="1">
        <v>4.9334740000000002E-2</v>
      </c>
      <c r="E226" s="1">
        <v>19.483750000000001</v>
      </c>
      <c r="F226" t="s">
        <v>130</v>
      </c>
      <c r="G226" t="s">
        <v>131</v>
      </c>
      <c r="H226" t="s">
        <v>9</v>
      </c>
      <c r="I226" t="s">
        <v>6</v>
      </c>
      <c r="J226" t="s">
        <v>278</v>
      </c>
      <c r="K226" t="s">
        <v>13</v>
      </c>
      <c r="L226" t="s">
        <v>374</v>
      </c>
      <c r="M226" s="2">
        <v>43276</v>
      </c>
    </row>
    <row r="227" spans="1:13" x14ac:dyDescent="0.3">
      <c r="A227" t="s">
        <v>344</v>
      </c>
      <c r="B227" t="s">
        <v>373</v>
      </c>
      <c r="C227">
        <v>670</v>
      </c>
      <c r="D227" s="1">
        <v>2.1091289999999999E-2</v>
      </c>
      <c r="E227" s="1">
        <v>17.35613</v>
      </c>
      <c r="F227" t="s">
        <v>130</v>
      </c>
      <c r="G227" t="s">
        <v>131</v>
      </c>
      <c r="H227" t="s">
        <v>9</v>
      </c>
      <c r="I227" t="s">
        <v>6</v>
      </c>
      <c r="J227" t="s">
        <v>278</v>
      </c>
      <c r="K227" t="s">
        <v>13</v>
      </c>
      <c r="L227" t="s">
        <v>374</v>
      </c>
      <c r="M227" s="2">
        <v>43276</v>
      </c>
    </row>
    <row r="228" spans="1:13" x14ac:dyDescent="0.3">
      <c r="A228" t="s">
        <v>344</v>
      </c>
      <c r="B228" t="s">
        <v>373</v>
      </c>
      <c r="C228">
        <v>830</v>
      </c>
      <c r="D228" s="1">
        <v>1.5953539999999999E-2</v>
      </c>
      <c r="E228" s="1">
        <v>14.376989999999999</v>
      </c>
      <c r="F228" t="s">
        <v>130</v>
      </c>
      <c r="G228" t="s">
        <v>131</v>
      </c>
      <c r="H228" t="s">
        <v>9</v>
      </c>
      <c r="I228" t="s">
        <v>6</v>
      </c>
      <c r="J228" t="s">
        <v>278</v>
      </c>
      <c r="K228" t="s">
        <v>13</v>
      </c>
      <c r="L228" t="s">
        <v>374</v>
      </c>
      <c r="M228" s="2">
        <v>43276</v>
      </c>
    </row>
    <row r="229" spans="1:13" x14ac:dyDescent="0.3">
      <c r="A229" t="s">
        <v>344</v>
      </c>
      <c r="B229" t="s">
        <v>373</v>
      </c>
      <c r="C229">
        <v>915</v>
      </c>
      <c r="D229" s="1">
        <v>0.1115667</v>
      </c>
      <c r="E229" s="1">
        <v>14.25938</v>
      </c>
      <c r="F229" t="s">
        <v>130</v>
      </c>
      <c r="G229" t="s">
        <v>131</v>
      </c>
      <c r="H229" t="s">
        <v>9</v>
      </c>
      <c r="I229" t="s">
        <v>6</v>
      </c>
      <c r="J229" t="s">
        <v>278</v>
      </c>
      <c r="K229" t="s">
        <v>13</v>
      </c>
      <c r="L229" t="s">
        <v>374</v>
      </c>
      <c r="M229" s="2">
        <v>43276</v>
      </c>
    </row>
    <row r="230" spans="1:13" x14ac:dyDescent="0.3">
      <c r="A230" t="s">
        <v>344</v>
      </c>
      <c r="B230" t="s">
        <v>373</v>
      </c>
      <c r="C230">
        <v>940</v>
      </c>
      <c r="D230" s="1">
        <v>8.2307699999999998E-2</v>
      </c>
      <c r="E230" s="1">
        <v>13.408149999999999</v>
      </c>
      <c r="F230" t="s">
        <v>130</v>
      </c>
      <c r="G230" t="s">
        <v>131</v>
      </c>
      <c r="H230" t="s">
        <v>9</v>
      </c>
      <c r="I230" t="s">
        <v>6</v>
      </c>
      <c r="J230" t="s">
        <v>278</v>
      </c>
      <c r="K230" t="s">
        <v>13</v>
      </c>
      <c r="L230" t="s">
        <v>374</v>
      </c>
      <c r="M230" s="2">
        <v>43276</v>
      </c>
    </row>
    <row r="231" spans="1:13" x14ac:dyDescent="0.3">
      <c r="A231" t="s">
        <v>344</v>
      </c>
      <c r="B231" t="s">
        <v>373</v>
      </c>
      <c r="C231">
        <v>980</v>
      </c>
      <c r="D231" s="1">
        <v>6.1200270000000001E-2</v>
      </c>
      <c r="E231" s="1">
        <v>12.66005</v>
      </c>
      <c r="F231" t="s">
        <v>130</v>
      </c>
      <c r="G231" t="s">
        <v>131</v>
      </c>
      <c r="H231" t="s">
        <v>9</v>
      </c>
      <c r="I231" t="s">
        <v>6</v>
      </c>
      <c r="J231" t="s">
        <v>278</v>
      </c>
      <c r="K231" t="s">
        <v>13</v>
      </c>
      <c r="L231" t="s">
        <v>374</v>
      </c>
      <c r="M231" s="2">
        <v>43276</v>
      </c>
    </row>
    <row r="232" spans="1:13" x14ac:dyDescent="0.3">
      <c r="A232" t="s">
        <v>344</v>
      </c>
      <c r="B232" t="s">
        <v>373</v>
      </c>
      <c r="C232">
        <v>1030</v>
      </c>
      <c r="D232" s="1">
        <v>8.8410539999999996E-2</v>
      </c>
      <c r="E232" s="1">
        <v>12.53881</v>
      </c>
      <c r="F232" t="s">
        <v>130</v>
      </c>
      <c r="G232" t="s">
        <v>131</v>
      </c>
      <c r="H232" t="s">
        <v>9</v>
      </c>
      <c r="I232" t="s">
        <v>6</v>
      </c>
      <c r="J232" t="s">
        <v>278</v>
      </c>
      <c r="K232" t="s">
        <v>13</v>
      </c>
      <c r="L232" t="s">
        <v>374</v>
      </c>
      <c r="M232" s="2">
        <v>43276</v>
      </c>
    </row>
    <row r="233" spans="1:13" x14ac:dyDescent="0.3">
      <c r="A233" t="s">
        <v>344</v>
      </c>
      <c r="B233" t="s">
        <v>373</v>
      </c>
      <c r="C233">
        <v>1065</v>
      </c>
      <c r="D233" s="1">
        <v>5.7801709999999999E-2</v>
      </c>
      <c r="E233" s="1">
        <v>12.18192</v>
      </c>
      <c r="F233" t="s">
        <v>130</v>
      </c>
      <c r="G233" t="s">
        <v>131</v>
      </c>
      <c r="H233" t="s">
        <v>9</v>
      </c>
      <c r="I233" t="s">
        <v>6</v>
      </c>
      <c r="J233" t="s">
        <v>278</v>
      </c>
      <c r="K233" t="s">
        <v>13</v>
      </c>
      <c r="L233" t="s">
        <v>374</v>
      </c>
      <c r="M233" s="2">
        <v>43276</v>
      </c>
    </row>
    <row r="234" spans="1:13" x14ac:dyDescent="0.3">
      <c r="A234" t="s">
        <v>344</v>
      </c>
      <c r="B234" t="s">
        <v>375</v>
      </c>
      <c r="C234">
        <v>635</v>
      </c>
      <c r="D234" s="1">
        <v>3.8825329999999998E-2</v>
      </c>
      <c r="E234" s="1">
        <v>17.4068</v>
      </c>
      <c r="F234" t="s">
        <v>130</v>
      </c>
      <c r="G234" t="s">
        <v>131</v>
      </c>
      <c r="H234" t="s">
        <v>9</v>
      </c>
      <c r="I234" t="s">
        <v>12</v>
      </c>
      <c r="J234" t="s">
        <v>278</v>
      </c>
      <c r="K234" t="s">
        <v>13</v>
      </c>
      <c r="L234" t="s">
        <v>374</v>
      </c>
      <c r="M234" s="2">
        <v>43276</v>
      </c>
    </row>
    <row r="235" spans="1:13" x14ac:dyDescent="0.3">
      <c r="A235" t="s">
        <v>344</v>
      </c>
      <c r="B235" t="s">
        <v>375</v>
      </c>
      <c r="C235">
        <v>670</v>
      </c>
      <c r="D235" s="1">
        <v>1.6297679999999998E-2</v>
      </c>
      <c r="E235" s="1">
        <v>16.618310000000001</v>
      </c>
      <c r="F235" t="s">
        <v>130</v>
      </c>
      <c r="G235" t="s">
        <v>131</v>
      </c>
      <c r="H235" t="s">
        <v>9</v>
      </c>
      <c r="I235" t="s">
        <v>12</v>
      </c>
      <c r="J235" t="s">
        <v>278</v>
      </c>
      <c r="K235" t="s">
        <v>13</v>
      </c>
      <c r="L235" t="s">
        <v>374</v>
      </c>
      <c r="M235" s="2">
        <v>43276</v>
      </c>
    </row>
    <row r="236" spans="1:13" x14ac:dyDescent="0.3">
      <c r="A236" t="s">
        <v>344</v>
      </c>
      <c r="B236" t="s">
        <v>375</v>
      </c>
      <c r="C236">
        <v>830</v>
      </c>
      <c r="D236" s="1">
        <v>1.557303E-2</v>
      </c>
      <c r="E236" s="1">
        <v>14.59346</v>
      </c>
      <c r="F236" t="s">
        <v>130</v>
      </c>
      <c r="G236" t="s">
        <v>131</v>
      </c>
      <c r="H236" t="s">
        <v>9</v>
      </c>
      <c r="I236" t="s">
        <v>12</v>
      </c>
      <c r="J236" t="s">
        <v>278</v>
      </c>
      <c r="K236" t="s">
        <v>13</v>
      </c>
      <c r="L236" t="s">
        <v>374</v>
      </c>
      <c r="M236" s="2">
        <v>43276</v>
      </c>
    </row>
    <row r="237" spans="1:13" x14ac:dyDescent="0.3">
      <c r="A237" t="s">
        <v>344</v>
      </c>
      <c r="B237" t="s">
        <v>375</v>
      </c>
      <c r="C237">
        <v>915</v>
      </c>
      <c r="D237" s="1">
        <v>0.1049321</v>
      </c>
      <c r="E237" s="1">
        <v>14.00309</v>
      </c>
      <c r="F237" t="s">
        <v>130</v>
      </c>
      <c r="G237" t="s">
        <v>131</v>
      </c>
      <c r="H237" t="s">
        <v>9</v>
      </c>
      <c r="I237" t="s">
        <v>12</v>
      </c>
      <c r="J237" t="s">
        <v>278</v>
      </c>
      <c r="K237" t="s">
        <v>13</v>
      </c>
      <c r="L237" t="s">
        <v>374</v>
      </c>
      <c r="M237" s="2">
        <v>43276</v>
      </c>
    </row>
    <row r="238" spans="1:13" x14ac:dyDescent="0.3">
      <c r="A238" t="s">
        <v>344</v>
      </c>
      <c r="B238" t="s">
        <v>375</v>
      </c>
      <c r="C238">
        <v>940</v>
      </c>
      <c r="D238" s="1">
        <v>7.7176430000000004E-2</v>
      </c>
      <c r="E238" s="1">
        <v>13.535270000000001</v>
      </c>
      <c r="F238" t="s">
        <v>130</v>
      </c>
      <c r="G238" t="s">
        <v>131</v>
      </c>
      <c r="H238" t="s">
        <v>9</v>
      </c>
      <c r="I238" t="s">
        <v>12</v>
      </c>
      <c r="J238" t="s">
        <v>278</v>
      </c>
      <c r="K238" t="s">
        <v>13</v>
      </c>
      <c r="L238" t="s">
        <v>374</v>
      </c>
      <c r="M238" s="2">
        <v>43276</v>
      </c>
    </row>
    <row r="239" spans="1:13" x14ac:dyDescent="0.3">
      <c r="A239" t="s">
        <v>344</v>
      </c>
      <c r="B239" t="s">
        <v>375</v>
      </c>
      <c r="C239">
        <v>980</v>
      </c>
      <c r="D239" s="1">
        <v>5.647539E-2</v>
      </c>
      <c r="E239" s="1">
        <v>13.270899999999999</v>
      </c>
      <c r="F239" t="s">
        <v>130</v>
      </c>
      <c r="G239" t="s">
        <v>131</v>
      </c>
      <c r="H239" t="s">
        <v>9</v>
      </c>
      <c r="I239" t="s">
        <v>12</v>
      </c>
      <c r="J239" t="s">
        <v>278</v>
      </c>
      <c r="K239" t="s">
        <v>13</v>
      </c>
      <c r="L239" t="s">
        <v>374</v>
      </c>
      <c r="M239" s="2">
        <v>43276</v>
      </c>
    </row>
    <row r="240" spans="1:13" x14ac:dyDescent="0.3">
      <c r="A240" t="s">
        <v>344</v>
      </c>
      <c r="B240" t="s">
        <v>375</v>
      </c>
      <c r="C240">
        <v>1030</v>
      </c>
      <c r="D240" s="1">
        <v>8.5481150000000006E-2</v>
      </c>
      <c r="E240" s="1">
        <v>12.91032</v>
      </c>
      <c r="F240" t="s">
        <v>130</v>
      </c>
      <c r="G240" t="s">
        <v>131</v>
      </c>
      <c r="H240" t="s">
        <v>9</v>
      </c>
      <c r="I240" t="s">
        <v>12</v>
      </c>
      <c r="J240" t="s">
        <v>278</v>
      </c>
      <c r="K240" t="s">
        <v>13</v>
      </c>
      <c r="L240" t="s">
        <v>374</v>
      </c>
      <c r="M240" s="2">
        <v>43276</v>
      </c>
    </row>
    <row r="241" spans="1:13" x14ac:dyDescent="0.3">
      <c r="A241" t="s">
        <v>344</v>
      </c>
      <c r="B241" t="s">
        <v>375</v>
      </c>
      <c r="C241">
        <v>1065</v>
      </c>
      <c r="D241" s="1">
        <v>5.9423190000000001E-2</v>
      </c>
      <c r="E241" s="1">
        <v>13.100099999999999</v>
      </c>
      <c r="F241" t="s">
        <v>130</v>
      </c>
      <c r="G241" t="s">
        <v>131</v>
      </c>
      <c r="H241" t="s">
        <v>9</v>
      </c>
      <c r="I241" t="s">
        <v>12</v>
      </c>
      <c r="J241" t="s">
        <v>278</v>
      </c>
      <c r="K241" t="s">
        <v>13</v>
      </c>
      <c r="L241" t="s">
        <v>374</v>
      </c>
      <c r="M241" s="2">
        <v>43276</v>
      </c>
    </row>
    <row r="242" spans="1:13" x14ac:dyDescent="0.3">
      <c r="A242" t="s">
        <v>344</v>
      </c>
      <c r="B242" t="s">
        <v>376</v>
      </c>
      <c r="C242">
        <v>635</v>
      </c>
      <c r="D242" s="1">
        <v>3.862558E-2</v>
      </c>
      <c r="E242" s="1">
        <v>17.61666</v>
      </c>
      <c r="F242" t="s">
        <v>130</v>
      </c>
      <c r="G242" t="s">
        <v>131</v>
      </c>
      <c r="H242" t="s">
        <v>9</v>
      </c>
      <c r="I242" t="s">
        <v>16</v>
      </c>
      <c r="J242" t="s">
        <v>278</v>
      </c>
      <c r="K242" t="s">
        <v>13</v>
      </c>
      <c r="L242" t="s">
        <v>374</v>
      </c>
      <c r="M242" s="2">
        <v>43276</v>
      </c>
    </row>
    <row r="243" spans="1:13" x14ac:dyDescent="0.3">
      <c r="A243" t="s">
        <v>344</v>
      </c>
      <c r="B243" t="s">
        <v>376</v>
      </c>
      <c r="C243">
        <v>670</v>
      </c>
      <c r="D243" s="1">
        <v>1.8356460000000002E-2</v>
      </c>
      <c r="E243" s="1">
        <v>17.461400000000001</v>
      </c>
      <c r="F243" t="s">
        <v>130</v>
      </c>
      <c r="G243" t="s">
        <v>131</v>
      </c>
      <c r="H243" t="s">
        <v>9</v>
      </c>
      <c r="I243" t="s">
        <v>16</v>
      </c>
      <c r="J243" t="s">
        <v>278</v>
      </c>
      <c r="K243" t="s">
        <v>13</v>
      </c>
      <c r="L243" t="s">
        <v>374</v>
      </c>
      <c r="M243" s="2">
        <v>43276</v>
      </c>
    </row>
    <row r="244" spans="1:13" x14ac:dyDescent="0.3">
      <c r="A244" t="s">
        <v>344</v>
      </c>
      <c r="B244" t="s">
        <v>376</v>
      </c>
      <c r="C244">
        <v>830</v>
      </c>
      <c r="D244" s="1">
        <v>1.7307010000000001E-2</v>
      </c>
      <c r="E244" s="1">
        <v>14.8193</v>
      </c>
      <c r="F244" t="s">
        <v>130</v>
      </c>
      <c r="G244" t="s">
        <v>131</v>
      </c>
      <c r="H244" t="s">
        <v>9</v>
      </c>
      <c r="I244" t="s">
        <v>16</v>
      </c>
      <c r="J244" t="s">
        <v>278</v>
      </c>
      <c r="K244" t="s">
        <v>13</v>
      </c>
      <c r="L244" t="s">
        <v>374</v>
      </c>
      <c r="M244" s="2">
        <v>43276</v>
      </c>
    </row>
    <row r="245" spans="1:13" x14ac:dyDescent="0.3">
      <c r="A245" t="s">
        <v>344</v>
      </c>
      <c r="B245" t="s">
        <v>376</v>
      </c>
      <c r="C245">
        <v>915</v>
      </c>
      <c r="D245" s="1">
        <v>0.1025602</v>
      </c>
      <c r="E245" s="1">
        <v>13.511509999999999</v>
      </c>
      <c r="F245" t="s">
        <v>130</v>
      </c>
      <c r="G245" t="s">
        <v>131</v>
      </c>
      <c r="H245" t="s">
        <v>9</v>
      </c>
      <c r="I245" t="s">
        <v>16</v>
      </c>
      <c r="J245" t="s">
        <v>278</v>
      </c>
      <c r="K245" t="s">
        <v>13</v>
      </c>
      <c r="L245" t="s">
        <v>374</v>
      </c>
      <c r="M245" s="2">
        <v>43276</v>
      </c>
    </row>
    <row r="246" spans="1:13" x14ac:dyDescent="0.3">
      <c r="A246" t="s">
        <v>344</v>
      </c>
      <c r="B246" t="s">
        <v>376</v>
      </c>
      <c r="C246">
        <v>940</v>
      </c>
      <c r="D246" s="1">
        <v>7.5333120000000003E-2</v>
      </c>
      <c r="E246" s="1">
        <v>13.15752</v>
      </c>
      <c r="F246" t="s">
        <v>130</v>
      </c>
      <c r="G246" t="s">
        <v>131</v>
      </c>
      <c r="H246" t="s">
        <v>9</v>
      </c>
      <c r="I246" t="s">
        <v>16</v>
      </c>
      <c r="J246" t="s">
        <v>278</v>
      </c>
      <c r="K246" t="s">
        <v>13</v>
      </c>
      <c r="L246" t="s">
        <v>374</v>
      </c>
      <c r="M246" s="2">
        <v>43276</v>
      </c>
    </row>
    <row r="247" spans="1:13" x14ac:dyDescent="0.3">
      <c r="A247" t="s">
        <v>344</v>
      </c>
      <c r="B247" t="s">
        <v>376</v>
      </c>
      <c r="C247">
        <v>980</v>
      </c>
      <c r="D247" s="1">
        <v>5.5890309999999999E-2</v>
      </c>
      <c r="E247" s="1">
        <v>12.930669999999999</v>
      </c>
      <c r="F247" t="s">
        <v>130</v>
      </c>
      <c r="G247" t="s">
        <v>131</v>
      </c>
      <c r="H247" t="s">
        <v>9</v>
      </c>
      <c r="I247" t="s">
        <v>16</v>
      </c>
      <c r="J247" t="s">
        <v>278</v>
      </c>
      <c r="K247" t="s">
        <v>13</v>
      </c>
      <c r="L247" t="s">
        <v>374</v>
      </c>
      <c r="M247" s="2">
        <v>43276</v>
      </c>
    </row>
    <row r="248" spans="1:13" x14ac:dyDescent="0.3">
      <c r="A248" t="s">
        <v>344</v>
      </c>
      <c r="B248" t="s">
        <v>376</v>
      </c>
      <c r="C248">
        <v>1030</v>
      </c>
      <c r="D248" s="1">
        <v>8.2878820000000006E-2</v>
      </c>
      <c r="E248" s="1">
        <v>11.79317</v>
      </c>
      <c r="F248" t="s">
        <v>130</v>
      </c>
      <c r="G248" t="s">
        <v>131</v>
      </c>
      <c r="H248" t="s">
        <v>9</v>
      </c>
      <c r="I248" t="s">
        <v>16</v>
      </c>
      <c r="J248" t="s">
        <v>278</v>
      </c>
      <c r="K248" t="s">
        <v>13</v>
      </c>
      <c r="L248" t="s">
        <v>374</v>
      </c>
      <c r="M248" s="2">
        <v>43276</v>
      </c>
    </row>
    <row r="249" spans="1:13" x14ac:dyDescent="0.3">
      <c r="A249" t="s">
        <v>344</v>
      </c>
      <c r="B249" t="s">
        <v>376</v>
      </c>
      <c r="C249">
        <v>1065</v>
      </c>
      <c r="D249" s="1">
        <v>5.3448879999999997E-2</v>
      </c>
      <c r="E249" s="1">
        <v>11.72453</v>
      </c>
      <c r="F249" t="s">
        <v>130</v>
      </c>
      <c r="G249" t="s">
        <v>131</v>
      </c>
      <c r="H249" t="s">
        <v>9</v>
      </c>
      <c r="I249" t="s">
        <v>16</v>
      </c>
      <c r="J249" t="s">
        <v>278</v>
      </c>
      <c r="K249" t="s">
        <v>13</v>
      </c>
      <c r="L249" t="s">
        <v>374</v>
      </c>
      <c r="M249" s="2">
        <v>43276</v>
      </c>
    </row>
    <row r="250" spans="1:13" x14ac:dyDescent="0.3">
      <c r="A250" t="s">
        <v>344</v>
      </c>
      <c r="B250" t="s">
        <v>377</v>
      </c>
      <c r="C250">
        <v>635</v>
      </c>
      <c r="D250" s="1">
        <v>4.1970359999999998E-2</v>
      </c>
      <c r="E250" s="1">
        <v>18.224450000000001</v>
      </c>
      <c r="F250" t="s">
        <v>130</v>
      </c>
      <c r="G250" t="s">
        <v>131</v>
      </c>
      <c r="H250" t="s">
        <v>9</v>
      </c>
      <c r="I250" t="s">
        <v>18</v>
      </c>
      <c r="J250" t="s">
        <v>278</v>
      </c>
      <c r="K250" t="s">
        <v>13</v>
      </c>
      <c r="L250" t="s">
        <v>374</v>
      </c>
      <c r="M250" s="2">
        <v>43276</v>
      </c>
    </row>
    <row r="251" spans="1:13" x14ac:dyDescent="0.3">
      <c r="A251" t="s">
        <v>344</v>
      </c>
      <c r="B251" t="s">
        <v>377</v>
      </c>
      <c r="C251">
        <v>670</v>
      </c>
      <c r="D251" s="1">
        <v>1.6555130000000001E-2</v>
      </c>
      <c r="E251" s="1">
        <v>17.017119999999998</v>
      </c>
      <c r="F251" t="s">
        <v>130</v>
      </c>
      <c r="G251" t="s">
        <v>131</v>
      </c>
      <c r="H251" t="s">
        <v>9</v>
      </c>
      <c r="I251" t="s">
        <v>18</v>
      </c>
      <c r="J251" t="s">
        <v>278</v>
      </c>
      <c r="K251" t="s">
        <v>13</v>
      </c>
      <c r="L251" t="s">
        <v>374</v>
      </c>
      <c r="M251" s="2">
        <v>43276</v>
      </c>
    </row>
    <row r="252" spans="1:13" x14ac:dyDescent="0.3">
      <c r="A252" t="s">
        <v>344</v>
      </c>
      <c r="B252" t="s">
        <v>377</v>
      </c>
      <c r="C252">
        <v>830</v>
      </c>
      <c r="D252" s="1">
        <v>1.544558E-2</v>
      </c>
      <c r="E252" s="1">
        <v>15.013159999999999</v>
      </c>
      <c r="F252" t="s">
        <v>130</v>
      </c>
      <c r="G252" t="s">
        <v>131</v>
      </c>
      <c r="H252" t="s">
        <v>9</v>
      </c>
      <c r="I252" t="s">
        <v>18</v>
      </c>
      <c r="J252" t="s">
        <v>278</v>
      </c>
      <c r="K252" t="s">
        <v>13</v>
      </c>
      <c r="L252" t="s">
        <v>374</v>
      </c>
      <c r="M252" s="2">
        <v>43276</v>
      </c>
    </row>
    <row r="253" spans="1:13" x14ac:dyDescent="0.3">
      <c r="A253" t="s">
        <v>344</v>
      </c>
      <c r="B253" t="s">
        <v>377</v>
      </c>
      <c r="C253">
        <v>915</v>
      </c>
      <c r="D253" s="1">
        <v>0.1081138</v>
      </c>
      <c r="E253" s="1">
        <v>14.68436</v>
      </c>
      <c r="F253" t="s">
        <v>130</v>
      </c>
      <c r="G253" t="s">
        <v>131</v>
      </c>
      <c r="H253" t="s">
        <v>9</v>
      </c>
      <c r="I253" t="s">
        <v>18</v>
      </c>
      <c r="J253" t="s">
        <v>278</v>
      </c>
      <c r="K253" t="s">
        <v>13</v>
      </c>
      <c r="L253" t="s">
        <v>374</v>
      </c>
      <c r="M253" s="2">
        <v>43276</v>
      </c>
    </row>
    <row r="254" spans="1:13" x14ac:dyDescent="0.3">
      <c r="A254" t="s">
        <v>344</v>
      </c>
      <c r="B254" t="s">
        <v>377</v>
      </c>
      <c r="C254">
        <v>940</v>
      </c>
      <c r="D254" s="1">
        <v>7.8497460000000005E-2</v>
      </c>
      <c r="E254" s="1">
        <v>13.91319</v>
      </c>
      <c r="F254" t="s">
        <v>130</v>
      </c>
      <c r="G254" t="s">
        <v>131</v>
      </c>
      <c r="H254" t="s">
        <v>9</v>
      </c>
      <c r="I254" t="s">
        <v>18</v>
      </c>
      <c r="J254" t="s">
        <v>278</v>
      </c>
      <c r="K254" t="s">
        <v>13</v>
      </c>
      <c r="L254" t="s">
        <v>374</v>
      </c>
      <c r="M254" s="2">
        <v>43276</v>
      </c>
    </row>
    <row r="255" spans="1:13" x14ac:dyDescent="0.3">
      <c r="A255" t="s">
        <v>344</v>
      </c>
      <c r="B255" t="s">
        <v>377</v>
      </c>
      <c r="C255">
        <v>980</v>
      </c>
      <c r="D255" s="1">
        <v>5.5762939999999997E-2</v>
      </c>
      <c r="E255" s="1">
        <v>13.278689999999999</v>
      </c>
      <c r="F255" t="s">
        <v>130</v>
      </c>
      <c r="G255" t="s">
        <v>131</v>
      </c>
      <c r="H255" t="s">
        <v>9</v>
      </c>
      <c r="I255" t="s">
        <v>18</v>
      </c>
      <c r="J255" t="s">
        <v>278</v>
      </c>
      <c r="K255" t="s">
        <v>13</v>
      </c>
      <c r="L255" t="s">
        <v>374</v>
      </c>
      <c r="M255" s="2">
        <v>43276</v>
      </c>
    </row>
    <row r="256" spans="1:13" x14ac:dyDescent="0.3">
      <c r="A256" t="s">
        <v>344</v>
      </c>
      <c r="B256" t="s">
        <v>377</v>
      </c>
      <c r="C256">
        <v>1030</v>
      </c>
      <c r="D256" s="1">
        <v>8.7406800000000007E-2</v>
      </c>
      <c r="E256" s="1">
        <v>13.382949999999999</v>
      </c>
      <c r="F256" t="s">
        <v>130</v>
      </c>
      <c r="G256" t="s">
        <v>131</v>
      </c>
      <c r="H256" t="s">
        <v>9</v>
      </c>
      <c r="I256" t="s">
        <v>18</v>
      </c>
      <c r="J256" t="s">
        <v>278</v>
      </c>
      <c r="K256" t="s">
        <v>13</v>
      </c>
      <c r="L256" t="s">
        <v>374</v>
      </c>
      <c r="M256" s="2">
        <v>43276</v>
      </c>
    </row>
    <row r="257" spans="1:13" x14ac:dyDescent="0.3">
      <c r="A257" t="s">
        <v>344</v>
      </c>
      <c r="B257" t="s">
        <v>377</v>
      </c>
      <c r="C257">
        <v>1065</v>
      </c>
      <c r="D257" s="1">
        <v>5.5257779999999999E-2</v>
      </c>
      <c r="E257" s="1">
        <v>12.78166</v>
      </c>
      <c r="F257" t="s">
        <v>130</v>
      </c>
      <c r="G257" t="s">
        <v>131</v>
      </c>
      <c r="H257" t="s">
        <v>9</v>
      </c>
      <c r="I257" t="s">
        <v>18</v>
      </c>
      <c r="J257" t="s">
        <v>278</v>
      </c>
      <c r="K257" t="s">
        <v>13</v>
      </c>
      <c r="L257" t="s">
        <v>374</v>
      </c>
      <c r="M257" s="2">
        <v>43276</v>
      </c>
    </row>
    <row r="258" spans="1:13" x14ac:dyDescent="0.3">
      <c r="A258" t="s">
        <v>344</v>
      </c>
      <c r="B258" t="s">
        <v>378</v>
      </c>
      <c r="C258">
        <v>635</v>
      </c>
      <c r="D258" s="1">
        <v>4.1661719999999999E-2</v>
      </c>
      <c r="E258" s="1">
        <v>16.776959999999999</v>
      </c>
      <c r="F258" t="s">
        <v>130</v>
      </c>
      <c r="G258" t="s">
        <v>131</v>
      </c>
      <c r="H258" t="s">
        <v>9</v>
      </c>
      <c r="I258" t="s">
        <v>20</v>
      </c>
      <c r="J258" t="s">
        <v>278</v>
      </c>
      <c r="K258" t="s">
        <v>13</v>
      </c>
      <c r="L258" t="s">
        <v>374</v>
      </c>
      <c r="M258" s="2">
        <v>43276</v>
      </c>
    </row>
    <row r="259" spans="1:13" x14ac:dyDescent="0.3">
      <c r="A259" t="s">
        <v>344</v>
      </c>
      <c r="B259" t="s">
        <v>378</v>
      </c>
      <c r="C259">
        <v>670</v>
      </c>
      <c r="D259" s="1">
        <v>1.737992E-2</v>
      </c>
      <c r="E259" s="1">
        <v>15.868209999999999</v>
      </c>
      <c r="F259" t="s">
        <v>130</v>
      </c>
      <c r="G259" t="s">
        <v>131</v>
      </c>
      <c r="H259" t="s">
        <v>9</v>
      </c>
      <c r="I259" t="s">
        <v>20</v>
      </c>
      <c r="J259" t="s">
        <v>278</v>
      </c>
      <c r="K259" t="s">
        <v>13</v>
      </c>
      <c r="L259" t="s">
        <v>374</v>
      </c>
      <c r="M259" s="2">
        <v>43276</v>
      </c>
    </row>
    <row r="260" spans="1:13" x14ac:dyDescent="0.3">
      <c r="A260" t="s">
        <v>344</v>
      </c>
      <c r="B260" t="s">
        <v>378</v>
      </c>
      <c r="C260">
        <v>830</v>
      </c>
      <c r="D260" s="1">
        <v>1.645195E-2</v>
      </c>
      <c r="E260" s="1">
        <v>14.20345</v>
      </c>
      <c r="F260" t="s">
        <v>130</v>
      </c>
      <c r="G260" t="s">
        <v>131</v>
      </c>
      <c r="H260" t="s">
        <v>9</v>
      </c>
      <c r="I260" t="s">
        <v>20</v>
      </c>
      <c r="J260" t="s">
        <v>278</v>
      </c>
      <c r="K260" t="s">
        <v>13</v>
      </c>
      <c r="L260" t="s">
        <v>374</v>
      </c>
      <c r="M260" s="2">
        <v>43276</v>
      </c>
    </row>
    <row r="261" spans="1:13" x14ac:dyDescent="0.3">
      <c r="A261" t="s">
        <v>344</v>
      </c>
      <c r="B261" t="s">
        <v>378</v>
      </c>
      <c r="C261">
        <v>915</v>
      </c>
      <c r="D261" s="1">
        <v>0.1064852</v>
      </c>
      <c r="E261" s="1">
        <v>14.05147</v>
      </c>
      <c r="F261" t="s">
        <v>130</v>
      </c>
      <c r="G261" t="s">
        <v>131</v>
      </c>
      <c r="H261" t="s">
        <v>9</v>
      </c>
      <c r="I261" t="s">
        <v>20</v>
      </c>
      <c r="J261" t="s">
        <v>278</v>
      </c>
      <c r="K261" t="s">
        <v>13</v>
      </c>
      <c r="L261" t="s">
        <v>374</v>
      </c>
      <c r="M261" s="2">
        <v>43276</v>
      </c>
    </row>
    <row r="262" spans="1:13" x14ac:dyDescent="0.3">
      <c r="A262" t="s">
        <v>344</v>
      </c>
      <c r="B262" t="s">
        <v>378</v>
      </c>
      <c r="C262">
        <v>940</v>
      </c>
      <c r="D262" s="1">
        <v>8.1250269999999999E-2</v>
      </c>
      <c r="E262" s="1">
        <v>13.460660000000001</v>
      </c>
      <c r="F262" t="s">
        <v>130</v>
      </c>
      <c r="G262" t="s">
        <v>131</v>
      </c>
      <c r="H262" t="s">
        <v>9</v>
      </c>
      <c r="I262" t="s">
        <v>20</v>
      </c>
      <c r="J262" t="s">
        <v>278</v>
      </c>
      <c r="K262" t="s">
        <v>13</v>
      </c>
      <c r="L262" t="s">
        <v>374</v>
      </c>
      <c r="M262" s="2">
        <v>43276</v>
      </c>
    </row>
    <row r="263" spans="1:13" x14ac:dyDescent="0.3">
      <c r="A263" t="s">
        <v>344</v>
      </c>
      <c r="B263" t="s">
        <v>378</v>
      </c>
      <c r="C263">
        <v>980</v>
      </c>
      <c r="D263" s="1">
        <v>6.3042009999999996E-2</v>
      </c>
      <c r="E263" s="1">
        <v>12.83053</v>
      </c>
      <c r="F263" t="s">
        <v>130</v>
      </c>
      <c r="G263" t="s">
        <v>131</v>
      </c>
      <c r="H263" t="s">
        <v>9</v>
      </c>
      <c r="I263" t="s">
        <v>20</v>
      </c>
      <c r="J263" t="s">
        <v>278</v>
      </c>
      <c r="K263" t="s">
        <v>13</v>
      </c>
      <c r="L263" t="s">
        <v>374</v>
      </c>
      <c r="M263" s="2">
        <v>43276</v>
      </c>
    </row>
    <row r="264" spans="1:13" x14ac:dyDescent="0.3">
      <c r="A264" t="s">
        <v>344</v>
      </c>
      <c r="B264" t="s">
        <v>378</v>
      </c>
      <c r="C264">
        <v>1030</v>
      </c>
      <c r="D264" s="1">
        <v>9.2863200000000007E-2</v>
      </c>
      <c r="E264" s="1">
        <v>13.12819</v>
      </c>
      <c r="F264" t="s">
        <v>130</v>
      </c>
      <c r="G264" t="s">
        <v>131</v>
      </c>
      <c r="H264" t="s">
        <v>9</v>
      </c>
      <c r="I264" t="s">
        <v>20</v>
      </c>
      <c r="J264" t="s">
        <v>278</v>
      </c>
      <c r="K264" t="s">
        <v>13</v>
      </c>
      <c r="L264" t="s">
        <v>374</v>
      </c>
      <c r="M264" s="2">
        <v>43276</v>
      </c>
    </row>
    <row r="265" spans="1:13" x14ac:dyDescent="0.3">
      <c r="A265" t="s">
        <v>344</v>
      </c>
      <c r="B265" t="s">
        <v>378</v>
      </c>
      <c r="C265">
        <v>1065</v>
      </c>
      <c r="D265" s="1">
        <v>5.9269309999999999E-2</v>
      </c>
      <c r="E265" s="1">
        <v>12.49836</v>
      </c>
      <c r="F265" t="s">
        <v>130</v>
      </c>
      <c r="G265" t="s">
        <v>131</v>
      </c>
      <c r="H265" t="s">
        <v>9</v>
      </c>
      <c r="I265" t="s">
        <v>20</v>
      </c>
      <c r="J265" t="s">
        <v>278</v>
      </c>
      <c r="K265" t="s">
        <v>13</v>
      </c>
      <c r="L265" t="s">
        <v>374</v>
      </c>
      <c r="M265" s="2">
        <v>43276</v>
      </c>
    </row>
    <row r="266" spans="1:13" x14ac:dyDescent="0.3">
      <c r="A266" t="s">
        <v>344</v>
      </c>
      <c r="B266" t="s">
        <v>379</v>
      </c>
      <c r="C266">
        <v>635</v>
      </c>
      <c r="D266" s="1">
        <v>3.8048140000000001E-2</v>
      </c>
      <c r="E266" s="1">
        <v>15.57593</v>
      </c>
      <c r="F266" t="s">
        <v>130</v>
      </c>
      <c r="G266" t="s">
        <v>131</v>
      </c>
      <c r="H266" t="s">
        <v>9</v>
      </c>
      <c r="I266" t="s">
        <v>22</v>
      </c>
      <c r="J266" t="s">
        <v>278</v>
      </c>
      <c r="K266" t="s">
        <v>13</v>
      </c>
      <c r="L266" t="s">
        <v>374</v>
      </c>
      <c r="M266" s="2">
        <v>43276</v>
      </c>
    </row>
    <row r="267" spans="1:13" x14ac:dyDescent="0.3">
      <c r="A267" t="s">
        <v>344</v>
      </c>
      <c r="B267" t="s">
        <v>379</v>
      </c>
      <c r="C267">
        <v>670</v>
      </c>
      <c r="D267" s="1">
        <v>1.6159090000000001E-2</v>
      </c>
      <c r="E267" s="1">
        <v>15.484680000000001</v>
      </c>
      <c r="F267" t="s">
        <v>130</v>
      </c>
      <c r="G267" t="s">
        <v>131</v>
      </c>
      <c r="H267" t="s">
        <v>9</v>
      </c>
      <c r="I267" t="s">
        <v>22</v>
      </c>
      <c r="J267" t="s">
        <v>278</v>
      </c>
      <c r="K267" t="s">
        <v>13</v>
      </c>
      <c r="L267" t="s">
        <v>374</v>
      </c>
      <c r="M267" s="2">
        <v>43276</v>
      </c>
    </row>
    <row r="268" spans="1:13" x14ac:dyDescent="0.3">
      <c r="A268" t="s">
        <v>344</v>
      </c>
      <c r="B268" t="s">
        <v>379</v>
      </c>
      <c r="C268">
        <v>830</v>
      </c>
      <c r="D268" s="1">
        <v>1.560682E-2</v>
      </c>
      <c r="E268" s="1">
        <v>13.732100000000001</v>
      </c>
      <c r="F268" t="s">
        <v>130</v>
      </c>
      <c r="G268" t="s">
        <v>131</v>
      </c>
      <c r="H268" t="s">
        <v>9</v>
      </c>
      <c r="I268" t="s">
        <v>22</v>
      </c>
      <c r="J268" t="s">
        <v>278</v>
      </c>
      <c r="K268" t="s">
        <v>13</v>
      </c>
      <c r="L268" t="s">
        <v>374</v>
      </c>
      <c r="M268" s="2">
        <v>43276</v>
      </c>
    </row>
    <row r="269" spans="1:13" x14ac:dyDescent="0.3">
      <c r="A269" t="s">
        <v>344</v>
      </c>
      <c r="B269" t="s">
        <v>379</v>
      </c>
      <c r="C269">
        <v>915</v>
      </c>
      <c r="D269" s="1">
        <v>0.1046004</v>
      </c>
      <c r="E269" s="1">
        <v>13.680350000000001</v>
      </c>
      <c r="F269" t="s">
        <v>130</v>
      </c>
      <c r="G269" t="s">
        <v>131</v>
      </c>
      <c r="H269" t="s">
        <v>9</v>
      </c>
      <c r="I269" t="s">
        <v>22</v>
      </c>
      <c r="J269" t="s">
        <v>278</v>
      </c>
      <c r="K269" t="s">
        <v>13</v>
      </c>
      <c r="L269" t="s">
        <v>374</v>
      </c>
      <c r="M269" s="2">
        <v>43276</v>
      </c>
    </row>
    <row r="270" spans="1:13" x14ac:dyDescent="0.3">
      <c r="A270" t="s">
        <v>344</v>
      </c>
      <c r="B270" t="s">
        <v>379</v>
      </c>
      <c r="C270">
        <v>940</v>
      </c>
      <c r="D270" s="1">
        <v>7.8128039999999996E-2</v>
      </c>
      <c r="E270" s="1">
        <v>12.67576</v>
      </c>
      <c r="F270" t="s">
        <v>130</v>
      </c>
      <c r="G270" t="s">
        <v>131</v>
      </c>
      <c r="H270" t="s">
        <v>9</v>
      </c>
      <c r="I270" t="s">
        <v>22</v>
      </c>
      <c r="J270" t="s">
        <v>278</v>
      </c>
      <c r="K270" t="s">
        <v>13</v>
      </c>
      <c r="L270" t="s">
        <v>374</v>
      </c>
      <c r="M270" s="2">
        <v>43276</v>
      </c>
    </row>
    <row r="271" spans="1:13" x14ac:dyDescent="0.3">
      <c r="A271" t="s">
        <v>344</v>
      </c>
      <c r="B271" t="s">
        <v>379</v>
      </c>
      <c r="C271">
        <v>980</v>
      </c>
      <c r="D271" s="1">
        <v>5.5964569999999998E-2</v>
      </c>
      <c r="E271" s="1">
        <v>11.432079999999999</v>
      </c>
      <c r="F271" t="s">
        <v>130</v>
      </c>
      <c r="G271" t="s">
        <v>131</v>
      </c>
      <c r="H271" t="s">
        <v>9</v>
      </c>
      <c r="I271" t="s">
        <v>22</v>
      </c>
      <c r="J271" t="s">
        <v>278</v>
      </c>
      <c r="K271" t="s">
        <v>13</v>
      </c>
      <c r="L271" t="s">
        <v>374</v>
      </c>
      <c r="M271" s="2">
        <v>43276</v>
      </c>
    </row>
    <row r="272" spans="1:13" x14ac:dyDescent="0.3">
      <c r="A272" t="s">
        <v>344</v>
      </c>
      <c r="B272" t="s">
        <v>379</v>
      </c>
      <c r="C272">
        <v>1030</v>
      </c>
      <c r="D272" s="1">
        <v>8.5609389999999994E-2</v>
      </c>
      <c r="E272" s="1">
        <v>11.55504</v>
      </c>
      <c r="F272" t="s">
        <v>130</v>
      </c>
      <c r="G272" t="s">
        <v>131</v>
      </c>
      <c r="H272" t="s">
        <v>9</v>
      </c>
      <c r="I272" t="s">
        <v>22</v>
      </c>
      <c r="J272" t="s">
        <v>278</v>
      </c>
      <c r="K272" t="s">
        <v>13</v>
      </c>
      <c r="L272" t="s">
        <v>374</v>
      </c>
      <c r="M272" s="2">
        <v>43276</v>
      </c>
    </row>
    <row r="273" spans="1:13" x14ac:dyDescent="0.3">
      <c r="A273" t="s">
        <v>344</v>
      </c>
      <c r="B273" t="s">
        <v>379</v>
      </c>
      <c r="C273">
        <v>1065</v>
      </c>
      <c r="D273" s="1">
        <v>5.6722839999999997E-2</v>
      </c>
      <c r="E273" s="1">
        <v>11.709680000000001</v>
      </c>
      <c r="F273" t="s">
        <v>130</v>
      </c>
      <c r="G273" t="s">
        <v>131</v>
      </c>
      <c r="H273" t="s">
        <v>9</v>
      </c>
      <c r="I273" t="s">
        <v>22</v>
      </c>
      <c r="J273" t="s">
        <v>278</v>
      </c>
      <c r="K273" t="s">
        <v>13</v>
      </c>
      <c r="L273" t="s">
        <v>374</v>
      </c>
      <c r="M273" s="2">
        <v>43276</v>
      </c>
    </row>
    <row r="274" spans="1:13" x14ac:dyDescent="0.3">
      <c r="A274" t="s">
        <v>344</v>
      </c>
      <c r="B274" t="s">
        <v>380</v>
      </c>
      <c r="C274">
        <v>635</v>
      </c>
      <c r="D274" s="1">
        <v>3.6496170000000001E-2</v>
      </c>
      <c r="E274" s="1">
        <v>15.9771</v>
      </c>
      <c r="F274" t="s">
        <v>130</v>
      </c>
      <c r="G274" t="s">
        <v>131</v>
      </c>
      <c r="H274" t="s">
        <v>9</v>
      </c>
      <c r="I274" t="s">
        <v>24</v>
      </c>
      <c r="J274" t="s">
        <v>278</v>
      </c>
      <c r="K274" t="s">
        <v>13</v>
      </c>
      <c r="L274" t="s">
        <v>374</v>
      </c>
      <c r="M274" s="2">
        <v>43276</v>
      </c>
    </row>
    <row r="275" spans="1:13" x14ac:dyDescent="0.3">
      <c r="A275" t="s">
        <v>344</v>
      </c>
      <c r="B275" t="s">
        <v>380</v>
      </c>
      <c r="C275">
        <v>670</v>
      </c>
      <c r="D275" s="1">
        <v>1.8141640000000001E-2</v>
      </c>
      <c r="E275" s="1">
        <v>17.059930000000001</v>
      </c>
      <c r="F275" t="s">
        <v>130</v>
      </c>
      <c r="G275" t="s">
        <v>131</v>
      </c>
      <c r="H275" t="s">
        <v>9</v>
      </c>
      <c r="I275" t="s">
        <v>24</v>
      </c>
      <c r="J275" t="s">
        <v>278</v>
      </c>
      <c r="K275" t="s">
        <v>13</v>
      </c>
      <c r="L275" t="s">
        <v>374</v>
      </c>
      <c r="M275" s="2">
        <v>43276</v>
      </c>
    </row>
    <row r="276" spans="1:13" x14ac:dyDescent="0.3">
      <c r="A276" t="s">
        <v>344</v>
      </c>
      <c r="B276" t="s">
        <v>380</v>
      </c>
      <c r="C276">
        <v>830</v>
      </c>
      <c r="D276" s="1">
        <v>1.7946130000000001E-2</v>
      </c>
      <c r="E276" s="1">
        <v>14.57906</v>
      </c>
      <c r="F276" t="s">
        <v>130</v>
      </c>
      <c r="G276" t="s">
        <v>131</v>
      </c>
      <c r="H276" t="s">
        <v>9</v>
      </c>
      <c r="I276" t="s">
        <v>24</v>
      </c>
      <c r="J276" t="s">
        <v>278</v>
      </c>
      <c r="K276" t="s">
        <v>13</v>
      </c>
      <c r="L276" t="s">
        <v>374</v>
      </c>
      <c r="M276" s="2">
        <v>43276</v>
      </c>
    </row>
    <row r="277" spans="1:13" x14ac:dyDescent="0.3">
      <c r="A277" t="s">
        <v>344</v>
      </c>
      <c r="B277" t="s">
        <v>380</v>
      </c>
      <c r="C277">
        <v>915</v>
      </c>
      <c r="D277" s="1">
        <v>0.10040739999999999</v>
      </c>
      <c r="E277" s="1">
        <v>12.68716</v>
      </c>
      <c r="F277" t="s">
        <v>130</v>
      </c>
      <c r="G277" t="s">
        <v>131</v>
      </c>
      <c r="H277" t="s">
        <v>9</v>
      </c>
      <c r="I277" t="s">
        <v>24</v>
      </c>
      <c r="J277" t="s">
        <v>278</v>
      </c>
      <c r="K277" t="s">
        <v>13</v>
      </c>
      <c r="L277" t="s">
        <v>374</v>
      </c>
      <c r="M277" s="2">
        <v>43276</v>
      </c>
    </row>
    <row r="278" spans="1:13" x14ac:dyDescent="0.3">
      <c r="A278" t="s">
        <v>344</v>
      </c>
      <c r="B278" t="s">
        <v>380</v>
      </c>
      <c r="C278">
        <v>940</v>
      </c>
      <c r="D278" s="1">
        <v>7.0472699999999999E-2</v>
      </c>
      <c r="E278" s="1">
        <v>12.05241</v>
      </c>
      <c r="F278" t="s">
        <v>130</v>
      </c>
      <c r="G278" t="s">
        <v>131</v>
      </c>
      <c r="H278" t="s">
        <v>9</v>
      </c>
      <c r="I278" t="s">
        <v>24</v>
      </c>
      <c r="J278" t="s">
        <v>278</v>
      </c>
      <c r="K278" t="s">
        <v>13</v>
      </c>
      <c r="L278" t="s">
        <v>374</v>
      </c>
      <c r="M278" s="2">
        <v>43276</v>
      </c>
    </row>
    <row r="279" spans="1:13" x14ac:dyDescent="0.3">
      <c r="A279" t="s">
        <v>344</v>
      </c>
      <c r="B279" t="s">
        <v>380</v>
      </c>
      <c r="C279">
        <v>980</v>
      </c>
      <c r="D279" s="1">
        <v>5.4098090000000001E-2</v>
      </c>
      <c r="E279" s="1">
        <v>12.12407</v>
      </c>
      <c r="F279" t="s">
        <v>130</v>
      </c>
      <c r="G279" t="s">
        <v>131</v>
      </c>
      <c r="H279" t="s">
        <v>9</v>
      </c>
      <c r="I279" t="s">
        <v>24</v>
      </c>
      <c r="J279" t="s">
        <v>278</v>
      </c>
      <c r="K279" t="s">
        <v>13</v>
      </c>
      <c r="L279" t="s">
        <v>374</v>
      </c>
      <c r="M279" s="2">
        <v>43276</v>
      </c>
    </row>
    <row r="280" spans="1:13" x14ac:dyDescent="0.3">
      <c r="A280" t="s">
        <v>344</v>
      </c>
      <c r="B280" t="s">
        <v>380</v>
      </c>
      <c r="C280">
        <v>1030</v>
      </c>
      <c r="D280" s="1">
        <v>6.3796569999999997E-2</v>
      </c>
      <c r="E280" s="1">
        <v>9.1324349999999992</v>
      </c>
      <c r="F280" t="s">
        <v>130</v>
      </c>
      <c r="G280" t="s">
        <v>131</v>
      </c>
      <c r="H280" t="s">
        <v>9</v>
      </c>
      <c r="I280" t="s">
        <v>24</v>
      </c>
      <c r="J280" t="s">
        <v>278</v>
      </c>
      <c r="K280" t="s">
        <v>13</v>
      </c>
      <c r="L280" t="s">
        <v>374</v>
      </c>
      <c r="M280" s="2">
        <v>43276</v>
      </c>
    </row>
    <row r="281" spans="1:13" x14ac:dyDescent="0.3">
      <c r="A281" t="s">
        <v>344</v>
      </c>
      <c r="B281" t="s">
        <v>380</v>
      </c>
      <c r="C281">
        <v>1065</v>
      </c>
      <c r="D281" s="1">
        <v>5.364091E-2</v>
      </c>
      <c r="E281" s="1">
        <v>11.77875</v>
      </c>
      <c r="F281" t="s">
        <v>130</v>
      </c>
      <c r="G281" t="s">
        <v>131</v>
      </c>
      <c r="H281" t="s">
        <v>9</v>
      </c>
      <c r="I281" t="s">
        <v>24</v>
      </c>
      <c r="J281" t="s">
        <v>278</v>
      </c>
      <c r="K281" t="s">
        <v>13</v>
      </c>
      <c r="L281" t="s">
        <v>374</v>
      </c>
      <c r="M281" s="2">
        <v>43276</v>
      </c>
    </row>
    <row r="282" spans="1:13" x14ac:dyDescent="0.3">
      <c r="A282" t="s">
        <v>344</v>
      </c>
      <c r="B282" t="s">
        <v>381</v>
      </c>
      <c r="C282">
        <v>635</v>
      </c>
      <c r="D282" s="1">
        <v>4.5351700000000002E-2</v>
      </c>
      <c r="E282" s="1">
        <v>19.14218</v>
      </c>
      <c r="F282" t="s">
        <v>130</v>
      </c>
      <c r="G282" t="s">
        <v>131</v>
      </c>
      <c r="H282" t="s">
        <v>9</v>
      </c>
      <c r="I282" t="s">
        <v>25</v>
      </c>
      <c r="J282" t="s">
        <v>278</v>
      </c>
      <c r="K282" t="s">
        <v>13</v>
      </c>
      <c r="L282" t="s">
        <v>374</v>
      </c>
      <c r="M282" s="2">
        <v>43276</v>
      </c>
    </row>
    <row r="283" spans="1:13" x14ac:dyDescent="0.3">
      <c r="A283" t="s">
        <v>344</v>
      </c>
      <c r="B283" t="s">
        <v>381</v>
      </c>
      <c r="C283">
        <v>670</v>
      </c>
      <c r="D283" s="1">
        <v>2.1178550000000001E-2</v>
      </c>
      <c r="E283" s="1">
        <v>17.351870000000002</v>
      </c>
      <c r="F283" t="s">
        <v>130</v>
      </c>
      <c r="G283" t="s">
        <v>131</v>
      </c>
      <c r="H283" t="s">
        <v>9</v>
      </c>
      <c r="I283" t="s">
        <v>25</v>
      </c>
      <c r="J283" t="s">
        <v>278</v>
      </c>
      <c r="K283" t="s">
        <v>13</v>
      </c>
      <c r="L283" t="s">
        <v>374</v>
      </c>
      <c r="M283" s="2">
        <v>43276</v>
      </c>
    </row>
    <row r="284" spans="1:13" x14ac:dyDescent="0.3">
      <c r="A284" t="s">
        <v>344</v>
      </c>
      <c r="B284" t="s">
        <v>381</v>
      </c>
      <c r="C284">
        <v>830</v>
      </c>
      <c r="D284" s="1">
        <v>1.5920130000000001E-2</v>
      </c>
      <c r="E284" s="1">
        <v>14.209239999999999</v>
      </c>
      <c r="F284" t="s">
        <v>130</v>
      </c>
      <c r="G284" t="s">
        <v>131</v>
      </c>
      <c r="H284" t="s">
        <v>9</v>
      </c>
      <c r="I284" t="s">
        <v>25</v>
      </c>
      <c r="J284" t="s">
        <v>278</v>
      </c>
      <c r="K284" t="s">
        <v>13</v>
      </c>
      <c r="L284" t="s">
        <v>374</v>
      </c>
      <c r="M284" s="2">
        <v>43276</v>
      </c>
    </row>
    <row r="285" spans="1:13" x14ac:dyDescent="0.3">
      <c r="A285" t="s">
        <v>344</v>
      </c>
      <c r="B285" t="s">
        <v>381</v>
      </c>
      <c r="C285">
        <v>915</v>
      </c>
      <c r="D285" s="1">
        <v>0.1071233</v>
      </c>
      <c r="E285" s="1">
        <v>13.48668</v>
      </c>
      <c r="F285" t="s">
        <v>130</v>
      </c>
      <c r="G285" t="s">
        <v>131</v>
      </c>
      <c r="H285" t="s">
        <v>9</v>
      </c>
      <c r="I285" t="s">
        <v>25</v>
      </c>
      <c r="J285" t="s">
        <v>278</v>
      </c>
      <c r="K285" t="s">
        <v>13</v>
      </c>
      <c r="L285" t="s">
        <v>374</v>
      </c>
      <c r="M285" s="2">
        <v>43276</v>
      </c>
    </row>
    <row r="286" spans="1:13" x14ac:dyDescent="0.3">
      <c r="A286" t="s">
        <v>344</v>
      </c>
      <c r="B286" t="s">
        <v>381</v>
      </c>
      <c r="C286">
        <v>940</v>
      </c>
      <c r="D286" s="1">
        <v>8.1000950000000002E-2</v>
      </c>
      <c r="E286" s="1">
        <v>13.04025</v>
      </c>
      <c r="F286" t="s">
        <v>130</v>
      </c>
      <c r="G286" t="s">
        <v>131</v>
      </c>
      <c r="H286" t="s">
        <v>9</v>
      </c>
      <c r="I286" t="s">
        <v>25</v>
      </c>
      <c r="J286" t="s">
        <v>278</v>
      </c>
      <c r="K286" t="s">
        <v>13</v>
      </c>
      <c r="L286" t="s">
        <v>374</v>
      </c>
      <c r="M286" s="2">
        <v>43276</v>
      </c>
    </row>
    <row r="287" spans="1:13" x14ac:dyDescent="0.3">
      <c r="A287" t="s">
        <v>344</v>
      </c>
      <c r="B287" t="s">
        <v>381</v>
      </c>
      <c r="C287">
        <v>980</v>
      </c>
      <c r="D287" s="1">
        <v>5.8538680000000003E-2</v>
      </c>
      <c r="E287" s="1">
        <v>12.437049999999999</v>
      </c>
      <c r="F287" t="s">
        <v>130</v>
      </c>
      <c r="G287" t="s">
        <v>131</v>
      </c>
      <c r="H287" t="s">
        <v>9</v>
      </c>
      <c r="I287" t="s">
        <v>25</v>
      </c>
      <c r="J287" t="s">
        <v>278</v>
      </c>
      <c r="K287" t="s">
        <v>13</v>
      </c>
      <c r="L287" t="s">
        <v>374</v>
      </c>
      <c r="M287" s="2">
        <v>43276</v>
      </c>
    </row>
    <row r="288" spans="1:13" x14ac:dyDescent="0.3">
      <c r="A288" t="s">
        <v>344</v>
      </c>
      <c r="B288" t="s">
        <v>381</v>
      </c>
      <c r="C288">
        <v>1030</v>
      </c>
      <c r="D288" s="1">
        <v>8.5246340000000004E-2</v>
      </c>
      <c r="E288" s="1">
        <v>12.023860000000001</v>
      </c>
      <c r="F288" t="s">
        <v>130</v>
      </c>
      <c r="G288" t="s">
        <v>131</v>
      </c>
      <c r="H288" t="s">
        <v>9</v>
      </c>
      <c r="I288" t="s">
        <v>25</v>
      </c>
      <c r="J288" t="s">
        <v>278</v>
      </c>
      <c r="K288" t="s">
        <v>13</v>
      </c>
      <c r="L288" t="s">
        <v>374</v>
      </c>
      <c r="M288" s="2">
        <v>43276</v>
      </c>
    </row>
    <row r="289" spans="1:13" x14ac:dyDescent="0.3">
      <c r="A289" t="s">
        <v>344</v>
      </c>
      <c r="B289" t="s">
        <v>381</v>
      </c>
      <c r="C289">
        <v>1065</v>
      </c>
      <c r="D289" s="1">
        <v>5.5231290000000002E-2</v>
      </c>
      <c r="E289" s="1">
        <v>11.710179999999999</v>
      </c>
      <c r="F289" t="s">
        <v>130</v>
      </c>
      <c r="G289" t="s">
        <v>131</v>
      </c>
      <c r="H289" t="s">
        <v>9</v>
      </c>
      <c r="I289" t="s">
        <v>25</v>
      </c>
      <c r="J289" t="s">
        <v>278</v>
      </c>
      <c r="K289" t="s">
        <v>13</v>
      </c>
      <c r="L289" t="s">
        <v>374</v>
      </c>
      <c r="M289" s="2">
        <v>43276</v>
      </c>
    </row>
    <row r="290" spans="1:13" x14ac:dyDescent="0.3">
      <c r="A290" t="s">
        <v>344</v>
      </c>
      <c r="B290" t="s">
        <v>382</v>
      </c>
      <c r="C290">
        <v>635</v>
      </c>
      <c r="D290" s="1">
        <v>4.148727E-2</v>
      </c>
      <c r="E290" s="1">
        <v>18.158429999999999</v>
      </c>
      <c r="F290" t="s">
        <v>130</v>
      </c>
      <c r="G290" t="s">
        <v>131</v>
      </c>
      <c r="H290" t="s">
        <v>9</v>
      </c>
      <c r="I290" t="s">
        <v>26</v>
      </c>
      <c r="J290" t="s">
        <v>278</v>
      </c>
      <c r="K290" t="s">
        <v>13</v>
      </c>
      <c r="L290" t="s">
        <v>374</v>
      </c>
      <c r="M290" s="2">
        <v>43276</v>
      </c>
    </row>
    <row r="291" spans="1:13" x14ac:dyDescent="0.3">
      <c r="A291" t="s">
        <v>344</v>
      </c>
      <c r="B291" t="s">
        <v>382</v>
      </c>
      <c r="C291">
        <v>670</v>
      </c>
      <c r="D291" s="1">
        <v>1.7530609999999999E-2</v>
      </c>
      <c r="E291" s="1">
        <v>16.869350000000001</v>
      </c>
      <c r="F291" t="s">
        <v>130</v>
      </c>
      <c r="G291" t="s">
        <v>131</v>
      </c>
      <c r="H291" t="s">
        <v>9</v>
      </c>
      <c r="I291" t="s">
        <v>26</v>
      </c>
      <c r="J291" t="s">
        <v>278</v>
      </c>
      <c r="K291" t="s">
        <v>13</v>
      </c>
      <c r="L291" t="s">
        <v>374</v>
      </c>
      <c r="M291" s="2">
        <v>43276</v>
      </c>
    </row>
    <row r="292" spans="1:13" x14ac:dyDescent="0.3">
      <c r="A292" t="s">
        <v>344</v>
      </c>
      <c r="B292" t="s">
        <v>382</v>
      </c>
      <c r="C292">
        <v>830</v>
      </c>
      <c r="D292" s="1">
        <v>1.6714030000000001E-2</v>
      </c>
      <c r="E292" s="1">
        <v>14.69523</v>
      </c>
      <c r="F292" t="s">
        <v>130</v>
      </c>
      <c r="G292" t="s">
        <v>131</v>
      </c>
      <c r="H292" t="s">
        <v>9</v>
      </c>
      <c r="I292" t="s">
        <v>26</v>
      </c>
      <c r="J292" t="s">
        <v>278</v>
      </c>
      <c r="K292" t="s">
        <v>13</v>
      </c>
      <c r="L292" t="s">
        <v>374</v>
      </c>
      <c r="M292" s="2">
        <v>43276</v>
      </c>
    </row>
    <row r="293" spans="1:13" x14ac:dyDescent="0.3">
      <c r="A293" t="s">
        <v>344</v>
      </c>
      <c r="B293" t="s">
        <v>382</v>
      </c>
      <c r="C293">
        <v>915</v>
      </c>
      <c r="D293" s="1">
        <v>0.1049664</v>
      </c>
      <c r="E293" s="1">
        <v>13.83728</v>
      </c>
      <c r="F293" t="s">
        <v>130</v>
      </c>
      <c r="G293" t="s">
        <v>131</v>
      </c>
      <c r="H293" t="s">
        <v>9</v>
      </c>
      <c r="I293" t="s">
        <v>26</v>
      </c>
      <c r="J293" t="s">
        <v>278</v>
      </c>
      <c r="K293" t="s">
        <v>13</v>
      </c>
      <c r="L293" t="s">
        <v>374</v>
      </c>
      <c r="M293" s="2">
        <v>43276</v>
      </c>
    </row>
    <row r="294" spans="1:13" x14ac:dyDescent="0.3">
      <c r="A294" t="s">
        <v>344</v>
      </c>
      <c r="B294" t="s">
        <v>382</v>
      </c>
      <c r="C294">
        <v>940</v>
      </c>
      <c r="D294" s="1">
        <v>7.7076679999999995E-2</v>
      </c>
      <c r="E294" s="1">
        <v>13.418430000000001</v>
      </c>
      <c r="F294" t="s">
        <v>130</v>
      </c>
      <c r="G294" t="s">
        <v>131</v>
      </c>
      <c r="H294" t="s">
        <v>9</v>
      </c>
      <c r="I294" t="s">
        <v>26</v>
      </c>
      <c r="J294" t="s">
        <v>278</v>
      </c>
      <c r="K294" t="s">
        <v>13</v>
      </c>
      <c r="L294" t="s">
        <v>374</v>
      </c>
      <c r="M294" s="2">
        <v>43276</v>
      </c>
    </row>
    <row r="295" spans="1:13" x14ac:dyDescent="0.3">
      <c r="A295" t="s">
        <v>344</v>
      </c>
      <c r="B295" t="s">
        <v>382</v>
      </c>
      <c r="C295">
        <v>980</v>
      </c>
      <c r="D295" s="1">
        <v>5.6572839999999999E-2</v>
      </c>
      <c r="E295" s="1">
        <v>13.299390000000001</v>
      </c>
      <c r="F295" t="s">
        <v>130</v>
      </c>
      <c r="G295" t="s">
        <v>131</v>
      </c>
      <c r="H295" t="s">
        <v>9</v>
      </c>
      <c r="I295" t="s">
        <v>26</v>
      </c>
      <c r="J295" t="s">
        <v>278</v>
      </c>
      <c r="K295" t="s">
        <v>13</v>
      </c>
      <c r="L295" t="s">
        <v>374</v>
      </c>
      <c r="M295" s="2">
        <v>43276</v>
      </c>
    </row>
    <row r="296" spans="1:13" x14ac:dyDescent="0.3">
      <c r="A296" t="s">
        <v>344</v>
      </c>
      <c r="B296" t="s">
        <v>382</v>
      </c>
      <c r="C296">
        <v>1030</v>
      </c>
      <c r="D296" s="1">
        <v>8.5705890000000007E-2</v>
      </c>
      <c r="E296" s="1">
        <v>12.85389</v>
      </c>
      <c r="F296" t="s">
        <v>130</v>
      </c>
      <c r="G296" t="s">
        <v>131</v>
      </c>
      <c r="H296" t="s">
        <v>9</v>
      </c>
      <c r="I296" t="s">
        <v>26</v>
      </c>
      <c r="J296" t="s">
        <v>278</v>
      </c>
      <c r="K296" t="s">
        <v>13</v>
      </c>
      <c r="L296" t="s">
        <v>374</v>
      </c>
      <c r="M296" s="2">
        <v>43276</v>
      </c>
    </row>
    <row r="297" spans="1:13" x14ac:dyDescent="0.3">
      <c r="A297" t="s">
        <v>344</v>
      </c>
      <c r="B297" t="s">
        <v>382</v>
      </c>
      <c r="C297">
        <v>1065</v>
      </c>
      <c r="D297" s="1">
        <v>5.9538319999999999E-2</v>
      </c>
      <c r="E297" s="1">
        <v>12.98643</v>
      </c>
      <c r="F297" t="s">
        <v>130</v>
      </c>
      <c r="G297" t="s">
        <v>131</v>
      </c>
      <c r="H297" t="s">
        <v>9</v>
      </c>
      <c r="I297" t="s">
        <v>26</v>
      </c>
      <c r="J297" t="s">
        <v>278</v>
      </c>
      <c r="K297" t="s">
        <v>13</v>
      </c>
      <c r="L297" t="s">
        <v>374</v>
      </c>
      <c r="M297" s="2">
        <v>43276</v>
      </c>
    </row>
    <row r="298" spans="1:13" x14ac:dyDescent="0.3">
      <c r="A298" t="s">
        <v>344</v>
      </c>
      <c r="B298" t="s">
        <v>383</v>
      </c>
      <c r="C298">
        <v>635</v>
      </c>
      <c r="D298" s="1">
        <v>4.167995E-2</v>
      </c>
      <c r="E298" s="1">
        <v>17.620940000000001</v>
      </c>
      <c r="F298" t="s">
        <v>130</v>
      </c>
      <c r="G298" t="s">
        <v>131</v>
      </c>
      <c r="H298" t="s">
        <v>9</v>
      </c>
      <c r="I298" t="s">
        <v>27</v>
      </c>
      <c r="J298" t="s">
        <v>278</v>
      </c>
      <c r="K298" t="s">
        <v>13</v>
      </c>
      <c r="L298" t="s">
        <v>374</v>
      </c>
      <c r="M298" s="2">
        <v>43276</v>
      </c>
    </row>
    <row r="299" spans="1:13" x14ac:dyDescent="0.3">
      <c r="A299" t="s">
        <v>344</v>
      </c>
      <c r="B299" t="s">
        <v>383</v>
      </c>
      <c r="C299">
        <v>670</v>
      </c>
      <c r="D299" s="1">
        <v>1.696578E-2</v>
      </c>
      <c r="E299" s="1">
        <v>16.492989999999999</v>
      </c>
      <c r="F299" t="s">
        <v>130</v>
      </c>
      <c r="G299" t="s">
        <v>131</v>
      </c>
      <c r="H299" t="s">
        <v>9</v>
      </c>
      <c r="I299" t="s">
        <v>27</v>
      </c>
      <c r="J299" t="s">
        <v>278</v>
      </c>
      <c r="K299" t="s">
        <v>13</v>
      </c>
      <c r="L299" t="s">
        <v>374</v>
      </c>
      <c r="M299" s="2">
        <v>43276</v>
      </c>
    </row>
    <row r="300" spans="1:13" x14ac:dyDescent="0.3">
      <c r="A300" t="s">
        <v>344</v>
      </c>
      <c r="B300" t="s">
        <v>383</v>
      </c>
      <c r="C300">
        <v>830</v>
      </c>
      <c r="D300" s="1">
        <v>1.6183980000000001E-2</v>
      </c>
      <c r="E300" s="1">
        <v>14.51304</v>
      </c>
      <c r="F300" t="s">
        <v>130</v>
      </c>
      <c r="G300" t="s">
        <v>131</v>
      </c>
      <c r="H300" t="s">
        <v>9</v>
      </c>
      <c r="I300" t="s">
        <v>27</v>
      </c>
      <c r="J300" t="s">
        <v>278</v>
      </c>
      <c r="K300" t="s">
        <v>13</v>
      </c>
      <c r="L300" t="s">
        <v>374</v>
      </c>
      <c r="M300" s="2">
        <v>43276</v>
      </c>
    </row>
    <row r="301" spans="1:13" x14ac:dyDescent="0.3">
      <c r="A301" t="s">
        <v>344</v>
      </c>
      <c r="B301" t="s">
        <v>383</v>
      </c>
      <c r="C301">
        <v>915</v>
      </c>
      <c r="D301" s="1">
        <v>0.1068228</v>
      </c>
      <c r="E301" s="1">
        <v>14.19544</v>
      </c>
      <c r="F301" t="s">
        <v>130</v>
      </c>
      <c r="G301" t="s">
        <v>131</v>
      </c>
      <c r="H301" t="s">
        <v>9</v>
      </c>
      <c r="I301" t="s">
        <v>27</v>
      </c>
      <c r="J301" t="s">
        <v>278</v>
      </c>
      <c r="K301" t="s">
        <v>13</v>
      </c>
      <c r="L301" t="s">
        <v>374</v>
      </c>
      <c r="M301" s="2">
        <v>43276</v>
      </c>
    </row>
    <row r="302" spans="1:13" x14ac:dyDescent="0.3">
      <c r="A302" t="s">
        <v>344</v>
      </c>
      <c r="B302" t="s">
        <v>383</v>
      </c>
      <c r="C302">
        <v>940</v>
      </c>
      <c r="D302" s="1">
        <v>7.9733129999999999E-2</v>
      </c>
      <c r="E302" s="1">
        <v>13.54068</v>
      </c>
      <c r="F302" t="s">
        <v>130</v>
      </c>
      <c r="G302" t="s">
        <v>131</v>
      </c>
      <c r="H302" t="s">
        <v>9</v>
      </c>
      <c r="I302" t="s">
        <v>27</v>
      </c>
      <c r="J302" t="s">
        <v>278</v>
      </c>
      <c r="K302" t="s">
        <v>13</v>
      </c>
      <c r="L302" t="s">
        <v>374</v>
      </c>
      <c r="M302" s="2">
        <v>43276</v>
      </c>
    </row>
    <row r="303" spans="1:13" x14ac:dyDescent="0.3">
      <c r="A303" t="s">
        <v>344</v>
      </c>
      <c r="B303" t="s">
        <v>383</v>
      </c>
      <c r="C303">
        <v>980</v>
      </c>
      <c r="D303" s="1">
        <v>5.8795680000000003E-2</v>
      </c>
      <c r="E303" s="1">
        <v>12.90954</v>
      </c>
      <c r="F303" t="s">
        <v>130</v>
      </c>
      <c r="G303" t="s">
        <v>131</v>
      </c>
      <c r="H303" t="s">
        <v>9</v>
      </c>
      <c r="I303" t="s">
        <v>27</v>
      </c>
      <c r="J303" t="s">
        <v>278</v>
      </c>
      <c r="K303" t="s">
        <v>13</v>
      </c>
      <c r="L303" t="s">
        <v>374</v>
      </c>
      <c r="M303" s="2">
        <v>43276</v>
      </c>
    </row>
    <row r="304" spans="1:13" x14ac:dyDescent="0.3">
      <c r="A304" t="s">
        <v>344</v>
      </c>
      <c r="B304" t="s">
        <v>383</v>
      </c>
      <c r="C304">
        <v>1030</v>
      </c>
      <c r="D304" s="1">
        <v>9.0037699999999998E-2</v>
      </c>
      <c r="E304" s="1">
        <v>13.04752</v>
      </c>
      <c r="F304" t="s">
        <v>130</v>
      </c>
      <c r="G304" t="s">
        <v>131</v>
      </c>
      <c r="H304" t="s">
        <v>9</v>
      </c>
      <c r="I304" t="s">
        <v>27</v>
      </c>
      <c r="J304" t="s">
        <v>278</v>
      </c>
      <c r="K304" t="s">
        <v>13</v>
      </c>
      <c r="L304" t="s">
        <v>374</v>
      </c>
      <c r="M304" s="2">
        <v>43276</v>
      </c>
    </row>
    <row r="305" spans="1:13" x14ac:dyDescent="0.3">
      <c r="A305" t="s">
        <v>344</v>
      </c>
      <c r="B305" t="s">
        <v>383</v>
      </c>
      <c r="C305">
        <v>1065</v>
      </c>
      <c r="D305" s="1">
        <v>5.678561E-2</v>
      </c>
      <c r="E305" s="1">
        <v>12.36468</v>
      </c>
      <c r="F305" t="s">
        <v>130</v>
      </c>
      <c r="G305" t="s">
        <v>131</v>
      </c>
      <c r="H305" t="s">
        <v>9</v>
      </c>
      <c r="I305" t="s">
        <v>27</v>
      </c>
      <c r="J305" t="s">
        <v>278</v>
      </c>
      <c r="K305" t="s">
        <v>13</v>
      </c>
      <c r="L305" t="s">
        <v>374</v>
      </c>
      <c r="M305" s="2">
        <v>43276</v>
      </c>
    </row>
    <row r="306" spans="1:13" x14ac:dyDescent="0.3">
      <c r="A306" t="s">
        <v>344</v>
      </c>
      <c r="B306" t="s">
        <v>384</v>
      </c>
      <c r="C306">
        <v>635</v>
      </c>
      <c r="D306" s="1">
        <v>5.3057609999999998E-2</v>
      </c>
      <c r="E306" s="1">
        <v>18.720420000000001</v>
      </c>
      <c r="F306" t="s">
        <v>130</v>
      </c>
      <c r="G306" t="s">
        <v>131</v>
      </c>
      <c r="H306" t="s">
        <v>9</v>
      </c>
      <c r="I306" t="s">
        <v>28</v>
      </c>
      <c r="J306" t="s">
        <v>278</v>
      </c>
      <c r="K306" t="s">
        <v>13</v>
      </c>
      <c r="L306" t="s">
        <v>374</v>
      </c>
      <c r="M306" s="2">
        <v>43276</v>
      </c>
    </row>
    <row r="307" spans="1:13" x14ac:dyDescent="0.3">
      <c r="A307" t="s">
        <v>344</v>
      </c>
      <c r="B307" t="s">
        <v>384</v>
      </c>
      <c r="C307">
        <v>670</v>
      </c>
      <c r="D307" s="1">
        <v>2.2825089999999999E-2</v>
      </c>
      <c r="E307" s="1">
        <v>16.490629999999999</v>
      </c>
      <c r="F307" t="s">
        <v>130</v>
      </c>
      <c r="G307" t="s">
        <v>131</v>
      </c>
      <c r="H307" t="s">
        <v>9</v>
      </c>
      <c r="I307" t="s">
        <v>28</v>
      </c>
      <c r="J307" t="s">
        <v>278</v>
      </c>
      <c r="K307" t="s">
        <v>13</v>
      </c>
      <c r="L307" t="s">
        <v>374</v>
      </c>
      <c r="M307" s="2">
        <v>43276</v>
      </c>
    </row>
    <row r="308" spans="1:13" x14ac:dyDescent="0.3">
      <c r="A308" t="s">
        <v>344</v>
      </c>
      <c r="B308" t="s">
        <v>384</v>
      </c>
      <c r="C308">
        <v>830</v>
      </c>
      <c r="D308" s="1">
        <v>2.0253429999999999E-2</v>
      </c>
      <c r="E308" s="1">
        <v>14.272779999999999</v>
      </c>
      <c r="F308" t="s">
        <v>130</v>
      </c>
      <c r="G308" t="s">
        <v>131</v>
      </c>
      <c r="H308" t="s">
        <v>9</v>
      </c>
      <c r="I308" t="s">
        <v>28</v>
      </c>
      <c r="J308" t="s">
        <v>278</v>
      </c>
      <c r="K308" t="s">
        <v>13</v>
      </c>
      <c r="L308" t="s">
        <v>374</v>
      </c>
      <c r="M308" s="2">
        <v>43276</v>
      </c>
    </row>
    <row r="309" spans="1:13" x14ac:dyDescent="0.3">
      <c r="A309" t="s">
        <v>344</v>
      </c>
      <c r="B309" t="s">
        <v>384</v>
      </c>
      <c r="C309">
        <v>915</v>
      </c>
      <c r="D309" s="1">
        <v>0.10913390000000001</v>
      </c>
      <c r="E309" s="1">
        <v>13.904769999999999</v>
      </c>
      <c r="F309" t="s">
        <v>130</v>
      </c>
      <c r="G309" t="s">
        <v>131</v>
      </c>
      <c r="H309" t="s">
        <v>9</v>
      </c>
      <c r="I309" t="s">
        <v>28</v>
      </c>
      <c r="J309" t="s">
        <v>278</v>
      </c>
      <c r="K309" t="s">
        <v>13</v>
      </c>
      <c r="L309" t="s">
        <v>374</v>
      </c>
      <c r="M309" s="2">
        <v>43276</v>
      </c>
    </row>
    <row r="310" spans="1:13" x14ac:dyDescent="0.3">
      <c r="A310" t="s">
        <v>344</v>
      </c>
      <c r="B310" t="s">
        <v>384</v>
      </c>
      <c r="C310">
        <v>940</v>
      </c>
      <c r="D310" s="1">
        <v>8.8387149999999998E-2</v>
      </c>
      <c r="E310" s="1">
        <v>13.35679</v>
      </c>
      <c r="F310" t="s">
        <v>130</v>
      </c>
      <c r="G310" t="s">
        <v>131</v>
      </c>
      <c r="H310" t="s">
        <v>9</v>
      </c>
      <c r="I310" t="s">
        <v>28</v>
      </c>
      <c r="J310" t="s">
        <v>278</v>
      </c>
      <c r="K310" t="s">
        <v>13</v>
      </c>
      <c r="L310" t="s">
        <v>374</v>
      </c>
      <c r="M310" s="2">
        <v>43276</v>
      </c>
    </row>
    <row r="311" spans="1:13" x14ac:dyDescent="0.3">
      <c r="A311" t="s">
        <v>344</v>
      </c>
      <c r="B311" t="s">
        <v>384</v>
      </c>
      <c r="C311">
        <v>980</v>
      </c>
      <c r="D311" s="1">
        <v>7.3385049999999993E-2</v>
      </c>
      <c r="E311" s="1">
        <v>12.539569999999999</v>
      </c>
      <c r="F311" t="s">
        <v>130</v>
      </c>
      <c r="G311" t="s">
        <v>131</v>
      </c>
      <c r="H311" t="s">
        <v>9</v>
      </c>
      <c r="I311" t="s">
        <v>28</v>
      </c>
      <c r="J311" t="s">
        <v>278</v>
      </c>
      <c r="K311" t="s">
        <v>13</v>
      </c>
      <c r="L311" t="s">
        <v>374</v>
      </c>
      <c r="M311" s="2">
        <v>43276</v>
      </c>
    </row>
    <row r="312" spans="1:13" x14ac:dyDescent="0.3">
      <c r="A312" t="s">
        <v>344</v>
      </c>
      <c r="B312" t="s">
        <v>384</v>
      </c>
      <c r="C312">
        <v>1030</v>
      </c>
      <c r="D312" s="1">
        <v>9.9341750000000006E-2</v>
      </c>
      <c r="E312" s="1">
        <v>12.7502</v>
      </c>
      <c r="F312" t="s">
        <v>130</v>
      </c>
      <c r="G312" t="s">
        <v>131</v>
      </c>
      <c r="H312" t="s">
        <v>9</v>
      </c>
      <c r="I312" t="s">
        <v>28</v>
      </c>
      <c r="J312" t="s">
        <v>278</v>
      </c>
      <c r="K312" t="s">
        <v>13</v>
      </c>
      <c r="L312" t="s">
        <v>374</v>
      </c>
      <c r="M312" s="2">
        <v>43276</v>
      </c>
    </row>
    <row r="313" spans="1:13" x14ac:dyDescent="0.3">
      <c r="A313" t="s">
        <v>344</v>
      </c>
      <c r="B313" t="s">
        <v>384</v>
      </c>
      <c r="C313">
        <v>1065</v>
      </c>
      <c r="D313" s="1">
        <v>6.5155469999999993E-2</v>
      </c>
      <c r="E313" s="1">
        <v>12.209110000000001</v>
      </c>
      <c r="F313" t="s">
        <v>130</v>
      </c>
      <c r="G313" t="s">
        <v>131</v>
      </c>
      <c r="H313" t="s">
        <v>9</v>
      </c>
      <c r="I313" t="s">
        <v>28</v>
      </c>
      <c r="J313" t="s">
        <v>278</v>
      </c>
      <c r="K313" t="s">
        <v>13</v>
      </c>
      <c r="L313" t="s">
        <v>374</v>
      </c>
      <c r="M313" s="2">
        <v>43276</v>
      </c>
    </row>
    <row r="314" spans="1:13" x14ac:dyDescent="0.3">
      <c r="A314" t="s">
        <v>344</v>
      </c>
      <c r="B314" t="s">
        <v>385</v>
      </c>
      <c r="C314">
        <v>635</v>
      </c>
      <c r="D314" s="1">
        <v>5.0263830000000002E-2</v>
      </c>
      <c r="E314" s="1">
        <v>17.331959999999999</v>
      </c>
      <c r="F314" t="s">
        <v>130</v>
      </c>
      <c r="G314" t="s">
        <v>131</v>
      </c>
      <c r="H314" t="s">
        <v>9</v>
      </c>
      <c r="I314" t="s">
        <v>29</v>
      </c>
      <c r="J314" t="s">
        <v>278</v>
      </c>
      <c r="K314" t="s">
        <v>13</v>
      </c>
      <c r="L314" t="s">
        <v>374</v>
      </c>
      <c r="M314" s="2">
        <v>43276</v>
      </c>
    </row>
    <row r="315" spans="1:13" x14ac:dyDescent="0.3">
      <c r="A315" t="s">
        <v>344</v>
      </c>
      <c r="B315" t="s">
        <v>385</v>
      </c>
      <c r="C315">
        <v>670</v>
      </c>
      <c r="D315" s="1">
        <v>1.9887439999999999E-2</v>
      </c>
      <c r="E315" s="1">
        <v>15.21912</v>
      </c>
      <c r="F315" t="s">
        <v>130</v>
      </c>
      <c r="G315" t="s">
        <v>131</v>
      </c>
      <c r="H315" t="s">
        <v>9</v>
      </c>
      <c r="I315" t="s">
        <v>29</v>
      </c>
      <c r="J315" t="s">
        <v>278</v>
      </c>
      <c r="K315" t="s">
        <v>13</v>
      </c>
      <c r="L315" t="s">
        <v>374</v>
      </c>
      <c r="M315" s="2">
        <v>43276</v>
      </c>
    </row>
    <row r="316" spans="1:13" x14ac:dyDescent="0.3">
      <c r="A316" t="s">
        <v>344</v>
      </c>
      <c r="B316" t="s">
        <v>385</v>
      </c>
      <c r="C316">
        <v>830</v>
      </c>
      <c r="D316" s="1">
        <v>1.7838050000000001E-2</v>
      </c>
      <c r="E316" s="1">
        <v>13.388529999999999</v>
      </c>
      <c r="F316" t="s">
        <v>130</v>
      </c>
      <c r="G316" t="s">
        <v>131</v>
      </c>
      <c r="H316" t="s">
        <v>9</v>
      </c>
      <c r="I316" t="s">
        <v>29</v>
      </c>
      <c r="J316" t="s">
        <v>278</v>
      </c>
      <c r="K316" t="s">
        <v>13</v>
      </c>
      <c r="L316" t="s">
        <v>374</v>
      </c>
      <c r="M316" s="2">
        <v>43276</v>
      </c>
    </row>
    <row r="317" spans="1:13" x14ac:dyDescent="0.3">
      <c r="A317" t="s">
        <v>344</v>
      </c>
      <c r="B317" t="s">
        <v>385</v>
      </c>
      <c r="C317">
        <v>915</v>
      </c>
      <c r="D317" s="1">
        <v>0.1096984</v>
      </c>
      <c r="E317" s="1">
        <v>13.80561</v>
      </c>
      <c r="F317" t="s">
        <v>130</v>
      </c>
      <c r="G317" t="s">
        <v>131</v>
      </c>
      <c r="H317" t="s">
        <v>9</v>
      </c>
      <c r="I317" t="s">
        <v>29</v>
      </c>
      <c r="J317" t="s">
        <v>278</v>
      </c>
      <c r="K317" t="s">
        <v>13</v>
      </c>
      <c r="L317" t="s">
        <v>374</v>
      </c>
      <c r="M317" s="2">
        <v>43276</v>
      </c>
    </row>
    <row r="318" spans="1:13" x14ac:dyDescent="0.3">
      <c r="A318" t="s">
        <v>344</v>
      </c>
      <c r="B318" t="s">
        <v>385</v>
      </c>
      <c r="C318">
        <v>940</v>
      </c>
      <c r="D318" s="1">
        <v>8.6021609999999998E-2</v>
      </c>
      <c r="E318" s="1">
        <v>12.99006</v>
      </c>
      <c r="F318" t="s">
        <v>130</v>
      </c>
      <c r="G318" t="s">
        <v>131</v>
      </c>
      <c r="H318" t="s">
        <v>9</v>
      </c>
      <c r="I318" t="s">
        <v>29</v>
      </c>
      <c r="J318" t="s">
        <v>278</v>
      </c>
      <c r="K318" t="s">
        <v>13</v>
      </c>
      <c r="L318" t="s">
        <v>374</v>
      </c>
      <c r="M318" s="2">
        <v>43276</v>
      </c>
    </row>
    <row r="319" spans="1:13" x14ac:dyDescent="0.3">
      <c r="A319" t="s">
        <v>344</v>
      </c>
      <c r="B319" t="s">
        <v>385</v>
      </c>
      <c r="C319">
        <v>980</v>
      </c>
      <c r="D319" s="1">
        <v>6.8058640000000004E-2</v>
      </c>
      <c r="E319" s="1">
        <v>11.90499</v>
      </c>
      <c r="F319" t="s">
        <v>130</v>
      </c>
      <c r="G319" t="s">
        <v>131</v>
      </c>
      <c r="H319" t="s">
        <v>9</v>
      </c>
      <c r="I319" t="s">
        <v>29</v>
      </c>
      <c r="J319" t="s">
        <v>278</v>
      </c>
      <c r="K319" t="s">
        <v>13</v>
      </c>
      <c r="L319" t="s">
        <v>374</v>
      </c>
      <c r="M319" s="2">
        <v>43276</v>
      </c>
    </row>
    <row r="320" spans="1:13" x14ac:dyDescent="0.3">
      <c r="A320" t="s">
        <v>344</v>
      </c>
      <c r="B320" t="s">
        <v>385</v>
      </c>
      <c r="C320">
        <v>1030</v>
      </c>
      <c r="D320" s="1">
        <v>9.8016469999999994E-2</v>
      </c>
      <c r="E320" s="1">
        <v>12.516310000000001</v>
      </c>
      <c r="F320" t="s">
        <v>130</v>
      </c>
      <c r="G320" t="s">
        <v>131</v>
      </c>
      <c r="H320" t="s">
        <v>9</v>
      </c>
      <c r="I320" t="s">
        <v>29</v>
      </c>
      <c r="J320" t="s">
        <v>278</v>
      </c>
      <c r="K320" t="s">
        <v>13</v>
      </c>
      <c r="L320" t="s">
        <v>374</v>
      </c>
      <c r="M320" s="2">
        <v>43276</v>
      </c>
    </row>
    <row r="321" spans="1:13" x14ac:dyDescent="0.3">
      <c r="A321" t="s">
        <v>344</v>
      </c>
      <c r="B321" t="s">
        <v>385</v>
      </c>
      <c r="C321">
        <v>1065</v>
      </c>
      <c r="D321" s="1">
        <v>6.2407690000000002E-2</v>
      </c>
      <c r="E321" s="1">
        <v>11.79762</v>
      </c>
      <c r="F321" t="s">
        <v>130</v>
      </c>
      <c r="G321" t="s">
        <v>131</v>
      </c>
      <c r="H321" t="s">
        <v>9</v>
      </c>
      <c r="I321" t="s">
        <v>29</v>
      </c>
      <c r="J321" t="s">
        <v>278</v>
      </c>
      <c r="K321" t="s">
        <v>13</v>
      </c>
      <c r="L321" t="s">
        <v>374</v>
      </c>
      <c r="M321" s="2">
        <v>43276</v>
      </c>
    </row>
    <row r="322" spans="1:13" x14ac:dyDescent="0.3">
      <c r="A322" t="s">
        <v>344</v>
      </c>
      <c r="B322" t="s">
        <v>386</v>
      </c>
      <c r="C322">
        <v>635</v>
      </c>
      <c r="D322" s="1">
        <v>4.3374049999999997E-2</v>
      </c>
      <c r="E322" s="1">
        <v>16.209510000000002</v>
      </c>
      <c r="F322" t="s">
        <v>130</v>
      </c>
      <c r="G322" t="s">
        <v>131</v>
      </c>
      <c r="H322" t="s">
        <v>9</v>
      </c>
      <c r="I322" t="s">
        <v>30</v>
      </c>
      <c r="J322" t="s">
        <v>278</v>
      </c>
      <c r="K322" t="s">
        <v>13</v>
      </c>
      <c r="L322" t="s">
        <v>374</v>
      </c>
      <c r="M322" s="2">
        <v>43276</v>
      </c>
    </row>
    <row r="323" spans="1:13" x14ac:dyDescent="0.3">
      <c r="A323" t="s">
        <v>344</v>
      </c>
      <c r="B323" t="s">
        <v>386</v>
      </c>
      <c r="C323">
        <v>670</v>
      </c>
      <c r="D323" s="1">
        <v>1.8064340000000002E-2</v>
      </c>
      <c r="E323" s="1">
        <v>15.727729999999999</v>
      </c>
      <c r="F323" t="s">
        <v>130</v>
      </c>
      <c r="G323" t="s">
        <v>131</v>
      </c>
      <c r="H323" t="s">
        <v>9</v>
      </c>
      <c r="I323" t="s">
        <v>30</v>
      </c>
      <c r="J323" t="s">
        <v>278</v>
      </c>
      <c r="K323" t="s">
        <v>13</v>
      </c>
      <c r="L323" t="s">
        <v>374</v>
      </c>
      <c r="M323" s="2">
        <v>43276</v>
      </c>
    </row>
    <row r="324" spans="1:13" x14ac:dyDescent="0.3">
      <c r="A324" t="s">
        <v>344</v>
      </c>
      <c r="B324" t="s">
        <v>386</v>
      </c>
      <c r="C324">
        <v>830</v>
      </c>
      <c r="D324" s="1">
        <v>1.7340910000000001E-2</v>
      </c>
      <c r="E324" s="1">
        <v>13.609310000000001</v>
      </c>
      <c r="F324" t="s">
        <v>130</v>
      </c>
      <c r="G324" t="s">
        <v>131</v>
      </c>
      <c r="H324" t="s">
        <v>9</v>
      </c>
      <c r="I324" t="s">
        <v>30</v>
      </c>
      <c r="J324" t="s">
        <v>278</v>
      </c>
      <c r="K324" t="s">
        <v>13</v>
      </c>
      <c r="L324" t="s">
        <v>374</v>
      </c>
      <c r="M324" s="2">
        <v>43276</v>
      </c>
    </row>
    <row r="325" spans="1:13" x14ac:dyDescent="0.3">
      <c r="A325" t="s">
        <v>344</v>
      </c>
      <c r="B325" t="s">
        <v>386</v>
      </c>
      <c r="C325">
        <v>915</v>
      </c>
      <c r="D325" s="1">
        <v>0.1067409</v>
      </c>
      <c r="E325" s="1">
        <v>13.265650000000001</v>
      </c>
      <c r="F325" t="s">
        <v>130</v>
      </c>
      <c r="G325" t="s">
        <v>131</v>
      </c>
      <c r="H325" t="s">
        <v>9</v>
      </c>
      <c r="I325" t="s">
        <v>30</v>
      </c>
      <c r="J325" t="s">
        <v>278</v>
      </c>
      <c r="K325" t="s">
        <v>13</v>
      </c>
      <c r="L325" t="s">
        <v>374</v>
      </c>
      <c r="M325" s="2">
        <v>43276</v>
      </c>
    </row>
    <row r="326" spans="1:13" x14ac:dyDescent="0.3">
      <c r="A326" t="s">
        <v>344</v>
      </c>
      <c r="B326" t="s">
        <v>386</v>
      </c>
      <c r="C326">
        <v>940</v>
      </c>
      <c r="D326" s="1">
        <v>7.9439590000000004E-2</v>
      </c>
      <c r="E326" s="1">
        <v>12.606719999999999</v>
      </c>
      <c r="F326" t="s">
        <v>130</v>
      </c>
      <c r="G326" t="s">
        <v>131</v>
      </c>
      <c r="H326" t="s">
        <v>9</v>
      </c>
      <c r="I326" t="s">
        <v>30</v>
      </c>
      <c r="J326" t="s">
        <v>278</v>
      </c>
      <c r="K326" t="s">
        <v>13</v>
      </c>
      <c r="L326" t="s">
        <v>374</v>
      </c>
      <c r="M326" s="2">
        <v>43276</v>
      </c>
    </row>
    <row r="327" spans="1:13" x14ac:dyDescent="0.3">
      <c r="A327" t="s">
        <v>344</v>
      </c>
      <c r="B327" t="s">
        <v>386</v>
      </c>
      <c r="C327">
        <v>980</v>
      </c>
      <c r="D327" s="1">
        <v>5.8150830000000001E-2</v>
      </c>
      <c r="E327" s="1">
        <v>12.020149999999999</v>
      </c>
      <c r="F327" t="s">
        <v>130</v>
      </c>
      <c r="G327" t="s">
        <v>131</v>
      </c>
      <c r="H327" t="s">
        <v>9</v>
      </c>
      <c r="I327" t="s">
        <v>30</v>
      </c>
      <c r="J327" t="s">
        <v>278</v>
      </c>
      <c r="K327" t="s">
        <v>13</v>
      </c>
      <c r="L327" t="s">
        <v>374</v>
      </c>
      <c r="M327" s="2">
        <v>43276</v>
      </c>
    </row>
    <row r="328" spans="1:13" x14ac:dyDescent="0.3">
      <c r="A328" t="s">
        <v>344</v>
      </c>
      <c r="B328" t="s">
        <v>386</v>
      </c>
      <c r="C328">
        <v>1030</v>
      </c>
      <c r="D328" s="1">
        <v>8.4876030000000005E-2</v>
      </c>
      <c r="E328" s="1">
        <v>11.447929999999999</v>
      </c>
      <c r="F328" t="s">
        <v>130</v>
      </c>
      <c r="G328" t="s">
        <v>131</v>
      </c>
      <c r="H328" t="s">
        <v>9</v>
      </c>
      <c r="I328" t="s">
        <v>30</v>
      </c>
      <c r="J328" t="s">
        <v>278</v>
      </c>
      <c r="K328" t="s">
        <v>13</v>
      </c>
      <c r="L328" t="s">
        <v>374</v>
      </c>
      <c r="M328" s="2">
        <v>43276</v>
      </c>
    </row>
    <row r="329" spans="1:13" x14ac:dyDescent="0.3">
      <c r="A329" t="s">
        <v>344</v>
      </c>
      <c r="B329" t="s">
        <v>386</v>
      </c>
      <c r="C329">
        <v>1065</v>
      </c>
      <c r="D329" s="1">
        <v>5.7696289999999997E-2</v>
      </c>
      <c r="E329" s="1">
        <v>11.5411</v>
      </c>
      <c r="F329" t="s">
        <v>130</v>
      </c>
      <c r="G329" t="s">
        <v>131</v>
      </c>
      <c r="H329" t="s">
        <v>9</v>
      </c>
      <c r="I329" t="s">
        <v>30</v>
      </c>
      <c r="J329" t="s">
        <v>278</v>
      </c>
      <c r="K329" t="s">
        <v>13</v>
      </c>
      <c r="L329" t="s">
        <v>374</v>
      </c>
      <c r="M329" s="2">
        <v>43276</v>
      </c>
    </row>
    <row r="330" spans="1:13" x14ac:dyDescent="0.3">
      <c r="A330" t="s">
        <v>344</v>
      </c>
      <c r="B330" t="s">
        <v>387</v>
      </c>
      <c r="C330">
        <v>635</v>
      </c>
      <c r="D330" s="1">
        <v>4.530029E-2</v>
      </c>
      <c r="E330" s="1">
        <v>19.062550000000002</v>
      </c>
      <c r="F330" t="s">
        <v>130</v>
      </c>
      <c r="G330" t="s">
        <v>131</v>
      </c>
      <c r="H330" t="s">
        <v>9</v>
      </c>
      <c r="I330" t="s">
        <v>31</v>
      </c>
      <c r="J330" t="s">
        <v>278</v>
      </c>
      <c r="K330" t="s">
        <v>13</v>
      </c>
      <c r="L330" t="s">
        <v>374</v>
      </c>
      <c r="M330" s="2">
        <v>43276</v>
      </c>
    </row>
    <row r="331" spans="1:13" x14ac:dyDescent="0.3">
      <c r="A331" t="s">
        <v>344</v>
      </c>
      <c r="B331" t="s">
        <v>387</v>
      </c>
      <c r="C331">
        <v>670</v>
      </c>
      <c r="D331" s="1">
        <v>2.1396479999999999E-2</v>
      </c>
      <c r="E331" s="1">
        <v>17.246919999999999</v>
      </c>
      <c r="F331" t="s">
        <v>130</v>
      </c>
      <c r="G331" t="s">
        <v>131</v>
      </c>
      <c r="H331" t="s">
        <v>9</v>
      </c>
      <c r="I331" t="s">
        <v>31</v>
      </c>
      <c r="J331" t="s">
        <v>278</v>
      </c>
      <c r="K331" t="s">
        <v>13</v>
      </c>
      <c r="L331" t="s">
        <v>374</v>
      </c>
      <c r="M331" s="2">
        <v>43276</v>
      </c>
    </row>
    <row r="332" spans="1:13" x14ac:dyDescent="0.3">
      <c r="A332" t="s">
        <v>344</v>
      </c>
      <c r="B332" t="s">
        <v>387</v>
      </c>
      <c r="C332">
        <v>830</v>
      </c>
      <c r="D332" s="1">
        <v>1.750175E-2</v>
      </c>
      <c r="E332" s="1">
        <v>14.07485</v>
      </c>
      <c r="F332" t="s">
        <v>130</v>
      </c>
      <c r="G332" t="s">
        <v>131</v>
      </c>
      <c r="H332" t="s">
        <v>9</v>
      </c>
      <c r="I332" t="s">
        <v>31</v>
      </c>
      <c r="J332" t="s">
        <v>278</v>
      </c>
      <c r="K332" t="s">
        <v>13</v>
      </c>
      <c r="L332" t="s">
        <v>374</v>
      </c>
      <c r="M332" s="2">
        <v>43276</v>
      </c>
    </row>
    <row r="333" spans="1:13" x14ac:dyDescent="0.3">
      <c r="A333" t="s">
        <v>344</v>
      </c>
      <c r="B333" t="s">
        <v>387</v>
      </c>
      <c r="C333">
        <v>915</v>
      </c>
      <c r="D333" s="1">
        <v>0.1134714</v>
      </c>
      <c r="E333" s="1">
        <v>13.754149999999999</v>
      </c>
      <c r="F333" t="s">
        <v>130</v>
      </c>
      <c r="G333" t="s">
        <v>131</v>
      </c>
      <c r="H333" t="s">
        <v>9</v>
      </c>
      <c r="I333" t="s">
        <v>31</v>
      </c>
      <c r="J333" t="s">
        <v>278</v>
      </c>
      <c r="K333" t="s">
        <v>13</v>
      </c>
      <c r="L333" t="s">
        <v>374</v>
      </c>
      <c r="M333" s="2">
        <v>43276</v>
      </c>
    </row>
    <row r="334" spans="1:13" x14ac:dyDescent="0.3">
      <c r="A334" t="s">
        <v>344</v>
      </c>
      <c r="B334" t="s">
        <v>387</v>
      </c>
      <c r="C334">
        <v>940</v>
      </c>
      <c r="D334" s="1">
        <v>8.4254469999999998E-2</v>
      </c>
      <c r="E334" s="1">
        <v>13.107710000000001</v>
      </c>
      <c r="F334" t="s">
        <v>130</v>
      </c>
      <c r="G334" t="s">
        <v>131</v>
      </c>
      <c r="H334" t="s">
        <v>9</v>
      </c>
      <c r="I334" t="s">
        <v>31</v>
      </c>
      <c r="J334" t="s">
        <v>278</v>
      </c>
      <c r="K334" t="s">
        <v>13</v>
      </c>
      <c r="L334" t="s">
        <v>374</v>
      </c>
      <c r="M334" s="2">
        <v>43276</v>
      </c>
    </row>
    <row r="335" spans="1:13" x14ac:dyDescent="0.3">
      <c r="A335" t="s">
        <v>344</v>
      </c>
      <c r="B335" t="s">
        <v>387</v>
      </c>
      <c r="C335">
        <v>980</v>
      </c>
      <c r="D335" s="1">
        <v>5.9370739999999998E-2</v>
      </c>
      <c r="E335" s="1">
        <v>12.53059</v>
      </c>
      <c r="F335" t="s">
        <v>130</v>
      </c>
      <c r="G335" t="s">
        <v>131</v>
      </c>
      <c r="H335" t="s">
        <v>9</v>
      </c>
      <c r="I335" t="s">
        <v>31</v>
      </c>
      <c r="J335" t="s">
        <v>278</v>
      </c>
      <c r="K335" t="s">
        <v>13</v>
      </c>
      <c r="L335" t="s">
        <v>374</v>
      </c>
      <c r="M335" s="2">
        <v>43276</v>
      </c>
    </row>
    <row r="336" spans="1:13" x14ac:dyDescent="0.3">
      <c r="A336" t="s">
        <v>344</v>
      </c>
      <c r="B336" t="s">
        <v>387</v>
      </c>
      <c r="C336">
        <v>1030</v>
      </c>
      <c r="D336" s="1">
        <v>8.8246290000000005E-2</v>
      </c>
      <c r="E336" s="1">
        <v>12.071680000000001</v>
      </c>
      <c r="F336" t="s">
        <v>130</v>
      </c>
      <c r="G336" t="s">
        <v>131</v>
      </c>
      <c r="H336" t="s">
        <v>9</v>
      </c>
      <c r="I336" t="s">
        <v>31</v>
      </c>
      <c r="J336" t="s">
        <v>278</v>
      </c>
      <c r="K336" t="s">
        <v>13</v>
      </c>
      <c r="L336" t="s">
        <v>374</v>
      </c>
      <c r="M336" s="2">
        <v>43276</v>
      </c>
    </row>
    <row r="337" spans="1:13" x14ac:dyDescent="0.3">
      <c r="A337" t="s">
        <v>344</v>
      </c>
      <c r="B337" t="s">
        <v>387</v>
      </c>
      <c r="C337">
        <v>1065</v>
      </c>
      <c r="D337" s="1">
        <v>5.9373820000000001E-2</v>
      </c>
      <c r="E337" s="1">
        <v>11.809889999999999</v>
      </c>
      <c r="F337" t="s">
        <v>130</v>
      </c>
      <c r="G337" t="s">
        <v>131</v>
      </c>
      <c r="H337" t="s">
        <v>9</v>
      </c>
      <c r="I337" t="s">
        <v>31</v>
      </c>
      <c r="J337" t="s">
        <v>278</v>
      </c>
      <c r="K337" t="s">
        <v>13</v>
      </c>
      <c r="L337" t="s">
        <v>374</v>
      </c>
      <c r="M337" s="2">
        <v>43276</v>
      </c>
    </row>
    <row r="338" spans="1:13" x14ac:dyDescent="0.3">
      <c r="A338" t="s">
        <v>344</v>
      </c>
      <c r="B338" t="s">
        <v>388</v>
      </c>
      <c r="C338">
        <v>635</v>
      </c>
      <c r="D338" s="1">
        <v>3.8271230000000003E-2</v>
      </c>
      <c r="E338" s="1">
        <v>16.392029999999998</v>
      </c>
      <c r="F338" t="s">
        <v>130</v>
      </c>
      <c r="G338" t="s">
        <v>131</v>
      </c>
      <c r="H338" t="s">
        <v>9</v>
      </c>
      <c r="I338" t="s">
        <v>32</v>
      </c>
      <c r="J338" t="s">
        <v>278</v>
      </c>
      <c r="K338" t="s">
        <v>13</v>
      </c>
      <c r="L338" t="s">
        <v>374</v>
      </c>
      <c r="M338" s="2">
        <v>43276</v>
      </c>
    </row>
    <row r="339" spans="1:13" x14ac:dyDescent="0.3">
      <c r="A339" t="s">
        <v>344</v>
      </c>
      <c r="B339" t="s">
        <v>388</v>
      </c>
      <c r="C339">
        <v>670</v>
      </c>
      <c r="D339" s="1">
        <v>1.634213E-2</v>
      </c>
      <c r="E339" s="1">
        <v>16.146879999999999</v>
      </c>
      <c r="F339" t="s">
        <v>130</v>
      </c>
      <c r="G339" t="s">
        <v>131</v>
      </c>
      <c r="H339" t="s">
        <v>9</v>
      </c>
      <c r="I339" t="s">
        <v>32</v>
      </c>
      <c r="J339" t="s">
        <v>278</v>
      </c>
      <c r="K339" t="s">
        <v>13</v>
      </c>
      <c r="L339" t="s">
        <v>374</v>
      </c>
      <c r="M339" s="2">
        <v>43276</v>
      </c>
    </row>
    <row r="340" spans="1:13" x14ac:dyDescent="0.3">
      <c r="A340" t="s">
        <v>344</v>
      </c>
      <c r="B340" t="s">
        <v>388</v>
      </c>
      <c r="C340">
        <v>830</v>
      </c>
      <c r="D340" s="1">
        <v>1.551656E-2</v>
      </c>
      <c r="E340" s="1">
        <v>13.87664</v>
      </c>
      <c r="F340" t="s">
        <v>130</v>
      </c>
      <c r="G340" t="s">
        <v>131</v>
      </c>
      <c r="H340" t="s">
        <v>9</v>
      </c>
      <c r="I340" t="s">
        <v>32</v>
      </c>
      <c r="J340" t="s">
        <v>278</v>
      </c>
      <c r="K340" t="s">
        <v>13</v>
      </c>
      <c r="L340" t="s">
        <v>374</v>
      </c>
      <c r="M340" s="2">
        <v>43276</v>
      </c>
    </row>
    <row r="341" spans="1:13" x14ac:dyDescent="0.3">
      <c r="A341" t="s">
        <v>344</v>
      </c>
      <c r="B341" t="s">
        <v>388</v>
      </c>
      <c r="C341">
        <v>915</v>
      </c>
      <c r="D341" s="1">
        <v>0.1066425</v>
      </c>
      <c r="E341" s="1">
        <v>13.887639999999999</v>
      </c>
      <c r="F341" t="s">
        <v>130</v>
      </c>
      <c r="G341" t="s">
        <v>131</v>
      </c>
      <c r="H341" t="s">
        <v>9</v>
      </c>
      <c r="I341" t="s">
        <v>32</v>
      </c>
      <c r="J341" t="s">
        <v>278</v>
      </c>
      <c r="K341" t="s">
        <v>13</v>
      </c>
      <c r="L341" t="s">
        <v>374</v>
      </c>
      <c r="M341" s="2">
        <v>43276</v>
      </c>
    </row>
    <row r="342" spans="1:13" x14ac:dyDescent="0.3">
      <c r="A342" t="s">
        <v>344</v>
      </c>
      <c r="B342" t="s">
        <v>388</v>
      </c>
      <c r="C342">
        <v>940</v>
      </c>
      <c r="D342" s="1">
        <v>7.7740439999999994E-2</v>
      </c>
      <c r="E342" s="1">
        <v>12.890779999999999</v>
      </c>
      <c r="F342" t="s">
        <v>130</v>
      </c>
      <c r="G342" t="s">
        <v>131</v>
      </c>
      <c r="H342" t="s">
        <v>9</v>
      </c>
      <c r="I342" t="s">
        <v>32</v>
      </c>
      <c r="J342" t="s">
        <v>278</v>
      </c>
      <c r="K342" t="s">
        <v>13</v>
      </c>
      <c r="L342" t="s">
        <v>374</v>
      </c>
      <c r="M342" s="2">
        <v>43276</v>
      </c>
    </row>
    <row r="343" spans="1:13" x14ac:dyDescent="0.3">
      <c r="A343" t="s">
        <v>344</v>
      </c>
      <c r="B343" t="s">
        <v>388</v>
      </c>
      <c r="C343">
        <v>980</v>
      </c>
      <c r="D343" s="1">
        <v>5.6271410000000001E-2</v>
      </c>
      <c r="E343" s="1">
        <v>12.05707</v>
      </c>
      <c r="F343" t="s">
        <v>130</v>
      </c>
      <c r="G343" t="s">
        <v>131</v>
      </c>
      <c r="H343" t="s">
        <v>9</v>
      </c>
      <c r="I343" t="s">
        <v>32</v>
      </c>
      <c r="J343" t="s">
        <v>278</v>
      </c>
      <c r="K343" t="s">
        <v>13</v>
      </c>
      <c r="L343" t="s">
        <v>374</v>
      </c>
      <c r="M343" s="2">
        <v>43276</v>
      </c>
    </row>
    <row r="344" spans="1:13" x14ac:dyDescent="0.3">
      <c r="A344" t="s">
        <v>344</v>
      </c>
      <c r="B344" t="s">
        <v>388</v>
      </c>
      <c r="C344">
        <v>1030</v>
      </c>
      <c r="D344" s="1">
        <v>8.3665989999999996E-2</v>
      </c>
      <c r="E344" s="1">
        <v>11.775829999999999</v>
      </c>
      <c r="F344" t="s">
        <v>130</v>
      </c>
      <c r="G344" t="s">
        <v>131</v>
      </c>
      <c r="H344" t="s">
        <v>9</v>
      </c>
      <c r="I344" t="s">
        <v>32</v>
      </c>
      <c r="J344" t="s">
        <v>278</v>
      </c>
      <c r="K344" t="s">
        <v>13</v>
      </c>
      <c r="L344" t="s">
        <v>374</v>
      </c>
      <c r="M344" s="2">
        <v>43276</v>
      </c>
    </row>
    <row r="345" spans="1:13" x14ac:dyDescent="0.3">
      <c r="A345" t="s">
        <v>344</v>
      </c>
      <c r="B345" t="s">
        <v>388</v>
      </c>
      <c r="C345">
        <v>1065</v>
      </c>
      <c r="D345" s="1">
        <v>5.5517850000000001E-2</v>
      </c>
      <c r="E345" s="1">
        <v>11.738709999999999</v>
      </c>
      <c r="F345" t="s">
        <v>130</v>
      </c>
      <c r="G345" t="s">
        <v>131</v>
      </c>
      <c r="H345" t="s">
        <v>9</v>
      </c>
      <c r="I345" t="s">
        <v>32</v>
      </c>
      <c r="J345" t="s">
        <v>278</v>
      </c>
      <c r="K345" t="s">
        <v>13</v>
      </c>
      <c r="L345" t="s">
        <v>374</v>
      </c>
      <c r="M345" s="2">
        <v>43276</v>
      </c>
    </row>
    <row r="346" spans="1:13" x14ac:dyDescent="0.3">
      <c r="A346" t="s">
        <v>344</v>
      </c>
      <c r="B346" t="s">
        <v>389</v>
      </c>
      <c r="C346">
        <v>635</v>
      </c>
      <c r="D346" s="1">
        <v>5.0829920000000001E-2</v>
      </c>
      <c r="E346" s="1">
        <v>17.357379999999999</v>
      </c>
      <c r="F346" t="s">
        <v>130</v>
      </c>
      <c r="G346" t="s">
        <v>131</v>
      </c>
      <c r="H346" t="s">
        <v>9</v>
      </c>
      <c r="I346" t="s">
        <v>33</v>
      </c>
      <c r="J346" t="s">
        <v>278</v>
      </c>
      <c r="K346" t="s">
        <v>13</v>
      </c>
      <c r="L346" t="s">
        <v>374</v>
      </c>
      <c r="M346" s="2">
        <v>43276</v>
      </c>
    </row>
    <row r="347" spans="1:13" x14ac:dyDescent="0.3">
      <c r="A347" t="s">
        <v>344</v>
      </c>
      <c r="B347" t="s">
        <v>389</v>
      </c>
      <c r="C347">
        <v>670</v>
      </c>
      <c r="D347" s="1">
        <v>2.079922E-2</v>
      </c>
      <c r="E347" s="1">
        <v>15.221769999999999</v>
      </c>
      <c r="F347" t="s">
        <v>130</v>
      </c>
      <c r="G347" t="s">
        <v>131</v>
      </c>
      <c r="H347" t="s">
        <v>9</v>
      </c>
      <c r="I347" t="s">
        <v>33</v>
      </c>
      <c r="J347" t="s">
        <v>278</v>
      </c>
      <c r="K347" t="s">
        <v>13</v>
      </c>
      <c r="L347" t="s">
        <v>374</v>
      </c>
      <c r="M347" s="2">
        <v>43276</v>
      </c>
    </row>
    <row r="348" spans="1:13" x14ac:dyDescent="0.3">
      <c r="A348" t="s">
        <v>344</v>
      </c>
      <c r="B348" t="s">
        <v>389</v>
      </c>
      <c r="C348">
        <v>830</v>
      </c>
      <c r="D348" s="1">
        <v>1.869562E-2</v>
      </c>
      <c r="E348" s="1">
        <v>13.36049</v>
      </c>
      <c r="F348" t="s">
        <v>130</v>
      </c>
      <c r="G348" t="s">
        <v>131</v>
      </c>
      <c r="H348" t="s">
        <v>9</v>
      </c>
      <c r="I348" t="s">
        <v>33</v>
      </c>
      <c r="J348" t="s">
        <v>278</v>
      </c>
      <c r="K348" t="s">
        <v>13</v>
      </c>
      <c r="L348" t="s">
        <v>374</v>
      </c>
      <c r="M348" s="2">
        <v>43276</v>
      </c>
    </row>
    <row r="349" spans="1:13" x14ac:dyDescent="0.3">
      <c r="A349" t="s">
        <v>344</v>
      </c>
      <c r="B349" t="s">
        <v>389</v>
      </c>
      <c r="C349">
        <v>915</v>
      </c>
      <c r="D349" s="1">
        <v>0.11218690000000001</v>
      </c>
      <c r="E349" s="1">
        <v>13.88462</v>
      </c>
      <c r="F349" t="s">
        <v>130</v>
      </c>
      <c r="G349" t="s">
        <v>131</v>
      </c>
      <c r="H349" t="s">
        <v>9</v>
      </c>
      <c r="I349" t="s">
        <v>33</v>
      </c>
      <c r="J349" t="s">
        <v>278</v>
      </c>
      <c r="K349" t="s">
        <v>13</v>
      </c>
      <c r="L349" t="s">
        <v>374</v>
      </c>
      <c r="M349" s="2">
        <v>43276</v>
      </c>
    </row>
    <row r="350" spans="1:13" x14ac:dyDescent="0.3">
      <c r="A350" t="s">
        <v>344</v>
      </c>
      <c r="B350" t="s">
        <v>389</v>
      </c>
      <c r="C350">
        <v>940</v>
      </c>
      <c r="D350" s="1">
        <v>8.9031200000000005E-2</v>
      </c>
      <c r="E350" s="1">
        <v>13.03407</v>
      </c>
      <c r="F350" t="s">
        <v>130</v>
      </c>
      <c r="G350" t="s">
        <v>131</v>
      </c>
      <c r="H350" t="s">
        <v>9</v>
      </c>
      <c r="I350" t="s">
        <v>33</v>
      </c>
      <c r="J350" t="s">
        <v>278</v>
      </c>
      <c r="K350" t="s">
        <v>13</v>
      </c>
      <c r="L350" t="s">
        <v>374</v>
      </c>
      <c r="M350" s="2">
        <v>43276</v>
      </c>
    </row>
    <row r="351" spans="1:13" x14ac:dyDescent="0.3">
      <c r="A351" t="s">
        <v>344</v>
      </c>
      <c r="B351" t="s">
        <v>389</v>
      </c>
      <c r="C351">
        <v>980</v>
      </c>
      <c r="D351" s="1">
        <v>7.1215219999999996E-2</v>
      </c>
      <c r="E351" s="1">
        <v>11.85408</v>
      </c>
      <c r="F351" t="s">
        <v>130</v>
      </c>
      <c r="G351" t="s">
        <v>131</v>
      </c>
      <c r="H351" t="s">
        <v>9</v>
      </c>
      <c r="I351" t="s">
        <v>33</v>
      </c>
      <c r="J351" t="s">
        <v>278</v>
      </c>
      <c r="K351" t="s">
        <v>13</v>
      </c>
      <c r="L351" t="s">
        <v>374</v>
      </c>
      <c r="M351" s="2">
        <v>43276</v>
      </c>
    </row>
    <row r="352" spans="1:13" x14ac:dyDescent="0.3">
      <c r="A352" t="s">
        <v>344</v>
      </c>
      <c r="B352" t="s">
        <v>389</v>
      </c>
      <c r="C352">
        <v>1030</v>
      </c>
      <c r="D352" s="1">
        <v>0.1011343</v>
      </c>
      <c r="E352" s="1">
        <v>12.458410000000001</v>
      </c>
      <c r="F352" t="s">
        <v>130</v>
      </c>
      <c r="G352" t="s">
        <v>131</v>
      </c>
      <c r="H352" t="s">
        <v>9</v>
      </c>
      <c r="I352" t="s">
        <v>33</v>
      </c>
      <c r="J352" t="s">
        <v>278</v>
      </c>
      <c r="K352" t="s">
        <v>13</v>
      </c>
      <c r="L352" t="s">
        <v>374</v>
      </c>
      <c r="M352" s="2">
        <v>43276</v>
      </c>
    </row>
    <row r="353" spans="1:13" x14ac:dyDescent="0.3">
      <c r="A353" t="s">
        <v>344</v>
      </c>
      <c r="B353" t="s">
        <v>389</v>
      </c>
      <c r="C353">
        <v>1065</v>
      </c>
      <c r="D353" s="1">
        <v>6.4316529999999997E-2</v>
      </c>
      <c r="E353" s="1">
        <v>11.64996</v>
      </c>
      <c r="F353" t="s">
        <v>130</v>
      </c>
      <c r="G353" t="s">
        <v>131</v>
      </c>
      <c r="H353" t="s">
        <v>9</v>
      </c>
      <c r="I353" t="s">
        <v>33</v>
      </c>
      <c r="J353" t="s">
        <v>278</v>
      </c>
      <c r="K353" t="s">
        <v>13</v>
      </c>
      <c r="L353" t="s">
        <v>374</v>
      </c>
      <c r="M353" s="2">
        <v>43276</v>
      </c>
    </row>
    <row r="354" spans="1:13" x14ac:dyDescent="0.3">
      <c r="A354" t="s">
        <v>344</v>
      </c>
      <c r="B354" t="s">
        <v>390</v>
      </c>
      <c r="C354">
        <v>635</v>
      </c>
      <c r="D354" s="1">
        <v>5.4231750000000002E-2</v>
      </c>
      <c r="E354" s="1">
        <v>19.28744</v>
      </c>
      <c r="F354" t="s">
        <v>130</v>
      </c>
      <c r="G354" t="s">
        <v>131</v>
      </c>
      <c r="H354" t="s">
        <v>9</v>
      </c>
      <c r="I354" t="s">
        <v>34</v>
      </c>
      <c r="J354" t="s">
        <v>278</v>
      </c>
      <c r="K354" t="s">
        <v>13</v>
      </c>
      <c r="L354" t="s">
        <v>374</v>
      </c>
      <c r="M354" s="2">
        <v>43276</v>
      </c>
    </row>
    <row r="355" spans="1:13" x14ac:dyDescent="0.3">
      <c r="A355" t="s">
        <v>344</v>
      </c>
      <c r="B355" t="s">
        <v>390</v>
      </c>
      <c r="C355">
        <v>670</v>
      </c>
      <c r="D355" s="1">
        <v>2.258166E-2</v>
      </c>
      <c r="E355" s="1">
        <v>16.891359999999999</v>
      </c>
      <c r="F355" t="s">
        <v>130</v>
      </c>
      <c r="G355" t="s">
        <v>131</v>
      </c>
      <c r="H355" t="s">
        <v>9</v>
      </c>
      <c r="I355" t="s">
        <v>34</v>
      </c>
      <c r="J355" t="s">
        <v>278</v>
      </c>
      <c r="K355" t="s">
        <v>13</v>
      </c>
      <c r="L355" t="s">
        <v>374</v>
      </c>
      <c r="M355" s="2">
        <v>43276</v>
      </c>
    </row>
    <row r="356" spans="1:13" x14ac:dyDescent="0.3">
      <c r="A356" t="s">
        <v>344</v>
      </c>
      <c r="B356" t="s">
        <v>390</v>
      </c>
      <c r="C356">
        <v>830</v>
      </c>
      <c r="D356" s="1">
        <v>2.028139E-2</v>
      </c>
      <c r="E356" s="1">
        <v>14.496320000000001</v>
      </c>
      <c r="F356" t="s">
        <v>130</v>
      </c>
      <c r="G356" t="s">
        <v>131</v>
      </c>
      <c r="H356" t="s">
        <v>9</v>
      </c>
      <c r="I356" t="s">
        <v>34</v>
      </c>
      <c r="J356" t="s">
        <v>278</v>
      </c>
      <c r="K356" t="s">
        <v>13</v>
      </c>
      <c r="L356" t="s">
        <v>374</v>
      </c>
      <c r="M356" s="2">
        <v>43276</v>
      </c>
    </row>
    <row r="357" spans="1:13" x14ac:dyDescent="0.3">
      <c r="A357" t="s">
        <v>344</v>
      </c>
      <c r="B357" t="s">
        <v>390</v>
      </c>
      <c r="C357">
        <v>915</v>
      </c>
      <c r="D357" s="1">
        <v>0.10986170000000001</v>
      </c>
      <c r="E357" s="1">
        <v>13.87696</v>
      </c>
      <c r="F357" t="s">
        <v>130</v>
      </c>
      <c r="G357" t="s">
        <v>131</v>
      </c>
      <c r="H357" t="s">
        <v>9</v>
      </c>
      <c r="I357" t="s">
        <v>34</v>
      </c>
      <c r="J357" t="s">
        <v>278</v>
      </c>
      <c r="K357" t="s">
        <v>13</v>
      </c>
      <c r="L357" t="s">
        <v>374</v>
      </c>
      <c r="M357" s="2">
        <v>43276</v>
      </c>
    </row>
    <row r="358" spans="1:13" x14ac:dyDescent="0.3">
      <c r="A358" t="s">
        <v>344</v>
      </c>
      <c r="B358" t="s">
        <v>390</v>
      </c>
      <c r="C358">
        <v>940</v>
      </c>
      <c r="D358" s="1">
        <v>8.6519139999999994E-2</v>
      </c>
      <c r="E358" s="1">
        <v>13.364280000000001</v>
      </c>
      <c r="F358" t="s">
        <v>130</v>
      </c>
      <c r="G358" t="s">
        <v>131</v>
      </c>
      <c r="H358" t="s">
        <v>9</v>
      </c>
      <c r="I358" t="s">
        <v>34</v>
      </c>
      <c r="J358" t="s">
        <v>278</v>
      </c>
      <c r="K358" t="s">
        <v>13</v>
      </c>
      <c r="L358" t="s">
        <v>374</v>
      </c>
      <c r="M358" s="2">
        <v>43276</v>
      </c>
    </row>
    <row r="359" spans="1:13" x14ac:dyDescent="0.3">
      <c r="A359" t="s">
        <v>344</v>
      </c>
      <c r="B359" t="s">
        <v>390</v>
      </c>
      <c r="C359">
        <v>980</v>
      </c>
      <c r="D359" s="1">
        <v>6.7767040000000001E-2</v>
      </c>
      <c r="E359" s="1">
        <v>12.61693</v>
      </c>
      <c r="F359" t="s">
        <v>130</v>
      </c>
      <c r="G359" t="s">
        <v>131</v>
      </c>
      <c r="H359" t="s">
        <v>9</v>
      </c>
      <c r="I359" t="s">
        <v>34</v>
      </c>
      <c r="J359" t="s">
        <v>278</v>
      </c>
      <c r="K359" t="s">
        <v>13</v>
      </c>
      <c r="L359" t="s">
        <v>374</v>
      </c>
      <c r="M359" s="2">
        <v>43276</v>
      </c>
    </row>
    <row r="360" spans="1:13" x14ac:dyDescent="0.3">
      <c r="A360" t="s">
        <v>344</v>
      </c>
      <c r="B360" t="s">
        <v>390</v>
      </c>
      <c r="C360">
        <v>1030</v>
      </c>
      <c r="D360" s="1">
        <v>9.7766000000000006E-2</v>
      </c>
      <c r="E360" s="1">
        <v>12.804959999999999</v>
      </c>
      <c r="F360" t="s">
        <v>130</v>
      </c>
      <c r="G360" t="s">
        <v>131</v>
      </c>
      <c r="H360" t="s">
        <v>9</v>
      </c>
      <c r="I360" t="s">
        <v>34</v>
      </c>
      <c r="J360" t="s">
        <v>278</v>
      </c>
      <c r="K360" t="s">
        <v>13</v>
      </c>
      <c r="L360" t="s">
        <v>374</v>
      </c>
      <c r="M360" s="2">
        <v>43276</v>
      </c>
    </row>
    <row r="361" spans="1:13" x14ac:dyDescent="0.3">
      <c r="A361" t="s">
        <v>344</v>
      </c>
      <c r="B361" t="s">
        <v>390</v>
      </c>
      <c r="C361">
        <v>1065</v>
      </c>
      <c r="D361" s="1">
        <v>6.3104759999999996E-2</v>
      </c>
      <c r="E361" s="1">
        <v>12.145379999999999</v>
      </c>
      <c r="F361" t="s">
        <v>130</v>
      </c>
      <c r="G361" t="s">
        <v>131</v>
      </c>
      <c r="H361" t="s">
        <v>9</v>
      </c>
      <c r="I361" t="s">
        <v>34</v>
      </c>
      <c r="J361" t="s">
        <v>278</v>
      </c>
      <c r="K361" t="s">
        <v>13</v>
      </c>
      <c r="L361" t="s">
        <v>374</v>
      </c>
      <c r="M361" s="2">
        <v>43276</v>
      </c>
    </row>
    <row r="362" spans="1:13" x14ac:dyDescent="0.3">
      <c r="A362" t="s">
        <v>344</v>
      </c>
      <c r="B362" t="s">
        <v>391</v>
      </c>
      <c r="C362">
        <v>635</v>
      </c>
      <c r="D362" s="1">
        <v>4.9372649999999997E-2</v>
      </c>
      <c r="E362" s="1">
        <v>17.540849999999999</v>
      </c>
      <c r="F362" t="s">
        <v>130</v>
      </c>
      <c r="G362" t="s">
        <v>131</v>
      </c>
      <c r="H362" t="s">
        <v>9</v>
      </c>
      <c r="I362" t="s">
        <v>35</v>
      </c>
      <c r="J362" t="s">
        <v>278</v>
      </c>
      <c r="K362" t="s">
        <v>13</v>
      </c>
      <c r="L362" t="s">
        <v>374</v>
      </c>
      <c r="M362" s="2">
        <v>43276</v>
      </c>
    </row>
    <row r="363" spans="1:13" x14ac:dyDescent="0.3">
      <c r="A363" t="s">
        <v>344</v>
      </c>
      <c r="B363" t="s">
        <v>391</v>
      </c>
      <c r="C363">
        <v>670</v>
      </c>
      <c r="D363" s="1">
        <v>1.9466589999999999E-2</v>
      </c>
      <c r="E363" s="1">
        <v>15.96532</v>
      </c>
      <c r="F363" t="s">
        <v>130</v>
      </c>
      <c r="G363" t="s">
        <v>131</v>
      </c>
      <c r="H363" t="s">
        <v>9</v>
      </c>
      <c r="I363" t="s">
        <v>35</v>
      </c>
      <c r="J363" t="s">
        <v>278</v>
      </c>
      <c r="K363" t="s">
        <v>13</v>
      </c>
      <c r="L363" t="s">
        <v>374</v>
      </c>
      <c r="M363" s="2">
        <v>43276</v>
      </c>
    </row>
    <row r="364" spans="1:13" x14ac:dyDescent="0.3">
      <c r="A364" t="s">
        <v>344</v>
      </c>
      <c r="B364" t="s">
        <v>391</v>
      </c>
      <c r="C364">
        <v>830</v>
      </c>
      <c r="D364" s="1">
        <v>1.8410780000000002E-2</v>
      </c>
      <c r="E364" s="1">
        <v>13.71866</v>
      </c>
      <c r="F364" t="s">
        <v>130</v>
      </c>
      <c r="G364" t="s">
        <v>131</v>
      </c>
      <c r="H364" t="s">
        <v>9</v>
      </c>
      <c r="I364" t="s">
        <v>35</v>
      </c>
      <c r="J364" t="s">
        <v>278</v>
      </c>
      <c r="K364" t="s">
        <v>13</v>
      </c>
      <c r="L364" t="s">
        <v>374</v>
      </c>
      <c r="M364" s="2">
        <v>43276</v>
      </c>
    </row>
    <row r="365" spans="1:13" x14ac:dyDescent="0.3">
      <c r="A365" t="s">
        <v>344</v>
      </c>
      <c r="B365" t="s">
        <v>391</v>
      </c>
      <c r="C365">
        <v>915</v>
      </c>
      <c r="D365" s="1">
        <v>0.109251</v>
      </c>
      <c r="E365" s="1">
        <v>13.037660000000001</v>
      </c>
      <c r="F365" t="s">
        <v>130</v>
      </c>
      <c r="G365" t="s">
        <v>131</v>
      </c>
      <c r="H365" t="s">
        <v>9</v>
      </c>
      <c r="I365" t="s">
        <v>35</v>
      </c>
      <c r="J365" t="s">
        <v>278</v>
      </c>
      <c r="K365" t="s">
        <v>13</v>
      </c>
      <c r="L365" t="s">
        <v>374</v>
      </c>
      <c r="M365" s="2">
        <v>43276</v>
      </c>
    </row>
    <row r="366" spans="1:13" x14ac:dyDescent="0.3">
      <c r="A366" t="s">
        <v>344</v>
      </c>
      <c r="B366" t="s">
        <v>391</v>
      </c>
      <c r="C366">
        <v>940</v>
      </c>
      <c r="D366" s="1">
        <v>7.9488020000000006E-2</v>
      </c>
      <c r="E366" s="1">
        <v>12.387560000000001</v>
      </c>
      <c r="F366" t="s">
        <v>130</v>
      </c>
      <c r="G366" t="s">
        <v>131</v>
      </c>
      <c r="H366" t="s">
        <v>9</v>
      </c>
      <c r="I366" t="s">
        <v>35</v>
      </c>
      <c r="J366" t="s">
        <v>278</v>
      </c>
      <c r="K366" t="s">
        <v>13</v>
      </c>
      <c r="L366" t="s">
        <v>374</v>
      </c>
      <c r="M366" s="2">
        <v>43276</v>
      </c>
    </row>
    <row r="367" spans="1:13" x14ac:dyDescent="0.3">
      <c r="A367" t="s">
        <v>344</v>
      </c>
      <c r="B367" t="s">
        <v>391</v>
      </c>
      <c r="C367">
        <v>980</v>
      </c>
      <c r="D367" s="1">
        <v>5.775599E-2</v>
      </c>
      <c r="E367" s="1">
        <v>12.055009999999999</v>
      </c>
      <c r="F367" t="s">
        <v>130</v>
      </c>
      <c r="G367" t="s">
        <v>131</v>
      </c>
      <c r="H367" t="s">
        <v>9</v>
      </c>
      <c r="I367" t="s">
        <v>35</v>
      </c>
      <c r="J367" t="s">
        <v>278</v>
      </c>
      <c r="K367" t="s">
        <v>13</v>
      </c>
      <c r="L367" t="s">
        <v>374</v>
      </c>
      <c r="M367" s="2">
        <v>43276</v>
      </c>
    </row>
    <row r="368" spans="1:13" x14ac:dyDescent="0.3">
      <c r="A368" t="s">
        <v>344</v>
      </c>
      <c r="B368" t="s">
        <v>391</v>
      </c>
      <c r="C368">
        <v>1030</v>
      </c>
      <c r="D368" s="1">
        <v>9.0477580000000002E-2</v>
      </c>
      <c r="E368" s="1">
        <v>12.024010000000001</v>
      </c>
      <c r="F368" t="s">
        <v>130</v>
      </c>
      <c r="G368" t="s">
        <v>131</v>
      </c>
      <c r="H368" t="s">
        <v>9</v>
      </c>
      <c r="I368" t="s">
        <v>35</v>
      </c>
      <c r="J368" t="s">
        <v>278</v>
      </c>
      <c r="K368" t="s">
        <v>13</v>
      </c>
      <c r="L368" t="s">
        <v>374</v>
      </c>
      <c r="M368" s="2">
        <v>43276</v>
      </c>
    </row>
    <row r="369" spans="1:13" x14ac:dyDescent="0.3">
      <c r="A369" t="s">
        <v>344</v>
      </c>
      <c r="B369" t="s">
        <v>391</v>
      </c>
      <c r="C369">
        <v>1065</v>
      </c>
      <c r="D369" s="1">
        <v>5.9081469999999997E-2</v>
      </c>
      <c r="E369" s="1">
        <v>11.5077</v>
      </c>
      <c r="F369" t="s">
        <v>130</v>
      </c>
      <c r="G369" t="s">
        <v>131</v>
      </c>
      <c r="H369" t="s">
        <v>9</v>
      </c>
      <c r="I369" t="s">
        <v>35</v>
      </c>
      <c r="J369" t="s">
        <v>278</v>
      </c>
      <c r="K369" t="s">
        <v>13</v>
      </c>
      <c r="L369" t="s">
        <v>374</v>
      </c>
      <c r="M369" s="2">
        <v>43276</v>
      </c>
    </row>
    <row r="370" spans="1:13" x14ac:dyDescent="0.3">
      <c r="A370" t="s">
        <v>344</v>
      </c>
      <c r="B370" t="s">
        <v>392</v>
      </c>
      <c r="C370">
        <v>635</v>
      </c>
      <c r="D370" s="1">
        <v>3.5999620000000003E-2</v>
      </c>
      <c r="E370" s="1">
        <v>16.645579999999999</v>
      </c>
      <c r="F370" t="s">
        <v>130</v>
      </c>
      <c r="G370" t="s">
        <v>131</v>
      </c>
      <c r="H370" t="s">
        <v>9</v>
      </c>
      <c r="I370" t="s">
        <v>36</v>
      </c>
      <c r="J370" t="s">
        <v>278</v>
      </c>
      <c r="K370" t="s">
        <v>13</v>
      </c>
      <c r="L370" t="s">
        <v>374</v>
      </c>
      <c r="M370" s="2">
        <v>43276</v>
      </c>
    </row>
    <row r="371" spans="1:13" x14ac:dyDescent="0.3">
      <c r="A371" t="s">
        <v>344</v>
      </c>
      <c r="B371" t="s">
        <v>392</v>
      </c>
      <c r="C371">
        <v>670</v>
      </c>
      <c r="D371" s="1">
        <v>1.7896829999999999E-2</v>
      </c>
      <c r="E371" s="1">
        <v>17.42182</v>
      </c>
      <c r="F371" t="s">
        <v>130</v>
      </c>
      <c r="G371" t="s">
        <v>131</v>
      </c>
      <c r="H371" t="s">
        <v>9</v>
      </c>
      <c r="I371" t="s">
        <v>36</v>
      </c>
      <c r="J371" t="s">
        <v>278</v>
      </c>
      <c r="K371" t="s">
        <v>13</v>
      </c>
      <c r="L371" t="s">
        <v>374</v>
      </c>
      <c r="M371" s="2">
        <v>43276</v>
      </c>
    </row>
    <row r="372" spans="1:13" x14ac:dyDescent="0.3">
      <c r="A372" t="s">
        <v>344</v>
      </c>
      <c r="B372" t="s">
        <v>392</v>
      </c>
      <c r="C372">
        <v>830</v>
      </c>
      <c r="D372" s="1">
        <v>1.7908250000000001E-2</v>
      </c>
      <c r="E372" s="1">
        <v>14.99765</v>
      </c>
      <c r="F372" t="s">
        <v>130</v>
      </c>
      <c r="G372" t="s">
        <v>131</v>
      </c>
      <c r="H372" t="s">
        <v>9</v>
      </c>
      <c r="I372" t="s">
        <v>36</v>
      </c>
      <c r="J372" t="s">
        <v>278</v>
      </c>
      <c r="K372" t="s">
        <v>13</v>
      </c>
      <c r="L372" t="s">
        <v>374</v>
      </c>
      <c r="M372" s="2">
        <v>43276</v>
      </c>
    </row>
    <row r="373" spans="1:13" x14ac:dyDescent="0.3">
      <c r="A373" t="s">
        <v>344</v>
      </c>
      <c r="B373" t="s">
        <v>392</v>
      </c>
      <c r="C373">
        <v>915</v>
      </c>
      <c r="D373" s="1">
        <v>9.4800110000000007E-2</v>
      </c>
      <c r="E373" s="1">
        <v>12.34099</v>
      </c>
      <c r="F373" t="s">
        <v>130</v>
      </c>
      <c r="G373" t="s">
        <v>131</v>
      </c>
      <c r="H373" t="s">
        <v>9</v>
      </c>
      <c r="I373" t="s">
        <v>36</v>
      </c>
      <c r="J373" t="s">
        <v>278</v>
      </c>
      <c r="K373" t="s">
        <v>13</v>
      </c>
      <c r="L373" t="s">
        <v>374</v>
      </c>
      <c r="M373" s="2">
        <v>43276</v>
      </c>
    </row>
    <row r="374" spans="1:13" x14ac:dyDescent="0.3">
      <c r="A374" t="s">
        <v>344</v>
      </c>
      <c r="B374" t="s">
        <v>392</v>
      </c>
      <c r="C374">
        <v>940</v>
      </c>
      <c r="D374" s="1">
        <v>6.6974699999999998E-2</v>
      </c>
      <c r="E374" s="1">
        <v>11.818960000000001</v>
      </c>
      <c r="F374" t="s">
        <v>130</v>
      </c>
      <c r="G374" t="s">
        <v>131</v>
      </c>
      <c r="H374" t="s">
        <v>9</v>
      </c>
      <c r="I374" t="s">
        <v>36</v>
      </c>
      <c r="J374" t="s">
        <v>278</v>
      </c>
      <c r="K374" t="s">
        <v>13</v>
      </c>
      <c r="L374" t="s">
        <v>374</v>
      </c>
      <c r="M374" s="2">
        <v>43276</v>
      </c>
    </row>
    <row r="375" spans="1:13" x14ac:dyDescent="0.3">
      <c r="A375" t="s">
        <v>344</v>
      </c>
      <c r="B375" t="s">
        <v>392</v>
      </c>
      <c r="C375">
        <v>980</v>
      </c>
      <c r="D375" s="1">
        <v>5.2458789999999998E-2</v>
      </c>
      <c r="E375" s="1">
        <v>11.991569999999999</v>
      </c>
      <c r="F375" t="s">
        <v>130</v>
      </c>
      <c r="G375" t="s">
        <v>131</v>
      </c>
      <c r="H375" t="s">
        <v>9</v>
      </c>
      <c r="I375" t="s">
        <v>36</v>
      </c>
      <c r="J375" t="s">
        <v>278</v>
      </c>
      <c r="K375" t="s">
        <v>13</v>
      </c>
      <c r="L375" t="s">
        <v>374</v>
      </c>
      <c r="M375" s="2">
        <v>43276</v>
      </c>
    </row>
    <row r="376" spans="1:13" x14ac:dyDescent="0.3">
      <c r="A376" t="s">
        <v>344</v>
      </c>
      <c r="B376" t="s">
        <v>392</v>
      </c>
      <c r="C376">
        <v>1030</v>
      </c>
      <c r="D376" s="1">
        <v>0.13896359999999999</v>
      </c>
      <c r="E376" s="1">
        <v>16.419450000000001</v>
      </c>
      <c r="F376" t="s">
        <v>130</v>
      </c>
      <c r="G376" t="s">
        <v>131</v>
      </c>
      <c r="H376" t="s">
        <v>9</v>
      </c>
      <c r="I376" t="s">
        <v>36</v>
      </c>
      <c r="J376" t="s">
        <v>278</v>
      </c>
      <c r="K376" t="s">
        <v>13</v>
      </c>
      <c r="L376" t="s">
        <v>374</v>
      </c>
      <c r="M376" s="2">
        <v>43276</v>
      </c>
    </row>
    <row r="377" spans="1:13" x14ac:dyDescent="0.3">
      <c r="A377" t="s">
        <v>344</v>
      </c>
      <c r="B377" t="s">
        <v>392</v>
      </c>
      <c r="C377">
        <v>1065</v>
      </c>
      <c r="D377" s="1">
        <v>5.3061490000000003E-2</v>
      </c>
      <c r="E377" s="1">
        <v>11.735469999999999</v>
      </c>
      <c r="F377" t="s">
        <v>130</v>
      </c>
      <c r="G377" t="s">
        <v>131</v>
      </c>
      <c r="H377" t="s">
        <v>9</v>
      </c>
      <c r="I377" t="s">
        <v>36</v>
      </c>
      <c r="J377" t="s">
        <v>278</v>
      </c>
      <c r="K377" t="s">
        <v>13</v>
      </c>
      <c r="L377" t="s">
        <v>374</v>
      </c>
      <c r="M377" s="2">
        <v>43276</v>
      </c>
    </row>
    <row r="378" spans="1:13" x14ac:dyDescent="0.3">
      <c r="A378" t="s">
        <v>344</v>
      </c>
      <c r="B378" t="s">
        <v>393</v>
      </c>
      <c r="C378">
        <v>635</v>
      </c>
      <c r="D378" s="1">
        <v>4.383124E-2</v>
      </c>
      <c r="E378" s="1">
        <v>16.378440000000001</v>
      </c>
      <c r="F378" t="s">
        <v>130</v>
      </c>
      <c r="G378" t="s">
        <v>131</v>
      </c>
      <c r="H378" t="s">
        <v>9</v>
      </c>
      <c r="I378" t="s">
        <v>37</v>
      </c>
      <c r="J378" t="s">
        <v>278</v>
      </c>
      <c r="K378" t="s">
        <v>13</v>
      </c>
      <c r="L378" t="s">
        <v>374</v>
      </c>
      <c r="M378" s="2">
        <v>43276</v>
      </c>
    </row>
    <row r="379" spans="1:13" x14ac:dyDescent="0.3">
      <c r="A379" t="s">
        <v>344</v>
      </c>
      <c r="B379" t="s">
        <v>393</v>
      </c>
      <c r="C379">
        <v>670</v>
      </c>
      <c r="D379" s="1">
        <v>1.8578279999999999E-2</v>
      </c>
      <c r="E379" s="1">
        <v>15.68655</v>
      </c>
      <c r="F379" t="s">
        <v>130</v>
      </c>
      <c r="G379" t="s">
        <v>131</v>
      </c>
      <c r="H379" t="s">
        <v>9</v>
      </c>
      <c r="I379" t="s">
        <v>37</v>
      </c>
      <c r="J379" t="s">
        <v>278</v>
      </c>
      <c r="K379" t="s">
        <v>13</v>
      </c>
      <c r="L379" t="s">
        <v>374</v>
      </c>
      <c r="M379" s="2">
        <v>43276</v>
      </c>
    </row>
    <row r="380" spans="1:13" x14ac:dyDescent="0.3">
      <c r="A380" t="s">
        <v>344</v>
      </c>
      <c r="B380" t="s">
        <v>393</v>
      </c>
      <c r="C380">
        <v>830</v>
      </c>
      <c r="D380" s="1">
        <v>1.7082480000000001E-2</v>
      </c>
      <c r="E380" s="1">
        <v>13.373609999999999</v>
      </c>
      <c r="F380" t="s">
        <v>130</v>
      </c>
      <c r="G380" t="s">
        <v>131</v>
      </c>
      <c r="H380" t="s">
        <v>9</v>
      </c>
      <c r="I380" t="s">
        <v>37</v>
      </c>
      <c r="J380" t="s">
        <v>278</v>
      </c>
      <c r="K380" t="s">
        <v>13</v>
      </c>
      <c r="L380" t="s">
        <v>374</v>
      </c>
      <c r="M380" s="2">
        <v>43276</v>
      </c>
    </row>
    <row r="381" spans="1:13" x14ac:dyDescent="0.3">
      <c r="A381" t="s">
        <v>344</v>
      </c>
      <c r="B381" t="s">
        <v>393</v>
      </c>
      <c r="C381">
        <v>915</v>
      </c>
      <c r="D381" s="1">
        <v>0.1083742</v>
      </c>
      <c r="E381" s="1">
        <v>13.6541</v>
      </c>
      <c r="F381" t="s">
        <v>130</v>
      </c>
      <c r="G381" t="s">
        <v>131</v>
      </c>
      <c r="H381" t="s">
        <v>9</v>
      </c>
      <c r="I381" t="s">
        <v>37</v>
      </c>
      <c r="J381" t="s">
        <v>278</v>
      </c>
      <c r="K381" t="s">
        <v>13</v>
      </c>
      <c r="L381" t="s">
        <v>374</v>
      </c>
      <c r="M381" s="2">
        <v>43276</v>
      </c>
    </row>
    <row r="382" spans="1:13" x14ac:dyDescent="0.3">
      <c r="A382" t="s">
        <v>344</v>
      </c>
      <c r="B382" t="s">
        <v>393</v>
      </c>
      <c r="C382">
        <v>940</v>
      </c>
      <c r="D382" s="1">
        <v>8.1308119999999998E-2</v>
      </c>
      <c r="E382" s="1">
        <v>12.65903</v>
      </c>
      <c r="F382" t="s">
        <v>130</v>
      </c>
      <c r="G382" t="s">
        <v>131</v>
      </c>
      <c r="H382" t="s">
        <v>9</v>
      </c>
      <c r="I382" t="s">
        <v>37</v>
      </c>
      <c r="J382" t="s">
        <v>278</v>
      </c>
      <c r="K382" t="s">
        <v>13</v>
      </c>
      <c r="L382" t="s">
        <v>374</v>
      </c>
      <c r="M382" s="2">
        <v>43276</v>
      </c>
    </row>
    <row r="383" spans="1:13" x14ac:dyDescent="0.3">
      <c r="A383" t="s">
        <v>344</v>
      </c>
      <c r="B383" t="s">
        <v>393</v>
      </c>
      <c r="C383">
        <v>980</v>
      </c>
      <c r="D383" s="1">
        <v>6.017985E-2</v>
      </c>
      <c r="E383" s="1">
        <v>11.529159999999999</v>
      </c>
      <c r="F383" t="s">
        <v>130</v>
      </c>
      <c r="G383" t="s">
        <v>131</v>
      </c>
      <c r="H383" t="s">
        <v>9</v>
      </c>
      <c r="I383" t="s">
        <v>37</v>
      </c>
      <c r="J383" t="s">
        <v>278</v>
      </c>
      <c r="K383" t="s">
        <v>13</v>
      </c>
      <c r="L383" t="s">
        <v>374</v>
      </c>
      <c r="M383" s="2">
        <v>43276</v>
      </c>
    </row>
    <row r="384" spans="1:13" x14ac:dyDescent="0.3">
      <c r="A384" t="s">
        <v>344</v>
      </c>
      <c r="B384" t="s">
        <v>393</v>
      </c>
      <c r="C384">
        <v>1030</v>
      </c>
      <c r="D384" s="1">
        <v>8.8088459999999993E-2</v>
      </c>
      <c r="E384" s="1">
        <v>11.415369999999999</v>
      </c>
      <c r="F384" t="s">
        <v>130</v>
      </c>
      <c r="G384" t="s">
        <v>131</v>
      </c>
      <c r="H384" t="s">
        <v>9</v>
      </c>
      <c r="I384" t="s">
        <v>37</v>
      </c>
      <c r="J384" t="s">
        <v>278</v>
      </c>
      <c r="K384" t="s">
        <v>13</v>
      </c>
      <c r="L384" t="s">
        <v>374</v>
      </c>
      <c r="M384" s="2">
        <v>43276</v>
      </c>
    </row>
    <row r="385" spans="1:13" x14ac:dyDescent="0.3">
      <c r="A385" t="s">
        <v>344</v>
      </c>
      <c r="B385" t="s">
        <v>393</v>
      </c>
      <c r="C385">
        <v>1065</v>
      </c>
      <c r="D385" s="1">
        <v>5.8638820000000001E-2</v>
      </c>
      <c r="E385" s="1">
        <v>11.41836</v>
      </c>
      <c r="F385" t="s">
        <v>130</v>
      </c>
      <c r="G385" t="s">
        <v>131</v>
      </c>
      <c r="H385" t="s">
        <v>9</v>
      </c>
      <c r="I385" t="s">
        <v>37</v>
      </c>
      <c r="J385" t="s">
        <v>278</v>
      </c>
      <c r="K385" t="s">
        <v>13</v>
      </c>
      <c r="L385" t="s">
        <v>374</v>
      </c>
      <c r="M385" s="2">
        <v>43276</v>
      </c>
    </row>
    <row r="386" spans="1:13" x14ac:dyDescent="0.3">
      <c r="A386" t="s">
        <v>344</v>
      </c>
      <c r="B386" t="s">
        <v>394</v>
      </c>
      <c r="C386">
        <v>635</v>
      </c>
      <c r="D386" s="1">
        <v>5.0488999999999999E-2</v>
      </c>
      <c r="E386" s="1">
        <v>18.420539999999999</v>
      </c>
      <c r="F386" t="s">
        <v>130</v>
      </c>
      <c r="G386" t="s">
        <v>131</v>
      </c>
      <c r="H386" t="s">
        <v>9</v>
      </c>
      <c r="I386" t="s">
        <v>38</v>
      </c>
      <c r="J386" t="s">
        <v>278</v>
      </c>
      <c r="K386" t="s">
        <v>13</v>
      </c>
      <c r="L386" t="s">
        <v>374</v>
      </c>
      <c r="M386" s="2">
        <v>43276</v>
      </c>
    </row>
    <row r="387" spans="1:13" x14ac:dyDescent="0.3">
      <c r="A387" t="s">
        <v>344</v>
      </c>
      <c r="B387" t="s">
        <v>394</v>
      </c>
      <c r="C387">
        <v>670</v>
      </c>
      <c r="D387" s="1">
        <v>2.0470780000000001E-2</v>
      </c>
      <c r="E387" s="1">
        <v>16.653849999999998</v>
      </c>
      <c r="F387" t="s">
        <v>130</v>
      </c>
      <c r="G387" t="s">
        <v>131</v>
      </c>
      <c r="H387" t="s">
        <v>9</v>
      </c>
      <c r="I387" t="s">
        <v>38</v>
      </c>
      <c r="J387" t="s">
        <v>278</v>
      </c>
      <c r="K387" t="s">
        <v>13</v>
      </c>
      <c r="L387" t="s">
        <v>374</v>
      </c>
      <c r="M387" s="2">
        <v>43276</v>
      </c>
    </row>
    <row r="388" spans="1:13" x14ac:dyDescent="0.3">
      <c r="A388" t="s">
        <v>344</v>
      </c>
      <c r="B388" t="s">
        <v>394</v>
      </c>
      <c r="C388">
        <v>830</v>
      </c>
      <c r="D388" s="1">
        <v>1.9369129999999998E-2</v>
      </c>
      <c r="E388" s="1">
        <v>14.419370000000001</v>
      </c>
      <c r="F388" t="s">
        <v>130</v>
      </c>
      <c r="G388" t="s">
        <v>131</v>
      </c>
      <c r="H388" t="s">
        <v>9</v>
      </c>
      <c r="I388" t="s">
        <v>38</v>
      </c>
      <c r="J388" t="s">
        <v>278</v>
      </c>
      <c r="K388" t="s">
        <v>13</v>
      </c>
      <c r="L388" t="s">
        <v>374</v>
      </c>
      <c r="M388" s="2">
        <v>43276</v>
      </c>
    </row>
    <row r="389" spans="1:13" x14ac:dyDescent="0.3">
      <c r="A389" t="s">
        <v>344</v>
      </c>
      <c r="B389" t="s">
        <v>394</v>
      </c>
      <c r="C389">
        <v>915</v>
      </c>
      <c r="D389" s="1">
        <v>0.10901810000000001</v>
      </c>
      <c r="E389" s="1">
        <v>13.697380000000001</v>
      </c>
      <c r="F389" t="s">
        <v>130</v>
      </c>
      <c r="G389" t="s">
        <v>131</v>
      </c>
      <c r="H389" t="s">
        <v>9</v>
      </c>
      <c r="I389" t="s">
        <v>38</v>
      </c>
      <c r="J389" t="s">
        <v>278</v>
      </c>
      <c r="K389" t="s">
        <v>13</v>
      </c>
      <c r="L389" t="s">
        <v>374</v>
      </c>
      <c r="M389" s="2">
        <v>43276</v>
      </c>
    </row>
    <row r="390" spans="1:13" x14ac:dyDescent="0.3">
      <c r="A390" t="s">
        <v>344</v>
      </c>
      <c r="B390" t="s">
        <v>394</v>
      </c>
      <c r="C390">
        <v>940</v>
      </c>
      <c r="D390" s="1">
        <v>8.1928959999999995E-2</v>
      </c>
      <c r="E390" s="1">
        <v>13.166729999999999</v>
      </c>
      <c r="F390" t="s">
        <v>130</v>
      </c>
      <c r="G390" t="s">
        <v>131</v>
      </c>
      <c r="H390" t="s">
        <v>9</v>
      </c>
      <c r="I390" t="s">
        <v>38</v>
      </c>
      <c r="J390" t="s">
        <v>278</v>
      </c>
      <c r="K390" t="s">
        <v>13</v>
      </c>
      <c r="L390" t="s">
        <v>374</v>
      </c>
      <c r="M390" s="2">
        <v>43276</v>
      </c>
    </row>
    <row r="391" spans="1:13" x14ac:dyDescent="0.3">
      <c r="A391" t="s">
        <v>344</v>
      </c>
      <c r="B391" t="s">
        <v>394</v>
      </c>
      <c r="C391">
        <v>980</v>
      </c>
      <c r="D391" s="1">
        <v>6.1366329999999997E-2</v>
      </c>
      <c r="E391" s="1">
        <v>12.738200000000001</v>
      </c>
      <c r="F391" t="s">
        <v>130</v>
      </c>
      <c r="G391" t="s">
        <v>131</v>
      </c>
      <c r="H391" t="s">
        <v>9</v>
      </c>
      <c r="I391" t="s">
        <v>38</v>
      </c>
      <c r="J391" t="s">
        <v>278</v>
      </c>
      <c r="K391" t="s">
        <v>13</v>
      </c>
      <c r="L391" t="s">
        <v>374</v>
      </c>
      <c r="M391" s="2">
        <v>43276</v>
      </c>
    </row>
    <row r="392" spans="1:13" x14ac:dyDescent="0.3">
      <c r="A392" t="s">
        <v>344</v>
      </c>
      <c r="B392" t="s">
        <v>394</v>
      </c>
      <c r="C392">
        <v>1030</v>
      </c>
      <c r="D392" s="1">
        <v>9.2732670000000003E-2</v>
      </c>
      <c r="E392" s="1">
        <v>12.674569999999999</v>
      </c>
      <c r="F392" t="s">
        <v>130</v>
      </c>
      <c r="G392" t="s">
        <v>131</v>
      </c>
      <c r="H392" t="s">
        <v>9</v>
      </c>
      <c r="I392" t="s">
        <v>38</v>
      </c>
      <c r="J392" t="s">
        <v>278</v>
      </c>
      <c r="K392" t="s">
        <v>13</v>
      </c>
      <c r="L392" t="s">
        <v>374</v>
      </c>
      <c r="M392" s="2">
        <v>43276</v>
      </c>
    </row>
    <row r="393" spans="1:13" x14ac:dyDescent="0.3">
      <c r="A393" t="s">
        <v>344</v>
      </c>
      <c r="B393" t="s">
        <v>394</v>
      </c>
      <c r="C393">
        <v>1065</v>
      </c>
      <c r="D393" s="1">
        <v>6.0086809999999997E-2</v>
      </c>
      <c r="E393" s="1">
        <v>12.0855</v>
      </c>
      <c r="F393" t="s">
        <v>130</v>
      </c>
      <c r="G393" t="s">
        <v>131</v>
      </c>
      <c r="H393" t="s">
        <v>9</v>
      </c>
      <c r="I393" t="s">
        <v>38</v>
      </c>
      <c r="J393" t="s">
        <v>278</v>
      </c>
      <c r="K393" t="s">
        <v>13</v>
      </c>
      <c r="L393" t="s">
        <v>374</v>
      </c>
      <c r="M393" s="2">
        <v>43276</v>
      </c>
    </row>
    <row r="394" spans="1:13" x14ac:dyDescent="0.3">
      <c r="A394" t="s">
        <v>344</v>
      </c>
      <c r="B394" t="s">
        <v>395</v>
      </c>
      <c r="C394">
        <v>635</v>
      </c>
      <c r="D394" s="1">
        <v>5.6174040000000001E-2</v>
      </c>
      <c r="E394" s="1">
        <v>18.950669999999999</v>
      </c>
      <c r="F394" t="s">
        <v>130</v>
      </c>
      <c r="G394" t="s">
        <v>131</v>
      </c>
      <c r="H394" t="s">
        <v>9</v>
      </c>
      <c r="I394" t="s">
        <v>39</v>
      </c>
      <c r="J394" t="s">
        <v>278</v>
      </c>
      <c r="K394" t="s">
        <v>13</v>
      </c>
      <c r="L394" t="s">
        <v>374</v>
      </c>
      <c r="M394" s="2">
        <v>43276</v>
      </c>
    </row>
    <row r="395" spans="1:13" x14ac:dyDescent="0.3">
      <c r="A395" t="s">
        <v>344</v>
      </c>
      <c r="B395" t="s">
        <v>395</v>
      </c>
      <c r="C395">
        <v>670</v>
      </c>
      <c r="D395" s="1">
        <v>2.0658920000000001E-2</v>
      </c>
      <c r="E395" s="1">
        <v>16.390080000000001</v>
      </c>
      <c r="F395" t="s">
        <v>130</v>
      </c>
      <c r="G395" t="s">
        <v>131</v>
      </c>
      <c r="H395" t="s">
        <v>9</v>
      </c>
      <c r="I395" t="s">
        <v>39</v>
      </c>
      <c r="J395" t="s">
        <v>278</v>
      </c>
      <c r="K395" t="s">
        <v>13</v>
      </c>
      <c r="L395" t="s">
        <v>374</v>
      </c>
      <c r="M395" s="2">
        <v>43276</v>
      </c>
    </row>
    <row r="396" spans="1:13" x14ac:dyDescent="0.3">
      <c r="A396" t="s">
        <v>344</v>
      </c>
      <c r="B396" t="s">
        <v>395</v>
      </c>
      <c r="C396">
        <v>830</v>
      </c>
      <c r="D396" s="1">
        <v>1.8848190000000001E-2</v>
      </c>
      <c r="E396" s="1">
        <v>13.72315</v>
      </c>
      <c r="F396" t="s">
        <v>130</v>
      </c>
      <c r="G396" t="s">
        <v>131</v>
      </c>
      <c r="H396" t="s">
        <v>9</v>
      </c>
      <c r="I396" t="s">
        <v>39</v>
      </c>
      <c r="J396" t="s">
        <v>278</v>
      </c>
      <c r="K396" t="s">
        <v>13</v>
      </c>
      <c r="L396" t="s">
        <v>374</v>
      </c>
      <c r="M396" s="2">
        <v>43276</v>
      </c>
    </row>
    <row r="397" spans="1:13" x14ac:dyDescent="0.3">
      <c r="A397" t="s">
        <v>344</v>
      </c>
      <c r="B397" t="s">
        <v>395</v>
      </c>
      <c r="C397">
        <v>915</v>
      </c>
      <c r="D397" s="1">
        <v>0.1118905</v>
      </c>
      <c r="E397" s="1">
        <v>13.01554</v>
      </c>
      <c r="F397" t="s">
        <v>130</v>
      </c>
      <c r="G397" t="s">
        <v>131</v>
      </c>
      <c r="H397" t="s">
        <v>9</v>
      </c>
      <c r="I397" t="s">
        <v>39</v>
      </c>
      <c r="J397" t="s">
        <v>278</v>
      </c>
      <c r="K397" t="s">
        <v>13</v>
      </c>
      <c r="L397" t="s">
        <v>374</v>
      </c>
      <c r="M397" s="2">
        <v>43276</v>
      </c>
    </row>
    <row r="398" spans="1:13" x14ac:dyDescent="0.3">
      <c r="A398" t="s">
        <v>344</v>
      </c>
      <c r="B398" t="s">
        <v>395</v>
      </c>
      <c r="C398">
        <v>940</v>
      </c>
      <c r="D398" s="1">
        <v>8.2353410000000002E-2</v>
      </c>
      <c r="E398" s="1">
        <v>12.39664</v>
      </c>
      <c r="F398" t="s">
        <v>130</v>
      </c>
      <c r="G398" t="s">
        <v>131</v>
      </c>
      <c r="H398" t="s">
        <v>9</v>
      </c>
      <c r="I398" t="s">
        <v>39</v>
      </c>
      <c r="J398" t="s">
        <v>278</v>
      </c>
      <c r="K398" t="s">
        <v>13</v>
      </c>
      <c r="L398" t="s">
        <v>374</v>
      </c>
      <c r="M398" s="2">
        <v>43276</v>
      </c>
    </row>
    <row r="399" spans="1:13" x14ac:dyDescent="0.3">
      <c r="A399" t="s">
        <v>344</v>
      </c>
      <c r="B399" t="s">
        <v>395</v>
      </c>
      <c r="C399">
        <v>980</v>
      </c>
      <c r="D399" s="1">
        <v>5.7703959999999999E-2</v>
      </c>
      <c r="E399" s="1">
        <v>11.839560000000001</v>
      </c>
      <c r="F399" t="s">
        <v>130</v>
      </c>
      <c r="G399" t="s">
        <v>131</v>
      </c>
      <c r="H399" t="s">
        <v>9</v>
      </c>
      <c r="I399" t="s">
        <v>39</v>
      </c>
      <c r="J399" t="s">
        <v>278</v>
      </c>
      <c r="K399" t="s">
        <v>13</v>
      </c>
      <c r="L399" t="s">
        <v>374</v>
      </c>
      <c r="M399" s="2">
        <v>43276</v>
      </c>
    </row>
    <row r="400" spans="1:13" x14ac:dyDescent="0.3">
      <c r="A400" t="s">
        <v>344</v>
      </c>
      <c r="B400" t="s">
        <v>395</v>
      </c>
      <c r="C400">
        <v>1030</v>
      </c>
      <c r="D400" s="1">
        <v>9.1975970000000004E-2</v>
      </c>
      <c r="E400" s="1">
        <v>11.82845</v>
      </c>
      <c r="F400" t="s">
        <v>130</v>
      </c>
      <c r="G400" t="s">
        <v>131</v>
      </c>
      <c r="H400" t="s">
        <v>9</v>
      </c>
      <c r="I400" t="s">
        <v>39</v>
      </c>
      <c r="J400" t="s">
        <v>278</v>
      </c>
      <c r="K400" t="s">
        <v>13</v>
      </c>
      <c r="L400" t="s">
        <v>374</v>
      </c>
      <c r="M400" s="2">
        <v>43276</v>
      </c>
    </row>
    <row r="401" spans="1:13" x14ac:dyDescent="0.3">
      <c r="A401" t="s">
        <v>344</v>
      </c>
      <c r="B401" t="s">
        <v>395</v>
      </c>
      <c r="C401">
        <v>1065</v>
      </c>
      <c r="D401" s="1">
        <v>5.8542030000000002E-2</v>
      </c>
      <c r="E401" s="1">
        <v>11.145189999999999</v>
      </c>
      <c r="F401" t="s">
        <v>130</v>
      </c>
      <c r="G401" t="s">
        <v>131</v>
      </c>
      <c r="H401" t="s">
        <v>9</v>
      </c>
      <c r="I401" t="s">
        <v>39</v>
      </c>
      <c r="J401" t="s">
        <v>278</v>
      </c>
      <c r="K401" t="s">
        <v>13</v>
      </c>
      <c r="L401" t="s">
        <v>374</v>
      </c>
      <c r="M401" s="2">
        <v>43276</v>
      </c>
    </row>
    <row r="402" spans="1:13" x14ac:dyDescent="0.3">
      <c r="A402" t="s">
        <v>344</v>
      </c>
      <c r="B402" t="s">
        <v>396</v>
      </c>
      <c r="C402">
        <v>635</v>
      </c>
      <c r="D402" s="1">
        <v>5.6879010000000001E-2</v>
      </c>
      <c r="E402" s="1">
        <v>20.608309999999999</v>
      </c>
      <c r="F402" t="s">
        <v>130</v>
      </c>
      <c r="G402" t="s">
        <v>131</v>
      </c>
      <c r="H402" t="s">
        <v>9</v>
      </c>
      <c r="I402" t="s">
        <v>40</v>
      </c>
      <c r="J402" t="s">
        <v>278</v>
      </c>
      <c r="K402" t="s">
        <v>13</v>
      </c>
      <c r="L402" t="s">
        <v>374</v>
      </c>
      <c r="M402" s="2">
        <v>43276</v>
      </c>
    </row>
    <row r="403" spans="1:13" x14ac:dyDescent="0.3">
      <c r="A403" t="s">
        <v>344</v>
      </c>
      <c r="B403" t="s">
        <v>396</v>
      </c>
      <c r="C403">
        <v>670</v>
      </c>
      <c r="D403" s="1">
        <v>2.57655E-2</v>
      </c>
      <c r="E403" s="1">
        <v>18.308160000000001</v>
      </c>
      <c r="F403" t="s">
        <v>130</v>
      </c>
      <c r="G403" t="s">
        <v>131</v>
      </c>
      <c r="H403" t="s">
        <v>9</v>
      </c>
      <c r="I403" t="s">
        <v>40</v>
      </c>
      <c r="J403" t="s">
        <v>278</v>
      </c>
      <c r="K403" t="s">
        <v>13</v>
      </c>
      <c r="L403" t="s">
        <v>374</v>
      </c>
      <c r="M403" s="2">
        <v>43276</v>
      </c>
    </row>
    <row r="404" spans="1:13" x14ac:dyDescent="0.3">
      <c r="A404" t="s">
        <v>344</v>
      </c>
      <c r="B404" t="s">
        <v>396</v>
      </c>
      <c r="C404">
        <v>830</v>
      </c>
      <c r="D404" s="1">
        <v>1.95864E-2</v>
      </c>
      <c r="E404" s="1">
        <v>15.12054</v>
      </c>
      <c r="F404" t="s">
        <v>130</v>
      </c>
      <c r="G404" t="s">
        <v>131</v>
      </c>
      <c r="H404" t="s">
        <v>9</v>
      </c>
      <c r="I404" t="s">
        <v>40</v>
      </c>
      <c r="J404" t="s">
        <v>278</v>
      </c>
      <c r="K404" t="s">
        <v>13</v>
      </c>
      <c r="L404" t="s">
        <v>374</v>
      </c>
      <c r="M404" s="2">
        <v>43276</v>
      </c>
    </row>
    <row r="405" spans="1:13" x14ac:dyDescent="0.3">
      <c r="A405" t="s">
        <v>344</v>
      </c>
      <c r="B405" t="s">
        <v>396</v>
      </c>
      <c r="C405">
        <v>915</v>
      </c>
      <c r="D405" s="1">
        <v>0.1077312</v>
      </c>
      <c r="E405" s="1">
        <v>14.275600000000001</v>
      </c>
      <c r="F405" t="s">
        <v>130</v>
      </c>
      <c r="G405" t="s">
        <v>131</v>
      </c>
      <c r="H405" t="s">
        <v>9</v>
      </c>
      <c r="I405" t="s">
        <v>40</v>
      </c>
      <c r="J405" t="s">
        <v>278</v>
      </c>
      <c r="K405" t="s">
        <v>13</v>
      </c>
      <c r="L405" t="s">
        <v>374</v>
      </c>
      <c r="M405" s="2">
        <v>43276</v>
      </c>
    </row>
    <row r="406" spans="1:13" x14ac:dyDescent="0.3">
      <c r="A406" t="s">
        <v>344</v>
      </c>
      <c r="B406" t="s">
        <v>396</v>
      </c>
      <c r="C406">
        <v>940</v>
      </c>
      <c r="D406" s="1">
        <v>8.5933540000000003E-2</v>
      </c>
      <c r="E406" s="1">
        <v>13.79501</v>
      </c>
      <c r="F406" t="s">
        <v>130</v>
      </c>
      <c r="G406" t="s">
        <v>131</v>
      </c>
      <c r="H406" t="s">
        <v>9</v>
      </c>
      <c r="I406" t="s">
        <v>40</v>
      </c>
      <c r="J406" t="s">
        <v>278</v>
      </c>
      <c r="K406" t="s">
        <v>13</v>
      </c>
      <c r="L406" t="s">
        <v>374</v>
      </c>
      <c r="M406" s="2">
        <v>43276</v>
      </c>
    </row>
    <row r="407" spans="1:13" x14ac:dyDescent="0.3">
      <c r="A407" t="s">
        <v>344</v>
      </c>
      <c r="B407" t="s">
        <v>396</v>
      </c>
      <c r="C407">
        <v>980</v>
      </c>
      <c r="D407" s="1">
        <v>6.7890679999999995E-2</v>
      </c>
      <c r="E407" s="1">
        <v>13.02529</v>
      </c>
      <c r="F407" t="s">
        <v>130</v>
      </c>
      <c r="G407" t="s">
        <v>131</v>
      </c>
      <c r="H407" t="s">
        <v>9</v>
      </c>
      <c r="I407" t="s">
        <v>40</v>
      </c>
      <c r="J407" t="s">
        <v>278</v>
      </c>
      <c r="K407" t="s">
        <v>13</v>
      </c>
      <c r="L407" t="s">
        <v>374</v>
      </c>
      <c r="M407" s="2">
        <v>43276</v>
      </c>
    </row>
    <row r="408" spans="1:13" x14ac:dyDescent="0.3">
      <c r="A408" t="s">
        <v>344</v>
      </c>
      <c r="B408" t="s">
        <v>396</v>
      </c>
      <c r="C408">
        <v>1030</v>
      </c>
      <c r="D408" s="1">
        <v>9.0633060000000001E-2</v>
      </c>
      <c r="E408" s="1">
        <v>12.645</v>
      </c>
      <c r="F408" t="s">
        <v>130</v>
      </c>
      <c r="G408" t="s">
        <v>131</v>
      </c>
      <c r="H408" t="s">
        <v>9</v>
      </c>
      <c r="I408" t="s">
        <v>40</v>
      </c>
      <c r="J408" t="s">
        <v>278</v>
      </c>
      <c r="K408" t="s">
        <v>13</v>
      </c>
      <c r="L408" t="s">
        <v>374</v>
      </c>
      <c r="M408" s="2">
        <v>43276</v>
      </c>
    </row>
    <row r="409" spans="1:13" x14ac:dyDescent="0.3">
      <c r="A409" t="s">
        <v>344</v>
      </c>
      <c r="B409" t="s">
        <v>396</v>
      </c>
      <c r="C409">
        <v>1065</v>
      </c>
      <c r="D409" s="1">
        <v>5.969609E-2</v>
      </c>
      <c r="E409" s="1">
        <v>12.332229999999999</v>
      </c>
      <c r="F409" t="s">
        <v>130</v>
      </c>
      <c r="G409" t="s">
        <v>131</v>
      </c>
      <c r="H409" t="s">
        <v>9</v>
      </c>
      <c r="I409" t="s">
        <v>40</v>
      </c>
      <c r="J409" t="s">
        <v>278</v>
      </c>
      <c r="K409" t="s">
        <v>13</v>
      </c>
      <c r="L409" t="s">
        <v>374</v>
      </c>
      <c r="M409" s="2">
        <v>43276</v>
      </c>
    </row>
    <row r="410" spans="1:13" x14ac:dyDescent="0.3">
      <c r="A410" t="s">
        <v>344</v>
      </c>
      <c r="B410" t="s">
        <v>397</v>
      </c>
      <c r="C410">
        <v>635</v>
      </c>
      <c r="D410" s="1">
        <v>4.234185E-2</v>
      </c>
      <c r="E410" s="1">
        <v>16.05583</v>
      </c>
      <c r="F410" t="s">
        <v>130</v>
      </c>
      <c r="G410" t="s">
        <v>131</v>
      </c>
      <c r="H410" t="s">
        <v>9</v>
      </c>
      <c r="I410" t="s">
        <v>41</v>
      </c>
      <c r="J410" t="s">
        <v>278</v>
      </c>
      <c r="K410" t="s">
        <v>13</v>
      </c>
      <c r="L410" t="s">
        <v>374</v>
      </c>
      <c r="M410" s="2">
        <v>43276</v>
      </c>
    </row>
    <row r="411" spans="1:13" x14ac:dyDescent="0.3">
      <c r="A411" t="s">
        <v>344</v>
      </c>
      <c r="B411" t="s">
        <v>397</v>
      </c>
      <c r="C411">
        <v>670</v>
      </c>
      <c r="D411" s="1">
        <v>1.503963E-2</v>
      </c>
      <c r="E411" s="1">
        <v>14.9519</v>
      </c>
      <c r="F411" t="s">
        <v>130</v>
      </c>
      <c r="G411" t="s">
        <v>131</v>
      </c>
      <c r="H411" t="s">
        <v>9</v>
      </c>
      <c r="I411" t="s">
        <v>41</v>
      </c>
      <c r="J411" t="s">
        <v>278</v>
      </c>
      <c r="K411" t="s">
        <v>13</v>
      </c>
      <c r="L411" t="s">
        <v>374</v>
      </c>
      <c r="M411" s="2">
        <v>43276</v>
      </c>
    </row>
    <row r="412" spans="1:13" x14ac:dyDescent="0.3">
      <c r="A412" t="s">
        <v>344</v>
      </c>
      <c r="B412" t="s">
        <v>397</v>
      </c>
      <c r="C412">
        <v>830</v>
      </c>
      <c r="D412" s="1">
        <v>1.5151329999999999E-2</v>
      </c>
      <c r="E412" s="1">
        <v>13.64237</v>
      </c>
      <c r="F412" t="s">
        <v>130</v>
      </c>
      <c r="G412" t="s">
        <v>131</v>
      </c>
      <c r="H412" t="s">
        <v>9</v>
      </c>
      <c r="I412" t="s">
        <v>41</v>
      </c>
      <c r="J412" t="s">
        <v>278</v>
      </c>
      <c r="K412" t="s">
        <v>13</v>
      </c>
      <c r="L412" t="s">
        <v>374</v>
      </c>
      <c r="M412" s="2">
        <v>43276</v>
      </c>
    </row>
    <row r="413" spans="1:13" x14ac:dyDescent="0.3">
      <c r="A413" t="s">
        <v>344</v>
      </c>
      <c r="B413" t="s">
        <v>397</v>
      </c>
      <c r="C413">
        <v>915</v>
      </c>
      <c r="D413" s="1">
        <v>0.10336049999999999</v>
      </c>
      <c r="E413" s="1">
        <v>13.479089999999999</v>
      </c>
      <c r="F413" t="s">
        <v>130</v>
      </c>
      <c r="G413" t="s">
        <v>131</v>
      </c>
      <c r="H413" t="s">
        <v>9</v>
      </c>
      <c r="I413" t="s">
        <v>41</v>
      </c>
      <c r="J413" t="s">
        <v>278</v>
      </c>
      <c r="K413" t="s">
        <v>13</v>
      </c>
      <c r="L413" t="s">
        <v>374</v>
      </c>
      <c r="M413" s="2">
        <v>43276</v>
      </c>
    </row>
    <row r="414" spans="1:13" x14ac:dyDescent="0.3">
      <c r="A414" t="s">
        <v>344</v>
      </c>
      <c r="B414" t="s">
        <v>397</v>
      </c>
      <c r="C414">
        <v>940</v>
      </c>
      <c r="D414" s="1">
        <v>7.8935989999999998E-2</v>
      </c>
      <c r="E414" s="1">
        <v>12.678649999999999</v>
      </c>
      <c r="F414" t="s">
        <v>130</v>
      </c>
      <c r="G414" t="s">
        <v>131</v>
      </c>
      <c r="H414" t="s">
        <v>9</v>
      </c>
      <c r="I414" t="s">
        <v>41</v>
      </c>
      <c r="J414" t="s">
        <v>278</v>
      </c>
      <c r="K414" t="s">
        <v>13</v>
      </c>
      <c r="L414" t="s">
        <v>374</v>
      </c>
      <c r="M414" s="2">
        <v>43276</v>
      </c>
    </row>
    <row r="415" spans="1:13" x14ac:dyDescent="0.3">
      <c r="A415" t="s">
        <v>344</v>
      </c>
      <c r="B415" t="s">
        <v>397</v>
      </c>
      <c r="C415">
        <v>980</v>
      </c>
      <c r="D415" s="1">
        <v>5.7694769999999999E-2</v>
      </c>
      <c r="E415" s="1">
        <v>11.49807</v>
      </c>
      <c r="F415" t="s">
        <v>130</v>
      </c>
      <c r="G415" t="s">
        <v>131</v>
      </c>
      <c r="H415" t="s">
        <v>9</v>
      </c>
      <c r="I415" t="s">
        <v>41</v>
      </c>
      <c r="J415" t="s">
        <v>278</v>
      </c>
      <c r="K415" t="s">
        <v>13</v>
      </c>
      <c r="L415" t="s">
        <v>374</v>
      </c>
      <c r="M415" s="2">
        <v>43276</v>
      </c>
    </row>
    <row r="416" spans="1:13" x14ac:dyDescent="0.3">
      <c r="A416" t="s">
        <v>344</v>
      </c>
      <c r="B416" t="s">
        <v>397</v>
      </c>
      <c r="C416">
        <v>1030</v>
      </c>
      <c r="D416" s="1">
        <v>8.8974990000000004E-2</v>
      </c>
      <c r="E416" s="1">
        <v>12.09441</v>
      </c>
      <c r="F416" t="s">
        <v>130</v>
      </c>
      <c r="G416" t="s">
        <v>131</v>
      </c>
      <c r="H416" t="s">
        <v>9</v>
      </c>
      <c r="I416" t="s">
        <v>41</v>
      </c>
      <c r="J416" t="s">
        <v>278</v>
      </c>
      <c r="K416" t="s">
        <v>13</v>
      </c>
      <c r="L416" t="s">
        <v>374</v>
      </c>
      <c r="M416" s="2">
        <v>43276</v>
      </c>
    </row>
    <row r="417" spans="1:13" x14ac:dyDescent="0.3">
      <c r="A417" t="s">
        <v>344</v>
      </c>
      <c r="B417" t="s">
        <v>397</v>
      </c>
      <c r="C417">
        <v>1065</v>
      </c>
      <c r="D417" s="1">
        <v>5.8649640000000003E-2</v>
      </c>
      <c r="E417" s="1">
        <v>11.960279999999999</v>
      </c>
      <c r="F417" t="s">
        <v>130</v>
      </c>
      <c r="G417" t="s">
        <v>131</v>
      </c>
      <c r="H417" t="s">
        <v>9</v>
      </c>
      <c r="I417" t="s">
        <v>41</v>
      </c>
      <c r="J417" t="s">
        <v>278</v>
      </c>
      <c r="K417" t="s">
        <v>13</v>
      </c>
      <c r="L417" t="s">
        <v>374</v>
      </c>
      <c r="M417" s="2">
        <v>43276</v>
      </c>
    </row>
    <row r="418" spans="1:13" x14ac:dyDescent="0.3">
      <c r="A418" t="s">
        <v>344</v>
      </c>
      <c r="B418" t="s">
        <v>398</v>
      </c>
      <c r="C418">
        <v>635</v>
      </c>
      <c r="D418" s="1">
        <v>3.5478620000000002E-2</v>
      </c>
      <c r="E418" s="1">
        <v>15.76314</v>
      </c>
      <c r="F418" t="s">
        <v>130</v>
      </c>
      <c r="G418" t="s">
        <v>131</v>
      </c>
      <c r="H418" t="s">
        <v>9</v>
      </c>
      <c r="I418" t="s">
        <v>42</v>
      </c>
      <c r="J418" t="s">
        <v>278</v>
      </c>
      <c r="K418" t="s">
        <v>13</v>
      </c>
      <c r="L418" t="s">
        <v>374</v>
      </c>
      <c r="M418" s="2">
        <v>43276</v>
      </c>
    </row>
    <row r="419" spans="1:13" x14ac:dyDescent="0.3">
      <c r="A419" t="s">
        <v>344</v>
      </c>
      <c r="B419" t="s">
        <v>398</v>
      </c>
      <c r="C419">
        <v>670</v>
      </c>
      <c r="D419" s="1">
        <v>1.808119E-2</v>
      </c>
      <c r="E419" s="1">
        <v>17.76709</v>
      </c>
      <c r="F419" t="s">
        <v>130</v>
      </c>
      <c r="G419" t="s">
        <v>131</v>
      </c>
      <c r="H419" t="s">
        <v>9</v>
      </c>
      <c r="I419" t="s">
        <v>42</v>
      </c>
      <c r="J419" t="s">
        <v>278</v>
      </c>
      <c r="K419" t="s">
        <v>13</v>
      </c>
      <c r="L419" t="s">
        <v>374</v>
      </c>
      <c r="M419" s="2">
        <v>43276</v>
      </c>
    </row>
    <row r="420" spans="1:13" x14ac:dyDescent="0.3">
      <c r="A420" t="s">
        <v>344</v>
      </c>
      <c r="B420" t="s">
        <v>398</v>
      </c>
      <c r="C420">
        <v>830</v>
      </c>
      <c r="D420" s="1">
        <v>1.8089589999999999E-2</v>
      </c>
      <c r="E420" s="1">
        <v>15.25277</v>
      </c>
      <c r="F420" t="s">
        <v>130</v>
      </c>
      <c r="G420" t="s">
        <v>131</v>
      </c>
      <c r="H420" t="s">
        <v>9</v>
      </c>
      <c r="I420" t="s">
        <v>42</v>
      </c>
      <c r="J420" t="s">
        <v>278</v>
      </c>
      <c r="K420" t="s">
        <v>13</v>
      </c>
      <c r="L420" t="s">
        <v>374</v>
      </c>
      <c r="M420" s="2">
        <v>43276</v>
      </c>
    </row>
    <row r="421" spans="1:13" x14ac:dyDescent="0.3">
      <c r="A421" t="s">
        <v>344</v>
      </c>
      <c r="B421" t="s">
        <v>398</v>
      </c>
      <c r="C421">
        <v>915</v>
      </c>
      <c r="D421" s="1">
        <v>9.8304279999999994E-2</v>
      </c>
      <c r="E421" s="1">
        <v>13.054399999999999</v>
      </c>
      <c r="F421" t="s">
        <v>130</v>
      </c>
      <c r="G421" t="s">
        <v>131</v>
      </c>
      <c r="H421" t="s">
        <v>9</v>
      </c>
      <c r="I421" t="s">
        <v>42</v>
      </c>
      <c r="J421" t="s">
        <v>278</v>
      </c>
      <c r="K421" t="s">
        <v>13</v>
      </c>
      <c r="L421" t="s">
        <v>374</v>
      </c>
      <c r="M421" s="2">
        <v>43276</v>
      </c>
    </row>
    <row r="422" spans="1:13" x14ac:dyDescent="0.3">
      <c r="A422" t="s">
        <v>344</v>
      </c>
      <c r="B422" t="s">
        <v>398</v>
      </c>
      <c r="C422">
        <v>940</v>
      </c>
      <c r="D422" s="1">
        <v>7.0800169999999996E-2</v>
      </c>
      <c r="E422" s="1">
        <v>12.21799</v>
      </c>
      <c r="F422" t="s">
        <v>130</v>
      </c>
      <c r="G422" t="s">
        <v>131</v>
      </c>
      <c r="H422" t="s">
        <v>9</v>
      </c>
      <c r="I422" t="s">
        <v>42</v>
      </c>
      <c r="J422" t="s">
        <v>278</v>
      </c>
      <c r="K422" t="s">
        <v>13</v>
      </c>
      <c r="L422" t="s">
        <v>374</v>
      </c>
      <c r="M422" s="2">
        <v>43276</v>
      </c>
    </row>
    <row r="423" spans="1:13" x14ac:dyDescent="0.3">
      <c r="A423" t="s">
        <v>344</v>
      </c>
      <c r="B423" t="s">
        <v>398</v>
      </c>
      <c r="C423">
        <v>980</v>
      </c>
      <c r="D423" s="1">
        <v>5.3094349999999998E-2</v>
      </c>
      <c r="E423" s="1">
        <v>12.141500000000001</v>
      </c>
      <c r="F423" t="s">
        <v>130</v>
      </c>
      <c r="G423" t="s">
        <v>131</v>
      </c>
      <c r="H423" t="s">
        <v>9</v>
      </c>
      <c r="I423" t="s">
        <v>42</v>
      </c>
      <c r="J423" t="s">
        <v>278</v>
      </c>
      <c r="K423" t="s">
        <v>13</v>
      </c>
      <c r="L423" t="s">
        <v>374</v>
      </c>
      <c r="M423" s="2">
        <v>43276</v>
      </c>
    </row>
    <row r="424" spans="1:13" x14ac:dyDescent="0.3">
      <c r="A424" t="s">
        <v>344</v>
      </c>
      <c r="B424" t="s">
        <v>398</v>
      </c>
      <c r="C424">
        <v>1030</v>
      </c>
      <c r="D424" s="1">
        <v>9.782565E-2</v>
      </c>
      <c r="E424" s="1">
        <v>13.27594</v>
      </c>
      <c r="F424" t="s">
        <v>130</v>
      </c>
      <c r="G424" t="s">
        <v>131</v>
      </c>
      <c r="H424" t="s">
        <v>9</v>
      </c>
      <c r="I424" t="s">
        <v>42</v>
      </c>
      <c r="J424" t="s">
        <v>278</v>
      </c>
      <c r="K424" t="s">
        <v>13</v>
      </c>
      <c r="L424" t="s">
        <v>374</v>
      </c>
      <c r="M424" s="2">
        <v>43276</v>
      </c>
    </row>
    <row r="425" spans="1:13" x14ac:dyDescent="0.3">
      <c r="A425" t="s">
        <v>344</v>
      </c>
      <c r="B425" t="s">
        <v>398</v>
      </c>
      <c r="C425">
        <v>1065</v>
      </c>
      <c r="D425" s="1">
        <v>5.1501169999999999E-2</v>
      </c>
      <c r="E425" s="1">
        <v>11.421290000000001</v>
      </c>
      <c r="F425" t="s">
        <v>130</v>
      </c>
      <c r="G425" t="s">
        <v>131</v>
      </c>
      <c r="H425" t="s">
        <v>9</v>
      </c>
      <c r="I425" t="s">
        <v>42</v>
      </c>
      <c r="J425" t="s">
        <v>278</v>
      </c>
      <c r="K425" t="s">
        <v>13</v>
      </c>
      <c r="L425" t="s">
        <v>374</v>
      </c>
      <c r="M425" s="2">
        <v>43276</v>
      </c>
    </row>
    <row r="426" spans="1:13" x14ac:dyDescent="0.3">
      <c r="A426" t="s">
        <v>344</v>
      </c>
      <c r="B426" t="s">
        <v>399</v>
      </c>
      <c r="C426">
        <v>635</v>
      </c>
      <c r="D426" s="1">
        <v>6.0792699999999998E-2</v>
      </c>
      <c r="E426" s="1">
        <v>19.699780000000001</v>
      </c>
      <c r="F426" t="s">
        <v>130</v>
      </c>
      <c r="G426" t="s">
        <v>131</v>
      </c>
      <c r="H426" t="s">
        <v>9</v>
      </c>
      <c r="I426" t="s">
        <v>43</v>
      </c>
      <c r="J426" t="s">
        <v>278</v>
      </c>
      <c r="K426" t="s">
        <v>13</v>
      </c>
      <c r="L426" t="s">
        <v>374</v>
      </c>
      <c r="M426" s="2">
        <v>43276</v>
      </c>
    </row>
    <row r="427" spans="1:13" x14ac:dyDescent="0.3">
      <c r="A427" t="s">
        <v>344</v>
      </c>
      <c r="B427" t="s">
        <v>399</v>
      </c>
      <c r="C427">
        <v>670</v>
      </c>
      <c r="D427" s="1">
        <v>3.1778000000000001E-2</v>
      </c>
      <c r="E427" s="1">
        <v>17.818100000000001</v>
      </c>
      <c r="F427" t="s">
        <v>130</v>
      </c>
      <c r="G427" t="s">
        <v>131</v>
      </c>
      <c r="H427" t="s">
        <v>9</v>
      </c>
      <c r="I427" t="s">
        <v>43</v>
      </c>
      <c r="J427" t="s">
        <v>278</v>
      </c>
      <c r="K427" t="s">
        <v>13</v>
      </c>
      <c r="L427" t="s">
        <v>374</v>
      </c>
      <c r="M427" s="2">
        <v>43276</v>
      </c>
    </row>
    <row r="428" spans="1:13" x14ac:dyDescent="0.3">
      <c r="A428" t="s">
        <v>344</v>
      </c>
      <c r="B428" t="s">
        <v>399</v>
      </c>
      <c r="C428">
        <v>830</v>
      </c>
      <c r="D428" s="1">
        <v>2.456496E-2</v>
      </c>
      <c r="E428" s="1">
        <v>14.46236</v>
      </c>
      <c r="F428" t="s">
        <v>130</v>
      </c>
      <c r="G428" t="s">
        <v>131</v>
      </c>
      <c r="H428" t="s">
        <v>9</v>
      </c>
      <c r="I428" t="s">
        <v>43</v>
      </c>
      <c r="J428" t="s">
        <v>278</v>
      </c>
      <c r="K428" t="s">
        <v>13</v>
      </c>
      <c r="L428" t="s">
        <v>374</v>
      </c>
      <c r="M428" s="2">
        <v>43276</v>
      </c>
    </row>
    <row r="429" spans="1:13" x14ac:dyDescent="0.3">
      <c r="A429" t="s">
        <v>344</v>
      </c>
      <c r="B429" t="s">
        <v>399</v>
      </c>
      <c r="C429">
        <v>915</v>
      </c>
      <c r="D429" s="1">
        <v>0.1118458</v>
      </c>
      <c r="E429" s="1">
        <v>13.75004</v>
      </c>
      <c r="F429" t="s">
        <v>130</v>
      </c>
      <c r="G429" t="s">
        <v>131</v>
      </c>
      <c r="H429" t="s">
        <v>9</v>
      </c>
      <c r="I429" t="s">
        <v>43</v>
      </c>
      <c r="J429" t="s">
        <v>278</v>
      </c>
      <c r="K429" t="s">
        <v>13</v>
      </c>
      <c r="L429" t="s">
        <v>374</v>
      </c>
      <c r="M429" s="2">
        <v>43276</v>
      </c>
    </row>
    <row r="430" spans="1:13" x14ac:dyDescent="0.3">
      <c r="A430" t="s">
        <v>344</v>
      </c>
      <c r="B430" t="s">
        <v>399</v>
      </c>
      <c r="C430">
        <v>940</v>
      </c>
      <c r="D430" s="1">
        <v>9.3636010000000006E-2</v>
      </c>
      <c r="E430" s="1">
        <v>13.370839999999999</v>
      </c>
      <c r="F430" t="s">
        <v>130</v>
      </c>
      <c r="G430" t="s">
        <v>131</v>
      </c>
      <c r="H430" t="s">
        <v>9</v>
      </c>
      <c r="I430" t="s">
        <v>43</v>
      </c>
      <c r="J430" t="s">
        <v>278</v>
      </c>
      <c r="K430" t="s">
        <v>13</v>
      </c>
      <c r="L430" t="s">
        <v>374</v>
      </c>
      <c r="M430" s="2">
        <v>43276</v>
      </c>
    </row>
    <row r="431" spans="1:13" x14ac:dyDescent="0.3">
      <c r="A431" t="s">
        <v>344</v>
      </c>
      <c r="B431" t="s">
        <v>399</v>
      </c>
      <c r="C431">
        <v>980</v>
      </c>
      <c r="D431" s="1">
        <v>8.6452570000000006E-2</v>
      </c>
      <c r="E431" s="1">
        <v>13.152279999999999</v>
      </c>
      <c r="F431" t="s">
        <v>130</v>
      </c>
      <c r="G431" t="s">
        <v>131</v>
      </c>
      <c r="H431" t="s">
        <v>9</v>
      </c>
      <c r="I431" t="s">
        <v>43</v>
      </c>
      <c r="J431" t="s">
        <v>278</v>
      </c>
      <c r="K431" t="s">
        <v>13</v>
      </c>
      <c r="L431" t="s">
        <v>374</v>
      </c>
      <c r="M431" s="2">
        <v>43276</v>
      </c>
    </row>
    <row r="432" spans="1:13" x14ac:dyDescent="0.3">
      <c r="A432" t="s">
        <v>344</v>
      </c>
      <c r="B432" t="s">
        <v>399</v>
      </c>
      <c r="C432">
        <v>1030</v>
      </c>
      <c r="D432" s="1">
        <v>0.1022266</v>
      </c>
      <c r="E432" s="1">
        <v>12.47606</v>
      </c>
      <c r="F432" t="s">
        <v>130</v>
      </c>
      <c r="G432" t="s">
        <v>131</v>
      </c>
      <c r="H432" t="s">
        <v>9</v>
      </c>
      <c r="I432" t="s">
        <v>43</v>
      </c>
      <c r="J432" t="s">
        <v>278</v>
      </c>
      <c r="K432" t="s">
        <v>13</v>
      </c>
      <c r="L432" t="s">
        <v>374</v>
      </c>
      <c r="M432" s="2">
        <v>43276</v>
      </c>
    </row>
    <row r="433" spans="1:13" x14ac:dyDescent="0.3">
      <c r="A433" t="s">
        <v>344</v>
      </c>
      <c r="B433" t="s">
        <v>399</v>
      </c>
      <c r="C433">
        <v>1065</v>
      </c>
      <c r="D433" s="1">
        <v>6.9196510000000003E-2</v>
      </c>
      <c r="E433" s="1">
        <v>12.095890000000001</v>
      </c>
      <c r="F433" t="s">
        <v>130</v>
      </c>
      <c r="G433" t="s">
        <v>131</v>
      </c>
      <c r="H433" t="s">
        <v>9</v>
      </c>
      <c r="I433" t="s">
        <v>43</v>
      </c>
      <c r="J433" t="s">
        <v>278</v>
      </c>
      <c r="K433" t="s">
        <v>13</v>
      </c>
      <c r="L433" t="s">
        <v>374</v>
      </c>
      <c r="M433" s="2">
        <v>43276</v>
      </c>
    </row>
    <row r="434" spans="1:13" x14ac:dyDescent="0.3">
      <c r="A434" t="s">
        <v>344</v>
      </c>
      <c r="B434" t="s">
        <v>400</v>
      </c>
      <c r="C434">
        <v>635</v>
      </c>
      <c r="D434" s="1">
        <v>4.8485830000000001E-2</v>
      </c>
      <c r="E434" s="1">
        <v>16.724160000000001</v>
      </c>
      <c r="F434" t="s">
        <v>130</v>
      </c>
      <c r="G434" t="s">
        <v>131</v>
      </c>
      <c r="H434" t="s">
        <v>9</v>
      </c>
      <c r="I434" t="s">
        <v>44</v>
      </c>
      <c r="J434" t="s">
        <v>278</v>
      </c>
      <c r="K434" t="s">
        <v>13</v>
      </c>
      <c r="L434" t="s">
        <v>374</v>
      </c>
      <c r="M434" s="2">
        <v>43276</v>
      </c>
    </row>
    <row r="435" spans="1:13" x14ac:dyDescent="0.3">
      <c r="A435" t="s">
        <v>344</v>
      </c>
      <c r="B435" t="s">
        <v>400</v>
      </c>
      <c r="C435">
        <v>670</v>
      </c>
      <c r="D435" s="1">
        <v>1.7636969999999998E-2</v>
      </c>
      <c r="E435" s="1">
        <v>15.16011</v>
      </c>
      <c r="F435" t="s">
        <v>130</v>
      </c>
      <c r="G435" t="s">
        <v>131</v>
      </c>
      <c r="H435" t="s">
        <v>9</v>
      </c>
      <c r="I435" t="s">
        <v>44</v>
      </c>
      <c r="J435" t="s">
        <v>278</v>
      </c>
      <c r="K435" t="s">
        <v>13</v>
      </c>
      <c r="L435" t="s">
        <v>374</v>
      </c>
      <c r="M435" s="2">
        <v>43276</v>
      </c>
    </row>
    <row r="436" spans="1:13" x14ac:dyDescent="0.3">
      <c r="A436" t="s">
        <v>344</v>
      </c>
      <c r="B436" t="s">
        <v>400</v>
      </c>
      <c r="C436">
        <v>830</v>
      </c>
      <c r="D436" s="1">
        <v>1.707471E-2</v>
      </c>
      <c r="E436" s="1">
        <v>13.415089999999999</v>
      </c>
      <c r="F436" t="s">
        <v>130</v>
      </c>
      <c r="G436" t="s">
        <v>131</v>
      </c>
      <c r="H436" t="s">
        <v>9</v>
      </c>
      <c r="I436" t="s">
        <v>44</v>
      </c>
      <c r="J436" t="s">
        <v>278</v>
      </c>
      <c r="K436" t="s">
        <v>13</v>
      </c>
      <c r="L436" t="s">
        <v>374</v>
      </c>
      <c r="M436" s="2">
        <v>43276</v>
      </c>
    </row>
    <row r="437" spans="1:13" x14ac:dyDescent="0.3">
      <c r="A437" t="s">
        <v>344</v>
      </c>
      <c r="B437" t="s">
        <v>400</v>
      </c>
      <c r="C437">
        <v>915</v>
      </c>
      <c r="D437" s="1">
        <v>0.1060671</v>
      </c>
      <c r="E437" s="1">
        <v>13.35643</v>
      </c>
      <c r="F437" t="s">
        <v>130</v>
      </c>
      <c r="G437" t="s">
        <v>131</v>
      </c>
      <c r="H437" t="s">
        <v>9</v>
      </c>
      <c r="I437" t="s">
        <v>44</v>
      </c>
      <c r="J437" t="s">
        <v>278</v>
      </c>
      <c r="K437" t="s">
        <v>13</v>
      </c>
      <c r="L437" t="s">
        <v>374</v>
      </c>
      <c r="M437" s="2">
        <v>43276</v>
      </c>
    </row>
    <row r="438" spans="1:13" x14ac:dyDescent="0.3">
      <c r="A438" t="s">
        <v>344</v>
      </c>
      <c r="B438" t="s">
        <v>400</v>
      </c>
      <c r="C438">
        <v>940</v>
      </c>
      <c r="D438" s="1">
        <v>8.2674839999999999E-2</v>
      </c>
      <c r="E438" s="1">
        <v>12.728899999999999</v>
      </c>
      <c r="F438" t="s">
        <v>130</v>
      </c>
      <c r="G438" t="s">
        <v>131</v>
      </c>
      <c r="H438" t="s">
        <v>9</v>
      </c>
      <c r="I438" t="s">
        <v>44</v>
      </c>
      <c r="J438" t="s">
        <v>278</v>
      </c>
      <c r="K438" t="s">
        <v>13</v>
      </c>
      <c r="L438" t="s">
        <v>374</v>
      </c>
      <c r="M438" s="2">
        <v>43276</v>
      </c>
    </row>
    <row r="439" spans="1:13" x14ac:dyDescent="0.3">
      <c r="A439" t="s">
        <v>344</v>
      </c>
      <c r="B439" t="s">
        <v>400</v>
      </c>
      <c r="C439">
        <v>980</v>
      </c>
      <c r="D439" s="1">
        <v>6.1131110000000002E-2</v>
      </c>
      <c r="E439" s="1">
        <v>11.741199999999999</v>
      </c>
      <c r="F439" t="s">
        <v>130</v>
      </c>
      <c r="G439" t="s">
        <v>131</v>
      </c>
      <c r="H439" t="s">
        <v>9</v>
      </c>
      <c r="I439" t="s">
        <v>44</v>
      </c>
      <c r="J439" t="s">
        <v>278</v>
      </c>
      <c r="K439" t="s">
        <v>13</v>
      </c>
      <c r="L439" t="s">
        <v>374</v>
      </c>
      <c r="M439" s="2">
        <v>43276</v>
      </c>
    </row>
    <row r="440" spans="1:13" x14ac:dyDescent="0.3">
      <c r="A440" t="s">
        <v>344</v>
      </c>
      <c r="B440" t="s">
        <v>400</v>
      </c>
      <c r="C440">
        <v>1030</v>
      </c>
      <c r="D440" s="1">
        <v>9.2566099999999998E-2</v>
      </c>
      <c r="E440" s="1">
        <v>12.14669</v>
      </c>
      <c r="F440" t="s">
        <v>130</v>
      </c>
      <c r="G440" t="s">
        <v>131</v>
      </c>
      <c r="H440" t="s">
        <v>9</v>
      </c>
      <c r="I440" t="s">
        <v>44</v>
      </c>
      <c r="J440" t="s">
        <v>278</v>
      </c>
      <c r="K440" t="s">
        <v>13</v>
      </c>
      <c r="L440" t="s">
        <v>374</v>
      </c>
      <c r="M440" s="2">
        <v>43276</v>
      </c>
    </row>
    <row r="441" spans="1:13" x14ac:dyDescent="0.3">
      <c r="A441" t="s">
        <v>344</v>
      </c>
      <c r="B441" t="s">
        <v>400</v>
      </c>
      <c r="C441">
        <v>1065</v>
      </c>
      <c r="D441" s="1">
        <v>6.2138289999999999E-2</v>
      </c>
      <c r="E441" s="1">
        <v>11.9704</v>
      </c>
      <c r="F441" t="s">
        <v>130</v>
      </c>
      <c r="G441" t="s">
        <v>131</v>
      </c>
      <c r="H441" t="s">
        <v>9</v>
      </c>
      <c r="I441" t="s">
        <v>44</v>
      </c>
      <c r="J441" t="s">
        <v>278</v>
      </c>
      <c r="K441" t="s">
        <v>13</v>
      </c>
      <c r="L441" t="s">
        <v>374</v>
      </c>
      <c r="M441" s="2">
        <v>43276</v>
      </c>
    </row>
    <row r="442" spans="1:13" x14ac:dyDescent="0.3">
      <c r="A442" t="s">
        <v>344</v>
      </c>
      <c r="B442" t="s">
        <v>401</v>
      </c>
      <c r="C442">
        <v>635</v>
      </c>
      <c r="D442" s="1">
        <v>5.6903860000000001E-2</v>
      </c>
      <c r="E442" s="1">
        <v>19.489650000000001</v>
      </c>
      <c r="F442" t="s">
        <v>130</v>
      </c>
      <c r="G442" t="s">
        <v>131</v>
      </c>
      <c r="H442" t="s">
        <v>9</v>
      </c>
      <c r="I442" t="s">
        <v>45</v>
      </c>
      <c r="J442" t="s">
        <v>278</v>
      </c>
      <c r="K442" t="s">
        <v>13</v>
      </c>
      <c r="L442" t="s">
        <v>374</v>
      </c>
      <c r="M442" s="2">
        <v>43276</v>
      </c>
    </row>
    <row r="443" spans="1:13" x14ac:dyDescent="0.3">
      <c r="A443" t="s">
        <v>344</v>
      </c>
      <c r="B443" t="s">
        <v>401</v>
      </c>
      <c r="C443">
        <v>670</v>
      </c>
      <c r="D443" s="1">
        <v>2.3497839999999999E-2</v>
      </c>
      <c r="E443" s="1">
        <v>17.249980000000001</v>
      </c>
      <c r="F443" t="s">
        <v>130</v>
      </c>
      <c r="G443" t="s">
        <v>131</v>
      </c>
      <c r="H443" t="s">
        <v>9</v>
      </c>
      <c r="I443" t="s">
        <v>45</v>
      </c>
      <c r="J443" t="s">
        <v>278</v>
      </c>
      <c r="K443" t="s">
        <v>13</v>
      </c>
      <c r="L443" t="s">
        <v>374</v>
      </c>
      <c r="M443" s="2">
        <v>43276</v>
      </c>
    </row>
    <row r="444" spans="1:13" x14ac:dyDescent="0.3">
      <c r="A444" t="s">
        <v>344</v>
      </c>
      <c r="B444" t="s">
        <v>401</v>
      </c>
      <c r="C444">
        <v>830</v>
      </c>
      <c r="D444" s="1">
        <v>1.871782E-2</v>
      </c>
      <c r="E444" s="1">
        <v>13.96091</v>
      </c>
      <c r="F444" t="s">
        <v>130</v>
      </c>
      <c r="G444" t="s">
        <v>131</v>
      </c>
      <c r="H444" t="s">
        <v>9</v>
      </c>
      <c r="I444" t="s">
        <v>45</v>
      </c>
      <c r="J444" t="s">
        <v>278</v>
      </c>
      <c r="K444" t="s">
        <v>13</v>
      </c>
      <c r="L444" t="s">
        <v>374</v>
      </c>
      <c r="M444" s="2">
        <v>43276</v>
      </c>
    </row>
    <row r="445" spans="1:13" x14ac:dyDescent="0.3">
      <c r="A445" t="s">
        <v>344</v>
      </c>
      <c r="B445" t="s">
        <v>401</v>
      </c>
      <c r="C445">
        <v>915</v>
      </c>
      <c r="D445" s="1">
        <v>0.11058999999999999</v>
      </c>
      <c r="E445" s="1">
        <v>13.38462</v>
      </c>
      <c r="F445" t="s">
        <v>130</v>
      </c>
      <c r="G445" t="s">
        <v>131</v>
      </c>
      <c r="H445" t="s">
        <v>9</v>
      </c>
      <c r="I445" t="s">
        <v>45</v>
      </c>
      <c r="J445" t="s">
        <v>278</v>
      </c>
      <c r="K445" t="s">
        <v>13</v>
      </c>
      <c r="L445" t="s">
        <v>374</v>
      </c>
      <c r="M445" s="2">
        <v>43276</v>
      </c>
    </row>
    <row r="446" spans="1:13" x14ac:dyDescent="0.3">
      <c r="A446" t="s">
        <v>344</v>
      </c>
      <c r="B446" t="s">
        <v>401</v>
      </c>
      <c r="C446">
        <v>940</v>
      </c>
      <c r="D446" s="1">
        <v>8.3994849999999996E-2</v>
      </c>
      <c r="E446" s="1">
        <v>12.74985</v>
      </c>
      <c r="F446" t="s">
        <v>130</v>
      </c>
      <c r="G446" t="s">
        <v>131</v>
      </c>
      <c r="H446" t="s">
        <v>9</v>
      </c>
      <c r="I446" t="s">
        <v>45</v>
      </c>
      <c r="J446" t="s">
        <v>278</v>
      </c>
      <c r="K446" t="s">
        <v>13</v>
      </c>
      <c r="L446" t="s">
        <v>374</v>
      </c>
      <c r="M446" s="2">
        <v>43276</v>
      </c>
    </row>
    <row r="447" spans="1:13" x14ac:dyDescent="0.3">
      <c r="A447" t="s">
        <v>344</v>
      </c>
      <c r="B447" t="s">
        <v>401</v>
      </c>
      <c r="C447">
        <v>980</v>
      </c>
      <c r="D447" s="1">
        <v>6.3420210000000005E-2</v>
      </c>
      <c r="E447" s="1">
        <v>12.151400000000001</v>
      </c>
      <c r="F447" t="s">
        <v>130</v>
      </c>
      <c r="G447" t="s">
        <v>131</v>
      </c>
      <c r="H447" t="s">
        <v>9</v>
      </c>
      <c r="I447" t="s">
        <v>45</v>
      </c>
      <c r="J447" t="s">
        <v>278</v>
      </c>
      <c r="K447" t="s">
        <v>13</v>
      </c>
      <c r="L447" t="s">
        <v>374</v>
      </c>
      <c r="M447" s="2">
        <v>43276</v>
      </c>
    </row>
    <row r="448" spans="1:13" x14ac:dyDescent="0.3">
      <c r="A448" t="s">
        <v>344</v>
      </c>
      <c r="B448" t="s">
        <v>401</v>
      </c>
      <c r="C448">
        <v>1030</v>
      </c>
      <c r="D448" s="1">
        <v>8.8950890000000005E-2</v>
      </c>
      <c r="E448" s="1">
        <v>11.798959999999999</v>
      </c>
      <c r="F448" t="s">
        <v>130</v>
      </c>
      <c r="G448" t="s">
        <v>131</v>
      </c>
      <c r="H448" t="s">
        <v>9</v>
      </c>
      <c r="I448" t="s">
        <v>45</v>
      </c>
      <c r="J448" t="s">
        <v>278</v>
      </c>
      <c r="K448" t="s">
        <v>13</v>
      </c>
      <c r="L448" t="s">
        <v>374</v>
      </c>
      <c r="M448" s="2">
        <v>43276</v>
      </c>
    </row>
    <row r="449" spans="1:13" x14ac:dyDescent="0.3">
      <c r="A449" t="s">
        <v>344</v>
      </c>
      <c r="B449" t="s">
        <v>401</v>
      </c>
      <c r="C449">
        <v>1065</v>
      </c>
      <c r="D449" s="1">
        <v>6.0351740000000001E-2</v>
      </c>
      <c r="E449" s="1">
        <v>11.543850000000001</v>
      </c>
      <c r="F449" t="s">
        <v>130</v>
      </c>
      <c r="G449" t="s">
        <v>131</v>
      </c>
      <c r="H449" t="s">
        <v>9</v>
      </c>
      <c r="I449" t="s">
        <v>45</v>
      </c>
      <c r="J449" t="s">
        <v>278</v>
      </c>
      <c r="K449" t="s">
        <v>13</v>
      </c>
      <c r="L449" t="s">
        <v>374</v>
      </c>
      <c r="M449" s="2">
        <v>43276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68D03-1C32-4A11-98AA-0B89A22FCADB}">
  <dimension ref="A1:M449"/>
  <sheetViews>
    <sheetView topLeftCell="A412" workbookViewId="0">
      <selection activeCell="A2" sqref="A2:M449"/>
    </sheetView>
  </sheetViews>
  <sheetFormatPr defaultRowHeight="14.4" x14ac:dyDescent="0.3"/>
  <sheetData>
    <row r="1" spans="1:13" x14ac:dyDescent="0.3">
      <c r="A1" t="s">
        <v>0</v>
      </c>
      <c r="B1" t="s">
        <v>2</v>
      </c>
      <c r="C1" s="3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77</v>
      </c>
      <c r="I1" s="3" t="s">
        <v>74</v>
      </c>
      <c r="J1" t="s">
        <v>78</v>
      </c>
      <c r="K1" t="s">
        <v>75</v>
      </c>
      <c r="L1" t="s">
        <v>76</v>
      </c>
      <c r="M1" t="s">
        <v>127</v>
      </c>
    </row>
    <row r="2" spans="1:13" x14ac:dyDescent="0.3">
      <c r="A2" t="s">
        <v>286</v>
      </c>
      <c r="B2" t="s">
        <v>287</v>
      </c>
      <c r="C2">
        <v>635</v>
      </c>
      <c r="D2" s="1">
        <v>0.29518309999999998</v>
      </c>
      <c r="E2" s="1">
        <v>9.7464689999999994</v>
      </c>
      <c r="F2" t="s">
        <v>130</v>
      </c>
      <c r="G2" t="s">
        <v>131</v>
      </c>
      <c r="H2" t="s">
        <v>9</v>
      </c>
      <c r="I2" t="s">
        <v>6</v>
      </c>
      <c r="J2" t="s">
        <v>278</v>
      </c>
      <c r="K2" t="s">
        <v>7</v>
      </c>
      <c r="L2" t="s">
        <v>285</v>
      </c>
      <c r="M2" s="2">
        <v>43279</v>
      </c>
    </row>
    <row r="3" spans="1:13" x14ac:dyDescent="0.3">
      <c r="A3" t="s">
        <v>286</v>
      </c>
      <c r="B3" t="s">
        <v>287</v>
      </c>
      <c r="C3">
        <v>670</v>
      </c>
      <c r="D3" s="1">
        <v>0.19223660000000001</v>
      </c>
      <c r="E3" s="1">
        <v>8.3906109999999998</v>
      </c>
      <c r="F3" t="s">
        <v>130</v>
      </c>
      <c r="G3" t="s">
        <v>131</v>
      </c>
      <c r="H3" t="s">
        <v>9</v>
      </c>
      <c r="I3" t="s">
        <v>6</v>
      </c>
      <c r="J3" t="s">
        <v>278</v>
      </c>
      <c r="K3" t="s">
        <v>7</v>
      </c>
      <c r="L3" t="s">
        <v>285</v>
      </c>
      <c r="M3" s="2">
        <v>43279</v>
      </c>
    </row>
    <row r="4" spans="1:13" x14ac:dyDescent="0.3">
      <c r="A4" t="s">
        <v>286</v>
      </c>
      <c r="B4" t="s">
        <v>287</v>
      </c>
      <c r="C4">
        <v>830</v>
      </c>
      <c r="D4" s="1">
        <v>0.1132725</v>
      </c>
      <c r="E4" s="1">
        <v>5.4712149999999999</v>
      </c>
      <c r="F4" t="s">
        <v>130</v>
      </c>
      <c r="G4" t="s">
        <v>131</v>
      </c>
      <c r="H4" t="s">
        <v>9</v>
      </c>
      <c r="I4" t="s">
        <v>6</v>
      </c>
      <c r="J4" t="s">
        <v>278</v>
      </c>
      <c r="K4" t="s">
        <v>7</v>
      </c>
      <c r="L4" t="s">
        <v>285</v>
      </c>
      <c r="M4" s="2">
        <v>43279</v>
      </c>
    </row>
    <row r="5" spans="1:13" x14ac:dyDescent="0.3">
      <c r="A5" t="s">
        <v>286</v>
      </c>
      <c r="B5" t="s">
        <v>287</v>
      </c>
      <c r="C5">
        <v>915</v>
      </c>
      <c r="D5" s="1">
        <v>0.19606080000000001</v>
      </c>
      <c r="E5" s="1">
        <v>5.4815940000000003</v>
      </c>
      <c r="F5" t="s">
        <v>130</v>
      </c>
      <c r="G5" t="s">
        <v>131</v>
      </c>
      <c r="H5" t="s">
        <v>9</v>
      </c>
      <c r="I5" t="s">
        <v>6</v>
      </c>
      <c r="J5" t="s">
        <v>278</v>
      </c>
      <c r="K5" t="s">
        <v>7</v>
      </c>
      <c r="L5" t="s">
        <v>285</v>
      </c>
      <c r="M5" s="2">
        <v>43279</v>
      </c>
    </row>
    <row r="6" spans="1:13" x14ac:dyDescent="0.3">
      <c r="A6" t="s">
        <v>286</v>
      </c>
      <c r="B6" t="s">
        <v>287</v>
      </c>
      <c r="C6">
        <v>940</v>
      </c>
      <c r="D6" s="1">
        <v>0.3153494</v>
      </c>
      <c r="E6" s="1">
        <v>5.8365460000000002</v>
      </c>
      <c r="F6" t="s">
        <v>130</v>
      </c>
      <c r="G6" t="s">
        <v>131</v>
      </c>
      <c r="H6" t="s">
        <v>9</v>
      </c>
      <c r="I6" t="s">
        <v>6</v>
      </c>
      <c r="J6" t="s">
        <v>278</v>
      </c>
      <c r="K6" t="s">
        <v>7</v>
      </c>
      <c r="L6" t="s">
        <v>285</v>
      </c>
      <c r="M6" s="2">
        <v>43279</v>
      </c>
    </row>
    <row r="7" spans="1:13" x14ac:dyDescent="0.3">
      <c r="A7" t="s">
        <v>286</v>
      </c>
      <c r="B7" t="s">
        <v>287</v>
      </c>
      <c r="C7">
        <v>980</v>
      </c>
      <c r="D7" s="1">
        <v>0.64417360000000001</v>
      </c>
      <c r="E7" s="1">
        <v>7.0332509999999999</v>
      </c>
      <c r="F7" t="s">
        <v>130</v>
      </c>
      <c r="G7" t="s">
        <v>131</v>
      </c>
      <c r="H7" t="s">
        <v>9</v>
      </c>
      <c r="I7" t="s">
        <v>6</v>
      </c>
      <c r="J7" t="s">
        <v>278</v>
      </c>
      <c r="K7" t="s">
        <v>7</v>
      </c>
      <c r="L7" t="s">
        <v>285</v>
      </c>
      <c r="M7" s="2">
        <v>43279</v>
      </c>
    </row>
    <row r="8" spans="1:13" x14ac:dyDescent="0.3">
      <c r="A8" t="s">
        <v>286</v>
      </c>
      <c r="B8" t="s">
        <v>287</v>
      </c>
      <c r="C8">
        <v>1030</v>
      </c>
      <c r="D8" s="1">
        <v>0.37389440000000002</v>
      </c>
      <c r="E8" s="1">
        <v>5.4506019999999999</v>
      </c>
      <c r="F8" t="s">
        <v>130</v>
      </c>
      <c r="G8" t="s">
        <v>131</v>
      </c>
      <c r="H8" t="s">
        <v>9</v>
      </c>
      <c r="I8" t="s">
        <v>6</v>
      </c>
      <c r="J8" t="s">
        <v>278</v>
      </c>
      <c r="K8" t="s">
        <v>7</v>
      </c>
      <c r="L8" t="s">
        <v>285</v>
      </c>
      <c r="M8" s="2">
        <v>43279</v>
      </c>
    </row>
    <row r="9" spans="1:13" x14ac:dyDescent="0.3">
      <c r="A9" t="s">
        <v>286</v>
      </c>
      <c r="B9" t="s">
        <v>287</v>
      </c>
      <c r="C9">
        <v>1065</v>
      </c>
      <c r="D9" s="1">
        <v>0.25732939999999999</v>
      </c>
      <c r="E9" s="1">
        <v>4.9404649999999997</v>
      </c>
      <c r="F9" t="s">
        <v>130</v>
      </c>
      <c r="G9" t="s">
        <v>131</v>
      </c>
      <c r="H9" t="s">
        <v>9</v>
      </c>
      <c r="I9" t="s">
        <v>6</v>
      </c>
      <c r="J9" t="s">
        <v>278</v>
      </c>
      <c r="K9" t="s">
        <v>7</v>
      </c>
      <c r="L9" t="s">
        <v>285</v>
      </c>
      <c r="M9" s="2">
        <v>43279</v>
      </c>
    </row>
    <row r="10" spans="1:13" x14ac:dyDescent="0.3">
      <c r="A10" t="s">
        <v>286</v>
      </c>
      <c r="B10" t="s">
        <v>288</v>
      </c>
      <c r="C10">
        <v>635</v>
      </c>
      <c r="D10" s="1">
        <v>0.27246039999999999</v>
      </c>
      <c r="E10" s="1">
        <v>8.0961440000000007</v>
      </c>
      <c r="F10" t="s">
        <v>130</v>
      </c>
      <c r="G10" t="s">
        <v>131</v>
      </c>
      <c r="H10" t="s">
        <v>9</v>
      </c>
      <c r="I10" t="s">
        <v>12</v>
      </c>
      <c r="J10" t="s">
        <v>278</v>
      </c>
      <c r="K10" t="s">
        <v>7</v>
      </c>
      <c r="L10" t="s">
        <v>285</v>
      </c>
      <c r="M10" s="2">
        <v>43279</v>
      </c>
    </row>
    <row r="11" spans="1:13" x14ac:dyDescent="0.3">
      <c r="A11" t="s">
        <v>286</v>
      </c>
      <c r="B11" t="s">
        <v>288</v>
      </c>
      <c r="C11">
        <v>670</v>
      </c>
      <c r="D11" s="1">
        <v>0.17476820000000001</v>
      </c>
      <c r="E11" s="1">
        <v>7.2521380000000004</v>
      </c>
      <c r="F11" t="s">
        <v>130</v>
      </c>
      <c r="G11" t="s">
        <v>131</v>
      </c>
      <c r="H11" t="s">
        <v>9</v>
      </c>
      <c r="I11" t="s">
        <v>12</v>
      </c>
      <c r="J11" t="s">
        <v>278</v>
      </c>
      <c r="K11" t="s">
        <v>7</v>
      </c>
      <c r="L11" t="s">
        <v>285</v>
      </c>
      <c r="M11" s="2">
        <v>43279</v>
      </c>
    </row>
    <row r="12" spans="1:13" x14ac:dyDescent="0.3">
      <c r="A12" t="s">
        <v>286</v>
      </c>
      <c r="B12" t="s">
        <v>288</v>
      </c>
      <c r="C12">
        <v>830</v>
      </c>
      <c r="D12" s="1">
        <v>8.6266170000000003E-2</v>
      </c>
      <c r="E12" s="1">
        <v>4.880433</v>
      </c>
      <c r="F12" t="s">
        <v>130</v>
      </c>
      <c r="G12" t="s">
        <v>131</v>
      </c>
      <c r="H12" t="s">
        <v>9</v>
      </c>
      <c r="I12" t="s">
        <v>12</v>
      </c>
      <c r="J12" t="s">
        <v>278</v>
      </c>
      <c r="K12" t="s">
        <v>7</v>
      </c>
      <c r="L12" t="s">
        <v>285</v>
      </c>
      <c r="M12" s="2">
        <v>43279</v>
      </c>
    </row>
    <row r="13" spans="1:13" x14ac:dyDescent="0.3">
      <c r="A13" t="s">
        <v>286</v>
      </c>
      <c r="B13" t="s">
        <v>288</v>
      </c>
      <c r="C13">
        <v>915</v>
      </c>
      <c r="D13" s="1">
        <v>0.15361749999999999</v>
      </c>
      <c r="E13" s="1">
        <v>4.5728929999999997</v>
      </c>
      <c r="F13" t="s">
        <v>130</v>
      </c>
      <c r="G13" t="s">
        <v>131</v>
      </c>
      <c r="H13" t="s">
        <v>9</v>
      </c>
      <c r="I13" t="s">
        <v>12</v>
      </c>
      <c r="J13" t="s">
        <v>278</v>
      </c>
      <c r="K13" t="s">
        <v>7</v>
      </c>
      <c r="L13" t="s">
        <v>285</v>
      </c>
      <c r="M13" s="2">
        <v>43279</v>
      </c>
    </row>
    <row r="14" spans="1:13" x14ac:dyDescent="0.3">
      <c r="A14" t="s">
        <v>286</v>
      </c>
      <c r="B14" t="s">
        <v>288</v>
      </c>
      <c r="C14">
        <v>940</v>
      </c>
      <c r="D14" s="1">
        <v>0.2530598</v>
      </c>
      <c r="E14" s="1">
        <v>4.625159</v>
      </c>
      <c r="F14" t="s">
        <v>130</v>
      </c>
      <c r="G14" t="s">
        <v>131</v>
      </c>
      <c r="H14" t="s">
        <v>9</v>
      </c>
      <c r="I14" t="s">
        <v>12</v>
      </c>
      <c r="J14" t="s">
        <v>278</v>
      </c>
      <c r="K14" t="s">
        <v>7</v>
      </c>
      <c r="L14" t="s">
        <v>285</v>
      </c>
      <c r="M14" s="2">
        <v>43279</v>
      </c>
    </row>
    <row r="15" spans="1:13" x14ac:dyDescent="0.3">
      <c r="A15" t="s">
        <v>286</v>
      </c>
      <c r="B15" t="s">
        <v>288</v>
      </c>
      <c r="C15">
        <v>980</v>
      </c>
      <c r="D15" s="1">
        <v>0.51810290000000003</v>
      </c>
      <c r="E15" s="1">
        <v>5.1094390000000001</v>
      </c>
      <c r="F15" t="s">
        <v>130</v>
      </c>
      <c r="G15" t="s">
        <v>131</v>
      </c>
      <c r="H15" t="s">
        <v>9</v>
      </c>
      <c r="I15" t="s">
        <v>12</v>
      </c>
      <c r="J15" t="s">
        <v>278</v>
      </c>
      <c r="K15" t="s">
        <v>7</v>
      </c>
      <c r="L15" t="s">
        <v>285</v>
      </c>
      <c r="M15" s="2">
        <v>43279</v>
      </c>
    </row>
    <row r="16" spans="1:13" x14ac:dyDescent="0.3">
      <c r="A16" t="s">
        <v>286</v>
      </c>
      <c r="B16" t="s">
        <v>288</v>
      </c>
      <c r="C16">
        <v>1030</v>
      </c>
      <c r="D16" s="1">
        <v>0.29713089999999998</v>
      </c>
      <c r="E16" s="1">
        <v>4.2249280000000002</v>
      </c>
      <c r="F16" t="s">
        <v>130</v>
      </c>
      <c r="G16" t="s">
        <v>131</v>
      </c>
      <c r="H16" t="s">
        <v>9</v>
      </c>
      <c r="I16" t="s">
        <v>12</v>
      </c>
      <c r="J16" t="s">
        <v>278</v>
      </c>
      <c r="K16" t="s">
        <v>7</v>
      </c>
      <c r="L16" t="s">
        <v>285</v>
      </c>
      <c r="M16" s="2">
        <v>43279</v>
      </c>
    </row>
    <row r="17" spans="1:13" x14ac:dyDescent="0.3">
      <c r="A17" t="s">
        <v>286</v>
      </c>
      <c r="B17" t="s">
        <v>288</v>
      </c>
      <c r="C17">
        <v>1065</v>
      </c>
      <c r="D17" s="1">
        <v>0.1953404</v>
      </c>
      <c r="E17" s="1">
        <v>3.8396569999999999</v>
      </c>
      <c r="F17" t="s">
        <v>130</v>
      </c>
      <c r="G17" t="s">
        <v>131</v>
      </c>
      <c r="H17" t="s">
        <v>9</v>
      </c>
      <c r="I17" t="s">
        <v>12</v>
      </c>
      <c r="J17" t="s">
        <v>278</v>
      </c>
      <c r="K17" t="s">
        <v>7</v>
      </c>
      <c r="L17" t="s">
        <v>285</v>
      </c>
      <c r="M17" s="2">
        <v>43279</v>
      </c>
    </row>
    <row r="18" spans="1:13" x14ac:dyDescent="0.3">
      <c r="A18" t="s">
        <v>286</v>
      </c>
      <c r="B18" t="s">
        <v>289</v>
      </c>
      <c r="C18">
        <v>635</v>
      </c>
      <c r="D18" s="1">
        <v>0.24123140000000001</v>
      </c>
      <c r="E18" s="1">
        <v>7.1426910000000001</v>
      </c>
      <c r="F18" t="s">
        <v>130</v>
      </c>
      <c r="G18" t="s">
        <v>131</v>
      </c>
      <c r="H18" t="s">
        <v>9</v>
      </c>
      <c r="I18" t="s">
        <v>16</v>
      </c>
      <c r="J18" t="s">
        <v>278</v>
      </c>
      <c r="K18" t="s">
        <v>7</v>
      </c>
      <c r="L18" t="s">
        <v>285</v>
      </c>
      <c r="M18" s="2">
        <v>43279</v>
      </c>
    </row>
    <row r="19" spans="1:13" x14ac:dyDescent="0.3">
      <c r="A19" t="s">
        <v>286</v>
      </c>
      <c r="B19" t="s">
        <v>289</v>
      </c>
      <c r="C19">
        <v>670</v>
      </c>
      <c r="D19" s="1">
        <v>0.1614206</v>
      </c>
      <c r="E19" s="1">
        <v>6.8321149999999999</v>
      </c>
      <c r="F19" t="s">
        <v>130</v>
      </c>
      <c r="G19" t="s">
        <v>131</v>
      </c>
      <c r="H19" t="s">
        <v>9</v>
      </c>
      <c r="I19" t="s">
        <v>16</v>
      </c>
      <c r="J19" t="s">
        <v>278</v>
      </c>
      <c r="K19" t="s">
        <v>7</v>
      </c>
      <c r="L19" t="s">
        <v>285</v>
      </c>
      <c r="M19" s="2">
        <v>43279</v>
      </c>
    </row>
    <row r="20" spans="1:13" x14ac:dyDescent="0.3">
      <c r="A20" t="s">
        <v>286</v>
      </c>
      <c r="B20" t="s">
        <v>289</v>
      </c>
      <c r="C20">
        <v>830</v>
      </c>
      <c r="D20" s="1">
        <v>8.1874829999999996E-2</v>
      </c>
      <c r="E20" s="1">
        <v>4.9164269999999997</v>
      </c>
      <c r="F20" t="s">
        <v>130</v>
      </c>
      <c r="G20" t="s">
        <v>131</v>
      </c>
      <c r="H20" t="s">
        <v>9</v>
      </c>
      <c r="I20" t="s">
        <v>16</v>
      </c>
      <c r="J20" t="s">
        <v>278</v>
      </c>
      <c r="K20" t="s">
        <v>7</v>
      </c>
      <c r="L20" t="s">
        <v>285</v>
      </c>
      <c r="M20" s="2">
        <v>43279</v>
      </c>
    </row>
    <row r="21" spans="1:13" x14ac:dyDescent="0.3">
      <c r="A21" t="s">
        <v>286</v>
      </c>
      <c r="B21" t="s">
        <v>289</v>
      </c>
      <c r="C21">
        <v>915</v>
      </c>
      <c r="D21" s="1">
        <v>0.14286969999999999</v>
      </c>
      <c r="E21" s="1">
        <v>4.5015660000000004</v>
      </c>
      <c r="F21" t="s">
        <v>130</v>
      </c>
      <c r="G21" t="s">
        <v>131</v>
      </c>
      <c r="H21" t="s">
        <v>9</v>
      </c>
      <c r="I21" t="s">
        <v>16</v>
      </c>
      <c r="J21" t="s">
        <v>278</v>
      </c>
      <c r="K21" t="s">
        <v>7</v>
      </c>
      <c r="L21" t="s">
        <v>285</v>
      </c>
      <c r="M21" s="2">
        <v>43279</v>
      </c>
    </row>
    <row r="22" spans="1:13" x14ac:dyDescent="0.3">
      <c r="A22" t="s">
        <v>286</v>
      </c>
      <c r="B22" t="s">
        <v>289</v>
      </c>
      <c r="C22">
        <v>940</v>
      </c>
      <c r="D22" s="1">
        <v>0.2350563</v>
      </c>
      <c r="E22" s="1">
        <v>4.5007070000000002</v>
      </c>
      <c r="F22" t="s">
        <v>130</v>
      </c>
      <c r="G22" t="s">
        <v>131</v>
      </c>
      <c r="H22" t="s">
        <v>9</v>
      </c>
      <c r="I22" t="s">
        <v>16</v>
      </c>
      <c r="J22" t="s">
        <v>278</v>
      </c>
      <c r="K22" t="s">
        <v>7</v>
      </c>
      <c r="L22" t="s">
        <v>285</v>
      </c>
      <c r="M22" s="2">
        <v>43279</v>
      </c>
    </row>
    <row r="23" spans="1:13" x14ac:dyDescent="0.3">
      <c r="A23" t="s">
        <v>286</v>
      </c>
      <c r="B23" t="s">
        <v>289</v>
      </c>
      <c r="C23">
        <v>980</v>
      </c>
      <c r="D23" s="1">
        <v>0.484039</v>
      </c>
      <c r="E23" s="1">
        <v>4.8090279999999996</v>
      </c>
      <c r="F23" t="s">
        <v>130</v>
      </c>
      <c r="G23" t="s">
        <v>131</v>
      </c>
      <c r="H23" t="s">
        <v>9</v>
      </c>
      <c r="I23" t="s">
        <v>16</v>
      </c>
      <c r="J23" t="s">
        <v>278</v>
      </c>
      <c r="K23" t="s">
        <v>7</v>
      </c>
      <c r="L23" t="s">
        <v>285</v>
      </c>
      <c r="M23" s="2">
        <v>43279</v>
      </c>
    </row>
    <row r="24" spans="1:13" x14ac:dyDescent="0.3">
      <c r="A24" t="s">
        <v>286</v>
      </c>
      <c r="B24" t="s">
        <v>289</v>
      </c>
      <c r="C24">
        <v>1030</v>
      </c>
      <c r="D24" s="1">
        <v>0.2649494</v>
      </c>
      <c r="E24" s="1">
        <v>3.9128250000000002</v>
      </c>
      <c r="F24" t="s">
        <v>130</v>
      </c>
      <c r="G24" t="s">
        <v>131</v>
      </c>
      <c r="H24" t="s">
        <v>9</v>
      </c>
      <c r="I24" t="s">
        <v>16</v>
      </c>
      <c r="J24" t="s">
        <v>278</v>
      </c>
      <c r="K24" t="s">
        <v>7</v>
      </c>
      <c r="L24" t="s">
        <v>285</v>
      </c>
      <c r="M24" s="2">
        <v>43279</v>
      </c>
    </row>
    <row r="25" spans="1:13" x14ac:dyDescent="0.3">
      <c r="A25" t="s">
        <v>286</v>
      </c>
      <c r="B25" t="s">
        <v>289</v>
      </c>
      <c r="C25">
        <v>1065</v>
      </c>
      <c r="D25" s="1">
        <v>0.17544499999999999</v>
      </c>
      <c r="E25" s="1">
        <v>3.7018990000000001</v>
      </c>
      <c r="F25" t="s">
        <v>130</v>
      </c>
      <c r="G25" t="s">
        <v>131</v>
      </c>
      <c r="H25" t="s">
        <v>9</v>
      </c>
      <c r="I25" t="s">
        <v>16</v>
      </c>
      <c r="J25" t="s">
        <v>278</v>
      </c>
      <c r="K25" t="s">
        <v>7</v>
      </c>
      <c r="L25" t="s">
        <v>285</v>
      </c>
      <c r="M25" s="2">
        <v>43279</v>
      </c>
    </row>
    <row r="26" spans="1:13" x14ac:dyDescent="0.3">
      <c r="A26" t="s">
        <v>286</v>
      </c>
      <c r="B26" t="s">
        <v>290</v>
      </c>
      <c r="C26">
        <v>635</v>
      </c>
      <c r="D26" s="1">
        <v>0.26886260000000001</v>
      </c>
      <c r="E26" s="1">
        <v>11.988630000000001</v>
      </c>
      <c r="F26" t="s">
        <v>130</v>
      </c>
      <c r="G26" t="s">
        <v>131</v>
      </c>
      <c r="H26" t="s">
        <v>9</v>
      </c>
      <c r="I26" t="s">
        <v>18</v>
      </c>
      <c r="J26" t="s">
        <v>278</v>
      </c>
      <c r="K26" t="s">
        <v>7</v>
      </c>
      <c r="L26" t="s">
        <v>285</v>
      </c>
      <c r="M26" s="2">
        <v>43279</v>
      </c>
    </row>
    <row r="27" spans="1:13" x14ac:dyDescent="0.3">
      <c r="A27" t="s">
        <v>286</v>
      </c>
      <c r="B27" t="s">
        <v>290</v>
      </c>
      <c r="C27">
        <v>670</v>
      </c>
      <c r="D27" s="1">
        <v>0.16880719999999999</v>
      </c>
      <c r="E27" s="1">
        <v>11.00009</v>
      </c>
      <c r="F27" t="s">
        <v>130</v>
      </c>
      <c r="G27" t="s">
        <v>131</v>
      </c>
      <c r="H27" t="s">
        <v>9</v>
      </c>
      <c r="I27" t="s">
        <v>18</v>
      </c>
      <c r="J27" t="s">
        <v>278</v>
      </c>
      <c r="K27" t="s">
        <v>7</v>
      </c>
      <c r="L27" t="s">
        <v>285</v>
      </c>
      <c r="M27" s="2">
        <v>43279</v>
      </c>
    </row>
    <row r="28" spans="1:13" x14ac:dyDescent="0.3">
      <c r="A28" t="s">
        <v>286</v>
      </c>
      <c r="B28" t="s">
        <v>290</v>
      </c>
      <c r="C28">
        <v>830</v>
      </c>
      <c r="D28" s="1">
        <v>8.3592109999999997E-2</v>
      </c>
      <c r="E28" s="1">
        <v>7.5585290000000001</v>
      </c>
      <c r="F28" t="s">
        <v>130</v>
      </c>
      <c r="G28" t="s">
        <v>131</v>
      </c>
      <c r="H28" t="s">
        <v>9</v>
      </c>
      <c r="I28" t="s">
        <v>18</v>
      </c>
      <c r="J28" t="s">
        <v>278</v>
      </c>
      <c r="K28" t="s">
        <v>7</v>
      </c>
      <c r="L28" t="s">
        <v>285</v>
      </c>
      <c r="M28" s="2">
        <v>43279</v>
      </c>
    </row>
    <row r="29" spans="1:13" x14ac:dyDescent="0.3">
      <c r="A29" t="s">
        <v>286</v>
      </c>
      <c r="B29" t="s">
        <v>290</v>
      </c>
      <c r="C29">
        <v>915</v>
      </c>
      <c r="D29" s="1">
        <v>0.14439569999999999</v>
      </c>
      <c r="E29" s="1">
        <v>6.94224</v>
      </c>
      <c r="F29" t="s">
        <v>130</v>
      </c>
      <c r="G29" t="s">
        <v>131</v>
      </c>
      <c r="H29" t="s">
        <v>9</v>
      </c>
      <c r="I29" t="s">
        <v>18</v>
      </c>
      <c r="J29" t="s">
        <v>278</v>
      </c>
      <c r="K29" t="s">
        <v>7</v>
      </c>
      <c r="L29" t="s">
        <v>285</v>
      </c>
      <c r="M29" s="2">
        <v>43279</v>
      </c>
    </row>
    <row r="30" spans="1:13" x14ac:dyDescent="0.3">
      <c r="A30" t="s">
        <v>286</v>
      </c>
      <c r="B30" t="s">
        <v>290</v>
      </c>
      <c r="C30">
        <v>940</v>
      </c>
      <c r="D30" s="1">
        <v>0.24059430000000001</v>
      </c>
      <c r="E30" s="1">
        <v>7.0070399999999999</v>
      </c>
      <c r="F30" t="s">
        <v>130</v>
      </c>
      <c r="G30" t="s">
        <v>131</v>
      </c>
      <c r="H30" t="s">
        <v>9</v>
      </c>
      <c r="I30" t="s">
        <v>18</v>
      </c>
      <c r="J30" t="s">
        <v>278</v>
      </c>
      <c r="K30" t="s">
        <v>7</v>
      </c>
      <c r="L30" t="s">
        <v>285</v>
      </c>
      <c r="M30" s="2">
        <v>43279</v>
      </c>
    </row>
    <row r="31" spans="1:13" x14ac:dyDescent="0.3">
      <c r="A31" t="s">
        <v>286</v>
      </c>
      <c r="B31" t="s">
        <v>290</v>
      </c>
      <c r="C31">
        <v>980</v>
      </c>
      <c r="D31" s="1">
        <v>0.49108760000000001</v>
      </c>
      <c r="E31" s="1">
        <v>7.3746280000000004</v>
      </c>
      <c r="F31" t="s">
        <v>130</v>
      </c>
      <c r="G31" t="s">
        <v>131</v>
      </c>
      <c r="H31" t="s">
        <v>9</v>
      </c>
      <c r="I31" t="s">
        <v>18</v>
      </c>
      <c r="J31" t="s">
        <v>278</v>
      </c>
      <c r="K31" t="s">
        <v>7</v>
      </c>
      <c r="L31" t="s">
        <v>285</v>
      </c>
      <c r="M31" s="2">
        <v>43279</v>
      </c>
    </row>
    <row r="32" spans="1:13" x14ac:dyDescent="0.3">
      <c r="A32" t="s">
        <v>286</v>
      </c>
      <c r="B32" t="s">
        <v>290</v>
      </c>
      <c r="C32">
        <v>1030</v>
      </c>
      <c r="D32" s="1">
        <v>0.27748270000000003</v>
      </c>
      <c r="E32" s="1">
        <v>6.2595359999999998</v>
      </c>
      <c r="F32" t="s">
        <v>130</v>
      </c>
      <c r="G32" t="s">
        <v>131</v>
      </c>
      <c r="H32" t="s">
        <v>9</v>
      </c>
      <c r="I32" t="s">
        <v>18</v>
      </c>
      <c r="J32" t="s">
        <v>278</v>
      </c>
      <c r="K32" t="s">
        <v>7</v>
      </c>
      <c r="L32" t="s">
        <v>285</v>
      </c>
      <c r="M32" s="2">
        <v>43279</v>
      </c>
    </row>
    <row r="33" spans="1:13" x14ac:dyDescent="0.3">
      <c r="A33" t="s">
        <v>286</v>
      </c>
      <c r="B33" t="s">
        <v>290</v>
      </c>
      <c r="C33">
        <v>1065</v>
      </c>
      <c r="D33" s="1">
        <v>0.18048529999999999</v>
      </c>
      <c r="E33" s="1">
        <v>5.7770239999999999</v>
      </c>
      <c r="F33" t="s">
        <v>130</v>
      </c>
      <c r="G33" t="s">
        <v>131</v>
      </c>
      <c r="H33" t="s">
        <v>9</v>
      </c>
      <c r="I33" t="s">
        <v>18</v>
      </c>
      <c r="J33" t="s">
        <v>278</v>
      </c>
      <c r="K33" t="s">
        <v>7</v>
      </c>
      <c r="L33" t="s">
        <v>285</v>
      </c>
      <c r="M33" s="2">
        <v>43279</v>
      </c>
    </row>
    <row r="34" spans="1:13" x14ac:dyDescent="0.3">
      <c r="A34" t="s">
        <v>286</v>
      </c>
      <c r="B34" t="s">
        <v>291</v>
      </c>
      <c r="C34">
        <v>635</v>
      </c>
      <c r="D34" s="1">
        <v>0.2750631</v>
      </c>
      <c r="E34" s="1">
        <v>10.18805</v>
      </c>
      <c r="F34" t="s">
        <v>130</v>
      </c>
      <c r="G34" t="s">
        <v>131</v>
      </c>
      <c r="H34" t="s">
        <v>9</v>
      </c>
      <c r="I34" t="s">
        <v>20</v>
      </c>
      <c r="J34" t="s">
        <v>278</v>
      </c>
      <c r="K34" t="s">
        <v>7</v>
      </c>
      <c r="L34" t="s">
        <v>285</v>
      </c>
      <c r="M34" s="2">
        <v>43279</v>
      </c>
    </row>
    <row r="35" spans="1:13" x14ac:dyDescent="0.3">
      <c r="A35" t="s">
        <v>286</v>
      </c>
      <c r="B35" t="s">
        <v>291</v>
      </c>
      <c r="C35">
        <v>670</v>
      </c>
      <c r="D35" s="1">
        <v>0.17430080000000001</v>
      </c>
      <c r="E35" s="1">
        <v>9.2580349999999996</v>
      </c>
      <c r="F35" t="s">
        <v>130</v>
      </c>
      <c r="G35" t="s">
        <v>131</v>
      </c>
      <c r="H35" t="s">
        <v>9</v>
      </c>
      <c r="I35" t="s">
        <v>20</v>
      </c>
      <c r="J35" t="s">
        <v>278</v>
      </c>
      <c r="K35" t="s">
        <v>7</v>
      </c>
      <c r="L35" t="s">
        <v>285</v>
      </c>
      <c r="M35" s="2">
        <v>43279</v>
      </c>
    </row>
    <row r="36" spans="1:13" x14ac:dyDescent="0.3">
      <c r="A36" t="s">
        <v>286</v>
      </c>
      <c r="B36" t="s">
        <v>291</v>
      </c>
      <c r="C36">
        <v>830</v>
      </c>
      <c r="D36" s="1">
        <v>8.7263129999999994E-2</v>
      </c>
      <c r="E36" s="1">
        <v>6.2693649999999996</v>
      </c>
      <c r="F36" t="s">
        <v>130</v>
      </c>
      <c r="G36" t="s">
        <v>131</v>
      </c>
      <c r="H36" t="s">
        <v>9</v>
      </c>
      <c r="I36" t="s">
        <v>20</v>
      </c>
      <c r="J36" t="s">
        <v>278</v>
      </c>
      <c r="K36" t="s">
        <v>7</v>
      </c>
      <c r="L36" t="s">
        <v>285</v>
      </c>
      <c r="M36" s="2">
        <v>43279</v>
      </c>
    </row>
    <row r="37" spans="1:13" x14ac:dyDescent="0.3">
      <c r="A37" t="s">
        <v>286</v>
      </c>
      <c r="B37" t="s">
        <v>291</v>
      </c>
      <c r="C37">
        <v>915</v>
      </c>
      <c r="D37" s="1">
        <v>0.15164630000000001</v>
      </c>
      <c r="E37" s="1">
        <v>5.8369900000000001</v>
      </c>
      <c r="F37" t="s">
        <v>130</v>
      </c>
      <c r="G37" t="s">
        <v>131</v>
      </c>
      <c r="H37" t="s">
        <v>9</v>
      </c>
      <c r="I37" t="s">
        <v>20</v>
      </c>
      <c r="J37" t="s">
        <v>278</v>
      </c>
      <c r="K37" t="s">
        <v>7</v>
      </c>
      <c r="L37" t="s">
        <v>285</v>
      </c>
      <c r="M37" s="2">
        <v>43279</v>
      </c>
    </row>
    <row r="38" spans="1:13" x14ac:dyDescent="0.3">
      <c r="A38" t="s">
        <v>286</v>
      </c>
      <c r="B38" t="s">
        <v>291</v>
      </c>
      <c r="C38">
        <v>940</v>
      </c>
      <c r="D38" s="1">
        <v>0.25307550000000001</v>
      </c>
      <c r="E38" s="1">
        <v>5.9536809999999996</v>
      </c>
      <c r="F38" t="s">
        <v>130</v>
      </c>
      <c r="G38" t="s">
        <v>131</v>
      </c>
      <c r="H38" t="s">
        <v>9</v>
      </c>
      <c r="I38" t="s">
        <v>20</v>
      </c>
      <c r="J38" t="s">
        <v>278</v>
      </c>
      <c r="K38" t="s">
        <v>7</v>
      </c>
      <c r="L38" t="s">
        <v>285</v>
      </c>
      <c r="M38" s="2">
        <v>43279</v>
      </c>
    </row>
    <row r="39" spans="1:13" x14ac:dyDescent="0.3">
      <c r="A39" t="s">
        <v>286</v>
      </c>
      <c r="B39" t="s">
        <v>291</v>
      </c>
      <c r="C39">
        <v>980</v>
      </c>
      <c r="D39" s="1">
        <v>0.52564449999999996</v>
      </c>
      <c r="E39" s="1">
        <v>6.6648889999999996</v>
      </c>
      <c r="F39" t="s">
        <v>130</v>
      </c>
      <c r="G39" t="s">
        <v>131</v>
      </c>
      <c r="H39" t="s">
        <v>9</v>
      </c>
      <c r="I39" t="s">
        <v>20</v>
      </c>
      <c r="J39" t="s">
        <v>278</v>
      </c>
      <c r="K39" t="s">
        <v>7</v>
      </c>
      <c r="L39" t="s">
        <v>285</v>
      </c>
      <c r="M39" s="2">
        <v>43279</v>
      </c>
    </row>
    <row r="40" spans="1:13" x14ac:dyDescent="0.3">
      <c r="A40" t="s">
        <v>286</v>
      </c>
      <c r="B40" t="s">
        <v>291</v>
      </c>
      <c r="C40">
        <v>1030</v>
      </c>
      <c r="D40" s="1">
        <v>0.29254330000000001</v>
      </c>
      <c r="E40" s="1">
        <v>5.3989649999999996</v>
      </c>
      <c r="F40" t="s">
        <v>130</v>
      </c>
      <c r="G40" t="s">
        <v>131</v>
      </c>
      <c r="H40" t="s">
        <v>9</v>
      </c>
      <c r="I40" t="s">
        <v>20</v>
      </c>
      <c r="J40" t="s">
        <v>278</v>
      </c>
      <c r="K40" t="s">
        <v>7</v>
      </c>
      <c r="L40" t="s">
        <v>285</v>
      </c>
      <c r="M40" s="2">
        <v>43279</v>
      </c>
    </row>
    <row r="41" spans="1:13" x14ac:dyDescent="0.3">
      <c r="A41" t="s">
        <v>286</v>
      </c>
      <c r="B41" t="s">
        <v>291</v>
      </c>
      <c r="C41">
        <v>1065</v>
      </c>
      <c r="D41" s="1">
        <v>0.19088250000000001</v>
      </c>
      <c r="E41" s="1">
        <v>4.910571</v>
      </c>
      <c r="F41" t="s">
        <v>130</v>
      </c>
      <c r="G41" t="s">
        <v>131</v>
      </c>
      <c r="H41" t="s">
        <v>9</v>
      </c>
      <c r="I41" t="s">
        <v>20</v>
      </c>
      <c r="J41" t="s">
        <v>278</v>
      </c>
      <c r="K41" t="s">
        <v>7</v>
      </c>
      <c r="L41" t="s">
        <v>285</v>
      </c>
      <c r="M41" s="2">
        <v>43279</v>
      </c>
    </row>
    <row r="42" spans="1:13" x14ac:dyDescent="0.3">
      <c r="A42" t="s">
        <v>286</v>
      </c>
      <c r="B42" t="s">
        <v>292</v>
      </c>
      <c r="C42">
        <v>635</v>
      </c>
      <c r="D42" s="1">
        <v>0.27500449999999999</v>
      </c>
      <c r="E42" s="1">
        <v>8.9693330000000007</v>
      </c>
      <c r="F42" t="s">
        <v>130</v>
      </c>
      <c r="G42" t="s">
        <v>131</v>
      </c>
      <c r="H42" t="s">
        <v>9</v>
      </c>
      <c r="I42" t="s">
        <v>22</v>
      </c>
      <c r="J42" t="s">
        <v>278</v>
      </c>
      <c r="K42" t="s">
        <v>7</v>
      </c>
      <c r="L42" t="s">
        <v>285</v>
      </c>
      <c r="M42" s="2">
        <v>43279</v>
      </c>
    </row>
    <row r="43" spans="1:13" x14ac:dyDescent="0.3">
      <c r="A43" t="s">
        <v>286</v>
      </c>
      <c r="B43" t="s">
        <v>292</v>
      </c>
      <c r="C43">
        <v>670</v>
      </c>
      <c r="D43" s="1">
        <v>0.1763536</v>
      </c>
      <c r="E43" s="1">
        <v>7.9358639999999996</v>
      </c>
      <c r="F43" t="s">
        <v>130</v>
      </c>
      <c r="G43" t="s">
        <v>131</v>
      </c>
      <c r="H43" t="s">
        <v>9</v>
      </c>
      <c r="I43" t="s">
        <v>22</v>
      </c>
      <c r="J43" t="s">
        <v>278</v>
      </c>
      <c r="K43" t="s">
        <v>7</v>
      </c>
      <c r="L43" t="s">
        <v>285</v>
      </c>
      <c r="M43" s="2">
        <v>43279</v>
      </c>
    </row>
    <row r="44" spans="1:13" x14ac:dyDescent="0.3">
      <c r="A44" t="s">
        <v>286</v>
      </c>
      <c r="B44" t="s">
        <v>292</v>
      </c>
      <c r="C44">
        <v>830</v>
      </c>
      <c r="D44" s="1">
        <v>8.7424210000000002E-2</v>
      </c>
      <c r="E44" s="1">
        <v>5.4115140000000004</v>
      </c>
      <c r="F44" t="s">
        <v>130</v>
      </c>
      <c r="G44" t="s">
        <v>131</v>
      </c>
      <c r="H44" t="s">
        <v>9</v>
      </c>
      <c r="I44" t="s">
        <v>22</v>
      </c>
      <c r="J44" t="s">
        <v>278</v>
      </c>
      <c r="K44" t="s">
        <v>7</v>
      </c>
      <c r="L44" t="s">
        <v>285</v>
      </c>
      <c r="M44" s="2">
        <v>43279</v>
      </c>
    </row>
    <row r="45" spans="1:13" x14ac:dyDescent="0.3">
      <c r="A45" t="s">
        <v>286</v>
      </c>
      <c r="B45" t="s">
        <v>292</v>
      </c>
      <c r="C45">
        <v>915</v>
      </c>
      <c r="D45" s="1">
        <v>0.1529266</v>
      </c>
      <c r="E45" s="1">
        <v>5.0258120000000002</v>
      </c>
      <c r="F45" t="s">
        <v>130</v>
      </c>
      <c r="G45" t="s">
        <v>131</v>
      </c>
      <c r="H45" t="s">
        <v>9</v>
      </c>
      <c r="I45" t="s">
        <v>22</v>
      </c>
      <c r="J45" t="s">
        <v>278</v>
      </c>
      <c r="K45" t="s">
        <v>7</v>
      </c>
      <c r="L45" t="s">
        <v>285</v>
      </c>
      <c r="M45" s="2">
        <v>43279</v>
      </c>
    </row>
    <row r="46" spans="1:13" x14ac:dyDescent="0.3">
      <c r="A46" t="s">
        <v>286</v>
      </c>
      <c r="B46" t="s">
        <v>292</v>
      </c>
      <c r="C46">
        <v>940</v>
      </c>
      <c r="D46" s="1">
        <v>0.25334820000000002</v>
      </c>
      <c r="E46" s="1">
        <v>5.1992529999999997</v>
      </c>
      <c r="F46" t="s">
        <v>130</v>
      </c>
      <c r="G46" t="s">
        <v>131</v>
      </c>
      <c r="H46" t="s">
        <v>9</v>
      </c>
      <c r="I46" t="s">
        <v>22</v>
      </c>
      <c r="J46" t="s">
        <v>278</v>
      </c>
      <c r="K46" t="s">
        <v>7</v>
      </c>
      <c r="L46" t="s">
        <v>285</v>
      </c>
      <c r="M46" s="2">
        <v>43279</v>
      </c>
    </row>
    <row r="47" spans="1:13" x14ac:dyDescent="0.3">
      <c r="A47" t="s">
        <v>286</v>
      </c>
      <c r="B47" t="s">
        <v>292</v>
      </c>
      <c r="C47">
        <v>980</v>
      </c>
      <c r="D47" s="1">
        <v>0.51317100000000004</v>
      </c>
      <c r="E47" s="1">
        <v>5.697044</v>
      </c>
      <c r="F47" t="s">
        <v>130</v>
      </c>
      <c r="G47" t="s">
        <v>131</v>
      </c>
      <c r="H47" t="s">
        <v>9</v>
      </c>
      <c r="I47" t="s">
        <v>22</v>
      </c>
      <c r="J47" t="s">
        <v>278</v>
      </c>
      <c r="K47" t="s">
        <v>7</v>
      </c>
      <c r="L47" t="s">
        <v>285</v>
      </c>
      <c r="M47" s="2">
        <v>43279</v>
      </c>
    </row>
    <row r="48" spans="1:13" x14ac:dyDescent="0.3">
      <c r="A48" t="s">
        <v>286</v>
      </c>
      <c r="B48" t="s">
        <v>292</v>
      </c>
      <c r="C48">
        <v>1030</v>
      </c>
      <c r="D48" s="1">
        <v>0.29347499999999999</v>
      </c>
      <c r="E48" s="1">
        <v>4.730423</v>
      </c>
      <c r="F48" t="s">
        <v>130</v>
      </c>
      <c r="G48" t="s">
        <v>131</v>
      </c>
      <c r="H48" t="s">
        <v>9</v>
      </c>
      <c r="I48" t="s">
        <v>22</v>
      </c>
      <c r="J48" t="s">
        <v>278</v>
      </c>
      <c r="K48" t="s">
        <v>7</v>
      </c>
      <c r="L48" t="s">
        <v>285</v>
      </c>
      <c r="M48" s="2">
        <v>43279</v>
      </c>
    </row>
    <row r="49" spans="1:13" x14ac:dyDescent="0.3">
      <c r="A49" t="s">
        <v>286</v>
      </c>
      <c r="B49" t="s">
        <v>292</v>
      </c>
      <c r="C49">
        <v>1065</v>
      </c>
      <c r="D49" s="1">
        <v>0.1901709</v>
      </c>
      <c r="E49" s="1">
        <v>4.2643250000000004</v>
      </c>
      <c r="F49" t="s">
        <v>130</v>
      </c>
      <c r="G49" t="s">
        <v>131</v>
      </c>
      <c r="H49" t="s">
        <v>9</v>
      </c>
      <c r="I49" t="s">
        <v>22</v>
      </c>
      <c r="J49" t="s">
        <v>278</v>
      </c>
      <c r="K49" t="s">
        <v>7</v>
      </c>
      <c r="L49" t="s">
        <v>285</v>
      </c>
      <c r="M49" s="2">
        <v>43279</v>
      </c>
    </row>
    <row r="50" spans="1:13" x14ac:dyDescent="0.3">
      <c r="A50" t="s">
        <v>286</v>
      </c>
      <c r="B50" t="s">
        <v>293</v>
      </c>
      <c r="C50">
        <v>635</v>
      </c>
      <c r="D50" s="1">
        <v>0.27024720000000002</v>
      </c>
      <c r="E50" s="1">
        <v>8.0018340000000006</v>
      </c>
      <c r="F50" t="s">
        <v>130</v>
      </c>
      <c r="G50" t="s">
        <v>131</v>
      </c>
      <c r="H50" t="s">
        <v>9</v>
      </c>
      <c r="I50" t="s">
        <v>24</v>
      </c>
      <c r="J50" t="s">
        <v>278</v>
      </c>
      <c r="K50" t="s">
        <v>7</v>
      </c>
      <c r="L50" t="s">
        <v>285</v>
      </c>
      <c r="M50" s="2">
        <v>43279</v>
      </c>
    </row>
    <row r="51" spans="1:13" x14ac:dyDescent="0.3">
      <c r="A51" t="s">
        <v>286</v>
      </c>
      <c r="B51" t="s">
        <v>293</v>
      </c>
      <c r="C51">
        <v>670</v>
      </c>
      <c r="D51" s="1">
        <v>0.16466939999999999</v>
      </c>
      <c r="E51" s="1">
        <v>6.8860200000000003</v>
      </c>
      <c r="F51" t="s">
        <v>130</v>
      </c>
      <c r="G51" t="s">
        <v>131</v>
      </c>
      <c r="H51" t="s">
        <v>9</v>
      </c>
      <c r="I51" t="s">
        <v>24</v>
      </c>
      <c r="J51" t="s">
        <v>278</v>
      </c>
      <c r="K51" t="s">
        <v>7</v>
      </c>
      <c r="L51" t="s">
        <v>285</v>
      </c>
      <c r="M51" s="2">
        <v>43279</v>
      </c>
    </row>
    <row r="52" spans="1:13" x14ac:dyDescent="0.3">
      <c r="A52" t="s">
        <v>286</v>
      </c>
      <c r="B52" t="s">
        <v>293</v>
      </c>
      <c r="C52">
        <v>830</v>
      </c>
      <c r="D52" s="1">
        <v>8.1975779999999998E-2</v>
      </c>
      <c r="E52" s="1">
        <v>4.8276789999999998</v>
      </c>
      <c r="F52" t="s">
        <v>130</v>
      </c>
      <c r="G52" t="s">
        <v>131</v>
      </c>
      <c r="H52" t="s">
        <v>9</v>
      </c>
      <c r="I52" t="s">
        <v>24</v>
      </c>
      <c r="J52" t="s">
        <v>278</v>
      </c>
      <c r="K52" t="s">
        <v>7</v>
      </c>
      <c r="L52" t="s">
        <v>285</v>
      </c>
      <c r="M52" s="2">
        <v>43279</v>
      </c>
    </row>
    <row r="53" spans="1:13" x14ac:dyDescent="0.3">
      <c r="A53" t="s">
        <v>286</v>
      </c>
      <c r="B53" t="s">
        <v>293</v>
      </c>
      <c r="C53">
        <v>915</v>
      </c>
      <c r="D53" s="1">
        <v>0.14703579999999999</v>
      </c>
      <c r="E53" s="1">
        <v>4.6053160000000002</v>
      </c>
      <c r="F53" t="s">
        <v>130</v>
      </c>
      <c r="G53" t="s">
        <v>131</v>
      </c>
      <c r="H53" t="s">
        <v>9</v>
      </c>
      <c r="I53" t="s">
        <v>24</v>
      </c>
      <c r="J53" t="s">
        <v>278</v>
      </c>
      <c r="K53" t="s">
        <v>7</v>
      </c>
      <c r="L53" t="s">
        <v>285</v>
      </c>
      <c r="M53" s="2">
        <v>43279</v>
      </c>
    </row>
    <row r="54" spans="1:13" x14ac:dyDescent="0.3">
      <c r="A54" t="s">
        <v>286</v>
      </c>
      <c r="B54" t="s">
        <v>293</v>
      </c>
      <c r="C54">
        <v>940</v>
      </c>
      <c r="D54" s="1">
        <v>0.2448216</v>
      </c>
      <c r="E54" s="1">
        <v>4.7414839999999998</v>
      </c>
      <c r="F54" t="s">
        <v>130</v>
      </c>
      <c r="G54" t="s">
        <v>131</v>
      </c>
      <c r="H54" t="s">
        <v>9</v>
      </c>
      <c r="I54" t="s">
        <v>24</v>
      </c>
      <c r="J54" t="s">
        <v>278</v>
      </c>
      <c r="K54" t="s">
        <v>7</v>
      </c>
      <c r="L54" t="s">
        <v>285</v>
      </c>
      <c r="M54" s="2">
        <v>43279</v>
      </c>
    </row>
    <row r="55" spans="1:13" x14ac:dyDescent="0.3">
      <c r="A55" t="s">
        <v>286</v>
      </c>
      <c r="B55" t="s">
        <v>293</v>
      </c>
      <c r="C55">
        <v>980</v>
      </c>
      <c r="D55" s="1">
        <v>0.4618485</v>
      </c>
      <c r="E55" s="1">
        <v>4.6582109999999997</v>
      </c>
      <c r="F55" t="s">
        <v>130</v>
      </c>
      <c r="G55" t="s">
        <v>131</v>
      </c>
      <c r="H55" t="s">
        <v>9</v>
      </c>
      <c r="I55" t="s">
        <v>24</v>
      </c>
      <c r="J55" t="s">
        <v>278</v>
      </c>
      <c r="K55" t="s">
        <v>7</v>
      </c>
      <c r="L55" t="s">
        <v>285</v>
      </c>
      <c r="M55" s="2">
        <v>43279</v>
      </c>
    </row>
    <row r="56" spans="1:13" x14ac:dyDescent="0.3">
      <c r="A56" t="s">
        <v>286</v>
      </c>
      <c r="B56" t="s">
        <v>293</v>
      </c>
      <c r="C56">
        <v>1030</v>
      </c>
      <c r="D56" s="1">
        <v>0.27797870000000002</v>
      </c>
      <c r="E56" s="1">
        <v>4.2127530000000002</v>
      </c>
      <c r="F56" t="s">
        <v>130</v>
      </c>
      <c r="G56" t="s">
        <v>131</v>
      </c>
      <c r="H56" t="s">
        <v>9</v>
      </c>
      <c r="I56" t="s">
        <v>24</v>
      </c>
      <c r="J56" t="s">
        <v>278</v>
      </c>
      <c r="K56" t="s">
        <v>7</v>
      </c>
      <c r="L56" t="s">
        <v>285</v>
      </c>
      <c r="M56" s="2">
        <v>43279</v>
      </c>
    </row>
    <row r="57" spans="1:13" x14ac:dyDescent="0.3">
      <c r="A57" t="s">
        <v>286</v>
      </c>
      <c r="B57" t="s">
        <v>293</v>
      </c>
      <c r="C57">
        <v>1065</v>
      </c>
      <c r="D57" s="1">
        <v>0.1814781</v>
      </c>
      <c r="E57" s="1">
        <v>3.8479269999999999</v>
      </c>
      <c r="F57" t="s">
        <v>130</v>
      </c>
      <c r="G57" t="s">
        <v>131</v>
      </c>
      <c r="H57" t="s">
        <v>9</v>
      </c>
      <c r="I57" t="s">
        <v>24</v>
      </c>
      <c r="J57" t="s">
        <v>278</v>
      </c>
      <c r="K57" t="s">
        <v>7</v>
      </c>
      <c r="L57" t="s">
        <v>285</v>
      </c>
      <c r="M57" s="2">
        <v>43279</v>
      </c>
    </row>
    <row r="58" spans="1:13" x14ac:dyDescent="0.3">
      <c r="A58" t="s">
        <v>286</v>
      </c>
      <c r="B58" t="s">
        <v>294</v>
      </c>
      <c r="C58">
        <v>635</v>
      </c>
      <c r="D58" s="1">
        <v>0.30220520000000001</v>
      </c>
      <c r="E58" s="1">
        <v>8.4034379999999995</v>
      </c>
      <c r="F58" t="s">
        <v>130</v>
      </c>
      <c r="G58" t="s">
        <v>131</v>
      </c>
      <c r="H58" t="s">
        <v>9</v>
      </c>
      <c r="I58" t="s">
        <v>25</v>
      </c>
      <c r="J58" t="s">
        <v>278</v>
      </c>
      <c r="K58" t="s">
        <v>7</v>
      </c>
      <c r="L58" t="s">
        <v>285</v>
      </c>
      <c r="M58" s="2">
        <v>43279</v>
      </c>
    </row>
    <row r="59" spans="1:13" x14ac:dyDescent="0.3">
      <c r="A59" t="s">
        <v>286</v>
      </c>
      <c r="B59" t="s">
        <v>294</v>
      </c>
      <c r="C59">
        <v>670</v>
      </c>
      <c r="D59" s="1">
        <v>0.1948579</v>
      </c>
      <c r="E59" s="1">
        <v>7.4170400000000001</v>
      </c>
      <c r="F59" t="s">
        <v>130</v>
      </c>
      <c r="G59" t="s">
        <v>131</v>
      </c>
      <c r="H59" t="s">
        <v>9</v>
      </c>
      <c r="I59" t="s">
        <v>25</v>
      </c>
      <c r="J59" t="s">
        <v>278</v>
      </c>
      <c r="K59" t="s">
        <v>7</v>
      </c>
      <c r="L59" t="s">
        <v>285</v>
      </c>
      <c r="M59" s="2">
        <v>43279</v>
      </c>
    </row>
    <row r="60" spans="1:13" x14ac:dyDescent="0.3">
      <c r="A60" t="s">
        <v>286</v>
      </c>
      <c r="B60" t="s">
        <v>294</v>
      </c>
      <c r="C60">
        <v>830</v>
      </c>
      <c r="D60" s="1">
        <v>0.1101641</v>
      </c>
      <c r="E60" s="1">
        <v>4.8177430000000001</v>
      </c>
      <c r="F60" t="s">
        <v>130</v>
      </c>
      <c r="G60" t="s">
        <v>131</v>
      </c>
      <c r="H60" t="s">
        <v>9</v>
      </c>
      <c r="I60" t="s">
        <v>25</v>
      </c>
      <c r="J60" t="s">
        <v>278</v>
      </c>
      <c r="K60" t="s">
        <v>7</v>
      </c>
      <c r="L60" t="s">
        <v>285</v>
      </c>
      <c r="M60" s="2">
        <v>43279</v>
      </c>
    </row>
    <row r="61" spans="1:13" x14ac:dyDescent="0.3">
      <c r="A61" t="s">
        <v>286</v>
      </c>
      <c r="B61" t="s">
        <v>294</v>
      </c>
      <c r="C61">
        <v>915</v>
      </c>
      <c r="D61" s="1">
        <v>0.19319620000000001</v>
      </c>
      <c r="E61" s="1">
        <v>4.7989860000000002</v>
      </c>
      <c r="F61" t="s">
        <v>130</v>
      </c>
      <c r="G61" t="s">
        <v>131</v>
      </c>
      <c r="H61" t="s">
        <v>9</v>
      </c>
      <c r="I61" t="s">
        <v>25</v>
      </c>
      <c r="J61" t="s">
        <v>278</v>
      </c>
      <c r="K61" t="s">
        <v>7</v>
      </c>
      <c r="L61" t="s">
        <v>285</v>
      </c>
      <c r="M61" s="2">
        <v>43279</v>
      </c>
    </row>
    <row r="62" spans="1:13" x14ac:dyDescent="0.3">
      <c r="A62" t="s">
        <v>286</v>
      </c>
      <c r="B62" t="s">
        <v>294</v>
      </c>
      <c r="C62">
        <v>940</v>
      </c>
      <c r="D62" s="1">
        <v>0.30551089999999997</v>
      </c>
      <c r="E62" s="1">
        <v>5.0604480000000001</v>
      </c>
      <c r="F62" t="s">
        <v>130</v>
      </c>
      <c r="G62" t="s">
        <v>131</v>
      </c>
      <c r="H62" t="s">
        <v>9</v>
      </c>
      <c r="I62" t="s">
        <v>25</v>
      </c>
      <c r="J62" t="s">
        <v>278</v>
      </c>
      <c r="K62" t="s">
        <v>7</v>
      </c>
      <c r="L62" t="s">
        <v>285</v>
      </c>
      <c r="M62" s="2">
        <v>43279</v>
      </c>
    </row>
    <row r="63" spans="1:13" x14ac:dyDescent="0.3">
      <c r="A63" t="s">
        <v>286</v>
      </c>
      <c r="B63" t="s">
        <v>294</v>
      </c>
      <c r="C63">
        <v>980</v>
      </c>
      <c r="D63" s="1">
        <v>0.61263639999999997</v>
      </c>
      <c r="E63" s="1">
        <v>5.9395290000000003</v>
      </c>
      <c r="F63" t="s">
        <v>130</v>
      </c>
      <c r="G63" t="s">
        <v>131</v>
      </c>
      <c r="H63" t="s">
        <v>9</v>
      </c>
      <c r="I63" t="s">
        <v>25</v>
      </c>
      <c r="J63" t="s">
        <v>278</v>
      </c>
      <c r="K63" t="s">
        <v>7</v>
      </c>
      <c r="L63" t="s">
        <v>285</v>
      </c>
      <c r="M63" s="2">
        <v>43279</v>
      </c>
    </row>
    <row r="64" spans="1:13" x14ac:dyDescent="0.3">
      <c r="A64" t="s">
        <v>286</v>
      </c>
      <c r="B64" t="s">
        <v>294</v>
      </c>
      <c r="C64">
        <v>1030</v>
      </c>
      <c r="D64" s="1">
        <v>0.35250340000000002</v>
      </c>
      <c r="E64" s="1">
        <v>4.6023550000000002</v>
      </c>
      <c r="F64" t="s">
        <v>130</v>
      </c>
      <c r="G64" t="s">
        <v>131</v>
      </c>
      <c r="H64" t="s">
        <v>9</v>
      </c>
      <c r="I64" t="s">
        <v>25</v>
      </c>
      <c r="J64" t="s">
        <v>278</v>
      </c>
      <c r="K64" t="s">
        <v>7</v>
      </c>
      <c r="L64" t="s">
        <v>285</v>
      </c>
      <c r="M64" s="2">
        <v>43279</v>
      </c>
    </row>
    <row r="65" spans="1:13" x14ac:dyDescent="0.3">
      <c r="A65" t="s">
        <v>286</v>
      </c>
      <c r="B65" t="s">
        <v>294</v>
      </c>
      <c r="C65">
        <v>1065</v>
      </c>
      <c r="D65" s="1">
        <v>0.24586649999999999</v>
      </c>
      <c r="E65" s="1">
        <v>4.4206979999999998</v>
      </c>
      <c r="F65" t="s">
        <v>130</v>
      </c>
      <c r="G65" t="s">
        <v>131</v>
      </c>
      <c r="H65" t="s">
        <v>9</v>
      </c>
      <c r="I65" t="s">
        <v>25</v>
      </c>
      <c r="J65" t="s">
        <v>278</v>
      </c>
      <c r="K65" t="s">
        <v>7</v>
      </c>
      <c r="L65" t="s">
        <v>285</v>
      </c>
      <c r="M65" s="2">
        <v>43279</v>
      </c>
    </row>
    <row r="66" spans="1:13" x14ac:dyDescent="0.3">
      <c r="A66" t="s">
        <v>286</v>
      </c>
      <c r="B66" t="s">
        <v>295</v>
      </c>
      <c r="C66">
        <v>635</v>
      </c>
      <c r="D66" s="1">
        <v>0.26060860000000002</v>
      </c>
      <c r="E66" s="1">
        <v>7.2012</v>
      </c>
      <c r="F66" t="s">
        <v>130</v>
      </c>
      <c r="G66" t="s">
        <v>131</v>
      </c>
      <c r="H66" t="s">
        <v>9</v>
      </c>
      <c r="I66" t="s">
        <v>26</v>
      </c>
      <c r="J66" t="s">
        <v>278</v>
      </c>
      <c r="K66" t="s">
        <v>7</v>
      </c>
      <c r="L66" t="s">
        <v>285</v>
      </c>
      <c r="M66" s="2">
        <v>43279</v>
      </c>
    </row>
    <row r="67" spans="1:13" x14ac:dyDescent="0.3">
      <c r="A67" t="s">
        <v>286</v>
      </c>
      <c r="B67" t="s">
        <v>295</v>
      </c>
      <c r="C67">
        <v>670</v>
      </c>
      <c r="D67" s="1">
        <v>0.16799549999999999</v>
      </c>
      <c r="E67" s="1">
        <v>6.5291309999999996</v>
      </c>
      <c r="F67" t="s">
        <v>130</v>
      </c>
      <c r="G67" t="s">
        <v>131</v>
      </c>
      <c r="H67" t="s">
        <v>9</v>
      </c>
      <c r="I67" t="s">
        <v>26</v>
      </c>
      <c r="J67" t="s">
        <v>278</v>
      </c>
      <c r="K67" t="s">
        <v>7</v>
      </c>
      <c r="L67" t="s">
        <v>285</v>
      </c>
      <c r="M67" s="2">
        <v>43279</v>
      </c>
    </row>
    <row r="68" spans="1:13" x14ac:dyDescent="0.3">
      <c r="A68" t="s">
        <v>286</v>
      </c>
      <c r="B68" t="s">
        <v>295</v>
      </c>
      <c r="C68">
        <v>830</v>
      </c>
      <c r="D68" s="1">
        <v>8.1220630000000002E-2</v>
      </c>
      <c r="E68" s="1">
        <v>4.5303459999999998</v>
      </c>
      <c r="F68" t="s">
        <v>130</v>
      </c>
      <c r="G68" t="s">
        <v>131</v>
      </c>
      <c r="H68" t="s">
        <v>9</v>
      </c>
      <c r="I68" t="s">
        <v>26</v>
      </c>
      <c r="J68" t="s">
        <v>278</v>
      </c>
      <c r="K68" t="s">
        <v>7</v>
      </c>
      <c r="L68" t="s">
        <v>285</v>
      </c>
      <c r="M68" s="2">
        <v>43279</v>
      </c>
    </row>
    <row r="69" spans="1:13" x14ac:dyDescent="0.3">
      <c r="A69" t="s">
        <v>286</v>
      </c>
      <c r="B69" t="s">
        <v>295</v>
      </c>
      <c r="C69">
        <v>915</v>
      </c>
      <c r="D69" s="1">
        <v>0.14436019999999999</v>
      </c>
      <c r="E69" s="1">
        <v>4.1247579999999999</v>
      </c>
      <c r="F69" t="s">
        <v>130</v>
      </c>
      <c r="G69" t="s">
        <v>131</v>
      </c>
      <c r="H69" t="s">
        <v>9</v>
      </c>
      <c r="I69" t="s">
        <v>26</v>
      </c>
      <c r="J69" t="s">
        <v>278</v>
      </c>
      <c r="K69" t="s">
        <v>7</v>
      </c>
      <c r="L69" t="s">
        <v>285</v>
      </c>
      <c r="M69" s="2">
        <v>43279</v>
      </c>
    </row>
    <row r="70" spans="1:13" x14ac:dyDescent="0.3">
      <c r="A70" t="s">
        <v>286</v>
      </c>
      <c r="B70" t="s">
        <v>295</v>
      </c>
      <c r="C70">
        <v>940</v>
      </c>
      <c r="D70" s="1">
        <v>0.2424607</v>
      </c>
      <c r="E70" s="1">
        <v>4.154668</v>
      </c>
      <c r="F70" t="s">
        <v>130</v>
      </c>
      <c r="G70" t="s">
        <v>131</v>
      </c>
      <c r="H70" t="s">
        <v>9</v>
      </c>
      <c r="I70" t="s">
        <v>26</v>
      </c>
      <c r="J70" t="s">
        <v>278</v>
      </c>
      <c r="K70" t="s">
        <v>7</v>
      </c>
      <c r="L70" t="s">
        <v>285</v>
      </c>
      <c r="M70" s="2">
        <v>43279</v>
      </c>
    </row>
    <row r="71" spans="1:13" x14ac:dyDescent="0.3">
      <c r="A71" t="s">
        <v>286</v>
      </c>
      <c r="B71" t="s">
        <v>295</v>
      </c>
      <c r="C71">
        <v>980</v>
      </c>
      <c r="D71" s="1">
        <v>0.50850479999999998</v>
      </c>
      <c r="E71" s="1">
        <v>4.6634399999999996</v>
      </c>
      <c r="F71" t="s">
        <v>130</v>
      </c>
      <c r="G71" t="s">
        <v>131</v>
      </c>
      <c r="H71" t="s">
        <v>9</v>
      </c>
      <c r="I71" t="s">
        <v>26</v>
      </c>
      <c r="J71" t="s">
        <v>278</v>
      </c>
      <c r="K71" t="s">
        <v>7</v>
      </c>
      <c r="L71" t="s">
        <v>285</v>
      </c>
      <c r="M71" s="2">
        <v>43279</v>
      </c>
    </row>
    <row r="72" spans="1:13" x14ac:dyDescent="0.3">
      <c r="A72" t="s">
        <v>286</v>
      </c>
      <c r="B72" t="s">
        <v>295</v>
      </c>
      <c r="C72">
        <v>1030</v>
      </c>
      <c r="D72" s="1">
        <v>0.28321360000000001</v>
      </c>
      <c r="E72" s="1">
        <v>3.8412929999999998</v>
      </c>
      <c r="F72" t="s">
        <v>130</v>
      </c>
      <c r="G72" t="s">
        <v>131</v>
      </c>
      <c r="H72" t="s">
        <v>9</v>
      </c>
      <c r="I72" t="s">
        <v>26</v>
      </c>
      <c r="J72" t="s">
        <v>278</v>
      </c>
      <c r="K72" t="s">
        <v>7</v>
      </c>
      <c r="L72" t="s">
        <v>285</v>
      </c>
      <c r="M72" s="2">
        <v>43279</v>
      </c>
    </row>
    <row r="73" spans="1:13" x14ac:dyDescent="0.3">
      <c r="A73" t="s">
        <v>286</v>
      </c>
      <c r="B73" t="s">
        <v>295</v>
      </c>
      <c r="C73">
        <v>1065</v>
      </c>
      <c r="D73" s="1">
        <v>0.18450839999999999</v>
      </c>
      <c r="E73" s="1">
        <v>3.524527</v>
      </c>
      <c r="F73" t="s">
        <v>130</v>
      </c>
      <c r="G73" t="s">
        <v>131</v>
      </c>
      <c r="H73" t="s">
        <v>9</v>
      </c>
      <c r="I73" t="s">
        <v>26</v>
      </c>
      <c r="J73" t="s">
        <v>278</v>
      </c>
      <c r="K73" t="s">
        <v>7</v>
      </c>
      <c r="L73" t="s">
        <v>285</v>
      </c>
      <c r="M73" s="2">
        <v>43279</v>
      </c>
    </row>
    <row r="74" spans="1:13" x14ac:dyDescent="0.3">
      <c r="A74" t="s">
        <v>286</v>
      </c>
      <c r="B74" t="s">
        <v>296</v>
      </c>
      <c r="C74">
        <v>635</v>
      </c>
      <c r="D74" s="1">
        <v>0.26407419999999998</v>
      </c>
      <c r="E74" s="1">
        <v>11.510429999999999</v>
      </c>
      <c r="F74" t="s">
        <v>130</v>
      </c>
      <c r="G74" t="s">
        <v>131</v>
      </c>
      <c r="H74" t="s">
        <v>9</v>
      </c>
      <c r="I74" t="s">
        <v>27</v>
      </c>
      <c r="J74" t="s">
        <v>278</v>
      </c>
      <c r="K74" t="s">
        <v>7</v>
      </c>
      <c r="L74" t="s">
        <v>285</v>
      </c>
      <c r="M74" s="2">
        <v>43279</v>
      </c>
    </row>
    <row r="75" spans="1:13" x14ac:dyDescent="0.3">
      <c r="A75" t="s">
        <v>286</v>
      </c>
      <c r="B75" t="s">
        <v>296</v>
      </c>
      <c r="C75">
        <v>670</v>
      </c>
      <c r="D75" s="1">
        <v>0.16881860000000001</v>
      </c>
      <c r="E75" s="1">
        <v>10.661960000000001</v>
      </c>
      <c r="F75" t="s">
        <v>130</v>
      </c>
      <c r="G75" t="s">
        <v>131</v>
      </c>
      <c r="H75" t="s">
        <v>9</v>
      </c>
      <c r="I75" t="s">
        <v>27</v>
      </c>
      <c r="J75" t="s">
        <v>278</v>
      </c>
      <c r="K75" t="s">
        <v>7</v>
      </c>
      <c r="L75" t="s">
        <v>285</v>
      </c>
      <c r="M75" s="2">
        <v>43279</v>
      </c>
    </row>
    <row r="76" spans="1:13" x14ac:dyDescent="0.3">
      <c r="A76" t="s">
        <v>286</v>
      </c>
      <c r="B76" t="s">
        <v>296</v>
      </c>
      <c r="C76">
        <v>830</v>
      </c>
      <c r="D76" s="1">
        <v>8.3761760000000005E-2</v>
      </c>
      <c r="E76" s="1">
        <v>7.5014969999999996</v>
      </c>
      <c r="F76" t="s">
        <v>130</v>
      </c>
      <c r="G76" t="s">
        <v>131</v>
      </c>
      <c r="H76" t="s">
        <v>9</v>
      </c>
      <c r="I76" t="s">
        <v>27</v>
      </c>
      <c r="J76" t="s">
        <v>278</v>
      </c>
      <c r="K76" t="s">
        <v>7</v>
      </c>
      <c r="L76" t="s">
        <v>285</v>
      </c>
      <c r="M76" s="2">
        <v>43279</v>
      </c>
    </row>
    <row r="77" spans="1:13" x14ac:dyDescent="0.3">
      <c r="A77" t="s">
        <v>286</v>
      </c>
      <c r="B77" t="s">
        <v>296</v>
      </c>
      <c r="C77">
        <v>915</v>
      </c>
      <c r="D77" s="1">
        <v>0.1439619</v>
      </c>
      <c r="E77" s="1">
        <v>6.9218640000000002</v>
      </c>
      <c r="F77" t="s">
        <v>130</v>
      </c>
      <c r="G77" t="s">
        <v>131</v>
      </c>
      <c r="H77" t="s">
        <v>9</v>
      </c>
      <c r="I77" t="s">
        <v>27</v>
      </c>
      <c r="J77" t="s">
        <v>278</v>
      </c>
      <c r="K77" t="s">
        <v>7</v>
      </c>
      <c r="L77" t="s">
        <v>285</v>
      </c>
      <c r="M77" s="2">
        <v>43279</v>
      </c>
    </row>
    <row r="78" spans="1:13" x14ac:dyDescent="0.3">
      <c r="A78" t="s">
        <v>286</v>
      </c>
      <c r="B78" t="s">
        <v>296</v>
      </c>
      <c r="C78">
        <v>940</v>
      </c>
      <c r="D78" s="1">
        <v>0.2369549</v>
      </c>
      <c r="E78" s="1">
        <v>6.8973709999999997</v>
      </c>
      <c r="F78" t="s">
        <v>130</v>
      </c>
      <c r="G78" t="s">
        <v>131</v>
      </c>
      <c r="H78" t="s">
        <v>9</v>
      </c>
      <c r="I78" t="s">
        <v>27</v>
      </c>
      <c r="J78" t="s">
        <v>278</v>
      </c>
      <c r="K78" t="s">
        <v>7</v>
      </c>
      <c r="L78" t="s">
        <v>285</v>
      </c>
      <c r="M78" s="2">
        <v>43279</v>
      </c>
    </row>
    <row r="79" spans="1:13" x14ac:dyDescent="0.3">
      <c r="A79" t="s">
        <v>286</v>
      </c>
      <c r="B79" t="s">
        <v>296</v>
      </c>
      <c r="C79">
        <v>980</v>
      </c>
      <c r="D79" s="1">
        <v>0.4670029</v>
      </c>
      <c r="E79" s="1">
        <v>6.9998870000000002</v>
      </c>
      <c r="F79" t="s">
        <v>130</v>
      </c>
      <c r="G79" t="s">
        <v>131</v>
      </c>
      <c r="H79" t="s">
        <v>9</v>
      </c>
      <c r="I79" t="s">
        <v>27</v>
      </c>
      <c r="J79" t="s">
        <v>278</v>
      </c>
      <c r="K79" t="s">
        <v>7</v>
      </c>
      <c r="L79" t="s">
        <v>285</v>
      </c>
      <c r="M79" s="2">
        <v>43279</v>
      </c>
    </row>
    <row r="80" spans="1:13" x14ac:dyDescent="0.3">
      <c r="A80" t="s">
        <v>286</v>
      </c>
      <c r="B80" t="s">
        <v>296</v>
      </c>
      <c r="C80">
        <v>1030</v>
      </c>
      <c r="D80" s="1">
        <v>0.26726749999999999</v>
      </c>
      <c r="E80" s="1">
        <v>6.1477449999999996</v>
      </c>
      <c r="F80" t="s">
        <v>130</v>
      </c>
      <c r="G80" t="s">
        <v>131</v>
      </c>
      <c r="H80" t="s">
        <v>9</v>
      </c>
      <c r="I80" t="s">
        <v>27</v>
      </c>
      <c r="J80" t="s">
        <v>278</v>
      </c>
      <c r="K80" t="s">
        <v>7</v>
      </c>
      <c r="L80" t="s">
        <v>285</v>
      </c>
      <c r="M80" s="2">
        <v>43279</v>
      </c>
    </row>
    <row r="81" spans="1:13" x14ac:dyDescent="0.3">
      <c r="A81" t="s">
        <v>286</v>
      </c>
      <c r="B81" t="s">
        <v>296</v>
      </c>
      <c r="C81">
        <v>1065</v>
      </c>
      <c r="D81" s="1">
        <v>0.17592659999999999</v>
      </c>
      <c r="E81" s="1">
        <v>5.8098270000000003</v>
      </c>
      <c r="F81" t="s">
        <v>130</v>
      </c>
      <c r="G81" t="s">
        <v>131</v>
      </c>
      <c r="H81" t="s">
        <v>9</v>
      </c>
      <c r="I81" t="s">
        <v>27</v>
      </c>
      <c r="J81" t="s">
        <v>278</v>
      </c>
      <c r="K81" t="s">
        <v>7</v>
      </c>
      <c r="L81" t="s">
        <v>285</v>
      </c>
      <c r="M81" s="2">
        <v>43279</v>
      </c>
    </row>
    <row r="82" spans="1:13" x14ac:dyDescent="0.3">
      <c r="A82" t="s">
        <v>286</v>
      </c>
      <c r="B82" t="s">
        <v>297</v>
      </c>
      <c r="C82">
        <v>635</v>
      </c>
      <c r="D82" s="1">
        <v>0.26851770000000003</v>
      </c>
      <c r="E82" s="1">
        <v>11.676030000000001</v>
      </c>
      <c r="F82" t="s">
        <v>130</v>
      </c>
      <c r="G82" t="s">
        <v>131</v>
      </c>
      <c r="H82" t="s">
        <v>9</v>
      </c>
      <c r="I82" t="s">
        <v>28</v>
      </c>
      <c r="J82" t="s">
        <v>278</v>
      </c>
      <c r="K82" t="s">
        <v>7</v>
      </c>
      <c r="L82" t="s">
        <v>285</v>
      </c>
      <c r="M82" s="2">
        <v>43279</v>
      </c>
    </row>
    <row r="83" spans="1:13" x14ac:dyDescent="0.3">
      <c r="A83" t="s">
        <v>286</v>
      </c>
      <c r="B83" t="s">
        <v>297</v>
      </c>
      <c r="C83">
        <v>670</v>
      </c>
      <c r="D83" s="1">
        <v>0.17180909999999999</v>
      </c>
      <c r="E83" s="1">
        <v>11.054550000000001</v>
      </c>
      <c r="F83" t="s">
        <v>130</v>
      </c>
      <c r="G83" t="s">
        <v>131</v>
      </c>
      <c r="H83" t="s">
        <v>9</v>
      </c>
      <c r="I83" t="s">
        <v>28</v>
      </c>
      <c r="J83" t="s">
        <v>278</v>
      </c>
      <c r="K83" t="s">
        <v>7</v>
      </c>
      <c r="L83" t="s">
        <v>285</v>
      </c>
      <c r="M83" s="2">
        <v>43279</v>
      </c>
    </row>
    <row r="84" spans="1:13" x14ac:dyDescent="0.3">
      <c r="A84" t="s">
        <v>286</v>
      </c>
      <c r="B84" t="s">
        <v>297</v>
      </c>
      <c r="C84">
        <v>830</v>
      </c>
      <c r="D84" s="1">
        <v>8.5261729999999994E-2</v>
      </c>
      <c r="E84" s="1">
        <v>7.5983429999999998</v>
      </c>
      <c r="F84" t="s">
        <v>130</v>
      </c>
      <c r="G84" t="s">
        <v>131</v>
      </c>
      <c r="H84" t="s">
        <v>9</v>
      </c>
      <c r="I84" t="s">
        <v>28</v>
      </c>
      <c r="J84" t="s">
        <v>278</v>
      </c>
      <c r="K84" t="s">
        <v>7</v>
      </c>
      <c r="L84" t="s">
        <v>285</v>
      </c>
      <c r="M84" s="2">
        <v>43279</v>
      </c>
    </row>
    <row r="85" spans="1:13" x14ac:dyDescent="0.3">
      <c r="A85" t="s">
        <v>286</v>
      </c>
      <c r="B85" t="s">
        <v>297</v>
      </c>
      <c r="C85">
        <v>915</v>
      </c>
      <c r="D85" s="1">
        <v>0.14574119999999999</v>
      </c>
      <c r="E85" s="1">
        <v>6.9550289999999997</v>
      </c>
      <c r="F85" t="s">
        <v>130</v>
      </c>
      <c r="G85" t="s">
        <v>131</v>
      </c>
      <c r="H85" t="s">
        <v>9</v>
      </c>
      <c r="I85" t="s">
        <v>28</v>
      </c>
      <c r="J85" t="s">
        <v>278</v>
      </c>
      <c r="K85" t="s">
        <v>7</v>
      </c>
      <c r="L85" t="s">
        <v>285</v>
      </c>
      <c r="M85" s="2">
        <v>43279</v>
      </c>
    </row>
    <row r="86" spans="1:13" x14ac:dyDescent="0.3">
      <c r="A86" t="s">
        <v>286</v>
      </c>
      <c r="B86" t="s">
        <v>297</v>
      </c>
      <c r="C86">
        <v>940</v>
      </c>
      <c r="D86" s="1">
        <v>0.23792840000000001</v>
      </c>
      <c r="E86" s="1">
        <v>6.8709360000000004</v>
      </c>
      <c r="F86" t="s">
        <v>130</v>
      </c>
      <c r="G86" t="s">
        <v>131</v>
      </c>
      <c r="H86" t="s">
        <v>9</v>
      </c>
      <c r="I86" t="s">
        <v>28</v>
      </c>
      <c r="J86" t="s">
        <v>278</v>
      </c>
      <c r="K86" t="s">
        <v>7</v>
      </c>
      <c r="L86" t="s">
        <v>285</v>
      </c>
      <c r="M86" s="2">
        <v>43279</v>
      </c>
    </row>
    <row r="87" spans="1:13" x14ac:dyDescent="0.3">
      <c r="A87" t="s">
        <v>286</v>
      </c>
      <c r="B87" t="s">
        <v>297</v>
      </c>
      <c r="C87">
        <v>980</v>
      </c>
      <c r="D87" s="1">
        <v>0.48274650000000002</v>
      </c>
      <c r="E87" s="1">
        <v>7.1045949999999998</v>
      </c>
      <c r="F87" t="s">
        <v>130</v>
      </c>
      <c r="G87" t="s">
        <v>131</v>
      </c>
      <c r="H87" t="s">
        <v>9</v>
      </c>
      <c r="I87" t="s">
        <v>28</v>
      </c>
      <c r="J87" t="s">
        <v>278</v>
      </c>
      <c r="K87" t="s">
        <v>7</v>
      </c>
      <c r="L87" t="s">
        <v>285</v>
      </c>
      <c r="M87" s="2">
        <v>43279</v>
      </c>
    </row>
    <row r="88" spans="1:13" x14ac:dyDescent="0.3">
      <c r="A88" t="s">
        <v>286</v>
      </c>
      <c r="B88" t="s">
        <v>297</v>
      </c>
      <c r="C88">
        <v>1030</v>
      </c>
      <c r="D88" s="1">
        <v>0.27052310000000002</v>
      </c>
      <c r="E88" s="1">
        <v>6.051069</v>
      </c>
      <c r="F88" t="s">
        <v>130</v>
      </c>
      <c r="G88" t="s">
        <v>131</v>
      </c>
      <c r="H88" t="s">
        <v>9</v>
      </c>
      <c r="I88" t="s">
        <v>28</v>
      </c>
      <c r="J88" t="s">
        <v>278</v>
      </c>
      <c r="K88" t="s">
        <v>7</v>
      </c>
      <c r="L88" t="s">
        <v>285</v>
      </c>
      <c r="M88" s="2">
        <v>43279</v>
      </c>
    </row>
    <row r="89" spans="1:13" x14ac:dyDescent="0.3">
      <c r="A89" t="s">
        <v>286</v>
      </c>
      <c r="B89" t="s">
        <v>297</v>
      </c>
      <c r="C89">
        <v>1065</v>
      </c>
      <c r="D89" s="1">
        <v>0.1779589</v>
      </c>
      <c r="E89" s="1">
        <v>5.7015700000000002</v>
      </c>
      <c r="F89" t="s">
        <v>130</v>
      </c>
      <c r="G89" t="s">
        <v>131</v>
      </c>
      <c r="H89" t="s">
        <v>9</v>
      </c>
      <c r="I89" t="s">
        <v>28</v>
      </c>
      <c r="J89" t="s">
        <v>278</v>
      </c>
      <c r="K89" t="s">
        <v>7</v>
      </c>
      <c r="L89" t="s">
        <v>285</v>
      </c>
      <c r="M89" s="2">
        <v>43279</v>
      </c>
    </row>
    <row r="90" spans="1:13" x14ac:dyDescent="0.3">
      <c r="A90" t="s">
        <v>286</v>
      </c>
      <c r="B90" t="s">
        <v>298</v>
      </c>
      <c r="C90">
        <v>635</v>
      </c>
      <c r="D90" s="1">
        <v>0.2807578</v>
      </c>
      <c r="E90" s="1">
        <v>10.29904</v>
      </c>
      <c r="F90" t="s">
        <v>130</v>
      </c>
      <c r="G90" t="s">
        <v>131</v>
      </c>
      <c r="H90" t="s">
        <v>9</v>
      </c>
      <c r="I90" t="s">
        <v>29</v>
      </c>
      <c r="J90" t="s">
        <v>278</v>
      </c>
      <c r="K90" t="s">
        <v>7</v>
      </c>
      <c r="L90" t="s">
        <v>285</v>
      </c>
      <c r="M90" s="2">
        <v>43279</v>
      </c>
    </row>
    <row r="91" spans="1:13" x14ac:dyDescent="0.3">
      <c r="A91" t="s">
        <v>286</v>
      </c>
      <c r="B91" t="s">
        <v>298</v>
      </c>
      <c r="C91">
        <v>670</v>
      </c>
      <c r="D91" s="1">
        <v>0.1791905</v>
      </c>
      <c r="E91" s="1">
        <v>9.2444000000000006</v>
      </c>
      <c r="F91" t="s">
        <v>130</v>
      </c>
      <c r="G91" t="s">
        <v>131</v>
      </c>
      <c r="H91" t="s">
        <v>9</v>
      </c>
      <c r="I91" t="s">
        <v>29</v>
      </c>
      <c r="J91" t="s">
        <v>278</v>
      </c>
      <c r="K91" t="s">
        <v>7</v>
      </c>
      <c r="L91" t="s">
        <v>285</v>
      </c>
      <c r="M91" s="2">
        <v>43279</v>
      </c>
    </row>
    <row r="92" spans="1:13" x14ac:dyDescent="0.3">
      <c r="A92" t="s">
        <v>286</v>
      </c>
      <c r="B92" t="s">
        <v>298</v>
      </c>
      <c r="C92">
        <v>830</v>
      </c>
      <c r="D92" s="1">
        <v>8.8270710000000002E-2</v>
      </c>
      <c r="E92" s="1">
        <v>6.3708530000000003</v>
      </c>
      <c r="F92" t="s">
        <v>130</v>
      </c>
      <c r="G92" t="s">
        <v>131</v>
      </c>
      <c r="H92" t="s">
        <v>9</v>
      </c>
      <c r="I92" t="s">
        <v>29</v>
      </c>
      <c r="J92" t="s">
        <v>278</v>
      </c>
      <c r="K92" t="s">
        <v>7</v>
      </c>
      <c r="L92" t="s">
        <v>285</v>
      </c>
      <c r="M92" s="2">
        <v>43279</v>
      </c>
    </row>
    <row r="93" spans="1:13" x14ac:dyDescent="0.3">
      <c r="A93" t="s">
        <v>286</v>
      </c>
      <c r="B93" t="s">
        <v>298</v>
      </c>
      <c r="C93">
        <v>915</v>
      </c>
      <c r="D93" s="1">
        <v>0.1525019</v>
      </c>
      <c r="E93" s="1">
        <v>5.9337</v>
      </c>
      <c r="F93" t="s">
        <v>130</v>
      </c>
      <c r="G93" t="s">
        <v>131</v>
      </c>
      <c r="H93" t="s">
        <v>9</v>
      </c>
      <c r="I93" t="s">
        <v>29</v>
      </c>
      <c r="J93" t="s">
        <v>278</v>
      </c>
      <c r="K93" t="s">
        <v>7</v>
      </c>
      <c r="L93" t="s">
        <v>285</v>
      </c>
      <c r="M93" s="2">
        <v>43279</v>
      </c>
    </row>
    <row r="94" spans="1:13" x14ac:dyDescent="0.3">
      <c r="A94" t="s">
        <v>286</v>
      </c>
      <c r="B94" t="s">
        <v>298</v>
      </c>
      <c r="C94">
        <v>940</v>
      </c>
      <c r="D94" s="1">
        <v>0.25302760000000002</v>
      </c>
      <c r="E94" s="1">
        <v>6.0809340000000001</v>
      </c>
      <c r="F94" t="s">
        <v>130</v>
      </c>
      <c r="G94" t="s">
        <v>131</v>
      </c>
      <c r="H94" t="s">
        <v>9</v>
      </c>
      <c r="I94" t="s">
        <v>29</v>
      </c>
      <c r="J94" t="s">
        <v>278</v>
      </c>
      <c r="K94" t="s">
        <v>7</v>
      </c>
      <c r="L94" t="s">
        <v>285</v>
      </c>
      <c r="M94" s="2">
        <v>43279</v>
      </c>
    </row>
    <row r="95" spans="1:13" x14ac:dyDescent="0.3">
      <c r="A95" t="s">
        <v>286</v>
      </c>
      <c r="B95" t="s">
        <v>298</v>
      </c>
      <c r="C95">
        <v>980</v>
      </c>
      <c r="D95" s="1">
        <v>0.51089070000000003</v>
      </c>
      <c r="E95" s="1">
        <v>6.630185</v>
      </c>
      <c r="F95" t="s">
        <v>130</v>
      </c>
      <c r="G95" t="s">
        <v>131</v>
      </c>
      <c r="H95" t="s">
        <v>9</v>
      </c>
      <c r="I95" t="s">
        <v>29</v>
      </c>
      <c r="J95" t="s">
        <v>278</v>
      </c>
      <c r="K95" t="s">
        <v>7</v>
      </c>
      <c r="L95" t="s">
        <v>285</v>
      </c>
      <c r="M95" s="2">
        <v>43279</v>
      </c>
    </row>
    <row r="96" spans="1:13" x14ac:dyDescent="0.3">
      <c r="A96" t="s">
        <v>286</v>
      </c>
      <c r="B96" t="s">
        <v>298</v>
      </c>
      <c r="C96">
        <v>1030</v>
      </c>
      <c r="D96" s="1">
        <v>0.28801850000000001</v>
      </c>
      <c r="E96" s="1">
        <v>5.585915</v>
      </c>
      <c r="F96" t="s">
        <v>130</v>
      </c>
      <c r="G96" t="s">
        <v>131</v>
      </c>
      <c r="H96" t="s">
        <v>9</v>
      </c>
      <c r="I96" t="s">
        <v>29</v>
      </c>
      <c r="J96" t="s">
        <v>278</v>
      </c>
      <c r="K96" t="s">
        <v>7</v>
      </c>
      <c r="L96" t="s">
        <v>285</v>
      </c>
      <c r="M96" s="2">
        <v>43279</v>
      </c>
    </row>
    <row r="97" spans="1:13" x14ac:dyDescent="0.3">
      <c r="A97" t="s">
        <v>286</v>
      </c>
      <c r="B97" t="s">
        <v>298</v>
      </c>
      <c r="C97">
        <v>1065</v>
      </c>
      <c r="D97" s="1">
        <v>0.19095719999999999</v>
      </c>
      <c r="E97" s="1">
        <v>5.1739550000000003</v>
      </c>
      <c r="F97" t="s">
        <v>130</v>
      </c>
      <c r="G97" t="s">
        <v>131</v>
      </c>
      <c r="H97" t="s">
        <v>9</v>
      </c>
      <c r="I97" t="s">
        <v>29</v>
      </c>
      <c r="J97" t="s">
        <v>278</v>
      </c>
      <c r="K97" t="s">
        <v>7</v>
      </c>
      <c r="L97" t="s">
        <v>285</v>
      </c>
      <c r="M97" s="2">
        <v>43279</v>
      </c>
    </row>
    <row r="98" spans="1:13" x14ac:dyDescent="0.3">
      <c r="A98" t="s">
        <v>286</v>
      </c>
      <c r="B98" t="s">
        <v>299</v>
      </c>
      <c r="C98">
        <v>635</v>
      </c>
      <c r="D98" s="1">
        <v>0.27572639999999998</v>
      </c>
      <c r="E98" s="1">
        <v>8.6605919999999994</v>
      </c>
      <c r="F98" t="s">
        <v>130</v>
      </c>
      <c r="G98" t="s">
        <v>131</v>
      </c>
      <c r="H98" t="s">
        <v>9</v>
      </c>
      <c r="I98" t="s">
        <v>30</v>
      </c>
      <c r="J98" t="s">
        <v>278</v>
      </c>
      <c r="K98" t="s">
        <v>7</v>
      </c>
      <c r="L98" t="s">
        <v>285</v>
      </c>
      <c r="M98" s="2">
        <v>43279</v>
      </c>
    </row>
    <row r="99" spans="1:13" x14ac:dyDescent="0.3">
      <c r="A99" t="s">
        <v>286</v>
      </c>
      <c r="B99" t="s">
        <v>299</v>
      </c>
      <c r="C99">
        <v>670</v>
      </c>
      <c r="D99" s="1">
        <v>0.17447550000000001</v>
      </c>
      <c r="E99" s="1">
        <v>7.5951820000000003</v>
      </c>
      <c r="F99" t="s">
        <v>130</v>
      </c>
      <c r="G99" t="s">
        <v>131</v>
      </c>
      <c r="H99" t="s">
        <v>9</v>
      </c>
      <c r="I99" t="s">
        <v>30</v>
      </c>
      <c r="J99" t="s">
        <v>278</v>
      </c>
      <c r="K99" t="s">
        <v>7</v>
      </c>
      <c r="L99" t="s">
        <v>285</v>
      </c>
      <c r="M99" s="2">
        <v>43279</v>
      </c>
    </row>
    <row r="100" spans="1:13" x14ac:dyDescent="0.3">
      <c r="A100" t="s">
        <v>286</v>
      </c>
      <c r="B100" t="s">
        <v>299</v>
      </c>
      <c r="C100">
        <v>830</v>
      </c>
      <c r="D100" s="1">
        <v>8.4682919999999995E-2</v>
      </c>
      <c r="E100" s="1">
        <v>5.3404400000000001</v>
      </c>
      <c r="F100" t="s">
        <v>130</v>
      </c>
      <c r="G100" t="s">
        <v>131</v>
      </c>
      <c r="H100" t="s">
        <v>9</v>
      </c>
      <c r="I100" t="s">
        <v>30</v>
      </c>
      <c r="J100" t="s">
        <v>278</v>
      </c>
      <c r="K100" t="s">
        <v>7</v>
      </c>
      <c r="L100" t="s">
        <v>285</v>
      </c>
      <c r="M100" s="2">
        <v>43279</v>
      </c>
    </row>
    <row r="101" spans="1:13" x14ac:dyDescent="0.3">
      <c r="A101" t="s">
        <v>286</v>
      </c>
      <c r="B101" t="s">
        <v>299</v>
      </c>
      <c r="C101">
        <v>915</v>
      </c>
      <c r="D101" s="1">
        <v>0.1478112</v>
      </c>
      <c r="E101" s="1">
        <v>4.9570210000000001</v>
      </c>
      <c r="F101" t="s">
        <v>130</v>
      </c>
      <c r="G101" t="s">
        <v>131</v>
      </c>
      <c r="H101" t="s">
        <v>9</v>
      </c>
      <c r="I101" t="s">
        <v>30</v>
      </c>
      <c r="J101" t="s">
        <v>278</v>
      </c>
      <c r="K101" t="s">
        <v>7</v>
      </c>
      <c r="L101" t="s">
        <v>285</v>
      </c>
      <c r="M101" s="2">
        <v>43279</v>
      </c>
    </row>
    <row r="102" spans="1:13" x14ac:dyDescent="0.3">
      <c r="A102" t="s">
        <v>286</v>
      </c>
      <c r="B102" t="s">
        <v>299</v>
      </c>
      <c r="C102">
        <v>940</v>
      </c>
      <c r="D102" s="1">
        <v>0.24778259999999999</v>
      </c>
      <c r="E102" s="1">
        <v>5.168787</v>
      </c>
      <c r="F102" t="s">
        <v>130</v>
      </c>
      <c r="G102" t="s">
        <v>131</v>
      </c>
      <c r="H102" t="s">
        <v>9</v>
      </c>
      <c r="I102" t="s">
        <v>30</v>
      </c>
      <c r="J102" t="s">
        <v>278</v>
      </c>
      <c r="K102" t="s">
        <v>7</v>
      </c>
      <c r="L102" t="s">
        <v>285</v>
      </c>
      <c r="M102" s="2">
        <v>43279</v>
      </c>
    </row>
    <row r="103" spans="1:13" x14ac:dyDescent="0.3">
      <c r="A103" t="s">
        <v>286</v>
      </c>
      <c r="B103" t="s">
        <v>299</v>
      </c>
      <c r="C103">
        <v>980</v>
      </c>
      <c r="D103" s="1">
        <v>0.49930049999999998</v>
      </c>
      <c r="E103" s="1">
        <v>5.6013789999999997</v>
      </c>
      <c r="F103" t="s">
        <v>130</v>
      </c>
      <c r="G103" t="s">
        <v>131</v>
      </c>
      <c r="H103" t="s">
        <v>9</v>
      </c>
      <c r="I103" t="s">
        <v>30</v>
      </c>
      <c r="J103" t="s">
        <v>278</v>
      </c>
      <c r="K103" t="s">
        <v>7</v>
      </c>
      <c r="L103" t="s">
        <v>285</v>
      </c>
      <c r="M103" s="2">
        <v>43279</v>
      </c>
    </row>
    <row r="104" spans="1:13" x14ac:dyDescent="0.3">
      <c r="A104" t="s">
        <v>286</v>
      </c>
      <c r="B104" t="s">
        <v>299</v>
      </c>
      <c r="C104">
        <v>1030</v>
      </c>
      <c r="D104" s="1">
        <v>0.28774690000000003</v>
      </c>
      <c r="E104" s="1">
        <v>4.8067130000000002</v>
      </c>
      <c r="F104" t="s">
        <v>130</v>
      </c>
      <c r="G104" t="s">
        <v>131</v>
      </c>
      <c r="H104" t="s">
        <v>9</v>
      </c>
      <c r="I104" t="s">
        <v>30</v>
      </c>
      <c r="J104" t="s">
        <v>278</v>
      </c>
      <c r="K104" t="s">
        <v>7</v>
      </c>
      <c r="L104" t="s">
        <v>285</v>
      </c>
      <c r="M104" s="2">
        <v>43279</v>
      </c>
    </row>
    <row r="105" spans="1:13" x14ac:dyDescent="0.3">
      <c r="A105" t="s">
        <v>286</v>
      </c>
      <c r="B105" t="s">
        <v>299</v>
      </c>
      <c r="C105">
        <v>1065</v>
      </c>
      <c r="D105" s="1">
        <v>0.18339469999999999</v>
      </c>
      <c r="E105" s="1">
        <v>4.3023129999999998</v>
      </c>
      <c r="F105" t="s">
        <v>130</v>
      </c>
      <c r="G105" t="s">
        <v>131</v>
      </c>
      <c r="H105" t="s">
        <v>9</v>
      </c>
      <c r="I105" t="s">
        <v>30</v>
      </c>
      <c r="J105" t="s">
        <v>278</v>
      </c>
      <c r="K105" t="s">
        <v>7</v>
      </c>
      <c r="L105" t="s">
        <v>285</v>
      </c>
      <c r="M105" s="2">
        <v>43279</v>
      </c>
    </row>
    <row r="106" spans="1:13" x14ac:dyDescent="0.3">
      <c r="A106" t="s">
        <v>286</v>
      </c>
      <c r="B106" t="s">
        <v>300</v>
      </c>
      <c r="C106">
        <v>635</v>
      </c>
      <c r="D106" s="1">
        <v>0.31806139999999999</v>
      </c>
      <c r="E106" s="1">
        <v>7.8493019999999998</v>
      </c>
      <c r="F106" t="s">
        <v>130</v>
      </c>
      <c r="G106" t="s">
        <v>131</v>
      </c>
      <c r="H106" t="s">
        <v>9</v>
      </c>
      <c r="I106" t="s">
        <v>31</v>
      </c>
      <c r="J106" t="s">
        <v>278</v>
      </c>
      <c r="K106" t="s">
        <v>7</v>
      </c>
      <c r="L106" t="s">
        <v>285</v>
      </c>
      <c r="M106" s="2">
        <v>43279</v>
      </c>
    </row>
    <row r="107" spans="1:13" x14ac:dyDescent="0.3">
      <c r="A107" t="s">
        <v>286</v>
      </c>
      <c r="B107" t="s">
        <v>300</v>
      </c>
      <c r="C107">
        <v>670</v>
      </c>
      <c r="D107" s="1">
        <v>0.2078972</v>
      </c>
      <c r="E107" s="1">
        <v>7.2423120000000001</v>
      </c>
      <c r="F107" t="s">
        <v>130</v>
      </c>
      <c r="G107" t="s">
        <v>131</v>
      </c>
      <c r="H107" t="s">
        <v>9</v>
      </c>
      <c r="I107" t="s">
        <v>31</v>
      </c>
      <c r="J107" t="s">
        <v>278</v>
      </c>
      <c r="K107" t="s">
        <v>7</v>
      </c>
      <c r="L107" t="s">
        <v>285</v>
      </c>
      <c r="M107" s="2">
        <v>43279</v>
      </c>
    </row>
    <row r="108" spans="1:13" x14ac:dyDescent="0.3">
      <c r="A108" t="s">
        <v>286</v>
      </c>
      <c r="B108" t="s">
        <v>300</v>
      </c>
      <c r="C108">
        <v>830</v>
      </c>
      <c r="D108" s="1">
        <v>0.11693820000000001</v>
      </c>
      <c r="E108" s="1">
        <v>4.625146</v>
      </c>
      <c r="F108" t="s">
        <v>130</v>
      </c>
      <c r="G108" t="s">
        <v>131</v>
      </c>
      <c r="H108" t="s">
        <v>9</v>
      </c>
      <c r="I108" t="s">
        <v>31</v>
      </c>
      <c r="J108" t="s">
        <v>278</v>
      </c>
      <c r="K108" t="s">
        <v>7</v>
      </c>
      <c r="L108" t="s">
        <v>285</v>
      </c>
      <c r="M108" s="2">
        <v>43279</v>
      </c>
    </row>
    <row r="109" spans="1:13" x14ac:dyDescent="0.3">
      <c r="A109" t="s">
        <v>286</v>
      </c>
      <c r="B109" t="s">
        <v>300</v>
      </c>
      <c r="C109">
        <v>915</v>
      </c>
      <c r="D109" s="1">
        <v>0.2004396</v>
      </c>
      <c r="E109" s="1">
        <v>4.4880449999999996</v>
      </c>
      <c r="F109" t="s">
        <v>130</v>
      </c>
      <c r="G109" t="s">
        <v>131</v>
      </c>
      <c r="H109" t="s">
        <v>9</v>
      </c>
      <c r="I109" t="s">
        <v>31</v>
      </c>
      <c r="J109" t="s">
        <v>278</v>
      </c>
      <c r="K109" t="s">
        <v>7</v>
      </c>
      <c r="L109" t="s">
        <v>285</v>
      </c>
      <c r="M109" s="2">
        <v>43279</v>
      </c>
    </row>
    <row r="110" spans="1:13" x14ac:dyDescent="0.3">
      <c r="A110" t="s">
        <v>286</v>
      </c>
      <c r="B110" t="s">
        <v>300</v>
      </c>
      <c r="C110">
        <v>940</v>
      </c>
      <c r="D110" s="1">
        <v>0.31709619999999999</v>
      </c>
      <c r="E110" s="1">
        <v>4.9252799999999999</v>
      </c>
      <c r="F110" t="s">
        <v>130</v>
      </c>
      <c r="G110" t="s">
        <v>131</v>
      </c>
      <c r="H110" t="s">
        <v>9</v>
      </c>
      <c r="I110" t="s">
        <v>31</v>
      </c>
      <c r="J110" t="s">
        <v>278</v>
      </c>
      <c r="K110" t="s">
        <v>7</v>
      </c>
      <c r="L110" t="s">
        <v>285</v>
      </c>
      <c r="M110" s="2">
        <v>43279</v>
      </c>
    </row>
    <row r="111" spans="1:13" x14ac:dyDescent="0.3">
      <c r="A111" t="s">
        <v>286</v>
      </c>
      <c r="B111" t="s">
        <v>300</v>
      </c>
      <c r="C111">
        <v>980</v>
      </c>
      <c r="D111" s="1">
        <v>0.62313269999999998</v>
      </c>
      <c r="E111" s="1">
        <v>5.8747439999999997</v>
      </c>
      <c r="F111" t="s">
        <v>130</v>
      </c>
      <c r="G111" t="s">
        <v>131</v>
      </c>
      <c r="H111" t="s">
        <v>9</v>
      </c>
      <c r="I111" t="s">
        <v>31</v>
      </c>
      <c r="J111" t="s">
        <v>278</v>
      </c>
      <c r="K111" t="s">
        <v>7</v>
      </c>
      <c r="L111" t="s">
        <v>285</v>
      </c>
      <c r="M111" s="2">
        <v>43279</v>
      </c>
    </row>
    <row r="112" spans="1:13" x14ac:dyDescent="0.3">
      <c r="A112" t="s">
        <v>286</v>
      </c>
      <c r="B112" t="s">
        <v>300</v>
      </c>
      <c r="C112">
        <v>1030</v>
      </c>
      <c r="D112" s="1">
        <v>0.35734009999999999</v>
      </c>
      <c r="E112" s="1">
        <v>4.4523450000000002</v>
      </c>
      <c r="F112" t="s">
        <v>130</v>
      </c>
      <c r="G112" t="s">
        <v>131</v>
      </c>
      <c r="H112" t="s">
        <v>9</v>
      </c>
      <c r="I112" t="s">
        <v>31</v>
      </c>
      <c r="J112" t="s">
        <v>278</v>
      </c>
      <c r="K112" t="s">
        <v>7</v>
      </c>
      <c r="L112" t="s">
        <v>285</v>
      </c>
      <c r="M112" s="2">
        <v>43279</v>
      </c>
    </row>
    <row r="113" spans="1:13" x14ac:dyDescent="0.3">
      <c r="A113" t="s">
        <v>286</v>
      </c>
      <c r="B113" t="s">
        <v>300</v>
      </c>
      <c r="C113">
        <v>1065</v>
      </c>
      <c r="D113" s="1">
        <v>0.2461207</v>
      </c>
      <c r="E113" s="1">
        <v>3.983949</v>
      </c>
      <c r="F113" t="s">
        <v>130</v>
      </c>
      <c r="G113" t="s">
        <v>131</v>
      </c>
      <c r="H113" t="s">
        <v>9</v>
      </c>
      <c r="I113" t="s">
        <v>31</v>
      </c>
      <c r="J113" t="s">
        <v>278</v>
      </c>
      <c r="K113" t="s">
        <v>7</v>
      </c>
      <c r="L113" t="s">
        <v>285</v>
      </c>
      <c r="M113" s="2">
        <v>43279</v>
      </c>
    </row>
    <row r="114" spans="1:13" x14ac:dyDescent="0.3">
      <c r="A114" t="s">
        <v>286</v>
      </c>
      <c r="B114" t="s">
        <v>301</v>
      </c>
      <c r="C114">
        <v>635</v>
      </c>
      <c r="D114" s="1">
        <v>0.26454290000000003</v>
      </c>
      <c r="E114" s="1">
        <v>10.12256</v>
      </c>
      <c r="F114" t="s">
        <v>130</v>
      </c>
      <c r="G114" t="s">
        <v>131</v>
      </c>
      <c r="H114" t="s">
        <v>9</v>
      </c>
      <c r="I114" t="s">
        <v>32</v>
      </c>
      <c r="J114" t="s">
        <v>278</v>
      </c>
      <c r="K114" t="s">
        <v>7</v>
      </c>
      <c r="L114" t="s">
        <v>285</v>
      </c>
      <c r="M114" s="2">
        <v>43279</v>
      </c>
    </row>
    <row r="115" spans="1:13" x14ac:dyDescent="0.3">
      <c r="A115" t="s">
        <v>286</v>
      </c>
      <c r="B115" t="s">
        <v>301</v>
      </c>
      <c r="C115">
        <v>670</v>
      </c>
      <c r="D115" s="1">
        <v>0.1724794</v>
      </c>
      <c r="E115" s="1">
        <v>9.3411570000000008</v>
      </c>
      <c r="F115" t="s">
        <v>130</v>
      </c>
      <c r="G115" t="s">
        <v>131</v>
      </c>
      <c r="H115" t="s">
        <v>9</v>
      </c>
      <c r="I115" t="s">
        <v>32</v>
      </c>
      <c r="J115" t="s">
        <v>278</v>
      </c>
      <c r="K115" t="s">
        <v>7</v>
      </c>
      <c r="L115" t="s">
        <v>285</v>
      </c>
      <c r="M115" s="2">
        <v>43279</v>
      </c>
    </row>
    <row r="116" spans="1:13" x14ac:dyDescent="0.3">
      <c r="A116" t="s">
        <v>286</v>
      </c>
      <c r="B116" t="s">
        <v>301</v>
      </c>
      <c r="C116">
        <v>830</v>
      </c>
      <c r="D116" s="1">
        <v>8.4180900000000003E-2</v>
      </c>
      <c r="E116" s="1">
        <v>6.5137</v>
      </c>
      <c r="F116" t="s">
        <v>130</v>
      </c>
      <c r="G116" t="s">
        <v>131</v>
      </c>
      <c r="H116" t="s">
        <v>9</v>
      </c>
      <c r="I116" t="s">
        <v>32</v>
      </c>
      <c r="J116" t="s">
        <v>278</v>
      </c>
      <c r="K116" t="s">
        <v>7</v>
      </c>
      <c r="L116" t="s">
        <v>285</v>
      </c>
      <c r="M116" s="2">
        <v>43279</v>
      </c>
    </row>
    <row r="117" spans="1:13" x14ac:dyDescent="0.3">
      <c r="A117" t="s">
        <v>286</v>
      </c>
      <c r="B117" t="s">
        <v>301</v>
      </c>
      <c r="C117">
        <v>915</v>
      </c>
      <c r="D117" s="1">
        <v>0.1480563</v>
      </c>
      <c r="E117" s="1">
        <v>6.1472980000000002</v>
      </c>
      <c r="F117" t="s">
        <v>130</v>
      </c>
      <c r="G117" t="s">
        <v>131</v>
      </c>
      <c r="H117" t="s">
        <v>9</v>
      </c>
      <c r="I117" t="s">
        <v>32</v>
      </c>
      <c r="J117" t="s">
        <v>278</v>
      </c>
      <c r="K117" t="s">
        <v>7</v>
      </c>
      <c r="L117" t="s">
        <v>285</v>
      </c>
      <c r="M117" s="2">
        <v>43279</v>
      </c>
    </row>
    <row r="118" spans="1:13" x14ac:dyDescent="0.3">
      <c r="A118" t="s">
        <v>286</v>
      </c>
      <c r="B118" t="s">
        <v>301</v>
      </c>
      <c r="C118">
        <v>940</v>
      </c>
      <c r="D118" s="1">
        <v>0.24280009999999999</v>
      </c>
      <c r="E118" s="1">
        <v>6.2686390000000003</v>
      </c>
      <c r="F118" t="s">
        <v>130</v>
      </c>
      <c r="G118" t="s">
        <v>131</v>
      </c>
      <c r="H118" t="s">
        <v>9</v>
      </c>
      <c r="I118" t="s">
        <v>32</v>
      </c>
      <c r="J118" t="s">
        <v>278</v>
      </c>
      <c r="K118" t="s">
        <v>7</v>
      </c>
      <c r="L118" t="s">
        <v>285</v>
      </c>
      <c r="M118" s="2">
        <v>43279</v>
      </c>
    </row>
    <row r="119" spans="1:13" x14ac:dyDescent="0.3">
      <c r="A119" t="s">
        <v>286</v>
      </c>
      <c r="B119" t="s">
        <v>301</v>
      </c>
      <c r="C119">
        <v>980</v>
      </c>
      <c r="D119" s="1">
        <v>0.43796069999999998</v>
      </c>
      <c r="E119" s="1">
        <v>5.6502509999999999</v>
      </c>
      <c r="F119" t="s">
        <v>130</v>
      </c>
      <c r="G119" t="s">
        <v>131</v>
      </c>
      <c r="H119" t="s">
        <v>9</v>
      </c>
      <c r="I119" t="s">
        <v>32</v>
      </c>
      <c r="J119" t="s">
        <v>278</v>
      </c>
      <c r="K119" t="s">
        <v>7</v>
      </c>
      <c r="L119" t="s">
        <v>285</v>
      </c>
      <c r="M119" s="2">
        <v>43279</v>
      </c>
    </row>
    <row r="120" spans="1:13" x14ac:dyDescent="0.3">
      <c r="A120" t="s">
        <v>286</v>
      </c>
      <c r="B120" t="s">
        <v>301</v>
      </c>
      <c r="C120">
        <v>1030</v>
      </c>
      <c r="D120" s="1">
        <v>0.25764670000000001</v>
      </c>
      <c r="E120" s="1">
        <v>5.2914979999999998</v>
      </c>
      <c r="F120" t="s">
        <v>130</v>
      </c>
      <c r="G120" t="s">
        <v>131</v>
      </c>
      <c r="H120" t="s">
        <v>9</v>
      </c>
      <c r="I120" t="s">
        <v>32</v>
      </c>
      <c r="J120" t="s">
        <v>278</v>
      </c>
      <c r="K120" t="s">
        <v>7</v>
      </c>
      <c r="L120" t="s">
        <v>285</v>
      </c>
      <c r="M120" s="2">
        <v>43279</v>
      </c>
    </row>
    <row r="121" spans="1:13" x14ac:dyDescent="0.3">
      <c r="A121" t="s">
        <v>286</v>
      </c>
      <c r="B121" t="s">
        <v>301</v>
      </c>
      <c r="C121">
        <v>1065</v>
      </c>
      <c r="D121" s="1">
        <v>0.18113950000000001</v>
      </c>
      <c r="E121" s="1">
        <v>5.2740070000000001</v>
      </c>
      <c r="F121" t="s">
        <v>130</v>
      </c>
      <c r="G121" t="s">
        <v>131</v>
      </c>
      <c r="H121" t="s">
        <v>9</v>
      </c>
      <c r="I121" t="s">
        <v>32</v>
      </c>
      <c r="J121" t="s">
        <v>278</v>
      </c>
      <c r="K121" t="s">
        <v>7</v>
      </c>
      <c r="L121" t="s">
        <v>285</v>
      </c>
      <c r="M121" s="2">
        <v>43279</v>
      </c>
    </row>
    <row r="122" spans="1:13" x14ac:dyDescent="0.3">
      <c r="A122" t="s">
        <v>286</v>
      </c>
      <c r="B122" t="s">
        <v>302</v>
      </c>
      <c r="C122">
        <v>635</v>
      </c>
      <c r="D122" s="1">
        <v>0.2740245</v>
      </c>
      <c r="E122" s="1">
        <v>11.023149999999999</v>
      </c>
      <c r="F122" t="s">
        <v>130</v>
      </c>
      <c r="G122" t="s">
        <v>131</v>
      </c>
      <c r="H122" t="s">
        <v>9</v>
      </c>
      <c r="I122" t="s">
        <v>33</v>
      </c>
      <c r="J122" t="s">
        <v>278</v>
      </c>
      <c r="K122" t="s">
        <v>7</v>
      </c>
      <c r="L122" t="s">
        <v>285</v>
      </c>
      <c r="M122" s="2">
        <v>43279</v>
      </c>
    </row>
    <row r="123" spans="1:13" x14ac:dyDescent="0.3">
      <c r="A123" t="s">
        <v>286</v>
      </c>
      <c r="B123" t="s">
        <v>302</v>
      </c>
      <c r="C123">
        <v>670</v>
      </c>
      <c r="D123" s="1">
        <v>0.17642070000000001</v>
      </c>
      <c r="E123" s="1">
        <v>10.32597</v>
      </c>
      <c r="F123" t="s">
        <v>130</v>
      </c>
      <c r="G123" t="s">
        <v>131</v>
      </c>
      <c r="H123" t="s">
        <v>9</v>
      </c>
      <c r="I123" t="s">
        <v>33</v>
      </c>
      <c r="J123" t="s">
        <v>278</v>
      </c>
      <c r="K123" t="s">
        <v>7</v>
      </c>
      <c r="L123" t="s">
        <v>285</v>
      </c>
      <c r="M123" s="2">
        <v>43279</v>
      </c>
    </row>
    <row r="124" spans="1:13" x14ac:dyDescent="0.3">
      <c r="A124" t="s">
        <v>286</v>
      </c>
      <c r="B124" t="s">
        <v>302</v>
      </c>
      <c r="C124">
        <v>830</v>
      </c>
      <c r="D124" s="1">
        <v>8.6139869999999993E-2</v>
      </c>
      <c r="E124" s="1">
        <v>7.1867770000000002</v>
      </c>
      <c r="F124" t="s">
        <v>130</v>
      </c>
      <c r="G124" t="s">
        <v>131</v>
      </c>
      <c r="H124" t="s">
        <v>9</v>
      </c>
      <c r="I124" t="s">
        <v>33</v>
      </c>
      <c r="J124" t="s">
        <v>278</v>
      </c>
      <c r="K124" t="s">
        <v>7</v>
      </c>
      <c r="L124" t="s">
        <v>285</v>
      </c>
      <c r="M124" s="2">
        <v>43279</v>
      </c>
    </row>
    <row r="125" spans="1:13" x14ac:dyDescent="0.3">
      <c r="A125" t="s">
        <v>286</v>
      </c>
      <c r="B125" t="s">
        <v>302</v>
      </c>
      <c r="C125">
        <v>915</v>
      </c>
      <c r="D125" s="1">
        <v>0.14837249999999999</v>
      </c>
      <c r="E125" s="1">
        <v>6.6869310000000004</v>
      </c>
      <c r="F125" t="s">
        <v>130</v>
      </c>
      <c r="G125" t="s">
        <v>131</v>
      </c>
      <c r="H125" t="s">
        <v>9</v>
      </c>
      <c r="I125" t="s">
        <v>33</v>
      </c>
      <c r="J125" t="s">
        <v>278</v>
      </c>
      <c r="K125" t="s">
        <v>7</v>
      </c>
      <c r="L125" t="s">
        <v>285</v>
      </c>
      <c r="M125" s="2">
        <v>43279</v>
      </c>
    </row>
    <row r="126" spans="1:13" x14ac:dyDescent="0.3">
      <c r="A126" t="s">
        <v>286</v>
      </c>
      <c r="B126" t="s">
        <v>302</v>
      </c>
      <c r="C126">
        <v>940</v>
      </c>
      <c r="D126" s="1">
        <v>0.24230019999999999</v>
      </c>
      <c r="E126" s="1">
        <v>6.6829689999999999</v>
      </c>
      <c r="F126" t="s">
        <v>130</v>
      </c>
      <c r="G126" t="s">
        <v>131</v>
      </c>
      <c r="H126" t="s">
        <v>9</v>
      </c>
      <c r="I126" t="s">
        <v>33</v>
      </c>
      <c r="J126" t="s">
        <v>278</v>
      </c>
      <c r="K126" t="s">
        <v>7</v>
      </c>
      <c r="L126" t="s">
        <v>285</v>
      </c>
      <c r="M126" s="2">
        <v>43279</v>
      </c>
    </row>
    <row r="127" spans="1:13" x14ac:dyDescent="0.3">
      <c r="A127" t="s">
        <v>286</v>
      </c>
      <c r="B127" t="s">
        <v>302</v>
      </c>
      <c r="C127">
        <v>980</v>
      </c>
      <c r="D127" s="1">
        <v>0.48159879999999999</v>
      </c>
      <c r="E127" s="1">
        <v>6.926247</v>
      </c>
      <c r="F127" t="s">
        <v>130</v>
      </c>
      <c r="G127" t="s">
        <v>131</v>
      </c>
      <c r="H127" t="s">
        <v>9</v>
      </c>
      <c r="I127" t="s">
        <v>33</v>
      </c>
      <c r="J127" t="s">
        <v>278</v>
      </c>
      <c r="K127" t="s">
        <v>7</v>
      </c>
      <c r="L127" t="s">
        <v>285</v>
      </c>
      <c r="M127" s="2">
        <v>43279</v>
      </c>
    </row>
    <row r="128" spans="1:13" x14ac:dyDescent="0.3">
      <c r="A128" t="s">
        <v>286</v>
      </c>
      <c r="B128" t="s">
        <v>302</v>
      </c>
      <c r="C128">
        <v>1030</v>
      </c>
      <c r="D128" s="1">
        <v>0.2750919</v>
      </c>
      <c r="E128" s="1">
        <v>6.0728730000000004</v>
      </c>
      <c r="F128" t="s">
        <v>130</v>
      </c>
      <c r="G128" t="s">
        <v>131</v>
      </c>
      <c r="H128" t="s">
        <v>9</v>
      </c>
      <c r="I128" t="s">
        <v>33</v>
      </c>
      <c r="J128" t="s">
        <v>278</v>
      </c>
      <c r="K128" t="s">
        <v>7</v>
      </c>
      <c r="L128" t="s">
        <v>285</v>
      </c>
      <c r="M128" s="2">
        <v>43279</v>
      </c>
    </row>
    <row r="129" spans="1:13" x14ac:dyDescent="0.3">
      <c r="A129" t="s">
        <v>286</v>
      </c>
      <c r="B129" t="s">
        <v>302</v>
      </c>
      <c r="C129">
        <v>1065</v>
      </c>
      <c r="D129" s="1">
        <v>0.17755460000000001</v>
      </c>
      <c r="E129" s="1">
        <v>5.5793720000000002</v>
      </c>
      <c r="F129" t="s">
        <v>130</v>
      </c>
      <c r="G129" t="s">
        <v>131</v>
      </c>
      <c r="H129" t="s">
        <v>9</v>
      </c>
      <c r="I129" t="s">
        <v>33</v>
      </c>
      <c r="J129" t="s">
        <v>278</v>
      </c>
      <c r="K129" t="s">
        <v>7</v>
      </c>
      <c r="L129" t="s">
        <v>285</v>
      </c>
      <c r="M129" s="2">
        <v>43279</v>
      </c>
    </row>
    <row r="130" spans="1:13" x14ac:dyDescent="0.3">
      <c r="A130" t="s">
        <v>286</v>
      </c>
      <c r="B130" t="s">
        <v>303</v>
      </c>
      <c r="C130">
        <v>635</v>
      </c>
      <c r="D130" s="1">
        <v>0.2807267</v>
      </c>
      <c r="E130" s="1">
        <v>10.81832</v>
      </c>
      <c r="F130" t="s">
        <v>130</v>
      </c>
      <c r="G130" t="s">
        <v>131</v>
      </c>
      <c r="H130" t="s">
        <v>9</v>
      </c>
      <c r="I130" t="s">
        <v>34</v>
      </c>
      <c r="J130" t="s">
        <v>278</v>
      </c>
      <c r="K130" t="s">
        <v>7</v>
      </c>
      <c r="L130" t="s">
        <v>285</v>
      </c>
      <c r="M130" s="2">
        <v>43279</v>
      </c>
    </row>
    <row r="131" spans="1:13" x14ac:dyDescent="0.3">
      <c r="A131" t="s">
        <v>286</v>
      </c>
      <c r="B131" t="s">
        <v>303</v>
      </c>
      <c r="C131">
        <v>670</v>
      </c>
      <c r="D131" s="1">
        <v>0.1809596</v>
      </c>
      <c r="E131" s="1">
        <v>10.02632</v>
      </c>
      <c r="F131" t="s">
        <v>130</v>
      </c>
      <c r="G131" t="s">
        <v>131</v>
      </c>
      <c r="H131" t="s">
        <v>9</v>
      </c>
      <c r="I131" t="s">
        <v>34</v>
      </c>
      <c r="J131" t="s">
        <v>278</v>
      </c>
      <c r="K131" t="s">
        <v>7</v>
      </c>
      <c r="L131" t="s">
        <v>285</v>
      </c>
      <c r="M131" s="2">
        <v>43279</v>
      </c>
    </row>
    <row r="132" spans="1:13" x14ac:dyDescent="0.3">
      <c r="A132" t="s">
        <v>286</v>
      </c>
      <c r="B132" t="s">
        <v>303</v>
      </c>
      <c r="C132">
        <v>830</v>
      </c>
      <c r="D132" s="1">
        <v>8.6711150000000001E-2</v>
      </c>
      <c r="E132" s="1">
        <v>7.0151310000000002</v>
      </c>
      <c r="F132" t="s">
        <v>130</v>
      </c>
      <c r="G132" t="s">
        <v>131</v>
      </c>
      <c r="H132" t="s">
        <v>9</v>
      </c>
      <c r="I132" t="s">
        <v>34</v>
      </c>
      <c r="J132" t="s">
        <v>278</v>
      </c>
      <c r="K132" t="s">
        <v>7</v>
      </c>
      <c r="L132" t="s">
        <v>285</v>
      </c>
      <c r="M132" s="2">
        <v>43279</v>
      </c>
    </row>
    <row r="133" spans="1:13" x14ac:dyDescent="0.3">
      <c r="A133" t="s">
        <v>286</v>
      </c>
      <c r="B133" t="s">
        <v>303</v>
      </c>
      <c r="C133">
        <v>915</v>
      </c>
      <c r="D133" s="1">
        <v>0.1482327</v>
      </c>
      <c r="E133" s="1">
        <v>6.4266889999999997</v>
      </c>
      <c r="F133" t="s">
        <v>130</v>
      </c>
      <c r="G133" t="s">
        <v>131</v>
      </c>
      <c r="H133" t="s">
        <v>9</v>
      </c>
      <c r="I133" t="s">
        <v>34</v>
      </c>
      <c r="J133" t="s">
        <v>278</v>
      </c>
      <c r="K133" t="s">
        <v>7</v>
      </c>
      <c r="L133" t="s">
        <v>285</v>
      </c>
      <c r="M133" s="2">
        <v>43279</v>
      </c>
    </row>
    <row r="134" spans="1:13" x14ac:dyDescent="0.3">
      <c r="A134" t="s">
        <v>286</v>
      </c>
      <c r="B134" t="s">
        <v>303</v>
      </c>
      <c r="C134">
        <v>940</v>
      </c>
      <c r="D134" s="1">
        <v>0.2429789</v>
      </c>
      <c r="E134" s="1">
        <v>6.4395699999999998</v>
      </c>
      <c r="F134" t="s">
        <v>130</v>
      </c>
      <c r="G134" t="s">
        <v>131</v>
      </c>
      <c r="H134" t="s">
        <v>9</v>
      </c>
      <c r="I134" t="s">
        <v>34</v>
      </c>
      <c r="J134" t="s">
        <v>278</v>
      </c>
      <c r="K134" t="s">
        <v>7</v>
      </c>
      <c r="L134" t="s">
        <v>285</v>
      </c>
      <c r="M134" s="2">
        <v>43279</v>
      </c>
    </row>
    <row r="135" spans="1:13" x14ac:dyDescent="0.3">
      <c r="A135" t="s">
        <v>286</v>
      </c>
      <c r="B135" t="s">
        <v>303</v>
      </c>
      <c r="C135">
        <v>980</v>
      </c>
      <c r="D135" s="1">
        <v>0.49275550000000001</v>
      </c>
      <c r="E135" s="1">
        <v>6.8234089999999998</v>
      </c>
      <c r="F135" t="s">
        <v>130</v>
      </c>
      <c r="G135" t="s">
        <v>131</v>
      </c>
      <c r="H135" t="s">
        <v>9</v>
      </c>
      <c r="I135" t="s">
        <v>34</v>
      </c>
      <c r="J135" t="s">
        <v>278</v>
      </c>
      <c r="K135" t="s">
        <v>7</v>
      </c>
      <c r="L135" t="s">
        <v>285</v>
      </c>
      <c r="M135" s="2">
        <v>43279</v>
      </c>
    </row>
    <row r="136" spans="1:13" x14ac:dyDescent="0.3">
      <c r="A136" t="s">
        <v>286</v>
      </c>
      <c r="B136" t="s">
        <v>303</v>
      </c>
      <c r="C136">
        <v>1030</v>
      </c>
      <c r="D136" s="1">
        <v>0.27266869999999999</v>
      </c>
      <c r="E136" s="1">
        <v>5.7989709999999999</v>
      </c>
      <c r="F136" t="s">
        <v>130</v>
      </c>
      <c r="G136" t="s">
        <v>131</v>
      </c>
      <c r="H136" t="s">
        <v>9</v>
      </c>
      <c r="I136" t="s">
        <v>34</v>
      </c>
      <c r="J136" t="s">
        <v>278</v>
      </c>
      <c r="K136" t="s">
        <v>7</v>
      </c>
      <c r="L136" t="s">
        <v>285</v>
      </c>
      <c r="M136" s="2">
        <v>43279</v>
      </c>
    </row>
    <row r="137" spans="1:13" x14ac:dyDescent="0.3">
      <c r="A137" t="s">
        <v>286</v>
      </c>
      <c r="B137" t="s">
        <v>303</v>
      </c>
      <c r="C137">
        <v>1065</v>
      </c>
      <c r="D137" s="1">
        <v>0.18006949999999999</v>
      </c>
      <c r="E137" s="1">
        <v>5.4481719999999996</v>
      </c>
      <c r="F137" t="s">
        <v>130</v>
      </c>
      <c r="G137" t="s">
        <v>131</v>
      </c>
      <c r="H137" t="s">
        <v>9</v>
      </c>
      <c r="I137" t="s">
        <v>34</v>
      </c>
      <c r="J137" t="s">
        <v>278</v>
      </c>
      <c r="K137" t="s">
        <v>7</v>
      </c>
      <c r="L137" t="s">
        <v>285</v>
      </c>
      <c r="M137" s="2">
        <v>43279</v>
      </c>
    </row>
    <row r="138" spans="1:13" x14ac:dyDescent="0.3">
      <c r="A138" t="s">
        <v>286</v>
      </c>
      <c r="B138" t="s">
        <v>304</v>
      </c>
      <c r="C138">
        <v>635</v>
      </c>
      <c r="D138" s="1">
        <v>0.28422989999999998</v>
      </c>
      <c r="E138" s="1">
        <v>9.6207519999999995</v>
      </c>
      <c r="F138" t="s">
        <v>130</v>
      </c>
      <c r="G138" t="s">
        <v>131</v>
      </c>
      <c r="H138" t="s">
        <v>9</v>
      </c>
      <c r="I138" t="s">
        <v>35</v>
      </c>
      <c r="J138" t="s">
        <v>278</v>
      </c>
      <c r="K138" t="s">
        <v>7</v>
      </c>
      <c r="L138" t="s">
        <v>285</v>
      </c>
      <c r="M138" s="2">
        <v>43279</v>
      </c>
    </row>
    <row r="139" spans="1:13" x14ac:dyDescent="0.3">
      <c r="A139" t="s">
        <v>286</v>
      </c>
      <c r="B139" t="s">
        <v>304</v>
      </c>
      <c r="C139">
        <v>670</v>
      </c>
      <c r="D139" s="1">
        <v>0.18304899999999999</v>
      </c>
      <c r="E139" s="1">
        <v>8.6520840000000003</v>
      </c>
      <c r="F139" t="s">
        <v>130</v>
      </c>
      <c r="G139" t="s">
        <v>131</v>
      </c>
      <c r="H139" t="s">
        <v>9</v>
      </c>
      <c r="I139" t="s">
        <v>35</v>
      </c>
      <c r="J139" t="s">
        <v>278</v>
      </c>
      <c r="K139" t="s">
        <v>7</v>
      </c>
      <c r="L139" t="s">
        <v>285</v>
      </c>
      <c r="M139" s="2">
        <v>43279</v>
      </c>
    </row>
    <row r="140" spans="1:13" x14ac:dyDescent="0.3">
      <c r="A140" t="s">
        <v>286</v>
      </c>
      <c r="B140" t="s">
        <v>304</v>
      </c>
      <c r="C140">
        <v>830</v>
      </c>
      <c r="D140" s="1">
        <v>8.6767140000000006E-2</v>
      </c>
      <c r="E140" s="1">
        <v>6.1217540000000001</v>
      </c>
      <c r="F140" t="s">
        <v>130</v>
      </c>
      <c r="G140" t="s">
        <v>131</v>
      </c>
      <c r="H140" t="s">
        <v>9</v>
      </c>
      <c r="I140" t="s">
        <v>35</v>
      </c>
      <c r="J140" t="s">
        <v>278</v>
      </c>
      <c r="K140" t="s">
        <v>7</v>
      </c>
      <c r="L140" t="s">
        <v>285</v>
      </c>
      <c r="M140" s="2">
        <v>43279</v>
      </c>
    </row>
    <row r="141" spans="1:13" x14ac:dyDescent="0.3">
      <c r="A141" t="s">
        <v>286</v>
      </c>
      <c r="B141" t="s">
        <v>304</v>
      </c>
      <c r="C141">
        <v>915</v>
      </c>
      <c r="D141" s="1">
        <v>0.15252099999999999</v>
      </c>
      <c r="E141" s="1">
        <v>5.8725100000000001</v>
      </c>
      <c r="F141" t="s">
        <v>130</v>
      </c>
      <c r="G141" t="s">
        <v>131</v>
      </c>
      <c r="H141" t="s">
        <v>9</v>
      </c>
      <c r="I141" t="s">
        <v>35</v>
      </c>
      <c r="J141" t="s">
        <v>278</v>
      </c>
      <c r="K141" t="s">
        <v>7</v>
      </c>
      <c r="L141" t="s">
        <v>285</v>
      </c>
      <c r="M141" s="2">
        <v>43279</v>
      </c>
    </row>
    <row r="142" spans="1:13" x14ac:dyDescent="0.3">
      <c r="A142" t="s">
        <v>286</v>
      </c>
      <c r="B142" t="s">
        <v>304</v>
      </c>
      <c r="C142">
        <v>940</v>
      </c>
      <c r="D142" s="1">
        <v>0.25344109999999997</v>
      </c>
      <c r="E142" s="1">
        <v>6.032826</v>
      </c>
      <c r="F142" t="s">
        <v>130</v>
      </c>
      <c r="G142" t="s">
        <v>131</v>
      </c>
      <c r="H142" t="s">
        <v>9</v>
      </c>
      <c r="I142" t="s">
        <v>35</v>
      </c>
      <c r="J142" t="s">
        <v>278</v>
      </c>
      <c r="K142" t="s">
        <v>7</v>
      </c>
      <c r="L142" t="s">
        <v>285</v>
      </c>
      <c r="M142" s="2">
        <v>43279</v>
      </c>
    </row>
    <row r="143" spans="1:13" x14ac:dyDescent="0.3">
      <c r="A143" t="s">
        <v>286</v>
      </c>
      <c r="B143" t="s">
        <v>304</v>
      </c>
      <c r="C143">
        <v>980</v>
      </c>
      <c r="D143" s="1">
        <v>0.5087834</v>
      </c>
      <c r="E143" s="1">
        <v>6.6657999999999999</v>
      </c>
      <c r="F143" t="s">
        <v>130</v>
      </c>
      <c r="G143" t="s">
        <v>131</v>
      </c>
      <c r="H143" t="s">
        <v>9</v>
      </c>
      <c r="I143" t="s">
        <v>35</v>
      </c>
      <c r="J143" t="s">
        <v>278</v>
      </c>
      <c r="K143" t="s">
        <v>7</v>
      </c>
      <c r="L143" t="s">
        <v>285</v>
      </c>
      <c r="M143" s="2">
        <v>43279</v>
      </c>
    </row>
    <row r="144" spans="1:13" x14ac:dyDescent="0.3">
      <c r="A144" t="s">
        <v>286</v>
      </c>
      <c r="B144" t="s">
        <v>304</v>
      </c>
      <c r="C144">
        <v>1030</v>
      </c>
      <c r="D144" s="1">
        <v>0.285806</v>
      </c>
      <c r="E144" s="1">
        <v>5.6253570000000002</v>
      </c>
      <c r="F144" t="s">
        <v>130</v>
      </c>
      <c r="G144" t="s">
        <v>131</v>
      </c>
      <c r="H144" t="s">
        <v>9</v>
      </c>
      <c r="I144" t="s">
        <v>35</v>
      </c>
      <c r="J144" t="s">
        <v>278</v>
      </c>
      <c r="K144" t="s">
        <v>7</v>
      </c>
      <c r="L144" t="s">
        <v>285</v>
      </c>
      <c r="M144" s="2">
        <v>43279</v>
      </c>
    </row>
    <row r="145" spans="1:13" x14ac:dyDescent="0.3">
      <c r="A145" t="s">
        <v>286</v>
      </c>
      <c r="B145" t="s">
        <v>304</v>
      </c>
      <c r="C145">
        <v>1065</v>
      </c>
      <c r="D145" s="1">
        <v>0.1868147</v>
      </c>
      <c r="E145" s="1">
        <v>5.1879590000000002</v>
      </c>
      <c r="F145" t="s">
        <v>130</v>
      </c>
      <c r="G145" t="s">
        <v>131</v>
      </c>
      <c r="H145" t="s">
        <v>9</v>
      </c>
      <c r="I145" t="s">
        <v>35</v>
      </c>
      <c r="J145" t="s">
        <v>278</v>
      </c>
      <c r="K145" t="s">
        <v>7</v>
      </c>
      <c r="L145" t="s">
        <v>285</v>
      </c>
      <c r="M145" s="2">
        <v>43279</v>
      </c>
    </row>
    <row r="146" spans="1:13" x14ac:dyDescent="0.3">
      <c r="A146" t="s">
        <v>286</v>
      </c>
      <c r="B146" t="s">
        <v>305</v>
      </c>
      <c r="C146">
        <v>635</v>
      </c>
      <c r="D146" s="1">
        <v>0.28173819999999999</v>
      </c>
      <c r="E146" s="1">
        <v>9.196078</v>
      </c>
      <c r="F146" t="s">
        <v>130</v>
      </c>
      <c r="G146" t="s">
        <v>131</v>
      </c>
      <c r="H146" t="s">
        <v>9</v>
      </c>
      <c r="I146" t="s">
        <v>36</v>
      </c>
      <c r="J146" t="s">
        <v>278</v>
      </c>
      <c r="K146" t="s">
        <v>7</v>
      </c>
      <c r="L146" t="s">
        <v>285</v>
      </c>
      <c r="M146" s="2">
        <v>43279</v>
      </c>
    </row>
    <row r="147" spans="1:13" x14ac:dyDescent="0.3">
      <c r="A147" t="s">
        <v>286</v>
      </c>
      <c r="B147" t="s">
        <v>305</v>
      </c>
      <c r="C147">
        <v>670</v>
      </c>
      <c r="D147" s="1">
        <v>0.15558250000000001</v>
      </c>
      <c r="E147" s="1">
        <v>7.3376770000000002</v>
      </c>
      <c r="F147" t="s">
        <v>130</v>
      </c>
      <c r="G147" t="s">
        <v>131</v>
      </c>
      <c r="H147" t="s">
        <v>9</v>
      </c>
      <c r="I147" t="s">
        <v>36</v>
      </c>
      <c r="J147" t="s">
        <v>278</v>
      </c>
      <c r="K147" t="s">
        <v>7</v>
      </c>
      <c r="L147" t="s">
        <v>285</v>
      </c>
      <c r="M147" s="2">
        <v>43279</v>
      </c>
    </row>
    <row r="148" spans="1:13" x14ac:dyDescent="0.3">
      <c r="A148" t="s">
        <v>286</v>
      </c>
      <c r="B148" t="s">
        <v>305</v>
      </c>
      <c r="C148">
        <v>830</v>
      </c>
      <c r="D148" s="1">
        <v>7.9361340000000002E-2</v>
      </c>
      <c r="E148" s="1">
        <v>5.4929309999999996</v>
      </c>
      <c r="F148" t="s">
        <v>130</v>
      </c>
      <c r="G148" t="s">
        <v>131</v>
      </c>
      <c r="H148" t="s">
        <v>9</v>
      </c>
      <c r="I148" t="s">
        <v>36</v>
      </c>
      <c r="J148" t="s">
        <v>278</v>
      </c>
      <c r="K148" t="s">
        <v>7</v>
      </c>
      <c r="L148" t="s">
        <v>285</v>
      </c>
      <c r="M148" s="2">
        <v>43279</v>
      </c>
    </row>
    <row r="149" spans="1:13" x14ac:dyDescent="0.3">
      <c r="A149" t="s">
        <v>286</v>
      </c>
      <c r="B149" t="s">
        <v>305</v>
      </c>
      <c r="C149">
        <v>915</v>
      </c>
      <c r="D149" s="1">
        <v>0.1429569</v>
      </c>
      <c r="E149" s="1">
        <v>5.2751919999999997</v>
      </c>
      <c r="F149" t="s">
        <v>130</v>
      </c>
      <c r="G149" t="s">
        <v>131</v>
      </c>
      <c r="H149" t="s">
        <v>9</v>
      </c>
      <c r="I149" t="s">
        <v>36</v>
      </c>
      <c r="J149" t="s">
        <v>278</v>
      </c>
      <c r="K149" t="s">
        <v>7</v>
      </c>
      <c r="L149" t="s">
        <v>285</v>
      </c>
      <c r="M149" s="2">
        <v>43279</v>
      </c>
    </row>
    <row r="150" spans="1:13" x14ac:dyDescent="0.3">
      <c r="A150" t="s">
        <v>286</v>
      </c>
      <c r="B150" t="s">
        <v>305</v>
      </c>
      <c r="C150">
        <v>940</v>
      </c>
      <c r="D150" s="1">
        <v>0.2349868</v>
      </c>
      <c r="E150" s="1">
        <v>5.3322070000000004</v>
      </c>
      <c r="F150" t="s">
        <v>130</v>
      </c>
      <c r="G150" t="s">
        <v>131</v>
      </c>
      <c r="H150" t="s">
        <v>9</v>
      </c>
      <c r="I150" t="s">
        <v>36</v>
      </c>
      <c r="J150" t="s">
        <v>278</v>
      </c>
      <c r="K150" t="s">
        <v>7</v>
      </c>
      <c r="L150" t="s">
        <v>285</v>
      </c>
      <c r="M150" s="2">
        <v>43279</v>
      </c>
    </row>
    <row r="151" spans="1:13" x14ac:dyDescent="0.3">
      <c r="A151" t="s">
        <v>286</v>
      </c>
      <c r="B151" t="s">
        <v>305</v>
      </c>
      <c r="C151">
        <v>980</v>
      </c>
      <c r="D151" s="1">
        <v>0.83012399999999997</v>
      </c>
      <c r="E151" s="1">
        <v>9.8145860000000003</v>
      </c>
      <c r="F151" t="s">
        <v>130</v>
      </c>
      <c r="G151" t="s">
        <v>131</v>
      </c>
      <c r="H151" t="s">
        <v>9</v>
      </c>
      <c r="I151" t="s">
        <v>36</v>
      </c>
      <c r="J151" t="s">
        <v>278</v>
      </c>
      <c r="K151" t="s">
        <v>7</v>
      </c>
      <c r="L151" t="s">
        <v>285</v>
      </c>
      <c r="M151" s="2">
        <v>43279</v>
      </c>
    </row>
    <row r="152" spans="1:13" x14ac:dyDescent="0.3">
      <c r="A152" t="s">
        <v>286</v>
      </c>
      <c r="B152" t="s">
        <v>305</v>
      </c>
      <c r="C152">
        <v>1030</v>
      </c>
      <c r="D152" s="1">
        <v>0.26069239999999999</v>
      </c>
      <c r="E152" s="1">
        <v>4.6300020000000002</v>
      </c>
      <c r="F152" t="s">
        <v>130</v>
      </c>
      <c r="G152" t="s">
        <v>131</v>
      </c>
      <c r="H152" t="s">
        <v>9</v>
      </c>
      <c r="I152" t="s">
        <v>36</v>
      </c>
      <c r="J152" t="s">
        <v>278</v>
      </c>
      <c r="K152" t="s">
        <v>7</v>
      </c>
      <c r="L152" t="s">
        <v>285</v>
      </c>
      <c r="M152" s="2">
        <v>43279</v>
      </c>
    </row>
    <row r="153" spans="1:13" x14ac:dyDescent="0.3">
      <c r="A153" t="s">
        <v>286</v>
      </c>
      <c r="B153" t="s">
        <v>305</v>
      </c>
      <c r="C153">
        <v>1065</v>
      </c>
      <c r="D153" s="1">
        <v>0.17668909999999999</v>
      </c>
      <c r="E153" s="1">
        <v>4.497166</v>
      </c>
      <c r="F153" t="s">
        <v>130</v>
      </c>
      <c r="G153" t="s">
        <v>131</v>
      </c>
      <c r="H153" t="s">
        <v>9</v>
      </c>
      <c r="I153" t="s">
        <v>36</v>
      </c>
      <c r="J153" t="s">
        <v>278</v>
      </c>
      <c r="K153" t="s">
        <v>7</v>
      </c>
      <c r="L153" t="s">
        <v>285</v>
      </c>
      <c r="M153" s="2">
        <v>43279</v>
      </c>
    </row>
    <row r="154" spans="1:13" x14ac:dyDescent="0.3">
      <c r="A154" t="s">
        <v>286</v>
      </c>
      <c r="B154" t="s">
        <v>306</v>
      </c>
      <c r="C154">
        <v>635</v>
      </c>
      <c r="D154" s="1">
        <v>0.26397229999999999</v>
      </c>
      <c r="E154" s="1">
        <v>8.9083600000000001</v>
      </c>
      <c r="F154" t="s">
        <v>130</v>
      </c>
      <c r="G154" t="s">
        <v>131</v>
      </c>
      <c r="H154" t="s">
        <v>9</v>
      </c>
      <c r="I154" t="s">
        <v>37</v>
      </c>
      <c r="J154" t="s">
        <v>278</v>
      </c>
      <c r="K154" t="s">
        <v>7</v>
      </c>
      <c r="L154" t="s">
        <v>285</v>
      </c>
      <c r="M154" s="2">
        <v>43279</v>
      </c>
    </row>
    <row r="155" spans="1:13" x14ac:dyDescent="0.3">
      <c r="A155" t="s">
        <v>286</v>
      </c>
      <c r="B155" t="s">
        <v>306</v>
      </c>
      <c r="C155">
        <v>670</v>
      </c>
      <c r="D155" s="1">
        <v>0.1693017</v>
      </c>
      <c r="E155" s="1">
        <v>8.1813549999999999</v>
      </c>
      <c r="F155" t="s">
        <v>130</v>
      </c>
      <c r="G155" t="s">
        <v>131</v>
      </c>
      <c r="H155" t="s">
        <v>9</v>
      </c>
      <c r="I155" t="s">
        <v>37</v>
      </c>
      <c r="J155" t="s">
        <v>278</v>
      </c>
      <c r="K155" t="s">
        <v>7</v>
      </c>
      <c r="L155" t="s">
        <v>285</v>
      </c>
      <c r="M155" s="2">
        <v>43279</v>
      </c>
    </row>
    <row r="156" spans="1:13" x14ac:dyDescent="0.3">
      <c r="A156" t="s">
        <v>286</v>
      </c>
      <c r="B156" t="s">
        <v>306</v>
      </c>
      <c r="C156">
        <v>830</v>
      </c>
      <c r="D156" s="1">
        <v>8.2220619999999994E-2</v>
      </c>
      <c r="E156" s="1">
        <v>5.8569889999999996</v>
      </c>
      <c r="F156" t="s">
        <v>130</v>
      </c>
      <c r="G156" t="s">
        <v>131</v>
      </c>
      <c r="H156" t="s">
        <v>9</v>
      </c>
      <c r="I156" t="s">
        <v>37</v>
      </c>
      <c r="J156" t="s">
        <v>278</v>
      </c>
      <c r="K156" t="s">
        <v>7</v>
      </c>
      <c r="L156" t="s">
        <v>285</v>
      </c>
      <c r="M156" s="2">
        <v>43279</v>
      </c>
    </row>
    <row r="157" spans="1:13" x14ac:dyDescent="0.3">
      <c r="A157" t="s">
        <v>286</v>
      </c>
      <c r="B157" t="s">
        <v>306</v>
      </c>
      <c r="C157">
        <v>915</v>
      </c>
      <c r="D157" s="1">
        <v>0.1438055</v>
      </c>
      <c r="E157" s="1">
        <v>5.41981</v>
      </c>
      <c r="F157" t="s">
        <v>130</v>
      </c>
      <c r="G157" t="s">
        <v>131</v>
      </c>
      <c r="H157" t="s">
        <v>9</v>
      </c>
      <c r="I157" t="s">
        <v>37</v>
      </c>
      <c r="J157" t="s">
        <v>278</v>
      </c>
      <c r="K157" t="s">
        <v>7</v>
      </c>
      <c r="L157" t="s">
        <v>285</v>
      </c>
      <c r="M157" s="2">
        <v>43279</v>
      </c>
    </row>
    <row r="158" spans="1:13" x14ac:dyDescent="0.3">
      <c r="A158" t="s">
        <v>286</v>
      </c>
      <c r="B158" t="s">
        <v>306</v>
      </c>
      <c r="C158">
        <v>940</v>
      </c>
      <c r="D158" s="1">
        <v>0.2423843</v>
      </c>
      <c r="E158" s="1">
        <v>5.6321070000000004</v>
      </c>
      <c r="F158" t="s">
        <v>130</v>
      </c>
      <c r="G158" t="s">
        <v>131</v>
      </c>
      <c r="H158" t="s">
        <v>9</v>
      </c>
      <c r="I158" t="s">
        <v>37</v>
      </c>
      <c r="J158" t="s">
        <v>278</v>
      </c>
      <c r="K158" t="s">
        <v>7</v>
      </c>
      <c r="L158" t="s">
        <v>285</v>
      </c>
      <c r="M158" s="2">
        <v>43279</v>
      </c>
    </row>
    <row r="159" spans="1:13" x14ac:dyDescent="0.3">
      <c r="A159" t="s">
        <v>286</v>
      </c>
      <c r="B159" t="s">
        <v>306</v>
      </c>
      <c r="C159">
        <v>980</v>
      </c>
      <c r="D159" s="1">
        <v>0.50043110000000002</v>
      </c>
      <c r="E159" s="1">
        <v>6.1898429999999998</v>
      </c>
      <c r="F159" t="s">
        <v>130</v>
      </c>
      <c r="G159" t="s">
        <v>131</v>
      </c>
      <c r="H159" t="s">
        <v>9</v>
      </c>
      <c r="I159" t="s">
        <v>37</v>
      </c>
      <c r="J159" t="s">
        <v>278</v>
      </c>
      <c r="K159" t="s">
        <v>7</v>
      </c>
      <c r="L159" t="s">
        <v>285</v>
      </c>
      <c r="M159" s="2">
        <v>43279</v>
      </c>
    </row>
    <row r="160" spans="1:13" x14ac:dyDescent="0.3">
      <c r="A160" t="s">
        <v>286</v>
      </c>
      <c r="B160" t="s">
        <v>306</v>
      </c>
      <c r="C160">
        <v>1030</v>
      </c>
      <c r="D160" s="1">
        <v>0.27268439999999999</v>
      </c>
      <c r="E160" s="1">
        <v>5.007701</v>
      </c>
      <c r="F160" t="s">
        <v>130</v>
      </c>
      <c r="G160" t="s">
        <v>131</v>
      </c>
      <c r="H160" t="s">
        <v>9</v>
      </c>
      <c r="I160" t="s">
        <v>37</v>
      </c>
      <c r="J160" t="s">
        <v>278</v>
      </c>
      <c r="K160" t="s">
        <v>7</v>
      </c>
      <c r="L160" t="s">
        <v>285</v>
      </c>
      <c r="M160" s="2">
        <v>43279</v>
      </c>
    </row>
    <row r="161" spans="1:13" x14ac:dyDescent="0.3">
      <c r="A161" t="s">
        <v>286</v>
      </c>
      <c r="B161" t="s">
        <v>306</v>
      </c>
      <c r="C161">
        <v>1065</v>
      </c>
      <c r="D161" s="1">
        <v>0.18017759999999999</v>
      </c>
      <c r="E161" s="1">
        <v>4.7702559999999998</v>
      </c>
      <c r="F161" t="s">
        <v>130</v>
      </c>
      <c r="G161" t="s">
        <v>131</v>
      </c>
      <c r="H161" t="s">
        <v>9</v>
      </c>
      <c r="I161" t="s">
        <v>37</v>
      </c>
      <c r="J161" t="s">
        <v>278</v>
      </c>
      <c r="K161" t="s">
        <v>7</v>
      </c>
      <c r="L161" t="s">
        <v>285</v>
      </c>
      <c r="M161" s="2">
        <v>43279</v>
      </c>
    </row>
    <row r="162" spans="1:13" x14ac:dyDescent="0.3">
      <c r="A162" t="s">
        <v>286</v>
      </c>
      <c r="B162" t="s">
        <v>307</v>
      </c>
      <c r="C162">
        <v>635</v>
      </c>
      <c r="D162" s="1">
        <v>0.2709317</v>
      </c>
      <c r="E162" s="1">
        <v>9.5615030000000001</v>
      </c>
      <c r="F162" t="s">
        <v>130</v>
      </c>
      <c r="G162" t="s">
        <v>131</v>
      </c>
      <c r="H162" t="s">
        <v>9</v>
      </c>
      <c r="I162" t="s">
        <v>38</v>
      </c>
      <c r="J162" t="s">
        <v>278</v>
      </c>
      <c r="K162" t="s">
        <v>7</v>
      </c>
      <c r="L162" t="s">
        <v>285</v>
      </c>
      <c r="M162" s="2">
        <v>43279</v>
      </c>
    </row>
    <row r="163" spans="1:13" x14ac:dyDescent="0.3">
      <c r="A163" t="s">
        <v>286</v>
      </c>
      <c r="B163" t="s">
        <v>307</v>
      </c>
      <c r="C163">
        <v>670</v>
      </c>
      <c r="D163" s="1">
        <v>0.17401829999999999</v>
      </c>
      <c r="E163" s="1">
        <v>8.7106549999999991</v>
      </c>
      <c r="F163" t="s">
        <v>130</v>
      </c>
      <c r="G163" t="s">
        <v>131</v>
      </c>
      <c r="H163" t="s">
        <v>9</v>
      </c>
      <c r="I163" t="s">
        <v>38</v>
      </c>
      <c r="J163" t="s">
        <v>278</v>
      </c>
      <c r="K163" t="s">
        <v>7</v>
      </c>
      <c r="L163" t="s">
        <v>285</v>
      </c>
      <c r="M163" s="2">
        <v>43279</v>
      </c>
    </row>
    <row r="164" spans="1:13" x14ac:dyDescent="0.3">
      <c r="A164" t="s">
        <v>286</v>
      </c>
      <c r="B164" t="s">
        <v>307</v>
      </c>
      <c r="C164">
        <v>830</v>
      </c>
      <c r="D164" s="1">
        <v>8.3345660000000002E-2</v>
      </c>
      <c r="E164" s="1">
        <v>6.2092219999999996</v>
      </c>
      <c r="F164" t="s">
        <v>130</v>
      </c>
      <c r="G164" t="s">
        <v>131</v>
      </c>
      <c r="H164" t="s">
        <v>9</v>
      </c>
      <c r="I164" t="s">
        <v>38</v>
      </c>
      <c r="J164" t="s">
        <v>278</v>
      </c>
      <c r="K164" t="s">
        <v>7</v>
      </c>
      <c r="L164" t="s">
        <v>285</v>
      </c>
      <c r="M164" s="2">
        <v>43279</v>
      </c>
    </row>
    <row r="165" spans="1:13" x14ac:dyDescent="0.3">
      <c r="A165" t="s">
        <v>286</v>
      </c>
      <c r="B165" t="s">
        <v>307</v>
      </c>
      <c r="C165">
        <v>915</v>
      </c>
      <c r="D165" s="1">
        <v>0.14520420000000001</v>
      </c>
      <c r="E165" s="1">
        <v>5.7544729999999999</v>
      </c>
      <c r="F165" t="s">
        <v>130</v>
      </c>
      <c r="G165" t="s">
        <v>131</v>
      </c>
      <c r="H165" t="s">
        <v>9</v>
      </c>
      <c r="I165" t="s">
        <v>38</v>
      </c>
      <c r="J165" t="s">
        <v>278</v>
      </c>
      <c r="K165" t="s">
        <v>7</v>
      </c>
      <c r="L165" t="s">
        <v>285</v>
      </c>
      <c r="M165" s="2">
        <v>43279</v>
      </c>
    </row>
    <row r="166" spans="1:13" x14ac:dyDescent="0.3">
      <c r="A166" t="s">
        <v>286</v>
      </c>
      <c r="B166" t="s">
        <v>307</v>
      </c>
      <c r="C166">
        <v>940</v>
      </c>
      <c r="D166" s="1">
        <v>0.24026900000000001</v>
      </c>
      <c r="E166" s="1">
        <v>5.7769839999999997</v>
      </c>
      <c r="F166" t="s">
        <v>130</v>
      </c>
      <c r="G166" t="s">
        <v>131</v>
      </c>
      <c r="H166" t="s">
        <v>9</v>
      </c>
      <c r="I166" t="s">
        <v>38</v>
      </c>
      <c r="J166" t="s">
        <v>278</v>
      </c>
      <c r="K166" t="s">
        <v>7</v>
      </c>
      <c r="L166" t="s">
        <v>285</v>
      </c>
      <c r="M166" s="2">
        <v>43279</v>
      </c>
    </row>
    <row r="167" spans="1:13" x14ac:dyDescent="0.3">
      <c r="A167" t="s">
        <v>286</v>
      </c>
      <c r="B167" t="s">
        <v>307</v>
      </c>
      <c r="C167">
        <v>980</v>
      </c>
      <c r="D167" s="1">
        <v>0.4863345</v>
      </c>
      <c r="E167" s="1">
        <v>6.1677369999999998</v>
      </c>
      <c r="F167" t="s">
        <v>130</v>
      </c>
      <c r="G167" t="s">
        <v>131</v>
      </c>
      <c r="H167" t="s">
        <v>9</v>
      </c>
      <c r="I167" t="s">
        <v>38</v>
      </c>
      <c r="J167" t="s">
        <v>278</v>
      </c>
      <c r="K167" t="s">
        <v>7</v>
      </c>
      <c r="L167" t="s">
        <v>285</v>
      </c>
      <c r="M167" s="2">
        <v>43279</v>
      </c>
    </row>
    <row r="168" spans="1:13" x14ac:dyDescent="0.3">
      <c r="A168" t="s">
        <v>286</v>
      </c>
      <c r="B168" t="s">
        <v>307</v>
      </c>
      <c r="C168">
        <v>1030</v>
      </c>
      <c r="D168" s="1">
        <v>0.27185599999999999</v>
      </c>
      <c r="E168" s="1">
        <v>5.3057400000000001</v>
      </c>
      <c r="F168" t="s">
        <v>130</v>
      </c>
      <c r="G168" t="s">
        <v>131</v>
      </c>
      <c r="H168" t="s">
        <v>9</v>
      </c>
      <c r="I168" t="s">
        <v>38</v>
      </c>
      <c r="J168" t="s">
        <v>278</v>
      </c>
      <c r="K168" t="s">
        <v>7</v>
      </c>
      <c r="L168" t="s">
        <v>285</v>
      </c>
      <c r="M168" s="2">
        <v>43279</v>
      </c>
    </row>
    <row r="169" spans="1:13" x14ac:dyDescent="0.3">
      <c r="A169" t="s">
        <v>286</v>
      </c>
      <c r="B169" t="s">
        <v>307</v>
      </c>
      <c r="C169">
        <v>1065</v>
      </c>
      <c r="D169" s="1">
        <v>0.17722350000000001</v>
      </c>
      <c r="E169" s="1">
        <v>4.9479329999999999</v>
      </c>
      <c r="F169" t="s">
        <v>130</v>
      </c>
      <c r="G169" t="s">
        <v>131</v>
      </c>
      <c r="H169" t="s">
        <v>9</v>
      </c>
      <c r="I169" t="s">
        <v>38</v>
      </c>
      <c r="J169" t="s">
        <v>278</v>
      </c>
      <c r="K169" t="s">
        <v>7</v>
      </c>
      <c r="L169" t="s">
        <v>285</v>
      </c>
      <c r="M169" s="2">
        <v>43279</v>
      </c>
    </row>
    <row r="170" spans="1:13" x14ac:dyDescent="0.3">
      <c r="A170" t="s">
        <v>286</v>
      </c>
      <c r="B170" t="s">
        <v>308</v>
      </c>
      <c r="C170">
        <v>635</v>
      </c>
      <c r="D170" s="1">
        <v>0.26951770000000003</v>
      </c>
      <c r="E170" s="1">
        <v>10.50403</v>
      </c>
      <c r="F170" t="s">
        <v>130</v>
      </c>
      <c r="G170" t="s">
        <v>131</v>
      </c>
      <c r="H170" t="s">
        <v>9</v>
      </c>
      <c r="I170" t="s">
        <v>39</v>
      </c>
      <c r="J170" t="s">
        <v>278</v>
      </c>
      <c r="K170" t="s">
        <v>7</v>
      </c>
      <c r="L170" t="s">
        <v>285</v>
      </c>
      <c r="M170" s="2">
        <v>43279</v>
      </c>
    </row>
    <row r="171" spans="1:13" x14ac:dyDescent="0.3">
      <c r="A171" t="s">
        <v>286</v>
      </c>
      <c r="B171" t="s">
        <v>308</v>
      </c>
      <c r="C171">
        <v>670</v>
      </c>
      <c r="D171" s="1">
        <v>0.176035</v>
      </c>
      <c r="E171" s="1">
        <v>9.8267989999999994</v>
      </c>
      <c r="F171" t="s">
        <v>130</v>
      </c>
      <c r="G171" t="s">
        <v>131</v>
      </c>
      <c r="H171" t="s">
        <v>9</v>
      </c>
      <c r="I171" t="s">
        <v>39</v>
      </c>
      <c r="J171" t="s">
        <v>278</v>
      </c>
      <c r="K171" t="s">
        <v>7</v>
      </c>
      <c r="L171" t="s">
        <v>285</v>
      </c>
      <c r="M171" s="2">
        <v>43279</v>
      </c>
    </row>
    <row r="172" spans="1:13" x14ac:dyDescent="0.3">
      <c r="A172" t="s">
        <v>286</v>
      </c>
      <c r="B172" t="s">
        <v>308</v>
      </c>
      <c r="C172">
        <v>830</v>
      </c>
      <c r="D172" s="1">
        <v>8.3721550000000006E-2</v>
      </c>
      <c r="E172" s="1">
        <v>7.0130970000000001</v>
      </c>
      <c r="F172" t="s">
        <v>130</v>
      </c>
      <c r="G172" t="s">
        <v>131</v>
      </c>
      <c r="H172" t="s">
        <v>9</v>
      </c>
      <c r="I172" t="s">
        <v>39</v>
      </c>
      <c r="J172" t="s">
        <v>278</v>
      </c>
      <c r="K172" t="s">
        <v>7</v>
      </c>
      <c r="L172" t="s">
        <v>285</v>
      </c>
      <c r="M172" s="2">
        <v>43279</v>
      </c>
    </row>
    <row r="173" spans="1:13" x14ac:dyDescent="0.3">
      <c r="A173" t="s">
        <v>286</v>
      </c>
      <c r="B173" t="s">
        <v>308</v>
      </c>
      <c r="C173">
        <v>915</v>
      </c>
      <c r="D173" s="1">
        <v>0.14391019999999999</v>
      </c>
      <c r="E173" s="1">
        <v>6.4789659999999998</v>
      </c>
      <c r="F173" t="s">
        <v>130</v>
      </c>
      <c r="G173" t="s">
        <v>131</v>
      </c>
      <c r="H173" t="s">
        <v>9</v>
      </c>
      <c r="I173" t="s">
        <v>39</v>
      </c>
      <c r="J173" t="s">
        <v>278</v>
      </c>
      <c r="K173" t="s">
        <v>7</v>
      </c>
      <c r="L173" t="s">
        <v>285</v>
      </c>
      <c r="M173" s="2">
        <v>43279</v>
      </c>
    </row>
    <row r="174" spans="1:13" x14ac:dyDescent="0.3">
      <c r="A174" t="s">
        <v>286</v>
      </c>
      <c r="B174" t="s">
        <v>308</v>
      </c>
      <c r="C174">
        <v>940</v>
      </c>
      <c r="D174" s="1">
        <v>0.2366258</v>
      </c>
      <c r="E174" s="1">
        <v>6.4396779999999998</v>
      </c>
      <c r="F174" t="s">
        <v>130</v>
      </c>
      <c r="G174" t="s">
        <v>131</v>
      </c>
      <c r="H174" t="s">
        <v>9</v>
      </c>
      <c r="I174" t="s">
        <v>39</v>
      </c>
      <c r="J174" t="s">
        <v>278</v>
      </c>
      <c r="K174" t="s">
        <v>7</v>
      </c>
      <c r="L174" t="s">
        <v>285</v>
      </c>
      <c r="M174" s="2">
        <v>43279</v>
      </c>
    </row>
    <row r="175" spans="1:13" x14ac:dyDescent="0.3">
      <c r="A175" t="s">
        <v>286</v>
      </c>
      <c r="B175" t="s">
        <v>308</v>
      </c>
      <c r="C175">
        <v>980</v>
      </c>
      <c r="D175" s="1">
        <v>0.4672577</v>
      </c>
      <c r="E175" s="1">
        <v>6.5052089999999998</v>
      </c>
      <c r="F175" t="s">
        <v>130</v>
      </c>
      <c r="G175" t="s">
        <v>131</v>
      </c>
      <c r="H175" t="s">
        <v>9</v>
      </c>
      <c r="I175" t="s">
        <v>39</v>
      </c>
      <c r="J175" t="s">
        <v>278</v>
      </c>
      <c r="K175" t="s">
        <v>7</v>
      </c>
      <c r="L175" t="s">
        <v>285</v>
      </c>
      <c r="M175" s="2">
        <v>43279</v>
      </c>
    </row>
    <row r="176" spans="1:13" x14ac:dyDescent="0.3">
      <c r="A176" t="s">
        <v>286</v>
      </c>
      <c r="B176" t="s">
        <v>308</v>
      </c>
      <c r="C176">
        <v>1030</v>
      </c>
      <c r="D176" s="1">
        <v>0.26227129999999998</v>
      </c>
      <c r="E176" s="1">
        <v>5.7974420000000002</v>
      </c>
      <c r="F176" t="s">
        <v>130</v>
      </c>
      <c r="G176" t="s">
        <v>131</v>
      </c>
      <c r="H176" t="s">
        <v>9</v>
      </c>
      <c r="I176" t="s">
        <v>39</v>
      </c>
      <c r="J176" t="s">
        <v>278</v>
      </c>
      <c r="K176" t="s">
        <v>7</v>
      </c>
      <c r="L176" t="s">
        <v>285</v>
      </c>
      <c r="M176" s="2">
        <v>43279</v>
      </c>
    </row>
    <row r="177" spans="1:13" x14ac:dyDescent="0.3">
      <c r="A177" t="s">
        <v>286</v>
      </c>
      <c r="B177" t="s">
        <v>308</v>
      </c>
      <c r="C177">
        <v>1065</v>
      </c>
      <c r="D177" s="1">
        <v>0.17444180000000001</v>
      </c>
      <c r="E177" s="1">
        <v>5.5517580000000004</v>
      </c>
      <c r="F177" t="s">
        <v>130</v>
      </c>
      <c r="G177" t="s">
        <v>131</v>
      </c>
      <c r="H177" t="s">
        <v>9</v>
      </c>
      <c r="I177" t="s">
        <v>39</v>
      </c>
      <c r="J177" t="s">
        <v>278</v>
      </c>
      <c r="K177" t="s">
        <v>7</v>
      </c>
      <c r="L177" t="s">
        <v>285</v>
      </c>
      <c r="M177" s="2">
        <v>43279</v>
      </c>
    </row>
    <row r="178" spans="1:13" x14ac:dyDescent="0.3">
      <c r="A178" t="s">
        <v>286</v>
      </c>
      <c r="B178" t="s">
        <v>309</v>
      </c>
      <c r="C178">
        <v>635</v>
      </c>
      <c r="D178" s="1">
        <v>0.30490679999999998</v>
      </c>
      <c r="E178" s="1">
        <v>9.8439720000000008</v>
      </c>
      <c r="F178" t="s">
        <v>130</v>
      </c>
      <c r="G178" t="s">
        <v>131</v>
      </c>
      <c r="H178" t="s">
        <v>9</v>
      </c>
      <c r="I178" t="s">
        <v>40</v>
      </c>
      <c r="J178" t="s">
        <v>278</v>
      </c>
      <c r="K178" t="s">
        <v>7</v>
      </c>
      <c r="L178" t="s">
        <v>285</v>
      </c>
      <c r="M178" s="2">
        <v>43279</v>
      </c>
    </row>
    <row r="179" spans="1:13" x14ac:dyDescent="0.3">
      <c r="A179" t="s">
        <v>286</v>
      </c>
      <c r="B179" t="s">
        <v>309</v>
      </c>
      <c r="C179">
        <v>670</v>
      </c>
      <c r="D179" s="1">
        <v>0.19174269999999999</v>
      </c>
      <c r="E179" s="1">
        <v>9.0090959999999995</v>
      </c>
      <c r="F179" t="s">
        <v>130</v>
      </c>
      <c r="G179" t="s">
        <v>131</v>
      </c>
      <c r="H179" t="s">
        <v>9</v>
      </c>
      <c r="I179" t="s">
        <v>40</v>
      </c>
      <c r="J179" t="s">
        <v>278</v>
      </c>
      <c r="K179" t="s">
        <v>7</v>
      </c>
      <c r="L179" t="s">
        <v>285</v>
      </c>
      <c r="M179" s="2">
        <v>43279</v>
      </c>
    </row>
    <row r="180" spans="1:13" x14ac:dyDescent="0.3">
      <c r="A180" t="s">
        <v>286</v>
      </c>
      <c r="B180" t="s">
        <v>309</v>
      </c>
      <c r="C180">
        <v>830</v>
      </c>
      <c r="D180" s="1">
        <v>0.1127253</v>
      </c>
      <c r="E180" s="1">
        <v>5.7800950000000002</v>
      </c>
      <c r="F180" t="s">
        <v>130</v>
      </c>
      <c r="G180" t="s">
        <v>131</v>
      </c>
      <c r="H180" t="s">
        <v>9</v>
      </c>
      <c r="I180" t="s">
        <v>40</v>
      </c>
      <c r="J180" t="s">
        <v>278</v>
      </c>
      <c r="K180" t="s">
        <v>7</v>
      </c>
      <c r="L180" t="s">
        <v>285</v>
      </c>
      <c r="M180" s="2">
        <v>43279</v>
      </c>
    </row>
    <row r="181" spans="1:13" x14ac:dyDescent="0.3">
      <c r="A181" t="s">
        <v>286</v>
      </c>
      <c r="B181" t="s">
        <v>309</v>
      </c>
      <c r="C181">
        <v>915</v>
      </c>
      <c r="D181" s="1">
        <v>0.1968018</v>
      </c>
      <c r="E181" s="1">
        <v>5.7641999999999998</v>
      </c>
      <c r="F181" t="s">
        <v>130</v>
      </c>
      <c r="G181" t="s">
        <v>131</v>
      </c>
      <c r="H181" t="s">
        <v>9</v>
      </c>
      <c r="I181" t="s">
        <v>40</v>
      </c>
      <c r="J181" t="s">
        <v>278</v>
      </c>
      <c r="K181" t="s">
        <v>7</v>
      </c>
      <c r="L181" t="s">
        <v>285</v>
      </c>
      <c r="M181" s="2">
        <v>43279</v>
      </c>
    </row>
    <row r="182" spans="1:13" x14ac:dyDescent="0.3">
      <c r="A182" t="s">
        <v>286</v>
      </c>
      <c r="B182" t="s">
        <v>309</v>
      </c>
      <c r="C182">
        <v>940</v>
      </c>
      <c r="D182" s="1">
        <v>0.31780530000000001</v>
      </c>
      <c r="E182" s="1">
        <v>6.2252900000000002</v>
      </c>
      <c r="F182" t="s">
        <v>130</v>
      </c>
      <c r="G182" t="s">
        <v>131</v>
      </c>
      <c r="H182" t="s">
        <v>9</v>
      </c>
      <c r="I182" t="s">
        <v>40</v>
      </c>
      <c r="J182" t="s">
        <v>278</v>
      </c>
      <c r="K182" t="s">
        <v>7</v>
      </c>
      <c r="L182" t="s">
        <v>285</v>
      </c>
      <c r="M182" s="2">
        <v>43279</v>
      </c>
    </row>
    <row r="183" spans="1:13" x14ac:dyDescent="0.3">
      <c r="A183" t="s">
        <v>286</v>
      </c>
      <c r="B183" t="s">
        <v>309</v>
      </c>
      <c r="C183">
        <v>980</v>
      </c>
      <c r="D183" s="1">
        <v>0.62899130000000003</v>
      </c>
      <c r="E183" s="1">
        <v>7.2352699999999999</v>
      </c>
      <c r="F183" t="s">
        <v>130</v>
      </c>
      <c r="G183" t="s">
        <v>131</v>
      </c>
      <c r="H183" t="s">
        <v>9</v>
      </c>
      <c r="I183" t="s">
        <v>40</v>
      </c>
      <c r="J183" t="s">
        <v>278</v>
      </c>
      <c r="K183" t="s">
        <v>7</v>
      </c>
      <c r="L183" t="s">
        <v>285</v>
      </c>
      <c r="M183" s="2">
        <v>43279</v>
      </c>
    </row>
    <row r="184" spans="1:13" x14ac:dyDescent="0.3">
      <c r="A184" t="s">
        <v>286</v>
      </c>
      <c r="B184" t="s">
        <v>309</v>
      </c>
      <c r="C184">
        <v>1030</v>
      </c>
      <c r="D184" s="1">
        <v>0.3692936</v>
      </c>
      <c r="E184" s="1">
        <v>5.6385059999999996</v>
      </c>
      <c r="F184" t="s">
        <v>130</v>
      </c>
      <c r="G184" t="s">
        <v>131</v>
      </c>
      <c r="H184" t="s">
        <v>9</v>
      </c>
      <c r="I184" t="s">
        <v>40</v>
      </c>
      <c r="J184" t="s">
        <v>278</v>
      </c>
      <c r="K184" t="s">
        <v>7</v>
      </c>
      <c r="L184" t="s">
        <v>285</v>
      </c>
      <c r="M184" s="2">
        <v>43279</v>
      </c>
    </row>
    <row r="185" spans="1:13" x14ac:dyDescent="0.3">
      <c r="A185" t="s">
        <v>286</v>
      </c>
      <c r="B185" t="s">
        <v>309</v>
      </c>
      <c r="C185">
        <v>1065</v>
      </c>
      <c r="D185" s="1">
        <v>0.25778879999999998</v>
      </c>
      <c r="E185" s="1">
        <v>5.1493900000000004</v>
      </c>
      <c r="F185" t="s">
        <v>130</v>
      </c>
      <c r="G185" t="s">
        <v>131</v>
      </c>
      <c r="H185" t="s">
        <v>9</v>
      </c>
      <c r="I185" t="s">
        <v>40</v>
      </c>
      <c r="J185" t="s">
        <v>278</v>
      </c>
      <c r="K185" t="s">
        <v>7</v>
      </c>
      <c r="L185" t="s">
        <v>285</v>
      </c>
      <c r="M185" s="2">
        <v>43279</v>
      </c>
    </row>
    <row r="186" spans="1:13" x14ac:dyDescent="0.3">
      <c r="A186" t="s">
        <v>286</v>
      </c>
      <c r="B186" t="s">
        <v>310</v>
      </c>
      <c r="C186">
        <v>635</v>
      </c>
      <c r="D186" s="1">
        <v>0.2726615</v>
      </c>
      <c r="E186" s="1">
        <v>8.5108320000000006</v>
      </c>
      <c r="F186" t="s">
        <v>130</v>
      </c>
      <c r="G186" t="s">
        <v>131</v>
      </c>
      <c r="H186" t="s">
        <v>9</v>
      </c>
      <c r="I186" t="s">
        <v>41</v>
      </c>
      <c r="J186" t="s">
        <v>278</v>
      </c>
      <c r="K186" t="s">
        <v>7</v>
      </c>
      <c r="L186" t="s">
        <v>285</v>
      </c>
      <c r="M186" s="2">
        <v>43279</v>
      </c>
    </row>
    <row r="187" spans="1:13" x14ac:dyDescent="0.3">
      <c r="A187" t="s">
        <v>286</v>
      </c>
      <c r="B187" t="s">
        <v>310</v>
      </c>
      <c r="C187">
        <v>670</v>
      </c>
      <c r="D187" s="1">
        <v>0.1769761</v>
      </c>
      <c r="E187" s="1">
        <v>7.7892999999999999</v>
      </c>
      <c r="F187" t="s">
        <v>130</v>
      </c>
      <c r="G187" t="s">
        <v>131</v>
      </c>
      <c r="H187" t="s">
        <v>9</v>
      </c>
      <c r="I187" t="s">
        <v>41</v>
      </c>
      <c r="J187" t="s">
        <v>278</v>
      </c>
      <c r="K187" t="s">
        <v>7</v>
      </c>
      <c r="L187" t="s">
        <v>285</v>
      </c>
      <c r="M187" s="2">
        <v>43279</v>
      </c>
    </row>
    <row r="188" spans="1:13" x14ac:dyDescent="0.3">
      <c r="A188" t="s">
        <v>286</v>
      </c>
      <c r="B188" t="s">
        <v>310</v>
      </c>
      <c r="C188">
        <v>830</v>
      </c>
      <c r="D188" s="1">
        <v>8.7368849999999998E-2</v>
      </c>
      <c r="E188" s="1">
        <v>5.2442760000000002</v>
      </c>
      <c r="F188" t="s">
        <v>130</v>
      </c>
      <c r="G188" t="s">
        <v>131</v>
      </c>
      <c r="H188" t="s">
        <v>9</v>
      </c>
      <c r="I188" t="s">
        <v>41</v>
      </c>
      <c r="J188" t="s">
        <v>278</v>
      </c>
      <c r="K188" t="s">
        <v>7</v>
      </c>
      <c r="L188" t="s">
        <v>285</v>
      </c>
      <c r="M188" s="2">
        <v>43279</v>
      </c>
    </row>
    <row r="189" spans="1:13" x14ac:dyDescent="0.3">
      <c r="A189" t="s">
        <v>286</v>
      </c>
      <c r="B189" t="s">
        <v>310</v>
      </c>
      <c r="C189">
        <v>915</v>
      </c>
      <c r="D189" s="1">
        <v>0.1556148</v>
      </c>
      <c r="E189" s="1">
        <v>4.9497330000000002</v>
      </c>
      <c r="F189" t="s">
        <v>130</v>
      </c>
      <c r="G189" t="s">
        <v>131</v>
      </c>
      <c r="H189" t="s">
        <v>9</v>
      </c>
      <c r="I189" t="s">
        <v>41</v>
      </c>
      <c r="J189" t="s">
        <v>278</v>
      </c>
      <c r="K189" t="s">
        <v>7</v>
      </c>
      <c r="L189" t="s">
        <v>285</v>
      </c>
      <c r="M189" s="2">
        <v>43279</v>
      </c>
    </row>
    <row r="190" spans="1:13" x14ac:dyDescent="0.3">
      <c r="A190" t="s">
        <v>286</v>
      </c>
      <c r="B190" t="s">
        <v>310</v>
      </c>
      <c r="C190">
        <v>940</v>
      </c>
      <c r="D190" s="1">
        <v>0.25968760000000002</v>
      </c>
      <c r="E190" s="1">
        <v>5.0835559999999997</v>
      </c>
      <c r="F190" t="s">
        <v>130</v>
      </c>
      <c r="G190" t="s">
        <v>131</v>
      </c>
      <c r="H190" t="s">
        <v>9</v>
      </c>
      <c r="I190" t="s">
        <v>41</v>
      </c>
      <c r="J190" t="s">
        <v>278</v>
      </c>
      <c r="K190" t="s">
        <v>7</v>
      </c>
      <c r="L190" t="s">
        <v>285</v>
      </c>
      <c r="M190" s="2">
        <v>43279</v>
      </c>
    </row>
    <row r="191" spans="1:13" x14ac:dyDescent="0.3">
      <c r="A191" t="s">
        <v>286</v>
      </c>
      <c r="B191" t="s">
        <v>310</v>
      </c>
      <c r="C191">
        <v>980</v>
      </c>
      <c r="D191" s="1">
        <v>0.53969250000000002</v>
      </c>
      <c r="E191" s="1">
        <v>5.7899779999999996</v>
      </c>
      <c r="F191" t="s">
        <v>130</v>
      </c>
      <c r="G191" t="s">
        <v>131</v>
      </c>
      <c r="H191" t="s">
        <v>9</v>
      </c>
      <c r="I191" t="s">
        <v>41</v>
      </c>
      <c r="J191" t="s">
        <v>278</v>
      </c>
      <c r="K191" t="s">
        <v>7</v>
      </c>
      <c r="L191" t="s">
        <v>285</v>
      </c>
      <c r="M191" s="2">
        <v>43279</v>
      </c>
    </row>
    <row r="192" spans="1:13" x14ac:dyDescent="0.3">
      <c r="A192" t="s">
        <v>286</v>
      </c>
      <c r="B192" t="s">
        <v>310</v>
      </c>
      <c r="C192">
        <v>1030</v>
      </c>
      <c r="D192" s="1">
        <v>0.30282490000000001</v>
      </c>
      <c r="E192" s="1">
        <v>4.7206799999999998</v>
      </c>
      <c r="F192" t="s">
        <v>130</v>
      </c>
      <c r="G192" t="s">
        <v>131</v>
      </c>
      <c r="H192" t="s">
        <v>9</v>
      </c>
      <c r="I192" t="s">
        <v>41</v>
      </c>
      <c r="J192" t="s">
        <v>278</v>
      </c>
      <c r="K192" t="s">
        <v>7</v>
      </c>
      <c r="L192" t="s">
        <v>285</v>
      </c>
      <c r="M192" s="2">
        <v>43279</v>
      </c>
    </row>
    <row r="193" spans="1:13" x14ac:dyDescent="0.3">
      <c r="A193" t="s">
        <v>286</v>
      </c>
      <c r="B193" t="s">
        <v>310</v>
      </c>
      <c r="C193">
        <v>1065</v>
      </c>
      <c r="D193" s="1">
        <v>0.19793930000000001</v>
      </c>
      <c r="E193" s="1">
        <v>4.1921030000000004</v>
      </c>
      <c r="F193" t="s">
        <v>130</v>
      </c>
      <c r="G193" t="s">
        <v>131</v>
      </c>
      <c r="H193" t="s">
        <v>9</v>
      </c>
      <c r="I193" t="s">
        <v>41</v>
      </c>
      <c r="J193" t="s">
        <v>278</v>
      </c>
      <c r="K193" t="s">
        <v>7</v>
      </c>
      <c r="L193" t="s">
        <v>285</v>
      </c>
      <c r="M193" s="2">
        <v>43279</v>
      </c>
    </row>
    <row r="194" spans="1:13" x14ac:dyDescent="0.3">
      <c r="A194" t="s">
        <v>286</v>
      </c>
      <c r="B194" t="s">
        <v>311</v>
      </c>
      <c r="C194">
        <v>635</v>
      </c>
      <c r="D194" s="1">
        <v>0.2558204</v>
      </c>
      <c r="E194" s="1">
        <v>7.7270120000000002</v>
      </c>
      <c r="F194" t="s">
        <v>130</v>
      </c>
      <c r="G194" t="s">
        <v>131</v>
      </c>
      <c r="H194" t="s">
        <v>9</v>
      </c>
      <c r="I194" t="s">
        <v>42</v>
      </c>
      <c r="J194" t="s">
        <v>278</v>
      </c>
      <c r="K194" t="s">
        <v>7</v>
      </c>
      <c r="L194" t="s">
        <v>285</v>
      </c>
      <c r="M194" s="2">
        <v>43279</v>
      </c>
    </row>
    <row r="195" spans="1:13" x14ac:dyDescent="0.3">
      <c r="A195" t="s">
        <v>286</v>
      </c>
      <c r="B195" t="s">
        <v>311</v>
      </c>
      <c r="C195">
        <v>670</v>
      </c>
      <c r="D195" s="1">
        <v>0.1646967</v>
      </c>
      <c r="E195" s="1">
        <v>7.1162739999999998</v>
      </c>
      <c r="F195" t="s">
        <v>130</v>
      </c>
      <c r="G195" t="s">
        <v>131</v>
      </c>
      <c r="H195" t="s">
        <v>9</v>
      </c>
      <c r="I195" t="s">
        <v>42</v>
      </c>
      <c r="J195" t="s">
        <v>278</v>
      </c>
      <c r="K195" t="s">
        <v>7</v>
      </c>
      <c r="L195" t="s">
        <v>285</v>
      </c>
      <c r="M195" s="2">
        <v>43279</v>
      </c>
    </row>
    <row r="196" spans="1:13" x14ac:dyDescent="0.3">
      <c r="A196" t="s">
        <v>286</v>
      </c>
      <c r="B196" t="s">
        <v>311</v>
      </c>
      <c r="C196">
        <v>830</v>
      </c>
      <c r="D196" s="1">
        <v>8.1944030000000001E-2</v>
      </c>
      <c r="E196" s="1">
        <v>4.9530450000000004</v>
      </c>
      <c r="F196" t="s">
        <v>130</v>
      </c>
      <c r="G196" t="s">
        <v>131</v>
      </c>
      <c r="H196" t="s">
        <v>9</v>
      </c>
      <c r="I196" t="s">
        <v>42</v>
      </c>
      <c r="J196" t="s">
        <v>278</v>
      </c>
      <c r="K196" t="s">
        <v>7</v>
      </c>
      <c r="L196" t="s">
        <v>285</v>
      </c>
      <c r="M196" s="2">
        <v>43279</v>
      </c>
    </row>
    <row r="197" spans="1:13" x14ac:dyDescent="0.3">
      <c r="A197" t="s">
        <v>286</v>
      </c>
      <c r="B197" t="s">
        <v>311</v>
      </c>
      <c r="C197">
        <v>915</v>
      </c>
      <c r="D197" s="1">
        <v>0.14624219999999999</v>
      </c>
      <c r="E197" s="1">
        <v>4.6830400000000001</v>
      </c>
      <c r="F197" t="s">
        <v>130</v>
      </c>
      <c r="G197" t="s">
        <v>131</v>
      </c>
      <c r="H197" t="s">
        <v>9</v>
      </c>
      <c r="I197" t="s">
        <v>42</v>
      </c>
      <c r="J197" t="s">
        <v>278</v>
      </c>
      <c r="K197" t="s">
        <v>7</v>
      </c>
      <c r="L197" t="s">
        <v>285</v>
      </c>
      <c r="M197" s="2">
        <v>43279</v>
      </c>
    </row>
    <row r="198" spans="1:13" x14ac:dyDescent="0.3">
      <c r="A198" t="s">
        <v>286</v>
      </c>
      <c r="B198" t="s">
        <v>311</v>
      </c>
      <c r="C198">
        <v>940</v>
      </c>
      <c r="D198" s="1">
        <v>0.2451989</v>
      </c>
      <c r="E198" s="1">
        <v>4.828125</v>
      </c>
      <c r="F198" t="s">
        <v>130</v>
      </c>
      <c r="G198" t="s">
        <v>131</v>
      </c>
      <c r="H198" t="s">
        <v>9</v>
      </c>
      <c r="I198" t="s">
        <v>42</v>
      </c>
      <c r="J198" t="s">
        <v>278</v>
      </c>
      <c r="K198" t="s">
        <v>7</v>
      </c>
      <c r="L198" t="s">
        <v>285</v>
      </c>
      <c r="M198" s="2">
        <v>43279</v>
      </c>
    </row>
    <row r="199" spans="1:13" x14ac:dyDescent="0.3">
      <c r="A199" t="s">
        <v>286</v>
      </c>
      <c r="B199" t="s">
        <v>311</v>
      </c>
      <c r="C199">
        <v>980</v>
      </c>
      <c r="D199" s="1">
        <v>0.47335379999999999</v>
      </c>
      <c r="E199" s="1">
        <v>4.8627520000000004</v>
      </c>
      <c r="F199" t="s">
        <v>130</v>
      </c>
      <c r="G199" t="s">
        <v>131</v>
      </c>
      <c r="H199" t="s">
        <v>9</v>
      </c>
      <c r="I199" t="s">
        <v>42</v>
      </c>
      <c r="J199" t="s">
        <v>278</v>
      </c>
      <c r="K199" t="s">
        <v>7</v>
      </c>
      <c r="L199" t="s">
        <v>285</v>
      </c>
      <c r="M199" s="2">
        <v>43279</v>
      </c>
    </row>
    <row r="200" spans="1:13" x14ac:dyDescent="0.3">
      <c r="A200" t="s">
        <v>286</v>
      </c>
      <c r="B200" t="s">
        <v>311</v>
      </c>
      <c r="C200">
        <v>1030</v>
      </c>
      <c r="D200" s="1">
        <v>0.27663310000000002</v>
      </c>
      <c r="E200" s="1">
        <v>4.2658250000000004</v>
      </c>
      <c r="F200" t="s">
        <v>130</v>
      </c>
      <c r="G200" t="s">
        <v>131</v>
      </c>
      <c r="H200" t="s">
        <v>9</v>
      </c>
      <c r="I200" t="s">
        <v>42</v>
      </c>
      <c r="J200" t="s">
        <v>278</v>
      </c>
      <c r="K200" t="s">
        <v>7</v>
      </c>
      <c r="L200" t="s">
        <v>285</v>
      </c>
      <c r="M200" s="2">
        <v>43279</v>
      </c>
    </row>
    <row r="201" spans="1:13" x14ac:dyDescent="0.3">
      <c r="A201" t="s">
        <v>286</v>
      </c>
      <c r="B201" t="s">
        <v>311</v>
      </c>
      <c r="C201">
        <v>1065</v>
      </c>
      <c r="D201" s="1">
        <v>0.18296319999999999</v>
      </c>
      <c r="E201" s="1">
        <v>3.9809239999999999</v>
      </c>
      <c r="F201" t="s">
        <v>130</v>
      </c>
      <c r="G201" t="s">
        <v>131</v>
      </c>
      <c r="H201" t="s">
        <v>9</v>
      </c>
      <c r="I201" t="s">
        <v>42</v>
      </c>
      <c r="J201" t="s">
        <v>278</v>
      </c>
      <c r="K201" t="s">
        <v>7</v>
      </c>
      <c r="L201" t="s">
        <v>285</v>
      </c>
      <c r="M201" s="2">
        <v>43279</v>
      </c>
    </row>
    <row r="202" spans="1:13" x14ac:dyDescent="0.3">
      <c r="A202" t="s">
        <v>286</v>
      </c>
      <c r="B202" t="s">
        <v>312</v>
      </c>
      <c r="C202">
        <v>635</v>
      </c>
      <c r="D202" s="1">
        <v>0.3447054</v>
      </c>
      <c r="E202" s="1">
        <v>10.37199</v>
      </c>
      <c r="F202" t="s">
        <v>130</v>
      </c>
      <c r="G202" t="s">
        <v>131</v>
      </c>
      <c r="H202" t="s">
        <v>9</v>
      </c>
      <c r="I202" t="s">
        <v>43</v>
      </c>
      <c r="J202" t="s">
        <v>278</v>
      </c>
      <c r="K202" t="s">
        <v>7</v>
      </c>
      <c r="L202" t="s">
        <v>285</v>
      </c>
      <c r="M202" s="2">
        <v>43279</v>
      </c>
    </row>
    <row r="203" spans="1:13" x14ac:dyDescent="0.3">
      <c r="A203" t="s">
        <v>286</v>
      </c>
      <c r="B203" t="s">
        <v>312</v>
      </c>
      <c r="C203">
        <v>670</v>
      </c>
      <c r="D203" s="1">
        <v>0.2149189</v>
      </c>
      <c r="E203" s="1">
        <v>9.1293620000000004</v>
      </c>
      <c r="F203" t="s">
        <v>130</v>
      </c>
      <c r="G203" t="s">
        <v>131</v>
      </c>
      <c r="H203" t="s">
        <v>9</v>
      </c>
      <c r="I203" t="s">
        <v>43</v>
      </c>
      <c r="J203" t="s">
        <v>278</v>
      </c>
      <c r="K203" t="s">
        <v>7</v>
      </c>
      <c r="L203" t="s">
        <v>285</v>
      </c>
      <c r="M203" s="2">
        <v>43279</v>
      </c>
    </row>
    <row r="204" spans="1:13" x14ac:dyDescent="0.3">
      <c r="A204" t="s">
        <v>286</v>
      </c>
      <c r="B204" t="s">
        <v>312</v>
      </c>
      <c r="C204">
        <v>830</v>
      </c>
      <c r="D204" s="1">
        <v>0.12549150000000001</v>
      </c>
      <c r="E204" s="1">
        <v>5.8755829999999998</v>
      </c>
      <c r="F204" t="s">
        <v>130</v>
      </c>
      <c r="G204" t="s">
        <v>131</v>
      </c>
      <c r="H204" t="s">
        <v>9</v>
      </c>
      <c r="I204" t="s">
        <v>43</v>
      </c>
      <c r="J204" t="s">
        <v>278</v>
      </c>
      <c r="K204" t="s">
        <v>7</v>
      </c>
      <c r="L204" t="s">
        <v>285</v>
      </c>
      <c r="M204" s="2">
        <v>43279</v>
      </c>
    </row>
    <row r="205" spans="1:13" x14ac:dyDescent="0.3">
      <c r="A205" t="s">
        <v>286</v>
      </c>
      <c r="B205" t="s">
        <v>312</v>
      </c>
      <c r="C205">
        <v>915</v>
      </c>
      <c r="D205" s="1">
        <v>0.21516289999999999</v>
      </c>
      <c r="E205" s="1">
        <v>5.8977170000000001</v>
      </c>
      <c r="F205" t="s">
        <v>130</v>
      </c>
      <c r="G205" t="s">
        <v>131</v>
      </c>
      <c r="H205" t="s">
        <v>9</v>
      </c>
      <c r="I205" t="s">
        <v>43</v>
      </c>
      <c r="J205" t="s">
        <v>278</v>
      </c>
      <c r="K205" t="s">
        <v>7</v>
      </c>
      <c r="L205" t="s">
        <v>285</v>
      </c>
      <c r="M205" s="2">
        <v>43279</v>
      </c>
    </row>
    <row r="206" spans="1:13" x14ac:dyDescent="0.3">
      <c r="A206" t="s">
        <v>286</v>
      </c>
      <c r="B206" t="s">
        <v>312</v>
      </c>
      <c r="C206">
        <v>940</v>
      </c>
      <c r="D206" s="1">
        <v>0.3531029</v>
      </c>
      <c r="E206" s="1">
        <v>6.6957370000000003</v>
      </c>
      <c r="F206" t="s">
        <v>130</v>
      </c>
      <c r="G206" t="s">
        <v>131</v>
      </c>
      <c r="H206" t="s">
        <v>9</v>
      </c>
      <c r="I206" t="s">
        <v>43</v>
      </c>
      <c r="J206" t="s">
        <v>278</v>
      </c>
      <c r="K206" t="s">
        <v>7</v>
      </c>
      <c r="L206" t="s">
        <v>285</v>
      </c>
      <c r="M206" s="2">
        <v>43279</v>
      </c>
    </row>
    <row r="207" spans="1:13" x14ac:dyDescent="0.3">
      <c r="A207" t="s">
        <v>286</v>
      </c>
      <c r="B207" t="s">
        <v>312</v>
      </c>
      <c r="C207">
        <v>980</v>
      </c>
      <c r="D207" s="1">
        <v>0.70923729999999996</v>
      </c>
      <c r="E207" s="1">
        <v>8.3482070000000004</v>
      </c>
      <c r="F207" t="s">
        <v>130</v>
      </c>
      <c r="G207" t="s">
        <v>131</v>
      </c>
      <c r="H207" t="s">
        <v>9</v>
      </c>
      <c r="I207" t="s">
        <v>43</v>
      </c>
      <c r="J207" t="s">
        <v>278</v>
      </c>
      <c r="K207" t="s">
        <v>7</v>
      </c>
      <c r="L207" t="s">
        <v>285</v>
      </c>
      <c r="M207" s="2">
        <v>43279</v>
      </c>
    </row>
    <row r="208" spans="1:13" x14ac:dyDescent="0.3">
      <c r="A208" t="s">
        <v>286</v>
      </c>
      <c r="B208" t="s">
        <v>312</v>
      </c>
      <c r="C208">
        <v>1030</v>
      </c>
      <c r="D208" s="1">
        <v>0.40469670000000002</v>
      </c>
      <c r="E208" s="1">
        <v>6.2680740000000004</v>
      </c>
      <c r="F208" t="s">
        <v>130</v>
      </c>
      <c r="G208" t="s">
        <v>131</v>
      </c>
      <c r="H208" t="s">
        <v>9</v>
      </c>
      <c r="I208" t="s">
        <v>43</v>
      </c>
      <c r="J208" t="s">
        <v>278</v>
      </c>
      <c r="K208" t="s">
        <v>7</v>
      </c>
      <c r="L208" t="s">
        <v>285</v>
      </c>
      <c r="M208" s="2">
        <v>43279</v>
      </c>
    </row>
    <row r="209" spans="1:13" x14ac:dyDescent="0.3">
      <c r="A209" t="s">
        <v>286</v>
      </c>
      <c r="B209" t="s">
        <v>312</v>
      </c>
      <c r="C209">
        <v>1065</v>
      </c>
      <c r="D209" s="1">
        <v>0.28004820000000002</v>
      </c>
      <c r="E209" s="1">
        <v>5.5911619999999997</v>
      </c>
      <c r="F209" t="s">
        <v>130</v>
      </c>
      <c r="G209" t="s">
        <v>131</v>
      </c>
      <c r="H209" t="s">
        <v>9</v>
      </c>
      <c r="I209" t="s">
        <v>43</v>
      </c>
      <c r="J209" t="s">
        <v>278</v>
      </c>
      <c r="K209" t="s">
        <v>7</v>
      </c>
      <c r="L209" t="s">
        <v>285</v>
      </c>
      <c r="M209" s="2">
        <v>43279</v>
      </c>
    </row>
    <row r="210" spans="1:13" x14ac:dyDescent="0.3">
      <c r="A210" t="s">
        <v>286</v>
      </c>
      <c r="B210" t="s">
        <v>313</v>
      </c>
      <c r="C210">
        <v>635</v>
      </c>
      <c r="D210" s="1">
        <v>0.27645540000000002</v>
      </c>
      <c r="E210" s="1">
        <v>8.1320180000000004</v>
      </c>
      <c r="F210" t="s">
        <v>130</v>
      </c>
      <c r="G210" t="s">
        <v>131</v>
      </c>
      <c r="H210" t="s">
        <v>9</v>
      </c>
      <c r="I210" t="s">
        <v>44</v>
      </c>
      <c r="J210" t="s">
        <v>278</v>
      </c>
      <c r="K210" t="s">
        <v>7</v>
      </c>
      <c r="L210" t="s">
        <v>285</v>
      </c>
      <c r="M210" s="2">
        <v>43279</v>
      </c>
    </row>
    <row r="211" spans="1:13" x14ac:dyDescent="0.3">
      <c r="A211" t="s">
        <v>286</v>
      </c>
      <c r="B211" t="s">
        <v>313</v>
      </c>
      <c r="C211">
        <v>670</v>
      </c>
      <c r="D211" s="1">
        <v>0.17416239999999999</v>
      </c>
      <c r="E211" s="1">
        <v>7.4157380000000002</v>
      </c>
      <c r="F211" t="s">
        <v>130</v>
      </c>
      <c r="G211" t="s">
        <v>131</v>
      </c>
      <c r="H211" t="s">
        <v>9</v>
      </c>
      <c r="I211" t="s">
        <v>44</v>
      </c>
      <c r="J211" t="s">
        <v>278</v>
      </c>
      <c r="K211" t="s">
        <v>7</v>
      </c>
      <c r="L211" t="s">
        <v>285</v>
      </c>
      <c r="M211" s="2">
        <v>43279</v>
      </c>
    </row>
    <row r="212" spans="1:13" x14ac:dyDescent="0.3">
      <c r="A212" t="s">
        <v>286</v>
      </c>
      <c r="B212" t="s">
        <v>313</v>
      </c>
      <c r="C212">
        <v>830</v>
      </c>
      <c r="D212" s="1">
        <v>8.631925E-2</v>
      </c>
      <c r="E212" s="1">
        <v>5.1344240000000001</v>
      </c>
      <c r="F212" t="s">
        <v>130</v>
      </c>
      <c r="G212" t="s">
        <v>131</v>
      </c>
      <c r="H212" t="s">
        <v>9</v>
      </c>
      <c r="I212" t="s">
        <v>44</v>
      </c>
      <c r="J212" t="s">
        <v>278</v>
      </c>
      <c r="K212" t="s">
        <v>7</v>
      </c>
      <c r="L212" t="s">
        <v>285</v>
      </c>
      <c r="M212" s="2">
        <v>43279</v>
      </c>
    </row>
    <row r="213" spans="1:13" x14ac:dyDescent="0.3">
      <c r="A213" t="s">
        <v>286</v>
      </c>
      <c r="B213" t="s">
        <v>313</v>
      </c>
      <c r="C213">
        <v>915</v>
      </c>
      <c r="D213" s="1">
        <v>0.154755</v>
      </c>
      <c r="E213" s="1">
        <v>4.8975090000000003</v>
      </c>
      <c r="F213" t="s">
        <v>130</v>
      </c>
      <c r="G213" t="s">
        <v>131</v>
      </c>
      <c r="H213" t="s">
        <v>9</v>
      </c>
      <c r="I213" t="s">
        <v>44</v>
      </c>
      <c r="J213" t="s">
        <v>278</v>
      </c>
      <c r="K213" t="s">
        <v>7</v>
      </c>
      <c r="L213" t="s">
        <v>285</v>
      </c>
      <c r="M213" s="2">
        <v>43279</v>
      </c>
    </row>
    <row r="214" spans="1:13" x14ac:dyDescent="0.3">
      <c r="A214" t="s">
        <v>286</v>
      </c>
      <c r="B214" t="s">
        <v>313</v>
      </c>
      <c r="C214">
        <v>940</v>
      </c>
      <c r="D214" s="1">
        <v>0.26044840000000002</v>
      </c>
      <c r="E214" s="1">
        <v>5.0805610000000003</v>
      </c>
      <c r="F214" t="s">
        <v>130</v>
      </c>
      <c r="G214" t="s">
        <v>131</v>
      </c>
      <c r="H214" t="s">
        <v>9</v>
      </c>
      <c r="I214" t="s">
        <v>44</v>
      </c>
      <c r="J214" t="s">
        <v>278</v>
      </c>
      <c r="K214" t="s">
        <v>7</v>
      </c>
      <c r="L214" t="s">
        <v>285</v>
      </c>
      <c r="M214" s="2">
        <v>43279</v>
      </c>
    </row>
    <row r="215" spans="1:13" x14ac:dyDescent="0.3">
      <c r="A215" t="s">
        <v>286</v>
      </c>
      <c r="B215" t="s">
        <v>313</v>
      </c>
      <c r="C215">
        <v>980</v>
      </c>
      <c r="D215" s="1">
        <v>0.54290090000000002</v>
      </c>
      <c r="E215" s="1">
        <v>5.8664670000000001</v>
      </c>
      <c r="F215" t="s">
        <v>130</v>
      </c>
      <c r="G215" t="s">
        <v>131</v>
      </c>
      <c r="H215" t="s">
        <v>9</v>
      </c>
      <c r="I215" t="s">
        <v>44</v>
      </c>
      <c r="J215" t="s">
        <v>278</v>
      </c>
      <c r="K215" t="s">
        <v>7</v>
      </c>
      <c r="L215" t="s">
        <v>285</v>
      </c>
      <c r="M215" s="2">
        <v>43279</v>
      </c>
    </row>
    <row r="216" spans="1:13" x14ac:dyDescent="0.3">
      <c r="A216" t="s">
        <v>286</v>
      </c>
      <c r="B216" t="s">
        <v>313</v>
      </c>
      <c r="C216">
        <v>1030</v>
      </c>
      <c r="D216" s="1">
        <v>0.30281059999999999</v>
      </c>
      <c r="E216" s="1">
        <v>4.7251979999999998</v>
      </c>
      <c r="F216" t="s">
        <v>130</v>
      </c>
      <c r="G216" t="s">
        <v>131</v>
      </c>
      <c r="H216" t="s">
        <v>9</v>
      </c>
      <c r="I216" t="s">
        <v>44</v>
      </c>
      <c r="J216" t="s">
        <v>278</v>
      </c>
      <c r="K216" t="s">
        <v>7</v>
      </c>
      <c r="L216" t="s">
        <v>285</v>
      </c>
      <c r="M216" s="2">
        <v>43279</v>
      </c>
    </row>
    <row r="217" spans="1:13" x14ac:dyDescent="0.3">
      <c r="A217" t="s">
        <v>286</v>
      </c>
      <c r="B217" t="s">
        <v>313</v>
      </c>
      <c r="C217">
        <v>1065</v>
      </c>
      <c r="D217" s="1">
        <v>0.19711719999999999</v>
      </c>
      <c r="E217" s="1">
        <v>4.2188660000000002</v>
      </c>
      <c r="F217" t="s">
        <v>130</v>
      </c>
      <c r="G217" t="s">
        <v>131</v>
      </c>
      <c r="H217" t="s">
        <v>9</v>
      </c>
      <c r="I217" t="s">
        <v>44</v>
      </c>
      <c r="J217" t="s">
        <v>278</v>
      </c>
      <c r="K217" t="s">
        <v>7</v>
      </c>
      <c r="L217" t="s">
        <v>285</v>
      </c>
      <c r="M217" s="2">
        <v>43279</v>
      </c>
    </row>
    <row r="218" spans="1:13" x14ac:dyDescent="0.3">
      <c r="A218" t="s">
        <v>286</v>
      </c>
      <c r="B218" t="s">
        <v>314</v>
      </c>
      <c r="C218">
        <v>635</v>
      </c>
      <c r="D218" s="1">
        <v>0.3030138</v>
      </c>
      <c r="E218" s="1">
        <v>8.7140299999999993</v>
      </c>
      <c r="F218" t="s">
        <v>130</v>
      </c>
      <c r="G218" t="s">
        <v>131</v>
      </c>
      <c r="H218" t="s">
        <v>9</v>
      </c>
      <c r="I218" t="s">
        <v>45</v>
      </c>
      <c r="J218" t="s">
        <v>278</v>
      </c>
      <c r="K218" t="s">
        <v>7</v>
      </c>
      <c r="L218" t="s">
        <v>285</v>
      </c>
      <c r="M218" s="2">
        <v>43279</v>
      </c>
    </row>
    <row r="219" spans="1:13" x14ac:dyDescent="0.3">
      <c r="A219" t="s">
        <v>286</v>
      </c>
      <c r="B219" t="s">
        <v>314</v>
      </c>
      <c r="C219">
        <v>670</v>
      </c>
      <c r="D219" s="1">
        <v>0.1953029</v>
      </c>
      <c r="E219" s="1">
        <v>8.0502590000000005</v>
      </c>
      <c r="F219" t="s">
        <v>130</v>
      </c>
      <c r="G219" t="s">
        <v>131</v>
      </c>
      <c r="H219" t="s">
        <v>9</v>
      </c>
      <c r="I219" t="s">
        <v>45</v>
      </c>
      <c r="J219" t="s">
        <v>278</v>
      </c>
      <c r="K219" t="s">
        <v>7</v>
      </c>
      <c r="L219" t="s">
        <v>285</v>
      </c>
      <c r="M219" s="2">
        <v>43279</v>
      </c>
    </row>
    <row r="220" spans="1:13" x14ac:dyDescent="0.3">
      <c r="A220" t="s">
        <v>286</v>
      </c>
      <c r="B220" t="s">
        <v>314</v>
      </c>
      <c r="C220">
        <v>830</v>
      </c>
      <c r="D220" s="1">
        <v>0.10728210000000001</v>
      </c>
      <c r="E220" s="1">
        <v>5.9143759999999999</v>
      </c>
      <c r="F220" t="s">
        <v>130</v>
      </c>
      <c r="G220" t="s">
        <v>131</v>
      </c>
      <c r="H220" t="s">
        <v>9</v>
      </c>
      <c r="I220" t="s">
        <v>45</v>
      </c>
      <c r="J220" t="s">
        <v>278</v>
      </c>
      <c r="K220" t="s">
        <v>7</v>
      </c>
      <c r="L220" t="s">
        <v>285</v>
      </c>
      <c r="M220" s="2">
        <v>43279</v>
      </c>
    </row>
    <row r="221" spans="1:13" x14ac:dyDescent="0.3">
      <c r="A221" t="s">
        <v>286</v>
      </c>
      <c r="B221" t="s">
        <v>314</v>
      </c>
      <c r="C221">
        <v>915</v>
      </c>
      <c r="D221" s="1">
        <v>0.185139</v>
      </c>
      <c r="E221" s="1">
        <v>5.9201930000000003</v>
      </c>
      <c r="F221" t="s">
        <v>130</v>
      </c>
      <c r="G221" t="s">
        <v>131</v>
      </c>
      <c r="H221" t="s">
        <v>9</v>
      </c>
      <c r="I221" t="s">
        <v>45</v>
      </c>
      <c r="J221" t="s">
        <v>278</v>
      </c>
      <c r="K221" t="s">
        <v>7</v>
      </c>
      <c r="L221" t="s">
        <v>285</v>
      </c>
      <c r="M221" s="2">
        <v>43279</v>
      </c>
    </row>
    <row r="222" spans="1:13" x14ac:dyDescent="0.3">
      <c r="A222" t="s">
        <v>286</v>
      </c>
      <c r="B222" t="s">
        <v>314</v>
      </c>
      <c r="C222">
        <v>940</v>
      </c>
      <c r="D222" s="1">
        <v>0.29842760000000002</v>
      </c>
      <c r="E222" s="1">
        <v>6.3293499999999998</v>
      </c>
      <c r="F222" t="s">
        <v>130</v>
      </c>
      <c r="G222" t="s">
        <v>131</v>
      </c>
      <c r="H222" t="s">
        <v>9</v>
      </c>
      <c r="I222" t="s">
        <v>45</v>
      </c>
      <c r="J222" t="s">
        <v>278</v>
      </c>
      <c r="K222" t="s">
        <v>7</v>
      </c>
      <c r="L222" t="s">
        <v>285</v>
      </c>
      <c r="M222" s="2">
        <v>43279</v>
      </c>
    </row>
    <row r="223" spans="1:13" x14ac:dyDescent="0.3">
      <c r="A223" t="s">
        <v>286</v>
      </c>
      <c r="B223" t="s">
        <v>314</v>
      </c>
      <c r="C223">
        <v>980</v>
      </c>
      <c r="D223" s="1">
        <v>0.59564229999999996</v>
      </c>
      <c r="E223" s="1">
        <v>7.5309499999999998</v>
      </c>
      <c r="F223" t="s">
        <v>130</v>
      </c>
      <c r="G223" t="s">
        <v>131</v>
      </c>
      <c r="H223" t="s">
        <v>9</v>
      </c>
      <c r="I223" t="s">
        <v>45</v>
      </c>
      <c r="J223" t="s">
        <v>278</v>
      </c>
      <c r="K223" t="s">
        <v>7</v>
      </c>
      <c r="L223" t="s">
        <v>285</v>
      </c>
      <c r="M223" s="2">
        <v>43279</v>
      </c>
    </row>
    <row r="224" spans="1:13" x14ac:dyDescent="0.3">
      <c r="A224" t="s">
        <v>286</v>
      </c>
      <c r="B224" t="s">
        <v>314</v>
      </c>
      <c r="C224">
        <v>1030</v>
      </c>
      <c r="D224" s="1">
        <v>0.33954109999999998</v>
      </c>
      <c r="E224" s="1">
        <v>5.9932639999999999</v>
      </c>
      <c r="F224" t="s">
        <v>130</v>
      </c>
      <c r="G224" t="s">
        <v>131</v>
      </c>
      <c r="H224" t="s">
        <v>9</v>
      </c>
      <c r="I224" t="s">
        <v>45</v>
      </c>
      <c r="J224" t="s">
        <v>278</v>
      </c>
      <c r="K224" t="s">
        <v>7</v>
      </c>
      <c r="L224" t="s">
        <v>285</v>
      </c>
      <c r="M224" s="2">
        <v>43279</v>
      </c>
    </row>
    <row r="225" spans="1:13" x14ac:dyDescent="0.3">
      <c r="A225" t="s">
        <v>286</v>
      </c>
      <c r="B225" t="s">
        <v>314</v>
      </c>
      <c r="C225">
        <v>1065</v>
      </c>
      <c r="D225" s="1">
        <v>0.23263320000000001</v>
      </c>
      <c r="E225" s="1">
        <v>5.5525859999999998</v>
      </c>
      <c r="F225" t="s">
        <v>130</v>
      </c>
      <c r="G225" t="s">
        <v>131</v>
      </c>
      <c r="H225" t="s">
        <v>9</v>
      </c>
      <c r="I225" t="s">
        <v>45</v>
      </c>
      <c r="J225" t="s">
        <v>278</v>
      </c>
      <c r="K225" t="s">
        <v>7</v>
      </c>
      <c r="L225" t="s">
        <v>285</v>
      </c>
      <c r="M225" s="2">
        <v>43279</v>
      </c>
    </row>
    <row r="226" spans="1:13" x14ac:dyDescent="0.3">
      <c r="A226" t="s">
        <v>286</v>
      </c>
      <c r="B226" t="s">
        <v>315</v>
      </c>
      <c r="C226">
        <v>635</v>
      </c>
      <c r="D226" s="1">
        <v>0.27053369999999999</v>
      </c>
      <c r="E226" s="1">
        <v>7.6896240000000002</v>
      </c>
      <c r="F226" t="s">
        <v>130</v>
      </c>
      <c r="G226" t="s">
        <v>131</v>
      </c>
      <c r="H226" t="s">
        <v>9</v>
      </c>
      <c r="I226" t="s">
        <v>6</v>
      </c>
      <c r="J226" t="s">
        <v>278</v>
      </c>
      <c r="K226" t="s">
        <v>13</v>
      </c>
      <c r="L226" t="s">
        <v>316</v>
      </c>
      <c r="M226" s="2">
        <v>43279</v>
      </c>
    </row>
    <row r="227" spans="1:13" x14ac:dyDescent="0.3">
      <c r="A227" t="s">
        <v>286</v>
      </c>
      <c r="B227" t="s">
        <v>315</v>
      </c>
      <c r="C227">
        <v>670</v>
      </c>
      <c r="D227" s="1">
        <v>0.16197980000000001</v>
      </c>
      <c r="E227" s="1">
        <v>6.4142150000000004</v>
      </c>
      <c r="F227" t="s">
        <v>130</v>
      </c>
      <c r="G227" t="s">
        <v>131</v>
      </c>
      <c r="H227" t="s">
        <v>9</v>
      </c>
      <c r="I227" t="s">
        <v>6</v>
      </c>
      <c r="J227" t="s">
        <v>278</v>
      </c>
      <c r="K227" t="s">
        <v>13</v>
      </c>
      <c r="L227" t="s">
        <v>316</v>
      </c>
      <c r="M227" s="2">
        <v>43279</v>
      </c>
    </row>
    <row r="228" spans="1:13" x14ac:dyDescent="0.3">
      <c r="A228" t="s">
        <v>286</v>
      </c>
      <c r="B228" t="s">
        <v>315</v>
      </c>
      <c r="C228">
        <v>830</v>
      </c>
      <c r="D228" s="1">
        <v>0.108418</v>
      </c>
      <c r="E228" s="1">
        <v>4.7771650000000001</v>
      </c>
      <c r="F228" t="s">
        <v>130</v>
      </c>
      <c r="G228" t="s">
        <v>131</v>
      </c>
      <c r="H228" t="s">
        <v>9</v>
      </c>
      <c r="I228" t="s">
        <v>6</v>
      </c>
      <c r="J228" t="s">
        <v>278</v>
      </c>
      <c r="K228" t="s">
        <v>13</v>
      </c>
      <c r="L228" t="s">
        <v>316</v>
      </c>
      <c r="M228" s="2">
        <v>43279</v>
      </c>
    </row>
    <row r="229" spans="1:13" x14ac:dyDescent="0.3">
      <c r="A229" t="s">
        <v>286</v>
      </c>
      <c r="B229" t="s">
        <v>315</v>
      </c>
      <c r="C229">
        <v>915</v>
      </c>
      <c r="D229" s="1">
        <v>0.18649689999999999</v>
      </c>
      <c r="E229" s="1">
        <v>5.0072320000000001</v>
      </c>
      <c r="F229" t="s">
        <v>130</v>
      </c>
      <c r="G229" t="s">
        <v>131</v>
      </c>
      <c r="H229" t="s">
        <v>9</v>
      </c>
      <c r="I229" t="s">
        <v>6</v>
      </c>
      <c r="J229" t="s">
        <v>278</v>
      </c>
      <c r="K229" t="s">
        <v>13</v>
      </c>
      <c r="L229" t="s">
        <v>316</v>
      </c>
      <c r="M229" s="2">
        <v>43279</v>
      </c>
    </row>
    <row r="230" spans="1:13" x14ac:dyDescent="0.3">
      <c r="A230" t="s">
        <v>286</v>
      </c>
      <c r="B230" t="s">
        <v>315</v>
      </c>
      <c r="C230">
        <v>940</v>
      </c>
      <c r="D230" s="1">
        <v>0.30195319999999998</v>
      </c>
      <c r="E230" s="1">
        <v>5.4139949999999999</v>
      </c>
      <c r="F230" t="s">
        <v>130</v>
      </c>
      <c r="G230" t="s">
        <v>131</v>
      </c>
      <c r="H230" t="s">
        <v>9</v>
      </c>
      <c r="I230" t="s">
        <v>6</v>
      </c>
      <c r="J230" t="s">
        <v>278</v>
      </c>
      <c r="K230" t="s">
        <v>13</v>
      </c>
      <c r="L230" t="s">
        <v>316</v>
      </c>
      <c r="M230" s="2">
        <v>43279</v>
      </c>
    </row>
    <row r="231" spans="1:13" x14ac:dyDescent="0.3">
      <c r="A231" t="s">
        <v>286</v>
      </c>
      <c r="B231" t="s">
        <v>315</v>
      </c>
      <c r="C231">
        <v>980</v>
      </c>
      <c r="D231" s="1">
        <v>0.60045369999999998</v>
      </c>
      <c r="E231" s="1">
        <v>6.2787470000000001</v>
      </c>
      <c r="F231" t="s">
        <v>130</v>
      </c>
      <c r="G231" t="s">
        <v>131</v>
      </c>
      <c r="H231" t="s">
        <v>9</v>
      </c>
      <c r="I231" t="s">
        <v>6</v>
      </c>
      <c r="J231" t="s">
        <v>278</v>
      </c>
      <c r="K231" t="s">
        <v>13</v>
      </c>
      <c r="L231" t="s">
        <v>316</v>
      </c>
      <c r="M231" s="2">
        <v>43279</v>
      </c>
    </row>
    <row r="232" spans="1:13" x14ac:dyDescent="0.3">
      <c r="A232" t="s">
        <v>286</v>
      </c>
      <c r="B232" t="s">
        <v>315</v>
      </c>
      <c r="C232">
        <v>1030</v>
      </c>
      <c r="D232" s="1">
        <v>0.34518159999999998</v>
      </c>
      <c r="E232" s="1">
        <v>5.1469579999999997</v>
      </c>
      <c r="F232" t="s">
        <v>130</v>
      </c>
      <c r="G232" t="s">
        <v>131</v>
      </c>
      <c r="H232" t="s">
        <v>9</v>
      </c>
      <c r="I232" t="s">
        <v>6</v>
      </c>
      <c r="J232" t="s">
        <v>278</v>
      </c>
      <c r="K232" t="s">
        <v>13</v>
      </c>
      <c r="L232" t="s">
        <v>316</v>
      </c>
      <c r="M232" s="2">
        <v>43279</v>
      </c>
    </row>
    <row r="233" spans="1:13" x14ac:dyDescent="0.3">
      <c r="A233" t="s">
        <v>286</v>
      </c>
      <c r="B233" t="s">
        <v>315</v>
      </c>
      <c r="C233">
        <v>1065</v>
      </c>
      <c r="D233" s="1">
        <v>0.23930080000000001</v>
      </c>
      <c r="E233" s="1">
        <v>4.8154760000000003</v>
      </c>
      <c r="F233" t="s">
        <v>130</v>
      </c>
      <c r="G233" t="s">
        <v>131</v>
      </c>
      <c r="H233" t="s">
        <v>9</v>
      </c>
      <c r="I233" t="s">
        <v>6</v>
      </c>
      <c r="J233" t="s">
        <v>278</v>
      </c>
      <c r="K233" t="s">
        <v>13</v>
      </c>
      <c r="L233" t="s">
        <v>316</v>
      </c>
      <c r="M233" s="2">
        <v>43279</v>
      </c>
    </row>
    <row r="234" spans="1:13" x14ac:dyDescent="0.3">
      <c r="A234" t="s">
        <v>286</v>
      </c>
      <c r="B234" t="s">
        <v>317</v>
      </c>
      <c r="C234">
        <v>635</v>
      </c>
      <c r="D234" s="1">
        <v>0.2689822</v>
      </c>
      <c r="E234" s="1">
        <v>7.6120650000000003</v>
      </c>
      <c r="F234" t="s">
        <v>130</v>
      </c>
      <c r="G234" t="s">
        <v>131</v>
      </c>
      <c r="H234" t="s">
        <v>9</v>
      </c>
      <c r="I234" t="s">
        <v>12</v>
      </c>
      <c r="J234" t="s">
        <v>278</v>
      </c>
      <c r="K234" t="s">
        <v>13</v>
      </c>
      <c r="L234" t="s">
        <v>316</v>
      </c>
      <c r="M234" s="2">
        <v>43279</v>
      </c>
    </row>
    <row r="235" spans="1:13" x14ac:dyDescent="0.3">
      <c r="A235" t="s">
        <v>286</v>
      </c>
      <c r="B235" t="s">
        <v>317</v>
      </c>
      <c r="C235">
        <v>670</v>
      </c>
      <c r="D235" s="1">
        <v>0.1473188</v>
      </c>
      <c r="E235" s="1">
        <v>6.3977069999999996</v>
      </c>
      <c r="F235" t="s">
        <v>130</v>
      </c>
      <c r="G235" t="s">
        <v>131</v>
      </c>
      <c r="H235" t="s">
        <v>9</v>
      </c>
      <c r="I235" t="s">
        <v>12</v>
      </c>
      <c r="J235" t="s">
        <v>278</v>
      </c>
      <c r="K235" t="s">
        <v>13</v>
      </c>
      <c r="L235" t="s">
        <v>316</v>
      </c>
      <c r="M235" s="2">
        <v>43279</v>
      </c>
    </row>
    <row r="236" spans="1:13" x14ac:dyDescent="0.3">
      <c r="A236" t="s">
        <v>286</v>
      </c>
      <c r="B236" t="s">
        <v>317</v>
      </c>
      <c r="C236">
        <v>830</v>
      </c>
      <c r="D236" s="1">
        <v>9.9624450000000003E-2</v>
      </c>
      <c r="E236" s="1">
        <v>4.6244870000000002</v>
      </c>
      <c r="F236" t="s">
        <v>130</v>
      </c>
      <c r="G236" t="s">
        <v>131</v>
      </c>
      <c r="H236" t="s">
        <v>9</v>
      </c>
      <c r="I236" t="s">
        <v>12</v>
      </c>
      <c r="J236" t="s">
        <v>278</v>
      </c>
      <c r="K236" t="s">
        <v>13</v>
      </c>
      <c r="L236" t="s">
        <v>316</v>
      </c>
      <c r="M236" s="2">
        <v>43279</v>
      </c>
    </row>
    <row r="237" spans="1:13" x14ac:dyDescent="0.3">
      <c r="A237" t="s">
        <v>286</v>
      </c>
      <c r="B237" t="s">
        <v>317</v>
      </c>
      <c r="C237">
        <v>915</v>
      </c>
      <c r="D237" s="1">
        <v>0.17240510000000001</v>
      </c>
      <c r="E237" s="1">
        <v>4.4893929999999997</v>
      </c>
      <c r="F237" t="s">
        <v>130</v>
      </c>
      <c r="G237" t="s">
        <v>131</v>
      </c>
      <c r="H237" t="s">
        <v>9</v>
      </c>
      <c r="I237" t="s">
        <v>12</v>
      </c>
      <c r="J237" t="s">
        <v>278</v>
      </c>
      <c r="K237" t="s">
        <v>13</v>
      </c>
      <c r="L237" t="s">
        <v>316</v>
      </c>
      <c r="M237" s="2">
        <v>43279</v>
      </c>
    </row>
    <row r="238" spans="1:13" x14ac:dyDescent="0.3">
      <c r="A238" t="s">
        <v>286</v>
      </c>
      <c r="B238" t="s">
        <v>317</v>
      </c>
      <c r="C238">
        <v>940</v>
      </c>
      <c r="D238" s="1">
        <v>0.27644550000000001</v>
      </c>
      <c r="E238" s="1">
        <v>4.6264459999999996</v>
      </c>
      <c r="F238" t="s">
        <v>130</v>
      </c>
      <c r="G238" t="s">
        <v>131</v>
      </c>
      <c r="H238" t="s">
        <v>9</v>
      </c>
      <c r="I238" t="s">
        <v>12</v>
      </c>
      <c r="J238" t="s">
        <v>278</v>
      </c>
      <c r="K238" t="s">
        <v>13</v>
      </c>
      <c r="L238" t="s">
        <v>316</v>
      </c>
      <c r="M238" s="2">
        <v>43279</v>
      </c>
    </row>
    <row r="239" spans="1:13" x14ac:dyDescent="0.3">
      <c r="A239" t="s">
        <v>286</v>
      </c>
      <c r="B239" t="s">
        <v>317</v>
      </c>
      <c r="C239">
        <v>980</v>
      </c>
      <c r="D239" s="1">
        <v>0.55137219999999998</v>
      </c>
      <c r="E239" s="1">
        <v>5.1916960000000003</v>
      </c>
      <c r="F239" t="s">
        <v>130</v>
      </c>
      <c r="G239" t="s">
        <v>131</v>
      </c>
      <c r="H239" t="s">
        <v>9</v>
      </c>
      <c r="I239" t="s">
        <v>12</v>
      </c>
      <c r="J239" t="s">
        <v>278</v>
      </c>
      <c r="K239" t="s">
        <v>13</v>
      </c>
      <c r="L239" t="s">
        <v>316</v>
      </c>
      <c r="M239" s="2">
        <v>43279</v>
      </c>
    </row>
    <row r="240" spans="1:13" x14ac:dyDescent="0.3">
      <c r="A240" t="s">
        <v>286</v>
      </c>
      <c r="B240" t="s">
        <v>317</v>
      </c>
      <c r="C240">
        <v>1030</v>
      </c>
      <c r="D240" s="1">
        <v>0.31956000000000001</v>
      </c>
      <c r="E240" s="1">
        <v>4.3036919999999999</v>
      </c>
      <c r="F240" t="s">
        <v>130</v>
      </c>
      <c r="G240" t="s">
        <v>131</v>
      </c>
      <c r="H240" t="s">
        <v>9</v>
      </c>
      <c r="I240" t="s">
        <v>12</v>
      </c>
      <c r="J240" t="s">
        <v>278</v>
      </c>
      <c r="K240" t="s">
        <v>13</v>
      </c>
      <c r="L240" t="s">
        <v>316</v>
      </c>
      <c r="M240" s="2">
        <v>43279</v>
      </c>
    </row>
    <row r="241" spans="1:13" x14ac:dyDescent="0.3">
      <c r="A241" t="s">
        <v>286</v>
      </c>
      <c r="B241" t="s">
        <v>317</v>
      </c>
      <c r="C241">
        <v>1065</v>
      </c>
      <c r="D241" s="1">
        <v>0.2203936</v>
      </c>
      <c r="E241" s="1">
        <v>3.8829449999999999</v>
      </c>
      <c r="F241" t="s">
        <v>130</v>
      </c>
      <c r="G241" t="s">
        <v>131</v>
      </c>
      <c r="H241" t="s">
        <v>9</v>
      </c>
      <c r="I241" t="s">
        <v>12</v>
      </c>
      <c r="J241" t="s">
        <v>278</v>
      </c>
      <c r="K241" t="s">
        <v>13</v>
      </c>
      <c r="L241" t="s">
        <v>316</v>
      </c>
      <c r="M241" s="2">
        <v>43279</v>
      </c>
    </row>
    <row r="242" spans="1:13" x14ac:dyDescent="0.3">
      <c r="A242" t="s">
        <v>286</v>
      </c>
      <c r="B242" t="s">
        <v>318</v>
      </c>
      <c r="C242">
        <v>635</v>
      </c>
      <c r="D242" s="1">
        <v>0.25028129999999998</v>
      </c>
      <c r="E242" s="1">
        <v>6.395778</v>
      </c>
      <c r="F242" t="s">
        <v>130</v>
      </c>
      <c r="G242" t="s">
        <v>131</v>
      </c>
      <c r="H242" t="s">
        <v>9</v>
      </c>
      <c r="I242" t="s">
        <v>16</v>
      </c>
      <c r="J242" t="s">
        <v>278</v>
      </c>
      <c r="K242" t="s">
        <v>13</v>
      </c>
      <c r="L242" t="s">
        <v>316</v>
      </c>
      <c r="M242" s="2">
        <v>43279</v>
      </c>
    </row>
    <row r="243" spans="1:13" x14ac:dyDescent="0.3">
      <c r="A243" t="s">
        <v>286</v>
      </c>
      <c r="B243" t="s">
        <v>318</v>
      </c>
      <c r="C243">
        <v>670</v>
      </c>
      <c r="D243" s="1">
        <v>0.1434686</v>
      </c>
      <c r="E243" s="1">
        <v>6.2121139999999997</v>
      </c>
      <c r="F243" t="s">
        <v>130</v>
      </c>
      <c r="G243" t="s">
        <v>131</v>
      </c>
      <c r="H243" t="s">
        <v>9</v>
      </c>
      <c r="I243" t="s">
        <v>16</v>
      </c>
      <c r="J243" t="s">
        <v>278</v>
      </c>
      <c r="K243" t="s">
        <v>13</v>
      </c>
      <c r="L243" t="s">
        <v>316</v>
      </c>
      <c r="M243" s="2">
        <v>43279</v>
      </c>
    </row>
    <row r="244" spans="1:13" x14ac:dyDescent="0.3">
      <c r="A244" t="s">
        <v>286</v>
      </c>
      <c r="B244" t="s">
        <v>318</v>
      </c>
      <c r="C244">
        <v>830</v>
      </c>
      <c r="D244" s="1">
        <v>9.1104930000000001E-2</v>
      </c>
      <c r="E244" s="1">
        <v>4.3159369999999999</v>
      </c>
      <c r="F244" t="s">
        <v>130</v>
      </c>
      <c r="G244" t="s">
        <v>131</v>
      </c>
      <c r="H244" t="s">
        <v>9</v>
      </c>
      <c r="I244" t="s">
        <v>16</v>
      </c>
      <c r="J244" t="s">
        <v>278</v>
      </c>
      <c r="K244" t="s">
        <v>13</v>
      </c>
      <c r="L244" t="s">
        <v>316</v>
      </c>
      <c r="M244" s="2">
        <v>43279</v>
      </c>
    </row>
    <row r="245" spans="1:13" x14ac:dyDescent="0.3">
      <c r="A245" t="s">
        <v>286</v>
      </c>
      <c r="B245" t="s">
        <v>318</v>
      </c>
      <c r="C245">
        <v>915</v>
      </c>
      <c r="D245" s="1">
        <v>0.16338849999999999</v>
      </c>
      <c r="E245" s="1">
        <v>4.2566410000000001</v>
      </c>
      <c r="F245" t="s">
        <v>130</v>
      </c>
      <c r="G245" t="s">
        <v>131</v>
      </c>
      <c r="H245" t="s">
        <v>9</v>
      </c>
      <c r="I245" t="s">
        <v>16</v>
      </c>
      <c r="J245" t="s">
        <v>278</v>
      </c>
      <c r="K245" t="s">
        <v>13</v>
      </c>
      <c r="L245" t="s">
        <v>316</v>
      </c>
      <c r="M245" s="2">
        <v>43279</v>
      </c>
    </row>
    <row r="246" spans="1:13" x14ac:dyDescent="0.3">
      <c r="A246" t="s">
        <v>286</v>
      </c>
      <c r="B246" t="s">
        <v>318</v>
      </c>
      <c r="C246">
        <v>940</v>
      </c>
      <c r="D246" s="1">
        <v>0.26232610000000001</v>
      </c>
      <c r="E246" s="1">
        <v>4.4329109999999998</v>
      </c>
      <c r="F246" t="s">
        <v>130</v>
      </c>
      <c r="G246" t="s">
        <v>131</v>
      </c>
      <c r="H246" t="s">
        <v>9</v>
      </c>
      <c r="I246" t="s">
        <v>16</v>
      </c>
      <c r="J246" t="s">
        <v>278</v>
      </c>
      <c r="K246" t="s">
        <v>13</v>
      </c>
      <c r="L246" t="s">
        <v>316</v>
      </c>
      <c r="M246" s="2">
        <v>43279</v>
      </c>
    </row>
    <row r="247" spans="1:13" x14ac:dyDescent="0.3">
      <c r="A247" t="s">
        <v>286</v>
      </c>
      <c r="B247" t="s">
        <v>318</v>
      </c>
      <c r="C247">
        <v>980</v>
      </c>
      <c r="D247" s="1">
        <v>0.47780679999999998</v>
      </c>
      <c r="E247" s="1">
        <v>4.2151300000000003</v>
      </c>
      <c r="F247" t="s">
        <v>130</v>
      </c>
      <c r="G247" t="s">
        <v>131</v>
      </c>
      <c r="H247" t="s">
        <v>9</v>
      </c>
      <c r="I247" t="s">
        <v>16</v>
      </c>
      <c r="J247" t="s">
        <v>278</v>
      </c>
      <c r="K247" t="s">
        <v>13</v>
      </c>
      <c r="L247" t="s">
        <v>316</v>
      </c>
      <c r="M247" s="2">
        <v>43279</v>
      </c>
    </row>
    <row r="248" spans="1:13" x14ac:dyDescent="0.3">
      <c r="A248" t="s">
        <v>286</v>
      </c>
      <c r="B248" t="s">
        <v>318</v>
      </c>
      <c r="C248">
        <v>1030</v>
      </c>
      <c r="D248" s="1">
        <v>0.29596</v>
      </c>
      <c r="E248" s="1">
        <v>3.921656</v>
      </c>
      <c r="F248" t="s">
        <v>130</v>
      </c>
      <c r="G248" t="s">
        <v>131</v>
      </c>
      <c r="H248" t="s">
        <v>9</v>
      </c>
      <c r="I248" t="s">
        <v>16</v>
      </c>
      <c r="J248" t="s">
        <v>278</v>
      </c>
      <c r="K248" t="s">
        <v>13</v>
      </c>
      <c r="L248" t="s">
        <v>316</v>
      </c>
      <c r="M248" s="2">
        <v>43279</v>
      </c>
    </row>
    <row r="249" spans="1:13" x14ac:dyDescent="0.3">
      <c r="A249" t="s">
        <v>286</v>
      </c>
      <c r="B249" t="s">
        <v>318</v>
      </c>
      <c r="C249">
        <v>1065</v>
      </c>
      <c r="D249" s="1">
        <v>0.20065230000000001</v>
      </c>
      <c r="E249" s="1">
        <v>3.5808749999999998</v>
      </c>
      <c r="F249" t="s">
        <v>130</v>
      </c>
      <c r="G249" t="s">
        <v>131</v>
      </c>
      <c r="H249" t="s">
        <v>9</v>
      </c>
      <c r="I249" t="s">
        <v>16</v>
      </c>
      <c r="J249" t="s">
        <v>278</v>
      </c>
      <c r="K249" t="s">
        <v>13</v>
      </c>
      <c r="L249" t="s">
        <v>316</v>
      </c>
      <c r="M249" s="2">
        <v>43279</v>
      </c>
    </row>
    <row r="250" spans="1:13" x14ac:dyDescent="0.3">
      <c r="A250" t="s">
        <v>286</v>
      </c>
      <c r="B250" t="s">
        <v>319</v>
      </c>
      <c r="C250">
        <v>635</v>
      </c>
      <c r="D250" s="1">
        <v>0.27405550000000001</v>
      </c>
      <c r="E250" s="1">
        <v>10.157260000000001</v>
      </c>
      <c r="F250" t="s">
        <v>130</v>
      </c>
      <c r="G250" t="s">
        <v>131</v>
      </c>
      <c r="H250" t="s">
        <v>9</v>
      </c>
      <c r="I250" t="s">
        <v>18</v>
      </c>
      <c r="J250" t="s">
        <v>278</v>
      </c>
      <c r="K250" t="s">
        <v>13</v>
      </c>
      <c r="L250" t="s">
        <v>316</v>
      </c>
      <c r="M250" s="2">
        <v>43279</v>
      </c>
    </row>
    <row r="251" spans="1:13" x14ac:dyDescent="0.3">
      <c r="A251" t="s">
        <v>286</v>
      </c>
      <c r="B251" t="s">
        <v>319</v>
      </c>
      <c r="C251">
        <v>670</v>
      </c>
      <c r="D251" s="1">
        <v>0.14921110000000001</v>
      </c>
      <c r="E251" s="1">
        <v>8.6072310000000005</v>
      </c>
      <c r="F251" t="s">
        <v>130</v>
      </c>
      <c r="G251" t="s">
        <v>131</v>
      </c>
      <c r="H251" t="s">
        <v>9</v>
      </c>
      <c r="I251" t="s">
        <v>18</v>
      </c>
      <c r="J251" t="s">
        <v>278</v>
      </c>
      <c r="K251" t="s">
        <v>13</v>
      </c>
      <c r="L251" t="s">
        <v>316</v>
      </c>
      <c r="M251" s="2">
        <v>43279</v>
      </c>
    </row>
    <row r="252" spans="1:13" x14ac:dyDescent="0.3">
      <c r="A252" t="s">
        <v>286</v>
      </c>
      <c r="B252" t="s">
        <v>319</v>
      </c>
      <c r="C252">
        <v>830</v>
      </c>
      <c r="D252" s="1">
        <v>9.6595150000000005E-2</v>
      </c>
      <c r="E252" s="1">
        <v>6.492788</v>
      </c>
      <c r="F252" t="s">
        <v>130</v>
      </c>
      <c r="G252" t="s">
        <v>131</v>
      </c>
      <c r="H252" t="s">
        <v>9</v>
      </c>
      <c r="I252" t="s">
        <v>18</v>
      </c>
      <c r="J252" t="s">
        <v>278</v>
      </c>
      <c r="K252" t="s">
        <v>13</v>
      </c>
      <c r="L252" t="s">
        <v>316</v>
      </c>
      <c r="M252" s="2">
        <v>43279</v>
      </c>
    </row>
    <row r="253" spans="1:13" x14ac:dyDescent="0.3">
      <c r="A253" t="s">
        <v>286</v>
      </c>
      <c r="B253" t="s">
        <v>319</v>
      </c>
      <c r="C253">
        <v>915</v>
      </c>
      <c r="D253" s="1">
        <v>0.165154</v>
      </c>
      <c r="E253" s="1">
        <v>6.1507019999999999</v>
      </c>
      <c r="F253" t="s">
        <v>130</v>
      </c>
      <c r="G253" t="s">
        <v>131</v>
      </c>
      <c r="H253" t="s">
        <v>9</v>
      </c>
      <c r="I253" t="s">
        <v>18</v>
      </c>
      <c r="J253" t="s">
        <v>278</v>
      </c>
      <c r="K253" t="s">
        <v>13</v>
      </c>
      <c r="L253" t="s">
        <v>316</v>
      </c>
      <c r="M253" s="2">
        <v>43279</v>
      </c>
    </row>
    <row r="254" spans="1:13" x14ac:dyDescent="0.3">
      <c r="A254" t="s">
        <v>286</v>
      </c>
      <c r="B254" t="s">
        <v>319</v>
      </c>
      <c r="C254">
        <v>940</v>
      </c>
      <c r="D254" s="1">
        <v>0.26098880000000002</v>
      </c>
      <c r="E254" s="1">
        <v>6.149464</v>
      </c>
      <c r="F254" t="s">
        <v>130</v>
      </c>
      <c r="G254" t="s">
        <v>131</v>
      </c>
      <c r="H254" t="s">
        <v>9</v>
      </c>
      <c r="I254" t="s">
        <v>18</v>
      </c>
      <c r="J254" t="s">
        <v>278</v>
      </c>
      <c r="K254" t="s">
        <v>13</v>
      </c>
      <c r="L254" t="s">
        <v>316</v>
      </c>
      <c r="M254" s="2">
        <v>43279</v>
      </c>
    </row>
    <row r="255" spans="1:13" x14ac:dyDescent="0.3">
      <c r="A255" t="s">
        <v>286</v>
      </c>
      <c r="B255" t="s">
        <v>319</v>
      </c>
      <c r="C255">
        <v>980</v>
      </c>
      <c r="D255" s="1">
        <v>0.52209530000000004</v>
      </c>
      <c r="E255" s="1">
        <v>6.6604609999999997</v>
      </c>
      <c r="F255" t="s">
        <v>130</v>
      </c>
      <c r="G255" t="s">
        <v>131</v>
      </c>
      <c r="H255" t="s">
        <v>9</v>
      </c>
      <c r="I255" t="s">
        <v>18</v>
      </c>
      <c r="J255" t="s">
        <v>278</v>
      </c>
      <c r="K255" t="s">
        <v>13</v>
      </c>
      <c r="L255" t="s">
        <v>316</v>
      </c>
      <c r="M255" s="2">
        <v>43279</v>
      </c>
    </row>
    <row r="256" spans="1:13" x14ac:dyDescent="0.3">
      <c r="A256" t="s">
        <v>286</v>
      </c>
      <c r="B256" t="s">
        <v>319</v>
      </c>
      <c r="C256">
        <v>1030</v>
      </c>
      <c r="D256" s="1">
        <v>0.29842590000000002</v>
      </c>
      <c r="E256" s="1">
        <v>5.6311559999999998</v>
      </c>
      <c r="F256" t="s">
        <v>130</v>
      </c>
      <c r="G256" t="s">
        <v>131</v>
      </c>
      <c r="H256" t="s">
        <v>9</v>
      </c>
      <c r="I256" t="s">
        <v>18</v>
      </c>
      <c r="J256" t="s">
        <v>278</v>
      </c>
      <c r="K256" t="s">
        <v>13</v>
      </c>
      <c r="L256" t="s">
        <v>316</v>
      </c>
      <c r="M256" s="2">
        <v>43279</v>
      </c>
    </row>
    <row r="257" spans="1:13" x14ac:dyDescent="0.3">
      <c r="A257" t="s">
        <v>286</v>
      </c>
      <c r="B257" t="s">
        <v>319</v>
      </c>
      <c r="C257">
        <v>1065</v>
      </c>
      <c r="D257" s="1">
        <v>0.20723140000000001</v>
      </c>
      <c r="E257" s="1">
        <v>5.2963990000000001</v>
      </c>
      <c r="F257" t="s">
        <v>130</v>
      </c>
      <c r="G257" t="s">
        <v>131</v>
      </c>
      <c r="H257" t="s">
        <v>9</v>
      </c>
      <c r="I257" t="s">
        <v>18</v>
      </c>
      <c r="J257" t="s">
        <v>278</v>
      </c>
      <c r="K257" t="s">
        <v>13</v>
      </c>
      <c r="L257" t="s">
        <v>316</v>
      </c>
      <c r="M257" s="2">
        <v>43279</v>
      </c>
    </row>
    <row r="258" spans="1:13" x14ac:dyDescent="0.3">
      <c r="A258" t="s">
        <v>286</v>
      </c>
      <c r="B258" t="s">
        <v>320</v>
      </c>
      <c r="C258">
        <v>635</v>
      </c>
      <c r="D258" s="1">
        <v>0.25642549999999997</v>
      </c>
      <c r="E258" s="1">
        <v>8.2691350000000003</v>
      </c>
      <c r="F258" t="s">
        <v>130</v>
      </c>
      <c r="G258" t="s">
        <v>131</v>
      </c>
      <c r="H258" t="s">
        <v>9</v>
      </c>
      <c r="I258" t="s">
        <v>20</v>
      </c>
      <c r="J258" t="s">
        <v>278</v>
      </c>
      <c r="K258" t="s">
        <v>13</v>
      </c>
      <c r="L258" t="s">
        <v>316</v>
      </c>
      <c r="M258" s="2">
        <v>43279</v>
      </c>
    </row>
    <row r="259" spans="1:13" x14ac:dyDescent="0.3">
      <c r="A259" t="s">
        <v>286</v>
      </c>
      <c r="B259" t="s">
        <v>320</v>
      </c>
      <c r="C259">
        <v>670</v>
      </c>
      <c r="D259" s="1">
        <v>0.13526550000000001</v>
      </c>
      <c r="E259" s="1">
        <v>6.8211599999999999</v>
      </c>
      <c r="F259" t="s">
        <v>130</v>
      </c>
      <c r="G259" t="s">
        <v>131</v>
      </c>
      <c r="H259" t="s">
        <v>9</v>
      </c>
      <c r="I259" t="s">
        <v>20</v>
      </c>
      <c r="J259" t="s">
        <v>278</v>
      </c>
      <c r="K259" t="s">
        <v>13</v>
      </c>
      <c r="L259" t="s">
        <v>316</v>
      </c>
      <c r="M259" s="2">
        <v>43279</v>
      </c>
    </row>
    <row r="260" spans="1:13" x14ac:dyDescent="0.3">
      <c r="A260" t="s">
        <v>286</v>
      </c>
      <c r="B260" t="s">
        <v>320</v>
      </c>
      <c r="C260">
        <v>830</v>
      </c>
      <c r="D260" s="1">
        <v>9.3440200000000001E-2</v>
      </c>
      <c r="E260" s="1">
        <v>5.1481459999999997</v>
      </c>
      <c r="F260" t="s">
        <v>130</v>
      </c>
      <c r="G260" t="s">
        <v>131</v>
      </c>
      <c r="H260" t="s">
        <v>9</v>
      </c>
      <c r="I260" t="s">
        <v>20</v>
      </c>
      <c r="J260" t="s">
        <v>278</v>
      </c>
      <c r="K260" t="s">
        <v>13</v>
      </c>
      <c r="L260" t="s">
        <v>316</v>
      </c>
      <c r="M260" s="2">
        <v>43279</v>
      </c>
    </row>
    <row r="261" spans="1:13" x14ac:dyDescent="0.3">
      <c r="A261" t="s">
        <v>286</v>
      </c>
      <c r="B261" t="s">
        <v>320</v>
      </c>
      <c r="C261">
        <v>915</v>
      </c>
      <c r="D261" s="1">
        <v>0.1712072</v>
      </c>
      <c r="E261" s="1">
        <v>5.1124530000000004</v>
      </c>
      <c r="F261" t="s">
        <v>130</v>
      </c>
      <c r="G261" t="s">
        <v>131</v>
      </c>
      <c r="H261" t="s">
        <v>9</v>
      </c>
      <c r="I261" t="s">
        <v>20</v>
      </c>
      <c r="J261" t="s">
        <v>278</v>
      </c>
      <c r="K261" t="s">
        <v>13</v>
      </c>
      <c r="L261" t="s">
        <v>316</v>
      </c>
      <c r="M261" s="2">
        <v>43279</v>
      </c>
    </row>
    <row r="262" spans="1:13" x14ac:dyDescent="0.3">
      <c r="A262" t="s">
        <v>286</v>
      </c>
      <c r="B262" t="s">
        <v>320</v>
      </c>
      <c r="C262">
        <v>940</v>
      </c>
      <c r="D262" s="1">
        <v>0.261048</v>
      </c>
      <c r="E262" s="1">
        <v>5.0853200000000003</v>
      </c>
      <c r="F262" t="s">
        <v>130</v>
      </c>
      <c r="G262" t="s">
        <v>131</v>
      </c>
      <c r="H262" t="s">
        <v>9</v>
      </c>
      <c r="I262" t="s">
        <v>20</v>
      </c>
      <c r="J262" t="s">
        <v>278</v>
      </c>
      <c r="K262" t="s">
        <v>13</v>
      </c>
      <c r="L262" t="s">
        <v>316</v>
      </c>
      <c r="M262" s="2">
        <v>43279</v>
      </c>
    </row>
    <row r="263" spans="1:13" x14ac:dyDescent="0.3">
      <c r="A263" t="s">
        <v>286</v>
      </c>
      <c r="B263" t="s">
        <v>320</v>
      </c>
      <c r="C263">
        <v>980</v>
      </c>
      <c r="D263" s="1">
        <v>0.48945739999999999</v>
      </c>
      <c r="E263" s="1">
        <v>5.4675260000000003</v>
      </c>
      <c r="F263" t="s">
        <v>130</v>
      </c>
      <c r="G263" t="s">
        <v>131</v>
      </c>
      <c r="H263" t="s">
        <v>9</v>
      </c>
      <c r="I263" t="s">
        <v>20</v>
      </c>
      <c r="J263" t="s">
        <v>278</v>
      </c>
      <c r="K263" t="s">
        <v>13</v>
      </c>
      <c r="L263" t="s">
        <v>316</v>
      </c>
      <c r="M263" s="2">
        <v>43279</v>
      </c>
    </row>
    <row r="264" spans="1:13" x14ac:dyDescent="0.3">
      <c r="A264" t="s">
        <v>286</v>
      </c>
      <c r="B264" t="s">
        <v>320</v>
      </c>
      <c r="C264">
        <v>1030</v>
      </c>
      <c r="D264" s="1">
        <v>0.29909619999999998</v>
      </c>
      <c r="E264" s="1">
        <v>4.7979529999999997</v>
      </c>
      <c r="F264" t="s">
        <v>130</v>
      </c>
      <c r="G264" t="s">
        <v>131</v>
      </c>
      <c r="H264" t="s">
        <v>9</v>
      </c>
      <c r="I264" t="s">
        <v>20</v>
      </c>
      <c r="J264" t="s">
        <v>278</v>
      </c>
      <c r="K264" t="s">
        <v>13</v>
      </c>
      <c r="L264" t="s">
        <v>316</v>
      </c>
      <c r="M264" s="2">
        <v>43279</v>
      </c>
    </row>
    <row r="265" spans="1:13" x14ac:dyDescent="0.3">
      <c r="A265" t="s">
        <v>286</v>
      </c>
      <c r="B265" t="s">
        <v>320</v>
      </c>
      <c r="C265">
        <v>1065</v>
      </c>
      <c r="D265" s="1">
        <v>0.20595089999999999</v>
      </c>
      <c r="E265" s="1">
        <v>4.3562940000000001</v>
      </c>
      <c r="F265" t="s">
        <v>130</v>
      </c>
      <c r="G265" t="s">
        <v>131</v>
      </c>
      <c r="H265" t="s">
        <v>9</v>
      </c>
      <c r="I265" t="s">
        <v>20</v>
      </c>
      <c r="J265" t="s">
        <v>278</v>
      </c>
      <c r="K265" t="s">
        <v>13</v>
      </c>
      <c r="L265" t="s">
        <v>316</v>
      </c>
      <c r="M265" s="2">
        <v>43279</v>
      </c>
    </row>
    <row r="266" spans="1:13" x14ac:dyDescent="0.3">
      <c r="A266" t="s">
        <v>286</v>
      </c>
      <c r="B266" t="s">
        <v>321</v>
      </c>
      <c r="C266">
        <v>635</v>
      </c>
      <c r="D266" s="1">
        <v>0.2346077</v>
      </c>
      <c r="E266" s="1">
        <v>6.669505</v>
      </c>
      <c r="F266" t="s">
        <v>130</v>
      </c>
      <c r="G266" t="s">
        <v>131</v>
      </c>
      <c r="H266" t="s">
        <v>9</v>
      </c>
      <c r="I266" t="s">
        <v>22</v>
      </c>
      <c r="J266" t="s">
        <v>278</v>
      </c>
      <c r="K266" t="s">
        <v>13</v>
      </c>
      <c r="L266" t="s">
        <v>316</v>
      </c>
      <c r="M266" s="2">
        <v>43279</v>
      </c>
    </row>
    <row r="267" spans="1:13" x14ac:dyDescent="0.3">
      <c r="A267" t="s">
        <v>286</v>
      </c>
      <c r="B267" t="s">
        <v>321</v>
      </c>
      <c r="C267">
        <v>670</v>
      </c>
      <c r="D267" s="1">
        <v>0.1232915</v>
      </c>
      <c r="E267" s="1">
        <v>5.5139360000000002</v>
      </c>
      <c r="F267" t="s">
        <v>130</v>
      </c>
      <c r="G267" t="s">
        <v>131</v>
      </c>
      <c r="H267" t="s">
        <v>9</v>
      </c>
      <c r="I267" t="s">
        <v>22</v>
      </c>
      <c r="J267" t="s">
        <v>278</v>
      </c>
      <c r="K267" t="s">
        <v>13</v>
      </c>
      <c r="L267" t="s">
        <v>316</v>
      </c>
      <c r="M267" s="2">
        <v>43279</v>
      </c>
    </row>
    <row r="268" spans="1:13" x14ac:dyDescent="0.3">
      <c r="A268" t="s">
        <v>286</v>
      </c>
      <c r="B268" t="s">
        <v>321</v>
      </c>
      <c r="C268">
        <v>830</v>
      </c>
      <c r="D268" s="1">
        <v>8.9094580000000007E-2</v>
      </c>
      <c r="E268" s="1">
        <v>4.0900970000000001</v>
      </c>
      <c r="F268" t="s">
        <v>130</v>
      </c>
      <c r="G268" t="s">
        <v>131</v>
      </c>
      <c r="H268" t="s">
        <v>9</v>
      </c>
      <c r="I268" t="s">
        <v>22</v>
      </c>
      <c r="J268" t="s">
        <v>278</v>
      </c>
      <c r="K268" t="s">
        <v>13</v>
      </c>
      <c r="L268" t="s">
        <v>316</v>
      </c>
      <c r="M268" s="2">
        <v>43279</v>
      </c>
    </row>
    <row r="269" spans="1:13" x14ac:dyDescent="0.3">
      <c r="A269" t="s">
        <v>286</v>
      </c>
      <c r="B269" t="s">
        <v>321</v>
      </c>
      <c r="C269">
        <v>915</v>
      </c>
      <c r="D269" s="1">
        <v>0.16983029999999999</v>
      </c>
      <c r="E269" s="1">
        <v>4.0369260000000002</v>
      </c>
      <c r="F269" t="s">
        <v>130</v>
      </c>
      <c r="G269" t="s">
        <v>131</v>
      </c>
      <c r="H269" t="s">
        <v>9</v>
      </c>
      <c r="I269" t="s">
        <v>22</v>
      </c>
      <c r="J269" t="s">
        <v>278</v>
      </c>
      <c r="K269" t="s">
        <v>13</v>
      </c>
      <c r="L269" t="s">
        <v>316</v>
      </c>
      <c r="M269" s="2">
        <v>43279</v>
      </c>
    </row>
    <row r="270" spans="1:13" x14ac:dyDescent="0.3">
      <c r="A270" t="s">
        <v>286</v>
      </c>
      <c r="B270" t="s">
        <v>321</v>
      </c>
      <c r="C270">
        <v>940</v>
      </c>
      <c r="D270" s="1">
        <v>0.24902350000000001</v>
      </c>
      <c r="E270" s="1">
        <v>4.0325490000000004</v>
      </c>
      <c r="F270" t="s">
        <v>130</v>
      </c>
      <c r="G270" t="s">
        <v>131</v>
      </c>
      <c r="H270" t="s">
        <v>9</v>
      </c>
      <c r="I270" t="s">
        <v>22</v>
      </c>
      <c r="J270" t="s">
        <v>278</v>
      </c>
      <c r="K270" t="s">
        <v>13</v>
      </c>
      <c r="L270" t="s">
        <v>316</v>
      </c>
      <c r="M270" s="2">
        <v>43279</v>
      </c>
    </row>
    <row r="271" spans="1:13" x14ac:dyDescent="0.3">
      <c r="A271" t="s">
        <v>286</v>
      </c>
      <c r="B271" t="s">
        <v>321</v>
      </c>
      <c r="C271">
        <v>980</v>
      </c>
      <c r="D271" s="1">
        <v>0.42106700000000002</v>
      </c>
      <c r="E271" s="1">
        <v>3.9113699999999998</v>
      </c>
      <c r="F271" t="s">
        <v>130</v>
      </c>
      <c r="G271" t="s">
        <v>131</v>
      </c>
      <c r="H271" t="s">
        <v>9</v>
      </c>
      <c r="I271" t="s">
        <v>22</v>
      </c>
      <c r="J271" t="s">
        <v>278</v>
      </c>
      <c r="K271" t="s">
        <v>13</v>
      </c>
      <c r="L271" t="s">
        <v>316</v>
      </c>
      <c r="M271" s="2">
        <v>43279</v>
      </c>
    </row>
    <row r="272" spans="1:13" x14ac:dyDescent="0.3">
      <c r="A272" t="s">
        <v>286</v>
      </c>
      <c r="B272" t="s">
        <v>321</v>
      </c>
      <c r="C272">
        <v>1030</v>
      </c>
      <c r="D272" s="1">
        <v>0.28519109999999998</v>
      </c>
      <c r="E272" s="1">
        <v>3.7246950000000001</v>
      </c>
      <c r="F272" t="s">
        <v>130</v>
      </c>
      <c r="G272" t="s">
        <v>131</v>
      </c>
      <c r="H272" t="s">
        <v>9</v>
      </c>
      <c r="I272" t="s">
        <v>22</v>
      </c>
      <c r="J272" t="s">
        <v>278</v>
      </c>
      <c r="K272" t="s">
        <v>13</v>
      </c>
      <c r="L272" t="s">
        <v>316</v>
      </c>
      <c r="M272" s="2">
        <v>43279</v>
      </c>
    </row>
    <row r="273" spans="1:13" x14ac:dyDescent="0.3">
      <c r="A273" t="s">
        <v>286</v>
      </c>
      <c r="B273" t="s">
        <v>321</v>
      </c>
      <c r="C273">
        <v>1065</v>
      </c>
      <c r="D273" s="1">
        <v>0.1984532</v>
      </c>
      <c r="E273" s="1">
        <v>3.373732</v>
      </c>
      <c r="F273" t="s">
        <v>130</v>
      </c>
      <c r="G273" t="s">
        <v>131</v>
      </c>
      <c r="H273" t="s">
        <v>9</v>
      </c>
      <c r="I273" t="s">
        <v>22</v>
      </c>
      <c r="J273" t="s">
        <v>278</v>
      </c>
      <c r="K273" t="s">
        <v>13</v>
      </c>
      <c r="L273" t="s">
        <v>316</v>
      </c>
      <c r="M273" s="2">
        <v>43279</v>
      </c>
    </row>
    <row r="274" spans="1:13" x14ac:dyDescent="0.3">
      <c r="A274" t="s">
        <v>286</v>
      </c>
      <c r="B274" t="s">
        <v>322</v>
      </c>
      <c r="C274">
        <v>635</v>
      </c>
      <c r="D274" s="1">
        <v>0.22182350000000001</v>
      </c>
      <c r="E274" s="1">
        <v>5.3950750000000003</v>
      </c>
      <c r="F274" t="s">
        <v>130</v>
      </c>
      <c r="G274" t="s">
        <v>131</v>
      </c>
      <c r="H274" t="s">
        <v>9</v>
      </c>
      <c r="I274" t="s">
        <v>24</v>
      </c>
      <c r="J274" t="s">
        <v>278</v>
      </c>
      <c r="K274" t="s">
        <v>13</v>
      </c>
      <c r="L274" t="s">
        <v>316</v>
      </c>
      <c r="M274" s="2">
        <v>43279</v>
      </c>
    </row>
    <row r="275" spans="1:13" x14ac:dyDescent="0.3">
      <c r="A275" t="s">
        <v>286</v>
      </c>
      <c r="B275" t="s">
        <v>322</v>
      </c>
      <c r="C275">
        <v>670</v>
      </c>
      <c r="D275" s="1">
        <v>0.1214312</v>
      </c>
      <c r="E275" s="1">
        <v>4.9983510000000004</v>
      </c>
      <c r="F275" t="s">
        <v>130</v>
      </c>
      <c r="G275" t="s">
        <v>131</v>
      </c>
      <c r="H275" t="s">
        <v>9</v>
      </c>
      <c r="I275" t="s">
        <v>24</v>
      </c>
      <c r="J275" t="s">
        <v>278</v>
      </c>
      <c r="K275" t="s">
        <v>13</v>
      </c>
      <c r="L275" t="s">
        <v>316</v>
      </c>
      <c r="M275" s="2">
        <v>43279</v>
      </c>
    </row>
    <row r="276" spans="1:13" x14ac:dyDescent="0.3">
      <c r="A276" t="s">
        <v>286</v>
      </c>
      <c r="B276" t="s">
        <v>322</v>
      </c>
      <c r="C276">
        <v>830</v>
      </c>
      <c r="D276" s="1">
        <v>8.2366200000000001E-2</v>
      </c>
      <c r="E276" s="1">
        <v>3.5598589999999999</v>
      </c>
      <c r="F276" t="s">
        <v>130</v>
      </c>
      <c r="G276" t="s">
        <v>131</v>
      </c>
      <c r="H276" t="s">
        <v>9</v>
      </c>
      <c r="I276" t="s">
        <v>24</v>
      </c>
      <c r="J276" t="s">
        <v>278</v>
      </c>
      <c r="K276" t="s">
        <v>13</v>
      </c>
      <c r="L276" t="s">
        <v>316</v>
      </c>
      <c r="M276" s="2">
        <v>43279</v>
      </c>
    </row>
    <row r="277" spans="1:13" x14ac:dyDescent="0.3">
      <c r="A277" t="s">
        <v>286</v>
      </c>
      <c r="B277" t="s">
        <v>322</v>
      </c>
      <c r="C277">
        <v>915</v>
      </c>
      <c r="D277" s="1">
        <v>0.15572820000000001</v>
      </c>
      <c r="E277" s="1">
        <v>3.4575809999999998</v>
      </c>
      <c r="F277" t="s">
        <v>130</v>
      </c>
      <c r="G277" t="s">
        <v>131</v>
      </c>
      <c r="H277" t="s">
        <v>9</v>
      </c>
      <c r="I277" t="s">
        <v>24</v>
      </c>
      <c r="J277" t="s">
        <v>278</v>
      </c>
      <c r="K277" t="s">
        <v>13</v>
      </c>
      <c r="L277" t="s">
        <v>316</v>
      </c>
      <c r="M277" s="2">
        <v>43279</v>
      </c>
    </row>
    <row r="278" spans="1:13" x14ac:dyDescent="0.3">
      <c r="A278" t="s">
        <v>286</v>
      </c>
      <c r="B278" t="s">
        <v>322</v>
      </c>
      <c r="C278">
        <v>940</v>
      </c>
      <c r="D278" s="1">
        <v>0.23496130000000001</v>
      </c>
      <c r="E278" s="1">
        <v>3.418844</v>
      </c>
      <c r="F278" t="s">
        <v>130</v>
      </c>
      <c r="G278" t="s">
        <v>131</v>
      </c>
      <c r="H278" t="s">
        <v>9</v>
      </c>
      <c r="I278" t="s">
        <v>24</v>
      </c>
      <c r="J278" t="s">
        <v>278</v>
      </c>
      <c r="K278" t="s">
        <v>13</v>
      </c>
      <c r="L278" t="s">
        <v>316</v>
      </c>
      <c r="M278" s="2">
        <v>43279</v>
      </c>
    </row>
    <row r="279" spans="1:13" x14ac:dyDescent="0.3">
      <c r="A279" t="s">
        <v>286</v>
      </c>
      <c r="B279" t="s">
        <v>322</v>
      </c>
      <c r="C279">
        <v>980</v>
      </c>
      <c r="D279" s="1">
        <v>0.39556659999999999</v>
      </c>
      <c r="E279" s="1">
        <v>2.9341140000000001</v>
      </c>
      <c r="F279" t="s">
        <v>130</v>
      </c>
      <c r="G279" t="s">
        <v>131</v>
      </c>
      <c r="H279" t="s">
        <v>9</v>
      </c>
      <c r="I279" t="s">
        <v>24</v>
      </c>
      <c r="J279" t="s">
        <v>278</v>
      </c>
      <c r="K279" t="s">
        <v>13</v>
      </c>
      <c r="L279" t="s">
        <v>316</v>
      </c>
      <c r="M279" s="2">
        <v>43279</v>
      </c>
    </row>
    <row r="280" spans="1:13" x14ac:dyDescent="0.3">
      <c r="A280" t="s">
        <v>286</v>
      </c>
      <c r="B280" t="s">
        <v>322</v>
      </c>
      <c r="C280">
        <v>1030</v>
      </c>
      <c r="D280" s="1">
        <v>0.26579760000000002</v>
      </c>
      <c r="E280" s="1">
        <v>2.9879060000000002</v>
      </c>
      <c r="F280" t="s">
        <v>130</v>
      </c>
      <c r="G280" t="s">
        <v>131</v>
      </c>
      <c r="H280" t="s">
        <v>9</v>
      </c>
      <c r="I280" t="s">
        <v>24</v>
      </c>
      <c r="J280" t="s">
        <v>278</v>
      </c>
      <c r="K280" t="s">
        <v>13</v>
      </c>
      <c r="L280" t="s">
        <v>316</v>
      </c>
      <c r="M280" s="2">
        <v>43279</v>
      </c>
    </row>
    <row r="281" spans="1:13" x14ac:dyDescent="0.3">
      <c r="A281" t="s">
        <v>286</v>
      </c>
      <c r="B281" t="s">
        <v>322</v>
      </c>
      <c r="C281">
        <v>1065</v>
      </c>
      <c r="D281" s="1">
        <v>0.18363489999999999</v>
      </c>
      <c r="E281" s="1">
        <v>2.7829280000000001</v>
      </c>
      <c r="F281" t="s">
        <v>130</v>
      </c>
      <c r="G281" t="s">
        <v>131</v>
      </c>
      <c r="H281" t="s">
        <v>9</v>
      </c>
      <c r="I281" t="s">
        <v>24</v>
      </c>
      <c r="J281" t="s">
        <v>278</v>
      </c>
      <c r="K281" t="s">
        <v>13</v>
      </c>
      <c r="L281" t="s">
        <v>316</v>
      </c>
      <c r="M281" s="2">
        <v>43279</v>
      </c>
    </row>
    <row r="282" spans="1:13" x14ac:dyDescent="0.3">
      <c r="A282" t="s">
        <v>286</v>
      </c>
      <c r="B282" t="s">
        <v>323</v>
      </c>
      <c r="C282">
        <v>635</v>
      </c>
      <c r="D282" s="1">
        <v>0.3105231</v>
      </c>
      <c r="E282" s="1">
        <v>8.7109500000000004</v>
      </c>
      <c r="F282" t="s">
        <v>130</v>
      </c>
      <c r="G282" t="s">
        <v>131</v>
      </c>
      <c r="H282" t="s">
        <v>9</v>
      </c>
      <c r="I282" t="s">
        <v>25</v>
      </c>
      <c r="J282" t="s">
        <v>278</v>
      </c>
      <c r="K282" t="s">
        <v>13</v>
      </c>
      <c r="L282" t="s">
        <v>316</v>
      </c>
      <c r="M282" s="2">
        <v>43279</v>
      </c>
    </row>
    <row r="283" spans="1:13" x14ac:dyDescent="0.3">
      <c r="A283" t="s">
        <v>286</v>
      </c>
      <c r="B283" t="s">
        <v>323</v>
      </c>
      <c r="C283">
        <v>670</v>
      </c>
      <c r="D283" s="1">
        <v>0.18696409999999999</v>
      </c>
      <c r="E283" s="1">
        <v>7.0522809999999998</v>
      </c>
      <c r="F283" t="s">
        <v>130</v>
      </c>
      <c r="G283" t="s">
        <v>131</v>
      </c>
      <c r="H283" t="s">
        <v>9</v>
      </c>
      <c r="I283" t="s">
        <v>25</v>
      </c>
      <c r="J283" t="s">
        <v>278</v>
      </c>
      <c r="K283" t="s">
        <v>13</v>
      </c>
      <c r="L283" t="s">
        <v>316</v>
      </c>
      <c r="M283" s="2">
        <v>43279</v>
      </c>
    </row>
    <row r="284" spans="1:13" x14ac:dyDescent="0.3">
      <c r="A284" t="s">
        <v>286</v>
      </c>
      <c r="B284" t="s">
        <v>323</v>
      </c>
      <c r="C284">
        <v>830</v>
      </c>
      <c r="D284" s="1">
        <v>0.119917</v>
      </c>
      <c r="E284" s="1">
        <v>4.9165179999999999</v>
      </c>
      <c r="F284" t="s">
        <v>130</v>
      </c>
      <c r="G284" t="s">
        <v>131</v>
      </c>
      <c r="H284" t="s">
        <v>9</v>
      </c>
      <c r="I284" t="s">
        <v>25</v>
      </c>
      <c r="J284" t="s">
        <v>278</v>
      </c>
      <c r="K284" t="s">
        <v>13</v>
      </c>
      <c r="L284" t="s">
        <v>316</v>
      </c>
      <c r="M284" s="2">
        <v>43279</v>
      </c>
    </row>
    <row r="285" spans="1:13" x14ac:dyDescent="0.3">
      <c r="A285" t="s">
        <v>286</v>
      </c>
      <c r="B285" t="s">
        <v>323</v>
      </c>
      <c r="C285">
        <v>915</v>
      </c>
      <c r="D285" s="1">
        <v>0.2033085</v>
      </c>
      <c r="E285" s="1">
        <v>5.0232349999999997</v>
      </c>
      <c r="F285" t="s">
        <v>130</v>
      </c>
      <c r="G285" t="s">
        <v>131</v>
      </c>
      <c r="H285" t="s">
        <v>9</v>
      </c>
      <c r="I285" t="s">
        <v>25</v>
      </c>
      <c r="J285" t="s">
        <v>278</v>
      </c>
      <c r="K285" t="s">
        <v>13</v>
      </c>
      <c r="L285" t="s">
        <v>316</v>
      </c>
      <c r="M285" s="2">
        <v>43279</v>
      </c>
    </row>
    <row r="286" spans="1:13" x14ac:dyDescent="0.3">
      <c r="A286" t="s">
        <v>286</v>
      </c>
      <c r="B286" t="s">
        <v>323</v>
      </c>
      <c r="C286">
        <v>940</v>
      </c>
      <c r="D286" s="1">
        <v>0.32970260000000001</v>
      </c>
      <c r="E286" s="1">
        <v>5.6113270000000002</v>
      </c>
      <c r="F286" t="s">
        <v>130</v>
      </c>
      <c r="G286" t="s">
        <v>131</v>
      </c>
      <c r="H286" t="s">
        <v>9</v>
      </c>
      <c r="I286" t="s">
        <v>25</v>
      </c>
      <c r="J286" t="s">
        <v>278</v>
      </c>
      <c r="K286" t="s">
        <v>13</v>
      </c>
      <c r="L286" t="s">
        <v>316</v>
      </c>
      <c r="M286" s="2">
        <v>43279</v>
      </c>
    </row>
    <row r="287" spans="1:13" x14ac:dyDescent="0.3">
      <c r="A287" t="s">
        <v>286</v>
      </c>
      <c r="B287" t="s">
        <v>323</v>
      </c>
      <c r="C287">
        <v>980</v>
      </c>
      <c r="D287" s="1">
        <v>0.68084960000000005</v>
      </c>
      <c r="E287" s="1">
        <v>7.1566989999999997</v>
      </c>
      <c r="F287" t="s">
        <v>130</v>
      </c>
      <c r="G287" t="s">
        <v>131</v>
      </c>
      <c r="H287" t="s">
        <v>9</v>
      </c>
      <c r="I287" t="s">
        <v>25</v>
      </c>
      <c r="J287" t="s">
        <v>278</v>
      </c>
      <c r="K287" t="s">
        <v>13</v>
      </c>
      <c r="L287" t="s">
        <v>316</v>
      </c>
      <c r="M287" s="2">
        <v>43279</v>
      </c>
    </row>
    <row r="288" spans="1:13" x14ac:dyDescent="0.3">
      <c r="A288" t="s">
        <v>286</v>
      </c>
      <c r="B288" t="s">
        <v>323</v>
      </c>
      <c r="C288">
        <v>1030</v>
      </c>
      <c r="D288" s="1">
        <v>0.37798809999999999</v>
      </c>
      <c r="E288" s="1">
        <v>5.3567159999999996</v>
      </c>
      <c r="F288" t="s">
        <v>130</v>
      </c>
      <c r="G288" t="s">
        <v>131</v>
      </c>
      <c r="H288" t="s">
        <v>9</v>
      </c>
      <c r="I288" t="s">
        <v>25</v>
      </c>
      <c r="J288" t="s">
        <v>278</v>
      </c>
      <c r="K288" t="s">
        <v>13</v>
      </c>
      <c r="L288" t="s">
        <v>316</v>
      </c>
      <c r="M288" s="2">
        <v>43279</v>
      </c>
    </row>
    <row r="289" spans="1:13" x14ac:dyDescent="0.3">
      <c r="A289" t="s">
        <v>286</v>
      </c>
      <c r="B289" t="s">
        <v>323</v>
      </c>
      <c r="C289">
        <v>1065</v>
      </c>
      <c r="D289" s="1">
        <v>0.26305440000000002</v>
      </c>
      <c r="E289" s="1">
        <v>4.7930039999999998</v>
      </c>
      <c r="F289" t="s">
        <v>130</v>
      </c>
      <c r="G289" t="s">
        <v>131</v>
      </c>
      <c r="H289" t="s">
        <v>9</v>
      </c>
      <c r="I289" t="s">
        <v>25</v>
      </c>
      <c r="J289" t="s">
        <v>278</v>
      </c>
      <c r="K289" t="s">
        <v>13</v>
      </c>
      <c r="L289" t="s">
        <v>316</v>
      </c>
      <c r="M289" s="2">
        <v>43279</v>
      </c>
    </row>
    <row r="290" spans="1:13" x14ac:dyDescent="0.3">
      <c r="A290" t="s">
        <v>286</v>
      </c>
      <c r="B290" t="s">
        <v>324</v>
      </c>
      <c r="C290">
        <v>635</v>
      </c>
      <c r="D290" s="1">
        <v>0.3061992</v>
      </c>
      <c r="E290" s="1">
        <v>8.1367440000000002</v>
      </c>
      <c r="F290" t="s">
        <v>130</v>
      </c>
      <c r="G290" t="s">
        <v>131</v>
      </c>
      <c r="H290" t="s">
        <v>9</v>
      </c>
      <c r="I290" t="s">
        <v>26</v>
      </c>
      <c r="J290" t="s">
        <v>278</v>
      </c>
      <c r="K290" t="s">
        <v>13</v>
      </c>
      <c r="L290" t="s">
        <v>316</v>
      </c>
      <c r="M290" s="2">
        <v>43279</v>
      </c>
    </row>
    <row r="291" spans="1:13" x14ac:dyDescent="0.3">
      <c r="A291" t="s">
        <v>286</v>
      </c>
      <c r="B291" t="s">
        <v>324</v>
      </c>
      <c r="C291">
        <v>670</v>
      </c>
      <c r="D291" s="1">
        <v>0.1640422</v>
      </c>
      <c r="E291" s="1">
        <v>6.590802</v>
      </c>
      <c r="F291" t="s">
        <v>130</v>
      </c>
      <c r="G291" t="s">
        <v>131</v>
      </c>
      <c r="H291" t="s">
        <v>9</v>
      </c>
      <c r="I291" t="s">
        <v>26</v>
      </c>
      <c r="J291" t="s">
        <v>278</v>
      </c>
      <c r="K291" t="s">
        <v>13</v>
      </c>
      <c r="L291" t="s">
        <v>316</v>
      </c>
      <c r="M291" s="2">
        <v>43279</v>
      </c>
    </row>
    <row r="292" spans="1:13" x14ac:dyDescent="0.3">
      <c r="A292" t="s">
        <v>286</v>
      </c>
      <c r="B292" t="s">
        <v>324</v>
      </c>
      <c r="C292">
        <v>830</v>
      </c>
      <c r="D292" s="1">
        <v>9.9451479999999995E-2</v>
      </c>
      <c r="E292" s="1">
        <v>4.6860249999999999</v>
      </c>
      <c r="F292" t="s">
        <v>130</v>
      </c>
      <c r="G292" t="s">
        <v>131</v>
      </c>
      <c r="H292" t="s">
        <v>9</v>
      </c>
      <c r="I292" t="s">
        <v>26</v>
      </c>
      <c r="J292" t="s">
        <v>278</v>
      </c>
      <c r="K292" t="s">
        <v>13</v>
      </c>
      <c r="L292" t="s">
        <v>316</v>
      </c>
      <c r="M292" s="2">
        <v>43279</v>
      </c>
    </row>
    <row r="293" spans="1:13" x14ac:dyDescent="0.3">
      <c r="A293" t="s">
        <v>286</v>
      </c>
      <c r="B293" t="s">
        <v>324</v>
      </c>
      <c r="C293">
        <v>915</v>
      </c>
      <c r="D293" s="1">
        <v>0.17243049999999999</v>
      </c>
      <c r="E293" s="1">
        <v>4.5198359999999997</v>
      </c>
      <c r="F293" t="s">
        <v>130</v>
      </c>
      <c r="G293" t="s">
        <v>131</v>
      </c>
      <c r="H293" t="s">
        <v>9</v>
      </c>
      <c r="I293" t="s">
        <v>26</v>
      </c>
      <c r="J293" t="s">
        <v>278</v>
      </c>
      <c r="K293" t="s">
        <v>13</v>
      </c>
      <c r="L293" t="s">
        <v>316</v>
      </c>
      <c r="M293" s="2">
        <v>43279</v>
      </c>
    </row>
    <row r="294" spans="1:13" x14ac:dyDescent="0.3">
      <c r="A294" t="s">
        <v>286</v>
      </c>
      <c r="B294" t="s">
        <v>324</v>
      </c>
      <c r="C294">
        <v>940</v>
      </c>
      <c r="D294" s="1">
        <v>0.27594780000000002</v>
      </c>
      <c r="E294" s="1">
        <v>4.6442899999999998</v>
      </c>
      <c r="F294" t="s">
        <v>130</v>
      </c>
      <c r="G294" t="s">
        <v>131</v>
      </c>
      <c r="H294" t="s">
        <v>9</v>
      </c>
      <c r="I294" t="s">
        <v>26</v>
      </c>
      <c r="J294" t="s">
        <v>278</v>
      </c>
      <c r="K294" t="s">
        <v>13</v>
      </c>
      <c r="L294" t="s">
        <v>316</v>
      </c>
      <c r="M294" s="2">
        <v>43279</v>
      </c>
    </row>
    <row r="295" spans="1:13" x14ac:dyDescent="0.3">
      <c r="A295" t="s">
        <v>286</v>
      </c>
      <c r="B295" t="s">
        <v>324</v>
      </c>
      <c r="C295">
        <v>980</v>
      </c>
      <c r="D295" s="1">
        <v>0.54988340000000002</v>
      </c>
      <c r="E295" s="1">
        <v>5.2452120000000004</v>
      </c>
      <c r="F295" t="s">
        <v>130</v>
      </c>
      <c r="G295" t="s">
        <v>131</v>
      </c>
      <c r="H295" t="s">
        <v>9</v>
      </c>
      <c r="I295" t="s">
        <v>26</v>
      </c>
      <c r="J295" t="s">
        <v>278</v>
      </c>
      <c r="K295" t="s">
        <v>13</v>
      </c>
      <c r="L295" t="s">
        <v>316</v>
      </c>
      <c r="M295" s="2">
        <v>43279</v>
      </c>
    </row>
    <row r="296" spans="1:13" x14ac:dyDescent="0.3">
      <c r="A296" t="s">
        <v>286</v>
      </c>
      <c r="B296" t="s">
        <v>324</v>
      </c>
      <c r="C296">
        <v>1030</v>
      </c>
      <c r="D296" s="1">
        <v>0.31910090000000002</v>
      </c>
      <c r="E296" s="1">
        <v>4.3245959999999997</v>
      </c>
      <c r="F296" t="s">
        <v>130</v>
      </c>
      <c r="G296" t="s">
        <v>131</v>
      </c>
      <c r="H296" t="s">
        <v>9</v>
      </c>
      <c r="I296" t="s">
        <v>26</v>
      </c>
      <c r="J296" t="s">
        <v>278</v>
      </c>
      <c r="K296" t="s">
        <v>13</v>
      </c>
      <c r="L296" t="s">
        <v>316</v>
      </c>
      <c r="M296" s="2">
        <v>43279</v>
      </c>
    </row>
    <row r="297" spans="1:13" x14ac:dyDescent="0.3">
      <c r="A297" t="s">
        <v>286</v>
      </c>
      <c r="B297" t="s">
        <v>324</v>
      </c>
      <c r="C297">
        <v>1065</v>
      </c>
      <c r="D297" s="1">
        <v>0.21850520000000001</v>
      </c>
      <c r="E297" s="1">
        <v>3.8676879999999998</v>
      </c>
      <c r="F297" t="s">
        <v>130</v>
      </c>
      <c r="G297" t="s">
        <v>131</v>
      </c>
      <c r="H297" t="s">
        <v>9</v>
      </c>
      <c r="I297" t="s">
        <v>26</v>
      </c>
      <c r="J297" t="s">
        <v>278</v>
      </c>
      <c r="K297" t="s">
        <v>13</v>
      </c>
      <c r="L297" t="s">
        <v>316</v>
      </c>
      <c r="M297" s="2">
        <v>43279</v>
      </c>
    </row>
    <row r="298" spans="1:13" x14ac:dyDescent="0.3">
      <c r="A298" t="s">
        <v>286</v>
      </c>
      <c r="B298" t="s">
        <v>325</v>
      </c>
      <c r="C298">
        <v>635</v>
      </c>
      <c r="D298" s="1">
        <v>0.26729750000000002</v>
      </c>
      <c r="E298" s="1">
        <v>9.5522039999999997</v>
      </c>
      <c r="F298" t="s">
        <v>130</v>
      </c>
      <c r="G298" t="s">
        <v>131</v>
      </c>
      <c r="H298" t="s">
        <v>9</v>
      </c>
      <c r="I298" t="s">
        <v>27</v>
      </c>
      <c r="J298" t="s">
        <v>278</v>
      </c>
      <c r="K298" t="s">
        <v>13</v>
      </c>
      <c r="L298" t="s">
        <v>316</v>
      </c>
      <c r="M298" s="2">
        <v>43279</v>
      </c>
    </row>
    <row r="299" spans="1:13" x14ac:dyDescent="0.3">
      <c r="A299" t="s">
        <v>286</v>
      </c>
      <c r="B299" t="s">
        <v>325</v>
      </c>
      <c r="C299">
        <v>670</v>
      </c>
      <c r="D299" s="1">
        <v>0.13808119999999999</v>
      </c>
      <c r="E299" s="1">
        <v>7.991949</v>
      </c>
      <c r="F299" t="s">
        <v>130</v>
      </c>
      <c r="G299" t="s">
        <v>131</v>
      </c>
      <c r="H299" t="s">
        <v>9</v>
      </c>
      <c r="I299" t="s">
        <v>27</v>
      </c>
      <c r="J299" t="s">
        <v>278</v>
      </c>
      <c r="K299" t="s">
        <v>13</v>
      </c>
      <c r="L299" t="s">
        <v>316</v>
      </c>
      <c r="M299" s="2">
        <v>43279</v>
      </c>
    </row>
    <row r="300" spans="1:13" x14ac:dyDescent="0.3">
      <c r="A300" t="s">
        <v>286</v>
      </c>
      <c r="B300" t="s">
        <v>325</v>
      </c>
      <c r="C300">
        <v>830</v>
      </c>
      <c r="D300" s="1">
        <v>8.8160500000000003E-2</v>
      </c>
      <c r="E300" s="1">
        <v>6.033067</v>
      </c>
      <c r="F300" t="s">
        <v>130</v>
      </c>
      <c r="G300" t="s">
        <v>131</v>
      </c>
      <c r="H300" t="s">
        <v>9</v>
      </c>
      <c r="I300" t="s">
        <v>27</v>
      </c>
      <c r="J300" t="s">
        <v>278</v>
      </c>
      <c r="K300" t="s">
        <v>13</v>
      </c>
      <c r="L300" t="s">
        <v>316</v>
      </c>
      <c r="M300" s="2">
        <v>43279</v>
      </c>
    </row>
    <row r="301" spans="1:13" x14ac:dyDescent="0.3">
      <c r="A301" t="s">
        <v>286</v>
      </c>
      <c r="B301" t="s">
        <v>325</v>
      </c>
      <c r="C301">
        <v>915</v>
      </c>
      <c r="D301" s="1">
        <v>0.15842419999999999</v>
      </c>
      <c r="E301" s="1">
        <v>5.717581</v>
      </c>
      <c r="F301" t="s">
        <v>130</v>
      </c>
      <c r="G301" t="s">
        <v>131</v>
      </c>
      <c r="H301" t="s">
        <v>9</v>
      </c>
      <c r="I301" t="s">
        <v>27</v>
      </c>
      <c r="J301" t="s">
        <v>278</v>
      </c>
      <c r="K301" t="s">
        <v>13</v>
      </c>
      <c r="L301" t="s">
        <v>316</v>
      </c>
      <c r="M301" s="2">
        <v>43279</v>
      </c>
    </row>
    <row r="302" spans="1:13" x14ac:dyDescent="0.3">
      <c r="A302" t="s">
        <v>286</v>
      </c>
      <c r="B302" t="s">
        <v>325</v>
      </c>
      <c r="C302">
        <v>940</v>
      </c>
      <c r="D302" s="1">
        <v>0.2393372</v>
      </c>
      <c r="E302" s="1">
        <v>5.5161639999999998</v>
      </c>
      <c r="F302" t="s">
        <v>130</v>
      </c>
      <c r="G302" t="s">
        <v>131</v>
      </c>
      <c r="H302" t="s">
        <v>9</v>
      </c>
      <c r="I302" t="s">
        <v>27</v>
      </c>
      <c r="J302" t="s">
        <v>278</v>
      </c>
      <c r="K302" t="s">
        <v>13</v>
      </c>
      <c r="L302" t="s">
        <v>316</v>
      </c>
      <c r="M302" s="2">
        <v>43279</v>
      </c>
    </row>
    <row r="303" spans="1:13" x14ac:dyDescent="0.3">
      <c r="A303" t="s">
        <v>286</v>
      </c>
      <c r="B303" t="s">
        <v>325</v>
      </c>
      <c r="C303">
        <v>980</v>
      </c>
      <c r="D303" s="1">
        <v>0.44331500000000001</v>
      </c>
      <c r="E303" s="1">
        <v>5.4910990000000002</v>
      </c>
      <c r="F303" t="s">
        <v>130</v>
      </c>
      <c r="G303" t="s">
        <v>131</v>
      </c>
      <c r="H303" t="s">
        <v>9</v>
      </c>
      <c r="I303" t="s">
        <v>27</v>
      </c>
      <c r="J303" t="s">
        <v>278</v>
      </c>
      <c r="K303" t="s">
        <v>13</v>
      </c>
      <c r="L303" t="s">
        <v>316</v>
      </c>
      <c r="M303" s="2">
        <v>43279</v>
      </c>
    </row>
    <row r="304" spans="1:13" x14ac:dyDescent="0.3">
      <c r="A304" t="s">
        <v>286</v>
      </c>
      <c r="B304" t="s">
        <v>325</v>
      </c>
      <c r="C304">
        <v>1030</v>
      </c>
      <c r="D304" s="1">
        <v>0.26932479999999998</v>
      </c>
      <c r="E304" s="1">
        <v>4.9987009999999996</v>
      </c>
      <c r="F304" t="s">
        <v>130</v>
      </c>
      <c r="G304" t="s">
        <v>131</v>
      </c>
      <c r="H304" t="s">
        <v>9</v>
      </c>
      <c r="I304" t="s">
        <v>27</v>
      </c>
      <c r="J304" t="s">
        <v>278</v>
      </c>
      <c r="K304" t="s">
        <v>13</v>
      </c>
      <c r="L304" t="s">
        <v>316</v>
      </c>
      <c r="M304" s="2">
        <v>43279</v>
      </c>
    </row>
    <row r="305" spans="1:13" x14ac:dyDescent="0.3">
      <c r="A305" t="s">
        <v>286</v>
      </c>
      <c r="B305" t="s">
        <v>325</v>
      </c>
      <c r="C305">
        <v>1065</v>
      </c>
      <c r="D305" s="1">
        <v>0.18438869999999999</v>
      </c>
      <c r="E305" s="1">
        <v>4.6641300000000001</v>
      </c>
      <c r="F305" t="s">
        <v>130</v>
      </c>
      <c r="G305" t="s">
        <v>131</v>
      </c>
      <c r="H305" t="s">
        <v>9</v>
      </c>
      <c r="I305" t="s">
        <v>27</v>
      </c>
      <c r="J305" t="s">
        <v>278</v>
      </c>
      <c r="K305" t="s">
        <v>13</v>
      </c>
      <c r="L305" t="s">
        <v>316</v>
      </c>
      <c r="M305" s="2">
        <v>43279</v>
      </c>
    </row>
    <row r="306" spans="1:13" x14ac:dyDescent="0.3">
      <c r="A306" t="s">
        <v>286</v>
      </c>
      <c r="B306" t="s">
        <v>326</v>
      </c>
      <c r="C306">
        <v>635</v>
      </c>
      <c r="D306" s="1">
        <v>0.2415775</v>
      </c>
      <c r="E306" s="1">
        <v>9.324071</v>
      </c>
      <c r="F306" t="s">
        <v>130</v>
      </c>
      <c r="G306" t="s">
        <v>131</v>
      </c>
      <c r="H306" t="s">
        <v>9</v>
      </c>
      <c r="I306" t="s">
        <v>28</v>
      </c>
      <c r="J306" t="s">
        <v>278</v>
      </c>
      <c r="K306" t="s">
        <v>13</v>
      </c>
      <c r="L306" t="s">
        <v>316</v>
      </c>
      <c r="M306" s="2">
        <v>43279</v>
      </c>
    </row>
    <row r="307" spans="1:13" x14ac:dyDescent="0.3">
      <c r="A307" t="s">
        <v>286</v>
      </c>
      <c r="B307" t="s">
        <v>326</v>
      </c>
      <c r="C307">
        <v>670</v>
      </c>
      <c r="D307" s="1">
        <v>0.1254391</v>
      </c>
      <c r="E307" s="1">
        <v>7.9965409999999997</v>
      </c>
      <c r="F307" t="s">
        <v>130</v>
      </c>
      <c r="G307" t="s">
        <v>131</v>
      </c>
      <c r="H307" t="s">
        <v>9</v>
      </c>
      <c r="I307" t="s">
        <v>28</v>
      </c>
      <c r="J307" t="s">
        <v>278</v>
      </c>
      <c r="K307" t="s">
        <v>13</v>
      </c>
      <c r="L307" t="s">
        <v>316</v>
      </c>
      <c r="M307" s="2">
        <v>43279</v>
      </c>
    </row>
    <row r="308" spans="1:13" x14ac:dyDescent="0.3">
      <c r="A308" t="s">
        <v>286</v>
      </c>
      <c r="B308" t="s">
        <v>326</v>
      </c>
      <c r="C308">
        <v>830</v>
      </c>
      <c r="D308" s="1">
        <v>8.5826230000000003E-2</v>
      </c>
      <c r="E308" s="1">
        <v>6.291042</v>
      </c>
      <c r="F308" t="s">
        <v>130</v>
      </c>
      <c r="G308" t="s">
        <v>131</v>
      </c>
      <c r="H308" t="s">
        <v>9</v>
      </c>
      <c r="I308" t="s">
        <v>28</v>
      </c>
      <c r="J308" t="s">
        <v>278</v>
      </c>
      <c r="K308" t="s">
        <v>13</v>
      </c>
      <c r="L308" t="s">
        <v>316</v>
      </c>
      <c r="M308" s="2">
        <v>43279</v>
      </c>
    </row>
    <row r="309" spans="1:13" x14ac:dyDescent="0.3">
      <c r="A309" t="s">
        <v>286</v>
      </c>
      <c r="B309" t="s">
        <v>326</v>
      </c>
      <c r="C309">
        <v>915</v>
      </c>
      <c r="D309" s="1">
        <v>0.1591322</v>
      </c>
      <c r="E309" s="1">
        <v>5.9700009999999999</v>
      </c>
      <c r="F309" t="s">
        <v>130</v>
      </c>
      <c r="G309" t="s">
        <v>131</v>
      </c>
      <c r="H309" t="s">
        <v>9</v>
      </c>
      <c r="I309" t="s">
        <v>28</v>
      </c>
      <c r="J309" t="s">
        <v>278</v>
      </c>
      <c r="K309" t="s">
        <v>13</v>
      </c>
      <c r="L309" t="s">
        <v>316</v>
      </c>
      <c r="M309" s="2">
        <v>43279</v>
      </c>
    </row>
    <row r="310" spans="1:13" x14ac:dyDescent="0.3">
      <c r="A310" t="s">
        <v>286</v>
      </c>
      <c r="B310" t="s">
        <v>326</v>
      </c>
      <c r="C310">
        <v>940</v>
      </c>
      <c r="D310" s="1">
        <v>0.22715160000000001</v>
      </c>
      <c r="E310" s="1">
        <v>5.6166410000000004</v>
      </c>
      <c r="F310" t="s">
        <v>130</v>
      </c>
      <c r="G310" t="s">
        <v>131</v>
      </c>
      <c r="H310" t="s">
        <v>9</v>
      </c>
      <c r="I310" t="s">
        <v>28</v>
      </c>
      <c r="J310" t="s">
        <v>278</v>
      </c>
      <c r="K310" t="s">
        <v>13</v>
      </c>
      <c r="L310" t="s">
        <v>316</v>
      </c>
      <c r="M310" s="2">
        <v>43279</v>
      </c>
    </row>
    <row r="311" spans="1:13" x14ac:dyDescent="0.3">
      <c r="A311" t="s">
        <v>286</v>
      </c>
      <c r="B311" t="s">
        <v>326</v>
      </c>
      <c r="C311">
        <v>980</v>
      </c>
      <c r="D311" s="1">
        <v>0.40202680000000002</v>
      </c>
      <c r="E311" s="1">
        <v>5.4459600000000004</v>
      </c>
      <c r="F311" t="s">
        <v>130</v>
      </c>
      <c r="G311" t="s">
        <v>131</v>
      </c>
      <c r="H311" t="s">
        <v>9</v>
      </c>
      <c r="I311" t="s">
        <v>28</v>
      </c>
      <c r="J311" t="s">
        <v>278</v>
      </c>
      <c r="K311" t="s">
        <v>13</v>
      </c>
      <c r="L311" t="s">
        <v>316</v>
      </c>
      <c r="M311" s="2">
        <v>43279</v>
      </c>
    </row>
    <row r="312" spans="1:13" x14ac:dyDescent="0.3">
      <c r="A312" t="s">
        <v>286</v>
      </c>
      <c r="B312" t="s">
        <v>326</v>
      </c>
      <c r="C312">
        <v>1030</v>
      </c>
      <c r="D312" s="1">
        <v>0.25835239999999998</v>
      </c>
      <c r="E312" s="1">
        <v>5.1577260000000003</v>
      </c>
      <c r="F312" t="s">
        <v>130</v>
      </c>
      <c r="G312" t="s">
        <v>131</v>
      </c>
      <c r="H312" t="s">
        <v>9</v>
      </c>
      <c r="I312" t="s">
        <v>28</v>
      </c>
      <c r="J312" t="s">
        <v>278</v>
      </c>
      <c r="K312" t="s">
        <v>13</v>
      </c>
      <c r="L312" t="s">
        <v>316</v>
      </c>
      <c r="M312" s="2">
        <v>43279</v>
      </c>
    </row>
    <row r="313" spans="1:13" x14ac:dyDescent="0.3">
      <c r="A313" t="s">
        <v>286</v>
      </c>
      <c r="B313" t="s">
        <v>326</v>
      </c>
      <c r="C313">
        <v>1065</v>
      </c>
      <c r="D313" s="1">
        <v>0.1831411</v>
      </c>
      <c r="E313" s="1">
        <v>4.9819240000000002</v>
      </c>
      <c r="F313" t="s">
        <v>130</v>
      </c>
      <c r="G313" t="s">
        <v>131</v>
      </c>
      <c r="H313" t="s">
        <v>9</v>
      </c>
      <c r="I313" t="s">
        <v>28</v>
      </c>
      <c r="J313" t="s">
        <v>278</v>
      </c>
      <c r="K313" t="s">
        <v>13</v>
      </c>
      <c r="L313" t="s">
        <v>316</v>
      </c>
      <c r="M313" s="2">
        <v>43279</v>
      </c>
    </row>
    <row r="314" spans="1:13" x14ac:dyDescent="0.3">
      <c r="A314" t="s">
        <v>286</v>
      </c>
      <c r="B314" t="s">
        <v>327</v>
      </c>
      <c r="C314">
        <v>635</v>
      </c>
      <c r="D314" s="1">
        <v>0.26317160000000001</v>
      </c>
      <c r="E314" s="1">
        <v>8.1991549999999993</v>
      </c>
      <c r="F314" t="s">
        <v>130</v>
      </c>
      <c r="G314" t="s">
        <v>131</v>
      </c>
      <c r="H314" t="s">
        <v>9</v>
      </c>
      <c r="I314" t="s">
        <v>29</v>
      </c>
      <c r="J314" t="s">
        <v>278</v>
      </c>
      <c r="K314" t="s">
        <v>13</v>
      </c>
      <c r="L314" t="s">
        <v>316</v>
      </c>
      <c r="M314" s="2">
        <v>43279</v>
      </c>
    </row>
    <row r="315" spans="1:13" x14ac:dyDescent="0.3">
      <c r="A315" t="s">
        <v>286</v>
      </c>
      <c r="B315" t="s">
        <v>327</v>
      </c>
      <c r="C315">
        <v>670</v>
      </c>
      <c r="D315" s="1">
        <v>0.1359109</v>
      </c>
      <c r="E315" s="1">
        <v>6.6605420000000004</v>
      </c>
      <c r="F315" t="s">
        <v>130</v>
      </c>
      <c r="G315" t="s">
        <v>131</v>
      </c>
      <c r="H315" t="s">
        <v>9</v>
      </c>
      <c r="I315" t="s">
        <v>29</v>
      </c>
      <c r="J315" t="s">
        <v>278</v>
      </c>
      <c r="K315" t="s">
        <v>13</v>
      </c>
      <c r="L315" t="s">
        <v>316</v>
      </c>
      <c r="M315" s="2">
        <v>43279</v>
      </c>
    </row>
    <row r="316" spans="1:13" x14ac:dyDescent="0.3">
      <c r="A316" t="s">
        <v>286</v>
      </c>
      <c r="B316" t="s">
        <v>327</v>
      </c>
      <c r="C316">
        <v>830</v>
      </c>
      <c r="D316" s="1">
        <v>9.4406550000000006E-2</v>
      </c>
      <c r="E316" s="1">
        <v>5.0598530000000004</v>
      </c>
      <c r="F316" t="s">
        <v>130</v>
      </c>
      <c r="G316" t="s">
        <v>131</v>
      </c>
      <c r="H316" t="s">
        <v>9</v>
      </c>
      <c r="I316" t="s">
        <v>29</v>
      </c>
      <c r="J316" t="s">
        <v>278</v>
      </c>
      <c r="K316" t="s">
        <v>13</v>
      </c>
      <c r="L316" t="s">
        <v>316</v>
      </c>
      <c r="M316" s="2">
        <v>43279</v>
      </c>
    </row>
    <row r="317" spans="1:13" x14ac:dyDescent="0.3">
      <c r="A317" t="s">
        <v>286</v>
      </c>
      <c r="B317" t="s">
        <v>327</v>
      </c>
      <c r="C317">
        <v>915</v>
      </c>
      <c r="D317" s="1">
        <v>0.17526649999999999</v>
      </c>
      <c r="E317" s="1">
        <v>4.9751380000000003</v>
      </c>
      <c r="F317" t="s">
        <v>130</v>
      </c>
      <c r="G317" t="s">
        <v>131</v>
      </c>
      <c r="H317" t="s">
        <v>9</v>
      </c>
      <c r="I317" t="s">
        <v>29</v>
      </c>
      <c r="J317" t="s">
        <v>278</v>
      </c>
      <c r="K317" t="s">
        <v>13</v>
      </c>
      <c r="L317" t="s">
        <v>316</v>
      </c>
      <c r="M317" s="2">
        <v>43279</v>
      </c>
    </row>
    <row r="318" spans="1:13" x14ac:dyDescent="0.3">
      <c r="A318" t="s">
        <v>286</v>
      </c>
      <c r="B318" t="s">
        <v>327</v>
      </c>
      <c r="C318">
        <v>940</v>
      </c>
      <c r="D318" s="1">
        <v>0.25593650000000001</v>
      </c>
      <c r="E318" s="1">
        <v>4.8483929999999997</v>
      </c>
      <c r="F318" t="s">
        <v>130</v>
      </c>
      <c r="G318" t="s">
        <v>131</v>
      </c>
      <c r="H318" t="s">
        <v>9</v>
      </c>
      <c r="I318" t="s">
        <v>29</v>
      </c>
      <c r="J318" t="s">
        <v>278</v>
      </c>
      <c r="K318" t="s">
        <v>13</v>
      </c>
      <c r="L318" t="s">
        <v>316</v>
      </c>
      <c r="M318" s="2">
        <v>43279</v>
      </c>
    </row>
    <row r="319" spans="1:13" x14ac:dyDescent="0.3">
      <c r="A319" t="s">
        <v>286</v>
      </c>
      <c r="B319" t="s">
        <v>327</v>
      </c>
      <c r="C319">
        <v>980</v>
      </c>
      <c r="D319" s="1">
        <v>0.44833479999999998</v>
      </c>
      <c r="E319" s="1">
        <v>4.9857690000000003</v>
      </c>
      <c r="F319" t="s">
        <v>130</v>
      </c>
      <c r="G319" t="s">
        <v>131</v>
      </c>
      <c r="H319" t="s">
        <v>9</v>
      </c>
      <c r="I319" t="s">
        <v>29</v>
      </c>
      <c r="J319" t="s">
        <v>278</v>
      </c>
      <c r="K319" t="s">
        <v>13</v>
      </c>
      <c r="L319" t="s">
        <v>316</v>
      </c>
      <c r="M319" s="2">
        <v>43279</v>
      </c>
    </row>
    <row r="320" spans="1:13" x14ac:dyDescent="0.3">
      <c r="A320" t="s">
        <v>286</v>
      </c>
      <c r="B320" t="s">
        <v>327</v>
      </c>
      <c r="C320">
        <v>1030</v>
      </c>
      <c r="D320" s="1">
        <v>0.29128080000000001</v>
      </c>
      <c r="E320" s="1">
        <v>4.5381939999999998</v>
      </c>
      <c r="F320" t="s">
        <v>130</v>
      </c>
      <c r="G320" t="s">
        <v>131</v>
      </c>
      <c r="H320" t="s">
        <v>9</v>
      </c>
      <c r="I320" t="s">
        <v>29</v>
      </c>
      <c r="J320" t="s">
        <v>278</v>
      </c>
      <c r="K320" t="s">
        <v>13</v>
      </c>
      <c r="L320" t="s">
        <v>316</v>
      </c>
      <c r="M320" s="2">
        <v>43279</v>
      </c>
    </row>
    <row r="321" spans="1:13" x14ac:dyDescent="0.3">
      <c r="A321" t="s">
        <v>286</v>
      </c>
      <c r="B321" t="s">
        <v>327</v>
      </c>
      <c r="C321">
        <v>1065</v>
      </c>
      <c r="D321" s="1">
        <v>0.2064039</v>
      </c>
      <c r="E321" s="1">
        <v>4.1955549999999997</v>
      </c>
      <c r="F321" t="s">
        <v>130</v>
      </c>
      <c r="G321" t="s">
        <v>131</v>
      </c>
      <c r="H321" t="s">
        <v>9</v>
      </c>
      <c r="I321" t="s">
        <v>29</v>
      </c>
      <c r="J321" t="s">
        <v>278</v>
      </c>
      <c r="K321" t="s">
        <v>13</v>
      </c>
      <c r="L321" t="s">
        <v>316</v>
      </c>
      <c r="M321" s="2">
        <v>43279</v>
      </c>
    </row>
    <row r="322" spans="1:13" x14ac:dyDescent="0.3">
      <c r="A322" t="s">
        <v>286</v>
      </c>
      <c r="B322" t="s">
        <v>328</v>
      </c>
      <c r="C322">
        <v>635</v>
      </c>
      <c r="D322" s="1">
        <v>0.2796614</v>
      </c>
      <c r="E322" s="1">
        <v>7.0141109999999998</v>
      </c>
      <c r="F322" t="s">
        <v>130</v>
      </c>
      <c r="G322" t="s">
        <v>131</v>
      </c>
      <c r="H322" t="s">
        <v>9</v>
      </c>
      <c r="I322" t="s">
        <v>30</v>
      </c>
      <c r="J322" t="s">
        <v>278</v>
      </c>
      <c r="K322" t="s">
        <v>13</v>
      </c>
      <c r="L322" t="s">
        <v>316</v>
      </c>
      <c r="M322" s="2">
        <v>43279</v>
      </c>
    </row>
    <row r="323" spans="1:13" x14ac:dyDescent="0.3">
      <c r="A323" t="s">
        <v>286</v>
      </c>
      <c r="B323" t="s">
        <v>328</v>
      </c>
      <c r="C323">
        <v>670</v>
      </c>
      <c r="D323" s="1">
        <v>0.14134099999999999</v>
      </c>
      <c r="E323" s="1">
        <v>5.6243059999999998</v>
      </c>
      <c r="F323" t="s">
        <v>130</v>
      </c>
      <c r="G323" t="s">
        <v>131</v>
      </c>
      <c r="H323" t="s">
        <v>9</v>
      </c>
      <c r="I323" t="s">
        <v>30</v>
      </c>
      <c r="J323" t="s">
        <v>278</v>
      </c>
      <c r="K323" t="s">
        <v>13</v>
      </c>
      <c r="L323" t="s">
        <v>316</v>
      </c>
      <c r="M323" s="2">
        <v>43279</v>
      </c>
    </row>
    <row r="324" spans="1:13" x14ac:dyDescent="0.3">
      <c r="A324" t="s">
        <v>286</v>
      </c>
      <c r="B324" t="s">
        <v>328</v>
      </c>
      <c r="C324">
        <v>830</v>
      </c>
      <c r="D324" s="1">
        <v>9.0104080000000003E-2</v>
      </c>
      <c r="E324" s="1">
        <v>4.0020530000000001</v>
      </c>
      <c r="F324" t="s">
        <v>130</v>
      </c>
      <c r="G324" t="s">
        <v>131</v>
      </c>
      <c r="H324" t="s">
        <v>9</v>
      </c>
      <c r="I324" t="s">
        <v>30</v>
      </c>
      <c r="J324" t="s">
        <v>278</v>
      </c>
      <c r="K324" t="s">
        <v>13</v>
      </c>
      <c r="L324" t="s">
        <v>316</v>
      </c>
      <c r="M324" s="2">
        <v>43279</v>
      </c>
    </row>
    <row r="325" spans="1:13" x14ac:dyDescent="0.3">
      <c r="A325" t="s">
        <v>286</v>
      </c>
      <c r="B325" t="s">
        <v>328</v>
      </c>
      <c r="C325">
        <v>915</v>
      </c>
      <c r="D325" s="1">
        <v>0.16808000000000001</v>
      </c>
      <c r="E325" s="1">
        <v>3.9269569999999998</v>
      </c>
      <c r="F325" t="s">
        <v>130</v>
      </c>
      <c r="G325" t="s">
        <v>131</v>
      </c>
      <c r="H325" t="s">
        <v>9</v>
      </c>
      <c r="I325" t="s">
        <v>30</v>
      </c>
      <c r="J325" t="s">
        <v>278</v>
      </c>
      <c r="K325" t="s">
        <v>13</v>
      </c>
      <c r="L325" t="s">
        <v>316</v>
      </c>
      <c r="M325" s="2">
        <v>43279</v>
      </c>
    </row>
    <row r="326" spans="1:13" x14ac:dyDescent="0.3">
      <c r="A326" t="s">
        <v>286</v>
      </c>
      <c r="B326" t="s">
        <v>328</v>
      </c>
      <c r="C326">
        <v>940</v>
      </c>
      <c r="D326" s="1">
        <v>0.25962259999999998</v>
      </c>
      <c r="E326" s="1">
        <v>3.9910510000000001</v>
      </c>
      <c r="F326" t="s">
        <v>130</v>
      </c>
      <c r="G326" t="s">
        <v>131</v>
      </c>
      <c r="H326" t="s">
        <v>9</v>
      </c>
      <c r="I326" t="s">
        <v>30</v>
      </c>
      <c r="J326" t="s">
        <v>278</v>
      </c>
      <c r="K326" t="s">
        <v>13</v>
      </c>
      <c r="L326" t="s">
        <v>316</v>
      </c>
      <c r="M326" s="2">
        <v>43279</v>
      </c>
    </row>
    <row r="327" spans="1:13" x14ac:dyDescent="0.3">
      <c r="A327" t="s">
        <v>286</v>
      </c>
      <c r="B327" t="s">
        <v>328</v>
      </c>
      <c r="C327">
        <v>980</v>
      </c>
      <c r="D327" s="1">
        <v>0.47442640000000003</v>
      </c>
      <c r="E327" s="1">
        <v>4.0954620000000004</v>
      </c>
      <c r="F327" t="s">
        <v>130</v>
      </c>
      <c r="G327" t="s">
        <v>131</v>
      </c>
      <c r="H327" t="s">
        <v>9</v>
      </c>
      <c r="I327" t="s">
        <v>30</v>
      </c>
      <c r="J327" t="s">
        <v>278</v>
      </c>
      <c r="K327" t="s">
        <v>13</v>
      </c>
      <c r="L327" t="s">
        <v>316</v>
      </c>
      <c r="M327" s="2">
        <v>43279</v>
      </c>
    </row>
    <row r="328" spans="1:13" x14ac:dyDescent="0.3">
      <c r="A328" t="s">
        <v>286</v>
      </c>
      <c r="B328" t="s">
        <v>328</v>
      </c>
      <c r="C328">
        <v>1030</v>
      </c>
      <c r="D328" s="1">
        <v>0.29065780000000002</v>
      </c>
      <c r="E328" s="1">
        <v>3.576225</v>
      </c>
      <c r="F328" t="s">
        <v>130</v>
      </c>
      <c r="G328" t="s">
        <v>131</v>
      </c>
      <c r="H328" t="s">
        <v>9</v>
      </c>
      <c r="I328" t="s">
        <v>30</v>
      </c>
      <c r="J328" t="s">
        <v>278</v>
      </c>
      <c r="K328" t="s">
        <v>13</v>
      </c>
      <c r="L328" t="s">
        <v>316</v>
      </c>
      <c r="M328" s="2">
        <v>43279</v>
      </c>
    </row>
    <row r="329" spans="1:13" x14ac:dyDescent="0.3">
      <c r="A329" t="s">
        <v>286</v>
      </c>
      <c r="B329" t="s">
        <v>328</v>
      </c>
      <c r="C329">
        <v>1065</v>
      </c>
      <c r="D329" s="1">
        <v>0.20227590000000001</v>
      </c>
      <c r="E329" s="1">
        <v>3.2892389999999998</v>
      </c>
      <c r="F329" t="s">
        <v>130</v>
      </c>
      <c r="G329" t="s">
        <v>131</v>
      </c>
      <c r="H329" t="s">
        <v>9</v>
      </c>
      <c r="I329" t="s">
        <v>30</v>
      </c>
      <c r="J329" t="s">
        <v>278</v>
      </c>
      <c r="K329" t="s">
        <v>13</v>
      </c>
      <c r="L329" t="s">
        <v>316</v>
      </c>
      <c r="M329" s="2">
        <v>43279</v>
      </c>
    </row>
    <row r="330" spans="1:13" x14ac:dyDescent="0.3">
      <c r="A330" t="s">
        <v>286</v>
      </c>
      <c r="B330" t="s">
        <v>329</v>
      </c>
      <c r="C330">
        <v>635</v>
      </c>
      <c r="D330" s="1">
        <v>0.30349910000000002</v>
      </c>
      <c r="E330" s="1">
        <v>9.4224630000000005</v>
      </c>
      <c r="F330" t="s">
        <v>130</v>
      </c>
      <c r="G330" t="s">
        <v>131</v>
      </c>
      <c r="H330" t="s">
        <v>9</v>
      </c>
      <c r="I330" t="s">
        <v>31</v>
      </c>
      <c r="J330" t="s">
        <v>278</v>
      </c>
      <c r="K330" t="s">
        <v>13</v>
      </c>
      <c r="L330" t="s">
        <v>316</v>
      </c>
      <c r="M330" s="2">
        <v>43279</v>
      </c>
    </row>
    <row r="331" spans="1:13" x14ac:dyDescent="0.3">
      <c r="A331" t="s">
        <v>286</v>
      </c>
      <c r="B331" t="s">
        <v>329</v>
      </c>
      <c r="C331">
        <v>670</v>
      </c>
      <c r="D331" s="1">
        <v>0.1815271</v>
      </c>
      <c r="E331" s="1">
        <v>7.7171010000000004</v>
      </c>
      <c r="F331" t="s">
        <v>130</v>
      </c>
      <c r="G331" t="s">
        <v>131</v>
      </c>
      <c r="H331" t="s">
        <v>9</v>
      </c>
      <c r="I331" t="s">
        <v>31</v>
      </c>
      <c r="J331" t="s">
        <v>278</v>
      </c>
      <c r="K331" t="s">
        <v>13</v>
      </c>
      <c r="L331" t="s">
        <v>316</v>
      </c>
      <c r="M331" s="2">
        <v>43279</v>
      </c>
    </row>
    <row r="332" spans="1:13" x14ac:dyDescent="0.3">
      <c r="A332" t="s">
        <v>286</v>
      </c>
      <c r="B332" t="s">
        <v>329</v>
      </c>
      <c r="C332">
        <v>830</v>
      </c>
      <c r="D332" s="1">
        <v>0.1075441</v>
      </c>
      <c r="E332" s="1">
        <v>5.2608569999999997</v>
      </c>
      <c r="F332" t="s">
        <v>130</v>
      </c>
      <c r="G332" t="s">
        <v>131</v>
      </c>
      <c r="H332" t="s">
        <v>9</v>
      </c>
      <c r="I332" t="s">
        <v>31</v>
      </c>
      <c r="J332" t="s">
        <v>278</v>
      </c>
      <c r="K332" t="s">
        <v>13</v>
      </c>
      <c r="L332" t="s">
        <v>316</v>
      </c>
      <c r="M332" s="2">
        <v>43279</v>
      </c>
    </row>
    <row r="333" spans="1:13" x14ac:dyDescent="0.3">
      <c r="A333" t="s">
        <v>286</v>
      </c>
      <c r="B333" t="s">
        <v>329</v>
      </c>
      <c r="C333">
        <v>915</v>
      </c>
      <c r="D333" s="1">
        <v>0.18348639999999999</v>
      </c>
      <c r="E333" s="1">
        <v>5.1437860000000004</v>
      </c>
      <c r="F333" t="s">
        <v>130</v>
      </c>
      <c r="G333" t="s">
        <v>131</v>
      </c>
      <c r="H333" t="s">
        <v>9</v>
      </c>
      <c r="I333" t="s">
        <v>31</v>
      </c>
      <c r="J333" t="s">
        <v>278</v>
      </c>
      <c r="K333" t="s">
        <v>13</v>
      </c>
      <c r="L333" t="s">
        <v>316</v>
      </c>
      <c r="M333" s="2">
        <v>43279</v>
      </c>
    </row>
    <row r="334" spans="1:13" x14ac:dyDescent="0.3">
      <c r="A334" t="s">
        <v>286</v>
      </c>
      <c r="B334" t="s">
        <v>329</v>
      </c>
      <c r="C334">
        <v>940</v>
      </c>
      <c r="D334" s="1">
        <v>0.30011100000000002</v>
      </c>
      <c r="E334" s="1">
        <v>5.5593719999999998</v>
      </c>
      <c r="F334" t="s">
        <v>130</v>
      </c>
      <c r="G334" t="s">
        <v>131</v>
      </c>
      <c r="H334" t="s">
        <v>9</v>
      </c>
      <c r="I334" t="s">
        <v>31</v>
      </c>
      <c r="J334" t="s">
        <v>278</v>
      </c>
      <c r="K334" t="s">
        <v>13</v>
      </c>
      <c r="L334" t="s">
        <v>316</v>
      </c>
      <c r="M334" s="2">
        <v>43279</v>
      </c>
    </row>
    <row r="335" spans="1:13" x14ac:dyDescent="0.3">
      <c r="A335" t="s">
        <v>286</v>
      </c>
      <c r="B335" t="s">
        <v>329</v>
      </c>
      <c r="C335">
        <v>980</v>
      </c>
      <c r="D335" s="1">
        <v>0.59442680000000003</v>
      </c>
      <c r="E335" s="1">
        <v>6.3294269999999999</v>
      </c>
      <c r="F335" t="s">
        <v>130</v>
      </c>
      <c r="G335" t="s">
        <v>131</v>
      </c>
      <c r="H335" t="s">
        <v>9</v>
      </c>
      <c r="I335" t="s">
        <v>31</v>
      </c>
      <c r="J335" t="s">
        <v>278</v>
      </c>
      <c r="K335" t="s">
        <v>13</v>
      </c>
      <c r="L335" t="s">
        <v>316</v>
      </c>
      <c r="M335" s="2">
        <v>43279</v>
      </c>
    </row>
    <row r="336" spans="1:13" x14ac:dyDescent="0.3">
      <c r="A336" t="s">
        <v>286</v>
      </c>
      <c r="B336" t="s">
        <v>329</v>
      </c>
      <c r="C336">
        <v>1030</v>
      </c>
      <c r="D336" s="1">
        <v>0.33755269999999998</v>
      </c>
      <c r="E336" s="1">
        <v>4.9921340000000001</v>
      </c>
      <c r="F336" t="s">
        <v>130</v>
      </c>
      <c r="G336" t="s">
        <v>131</v>
      </c>
      <c r="H336" t="s">
        <v>9</v>
      </c>
      <c r="I336" t="s">
        <v>31</v>
      </c>
      <c r="J336" t="s">
        <v>278</v>
      </c>
      <c r="K336" t="s">
        <v>13</v>
      </c>
      <c r="L336" t="s">
        <v>316</v>
      </c>
      <c r="M336" s="2">
        <v>43279</v>
      </c>
    </row>
    <row r="337" spans="1:13" x14ac:dyDescent="0.3">
      <c r="A337" t="s">
        <v>286</v>
      </c>
      <c r="B337" t="s">
        <v>329</v>
      </c>
      <c r="C337">
        <v>1065</v>
      </c>
      <c r="D337" s="1">
        <v>0.2330641</v>
      </c>
      <c r="E337" s="1">
        <v>4.5231149999999998</v>
      </c>
      <c r="F337" t="s">
        <v>130</v>
      </c>
      <c r="G337" t="s">
        <v>131</v>
      </c>
      <c r="H337" t="s">
        <v>9</v>
      </c>
      <c r="I337" t="s">
        <v>31</v>
      </c>
      <c r="J337" t="s">
        <v>278</v>
      </c>
      <c r="K337" t="s">
        <v>13</v>
      </c>
      <c r="L337" t="s">
        <v>316</v>
      </c>
      <c r="M337" s="2">
        <v>43279</v>
      </c>
    </row>
    <row r="338" spans="1:13" x14ac:dyDescent="0.3">
      <c r="A338" t="s">
        <v>286</v>
      </c>
      <c r="B338" t="s">
        <v>330</v>
      </c>
      <c r="C338">
        <v>635</v>
      </c>
      <c r="D338" s="1">
        <v>0.2561157</v>
      </c>
      <c r="E338" s="1">
        <v>8.5822979999999998</v>
      </c>
      <c r="F338" t="s">
        <v>130</v>
      </c>
      <c r="G338" t="s">
        <v>131</v>
      </c>
      <c r="H338" t="s">
        <v>9</v>
      </c>
      <c r="I338" t="s">
        <v>32</v>
      </c>
      <c r="J338" t="s">
        <v>278</v>
      </c>
      <c r="K338" t="s">
        <v>13</v>
      </c>
      <c r="L338" t="s">
        <v>316</v>
      </c>
      <c r="M338" s="2">
        <v>43279</v>
      </c>
    </row>
    <row r="339" spans="1:13" x14ac:dyDescent="0.3">
      <c r="A339" t="s">
        <v>286</v>
      </c>
      <c r="B339" t="s">
        <v>330</v>
      </c>
      <c r="C339">
        <v>670</v>
      </c>
      <c r="D339" s="1">
        <v>0.12812689999999999</v>
      </c>
      <c r="E339" s="1">
        <v>7.1211279999999997</v>
      </c>
      <c r="F339" t="s">
        <v>130</v>
      </c>
      <c r="G339" t="s">
        <v>131</v>
      </c>
      <c r="H339" t="s">
        <v>9</v>
      </c>
      <c r="I339" t="s">
        <v>32</v>
      </c>
      <c r="J339" t="s">
        <v>278</v>
      </c>
      <c r="K339" t="s">
        <v>13</v>
      </c>
      <c r="L339" t="s">
        <v>316</v>
      </c>
      <c r="M339" s="2">
        <v>43279</v>
      </c>
    </row>
    <row r="340" spans="1:13" x14ac:dyDescent="0.3">
      <c r="A340" t="s">
        <v>286</v>
      </c>
      <c r="B340" t="s">
        <v>330</v>
      </c>
      <c r="C340">
        <v>830</v>
      </c>
      <c r="D340" s="1">
        <v>8.4355949999999999E-2</v>
      </c>
      <c r="E340" s="1">
        <v>5.3609340000000003</v>
      </c>
      <c r="F340" t="s">
        <v>130</v>
      </c>
      <c r="G340" t="s">
        <v>131</v>
      </c>
      <c r="H340" t="s">
        <v>9</v>
      </c>
      <c r="I340" t="s">
        <v>32</v>
      </c>
      <c r="J340" t="s">
        <v>278</v>
      </c>
      <c r="K340" t="s">
        <v>13</v>
      </c>
      <c r="L340" t="s">
        <v>316</v>
      </c>
      <c r="M340" s="2">
        <v>43279</v>
      </c>
    </row>
    <row r="341" spans="1:13" x14ac:dyDescent="0.3">
      <c r="A341" t="s">
        <v>286</v>
      </c>
      <c r="B341" t="s">
        <v>330</v>
      </c>
      <c r="C341">
        <v>915</v>
      </c>
      <c r="D341" s="1">
        <v>0.15714810000000001</v>
      </c>
      <c r="E341" s="1">
        <v>5.1017669999999997</v>
      </c>
      <c r="F341" t="s">
        <v>130</v>
      </c>
      <c r="G341" t="s">
        <v>131</v>
      </c>
      <c r="H341" t="s">
        <v>9</v>
      </c>
      <c r="I341" t="s">
        <v>32</v>
      </c>
      <c r="J341" t="s">
        <v>278</v>
      </c>
      <c r="K341" t="s">
        <v>13</v>
      </c>
      <c r="L341" t="s">
        <v>316</v>
      </c>
      <c r="M341" s="2">
        <v>43279</v>
      </c>
    </row>
    <row r="342" spans="1:13" x14ac:dyDescent="0.3">
      <c r="A342" t="s">
        <v>286</v>
      </c>
      <c r="B342" t="s">
        <v>330</v>
      </c>
      <c r="C342">
        <v>940</v>
      </c>
      <c r="D342" s="1">
        <v>0.2339512</v>
      </c>
      <c r="E342" s="1">
        <v>5.115335</v>
      </c>
      <c r="F342" t="s">
        <v>130</v>
      </c>
      <c r="G342" t="s">
        <v>131</v>
      </c>
      <c r="H342" t="s">
        <v>9</v>
      </c>
      <c r="I342" t="s">
        <v>32</v>
      </c>
      <c r="J342" t="s">
        <v>278</v>
      </c>
      <c r="K342" t="s">
        <v>13</v>
      </c>
      <c r="L342" t="s">
        <v>316</v>
      </c>
      <c r="M342" s="2">
        <v>43279</v>
      </c>
    </row>
    <row r="343" spans="1:13" x14ac:dyDescent="0.3">
      <c r="A343" t="s">
        <v>286</v>
      </c>
      <c r="B343" t="s">
        <v>330</v>
      </c>
      <c r="C343">
        <v>980</v>
      </c>
      <c r="D343" s="1">
        <v>0.34569369999999999</v>
      </c>
      <c r="E343" s="1">
        <v>4.0908850000000001</v>
      </c>
      <c r="F343" t="s">
        <v>130</v>
      </c>
      <c r="G343" t="s">
        <v>131</v>
      </c>
      <c r="H343" t="s">
        <v>9</v>
      </c>
      <c r="I343" t="s">
        <v>32</v>
      </c>
      <c r="J343" t="s">
        <v>278</v>
      </c>
      <c r="K343" t="s">
        <v>13</v>
      </c>
      <c r="L343" t="s">
        <v>316</v>
      </c>
      <c r="M343" s="2">
        <v>43279</v>
      </c>
    </row>
    <row r="344" spans="1:13" x14ac:dyDescent="0.3">
      <c r="A344" t="s">
        <v>286</v>
      </c>
      <c r="B344" t="s">
        <v>330</v>
      </c>
      <c r="C344">
        <v>1030</v>
      </c>
      <c r="D344" s="1">
        <v>0.25556000000000001</v>
      </c>
      <c r="E344" s="1">
        <v>4.4870520000000003</v>
      </c>
      <c r="F344" t="s">
        <v>130</v>
      </c>
      <c r="G344" t="s">
        <v>131</v>
      </c>
      <c r="H344" t="s">
        <v>9</v>
      </c>
      <c r="I344" t="s">
        <v>32</v>
      </c>
      <c r="J344" t="s">
        <v>278</v>
      </c>
      <c r="K344" t="s">
        <v>13</v>
      </c>
      <c r="L344" t="s">
        <v>316</v>
      </c>
      <c r="M344" s="2">
        <v>43279</v>
      </c>
    </row>
    <row r="345" spans="1:13" x14ac:dyDescent="0.3">
      <c r="A345" t="s">
        <v>286</v>
      </c>
      <c r="B345" t="s">
        <v>330</v>
      </c>
      <c r="C345">
        <v>1065</v>
      </c>
      <c r="D345" s="1">
        <v>0.179565</v>
      </c>
      <c r="E345" s="1">
        <v>4.2628459999999997</v>
      </c>
      <c r="F345" t="s">
        <v>130</v>
      </c>
      <c r="G345" t="s">
        <v>131</v>
      </c>
      <c r="H345" t="s">
        <v>9</v>
      </c>
      <c r="I345" t="s">
        <v>32</v>
      </c>
      <c r="J345" t="s">
        <v>278</v>
      </c>
      <c r="K345" t="s">
        <v>13</v>
      </c>
      <c r="L345" t="s">
        <v>316</v>
      </c>
      <c r="M345" s="2">
        <v>43279</v>
      </c>
    </row>
    <row r="346" spans="1:13" x14ac:dyDescent="0.3">
      <c r="A346" t="s">
        <v>286</v>
      </c>
      <c r="B346" t="s">
        <v>331</v>
      </c>
      <c r="C346">
        <v>635</v>
      </c>
      <c r="D346" s="1">
        <v>0.2428757</v>
      </c>
      <c r="E346" s="1">
        <v>9.1292810000000006</v>
      </c>
      <c r="F346" t="s">
        <v>130</v>
      </c>
      <c r="G346" t="s">
        <v>131</v>
      </c>
      <c r="H346" t="s">
        <v>9</v>
      </c>
      <c r="I346" t="s">
        <v>33</v>
      </c>
      <c r="J346" t="s">
        <v>278</v>
      </c>
      <c r="K346" t="s">
        <v>13</v>
      </c>
      <c r="L346" t="s">
        <v>316</v>
      </c>
      <c r="M346" s="2">
        <v>43279</v>
      </c>
    </row>
    <row r="347" spans="1:13" x14ac:dyDescent="0.3">
      <c r="A347" t="s">
        <v>286</v>
      </c>
      <c r="B347" t="s">
        <v>331</v>
      </c>
      <c r="C347">
        <v>670</v>
      </c>
      <c r="D347" s="1">
        <v>0.12581700000000001</v>
      </c>
      <c r="E347" s="1">
        <v>7.8520709999999996</v>
      </c>
      <c r="F347" t="s">
        <v>130</v>
      </c>
      <c r="G347" t="s">
        <v>131</v>
      </c>
      <c r="H347" t="s">
        <v>9</v>
      </c>
      <c r="I347" t="s">
        <v>33</v>
      </c>
      <c r="J347" t="s">
        <v>278</v>
      </c>
      <c r="K347" t="s">
        <v>13</v>
      </c>
      <c r="L347" t="s">
        <v>316</v>
      </c>
      <c r="M347" s="2">
        <v>43279</v>
      </c>
    </row>
    <row r="348" spans="1:13" x14ac:dyDescent="0.3">
      <c r="A348" t="s">
        <v>286</v>
      </c>
      <c r="B348" t="s">
        <v>331</v>
      </c>
      <c r="C348">
        <v>830</v>
      </c>
      <c r="D348" s="1">
        <v>8.4731260000000003E-2</v>
      </c>
      <c r="E348" s="1">
        <v>6.0276769999999997</v>
      </c>
      <c r="F348" t="s">
        <v>130</v>
      </c>
      <c r="G348" t="s">
        <v>131</v>
      </c>
      <c r="H348" t="s">
        <v>9</v>
      </c>
      <c r="I348" t="s">
        <v>33</v>
      </c>
      <c r="J348" t="s">
        <v>278</v>
      </c>
      <c r="K348" t="s">
        <v>13</v>
      </c>
      <c r="L348" t="s">
        <v>316</v>
      </c>
      <c r="M348" s="2">
        <v>43279</v>
      </c>
    </row>
    <row r="349" spans="1:13" x14ac:dyDescent="0.3">
      <c r="A349" t="s">
        <v>286</v>
      </c>
      <c r="B349" t="s">
        <v>331</v>
      </c>
      <c r="C349">
        <v>915</v>
      </c>
      <c r="D349" s="1">
        <v>0.15832760000000001</v>
      </c>
      <c r="E349" s="1">
        <v>5.6982379999999999</v>
      </c>
      <c r="F349" t="s">
        <v>130</v>
      </c>
      <c r="G349" t="s">
        <v>131</v>
      </c>
      <c r="H349" t="s">
        <v>9</v>
      </c>
      <c r="I349" t="s">
        <v>33</v>
      </c>
      <c r="J349" t="s">
        <v>278</v>
      </c>
      <c r="K349" t="s">
        <v>13</v>
      </c>
      <c r="L349" t="s">
        <v>316</v>
      </c>
      <c r="M349" s="2">
        <v>43279</v>
      </c>
    </row>
    <row r="350" spans="1:13" x14ac:dyDescent="0.3">
      <c r="A350" t="s">
        <v>286</v>
      </c>
      <c r="B350" t="s">
        <v>331</v>
      </c>
      <c r="C350">
        <v>940</v>
      </c>
      <c r="D350" s="1">
        <v>0.22464980000000001</v>
      </c>
      <c r="E350" s="1">
        <v>5.3925099999999997</v>
      </c>
      <c r="F350" t="s">
        <v>130</v>
      </c>
      <c r="G350" t="s">
        <v>131</v>
      </c>
      <c r="H350" t="s">
        <v>9</v>
      </c>
      <c r="I350" t="s">
        <v>33</v>
      </c>
      <c r="J350" t="s">
        <v>278</v>
      </c>
      <c r="K350" t="s">
        <v>13</v>
      </c>
      <c r="L350" t="s">
        <v>316</v>
      </c>
      <c r="M350" s="2">
        <v>43279</v>
      </c>
    </row>
    <row r="351" spans="1:13" x14ac:dyDescent="0.3">
      <c r="A351" t="s">
        <v>286</v>
      </c>
      <c r="B351" t="s">
        <v>331</v>
      </c>
      <c r="C351">
        <v>980</v>
      </c>
      <c r="D351" s="1">
        <v>0.35620859999999999</v>
      </c>
      <c r="E351" s="1">
        <v>4.7750599999999999</v>
      </c>
      <c r="F351" t="s">
        <v>130</v>
      </c>
      <c r="G351" t="s">
        <v>131</v>
      </c>
      <c r="H351" t="s">
        <v>9</v>
      </c>
      <c r="I351" t="s">
        <v>33</v>
      </c>
      <c r="J351" t="s">
        <v>278</v>
      </c>
      <c r="K351" t="s">
        <v>13</v>
      </c>
      <c r="L351" t="s">
        <v>316</v>
      </c>
      <c r="M351" s="2">
        <v>43279</v>
      </c>
    </row>
    <row r="352" spans="1:13" x14ac:dyDescent="0.3">
      <c r="A352" t="s">
        <v>286</v>
      </c>
      <c r="B352" t="s">
        <v>331</v>
      </c>
      <c r="C352">
        <v>1030</v>
      </c>
      <c r="D352" s="1">
        <v>0.25264439999999999</v>
      </c>
      <c r="E352" s="1">
        <v>4.9412539999999998</v>
      </c>
      <c r="F352" t="s">
        <v>130</v>
      </c>
      <c r="G352" t="s">
        <v>131</v>
      </c>
      <c r="H352" t="s">
        <v>9</v>
      </c>
      <c r="I352" t="s">
        <v>33</v>
      </c>
      <c r="J352" t="s">
        <v>278</v>
      </c>
      <c r="K352" t="s">
        <v>13</v>
      </c>
      <c r="L352" t="s">
        <v>316</v>
      </c>
      <c r="M352" s="2">
        <v>43279</v>
      </c>
    </row>
    <row r="353" spans="1:13" x14ac:dyDescent="0.3">
      <c r="A353" t="s">
        <v>286</v>
      </c>
      <c r="B353" t="s">
        <v>331</v>
      </c>
      <c r="C353">
        <v>1065</v>
      </c>
      <c r="D353" s="1">
        <v>0.1769413</v>
      </c>
      <c r="E353" s="1">
        <v>4.6987259999999997</v>
      </c>
      <c r="F353" t="s">
        <v>130</v>
      </c>
      <c r="G353" t="s">
        <v>131</v>
      </c>
      <c r="H353" t="s">
        <v>9</v>
      </c>
      <c r="I353" t="s">
        <v>33</v>
      </c>
      <c r="J353" t="s">
        <v>278</v>
      </c>
      <c r="K353" t="s">
        <v>13</v>
      </c>
      <c r="L353" t="s">
        <v>316</v>
      </c>
      <c r="M353" s="2">
        <v>43279</v>
      </c>
    </row>
    <row r="354" spans="1:13" x14ac:dyDescent="0.3">
      <c r="A354" t="s">
        <v>286</v>
      </c>
      <c r="B354" t="s">
        <v>332</v>
      </c>
      <c r="C354">
        <v>635</v>
      </c>
      <c r="D354" s="1">
        <v>0.2943576</v>
      </c>
      <c r="E354" s="1">
        <v>10.928699999999999</v>
      </c>
      <c r="F354" t="s">
        <v>130</v>
      </c>
      <c r="G354" t="s">
        <v>131</v>
      </c>
      <c r="H354" t="s">
        <v>9</v>
      </c>
      <c r="I354" t="s">
        <v>34</v>
      </c>
      <c r="J354" t="s">
        <v>278</v>
      </c>
      <c r="K354" t="s">
        <v>13</v>
      </c>
      <c r="L354" t="s">
        <v>316</v>
      </c>
      <c r="M354" s="2">
        <v>43279</v>
      </c>
    </row>
    <row r="355" spans="1:13" x14ac:dyDescent="0.3">
      <c r="A355" t="s">
        <v>286</v>
      </c>
      <c r="B355" t="s">
        <v>332</v>
      </c>
      <c r="C355">
        <v>670</v>
      </c>
      <c r="D355" s="1">
        <v>0.15351190000000001</v>
      </c>
      <c r="E355" s="1">
        <v>8.8229760000000006</v>
      </c>
      <c r="F355" t="s">
        <v>130</v>
      </c>
      <c r="G355" t="s">
        <v>131</v>
      </c>
      <c r="H355" t="s">
        <v>9</v>
      </c>
      <c r="I355" t="s">
        <v>34</v>
      </c>
      <c r="J355" t="s">
        <v>278</v>
      </c>
      <c r="K355" t="s">
        <v>13</v>
      </c>
      <c r="L355" t="s">
        <v>316</v>
      </c>
      <c r="M355" s="2">
        <v>43279</v>
      </c>
    </row>
    <row r="356" spans="1:13" x14ac:dyDescent="0.3">
      <c r="A356" t="s">
        <v>286</v>
      </c>
      <c r="B356" t="s">
        <v>332</v>
      </c>
      <c r="C356">
        <v>830</v>
      </c>
      <c r="D356" s="1">
        <v>9.8346130000000004E-2</v>
      </c>
      <c r="E356" s="1">
        <v>6.5882610000000001</v>
      </c>
      <c r="F356" t="s">
        <v>130</v>
      </c>
      <c r="G356" t="s">
        <v>131</v>
      </c>
      <c r="H356" t="s">
        <v>9</v>
      </c>
      <c r="I356" t="s">
        <v>34</v>
      </c>
      <c r="J356" t="s">
        <v>278</v>
      </c>
      <c r="K356" t="s">
        <v>13</v>
      </c>
      <c r="L356" t="s">
        <v>316</v>
      </c>
      <c r="M356" s="2">
        <v>43279</v>
      </c>
    </row>
    <row r="357" spans="1:13" x14ac:dyDescent="0.3">
      <c r="A357" t="s">
        <v>286</v>
      </c>
      <c r="B357" t="s">
        <v>332</v>
      </c>
      <c r="C357">
        <v>915</v>
      </c>
      <c r="D357" s="1">
        <v>0.1788979</v>
      </c>
      <c r="E357" s="1">
        <v>6.499244</v>
      </c>
      <c r="F357" t="s">
        <v>130</v>
      </c>
      <c r="G357" t="s">
        <v>131</v>
      </c>
      <c r="H357" t="s">
        <v>9</v>
      </c>
      <c r="I357" t="s">
        <v>34</v>
      </c>
      <c r="J357" t="s">
        <v>278</v>
      </c>
      <c r="K357" t="s">
        <v>13</v>
      </c>
      <c r="L357" t="s">
        <v>316</v>
      </c>
      <c r="M357" s="2">
        <v>43279</v>
      </c>
    </row>
    <row r="358" spans="1:13" x14ac:dyDescent="0.3">
      <c r="A358" t="s">
        <v>286</v>
      </c>
      <c r="B358" t="s">
        <v>332</v>
      </c>
      <c r="C358">
        <v>940</v>
      </c>
      <c r="D358" s="1">
        <v>0.26763629999999999</v>
      </c>
      <c r="E358" s="1">
        <v>6.5446530000000003</v>
      </c>
      <c r="F358" t="s">
        <v>130</v>
      </c>
      <c r="G358" t="s">
        <v>131</v>
      </c>
      <c r="H358" t="s">
        <v>9</v>
      </c>
      <c r="I358" t="s">
        <v>34</v>
      </c>
      <c r="J358" t="s">
        <v>278</v>
      </c>
      <c r="K358" t="s">
        <v>13</v>
      </c>
      <c r="L358" t="s">
        <v>316</v>
      </c>
      <c r="M358" s="2">
        <v>43279</v>
      </c>
    </row>
    <row r="359" spans="1:13" x14ac:dyDescent="0.3">
      <c r="A359" t="s">
        <v>286</v>
      </c>
      <c r="B359" t="s">
        <v>332</v>
      </c>
      <c r="C359">
        <v>980</v>
      </c>
      <c r="D359" s="1">
        <v>0.50343910000000003</v>
      </c>
      <c r="E359" s="1">
        <v>7.0101620000000002</v>
      </c>
      <c r="F359" t="s">
        <v>130</v>
      </c>
      <c r="G359" t="s">
        <v>131</v>
      </c>
      <c r="H359" t="s">
        <v>9</v>
      </c>
      <c r="I359" t="s">
        <v>34</v>
      </c>
      <c r="J359" t="s">
        <v>278</v>
      </c>
      <c r="K359" t="s">
        <v>13</v>
      </c>
      <c r="L359" t="s">
        <v>316</v>
      </c>
      <c r="M359" s="2">
        <v>43279</v>
      </c>
    </row>
    <row r="360" spans="1:13" x14ac:dyDescent="0.3">
      <c r="A360" t="s">
        <v>286</v>
      </c>
      <c r="B360" t="s">
        <v>332</v>
      </c>
      <c r="C360">
        <v>1030</v>
      </c>
      <c r="D360" s="1">
        <v>0.3065985</v>
      </c>
      <c r="E360" s="1">
        <v>6.1529730000000002</v>
      </c>
      <c r="F360" t="s">
        <v>130</v>
      </c>
      <c r="G360" t="s">
        <v>131</v>
      </c>
      <c r="H360" t="s">
        <v>9</v>
      </c>
      <c r="I360" t="s">
        <v>34</v>
      </c>
      <c r="J360" t="s">
        <v>278</v>
      </c>
      <c r="K360" t="s">
        <v>13</v>
      </c>
      <c r="L360" t="s">
        <v>316</v>
      </c>
      <c r="M360" s="2">
        <v>43279</v>
      </c>
    </row>
    <row r="361" spans="1:13" x14ac:dyDescent="0.3">
      <c r="A361" t="s">
        <v>286</v>
      </c>
      <c r="B361" t="s">
        <v>332</v>
      </c>
      <c r="C361">
        <v>1065</v>
      </c>
      <c r="D361" s="1">
        <v>0.21452850000000001</v>
      </c>
      <c r="E361" s="1">
        <v>5.6538339999999998</v>
      </c>
      <c r="F361" t="s">
        <v>130</v>
      </c>
      <c r="G361" t="s">
        <v>131</v>
      </c>
      <c r="H361" t="s">
        <v>9</v>
      </c>
      <c r="I361" t="s">
        <v>34</v>
      </c>
      <c r="J361" t="s">
        <v>278</v>
      </c>
      <c r="K361" t="s">
        <v>13</v>
      </c>
      <c r="L361" t="s">
        <v>316</v>
      </c>
      <c r="M361" s="2">
        <v>43279</v>
      </c>
    </row>
    <row r="362" spans="1:13" x14ac:dyDescent="0.3">
      <c r="A362" t="s">
        <v>286</v>
      </c>
      <c r="B362" t="s">
        <v>333</v>
      </c>
      <c r="C362">
        <v>635</v>
      </c>
      <c r="D362" s="1">
        <v>0.30002319999999999</v>
      </c>
      <c r="E362" s="1">
        <v>8.3129849999999994</v>
      </c>
      <c r="F362" t="s">
        <v>130</v>
      </c>
      <c r="G362" t="s">
        <v>131</v>
      </c>
      <c r="H362" t="s">
        <v>9</v>
      </c>
      <c r="I362" t="s">
        <v>35</v>
      </c>
      <c r="J362" t="s">
        <v>278</v>
      </c>
      <c r="K362" t="s">
        <v>13</v>
      </c>
      <c r="L362" t="s">
        <v>316</v>
      </c>
      <c r="M362" s="2">
        <v>43279</v>
      </c>
    </row>
    <row r="363" spans="1:13" x14ac:dyDescent="0.3">
      <c r="A363" t="s">
        <v>286</v>
      </c>
      <c r="B363" t="s">
        <v>333</v>
      </c>
      <c r="C363">
        <v>670</v>
      </c>
      <c r="D363" s="1">
        <v>0.1590319</v>
      </c>
      <c r="E363" s="1">
        <v>6.7682310000000001</v>
      </c>
      <c r="F363" t="s">
        <v>130</v>
      </c>
      <c r="G363" t="s">
        <v>131</v>
      </c>
      <c r="H363" t="s">
        <v>9</v>
      </c>
      <c r="I363" t="s">
        <v>35</v>
      </c>
      <c r="J363" t="s">
        <v>278</v>
      </c>
      <c r="K363" t="s">
        <v>13</v>
      </c>
      <c r="L363" t="s">
        <v>316</v>
      </c>
      <c r="M363" s="2">
        <v>43279</v>
      </c>
    </row>
    <row r="364" spans="1:13" x14ac:dyDescent="0.3">
      <c r="A364" t="s">
        <v>286</v>
      </c>
      <c r="B364" t="s">
        <v>333</v>
      </c>
      <c r="C364">
        <v>830</v>
      </c>
      <c r="D364" s="1">
        <v>9.5449190000000003E-2</v>
      </c>
      <c r="E364" s="1">
        <v>4.8981070000000004</v>
      </c>
      <c r="F364" t="s">
        <v>130</v>
      </c>
      <c r="G364" t="s">
        <v>131</v>
      </c>
      <c r="H364" t="s">
        <v>9</v>
      </c>
      <c r="I364" t="s">
        <v>35</v>
      </c>
      <c r="J364" t="s">
        <v>278</v>
      </c>
      <c r="K364" t="s">
        <v>13</v>
      </c>
      <c r="L364" t="s">
        <v>316</v>
      </c>
      <c r="M364" s="2">
        <v>43279</v>
      </c>
    </row>
    <row r="365" spans="1:13" x14ac:dyDescent="0.3">
      <c r="A365" t="s">
        <v>286</v>
      </c>
      <c r="B365" t="s">
        <v>333</v>
      </c>
      <c r="C365">
        <v>915</v>
      </c>
      <c r="D365" s="1">
        <v>0.16858529999999999</v>
      </c>
      <c r="E365" s="1">
        <v>4.7318920000000002</v>
      </c>
      <c r="F365" t="s">
        <v>130</v>
      </c>
      <c r="G365" t="s">
        <v>131</v>
      </c>
      <c r="H365" t="s">
        <v>9</v>
      </c>
      <c r="I365" t="s">
        <v>35</v>
      </c>
      <c r="J365" t="s">
        <v>278</v>
      </c>
      <c r="K365" t="s">
        <v>13</v>
      </c>
      <c r="L365" t="s">
        <v>316</v>
      </c>
      <c r="M365" s="2">
        <v>43279</v>
      </c>
    </row>
    <row r="366" spans="1:13" x14ac:dyDescent="0.3">
      <c r="A366" t="s">
        <v>286</v>
      </c>
      <c r="B366" t="s">
        <v>333</v>
      </c>
      <c r="C366">
        <v>940</v>
      </c>
      <c r="D366" s="1">
        <v>0.26736209999999999</v>
      </c>
      <c r="E366" s="1">
        <v>4.7447439999999999</v>
      </c>
      <c r="F366" t="s">
        <v>130</v>
      </c>
      <c r="G366" t="s">
        <v>131</v>
      </c>
      <c r="H366" t="s">
        <v>9</v>
      </c>
      <c r="I366" t="s">
        <v>35</v>
      </c>
      <c r="J366" t="s">
        <v>278</v>
      </c>
      <c r="K366" t="s">
        <v>13</v>
      </c>
      <c r="L366" t="s">
        <v>316</v>
      </c>
      <c r="M366" s="2">
        <v>43279</v>
      </c>
    </row>
    <row r="367" spans="1:13" x14ac:dyDescent="0.3">
      <c r="A367" t="s">
        <v>286</v>
      </c>
      <c r="B367" t="s">
        <v>333</v>
      </c>
      <c r="C367">
        <v>980</v>
      </c>
      <c r="D367" s="1">
        <v>0.52437259999999997</v>
      </c>
      <c r="E367" s="1">
        <v>5.2579130000000003</v>
      </c>
      <c r="F367" t="s">
        <v>130</v>
      </c>
      <c r="G367" t="s">
        <v>131</v>
      </c>
      <c r="H367" t="s">
        <v>9</v>
      </c>
      <c r="I367" t="s">
        <v>35</v>
      </c>
      <c r="J367" t="s">
        <v>278</v>
      </c>
      <c r="K367" t="s">
        <v>13</v>
      </c>
      <c r="L367" t="s">
        <v>316</v>
      </c>
      <c r="M367" s="2">
        <v>43279</v>
      </c>
    </row>
    <row r="368" spans="1:13" x14ac:dyDescent="0.3">
      <c r="A368" t="s">
        <v>286</v>
      </c>
      <c r="B368" t="s">
        <v>333</v>
      </c>
      <c r="C368">
        <v>1030</v>
      </c>
      <c r="D368" s="1">
        <v>0.30536990000000003</v>
      </c>
      <c r="E368" s="1">
        <v>4.4579269999999998</v>
      </c>
      <c r="F368" t="s">
        <v>130</v>
      </c>
      <c r="G368" t="s">
        <v>131</v>
      </c>
      <c r="H368" t="s">
        <v>9</v>
      </c>
      <c r="I368" t="s">
        <v>35</v>
      </c>
      <c r="J368" t="s">
        <v>278</v>
      </c>
      <c r="K368" t="s">
        <v>13</v>
      </c>
      <c r="L368" t="s">
        <v>316</v>
      </c>
      <c r="M368" s="2">
        <v>43279</v>
      </c>
    </row>
    <row r="369" spans="1:13" x14ac:dyDescent="0.3">
      <c r="A369" t="s">
        <v>286</v>
      </c>
      <c r="B369" t="s">
        <v>333</v>
      </c>
      <c r="C369">
        <v>1065</v>
      </c>
      <c r="D369" s="1">
        <v>0.2092716</v>
      </c>
      <c r="E369" s="1">
        <v>4.0691930000000003</v>
      </c>
      <c r="F369" t="s">
        <v>130</v>
      </c>
      <c r="G369" t="s">
        <v>131</v>
      </c>
      <c r="H369" t="s">
        <v>9</v>
      </c>
      <c r="I369" t="s">
        <v>35</v>
      </c>
      <c r="J369" t="s">
        <v>278</v>
      </c>
      <c r="K369" t="s">
        <v>13</v>
      </c>
      <c r="L369" t="s">
        <v>316</v>
      </c>
      <c r="M369" s="2">
        <v>43279</v>
      </c>
    </row>
    <row r="370" spans="1:13" x14ac:dyDescent="0.3">
      <c r="A370" t="s">
        <v>286</v>
      </c>
      <c r="B370" t="s">
        <v>334</v>
      </c>
      <c r="C370">
        <v>635</v>
      </c>
      <c r="D370" s="1">
        <v>0.2614474</v>
      </c>
      <c r="E370" s="1">
        <v>7.6528650000000003</v>
      </c>
      <c r="F370" t="s">
        <v>130</v>
      </c>
      <c r="G370" t="s">
        <v>131</v>
      </c>
      <c r="H370" t="s">
        <v>9</v>
      </c>
      <c r="I370" t="s">
        <v>36</v>
      </c>
      <c r="J370" t="s">
        <v>278</v>
      </c>
      <c r="K370" t="s">
        <v>13</v>
      </c>
      <c r="L370" t="s">
        <v>316</v>
      </c>
      <c r="M370" s="2">
        <v>43279</v>
      </c>
    </row>
    <row r="371" spans="1:13" x14ac:dyDescent="0.3">
      <c r="A371" t="s">
        <v>286</v>
      </c>
      <c r="B371" t="s">
        <v>334</v>
      </c>
      <c r="C371">
        <v>670</v>
      </c>
      <c r="D371" s="1">
        <v>0.12259050000000001</v>
      </c>
      <c r="E371" s="1">
        <v>6.1476829999999998</v>
      </c>
      <c r="F371" t="s">
        <v>130</v>
      </c>
      <c r="G371" t="s">
        <v>131</v>
      </c>
      <c r="H371" t="s">
        <v>9</v>
      </c>
      <c r="I371" t="s">
        <v>36</v>
      </c>
      <c r="J371" t="s">
        <v>278</v>
      </c>
      <c r="K371" t="s">
        <v>13</v>
      </c>
      <c r="L371" t="s">
        <v>316</v>
      </c>
      <c r="M371" s="2">
        <v>43279</v>
      </c>
    </row>
    <row r="372" spans="1:13" x14ac:dyDescent="0.3">
      <c r="A372" t="s">
        <v>286</v>
      </c>
      <c r="B372" t="s">
        <v>334</v>
      </c>
      <c r="C372">
        <v>830</v>
      </c>
      <c r="D372" s="1">
        <v>7.8169589999999997E-2</v>
      </c>
      <c r="E372" s="1">
        <v>4.6649580000000004</v>
      </c>
      <c r="F372" t="s">
        <v>130</v>
      </c>
      <c r="G372" t="s">
        <v>131</v>
      </c>
      <c r="H372" t="s">
        <v>9</v>
      </c>
      <c r="I372" t="s">
        <v>36</v>
      </c>
      <c r="J372" t="s">
        <v>278</v>
      </c>
      <c r="K372" t="s">
        <v>13</v>
      </c>
      <c r="L372" t="s">
        <v>316</v>
      </c>
      <c r="M372" s="2">
        <v>43279</v>
      </c>
    </row>
    <row r="373" spans="1:13" x14ac:dyDescent="0.3">
      <c r="A373" t="s">
        <v>286</v>
      </c>
      <c r="B373" t="s">
        <v>334</v>
      </c>
      <c r="C373">
        <v>915</v>
      </c>
      <c r="D373" s="1">
        <v>0.1477019</v>
      </c>
      <c r="E373" s="1">
        <v>4.41662</v>
      </c>
      <c r="F373" t="s">
        <v>130</v>
      </c>
      <c r="G373" t="s">
        <v>131</v>
      </c>
      <c r="H373" t="s">
        <v>9</v>
      </c>
      <c r="I373" t="s">
        <v>36</v>
      </c>
      <c r="J373" t="s">
        <v>278</v>
      </c>
      <c r="K373" t="s">
        <v>13</v>
      </c>
      <c r="L373" t="s">
        <v>316</v>
      </c>
      <c r="M373" s="2">
        <v>43279</v>
      </c>
    </row>
    <row r="374" spans="1:13" x14ac:dyDescent="0.3">
      <c r="A374" t="s">
        <v>286</v>
      </c>
      <c r="B374" t="s">
        <v>334</v>
      </c>
      <c r="C374">
        <v>940</v>
      </c>
      <c r="D374" s="1">
        <v>0.22102849999999999</v>
      </c>
      <c r="E374" s="1">
        <v>4.3938280000000001</v>
      </c>
      <c r="F374" t="s">
        <v>130</v>
      </c>
      <c r="G374" t="s">
        <v>131</v>
      </c>
      <c r="H374" t="s">
        <v>9</v>
      </c>
      <c r="I374" t="s">
        <v>36</v>
      </c>
      <c r="J374" t="s">
        <v>278</v>
      </c>
      <c r="K374" t="s">
        <v>13</v>
      </c>
      <c r="L374" t="s">
        <v>316</v>
      </c>
      <c r="M374" s="2">
        <v>43279</v>
      </c>
    </row>
    <row r="375" spans="1:13" x14ac:dyDescent="0.3">
      <c r="A375" t="s">
        <v>286</v>
      </c>
      <c r="B375" t="s">
        <v>334</v>
      </c>
      <c r="C375">
        <v>980</v>
      </c>
      <c r="D375" s="1">
        <v>0.38435249999999999</v>
      </c>
      <c r="E375" s="1">
        <v>4.4005919999999996</v>
      </c>
      <c r="F375" t="s">
        <v>130</v>
      </c>
      <c r="G375" t="s">
        <v>131</v>
      </c>
      <c r="H375" t="s">
        <v>9</v>
      </c>
      <c r="I375" t="s">
        <v>36</v>
      </c>
      <c r="J375" t="s">
        <v>278</v>
      </c>
      <c r="K375" t="s">
        <v>13</v>
      </c>
      <c r="L375" t="s">
        <v>316</v>
      </c>
      <c r="M375" s="2">
        <v>43279</v>
      </c>
    </row>
    <row r="376" spans="1:13" x14ac:dyDescent="0.3">
      <c r="A376" t="s">
        <v>286</v>
      </c>
      <c r="B376" t="s">
        <v>334</v>
      </c>
      <c r="C376">
        <v>1030</v>
      </c>
      <c r="D376" s="1">
        <v>0.25999670000000003</v>
      </c>
      <c r="E376" s="1">
        <v>4.1572789999999999</v>
      </c>
      <c r="F376" t="s">
        <v>130</v>
      </c>
      <c r="G376" t="s">
        <v>131</v>
      </c>
      <c r="H376" t="s">
        <v>9</v>
      </c>
      <c r="I376" t="s">
        <v>36</v>
      </c>
      <c r="J376" t="s">
        <v>278</v>
      </c>
      <c r="K376" t="s">
        <v>13</v>
      </c>
      <c r="L376" t="s">
        <v>316</v>
      </c>
      <c r="M376" s="2">
        <v>43279</v>
      </c>
    </row>
    <row r="377" spans="1:13" x14ac:dyDescent="0.3">
      <c r="A377" t="s">
        <v>286</v>
      </c>
      <c r="B377" t="s">
        <v>334</v>
      </c>
      <c r="C377">
        <v>1065</v>
      </c>
      <c r="D377" s="1">
        <v>0.166376</v>
      </c>
      <c r="E377" s="1">
        <v>3.581782</v>
      </c>
      <c r="F377" t="s">
        <v>130</v>
      </c>
      <c r="G377" t="s">
        <v>131</v>
      </c>
      <c r="H377" t="s">
        <v>9</v>
      </c>
      <c r="I377" t="s">
        <v>36</v>
      </c>
      <c r="J377" t="s">
        <v>278</v>
      </c>
      <c r="K377" t="s">
        <v>13</v>
      </c>
      <c r="L377" t="s">
        <v>316</v>
      </c>
      <c r="M377" s="2">
        <v>43279</v>
      </c>
    </row>
    <row r="378" spans="1:13" x14ac:dyDescent="0.3">
      <c r="A378" t="s">
        <v>286</v>
      </c>
      <c r="B378" t="s">
        <v>335</v>
      </c>
      <c r="C378">
        <v>635</v>
      </c>
      <c r="D378" s="1">
        <v>0.25749749999999999</v>
      </c>
      <c r="E378" s="1">
        <v>8.0772019999999998</v>
      </c>
      <c r="F378" t="s">
        <v>130</v>
      </c>
      <c r="G378" t="s">
        <v>131</v>
      </c>
      <c r="H378" t="s">
        <v>9</v>
      </c>
      <c r="I378" t="s">
        <v>37</v>
      </c>
      <c r="J378" t="s">
        <v>278</v>
      </c>
      <c r="K378" t="s">
        <v>13</v>
      </c>
      <c r="L378" t="s">
        <v>316</v>
      </c>
      <c r="M378" s="2">
        <v>43279</v>
      </c>
    </row>
    <row r="379" spans="1:13" x14ac:dyDescent="0.3">
      <c r="A379" t="s">
        <v>286</v>
      </c>
      <c r="B379" t="s">
        <v>335</v>
      </c>
      <c r="C379">
        <v>670</v>
      </c>
      <c r="D379" s="1">
        <v>0.13006529999999999</v>
      </c>
      <c r="E379" s="1">
        <v>6.839486</v>
      </c>
      <c r="F379" t="s">
        <v>130</v>
      </c>
      <c r="G379" t="s">
        <v>131</v>
      </c>
      <c r="H379" t="s">
        <v>9</v>
      </c>
      <c r="I379" t="s">
        <v>37</v>
      </c>
      <c r="J379" t="s">
        <v>278</v>
      </c>
      <c r="K379" t="s">
        <v>13</v>
      </c>
      <c r="L379" t="s">
        <v>316</v>
      </c>
      <c r="M379" s="2">
        <v>43279</v>
      </c>
    </row>
    <row r="380" spans="1:13" x14ac:dyDescent="0.3">
      <c r="A380" t="s">
        <v>286</v>
      </c>
      <c r="B380" t="s">
        <v>335</v>
      </c>
      <c r="C380">
        <v>830</v>
      </c>
      <c r="D380" s="1">
        <v>8.2664899999999999E-2</v>
      </c>
      <c r="E380" s="1">
        <v>5.1051859999999998</v>
      </c>
      <c r="F380" t="s">
        <v>130</v>
      </c>
      <c r="G380" t="s">
        <v>131</v>
      </c>
      <c r="H380" t="s">
        <v>9</v>
      </c>
      <c r="I380" t="s">
        <v>37</v>
      </c>
      <c r="J380" t="s">
        <v>278</v>
      </c>
      <c r="K380" t="s">
        <v>13</v>
      </c>
      <c r="L380" t="s">
        <v>316</v>
      </c>
      <c r="M380" s="2">
        <v>43279</v>
      </c>
    </row>
    <row r="381" spans="1:13" x14ac:dyDescent="0.3">
      <c r="A381" t="s">
        <v>286</v>
      </c>
      <c r="B381" t="s">
        <v>335</v>
      </c>
      <c r="C381">
        <v>915</v>
      </c>
      <c r="D381" s="1">
        <v>0.1568165</v>
      </c>
      <c r="E381" s="1">
        <v>4.8455760000000003</v>
      </c>
      <c r="F381" t="s">
        <v>130</v>
      </c>
      <c r="G381" t="s">
        <v>131</v>
      </c>
      <c r="H381" t="s">
        <v>9</v>
      </c>
      <c r="I381" t="s">
        <v>37</v>
      </c>
      <c r="J381" t="s">
        <v>278</v>
      </c>
      <c r="K381" t="s">
        <v>13</v>
      </c>
      <c r="L381" t="s">
        <v>316</v>
      </c>
      <c r="M381" s="2">
        <v>43279</v>
      </c>
    </row>
    <row r="382" spans="1:13" x14ac:dyDescent="0.3">
      <c r="A382" t="s">
        <v>286</v>
      </c>
      <c r="B382" t="s">
        <v>335</v>
      </c>
      <c r="C382">
        <v>940</v>
      </c>
      <c r="D382" s="1">
        <v>0.2323846</v>
      </c>
      <c r="E382" s="1">
        <v>4.85867</v>
      </c>
      <c r="F382" t="s">
        <v>130</v>
      </c>
      <c r="G382" t="s">
        <v>131</v>
      </c>
      <c r="H382" t="s">
        <v>9</v>
      </c>
      <c r="I382" t="s">
        <v>37</v>
      </c>
      <c r="J382" t="s">
        <v>278</v>
      </c>
      <c r="K382" t="s">
        <v>13</v>
      </c>
      <c r="L382" t="s">
        <v>316</v>
      </c>
      <c r="M382" s="2">
        <v>43279</v>
      </c>
    </row>
    <row r="383" spans="1:13" x14ac:dyDescent="0.3">
      <c r="A383" t="s">
        <v>286</v>
      </c>
      <c r="B383" t="s">
        <v>335</v>
      </c>
      <c r="C383">
        <v>980</v>
      </c>
      <c r="D383" s="1">
        <v>0.35162880000000002</v>
      </c>
      <c r="E383" s="1">
        <v>3.9904069999999998</v>
      </c>
      <c r="F383" t="s">
        <v>130</v>
      </c>
      <c r="G383" t="s">
        <v>131</v>
      </c>
      <c r="H383" t="s">
        <v>9</v>
      </c>
      <c r="I383" t="s">
        <v>37</v>
      </c>
      <c r="J383" t="s">
        <v>278</v>
      </c>
      <c r="K383" t="s">
        <v>13</v>
      </c>
      <c r="L383" t="s">
        <v>316</v>
      </c>
      <c r="M383" s="2">
        <v>43279</v>
      </c>
    </row>
    <row r="384" spans="1:13" x14ac:dyDescent="0.3">
      <c r="A384" t="s">
        <v>286</v>
      </c>
      <c r="B384" t="s">
        <v>335</v>
      </c>
      <c r="C384">
        <v>1030</v>
      </c>
      <c r="D384" s="1">
        <v>0.2505405</v>
      </c>
      <c r="E384" s="1">
        <v>4.26119</v>
      </c>
      <c r="F384" t="s">
        <v>130</v>
      </c>
      <c r="G384" t="s">
        <v>131</v>
      </c>
      <c r="H384" t="s">
        <v>9</v>
      </c>
      <c r="I384" t="s">
        <v>37</v>
      </c>
      <c r="J384" t="s">
        <v>278</v>
      </c>
      <c r="K384" t="s">
        <v>13</v>
      </c>
      <c r="L384" t="s">
        <v>316</v>
      </c>
      <c r="M384" s="2">
        <v>43279</v>
      </c>
    </row>
    <row r="385" spans="1:13" x14ac:dyDescent="0.3">
      <c r="A385" t="s">
        <v>286</v>
      </c>
      <c r="B385" t="s">
        <v>335</v>
      </c>
      <c r="C385">
        <v>1065</v>
      </c>
      <c r="D385" s="1">
        <v>0.18108070000000001</v>
      </c>
      <c r="E385" s="1">
        <v>4.1479910000000002</v>
      </c>
      <c r="F385" t="s">
        <v>130</v>
      </c>
      <c r="G385" t="s">
        <v>131</v>
      </c>
      <c r="H385" t="s">
        <v>9</v>
      </c>
      <c r="I385" t="s">
        <v>37</v>
      </c>
      <c r="J385" t="s">
        <v>278</v>
      </c>
      <c r="K385" t="s">
        <v>13</v>
      </c>
      <c r="L385" t="s">
        <v>316</v>
      </c>
      <c r="M385" s="2">
        <v>43279</v>
      </c>
    </row>
    <row r="386" spans="1:13" x14ac:dyDescent="0.3">
      <c r="A386" t="s">
        <v>286</v>
      </c>
      <c r="B386" t="s">
        <v>336</v>
      </c>
      <c r="C386">
        <v>635</v>
      </c>
      <c r="D386" s="1">
        <v>0.2874968</v>
      </c>
      <c r="E386" s="1">
        <v>8.7285109999999992</v>
      </c>
      <c r="F386" t="s">
        <v>130</v>
      </c>
      <c r="G386" t="s">
        <v>131</v>
      </c>
      <c r="H386" t="s">
        <v>9</v>
      </c>
      <c r="I386" t="s">
        <v>38</v>
      </c>
      <c r="J386" t="s">
        <v>278</v>
      </c>
      <c r="K386" t="s">
        <v>13</v>
      </c>
      <c r="L386" t="s">
        <v>316</v>
      </c>
      <c r="M386" s="2">
        <v>43279</v>
      </c>
    </row>
    <row r="387" spans="1:13" x14ac:dyDescent="0.3">
      <c r="A387" t="s">
        <v>286</v>
      </c>
      <c r="B387" t="s">
        <v>336</v>
      </c>
      <c r="C387">
        <v>670</v>
      </c>
      <c r="D387" s="1">
        <v>0.15071329999999999</v>
      </c>
      <c r="E387" s="1">
        <v>7.2376779999999998</v>
      </c>
      <c r="F387" t="s">
        <v>130</v>
      </c>
      <c r="G387" t="s">
        <v>131</v>
      </c>
      <c r="H387" t="s">
        <v>9</v>
      </c>
      <c r="I387" t="s">
        <v>38</v>
      </c>
      <c r="J387" t="s">
        <v>278</v>
      </c>
      <c r="K387" t="s">
        <v>13</v>
      </c>
      <c r="L387" t="s">
        <v>316</v>
      </c>
      <c r="M387" s="2">
        <v>43279</v>
      </c>
    </row>
    <row r="388" spans="1:13" x14ac:dyDescent="0.3">
      <c r="A388" t="s">
        <v>286</v>
      </c>
      <c r="B388" t="s">
        <v>336</v>
      </c>
      <c r="C388">
        <v>830</v>
      </c>
      <c r="D388" s="1">
        <v>8.9388830000000002E-2</v>
      </c>
      <c r="E388" s="1">
        <v>5.359712</v>
      </c>
      <c r="F388" t="s">
        <v>130</v>
      </c>
      <c r="G388" t="s">
        <v>131</v>
      </c>
      <c r="H388" t="s">
        <v>9</v>
      </c>
      <c r="I388" t="s">
        <v>38</v>
      </c>
      <c r="J388" t="s">
        <v>278</v>
      </c>
      <c r="K388" t="s">
        <v>13</v>
      </c>
      <c r="L388" t="s">
        <v>316</v>
      </c>
      <c r="M388" s="2">
        <v>43279</v>
      </c>
    </row>
    <row r="389" spans="1:13" x14ac:dyDescent="0.3">
      <c r="A389" t="s">
        <v>286</v>
      </c>
      <c r="B389" t="s">
        <v>336</v>
      </c>
      <c r="C389">
        <v>915</v>
      </c>
      <c r="D389" s="1">
        <v>0.1595819</v>
      </c>
      <c r="E389" s="1">
        <v>5.020797</v>
      </c>
      <c r="F389" t="s">
        <v>130</v>
      </c>
      <c r="G389" t="s">
        <v>131</v>
      </c>
      <c r="H389" t="s">
        <v>9</v>
      </c>
      <c r="I389" t="s">
        <v>38</v>
      </c>
      <c r="J389" t="s">
        <v>278</v>
      </c>
      <c r="K389" t="s">
        <v>13</v>
      </c>
      <c r="L389" t="s">
        <v>316</v>
      </c>
      <c r="M389" s="2">
        <v>43279</v>
      </c>
    </row>
    <row r="390" spans="1:13" x14ac:dyDescent="0.3">
      <c r="A390" t="s">
        <v>286</v>
      </c>
      <c r="B390" t="s">
        <v>336</v>
      </c>
      <c r="C390">
        <v>940</v>
      </c>
      <c r="D390" s="1">
        <v>0.24588119999999999</v>
      </c>
      <c r="E390" s="1">
        <v>4.879365</v>
      </c>
      <c r="F390" t="s">
        <v>130</v>
      </c>
      <c r="G390" t="s">
        <v>131</v>
      </c>
      <c r="H390" t="s">
        <v>9</v>
      </c>
      <c r="I390" t="s">
        <v>38</v>
      </c>
      <c r="J390" t="s">
        <v>278</v>
      </c>
      <c r="K390" t="s">
        <v>13</v>
      </c>
      <c r="L390" t="s">
        <v>316</v>
      </c>
      <c r="M390" s="2">
        <v>43279</v>
      </c>
    </row>
    <row r="391" spans="1:13" x14ac:dyDescent="0.3">
      <c r="A391" t="s">
        <v>286</v>
      </c>
      <c r="B391" t="s">
        <v>336</v>
      </c>
      <c r="C391">
        <v>980</v>
      </c>
      <c r="D391" s="1">
        <v>0.46415230000000002</v>
      </c>
      <c r="E391" s="1">
        <v>4.9707299999999996</v>
      </c>
      <c r="F391" t="s">
        <v>130</v>
      </c>
      <c r="G391" t="s">
        <v>131</v>
      </c>
      <c r="H391" t="s">
        <v>9</v>
      </c>
      <c r="I391" t="s">
        <v>38</v>
      </c>
      <c r="J391" t="s">
        <v>278</v>
      </c>
      <c r="K391" t="s">
        <v>13</v>
      </c>
      <c r="L391" t="s">
        <v>316</v>
      </c>
      <c r="M391" s="2">
        <v>43279</v>
      </c>
    </row>
    <row r="392" spans="1:13" x14ac:dyDescent="0.3">
      <c r="A392" t="s">
        <v>286</v>
      </c>
      <c r="B392" t="s">
        <v>336</v>
      </c>
      <c r="C392">
        <v>1030</v>
      </c>
      <c r="D392" s="1">
        <v>0.2759954</v>
      </c>
      <c r="E392" s="1">
        <v>4.4635569999999998</v>
      </c>
      <c r="F392" t="s">
        <v>130</v>
      </c>
      <c r="G392" t="s">
        <v>131</v>
      </c>
      <c r="H392" t="s">
        <v>9</v>
      </c>
      <c r="I392" t="s">
        <v>38</v>
      </c>
      <c r="J392" t="s">
        <v>278</v>
      </c>
      <c r="K392" t="s">
        <v>13</v>
      </c>
      <c r="L392" t="s">
        <v>316</v>
      </c>
      <c r="M392" s="2">
        <v>43279</v>
      </c>
    </row>
    <row r="393" spans="1:13" x14ac:dyDescent="0.3">
      <c r="A393" t="s">
        <v>286</v>
      </c>
      <c r="B393" t="s">
        <v>336</v>
      </c>
      <c r="C393">
        <v>1065</v>
      </c>
      <c r="D393" s="1">
        <v>0.18912899999999999</v>
      </c>
      <c r="E393" s="1">
        <v>4.1487889999999998</v>
      </c>
      <c r="F393" t="s">
        <v>130</v>
      </c>
      <c r="G393" t="s">
        <v>131</v>
      </c>
      <c r="H393" t="s">
        <v>9</v>
      </c>
      <c r="I393" t="s">
        <v>38</v>
      </c>
      <c r="J393" t="s">
        <v>278</v>
      </c>
      <c r="K393" t="s">
        <v>13</v>
      </c>
      <c r="L393" t="s">
        <v>316</v>
      </c>
      <c r="M393" s="2">
        <v>43279</v>
      </c>
    </row>
    <row r="394" spans="1:13" x14ac:dyDescent="0.3">
      <c r="A394" t="s">
        <v>286</v>
      </c>
      <c r="B394" t="s">
        <v>337</v>
      </c>
      <c r="C394">
        <v>635</v>
      </c>
      <c r="D394" s="1">
        <v>0.29586440000000003</v>
      </c>
      <c r="E394" s="1">
        <v>8.6879819999999999</v>
      </c>
      <c r="F394" t="s">
        <v>130</v>
      </c>
      <c r="G394" t="s">
        <v>131</v>
      </c>
      <c r="H394" t="s">
        <v>9</v>
      </c>
      <c r="I394" t="s">
        <v>39</v>
      </c>
      <c r="J394" t="s">
        <v>278</v>
      </c>
      <c r="K394" t="s">
        <v>13</v>
      </c>
      <c r="L394" t="s">
        <v>316</v>
      </c>
      <c r="M394" s="2">
        <v>43279</v>
      </c>
    </row>
    <row r="395" spans="1:13" x14ac:dyDescent="0.3">
      <c r="A395" t="s">
        <v>286</v>
      </c>
      <c r="B395" t="s">
        <v>337</v>
      </c>
      <c r="C395">
        <v>670</v>
      </c>
      <c r="D395" s="1">
        <v>0.1646841</v>
      </c>
      <c r="E395" s="1">
        <v>7.3138930000000002</v>
      </c>
      <c r="F395" t="s">
        <v>130</v>
      </c>
      <c r="G395" t="s">
        <v>131</v>
      </c>
      <c r="H395" t="s">
        <v>9</v>
      </c>
      <c r="I395" t="s">
        <v>39</v>
      </c>
      <c r="J395" t="s">
        <v>278</v>
      </c>
      <c r="K395" t="s">
        <v>13</v>
      </c>
      <c r="L395" t="s">
        <v>316</v>
      </c>
      <c r="M395" s="2">
        <v>43279</v>
      </c>
    </row>
    <row r="396" spans="1:13" x14ac:dyDescent="0.3">
      <c r="A396" t="s">
        <v>286</v>
      </c>
      <c r="B396" t="s">
        <v>337</v>
      </c>
      <c r="C396">
        <v>830</v>
      </c>
      <c r="D396" s="1">
        <v>9.0077389999999993E-2</v>
      </c>
      <c r="E396" s="1">
        <v>5.2349370000000004</v>
      </c>
      <c r="F396" t="s">
        <v>130</v>
      </c>
      <c r="G396" t="s">
        <v>131</v>
      </c>
      <c r="H396" t="s">
        <v>9</v>
      </c>
      <c r="I396" t="s">
        <v>39</v>
      </c>
      <c r="J396" t="s">
        <v>278</v>
      </c>
      <c r="K396" t="s">
        <v>13</v>
      </c>
      <c r="L396" t="s">
        <v>316</v>
      </c>
      <c r="M396" s="2">
        <v>43279</v>
      </c>
    </row>
    <row r="397" spans="1:13" x14ac:dyDescent="0.3">
      <c r="A397" t="s">
        <v>286</v>
      </c>
      <c r="B397" t="s">
        <v>337</v>
      </c>
      <c r="C397">
        <v>915</v>
      </c>
      <c r="D397" s="1">
        <v>0.1561756</v>
      </c>
      <c r="E397" s="1">
        <v>4.7981590000000001</v>
      </c>
      <c r="F397" t="s">
        <v>130</v>
      </c>
      <c r="G397" t="s">
        <v>131</v>
      </c>
      <c r="H397" t="s">
        <v>9</v>
      </c>
      <c r="I397" t="s">
        <v>39</v>
      </c>
      <c r="J397" t="s">
        <v>278</v>
      </c>
      <c r="K397" t="s">
        <v>13</v>
      </c>
      <c r="L397" t="s">
        <v>316</v>
      </c>
      <c r="M397" s="2">
        <v>43279</v>
      </c>
    </row>
    <row r="398" spans="1:13" x14ac:dyDescent="0.3">
      <c r="A398" t="s">
        <v>286</v>
      </c>
      <c r="B398" t="s">
        <v>337</v>
      </c>
      <c r="C398">
        <v>940</v>
      </c>
      <c r="D398" s="1">
        <v>0.25294460000000002</v>
      </c>
      <c r="E398" s="1">
        <v>4.7641619999999998</v>
      </c>
      <c r="F398" t="s">
        <v>130</v>
      </c>
      <c r="G398" t="s">
        <v>131</v>
      </c>
      <c r="H398" t="s">
        <v>9</v>
      </c>
      <c r="I398" t="s">
        <v>39</v>
      </c>
      <c r="J398" t="s">
        <v>278</v>
      </c>
      <c r="K398" t="s">
        <v>13</v>
      </c>
      <c r="L398" t="s">
        <v>316</v>
      </c>
      <c r="M398" s="2">
        <v>43279</v>
      </c>
    </row>
    <row r="399" spans="1:13" x14ac:dyDescent="0.3">
      <c r="A399" t="s">
        <v>286</v>
      </c>
      <c r="B399" t="s">
        <v>337</v>
      </c>
      <c r="C399">
        <v>980</v>
      </c>
      <c r="D399" s="1">
        <v>0.51503600000000005</v>
      </c>
      <c r="E399" s="1">
        <v>5.2157790000000004</v>
      </c>
      <c r="F399" t="s">
        <v>130</v>
      </c>
      <c r="G399" t="s">
        <v>131</v>
      </c>
      <c r="H399" t="s">
        <v>9</v>
      </c>
      <c r="I399" t="s">
        <v>39</v>
      </c>
      <c r="J399" t="s">
        <v>278</v>
      </c>
      <c r="K399" t="s">
        <v>13</v>
      </c>
      <c r="L399" t="s">
        <v>316</v>
      </c>
      <c r="M399" s="2">
        <v>43279</v>
      </c>
    </row>
    <row r="400" spans="1:13" x14ac:dyDescent="0.3">
      <c r="A400" t="s">
        <v>286</v>
      </c>
      <c r="B400" t="s">
        <v>337</v>
      </c>
      <c r="C400">
        <v>1030</v>
      </c>
      <c r="D400" s="1">
        <v>0.28983039999999999</v>
      </c>
      <c r="E400" s="1">
        <v>4.429354</v>
      </c>
      <c r="F400" t="s">
        <v>130</v>
      </c>
      <c r="G400" t="s">
        <v>131</v>
      </c>
      <c r="H400" t="s">
        <v>9</v>
      </c>
      <c r="I400" t="s">
        <v>39</v>
      </c>
      <c r="J400" t="s">
        <v>278</v>
      </c>
      <c r="K400" t="s">
        <v>13</v>
      </c>
      <c r="L400" t="s">
        <v>316</v>
      </c>
      <c r="M400" s="2">
        <v>43279</v>
      </c>
    </row>
    <row r="401" spans="1:13" x14ac:dyDescent="0.3">
      <c r="A401" t="s">
        <v>286</v>
      </c>
      <c r="B401" t="s">
        <v>337</v>
      </c>
      <c r="C401">
        <v>1065</v>
      </c>
      <c r="D401" s="1">
        <v>0.19961719999999999</v>
      </c>
      <c r="E401" s="1">
        <v>4.1265900000000002</v>
      </c>
      <c r="F401" t="s">
        <v>130</v>
      </c>
      <c r="G401" t="s">
        <v>131</v>
      </c>
      <c r="H401" t="s">
        <v>9</v>
      </c>
      <c r="I401" t="s">
        <v>39</v>
      </c>
      <c r="J401" t="s">
        <v>278</v>
      </c>
      <c r="K401" t="s">
        <v>13</v>
      </c>
      <c r="L401" t="s">
        <v>316</v>
      </c>
      <c r="M401" s="2">
        <v>43279</v>
      </c>
    </row>
    <row r="402" spans="1:13" x14ac:dyDescent="0.3">
      <c r="A402" t="s">
        <v>286</v>
      </c>
      <c r="B402" t="s">
        <v>338</v>
      </c>
      <c r="C402">
        <v>635</v>
      </c>
      <c r="D402" s="1">
        <v>0.2907264</v>
      </c>
      <c r="E402" s="1">
        <v>7.726731</v>
      </c>
      <c r="F402" t="s">
        <v>130</v>
      </c>
      <c r="G402" t="s">
        <v>131</v>
      </c>
      <c r="H402" t="s">
        <v>9</v>
      </c>
      <c r="I402" t="s">
        <v>40</v>
      </c>
      <c r="J402" t="s">
        <v>278</v>
      </c>
      <c r="K402" t="s">
        <v>13</v>
      </c>
      <c r="L402" t="s">
        <v>316</v>
      </c>
      <c r="M402" s="2">
        <v>43279</v>
      </c>
    </row>
    <row r="403" spans="1:13" x14ac:dyDescent="0.3">
      <c r="A403" t="s">
        <v>286</v>
      </c>
      <c r="B403" t="s">
        <v>338</v>
      </c>
      <c r="C403">
        <v>670</v>
      </c>
      <c r="D403" s="1">
        <v>0.15735370000000001</v>
      </c>
      <c r="E403" s="1">
        <v>5.9828289999999997</v>
      </c>
      <c r="F403" t="s">
        <v>130</v>
      </c>
      <c r="G403" t="s">
        <v>131</v>
      </c>
      <c r="H403" t="s">
        <v>9</v>
      </c>
      <c r="I403" t="s">
        <v>40</v>
      </c>
      <c r="J403" t="s">
        <v>278</v>
      </c>
      <c r="K403" t="s">
        <v>13</v>
      </c>
      <c r="L403" t="s">
        <v>316</v>
      </c>
      <c r="M403" s="2">
        <v>43279</v>
      </c>
    </row>
    <row r="404" spans="1:13" x14ac:dyDescent="0.3">
      <c r="A404" t="s">
        <v>286</v>
      </c>
      <c r="B404" t="s">
        <v>338</v>
      </c>
      <c r="C404">
        <v>830</v>
      </c>
      <c r="D404" s="1">
        <v>0.1012333</v>
      </c>
      <c r="E404" s="1">
        <v>4.001544</v>
      </c>
      <c r="F404" t="s">
        <v>130</v>
      </c>
      <c r="G404" t="s">
        <v>131</v>
      </c>
      <c r="H404" t="s">
        <v>9</v>
      </c>
      <c r="I404" t="s">
        <v>40</v>
      </c>
      <c r="J404" t="s">
        <v>278</v>
      </c>
      <c r="K404" t="s">
        <v>13</v>
      </c>
      <c r="L404" t="s">
        <v>316</v>
      </c>
      <c r="M404" s="2">
        <v>43279</v>
      </c>
    </row>
    <row r="405" spans="1:13" x14ac:dyDescent="0.3">
      <c r="A405" t="s">
        <v>286</v>
      </c>
      <c r="B405" t="s">
        <v>338</v>
      </c>
      <c r="C405">
        <v>915</v>
      </c>
      <c r="D405" s="1">
        <v>0.18660740000000001</v>
      </c>
      <c r="E405" s="1">
        <v>4.0288750000000002</v>
      </c>
      <c r="F405" t="s">
        <v>130</v>
      </c>
      <c r="G405" t="s">
        <v>131</v>
      </c>
      <c r="H405" t="s">
        <v>9</v>
      </c>
      <c r="I405" t="s">
        <v>40</v>
      </c>
      <c r="J405" t="s">
        <v>278</v>
      </c>
      <c r="K405" t="s">
        <v>13</v>
      </c>
      <c r="L405" t="s">
        <v>316</v>
      </c>
      <c r="M405" s="2">
        <v>43279</v>
      </c>
    </row>
    <row r="406" spans="1:13" x14ac:dyDescent="0.3">
      <c r="A406" t="s">
        <v>286</v>
      </c>
      <c r="B406" t="s">
        <v>338</v>
      </c>
      <c r="C406">
        <v>940</v>
      </c>
      <c r="D406" s="1">
        <v>0.29362929999999998</v>
      </c>
      <c r="E406" s="1">
        <v>4.2385659999999996</v>
      </c>
      <c r="F406" t="s">
        <v>130</v>
      </c>
      <c r="G406" t="s">
        <v>131</v>
      </c>
      <c r="H406" t="s">
        <v>9</v>
      </c>
      <c r="I406" t="s">
        <v>40</v>
      </c>
      <c r="J406" t="s">
        <v>278</v>
      </c>
      <c r="K406" t="s">
        <v>13</v>
      </c>
      <c r="L406" t="s">
        <v>316</v>
      </c>
      <c r="M406" s="2">
        <v>43279</v>
      </c>
    </row>
    <row r="407" spans="1:13" x14ac:dyDescent="0.3">
      <c r="A407" t="s">
        <v>286</v>
      </c>
      <c r="B407" t="s">
        <v>338</v>
      </c>
      <c r="C407">
        <v>980</v>
      </c>
      <c r="D407" s="1">
        <v>0.591727</v>
      </c>
      <c r="E407" s="1">
        <v>5.1831209999999999</v>
      </c>
      <c r="F407" t="s">
        <v>130</v>
      </c>
      <c r="G407" t="s">
        <v>131</v>
      </c>
      <c r="H407" t="s">
        <v>9</v>
      </c>
      <c r="I407" t="s">
        <v>40</v>
      </c>
      <c r="J407" t="s">
        <v>278</v>
      </c>
      <c r="K407" t="s">
        <v>13</v>
      </c>
      <c r="L407" t="s">
        <v>316</v>
      </c>
      <c r="M407" s="2">
        <v>43279</v>
      </c>
    </row>
    <row r="408" spans="1:13" x14ac:dyDescent="0.3">
      <c r="A408" t="s">
        <v>286</v>
      </c>
      <c r="B408" t="s">
        <v>338</v>
      </c>
      <c r="C408">
        <v>1030</v>
      </c>
      <c r="D408" s="1">
        <v>0.33789970000000003</v>
      </c>
      <c r="E408" s="1">
        <v>3.9653670000000001</v>
      </c>
      <c r="F408" t="s">
        <v>130</v>
      </c>
      <c r="G408" t="s">
        <v>131</v>
      </c>
      <c r="H408" t="s">
        <v>9</v>
      </c>
      <c r="I408" t="s">
        <v>40</v>
      </c>
      <c r="J408" t="s">
        <v>278</v>
      </c>
      <c r="K408" t="s">
        <v>13</v>
      </c>
      <c r="L408" t="s">
        <v>316</v>
      </c>
      <c r="M408" s="2">
        <v>43279</v>
      </c>
    </row>
    <row r="409" spans="1:13" x14ac:dyDescent="0.3">
      <c r="A409" t="s">
        <v>286</v>
      </c>
      <c r="B409" t="s">
        <v>338</v>
      </c>
      <c r="C409">
        <v>1065</v>
      </c>
      <c r="D409" s="1">
        <v>0.2337408</v>
      </c>
      <c r="E409" s="1">
        <v>3.6529530000000001</v>
      </c>
      <c r="F409" t="s">
        <v>130</v>
      </c>
      <c r="G409" t="s">
        <v>131</v>
      </c>
      <c r="H409" t="s">
        <v>9</v>
      </c>
      <c r="I409" t="s">
        <v>40</v>
      </c>
      <c r="J409" t="s">
        <v>278</v>
      </c>
      <c r="K409" t="s">
        <v>13</v>
      </c>
      <c r="L409" t="s">
        <v>316</v>
      </c>
      <c r="M409" s="2">
        <v>43279</v>
      </c>
    </row>
    <row r="410" spans="1:13" x14ac:dyDescent="0.3">
      <c r="A410" t="s">
        <v>286</v>
      </c>
      <c r="B410" t="s">
        <v>339</v>
      </c>
      <c r="C410">
        <v>635</v>
      </c>
      <c r="D410" s="1">
        <v>0.24715029999999999</v>
      </c>
      <c r="E410" s="1">
        <v>6.5842359999999998</v>
      </c>
      <c r="F410" t="s">
        <v>130</v>
      </c>
      <c r="G410" t="s">
        <v>131</v>
      </c>
      <c r="H410" t="s">
        <v>9</v>
      </c>
      <c r="I410" t="s">
        <v>41</v>
      </c>
      <c r="J410" t="s">
        <v>278</v>
      </c>
      <c r="K410" t="s">
        <v>13</v>
      </c>
      <c r="L410" t="s">
        <v>316</v>
      </c>
      <c r="M410" s="2">
        <v>43279</v>
      </c>
    </row>
    <row r="411" spans="1:13" x14ac:dyDescent="0.3">
      <c r="A411" t="s">
        <v>286</v>
      </c>
      <c r="B411" t="s">
        <v>339</v>
      </c>
      <c r="C411">
        <v>670</v>
      </c>
      <c r="D411" s="1">
        <v>0.1225873</v>
      </c>
      <c r="E411" s="1">
        <v>5.5579809999999998</v>
      </c>
      <c r="F411" t="s">
        <v>130</v>
      </c>
      <c r="G411" t="s">
        <v>131</v>
      </c>
      <c r="H411" t="s">
        <v>9</v>
      </c>
      <c r="I411" t="s">
        <v>41</v>
      </c>
      <c r="J411" t="s">
        <v>278</v>
      </c>
      <c r="K411" t="s">
        <v>13</v>
      </c>
      <c r="L411" t="s">
        <v>316</v>
      </c>
      <c r="M411" s="2">
        <v>43279</v>
      </c>
    </row>
    <row r="412" spans="1:13" x14ac:dyDescent="0.3">
      <c r="A412" t="s">
        <v>286</v>
      </c>
      <c r="B412" t="s">
        <v>339</v>
      </c>
      <c r="C412">
        <v>830</v>
      </c>
      <c r="D412" s="1">
        <v>8.4448789999999996E-2</v>
      </c>
      <c r="E412" s="1">
        <v>4.1133940000000004</v>
      </c>
      <c r="F412" t="s">
        <v>130</v>
      </c>
      <c r="G412" t="s">
        <v>131</v>
      </c>
      <c r="H412" t="s">
        <v>9</v>
      </c>
      <c r="I412" t="s">
        <v>41</v>
      </c>
      <c r="J412" t="s">
        <v>278</v>
      </c>
      <c r="K412" t="s">
        <v>13</v>
      </c>
      <c r="L412" t="s">
        <v>316</v>
      </c>
      <c r="M412" s="2">
        <v>43279</v>
      </c>
    </row>
    <row r="413" spans="1:13" x14ac:dyDescent="0.3">
      <c r="A413" t="s">
        <v>286</v>
      </c>
      <c r="B413" t="s">
        <v>339</v>
      </c>
      <c r="C413">
        <v>915</v>
      </c>
      <c r="D413" s="1">
        <v>0.16468740000000001</v>
      </c>
      <c r="E413" s="1">
        <v>3.9935350000000001</v>
      </c>
      <c r="F413" t="s">
        <v>130</v>
      </c>
      <c r="G413" t="s">
        <v>131</v>
      </c>
      <c r="H413" t="s">
        <v>9</v>
      </c>
      <c r="I413" t="s">
        <v>41</v>
      </c>
      <c r="J413" t="s">
        <v>278</v>
      </c>
      <c r="K413" t="s">
        <v>13</v>
      </c>
      <c r="L413" t="s">
        <v>316</v>
      </c>
      <c r="M413" s="2">
        <v>43279</v>
      </c>
    </row>
    <row r="414" spans="1:13" x14ac:dyDescent="0.3">
      <c r="A414" t="s">
        <v>286</v>
      </c>
      <c r="B414" t="s">
        <v>339</v>
      </c>
      <c r="C414">
        <v>940</v>
      </c>
      <c r="D414" s="1">
        <v>0.23530380000000001</v>
      </c>
      <c r="E414" s="1">
        <v>3.8159260000000002</v>
      </c>
      <c r="F414" t="s">
        <v>130</v>
      </c>
      <c r="G414" t="s">
        <v>131</v>
      </c>
      <c r="H414" t="s">
        <v>9</v>
      </c>
      <c r="I414" t="s">
        <v>41</v>
      </c>
      <c r="J414" t="s">
        <v>278</v>
      </c>
      <c r="K414" t="s">
        <v>13</v>
      </c>
      <c r="L414" t="s">
        <v>316</v>
      </c>
      <c r="M414" s="2">
        <v>43279</v>
      </c>
    </row>
    <row r="415" spans="1:13" x14ac:dyDescent="0.3">
      <c r="A415" t="s">
        <v>286</v>
      </c>
      <c r="B415" t="s">
        <v>339</v>
      </c>
      <c r="C415">
        <v>980</v>
      </c>
      <c r="D415" s="1">
        <v>0.39472889999999999</v>
      </c>
      <c r="E415" s="1">
        <v>3.652307</v>
      </c>
      <c r="F415" t="s">
        <v>130</v>
      </c>
      <c r="G415" t="s">
        <v>131</v>
      </c>
      <c r="H415" t="s">
        <v>9</v>
      </c>
      <c r="I415" t="s">
        <v>41</v>
      </c>
      <c r="J415" t="s">
        <v>278</v>
      </c>
      <c r="K415" t="s">
        <v>13</v>
      </c>
      <c r="L415" t="s">
        <v>316</v>
      </c>
      <c r="M415" s="2">
        <v>43279</v>
      </c>
    </row>
    <row r="416" spans="1:13" x14ac:dyDescent="0.3">
      <c r="A416" t="s">
        <v>286</v>
      </c>
      <c r="B416" t="s">
        <v>339</v>
      </c>
      <c r="C416">
        <v>1030</v>
      </c>
      <c r="D416" s="1">
        <v>0.272121</v>
      </c>
      <c r="E416" s="1">
        <v>3.5608770000000001</v>
      </c>
      <c r="F416" t="s">
        <v>130</v>
      </c>
      <c r="G416" t="s">
        <v>131</v>
      </c>
      <c r="H416" t="s">
        <v>9</v>
      </c>
      <c r="I416" t="s">
        <v>41</v>
      </c>
      <c r="J416" t="s">
        <v>278</v>
      </c>
      <c r="K416" t="s">
        <v>13</v>
      </c>
      <c r="L416" t="s">
        <v>316</v>
      </c>
      <c r="M416" s="2">
        <v>43279</v>
      </c>
    </row>
    <row r="417" spans="1:13" x14ac:dyDescent="0.3">
      <c r="A417" t="s">
        <v>286</v>
      </c>
      <c r="B417" t="s">
        <v>339</v>
      </c>
      <c r="C417">
        <v>1065</v>
      </c>
      <c r="D417" s="1">
        <v>0.19244420000000001</v>
      </c>
      <c r="E417" s="1">
        <v>3.3239130000000001</v>
      </c>
      <c r="F417" t="s">
        <v>130</v>
      </c>
      <c r="G417" t="s">
        <v>131</v>
      </c>
      <c r="H417" t="s">
        <v>9</v>
      </c>
      <c r="I417" t="s">
        <v>41</v>
      </c>
      <c r="J417" t="s">
        <v>278</v>
      </c>
      <c r="K417" t="s">
        <v>13</v>
      </c>
      <c r="L417" t="s">
        <v>316</v>
      </c>
      <c r="M417" s="2">
        <v>43279</v>
      </c>
    </row>
    <row r="418" spans="1:13" x14ac:dyDescent="0.3">
      <c r="A418" t="s">
        <v>286</v>
      </c>
      <c r="B418" t="s">
        <v>340</v>
      </c>
      <c r="C418">
        <v>635</v>
      </c>
      <c r="D418" s="1">
        <v>0.24053289999999999</v>
      </c>
      <c r="E418" s="1">
        <v>5.8914749999999998</v>
      </c>
      <c r="F418" t="s">
        <v>130</v>
      </c>
      <c r="G418" t="s">
        <v>131</v>
      </c>
      <c r="H418" t="s">
        <v>9</v>
      </c>
      <c r="I418" t="s">
        <v>42</v>
      </c>
      <c r="J418" t="s">
        <v>278</v>
      </c>
      <c r="K418" t="s">
        <v>13</v>
      </c>
      <c r="L418" t="s">
        <v>316</v>
      </c>
      <c r="M418" s="2">
        <v>43279</v>
      </c>
    </row>
    <row r="419" spans="1:13" x14ac:dyDescent="0.3">
      <c r="A419" t="s">
        <v>286</v>
      </c>
      <c r="B419" t="s">
        <v>340</v>
      </c>
      <c r="C419">
        <v>670</v>
      </c>
      <c r="D419" s="1">
        <v>0.1203549</v>
      </c>
      <c r="E419" s="1">
        <v>5.1308949999999998</v>
      </c>
      <c r="F419" t="s">
        <v>130</v>
      </c>
      <c r="G419" t="s">
        <v>131</v>
      </c>
      <c r="H419" t="s">
        <v>9</v>
      </c>
      <c r="I419" t="s">
        <v>42</v>
      </c>
      <c r="J419" t="s">
        <v>278</v>
      </c>
      <c r="K419" t="s">
        <v>13</v>
      </c>
      <c r="L419" t="s">
        <v>316</v>
      </c>
      <c r="M419" s="2">
        <v>43279</v>
      </c>
    </row>
    <row r="420" spans="1:13" x14ac:dyDescent="0.3">
      <c r="A420" t="s">
        <v>286</v>
      </c>
      <c r="B420" t="s">
        <v>340</v>
      </c>
      <c r="C420">
        <v>830</v>
      </c>
      <c r="D420" s="1">
        <v>7.6177229999999999E-2</v>
      </c>
      <c r="E420" s="1">
        <v>3.674255</v>
      </c>
      <c r="F420" t="s">
        <v>130</v>
      </c>
      <c r="G420" t="s">
        <v>131</v>
      </c>
      <c r="H420" t="s">
        <v>9</v>
      </c>
      <c r="I420" t="s">
        <v>42</v>
      </c>
      <c r="J420" t="s">
        <v>278</v>
      </c>
      <c r="K420" t="s">
        <v>13</v>
      </c>
      <c r="L420" t="s">
        <v>316</v>
      </c>
      <c r="M420" s="2">
        <v>43279</v>
      </c>
    </row>
    <row r="421" spans="1:13" x14ac:dyDescent="0.3">
      <c r="A421" t="s">
        <v>286</v>
      </c>
      <c r="B421" t="s">
        <v>340</v>
      </c>
      <c r="C421">
        <v>915</v>
      </c>
      <c r="D421" s="1">
        <v>0.14847250000000001</v>
      </c>
      <c r="E421" s="1">
        <v>3.4578980000000001</v>
      </c>
      <c r="F421" t="s">
        <v>130</v>
      </c>
      <c r="G421" t="s">
        <v>131</v>
      </c>
      <c r="H421" t="s">
        <v>9</v>
      </c>
      <c r="I421" t="s">
        <v>42</v>
      </c>
      <c r="J421" t="s">
        <v>278</v>
      </c>
      <c r="K421" t="s">
        <v>13</v>
      </c>
      <c r="L421" t="s">
        <v>316</v>
      </c>
      <c r="M421" s="2">
        <v>43279</v>
      </c>
    </row>
    <row r="422" spans="1:13" x14ac:dyDescent="0.3">
      <c r="A422" t="s">
        <v>286</v>
      </c>
      <c r="B422" t="s">
        <v>340</v>
      </c>
      <c r="C422">
        <v>940</v>
      </c>
      <c r="D422" s="1">
        <v>0.22191949999999999</v>
      </c>
      <c r="E422" s="1">
        <v>3.431476</v>
      </c>
      <c r="F422" t="s">
        <v>130</v>
      </c>
      <c r="G422" t="s">
        <v>131</v>
      </c>
      <c r="H422" t="s">
        <v>9</v>
      </c>
      <c r="I422" t="s">
        <v>42</v>
      </c>
      <c r="J422" t="s">
        <v>278</v>
      </c>
      <c r="K422" t="s">
        <v>13</v>
      </c>
      <c r="L422" t="s">
        <v>316</v>
      </c>
      <c r="M422" s="2">
        <v>43279</v>
      </c>
    </row>
    <row r="423" spans="1:13" x14ac:dyDescent="0.3">
      <c r="A423" t="s">
        <v>286</v>
      </c>
      <c r="B423" t="s">
        <v>340</v>
      </c>
      <c r="C423">
        <v>980</v>
      </c>
      <c r="D423" s="1">
        <v>0.34965299999999999</v>
      </c>
      <c r="E423" s="1">
        <v>2.9296479999999998</v>
      </c>
      <c r="F423" t="s">
        <v>130</v>
      </c>
      <c r="G423" t="s">
        <v>131</v>
      </c>
      <c r="H423" t="s">
        <v>9</v>
      </c>
      <c r="I423" t="s">
        <v>42</v>
      </c>
      <c r="J423" t="s">
        <v>278</v>
      </c>
      <c r="K423" t="s">
        <v>13</v>
      </c>
      <c r="L423" t="s">
        <v>316</v>
      </c>
      <c r="M423" s="2">
        <v>43279</v>
      </c>
    </row>
    <row r="424" spans="1:13" x14ac:dyDescent="0.3">
      <c r="A424" t="s">
        <v>286</v>
      </c>
      <c r="B424" t="s">
        <v>340</v>
      </c>
      <c r="C424">
        <v>1030</v>
      </c>
      <c r="D424" s="1">
        <v>0.2503628</v>
      </c>
      <c r="E424" s="1">
        <v>3.0154839999999998</v>
      </c>
      <c r="F424" t="s">
        <v>130</v>
      </c>
      <c r="G424" t="s">
        <v>131</v>
      </c>
      <c r="H424" t="s">
        <v>9</v>
      </c>
      <c r="I424" t="s">
        <v>42</v>
      </c>
      <c r="J424" t="s">
        <v>278</v>
      </c>
      <c r="K424" t="s">
        <v>13</v>
      </c>
      <c r="L424" t="s">
        <v>316</v>
      </c>
      <c r="M424" s="2">
        <v>43279</v>
      </c>
    </row>
    <row r="425" spans="1:13" x14ac:dyDescent="0.3">
      <c r="A425" t="s">
        <v>286</v>
      </c>
      <c r="B425" t="s">
        <v>340</v>
      </c>
      <c r="C425">
        <v>1065</v>
      </c>
      <c r="D425" s="1">
        <v>0.1707747</v>
      </c>
      <c r="E425" s="1">
        <v>2.804821</v>
      </c>
      <c r="F425" t="s">
        <v>130</v>
      </c>
      <c r="G425" t="s">
        <v>131</v>
      </c>
      <c r="H425" t="s">
        <v>9</v>
      </c>
      <c r="I425" t="s">
        <v>42</v>
      </c>
      <c r="J425" t="s">
        <v>278</v>
      </c>
      <c r="K425" t="s">
        <v>13</v>
      </c>
      <c r="L425" t="s">
        <v>316</v>
      </c>
      <c r="M425" s="2">
        <v>43279</v>
      </c>
    </row>
    <row r="426" spans="1:13" x14ac:dyDescent="0.3">
      <c r="A426" t="s">
        <v>286</v>
      </c>
      <c r="B426" t="s">
        <v>341</v>
      </c>
      <c r="C426">
        <v>635</v>
      </c>
      <c r="D426" s="1">
        <v>0.2960893</v>
      </c>
      <c r="E426" s="1">
        <v>8.6380470000000003</v>
      </c>
      <c r="F426" t="s">
        <v>130</v>
      </c>
      <c r="G426" t="s">
        <v>131</v>
      </c>
      <c r="H426" t="s">
        <v>9</v>
      </c>
      <c r="I426" t="s">
        <v>43</v>
      </c>
      <c r="J426" t="s">
        <v>278</v>
      </c>
      <c r="K426" t="s">
        <v>13</v>
      </c>
      <c r="L426" t="s">
        <v>316</v>
      </c>
      <c r="M426" s="2">
        <v>43279</v>
      </c>
    </row>
    <row r="427" spans="1:13" x14ac:dyDescent="0.3">
      <c r="A427" t="s">
        <v>286</v>
      </c>
      <c r="B427" t="s">
        <v>341</v>
      </c>
      <c r="C427">
        <v>670</v>
      </c>
      <c r="D427" s="1">
        <v>0.15173249999999999</v>
      </c>
      <c r="E427" s="1">
        <v>6.5635450000000004</v>
      </c>
      <c r="F427" t="s">
        <v>130</v>
      </c>
      <c r="G427" t="s">
        <v>131</v>
      </c>
      <c r="H427" t="s">
        <v>9</v>
      </c>
      <c r="I427" t="s">
        <v>43</v>
      </c>
      <c r="J427" t="s">
        <v>278</v>
      </c>
      <c r="K427" t="s">
        <v>13</v>
      </c>
      <c r="L427" t="s">
        <v>316</v>
      </c>
      <c r="M427" s="2">
        <v>43279</v>
      </c>
    </row>
    <row r="428" spans="1:13" x14ac:dyDescent="0.3">
      <c r="A428" t="s">
        <v>286</v>
      </c>
      <c r="B428" t="s">
        <v>341</v>
      </c>
      <c r="C428">
        <v>830</v>
      </c>
      <c r="D428" s="1">
        <v>0.1026966</v>
      </c>
      <c r="E428" s="1">
        <v>4.7851689999999998</v>
      </c>
      <c r="F428" t="s">
        <v>130</v>
      </c>
      <c r="G428" t="s">
        <v>131</v>
      </c>
      <c r="H428" t="s">
        <v>9</v>
      </c>
      <c r="I428" t="s">
        <v>43</v>
      </c>
      <c r="J428" t="s">
        <v>278</v>
      </c>
      <c r="K428" t="s">
        <v>13</v>
      </c>
      <c r="L428" t="s">
        <v>316</v>
      </c>
      <c r="M428" s="2">
        <v>43279</v>
      </c>
    </row>
    <row r="429" spans="1:13" x14ac:dyDescent="0.3">
      <c r="A429" t="s">
        <v>286</v>
      </c>
      <c r="B429" t="s">
        <v>341</v>
      </c>
      <c r="C429">
        <v>915</v>
      </c>
      <c r="D429" s="1">
        <v>0.2024331</v>
      </c>
      <c r="E429" s="1">
        <v>5.3596550000000001</v>
      </c>
      <c r="F429" t="s">
        <v>130</v>
      </c>
      <c r="G429" t="s">
        <v>131</v>
      </c>
      <c r="H429" t="s">
        <v>9</v>
      </c>
      <c r="I429" t="s">
        <v>43</v>
      </c>
      <c r="J429" t="s">
        <v>278</v>
      </c>
      <c r="K429" t="s">
        <v>13</v>
      </c>
      <c r="L429" t="s">
        <v>316</v>
      </c>
      <c r="M429" s="2">
        <v>43279</v>
      </c>
    </row>
    <row r="430" spans="1:13" x14ac:dyDescent="0.3">
      <c r="A430" t="s">
        <v>286</v>
      </c>
      <c r="B430" t="s">
        <v>341</v>
      </c>
      <c r="C430">
        <v>940</v>
      </c>
      <c r="D430" s="1">
        <v>0.29939009999999999</v>
      </c>
      <c r="E430" s="1">
        <v>5.4599989999999998</v>
      </c>
      <c r="F430" t="s">
        <v>130</v>
      </c>
      <c r="G430" t="s">
        <v>131</v>
      </c>
      <c r="H430" t="s">
        <v>9</v>
      </c>
      <c r="I430" t="s">
        <v>43</v>
      </c>
      <c r="J430" t="s">
        <v>278</v>
      </c>
      <c r="K430" t="s">
        <v>13</v>
      </c>
      <c r="L430" t="s">
        <v>316</v>
      </c>
      <c r="M430" s="2">
        <v>43279</v>
      </c>
    </row>
    <row r="431" spans="1:13" x14ac:dyDescent="0.3">
      <c r="A431" t="s">
        <v>286</v>
      </c>
      <c r="B431" t="s">
        <v>341</v>
      </c>
      <c r="C431">
        <v>980</v>
      </c>
      <c r="D431" s="1">
        <v>0.57732360000000005</v>
      </c>
      <c r="E431" s="1">
        <v>6.4533670000000001</v>
      </c>
      <c r="F431" t="s">
        <v>130</v>
      </c>
      <c r="G431" t="s">
        <v>131</v>
      </c>
      <c r="H431" t="s">
        <v>9</v>
      </c>
      <c r="I431" t="s">
        <v>43</v>
      </c>
      <c r="J431" t="s">
        <v>278</v>
      </c>
      <c r="K431" t="s">
        <v>13</v>
      </c>
      <c r="L431" t="s">
        <v>316</v>
      </c>
      <c r="M431" s="2">
        <v>43279</v>
      </c>
    </row>
    <row r="432" spans="1:13" x14ac:dyDescent="0.3">
      <c r="A432" t="s">
        <v>286</v>
      </c>
      <c r="B432" t="s">
        <v>341</v>
      </c>
      <c r="C432">
        <v>1030</v>
      </c>
      <c r="D432" s="1">
        <v>0.3335284</v>
      </c>
      <c r="E432" s="1">
        <v>5.0619880000000004</v>
      </c>
      <c r="F432" t="s">
        <v>130</v>
      </c>
      <c r="G432" t="s">
        <v>131</v>
      </c>
      <c r="H432" t="s">
        <v>9</v>
      </c>
      <c r="I432" t="s">
        <v>43</v>
      </c>
      <c r="J432" t="s">
        <v>278</v>
      </c>
      <c r="K432" t="s">
        <v>13</v>
      </c>
      <c r="L432" t="s">
        <v>316</v>
      </c>
      <c r="M432" s="2">
        <v>43279</v>
      </c>
    </row>
    <row r="433" spans="1:13" x14ac:dyDescent="0.3">
      <c r="A433" t="s">
        <v>286</v>
      </c>
      <c r="B433" t="s">
        <v>341</v>
      </c>
      <c r="C433">
        <v>1065</v>
      </c>
      <c r="D433" s="1">
        <v>0.23572129999999999</v>
      </c>
      <c r="E433" s="1">
        <v>4.7464089999999999</v>
      </c>
      <c r="F433" t="s">
        <v>130</v>
      </c>
      <c r="G433" t="s">
        <v>131</v>
      </c>
      <c r="H433" t="s">
        <v>9</v>
      </c>
      <c r="I433" t="s">
        <v>43</v>
      </c>
      <c r="J433" t="s">
        <v>278</v>
      </c>
      <c r="K433" t="s">
        <v>13</v>
      </c>
      <c r="L433" t="s">
        <v>316</v>
      </c>
      <c r="M433" s="2">
        <v>43279</v>
      </c>
    </row>
    <row r="434" spans="1:13" x14ac:dyDescent="0.3">
      <c r="A434" t="s">
        <v>286</v>
      </c>
      <c r="B434" t="s">
        <v>342</v>
      </c>
      <c r="C434">
        <v>635</v>
      </c>
      <c r="D434" s="1">
        <v>0.2748295</v>
      </c>
      <c r="E434" s="1">
        <v>6.9259750000000002</v>
      </c>
      <c r="F434" t="s">
        <v>130</v>
      </c>
      <c r="G434" t="s">
        <v>131</v>
      </c>
      <c r="H434" t="s">
        <v>9</v>
      </c>
      <c r="I434" t="s">
        <v>44</v>
      </c>
      <c r="J434" t="s">
        <v>278</v>
      </c>
      <c r="K434" t="s">
        <v>13</v>
      </c>
      <c r="L434" t="s">
        <v>316</v>
      </c>
      <c r="M434" s="2">
        <v>43279</v>
      </c>
    </row>
    <row r="435" spans="1:13" x14ac:dyDescent="0.3">
      <c r="A435" t="s">
        <v>286</v>
      </c>
      <c r="B435" t="s">
        <v>342</v>
      </c>
      <c r="C435">
        <v>670</v>
      </c>
      <c r="D435" s="1">
        <v>0.13388120000000001</v>
      </c>
      <c r="E435" s="1">
        <v>5.5304539999999998</v>
      </c>
      <c r="F435" t="s">
        <v>130</v>
      </c>
      <c r="G435" t="s">
        <v>131</v>
      </c>
      <c r="H435" t="s">
        <v>9</v>
      </c>
      <c r="I435" t="s">
        <v>44</v>
      </c>
      <c r="J435" t="s">
        <v>278</v>
      </c>
      <c r="K435" t="s">
        <v>13</v>
      </c>
      <c r="L435" t="s">
        <v>316</v>
      </c>
      <c r="M435" s="2">
        <v>43279</v>
      </c>
    </row>
    <row r="436" spans="1:13" x14ac:dyDescent="0.3">
      <c r="A436" t="s">
        <v>286</v>
      </c>
      <c r="B436" t="s">
        <v>342</v>
      </c>
      <c r="C436">
        <v>830</v>
      </c>
      <c r="D436" s="1">
        <v>8.5219610000000001E-2</v>
      </c>
      <c r="E436" s="1">
        <v>3.9646089999999998</v>
      </c>
      <c r="F436" t="s">
        <v>130</v>
      </c>
      <c r="G436" t="s">
        <v>131</v>
      </c>
      <c r="H436" t="s">
        <v>9</v>
      </c>
      <c r="I436" t="s">
        <v>44</v>
      </c>
      <c r="J436" t="s">
        <v>278</v>
      </c>
      <c r="K436" t="s">
        <v>13</v>
      </c>
      <c r="L436" t="s">
        <v>316</v>
      </c>
      <c r="M436" s="2">
        <v>43279</v>
      </c>
    </row>
    <row r="437" spans="1:13" x14ac:dyDescent="0.3">
      <c r="A437" t="s">
        <v>286</v>
      </c>
      <c r="B437" t="s">
        <v>342</v>
      </c>
      <c r="C437">
        <v>915</v>
      </c>
      <c r="D437" s="1">
        <v>0.16717560000000001</v>
      </c>
      <c r="E437" s="1">
        <v>3.934196</v>
      </c>
      <c r="F437" t="s">
        <v>130</v>
      </c>
      <c r="G437" t="s">
        <v>131</v>
      </c>
      <c r="H437" t="s">
        <v>9</v>
      </c>
      <c r="I437" t="s">
        <v>44</v>
      </c>
      <c r="J437" t="s">
        <v>278</v>
      </c>
      <c r="K437" t="s">
        <v>13</v>
      </c>
      <c r="L437" t="s">
        <v>316</v>
      </c>
      <c r="M437" s="2">
        <v>43279</v>
      </c>
    </row>
    <row r="438" spans="1:13" x14ac:dyDescent="0.3">
      <c r="A438" t="s">
        <v>286</v>
      </c>
      <c r="B438" t="s">
        <v>342</v>
      </c>
      <c r="C438">
        <v>940</v>
      </c>
      <c r="D438" s="1">
        <v>0.2483282</v>
      </c>
      <c r="E438" s="1">
        <v>3.8637929999999998</v>
      </c>
      <c r="F438" t="s">
        <v>130</v>
      </c>
      <c r="G438" t="s">
        <v>131</v>
      </c>
      <c r="H438" t="s">
        <v>9</v>
      </c>
      <c r="I438" t="s">
        <v>44</v>
      </c>
      <c r="J438" t="s">
        <v>278</v>
      </c>
      <c r="K438" t="s">
        <v>13</v>
      </c>
      <c r="L438" t="s">
        <v>316</v>
      </c>
      <c r="M438" s="2">
        <v>43279</v>
      </c>
    </row>
    <row r="439" spans="1:13" x14ac:dyDescent="0.3">
      <c r="A439" t="s">
        <v>286</v>
      </c>
      <c r="B439" t="s">
        <v>342</v>
      </c>
      <c r="C439">
        <v>980</v>
      </c>
      <c r="D439" s="1">
        <v>0.44585570000000002</v>
      </c>
      <c r="E439" s="1">
        <v>3.9203169999999998</v>
      </c>
      <c r="F439" t="s">
        <v>130</v>
      </c>
      <c r="G439" t="s">
        <v>131</v>
      </c>
      <c r="H439" t="s">
        <v>9</v>
      </c>
      <c r="I439" t="s">
        <v>44</v>
      </c>
      <c r="J439" t="s">
        <v>278</v>
      </c>
      <c r="K439" t="s">
        <v>13</v>
      </c>
      <c r="L439" t="s">
        <v>316</v>
      </c>
      <c r="M439" s="2">
        <v>43279</v>
      </c>
    </row>
    <row r="440" spans="1:13" x14ac:dyDescent="0.3">
      <c r="A440" t="s">
        <v>286</v>
      </c>
      <c r="B440" t="s">
        <v>342</v>
      </c>
      <c r="C440">
        <v>1030</v>
      </c>
      <c r="D440" s="1">
        <v>0.28446870000000002</v>
      </c>
      <c r="E440" s="1">
        <v>3.5440209999999999</v>
      </c>
      <c r="F440" t="s">
        <v>130</v>
      </c>
      <c r="G440" t="s">
        <v>131</v>
      </c>
      <c r="H440" t="s">
        <v>9</v>
      </c>
      <c r="I440" t="s">
        <v>44</v>
      </c>
      <c r="J440" t="s">
        <v>278</v>
      </c>
      <c r="K440" t="s">
        <v>13</v>
      </c>
      <c r="L440" t="s">
        <v>316</v>
      </c>
      <c r="M440" s="2">
        <v>43279</v>
      </c>
    </row>
    <row r="441" spans="1:13" x14ac:dyDescent="0.3">
      <c r="A441" t="s">
        <v>286</v>
      </c>
      <c r="B441" t="s">
        <v>342</v>
      </c>
      <c r="C441">
        <v>1065</v>
      </c>
      <c r="D441" s="1">
        <v>0.19771759999999999</v>
      </c>
      <c r="E441" s="1">
        <v>3.2564120000000001</v>
      </c>
      <c r="F441" t="s">
        <v>130</v>
      </c>
      <c r="G441" t="s">
        <v>131</v>
      </c>
      <c r="H441" t="s">
        <v>9</v>
      </c>
      <c r="I441" t="s">
        <v>44</v>
      </c>
      <c r="J441" t="s">
        <v>278</v>
      </c>
      <c r="K441" t="s">
        <v>13</v>
      </c>
      <c r="L441" t="s">
        <v>316</v>
      </c>
      <c r="M441" s="2">
        <v>43279</v>
      </c>
    </row>
    <row r="442" spans="1:13" x14ac:dyDescent="0.3">
      <c r="A442" t="s">
        <v>286</v>
      </c>
      <c r="B442" t="s">
        <v>343</v>
      </c>
      <c r="C442">
        <v>635</v>
      </c>
      <c r="D442" s="1">
        <v>0.30656139999999998</v>
      </c>
      <c r="E442" s="1">
        <v>7.8615279999999998</v>
      </c>
      <c r="F442" t="s">
        <v>130</v>
      </c>
      <c r="G442" t="s">
        <v>131</v>
      </c>
      <c r="H442" t="s">
        <v>9</v>
      </c>
      <c r="I442" t="s">
        <v>45</v>
      </c>
      <c r="J442" t="s">
        <v>278</v>
      </c>
      <c r="K442" t="s">
        <v>13</v>
      </c>
      <c r="L442" t="s">
        <v>316</v>
      </c>
      <c r="M442" s="2">
        <v>43279</v>
      </c>
    </row>
    <row r="443" spans="1:13" x14ac:dyDescent="0.3">
      <c r="A443" t="s">
        <v>286</v>
      </c>
      <c r="B443" t="s">
        <v>343</v>
      </c>
      <c r="C443">
        <v>670</v>
      </c>
      <c r="D443" s="1">
        <v>0.18630089999999999</v>
      </c>
      <c r="E443" s="1">
        <v>6.4611549999999998</v>
      </c>
      <c r="F443" t="s">
        <v>130</v>
      </c>
      <c r="G443" t="s">
        <v>131</v>
      </c>
      <c r="H443" t="s">
        <v>9</v>
      </c>
      <c r="I443" t="s">
        <v>45</v>
      </c>
      <c r="J443" t="s">
        <v>278</v>
      </c>
      <c r="K443" t="s">
        <v>13</v>
      </c>
      <c r="L443" t="s">
        <v>316</v>
      </c>
      <c r="M443" s="2">
        <v>43279</v>
      </c>
    </row>
    <row r="444" spans="1:13" x14ac:dyDescent="0.3">
      <c r="A444" t="s">
        <v>286</v>
      </c>
      <c r="B444" t="s">
        <v>343</v>
      </c>
      <c r="C444">
        <v>830</v>
      </c>
      <c r="D444" s="1">
        <v>0.11296390000000001</v>
      </c>
      <c r="E444" s="1">
        <v>4.1088190000000004</v>
      </c>
      <c r="F444" t="s">
        <v>130</v>
      </c>
      <c r="G444" t="s">
        <v>131</v>
      </c>
      <c r="H444" t="s">
        <v>9</v>
      </c>
      <c r="I444" t="s">
        <v>45</v>
      </c>
      <c r="J444" t="s">
        <v>278</v>
      </c>
      <c r="K444" t="s">
        <v>13</v>
      </c>
      <c r="L444" t="s">
        <v>316</v>
      </c>
      <c r="M444" s="2">
        <v>43279</v>
      </c>
    </row>
    <row r="445" spans="1:13" x14ac:dyDescent="0.3">
      <c r="A445" t="s">
        <v>286</v>
      </c>
      <c r="B445" t="s">
        <v>343</v>
      </c>
      <c r="C445">
        <v>915</v>
      </c>
      <c r="D445" s="1">
        <v>0.20010510000000001</v>
      </c>
      <c r="E445" s="1">
        <v>4.4043200000000002</v>
      </c>
      <c r="F445" t="s">
        <v>130</v>
      </c>
      <c r="G445" t="s">
        <v>131</v>
      </c>
      <c r="H445" t="s">
        <v>9</v>
      </c>
      <c r="I445" t="s">
        <v>45</v>
      </c>
      <c r="J445" t="s">
        <v>278</v>
      </c>
      <c r="K445" t="s">
        <v>13</v>
      </c>
      <c r="L445" t="s">
        <v>316</v>
      </c>
      <c r="M445" s="2">
        <v>43279</v>
      </c>
    </row>
    <row r="446" spans="1:13" x14ac:dyDescent="0.3">
      <c r="A446" t="s">
        <v>286</v>
      </c>
      <c r="B446" t="s">
        <v>343</v>
      </c>
      <c r="C446">
        <v>940</v>
      </c>
      <c r="D446" s="1">
        <v>0.32148339999999997</v>
      </c>
      <c r="E446" s="1">
        <v>4.7952500000000002</v>
      </c>
      <c r="F446" t="s">
        <v>130</v>
      </c>
      <c r="G446" t="s">
        <v>131</v>
      </c>
      <c r="H446" t="s">
        <v>9</v>
      </c>
      <c r="I446" t="s">
        <v>45</v>
      </c>
      <c r="J446" t="s">
        <v>278</v>
      </c>
      <c r="K446" t="s">
        <v>13</v>
      </c>
      <c r="L446" t="s">
        <v>316</v>
      </c>
      <c r="M446" s="2">
        <v>43279</v>
      </c>
    </row>
    <row r="447" spans="1:13" x14ac:dyDescent="0.3">
      <c r="A447" t="s">
        <v>286</v>
      </c>
      <c r="B447" t="s">
        <v>343</v>
      </c>
      <c r="C447">
        <v>980</v>
      </c>
      <c r="D447" s="1">
        <v>0.65355600000000003</v>
      </c>
      <c r="E447" s="1">
        <v>5.9618260000000003</v>
      </c>
      <c r="F447" t="s">
        <v>130</v>
      </c>
      <c r="G447" t="s">
        <v>131</v>
      </c>
      <c r="H447" t="s">
        <v>9</v>
      </c>
      <c r="I447" t="s">
        <v>45</v>
      </c>
      <c r="J447" t="s">
        <v>278</v>
      </c>
      <c r="K447" t="s">
        <v>13</v>
      </c>
      <c r="L447" t="s">
        <v>316</v>
      </c>
      <c r="M447" s="2">
        <v>43279</v>
      </c>
    </row>
    <row r="448" spans="1:13" x14ac:dyDescent="0.3">
      <c r="A448" t="s">
        <v>286</v>
      </c>
      <c r="B448" t="s">
        <v>343</v>
      </c>
      <c r="C448">
        <v>1030</v>
      </c>
      <c r="D448" s="1">
        <v>0.3654522</v>
      </c>
      <c r="E448" s="1">
        <v>4.4887379999999997</v>
      </c>
      <c r="F448" t="s">
        <v>130</v>
      </c>
      <c r="G448" t="s">
        <v>131</v>
      </c>
      <c r="H448" t="s">
        <v>9</v>
      </c>
      <c r="I448" t="s">
        <v>45</v>
      </c>
      <c r="J448" t="s">
        <v>278</v>
      </c>
      <c r="K448" t="s">
        <v>13</v>
      </c>
      <c r="L448" t="s">
        <v>316</v>
      </c>
      <c r="M448" s="2">
        <v>43279</v>
      </c>
    </row>
    <row r="449" spans="1:13" x14ac:dyDescent="0.3">
      <c r="A449" t="s">
        <v>286</v>
      </c>
      <c r="B449" t="s">
        <v>343</v>
      </c>
      <c r="C449">
        <v>1065</v>
      </c>
      <c r="D449" s="1">
        <v>0.2502704</v>
      </c>
      <c r="E449" s="1">
        <v>3.9855770000000001</v>
      </c>
      <c r="F449" t="s">
        <v>130</v>
      </c>
      <c r="G449" t="s">
        <v>131</v>
      </c>
      <c r="H449" t="s">
        <v>9</v>
      </c>
      <c r="I449" t="s">
        <v>45</v>
      </c>
      <c r="J449" t="s">
        <v>278</v>
      </c>
      <c r="K449" t="s">
        <v>13</v>
      </c>
      <c r="L449" t="s">
        <v>316</v>
      </c>
      <c r="M449" s="2">
        <v>43279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BAD1-03C1-421D-B363-D28D698E8CFF}">
  <dimension ref="A1:S2297"/>
  <sheetViews>
    <sheetView tabSelected="1" zoomScale="70" zoomScaleNormal="70" workbookViewId="0">
      <selection activeCell="AA13" sqref="AA13"/>
    </sheetView>
  </sheetViews>
  <sheetFormatPr defaultRowHeight="14.4" x14ac:dyDescent="0.3"/>
  <cols>
    <col min="17" max="17" width="13.88671875" bestFit="1" customWidth="1"/>
    <col min="18" max="18" width="22.44140625" bestFit="1" customWidth="1"/>
    <col min="19" max="19" width="22.33203125" bestFit="1" customWidth="1"/>
  </cols>
  <sheetData>
    <row r="1" spans="1:19" x14ac:dyDescent="0.3">
      <c r="A1" t="s">
        <v>0</v>
      </c>
      <c r="B1" t="s">
        <v>2</v>
      </c>
      <c r="C1" s="3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77</v>
      </c>
      <c r="I1" s="3" t="s">
        <v>74</v>
      </c>
      <c r="J1" t="s">
        <v>78</v>
      </c>
      <c r="K1" t="s">
        <v>75</v>
      </c>
      <c r="L1" t="s">
        <v>76</v>
      </c>
      <c r="M1" t="s">
        <v>127</v>
      </c>
      <c r="Q1" s="5" t="s">
        <v>75</v>
      </c>
      <c r="R1" t="s">
        <v>7</v>
      </c>
    </row>
    <row r="2" spans="1:19" x14ac:dyDescent="0.3">
      <c r="A2" t="s">
        <v>128</v>
      </c>
      <c r="B2" t="s">
        <v>129</v>
      </c>
      <c r="C2">
        <v>635</v>
      </c>
      <c r="D2" s="1">
        <v>4.7006010000000001E-2</v>
      </c>
      <c r="E2" s="1">
        <v>11.4887</v>
      </c>
      <c r="F2" t="s">
        <v>130</v>
      </c>
      <c r="G2" t="s">
        <v>131</v>
      </c>
      <c r="H2" t="s">
        <v>9</v>
      </c>
      <c r="I2" t="s">
        <v>6</v>
      </c>
      <c r="J2" t="s">
        <v>10</v>
      </c>
      <c r="K2" t="s">
        <v>7</v>
      </c>
      <c r="L2" t="s">
        <v>8</v>
      </c>
      <c r="M2" s="2">
        <v>43234</v>
      </c>
      <c r="Q2" s="5" t="s">
        <v>76</v>
      </c>
      <c r="R2" t="s">
        <v>8</v>
      </c>
    </row>
    <row r="3" spans="1:19" x14ac:dyDescent="0.3">
      <c r="A3" t="s">
        <v>128</v>
      </c>
      <c r="B3" t="s">
        <v>129</v>
      </c>
      <c r="C3">
        <v>670</v>
      </c>
      <c r="D3" s="1">
        <v>1.234528E-2</v>
      </c>
      <c r="E3" s="1">
        <v>10.98391</v>
      </c>
      <c r="F3" t="s">
        <v>130</v>
      </c>
      <c r="G3" t="s">
        <v>131</v>
      </c>
      <c r="H3" t="s">
        <v>9</v>
      </c>
      <c r="I3" t="s">
        <v>6</v>
      </c>
      <c r="J3" t="s">
        <v>10</v>
      </c>
      <c r="K3" t="s">
        <v>7</v>
      </c>
      <c r="L3" t="s">
        <v>8</v>
      </c>
      <c r="M3" s="2">
        <v>43234</v>
      </c>
    </row>
    <row r="4" spans="1:19" x14ac:dyDescent="0.3">
      <c r="A4" t="s">
        <v>128</v>
      </c>
      <c r="B4" t="s">
        <v>129</v>
      </c>
      <c r="C4">
        <v>830</v>
      </c>
      <c r="D4" s="1">
        <v>1.3091169999999999E-2</v>
      </c>
      <c r="E4" s="1">
        <v>8.6284150000000004</v>
      </c>
      <c r="F4" t="s">
        <v>130</v>
      </c>
      <c r="G4" t="s">
        <v>131</v>
      </c>
      <c r="H4" t="s">
        <v>9</v>
      </c>
      <c r="I4" t="s">
        <v>6</v>
      </c>
      <c r="J4" t="s">
        <v>10</v>
      </c>
      <c r="K4" t="s">
        <v>7</v>
      </c>
      <c r="L4" t="s">
        <v>8</v>
      </c>
      <c r="M4" s="2">
        <v>43234</v>
      </c>
      <c r="Q4" s="5" t="s">
        <v>97</v>
      </c>
      <c r="R4" t="s">
        <v>257</v>
      </c>
      <c r="S4" t="s">
        <v>262</v>
      </c>
    </row>
    <row r="5" spans="1:19" x14ac:dyDescent="0.3">
      <c r="A5" t="s">
        <v>128</v>
      </c>
      <c r="B5" t="s">
        <v>129</v>
      </c>
      <c r="C5">
        <v>915</v>
      </c>
      <c r="D5" s="1">
        <v>9.7107970000000002E-2</v>
      </c>
      <c r="E5" s="1">
        <v>7.4107029999999998</v>
      </c>
      <c r="F5" t="s">
        <v>130</v>
      </c>
      <c r="G5" t="s">
        <v>131</v>
      </c>
      <c r="H5" t="s">
        <v>9</v>
      </c>
      <c r="I5" t="s">
        <v>6</v>
      </c>
      <c r="J5" t="s">
        <v>10</v>
      </c>
      <c r="K5" t="s">
        <v>7</v>
      </c>
      <c r="L5" t="s">
        <v>8</v>
      </c>
      <c r="M5" s="2">
        <v>43234</v>
      </c>
      <c r="Q5" s="6">
        <v>635</v>
      </c>
      <c r="R5" s="4">
        <v>3.8079316309523811E-2</v>
      </c>
      <c r="S5" s="4">
        <v>12.284209190476194</v>
      </c>
    </row>
    <row r="6" spans="1:19" x14ac:dyDescent="0.3">
      <c r="A6" t="s">
        <v>128</v>
      </c>
      <c r="B6" t="s">
        <v>129</v>
      </c>
      <c r="C6">
        <v>940</v>
      </c>
      <c r="D6" s="1">
        <v>7.5640680000000002E-2</v>
      </c>
      <c r="E6" s="1">
        <v>7.2090589999999999</v>
      </c>
      <c r="F6" t="s">
        <v>130</v>
      </c>
      <c r="G6" t="s">
        <v>131</v>
      </c>
      <c r="H6" t="s">
        <v>9</v>
      </c>
      <c r="I6" t="s">
        <v>6</v>
      </c>
      <c r="J6" t="s">
        <v>10</v>
      </c>
      <c r="K6" t="s">
        <v>7</v>
      </c>
      <c r="L6" t="s">
        <v>8</v>
      </c>
      <c r="M6" s="2">
        <v>43234</v>
      </c>
      <c r="Q6" s="6">
        <v>670</v>
      </c>
      <c r="R6" s="4">
        <v>1.3426611857142855E-2</v>
      </c>
      <c r="S6" s="4">
        <v>11.899046190476188</v>
      </c>
    </row>
    <row r="7" spans="1:19" x14ac:dyDescent="0.3">
      <c r="A7" t="s">
        <v>128</v>
      </c>
      <c r="B7" t="s">
        <v>129</v>
      </c>
      <c r="C7">
        <v>980</v>
      </c>
      <c r="D7" s="1">
        <v>3.4557860000000003E-2</v>
      </c>
      <c r="E7" s="1">
        <v>7.0740869999999996</v>
      </c>
      <c r="F7" t="s">
        <v>130</v>
      </c>
      <c r="G7" t="s">
        <v>131</v>
      </c>
      <c r="H7" t="s">
        <v>9</v>
      </c>
      <c r="I7" t="s">
        <v>6</v>
      </c>
      <c r="J7" t="s">
        <v>10</v>
      </c>
      <c r="K7" t="s">
        <v>7</v>
      </c>
      <c r="L7" t="s">
        <v>8</v>
      </c>
      <c r="M7" s="2">
        <v>43234</v>
      </c>
      <c r="Q7" s="6">
        <v>830</v>
      </c>
      <c r="R7" s="4">
        <v>1.3876201071428571E-2</v>
      </c>
      <c r="S7" s="4">
        <v>9.1351102500000003</v>
      </c>
    </row>
    <row r="8" spans="1:19" x14ac:dyDescent="0.3">
      <c r="A8" t="s">
        <v>128</v>
      </c>
      <c r="B8" t="s">
        <v>129</v>
      </c>
      <c r="C8">
        <v>1030</v>
      </c>
      <c r="D8" s="1">
        <v>7.1435570000000004E-2</v>
      </c>
      <c r="E8" s="1">
        <v>6.4368869999999996</v>
      </c>
      <c r="F8" t="s">
        <v>130</v>
      </c>
      <c r="G8" t="s">
        <v>131</v>
      </c>
      <c r="H8" t="s">
        <v>9</v>
      </c>
      <c r="I8" t="s">
        <v>6</v>
      </c>
      <c r="J8" t="s">
        <v>10</v>
      </c>
      <c r="K8" t="s">
        <v>7</v>
      </c>
      <c r="L8" t="s">
        <v>8</v>
      </c>
      <c r="M8" s="2">
        <v>43234</v>
      </c>
      <c r="Q8" s="6">
        <v>915</v>
      </c>
      <c r="R8" s="4">
        <v>0.10060273273809527</v>
      </c>
      <c r="S8" s="4">
        <v>8.0303715476190458</v>
      </c>
    </row>
    <row r="9" spans="1:19" x14ac:dyDescent="0.3">
      <c r="A9" t="s">
        <v>128</v>
      </c>
      <c r="B9" t="s">
        <v>129</v>
      </c>
      <c r="C9">
        <v>1065</v>
      </c>
      <c r="D9" s="1">
        <v>4.5554369999999997E-2</v>
      </c>
      <c r="E9" s="1">
        <v>6.2596910000000001</v>
      </c>
      <c r="F9" t="s">
        <v>130</v>
      </c>
      <c r="G9" t="s">
        <v>131</v>
      </c>
      <c r="H9" t="s">
        <v>9</v>
      </c>
      <c r="I9" t="s">
        <v>6</v>
      </c>
      <c r="J9" t="s">
        <v>10</v>
      </c>
      <c r="K9" t="s">
        <v>7</v>
      </c>
      <c r="L9" t="s">
        <v>8</v>
      </c>
      <c r="M9" s="2">
        <v>43234</v>
      </c>
      <c r="Q9" s="6">
        <v>940</v>
      </c>
      <c r="R9" s="4">
        <v>7.5543996428571417E-2</v>
      </c>
      <c r="S9" s="4">
        <v>7.6967667619047608</v>
      </c>
    </row>
    <row r="10" spans="1:19" x14ac:dyDescent="0.3">
      <c r="A10" t="s">
        <v>128</v>
      </c>
      <c r="B10" t="s">
        <v>132</v>
      </c>
      <c r="C10">
        <v>635</v>
      </c>
      <c r="D10" s="1">
        <v>4.6320449999999999E-2</v>
      </c>
      <c r="E10" s="1">
        <v>10.864800000000001</v>
      </c>
      <c r="F10" t="s">
        <v>130</v>
      </c>
      <c r="G10" t="s">
        <v>131</v>
      </c>
      <c r="H10" t="s">
        <v>9</v>
      </c>
      <c r="I10" t="s">
        <v>12</v>
      </c>
      <c r="J10" t="s">
        <v>10</v>
      </c>
      <c r="K10" t="s">
        <v>7</v>
      </c>
      <c r="L10" t="s">
        <v>8</v>
      </c>
      <c r="M10" s="2">
        <v>43234</v>
      </c>
      <c r="Q10" s="6">
        <v>980</v>
      </c>
      <c r="R10" s="4">
        <v>3.9425139047619039E-2</v>
      </c>
      <c r="S10" s="4">
        <v>7.5607826190476191</v>
      </c>
    </row>
    <row r="11" spans="1:19" x14ac:dyDescent="0.3">
      <c r="A11" t="s">
        <v>128</v>
      </c>
      <c r="B11" t="s">
        <v>132</v>
      </c>
      <c r="C11">
        <v>670</v>
      </c>
      <c r="D11" s="1">
        <v>1.263135E-2</v>
      </c>
      <c r="E11" s="1">
        <v>10.856629999999999</v>
      </c>
      <c r="F11" t="s">
        <v>130</v>
      </c>
      <c r="G11" t="s">
        <v>131</v>
      </c>
      <c r="H11" t="s">
        <v>9</v>
      </c>
      <c r="I11" t="s">
        <v>12</v>
      </c>
      <c r="J11" t="s">
        <v>10</v>
      </c>
      <c r="K11" t="s">
        <v>7</v>
      </c>
      <c r="L11" t="s">
        <v>8</v>
      </c>
      <c r="M11" s="2">
        <v>43234</v>
      </c>
      <c r="Q11" s="6">
        <v>1030</v>
      </c>
      <c r="R11" s="4">
        <v>7.6137570119047621E-2</v>
      </c>
      <c r="S11" s="4">
        <v>7.0228705952380945</v>
      </c>
    </row>
    <row r="12" spans="1:19" x14ac:dyDescent="0.3">
      <c r="A12" t="s">
        <v>128</v>
      </c>
      <c r="B12" t="s">
        <v>132</v>
      </c>
      <c r="C12">
        <v>830</v>
      </c>
      <c r="D12" s="1">
        <v>1.592795E-2</v>
      </c>
      <c r="E12" s="1">
        <v>8.5444209999999998</v>
      </c>
      <c r="F12" t="s">
        <v>130</v>
      </c>
      <c r="G12" t="s">
        <v>131</v>
      </c>
      <c r="H12" t="s">
        <v>9</v>
      </c>
      <c r="I12" t="s">
        <v>12</v>
      </c>
      <c r="J12" t="s">
        <v>10</v>
      </c>
      <c r="K12" t="s">
        <v>7</v>
      </c>
      <c r="L12" t="s">
        <v>8</v>
      </c>
      <c r="M12" s="2">
        <v>43234</v>
      </c>
      <c r="Q12" s="6">
        <v>1065</v>
      </c>
      <c r="R12" s="4">
        <v>4.933052000000001E-2</v>
      </c>
      <c r="S12" s="4">
        <v>6.7517969285714274</v>
      </c>
    </row>
    <row r="13" spans="1:19" x14ac:dyDescent="0.3">
      <c r="A13" t="s">
        <v>128</v>
      </c>
      <c r="B13" t="s">
        <v>132</v>
      </c>
      <c r="C13">
        <v>915</v>
      </c>
      <c r="D13" s="1">
        <v>0.1036883</v>
      </c>
      <c r="E13" s="1">
        <v>7.455705</v>
      </c>
      <c r="F13" t="s">
        <v>130</v>
      </c>
      <c r="G13" t="s">
        <v>131</v>
      </c>
      <c r="H13" t="s">
        <v>9</v>
      </c>
      <c r="I13" t="s">
        <v>12</v>
      </c>
      <c r="J13" t="s">
        <v>10</v>
      </c>
      <c r="K13" t="s">
        <v>7</v>
      </c>
      <c r="L13" t="s">
        <v>8</v>
      </c>
      <c r="M13" s="2">
        <v>43234</v>
      </c>
    </row>
    <row r="14" spans="1:19" x14ac:dyDescent="0.3">
      <c r="A14" t="s">
        <v>128</v>
      </c>
      <c r="B14" t="s">
        <v>132</v>
      </c>
      <c r="C14">
        <v>940</v>
      </c>
      <c r="D14" s="1">
        <v>7.9576309999999997E-2</v>
      </c>
      <c r="E14" s="1">
        <v>7.1775039999999999</v>
      </c>
      <c r="F14" t="s">
        <v>130</v>
      </c>
      <c r="G14" t="s">
        <v>131</v>
      </c>
      <c r="H14" t="s">
        <v>9</v>
      </c>
      <c r="I14" t="s">
        <v>12</v>
      </c>
      <c r="J14" t="s">
        <v>10</v>
      </c>
      <c r="K14" t="s">
        <v>7</v>
      </c>
      <c r="L14" t="s">
        <v>8</v>
      </c>
      <c r="M14" s="2">
        <v>43234</v>
      </c>
    </row>
    <row r="15" spans="1:19" x14ac:dyDescent="0.3">
      <c r="A15" t="s">
        <v>128</v>
      </c>
      <c r="B15" t="s">
        <v>132</v>
      </c>
      <c r="C15">
        <v>980</v>
      </c>
      <c r="D15" s="1">
        <v>4.3567649999999999E-2</v>
      </c>
      <c r="E15" s="1">
        <v>7.1291060000000002</v>
      </c>
      <c r="F15" t="s">
        <v>130</v>
      </c>
      <c r="G15" t="s">
        <v>131</v>
      </c>
      <c r="H15" t="s">
        <v>9</v>
      </c>
      <c r="I15" t="s">
        <v>12</v>
      </c>
      <c r="J15" t="s">
        <v>10</v>
      </c>
      <c r="K15" t="s">
        <v>7</v>
      </c>
      <c r="L15" t="s">
        <v>8</v>
      </c>
      <c r="M15" s="2">
        <v>43234</v>
      </c>
    </row>
    <row r="16" spans="1:19" x14ac:dyDescent="0.3">
      <c r="A16" t="s">
        <v>128</v>
      </c>
      <c r="B16" t="s">
        <v>132</v>
      </c>
      <c r="C16">
        <v>1030</v>
      </c>
      <c r="D16" s="1">
        <v>8.2378889999999996E-2</v>
      </c>
      <c r="E16" s="1">
        <v>6.6977650000000004</v>
      </c>
      <c r="F16" t="s">
        <v>130</v>
      </c>
      <c r="G16" t="s">
        <v>131</v>
      </c>
      <c r="H16" t="s">
        <v>9</v>
      </c>
      <c r="I16" t="s">
        <v>12</v>
      </c>
      <c r="J16" t="s">
        <v>10</v>
      </c>
      <c r="K16" t="s">
        <v>7</v>
      </c>
      <c r="L16" t="s">
        <v>8</v>
      </c>
      <c r="M16" s="2">
        <v>43234</v>
      </c>
    </row>
    <row r="17" spans="1:13" x14ac:dyDescent="0.3">
      <c r="A17" t="s">
        <v>128</v>
      </c>
      <c r="B17" t="s">
        <v>132</v>
      </c>
      <c r="C17">
        <v>1065</v>
      </c>
      <c r="D17" s="1">
        <v>5.3064859999999998E-2</v>
      </c>
      <c r="E17" s="1">
        <v>6.3285840000000002</v>
      </c>
      <c r="F17" t="s">
        <v>130</v>
      </c>
      <c r="G17" t="s">
        <v>131</v>
      </c>
      <c r="H17" t="s">
        <v>9</v>
      </c>
      <c r="I17" t="s">
        <v>12</v>
      </c>
      <c r="J17" t="s">
        <v>10</v>
      </c>
      <c r="K17" t="s">
        <v>7</v>
      </c>
      <c r="L17" t="s">
        <v>8</v>
      </c>
      <c r="M17" s="2">
        <v>43234</v>
      </c>
    </row>
    <row r="18" spans="1:13" x14ac:dyDescent="0.3">
      <c r="A18" t="s">
        <v>128</v>
      </c>
      <c r="B18" t="s">
        <v>133</v>
      </c>
      <c r="C18">
        <v>635</v>
      </c>
      <c r="D18" s="1">
        <v>3.9748779999999997E-2</v>
      </c>
      <c r="E18" s="1">
        <v>10.538180000000001</v>
      </c>
      <c r="F18" t="s">
        <v>130</v>
      </c>
      <c r="G18" t="s">
        <v>131</v>
      </c>
      <c r="H18" t="s">
        <v>9</v>
      </c>
      <c r="I18" t="s">
        <v>16</v>
      </c>
      <c r="J18" t="s">
        <v>10</v>
      </c>
      <c r="K18" t="s">
        <v>7</v>
      </c>
      <c r="L18" t="s">
        <v>8</v>
      </c>
      <c r="M18" s="2">
        <v>43234</v>
      </c>
    </row>
    <row r="19" spans="1:13" x14ac:dyDescent="0.3">
      <c r="A19" t="s">
        <v>128</v>
      </c>
      <c r="B19" t="s">
        <v>133</v>
      </c>
      <c r="C19">
        <v>670</v>
      </c>
      <c r="D19" s="1">
        <v>1.2760759999999999E-2</v>
      </c>
      <c r="E19" s="1">
        <v>11.154450000000001</v>
      </c>
      <c r="F19" t="s">
        <v>130</v>
      </c>
      <c r="G19" t="s">
        <v>131</v>
      </c>
      <c r="H19" t="s">
        <v>9</v>
      </c>
      <c r="I19" t="s">
        <v>16</v>
      </c>
      <c r="J19" t="s">
        <v>10</v>
      </c>
      <c r="K19" t="s">
        <v>7</v>
      </c>
      <c r="L19" t="s">
        <v>8</v>
      </c>
      <c r="M19" s="2">
        <v>43234</v>
      </c>
    </row>
    <row r="20" spans="1:13" x14ac:dyDescent="0.3">
      <c r="A20" t="s">
        <v>128</v>
      </c>
      <c r="B20" t="s">
        <v>133</v>
      </c>
      <c r="C20">
        <v>830</v>
      </c>
      <c r="D20" s="1">
        <v>1.473174E-2</v>
      </c>
      <c r="E20" s="1">
        <v>8.4089279999999995</v>
      </c>
      <c r="F20" t="s">
        <v>130</v>
      </c>
      <c r="G20" t="s">
        <v>131</v>
      </c>
      <c r="H20" t="s">
        <v>9</v>
      </c>
      <c r="I20" t="s">
        <v>16</v>
      </c>
      <c r="J20" t="s">
        <v>10</v>
      </c>
      <c r="K20" t="s">
        <v>7</v>
      </c>
      <c r="L20" t="s">
        <v>8</v>
      </c>
      <c r="M20" s="2">
        <v>43234</v>
      </c>
    </row>
    <row r="21" spans="1:13" x14ac:dyDescent="0.3">
      <c r="A21" t="s">
        <v>128</v>
      </c>
      <c r="B21" t="s">
        <v>133</v>
      </c>
      <c r="C21">
        <v>915</v>
      </c>
      <c r="D21" s="1">
        <v>0.1003203</v>
      </c>
      <c r="E21" s="1">
        <v>7.1613470000000001</v>
      </c>
      <c r="F21" t="s">
        <v>130</v>
      </c>
      <c r="G21" t="s">
        <v>131</v>
      </c>
      <c r="H21" t="s">
        <v>9</v>
      </c>
      <c r="I21" t="s">
        <v>16</v>
      </c>
      <c r="J21" t="s">
        <v>10</v>
      </c>
      <c r="K21" t="s">
        <v>7</v>
      </c>
      <c r="L21" t="s">
        <v>8</v>
      </c>
      <c r="M21" s="2">
        <v>43234</v>
      </c>
    </row>
    <row r="22" spans="1:13" x14ac:dyDescent="0.3">
      <c r="A22" t="s">
        <v>128</v>
      </c>
      <c r="B22" t="s">
        <v>133</v>
      </c>
      <c r="C22">
        <v>940</v>
      </c>
      <c r="D22" s="1">
        <v>7.5279219999999994E-2</v>
      </c>
      <c r="E22" s="1">
        <v>6.8275540000000001</v>
      </c>
      <c r="F22" t="s">
        <v>130</v>
      </c>
      <c r="G22" t="s">
        <v>131</v>
      </c>
      <c r="H22" t="s">
        <v>9</v>
      </c>
      <c r="I22" t="s">
        <v>16</v>
      </c>
      <c r="J22" t="s">
        <v>10</v>
      </c>
      <c r="K22" t="s">
        <v>7</v>
      </c>
      <c r="L22" t="s">
        <v>8</v>
      </c>
      <c r="M22" s="2">
        <v>43234</v>
      </c>
    </row>
    <row r="23" spans="1:13" x14ac:dyDescent="0.3">
      <c r="A23" t="s">
        <v>128</v>
      </c>
      <c r="B23" t="s">
        <v>133</v>
      </c>
      <c r="C23">
        <v>980</v>
      </c>
      <c r="D23" s="1">
        <v>4.3277650000000001E-2</v>
      </c>
      <c r="E23" s="1">
        <v>6.8032649999999997</v>
      </c>
      <c r="F23" t="s">
        <v>130</v>
      </c>
      <c r="G23" t="s">
        <v>131</v>
      </c>
      <c r="H23" t="s">
        <v>9</v>
      </c>
      <c r="I23" t="s">
        <v>16</v>
      </c>
      <c r="J23" t="s">
        <v>10</v>
      </c>
      <c r="K23" t="s">
        <v>7</v>
      </c>
      <c r="L23" t="s">
        <v>8</v>
      </c>
      <c r="M23" s="2">
        <v>43234</v>
      </c>
    </row>
    <row r="24" spans="1:13" x14ac:dyDescent="0.3">
      <c r="A24" t="s">
        <v>128</v>
      </c>
      <c r="B24" t="s">
        <v>133</v>
      </c>
      <c r="C24">
        <v>1030</v>
      </c>
      <c r="D24" s="1">
        <v>8.0081349999999996E-2</v>
      </c>
      <c r="E24" s="1">
        <v>6.4458479999999998</v>
      </c>
      <c r="F24" t="s">
        <v>130</v>
      </c>
      <c r="G24" t="s">
        <v>131</v>
      </c>
      <c r="H24" t="s">
        <v>9</v>
      </c>
      <c r="I24" t="s">
        <v>16</v>
      </c>
      <c r="J24" t="s">
        <v>10</v>
      </c>
      <c r="K24" t="s">
        <v>7</v>
      </c>
      <c r="L24" t="s">
        <v>8</v>
      </c>
      <c r="M24" s="2">
        <v>43234</v>
      </c>
    </row>
    <row r="25" spans="1:13" x14ac:dyDescent="0.3">
      <c r="A25" t="s">
        <v>128</v>
      </c>
      <c r="B25" t="s">
        <v>133</v>
      </c>
      <c r="C25">
        <v>1065</v>
      </c>
      <c r="D25" s="1">
        <v>5.2061370000000003E-2</v>
      </c>
      <c r="E25" s="1">
        <v>6.1538550000000001</v>
      </c>
      <c r="F25" t="s">
        <v>130</v>
      </c>
      <c r="G25" t="s">
        <v>131</v>
      </c>
      <c r="H25" t="s">
        <v>9</v>
      </c>
      <c r="I25" t="s">
        <v>16</v>
      </c>
      <c r="J25" t="s">
        <v>10</v>
      </c>
      <c r="K25" t="s">
        <v>7</v>
      </c>
      <c r="L25" t="s">
        <v>8</v>
      </c>
      <c r="M25" s="2">
        <v>43234</v>
      </c>
    </row>
    <row r="26" spans="1:13" x14ac:dyDescent="0.3">
      <c r="A26" t="s">
        <v>128</v>
      </c>
      <c r="B26" t="s">
        <v>134</v>
      </c>
      <c r="C26">
        <v>635</v>
      </c>
      <c r="D26" s="1">
        <v>3.9528109999999998E-2</v>
      </c>
      <c r="E26" s="1">
        <v>12.78209</v>
      </c>
      <c r="F26" t="s">
        <v>130</v>
      </c>
      <c r="G26" t="s">
        <v>131</v>
      </c>
      <c r="H26" t="s">
        <v>9</v>
      </c>
      <c r="I26" t="s">
        <v>18</v>
      </c>
      <c r="J26" t="s">
        <v>10</v>
      </c>
      <c r="K26" t="s">
        <v>7</v>
      </c>
      <c r="L26" t="s">
        <v>8</v>
      </c>
      <c r="M26" s="2">
        <v>43234</v>
      </c>
    </row>
    <row r="27" spans="1:13" x14ac:dyDescent="0.3">
      <c r="A27" t="s">
        <v>128</v>
      </c>
      <c r="B27" t="s">
        <v>134</v>
      </c>
      <c r="C27">
        <v>670</v>
      </c>
      <c r="D27" s="1">
        <v>1.1953989999999999E-2</v>
      </c>
      <c r="E27" s="1">
        <v>12.1081</v>
      </c>
      <c r="F27" t="s">
        <v>130</v>
      </c>
      <c r="G27" t="s">
        <v>131</v>
      </c>
      <c r="H27" t="s">
        <v>9</v>
      </c>
      <c r="I27" t="s">
        <v>18</v>
      </c>
      <c r="J27" t="s">
        <v>10</v>
      </c>
      <c r="K27" t="s">
        <v>7</v>
      </c>
      <c r="L27" t="s">
        <v>8</v>
      </c>
      <c r="M27" s="2">
        <v>43234</v>
      </c>
    </row>
    <row r="28" spans="1:13" x14ac:dyDescent="0.3">
      <c r="A28" t="s">
        <v>128</v>
      </c>
      <c r="B28" t="s">
        <v>134</v>
      </c>
      <c r="C28">
        <v>830</v>
      </c>
      <c r="D28" s="1">
        <v>1.662017E-2</v>
      </c>
      <c r="E28" s="1">
        <v>9.4579559999999994</v>
      </c>
      <c r="F28" t="s">
        <v>130</v>
      </c>
      <c r="G28" t="s">
        <v>131</v>
      </c>
      <c r="H28" t="s">
        <v>9</v>
      </c>
      <c r="I28" t="s">
        <v>18</v>
      </c>
      <c r="J28" t="s">
        <v>10</v>
      </c>
      <c r="K28" t="s">
        <v>7</v>
      </c>
      <c r="L28" t="s">
        <v>8</v>
      </c>
      <c r="M28" s="2">
        <v>43234</v>
      </c>
    </row>
    <row r="29" spans="1:13" x14ac:dyDescent="0.3">
      <c r="A29" t="s">
        <v>128</v>
      </c>
      <c r="B29" t="s">
        <v>134</v>
      </c>
      <c r="C29">
        <v>915</v>
      </c>
      <c r="D29" s="1">
        <v>0.1027187</v>
      </c>
      <c r="E29" s="1">
        <v>8.1244429999999994</v>
      </c>
      <c r="F29" t="s">
        <v>130</v>
      </c>
      <c r="G29" t="s">
        <v>131</v>
      </c>
      <c r="H29" t="s">
        <v>9</v>
      </c>
      <c r="I29" t="s">
        <v>18</v>
      </c>
      <c r="J29" t="s">
        <v>10</v>
      </c>
      <c r="K29" t="s">
        <v>7</v>
      </c>
      <c r="L29" t="s">
        <v>8</v>
      </c>
      <c r="M29" s="2">
        <v>43234</v>
      </c>
    </row>
    <row r="30" spans="1:13" x14ac:dyDescent="0.3">
      <c r="A30" t="s">
        <v>128</v>
      </c>
      <c r="B30" t="s">
        <v>134</v>
      </c>
      <c r="C30">
        <v>940</v>
      </c>
      <c r="D30" s="1">
        <v>7.7723189999999998E-2</v>
      </c>
      <c r="E30" s="1">
        <v>7.7553780000000003</v>
      </c>
      <c r="F30" t="s">
        <v>130</v>
      </c>
      <c r="G30" t="s">
        <v>131</v>
      </c>
      <c r="H30" t="s">
        <v>9</v>
      </c>
      <c r="I30" t="s">
        <v>18</v>
      </c>
      <c r="J30" t="s">
        <v>10</v>
      </c>
      <c r="K30" t="s">
        <v>7</v>
      </c>
      <c r="L30" t="s">
        <v>8</v>
      </c>
      <c r="M30" s="2">
        <v>43234</v>
      </c>
    </row>
    <row r="31" spans="1:13" x14ac:dyDescent="0.3">
      <c r="A31" t="s">
        <v>128</v>
      </c>
      <c r="B31" t="s">
        <v>134</v>
      </c>
      <c r="C31">
        <v>980</v>
      </c>
      <c r="D31" s="1">
        <v>3.9993679999999997E-2</v>
      </c>
      <c r="E31" s="1">
        <v>7.817526</v>
      </c>
      <c r="F31" t="s">
        <v>130</v>
      </c>
      <c r="G31" t="s">
        <v>131</v>
      </c>
      <c r="H31" t="s">
        <v>9</v>
      </c>
      <c r="I31" t="s">
        <v>18</v>
      </c>
      <c r="J31" t="s">
        <v>10</v>
      </c>
      <c r="K31" t="s">
        <v>7</v>
      </c>
      <c r="L31" t="s">
        <v>8</v>
      </c>
      <c r="M31" s="2">
        <v>43234</v>
      </c>
    </row>
    <row r="32" spans="1:13" x14ac:dyDescent="0.3">
      <c r="A32" t="s">
        <v>128</v>
      </c>
      <c r="B32" t="s">
        <v>134</v>
      </c>
      <c r="C32">
        <v>1030</v>
      </c>
      <c r="D32" s="1">
        <v>7.726442E-2</v>
      </c>
      <c r="E32" s="1">
        <v>7.1548819999999997</v>
      </c>
      <c r="F32" t="s">
        <v>130</v>
      </c>
      <c r="G32" t="s">
        <v>131</v>
      </c>
      <c r="H32" t="s">
        <v>9</v>
      </c>
      <c r="I32" t="s">
        <v>18</v>
      </c>
      <c r="J32" t="s">
        <v>10</v>
      </c>
      <c r="K32" t="s">
        <v>7</v>
      </c>
      <c r="L32" t="s">
        <v>8</v>
      </c>
      <c r="M32" s="2">
        <v>43234</v>
      </c>
    </row>
    <row r="33" spans="1:13" x14ac:dyDescent="0.3">
      <c r="A33" t="s">
        <v>128</v>
      </c>
      <c r="B33" t="s">
        <v>134</v>
      </c>
      <c r="C33">
        <v>1065</v>
      </c>
      <c r="D33" s="1">
        <v>5.0287489999999997E-2</v>
      </c>
      <c r="E33" s="1">
        <v>6.8639970000000003</v>
      </c>
      <c r="F33" t="s">
        <v>130</v>
      </c>
      <c r="G33" t="s">
        <v>131</v>
      </c>
      <c r="H33" t="s">
        <v>9</v>
      </c>
      <c r="I33" t="s">
        <v>18</v>
      </c>
      <c r="J33" t="s">
        <v>10</v>
      </c>
      <c r="K33" t="s">
        <v>7</v>
      </c>
      <c r="L33" t="s">
        <v>8</v>
      </c>
      <c r="M33" s="2">
        <v>43234</v>
      </c>
    </row>
    <row r="34" spans="1:13" x14ac:dyDescent="0.3">
      <c r="A34" t="s">
        <v>128</v>
      </c>
      <c r="B34" t="s">
        <v>135</v>
      </c>
      <c r="C34">
        <v>635</v>
      </c>
      <c r="D34" s="1">
        <v>4.1026840000000002E-2</v>
      </c>
      <c r="E34" s="1">
        <v>12.0871</v>
      </c>
      <c r="F34" t="s">
        <v>130</v>
      </c>
      <c r="G34" t="s">
        <v>131</v>
      </c>
      <c r="H34" t="s">
        <v>9</v>
      </c>
      <c r="I34" t="s">
        <v>20</v>
      </c>
      <c r="J34" t="s">
        <v>10</v>
      </c>
      <c r="K34" t="s">
        <v>7</v>
      </c>
      <c r="L34" t="s">
        <v>8</v>
      </c>
      <c r="M34" s="2">
        <v>43234</v>
      </c>
    </row>
    <row r="35" spans="1:13" x14ac:dyDescent="0.3">
      <c r="A35" t="s">
        <v>128</v>
      </c>
      <c r="B35" t="s">
        <v>135</v>
      </c>
      <c r="C35">
        <v>670</v>
      </c>
      <c r="D35" s="1">
        <v>1.16636E-2</v>
      </c>
      <c r="E35" s="1">
        <v>11.540979999999999</v>
      </c>
      <c r="F35" t="s">
        <v>130</v>
      </c>
      <c r="G35" t="s">
        <v>131</v>
      </c>
      <c r="H35" t="s">
        <v>9</v>
      </c>
      <c r="I35" t="s">
        <v>20</v>
      </c>
      <c r="J35" t="s">
        <v>10</v>
      </c>
      <c r="K35" t="s">
        <v>7</v>
      </c>
      <c r="L35" t="s">
        <v>8</v>
      </c>
      <c r="M35" s="2">
        <v>43234</v>
      </c>
    </row>
    <row r="36" spans="1:13" x14ac:dyDescent="0.3">
      <c r="A36" t="s">
        <v>128</v>
      </c>
      <c r="B36" t="s">
        <v>135</v>
      </c>
      <c r="C36">
        <v>830</v>
      </c>
      <c r="D36" s="1">
        <v>1.6410500000000001E-2</v>
      </c>
      <c r="E36" s="1">
        <v>9.0245060000000006</v>
      </c>
      <c r="F36" t="s">
        <v>130</v>
      </c>
      <c r="G36" t="s">
        <v>131</v>
      </c>
      <c r="H36" t="s">
        <v>9</v>
      </c>
      <c r="I36" t="s">
        <v>20</v>
      </c>
      <c r="J36" t="s">
        <v>10</v>
      </c>
      <c r="K36" t="s">
        <v>7</v>
      </c>
      <c r="L36" t="s">
        <v>8</v>
      </c>
      <c r="M36" s="2">
        <v>43234</v>
      </c>
    </row>
    <row r="37" spans="1:13" x14ac:dyDescent="0.3">
      <c r="A37" t="s">
        <v>128</v>
      </c>
      <c r="B37" t="s">
        <v>135</v>
      </c>
      <c r="C37">
        <v>915</v>
      </c>
      <c r="D37" s="1">
        <v>0.1038859</v>
      </c>
      <c r="E37" s="1">
        <v>7.8595110000000004</v>
      </c>
      <c r="F37" t="s">
        <v>130</v>
      </c>
      <c r="G37" t="s">
        <v>131</v>
      </c>
      <c r="H37" t="s">
        <v>9</v>
      </c>
      <c r="I37" t="s">
        <v>20</v>
      </c>
      <c r="J37" t="s">
        <v>10</v>
      </c>
      <c r="K37" t="s">
        <v>7</v>
      </c>
      <c r="L37" t="s">
        <v>8</v>
      </c>
      <c r="M37" s="2">
        <v>43234</v>
      </c>
    </row>
    <row r="38" spans="1:13" x14ac:dyDescent="0.3">
      <c r="A38" t="s">
        <v>128</v>
      </c>
      <c r="B38" t="s">
        <v>135</v>
      </c>
      <c r="C38">
        <v>940</v>
      </c>
      <c r="D38" s="1">
        <v>8.0462519999999996E-2</v>
      </c>
      <c r="E38" s="1">
        <v>7.6176300000000001</v>
      </c>
      <c r="F38" t="s">
        <v>130</v>
      </c>
      <c r="G38" t="s">
        <v>131</v>
      </c>
      <c r="H38" t="s">
        <v>9</v>
      </c>
      <c r="I38" t="s">
        <v>20</v>
      </c>
      <c r="J38" t="s">
        <v>10</v>
      </c>
      <c r="K38" t="s">
        <v>7</v>
      </c>
      <c r="L38" t="s">
        <v>8</v>
      </c>
      <c r="M38" s="2">
        <v>43234</v>
      </c>
    </row>
    <row r="39" spans="1:13" x14ac:dyDescent="0.3">
      <c r="A39" t="s">
        <v>128</v>
      </c>
      <c r="B39" t="s">
        <v>135</v>
      </c>
      <c r="C39">
        <v>980</v>
      </c>
      <c r="D39" s="1">
        <v>4.2575389999999998E-2</v>
      </c>
      <c r="E39" s="1">
        <v>7.5648049999999998</v>
      </c>
      <c r="F39" t="s">
        <v>130</v>
      </c>
      <c r="G39" t="s">
        <v>131</v>
      </c>
      <c r="H39" t="s">
        <v>9</v>
      </c>
      <c r="I39" t="s">
        <v>20</v>
      </c>
      <c r="J39" t="s">
        <v>10</v>
      </c>
      <c r="K39" t="s">
        <v>7</v>
      </c>
      <c r="L39" t="s">
        <v>8</v>
      </c>
      <c r="M39" s="2">
        <v>43234</v>
      </c>
    </row>
    <row r="40" spans="1:13" x14ac:dyDescent="0.3">
      <c r="A40" t="s">
        <v>128</v>
      </c>
      <c r="B40" t="s">
        <v>135</v>
      </c>
      <c r="C40">
        <v>1030</v>
      </c>
      <c r="D40" s="1">
        <v>8.0881289999999995E-2</v>
      </c>
      <c r="E40" s="1">
        <v>6.9657270000000002</v>
      </c>
      <c r="F40" t="s">
        <v>130</v>
      </c>
      <c r="G40" t="s">
        <v>131</v>
      </c>
      <c r="H40" t="s">
        <v>9</v>
      </c>
      <c r="I40" t="s">
        <v>20</v>
      </c>
      <c r="J40" t="s">
        <v>10</v>
      </c>
      <c r="K40" t="s">
        <v>7</v>
      </c>
      <c r="L40" t="s">
        <v>8</v>
      </c>
      <c r="M40" s="2">
        <v>43234</v>
      </c>
    </row>
    <row r="41" spans="1:13" x14ac:dyDescent="0.3">
      <c r="A41" t="s">
        <v>128</v>
      </c>
      <c r="B41" t="s">
        <v>135</v>
      </c>
      <c r="C41">
        <v>1065</v>
      </c>
      <c r="D41" s="1">
        <v>5.2400189999999999E-2</v>
      </c>
      <c r="E41" s="1">
        <v>6.6262210000000001</v>
      </c>
      <c r="F41" t="s">
        <v>130</v>
      </c>
      <c r="G41" t="s">
        <v>131</v>
      </c>
      <c r="H41" t="s">
        <v>9</v>
      </c>
      <c r="I41" t="s">
        <v>20</v>
      </c>
      <c r="J41" t="s">
        <v>10</v>
      </c>
      <c r="K41" t="s">
        <v>7</v>
      </c>
      <c r="L41" t="s">
        <v>8</v>
      </c>
      <c r="M41" s="2">
        <v>43234</v>
      </c>
    </row>
    <row r="42" spans="1:13" x14ac:dyDescent="0.3">
      <c r="A42" t="s">
        <v>128</v>
      </c>
      <c r="B42" t="s">
        <v>136</v>
      </c>
      <c r="C42">
        <v>635</v>
      </c>
      <c r="D42" s="1">
        <v>3.9482749999999997E-2</v>
      </c>
      <c r="E42" s="1">
        <v>11.59122</v>
      </c>
      <c r="F42" t="s">
        <v>130</v>
      </c>
      <c r="G42" t="s">
        <v>131</v>
      </c>
      <c r="H42" t="s">
        <v>9</v>
      </c>
      <c r="I42" t="s">
        <v>22</v>
      </c>
      <c r="J42" t="s">
        <v>10</v>
      </c>
      <c r="K42" t="s">
        <v>7</v>
      </c>
      <c r="L42" t="s">
        <v>8</v>
      </c>
      <c r="M42" s="2">
        <v>43234</v>
      </c>
    </row>
    <row r="43" spans="1:13" x14ac:dyDescent="0.3">
      <c r="A43" t="s">
        <v>128</v>
      </c>
      <c r="B43" t="s">
        <v>136</v>
      </c>
      <c r="C43">
        <v>670</v>
      </c>
      <c r="D43" s="1">
        <v>1.1525860000000001E-2</v>
      </c>
      <c r="E43" s="1">
        <v>11.581619999999999</v>
      </c>
      <c r="F43" t="s">
        <v>130</v>
      </c>
      <c r="G43" t="s">
        <v>131</v>
      </c>
      <c r="H43" t="s">
        <v>9</v>
      </c>
      <c r="I43" t="s">
        <v>22</v>
      </c>
      <c r="J43" t="s">
        <v>10</v>
      </c>
      <c r="K43" t="s">
        <v>7</v>
      </c>
      <c r="L43" t="s">
        <v>8</v>
      </c>
      <c r="M43" s="2">
        <v>43234</v>
      </c>
    </row>
    <row r="44" spans="1:13" x14ac:dyDescent="0.3">
      <c r="A44" t="s">
        <v>128</v>
      </c>
      <c r="B44" t="s">
        <v>136</v>
      </c>
      <c r="C44">
        <v>830</v>
      </c>
      <c r="D44" s="1">
        <v>1.4291649999999999E-2</v>
      </c>
      <c r="E44" s="1">
        <v>8.5451639999999998</v>
      </c>
      <c r="F44" t="s">
        <v>130</v>
      </c>
      <c r="G44" t="s">
        <v>131</v>
      </c>
      <c r="H44" t="s">
        <v>9</v>
      </c>
      <c r="I44" t="s">
        <v>22</v>
      </c>
      <c r="J44" t="s">
        <v>10</v>
      </c>
      <c r="K44" t="s">
        <v>7</v>
      </c>
      <c r="L44" t="s">
        <v>8</v>
      </c>
      <c r="M44" s="2">
        <v>43234</v>
      </c>
    </row>
    <row r="45" spans="1:13" x14ac:dyDescent="0.3">
      <c r="A45" t="s">
        <v>128</v>
      </c>
      <c r="B45" t="s">
        <v>136</v>
      </c>
      <c r="C45">
        <v>915</v>
      </c>
      <c r="D45" s="1">
        <v>0.10448259999999999</v>
      </c>
      <c r="E45" s="1">
        <v>7.8137660000000002</v>
      </c>
      <c r="F45" t="s">
        <v>130</v>
      </c>
      <c r="G45" t="s">
        <v>131</v>
      </c>
      <c r="H45" t="s">
        <v>9</v>
      </c>
      <c r="I45" t="s">
        <v>22</v>
      </c>
      <c r="J45" t="s">
        <v>10</v>
      </c>
      <c r="K45" t="s">
        <v>7</v>
      </c>
      <c r="L45" t="s">
        <v>8</v>
      </c>
      <c r="M45" s="2">
        <v>43234</v>
      </c>
    </row>
    <row r="46" spans="1:13" x14ac:dyDescent="0.3">
      <c r="A46" t="s">
        <v>128</v>
      </c>
      <c r="B46" t="s">
        <v>136</v>
      </c>
      <c r="C46">
        <v>940</v>
      </c>
      <c r="D46" s="1">
        <v>7.9733750000000006E-2</v>
      </c>
      <c r="E46" s="1">
        <v>7.4783119999999998</v>
      </c>
      <c r="F46" t="s">
        <v>130</v>
      </c>
      <c r="G46" t="s">
        <v>131</v>
      </c>
      <c r="H46" t="s">
        <v>9</v>
      </c>
      <c r="I46" t="s">
        <v>22</v>
      </c>
      <c r="J46" t="s">
        <v>10</v>
      </c>
      <c r="K46" t="s">
        <v>7</v>
      </c>
      <c r="L46" t="s">
        <v>8</v>
      </c>
      <c r="M46" s="2">
        <v>43234</v>
      </c>
    </row>
    <row r="47" spans="1:13" x14ac:dyDescent="0.3">
      <c r="A47" t="s">
        <v>128</v>
      </c>
      <c r="B47" t="s">
        <v>136</v>
      </c>
      <c r="C47">
        <v>980</v>
      </c>
      <c r="D47" s="1">
        <v>4.3699479999999999E-2</v>
      </c>
      <c r="E47" s="1">
        <v>7.2854539999999997</v>
      </c>
      <c r="F47" t="s">
        <v>130</v>
      </c>
      <c r="G47" t="s">
        <v>131</v>
      </c>
      <c r="H47" t="s">
        <v>9</v>
      </c>
      <c r="I47" t="s">
        <v>22</v>
      </c>
      <c r="J47" t="s">
        <v>10</v>
      </c>
      <c r="K47" t="s">
        <v>7</v>
      </c>
      <c r="L47" t="s">
        <v>8</v>
      </c>
      <c r="M47" s="2">
        <v>43234</v>
      </c>
    </row>
    <row r="48" spans="1:13" x14ac:dyDescent="0.3">
      <c r="A48" t="s">
        <v>128</v>
      </c>
      <c r="B48" t="s">
        <v>136</v>
      </c>
      <c r="C48">
        <v>1030</v>
      </c>
      <c r="D48" s="1">
        <v>8.1759460000000006E-2</v>
      </c>
      <c r="E48" s="1">
        <v>6.9251240000000003</v>
      </c>
      <c r="F48" t="s">
        <v>130</v>
      </c>
      <c r="G48" t="s">
        <v>131</v>
      </c>
      <c r="H48" t="s">
        <v>9</v>
      </c>
      <c r="I48" t="s">
        <v>22</v>
      </c>
      <c r="J48" t="s">
        <v>10</v>
      </c>
      <c r="K48" t="s">
        <v>7</v>
      </c>
      <c r="L48" t="s">
        <v>8</v>
      </c>
      <c r="M48" s="2">
        <v>43234</v>
      </c>
    </row>
    <row r="49" spans="1:13" x14ac:dyDescent="0.3">
      <c r="A49" t="s">
        <v>128</v>
      </c>
      <c r="B49" t="s">
        <v>136</v>
      </c>
      <c r="C49">
        <v>1065</v>
      </c>
      <c r="D49" s="1">
        <v>5.2836670000000002E-2</v>
      </c>
      <c r="E49" s="1">
        <v>6.5461749999999999</v>
      </c>
      <c r="F49" t="s">
        <v>130</v>
      </c>
      <c r="G49" t="s">
        <v>131</v>
      </c>
      <c r="H49" t="s">
        <v>9</v>
      </c>
      <c r="I49" t="s">
        <v>22</v>
      </c>
      <c r="J49" t="s">
        <v>10</v>
      </c>
      <c r="K49" t="s">
        <v>7</v>
      </c>
      <c r="L49" t="s">
        <v>8</v>
      </c>
      <c r="M49" s="2">
        <v>43234</v>
      </c>
    </row>
    <row r="50" spans="1:13" x14ac:dyDescent="0.3">
      <c r="A50" t="s">
        <v>128</v>
      </c>
      <c r="B50" t="s">
        <v>137</v>
      </c>
      <c r="C50">
        <v>635</v>
      </c>
      <c r="D50" s="1">
        <v>3.0994210000000001E-2</v>
      </c>
      <c r="E50" s="1">
        <v>9.6528790000000004</v>
      </c>
      <c r="F50" t="s">
        <v>130</v>
      </c>
      <c r="G50" t="s">
        <v>131</v>
      </c>
      <c r="H50" t="s">
        <v>9</v>
      </c>
      <c r="I50" t="s">
        <v>24</v>
      </c>
      <c r="J50" t="s">
        <v>10</v>
      </c>
      <c r="K50" t="s">
        <v>7</v>
      </c>
      <c r="L50" t="s">
        <v>8</v>
      </c>
      <c r="M50" s="2">
        <v>43234</v>
      </c>
    </row>
    <row r="51" spans="1:13" x14ac:dyDescent="0.3">
      <c r="A51" t="s">
        <v>128</v>
      </c>
      <c r="B51" t="s">
        <v>137</v>
      </c>
      <c r="C51">
        <v>670</v>
      </c>
      <c r="D51" s="1">
        <v>1.012889E-2</v>
      </c>
      <c r="E51" s="1">
        <v>11.18275</v>
      </c>
      <c r="F51" t="s">
        <v>130</v>
      </c>
      <c r="G51" t="s">
        <v>131</v>
      </c>
      <c r="H51" t="s">
        <v>9</v>
      </c>
      <c r="I51" t="s">
        <v>24</v>
      </c>
      <c r="J51" t="s">
        <v>10</v>
      </c>
      <c r="K51" t="s">
        <v>7</v>
      </c>
      <c r="L51" t="s">
        <v>8</v>
      </c>
      <c r="M51" s="2">
        <v>43234</v>
      </c>
    </row>
    <row r="52" spans="1:13" x14ac:dyDescent="0.3">
      <c r="A52" t="s">
        <v>128</v>
      </c>
      <c r="B52" t="s">
        <v>137</v>
      </c>
      <c r="C52">
        <v>830</v>
      </c>
      <c r="D52" s="1">
        <v>1.237273E-2</v>
      </c>
      <c r="E52" s="1">
        <v>8.3403539999999996</v>
      </c>
      <c r="F52" t="s">
        <v>130</v>
      </c>
      <c r="G52" t="s">
        <v>131</v>
      </c>
      <c r="H52" t="s">
        <v>9</v>
      </c>
      <c r="I52" t="s">
        <v>24</v>
      </c>
      <c r="J52" t="s">
        <v>10</v>
      </c>
      <c r="K52" t="s">
        <v>7</v>
      </c>
      <c r="L52" t="s">
        <v>8</v>
      </c>
      <c r="M52" s="2">
        <v>43234</v>
      </c>
    </row>
    <row r="53" spans="1:13" x14ac:dyDescent="0.3">
      <c r="A53" t="s">
        <v>128</v>
      </c>
      <c r="B53" t="s">
        <v>137</v>
      </c>
      <c r="C53">
        <v>915</v>
      </c>
      <c r="D53" s="1">
        <v>9.8906469999999996E-2</v>
      </c>
      <c r="E53" s="1">
        <v>7.2418760000000004</v>
      </c>
      <c r="F53" t="s">
        <v>130</v>
      </c>
      <c r="G53" t="s">
        <v>131</v>
      </c>
      <c r="H53" t="s">
        <v>9</v>
      </c>
      <c r="I53" t="s">
        <v>24</v>
      </c>
      <c r="J53" t="s">
        <v>10</v>
      </c>
      <c r="K53" t="s">
        <v>7</v>
      </c>
      <c r="L53" t="s">
        <v>8</v>
      </c>
      <c r="M53" s="2">
        <v>43234</v>
      </c>
    </row>
    <row r="54" spans="1:13" x14ac:dyDescent="0.3">
      <c r="A54" t="s">
        <v>128</v>
      </c>
      <c r="B54" t="s">
        <v>137</v>
      </c>
      <c r="C54">
        <v>940</v>
      </c>
      <c r="D54" s="1">
        <v>7.3344300000000001E-2</v>
      </c>
      <c r="E54" s="1">
        <v>6.8277400000000004</v>
      </c>
      <c r="F54" t="s">
        <v>130</v>
      </c>
      <c r="G54" t="s">
        <v>131</v>
      </c>
      <c r="H54" t="s">
        <v>9</v>
      </c>
      <c r="I54" t="s">
        <v>24</v>
      </c>
      <c r="J54" t="s">
        <v>10</v>
      </c>
      <c r="K54" t="s">
        <v>7</v>
      </c>
      <c r="L54" t="s">
        <v>8</v>
      </c>
      <c r="M54" s="2">
        <v>43234</v>
      </c>
    </row>
    <row r="55" spans="1:13" x14ac:dyDescent="0.3">
      <c r="A55" t="s">
        <v>128</v>
      </c>
      <c r="B55" t="s">
        <v>137</v>
      </c>
      <c r="C55">
        <v>980</v>
      </c>
      <c r="D55" s="1">
        <v>4.0349879999999998E-2</v>
      </c>
      <c r="E55" s="1">
        <v>6.6626260000000004</v>
      </c>
      <c r="F55" t="s">
        <v>130</v>
      </c>
      <c r="G55" t="s">
        <v>131</v>
      </c>
      <c r="H55" t="s">
        <v>9</v>
      </c>
      <c r="I55" t="s">
        <v>24</v>
      </c>
      <c r="J55" t="s">
        <v>10</v>
      </c>
      <c r="K55" t="s">
        <v>7</v>
      </c>
      <c r="L55" t="s">
        <v>8</v>
      </c>
      <c r="M55" s="2">
        <v>43234</v>
      </c>
    </row>
    <row r="56" spans="1:13" x14ac:dyDescent="0.3">
      <c r="A56" t="s">
        <v>128</v>
      </c>
      <c r="B56" t="s">
        <v>137</v>
      </c>
      <c r="C56">
        <v>1030</v>
      </c>
      <c r="D56" s="1">
        <v>7.2682090000000005E-2</v>
      </c>
      <c r="E56" s="1">
        <v>6.094678</v>
      </c>
      <c r="F56" t="s">
        <v>130</v>
      </c>
      <c r="G56" t="s">
        <v>131</v>
      </c>
      <c r="H56" t="s">
        <v>9</v>
      </c>
      <c r="I56" t="s">
        <v>24</v>
      </c>
      <c r="J56" t="s">
        <v>10</v>
      </c>
      <c r="K56" t="s">
        <v>7</v>
      </c>
      <c r="L56" t="s">
        <v>8</v>
      </c>
      <c r="M56" s="2">
        <v>43234</v>
      </c>
    </row>
    <row r="57" spans="1:13" x14ac:dyDescent="0.3">
      <c r="A57" t="s">
        <v>128</v>
      </c>
      <c r="B57" t="s">
        <v>137</v>
      </c>
      <c r="C57">
        <v>1065</v>
      </c>
      <c r="D57" s="1">
        <v>4.7408609999999997E-2</v>
      </c>
      <c r="E57" s="1">
        <v>5.9666550000000003</v>
      </c>
      <c r="F57" t="s">
        <v>130</v>
      </c>
      <c r="G57" t="s">
        <v>131</v>
      </c>
      <c r="H57" t="s">
        <v>9</v>
      </c>
      <c r="I57" t="s">
        <v>24</v>
      </c>
      <c r="J57" t="s">
        <v>10</v>
      </c>
      <c r="K57" t="s">
        <v>7</v>
      </c>
      <c r="L57" t="s">
        <v>8</v>
      </c>
      <c r="M57" s="2">
        <v>43234</v>
      </c>
    </row>
    <row r="58" spans="1:13" x14ac:dyDescent="0.3">
      <c r="A58" t="s">
        <v>128</v>
      </c>
      <c r="B58" t="s">
        <v>138</v>
      </c>
      <c r="C58">
        <v>635</v>
      </c>
      <c r="D58" s="1">
        <v>5.3211399999999999E-2</v>
      </c>
      <c r="E58" s="1">
        <v>10.66187</v>
      </c>
      <c r="F58" t="s">
        <v>130</v>
      </c>
      <c r="G58" t="s">
        <v>131</v>
      </c>
      <c r="H58" t="s">
        <v>9</v>
      </c>
      <c r="I58" t="s">
        <v>25</v>
      </c>
      <c r="J58" t="s">
        <v>10</v>
      </c>
      <c r="K58" t="s">
        <v>7</v>
      </c>
      <c r="L58" t="s">
        <v>8</v>
      </c>
      <c r="M58" s="2">
        <v>43234</v>
      </c>
    </row>
    <row r="59" spans="1:13" x14ac:dyDescent="0.3">
      <c r="A59" t="s">
        <v>128</v>
      </c>
      <c r="B59" t="s">
        <v>138</v>
      </c>
      <c r="C59">
        <v>670</v>
      </c>
      <c r="D59" s="1">
        <v>1.262598E-2</v>
      </c>
      <c r="E59" s="1">
        <v>10.78126</v>
      </c>
      <c r="F59" t="s">
        <v>130</v>
      </c>
      <c r="G59" t="s">
        <v>131</v>
      </c>
      <c r="H59" t="s">
        <v>9</v>
      </c>
      <c r="I59" t="s">
        <v>25</v>
      </c>
      <c r="J59" t="s">
        <v>10</v>
      </c>
      <c r="K59" t="s">
        <v>7</v>
      </c>
      <c r="L59" t="s">
        <v>8</v>
      </c>
      <c r="M59" s="2">
        <v>43234</v>
      </c>
    </row>
    <row r="60" spans="1:13" x14ac:dyDescent="0.3">
      <c r="A60" t="s">
        <v>128</v>
      </c>
      <c r="B60" t="s">
        <v>138</v>
      </c>
      <c r="C60">
        <v>830</v>
      </c>
      <c r="D60" s="1">
        <v>1.3473250000000001E-2</v>
      </c>
      <c r="E60" s="1">
        <v>8.5582060000000002</v>
      </c>
      <c r="F60" t="s">
        <v>130</v>
      </c>
      <c r="G60" t="s">
        <v>131</v>
      </c>
      <c r="H60" t="s">
        <v>9</v>
      </c>
      <c r="I60" t="s">
        <v>25</v>
      </c>
      <c r="J60" t="s">
        <v>10</v>
      </c>
      <c r="K60" t="s">
        <v>7</v>
      </c>
      <c r="L60" t="s">
        <v>8</v>
      </c>
      <c r="M60" s="2">
        <v>43234</v>
      </c>
    </row>
    <row r="61" spans="1:13" x14ac:dyDescent="0.3">
      <c r="A61" t="s">
        <v>128</v>
      </c>
      <c r="B61" t="s">
        <v>138</v>
      </c>
      <c r="C61">
        <v>915</v>
      </c>
      <c r="D61" s="1">
        <v>0.1021943</v>
      </c>
      <c r="E61" s="1">
        <v>7.5581240000000003</v>
      </c>
      <c r="F61" t="s">
        <v>130</v>
      </c>
      <c r="G61" t="s">
        <v>131</v>
      </c>
      <c r="H61" t="s">
        <v>9</v>
      </c>
      <c r="I61" t="s">
        <v>25</v>
      </c>
      <c r="J61" t="s">
        <v>10</v>
      </c>
      <c r="K61" t="s">
        <v>7</v>
      </c>
      <c r="L61" t="s">
        <v>8</v>
      </c>
      <c r="M61" s="2">
        <v>43234</v>
      </c>
    </row>
    <row r="62" spans="1:13" x14ac:dyDescent="0.3">
      <c r="A62" t="s">
        <v>128</v>
      </c>
      <c r="B62" t="s">
        <v>138</v>
      </c>
      <c r="C62">
        <v>940</v>
      </c>
      <c r="D62" s="1">
        <v>7.5641910000000007E-2</v>
      </c>
      <c r="E62" s="1">
        <v>7.1453540000000002</v>
      </c>
      <c r="F62" t="s">
        <v>130</v>
      </c>
      <c r="G62" t="s">
        <v>131</v>
      </c>
      <c r="H62" t="s">
        <v>9</v>
      </c>
      <c r="I62" t="s">
        <v>25</v>
      </c>
      <c r="J62" t="s">
        <v>10</v>
      </c>
      <c r="K62" t="s">
        <v>7</v>
      </c>
      <c r="L62" t="s">
        <v>8</v>
      </c>
      <c r="M62" s="2">
        <v>43234</v>
      </c>
    </row>
    <row r="63" spans="1:13" x14ac:dyDescent="0.3">
      <c r="A63" t="s">
        <v>128</v>
      </c>
      <c r="B63" t="s">
        <v>138</v>
      </c>
      <c r="C63">
        <v>980</v>
      </c>
      <c r="D63" s="1">
        <v>3.5546889999999998E-2</v>
      </c>
      <c r="E63" s="1">
        <v>6.9279419999999998</v>
      </c>
      <c r="F63" t="s">
        <v>130</v>
      </c>
      <c r="G63" t="s">
        <v>131</v>
      </c>
      <c r="H63" t="s">
        <v>9</v>
      </c>
      <c r="I63" t="s">
        <v>25</v>
      </c>
      <c r="J63" t="s">
        <v>10</v>
      </c>
      <c r="K63" t="s">
        <v>7</v>
      </c>
      <c r="L63" t="s">
        <v>8</v>
      </c>
      <c r="M63" s="2">
        <v>43234</v>
      </c>
    </row>
    <row r="64" spans="1:13" x14ac:dyDescent="0.3">
      <c r="A64" t="s">
        <v>128</v>
      </c>
      <c r="B64" t="s">
        <v>138</v>
      </c>
      <c r="C64">
        <v>1030</v>
      </c>
      <c r="D64" s="1">
        <v>7.4305709999999997E-2</v>
      </c>
      <c r="E64" s="1">
        <v>6.514926</v>
      </c>
      <c r="F64" t="s">
        <v>130</v>
      </c>
      <c r="G64" t="s">
        <v>131</v>
      </c>
      <c r="H64" t="s">
        <v>9</v>
      </c>
      <c r="I64" t="s">
        <v>25</v>
      </c>
      <c r="J64" t="s">
        <v>10</v>
      </c>
      <c r="K64" t="s">
        <v>7</v>
      </c>
      <c r="L64" t="s">
        <v>8</v>
      </c>
      <c r="M64" s="2">
        <v>43234</v>
      </c>
    </row>
    <row r="65" spans="1:13" x14ac:dyDescent="0.3">
      <c r="A65" t="s">
        <v>128</v>
      </c>
      <c r="B65" t="s">
        <v>138</v>
      </c>
      <c r="C65">
        <v>1065</v>
      </c>
      <c r="D65" s="1">
        <v>4.8939789999999997E-2</v>
      </c>
      <c r="E65" s="1">
        <v>6.3976829999999998</v>
      </c>
      <c r="F65" t="s">
        <v>130</v>
      </c>
      <c r="G65" t="s">
        <v>131</v>
      </c>
      <c r="H65" t="s">
        <v>9</v>
      </c>
      <c r="I65" t="s">
        <v>25</v>
      </c>
      <c r="J65" t="s">
        <v>10</v>
      </c>
      <c r="K65" t="s">
        <v>7</v>
      </c>
      <c r="L65" t="s">
        <v>8</v>
      </c>
      <c r="M65" s="2">
        <v>43234</v>
      </c>
    </row>
    <row r="66" spans="1:13" x14ac:dyDescent="0.3">
      <c r="A66" t="s">
        <v>128</v>
      </c>
      <c r="B66" t="s">
        <v>139</v>
      </c>
      <c r="C66">
        <v>635</v>
      </c>
      <c r="D66" s="1">
        <v>4.4204960000000001E-2</v>
      </c>
      <c r="E66" s="1">
        <v>10.22949</v>
      </c>
      <c r="F66" t="s">
        <v>130</v>
      </c>
      <c r="G66" t="s">
        <v>131</v>
      </c>
      <c r="H66" t="s">
        <v>9</v>
      </c>
      <c r="I66" t="s">
        <v>26</v>
      </c>
      <c r="J66" t="s">
        <v>10</v>
      </c>
      <c r="K66" t="s">
        <v>7</v>
      </c>
      <c r="L66" t="s">
        <v>8</v>
      </c>
      <c r="M66" s="2">
        <v>43234</v>
      </c>
    </row>
    <row r="67" spans="1:13" x14ac:dyDescent="0.3">
      <c r="A67" t="s">
        <v>128</v>
      </c>
      <c r="B67" t="s">
        <v>139</v>
      </c>
      <c r="C67">
        <v>670</v>
      </c>
      <c r="D67" s="1">
        <v>1.265897E-2</v>
      </c>
      <c r="E67" s="1">
        <v>10.6869</v>
      </c>
      <c r="F67" t="s">
        <v>130</v>
      </c>
      <c r="G67" t="s">
        <v>131</v>
      </c>
      <c r="H67" t="s">
        <v>9</v>
      </c>
      <c r="I67" t="s">
        <v>26</v>
      </c>
      <c r="J67" t="s">
        <v>10</v>
      </c>
      <c r="K67" t="s">
        <v>7</v>
      </c>
      <c r="L67" t="s">
        <v>8</v>
      </c>
      <c r="M67" s="2">
        <v>43234</v>
      </c>
    </row>
    <row r="68" spans="1:13" x14ac:dyDescent="0.3">
      <c r="A68" t="s">
        <v>128</v>
      </c>
      <c r="B68" t="s">
        <v>139</v>
      </c>
      <c r="C68">
        <v>830</v>
      </c>
      <c r="D68" s="1">
        <v>1.5533470000000001E-2</v>
      </c>
      <c r="E68" s="1">
        <v>8.3167190000000009</v>
      </c>
      <c r="F68" t="s">
        <v>130</v>
      </c>
      <c r="G68" t="s">
        <v>131</v>
      </c>
      <c r="H68" t="s">
        <v>9</v>
      </c>
      <c r="I68" t="s">
        <v>26</v>
      </c>
      <c r="J68" t="s">
        <v>10</v>
      </c>
      <c r="K68" t="s">
        <v>7</v>
      </c>
      <c r="L68" t="s">
        <v>8</v>
      </c>
      <c r="M68" s="2">
        <v>43234</v>
      </c>
    </row>
    <row r="69" spans="1:13" x14ac:dyDescent="0.3">
      <c r="A69" t="s">
        <v>128</v>
      </c>
      <c r="B69" t="s">
        <v>139</v>
      </c>
      <c r="C69">
        <v>915</v>
      </c>
      <c r="D69" s="1">
        <v>0.1035956</v>
      </c>
      <c r="E69" s="1">
        <v>7.321828</v>
      </c>
      <c r="F69" t="s">
        <v>130</v>
      </c>
      <c r="G69" t="s">
        <v>131</v>
      </c>
      <c r="H69" t="s">
        <v>9</v>
      </c>
      <c r="I69" t="s">
        <v>26</v>
      </c>
      <c r="J69" t="s">
        <v>10</v>
      </c>
      <c r="K69" t="s">
        <v>7</v>
      </c>
      <c r="L69" t="s">
        <v>8</v>
      </c>
      <c r="M69" s="2">
        <v>43234</v>
      </c>
    </row>
    <row r="70" spans="1:13" x14ac:dyDescent="0.3">
      <c r="A70" t="s">
        <v>128</v>
      </c>
      <c r="B70" t="s">
        <v>139</v>
      </c>
      <c r="C70">
        <v>940</v>
      </c>
      <c r="D70" s="1">
        <v>7.9649890000000001E-2</v>
      </c>
      <c r="E70" s="1">
        <v>7.017925</v>
      </c>
      <c r="F70" t="s">
        <v>130</v>
      </c>
      <c r="G70" t="s">
        <v>131</v>
      </c>
      <c r="H70" t="s">
        <v>9</v>
      </c>
      <c r="I70" t="s">
        <v>26</v>
      </c>
      <c r="J70" t="s">
        <v>10</v>
      </c>
      <c r="K70" t="s">
        <v>7</v>
      </c>
      <c r="L70" t="s">
        <v>8</v>
      </c>
      <c r="M70" s="2">
        <v>43234</v>
      </c>
    </row>
    <row r="71" spans="1:13" x14ac:dyDescent="0.3">
      <c r="A71" t="s">
        <v>128</v>
      </c>
      <c r="B71" t="s">
        <v>139</v>
      </c>
      <c r="C71">
        <v>980</v>
      </c>
      <c r="D71" s="1">
        <v>4.4476889999999998E-2</v>
      </c>
      <c r="E71" s="1">
        <v>6.9283140000000003</v>
      </c>
      <c r="F71" t="s">
        <v>130</v>
      </c>
      <c r="G71" t="s">
        <v>131</v>
      </c>
      <c r="H71" t="s">
        <v>9</v>
      </c>
      <c r="I71" t="s">
        <v>26</v>
      </c>
      <c r="J71" t="s">
        <v>10</v>
      </c>
      <c r="K71" t="s">
        <v>7</v>
      </c>
      <c r="L71" t="s">
        <v>8</v>
      </c>
      <c r="M71" s="2">
        <v>43234</v>
      </c>
    </row>
    <row r="72" spans="1:13" x14ac:dyDescent="0.3">
      <c r="A72" t="s">
        <v>128</v>
      </c>
      <c r="B72" t="s">
        <v>139</v>
      </c>
      <c r="C72">
        <v>1030</v>
      </c>
      <c r="D72" s="1">
        <v>7.9904340000000004E-2</v>
      </c>
      <c r="E72" s="1">
        <v>6.442126</v>
      </c>
      <c r="F72" t="s">
        <v>130</v>
      </c>
      <c r="G72" t="s">
        <v>131</v>
      </c>
      <c r="H72" t="s">
        <v>9</v>
      </c>
      <c r="I72" t="s">
        <v>26</v>
      </c>
      <c r="J72" t="s">
        <v>10</v>
      </c>
      <c r="K72" t="s">
        <v>7</v>
      </c>
      <c r="L72" t="s">
        <v>8</v>
      </c>
      <c r="M72" s="2">
        <v>43234</v>
      </c>
    </row>
    <row r="73" spans="1:13" x14ac:dyDescent="0.3">
      <c r="A73" t="s">
        <v>128</v>
      </c>
      <c r="B73" t="s">
        <v>139</v>
      </c>
      <c r="C73">
        <v>1065</v>
      </c>
      <c r="D73" s="1">
        <v>5.3567499999999997E-2</v>
      </c>
      <c r="E73" s="1">
        <v>6.2571029999999999</v>
      </c>
      <c r="F73" t="s">
        <v>130</v>
      </c>
      <c r="G73" t="s">
        <v>131</v>
      </c>
      <c r="H73" t="s">
        <v>9</v>
      </c>
      <c r="I73" t="s">
        <v>26</v>
      </c>
      <c r="J73" t="s">
        <v>10</v>
      </c>
      <c r="K73" t="s">
        <v>7</v>
      </c>
      <c r="L73" t="s">
        <v>8</v>
      </c>
      <c r="M73" s="2">
        <v>43234</v>
      </c>
    </row>
    <row r="74" spans="1:13" x14ac:dyDescent="0.3">
      <c r="A74" t="s">
        <v>128</v>
      </c>
      <c r="B74" t="s">
        <v>140</v>
      </c>
      <c r="C74">
        <v>635</v>
      </c>
      <c r="D74" s="1">
        <v>4.1398379999999999E-2</v>
      </c>
      <c r="E74" s="1">
        <v>12.329179999999999</v>
      </c>
      <c r="F74" t="s">
        <v>130</v>
      </c>
      <c r="G74" t="s">
        <v>131</v>
      </c>
      <c r="H74" t="s">
        <v>9</v>
      </c>
      <c r="I74" t="s">
        <v>27</v>
      </c>
      <c r="J74" t="s">
        <v>10</v>
      </c>
      <c r="K74" t="s">
        <v>7</v>
      </c>
      <c r="L74" t="s">
        <v>8</v>
      </c>
      <c r="M74" s="2">
        <v>43234</v>
      </c>
    </row>
    <row r="75" spans="1:13" x14ac:dyDescent="0.3">
      <c r="A75" t="s">
        <v>128</v>
      </c>
      <c r="B75" t="s">
        <v>140</v>
      </c>
      <c r="C75">
        <v>670</v>
      </c>
      <c r="D75" s="1">
        <v>1.1708619999999999E-2</v>
      </c>
      <c r="E75" s="1">
        <v>11.92503</v>
      </c>
      <c r="F75" t="s">
        <v>130</v>
      </c>
      <c r="G75" t="s">
        <v>131</v>
      </c>
      <c r="H75" t="s">
        <v>9</v>
      </c>
      <c r="I75" t="s">
        <v>27</v>
      </c>
      <c r="J75" t="s">
        <v>10</v>
      </c>
      <c r="K75" t="s">
        <v>7</v>
      </c>
      <c r="L75" t="s">
        <v>8</v>
      </c>
      <c r="M75" s="2">
        <v>43234</v>
      </c>
    </row>
    <row r="76" spans="1:13" x14ac:dyDescent="0.3">
      <c r="A76" t="s">
        <v>128</v>
      </c>
      <c r="B76" t="s">
        <v>140</v>
      </c>
      <c r="C76">
        <v>830</v>
      </c>
      <c r="D76" s="1">
        <v>1.6283260000000001E-2</v>
      </c>
      <c r="E76" s="1">
        <v>9.3261559999999992</v>
      </c>
      <c r="F76" t="s">
        <v>130</v>
      </c>
      <c r="G76" t="s">
        <v>131</v>
      </c>
      <c r="H76" t="s">
        <v>9</v>
      </c>
      <c r="I76" t="s">
        <v>27</v>
      </c>
      <c r="J76" t="s">
        <v>10</v>
      </c>
      <c r="K76" t="s">
        <v>7</v>
      </c>
      <c r="L76" t="s">
        <v>8</v>
      </c>
      <c r="M76" s="2">
        <v>43234</v>
      </c>
    </row>
    <row r="77" spans="1:13" x14ac:dyDescent="0.3">
      <c r="A77" t="s">
        <v>128</v>
      </c>
      <c r="B77" t="s">
        <v>140</v>
      </c>
      <c r="C77">
        <v>915</v>
      </c>
      <c r="D77" s="1">
        <v>0.1039207</v>
      </c>
      <c r="E77" s="1">
        <v>8.1505259999999993</v>
      </c>
      <c r="F77" t="s">
        <v>130</v>
      </c>
      <c r="G77" t="s">
        <v>131</v>
      </c>
      <c r="H77" t="s">
        <v>9</v>
      </c>
      <c r="I77" t="s">
        <v>27</v>
      </c>
      <c r="J77" t="s">
        <v>10</v>
      </c>
      <c r="K77" t="s">
        <v>7</v>
      </c>
      <c r="L77" t="s">
        <v>8</v>
      </c>
      <c r="M77" s="2">
        <v>43234</v>
      </c>
    </row>
    <row r="78" spans="1:13" x14ac:dyDescent="0.3">
      <c r="A78" t="s">
        <v>128</v>
      </c>
      <c r="B78" t="s">
        <v>140</v>
      </c>
      <c r="C78">
        <v>940</v>
      </c>
      <c r="D78" s="1">
        <v>7.8858600000000001E-2</v>
      </c>
      <c r="E78" s="1">
        <v>7.8057970000000001</v>
      </c>
      <c r="F78" t="s">
        <v>130</v>
      </c>
      <c r="G78" t="s">
        <v>131</v>
      </c>
      <c r="H78" t="s">
        <v>9</v>
      </c>
      <c r="I78" t="s">
        <v>27</v>
      </c>
      <c r="J78" t="s">
        <v>10</v>
      </c>
      <c r="K78" t="s">
        <v>7</v>
      </c>
      <c r="L78" t="s">
        <v>8</v>
      </c>
      <c r="M78" s="2">
        <v>43234</v>
      </c>
    </row>
    <row r="79" spans="1:13" x14ac:dyDescent="0.3">
      <c r="A79" t="s">
        <v>128</v>
      </c>
      <c r="B79" t="s">
        <v>140</v>
      </c>
      <c r="C79">
        <v>980</v>
      </c>
      <c r="D79" s="1">
        <v>4.2171130000000001E-2</v>
      </c>
      <c r="E79" s="1">
        <v>7.7700560000000003</v>
      </c>
      <c r="F79" t="s">
        <v>130</v>
      </c>
      <c r="G79" t="s">
        <v>131</v>
      </c>
      <c r="H79" t="s">
        <v>9</v>
      </c>
      <c r="I79" t="s">
        <v>27</v>
      </c>
      <c r="J79" t="s">
        <v>10</v>
      </c>
      <c r="K79" t="s">
        <v>7</v>
      </c>
      <c r="L79" t="s">
        <v>8</v>
      </c>
      <c r="M79" s="2">
        <v>43234</v>
      </c>
    </row>
    <row r="80" spans="1:13" x14ac:dyDescent="0.3">
      <c r="A80" t="s">
        <v>128</v>
      </c>
      <c r="B80" t="s">
        <v>140</v>
      </c>
      <c r="C80">
        <v>1030</v>
      </c>
      <c r="D80" s="1">
        <v>7.9070950000000001E-2</v>
      </c>
      <c r="E80" s="1">
        <v>7.1329099999999999</v>
      </c>
      <c r="F80" t="s">
        <v>130</v>
      </c>
      <c r="G80" t="s">
        <v>131</v>
      </c>
      <c r="H80" t="s">
        <v>9</v>
      </c>
      <c r="I80" t="s">
        <v>27</v>
      </c>
      <c r="J80" t="s">
        <v>10</v>
      </c>
      <c r="K80" t="s">
        <v>7</v>
      </c>
      <c r="L80" t="s">
        <v>8</v>
      </c>
      <c r="M80" s="2">
        <v>43234</v>
      </c>
    </row>
    <row r="81" spans="1:13" x14ac:dyDescent="0.3">
      <c r="A81" t="s">
        <v>128</v>
      </c>
      <c r="B81" t="s">
        <v>140</v>
      </c>
      <c r="C81">
        <v>1065</v>
      </c>
      <c r="D81" s="1">
        <v>5.1346749999999997E-2</v>
      </c>
      <c r="E81" s="1">
        <v>6.8231970000000004</v>
      </c>
      <c r="F81" t="s">
        <v>130</v>
      </c>
      <c r="G81" t="s">
        <v>131</v>
      </c>
      <c r="H81" t="s">
        <v>9</v>
      </c>
      <c r="I81" t="s">
        <v>27</v>
      </c>
      <c r="J81" t="s">
        <v>10</v>
      </c>
      <c r="K81" t="s">
        <v>7</v>
      </c>
      <c r="L81" t="s">
        <v>8</v>
      </c>
      <c r="M81" s="2">
        <v>43234</v>
      </c>
    </row>
    <row r="82" spans="1:13" x14ac:dyDescent="0.3">
      <c r="A82" t="s">
        <v>128</v>
      </c>
      <c r="B82" t="s">
        <v>141</v>
      </c>
      <c r="C82">
        <v>635</v>
      </c>
      <c r="D82" s="1">
        <v>4.578521E-2</v>
      </c>
      <c r="E82" s="1">
        <v>13.01506</v>
      </c>
      <c r="F82" t="s">
        <v>130</v>
      </c>
      <c r="G82" t="s">
        <v>131</v>
      </c>
      <c r="H82" t="s">
        <v>9</v>
      </c>
      <c r="I82" t="s">
        <v>28</v>
      </c>
      <c r="J82" t="s">
        <v>10</v>
      </c>
      <c r="K82" t="s">
        <v>7</v>
      </c>
      <c r="L82" t="s">
        <v>8</v>
      </c>
      <c r="M82" s="2">
        <v>43234</v>
      </c>
    </row>
    <row r="83" spans="1:13" x14ac:dyDescent="0.3">
      <c r="A83" t="s">
        <v>128</v>
      </c>
      <c r="B83" t="s">
        <v>141</v>
      </c>
      <c r="C83">
        <v>670</v>
      </c>
      <c r="D83" s="1">
        <v>1.253859E-2</v>
      </c>
      <c r="E83" s="1">
        <v>12.26887</v>
      </c>
      <c r="F83" t="s">
        <v>130</v>
      </c>
      <c r="G83" t="s">
        <v>131</v>
      </c>
      <c r="H83" t="s">
        <v>9</v>
      </c>
      <c r="I83" t="s">
        <v>28</v>
      </c>
      <c r="J83" t="s">
        <v>10</v>
      </c>
      <c r="K83" t="s">
        <v>7</v>
      </c>
      <c r="L83" t="s">
        <v>8</v>
      </c>
      <c r="M83" s="2">
        <v>43234</v>
      </c>
    </row>
    <row r="84" spans="1:13" x14ac:dyDescent="0.3">
      <c r="A84" t="s">
        <v>128</v>
      </c>
      <c r="B84" t="s">
        <v>141</v>
      </c>
      <c r="C84">
        <v>830</v>
      </c>
      <c r="D84" s="1">
        <v>1.66503E-2</v>
      </c>
      <c r="E84" s="1">
        <v>9.7137080000000005</v>
      </c>
      <c r="F84" t="s">
        <v>130</v>
      </c>
      <c r="G84" t="s">
        <v>131</v>
      </c>
      <c r="H84" t="s">
        <v>9</v>
      </c>
      <c r="I84" t="s">
        <v>28</v>
      </c>
      <c r="J84" t="s">
        <v>10</v>
      </c>
      <c r="K84" t="s">
        <v>7</v>
      </c>
      <c r="L84" t="s">
        <v>8</v>
      </c>
      <c r="M84" s="2">
        <v>43234</v>
      </c>
    </row>
    <row r="85" spans="1:13" x14ac:dyDescent="0.3">
      <c r="A85" t="s">
        <v>128</v>
      </c>
      <c r="B85" t="s">
        <v>141</v>
      </c>
      <c r="C85">
        <v>915</v>
      </c>
      <c r="D85" s="1">
        <v>0.10321569999999999</v>
      </c>
      <c r="E85" s="1">
        <v>8.4330400000000001</v>
      </c>
      <c r="F85" t="s">
        <v>130</v>
      </c>
      <c r="G85" t="s">
        <v>131</v>
      </c>
      <c r="H85" t="s">
        <v>9</v>
      </c>
      <c r="I85" t="s">
        <v>28</v>
      </c>
      <c r="J85" t="s">
        <v>10</v>
      </c>
      <c r="K85" t="s">
        <v>7</v>
      </c>
      <c r="L85" t="s">
        <v>8</v>
      </c>
      <c r="M85" s="2">
        <v>43234</v>
      </c>
    </row>
    <row r="86" spans="1:13" x14ac:dyDescent="0.3">
      <c r="A86" t="s">
        <v>128</v>
      </c>
      <c r="B86" t="s">
        <v>141</v>
      </c>
      <c r="C86">
        <v>940</v>
      </c>
      <c r="D86" s="1">
        <v>7.8686359999999997E-2</v>
      </c>
      <c r="E86" s="1">
        <v>8.0713819999999998</v>
      </c>
      <c r="F86" t="s">
        <v>130</v>
      </c>
      <c r="G86" t="s">
        <v>131</v>
      </c>
      <c r="H86" t="s">
        <v>9</v>
      </c>
      <c r="I86" t="s">
        <v>28</v>
      </c>
      <c r="J86" t="s">
        <v>10</v>
      </c>
      <c r="K86" t="s">
        <v>7</v>
      </c>
      <c r="L86" t="s">
        <v>8</v>
      </c>
      <c r="M86" s="2">
        <v>43234</v>
      </c>
    </row>
    <row r="87" spans="1:13" x14ac:dyDescent="0.3">
      <c r="A87" t="s">
        <v>128</v>
      </c>
      <c r="B87" t="s">
        <v>141</v>
      </c>
      <c r="C87">
        <v>980</v>
      </c>
      <c r="D87" s="1">
        <v>4.2526590000000003E-2</v>
      </c>
      <c r="E87" s="1">
        <v>8.0732149999999994</v>
      </c>
      <c r="F87" t="s">
        <v>130</v>
      </c>
      <c r="G87" t="s">
        <v>131</v>
      </c>
      <c r="H87" t="s">
        <v>9</v>
      </c>
      <c r="I87" t="s">
        <v>28</v>
      </c>
      <c r="J87" t="s">
        <v>10</v>
      </c>
      <c r="K87" t="s">
        <v>7</v>
      </c>
      <c r="L87" t="s">
        <v>8</v>
      </c>
      <c r="M87" s="2">
        <v>43234</v>
      </c>
    </row>
    <row r="88" spans="1:13" x14ac:dyDescent="0.3">
      <c r="A88" t="s">
        <v>128</v>
      </c>
      <c r="B88" t="s">
        <v>141</v>
      </c>
      <c r="C88">
        <v>1030</v>
      </c>
      <c r="D88" s="1">
        <v>8.1348039999999996E-2</v>
      </c>
      <c r="E88" s="1">
        <v>7.5613060000000001</v>
      </c>
      <c r="F88" t="s">
        <v>130</v>
      </c>
      <c r="G88" t="s">
        <v>131</v>
      </c>
      <c r="H88" t="s">
        <v>9</v>
      </c>
      <c r="I88" t="s">
        <v>28</v>
      </c>
      <c r="J88" t="s">
        <v>10</v>
      </c>
      <c r="K88" t="s">
        <v>7</v>
      </c>
      <c r="L88" t="s">
        <v>8</v>
      </c>
      <c r="M88" s="2">
        <v>43234</v>
      </c>
    </row>
    <row r="89" spans="1:13" x14ac:dyDescent="0.3">
      <c r="A89" t="s">
        <v>128</v>
      </c>
      <c r="B89" t="s">
        <v>141</v>
      </c>
      <c r="C89">
        <v>1065</v>
      </c>
      <c r="D89" s="1">
        <v>5.1825980000000001E-2</v>
      </c>
      <c r="E89" s="1">
        <v>7.1303869999999998</v>
      </c>
      <c r="F89" t="s">
        <v>130</v>
      </c>
      <c r="G89" t="s">
        <v>131</v>
      </c>
      <c r="H89" t="s">
        <v>9</v>
      </c>
      <c r="I89" t="s">
        <v>28</v>
      </c>
      <c r="J89" t="s">
        <v>10</v>
      </c>
      <c r="K89" t="s">
        <v>7</v>
      </c>
      <c r="L89" t="s">
        <v>8</v>
      </c>
      <c r="M89" s="2">
        <v>43234</v>
      </c>
    </row>
    <row r="90" spans="1:13" x14ac:dyDescent="0.3">
      <c r="A90" t="s">
        <v>128</v>
      </c>
      <c r="B90" t="s">
        <v>142</v>
      </c>
      <c r="C90">
        <v>635</v>
      </c>
      <c r="D90" s="1">
        <v>4.3109540000000002E-2</v>
      </c>
      <c r="E90" s="1">
        <v>11.682230000000001</v>
      </c>
      <c r="F90" t="s">
        <v>130</v>
      </c>
      <c r="G90" t="s">
        <v>131</v>
      </c>
      <c r="H90" t="s">
        <v>9</v>
      </c>
      <c r="I90" t="s">
        <v>29</v>
      </c>
      <c r="J90" t="s">
        <v>10</v>
      </c>
      <c r="K90" t="s">
        <v>7</v>
      </c>
      <c r="L90" t="s">
        <v>8</v>
      </c>
      <c r="M90" s="2">
        <v>43234</v>
      </c>
    </row>
    <row r="91" spans="1:13" x14ac:dyDescent="0.3">
      <c r="A91" t="s">
        <v>128</v>
      </c>
      <c r="B91" t="s">
        <v>142</v>
      </c>
      <c r="C91">
        <v>670</v>
      </c>
      <c r="D91" s="1">
        <v>1.2017109999999999E-2</v>
      </c>
      <c r="E91" s="1">
        <v>11.5336</v>
      </c>
      <c r="F91" t="s">
        <v>130</v>
      </c>
      <c r="G91" t="s">
        <v>131</v>
      </c>
      <c r="H91" t="s">
        <v>9</v>
      </c>
      <c r="I91" t="s">
        <v>29</v>
      </c>
      <c r="J91" t="s">
        <v>10</v>
      </c>
      <c r="K91" t="s">
        <v>7</v>
      </c>
      <c r="L91" t="s">
        <v>8</v>
      </c>
      <c r="M91" s="2">
        <v>43234</v>
      </c>
    </row>
    <row r="92" spans="1:13" x14ac:dyDescent="0.3">
      <c r="A92" t="s">
        <v>128</v>
      </c>
      <c r="B92" t="s">
        <v>142</v>
      </c>
      <c r="C92">
        <v>830</v>
      </c>
      <c r="D92" s="1">
        <v>1.5481999999999999E-2</v>
      </c>
      <c r="E92" s="1">
        <v>8.9367049999999999</v>
      </c>
      <c r="F92" t="s">
        <v>130</v>
      </c>
      <c r="G92" t="s">
        <v>131</v>
      </c>
      <c r="H92" t="s">
        <v>9</v>
      </c>
      <c r="I92" t="s">
        <v>29</v>
      </c>
      <c r="J92" t="s">
        <v>10</v>
      </c>
      <c r="K92" t="s">
        <v>7</v>
      </c>
      <c r="L92" t="s">
        <v>8</v>
      </c>
      <c r="M92" s="2">
        <v>43234</v>
      </c>
    </row>
    <row r="93" spans="1:13" x14ac:dyDescent="0.3">
      <c r="A93" t="s">
        <v>128</v>
      </c>
      <c r="B93" t="s">
        <v>142</v>
      </c>
      <c r="C93">
        <v>915</v>
      </c>
      <c r="D93" s="1">
        <v>0.1047931</v>
      </c>
      <c r="E93" s="1">
        <v>8.0124890000000004</v>
      </c>
      <c r="F93" t="s">
        <v>130</v>
      </c>
      <c r="G93" t="s">
        <v>131</v>
      </c>
      <c r="H93" t="s">
        <v>9</v>
      </c>
      <c r="I93" t="s">
        <v>29</v>
      </c>
      <c r="J93" t="s">
        <v>10</v>
      </c>
      <c r="K93" t="s">
        <v>7</v>
      </c>
      <c r="L93" t="s">
        <v>8</v>
      </c>
      <c r="M93" s="2">
        <v>43234</v>
      </c>
    </row>
    <row r="94" spans="1:13" x14ac:dyDescent="0.3">
      <c r="A94" t="s">
        <v>128</v>
      </c>
      <c r="B94" t="s">
        <v>142</v>
      </c>
      <c r="C94">
        <v>940</v>
      </c>
      <c r="D94" s="1">
        <v>8.0477060000000003E-2</v>
      </c>
      <c r="E94" s="1">
        <v>7.664091</v>
      </c>
      <c r="F94" t="s">
        <v>130</v>
      </c>
      <c r="G94" t="s">
        <v>131</v>
      </c>
      <c r="H94" t="s">
        <v>9</v>
      </c>
      <c r="I94" t="s">
        <v>29</v>
      </c>
      <c r="J94" t="s">
        <v>10</v>
      </c>
      <c r="K94" t="s">
        <v>7</v>
      </c>
      <c r="L94" t="s">
        <v>8</v>
      </c>
      <c r="M94" s="2">
        <v>43234</v>
      </c>
    </row>
    <row r="95" spans="1:13" x14ac:dyDescent="0.3">
      <c r="A95" t="s">
        <v>128</v>
      </c>
      <c r="B95" t="s">
        <v>142</v>
      </c>
      <c r="C95">
        <v>980</v>
      </c>
      <c r="D95" s="1">
        <v>4.4855510000000001E-2</v>
      </c>
      <c r="E95" s="1">
        <v>7.5164</v>
      </c>
      <c r="F95" t="s">
        <v>130</v>
      </c>
      <c r="G95" t="s">
        <v>131</v>
      </c>
      <c r="H95" t="s">
        <v>9</v>
      </c>
      <c r="I95" t="s">
        <v>29</v>
      </c>
      <c r="J95" t="s">
        <v>10</v>
      </c>
      <c r="K95" t="s">
        <v>7</v>
      </c>
      <c r="L95" t="s">
        <v>8</v>
      </c>
      <c r="M95" s="2">
        <v>43234</v>
      </c>
    </row>
    <row r="96" spans="1:13" x14ac:dyDescent="0.3">
      <c r="A96" t="s">
        <v>128</v>
      </c>
      <c r="B96" t="s">
        <v>142</v>
      </c>
      <c r="C96">
        <v>1030</v>
      </c>
      <c r="D96" s="1">
        <v>8.2314940000000003E-2</v>
      </c>
      <c r="E96" s="1">
        <v>7.0660819999999998</v>
      </c>
      <c r="F96" t="s">
        <v>130</v>
      </c>
      <c r="G96" t="s">
        <v>131</v>
      </c>
      <c r="H96" t="s">
        <v>9</v>
      </c>
      <c r="I96" t="s">
        <v>29</v>
      </c>
      <c r="J96" t="s">
        <v>10</v>
      </c>
      <c r="K96" t="s">
        <v>7</v>
      </c>
      <c r="L96" t="s">
        <v>8</v>
      </c>
      <c r="M96" s="2">
        <v>43234</v>
      </c>
    </row>
    <row r="97" spans="1:13" x14ac:dyDescent="0.3">
      <c r="A97" t="s">
        <v>128</v>
      </c>
      <c r="B97" t="s">
        <v>142</v>
      </c>
      <c r="C97">
        <v>1065</v>
      </c>
      <c r="D97" s="1">
        <v>5.2255919999999997E-2</v>
      </c>
      <c r="E97" s="1">
        <v>6.6344159999999999</v>
      </c>
      <c r="F97" t="s">
        <v>130</v>
      </c>
      <c r="G97" t="s">
        <v>131</v>
      </c>
      <c r="H97" t="s">
        <v>9</v>
      </c>
      <c r="I97" t="s">
        <v>29</v>
      </c>
      <c r="J97" t="s">
        <v>10</v>
      </c>
      <c r="K97" t="s">
        <v>7</v>
      </c>
      <c r="L97" t="s">
        <v>8</v>
      </c>
      <c r="M97" s="2">
        <v>43234</v>
      </c>
    </row>
    <row r="98" spans="1:13" x14ac:dyDescent="0.3">
      <c r="A98" t="s">
        <v>128</v>
      </c>
      <c r="B98" t="s">
        <v>143</v>
      </c>
      <c r="C98">
        <v>635</v>
      </c>
      <c r="D98" s="1">
        <v>3.4746819999999998E-2</v>
      </c>
      <c r="E98" s="1">
        <v>9.4926010000000005</v>
      </c>
      <c r="F98" t="s">
        <v>130</v>
      </c>
      <c r="G98" t="s">
        <v>131</v>
      </c>
      <c r="H98" t="s">
        <v>9</v>
      </c>
      <c r="I98" t="s">
        <v>30</v>
      </c>
      <c r="J98" t="s">
        <v>10</v>
      </c>
      <c r="K98" t="s">
        <v>7</v>
      </c>
      <c r="L98" t="s">
        <v>8</v>
      </c>
      <c r="M98" s="2">
        <v>43234</v>
      </c>
    </row>
    <row r="99" spans="1:13" x14ac:dyDescent="0.3">
      <c r="A99" t="s">
        <v>128</v>
      </c>
      <c r="B99" t="s">
        <v>143</v>
      </c>
      <c r="C99">
        <v>670</v>
      </c>
      <c r="D99" s="1">
        <v>1.060588E-2</v>
      </c>
      <c r="E99" s="1">
        <v>10.835050000000001</v>
      </c>
      <c r="F99" t="s">
        <v>130</v>
      </c>
      <c r="G99" t="s">
        <v>131</v>
      </c>
      <c r="H99" t="s">
        <v>9</v>
      </c>
      <c r="I99" t="s">
        <v>30</v>
      </c>
      <c r="J99" t="s">
        <v>10</v>
      </c>
      <c r="K99" t="s">
        <v>7</v>
      </c>
      <c r="L99" t="s">
        <v>8</v>
      </c>
      <c r="M99" s="2">
        <v>43234</v>
      </c>
    </row>
    <row r="100" spans="1:13" x14ac:dyDescent="0.3">
      <c r="A100" t="s">
        <v>128</v>
      </c>
      <c r="B100" t="s">
        <v>143</v>
      </c>
      <c r="C100">
        <v>830</v>
      </c>
      <c r="D100" s="1">
        <v>1.292926E-2</v>
      </c>
      <c r="E100" s="1">
        <v>8.1002670000000006</v>
      </c>
      <c r="F100" t="s">
        <v>130</v>
      </c>
      <c r="G100" t="s">
        <v>131</v>
      </c>
      <c r="H100" t="s">
        <v>9</v>
      </c>
      <c r="I100" t="s">
        <v>30</v>
      </c>
      <c r="J100" t="s">
        <v>10</v>
      </c>
      <c r="K100" t="s">
        <v>7</v>
      </c>
      <c r="L100" t="s">
        <v>8</v>
      </c>
      <c r="M100" s="2">
        <v>43234</v>
      </c>
    </row>
    <row r="101" spans="1:13" x14ac:dyDescent="0.3">
      <c r="A101" t="s">
        <v>128</v>
      </c>
      <c r="B101" t="s">
        <v>143</v>
      </c>
      <c r="C101">
        <v>915</v>
      </c>
      <c r="D101" s="1">
        <v>0.1019258</v>
      </c>
      <c r="E101" s="1">
        <v>7.3028259999999996</v>
      </c>
      <c r="F101" t="s">
        <v>130</v>
      </c>
      <c r="G101" t="s">
        <v>131</v>
      </c>
      <c r="H101" t="s">
        <v>9</v>
      </c>
      <c r="I101" t="s">
        <v>30</v>
      </c>
      <c r="J101" t="s">
        <v>10</v>
      </c>
      <c r="K101" t="s">
        <v>7</v>
      </c>
      <c r="L101" t="s">
        <v>8</v>
      </c>
      <c r="M101" s="2">
        <v>43234</v>
      </c>
    </row>
    <row r="102" spans="1:13" x14ac:dyDescent="0.3">
      <c r="A102" t="s">
        <v>128</v>
      </c>
      <c r="B102" t="s">
        <v>143</v>
      </c>
      <c r="C102">
        <v>940</v>
      </c>
      <c r="D102" s="1">
        <v>7.7347929999999995E-2</v>
      </c>
      <c r="E102" s="1">
        <v>6.9220769999999998</v>
      </c>
      <c r="F102" t="s">
        <v>130</v>
      </c>
      <c r="G102" t="s">
        <v>131</v>
      </c>
      <c r="H102" t="s">
        <v>9</v>
      </c>
      <c r="I102" t="s">
        <v>30</v>
      </c>
      <c r="J102" t="s">
        <v>10</v>
      </c>
      <c r="K102" t="s">
        <v>7</v>
      </c>
      <c r="L102" t="s">
        <v>8</v>
      </c>
      <c r="M102" s="2">
        <v>43234</v>
      </c>
    </row>
    <row r="103" spans="1:13" x14ac:dyDescent="0.3">
      <c r="A103" t="s">
        <v>128</v>
      </c>
      <c r="B103" t="s">
        <v>143</v>
      </c>
      <c r="C103">
        <v>980</v>
      </c>
      <c r="D103" s="1">
        <v>4.3041900000000001E-2</v>
      </c>
      <c r="E103" s="1">
        <v>6.6942979999999999</v>
      </c>
      <c r="F103" t="s">
        <v>130</v>
      </c>
      <c r="G103" t="s">
        <v>131</v>
      </c>
      <c r="H103" t="s">
        <v>9</v>
      </c>
      <c r="I103" t="s">
        <v>30</v>
      </c>
      <c r="J103" t="s">
        <v>10</v>
      </c>
      <c r="K103" t="s">
        <v>7</v>
      </c>
      <c r="L103" t="s">
        <v>8</v>
      </c>
      <c r="M103" s="2">
        <v>43234</v>
      </c>
    </row>
    <row r="104" spans="1:13" x14ac:dyDescent="0.3">
      <c r="A104" t="s">
        <v>128</v>
      </c>
      <c r="B104" t="s">
        <v>143</v>
      </c>
      <c r="C104">
        <v>1030</v>
      </c>
      <c r="D104" s="1">
        <v>8.0277000000000001E-2</v>
      </c>
      <c r="E104" s="1">
        <v>6.4313219999999998</v>
      </c>
      <c r="F104" t="s">
        <v>130</v>
      </c>
      <c r="G104" t="s">
        <v>131</v>
      </c>
      <c r="H104" t="s">
        <v>9</v>
      </c>
      <c r="I104" t="s">
        <v>30</v>
      </c>
      <c r="J104" t="s">
        <v>10</v>
      </c>
      <c r="K104" t="s">
        <v>7</v>
      </c>
      <c r="L104" t="s">
        <v>8</v>
      </c>
      <c r="M104" s="2">
        <v>43234</v>
      </c>
    </row>
    <row r="105" spans="1:13" x14ac:dyDescent="0.3">
      <c r="A105" t="s">
        <v>128</v>
      </c>
      <c r="B105" t="s">
        <v>143</v>
      </c>
      <c r="C105">
        <v>1065</v>
      </c>
      <c r="D105" s="1">
        <v>5.1275189999999998E-2</v>
      </c>
      <c r="E105" s="1">
        <v>6.1290930000000001</v>
      </c>
      <c r="F105" t="s">
        <v>130</v>
      </c>
      <c r="G105" t="s">
        <v>131</v>
      </c>
      <c r="H105" t="s">
        <v>9</v>
      </c>
      <c r="I105" t="s">
        <v>30</v>
      </c>
      <c r="J105" t="s">
        <v>10</v>
      </c>
      <c r="K105" t="s">
        <v>7</v>
      </c>
      <c r="L105" t="s">
        <v>8</v>
      </c>
      <c r="M105" s="2">
        <v>43234</v>
      </c>
    </row>
    <row r="106" spans="1:13" x14ac:dyDescent="0.3">
      <c r="A106" t="s">
        <v>128</v>
      </c>
      <c r="B106" t="s">
        <v>144</v>
      </c>
      <c r="C106">
        <v>635</v>
      </c>
      <c r="D106" s="1">
        <v>6.1246380000000003E-2</v>
      </c>
      <c r="E106" s="1">
        <v>10.60989</v>
      </c>
      <c r="F106" t="s">
        <v>130</v>
      </c>
      <c r="G106" t="s">
        <v>131</v>
      </c>
      <c r="H106" t="s">
        <v>9</v>
      </c>
      <c r="I106" t="s">
        <v>31</v>
      </c>
      <c r="J106" t="s">
        <v>10</v>
      </c>
      <c r="K106" t="s">
        <v>7</v>
      </c>
      <c r="L106" t="s">
        <v>8</v>
      </c>
      <c r="M106" s="2">
        <v>43234</v>
      </c>
    </row>
    <row r="107" spans="1:13" x14ac:dyDescent="0.3">
      <c r="A107" t="s">
        <v>128</v>
      </c>
      <c r="B107" t="s">
        <v>144</v>
      </c>
      <c r="C107">
        <v>670</v>
      </c>
      <c r="D107" s="1">
        <v>1.355874E-2</v>
      </c>
      <c r="E107" s="1">
        <v>10.64592</v>
      </c>
      <c r="F107" t="s">
        <v>130</v>
      </c>
      <c r="G107" t="s">
        <v>131</v>
      </c>
      <c r="H107" t="s">
        <v>9</v>
      </c>
      <c r="I107" t="s">
        <v>31</v>
      </c>
      <c r="J107" t="s">
        <v>10</v>
      </c>
      <c r="K107" t="s">
        <v>7</v>
      </c>
      <c r="L107" t="s">
        <v>8</v>
      </c>
      <c r="M107" s="2">
        <v>43234</v>
      </c>
    </row>
    <row r="108" spans="1:13" x14ac:dyDescent="0.3">
      <c r="A108" t="s">
        <v>128</v>
      </c>
      <c r="B108" t="s">
        <v>144</v>
      </c>
      <c r="C108">
        <v>830</v>
      </c>
      <c r="D108" s="1">
        <v>1.483162E-2</v>
      </c>
      <c r="E108" s="1">
        <v>8.4870560000000008</v>
      </c>
      <c r="F108" t="s">
        <v>130</v>
      </c>
      <c r="G108" t="s">
        <v>131</v>
      </c>
      <c r="H108" t="s">
        <v>9</v>
      </c>
      <c r="I108" t="s">
        <v>31</v>
      </c>
      <c r="J108" t="s">
        <v>10</v>
      </c>
      <c r="K108" t="s">
        <v>7</v>
      </c>
      <c r="L108" t="s">
        <v>8</v>
      </c>
      <c r="M108" s="2">
        <v>43234</v>
      </c>
    </row>
    <row r="109" spans="1:13" x14ac:dyDescent="0.3">
      <c r="A109" t="s">
        <v>128</v>
      </c>
      <c r="B109" t="s">
        <v>144</v>
      </c>
      <c r="C109">
        <v>915</v>
      </c>
      <c r="D109" s="1">
        <v>0.10138170000000001</v>
      </c>
      <c r="E109" s="1">
        <v>7.4521129999999998</v>
      </c>
      <c r="F109" t="s">
        <v>130</v>
      </c>
      <c r="G109" t="s">
        <v>131</v>
      </c>
      <c r="H109" t="s">
        <v>9</v>
      </c>
      <c r="I109" t="s">
        <v>31</v>
      </c>
      <c r="J109" t="s">
        <v>10</v>
      </c>
      <c r="K109" t="s">
        <v>7</v>
      </c>
      <c r="L109" t="s">
        <v>8</v>
      </c>
      <c r="M109" s="2">
        <v>43234</v>
      </c>
    </row>
    <row r="110" spans="1:13" x14ac:dyDescent="0.3">
      <c r="A110" t="s">
        <v>128</v>
      </c>
      <c r="B110" t="s">
        <v>144</v>
      </c>
      <c r="C110">
        <v>940</v>
      </c>
      <c r="D110" s="1">
        <v>8.0266359999999995E-2</v>
      </c>
      <c r="E110" s="1">
        <v>7.2315569999999996</v>
      </c>
      <c r="F110" t="s">
        <v>130</v>
      </c>
      <c r="G110" t="s">
        <v>131</v>
      </c>
      <c r="H110" t="s">
        <v>9</v>
      </c>
      <c r="I110" t="s">
        <v>31</v>
      </c>
      <c r="J110" t="s">
        <v>10</v>
      </c>
      <c r="K110" t="s">
        <v>7</v>
      </c>
      <c r="L110" t="s">
        <v>8</v>
      </c>
      <c r="M110" s="2">
        <v>43234</v>
      </c>
    </row>
    <row r="111" spans="1:13" x14ac:dyDescent="0.3">
      <c r="A111" t="s">
        <v>128</v>
      </c>
      <c r="B111" t="s">
        <v>144</v>
      </c>
      <c r="C111">
        <v>980</v>
      </c>
      <c r="D111" s="1">
        <v>4.1004939999999997E-2</v>
      </c>
      <c r="E111" s="1">
        <v>7.0022200000000003</v>
      </c>
      <c r="F111" t="s">
        <v>130</v>
      </c>
      <c r="G111" t="s">
        <v>131</v>
      </c>
      <c r="H111" t="s">
        <v>9</v>
      </c>
      <c r="I111" t="s">
        <v>31</v>
      </c>
      <c r="J111" t="s">
        <v>10</v>
      </c>
      <c r="K111" t="s">
        <v>7</v>
      </c>
      <c r="L111" t="s">
        <v>8</v>
      </c>
      <c r="M111" s="2">
        <v>43234</v>
      </c>
    </row>
    <row r="112" spans="1:13" x14ac:dyDescent="0.3">
      <c r="A112" t="s">
        <v>128</v>
      </c>
      <c r="B112" t="s">
        <v>144</v>
      </c>
      <c r="C112">
        <v>1030</v>
      </c>
      <c r="D112" s="1">
        <v>7.9000589999999996E-2</v>
      </c>
      <c r="E112" s="1">
        <v>6.6261239999999999</v>
      </c>
      <c r="F112" t="s">
        <v>130</v>
      </c>
      <c r="G112" t="s">
        <v>131</v>
      </c>
      <c r="H112" t="s">
        <v>9</v>
      </c>
      <c r="I112" t="s">
        <v>31</v>
      </c>
      <c r="J112" t="s">
        <v>10</v>
      </c>
      <c r="K112" t="s">
        <v>7</v>
      </c>
      <c r="L112" t="s">
        <v>8</v>
      </c>
      <c r="M112" s="2">
        <v>43234</v>
      </c>
    </row>
    <row r="113" spans="1:13" x14ac:dyDescent="0.3">
      <c r="A113" t="s">
        <v>128</v>
      </c>
      <c r="B113" t="s">
        <v>144</v>
      </c>
      <c r="C113">
        <v>1065</v>
      </c>
      <c r="D113" s="1">
        <v>4.9067850000000003E-2</v>
      </c>
      <c r="E113" s="1">
        <v>6.3354860000000004</v>
      </c>
      <c r="F113" t="s">
        <v>130</v>
      </c>
      <c r="G113" t="s">
        <v>131</v>
      </c>
      <c r="H113" t="s">
        <v>9</v>
      </c>
      <c r="I113" t="s">
        <v>31</v>
      </c>
      <c r="J113" t="s">
        <v>10</v>
      </c>
      <c r="K113" t="s">
        <v>7</v>
      </c>
      <c r="L113" t="s">
        <v>8</v>
      </c>
      <c r="M113" s="2">
        <v>43234</v>
      </c>
    </row>
    <row r="114" spans="1:13" x14ac:dyDescent="0.3">
      <c r="A114" t="s">
        <v>128</v>
      </c>
      <c r="B114" t="s">
        <v>145</v>
      </c>
      <c r="C114">
        <v>635</v>
      </c>
      <c r="D114" s="1">
        <v>3.8860209999999999E-2</v>
      </c>
      <c r="E114" s="1">
        <v>11.271559999999999</v>
      </c>
      <c r="F114" t="s">
        <v>130</v>
      </c>
      <c r="G114" t="s">
        <v>131</v>
      </c>
      <c r="H114" t="s">
        <v>9</v>
      </c>
      <c r="I114" t="s">
        <v>32</v>
      </c>
      <c r="J114" t="s">
        <v>10</v>
      </c>
      <c r="K114" t="s">
        <v>7</v>
      </c>
      <c r="L114" t="s">
        <v>8</v>
      </c>
      <c r="M114" s="2">
        <v>43234</v>
      </c>
    </row>
    <row r="115" spans="1:13" x14ac:dyDescent="0.3">
      <c r="A115" t="s">
        <v>128</v>
      </c>
      <c r="B115" t="s">
        <v>145</v>
      </c>
      <c r="C115">
        <v>670</v>
      </c>
      <c r="D115" s="1">
        <v>1.1225010000000001E-2</v>
      </c>
      <c r="E115" s="1">
        <v>11.6486</v>
      </c>
      <c r="F115" t="s">
        <v>130</v>
      </c>
      <c r="G115" t="s">
        <v>131</v>
      </c>
      <c r="H115" t="s">
        <v>9</v>
      </c>
      <c r="I115" t="s">
        <v>32</v>
      </c>
      <c r="J115" t="s">
        <v>10</v>
      </c>
      <c r="K115" t="s">
        <v>7</v>
      </c>
      <c r="L115" t="s">
        <v>8</v>
      </c>
      <c r="M115" s="2">
        <v>43234</v>
      </c>
    </row>
    <row r="116" spans="1:13" x14ac:dyDescent="0.3">
      <c r="A116" t="s">
        <v>128</v>
      </c>
      <c r="B116" t="s">
        <v>145</v>
      </c>
      <c r="C116">
        <v>830</v>
      </c>
      <c r="D116" s="1">
        <v>1.4112049999999999E-2</v>
      </c>
      <c r="E116" s="1">
        <v>8.6659210000000009</v>
      </c>
      <c r="F116" t="s">
        <v>130</v>
      </c>
      <c r="G116" t="s">
        <v>131</v>
      </c>
      <c r="H116" t="s">
        <v>9</v>
      </c>
      <c r="I116" t="s">
        <v>32</v>
      </c>
      <c r="J116" t="s">
        <v>10</v>
      </c>
      <c r="K116" t="s">
        <v>7</v>
      </c>
      <c r="L116" t="s">
        <v>8</v>
      </c>
      <c r="M116" s="2">
        <v>43234</v>
      </c>
    </row>
    <row r="117" spans="1:13" x14ac:dyDescent="0.3">
      <c r="A117" t="s">
        <v>128</v>
      </c>
      <c r="B117" t="s">
        <v>145</v>
      </c>
      <c r="C117">
        <v>915</v>
      </c>
      <c r="D117" s="1">
        <v>0.10290680000000001</v>
      </c>
      <c r="E117" s="1">
        <v>7.8184589999999998</v>
      </c>
      <c r="F117" t="s">
        <v>130</v>
      </c>
      <c r="G117" t="s">
        <v>131</v>
      </c>
      <c r="H117" t="s">
        <v>9</v>
      </c>
      <c r="I117" t="s">
        <v>32</v>
      </c>
      <c r="J117" t="s">
        <v>10</v>
      </c>
      <c r="K117" t="s">
        <v>7</v>
      </c>
      <c r="L117" t="s">
        <v>8</v>
      </c>
      <c r="M117" s="2">
        <v>43234</v>
      </c>
    </row>
    <row r="118" spans="1:13" x14ac:dyDescent="0.3">
      <c r="A118" t="s">
        <v>128</v>
      </c>
      <c r="B118" t="s">
        <v>145</v>
      </c>
      <c r="C118">
        <v>940</v>
      </c>
      <c r="D118" s="1">
        <v>7.7546160000000003E-2</v>
      </c>
      <c r="E118" s="1">
        <v>7.437513</v>
      </c>
      <c r="F118" t="s">
        <v>130</v>
      </c>
      <c r="G118" t="s">
        <v>131</v>
      </c>
      <c r="H118" t="s">
        <v>9</v>
      </c>
      <c r="I118" t="s">
        <v>32</v>
      </c>
      <c r="J118" t="s">
        <v>10</v>
      </c>
      <c r="K118" t="s">
        <v>7</v>
      </c>
      <c r="L118" t="s">
        <v>8</v>
      </c>
      <c r="M118" s="2">
        <v>43234</v>
      </c>
    </row>
    <row r="119" spans="1:13" x14ac:dyDescent="0.3">
      <c r="A119" t="s">
        <v>128</v>
      </c>
      <c r="B119" t="s">
        <v>145</v>
      </c>
      <c r="C119">
        <v>980</v>
      </c>
      <c r="D119" s="1">
        <v>4.2626270000000001E-2</v>
      </c>
      <c r="E119" s="1">
        <v>7.3068070000000001</v>
      </c>
      <c r="F119" t="s">
        <v>130</v>
      </c>
      <c r="G119" t="s">
        <v>131</v>
      </c>
      <c r="H119" t="s">
        <v>9</v>
      </c>
      <c r="I119" t="s">
        <v>32</v>
      </c>
      <c r="J119" t="s">
        <v>10</v>
      </c>
      <c r="K119" t="s">
        <v>7</v>
      </c>
      <c r="L119" t="s">
        <v>8</v>
      </c>
      <c r="M119" s="2">
        <v>43234</v>
      </c>
    </row>
    <row r="120" spans="1:13" x14ac:dyDescent="0.3">
      <c r="A120" t="s">
        <v>128</v>
      </c>
      <c r="B120" t="s">
        <v>145</v>
      </c>
      <c r="C120">
        <v>1030</v>
      </c>
      <c r="D120" s="1">
        <v>8.0585110000000001E-2</v>
      </c>
      <c r="E120" s="1">
        <v>6.9105239999999997</v>
      </c>
      <c r="F120" t="s">
        <v>130</v>
      </c>
      <c r="G120" t="s">
        <v>131</v>
      </c>
      <c r="H120" t="s">
        <v>9</v>
      </c>
      <c r="I120" t="s">
        <v>32</v>
      </c>
      <c r="J120" t="s">
        <v>10</v>
      </c>
      <c r="K120" t="s">
        <v>7</v>
      </c>
      <c r="L120" t="s">
        <v>8</v>
      </c>
      <c r="M120" s="2">
        <v>43234</v>
      </c>
    </row>
    <row r="121" spans="1:13" x14ac:dyDescent="0.3">
      <c r="A121" t="s">
        <v>128</v>
      </c>
      <c r="B121" t="s">
        <v>145</v>
      </c>
      <c r="C121">
        <v>1065</v>
      </c>
      <c r="D121" s="1">
        <v>5.1289220000000003E-2</v>
      </c>
      <c r="E121" s="1">
        <v>6.5242560000000003</v>
      </c>
      <c r="F121" t="s">
        <v>130</v>
      </c>
      <c r="G121" t="s">
        <v>131</v>
      </c>
      <c r="H121" t="s">
        <v>9</v>
      </c>
      <c r="I121" t="s">
        <v>32</v>
      </c>
      <c r="J121" t="s">
        <v>10</v>
      </c>
      <c r="K121" t="s">
        <v>7</v>
      </c>
      <c r="L121" t="s">
        <v>8</v>
      </c>
      <c r="M121" s="2">
        <v>43234</v>
      </c>
    </row>
    <row r="122" spans="1:13" x14ac:dyDescent="0.3">
      <c r="A122" t="s">
        <v>128</v>
      </c>
      <c r="B122" t="s">
        <v>146</v>
      </c>
      <c r="C122">
        <v>635</v>
      </c>
      <c r="D122" s="1">
        <v>4.2909919999999997E-2</v>
      </c>
      <c r="E122" s="1">
        <v>11.406420000000001</v>
      </c>
      <c r="F122" t="s">
        <v>130</v>
      </c>
      <c r="G122" t="s">
        <v>131</v>
      </c>
      <c r="H122" t="s">
        <v>9</v>
      </c>
      <c r="I122" t="s">
        <v>33</v>
      </c>
      <c r="J122" t="s">
        <v>10</v>
      </c>
      <c r="K122" t="s">
        <v>7</v>
      </c>
      <c r="L122" t="s">
        <v>8</v>
      </c>
      <c r="M122" s="2">
        <v>43234</v>
      </c>
    </row>
    <row r="123" spans="1:13" x14ac:dyDescent="0.3">
      <c r="A123" t="s">
        <v>128</v>
      </c>
      <c r="B123" t="s">
        <v>146</v>
      </c>
      <c r="C123">
        <v>670</v>
      </c>
      <c r="D123" s="1">
        <v>1.166794E-2</v>
      </c>
      <c r="E123" s="1">
        <v>11.43913</v>
      </c>
      <c r="F123" t="s">
        <v>130</v>
      </c>
      <c r="G123" t="s">
        <v>131</v>
      </c>
      <c r="H123" t="s">
        <v>9</v>
      </c>
      <c r="I123" t="s">
        <v>33</v>
      </c>
      <c r="J123" t="s">
        <v>10</v>
      </c>
      <c r="K123" t="s">
        <v>7</v>
      </c>
      <c r="L123" t="s">
        <v>8</v>
      </c>
      <c r="M123" s="2">
        <v>43234</v>
      </c>
    </row>
    <row r="124" spans="1:13" x14ac:dyDescent="0.3">
      <c r="A124" t="s">
        <v>128</v>
      </c>
      <c r="B124" t="s">
        <v>146</v>
      </c>
      <c r="C124">
        <v>830</v>
      </c>
      <c r="D124" s="1">
        <v>1.551342E-2</v>
      </c>
      <c r="E124" s="1">
        <v>9.0396730000000005</v>
      </c>
      <c r="F124" t="s">
        <v>130</v>
      </c>
      <c r="G124" t="s">
        <v>131</v>
      </c>
      <c r="H124" t="s">
        <v>9</v>
      </c>
      <c r="I124" t="s">
        <v>33</v>
      </c>
      <c r="J124" t="s">
        <v>10</v>
      </c>
      <c r="K124" t="s">
        <v>7</v>
      </c>
      <c r="L124" t="s">
        <v>8</v>
      </c>
      <c r="M124" s="2">
        <v>43234</v>
      </c>
    </row>
    <row r="125" spans="1:13" x14ac:dyDescent="0.3">
      <c r="A125" t="s">
        <v>128</v>
      </c>
      <c r="B125" t="s">
        <v>146</v>
      </c>
      <c r="C125">
        <v>915</v>
      </c>
      <c r="D125" s="1">
        <v>0.10393860000000001</v>
      </c>
      <c r="E125" s="1">
        <v>8.0512750000000004</v>
      </c>
      <c r="F125" t="s">
        <v>130</v>
      </c>
      <c r="G125" t="s">
        <v>131</v>
      </c>
      <c r="H125" t="s">
        <v>9</v>
      </c>
      <c r="I125" t="s">
        <v>33</v>
      </c>
      <c r="J125" t="s">
        <v>10</v>
      </c>
      <c r="K125" t="s">
        <v>7</v>
      </c>
      <c r="L125" t="s">
        <v>8</v>
      </c>
      <c r="M125" s="2">
        <v>43234</v>
      </c>
    </row>
    <row r="126" spans="1:13" x14ac:dyDescent="0.3">
      <c r="A126" t="s">
        <v>128</v>
      </c>
      <c r="B126" t="s">
        <v>146</v>
      </c>
      <c r="C126">
        <v>940</v>
      </c>
      <c r="D126" s="1">
        <v>8.0216850000000006E-2</v>
      </c>
      <c r="E126" s="1">
        <v>7.6996969999999996</v>
      </c>
      <c r="F126" t="s">
        <v>130</v>
      </c>
      <c r="G126" t="s">
        <v>131</v>
      </c>
      <c r="H126" t="s">
        <v>9</v>
      </c>
      <c r="I126" t="s">
        <v>33</v>
      </c>
      <c r="J126" t="s">
        <v>10</v>
      </c>
      <c r="K126" t="s">
        <v>7</v>
      </c>
      <c r="L126" t="s">
        <v>8</v>
      </c>
      <c r="M126" s="2">
        <v>43234</v>
      </c>
    </row>
    <row r="127" spans="1:13" x14ac:dyDescent="0.3">
      <c r="A127" t="s">
        <v>128</v>
      </c>
      <c r="B127" t="s">
        <v>146</v>
      </c>
      <c r="C127">
        <v>980</v>
      </c>
      <c r="D127" s="1">
        <v>4.3524430000000003E-2</v>
      </c>
      <c r="E127" s="1">
        <v>7.5450150000000002</v>
      </c>
      <c r="F127" t="s">
        <v>130</v>
      </c>
      <c r="G127" t="s">
        <v>131</v>
      </c>
      <c r="H127" t="s">
        <v>9</v>
      </c>
      <c r="I127" t="s">
        <v>33</v>
      </c>
      <c r="J127" t="s">
        <v>10</v>
      </c>
      <c r="K127" t="s">
        <v>7</v>
      </c>
      <c r="L127" t="s">
        <v>8</v>
      </c>
      <c r="M127" s="2">
        <v>43234</v>
      </c>
    </row>
    <row r="128" spans="1:13" x14ac:dyDescent="0.3">
      <c r="A128" t="s">
        <v>128</v>
      </c>
      <c r="B128" t="s">
        <v>146</v>
      </c>
      <c r="C128">
        <v>1030</v>
      </c>
      <c r="D128" s="1">
        <v>8.1341170000000004E-2</v>
      </c>
      <c r="E128" s="1">
        <v>7.1050399999999998</v>
      </c>
      <c r="F128" t="s">
        <v>130</v>
      </c>
      <c r="G128" t="s">
        <v>131</v>
      </c>
      <c r="H128" t="s">
        <v>9</v>
      </c>
      <c r="I128" t="s">
        <v>33</v>
      </c>
      <c r="J128" t="s">
        <v>10</v>
      </c>
      <c r="K128" t="s">
        <v>7</v>
      </c>
      <c r="L128" t="s">
        <v>8</v>
      </c>
      <c r="M128" s="2">
        <v>43234</v>
      </c>
    </row>
    <row r="129" spans="1:13" x14ac:dyDescent="0.3">
      <c r="A129" t="s">
        <v>128</v>
      </c>
      <c r="B129" t="s">
        <v>146</v>
      </c>
      <c r="C129">
        <v>1065</v>
      </c>
      <c r="D129" s="1">
        <v>5.2703670000000001E-2</v>
      </c>
      <c r="E129" s="1">
        <v>6.7784409999999999</v>
      </c>
      <c r="F129" t="s">
        <v>130</v>
      </c>
      <c r="G129" t="s">
        <v>131</v>
      </c>
      <c r="H129" t="s">
        <v>9</v>
      </c>
      <c r="I129" t="s">
        <v>33</v>
      </c>
      <c r="J129" t="s">
        <v>10</v>
      </c>
      <c r="K129" t="s">
        <v>7</v>
      </c>
      <c r="L129" t="s">
        <v>8</v>
      </c>
      <c r="M129" s="2">
        <v>43234</v>
      </c>
    </row>
    <row r="130" spans="1:13" x14ac:dyDescent="0.3">
      <c r="A130" t="s">
        <v>128</v>
      </c>
      <c r="B130" t="s">
        <v>147</v>
      </c>
      <c r="C130">
        <v>635</v>
      </c>
      <c r="D130" s="1">
        <v>4.6959130000000002E-2</v>
      </c>
      <c r="E130" s="1">
        <v>11.231640000000001</v>
      </c>
      <c r="F130" t="s">
        <v>130</v>
      </c>
      <c r="G130" t="s">
        <v>131</v>
      </c>
      <c r="H130" t="s">
        <v>9</v>
      </c>
      <c r="I130" t="s">
        <v>34</v>
      </c>
      <c r="J130" t="s">
        <v>10</v>
      </c>
      <c r="K130" t="s">
        <v>7</v>
      </c>
      <c r="L130" t="s">
        <v>8</v>
      </c>
      <c r="M130" s="2">
        <v>43234</v>
      </c>
    </row>
    <row r="131" spans="1:13" x14ac:dyDescent="0.3">
      <c r="A131" t="s">
        <v>128</v>
      </c>
      <c r="B131" t="s">
        <v>147</v>
      </c>
      <c r="C131">
        <v>670</v>
      </c>
      <c r="D131" s="1">
        <v>1.254104E-2</v>
      </c>
      <c r="E131" s="1">
        <v>11.35073</v>
      </c>
      <c r="F131" t="s">
        <v>130</v>
      </c>
      <c r="G131" t="s">
        <v>131</v>
      </c>
      <c r="H131" t="s">
        <v>9</v>
      </c>
      <c r="I131" t="s">
        <v>34</v>
      </c>
      <c r="J131" t="s">
        <v>10</v>
      </c>
      <c r="K131" t="s">
        <v>7</v>
      </c>
      <c r="L131" t="s">
        <v>8</v>
      </c>
      <c r="M131" s="2">
        <v>43234</v>
      </c>
    </row>
    <row r="132" spans="1:13" x14ac:dyDescent="0.3">
      <c r="A132" t="s">
        <v>128</v>
      </c>
      <c r="B132" t="s">
        <v>147</v>
      </c>
      <c r="C132">
        <v>830</v>
      </c>
      <c r="D132" s="1">
        <v>1.590811E-2</v>
      </c>
      <c r="E132" s="1">
        <v>8.8749249999999993</v>
      </c>
      <c r="F132" t="s">
        <v>130</v>
      </c>
      <c r="G132" t="s">
        <v>131</v>
      </c>
      <c r="H132" t="s">
        <v>9</v>
      </c>
      <c r="I132" t="s">
        <v>34</v>
      </c>
      <c r="J132" t="s">
        <v>10</v>
      </c>
      <c r="K132" t="s">
        <v>7</v>
      </c>
      <c r="L132" t="s">
        <v>8</v>
      </c>
      <c r="M132" s="2">
        <v>43234</v>
      </c>
    </row>
    <row r="133" spans="1:13" x14ac:dyDescent="0.3">
      <c r="A133" t="s">
        <v>128</v>
      </c>
      <c r="B133" t="s">
        <v>147</v>
      </c>
      <c r="C133">
        <v>915</v>
      </c>
      <c r="D133" s="1">
        <v>0.1038548</v>
      </c>
      <c r="E133" s="1">
        <v>7.8485760000000004</v>
      </c>
      <c r="F133" t="s">
        <v>130</v>
      </c>
      <c r="G133" t="s">
        <v>131</v>
      </c>
      <c r="H133" t="s">
        <v>9</v>
      </c>
      <c r="I133" t="s">
        <v>34</v>
      </c>
      <c r="J133" t="s">
        <v>10</v>
      </c>
      <c r="K133" t="s">
        <v>7</v>
      </c>
      <c r="L133" t="s">
        <v>8</v>
      </c>
      <c r="M133" s="2">
        <v>43234</v>
      </c>
    </row>
    <row r="134" spans="1:13" x14ac:dyDescent="0.3">
      <c r="A134" t="s">
        <v>128</v>
      </c>
      <c r="B134" t="s">
        <v>147</v>
      </c>
      <c r="C134">
        <v>940</v>
      </c>
      <c r="D134" s="1">
        <v>8.1061510000000003E-2</v>
      </c>
      <c r="E134" s="1">
        <v>7.5335979999999996</v>
      </c>
      <c r="F134" t="s">
        <v>130</v>
      </c>
      <c r="G134" t="s">
        <v>131</v>
      </c>
      <c r="H134" t="s">
        <v>9</v>
      </c>
      <c r="I134" t="s">
        <v>34</v>
      </c>
      <c r="J134" t="s">
        <v>10</v>
      </c>
      <c r="K134" t="s">
        <v>7</v>
      </c>
      <c r="L134" t="s">
        <v>8</v>
      </c>
      <c r="M134" s="2">
        <v>43234</v>
      </c>
    </row>
    <row r="135" spans="1:13" x14ac:dyDescent="0.3">
      <c r="A135" t="s">
        <v>128</v>
      </c>
      <c r="B135" t="s">
        <v>147</v>
      </c>
      <c r="C135">
        <v>980</v>
      </c>
      <c r="D135" s="1">
        <v>4.4564449999999999E-2</v>
      </c>
      <c r="E135" s="1">
        <v>7.355003</v>
      </c>
      <c r="F135" t="s">
        <v>130</v>
      </c>
      <c r="G135" t="s">
        <v>131</v>
      </c>
      <c r="H135" t="s">
        <v>9</v>
      </c>
      <c r="I135" t="s">
        <v>34</v>
      </c>
      <c r="J135" t="s">
        <v>10</v>
      </c>
      <c r="K135" t="s">
        <v>7</v>
      </c>
      <c r="L135" t="s">
        <v>8</v>
      </c>
      <c r="M135" s="2">
        <v>43234</v>
      </c>
    </row>
    <row r="136" spans="1:13" x14ac:dyDescent="0.3">
      <c r="A136" t="s">
        <v>128</v>
      </c>
      <c r="B136" t="s">
        <v>147</v>
      </c>
      <c r="C136">
        <v>1030</v>
      </c>
      <c r="D136" s="1">
        <v>8.3046460000000002E-2</v>
      </c>
      <c r="E136" s="1">
        <v>7.0391700000000004</v>
      </c>
      <c r="F136" t="s">
        <v>130</v>
      </c>
      <c r="G136" t="s">
        <v>131</v>
      </c>
      <c r="H136" t="s">
        <v>9</v>
      </c>
      <c r="I136" t="s">
        <v>34</v>
      </c>
      <c r="J136" t="s">
        <v>10</v>
      </c>
      <c r="K136" t="s">
        <v>7</v>
      </c>
      <c r="L136" t="s">
        <v>8</v>
      </c>
      <c r="M136" s="2">
        <v>43234</v>
      </c>
    </row>
    <row r="137" spans="1:13" x14ac:dyDescent="0.3">
      <c r="A137" t="s">
        <v>128</v>
      </c>
      <c r="B137" t="s">
        <v>147</v>
      </c>
      <c r="C137">
        <v>1065</v>
      </c>
      <c r="D137" s="1">
        <v>5.2013150000000001E-2</v>
      </c>
      <c r="E137" s="1">
        <v>6.5913519999999997</v>
      </c>
      <c r="F137" t="s">
        <v>130</v>
      </c>
      <c r="G137" t="s">
        <v>131</v>
      </c>
      <c r="H137" t="s">
        <v>9</v>
      </c>
      <c r="I137" t="s">
        <v>34</v>
      </c>
      <c r="J137" t="s">
        <v>10</v>
      </c>
      <c r="K137" t="s">
        <v>7</v>
      </c>
      <c r="L137" t="s">
        <v>8</v>
      </c>
      <c r="M137" s="2">
        <v>43234</v>
      </c>
    </row>
    <row r="138" spans="1:13" x14ac:dyDescent="0.3">
      <c r="A138" t="s">
        <v>128</v>
      </c>
      <c r="B138" t="s">
        <v>148</v>
      </c>
      <c r="C138">
        <v>635</v>
      </c>
      <c r="D138" s="1">
        <v>3.4952839999999999E-2</v>
      </c>
      <c r="E138" s="1">
        <v>8.2697660000000006</v>
      </c>
      <c r="F138" t="s">
        <v>130</v>
      </c>
      <c r="G138" t="s">
        <v>131</v>
      </c>
      <c r="H138" t="s">
        <v>9</v>
      </c>
      <c r="I138" t="s">
        <v>35</v>
      </c>
      <c r="J138" t="s">
        <v>10</v>
      </c>
      <c r="K138" t="s">
        <v>7</v>
      </c>
      <c r="L138" t="s">
        <v>8</v>
      </c>
      <c r="M138" s="2">
        <v>43234</v>
      </c>
    </row>
    <row r="139" spans="1:13" x14ac:dyDescent="0.3">
      <c r="A139" t="s">
        <v>128</v>
      </c>
      <c r="B139" t="s">
        <v>148</v>
      </c>
      <c r="C139">
        <v>670</v>
      </c>
      <c r="D139" s="1">
        <v>1.0692E-2</v>
      </c>
      <c r="E139" s="1">
        <v>10.301220000000001</v>
      </c>
      <c r="F139" t="s">
        <v>130</v>
      </c>
      <c r="G139" t="s">
        <v>131</v>
      </c>
      <c r="H139" t="s">
        <v>9</v>
      </c>
      <c r="I139" t="s">
        <v>35</v>
      </c>
      <c r="J139" t="s">
        <v>10</v>
      </c>
      <c r="K139" t="s">
        <v>7</v>
      </c>
      <c r="L139" t="s">
        <v>8</v>
      </c>
      <c r="M139" s="2">
        <v>43234</v>
      </c>
    </row>
    <row r="140" spans="1:13" x14ac:dyDescent="0.3">
      <c r="A140" t="s">
        <v>128</v>
      </c>
      <c r="B140" t="s">
        <v>148</v>
      </c>
      <c r="C140">
        <v>830</v>
      </c>
      <c r="D140" s="1">
        <v>1.395157E-2</v>
      </c>
      <c r="E140" s="1">
        <v>8.1054580000000005</v>
      </c>
      <c r="F140" t="s">
        <v>130</v>
      </c>
      <c r="G140" t="s">
        <v>131</v>
      </c>
      <c r="H140" t="s">
        <v>9</v>
      </c>
      <c r="I140" t="s">
        <v>35</v>
      </c>
      <c r="J140" t="s">
        <v>10</v>
      </c>
      <c r="K140" t="s">
        <v>7</v>
      </c>
      <c r="L140" t="s">
        <v>8</v>
      </c>
      <c r="M140" s="2">
        <v>43234</v>
      </c>
    </row>
    <row r="141" spans="1:13" x14ac:dyDescent="0.3">
      <c r="A141" t="s">
        <v>128</v>
      </c>
      <c r="B141" t="s">
        <v>148</v>
      </c>
      <c r="C141">
        <v>915</v>
      </c>
      <c r="D141" s="1">
        <v>0.1064002</v>
      </c>
      <c r="E141" s="1">
        <v>7.3614170000000003</v>
      </c>
      <c r="F141" t="s">
        <v>130</v>
      </c>
      <c r="G141" t="s">
        <v>131</v>
      </c>
      <c r="H141" t="s">
        <v>9</v>
      </c>
      <c r="I141" t="s">
        <v>35</v>
      </c>
      <c r="J141" t="s">
        <v>10</v>
      </c>
      <c r="K141" t="s">
        <v>7</v>
      </c>
      <c r="L141" t="s">
        <v>8</v>
      </c>
      <c r="M141" s="2">
        <v>43234</v>
      </c>
    </row>
    <row r="142" spans="1:13" x14ac:dyDescent="0.3">
      <c r="A142" t="s">
        <v>128</v>
      </c>
      <c r="B142" t="s">
        <v>148</v>
      </c>
      <c r="C142">
        <v>940</v>
      </c>
      <c r="D142" s="1">
        <v>8.1333870000000003E-2</v>
      </c>
      <c r="E142" s="1">
        <v>6.9482379999999999</v>
      </c>
      <c r="F142" t="s">
        <v>130</v>
      </c>
      <c r="G142" t="s">
        <v>131</v>
      </c>
      <c r="H142" t="s">
        <v>9</v>
      </c>
      <c r="I142" t="s">
        <v>35</v>
      </c>
      <c r="J142" t="s">
        <v>10</v>
      </c>
      <c r="K142" t="s">
        <v>7</v>
      </c>
      <c r="L142" t="s">
        <v>8</v>
      </c>
      <c r="M142" s="2">
        <v>43234</v>
      </c>
    </row>
    <row r="143" spans="1:13" x14ac:dyDescent="0.3">
      <c r="A143" t="s">
        <v>128</v>
      </c>
      <c r="B143" t="s">
        <v>148</v>
      </c>
      <c r="C143">
        <v>980</v>
      </c>
      <c r="D143" s="1">
        <v>4.389378E-2</v>
      </c>
      <c r="E143" s="1">
        <v>6.620736</v>
      </c>
      <c r="F143" t="s">
        <v>130</v>
      </c>
      <c r="G143" t="s">
        <v>131</v>
      </c>
      <c r="H143" t="s">
        <v>9</v>
      </c>
      <c r="I143" t="s">
        <v>35</v>
      </c>
      <c r="J143" t="s">
        <v>10</v>
      </c>
      <c r="K143" t="s">
        <v>7</v>
      </c>
      <c r="L143" t="s">
        <v>8</v>
      </c>
      <c r="M143" s="2">
        <v>43234</v>
      </c>
    </row>
    <row r="144" spans="1:13" x14ac:dyDescent="0.3">
      <c r="A144" t="s">
        <v>128</v>
      </c>
      <c r="B144" t="s">
        <v>148</v>
      </c>
      <c r="C144">
        <v>1030</v>
      </c>
      <c r="D144" s="1">
        <v>8.1368560000000006E-2</v>
      </c>
      <c r="E144" s="1">
        <v>6.3467719999999996</v>
      </c>
      <c r="F144" t="s">
        <v>130</v>
      </c>
      <c r="G144" t="s">
        <v>131</v>
      </c>
      <c r="H144" t="s">
        <v>9</v>
      </c>
      <c r="I144" t="s">
        <v>35</v>
      </c>
      <c r="J144" t="s">
        <v>10</v>
      </c>
      <c r="K144" t="s">
        <v>7</v>
      </c>
      <c r="L144" t="s">
        <v>8</v>
      </c>
      <c r="M144" s="2">
        <v>43234</v>
      </c>
    </row>
    <row r="145" spans="1:13" x14ac:dyDescent="0.3">
      <c r="A145" t="s">
        <v>128</v>
      </c>
      <c r="B145" t="s">
        <v>148</v>
      </c>
      <c r="C145">
        <v>1065</v>
      </c>
      <c r="D145" s="1">
        <v>5.2491389999999999E-2</v>
      </c>
      <c r="E145" s="1">
        <v>6.1124559999999999</v>
      </c>
      <c r="F145" t="s">
        <v>130</v>
      </c>
      <c r="G145" t="s">
        <v>131</v>
      </c>
      <c r="H145" t="s">
        <v>9</v>
      </c>
      <c r="I145" t="s">
        <v>35</v>
      </c>
      <c r="J145" t="s">
        <v>10</v>
      </c>
      <c r="K145" t="s">
        <v>7</v>
      </c>
      <c r="L145" t="s">
        <v>8</v>
      </c>
      <c r="M145" s="2">
        <v>43234</v>
      </c>
    </row>
    <row r="146" spans="1:13" x14ac:dyDescent="0.3">
      <c r="A146" t="s">
        <v>128</v>
      </c>
      <c r="B146" t="s">
        <v>149</v>
      </c>
      <c r="C146">
        <v>635</v>
      </c>
      <c r="D146" s="1">
        <v>3.2412799999999999E-2</v>
      </c>
      <c r="E146" s="1">
        <v>10.818860000000001</v>
      </c>
      <c r="F146" t="s">
        <v>130</v>
      </c>
      <c r="G146" t="s">
        <v>131</v>
      </c>
      <c r="H146" t="s">
        <v>9</v>
      </c>
      <c r="I146" t="s">
        <v>36</v>
      </c>
      <c r="J146" t="s">
        <v>10</v>
      </c>
      <c r="K146" t="s">
        <v>7</v>
      </c>
      <c r="L146" t="s">
        <v>8</v>
      </c>
      <c r="M146" s="2">
        <v>43234</v>
      </c>
    </row>
    <row r="147" spans="1:13" x14ac:dyDescent="0.3">
      <c r="A147" t="s">
        <v>128</v>
      </c>
      <c r="B147" t="s">
        <v>149</v>
      </c>
      <c r="C147">
        <v>670</v>
      </c>
      <c r="D147" s="1">
        <v>1.03359E-2</v>
      </c>
      <c r="E147" s="1">
        <v>11.79663</v>
      </c>
      <c r="F147" t="s">
        <v>130</v>
      </c>
      <c r="G147" t="s">
        <v>131</v>
      </c>
      <c r="H147" t="s">
        <v>9</v>
      </c>
      <c r="I147" t="s">
        <v>36</v>
      </c>
      <c r="J147" t="s">
        <v>10</v>
      </c>
      <c r="K147" t="s">
        <v>7</v>
      </c>
      <c r="L147" t="s">
        <v>8</v>
      </c>
      <c r="M147" s="2">
        <v>43234</v>
      </c>
    </row>
    <row r="148" spans="1:13" x14ac:dyDescent="0.3">
      <c r="A148" t="s">
        <v>128</v>
      </c>
      <c r="B148" t="s">
        <v>149</v>
      </c>
      <c r="C148">
        <v>830</v>
      </c>
      <c r="D148" s="1">
        <v>1.264711E-2</v>
      </c>
      <c r="E148" s="1">
        <v>8.7836110000000005</v>
      </c>
      <c r="F148" t="s">
        <v>130</v>
      </c>
      <c r="G148" t="s">
        <v>131</v>
      </c>
      <c r="H148" t="s">
        <v>9</v>
      </c>
      <c r="I148" t="s">
        <v>36</v>
      </c>
      <c r="J148" t="s">
        <v>10</v>
      </c>
      <c r="K148" t="s">
        <v>7</v>
      </c>
      <c r="L148" t="s">
        <v>8</v>
      </c>
      <c r="M148" s="2">
        <v>43234</v>
      </c>
    </row>
    <row r="149" spans="1:13" x14ac:dyDescent="0.3">
      <c r="A149" t="s">
        <v>128</v>
      </c>
      <c r="B149" t="s">
        <v>149</v>
      </c>
      <c r="C149">
        <v>915</v>
      </c>
      <c r="D149" s="1">
        <v>9.5938770000000007E-2</v>
      </c>
      <c r="E149" s="1">
        <v>7.3585789999999998</v>
      </c>
      <c r="F149" t="s">
        <v>130</v>
      </c>
      <c r="G149" t="s">
        <v>131</v>
      </c>
      <c r="H149" t="s">
        <v>9</v>
      </c>
      <c r="I149" t="s">
        <v>36</v>
      </c>
      <c r="J149" t="s">
        <v>10</v>
      </c>
      <c r="K149" t="s">
        <v>7</v>
      </c>
      <c r="L149" t="s">
        <v>8</v>
      </c>
      <c r="M149" s="2">
        <v>43234</v>
      </c>
    </row>
    <row r="150" spans="1:13" x14ac:dyDescent="0.3">
      <c r="A150" t="s">
        <v>128</v>
      </c>
      <c r="B150" t="s">
        <v>149</v>
      </c>
      <c r="C150">
        <v>940</v>
      </c>
      <c r="D150" s="1">
        <v>7.1829630000000005E-2</v>
      </c>
      <c r="E150" s="1">
        <v>7.0366790000000004</v>
      </c>
      <c r="F150" t="s">
        <v>130</v>
      </c>
      <c r="G150" t="s">
        <v>131</v>
      </c>
      <c r="H150" t="s">
        <v>9</v>
      </c>
      <c r="I150" t="s">
        <v>36</v>
      </c>
      <c r="J150" t="s">
        <v>10</v>
      </c>
      <c r="K150" t="s">
        <v>7</v>
      </c>
      <c r="L150" t="s">
        <v>8</v>
      </c>
      <c r="M150" s="2">
        <v>43234</v>
      </c>
    </row>
    <row r="151" spans="1:13" x14ac:dyDescent="0.3">
      <c r="A151" t="s">
        <v>128</v>
      </c>
      <c r="B151" t="s">
        <v>149</v>
      </c>
      <c r="C151">
        <v>980</v>
      </c>
      <c r="D151" s="1">
        <v>3.8912719999999998E-2</v>
      </c>
      <c r="E151" s="1">
        <v>6.8507319999999998</v>
      </c>
      <c r="F151" t="s">
        <v>130</v>
      </c>
      <c r="G151" t="s">
        <v>131</v>
      </c>
      <c r="H151" t="s">
        <v>9</v>
      </c>
      <c r="I151" t="s">
        <v>36</v>
      </c>
      <c r="J151" t="s">
        <v>10</v>
      </c>
      <c r="K151" t="s">
        <v>7</v>
      </c>
      <c r="L151" t="s">
        <v>8</v>
      </c>
      <c r="M151" s="2">
        <v>43234</v>
      </c>
    </row>
    <row r="152" spans="1:13" x14ac:dyDescent="0.3">
      <c r="A152" t="s">
        <v>128</v>
      </c>
      <c r="B152" t="s">
        <v>149</v>
      </c>
      <c r="C152">
        <v>1030</v>
      </c>
      <c r="D152" s="1">
        <v>7.4734549999999997E-2</v>
      </c>
      <c r="E152" s="1">
        <v>6.4727540000000001</v>
      </c>
      <c r="F152" t="s">
        <v>130</v>
      </c>
      <c r="G152" t="s">
        <v>131</v>
      </c>
      <c r="H152" t="s">
        <v>9</v>
      </c>
      <c r="I152" t="s">
        <v>36</v>
      </c>
      <c r="J152" t="s">
        <v>10</v>
      </c>
      <c r="K152" t="s">
        <v>7</v>
      </c>
      <c r="L152" t="s">
        <v>8</v>
      </c>
      <c r="M152" s="2">
        <v>43234</v>
      </c>
    </row>
    <row r="153" spans="1:13" x14ac:dyDescent="0.3">
      <c r="A153" t="s">
        <v>128</v>
      </c>
      <c r="B153" t="s">
        <v>149</v>
      </c>
      <c r="C153">
        <v>1065</v>
      </c>
      <c r="D153" s="1">
        <v>4.7372709999999998E-2</v>
      </c>
      <c r="E153" s="1">
        <v>6.2559209999999998</v>
      </c>
      <c r="F153" t="s">
        <v>130</v>
      </c>
      <c r="G153" t="s">
        <v>131</v>
      </c>
      <c r="H153" t="s">
        <v>9</v>
      </c>
      <c r="I153" t="s">
        <v>36</v>
      </c>
      <c r="J153" t="s">
        <v>10</v>
      </c>
      <c r="K153" t="s">
        <v>7</v>
      </c>
      <c r="L153" t="s">
        <v>8</v>
      </c>
      <c r="M153" s="2">
        <v>43234</v>
      </c>
    </row>
    <row r="154" spans="1:13" x14ac:dyDescent="0.3">
      <c r="A154" t="s">
        <v>128</v>
      </c>
      <c r="B154" t="s">
        <v>150</v>
      </c>
      <c r="C154">
        <v>635</v>
      </c>
      <c r="D154" s="1">
        <v>3.4632780000000002E-2</v>
      </c>
      <c r="E154" s="1">
        <v>10.485900000000001</v>
      </c>
      <c r="F154" t="s">
        <v>130</v>
      </c>
      <c r="G154" t="s">
        <v>131</v>
      </c>
      <c r="H154" t="s">
        <v>9</v>
      </c>
      <c r="I154" t="s">
        <v>37</v>
      </c>
      <c r="J154" t="s">
        <v>10</v>
      </c>
      <c r="K154" t="s">
        <v>7</v>
      </c>
      <c r="L154" t="s">
        <v>8</v>
      </c>
      <c r="M154" s="2">
        <v>43234</v>
      </c>
    </row>
    <row r="155" spans="1:13" x14ac:dyDescent="0.3">
      <c r="A155" t="s">
        <v>128</v>
      </c>
      <c r="B155" t="s">
        <v>150</v>
      </c>
      <c r="C155">
        <v>670</v>
      </c>
      <c r="D155" s="1">
        <v>1.059941E-2</v>
      </c>
      <c r="E155" s="1">
        <v>11.35497</v>
      </c>
      <c r="F155" t="s">
        <v>130</v>
      </c>
      <c r="G155" t="s">
        <v>131</v>
      </c>
      <c r="H155" t="s">
        <v>9</v>
      </c>
      <c r="I155" t="s">
        <v>37</v>
      </c>
      <c r="J155" t="s">
        <v>10</v>
      </c>
      <c r="K155" t="s">
        <v>7</v>
      </c>
      <c r="L155" t="s">
        <v>8</v>
      </c>
      <c r="M155" s="2">
        <v>43234</v>
      </c>
    </row>
    <row r="156" spans="1:13" x14ac:dyDescent="0.3">
      <c r="A156" t="s">
        <v>128</v>
      </c>
      <c r="B156" t="s">
        <v>150</v>
      </c>
      <c r="C156">
        <v>830</v>
      </c>
      <c r="D156" s="1">
        <v>1.246236E-2</v>
      </c>
      <c r="E156" s="1">
        <v>8.3540720000000004</v>
      </c>
      <c r="F156" t="s">
        <v>130</v>
      </c>
      <c r="G156" t="s">
        <v>131</v>
      </c>
      <c r="H156" t="s">
        <v>9</v>
      </c>
      <c r="I156" t="s">
        <v>37</v>
      </c>
      <c r="J156" t="s">
        <v>10</v>
      </c>
      <c r="K156" t="s">
        <v>7</v>
      </c>
      <c r="L156" t="s">
        <v>8</v>
      </c>
      <c r="M156" s="2">
        <v>43234</v>
      </c>
    </row>
    <row r="157" spans="1:13" x14ac:dyDescent="0.3">
      <c r="A157" t="s">
        <v>128</v>
      </c>
      <c r="B157" t="s">
        <v>150</v>
      </c>
      <c r="C157">
        <v>915</v>
      </c>
      <c r="D157" s="1">
        <v>0.10206809999999999</v>
      </c>
      <c r="E157" s="1">
        <v>7.6782000000000004</v>
      </c>
      <c r="F157" t="s">
        <v>130</v>
      </c>
      <c r="G157" t="s">
        <v>131</v>
      </c>
      <c r="H157" t="s">
        <v>9</v>
      </c>
      <c r="I157" t="s">
        <v>37</v>
      </c>
      <c r="J157" t="s">
        <v>10</v>
      </c>
      <c r="K157" t="s">
        <v>7</v>
      </c>
      <c r="L157" t="s">
        <v>8</v>
      </c>
      <c r="M157" s="2">
        <v>43234</v>
      </c>
    </row>
    <row r="158" spans="1:13" x14ac:dyDescent="0.3">
      <c r="A158" t="s">
        <v>128</v>
      </c>
      <c r="B158" t="s">
        <v>150</v>
      </c>
      <c r="C158">
        <v>940</v>
      </c>
      <c r="D158" s="1">
        <v>7.7740610000000002E-2</v>
      </c>
      <c r="E158" s="1">
        <v>7.3293749999999998</v>
      </c>
      <c r="F158" t="s">
        <v>130</v>
      </c>
      <c r="G158" t="s">
        <v>131</v>
      </c>
      <c r="H158" t="s">
        <v>9</v>
      </c>
      <c r="I158" t="s">
        <v>37</v>
      </c>
      <c r="J158" t="s">
        <v>10</v>
      </c>
      <c r="K158" t="s">
        <v>7</v>
      </c>
      <c r="L158" t="s">
        <v>8</v>
      </c>
      <c r="M158" s="2">
        <v>43234</v>
      </c>
    </row>
    <row r="159" spans="1:13" x14ac:dyDescent="0.3">
      <c r="A159" t="s">
        <v>128</v>
      </c>
      <c r="B159" t="s">
        <v>150</v>
      </c>
      <c r="C159">
        <v>980</v>
      </c>
      <c r="D159" s="1">
        <v>4.1905270000000001E-2</v>
      </c>
      <c r="E159" s="1">
        <v>7.0349440000000003</v>
      </c>
      <c r="F159" t="s">
        <v>130</v>
      </c>
      <c r="G159" t="s">
        <v>131</v>
      </c>
      <c r="H159" t="s">
        <v>9</v>
      </c>
      <c r="I159" t="s">
        <v>37</v>
      </c>
      <c r="J159" t="s">
        <v>10</v>
      </c>
      <c r="K159" t="s">
        <v>7</v>
      </c>
      <c r="L159" t="s">
        <v>8</v>
      </c>
      <c r="M159" s="2">
        <v>43234</v>
      </c>
    </row>
    <row r="160" spans="1:13" x14ac:dyDescent="0.3">
      <c r="A160" t="s">
        <v>128</v>
      </c>
      <c r="B160" t="s">
        <v>150</v>
      </c>
      <c r="C160">
        <v>1030</v>
      </c>
      <c r="D160" s="1">
        <v>7.8752329999999995E-2</v>
      </c>
      <c r="E160" s="1">
        <v>6.7043020000000002</v>
      </c>
      <c r="F160" t="s">
        <v>130</v>
      </c>
      <c r="G160" t="s">
        <v>131</v>
      </c>
      <c r="H160" t="s">
        <v>9</v>
      </c>
      <c r="I160" t="s">
        <v>37</v>
      </c>
      <c r="J160" t="s">
        <v>10</v>
      </c>
      <c r="K160" t="s">
        <v>7</v>
      </c>
      <c r="L160" t="s">
        <v>8</v>
      </c>
      <c r="M160" s="2">
        <v>43234</v>
      </c>
    </row>
    <row r="161" spans="1:13" x14ac:dyDescent="0.3">
      <c r="A161" t="s">
        <v>128</v>
      </c>
      <c r="B161" t="s">
        <v>150</v>
      </c>
      <c r="C161">
        <v>1065</v>
      </c>
      <c r="D161" s="1">
        <v>5.0248370000000001E-2</v>
      </c>
      <c r="E161" s="1">
        <v>6.4159259999999998</v>
      </c>
      <c r="F161" t="s">
        <v>130</v>
      </c>
      <c r="G161" t="s">
        <v>131</v>
      </c>
      <c r="H161" t="s">
        <v>9</v>
      </c>
      <c r="I161" t="s">
        <v>37</v>
      </c>
      <c r="J161" t="s">
        <v>10</v>
      </c>
      <c r="K161" t="s">
        <v>7</v>
      </c>
      <c r="L161" t="s">
        <v>8</v>
      </c>
      <c r="M161" s="2">
        <v>43234</v>
      </c>
    </row>
    <row r="162" spans="1:13" x14ac:dyDescent="0.3">
      <c r="A162" t="s">
        <v>128</v>
      </c>
      <c r="B162" t="s">
        <v>151</v>
      </c>
      <c r="C162">
        <v>635</v>
      </c>
      <c r="D162" s="1">
        <v>3.6919100000000003E-2</v>
      </c>
      <c r="E162" s="1">
        <v>9.5146909999999991</v>
      </c>
      <c r="F162" t="s">
        <v>130</v>
      </c>
      <c r="G162" t="s">
        <v>131</v>
      </c>
      <c r="H162" t="s">
        <v>9</v>
      </c>
      <c r="I162" t="s">
        <v>38</v>
      </c>
      <c r="J162" t="s">
        <v>10</v>
      </c>
      <c r="K162" t="s">
        <v>7</v>
      </c>
      <c r="L162" t="s">
        <v>8</v>
      </c>
      <c r="M162" s="2">
        <v>43234</v>
      </c>
    </row>
    <row r="163" spans="1:13" x14ac:dyDescent="0.3">
      <c r="A163" t="s">
        <v>128</v>
      </c>
      <c r="B163" t="s">
        <v>151</v>
      </c>
      <c r="C163">
        <v>670</v>
      </c>
      <c r="D163" s="1">
        <v>1.092065E-2</v>
      </c>
      <c r="E163" s="1">
        <v>10.65508</v>
      </c>
      <c r="F163" t="s">
        <v>130</v>
      </c>
      <c r="G163" t="s">
        <v>131</v>
      </c>
      <c r="H163" t="s">
        <v>9</v>
      </c>
      <c r="I163" t="s">
        <v>38</v>
      </c>
      <c r="J163" t="s">
        <v>10</v>
      </c>
      <c r="K163" t="s">
        <v>7</v>
      </c>
      <c r="L163" t="s">
        <v>8</v>
      </c>
      <c r="M163" s="2">
        <v>43234</v>
      </c>
    </row>
    <row r="164" spans="1:13" x14ac:dyDescent="0.3">
      <c r="A164" t="s">
        <v>128</v>
      </c>
      <c r="B164" t="s">
        <v>151</v>
      </c>
      <c r="C164">
        <v>830</v>
      </c>
      <c r="D164" s="1">
        <v>1.4303939999999999E-2</v>
      </c>
      <c r="E164" s="1">
        <v>8.2924150000000001</v>
      </c>
      <c r="F164" t="s">
        <v>130</v>
      </c>
      <c r="G164" t="s">
        <v>131</v>
      </c>
      <c r="H164" t="s">
        <v>9</v>
      </c>
      <c r="I164" t="s">
        <v>38</v>
      </c>
      <c r="J164" t="s">
        <v>10</v>
      </c>
      <c r="K164" t="s">
        <v>7</v>
      </c>
      <c r="L164" t="s">
        <v>8</v>
      </c>
      <c r="M164" s="2">
        <v>43234</v>
      </c>
    </row>
    <row r="165" spans="1:13" x14ac:dyDescent="0.3">
      <c r="A165" t="s">
        <v>128</v>
      </c>
      <c r="B165" t="s">
        <v>151</v>
      </c>
      <c r="C165">
        <v>915</v>
      </c>
      <c r="D165" s="1">
        <v>0.10187889999999999</v>
      </c>
      <c r="E165" s="1">
        <v>7.3390259999999996</v>
      </c>
      <c r="F165" t="s">
        <v>130</v>
      </c>
      <c r="G165" t="s">
        <v>131</v>
      </c>
      <c r="H165" t="s">
        <v>9</v>
      </c>
      <c r="I165" t="s">
        <v>38</v>
      </c>
      <c r="J165" t="s">
        <v>10</v>
      </c>
      <c r="K165" t="s">
        <v>7</v>
      </c>
      <c r="L165" t="s">
        <v>8</v>
      </c>
      <c r="M165" s="2">
        <v>43234</v>
      </c>
    </row>
    <row r="166" spans="1:13" x14ac:dyDescent="0.3">
      <c r="A166" t="s">
        <v>128</v>
      </c>
      <c r="B166" t="s">
        <v>151</v>
      </c>
      <c r="C166">
        <v>940</v>
      </c>
      <c r="D166" s="1">
        <v>7.9697619999999997E-2</v>
      </c>
      <c r="E166" s="1">
        <v>7.0896929999999996</v>
      </c>
      <c r="F166" t="s">
        <v>130</v>
      </c>
      <c r="G166" t="s">
        <v>131</v>
      </c>
      <c r="H166" t="s">
        <v>9</v>
      </c>
      <c r="I166" t="s">
        <v>38</v>
      </c>
      <c r="J166" t="s">
        <v>10</v>
      </c>
      <c r="K166" t="s">
        <v>7</v>
      </c>
      <c r="L166" t="s">
        <v>8</v>
      </c>
      <c r="M166" s="2">
        <v>43234</v>
      </c>
    </row>
    <row r="167" spans="1:13" x14ac:dyDescent="0.3">
      <c r="A167" t="s">
        <v>128</v>
      </c>
      <c r="B167" t="s">
        <v>151</v>
      </c>
      <c r="C167">
        <v>980</v>
      </c>
      <c r="D167" s="1">
        <v>4.445495E-2</v>
      </c>
      <c r="E167" s="1">
        <v>6.8794919999999999</v>
      </c>
      <c r="F167" t="s">
        <v>130</v>
      </c>
      <c r="G167" t="s">
        <v>131</v>
      </c>
      <c r="H167" t="s">
        <v>9</v>
      </c>
      <c r="I167" t="s">
        <v>38</v>
      </c>
      <c r="J167" t="s">
        <v>10</v>
      </c>
      <c r="K167" t="s">
        <v>7</v>
      </c>
      <c r="L167" t="s">
        <v>8</v>
      </c>
      <c r="M167" s="2">
        <v>43234</v>
      </c>
    </row>
    <row r="168" spans="1:13" x14ac:dyDescent="0.3">
      <c r="A168" t="s">
        <v>128</v>
      </c>
      <c r="B168" t="s">
        <v>151</v>
      </c>
      <c r="C168">
        <v>1030</v>
      </c>
      <c r="D168" s="1">
        <v>8.1940040000000006E-2</v>
      </c>
      <c r="E168" s="1">
        <v>6.6237180000000002</v>
      </c>
      <c r="F168" t="s">
        <v>130</v>
      </c>
      <c r="G168" t="s">
        <v>131</v>
      </c>
      <c r="H168" t="s">
        <v>9</v>
      </c>
      <c r="I168" t="s">
        <v>38</v>
      </c>
      <c r="J168" t="s">
        <v>10</v>
      </c>
      <c r="K168" t="s">
        <v>7</v>
      </c>
      <c r="L168" t="s">
        <v>8</v>
      </c>
      <c r="M168" s="2">
        <v>43234</v>
      </c>
    </row>
    <row r="169" spans="1:13" x14ac:dyDescent="0.3">
      <c r="A169" t="s">
        <v>128</v>
      </c>
      <c r="B169" t="s">
        <v>151</v>
      </c>
      <c r="C169">
        <v>1065</v>
      </c>
      <c r="D169" s="1">
        <v>5.1522989999999998E-2</v>
      </c>
      <c r="E169" s="1">
        <v>6.2361870000000001</v>
      </c>
      <c r="F169" t="s">
        <v>130</v>
      </c>
      <c r="G169" t="s">
        <v>131</v>
      </c>
      <c r="H169" t="s">
        <v>9</v>
      </c>
      <c r="I169" t="s">
        <v>38</v>
      </c>
      <c r="J169" t="s">
        <v>10</v>
      </c>
      <c r="K169" t="s">
        <v>7</v>
      </c>
      <c r="L169" t="s">
        <v>8</v>
      </c>
      <c r="M169" s="2">
        <v>43234</v>
      </c>
    </row>
    <row r="170" spans="1:13" x14ac:dyDescent="0.3">
      <c r="A170" t="s">
        <v>128</v>
      </c>
      <c r="B170" t="s">
        <v>152</v>
      </c>
      <c r="C170">
        <v>635</v>
      </c>
      <c r="D170" s="1">
        <v>3.4552310000000003E-2</v>
      </c>
      <c r="E170" s="1">
        <v>7.3952049999999998</v>
      </c>
      <c r="F170" t="s">
        <v>130</v>
      </c>
      <c r="G170" t="s">
        <v>131</v>
      </c>
      <c r="H170" t="s">
        <v>9</v>
      </c>
      <c r="I170" t="s">
        <v>39</v>
      </c>
      <c r="J170" t="s">
        <v>10</v>
      </c>
      <c r="K170" t="s">
        <v>7</v>
      </c>
      <c r="L170" t="s">
        <v>8</v>
      </c>
      <c r="M170" s="2">
        <v>43234</v>
      </c>
    </row>
    <row r="171" spans="1:13" x14ac:dyDescent="0.3">
      <c r="A171" t="s">
        <v>128</v>
      </c>
      <c r="B171" t="s">
        <v>152</v>
      </c>
      <c r="C171">
        <v>670</v>
      </c>
      <c r="D171" s="1">
        <v>1.0716969999999999E-2</v>
      </c>
      <c r="E171" s="1">
        <v>10.253159999999999</v>
      </c>
      <c r="F171" t="s">
        <v>130</v>
      </c>
      <c r="G171" t="s">
        <v>131</v>
      </c>
      <c r="H171" t="s">
        <v>9</v>
      </c>
      <c r="I171" t="s">
        <v>39</v>
      </c>
      <c r="J171" t="s">
        <v>10</v>
      </c>
      <c r="K171" t="s">
        <v>7</v>
      </c>
      <c r="L171" t="s">
        <v>8</v>
      </c>
      <c r="M171" s="2">
        <v>43234</v>
      </c>
    </row>
    <row r="172" spans="1:13" x14ac:dyDescent="0.3">
      <c r="A172" t="s">
        <v>128</v>
      </c>
      <c r="B172" t="s">
        <v>152</v>
      </c>
      <c r="C172">
        <v>830</v>
      </c>
      <c r="D172" s="1">
        <v>1.472058E-2</v>
      </c>
      <c r="E172" s="1">
        <v>8.308999</v>
      </c>
      <c r="F172" t="s">
        <v>130</v>
      </c>
      <c r="G172" t="s">
        <v>131</v>
      </c>
      <c r="H172" t="s">
        <v>9</v>
      </c>
      <c r="I172" t="s">
        <v>39</v>
      </c>
      <c r="J172" t="s">
        <v>10</v>
      </c>
      <c r="K172" t="s">
        <v>7</v>
      </c>
      <c r="L172" t="s">
        <v>8</v>
      </c>
      <c r="M172" s="2">
        <v>43234</v>
      </c>
    </row>
    <row r="173" spans="1:13" x14ac:dyDescent="0.3">
      <c r="A173" t="s">
        <v>128</v>
      </c>
      <c r="B173" t="s">
        <v>152</v>
      </c>
      <c r="C173">
        <v>915</v>
      </c>
      <c r="D173" s="1">
        <v>0.1078071</v>
      </c>
      <c r="E173" s="1">
        <v>7.5412090000000003</v>
      </c>
      <c r="F173" t="s">
        <v>130</v>
      </c>
      <c r="G173" t="s">
        <v>131</v>
      </c>
      <c r="H173" t="s">
        <v>9</v>
      </c>
      <c r="I173" t="s">
        <v>39</v>
      </c>
      <c r="J173" t="s">
        <v>10</v>
      </c>
      <c r="K173" t="s">
        <v>7</v>
      </c>
      <c r="L173" t="s">
        <v>8</v>
      </c>
      <c r="M173" s="2">
        <v>43234</v>
      </c>
    </row>
    <row r="174" spans="1:13" x14ac:dyDescent="0.3">
      <c r="A174" t="s">
        <v>128</v>
      </c>
      <c r="B174" t="s">
        <v>152</v>
      </c>
      <c r="C174">
        <v>940</v>
      </c>
      <c r="D174" s="1">
        <v>8.3926349999999997E-2</v>
      </c>
      <c r="E174" s="1">
        <v>7.2044980000000001</v>
      </c>
      <c r="F174" t="s">
        <v>130</v>
      </c>
      <c r="G174" t="s">
        <v>131</v>
      </c>
      <c r="H174" t="s">
        <v>9</v>
      </c>
      <c r="I174" t="s">
        <v>39</v>
      </c>
      <c r="J174" t="s">
        <v>10</v>
      </c>
      <c r="K174" t="s">
        <v>7</v>
      </c>
      <c r="L174" t="s">
        <v>8</v>
      </c>
      <c r="M174" s="2">
        <v>43234</v>
      </c>
    </row>
    <row r="175" spans="1:13" x14ac:dyDescent="0.3">
      <c r="A175" t="s">
        <v>128</v>
      </c>
      <c r="B175" t="s">
        <v>152</v>
      </c>
      <c r="C175">
        <v>980</v>
      </c>
      <c r="D175" s="1">
        <v>4.7339680000000002E-2</v>
      </c>
      <c r="E175" s="1">
        <v>6.9393510000000003</v>
      </c>
      <c r="F175" t="s">
        <v>130</v>
      </c>
      <c r="G175" t="s">
        <v>131</v>
      </c>
      <c r="H175" t="s">
        <v>9</v>
      </c>
      <c r="I175" t="s">
        <v>39</v>
      </c>
      <c r="J175" t="s">
        <v>10</v>
      </c>
      <c r="K175" t="s">
        <v>7</v>
      </c>
      <c r="L175" t="s">
        <v>8</v>
      </c>
      <c r="M175" s="2">
        <v>43234</v>
      </c>
    </row>
    <row r="176" spans="1:13" x14ac:dyDescent="0.3">
      <c r="A176" t="s">
        <v>128</v>
      </c>
      <c r="B176" t="s">
        <v>152</v>
      </c>
      <c r="C176">
        <v>1030</v>
      </c>
      <c r="D176" s="1">
        <v>8.3003679999999996E-2</v>
      </c>
      <c r="E176" s="1">
        <v>6.6544689999999997</v>
      </c>
      <c r="F176" t="s">
        <v>130</v>
      </c>
      <c r="G176" t="s">
        <v>131</v>
      </c>
      <c r="H176" t="s">
        <v>9</v>
      </c>
      <c r="I176" t="s">
        <v>39</v>
      </c>
      <c r="J176" t="s">
        <v>10</v>
      </c>
      <c r="K176" t="s">
        <v>7</v>
      </c>
      <c r="L176" t="s">
        <v>8</v>
      </c>
      <c r="M176" s="2">
        <v>43234</v>
      </c>
    </row>
    <row r="177" spans="1:13" x14ac:dyDescent="0.3">
      <c r="A177" t="s">
        <v>128</v>
      </c>
      <c r="B177" t="s">
        <v>152</v>
      </c>
      <c r="C177">
        <v>1065</v>
      </c>
      <c r="D177" s="1">
        <v>5.3785039999999999E-2</v>
      </c>
      <c r="E177" s="1">
        <v>6.3470899999999997</v>
      </c>
      <c r="F177" t="s">
        <v>130</v>
      </c>
      <c r="G177" t="s">
        <v>131</v>
      </c>
      <c r="H177" t="s">
        <v>9</v>
      </c>
      <c r="I177" t="s">
        <v>39</v>
      </c>
      <c r="J177" t="s">
        <v>10</v>
      </c>
      <c r="K177" t="s">
        <v>7</v>
      </c>
      <c r="L177" t="s">
        <v>8</v>
      </c>
      <c r="M177" s="2">
        <v>43234</v>
      </c>
    </row>
    <row r="178" spans="1:13" x14ac:dyDescent="0.3">
      <c r="A178" t="s">
        <v>128</v>
      </c>
      <c r="B178" t="s">
        <v>153</v>
      </c>
      <c r="C178">
        <v>635</v>
      </c>
      <c r="D178" s="1">
        <v>3.7505789999999997E-2</v>
      </c>
      <c r="E178" s="1">
        <v>12.34319</v>
      </c>
      <c r="F178" t="s">
        <v>130</v>
      </c>
      <c r="G178" t="s">
        <v>131</v>
      </c>
      <c r="H178" t="s">
        <v>9</v>
      </c>
      <c r="I178" t="s">
        <v>40</v>
      </c>
      <c r="J178" t="s">
        <v>10</v>
      </c>
      <c r="K178" t="s">
        <v>7</v>
      </c>
      <c r="L178" t="s">
        <v>8</v>
      </c>
      <c r="M178" s="2">
        <v>43234</v>
      </c>
    </row>
    <row r="179" spans="1:13" x14ac:dyDescent="0.3">
      <c r="A179" t="s">
        <v>128</v>
      </c>
      <c r="B179" t="s">
        <v>153</v>
      </c>
      <c r="C179">
        <v>670</v>
      </c>
      <c r="D179" s="1">
        <v>1.1173310000000001E-2</v>
      </c>
      <c r="E179" s="1">
        <v>11.541919999999999</v>
      </c>
      <c r="F179" t="s">
        <v>130</v>
      </c>
      <c r="G179" t="s">
        <v>131</v>
      </c>
      <c r="H179" t="s">
        <v>9</v>
      </c>
      <c r="I179" t="s">
        <v>40</v>
      </c>
      <c r="J179" t="s">
        <v>10</v>
      </c>
      <c r="K179" t="s">
        <v>7</v>
      </c>
      <c r="L179" t="s">
        <v>8</v>
      </c>
      <c r="M179" s="2">
        <v>43234</v>
      </c>
    </row>
    <row r="180" spans="1:13" x14ac:dyDescent="0.3">
      <c r="A180" t="s">
        <v>128</v>
      </c>
      <c r="B180" t="s">
        <v>153</v>
      </c>
      <c r="C180">
        <v>830</v>
      </c>
      <c r="D180" s="1">
        <v>1.4077060000000001E-2</v>
      </c>
      <c r="E180" s="1">
        <v>9.057067</v>
      </c>
      <c r="F180" t="s">
        <v>130</v>
      </c>
      <c r="G180" t="s">
        <v>131</v>
      </c>
      <c r="H180" t="s">
        <v>9</v>
      </c>
      <c r="I180" t="s">
        <v>40</v>
      </c>
      <c r="J180" t="s">
        <v>10</v>
      </c>
      <c r="K180" t="s">
        <v>7</v>
      </c>
      <c r="L180" t="s">
        <v>8</v>
      </c>
      <c r="M180" s="2">
        <v>43234</v>
      </c>
    </row>
    <row r="181" spans="1:13" x14ac:dyDescent="0.3">
      <c r="A181" t="s">
        <v>128</v>
      </c>
      <c r="B181" t="s">
        <v>153</v>
      </c>
      <c r="C181">
        <v>915</v>
      </c>
      <c r="D181" s="1">
        <v>9.958699E-2</v>
      </c>
      <c r="E181" s="1">
        <v>7.8929929999999997</v>
      </c>
      <c r="F181" t="s">
        <v>130</v>
      </c>
      <c r="G181" t="s">
        <v>131</v>
      </c>
      <c r="H181" t="s">
        <v>9</v>
      </c>
      <c r="I181" t="s">
        <v>40</v>
      </c>
      <c r="J181" t="s">
        <v>10</v>
      </c>
      <c r="K181" t="s">
        <v>7</v>
      </c>
      <c r="L181" t="s">
        <v>8</v>
      </c>
      <c r="M181" s="2">
        <v>43234</v>
      </c>
    </row>
    <row r="182" spans="1:13" x14ac:dyDescent="0.3">
      <c r="A182" t="s">
        <v>128</v>
      </c>
      <c r="B182" t="s">
        <v>153</v>
      </c>
      <c r="C182">
        <v>940</v>
      </c>
      <c r="D182" s="1">
        <v>7.334251E-2</v>
      </c>
      <c r="E182" s="1">
        <v>7.4372350000000003</v>
      </c>
      <c r="F182" t="s">
        <v>130</v>
      </c>
      <c r="G182" t="s">
        <v>131</v>
      </c>
      <c r="H182" t="s">
        <v>9</v>
      </c>
      <c r="I182" t="s">
        <v>40</v>
      </c>
      <c r="J182" t="s">
        <v>10</v>
      </c>
      <c r="K182" t="s">
        <v>7</v>
      </c>
      <c r="L182" t="s">
        <v>8</v>
      </c>
      <c r="M182" s="2">
        <v>43234</v>
      </c>
    </row>
    <row r="183" spans="1:13" x14ac:dyDescent="0.3">
      <c r="A183" t="s">
        <v>128</v>
      </c>
      <c r="B183" t="s">
        <v>153</v>
      </c>
      <c r="C183">
        <v>980</v>
      </c>
      <c r="D183" s="1">
        <v>3.4966610000000002E-2</v>
      </c>
      <c r="E183" s="1">
        <v>7.4828570000000001</v>
      </c>
      <c r="F183" t="s">
        <v>130</v>
      </c>
      <c r="G183" t="s">
        <v>131</v>
      </c>
      <c r="H183" t="s">
        <v>9</v>
      </c>
      <c r="I183" t="s">
        <v>40</v>
      </c>
      <c r="J183" t="s">
        <v>10</v>
      </c>
      <c r="K183" t="s">
        <v>7</v>
      </c>
      <c r="L183" t="s">
        <v>8</v>
      </c>
      <c r="M183" s="2">
        <v>43234</v>
      </c>
    </row>
    <row r="184" spans="1:13" x14ac:dyDescent="0.3">
      <c r="A184" t="s">
        <v>128</v>
      </c>
      <c r="B184" t="s">
        <v>153</v>
      </c>
      <c r="C184">
        <v>1030</v>
      </c>
      <c r="D184" s="1">
        <v>7.0634890000000006E-2</v>
      </c>
      <c r="E184" s="1">
        <v>6.7568590000000004</v>
      </c>
      <c r="F184" t="s">
        <v>130</v>
      </c>
      <c r="G184" t="s">
        <v>131</v>
      </c>
      <c r="H184" t="s">
        <v>9</v>
      </c>
      <c r="I184" t="s">
        <v>40</v>
      </c>
      <c r="J184" t="s">
        <v>10</v>
      </c>
      <c r="K184" t="s">
        <v>7</v>
      </c>
      <c r="L184" t="s">
        <v>8</v>
      </c>
      <c r="M184" s="2">
        <v>43234</v>
      </c>
    </row>
    <row r="185" spans="1:13" x14ac:dyDescent="0.3">
      <c r="A185" t="s">
        <v>128</v>
      </c>
      <c r="B185" t="s">
        <v>153</v>
      </c>
      <c r="C185">
        <v>1065</v>
      </c>
      <c r="D185" s="1">
        <v>4.6748999999999999E-2</v>
      </c>
      <c r="E185" s="1">
        <v>6.6547450000000001</v>
      </c>
      <c r="F185" t="s">
        <v>130</v>
      </c>
      <c r="G185" t="s">
        <v>131</v>
      </c>
      <c r="H185" t="s">
        <v>9</v>
      </c>
      <c r="I185" t="s">
        <v>40</v>
      </c>
      <c r="J185" t="s">
        <v>10</v>
      </c>
      <c r="K185" t="s">
        <v>7</v>
      </c>
      <c r="L185" t="s">
        <v>8</v>
      </c>
      <c r="M185" s="2">
        <v>43234</v>
      </c>
    </row>
    <row r="186" spans="1:13" x14ac:dyDescent="0.3">
      <c r="A186" t="s">
        <v>128</v>
      </c>
      <c r="B186" t="s">
        <v>154</v>
      </c>
      <c r="C186">
        <v>635</v>
      </c>
      <c r="D186" s="1">
        <v>3.6852999999999997E-2</v>
      </c>
      <c r="E186" s="1">
        <v>12.07338</v>
      </c>
      <c r="F186" t="s">
        <v>130</v>
      </c>
      <c r="G186" t="s">
        <v>131</v>
      </c>
      <c r="H186" t="s">
        <v>9</v>
      </c>
      <c r="I186" t="s">
        <v>41</v>
      </c>
      <c r="J186" t="s">
        <v>10</v>
      </c>
      <c r="K186" t="s">
        <v>7</v>
      </c>
      <c r="L186" t="s">
        <v>8</v>
      </c>
      <c r="M186" s="2">
        <v>43234</v>
      </c>
    </row>
    <row r="187" spans="1:13" x14ac:dyDescent="0.3">
      <c r="A187" t="s">
        <v>128</v>
      </c>
      <c r="B187" t="s">
        <v>154</v>
      </c>
      <c r="C187">
        <v>670</v>
      </c>
      <c r="D187" s="1">
        <v>1.0535539999999999E-2</v>
      </c>
      <c r="E187" s="1">
        <v>11.65652</v>
      </c>
      <c r="F187" t="s">
        <v>130</v>
      </c>
      <c r="G187" t="s">
        <v>131</v>
      </c>
      <c r="H187" t="s">
        <v>9</v>
      </c>
      <c r="I187" t="s">
        <v>41</v>
      </c>
      <c r="J187" t="s">
        <v>10</v>
      </c>
      <c r="K187" t="s">
        <v>7</v>
      </c>
      <c r="L187" t="s">
        <v>8</v>
      </c>
      <c r="M187" s="2">
        <v>43234</v>
      </c>
    </row>
    <row r="188" spans="1:13" x14ac:dyDescent="0.3">
      <c r="A188" t="s">
        <v>128</v>
      </c>
      <c r="B188" t="s">
        <v>154</v>
      </c>
      <c r="C188">
        <v>830</v>
      </c>
      <c r="D188" s="1">
        <v>1.4669150000000001E-2</v>
      </c>
      <c r="E188" s="1">
        <v>9.054945</v>
      </c>
      <c r="F188" t="s">
        <v>130</v>
      </c>
      <c r="G188" t="s">
        <v>131</v>
      </c>
      <c r="H188" t="s">
        <v>9</v>
      </c>
      <c r="I188" t="s">
        <v>41</v>
      </c>
      <c r="J188" t="s">
        <v>10</v>
      </c>
      <c r="K188" t="s">
        <v>7</v>
      </c>
      <c r="L188" t="s">
        <v>8</v>
      </c>
      <c r="M188" s="2">
        <v>43234</v>
      </c>
    </row>
    <row r="189" spans="1:13" x14ac:dyDescent="0.3">
      <c r="A189" t="s">
        <v>128</v>
      </c>
      <c r="B189" t="s">
        <v>154</v>
      </c>
      <c r="C189">
        <v>915</v>
      </c>
      <c r="D189" s="1">
        <v>0.1030962</v>
      </c>
      <c r="E189" s="1">
        <v>8.0687300000000004</v>
      </c>
      <c r="F189" t="s">
        <v>130</v>
      </c>
      <c r="G189" t="s">
        <v>131</v>
      </c>
      <c r="H189" t="s">
        <v>9</v>
      </c>
      <c r="I189" t="s">
        <v>41</v>
      </c>
      <c r="J189" t="s">
        <v>10</v>
      </c>
      <c r="K189" t="s">
        <v>7</v>
      </c>
      <c r="L189" t="s">
        <v>8</v>
      </c>
      <c r="M189" s="2">
        <v>43234</v>
      </c>
    </row>
    <row r="190" spans="1:13" x14ac:dyDescent="0.3">
      <c r="A190" t="s">
        <v>128</v>
      </c>
      <c r="B190" t="s">
        <v>154</v>
      </c>
      <c r="C190">
        <v>940</v>
      </c>
      <c r="D190" s="1">
        <v>7.9507939999999999E-2</v>
      </c>
      <c r="E190" s="1">
        <v>7.8251460000000002</v>
      </c>
      <c r="F190" t="s">
        <v>130</v>
      </c>
      <c r="G190" t="s">
        <v>131</v>
      </c>
      <c r="H190" t="s">
        <v>9</v>
      </c>
      <c r="I190" t="s">
        <v>41</v>
      </c>
      <c r="J190" t="s">
        <v>10</v>
      </c>
      <c r="K190" t="s">
        <v>7</v>
      </c>
      <c r="L190" t="s">
        <v>8</v>
      </c>
      <c r="M190" s="2">
        <v>43234</v>
      </c>
    </row>
    <row r="191" spans="1:13" x14ac:dyDescent="0.3">
      <c r="A191" t="s">
        <v>128</v>
      </c>
      <c r="B191" t="s">
        <v>154</v>
      </c>
      <c r="C191">
        <v>980</v>
      </c>
      <c r="D191" s="1">
        <v>4.2931169999999998E-2</v>
      </c>
      <c r="E191" s="1">
        <v>7.7148199999999996</v>
      </c>
      <c r="F191" t="s">
        <v>130</v>
      </c>
      <c r="G191" t="s">
        <v>131</v>
      </c>
      <c r="H191" t="s">
        <v>9</v>
      </c>
      <c r="I191" t="s">
        <v>41</v>
      </c>
      <c r="J191" t="s">
        <v>10</v>
      </c>
      <c r="K191" t="s">
        <v>7</v>
      </c>
      <c r="L191" t="s">
        <v>8</v>
      </c>
      <c r="M191" s="2">
        <v>43234</v>
      </c>
    </row>
    <row r="192" spans="1:13" x14ac:dyDescent="0.3">
      <c r="A192" t="s">
        <v>128</v>
      </c>
      <c r="B192" t="s">
        <v>154</v>
      </c>
      <c r="C192">
        <v>1030</v>
      </c>
      <c r="D192" s="1">
        <v>8.0123730000000004E-2</v>
      </c>
      <c r="E192" s="1">
        <v>7.1775450000000003</v>
      </c>
      <c r="F192" t="s">
        <v>130</v>
      </c>
      <c r="G192" t="s">
        <v>131</v>
      </c>
      <c r="H192" t="s">
        <v>9</v>
      </c>
      <c r="I192" t="s">
        <v>41</v>
      </c>
      <c r="J192" t="s">
        <v>10</v>
      </c>
      <c r="K192" t="s">
        <v>7</v>
      </c>
      <c r="L192" t="s">
        <v>8</v>
      </c>
      <c r="M192" s="2">
        <v>43234</v>
      </c>
    </row>
    <row r="193" spans="1:13" x14ac:dyDescent="0.3">
      <c r="A193" t="s">
        <v>128</v>
      </c>
      <c r="B193" t="s">
        <v>154</v>
      </c>
      <c r="C193">
        <v>1065</v>
      </c>
      <c r="D193" s="1">
        <v>5.096357E-2</v>
      </c>
      <c r="E193" s="1">
        <v>6.8198619999999996</v>
      </c>
      <c r="F193" t="s">
        <v>130</v>
      </c>
      <c r="G193" t="s">
        <v>131</v>
      </c>
      <c r="H193" t="s">
        <v>9</v>
      </c>
      <c r="I193" t="s">
        <v>41</v>
      </c>
      <c r="J193" t="s">
        <v>10</v>
      </c>
      <c r="K193" t="s">
        <v>7</v>
      </c>
      <c r="L193" t="s">
        <v>8</v>
      </c>
      <c r="M193" s="2">
        <v>43234</v>
      </c>
    </row>
    <row r="194" spans="1:13" x14ac:dyDescent="0.3">
      <c r="A194" t="s">
        <v>128</v>
      </c>
      <c r="B194" t="s">
        <v>155</v>
      </c>
      <c r="C194">
        <v>635</v>
      </c>
      <c r="D194" s="1">
        <v>3.342171E-2</v>
      </c>
      <c r="E194" s="1">
        <v>10.7666</v>
      </c>
      <c r="F194" t="s">
        <v>130</v>
      </c>
      <c r="G194" t="s">
        <v>131</v>
      </c>
      <c r="H194" t="s">
        <v>9</v>
      </c>
      <c r="I194" t="s">
        <v>42</v>
      </c>
      <c r="J194" t="s">
        <v>10</v>
      </c>
      <c r="K194" t="s">
        <v>7</v>
      </c>
      <c r="L194" t="s">
        <v>8</v>
      </c>
      <c r="M194" s="2">
        <v>43234</v>
      </c>
    </row>
    <row r="195" spans="1:13" x14ac:dyDescent="0.3">
      <c r="A195" t="s">
        <v>128</v>
      </c>
      <c r="B195" t="s">
        <v>155</v>
      </c>
      <c r="C195">
        <v>670</v>
      </c>
      <c r="D195" s="1">
        <v>9.7115589999999998E-3</v>
      </c>
      <c r="E195" s="1">
        <v>11.3866</v>
      </c>
      <c r="F195" t="s">
        <v>130</v>
      </c>
      <c r="G195" t="s">
        <v>131</v>
      </c>
      <c r="H195" t="s">
        <v>9</v>
      </c>
      <c r="I195" t="s">
        <v>42</v>
      </c>
      <c r="J195" t="s">
        <v>10</v>
      </c>
      <c r="K195" t="s">
        <v>7</v>
      </c>
      <c r="L195" t="s">
        <v>8</v>
      </c>
      <c r="M195" s="2">
        <v>43234</v>
      </c>
    </row>
    <row r="196" spans="1:13" x14ac:dyDescent="0.3">
      <c r="A196" t="s">
        <v>128</v>
      </c>
      <c r="B196" t="s">
        <v>155</v>
      </c>
      <c r="C196">
        <v>830</v>
      </c>
      <c r="D196" s="1">
        <v>1.2562159999999999E-2</v>
      </c>
      <c r="E196" s="1">
        <v>8.6293749999999996</v>
      </c>
      <c r="F196" t="s">
        <v>130</v>
      </c>
      <c r="G196" t="s">
        <v>131</v>
      </c>
      <c r="H196" t="s">
        <v>9</v>
      </c>
      <c r="I196" t="s">
        <v>42</v>
      </c>
      <c r="J196" t="s">
        <v>10</v>
      </c>
      <c r="K196" t="s">
        <v>7</v>
      </c>
      <c r="L196" t="s">
        <v>8</v>
      </c>
      <c r="M196" s="2">
        <v>43234</v>
      </c>
    </row>
    <row r="197" spans="1:13" x14ac:dyDescent="0.3">
      <c r="A197" t="s">
        <v>128</v>
      </c>
      <c r="B197" t="s">
        <v>155</v>
      </c>
      <c r="C197">
        <v>915</v>
      </c>
      <c r="D197" s="1">
        <v>0.1003283</v>
      </c>
      <c r="E197" s="1">
        <v>7.6469990000000001</v>
      </c>
      <c r="F197" t="s">
        <v>130</v>
      </c>
      <c r="G197" t="s">
        <v>131</v>
      </c>
      <c r="H197" t="s">
        <v>9</v>
      </c>
      <c r="I197" t="s">
        <v>42</v>
      </c>
      <c r="J197" t="s">
        <v>10</v>
      </c>
      <c r="K197" t="s">
        <v>7</v>
      </c>
      <c r="L197" t="s">
        <v>8</v>
      </c>
      <c r="M197" s="2">
        <v>43234</v>
      </c>
    </row>
    <row r="198" spans="1:13" x14ac:dyDescent="0.3">
      <c r="A198" t="s">
        <v>128</v>
      </c>
      <c r="B198" t="s">
        <v>155</v>
      </c>
      <c r="C198">
        <v>940</v>
      </c>
      <c r="D198" s="1">
        <v>7.4542419999999998E-2</v>
      </c>
      <c r="E198" s="1">
        <v>7.2103929999999998</v>
      </c>
      <c r="F198" t="s">
        <v>130</v>
      </c>
      <c r="G198" t="s">
        <v>131</v>
      </c>
      <c r="H198" t="s">
        <v>9</v>
      </c>
      <c r="I198" t="s">
        <v>42</v>
      </c>
      <c r="J198" t="s">
        <v>10</v>
      </c>
      <c r="K198" t="s">
        <v>7</v>
      </c>
      <c r="L198" t="s">
        <v>8</v>
      </c>
      <c r="M198" s="2">
        <v>43234</v>
      </c>
    </row>
    <row r="199" spans="1:13" x14ac:dyDescent="0.3">
      <c r="A199" t="s">
        <v>128</v>
      </c>
      <c r="B199" t="s">
        <v>155</v>
      </c>
      <c r="C199">
        <v>980</v>
      </c>
      <c r="D199" s="1">
        <v>4.1176820000000003E-2</v>
      </c>
      <c r="E199" s="1">
        <v>6.9983339999999998</v>
      </c>
      <c r="F199" t="s">
        <v>130</v>
      </c>
      <c r="G199" t="s">
        <v>131</v>
      </c>
      <c r="H199" t="s">
        <v>9</v>
      </c>
      <c r="I199" t="s">
        <v>42</v>
      </c>
      <c r="J199" t="s">
        <v>10</v>
      </c>
      <c r="K199" t="s">
        <v>7</v>
      </c>
      <c r="L199" t="s">
        <v>8</v>
      </c>
      <c r="M199" s="2">
        <v>43234</v>
      </c>
    </row>
    <row r="200" spans="1:13" x14ac:dyDescent="0.3">
      <c r="A200" t="s">
        <v>128</v>
      </c>
      <c r="B200" t="s">
        <v>155</v>
      </c>
      <c r="C200">
        <v>1030</v>
      </c>
      <c r="D200" s="1">
        <v>7.8166520000000003E-2</v>
      </c>
      <c r="E200" s="1">
        <v>6.7602789999999997</v>
      </c>
      <c r="F200" t="s">
        <v>130</v>
      </c>
      <c r="G200" t="s">
        <v>131</v>
      </c>
      <c r="H200" t="s">
        <v>9</v>
      </c>
      <c r="I200" t="s">
        <v>42</v>
      </c>
      <c r="J200" t="s">
        <v>10</v>
      </c>
      <c r="K200" t="s">
        <v>7</v>
      </c>
      <c r="L200" t="s">
        <v>8</v>
      </c>
      <c r="M200" s="2">
        <v>43234</v>
      </c>
    </row>
    <row r="201" spans="1:13" x14ac:dyDescent="0.3">
      <c r="A201" t="s">
        <v>128</v>
      </c>
      <c r="B201" t="s">
        <v>155</v>
      </c>
      <c r="C201">
        <v>1065</v>
      </c>
      <c r="D201" s="1">
        <v>4.8468169999999998E-2</v>
      </c>
      <c r="E201" s="1">
        <v>6.3336329999999998</v>
      </c>
      <c r="F201" t="s">
        <v>130</v>
      </c>
      <c r="G201" t="s">
        <v>131</v>
      </c>
      <c r="H201" t="s">
        <v>9</v>
      </c>
      <c r="I201" t="s">
        <v>42</v>
      </c>
      <c r="J201" t="s">
        <v>10</v>
      </c>
      <c r="K201" t="s">
        <v>7</v>
      </c>
      <c r="L201" t="s">
        <v>8</v>
      </c>
      <c r="M201" s="2">
        <v>43234</v>
      </c>
    </row>
    <row r="202" spans="1:13" x14ac:dyDescent="0.3">
      <c r="A202" t="s">
        <v>128</v>
      </c>
      <c r="B202" t="s">
        <v>156</v>
      </c>
      <c r="C202">
        <v>635</v>
      </c>
      <c r="D202" s="1">
        <v>4.2249189999999999E-2</v>
      </c>
      <c r="E202" s="1">
        <v>12.56076</v>
      </c>
      <c r="F202" t="s">
        <v>130</v>
      </c>
      <c r="G202" t="s">
        <v>131</v>
      </c>
      <c r="H202" t="s">
        <v>9</v>
      </c>
      <c r="I202" t="s">
        <v>43</v>
      </c>
      <c r="J202" t="s">
        <v>10</v>
      </c>
      <c r="K202" t="s">
        <v>7</v>
      </c>
      <c r="L202" t="s">
        <v>8</v>
      </c>
      <c r="M202" s="2">
        <v>43234</v>
      </c>
    </row>
    <row r="203" spans="1:13" x14ac:dyDescent="0.3">
      <c r="A203" t="s">
        <v>128</v>
      </c>
      <c r="B203" t="s">
        <v>156</v>
      </c>
      <c r="C203">
        <v>670</v>
      </c>
      <c r="D203" s="1">
        <v>1.2298170000000001E-2</v>
      </c>
      <c r="E203" s="1">
        <v>11.90136</v>
      </c>
      <c r="F203" t="s">
        <v>130</v>
      </c>
      <c r="G203" t="s">
        <v>131</v>
      </c>
      <c r="H203" t="s">
        <v>9</v>
      </c>
      <c r="I203" t="s">
        <v>43</v>
      </c>
      <c r="J203" t="s">
        <v>10</v>
      </c>
      <c r="K203" t="s">
        <v>7</v>
      </c>
      <c r="L203" t="s">
        <v>8</v>
      </c>
      <c r="M203" s="2">
        <v>43234</v>
      </c>
    </row>
    <row r="204" spans="1:13" x14ac:dyDescent="0.3">
      <c r="A204" t="s">
        <v>128</v>
      </c>
      <c r="B204" t="s">
        <v>156</v>
      </c>
      <c r="C204">
        <v>830</v>
      </c>
      <c r="D204" s="1">
        <v>1.4606289999999999E-2</v>
      </c>
      <c r="E204" s="1">
        <v>9.3761960000000002</v>
      </c>
      <c r="F204" t="s">
        <v>130</v>
      </c>
      <c r="G204" t="s">
        <v>131</v>
      </c>
      <c r="H204" t="s">
        <v>9</v>
      </c>
      <c r="I204" t="s">
        <v>43</v>
      </c>
      <c r="J204" t="s">
        <v>10</v>
      </c>
      <c r="K204" t="s">
        <v>7</v>
      </c>
      <c r="L204" t="s">
        <v>8</v>
      </c>
      <c r="M204" s="2">
        <v>43234</v>
      </c>
    </row>
    <row r="205" spans="1:13" x14ac:dyDescent="0.3">
      <c r="A205" t="s">
        <v>128</v>
      </c>
      <c r="B205" t="s">
        <v>156</v>
      </c>
      <c r="C205">
        <v>915</v>
      </c>
      <c r="D205" s="1">
        <v>0.10063519999999999</v>
      </c>
      <c r="E205" s="1">
        <v>8.2469479999999997</v>
      </c>
      <c r="F205" t="s">
        <v>130</v>
      </c>
      <c r="G205" t="s">
        <v>131</v>
      </c>
      <c r="H205" t="s">
        <v>9</v>
      </c>
      <c r="I205" t="s">
        <v>43</v>
      </c>
      <c r="J205" t="s">
        <v>10</v>
      </c>
      <c r="K205" t="s">
        <v>7</v>
      </c>
      <c r="L205" t="s">
        <v>8</v>
      </c>
      <c r="M205" s="2">
        <v>43234</v>
      </c>
    </row>
    <row r="206" spans="1:13" x14ac:dyDescent="0.3">
      <c r="A206" t="s">
        <v>128</v>
      </c>
      <c r="B206" t="s">
        <v>156</v>
      </c>
      <c r="C206">
        <v>940</v>
      </c>
      <c r="D206" s="1">
        <v>7.5877219999999995E-2</v>
      </c>
      <c r="E206" s="1">
        <v>7.8809560000000003</v>
      </c>
      <c r="F206" t="s">
        <v>130</v>
      </c>
      <c r="G206" t="s">
        <v>131</v>
      </c>
      <c r="H206" t="s">
        <v>9</v>
      </c>
      <c r="I206" t="s">
        <v>43</v>
      </c>
      <c r="J206" t="s">
        <v>10</v>
      </c>
      <c r="K206" t="s">
        <v>7</v>
      </c>
      <c r="L206" t="s">
        <v>8</v>
      </c>
      <c r="M206" s="2">
        <v>43234</v>
      </c>
    </row>
    <row r="207" spans="1:13" x14ac:dyDescent="0.3">
      <c r="A207" t="s">
        <v>128</v>
      </c>
      <c r="B207" t="s">
        <v>156</v>
      </c>
      <c r="C207">
        <v>980</v>
      </c>
      <c r="D207" s="1">
        <v>3.8865650000000002E-2</v>
      </c>
      <c r="E207" s="1">
        <v>7.8306110000000002</v>
      </c>
      <c r="F207" t="s">
        <v>130</v>
      </c>
      <c r="G207" t="s">
        <v>131</v>
      </c>
      <c r="H207" t="s">
        <v>9</v>
      </c>
      <c r="I207" t="s">
        <v>43</v>
      </c>
      <c r="J207" t="s">
        <v>10</v>
      </c>
      <c r="K207" t="s">
        <v>7</v>
      </c>
      <c r="L207" t="s">
        <v>8</v>
      </c>
      <c r="M207" s="2">
        <v>43234</v>
      </c>
    </row>
    <row r="208" spans="1:13" x14ac:dyDescent="0.3">
      <c r="A208" t="s">
        <v>128</v>
      </c>
      <c r="B208" t="s">
        <v>156</v>
      </c>
      <c r="C208">
        <v>1030</v>
      </c>
      <c r="D208" s="1">
        <v>7.3670089999999994E-2</v>
      </c>
      <c r="E208" s="1">
        <v>7.1568120000000004</v>
      </c>
      <c r="F208" t="s">
        <v>130</v>
      </c>
      <c r="G208" t="s">
        <v>131</v>
      </c>
      <c r="H208" t="s">
        <v>9</v>
      </c>
      <c r="I208" t="s">
        <v>43</v>
      </c>
      <c r="J208" t="s">
        <v>10</v>
      </c>
      <c r="K208" t="s">
        <v>7</v>
      </c>
      <c r="L208" t="s">
        <v>8</v>
      </c>
      <c r="M208" s="2">
        <v>43234</v>
      </c>
    </row>
    <row r="209" spans="1:13" x14ac:dyDescent="0.3">
      <c r="A209" t="s">
        <v>128</v>
      </c>
      <c r="B209" t="s">
        <v>156</v>
      </c>
      <c r="C209">
        <v>1065</v>
      </c>
      <c r="D209" s="1">
        <v>4.8704530000000003E-2</v>
      </c>
      <c r="E209" s="1">
        <v>7.0632070000000002</v>
      </c>
      <c r="F209" t="s">
        <v>130</v>
      </c>
      <c r="G209" t="s">
        <v>131</v>
      </c>
      <c r="H209" t="s">
        <v>9</v>
      </c>
      <c r="I209" t="s">
        <v>43</v>
      </c>
      <c r="J209" t="s">
        <v>10</v>
      </c>
      <c r="K209" t="s">
        <v>7</v>
      </c>
      <c r="L209" t="s">
        <v>8</v>
      </c>
      <c r="M209" s="2">
        <v>43234</v>
      </c>
    </row>
    <row r="210" spans="1:13" x14ac:dyDescent="0.3">
      <c r="A210" t="s">
        <v>128</v>
      </c>
      <c r="B210" t="s">
        <v>157</v>
      </c>
      <c r="C210">
        <v>635</v>
      </c>
      <c r="D210" s="1">
        <v>3.832783E-2</v>
      </c>
      <c r="E210" s="1">
        <v>10.21963</v>
      </c>
      <c r="F210" t="s">
        <v>130</v>
      </c>
      <c r="G210" t="s">
        <v>131</v>
      </c>
      <c r="H210" t="s">
        <v>9</v>
      </c>
      <c r="I210" t="s">
        <v>44</v>
      </c>
      <c r="J210" t="s">
        <v>10</v>
      </c>
      <c r="K210" t="s">
        <v>7</v>
      </c>
      <c r="L210" t="s">
        <v>8</v>
      </c>
      <c r="M210" s="2">
        <v>43234</v>
      </c>
    </row>
    <row r="211" spans="1:13" x14ac:dyDescent="0.3">
      <c r="A211" t="s">
        <v>128</v>
      </c>
      <c r="B211" t="s">
        <v>157</v>
      </c>
      <c r="C211">
        <v>670</v>
      </c>
      <c r="D211" s="1">
        <v>1.0761690000000001E-2</v>
      </c>
      <c r="E211" s="1">
        <v>10.849320000000001</v>
      </c>
      <c r="F211" t="s">
        <v>130</v>
      </c>
      <c r="G211" t="s">
        <v>131</v>
      </c>
      <c r="H211" t="s">
        <v>9</v>
      </c>
      <c r="I211" t="s">
        <v>44</v>
      </c>
      <c r="J211" t="s">
        <v>10</v>
      </c>
      <c r="K211" t="s">
        <v>7</v>
      </c>
      <c r="L211" t="s">
        <v>8</v>
      </c>
      <c r="M211" s="2">
        <v>43234</v>
      </c>
    </row>
    <row r="212" spans="1:13" x14ac:dyDescent="0.3">
      <c r="A212" t="s">
        <v>128</v>
      </c>
      <c r="B212" t="s">
        <v>157</v>
      </c>
      <c r="C212">
        <v>830</v>
      </c>
      <c r="D212" s="1">
        <v>1.458683E-2</v>
      </c>
      <c r="E212" s="1">
        <v>8.5628050000000009</v>
      </c>
      <c r="F212" t="s">
        <v>130</v>
      </c>
      <c r="G212" t="s">
        <v>131</v>
      </c>
      <c r="H212" t="s">
        <v>9</v>
      </c>
      <c r="I212" t="s">
        <v>44</v>
      </c>
      <c r="J212" t="s">
        <v>10</v>
      </c>
      <c r="K212" t="s">
        <v>7</v>
      </c>
      <c r="L212" t="s">
        <v>8</v>
      </c>
      <c r="M212" s="2">
        <v>43234</v>
      </c>
    </row>
    <row r="213" spans="1:13" x14ac:dyDescent="0.3">
      <c r="A213" t="s">
        <v>128</v>
      </c>
      <c r="B213" t="s">
        <v>157</v>
      </c>
      <c r="C213">
        <v>915</v>
      </c>
      <c r="D213" s="1">
        <v>0.1046224</v>
      </c>
      <c r="E213" s="1">
        <v>7.7576179999999999</v>
      </c>
      <c r="F213" t="s">
        <v>130</v>
      </c>
      <c r="G213" t="s">
        <v>131</v>
      </c>
      <c r="H213" t="s">
        <v>9</v>
      </c>
      <c r="I213" t="s">
        <v>44</v>
      </c>
      <c r="J213" t="s">
        <v>10</v>
      </c>
      <c r="K213" t="s">
        <v>7</v>
      </c>
      <c r="L213" t="s">
        <v>8</v>
      </c>
      <c r="M213" s="2">
        <v>43234</v>
      </c>
    </row>
    <row r="214" spans="1:13" x14ac:dyDescent="0.3">
      <c r="A214" t="s">
        <v>128</v>
      </c>
      <c r="B214" t="s">
        <v>157</v>
      </c>
      <c r="C214">
        <v>940</v>
      </c>
      <c r="D214" s="1">
        <v>8.1099779999999996E-2</v>
      </c>
      <c r="E214" s="1">
        <v>7.448175</v>
      </c>
      <c r="F214" t="s">
        <v>130</v>
      </c>
      <c r="G214" t="s">
        <v>131</v>
      </c>
      <c r="H214" t="s">
        <v>9</v>
      </c>
      <c r="I214" t="s">
        <v>44</v>
      </c>
      <c r="J214" t="s">
        <v>10</v>
      </c>
      <c r="K214" t="s">
        <v>7</v>
      </c>
      <c r="L214" t="s">
        <v>8</v>
      </c>
      <c r="M214" s="2">
        <v>43234</v>
      </c>
    </row>
    <row r="215" spans="1:13" x14ac:dyDescent="0.3">
      <c r="A215" t="s">
        <v>128</v>
      </c>
      <c r="B215" t="s">
        <v>157</v>
      </c>
      <c r="C215">
        <v>980</v>
      </c>
      <c r="D215" s="1">
        <v>4.5365719999999998E-2</v>
      </c>
      <c r="E215" s="1">
        <v>7.2558870000000004</v>
      </c>
      <c r="F215" t="s">
        <v>130</v>
      </c>
      <c r="G215" t="s">
        <v>131</v>
      </c>
      <c r="H215" t="s">
        <v>9</v>
      </c>
      <c r="I215" t="s">
        <v>44</v>
      </c>
      <c r="J215" t="s">
        <v>10</v>
      </c>
      <c r="K215" t="s">
        <v>7</v>
      </c>
      <c r="L215" t="s">
        <v>8</v>
      </c>
      <c r="M215" s="2">
        <v>43234</v>
      </c>
    </row>
    <row r="216" spans="1:13" x14ac:dyDescent="0.3">
      <c r="A216" t="s">
        <v>128</v>
      </c>
      <c r="B216" t="s">
        <v>157</v>
      </c>
      <c r="C216">
        <v>1030</v>
      </c>
      <c r="D216" s="1">
        <v>8.260634E-2</v>
      </c>
      <c r="E216" s="1">
        <v>6.8986609999999997</v>
      </c>
      <c r="F216" t="s">
        <v>130</v>
      </c>
      <c r="G216" t="s">
        <v>131</v>
      </c>
      <c r="H216" t="s">
        <v>9</v>
      </c>
      <c r="I216" t="s">
        <v>44</v>
      </c>
      <c r="J216" t="s">
        <v>10</v>
      </c>
      <c r="K216" t="s">
        <v>7</v>
      </c>
      <c r="L216" t="s">
        <v>8</v>
      </c>
      <c r="M216" s="2">
        <v>43234</v>
      </c>
    </row>
    <row r="217" spans="1:13" x14ac:dyDescent="0.3">
      <c r="A217" t="s">
        <v>128</v>
      </c>
      <c r="B217" t="s">
        <v>157</v>
      </c>
      <c r="C217">
        <v>1065</v>
      </c>
      <c r="D217" s="1">
        <v>5.2213450000000002E-2</v>
      </c>
      <c r="E217" s="1">
        <v>6.5531280000000001</v>
      </c>
      <c r="F217" t="s">
        <v>130</v>
      </c>
      <c r="G217" t="s">
        <v>131</v>
      </c>
      <c r="H217" t="s">
        <v>9</v>
      </c>
      <c r="I217" t="s">
        <v>44</v>
      </c>
      <c r="J217" t="s">
        <v>10</v>
      </c>
      <c r="K217" t="s">
        <v>7</v>
      </c>
      <c r="L217" t="s">
        <v>8</v>
      </c>
      <c r="M217" s="2">
        <v>43234</v>
      </c>
    </row>
    <row r="218" spans="1:13" x14ac:dyDescent="0.3">
      <c r="A218" t="s">
        <v>128</v>
      </c>
      <c r="B218" t="s">
        <v>158</v>
      </c>
      <c r="C218">
        <v>635</v>
      </c>
      <c r="D218" s="1">
        <v>7.0459259999999996E-2</v>
      </c>
      <c r="E218" s="1">
        <v>10.78274</v>
      </c>
      <c r="F218" t="s">
        <v>130</v>
      </c>
      <c r="G218" t="s">
        <v>131</v>
      </c>
      <c r="H218" t="s">
        <v>9</v>
      </c>
      <c r="I218" t="s">
        <v>45</v>
      </c>
      <c r="J218" t="s">
        <v>10</v>
      </c>
      <c r="K218" t="s">
        <v>7</v>
      </c>
      <c r="L218" t="s">
        <v>8</v>
      </c>
      <c r="M218" s="2">
        <v>43234</v>
      </c>
    </row>
    <row r="219" spans="1:13" x14ac:dyDescent="0.3">
      <c r="A219" t="s">
        <v>128</v>
      </c>
      <c r="B219" t="s">
        <v>158</v>
      </c>
      <c r="C219">
        <v>670</v>
      </c>
      <c r="D219" s="1">
        <v>1.796188E-2</v>
      </c>
      <c r="E219" s="1">
        <v>10.62593</v>
      </c>
      <c r="F219" t="s">
        <v>130</v>
      </c>
      <c r="G219" t="s">
        <v>131</v>
      </c>
      <c r="H219" t="s">
        <v>9</v>
      </c>
      <c r="I219" t="s">
        <v>45</v>
      </c>
      <c r="J219" t="s">
        <v>10</v>
      </c>
      <c r="K219" t="s">
        <v>7</v>
      </c>
      <c r="L219" t="s">
        <v>8</v>
      </c>
      <c r="M219" s="2">
        <v>43234</v>
      </c>
    </row>
    <row r="220" spans="1:13" x14ac:dyDescent="0.3">
      <c r="A220" t="s">
        <v>128</v>
      </c>
      <c r="B220" t="s">
        <v>158</v>
      </c>
      <c r="C220">
        <v>830</v>
      </c>
      <c r="D220" s="1">
        <v>1.8562909999999998E-2</v>
      </c>
      <c r="E220" s="1">
        <v>8.3010439999999992</v>
      </c>
      <c r="F220" t="s">
        <v>130</v>
      </c>
      <c r="G220" t="s">
        <v>131</v>
      </c>
      <c r="H220" t="s">
        <v>9</v>
      </c>
      <c r="I220" t="s">
        <v>45</v>
      </c>
      <c r="J220" t="s">
        <v>10</v>
      </c>
      <c r="K220" t="s">
        <v>7</v>
      </c>
      <c r="L220" t="s">
        <v>8</v>
      </c>
      <c r="M220" s="2">
        <v>43234</v>
      </c>
    </row>
    <row r="221" spans="1:13" x14ac:dyDescent="0.3">
      <c r="A221" t="s">
        <v>128</v>
      </c>
      <c r="B221" t="s">
        <v>158</v>
      </c>
      <c r="C221">
        <v>915</v>
      </c>
      <c r="D221" s="1">
        <v>0.1133936</v>
      </c>
      <c r="E221" s="1">
        <v>7.6203589999999997</v>
      </c>
      <c r="F221" t="s">
        <v>130</v>
      </c>
      <c r="G221" t="s">
        <v>131</v>
      </c>
      <c r="H221" t="s">
        <v>9</v>
      </c>
      <c r="I221" t="s">
        <v>45</v>
      </c>
      <c r="J221" t="s">
        <v>10</v>
      </c>
      <c r="K221" t="s">
        <v>7</v>
      </c>
      <c r="L221" t="s">
        <v>8</v>
      </c>
      <c r="M221" s="2">
        <v>43234</v>
      </c>
    </row>
    <row r="222" spans="1:13" x14ac:dyDescent="0.3">
      <c r="A222" t="s">
        <v>128</v>
      </c>
      <c r="B222" t="s">
        <v>158</v>
      </c>
      <c r="C222">
        <v>940</v>
      </c>
      <c r="D222" s="1">
        <v>9.0944929999999993E-2</v>
      </c>
      <c r="E222" s="1">
        <v>7.3757440000000001</v>
      </c>
      <c r="F222" t="s">
        <v>130</v>
      </c>
      <c r="G222" t="s">
        <v>131</v>
      </c>
      <c r="H222" t="s">
        <v>9</v>
      </c>
      <c r="I222" t="s">
        <v>45</v>
      </c>
      <c r="J222" t="s">
        <v>10</v>
      </c>
      <c r="K222" t="s">
        <v>7</v>
      </c>
      <c r="L222" t="s">
        <v>8</v>
      </c>
      <c r="M222" s="2">
        <v>43234</v>
      </c>
    </row>
    <row r="223" spans="1:13" x14ac:dyDescent="0.3">
      <c r="A223" t="s">
        <v>128</v>
      </c>
      <c r="B223" t="s">
        <v>158</v>
      </c>
      <c r="C223">
        <v>980</v>
      </c>
      <c r="D223" s="1">
        <v>5.2120630000000001E-2</v>
      </c>
      <c r="E223" s="1">
        <v>7.1187509999999996</v>
      </c>
      <c r="F223" t="s">
        <v>130</v>
      </c>
      <c r="G223" t="s">
        <v>131</v>
      </c>
      <c r="H223" t="s">
        <v>9</v>
      </c>
      <c r="I223" t="s">
        <v>45</v>
      </c>
      <c r="J223" t="s">
        <v>10</v>
      </c>
      <c r="K223" t="s">
        <v>7</v>
      </c>
      <c r="L223" t="s">
        <v>8</v>
      </c>
      <c r="M223" s="2">
        <v>43234</v>
      </c>
    </row>
    <row r="224" spans="1:13" x14ac:dyDescent="0.3">
      <c r="A224" t="s">
        <v>128</v>
      </c>
      <c r="B224" t="s">
        <v>158</v>
      </c>
      <c r="C224">
        <v>1030</v>
      </c>
      <c r="D224" s="1">
        <v>8.7948750000000006E-2</v>
      </c>
      <c r="E224" s="1">
        <v>6.6624189999999999</v>
      </c>
      <c r="F224" t="s">
        <v>130</v>
      </c>
      <c r="G224" t="s">
        <v>131</v>
      </c>
      <c r="H224" t="s">
        <v>9</v>
      </c>
      <c r="I224" t="s">
        <v>45</v>
      </c>
      <c r="J224" t="s">
        <v>10</v>
      </c>
      <c r="K224" t="s">
        <v>7</v>
      </c>
      <c r="L224" t="s">
        <v>8</v>
      </c>
      <c r="M224" s="2">
        <v>43234</v>
      </c>
    </row>
    <row r="225" spans="1:13" x14ac:dyDescent="0.3">
      <c r="A225" t="s">
        <v>128</v>
      </c>
      <c r="B225" t="s">
        <v>158</v>
      </c>
      <c r="C225">
        <v>1065</v>
      </c>
      <c r="D225" s="1">
        <v>5.7061609999999999E-2</v>
      </c>
      <c r="E225" s="1">
        <v>6.349933</v>
      </c>
      <c r="F225" t="s">
        <v>130</v>
      </c>
      <c r="G225" t="s">
        <v>131</v>
      </c>
      <c r="H225" t="s">
        <v>9</v>
      </c>
      <c r="I225" t="s">
        <v>45</v>
      </c>
      <c r="J225" t="s">
        <v>10</v>
      </c>
      <c r="K225" t="s">
        <v>7</v>
      </c>
      <c r="L225" t="s">
        <v>8</v>
      </c>
      <c r="M225" s="2">
        <v>43234</v>
      </c>
    </row>
    <row r="226" spans="1:13" x14ac:dyDescent="0.3">
      <c r="A226" t="s">
        <v>128</v>
      </c>
      <c r="B226" t="s">
        <v>159</v>
      </c>
      <c r="C226">
        <v>635</v>
      </c>
      <c r="D226" s="1">
        <v>3.2051280000000001E-2</v>
      </c>
      <c r="E226" s="1">
        <v>11.684469999999999</v>
      </c>
      <c r="F226" t="s">
        <v>130</v>
      </c>
      <c r="G226" t="s">
        <v>131</v>
      </c>
      <c r="H226" t="s">
        <v>9</v>
      </c>
      <c r="I226" t="s">
        <v>46</v>
      </c>
      <c r="J226" t="s">
        <v>10</v>
      </c>
      <c r="K226" t="s">
        <v>7</v>
      </c>
      <c r="L226" t="s">
        <v>8</v>
      </c>
      <c r="M226" s="2">
        <v>43234</v>
      </c>
    </row>
    <row r="227" spans="1:13" x14ac:dyDescent="0.3">
      <c r="A227" t="s">
        <v>128</v>
      </c>
      <c r="B227" t="s">
        <v>159</v>
      </c>
      <c r="C227">
        <v>670</v>
      </c>
      <c r="D227" s="1">
        <v>1.0203E-2</v>
      </c>
      <c r="E227" s="1">
        <v>10.957100000000001</v>
      </c>
      <c r="F227" t="s">
        <v>130</v>
      </c>
      <c r="G227" t="s">
        <v>131</v>
      </c>
      <c r="H227" t="s">
        <v>9</v>
      </c>
      <c r="I227" t="s">
        <v>46</v>
      </c>
      <c r="J227" t="s">
        <v>10</v>
      </c>
      <c r="K227" t="s">
        <v>7</v>
      </c>
      <c r="L227" t="s">
        <v>8</v>
      </c>
      <c r="M227" s="2">
        <v>43234</v>
      </c>
    </row>
    <row r="228" spans="1:13" x14ac:dyDescent="0.3">
      <c r="A228" t="s">
        <v>128</v>
      </c>
      <c r="B228" t="s">
        <v>159</v>
      </c>
      <c r="C228">
        <v>830</v>
      </c>
      <c r="D228" s="1">
        <v>1.2738579999999999E-2</v>
      </c>
      <c r="E228" s="1">
        <v>8.6958749999999991</v>
      </c>
      <c r="F228" t="s">
        <v>130</v>
      </c>
      <c r="G228" t="s">
        <v>131</v>
      </c>
      <c r="H228" t="s">
        <v>9</v>
      </c>
      <c r="I228" t="s">
        <v>46</v>
      </c>
      <c r="J228" t="s">
        <v>10</v>
      </c>
      <c r="K228" t="s">
        <v>7</v>
      </c>
      <c r="L228" t="s">
        <v>8</v>
      </c>
      <c r="M228" s="2">
        <v>43234</v>
      </c>
    </row>
    <row r="229" spans="1:13" x14ac:dyDescent="0.3">
      <c r="A229" t="s">
        <v>128</v>
      </c>
      <c r="B229" t="s">
        <v>159</v>
      </c>
      <c r="C229">
        <v>915</v>
      </c>
      <c r="D229" s="1">
        <v>9.7815769999999996E-2</v>
      </c>
      <c r="E229" s="1">
        <v>7.5351030000000003</v>
      </c>
      <c r="F229" t="s">
        <v>130</v>
      </c>
      <c r="G229" t="s">
        <v>131</v>
      </c>
      <c r="H229" t="s">
        <v>9</v>
      </c>
      <c r="I229" t="s">
        <v>46</v>
      </c>
      <c r="J229" t="s">
        <v>10</v>
      </c>
      <c r="K229" t="s">
        <v>7</v>
      </c>
      <c r="L229" t="s">
        <v>8</v>
      </c>
      <c r="M229" s="2">
        <v>43234</v>
      </c>
    </row>
    <row r="230" spans="1:13" x14ac:dyDescent="0.3">
      <c r="A230" t="s">
        <v>128</v>
      </c>
      <c r="B230" t="s">
        <v>159</v>
      </c>
      <c r="C230">
        <v>940</v>
      </c>
      <c r="D230" s="1">
        <v>7.2588420000000001E-2</v>
      </c>
      <c r="E230" s="1">
        <v>7.210528</v>
      </c>
      <c r="F230" t="s">
        <v>130</v>
      </c>
      <c r="G230" t="s">
        <v>131</v>
      </c>
      <c r="H230" t="s">
        <v>9</v>
      </c>
      <c r="I230" t="s">
        <v>46</v>
      </c>
      <c r="J230" t="s">
        <v>10</v>
      </c>
      <c r="K230" t="s">
        <v>7</v>
      </c>
      <c r="L230" t="s">
        <v>8</v>
      </c>
      <c r="M230" s="2">
        <v>43234</v>
      </c>
    </row>
    <row r="231" spans="1:13" x14ac:dyDescent="0.3">
      <c r="A231" t="s">
        <v>128</v>
      </c>
      <c r="B231" t="s">
        <v>159</v>
      </c>
      <c r="C231">
        <v>980</v>
      </c>
      <c r="D231" s="1">
        <v>3.3850190000000002E-2</v>
      </c>
      <c r="E231" s="1">
        <v>7.2035710000000002</v>
      </c>
      <c r="F231" t="s">
        <v>130</v>
      </c>
      <c r="G231" t="s">
        <v>131</v>
      </c>
      <c r="H231" t="s">
        <v>9</v>
      </c>
      <c r="I231" t="s">
        <v>46</v>
      </c>
      <c r="J231" t="s">
        <v>10</v>
      </c>
      <c r="K231" t="s">
        <v>7</v>
      </c>
      <c r="L231" t="s">
        <v>8</v>
      </c>
      <c r="M231" s="2">
        <v>43234</v>
      </c>
    </row>
    <row r="232" spans="1:13" x14ac:dyDescent="0.3">
      <c r="A232" t="s">
        <v>128</v>
      </c>
      <c r="B232" t="s">
        <v>159</v>
      </c>
      <c r="C232">
        <v>1030</v>
      </c>
      <c r="D232" s="1">
        <v>6.8131269999999994E-2</v>
      </c>
      <c r="E232" s="1">
        <v>6.4559230000000003</v>
      </c>
      <c r="F232" t="s">
        <v>130</v>
      </c>
      <c r="G232" t="s">
        <v>131</v>
      </c>
      <c r="H232" t="s">
        <v>9</v>
      </c>
      <c r="I232" t="s">
        <v>46</v>
      </c>
      <c r="J232" t="s">
        <v>10</v>
      </c>
      <c r="K232" t="s">
        <v>7</v>
      </c>
      <c r="L232" t="s">
        <v>8</v>
      </c>
      <c r="M232" s="2">
        <v>43234</v>
      </c>
    </row>
    <row r="233" spans="1:13" x14ac:dyDescent="0.3">
      <c r="A233" t="s">
        <v>128</v>
      </c>
      <c r="B233" t="s">
        <v>159</v>
      </c>
      <c r="C233">
        <v>1065</v>
      </c>
      <c r="D233" s="1">
        <v>4.480688E-2</v>
      </c>
      <c r="E233" s="1">
        <v>6.400671</v>
      </c>
      <c r="F233" t="s">
        <v>130</v>
      </c>
      <c r="G233" t="s">
        <v>131</v>
      </c>
      <c r="H233" t="s">
        <v>9</v>
      </c>
      <c r="I233" t="s">
        <v>46</v>
      </c>
      <c r="J233" t="s">
        <v>10</v>
      </c>
      <c r="K233" t="s">
        <v>7</v>
      </c>
      <c r="L233" t="s">
        <v>8</v>
      </c>
      <c r="M233" s="2">
        <v>43234</v>
      </c>
    </row>
    <row r="234" spans="1:13" x14ac:dyDescent="0.3">
      <c r="A234" t="s">
        <v>128</v>
      </c>
      <c r="B234" t="s">
        <v>160</v>
      </c>
      <c r="C234">
        <v>635</v>
      </c>
      <c r="D234" s="1">
        <v>3.353739E-2</v>
      </c>
      <c r="E234" s="1">
        <v>12.38894</v>
      </c>
      <c r="F234" t="s">
        <v>130</v>
      </c>
      <c r="G234" t="s">
        <v>131</v>
      </c>
      <c r="H234" t="s">
        <v>9</v>
      </c>
      <c r="I234" t="s">
        <v>47</v>
      </c>
      <c r="J234" t="s">
        <v>10</v>
      </c>
      <c r="K234" t="s">
        <v>7</v>
      </c>
      <c r="L234" t="s">
        <v>8</v>
      </c>
      <c r="M234" s="2">
        <v>43234</v>
      </c>
    </row>
    <row r="235" spans="1:13" x14ac:dyDescent="0.3">
      <c r="A235" t="s">
        <v>128</v>
      </c>
      <c r="B235" t="s">
        <v>160</v>
      </c>
      <c r="C235">
        <v>670</v>
      </c>
      <c r="D235" s="1">
        <v>1.0054769999999999E-2</v>
      </c>
      <c r="E235" s="1">
        <v>11.65058</v>
      </c>
      <c r="F235" t="s">
        <v>130</v>
      </c>
      <c r="G235" t="s">
        <v>131</v>
      </c>
      <c r="H235" t="s">
        <v>9</v>
      </c>
      <c r="I235" t="s">
        <v>47</v>
      </c>
      <c r="J235" t="s">
        <v>10</v>
      </c>
      <c r="K235" t="s">
        <v>7</v>
      </c>
      <c r="L235" t="s">
        <v>8</v>
      </c>
      <c r="M235" s="2">
        <v>43234</v>
      </c>
    </row>
    <row r="236" spans="1:13" x14ac:dyDescent="0.3">
      <c r="A236" t="s">
        <v>128</v>
      </c>
      <c r="B236" t="s">
        <v>160</v>
      </c>
      <c r="C236">
        <v>830</v>
      </c>
      <c r="D236" s="1">
        <v>1.383061E-2</v>
      </c>
      <c r="E236" s="1">
        <v>8.9560169999999992</v>
      </c>
      <c r="F236" t="s">
        <v>130</v>
      </c>
      <c r="G236" t="s">
        <v>131</v>
      </c>
      <c r="H236" t="s">
        <v>9</v>
      </c>
      <c r="I236" t="s">
        <v>47</v>
      </c>
      <c r="J236" t="s">
        <v>10</v>
      </c>
      <c r="K236" t="s">
        <v>7</v>
      </c>
      <c r="L236" t="s">
        <v>8</v>
      </c>
      <c r="M236" s="2">
        <v>43234</v>
      </c>
    </row>
    <row r="237" spans="1:13" x14ac:dyDescent="0.3">
      <c r="A237" t="s">
        <v>128</v>
      </c>
      <c r="B237" t="s">
        <v>160</v>
      </c>
      <c r="C237">
        <v>915</v>
      </c>
      <c r="D237" s="1">
        <v>0.1005931</v>
      </c>
      <c r="E237" s="1">
        <v>7.8126629999999997</v>
      </c>
      <c r="F237" t="s">
        <v>130</v>
      </c>
      <c r="G237" t="s">
        <v>131</v>
      </c>
      <c r="H237" t="s">
        <v>9</v>
      </c>
      <c r="I237" t="s">
        <v>47</v>
      </c>
      <c r="J237" t="s">
        <v>10</v>
      </c>
      <c r="K237" t="s">
        <v>7</v>
      </c>
      <c r="L237" t="s">
        <v>8</v>
      </c>
      <c r="M237" s="2">
        <v>43234</v>
      </c>
    </row>
    <row r="238" spans="1:13" x14ac:dyDescent="0.3">
      <c r="A238" t="s">
        <v>128</v>
      </c>
      <c r="B238" t="s">
        <v>160</v>
      </c>
      <c r="C238">
        <v>940</v>
      </c>
      <c r="D238" s="1">
        <v>7.5221170000000004E-2</v>
      </c>
      <c r="E238" s="1">
        <v>7.4567800000000002</v>
      </c>
      <c r="F238" t="s">
        <v>130</v>
      </c>
      <c r="G238" t="s">
        <v>131</v>
      </c>
      <c r="H238" t="s">
        <v>9</v>
      </c>
      <c r="I238" t="s">
        <v>47</v>
      </c>
      <c r="J238" t="s">
        <v>10</v>
      </c>
      <c r="K238" t="s">
        <v>7</v>
      </c>
      <c r="L238" t="s">
        <v>8</v>
      </c>
      <c r="M238" s="2">
        <v>43234</v>
      </c>
    </row>
    <row r="239" spans="1:13" x14ac:dyDescent="0.3">
      <c r="A239" t="s">
        <v>128</v>
      </c>
      <c r="B239" t="s">
        <v>160</v>
      </c>
      <c r="C239">
        <v>980</v>
      </c>
      <c r="D239" s="1">
        <v>4.0932000000000003E-2</v>
      </c>
      <c r="E239" s="1">
        <v>7.5228950000000001</v>
      </c>
      <c r="F239" t="s">
        <v>130</v>
      </c>
      <c r="G239" t="s">
        <v>131</v>
      </c>
      <c r="H239" t="s">
        <v>9</v>
      </c>
      <c r="I239" t="s">
        <v>47</v>
      </c>
      <c r="J239" t="s">
        <v>10</v>
      </c>
      <c r="K239" t="s">
        <v>7</v>
      </c>
      <c r="L239" t="s">
        <v>8</v>
      </c>
      <c r="M239" s="2">
        <v>43234</v>
      </c>
    </row>
    <row r="240" spans="1:13" x14ac:dyDescent="0.3">
      <c r="A240" t="s">
        <v>128</v>
      </c>
      <c r="B240" t="s">
        <v>160</v>
      </c>
      <c r="C240">
        <v>1030</v>
      </c>
      <c r="D240" s="1">
        <v>7.734481E-2</v>
      </c>
      <c r="E240" s="1">
        <v>6.9670459999999999</v>
      </c>
      <c r="F240" t="s">
        <v>130</v>
      </c>
      <c r="G240" t="s">
        <v>131</v>
      </c>
      <c r="H240" t="s">
        <v>9</v>
      </c>
      <c r="I240" t="s">
        <v>47</v>
      </c>
      <c r="J240" t="s">
        <v>10</v>
      </c>
      <c r="K240" t="s">
        <v>7</v>
      </c>
      <c r="L240" t="s">
        <v>8</v>
      </c>
      <c r="M240" s="2">
        <v>43234</v>
      </c>
    </row>
    <row r="241" spans="1:13" x14ac:dyDescent="0.3">
      <c r="A241" t="s">
        <v>128</v>
      </c>
      <c r="B241" t="s">
        <v>160</v>
      </c>
      <c r="C241">
        <v>1065</v>
      </c>
      <c r="D241" s="1">
        <v>4.8118250000000001E-2</v>
      </c>
      <c r="E241" s="1">
        <v>6.6226659999999997</v>
      </c>
      <c r="F241" t="s">
        <v>130</v>
      </c>
      <c r="G241" t="s">
        <v>131</v>
      </c>
      <c r="H241" t="s">
        <v>9</v>
      </c>
      <c r="I241" t="s">
        <v>47</v>
      </c>
      <c r="J241" t="s">
        <v>10</v>
      </c>
      <c r="K241" t="s">
        <v>7</v>
      </c>
      <c r="L241" t="s">
        <v>8</v>
      </c>
      <c r="M241" s="2">
        <v>43234</v>
      </c>
    </row>
    <row r="242" spans="1:13" x14ac:dyDescent="0.3">
      <c r="A242" t="s">
        <v>128</v>
      </c>
      <c r="B242" t="s">
        <v>161</v>
      </c>
      <c r="C242">
        <v>635</v>
      </c>
      <c r="D242" s="1">
        <v>3.2389639999999997E-2</v>
      </c>
      <c r="E242" s="1">
        <v>12.345599999999999</v>
      </c>
      <c r="F242" t="s">
        <v>130</v>
      </c>
      <c r="G242" t="s">
        <v>131</v>
      </c>
      <c r="H242" t="s">
        <v>9</v>
      </c>
      <c r="I242" t="s">
        <v>48</v>
      </c>
      <c r="J242" t="s">
        <v>10</v>
      </c>
      <c r="K242" t="s">
        <v>7</v>
      </c>
      <c r="L242" t="s">
        <v>8</v>
      </c>
      <c r="M242" s="2">
        <v>43234</v>
      </c>
    </row>
    <row r="243" spans="1:13" x14ac:dyDescent="0.3">
      <c r="A243" t="s">
        <v>128</v>
      </c>
      <c r="B243" t="s">
        <v>161</v>
      </c>
      <c r="C243">
        <v>670</v>
      </c>
      <c r="D243" s="1">
        <v>1.0161379999999999E-2</v>
      </c>
      <c r="E243" s="1">
        <v>12.177250000000001</v>
      </c>
      <c r="F243" t="s">
        <v>130</v>
      </c>
      <c r="G243" t="s">
        <v>131</v>
      </c>
      <c r="H243" t="s">
        <v>9</v>
      </c>
      <c r="I243" t="s">
        <v>48</v>
      </c>
      <c r="J243" t="s">
        <v>10</v>
      </c>
      <c r="K243" t="s">
        <v>7</v>
      </c>
      <c r="L243" t="s">
        <v>8</v>
      </c>
      <c r="M243" s="2">
        <v>43234</v>
      </c>
    </row>
    <row r="244" spans="1:13" x14ac:dyDescent="0.3">
      <c r="A244" t="s">
        <v>128</v>
      </c>
      <c r="B244" t="s">
        <v>161</v>
      </c>
      <c r="C244">
        <v>830</v>
      </c>
      <c r="D244" s="1">
        <v>1.3082689999999999E-2</v>
      </c>
      <c r="E244" s="1">
        <v>9.1291740000000008</v>
      </c>
      <c r="F244" t="s">
        <v>130</v>
      </c>
      <c r="G244" t="s">
        <v>131</v>
      </c>
      <c r="H244" t="s">
        <v>9</v>
      </c>
      <c r="I244" t="s">
        <v>48</v>
      </c>
      <c r="J244" t="s">
        <v>10</v>
      </c>
      <c r="K244" t="s">
        <v>7</v>
      </c>
      <c r="L244" t="s">
        <v>8</v>
      </c>
      <c r="M244" s="2">
        <v>43234</v>
      </c>
    </row>
    <row r="245" spans="1:13" x14ac:dyDescent="0.3">
      <c r="A245" t="s">
        <v>128</v>
      </c>
      <c r="B245" t="s">
        <v>161</v>
      </c>
      <c r="C245">
        <v>915</v>
      </c>
      <c r="D245" s="1">
        <v>9.487806E-2</v>
      </c>
      <c r="E245" s="1">
        <v>7.5372669999999999</v>
      </c>
      <c r="F245" t="s">
        <v>130</v>
      </c>
      <c r="G245" t="s">
        <v>131</v>
      </c>
      <c r="H245" t="s">
        <v>9</v>
      </c>
      <c r="I245" t="s">
        <v>48</v>
      </c>
      <c r="J245" t="s">
        <v>10</v>
      </c>
      <c r="K245" t="s">
        <v>7</v>
      </c>
      <c r="L245" t="s">
        <v>8</v>
      </c>
      <c r="M245" s="2">
        <v>43234</v>
      </c>
    </row>
    <row r="246" spans="1:13" x14ac:dyDescent="0.3">
      <c r="A246" t="s">
        <v>128</v>
      </c>
      <c r="B246" t="s">
        <v>161</v>
      </c>
      <c r="C246">
        <v>940</v>
      </c>
      <c r="D246" s="1">
        <v>7.2218149999999995E-2</v>
      </c>
      <c r="E246" s="1">
        <v>7.3417560000000002</v>
      </c>
      <c r="F246" t="s">
        <v>130</v>
      </c>
      <c r="G246" t="s">
        <v>131</v>
      </c>
      <c r="H246" t="s">
        <v>9</v>
      </c>
      <c r="I246" t="s">
        <v>48</v>
      </c>
      <c r="J246" t="s">
        <v>10</v>
      </c>
      <c r="K246" t="s">
        <v>7</v>
      </c>
      <c r="L246" t="s">
        <v>8</v>
      </c>
      <c r="M246" s="2">
        <v>43234</v>
      </c>
    </row>
    <row r="247" spans="1:13" x14ac:dyDescent="0.3">
      <c r="A247" t="s">
        <v>128</v>
      </c>
      <c r="B247" t="s">
        <v>161</v>
      </c>
      <c r="C247">
        <v>980</v>
      </c>
      <c r="D247" s="1">
        <v>3.911792E-2</v>
      </c>
      <c r="E247" s="1">
        <v>7.190639</v>
      </c>
      <c r="F247" t="s">
        <v>130</v>
      </c>
      <c r="G247" t="s">
        <v>131</v>
      </c>
      <c r="H247" t="s">
        <v>9</v>
      </c>
      <c r="I247" t="s">
        <v>48</v>
      </c>
      <c r="J247" t="s">
        <v>10</v>
      </c>
      <c r="K247" t="s">
        <v>7</v>
      </c>
      <c r="L247" t="s">
        <v>8</v>
      </c>
      <c r="M247" s="2">
        <v>43234</v>
      </c>
    </row>
    <row r="248" spans="1:13" x14ac:dyDescent="0.3">
      <c r="A248" t="s">
        <v>128</v>
      </c>
      <c r="B248" t="s">
        <v>161</v>
      </c>
      <c r="C248">
        <v>1030</v>
      </c>
      <c r="D248" s="1">
        <v>7.5320570000000003E-2</v>
      </c>
      <c r="E248" s="1">
        <v>6.861656</v>
      </c>
      <c r="F248" t="s">
        <v>130</v>
      </c>
      <c r="G248" t="s">
        <v>131</v>
      </c>
      <c r="H248" t="s">
        <v>9</v>
      </c>
      <c r="I248" t="s">
        <v>48</v>
      </c>
      <c r="J248" t="s">
        <v>10</v>
      </c>
      <c r="K248" t="s">
        <v>7</v>
      </c>
      <c r="L248" t="s">
        <v>8</v>
      </c>
      <c r="M248" s="2">
        <v>43234</v>
      </c>
    </row>
    <row r="249" spans="1:13" x14ac:dyDescent="0.3">
      <c r="A249" t="s">
        <v>128</v>
      </c>
      <c r="B249" t="s">
        <v>161</v>
      </c>
      <c r="C249">
        <v>1065</v>
      </c>
      <c r="D249" s="1">
        <v>4.738937E-2</v>
      </c>
      <c r="E249" s="1">
        <v>6.5498960000000004</v>
      </c>
      <c r="F249" t="s">
        <v>130</v>
      </c>
      <c r="G249" t="s">
        <v>131</v>
      </c>
      <c r="H249" t="s">
        <v>9</v>
      </c>
      <c r="I249" t="s">
        <v>48</v>
      </c>
      <c r="J249" t="s">
        <v>10</v>
      </c>
      <c r="K249" t="s">
        <v>7</v>
      </c>
      <c r="L249" t="s">
        <v>8</v>
      </c>
      <c r="M249" s="2">
        <v>43234</v>
      </c>
    </row>
    <row r="250" spans="1:13" x14ac:dyDescent="0.3">
      <c r="A250" t="s">
        <v>128</v>
      </c>
      <c r="B250" t="s">
        <v>162</v>
      </c>
      <c r="C250">
        <v>635</v>
      </c>
      <c r="D250" s="1">
        <v>3.8853690000000003E-2</v>
      </c>
      <c r="E250" s="1">
        <v>12.25311</v>
      </c>
      <c r="F250" t="s">
        <v>130</v>
      </c>
      <c r="G250" t="s">
        <v>131</v>
      </c>
      <c r="H250" t="s">
        <v>9</v>
      </c>
      <c r="I250" t="s">
        <v>49</v>
      </c>
      <c r="J250" t="s">
        <v>10</v>
      </c>
      <c r="K250" t="s">
        <v>7</v>
      </c>
      <c r="L250" t="s">
        <v>8</v>
      </c>
      <c r="M250" s="2">
        <v>43234</v>
      </c>
    </row>
    <row r="251" spans="1:13" x14ac:dyDescent="0.3">
      <c r="A251" t="s">
        <v>128</v>
      </c>
      <c r="B251" t="s">
        <v>162</v>
      </c>
      <c r="C251">
        <v>670</v>
      </c>
      <c r="D251" s="1">
        <v>1.1918939999999999E-2</v>
      </c>
      <c r="E251" s="1">
        <v>11.400700000000001</v>
      </c>
      <c r="F251" t="s">
        <v>130</v>
      </c>
      <c r="G251" t="s">
        <v>131</v>
      </c>
      <c r="H251" t="s">
        <v>9</v>
      </c>
      <c r="I251" t="s">
        <v>49</v>
      </c>
      <c r="J251" t="s">
        <v>10</v>
      </c>
      <c r="K251" t="s">
        <v>7</v>
      </c>
      <c r="L251" t="s">
        <v>8</v>
      </c>
      <c r="M251" s="2">
        <v>43234</v>
      </c>
    </row>
    <row r="252" spans="1:13" x14ac:dyDescent="0.3">
      <c r="A252" t="s">
        <v>128</v>
      </c>
      <c r="B252" t="s">
        <v>162</v>
      </c>
      <c r="C252">
        <v>830</v>
      </c>
      <c r="D252" s="1">
        <v>1.4966170000000001E-2</v>
      </c>
      <c r="E252" s="1">
        <v>8.5886069999999997</v>
      </c>
      <c r="F252" t="s">
        <v>130</v>
      </c>
      <c r="G252" t="s">
        <v>131</v>
      </c>
      <c r="H252" t="s">
        <v>9</v>
      </c>
      <c r="I252" t="s">
        <v>49</v>
      </c>
      <c r="J252" t="s">
        <v>10</v>
      </c>
      <c r="K252" t="s">
        <v>7</v>
      </c>
      <c r="L252" t="s">
        <v>8</v>
      </c>
      <c r="M252" s="2">
        <v>43234</v>
      </c>
    </row>
    <row r="253" spans="1:13" x14ac:dyDescent="0.3">
      <c r="A253" t="s">
        <v>128</v>
      </c>
      <c r="B253" t="s">
        <v>162</v>
      </c>
      <c r="C253">
        <v>915</v>
      </c>
      <c r="D253" s="1">
        <v>9.984266E-2</v>
      </c>
      <c r="E253" s="1">
        <v>7.3092819999999996</v>
      </c>
      <c r="F253" t="s">
        <v>130</v>
      </c>
      <c r="G253" t="s">
        <v>131</v>
      </c>
      <c r="H253" t="s">
        <v>9</v>
      </c>
      <c r="I253" t="s">
        <v>49</v>
      </c>
      <c r="J253" t="s">
        <v>10</v>
      </c>
      <c r="K253" t="s">
        <v>7</v>
      </c>
      <c r="L253" t="s">
        <v>8</v>
      </c>
      <c r="M253" s="2">
        <v>43234</v>
      </c>
    </row>
    <row r="254" spans="1:13" x14ac:dyDescent="0.3">
      <c r="A254" t="s">
        <v>128</v>
      </c>
      <c r="B254" t="s">
        <v>162</v>
      </c>
      <c r="C254">
        <v>940</v>
      </c>
      <c r="D254" s="1">
        <v>7.5560890000000006E-2</v>
      </c>
      <c r="E254" s="1">
        <v>7.0181839999999998</v>
      </c>
      <c r="F254" t="s">
        <v>130</v>
      </c>
      <c r="G254" t="s">
        <v>131</v>
      </c>
      <c r="H254" t="s">
        <v>9</v>
      </c>
      <c r="I254" t="s">
        <v>49</v>
      </c>
      <c r="J254" t="s">
        <v>10</v>
      </c>
      <c r="K254" t="s">
        <v>7</v>
      </c>
      <c r="L254" t="s">
        <v>8</v>
      </c>
      <c r="M254" s="2">
        <v>43234</v>
      </c>
    </row>
    <row r="255" spans="1:13" x14ac:dyDescent="0.3">
      <c r="A255" t="s">
        <v>128</v>
      </c>
      <c r="B255" t="s">
        <v>162</v>
      </c>
      <c r="C255">
        <v>980</v>
      </c>
      <c r="D255" s="1">
        <v>4.1518260000000001E-2</v>
      </c>
      <c r="E255" s="1">
        <v>7.109578</v>
      </c>
      <c r="F255" t="s">
        <v>130</v>
      </c>
      <c r="G255" t="s">
        <v>131</v>
      </c>
      <c r="H255" t="s">
        <v>9</v>
      </c>
      <c r="I255" t="s">
        <v>49</v>
      </c>
      <c r="J255" t="s">
        <v>10</v>
      </c>
      <c r="K255" t="s">
        <v>7</v>
      </c>
      <c r="L255" t="s">
        <v>8</v>
      </c>
      <c r="M255" s="2">
        <v>43234</v>
      </c>
    </row>
    <row r="256" spans="1:13" x14ac:dyDescent="0.3">
      <c r="A256" t="s">
        <v>128</v>
      </c>
      <c r="B256" t="s">
        <v>162</v>
      </c>
      <c r="C256">
        <v>1030</v>
      </c>
      <c r="D256" s="1">
        <v>7.2770699999999994E-2</v>
      </c>
      <c r="E256" s="1">
        <v>6.3055029999999999</v>
      </c>
      <c r="F256" t="s">
        <v>130</v>
      </c>
      <c r="G256" t="s">
        <v>131</v>
      </c>
      <c r="H256" t="s">
        <v>9</v>
      </c>
      <c r="I256" t="s">
        <v>49</v>
      </c>
      <c r="J256" t="s">
        <v>10</v>
      </c>
      <c r="K256" t="s">
        <v>7</v>
      </c>
      <c r="L256" t="s">
        <v>8</v>
      </c>
      <c r="M256" s="2">
        <v>43234</v>
      </c>
    </row>
    <row r="257" spans="1:13" x14ac:dyDescent="0.3">
      <c r="A257" t="s">
        <v>128</v>
      </c>
      <c r="B257" t="s">
        <v>162</v>
      </c>
      <c r="C257">
        <v>1065</v>
      </c>
      <c r="D257" s="1">
        <v>4.8937349999999998E-2</v>
      </c>
      <c r="E257" s="1">
        <v>6.2390460000000001</v>
      </c>
      <c r="F257" t="s">
        <v>130</v>
      </c>
      <c r="G257" t="s">
        <v>131</v>
      </c>
      <c r="H257" t="s">
        <v>9</v>
      </c>
      <c r="I257" t="s">
        <v>49</v>
      </c>
      <c r="J257" t="s">
        <v>10</v>
      </c>
      <c r="K257" t="s">
        <v>7</v>
      </c>
      <c r="L257" t="s">
        <v>8</v>
      </c>
      <c r="M257" s="2">
        <v>43234</v>
      </c>
    </row>
    <row r="258" spans="1:13" x14ac:dyDescent="0.3">
      <c r="A258" t="s">
        <v>128</v>
      </c>
      <c r="B258" t="s">
        <v>163</v>
      </c>
      <c r="C258">
        <v>635</v>
      </c>
      <c r="D258" s="1">
        <v>3.5106320000000003E-2</v>
      </c>
      <c r="E258" s="1">
        <v>11.96312</v>
      </c>
      <c r="F258" t="s">
        <v>130</v>
      </c>
      <c r="G258" t="s">
        <v>131</v>
      </c>
      <c r="H258" t="s">
        <v>9</v>
      </c>
      <c r="I258" t="s">
        <v>50</v>
      </c>
      <c r="J258" t="s">
        <v>10</v>
      </c>
      <c r="K258" t="s">
        <v>7</v>
      </c>
      <c r="L258" t="s">
        <v>8</v>
      </c>
      <c r="M258" s="2">
        <v>43234</v>
      </c>
    </row>
    <row r="259" spans="1:13" x14ac:dyDescent="0.3">
      <c r="A259" t="s">
        <v>128</v>
      </c>
      <c r="B259" t="s">
        <v>163</v>
      </c>
      <c r="C259">
        <v>670</v>
      </c>
      <c r="D259" s="1">
        <v>1.088945E-2</v>
      </c>
      <c r="E259" s="1">
        <v>11.31949</v>
      </c>
      <c r="F259" t="s">
        <v>130</v>
      </c>
      <c r="G259" t="s">
        <v>131</v>
      </c>
      <c r="H259" t="s">
        <v>9</v>
      </c>
      <c r="I259" t="s">
        <v>50</v>
      </c>
      <c r="J259" t="s">
        <v>10</v>
      </c>
      <c r="K259" t="s">
        <v>7</v>
      </c>
      <c r="L259" t="s">
        <v>8</v>
      </c>
      <c r="M259" s="2">
        <v>43234</v>
      </c>
    </row>
    <row r="260" spans="1:13" x14ac:dyDescent="0.3">
      <c r="A260" t="s">
        <v>128</v>
      </c>
      <c r="B260" t="s">
        <v>163</v>
      </c>
      <c r="C260">
        <v>830</v>
      </c>
      <c r="D260" s="1">
        <v>1.428155E-2</v>
      </c>
      <c r="E260" s="1">
        <v>8.4072110000000002</v>
      </c>
      <c r="F260" t="s">
        <v>130</v>
      </c>
      <c r="G260" t="s">
        <v>131</v>
      </c>
      <c r="H260" t="s">
        <v>9</v>
      </c>
      <c r="I260" t="s">
        <v>50</v>
      </c>
      <c r="J260" t="s">
        <v>10</v>
      </c>
      <c r="K260" t="s">
        <v>7</v>
      </c>
      <c r="L260" t="s">
        <v>8</v>
      </c>
      <c r="M260" s="2">
        <v>43234</v>
      </c>
    </row>
    <row r="261" spans="1:13" x14ac:dyDescent="0.3">
      <c r="A261" t="s">
        <v>128</v>
      </c>
      <c r="B261" t="s">
        <v>163</v>
      </c>
      <c r="C261">
        <v>915</v>
      </c>
      <c r="D261" s="1">
        <v>9.9188429999999994E-2</v>
      </c>
      <c r="E261" s="1">
        <v>7.127866</v>
      </c>
      <c r="F261" t="s">
        <v>130</v>
      </c>
      <c r="G261" t="s">
        <v>131</v>
      </c>
      <c r="H261" t="s">
        <v>9</v>
      </c>
      <c r="I261" t="s">
        <v>50</v>
      </c>
      <c r="J261" t="s">
        <v>10</v>
      </c>
      <c r="K261" t="s">
        <v>7</v>
      </c>
      <c r="L261" t="s">
        <v>8</v>
      </c>
      <c r="M261" s="2">
        <v>43234</v>
      </c>
    </row>
    <row r="262" spans="1:13" x14ac:dyDescent="0.3">
      <c r="A262" t="s">
        <v>128</v>
      </c>
      <c r="B262" t="s">
        <v>163</v>
      </c>
      <c r="C262">
        <v>940</v>
      </c>
      <c r="D262" s="1">
        <v>7.5376079999999998E-2</v>
      </c>
      <c r="E262" s="1">
        <v>6.8754730000000004</v>
      </c>
      <c r="F262" t="s">
        <v>130</v>
      </c>
      <c r="G262" t="s">
        <v>131</v>
      </c>
      <c r="H262" t="s">
        <v>9</v>
      </c>
      <c r="I262" t="s">
        <v>50</v>
      </c>
      <c r="J262" t="s">
        <v>10</v>
      </c>
      <c r="K262" t="s">
        <v>7</v>
      </c>
      <c r="L262" t="s">
        <v>8</v>
      </c>
      <c r="M262" s="2">
        <v>43234</v>
      </c>
    </row>
    <row r="263" spans="1:13" x14ac:dyDescent="0.3">
      <c r="A263" t="s">
        <v>128</v>
      </c>
      <c r="B263" t="s">
        <v>163</v>
      </c>
      <c r="C263">
        <v>980</v>
      </c>
      <c r="D263" s="1">
        <v>4.1249580000000001E-2</v>
      </c>
      <c r="E263" s="1">
        <v>6.9675370000000001</v>
      </c>
      <c r="F263" t="s">
        <v>130</v>
      </c>
      <c r="G263" t="s">
        <v>131</v>
      </c>
      <c r="H263" t="s">
        <v>9</v>
      </c>
      <c r="I263" t="s">
        <v>50</v>
      </c>
      <c r="J263" t="s">
        <v>10</v>
      </c>
      <c r="K263" t="s">
        <v>7</v>
      </c>
      <c r="L263" t="s">
        <v>8</v>
      </c>
      <c r="M263" s="2">
        <v>43234</v>
      </c>
    </row>
    <row r="264" spans="1:13" x14ac:dyDescent="0.3">
      <c r="A264" t="s">
        <v>128</v>
      </c>
      <c r="B264" t="s">
        <v>163</v>
      </c>
      <c r="C264">
        <v>1030</v>
      </c>
      <c r="D264" s="1">
        <v>7.4277480000000007E-2</v>
      </c>
      <c r="E264" s="1">
        <v>6.2243880000000003</v>
      </c>
      <c r="F264" t="s">
        <v>130</v>
      </c>
      <c r="G264" t="s">
        <v>131</v>
      </c>
      <c r="H264" t="s">
        <v>9</v>
      </c>
      <c r="I264" t="s">
        <v>50</v>
      </c>
      <c r="J264" t="s">
        <v>10</v>
      </c>
      <c r="K264" t="s">
        <v>7</v>
      </c>
      <c r="L264" t="s">
        <v>8</v>
      </c>
      <c r="M264" s="2">
        <v>43234</v>
      </c>
    </row>
    <row r="265" spans="1:13" x14ac:dyDescent="0.3">
      <c r="A265" t="s">
        <v>128</v>
      </c>
      <c r="B265" t="s">
        <v>163</v>
      </c>
      <c r="C265">
        <v>1065</v>
      </c>
      <c r="D265" s="1">
        <v>4.7578870000000002E-2</v>
      </c>
      <c r="E265" s="1">
        <v>6.0157470000000002</v>
      </c>
      <c r="F265" t="s">
        <v>130</v>
      </c>
      <c r="G265" t="s">
        <v>131</v>
      </c>
      <c r="H265" t="s">
        <v>9</v>
      </c>
      <c r="I265" t="s">
        <v>50</v>
      </c>
      <c r="J265" t="s">
        <v>10</v>
      </c>
      <c r="K265" t="s">
        <v>7</v>
      </c>
      <c r="L265" t="s">
        <v>8</v>
      </c>
      <c r="M265" s="2">
        <v>43234</v>
      </c>
    </row>
    <row r="266" spans="1:13" x14ac:dyDescent="0.3">
      <c r="A266" t="s">
        <v>128</v>
      </c>
      <c r="B266" t="s">
        <v>164</v>
      </c>
      <c r="C266">
        <v>635</v>
      </c>
      <c r="D266" s="1">
        <v>3.4630340000000003E-2</v>
      </c>
      <c r="E266" s="1">
        <v>12.33474</v>
      </c>
      <c r="F266" t="s">
        <v>130</v>
      </c>
      <c r="G266" t="s">
        <v>131</v>
      </c>
      <c r="H266" t="s">
        <v>9</v>
      </c>
      <c r="I266" t="s">
        <v>51</v>
      </c>
      <c r="J266" t="s">
        <v>10</v>
      </c>
      <c r="K266" t="s">
        <v>7</v>
      </c>
      <c r="L266" t="s">
        <v>8</v>
      </c>
      <c r="M266" s="2">
        <v>43234</v>
      </c>
    </row>
    <row r="267" spans="1:13" x14ac:dyDescent="0.3">
      <c r="A267" t="s">
        <v>128</v>
      </c>
      <c r="B267" t="s">
        <v>164</v>
      </c>
      <c r="C267">
        <v>670</v>
      </c>
      <c r="D267" s="1">
        <v>1.1066309999999999E-2</v>
      </c>
      <c r="E267" s="1">
        <v>11.85337</v>
      </c>
      <c r="F267" t="s">
        <v>130</v>
      </c>
      <c r="G267" t="s">
        <v>131</v>
      </c>
      <c r="H267" t="s">
        <v>9</v>
      </c>
      <c r="I267" t="s">
        <v>51</v>
      </c>
      <c r="J267" t="s">
        <v>10</v>
      </c>
      <c r="K267" t="s">
        <v>7</v>
      </c>
      <c r="L267" t="s">
        <v>8</v>
      </c>
      <c r="M267" s="2">
        <v>43234</v>
      </c>
    </row>
    <row r="268" spans="1:13" x14ac:dyDescent="0.3">
      <c r="A268" t="s">
        <v>128</v>
      </c>
      <c r="B268" t="s">
        <v>164</v>
      </c>
      <c r="C268">
        <v>830</v>
      </c>
      <c r="D268" s="1">
        <v>1.272671E-2</v>
      </c>
      <c r="E268" s="1">
        <v>8.4802</v>
      </c>
      <c r="F268" t="s">
        <v>130</v>
      </c>
      <c r="G268" t="s">
        <v>131</v>
      </c>
      <c r="H268" t="s">
        <v>9</v>
      </c>
      <c r="I268" t="s">
        <v>51</v>
      </c>
      <c r="J268" t="s">
        <v>10</v>
      </c>
      <c r="K268" t="s">
        <v>7</v>
      </c>
      <c r="L268" t="s">
        <v>8</v>
      </c>
      <c r="M268" s="2">
        <v>43234</v>
      </c>
    </row>
    <row r="269" spans="1:13" x14ac:dyDescent="0.3">
      <c r="A269" t="s">
        <v>128</v>
      </c>
      <c r="B269" t="s">
        <v>164</v>
      </c>
      <c r="C269">
        <v>915</v>
      </c>
      <c r="D269" s="1">
        <v>0.10004689999999999</v>
      </c>
      <c r="E269" s="1">
        <v>7.5001550000000003</v>
      </c>
      <c r="F269" t="s">
        <v>130</v>
      </c>
      <c r="G269" t="s">
        <v>131</v>
      </c>
      <c r="H269" t="s">
        <v>9</v>
      </c>
      <c r="I269" t="s">
        <v>51</v>
      </c>
      <c r="J269" t="s">
        <v>10</v>
      </c>
      <c r="K269" t="s">
        <v>7</v>
      </c>
      <c r="L269" t="s">
        <v>8</v>
      </c>
      <c r="M269" s="2">
        <v>43234</v>
      </c>
    </row>
    <row r="270" spans="1:13" x14ac:dyDescent="0.3">
      <c r="A270" t="s">
        <v>128</v>
      </c>
      <c r="B270" t="s">
        <v>164</v>
      </c>
      <c r="C270">
        <v>940</v>
      </c>
      <c r="D270" s="1">
        <v>7.4784390000000006E-2</v>
      </c>
      <c r="E270" s="1">
        <v>7.1251930000000003</v>
      </c>
      <c r="F270" t="s">
        <v>130</v>
      </c>
      <c r="G270" t="s">
        <v>131</v>
      </c>
      <c r="H270" t="s">
        <v>9</v>
      </c>
      <c r="I270" t="s">
        <v>51</v>
      </c>
      <c r="J270" t="s">
        <v>10</v>
      </c>
      <c r="K270" t="s">
        <v>7</v>
      </c>
      <c r="L270" t="s">
        <v>8</v>
      </c>
      <c r="M270" s="2">
        <v>43234</v>
      </c>
    </row>
    <row r="271" spans="1:13" x14ac:dyDescent="0.3">
      <c r="A271" t="s">
        <v>128</v>
      </c>
      <c r="B271" t="s">
        <v>164</v>
      </c>
      <c r="C271">
        <v>980</v>
      </c>
      <c r="D271" s="1">
        <v>4.1035599999999998E-2</v>
      </c>
      <c r="E271" s="1">
        <v>7.1314440000000001</v>
      </c>
      <c r="F271" t="s">
        <v>130</v>
      </c>
      <c r="G271" t="s">
        <v>131</v>
      </c>
      <c r="H271" t="s">
        <v>9</v>
      </c>
      <c r="I271" t="s">
        <v>51</v>
      </c>
      <c r="J271" t="s">
        <v>10</v>
      </c>
      <c r="K271" t="s">
        <v>7</v>
      </c>
      <c r="L271" t="s">
        <v>8</v>
      </c>
      <c r="M271" s="2">
        <v>43234</v>
      </c>
    </row>
    <row r="272" spans="1:13" x14ac:dyDescent="0.3">
      <c r="A272" t="s">
        <v>128</v>
      </c>
      <c r="B272" t="s">
        <v>164</v>
      </c>
      <c r="C272">
        <v>1030</v>
      </c>
      <c r="D272" s="1">
        <v>7.7621120000000002E-2</v>
      </c>
      <c r="E272" s="1">
        <v>6.652158</v>
      </c>
      <c r="F272" t="s">
        <v>130</v>
      </c>
      <c r="G272" t="s">
        <v>131</v>
      </c>
      <c r="H272" t="s">
        <v>9</v>
      </c>
      <c r="I272" t="s">
        <v>51</v>
      </c>
      <c r="J272" t="s">
        <v>10</v>
      </c>
      <c r="K272" t="s">
        <v>7</v>
      </c>
      <c r="L272" t="s">
        <v>8</v>
      </c>
      <c r="M272" s="2">
        <v>43234</v>
      </c>
    </row>
    <row r="273" spans="1:13" x14ac:dyDescent="0.3">
      <c r="A273" t="s">
        <v>128</v>
      </c>
      <c r="B273" t="s">
        <v>164</v>
      </c>
      <c r="C273">
        <v>1065</v>
      </c>
      <c r="D273" s="1">
        <v>4.8415560000000003E-2</v>
      </c>
      <c r="E273" s="1">
        <v>6.2860199999999997</v>
      </c>
      <c r="F273" t="s">
        <v>130</v>
      </c>
      <c r="G273" t="s">
        <v>131</v>
      </c>
      <c r="H273" t="s">
        <v>9</v>
      </c>
      <c r="I273" t="s">
        <v>51</v>
      </c>
      <c r="J273" t="s">
        <v>10</v>
      </c>
      <c r="K273" t="s">
        <v>7</v>
      </c>
      <c r="L273" t="s">
        <v>8</v>
      </c>
      <c r="M273" s="2">
        <v>43234</v>
      </c>
    </row>
    <row r="274" spans="1:13" x14ac:dyDescent="0.3">
      <c r="A274" t="s">
        <v>128</v>
      </c>
      <c r="B274" t="s">
        <v>165</v>
      </c>
      <c r="C274">
        <v>635</v>
      </c>
      <c r="D274" s="1">
        <v>3.1708750000000001E-2</v>
      </c>
      <c r="E274" s="1">
        <v>12.4269</v>
      </c>
      <c r="F274" t="s">
        <v>130</v>
      </c>
      <c r="G274" t="s">
        <v>131</v>
      </c>
      <c r="H274" t="s">
        <v>9</v>
      </c>
      <c r="I274" t="s">
        <v>52</v>
      </c>
      <c r="J274" t="s">
        <v>10</v>
      </c>
      <c r="K274" t="s">
        <v>7</v>
      </c>
      <c r="L274" t="s">
        <v>8</v>
      </c>
      <c r="M274" s="2">
        <v>43234</v>
      </c>
    </row>
    <row r="275" spans="1:13" x14ac:dyDescent="0.3">
      <c r="A275" t="s">
        <v>128</v>
      </c>
      <c r="B275" t="s">
        <v>165</v>
      </c>
      <c r="C275">
        <v>670</v>
      </c>
      <c r="D275" s="1">
        <v>1.0310690000000001E-2</v>
      </c>
      <c r="E275" s="1">
        <v>12.19061</v>
      </c>
      <c r="F275" t="s">
        <v>130</v>
      </c>
      <c r="G275" t="s">
        <v>131</v>
      </c>
      <c r="H275" t="s">
        <v>9</v>
      </c>
      <c r="I275" t="s">
        <v>52</v>
      </c>
      <c r="J275" t="s">
        <v>10</v>
      </c>
      <c r="K275" t="s">
        <v>7</v>
      </c>
      <c r="L275" t="s">
        <v>8</v>
      </c>
      <c r="M275" s="2">
        <v>43234</v>
      </c>
    </row>
    <row r="276" spans="1:13" x14ac:dyDescent="0.3">
      <c r="A276" t="s">
        <v>128</v>
      </c>
      <c r="B276" t="s">
        <v>165</v>
      </c>
      <c r="C276">
        <v>830</v>
      </c>
      <c r="D276" s="1">
        <v>1.2261630000000001E-2</v>
      </c>
      <c r="E276" s="1">
        <v>8.8862120000000004</v>
      </c>
      <c r="F276" t="s">
        <v>130</v>
      </c>
      <c r="G276" t="s">
        <v>131</v>
      </c>
      <c r="H276" t="s">
        <v>9</v>
      </c>
      <c r="I276" t="s">
        <v>52</v>
      </c>
      <c r="J276" t="s">
        <v>10</v>
      </c>
      <c r="K276" t="s">
        <v>7</v>
      </c>
      <c r="L276" t="s">
        <v>8</v>
      </c>
      <c r="M276" s="2">
        <v>43234</v>
      </c>
    </row>
    <row r="277" spans="1:13" x14ac:dyDescent="0.3">
      <c r="A277" t="s">
        <v>128</v>
      </c>
      <c r="B277" t="s">
        <v>165</v>
      </c>
      <c r="C277">
        <v>915</v>
      </c>
      <c r="D277" s="1">
        <v>9.501453E-2</v>
      </c>
      <c r="E277" s="1">
        <v>7.4104960000000002</v>
      </c>
      <c r="F277" t="s">
        <v>130</v>
      </c>
      <c r="G277" t="s">
        <v>131</v>
      </c>
      <c r="H277" t="s">
        <v>9</v>
      </c>
      <c r="I277" t="s">
        <v>52</v>
      </c>
      <c r="J277" t="s">
        <v>10</v>
      </c>
      <c r="K277" t="s">
        <v>7</v>
      </c>
      <c r="L277" t="s">
        <v>8</v>
      </c>
      <c r="M277" s="2">
        <v>43234</v>
      </c>
    </row>
    <row r="278" spans="1:13" x14ac:dyDescent="0.3">
      <c r="A278" t="s">
        <v>128</v>
      </c>
      <c r="B278" t="s">
        <v>165</v>
      </c>
      <c r="C278">
        <v>940</v>
      </c>
      <c r="D278" s="1">
        <v>7.042938E-2</v>
      </c>
      <c r="E278" s="1">
        <v>7.0548140000000004</v>
      </c>
      <c r="F278" t="s">
        <v>130</v>
      </c>
      <c r="G278" t="s">
        <v>131</v>
      </c>
      <c r="H278" t="s">
        <v>9</v>
      </c>
      <c r="I278" t="s">
        <v>52</v>
      </c>
      <c r="J278" t="s">
        <v>10</v>
      </c>
      <c r="K278" t="s">
        <v>7</v>
      </c>
      <c r="L278" t="s">
        <v>8</v>
      </c>
      <c r="M278" s="2">
        <v>43234</v>
      </c>
    </row>
    <row r="279" spans="1:13" x14ac:dyDescent="0.3">
      <c r="A279" t="s">
        <v>128</v>
      </c>
      <c r="B279" t="s">
        <v>165</v>
      </c>
      <c r="C279">
        <v>980</v>
      </c>
      <c r="D279" s="1">
        <v>3.8574549999999999E-2</v>
      </c>
      <c r="E279" s="1">
        <v>7.0702400000000001</v>
      </c>
      <c r="F279" t="s">
        <v>130</v>
      </c>
      <c r="G279" t="s">
        <v>131</v>
      </c>
      <c r="H279" t="s">
        <v>9</v>
      </c>
      <c r="I279" t="s">
        <v>52</v>
      </c>
      <c r="J279" t="s">
        <v>10</v>
      </c>
      <c r="K279" t="s">
        <v>7</v>
      </c>
      <c r="L279" t="s">
        <v>8</v>
      </c>
      <c r="M279" s="2">
        <v>43234</v>
      </c>
    </row>
    <row r="280" spans="1:13" x14ac:dyDescent="0.3">
      <c r="A280" t="s">
        <v>128</v>
      </c>
      <c r="B280" t="s">
        <v>165</v>
      </c>
      <c r="C280">
        <v>1030</v>
      </c>
      <c r="D280" s="1">
        <v>7.2210780000000002E-2</v>
      </c>
      <c r="E280" s="1">
        <v>6.4900789999999997</v>
      </c>
      <c r="F280" t="s">
        <v>130</v>
      </c>
      <c r="G280" t="s">
        <v>131</v>
      </c>
      <c r="H280" t="s">
        <v>9</v>
      </c>
      <c r="I280" t="s">
        <v>52</v>
      </c>
      <c r="J280" t="s">
        <v>10</v>
      </c>
      <c r="K280" t="s">
        <v>7</v>
      </c>
      <c r="L280" t="s">
        <v>8</v>
      </c>
      <c r="M280" s="2">
        <v>43234</v>
      </c>
    </row>
    <row r="281" spans="1:13" x14ac:dyDescent="0.3">
      <c r="A281" t="s">
        <v>128</v>
      </c>
      <c r="B281" t="s">
        <v>165</v>
      </c>
      <c r="C281">
        <v>1065</v>
      </c>
      <c r="D281" s="1">
        <v>4.6952830000000001E-2</v>
      </c>
      <c r="E281" s="1">
        <v>6.3687060000000004</v>
      </c>
      <c r="F281" t="s">
        <v>130</v>
      </c>
      <c r="G281" t="s">
        <v>131</v>
      </c>
      <c r="H281" t="s">
        <v>9</v>
      </c>
      <c r="I281" t="s">
        <v>52</v>
      </c>
      <c r="J281" t="s">
        <v>10</v>
      </c>
      <c r="K281" t="s">
        <v>7</v>
      </c>
      <c r="L281" t="s">
        <v>8</v>
      </c>
      <c r="M281" s="2">
        <v>43234</v>
      </c>
    </row>
    <row r="282" spans="1:13" x14ac:dyDescent="0.3">
      <c r="A282" t="s">
        <v>128</v>
      </c>
      <c r="B282" t="s">
        <v>166</v>
      </c>
      <c r="C282">
        <v>635</v>
      </c>
      <c r="D282" s="1">
        <v>3.5428149999999999E-2</v>
      </c>
      <c r="E282" s="1">
        <v>12.78641</v>
      </c>
      <c r="F282" t="s">
        <v>130</v>
      </c>
      <c r="G282" t="s">
        <v>131</v>
      </c>
      <c r="H282" t="s">
        <v>9</v>
      </c>
      <c r="I282" t="s">
        <v>53</v>
      </c>
      <c r="J282" t="s">
        <v>10</v>
      </c>
      <c r="K282" t="s">
        <v>7</v>
      </c>
      <c r="L282" t="s">
        <v>8</v>
      </c>
      <c r="M282" s="2">
        <v>43234</v>
      </c>
    </row>
    <row r="283" spans="1:13" x14ac:dyDescent="0.3">
      <c r="A283" t="s">
        <v>128</v>
      </c>
      <c r="B283" t="s">
        <v>166</v>
      </c>
      <c r="C283">
        <v>670</v>
      </c>
      <c r="D283" s="1">
        <v>1.065844E-2</v>
      </c>
      <c r="E283" s="1">
        <v>12.26261</v>
      </c>
      <c r="F283" t="s">
        <v>130</v>
      </c>
      <c r="G283" t="s">
        <v>131</v>
      </c>
      <c r="H283" t="s">
        <v>9</v>
      </c>
      <c r="I283" t="s">
        <v>53</v>
      </c>
      <c r="J283" t="s">
        <v>10</v>
      </c>
      <c r="K283" t="s">
        <v>7</v>
      </c>
      <c r="L283" t="s">
        <v>8</v>
      </c>
      <c r="M283" s="2">
        <v>43234</v>
      </c>
    </row>
    <row r="284" spans="1:13" x14ac:dyDescent="0.3">
      <c r="A284" t="s">
        <v>128</v>
      </c>
      <c r="B284" t="s">
        <v>166</v>
      </c>
      <c r="C284">
        <v>830</v>
      </c>
      <c r="D284" s="1">
        <v>1.360478E-2</v>
      </c>
      <c r="E284" s="1">
        <v>9.8394250000000003</v>
      </c>
      <c r="F284" t="s">
        <v>130</v>
      </c>
      <c r="G284" t="s">
        <v>131</v>
      </c>
      <c r="H284" t="s">
        <v>9</v>
      </c>
      <c r="I284" t="s">
        <v>53</v>
      </c>
      <c r="J284" t="s">
        <v>10</v>
      </c>
      <c r="K284" t="s">
        <v>7</v>
      </c>
      <c r="L284" t="s">
        <v>8</v>
      </c>
      <c r="M284" s="2">
        <v>43234</v>
      </c>
    </row>
    <row r="285" spans="1:13" x14ac:dyDescent="0.3">
      <c r="A285" t="s">
        <v>128</v>
      </c>
      <c r="B285" t="s">
        <v>166</v>
      </c>
      <c r="C285">
        <v>915</v>
      </c>
      <c r="D285" s="1">
        <v>9.7575300000000004E-2</v>
      </c>
      <c r="E285" s="1">
        <v>8.6077119999999994</v>
      </c>
      <c r="F285" t="s">
        <v>130</v>
      </c>
      <c r="G285" t="s">
        <v>131</v>
      </c>
      <c r="H285" t="s">
        <v>9</v>
      </c>
      <c r="I285" t="s">
        <v>53</v>
      </c>
      <c r="J285" t="s">
        <v>10</v>
      </c>
      <c r="K285" t="s">
        <v>7</v>
      </c>
      <c r="L285" t="s">
        <v>8</v>
      </c>
      <c r="M285" s="2">
        <v>43234</v>
      </c>
    </row>
    <row r="286" spans="1:13" x14ac:dyDescent="0.3">
      <c r="A286" t="s">
        <v>128</v>
      </c>
      <c r="B286" t="s">
        <v>166</v>
      </c>
      <c r="C286">
        <v>940</v>
      </c>
      <c r="D286" s="1">
        <v>7.3662259999999993E-2</v>
      </c>
      <c r="E286" s="1">
        <v>8.2305119999999992</v>
      </c>
      <c r="F286" t="s">
        <v>130</v>
      </c>
      <c r="G286" t="s">
        <v>131</v>
      </c>
      <c r="H286" t="s">
        <v>9</v>
      </c>
      <c r="I286" t="s">
        <v>53</v>
      </c>
      <c r="J286" t="s">
        <v>10</v>
      </c>
      <c r="K286" t="s">
        <v>7</v>
      </c>
      <c r="L286" t="s">
        <v>8</v>
      </c>
      <c r="M286" s="2">
        <v>43234</v>
      </c>
    </row>
    <row r="287" spans="1:13" x14ac:dyDescent="0.3">
      <c r="A287" t="s">
        <v>128</v>
      </c>
      <c r="B287" t="s">
        <v>166</v>
      </c>
      <c r="C287">
        <v>980</v>
      </c>
      <c r="D287" s="1">
        <v>3.6901030000000001E-2</v>
      </c>
      <c r="E287" s="1">
        <v>8.3517659999999996</v>
      </c>
      <c r="F287" t="s">
        <v>130</v>
      </c>
      <c r="G287" t="s">
        <v>131</v>
      </c>
      <c r="H287" t="s">
        <v>9</v>
      </c>
      <c r="I287" t="s">
        <v>53</v>
      </c>
      <c r="J287" t="s">
        <v>10</v>
      </c>
      <c r="K287" t="s">
        <v>7</v>
      </c>
      <c r="L287" t="s">
        <v>8</v>
      </c>
      <c r="M287" s="2">
        <v>43234</v>
      </c>
    </row>
    <row r="288" spans="1:13" x14ac:dyDescent="0.3">
      <c r="A288" t="s">
        <v>128</v>
      </c>
      <c r="B288" t="s">
        <v>166</v>
      </c>
      <c r="C288">
        <v>1030</v>
      </c>
      <c r="D288" s="1">
        <v>7.1174189999999998E-2</v>
      </c>
      <c r="E288" s="1">
        <v>7.5491869999999999</v>
      </c>
      <c r="F288" t="s">
        <v>130</v>
      </c>
      <c r="G288" t="s">
        <v>131</v>
      </c>
      <c r="H288" t="s">
        <v>9</v>
      </c>
      <c r="I288" t="s">
        <v>53</v>
      </c>
      <c r="J288" t="s">
        <v>10</v>
      </c>
      <c r="K288" t="s">
        <v>7</v>
      </c>
      <c r="L288" t="s">
        <v>8</v>
      </c>
      <c r="M288" s="2">
        <v>43234</v>
      </c>
    </row>
    <row r="289" spans="1:13" x14ac:dyDescent="0.3">
      <c r="A289" t="s">
        <v>128</v>
      </c>
      <c r="B289" t="s">
        <v>166</v>
      </c>
      <c r="C289">
        <v>1065</v>
      </c>
      <c r="D289" s="1">
        <v>4.4797570000000002E-2</v>
      </c>
      <c r="E289" s="1">
        <v>7.3849919999999996</v>
      </c>
      <c r="F289" t="s">
        <v>130</v>
      </c>
      <c r="G289" t="s">
        <v>131</v>
      </c>
      <c r="H289" t="s">
        <v>9</v>
      </c>
      <c r="I289" t="s">
        <v>53</v>
      </c>
      <c r="J289" t="s">
        <v>10</v>
      </c>
      <c r="K289" t="s">
        <v>7</v>
      </c>
      <c r="L289" t="s">
        <v>8</v>
      </c>
      <c r="M289" s="2">
        <v>43234</v>
      </c>
    </row>
    <row r="290" spans="1:13" x14ac:dyDescent="0.3">
      <c r="A290" t="s">
        <v>128</v>
      </c>
      <c r="B290" t="s">
        <v>167</v>
      </c>
      <c r="C290">
        <v>635</v>
      </c>
      <c r="D290" s="1">
        <v>3.2325979999999997E-2</v>
      </c>
      <c r="E290" s="1">
        <v>11.984299999999999</v>
      </c>
      <c r="F290" t="s">
        <v>130</v>
      </c>
      <c r="G290" t="s">
        <v>131</v>
      </c>
      <c r="H290" t="s">
        <v>9</v>
      </c>
      <c r="I290" t="s">
        <v>54</v>
      </c>
      <c r="J290" t="s">
        <v>10</v>
      </c>
      <c r="K290" t="s">
        <v>7</v>
      </c>
      <c r="L290" t="s">
        <v>8</v>
      </c>
      <c r="M290" s="2">
        <v>43234</v>
      </c>
    </row>
    <row r="291" spans="1:13" x14ac:dyDescent="0.3">
      <c r="A291" t="s">
        <v>128</v>
      </c>
      <c r="B291" t="s">
        <v>167</v>
      </c>
      <c r="C291">
        <v>670</v>
      </c>
      <c r="D291" s="1">
        <v>1.007604E-2</v>
      </c>
      <c r="E291" s="1">
        <v>11.96505</v>
      </c>
      <c r="F291" t="s">
        <v>130</v>
      </c>
      <c r="G291" t="s">
        <v>131</v>
      </c>
      <c r="H291" t="s">
        <v>9</v>
      </c>
      <c r="I291" t="s">
        <v>54</v>
      </c>
      <c r="J291" t="s">
        <v>10</v>
      </c>
      <c r="K291" t="s">
        <v>7</v>
      </c>
      <c r="L291" t="s">
        <v>8</v>
      </c>
      <c r="M291" s="2">
        <v>43234</v>
      </c>
    </row>
    <row r="292" spans="1:13" x14ac:dyDescent="0.3">
      <c r="A292" t="s">
        <v>128</v>
      </c>
      <c r="B292" t="s">
        <v>167</v>
      </c>
      <c r="C292">
        <v>830</v>
      </c>
      <c r="D292" s="1">
        <v>1.4127880000000001E-2</v>
      </c>
      <c r="E292" s="1">
        <v>9.2719190000000005</v>
      </c>
      <c r="F292" t="s">
        <v>130</v>
      </c>
      <c r="G292" t="s">
        <v>131</v>
      </c>
      <c r="H292" t="s">
        <v>9</v>
      </c>
      <c r="I292" t="s">
        <v>54</v>
      </c>
      <c r="J292" t="s">
        <v>10</v>
      </c>
      <c r="K292" t="s">
        <v>7</v>
      </c>
      <c r="L292" t="s">
        <v>8</v>
      </c>
      <c r="M292" s="2">
        <v>43234</v>
      </c>
    </row>
    <row r="293" spans="1:13" x14ac:dyDescent="0.3">
      <c r="A293" t="s">
        <v>128</v>
      </c>
      <c r="B293" t="s">
        <v>167</v>
      </c>
      <c r="C293">
        <v>915</v>
      </c>
      <c r="D293" s="1">
        <v>0.10331559999999999</v>
      </c>
      <c r="E293" s="1">
        <v>8.3430540000000004</v>
      </c>
      <c r="F293" t="s">
        <v>130</v>
      </c>
      <c r="G293" t="s">
        <v>131</v>
      </c>
      <c r="H293" t="s">
        <v>9</v>
      </c>
      <c r="I293" t="s">
        <v>54</v>
      </c>
      <c r="J293" t="s">
        <v>10</v>
      </c>
      <c r="K293" t="s">
        <v>7</v>
      </c>
      <c r="L293" t="s">
        <v>8</v>
      </c>
      <c r="M293" s="2">
        <v>43234</v>
      </c>
    </row>
    <row r="294" spans="1:13" x14ac:dyDescent="0.3">
      <c r="A294" t="s">
        <v>128</v>
      </c>
      <c r="B294" t="s">
        <v>167</v>
      </c>
      <c r="C294">
        <v>940</v>
      </c>
      <c r="D294" s="1">
        <v>7.7542239999999998E-2</v>
      </c>
      <c r="E294" s="1">
        <v>7.9270560000000003</v>
      </c>
      <c r="F294" t="s">
        <v>130</v>
      </c>
      <c r="G294" t="s">
        <v>131</v>
      </c>
      <c r="H294" t="s">
        <v>9</v>
      </c>
      <c r="I294" t="s">
        <v>54</v>
      </c>
      <c r="J294" t="s">
        <v>10</v>
      </c>
      <c r="K294" t="s">
        <v>7</v>
      </c>
      <c r="L294" t="s">
        <v>8</v>
      </c>
      <c r="M294" s="2">
        <v>43234</v>
      </c>
    </row>
    <row r="295" spans="1:13" x14ac:dyDescent="0.3">
      <c r="A295" t="s">
        <v>128</v>
      </c>
      <c r="B295" t="s">
        <v>167</v>
      </c>
      <c r="C295">
        <v>980</v>
      </c>
      <c r="D295" s="1">
        <v>4.1720489999999999E-2</v>
      </c>
      <c r="E295" s="1">
        <v>7.78437</v>
      </c>
      <c r="F295" t="s">
        <v>130</v>
      </c>
      <c r="G295" t="s">
        <v>131</v>
      </c>
      <c r="H295" t="s">
        <v>9</v>
      </c>
      <c r="I295" t="s">
        <v>54</v>
      </c>
      <c r="J295" t="s">
        <v>10</v>
      </c>
      <c r="K295" t="s">
        <v>7</v>
      </c>
      <c r="L295" t="s">
        <v>8</v>
      </c>
      <c r="M295" s="2">
        <v>43234</v>
      </c>
    </row>
    <row r="296" spans="1:13" x14ac:dyDescent="0.3">
      <c r="A296" t="s">
        <v>128</v>
      </c>
      <c r="B296" t="s">
        <v>167</v>
      </c>
      <c r="C296">
        <v>1030</v>
      </c>
      <c r="D296" s="1">
        <v>7.9320050000000003E-2</v>
      </c>
      <c r="E296" s="1">
        <v>7.3869259999999999</v>
      </c>
      <c r="F296" t="s">
        <v>130</v>
      </c>
      <c r="G296" t="s">
        <v>131</v>
      </c>
      <c r="H296" t="s">
        <v>9</v>
      </c>
      <c r="I296" t="s">
        <v>54</v>
      </c>
      <c r="J296" t="s">
        <v>10</v>
      </c>
      <c r="K296" t="s">
        <v>7</v>
      </c>
      <c r="L296" t="s">
        <v>8</v>
      </c>
      <c r="M296" s="2">
        <v>43234</v>
      </c>
    </row>
    <row r="297" spans="1:13" x14ac:dyDescent="0.3">
      <c r="A297" t="s">
        <v>128</v>
      </c>
      <c r="B297" t="s">
        <v>167</v>
      </c>
      <c r="C297">
        <v>1065</v>
      </c>
      <c r="D297" s="1">
        <v>4.9807160000000003E-2</v>
      </c>
      <c r="E297" s="1">
        <v>6.9868249999999996</v>
      </c>
      <c r="F297" t="s">
        <v>130</v>
      </c>
      <c r="G297" t="s">
        <v>131</v>
      </c>
      <c r="H297" t="s">
        <v>9</v>
      </c>
      <c r="I297" t="s">
        <v>54</v>
      </c>
      <c r="J297" t="s">
        <v>10</v>
      </c>
      <c r="K297" t="s">
        <v>7</v>
      </c>
      <c r="L297" t="s">
        <v>8</v>
      </c>
      <c r="M297" s="2">
        <v>43234</v>
      </c>
    </row>
    <row r="298" spans="1:13" x14ac:dyDescent="0.3">
      <c r="A298" t="s">
        <v>128</v>
      </c>
      <c r="B298" t="s">
        <v>168</v>
      </c>
      <c r="C298">
        <v>635</v>
      </c>
      <c r="D298" s="1">
        <v>3.6288809999999998E-2</v>
      </c>
      <c r="E298" s="1">
        <v>12.410970000000001</v>
      </c>
      <c r="F298" t="s">
        <v>130</v>
      </c>
      <c r="G298" t="s">
        <v>131</v>
      </c>
      <c r="H298" t="s">
        <v>9</v>
      </c>
      <c r="I298" t="s">
        <v>55</v>
      </c>
      <c r="J298" t="s">
        <v>10</v>
      </c>
      <c r="K298" t="s">
        <v>7</v>
      </c>
      <c r="L298" t="s">
        <v>8</v>
      </c>
      <c r="M298" s="2">
        <v>43234</v>
      </c>
    </row>
    <row r="299" spans="1:13" x14ac:dyDescent="0.3">
      <c r="A299" t="s">
        <v>128</v>
      </c>
      <c r="B299" t="s">
        <v>168</v>
      </c>
      <c r="C299">
        <v>670</v>
      </c>
      <c r="D299" s="1">
        <v>1.1401659999999999E-2</v>
      </c>
      <c r="E299" s="1">
        <v>11.85012</v>
      </c>
      <c r="F299" t="s">
        <v>130</v>
      </c>
      <c r="G299" t="s">
        <v>131</v>
      </c>
      <c r="H299" t="s">
        <v>9</v>
      </c>
      <c r="I299" t="s">
        <v>55</v>
      </c>
      <c r="J299" t="s">
        <v>10</v>
      </c>
      <c r="K299" t="s">
        <v>7</v>
      </c>
      <c r="L299" t="s">
        <v>8</v>
      </c>
      <c r="M299" s="2">
        <v>43234</v>
      </c>
    </row>
    <row r="300" spans="1:13" x14ac:dyDescent="0.3">
      <c r="A300" t="s">
        <v>128</v>
      </c>
      <c r="B300" t="s">
        <v>168</v>
      </c>
      <c r="C300">
        <v>830</v>
      </c>
      <c r="D300" s="1">
        <v>1.4638750000000001E-2</v>
      </c>
      <c r="E300" s="1">
        <v>8.8780219999999996</v>
      </c>
      <c r="F300" t="s">
        <v>130</v>
      </c>
      <c r="G300" t="s">
        <v>131</v>
      </c>
      <c r="H300" t="s">
        <v>9</v>
      </c>
      <c r="I300" t="s">
        <v>55</v>
      </c>
      <c r="J300" t="s">
        <v>10</v>
      </c>
      <c r="K300" t="s">
        <v>7</v>
      </c>
      <c r="L300" t="s">
        <v>8</v>
      </c>
      <c r="M300" s="2">
        <v>43234</v>
      </c>
    </row>
    <row r="301" spans="1:13" x14ac:dyDescent="0.3">
      <c r="A301" t="s">
        <v>128</v>
      </c>
      <c r="B301" t="s">
        <v>168</v>
      </c>
      <c r="C301">
        <v>915</v>
      </c>
      <c r="D301" s="1">
        <v>9.861665E-2</v>
      </c>
      <c r="E301" s="1">
        <v>7.4804389999999996</v>
      </c>
      <c r="F301" t="s">
        <v>130</v>
      </c>
      <c r="G301" t="s">
        <v>131</v>
      </c>
      <c r="H301" t="s">
        <v>9</v>
      </c>
      <c r="I301" t="s">
        <v>55</v>
      </c>
      <c r="J301" t="s">
        <v>10</v>
      </c>
      <c r="K301" t="s">
        <v>7</v>
      </c>
      <c r="L301" t="s">
        <v>8</v>
      </c>
      <c r="M301" s="2">
        <v>43234</v>
      </c>
    </row>
    <row r="302" spans="1:13" x14ac:dyDescent="0.3">
      <c r="A302" t="s">
        <v>128</v>
      </c>
      <c r="B302" t="s">
        <v>168</v>
      </c>
      <c r="C302">
        <v>940</v>
      </c>
      <c r="D302" s="1">
        <v>7.5867089999999998E-2</v>
      </c>
      <c r="E302" s="1">
        <v>7.2922039999999999</v>
      </c>
      <c r="F302" t="s">
        <v>130</v>
      </c>
      <c r="G302" t="s">
        <v>131</v>
      </c>
      <c r="H302" t="s">
        <v>9</v>
      </c>
      <c r="I302" t="s">
        <v>55</v>
      </c>
      <c r="J302" t="s">
        <v>10</v>
      </c>
      <c r="K302" t="s">
        <v>7</v>
      </c>
      <c r="L302" t="s">
        <v>8</v>
      </c>
      <c r="M302" s="2">
        <v>43234</v>
      </c>
    </row>
    <row r="303" spans="1:13" x14ac:dyDescent="0.3">
      <c r="A303" t="s">
        <v>128</v>
      </c>
      <c r="B303" t="s">
        <v>168</v>
      </c>
      <c r="C303">
        <v>980</v>
      </c>
      <c r="D303" s="1">
        <v>4.1497270000000003E-2</v>
      </c>
      <c r="E303" s="1">
        <v>7.2963100000000001</v>
      </c>
      <c r="F303" t="s">
        <v>130</v>
      </c>
      <c r="G303" t="s">
        <v>131</v>
      </c>
      <c r="H303" t="s">
        <v>9</v>
      </c>
      <c r="I303" t="s">
        <v>55</v>
      </c>
      <c r="J303" t="s">
        <v>10</v>
      </c>
      <c r="K303" t="s">
        <v>7</v>
      </c>
      <c r="L303" t="s">
        <v>8</v>
      </c>
      <c r="M303" s="2">
        <v>43234</v>
      </c>
    </row>
    <row r="304" spans="1:13" x14ac:dyDescent="0.3">
      <c r="A304" t="s">
        <v>128</v>
      </c>
      <c r="B304" t="s">
        <v>168</v>
      </c>
      <c r="C304">
        <v>1030</v>
      </c>
      <c r="D304" s="1">
        <v>7.513417E-2</v>
      </c>
      <c r="E304" s="1">
        <v>6.6136460000000001</v>
      </c>
      <c r="F304" t="s">
        <v>130</v>
      </c>
      <c r="G304" t="s">
        <v>131</v>
      </c>
      <c r="H304" t="s">
        <v>9</v>
      </c>
      <c r="I304" t="s">
        <v>55</v>
      </c>
      <c r="J304" t="s">
        <v>10</v>
      </c>
      <c r="K304" t="s">
        <v>7</v>
      </c>
      <c r="L304" t="s">
        <v>8</v>
      </c>
      <c r="M304" s="2">
        <v>43234</v>
      </c>
    </row>
    <row r="305" spans="1:13" x14ac:dyDescent="0.3">
      <c r="A305" t="s">
        <v>128</v>
      </c>
      <c r="B305" t="s">
        <v>168</v>
      </c>
      <c r="C305">
        <v>1065</v>
      </c>
      <c r="D305" s="1">
        <v>4.877567E-2</v>
      </c>
      <c r="E305" s="1">
        <v>6.3924940000000001</v>
      </c>
      <c r="F305" t="s">
        <v>130</v>
      </c>
      <c r="G305" t="s">
        <v>131</v>
      </c>
      <c r="H305" t="s">
        <v>9</v>
      </c>
      <c r="I305" t="s">
        <v>55</v>
      </c>
      <c r="J305" t="s">
        <v>10</v>
      </c>
      <c r="K305" t="s">
        <v>7</v>
      </c>
      <c r="L305" t="s">
        <v>8</v>
      </c>
      <c r="M305" s="2">
        <v>43234</v>
      </c>
    </row>
    <row r="306" spans="1:13" x14ac:dyDescent="0.3">
      <c r="A306" t="s">
        <v>128</v>
      </c>
      <c r="B306" t="s">
        <v>169</v>
      </c>
      <c r="C306">
        <v>635</v>
      </c>
      <c r="D306" s="1">
        <v>3.4035179999999998E-2</v>
      </c>
      <c r="E306" s="1">
        <v>12.814719999999999</v>
      </c>
      <c r="F306" t="s">
        <v>130</v>
      </c>
      <c r="G306" t="s">
        <v>131</v>
      </c>
      <c r="H306" t="s">
        <v>9</v>
      </c>
      <c r="I306" t="s">
        <v>56</v>
      </c>
      <c r="J306" t="s">
        <v>10</v>
      </c>
      <c r="K306" t="s">
        <v>7</v>
      </c>
      <c r="L306" t="s">
        <v>8</v>
      </c>
      <c r="M306" s="2">
        <v>43234</v>
      </c>
    </row>
    <row r="307" spans="1:13" x14ac:dyDescent="0.3">
      <c r="A307" t="s">
        <v>128</v>
      </c>
      <c r="B307" t="s">
        <v>169</v>
      </c>
      <c r="C307">
        <v>670</v>
      </c>
      <c r="D307" s="1">
        <v>1.052997E-2</v>
      </c>
      <c r="E307" s="1">
        <v>12.15563</v>
      </c>
      <c r="F307" t="s">
        <v>130</v>
      </c>
      <c r="G307" t="s">
        <v>131</v>
      </c>
      <c r="H307" t="s">
        <v>9</v>
      </c>
      <c r="I307" t="s">
        <v>56</v>
      </c>
      <c r="J307" t="s">
        <v>10</v>
      </c>
      <c r="K307" t="s">
        <v>7</v>
      </c>
      <c r="L307" t="s">
        <v>8</v>
      </c>
      <c r="M307" s="2">
        <v>43234</v>
      </c>
    </row>
    <row r="308" spans="1:13" x14ac:dyDescent="0.3">
      <c r="A308" t="s">
        <v>128</v>
      </c>
      <c r="B308" t="s">
        <v>169</v>
      </c>
      <c r="C308">
        <v>830</v>
      </c>
      <c r="D308" s="1">
        <v>1.47113E-2</v>
      </c>
      <c r="E308" s="1">
        <v>9.3696629999999992</v>
      </c>
      <c r="F308" t="s">
        <v>130</v>
      </c>
      <c r="G308" t="s">
        <v>131</v>
      </c>
      <c r="H308" t="s">
        <v>9</v>
      </c>
      <c r="I308" t="s">
        <v>56</v>
      </c>
      <c r="J308" t="s">
        <v>10</v>
      </c>
      <c r="K308" t="s">
        <v>7</v>
      </c>
      <c r="L308" t="s">
        <v>8</v>
      </c>
      <c r="M308" s="2">
        <v>43234</v>
      </c>
    </row>
    <row r="309" spans="1:13" x14ac:dyDescent="0.3">
      <c r="A309" t="s">
        <v>128</v>
      </c>
      <c r="B309" t="s">
        <v>169</v>
      </c>
      <c r="C309">
        <v>915</v>
      </c>
      <c r="D309" s="1">
        <v>0.1009135</v>
      </c>
      <c r="E309" s="1">
        <v>8.1390460000000004</v>
      </c>
      <c r="F309" t="s">
        <v>130</v>
      </c>
      <c r="G309" t="s">
        <v>131</v>
      </c>
      <c r="H309" t="s">
        <v>9</v>
      </c>
      <c r="I309" t="s">
        <v>56</v>
      </c>
      <c r="J309" t="s">
        <v>10</v>
      </c>
      <c r="K309" t="s">
        <v>7</v>
      </c>
      <c r="L309" t="s">
        <v>8</v>
      </c>
      <c r="M309" s="2">
        <v>43234</v>
      </c>
    </row>
    <row r="310" spans="1:13" x14ac:dyDescent="0.3">
      <c r="A310" t="s">
        <v>128</v>
      </c>
      <c r="B310" t="s">
        <v>169</v>
      </c>
      <c r="C310">
        <v>940</v>
      </c>
      <c r="D310" s="1">
        <v>7.5839279999999995E-2</v>
      </c>
      <c r="E310" s="1">
        <v>7.7267080000000004</v>
      </c>
      <c r="F310" t="s">
        <v>130</v>
      </c>
      <c r="G310" t="s">
        <v>131</v>
      </c>
      <c r="H310" t="s">
        <v>9</v>
      </c>
      <c r="I310" t="s">
        <v>56</v>
      </c>
      <c r="J310" t="s">
        <v>10</v>
      </c>
      <c r="K310" t="s">
        <v>7</v>
      </c>
      <c r="L310" t="s">
        <v>8</v>
      </c>
      <c r="M310" s="2">
        <v>43234</v>
      </c>
    </row>
    <row r="311" spans="1:13" x14ac:dyDescent="0.3">
      <c r="A311" t="s">
        <v>128</v>
      </c>
      <c r="B311" t="s">
        <v>169</v>
      </c>
      <c r="C311">
        <v>980</v>
      </c>
      <c r="D311" s="1">
        <v>4.0008380000000003E-2</v>
      </c>
      <c r="E311" s="1">
        <v>7.7874600000000003</v>
      </c>
      <c r="F311" t="s">
        <v>130</v>
      </c>
      <c r="G311" t="s">
        <v>131</v>
      </c>
      <c r="H311" t="s">
        <v>9</v>
      </c>
      <c r="I311" t="s">
        <v>56</v>
      </c>
      <c r="J311" t="s">
        <v>10</v>
      </c>
      <c r="K311" t="s">
        <v>7</v>
      </c>
      <c r="L311" t="s">
        <v>8</v>
      </c>
      <c r="M311" s="2">
        <v>43234</v>
      </c>
    </row>
    <row r="312" spans="1:13" x14ac:dyDescent="0.3">
      <c r="A312" t="s">
        <v>128</v>
      </c>
      <c r="B312" t="s">
        <v>169</v>
      </c>
      <c r="C312">
        <v>1030</v>
      </c>
      <c r="D312" s="1">
        <v>7.6612109999999997E-2</v>
      </c>
      <c r="E312" s="1">
        <v>7.1897690000000001</v>
      </c>
      <c r="F312" t="s">
        <v>130</v>
      </c>
      <c r="G312" t="s">
        <v>131</v>
      </c>
      <c r="H312" t="s">
        <v>9</v>
      </c>
      <c r="I312" t="s">
        <v>56</v>
      </c>
      <c r="J312" t="s">
        <v>10</v>
      </c>
      <c r="K312" t="s">
        <v>7</v>
      </c>
      <c r="L312" t="s">
        <v>8</v>
      </c>
      <c r="M312" s="2">
        <v>43234</v>
      </c>
    </row>
    <row r="313" spans="1:13" x14ac:dyDescent="0.3">
      <c r="A313" t="s">
        <v>128</v>
      </c>
      <c r="B313" t="s">
        <v>169</v>
      </c>
      <c r="C313">
        <v>1065</v>
      </c>
      <c r="D313" s="1">
        <v>4.9824800000000002E-2</v>
      </c>
      <c r="E313" s="1">
        <v>6.9515039999999999</v>
      </c>
      <c r="F313" t="s">
        <v>130</v>
      </c>
      <c r="G313" t="s">
        <v>131</v>
      </c>
      <c r="H313" t="s">
        <v>9</v>
      </c>
      <c r="I313" t="s">
        <v>56</v>
      </c>
      <c r="J313" t="s">
        <v>10</v>
      </c>
      <c r="K313" t="s">
        <v>7</v>
      </c>
      <c r="L313" t="s">
        <v>8</v>
      </c>
      <c r="M313" s="2">
        <v>43234</v>
      </c>
    </row>
    <row r="314" spans="1:13" x14ac:dyDescent="0.3">
      <c r="A314" t="s">
        <v>128</v>
      </c>
      <c r="B314" t="s">
        <v>170</v>
      </c>
      <c r="C314">
        <v>635</v>
      </c>
      <c r="D314" s="1">
        <v>3.2788209999999998E-2</v>
      </c>
      <c r="E314" s="1">
        <v>12.072950000000001</v>
      </c>
      <c r="F314" t="s">
        <v>130</v>
      </c>
      <c r="G314" t="s">
        <v>131</v>
      </c>
      <c r="H314" t="s">
        <v>9</v>
      </c>
      <c r="I314" t="s">
        <v>57</v>
      </c>
      <c r="J314" t="s">
        <v>10</v>
      </c>
      <c r="K314" t="s">
        <v>7</v>
      </c>
      <c r="L314" t="s">
        <v>8</v>
      </c>
      <c r="M314" s="2">
        <v>43234</v>
      </c>
    </row>
    <row r="315" spans="1:13" x14ac:dyDescent="0.3">
      <c r="A315" t="s">
        <v>128</v>
      </c>
      <c r="B315" t="s">
        <v>170</v>
      </c>
      <c r="C315">
        <v>670</v>
      </c>
      <c r="D315" s="1">
        <v>1.065375E-2</v>
      </c>
      <c r="E315" s="1">
        <v>11.88208</v>
      </c>
      <c r="F315" t="s">
        <v>130</v>
      </c>
      <c r="G315" t="s">
        <v>131</v>
      </c>
      <c r="H315" t="s">
        <v>9</v>
      </c>
      <c r="I315" t="s">
        <v>57</v>
      </c>
      <c r="J315" t="s">
        <v>10</v>
      </c>
      <c r="K315" t="s">
        <v>7</v>
      </c>
      <c r="L315" t="s">
        <v>8</v>
      </c>
      <c r="M315" s="2">
        <v>43234</v>
      </c>
    </row>
    <row r="316" spans="1:13" x14ac:dyDescent="0.3">
      <c r="A316" t="s">
        <v>128</v>
      </c>
      <c r="B316" t="s">
        <v>170</v>
      </c>
      <c r="C316">
        <v>830</v>
      </c>
      <c r="D316" s="1">
        <v>1.405473E-2</v>
      </c>
      <c r="E316" s="1">
        <v>9.0792490000000008</v>
      </c>
      <c r="F316" t="s">
        <v>130</v>
      </c>
      <c r="G316" t="s">
        <v>131</v>
      </c>
      <c r="H316" t="s">
        <v>9</v>
      </c>
      <c r="I316" t="s">
        <v>57</v>
      </c>
      <c r="J316" t="s">
        <v>10</v>
      </c>
      <c r="K316" t="s">
        <v>7</v>
      </c>
      <c r="L316" t="s">
        <v>8</v>
      </c>
      <c r="M316" s="2">
        <v>43234</v>
      </c>
    </row>
    <row r="317" spans="1:13" x14ac:dyDescent="0.3">
      <c r="A317" t="s">
        <v>128</v>
      </c>
      <c r="B317" t="s">
        <v>170</v>
      </c>
      <c r="C317">
        <v>915</v>
      </c>
      <c r="D317" s="1">
        <v>0.1011152</v>
      </c>
      <c r="E317" s="1">
        <v>8.0221160000000005</v>
      </c>
      <c r="F317" t="s">
        <v>130</v>
      </c>
      <c r="G317" t="s">
        <v>131</v>
      </c>
      <c r="H317" t="s">
        <v>9</v>
      </c>
      <c r="I317" t="s">
        <v>57</v>
      </c>
      <c r="J317" t="s">
        <v>10</v>
      </c>
      <c r="K317" t="s">
        <v>7</v>
      </c>
      <c r="L317" t="s">
        <v>8</v>
      </c>
      <c r="M317" s="2">
        <v>43234</v>
      </c>
    </row>
    <row r="318" spans="1:13" x14ac:dyDescent="0.3">
      <c r="A318" t="s">
        <v>128</v>
      </c>
      <c r="B318" t="s">
        <v>170</v>
      </c>
      <c r="C318">
        <v>940</v>
      </c>
      <c r="D318" s="1">
        <v>7.7126210000000001E-2</v>
      </c>
      <c r="E318" s="1">
        <v>7.7198779999999996</v>
      </c>
      <c r="F318" t="s">
        <v>130</v>
      </c>
      <c r="G318" t="s">
        <v>131</v>
      </c>
      <c r="H318" t="s">
        <v>9</v>
      </c>
      <c r="I318" t="s">
        <v>57</v>
      </c>
      <c r="J318" t="s">
        <v>10</v>
      </c>
      <c r="K318" t="s">
        <v>7</v>
      </c>
      <c r="L318" t="s">
        <v>8</v>
      </c>
      <c r="M318" s="2">
        <v>43234</v>
      </c>
    </row>
    <row r="319" spans="1:13" x14ac:dyDescent="0.3">
      <c r="A319" t="s">
        <v>128</v>
      </c>
      <c r="B319" t="s">
        <v>170</v>
      </c>
      <c r="C319">
        <v>980</v>
      </c>
      <c r="D319" s="1">
        <v>4.186177E-2</v>
      </c>
      <c r="E319" s="1">
        <v>7.6868679999999996</v>
      </c>
      <c r="F319" t="s">
        <v>130</v>
      </c>
      <c r="G319" t="s">
        <v>131</v>
      </c>
      <c r="H319" t="s">
        <v>9</v>
      </c>
      <c r="I319" t="s">
        <v>57</v>
      </c>
      <c r="J319" t="s">
        <v>10</v>
      </c>
      <c r="K319" t="s">
        <v>7</v>
      </c>
      <c r="L319" t="s">
        <v>8</v>
      </c>
      <c r="M319" s="2">
        <v>43234</v>
      </c>
    </row>
    <row r="320" spans="1:13" x14ac:dyDescent="0.3">
      <c r="A320" t="s">
        <v>128</v>
      </c>
      <c r="B320" t="s">
        <v>170</v>
      </c>
      <c r="C320">
        <v>1030</v>
      </c>
      <c r="D320" s="1">
        <v>7.8968490000000002E-2</v>
      </c>
      <c r="E320" s="1">
        <v>7.1625880000000004</v>
      </c>
      <c r="F320" t="s">
        <v>130</v>
      </c>
      <c r="G320" t="s">
        <v>131</v>
      </c>
      <c r="H320" t="s">
        <v>9</v>
      </c>
      <c r="I320" t="s">
        <v>57</v>
      </c>
      <c r="J320" t="s">
        <v>10</v>
      </c>
      <c r="K320" t="s">
        <v>7</v>
      </c>
      <c r="L320" t="s">
        <v>8</v>
      </c>
      <c r="M320" s="2">
        <v>43234</v>
      </c>
    </row>
    <row r="321" spans="1:13" x14ac:dyDescent="0.3">
      <c r="A321" t="s">
        <v>128</v>
      </c>
      <c r="B321" t="s">
        <v>170</v>
      </c>
      <c r="C321">
        <v>1065</v>
      </c>
      <c r="D321" s="1">
        <v>4.9872300000000001E-2</v>
      </c>
      <c r="E321" s="1">
        <v>6.7792789999999998</v>
      </c>
      <c r="F321" t="s">
        <v>130</v>
      </c>
      <c r="G321" t="s">
        <v>131</v>
      </c>
      <c r="H321" t="s">
        <v>9</v>
      </c>
      <c r="I321" t="s">
        <v>57</v>
      </c>
      <c r="J321" t="s">
        <v>10</v>
      </c>
      <c r="K321" t="s">
        <v>7</v>
      </c>
      <c r="L321" t="s">
        <v>8</v>
      </c>
      <c r="M321" s="2">
        <v>43234</v>
      </c>
    </row>
    <row r="322" spans="1:13" x14ac:dyDescent="0.3">
      <c r="A322" t="s">
        <v>128</v>
      </c>
      <c r="B322" t="s">
        <v>171</v>
      </c>
      <c r="C322">
        <v>635</v>
      </c>
      <c r="D322" s="1">
        <v>3.0441530000000001E-2</v>
      </c>
      <c r="E322" s="1">
        <v>12.119450000000001</v>
      </c>
      <c r="F322" t="s">
        <v>130</v>
      </c>
      <c r="G322" t="s">
        <v>131</v>
      </c>
      <c r="H322" t="s">
        <v>9</v>
      </c>
      <c r="I322" t="s">
        <v>58</v>
      </c>
      <c r="J322" t="s">
        <v>10</v>
      </c>
      <c r="K322" t="s">
        <v>7</v>
      </c>
      <c r="L322" t="s">
        <v>8</v>
      </c>
      <c r="M322" s="2">
        <v>43234</v>
      </c>
    </row>
    <row r="323" spans="1:13" x14ac:dyDescent="0.3">
      <c r="A323" t="s">
        <v>128</v>
      </c>
      <c r="B323" t="s">
        <v>171</v>
      </c>
      <c r="C323">
        <v>670</v>
      </c>
      <c r="D323" s="1">
        <v>1.0060309999999999E-2</v>
      </c>
      <c r="E323" s="1">
        <v>11.9893</v>
      </c>
      <c r="F323" t="s">
        <v>130</v>
      </c>
      <c r="G323" t="s">
        <v>131</v>
      </c>
      <c r="H323" t="s">
        <v>9</v>
      </c>
      <c r="I323" t="s">
        <v>58</v>
      </c>
      <c r="J323" t="s">
        <v>10</v>
      </c>
      <c r="K323" t="s">
        <v>7</v>
      </c>
      <c r="L323" t="s">
        <v>8</v>
      </c>
      <c r="M323" s="2">
        <v>43234</v>
      </c>
    </row>
    <row r="324" spans="1:13" x14ac:dyDescent="0.3">
      <c r="A324" t="s">
        <v>128</v>
      </c>
      <c r="B324" t="s">
        <v>171</v>
      </c>
      <c r="C324">
        <v>830</v>
      </c>
      <c r="D324" s="1">
        <v>1.277711E-2</v>
      </c>
      <c r="E324" s="1">
        <v>8.8241189999999996</v>
      </c>
      <c r="F324" t="s">
        <v>130</v>
      </c>
      <c r="G324" t="s">
        <v>131</v>
      </c>
      <c r="H324" t="s">
        <v>9</v>
      </c>
      <c r="I324" t="s">
        <v>58</v>
      </c>
      <c r="J324" t="s">
        <v>10</v>
      </c>
      <c r="K324" t="s">
        <v>7</v>
      </c>
      <c r="L324" t="s">
        <v>8</v>
      </c>
      <c r="M324" s="2">
        <v>43234</v>
      </c>
    </row>
    <row r="325" spans="1:13" x14ac:dyDescent="0.3">
      <c r="A325" t="s">
        <v>128</v>
      </c>
      <c r="B325" t="s">
        <v>171</v>
      </c>
      <c r="C325">
        <v>915</v>
      </c>
      <c r="D325" s="1">
        <v>0.1015156</v>
      </c>
      <c r="E325" s="1">
        <v>7.9515409999999997</v>
      </c>
      <c r="F325" t="s">
        <v>130</v>
      </c>
      <c r="G325" t="s">
        <v>131</v>
      </c>
      <c r="H325" t="s">
        <v>9</v>
      </c>
      <c r="I325" t="s">
        <v>58</v>
      </c>
      <c r="J325" t="s">
        <v>10</v>
      </c>
      <c r="K325" t="s">
        <v>7</v>
      </c>
      <c r="L325" t="s">
        <v>8</v>
      </c>
      <c r="M325" s="2">
        <v>43234</v>
      </c>
    </row>
    <row r="326" spans="1:13" x14ac:dyDescent="0.3">
      <c r="A326" t="s">
        <v>128</v>
      </c>
      <c r="B326" t="s">
        <v>171</v>
      </c>
      <c r="C326">
        <v>940</v>
      </c>
      <c r="D326" s="1">
        <v>7.552056E-2</v>
      </c>
      <c r="E326" s="1">
        <v>7.5216250000000002</v>
      </c>
      <c r="F326" t="s">
        <v>130</v>
      </c>
      <c r="G326" t="s">
        <v>131</v>
      </c>
      <c r="H326" t="s">
        <v>9</v>
      </c>
      <c r="I326" t="s">
        <v>58</v>
      </c>
      <c r="J326" t="s">
        <v>10</v>
      </c>
      <c r="K326" t="s">
        <v>7</v>
      </c>
      <c r="L326" t="s">
        <v>8</v>
      </c>
      <c r="M326" s="2">
        <v>43234</v>
      </c>
    </row>
    <row r="327" spans="1:13" x14ac:dyDescent="0.3">
      <c r="A327" t="s">
        <v>128</v>
      </c>
      <c r="B327" t="s">
        <v>171</v>
      </c>
      <c r="C327">
        <v>980</v>
      </c>
      <c r="D327" s="1">
        <v>4.065817E-2</v>
      </c>
      <c r="E327" s="1">
        <v>7.3996170000000001</v>
      </c>
      <c r="F327" t="s">
        <v>130</v>
      </c>
      <c r="G327" t="s">
        <v>131</v>
      </c>
      <c r="H327" t="s">
        <v>9</v>
      </c>
      <c r="I327" t="s">
        <v>58</v>
      </c>
      <c r="J327" t="s">
        <v>10</v>
      </c>
      <c r="K327" t="s">
        <v>7</v>
      </c>
      <c r="L327" t="s">
        <v>8</v>
      </c>
      <c r="M327" s="2">
        <v>43234</v>
      </c>
    </row>
    <row r="328" spans="1:13" x14ac:dyDescent="0.3">
      <c r="A328" t="s">
        <v>128</v>
      </c>
      <c r="B328" t="s">
        <v>171</v>
      </c>
      <c r="C328">
        <v>1030</v>
      </c>
      <c r="D328" s="1">
        <v>7.7429280000000003E-2</v>
      </c>
      <c r="E328" s="1">
        <v>6.9722980000000003</v>
      </c>
      <c r="F328" t="s">
        <v>130</v>
      </c>
      <c r="G328" t="s">
        <v>131</v>
      </c>
      <c r="H328" t="s">
        <v>9</v>
      </c>
      <c r="I328" t="s">
        <v>58</v>
      </c>
      <c r="J328" t="s">
        <v>10</v>
      </c>
      <c r="K328" t="s">
        <v>7</v>
      </c>
      <c r="L328" t="s">
        <v>8</v>
      </c>
      <c r="M328" s="2">
        <v>43234</v>
      </c>
    </row>
    <row r="329" spans="1:13" x14ac:dyDescent="0.3">
      <c r="A329" t="s">
        <v>128</v>
      </c>
      <c r="B329" t="s">
        <v>171</v>
      </c>
      <c r="C329">
        <v>1065</v>
      </c>
      <c r="D329" s="1">
        <v>4.9163430000000001E-2</v>
      </c>
      <c r="E329" s="1">
        <v>6.655259</v>
      </c>
      <c r="F329" t="s">
        <v>130</v>
      </c>
      <c r="G329" t="s">
        <v>131</v>
      </c>
      <c r="H329" t="s">
        <v>9</v>
      </c>
      <c r="I329" t="s">
        <v>58</v>
      </c>
      <c r="J329" t="s">
        <v>10</v>
      </c>
      <c r="K329" t="s">
        <v>7</v>
      </c>
      <c r="L329" t="s">
        <v>8</v>
      </c>
      <c r="M329" s="2">
        <v>43234</v>
      </c>
    </row>
    <row r="330" spans="1:13" x14ac:dyDescent="0.3">
      <c r="A330" t="s">
        <v>128</v>
      </c>
      <c r="B330" t="s">
        <v>172</v>
      </c>
      <c r="C330">
        <v>635</v>
      </c>
      <c r="D330" s="1">
        <v>4.1750089999999997E-2</v>
      </c>
      <c r="E330" s="1">
        <v>11.8261</v>
      </c>
      <c r="F330" t="s">
        <v>130</v>
      </c>
      <c r="G330" t="s">
        <v>131</v>
      </c>
      <c r="H330" t="s">
        <v>9</v>
      </c>
      <c r="I330" t="s">
        <v>59</v>
      </c>
      <c r="J330" t="s">
        <v>10</v>
      </c>
      <c r="K330" t="s">
        <v>7</v>
      </c>
      <c r="L330" t="s">
        <v>8</v>
      </c>
      <c r="M330" s="2">
        <v>43234</v>
      </c>
    </row>
    <row r="331" spans="1:13" x14ac:dyDescent="0.3">
      <c r="A331" t="s">
        <v>128</v>
      </c>
      <c r="B331" t="s">
        <v>172</v>
      </c>
      <c r="C331">
        <v>670</v>
      </c>
      <c r="D331" s="1">
        <v>1.121165E-2</v>
      </c>
      <c r="E331" s="1">
        <v>11.29865</v>
      </c>
      <c r="F331" t="s">
        <v>130</v>
      </c>
      <c r="G331" t="s">
        <v>131</v>
      </c>
      <c r="H331" t="s">
        <v>9</v>
      </c>
      <c r="I331" t="s">
        <v>59</v>
      </c>
      <c r="J331" t="s">
        <v>10</v>
      </c>
      <c r="K331" t="s">
        <v>7</v>
      </c>
      <c r="L331" t="s">
        <v>8</v>
      </c>
      <c r="M331" s="2">
        <v>43234</v>
      </c>
    </row>
    <row r="332" spans="1:13" x14ac:dyDescent="0.3">
      <c r="A332" t="s">
        <v>128</v>
      </c>
      <c r="B332" t="s">
        <v>172</v>
      </c>
      <c r="C332">
        <v>830</v>
      </c>
      <c r="D332" s="1">
        <v>1.375324E-2</v>
      </c>
      <c r="E332" s="1">
        <v>8.9734060000000007</v>
      </c>
      <c r="F332" t="s">
        <v>130</v>
      </c>
      <c r="G332" t="s">
        <v>131</v>
      </c>
      <c r="H332" t="s">
        <v>9</v>
      </c>
      <c r="I332" t="s">
        <v>59</v>
      </c>
      <c r="J332" t="s">
        <v>10</v>
      </c>
      <c r="K332" t="s">
        <v>7</v>
      </c>
      <c r="L332" t="s">
        <v>8</v>
      </c>
      <c r="M332" s="2">
        <v>43234</v>
      </c>
    </row>
    <row r="333" spans="1:13" x14ac:dyDescent="0.3">
      <c r="A333" t="s">
        <v>128</v>
      </c>
      <c r="B333" t="s">
        <v>172</v>
      </c>
      <c r="C333">
        <v>915</v>
      </c>
      <c r="D333" s="1">
        <v>9.5522460000000003E-2</v>
      </c>
      <c r="E333" s="1">
        <v>7.6403460000000001</v>
      </c>
      <c r="F333" t="s">
        <v>130</v>
      </c>
      <c r="G333" t="s">
        <v>131</v>
      </c>
      <c r="H333" t="s">
        <v>9</v>
      </c>
      <c r="I333" t="s">
        <v>59</v>
      </c>
      <c r="J333" t="s">
        <v>10</v>
      </c>
      <c r="K333" t="s">
        <v>7</v>
      </c>
      <c r="L333" t="s">
        <v>8</v>
      </c>
      <c r="M333" s="2">
        <v>43234</v>
      </c>
    </row>
    <row r="334" spans="1:13" x14ac:dyDescent="0.3">
      <c r="A334" t="s">
        <v>128</v>
      </c>
      <c r="B334" t="s">
        <v>172</v>
      </c>
      <c r="C334">
        <v>940</v>
      </c>
      <c r="D334" s="1">
        <v>7.4429140000000005E-2</v>
      </c>
      <c r="E334" s="1">
        <v>7.4444860000000004</v>
      </c>
      <c r="F334" t="s">
        <v>130</v>
      </c>
      <c r="G334" t="s">
        <v>131</v>
      </c>
      <c r="H334" t="s">
        <v>9</v>
      </c>
      <c r="I334" t="s">
        <v>59</v>
      </c>
      <c r="J334" t="s">
        <v>10</v>
      </c>
      <c r="K334" t="s">
        <v>7</v>
      </c>
      <c r="L334" t="s">
        <v>8</v>
      </c>
      <c r="M334" s="2">
        <v>43234</v>
      </c>
    </row>
    <row r="335" spans="1:13" x14ac:dyDescent="0.3">
      <c r="A335" t="s">
        <v>128</v>
      </c>
      <c r="B335" t="s">
        <v>172</v>
      </c>
      <c r="C335">
        <v>980</v>
      </c>
      <c r="D335" s="1">
        <v>3.7783499999999998E-2</v>
      </c>
      <c r="E335" s="1">
        <v>7.4654160000000003</v>
      </c>
      <c r="F335" t="s">
        <v>130</v>
      </c>
      <c r="G335" t="s">
        <v>131</v>
      </c>
      <c r="H335" t="s">
        <v>9</v>
      </c>
      <c r="I335" t="s">
        <v>59</v>
      </c>
      <c r="J335" t="s">
        <v>10</v>
      </c>
      <c r="K335" t="s">
        <v>7</v>
      </c>
      <c r="L335" t="s">
        <v>8</v>
      </c>
      <c r="M335" s="2">
        <v>43234</v>
      </c>
    </row>
    <row r="336" spans="1:13" x14ac:dyDescent="0.3">
      <c r="A336" t="s">
        <v>128</v>
      </c>
      <c r="B336" t="s">
        <v>172</v>
      </c>
      <c r="C336">
        <v>1030</v>
      </c>
      <c r="D336" s="1">
        <v>7.3555910000000002E-2</v>
      </c>
      <c r="E336" s="1">
        <v>6.8818619999999999</v>
      </c>
      <c r="F336" t="s">
        <v>130</v>
      </c>
      <c r="G336" t="s">
        <v>131</v>
      </c>
      <c r="H336" t="s">
        <v>9</v>
      </c>
      <c r="I336" t="s">
        <v>59</v>
      </c>
      <c r="J336" t="s">
        <v>10</v>
      </c>
      <c r="K336" t="s">
        <v>7</v>
      </c>
      <c r="L336" t="s">
        <v>8</v>
      </c>
      <c r="M336" s="2">
        <v>43234</v>
      </c>
    </row>
    <row r="337" spans="1:13" x14ac:dyDescent="0.3">
      <c r="A337" t="s">
        <v>128</v>
      </c>
      <c r="B337" t="s">
        <v>172</v>
      </c>
      <c r="C337">
        <v>1065</v>
      </c>
      <c r="D337" s="1">
        <v>4.5461639999999998E-2</v>
      </c>
      <c r="E337" s="1">
        <v>6.620978</v>
      </c>
      <c r="F337" t="s">
        <v>130</v>
      </c>
      <c r="G337" t="s">
        <v>131</v>
      </c>
      <c r="H337" t="s">
        <v>9</v>
      </c>
      <c r="I337" t="s">
        <v>59</v>
      </c>
      <c r="J337" t="s">
        <v>10</v>
      </c>
      <c r="K337" t="s">
        <v>7</v>
      </c>
      <c r="L337" t="s">
        <v>8</v>
      </c>
      <c r="M337" s="2">
        <v>43234</v>
      </c>
    </row>
    <row r="338" spans="1:13" x14ac:dyDescent="0.3">
      <c r="A338" t="s">
        <v>128</v>
      </c>
      <c r="B338" t="s">
        <v>173</v>
      </c>
      <c r="C338">
        <v>635</v>
      </c>
      <c r="D338" s="1">
        <v>3.5500339999999998E-2</v>
      </c>
      <c r="E338" s="1">
        <v>13.12555</v>
      </c>
      <c r="F338" t="s">
        <v>130</v>
      </c>
      <c r="G338" t="s">
        <v>131</v>
      </c>
      <c r="H338" t="s">
        <v>9</v>
      </c>
      <c r="I338" t="s">
        <v>60</v>
      </c>
      <c r="J338" t="s">
        <v>10</v>
      </c>
      <c r="K338" t="s">
        <v>7</v>
      </c>
      <c r="L338" t="s">
        <v>8</v>
      </c>
      <c r="M338" s="2">
        <v>43234</v>
      </c>
    </row>
    <row r="339" spans="1:13" x14ac:dyDescent="0.3">
      <c r="A339" t="s">
        <v>128</v>
      </c>
      <c r="B339" t="s">
        <v>173</v>
      </c>
      <c r="C339">
        <v>670</v>
      </c>
      <c r="D339" s="1">
        <v>1.068815E-2</v>
      </c>
      <c r="E339" s="1">
        <v>12.550409999999999</v>
      </c>
      <c r="F339" t="s">
        <v>130</v>
      </c>
      <c r="G339" t="s">
        <v>131</v>
      </c>
      <c r="H339" t="s">
        <v>9</v>
      </c>
      <c r="I339" t="s">
        <v>60</v>
      </c>
      <c r="J339" t="s">
        <v>10</v>
      </c>
      <c r="K339" t="s">
        <v>7</v>
      </c>
      <c r="L339" t="s">
        <v>8</v>
      </c>
      <c r="M339" s="2">
        <v>43234</v>
      </c>
    </row>
    <row r="340" spans="1:13" x14ac:dyDescent="0.3">
      <c r="A340" t="s">
        <v>128</v>
      </c>
      <c r="B340" t="s">
        <v>173</v>
      </c>
      <c r="C340">
        <v>830</v>
      </c>
      <c r="D340" s="1">
        <v>1.317134E-2</v>
      </c>
      <c r="E340" s="1">
        <v>9.187678</v>
      </c>
      <c r="F340" t="s">
        <v>130</v>
      </c>
      <c r="G340" t="s">
        <v>131</v>
      </c>
      <c r="H340" t="s">
        <v>9</v>
      </c>
      <c r="I340" t="s">
        <v>60</v>
      </c>
      <c r="J340" t="s">
        <v>10</v>
      </c>
      <c r="K340" t="s">
        <v>7</v>
      </c>
      <c r="L340" t="s">
        <v>8</v>
      </c>
      <c r="M340" s="2">
        <v>43234</v>
      </c>
    </row>
    <row r="341" spans="1:13" x14ac:dyDescent="0.3">
      <c r="A341" t="s">
        <v>128</v>
      </c>
      <c r="B341" t="s">
        <v>173</v>
      </c>
      <c r="C341">
        <v>915</v>
      </c>
      <c r="D341" s="1">
        <v>9.7826640000000006E-2</v>
      </c>
      <c r="E341" s="1">
        <v>7.9484630000000003</v>
      </c>
      <c r="F341" t="s">
        <v>130</v>
      </c>
      <c r="G341" t="s">
        <v>131</v>
      </c>
      <c r="H341" t="s">
        <v>9</v>
      </c>
      <c r="I341" t="s">
        <v>60</v>
      </c>
      <c r="J341" t="s">
        <v>10</v>
      </c>
      <c r="K341" t="s">
        <v>7</v>
      </c>
      <c r="L341" t="s">
        <v>8</v>
      </c>
      <c r="M341" s="2">
        <v>43234</v>
      </c>
    </row>
    <row r="342" spans="1:13" x14ac:dyDescent="0.3">
      <c r="A342" t="s">
        <v>128</v>
      </c>
      <c r="B342" t="s">
        <v>173</v>
      </c>
      <c r="C342">
        <v>940</v>
      </c>
      <c r="D342" s="1">
        <v>7.5107850000000004E-2</v>
      </c>
      <c r="E342" s="1">
        <v>7.7041909999999998</v>
      </c>
      <c r="F342" t="s">
        <v>130</v>
      </c>
      <c r="G342" t="s">
        <v>131</v>
      </c>
      <c r="H342" t="s">
        <v>9</v>
      </c>
      <c r="I342" t="s">
        <v>60</v>
      </c>
      <c r="J342" t="s">
        <v>10</v>
      </c>
      <c r="K342" t="s">
        <v>7</v>
      </c>
      <c r="L342" t="s">
        <v>8</v>
      </c>
      <c r="M342" s="2">
        <v>43234</v>
      </c>
    </row>
    <row r="343" spans="1:13" x14ac:dyDescent="0.3">
      <c r="A343" t="s">
        <v>128</v>
      </c>
      <c r="B343" t="s">
        <v>173</v>
      </c>
      <c r="C343">
        <v>980</v>
      </c>
      <c r="D343" s="1">
        <v>4.2102720000000003E-2</v>
      </c>
      <c r="E343" s="1">
        <v>7.7404549999999999</v>
      </c>
      <c r="F343" t="s">
        <v>130</v>
      </c>
      <c r="G343" t="s">
        <v>131</v>
      </c>
      <c r="H343" t="s">
        <v>9</v>
      </c>
      <c r="I343" t="s">
        <v>60</v>
      </c>
      <c r="J343" t="s">
        <v>10</v>
      </c>
      <c r="K343" t="s">
        <v>7</v>
      </c>
      <c r="L343" t="s">
        <v>8</v>
      </c>
      <c r="M343" s="2">
        <v>43234</v>
      </c>
    </row>
    <row r="344" spans="1:13" x14ac:dyDescent="0.3">
      <c r="A344" t="s">
        <v>128</v>
      </c>
      <c r="B344" t="s">
        <v>173</v>
      </c>
      <c r="C344">
        <v>1030</v>
      </c>
      <c r="D344" s="1">
        <v>7.7775839999999999E-2</v>
      </c>
      <c r="E344" s="1">
        <v>7.217041</v>
      </c>
      <c r="F344" t="s">
        <v>130</v>
      </c>
      <c r="G344" t="s">
        <v>131</v>
      </c>
      <c r="H344" t="s">
        <v>9</v>
      </c>
      <c r="I344" t="s">
        <v>60</v>
      </c>
      <c r="J344" t="s">
        <v>10</v>
      </c>
      <c r="K344" t="s">
        <v>7</v>
      </c>
      <c r="L344" t="s">
        <v>8</v>
      </c>
      <c r="M344" s="2">
        <v>43234</v>
      </c>
    </row>
    <row r="345" spans="1:13" x14ac:dyDescent="0.3">
      <c r="A345" t="s">
        <v>128</v>
      </c>
      <c r="B345" t="s">
        <v>173</v>
      </c>
      <c r="C345">
        <v>1065</v>
      </c>
      <c r="D345" s="1">
        <v>4.9139540000000002E-2</v>
      </c>
      <c r="E345" s="1">
        <v>6.8721920000000001</v>
      </c>
      <c r="F345" t="s">
        <v>130</v>
      </c>
      <c r="G345" t="s">
        <v>131</v>
      </c>
      <c r="H345" t="s">
        <v>9</v>
      </c>
      <c r="I345" t="s">
        <v>60</v>
      </c>
      <c r="J345" t="s">
        <v>10</v>
      </c>
      <c r="K345" t="s">
        <v>7</v>
      </c>
      <c r="L345" t="s">
        <v>8</v>
      </c>
      <c r="M345" s="2">
        <v>43234</v>
      </c>
    </row>
    <row r="346" spans="1:13" x14ac:dyDescent="0.3">
      <c r="A346" t="s">
        <v>128</v>
      </c>
      <c r="B346" t="s">
        <v>174</v>
      </c>
      <c r="C346">
        <v>635</v>
      </c>
      <c r="D346" s="1">
        <v>3.2814379999999997E-2</v>
      </c>
      <c r="E346" s="1">
        <v>12.49451</v>
      </c>
      <c r="F346" t="s">
        <v>130</v>
      </c>
      <c r="G346" t="s">
        <v>131</v>
      </c>
      <c r="H346" t="s">
        <v>9</v>
      </c>
      <c r="I346" t="s">
        <v>61</v>
      </c>
      <c r="J346" t="s">
        <v>10</v>
      </c>
      <c r="K346" t="s">
        <v>7</v>
      </c>
      <c r="L346" t="s">
        <v>8</v>
      </c>
      <c r="M346" s="2">
        <v>43234</v>
      </c>
    </row>
    <row r="347" spans="1:13" x14ac:dyDescent="0.3">
      <c r="A347" t="s">
        <v>128</v>
      </c>
      <c r="B347" t="s">
        <v>174</v>
      </c>
      <c r="C347">
        <v>670</v>
      </c>
      <c r="D347" s="1">
        <v>1.042234E-2</v>
      </c>
      <c r="E347" s="1">
        <v>12.195740000000001</v>
      </c>
      <c r="F347" t="s">
        <v>130</v>
      </c>
      <c r="G347" t="s">
        <v>131</v>
      </c>
      <c r="H347" t="s">
        <v>9</v>
      </c>
      <c r="I347" t="s">
        <v>61</v>
      </c>
      <c r="J347" t="s">
        <v>10</v>
      </c>
      <c r="K347" t="s">
        <v>7</v>
      </c>
      <c r="L347" t="s">
        <v>8</v>
      </c>
      <c r="M347" s="2">
        <v>43234</v>
      </c>
    </row>
    <row r="348" spans="1:13" x14ac:dyDescent="0.3">
      <c r="A348" t="s">
        <v>128</v>
      </c>
      <c r="B348" t="s">
        <v>174</v>
      </c>
      <c r="C348">
        <v>830</v>
      </c>
      <c r="D348" s="1">
        <v>1.4213099999999999E-2</v>
      </c>
      <c r="E348" s="1">
        <v>9.467098</v>
      </c>
      <c r="F348" t="s">
        <v>130</v>
      </c>
      <c r="G348" t="s">
        <v>131</v>
      </c>
      <c r="H348" t="s">
        <v>9</v>
      </c>
      <c r="I348" t="s">
        <v>61</v>
      </c>
      <c r="J348" t="s">
        <v>10</v>
      </c>
      <c r="K348" t="s">
        <v>7</v>
      </c>
      <c r="L348" t="s">
        <v>8</v>
      </c>
      <c r="M348" s="2">
        <v>43234</v>
      </c>
    </row>
    <row r="349" spans="1:13" x14ac:dyDescent="0.3">
      <c r="A349" t="s">
        <v>128</v>
      </c>
      <c r="B349" t="s">
        <v>174</v>
      </c>
      <c r="C349">
        <v>915</v>
      </c>
      <c r="D349" s="1">
        <v>0.10159269999999999</v>
      </c>
      <c r="E349" s="1">
        <v>8.3583949999999998</v>
      </c>
      <c r="F349" t="s">
        <v>130</v>
      </c>
      <c r="G349" t="s">
        <v>131</v>
      </c>
      <c r="H349" t="s">
        <v>9</v>
      </c>
      <c r="I349" t="s">
        <v>61</v>
      </c>
      <c r="J349" t="s">
        <v>10</v>
      </c>
      <c r="K349" t="s">
        <v>7</v>
      </c>
      <c r="L349" t="s">
        <v>8</v>
      </c>
      <c r="M349" s="2">
        <v>43234</v>
      </c>
    </row>
    <row r="350" spans="1:13" x14ac:dyDescent="0.3">
      <c r="A350" t="s">
        <v>128</v>
      </c>
      <c r="B350" t="s">
        <v>174</v>
      </c>
      <c r="C350">
        <v>940</v>
      </c>
      <c r="D350" s="1">
        <v>7.6590409999999998E-2</v>
      </c>
      <c r="E350" s="1">
        <v>8.0186720000000005</v>
      </c>
      <c r="F350" t="s">
        <v>130</v>
      </c>
      <c r="G350" t="s">
        <v>131</v>
      </c>
      <c r="H350" t="s">
        <v>9</v>
      </c>
      <c r="I350" t="s">
        <v>61</v>
      </c>
      <c r="J350" t="s">
        <v>10</v>
      </c>
      <c r="K350" t="s">
        <v>7</v>
      </c>
      <c r="L350" t="s">
        <v>8</v>
      </c>
      <c r="M350" s="2">
        <v>43234</v>
      </c>
    </row>
    <row r="351" spans="1:13" x14ac:dyDescent="0.3">
      <c r="A351" t="s">
        <v>128</v>
      </c>
      <c r="B351" t="s">
        <v>174</v>
      </c>
      <c r="C351">
        <v>980</v>
      </c>
      <c r="D351" s="1">
        <v>4.1705760000000001E-2</v>
      </c>
      <c r="E351" s="1">
        <v>8.0181299999999993</v>
      </c>
      <c r="F351" t="s">
        <v>130</v>
      </c>
      <c r="G351" t="s">
        <v>131</v>
      </c>
      <c r="H351" t="s">
        <v>9</v>
      </c>
      <c r="I351" t="s">
        <v>61</v>
      </c>
      <c r="J351" t="s">
        <v>10</v>
      </c>
      <c r="K351" t="s">
        <v>7</v>
      </c>
      <c r="L351" t="s">
        <v>8</v>
      </c>
      <c r="M351" s="2">
        <v>43234</v>
      </c>
    </row>
    <row r="352" spans="1:13" x14ac:dyDescent="0.3">
      <c r="A352" t="s">
        <v>128</v>
      </c>
      <c r="B352" t="s">
        <v>174</v>
      </c>
      <c r="C352">
        <v>1030</v>
      </c>
      <c r="D352" s="1">
        <v>7.8659590000000001E-2</v>
      </c>
      <c r="E352" s="1">
        <v>7.5098370000000001</v>
      </c>
      <c r="F352" t="s">
        <v>130</v>
      </c>
      <c r="G352" t="s">
        <v>131</v>
      </c>
      <c r="H352" t="s">
        <v>9</v>
      </c>
      <c r="I352" t="s">
        <v>61</v>
      </c>
      <c r="J352" t="s">
        <v>10</v>
      </c>
      <c r="K352" t="s">
        <v>7</v>
      </c>
      <c r="L352" t="s">
        <v>8</v>
      </c>
      <c r="M352" s="2">
        <v>43234</v>
      </c>
    </row>
    <row r="353" spans="1:13" x14ac:dyDescent="0.3">
      <c r="A353" t="s">
        <v>128</v>
      </c>
      <c r="B353" t="s">
        <v>174</v>
      </c>
      <c r="C353">
        <v>1065</v>
      </c>
      <c r="D353" s="1">
        <v>4.9527660000000001E-2</v>
      </c>
      <c r="E353" s="1">
        <v>7.109483</v>
      </c>
      <c r="F353" t="s">
        <v>130</v>
      </c>
      <c r="G353" t="s">
        <v>131</v>
      </c>
      <c r="H353" t="s">
        <v>9</v>
      </c>
      <c r="I353" t="s">
        <v>61</v>
      </c>
      <c r="J353" t="s">
        <v>10</v>
      </c>
      <c r="K353" t="s">
        <v>7</v>
      </c>
      <c r="L353" t="s">
        <v>8</v>
      </c>
      <c r="M353" s="2">
        <v>43234</v>
      </c>
    </row>
    <row r="354" spans="1:13" x14ac:dyDescent="0.3">
      <c r="A354" t="s">
        <v>128</v>
      </c>
      <c r="B354" t="s">
        <v>175</v>
      </c>
      <c r="C354">
        <v>635</v>
      </c>
      <c r="D354" s="1">
        <v>3.448623E-2</v>
      </c>
      <c r="E354" s="1">
        <v>12.158670000000001</v>
      </c>
      <c r="F354" t="s">
        <v>130</v>
      </c>
      <c r="G354" t="s">
        <v>131</v>
      </c>
      <c r="H354" t="s">
        <v>9</v>
      </c>
      <c r="I354" t="s">
        <v>62</v>
      </c>
      <c r="J354" t="s">
        <v>10</v>
      </c>
      <c r="K354" t="s">
        <v>7</v>
      </c>
      <c r="L354" t="s">
        <v>8</v>
      </c>
      <c r="M354" s="2">
        <v>43234</v>
      </c>
    </row>
    <row r="355" spans="1:13" x14ac:dyDescent="0.3">
      <c r="A355" t="s">
        <v>128</v>
      </c>
      <c r="B355" t="s">
        <v>175</v>
      </c>
      <c r="C355">
        <v>670</v>
      </c>
      <c r="D355" s="1">
        <v>1.076769E-2</v>
      </c>
      <c r="E355" s="1">
        <v>12.2399</v>
      </c>
      <c r="F355" t="s">
        <v>130</v>
      </c>
      <c r="G355" t="s">
        <v>131</v>
      </c>
      <c r="H355" t="s">
        <v>9</v>
      </c>
      <c r="I355" t="s">
        <v>62</v>
      </c>
      <c r="J355" t="s">
        <v>10</v>
      </c>
      <c r="K355" t="s">
        <v>7</v>
      </c>
      <c r="L355" t="s">
        <v>8</v>
      </c>
      <c r="M355" s="2">
        <v>43234</v>
      </c>
    </row>
    <row r="356" spans="1:13" x14ac:dyDescent="0.3">
      <c r="A356" t="s">
        <v>128</v>
      </c>
      <c r="B356" t="s">
        <v>175</v>
      </c>
      <c r="C356">
        <v>830</v>
      </c>
      <c r="D356" s="1">
        <v>1.466668E-2</v>
      </c>
      <c r="E356" s="1">
        <v>9.5367460000000008</v>
      </c>
      <c r="F356" t="s">
        <v>130</v>
      </c>
      <c r="G356" t="s">
        <v>131</v>
      </c>
      <c r="H356" t="s">
        <v>9</v>
      </c>
      <c r="I356" t="s">
        <v>62</v>
      </c>
      <c r="J356" t="s">
        <v>10</v>
      </c>
      <c r="K356" t="s">
        <v>7</v>
      </c>
      <c r="L356" t="s">
        <v>8</v>
      </c>
      <c r="M356" s="2">
        <v>43234</v>
      </c>
    </row>
    <row r="357" spans="1:13" x14ac:dyDescent="0.3">
      <c r="A357" t="s">
        <v>128</v>
      </c>
      <c r="B357" t="s">
        <v>175</v>
      </c>
      <c r="C357">
        <v>915</v>
      </c>
      <c r="D357" s="1">
        <v>0.1028767</v>
      </c>
      <c r="E357" s="1">
        <v>8.4597449999999998</v>
      </c>
      <c r="F357" t="s">
        <v>130</v>
      </c>
      <c r="G357" t="s">
        <v>131</v>
      </c>
      <c r="H357" t="s">
        <v>9</v>
      </c>
      <c r="I357" t="s">
        <v>62</v>
      </c>
      <c r="J357" t="s">
        <v>10</v>
      </c>
      <c r="K357" t="s">
        <v>7</v>
      </c>
      <c r="L357" t="s">
        <v>8</v>
      </c>
      <c r="M357" s="2">
        <v>43234</v>
      </c>
    </row>
    <row r="358" spans="1:13" x14ac:dyDescent="0.3">
      <c r="A358" t="s">
        <v>128</v>
      </c>
      <c r="B358" t="s">
        <v>175</v>
      </c>
      <c r="C358">
        <v>940</v>
      </c>
      <c r="D358" s="1">
        <v>7.7529920000000002E-2</v>
      </c>
      <c r="E358" s="1">
        <v>8.0536999999999992</v>
      </c>
      <c r="F358" t="s">
        <v>130</v>
      </c>
      <c r="G358" t="s">
        <v>131</v>
      </c>
      <c r="H358" t="s">
        <v>9</v>
      </c>
      <c r="I358" t="s">
        <v>62</v>
      </c>
      <c r="J358" t="s">
        <v>10</v>
      </c>
      <c r="K358" t="s">
        <v>7</v>
      </c>
      <c r="L358" t="s">
        <v>8</v>
      </c>
      <c r="M358" s="2">
        <v>43234</v>
      </c>
    </row>
    <row r="359" spans="1:13" x14ac:dyDescent="0.3">
      <c r="A359" t="s">
        <v>128</v>
      </c>
      <c r="B359" t="s">
        <v>175</v>
      </c>
      <c r="C359">
        <v>980</v>
      </c>
      <c r="D359" s="1">
        <v>4.0565539999999997E-2</v>
      </c>
      <c r="E359" s="1">
        <v>7.9568149999999997</v>
      </c>
      <c r="F359" t="s">
        <v>130</v>
      </c>
      <c r="G359" t="s">
        <v>131</v>
      </c>
      <c r="H359" t="s">
        <v>9</v>
      </c>
      <c r="I359" t="s">
        <v>62</v>
      </c>
      <c r="J359" t="s">
        <v>10</v>
      </c>
      <c r="K359" t="s">
        <v>7</v>
      </c>
      <c r="L359" t="s">
        <v>8</v>
      </c>
      <c r="M359" s="2">
        <v>43234</v>
      </c>
    </row>
    <row r="360" spans="1:13" x14ac:dyDescent="0.3">
      <c r="A360" t="s">
        <v>128</v>
      </c>
      <c r="B360" t="s">
        <v>175</v>
      </c>
      <c r="C360">
        <v>1030</v>
      </c>
      <c r="D360" s="1">
        <v>7.7660720000000003E-2</v>
      </c>
      <c r="E360" s="1">
        <v>7.4346500000000004</v>
      </c>
      <c r="F360" t="s">
        <v>130</v>
      </c>
      <c r="G360" t="s">
        <v>131</v>
      </c>
      <c r="H360" t="s">
        <v>9</v>
      </c>
      <c r="I360" t="s">
        <v>62</v>
      </c>
      <c r="J360" t="s">
        <v>10</v>
      </c>
      <c r="K360" t="s">
        <v>7</v>
      </c>
      <c r="L360" t="s">
        <v>8</v>
      </c>
      <c r="M360" s="2">
        <v>43234</v>
      </c>
    </row>
    <row r="361" spans="1:13" x14ac:dyDescent="0.3">
      <c r="A361" t="s">
        <v>128</v>
      </c>
      <c r="B361" t="s">
        <v>175</v>
      </c>
      <c r="C361">
        <v>1065</v>
      </c>
      <c r="D361" s="1">
        <v>5.0453730000000002E-2</v>
      </c>
      <c r="E361" s="1">
        <v>7.1517030000000004</v>
      </c>
      <c r="F361" t="s">
        <v>130</v>
      </c>
      <c r="G361" t="s">
        <v>131</v>
      </c>
      <c r="H361" t="s">
        <v>9</v>
      </c>
      <c r="I361" t="s">
        <v>62</v>
      </c>
      <c r="J361" t="s">
        <v>10</v>
      </c>
      <c r="K361" t="s">
        <v>7</v>
      </c>
      <c r="L361" t="s">
        <v>8</v>
      </c>
      <c r="M361" s="2">
        <v>43234</v>
      </c>
    </row>
    <row r="362" spans="1:13" x14ac:dyDescent="0.3">
      <c r="A362" t="s">
        <v>128</v>
      </c>
      <c r="B362" t="s">
        <v>176</v>
      </c>
      <c r="C362">
        <v>635</v>
      </c>
      <c r="D362" s="1">
        <v>3.123708E-2</v>
      </c>
      <c r="E362" s="1">
        <v>11.403560000000001</v>
      </c>
      <c r="F362" t="s">
        <v>130</v>
      </c>
      <c r="G362" t="s">
        <v>131</v>
      </c>
      <c r="H362" t="s">
        <v>9</v>
      </c>
      <c r="I362" t="s">
        <v>63</v>
      </c>
      <c r="J362" t="s">
        <v>10</v>
      </c>
      <c r="K362" t="s">
        <v>7</v>
      </c>
      <c r="L362" t="s">
        <v>8</v>
      </c>
      <c r="M362" s="2">
        <v>43234</v>
      </c>
    </row>
    <row r="363" spans="1:13" x14ac:dyDescent="0.3">
      <c r="A363" t="s">
        <v>128</v>
      </c>
      <c r="B363" t="s">
        <v>176</v>
      </c>
      <c r="C363">
        <v>670</v>
      </c>
      <c r="D363" s="1">
        <v>9.7262570000000003E-3</v>
      </c>
      <c r="E363" s="1">
        <v>11.67212</v>
      </c>
      <c r="F363" t="s">
        <v>130</v>
      </c>
      <c r="G363" t="s">
        <v>131</v>
      </c>
      <c r="H363" t="s">
        <v>9</v>
      </c>
      <c r="I363" t="s">
        <v>63</v>
      </c>
      <c r="J363" t="s">
        <v>10</v>
      </c>
      <c r="K363" t="s">
        <v>7</v>
      </c>
      <c r="L363" t="s">
        <v>8</v>
      </c>
      <c r="M363" s="2">
        <v>43234</v>
      </c>
    </row>
    <row r="364" spans="1:13" x14ac:dyDescent="0.3">
      <c r="A364" t="s">
        <v>128</v>
      </c>
      <c r="B364" t="s">
        <v>176</v>
      </c>
      <c r="C364">
        <v>830</v>
      </c>
      <c r="D364" s="1">
        <v>1.475536E-2</v>
      </c>
      <c r="E364" s="1">
        <v>9.1497849999999996</v>
      </c>
      <c r="F364" t="s">
        <v>130</v>
      </c>
      <c r="G364" t="s">
        <v>131</v>
      </c>
      <c r="H364" t="s">
        <v>9</v>
      </c>
      <c r="I364" t="s">
        <v>63</v>
      </c>
      <c r="J364" t="s">
        <v>10</v>
      </c>
      <c r="K364" t="s">
        <v>7</v>
      </c>
      <c r="L364" t="s">
        <v>8</v>
      </c>
      <c r="M364" s="2">
        <v>43234</v>
      </c>
    </row>
    <row r="365" spans="1:13" x14ac:dyDescent="0.3">
      <c r="A365" t="s">
        <v>128</v>
      </c>
      <c r="B365" t="s">
        <v>176</v>
      </c>
      <c r="C365">
        <v>915</v>
      </c>
      <c r="D365" s="1">
        <v>9.9969219999999998E-2</v>
      </c>
      <c r="E365" s="1">
        <v>7.8978289999999998</v>
      </c>
      <c r="F365" t="s">
        <v>130</v>
      </c>
      <c r="G365" t="s">
        <v>131</v>
      </c>
      <c r="H365" t="s">
        <v>9</v>
      </c>
      <c r="I365" t="s">
        <v>63</v>
      </c>
      <c r="J365" t="s">
        <v>10</v>
      </c>
      <c r="K365" t="s">
        <v>7</v>
      </c>
      <c r="L365" t="s">
        <v>8</v>
      </c>
      <c r="M365" s="2">
        <v>43234</v>
      </c>
    </row>
    <row r="366" spans="1:13" x14ac:dyDescent="0.3">
      <c r="A366" t="s">
        <v>128</v>
      </c>
      <c r="B366" t="s">
        <v>176</v>
      </c>
      <c r="C366">
        <v>940</v>
      </c>
      <c r="D366" s="1">
        <v>7.6918979999999998E-2</v>
      </c>
      <c r="E366" s="1">
        <v>7.6243150000000002</v>
      </c>
      <c r="F366" t="s">
        <v>130</v>
      </c>
      <c r="G366" t="s">
        <v>131</v>
      </c>
      <c r="H366" t="s">
        <v>9</v>
      </c>
      <c r="I366" t="s">
        <v>63</v>
      </c>
      <c r="J366" t="s">
        <v>10</v>
      </c>
      <c r="K366" t="s">
        <v>7</v>
      </c>
      <c r="L366" t="s">
        <v>8</v>
      </c>
      <c r="M366" s="2">
        <v>43234</v>
      </c>
    </row>
    <row r="367" spans="1:13" x14ac:dyDescent="0.3">
      <c r="A367" t="s">
        <v>128</v>
      </c>
      <c r="B367" t="s">
        <v>176</v>
      </c>
      <c r="C367">
        <v>980</v>
      </c>
      <c r="D367" s="1">
        <v>4.1268279999999997E-2</v>
      </c>
      <c r="E367" s="1">
        <v>7.5273960000000004</v>
      </c>
      <c r="F367" t="s">
        <v>130</v>
      </c>
      <c r="G367" t="s">
        <v>131</v>
      </c>
      <c r="H367" t="s">
        <v>9</v>
      </c>
      <c r="I367" t="s">
        <v>63</v>
      </c>
      <c r="J367" t="s">
        <v>10</v>
      </c>
      <c r="K367" t="s">
        <v>7</v>
      </c>
      <c r="L367" t="s">
        <v>8</v>
      </c>
      <c r="M367" s="2">
        <v>43234</v>
      </c>
    </row>
    <row r="368" spans="1:13" x14ac:dyDescent="0.3">
      <c r="A368" t="s">
        <v>128</v>
      </c>
      <c r="B368" t="s">
        <v>176</v>
      </c>
      <c r="C368">
        <v>1030</v>
      </c>
      <c r="D368" s="1">
        <v>7.7680399999999997E-2</v>
      </c>
      <c r="E368" s="1">
        <v>7.0320989999999997</v>
      </c>
      <c r="F368" t="s">
        <v>130</v>
      </c>
      <c r="G368" t="s">
        <v>131</v>
      </c>
      <c r="H368" t="s">
        <v>9</v>
      </c>
      <c r="I368" t="s">
        <v>63</v>
      </c>
      <c r="J368" t="s">
        <v>10</v>
      </c>
      <c r="K368" t="s">
        <v>7</v>
      </c>
      <c r="L368" t="s">
        <v>8</v>
      </c>
      <c r="M368" s="2">
        <v>43234</v>
      </c>
    </row>
    <row r="369" spans="1:13" x14ac:dyDescent="0.3">
      <c r="A369" t="s">
        <v>128</v>
      </c>
      <c r="B369" t="s">
        <v>176</v>
      </c>
      <c r="C369">
        <v>1065</v>
      </c>
      <c r="D369" s="1">
        <v>4.9516749999999998E-2</v>
      </c>
      <c r="E369" s="1">
        <v>6.6962339999999996</v>
      </c>
      <c r="F369" t="s">
        <v>130</v>
      </c>
      <c r="G369" t="s">
        <v>131</v>
      </c>
      <c r="H369" t="s">
        <v>9</v>
      </c>
      <c r="I369" t="s">
        <v>63</v>
      </c>
      <c r="J369" t="s">
        <v>10</v>
      </c>
      <c r="K369" t="s">
        <v>7</v>
      </c>
      <c r="L369" t="s">
        <v>8</v>
      </c>
      <c r="M369" s="2">
        <v>43234</v>
      </c>
    </row>
    <row r="370" spans="1:13" x14ac:dyDescent="0.3">
      <c r="A370" t="s">
        <v>128</v>
      </c>
      <c r="B370" t="s">
        <v>177</v>
      </c>
      <c r="C370">
        <v>635</v>
      </c>
      <c r="D370" s="1">
        <v>3.3095600000000003E-2</v>
      </c>
      <c r="E370" s="1">
        <v>12.874639999999999</v>
      </c>
      <c r="F370" t="s">
        <v>130</v>
      </c>
      <c r="G370" t="s">
        <v>131</v>
      </c>
      <c r="H370" t="s">
        <v>9</v>
      </c>
      <c r="I370" t="s">
        <v>64</v>
      </c>
      <c r="J370" t="s">
        <v>10</v>
      </c>
      <c r="K370" t="s">
        <v>7</v>
      </c>
      <c r="L370" t="s">
        <v>8</v>
      </c>
      <c r="M370" s="2">
        <v>43234</v>
      </c>
    </row>
    <row r="371" spans="1:13" x14ac:dyDescent="0.3">
      <c r="A371" t="s">
        <v>128</v>
      </c>
      <c r="B371" t="s">
        <v>177</v>
      </c>
      <c r="C371">
        <v>670</v>
      </c>
      <c r="D371" s="1">
        <v>1.049313E-2</v>
      </c>
      <c r="E371" s="1">
        <v>12.759919999999999</v>
      </c>
      <c r="F371" t="s">
        <v>130</v>
      </c>
      <c r="G371" t="s">
        <v>131</v>
      </c>
      <c r="H371" t="s">
        <v>9</v>
      </c>
      <c r="I371" t="s">
        <v>64</v>
      </c>
      <c r="J371" t="s">
        <v>10</v>
      </c>
      <c r="K371" t="s">
        <v>7</v>
      </c>
      <c r="L371" t="s">
        <v>8</v>
      </c>
      <c r="M371" s="2">
        <v>43234</v>
      </c>
    </row>
    <row r="372" spans="1:13" x14ac:dyDescent="0.3">
      <c r="A372" t="s">
        <v>128</v>
      </c>
      <c r="B372" t="s">
        <v>177</v>
      </c>
      <c r="C372">
        <v>830</v>
      </c>
      <c r="D372" s="1">
        <v>1.263418E-2</v>
      </c>
      <c r="E372" s="1">
        <v>9.4297079999999998</v>
      </c>
      <c r="F372" t="s">
        <v>130</v>
      </c>
      <c r="G372" t="s">
        <v>131</v>
      </c>
      <c r="H372" t="s">
        <v>9</v>
      </c>
      <c r="I372" t="s">
        <v>64</v>
      </c>
      <c r="J372" t="s">
        <v>10</v>
      </c>
      <c r="K372" t="s">
        <v>7</v>
      </c>
      <c r="L372" t="s">
        <v>8</v>
      </c>
      <c r="M372" s="2">
        <v>43234</v>
      </c>
    </row>
    <row r="373" spans="1:13" x14ac:dyDescent="0.3">
      <c r="A373" t="s">
        <v>128</v>
      </c>
      <c r="B373" t="s">
        <v>177</v>
      </c>
      <c r="C373">
        <v>915</v>
      </c>
      <c r="D373" s="1">
        <v>9.3630759999999993E-2</v>
      </c>
      <c r="E373" s="1">
        <v>7.7743440000000001</v>
      </c>
      <c r="F373" t="s">
        <v>130</v>
      </c>
      <c r="G373" t="s">
        <v>131</v>
      </c>
      <c r="H373" t="s">
        <v>9</v>
      </c>
      <c r="I373" t="s">
        <v>64</v>
      </c>
      <c r="J373" t="s">
        <v>10</v>
      </c>
      <c r="K373" t="s">
        <v>7</v>
      </c>
      <c r="L373" t="s">
        <v>8</v>
      </c>
      <c r="M373" s="2">
        <v>43234</v>
      </c>
    </row>
    <row r="374" spans="1:13" x14ac:dyDescent="0.3">
      <c r="A374" t="s">
        <v>128</v>
      </c>
      <c r="B374" t="s">
        <v>177</v>
      </c>
      <c r="C374">
        <v>940</v>
      </c>
      <c r="D374" s="1">
        <v>7.0465819999999998E-2</v>
      </c>
      <c r="E374" s="1">
        <v>7.5130429999999997</v>
      </c>
      <c r="F374" t="s">
        <v>130</v>
      </c>
      <c r="G374" t="s">
        <v>131</v>
      </c>
      <c r="H374" t="s">
        <v>9</v>
      </c>
      <c r="I374" t="s">
        <v>64</v>
      </c>
      <c r="J374" t="s">
        <v>10</v>
      </c>
      <c r="K374" t="s">
        <v>7</v>
      </c>
      <c r="L374" t="s">
        <v>8</v>
      </c>
      <c r="M374" s="2">
        <v>43234</v>
      </c>
    </row>
    <row r="375" spans="1:13" x14ac:dyDescent="0.3">
      <c r="A375" t="s">
        <v>128</v>
      </c>
      <c r="B375" t="s">
        <v>177</v>
      </c>
      <c r="C375">
        <v>980</v>
      </c>
      <c r="D375" s="1">
        <v>3.9781940000000002E-2</v>
      </c>
      <c r="E375" s="1">
        <v>7.5737269999999999</v>
      </c>
      <c r="F375" t="s">
        <v>130</v>
      </c>
      <c r="G375" t="s">
        <v>131</v>
      </c>
      <c r="H375" t="s">
        <v>9</v>
      </c>
      <c r="I375" t="s">
        <v>64</v>
      </c>
      <c r="J375" t="s">
        <v>10</v>
      </c>
      <c r="K375" t="s">
        <v>7</v>
      </c>
      <c r="L375" t="s">
        <v>8</v>
      </c>
      <c r="M375" s="2">
        <v>43234</v>
      </c>
    </row>
    <row r="376" spans="1:13" x14ac:dyDescent="0.3">
      <c r="A376" t="s">
        <v>128</v>
      </c>
      <c r="B376" t="s">
        <v>177</v>
      </c>
      <c r="C376">
        <v>1030</v>
      </c>
      <c r="D376" s="1">
        <v>7.1635959999999999E-2</v>
      </c>
      <c r="E376" s="1">
        <v>6.8728400000000001</v>
      </c>
      <c r="F376" t="s">
        <v>130</v>
      </c>
      <c r="G376" t="s">
        <v>131</v>
      </c>
      <c r="H376" t="s">
        <v>9</v>
      </c>
      <c r="I376" t="s">
        <v>64</v>
      </c>
      <c r="J376" t="s">
        <v>10</v>
      </c>
      <c r="K376" t="s">
        <v>7</v>
      </c>
      <c r="L376" t="s">
        <v>8</v>
      </c>
      <c r="M376" s="2">
        <v>43234</v>
      </c>
    </row>
    <row r="377" spans="1:13" x14ac:dyDescent="0.3">
      <c r="A377" t="s">
        <v>128</v>
      </c>
      <c r="B377" t="s">
        <v>177</v>
      </c>
      <c r="C377">
        <v>1065</v>
      </c>
      <c r="D377" s="1">
        <v>4.5809599999999999E-2</v>
      </c>
      <c r="E377" s="1">
        <v>6.6887350000000003</v>
      </c>
      <c r="F377" t="s">
        <v>130</v>
      </c>
      <c r="G377" t="s">
        <v>131</v>
      </c>
      <c r="H377" t="s">
        <v>9</v>
      </c>
      <c r="I377" t="s">
        <v>64</v>
      </c>
      <c r="J377" t="s">
        <v>10</v>
      </c>
      <c r="K377" t="s">
        <v>7</v>
      </c>
      <c r="L377" t="s">
        <v>8</v>
      </c>
      <c r="M377" s="2">
        <v>43234</v>
      </c>
    </row>
    <row r="378" spans="1:13" x14ac:dyDescent="0.3">
      <c r="A378" t="s">
        <v>128</v>
      </c>
      <c r="B378" t="s">
        <v>178</v>
      </c>
      <c r="C378">
        <v>635</v>
      </c>
      <c r="D378" s="1">
        <v>3.1990499999999998E-2</v>
      </c>
      <c r="E378" s="1">
        <v>12.46405</v>
      </c>
      <c r="F378" t="s">
        <v>130</v>
      </c>
      <c r="G378" t="s">
        <v>131</v>
      </c>
      <c r="H378" t="s">
        <v>9</v>
      </c>
      <c r="I378" t="s">
        <v>65</v>
      </c>
      <c r="J378" t="s">
        <v>10</v>
      </c>
      <c r="K378" t="s">
        <v>7</v>
      </c>
      <c r="L378" t="s">
        <v>8</v>
      </c>
      <c r="M378" s="2">
        <v>43234</v>
      </c>
    </row>
    <row r="379" spans="1:13" x14ac:dyDescent="0.3">
      <c r="A379" t="s">
        <v>128</v>
      </c>
      <c r="B379" t="s">
        <v>178</v>
      </c>
      <c r="C379">
        <v>670</v>
      </c>
      <c r="D379" s="1">
        <v>1.0542360000000001E-2</v>
      </c>
      <c r="E379" s="1">
        <v>12.4771</v>
      </c>
      <c r="F379" t="s">
        <v>130</v>
      </c>
      <c r="G379" t="s">
        <v>131</v>
      </c>
      <c r="H379" t="s">
        <v>9</v>
      </c>
      <c r="I379" t="s">
        <v>65</v>
      </c>
      <c r="J379" t="s">
        <v>10</v>
      </c>
      <c r="K379" t="s">
        <v>7</v>
      </c>
      <c r="L379" t="s">
        <v>8</v>
      </c>
      <c r="M379" s="2">
        <v>43234</v>
      </c>
    </row>
    <row r="380" spans="1:13" x14ac:dyDescent="0.3">
      <c r="A380" t="s">
        <v>128</v>
      </c>
      <c r="B380" t="s">
        <v>178</v>
      </c>
      <c r="C380">
        <v>830</v>
      </c>
      <c r="D380" s="1">
        <v>1.285882E-2</v>
      </c>
      <c r="E380" s="1">
        <v>9.0846149999999994</v>
      </c>
      <c r="F380" t="s">
        <v>130</v>
      </c>
      <c r="G380" t="s">
        <v>131</v>
      </c>
      <c r="H380" t="s">
        <v>9</v>
      </c>
      <c r="I380" t="s">
        <v>65</v>
      </c>
      <c r="J380" t="s">
        <v>10</v>
      </c>
      <c r="K380" t="s">
        <v>7</v>
      </c>
      <c r="L380" t="s">
        <v>8</v>
      </c>
      <c r="M380" s="2">
        <v>43234</v>
      </c>
    </row>
    <row r="381" spans="1:13" x14ac:dyDescent="0.3">
      <c r="A381" t="s">
        <v>128</v>
      </c>
      <c r="B381" t="s">
        <v>178</v>
      </c>
      <c r="C381">
        <v>915</v>
      </c>
      <c r="D381" s="1">
        <v>0.1004372</v>
      </c>
      <c r="E381" s="1">
        <v>8.1822400000000002</v>
      </c>
      <c r="F381" t="s">
        <v>130</v>
      </c>
      <c r="G381" t="s">
        <v>131</v>
      </c>
      <c r="H381" t="s">
        <v>9</v>
      </c>
      <c r="I381" t="s">
        <v>65</v>
      </c>
      <c r="J381" t="s">
        <v>10</v>
      </c>
      <c r="K381" t="s">
        <v>7</v>
      </c>
      <c r="L381" t="s">
        <v>8</v>
      </c>
      <c r="M381" s="2">
        <v>43234</v>
      </c>
    </row>
    <row r="382" spans="1:13" x14ac:dyDescent="0.3">
      <c r="A382" t="s">
        <v>128</v>
      </c>
      <c r="B382" t="s">
        <v>178</v>
      </c>
      <c r="C382">
        <v>940</v>
      </c>
      <c r="D382" s="1">
        <v>7.6483979999999993E-2</v>
      </c>
      <c r="E382" s="1">
        <v>7.8258640000000002</v>
      </c>
      <c r="F382" t="s">
        <v>130</v>
      </c>
      <c r="G382" t="s">
        <v>131</v>
      </c>
      <c r="H382" t="s">
        <v>9</v>
      </c>
      <c r="I382" t="s">
        <v>65</v>
      </c>
      <c r="J382" t="s">
        <v>10</v>
      </c>
      <c r="K382" t="s">
        <v>7</v>
      </c>
      <c r="L382" t="s">
        <v>8</v>
      </c>
      <c r="M382" s="2">
        <v>43234</v>
      </c>
    </row>
    <row r="383" spans="1:13" x14ac:dyDescent="0.3">
      <c r="A383" t="s">
        <v>128</v>
      </c>
      <c r="B383" t="s">
        <v>178</v>
      </c>
      <c r="C383">
        <v>980</v>
      </c>
      <c r="D383" s="1">
        <v>4.1001889999999999E-2</v>
      </c>
      <c r="E383" s="1">
        <v>7.6419199999999998</v>
      </c>
      <c r="F383" t="s">
        <v>130</v>
      </c>
      <c r="G383" t="s">
        <v>131</v>
      </c>
      <c r="H383" t="s">
        <v>9</v>
      </c>
      <c r="I383" t="s">
        <v>65</v>
      </c>
      <c r="J383" t="s">
        <v>10</v>
      </c>
      <c r="K383" t="s">
        <v>7</v>
      </c>
      <c r="L383" t="s">
        <v>8</v>
      </c>
      <c r="M383" s="2">
        <v>43234</v>
      </c>
    </row>
    <row r="384" spans="1:13" x14ac:dyDescent="0.3">
      <c r="A384" t="s">
        <v>128</v>
      </c>
      <c r="B384" t="s">
        <v>178</v>
      </c>
      <c r="C384">
        <v>1030</v>
      </c>
      <c r="D384" s="1">
        <v>7.7305609999999997E-2</v>
      </c>
      <c r="E384" s="1">
        <v>7.2221830000000002</v>
      </c>
      <c r="F384" t="s">
        <v>130</v>
      </c>
      <c r="G384" t="s">
        <v>131</v>
      </c>
      <c r="H384" t="s">
        <v>9</v>
      </c>
      <c r="I384" t="s">
        <v>65</v>
      </c>
      <c r="J384" t="s">
        <v>10</v>
      </c>
      <c r="K384" t="s">
        <v>7</v>
      </c>
      <c r="L384" t="s">
        <v>8</v>
      </c>
      <c r="M384" s="2">
        <v>43234</v>
      </c>
    </row>
    <row r="385" spans="1:13" x14ac:dyDescent="0.3">
      <c r="A385" t="s">
        <v>128</v>
      </c>
      <c r="B385" t="s">
        <v>178</v>
      </c>
      <c r="C385">
        <v>1065</v>
      </c>
      <c r="D385" s="1">
        <v>4.8855009999999997E-2</v>
      </c>
      <c r="E385" s="1">
        <v>6.8909580000000004</v>
      </c>
      <c r="F385" t="s">
        <v>130</v>
      </c>
      <c r="G385" t="s">
        <v>131</v>
      </c>
      <c r="H385" t="s">
        <v>9</v>
      </c>
      <c r="I385" t="s">
        <v>65</v>
      </c>
      <c r="J385" t="s">
        <v>10</v>
      </c>
      <c r="K385" t="s">
        <v>7</v>
      </c>
      <c r="L385" t="s">
        <v>8</v>
      </c>
      <c r="M385" s="2">
        <v>43234</v>
      </c>
    </row>
    <row r="386" spans="1:13" x14ac:dyDescent="0.3">
      <c r="A386" t="s">
        <v>128</v>
      </c>
      <c r="B386" t="s">
        <v>179</v>
      </c>
      <c r="C386">
        <v>635</v>
      </c>
      <c r="D386" s="1">
        <v>3.1633559999999998E-2</v>
      </c>
      <c r="E386" s="1">
        <v>11.579409999999999</v>
      </c>
      <c r="F386" t="s">
        <v>130</v>
      </c>
      <c r="G386" t="s">
        <v>131</v>
      </c>
      <c r="H386" t="s">
        <v>9</v>
      </c>
      <c r="I386" t="s">
        <v>66</v>
      </c>
      <c r="J386" t="s">
        <v>10</v>
      </c>
      <c r="K386" t="s">
        <v>7</v>
      </c>
      <c r="L386" t="s">
        <v>8</v>
      </c>
      <c r="M386" s="2">
        <v>43234</v>
      </c>
    </row>
    <row r="387" spans="1:13" x14ac:dyDescent="0.3">
      <c r="A387" t="s">
        <v>128</v>
      </c>
      <c r="B387" t="s">
        <v>179</v>
      </c>
      <c r="C387">
        <v>670</v>
      </c>
      <c r="D387" s="1">
        <v>1.022761E-2</v>
      </c>
      <c r="E387" s="1">
        <v>11.993180000000001</v>
      </c>
      <c r="F387" t="s">
        <v>130</v>
      </c>
      <c r="G387" t="s">
        <v>131</v>
      </c>
      <c r="H387" t="s">
        <v>9</v>
      </c>
      <c r="I387" t="s">
        <v>66</v>
      </c>
      <c r="J387" t="s">
        <v>10</v>
      </c>
      <c r="K387" t="s">
        <v>7</v>
      </c>
      <c r="L387" t="s">
        <v>8</v>
      </c>
      <c r="M387" s="2">
        <v>43234</v>
      </c>
    </row>
    <row r="388" spans="1:13" x14ac:dyDescent="0.3">
      <c r="A388" t="s">
        <v>128</v>
      </c>
      <c r="B388" t="s">
        <v>179</v>
      </c>
      <c r="C388">
        <v>830</v>
      </c>
      <c r="D388" s="1">
        <v>1.4392439999999999E-2</v>
      </c>
      <c r="E388" s="1">
        <v>9.2729900000000001</v>
      </c>
      <c r="F388" t="s">
        <v>130</v>
      </c>
      <c r="G388" t="s">
        <v>131</v>
      </c>
      <c r="H388" t="s">
        <v>9</v>
      </c>
      <c r="I388" t="s">
        <v>66</v>
      </c>
      <c r="J388" t="s">
        <v>10</v>
      </c>
      <c r="K388" t="s">
        <v>7</v>
      </c>
      <c r="L388" t="s">
        <v>8</v>
      </c>
      <c r="M388" s="2">
        <v>43234</v>
      </c>
    </row>
    <row r="389" spans="1:13" x14ac:dyDescent="0.3">
      <c r="A389" t="s">
        <v>128</v>
      </c>
      <c r="B389" t="s">
        <v>179</v>
      </c>
      <c r="C389">
        <v>915</v>
      </c>
      <c r="D389" s="1">
        <v>0.1014084</v>
      </c>
      <c r="E389" s="1">
        <v>8.1870899999999995</v>
      </c>
      <c r="F389" t="s">
        <v>130</v>
      </c>
      <c r="G389" t="s">
        <v>131</v>
      </c>
      <c r="H389" t="s">
        <v>9</v>
      </c>
      <c r="I389" t="s">
        <v>66</v>
      </c>
      <c r="J389" t="s">
        <v>10</v>
      </c>
      <c r="K389" t="s">
        <v>7</v>
      </c>
      <c r="L389" t="s">
        <v>8</v>
      </c>
      <c r="M389" s="2">
        <v>43234</v>
      </c>
    </row>
    <row r="390" spans="1:13" x14ac:dyDescent="0.3">
      <c r="A390" t="s">
        <v>128</v>
      </c>
      <c r="B390" t="s">
        <v>179</v>
      </c>
      <c r="C390">
        <v>940</v>
      </c>
      <c r="D390" s="1">
        <v>7.6665159999999996E-2</v>
      </c>
      <c r="E390" s="1">
        <v>7.8250250000000001</v>
      </c>
      <c r="F390" t="s">
        <v>130</v>
      </c>
      <c r="G390" t="s">
        <v>131</v>
      </c>
      <c r="H390" t="s">
        <v>9</v>
      </c>
      <c r="I390" t="s">
        <v>66</v>
      </c>
      <c r="J390" t="s">
        <v>10</v>
      </c>
      <c r="K390" t="s">
        <v>7</v>
      </c>
      <c r="L390" t="s">
        <v>8</v>
      </c>
      <c r="M390" s="2">
        <v>43234</v>
      </c>
    </row>
    <row r="391" spans="1:13" x14ac:dyDescent="0.3">
      <c r="A391" t="s">
        <v>128</v>
      </c>
      <c r="B391" t="s">
        <v>179</v>
      </c>
      <c r="C391">
        <v>980</v>
      </c>
      <c r="D391" s="1">
        <v>4.2034099999999998E-2</v>
      </c>
      <c r="E391" s="1">
        <v>7.7571510000000004</v>
      </c>
      <c r="F391" t="s">
        <v>130</v>
      </c>
      <c r="G391" t="s">
        <v>131</v>
      </c>
      <c r="H391" t="s">
        <v>9</v>
      </c>
      <c r="I391" t="s">
        <v>66</v>
      </c>
      <c r="J391" t="s">
        <v>10</v>
      </c>
      <c r="K391" t="s">
        <v>7</v>
      </c>
      <c r="L391" t="s">
        <v>8</v>
      </c>
      <c r="M391" s="2">
        <v>43234</v>
      </c>
    </row>
    <row r="392" spans="1:13" x14ac:dyDescent="0.3">
      <c r="A392" t="s">
        <v>128</v>
      </c>
      <c r="B392" t="s">
        <v>179</v>
      </c>
      <c r="C392">
        <v>1030</v>
      </c>
      <c r="D392" s="1">
        <v>7.8840140000000003E-2</v>
      </c>
      <c r="E392" s="1">
        <v>7.3173890000000004</v>
      </c>
      <c r="F392" t="s">
        <v>130</v>
      </c>
      <c r="G392" t="s">
        <v>131</v>
      </c>
      <c r="H392" t="s">
        <v>9</v>
      </c>
      <c r="I392" t="s">
        <v>66</v>
      </c>
      <c r="J392" t="s">
        <v>10</v>
      </c>
      <c r="K392" t="s">
        <v>7</v>
      </c>
      <c r="L392" t="s">
        <v>8</v>
      </c>
      <c r="M392" s="2">
        <v>43234</v>
      </c>
    </row>
    <row r="393" spans="1:13" x14ac:dyDescent="0.3">
      <c r="A393" t="s">
        <v>128</v>
      </c>
      <c r="B393" t="s">
        <v>179</v>
      </c>
      <c r="C393">
        <v>1065</v>
      </c>
      <c r="D393" s="1">
        <v>4.9926400000000003E-2</v>
      </c>
      <c r="E393" s="1">
        <v>6.9065409999999998</v>
      </c>
      <c r="F393" t="s">
        <v>130</v>
      </c>
      <c r="G393" t="s">
        <v>131</v>
      </c>
      <c r="H393" t="s">
        <v>9</v>
      </c>
      <c r="I393" t="s">
        <v>66</v>
      </c>
      <c r="J393" t="s">
        <v>10</v>
      </c>
      <c r="K393" t="s">
        <v>7</v>
      </c>
      <c r="L393" t="s">
        <v>8</v>
      </c>
      <c r="M393" s="2">
        <v>43234</v>
      </c>
    </row>
    <row r="394" spans="1:13" x14ac:dyDescent="0.3">
      <c r="A394" t="s">
        <v>128</v>
      </c>
      <c r="B394" t="s">
        <v>180</v>
      </c>
      <c r="C394">
        <v>635</v>
      </c>
      <c r="D394" s="1">
        <v>3.32135E-2</v>
      </c>
      <c r="E394" s="1">
        <v>11.465769999999999</v>
      </c>
      <c r="F394" t="s">
        <v>130</v>
      </c>
      <c r="G394" t="s">
        <v>131</v>
      </c>
      <c r="H394" t="s">
        <v>9</v>
      </c>
      <c r="I394" t="s">
        <v>67</v>
      </c>
      <c r="J394" t="s">
        <v>10</v>
      </c>
      <c r="K394" t="s">
        <v>7</v>
      </c>
      <c r="L394" t="s">
        <v>8</v>
      </c>
      <c r="M394" s="2">
        <v>43234</v>
      </c>
    </row>
    <row r="395" spans="1:13" x14ac:dyDescent="0.3">
      <c r="A395" t="s">
        <v>128</v>
      </c>
      <c r="B395" t="s">
        <v>180</v>
      </c>
      <c r="C395">
        <v>670</v>
      </c>
      <c r="D395" s="1">
        <v>1.0208780000000001E-2</v>
      </c>
      <c r="E395" s="1">
        <v>11.799670000000001</v>
      </c>
      <c r="F395" t="s">
        <v>130</v>
      </c>
      <c r="G395" t="s">
        <v>131</v>
      </c>
      <c r="H395" t="s">
        <v>9</v>
      </c>
      <c r="I395" t="s">
        <v>67</v>
      </c>
      <c r="J395" t="s">
        <v>10</v>
      </c>
      <c r="K395" t="s">
        <v>7</v>
      </c>
      <c r="L395" t="s">
        <v>8</v>
      </c>
      <c r="M395" s="2">
        <v>43234</v>
      </c>
    </row>
    <row r="396" spans="1:13" x14ac:dyDescent="0.3">
      <c r="A396" t="s">
        <v>128</v>
      </c>
      <c r="B396" t="s">
        <v>180</v>
      </c>
      <c r="C396">
        <v>830</v>
      </c>
      <c r="D396" s="1">
        <v>1.4665269999999999E-2</v>
      </c>
      <c r="E396" s="1">
        <v>9.1277139999999992</v>
      </c>
      <c r="F396" t="s">
        <v>130</v>
      </c>
      <c r="G396" t="s">
        <v>131</v>
      </c>
      <c r="H396" t="s">
        <v>9</v>
      </c>
      <c r="I396" t="s">
        <v>67</v>
      </c>
      <c r="J396" t="s">
        <v>10</v>
      </c>
      <c r="K396" t="s">
        <v>7</v>
      </c>
      <c r="L396" t="s">
        <v>8</v>
      </c>
      <c r="M396" s="2">
        <v>43234</v>
      </c>
    </row>
    <row r="397" spans="1:13" x14ac:dyDescent="0.3">
      <c r="A397" t="s">
        <v>128</v>
      </c>
      <c r="B397" t="s">
        <v>180</v>
      </c>
      <c r="C397">
        <v>915</v>
      </c>
      <c r="D397" s="1">
        <v>9.9533919999999998E-2</v>
      </c>
      <c r="E397" s="1">
        <v>7.8309730000000002</v>
      </c>
      <c r="F397" t="s">
        <v>130</v>
      </c>
      <c r="G397" t="s">
        <v>131</v>
      </c>
      <c r="H397" t="s">
        <v>9</v>
      </c>
      <c r="I397" t="s">
        <v>67</v>
      </c>
      <c r="J397" t="s">
        <v>10</v>
      </c>
      <c r="K397" t="s">
        <v>7</v>
      </c>
      <c r="L397" t="s">
        <v>8</v>
      </c>
      <c r="M397" s="2">
        <v>43234</v>
      </c>
    </row>
    <row r="398" spans="1:13" x14ac:dyDescent="0.3">
      <c r="A398" t="s">
        <v>128</v>
      </c>
      <c r="B398" t="s">
        <v>180</v>
      </c>
      <c r="C398">
        <v>940</v>
      </c>
      <c r="D398" s="1">
        <v>7.6976489999999995E-2</v>
      </c>
      <c r="E398" s="1">
        <v>7.5629049999999998</v>
      </c>
      <c r="F398" t="s">
        <v>130</v>
      </c>
      <c r="G398" t="s">
        <v>131</v>
      </c>
      <c r="H398" t="s">
        <v>9</v>
      </c>
      <c r="I398" t="s">
        <v>67</v>
      </c>
      <c r="J398" t="s">
        <v>10</v>
      </c>
      <c r="K398" t="s">
        <v>7</v>
      </c>
      <c r="L398" t="s">
        <v>8</v>
      </c>
      <c r="M398" s="2">
        <v>43234</v>
      </c>
    </row>
    <row r="399" spans="1:13" x14ac:dyDescent="0.3">
      <c r="A399" t="s">
        <v>128</v>
      </c>
      <c r="B399" t="s">
        <v>180</v>
      </c>
      <c r="C399">
        <v>980</v>
      </c>
      <c r="D399" s="1">
        <v>4.0596800000000002E-2</v>
      </c>
      <c r="E399" s="1">
        <v>7.4251930000000002</v>
      </c>
      <c r="F399" t="s">
        <v>130</v>
      </c>
      <c r="G399" t="s">
        <v>131</v>
      </c>
      <c r="H399" t="s">
        <v>9</v>
      </c>
      <c r="I399" t="s">
        <v>67</v>
      </c>
      <c r="J399" t="s">
        <v>10</v>
      </c>
      <c r="K399" t="s">
        <v>7</v>
      </c>
      <c r="L399" t="s">
        <v>8</v>
      </c>
      <c r="M399" s="2">
        <v>43234</v>
      </c>
    </row>
    <row r="400" spans="1:13" x14ac:dyDescent="0.3">
      <c r="A400" t="s">
        <v>128</v>
      </c>
      <c r="B400" t="s">
        <v>180</v>
      </c>
      <c r="C400">
        <v>1030</v>
      </c>
      <c r="D400" s="1">
        <v>7.6189030000000005E-2</v>
      </c>
      <c r="E400" s="1">
        <v>6.9075290000000003</v>
      </c>
      <c r="F400" t="s">
        <v>130</v>
      </c>
      <c r="G400" t="s">
        <v>131</v>
      </c>
      <c r="H400" t="s">
        <v>9</v>
      </c>
      <c r="I400" t="s">
        <v>67</v>
      </c>
      <c r="J400" t="s">
        <v>10</v>
      </c>
      <c r="K400" t="s">
        <v>7</v>
      </c>
      <c r="L400" t="s">
        <v>8</v>
      </c>
      <c r="M400" s="2">
        <v>43234</v>
      </c>
    </row>
    <row r="401" spans="1:13" x14ac:dyDescent="0.3">
      <c r="A401" t="s">
        <v>128</v>
      </c>
      <c r="B401" t="s">
        <v>180</v>
      </c>
      <c r="C401">
        <v>1065</v>
      </c>
      <c r="D401" s="1">
        <v>4.9771940000000001E-2</v>
      </c>
      <c r="E401" s="1">
        <v>6.7013740000000004</v>
      </c>
      <c r="F401" t="s">
        <v>130</v>
      </c>
      <c r="G401" t="s">
        <v>131</v>
      </c>
      <c r="H401" t="s">
        <v>9</v>
      </c>
      <c r="I401" t="s">
        <v>67</v>
      </c>
      <c r="J401" t="s">
        <v>10</v>
      </c>
      <c r="K401" t="s">
        <v>7</v>
      </c>
      <c r="L401" t="s">
        <v>8</v>
      </c>
      <c r="M401" s="2">
        <v>43234</v>
      </c>
    </row>
    <row r="402" spans="1:13" x14ac:dyDescent="0.3">
      <c r="A402" t="s">
        <v>128</v>
      </c>
      <c r="B402" t="s">
        <v>181</v>
      </c>
      <c r="C402">
        <v>635</v>
      </c>
      <c r="D402" s="1">
        <v>3.4192979999999998E-2</v>
      </c>
      <c r="E402" s="1">
        <v>11.334250000000001</v>
      </c>
      <c r="F402" t="s">
        <v>130</v>
      </c>
      <c r="G402" t="s">
        <v>131</v>
      </c>
      <c r="H402" t="s">
        <v>9</v>
      </c>
      <c r="I402" t="s">
        <v>68</v>
      </c>
      <c r="J402" t="s">
        <v>10</v>
      </c>
      <c r="K402" t="s">
        <v>7</v>
      </c>
      <c r="L402" t="s">
        <v>8</v>
      </c>
      <c r="M402" s="2">
        <v>43234</v>
      </c>
    </row>
    <row r="403" spans="1:13" x14ac:dyDescent="0.3">
      <c r="A403" t="s">
        <v>128</v>
      </c>
      <c r="B403" t="s">
        <v>181</v>
      </c>
      <c r="C403">
        <v>670</v>
      </c>
      <c r="D403" s="1">
        <v>1.052557E-2</v>
      </c>
      <c r="E403" s="1">
        <v>10.94129</v>
      </c>
      <c r="F403" t="s">
        <v>130</v>
      </c>
      <c r="G403" t="s">
        <v>131</v>
      </c>
      <c r="H403" t="s">
        <v>9</v>
      </c>
      <c r="I403" t="s">
        <v>68</v>
      </c>
      <c r="J403" t="s">
        <v>10</v>
      </c>
      <c r="K403" t="s">
        <v>7</v>
      </c>
      <c r="L403" t="s">
        <v>8</v>
      </c>
      <c r="M403" s="2">
        <v>43234</v>
      </c>
    </row>
    <row r="404" spans="1:13" x14ac:dyDescent="0.3">
      <c r="A404" t="s">
        <v>128</v>
      </c>
      <c r="B404" t="s">
        <v>181</v>
      </c>
      <c r="C404">
        <v>830</v>
      </c>
      <c r="D404" s="1">
        <v>1.358943E-2</v>
      </c>
      <c r="E404" s="1">
        <v>8.5624339999999997</v>
      </c>
      <c r="F404" t="s">
        <v>130</v>
      </c>
      <c r="G404" t="s">
        <v>131</v>
      </c>
      <c r="H404" t="s">
        <v>9</v>
      </c>
      <c r="I404" t="s">
        <v>68</v>
      </c>
      <c r="J404" t="s">
        <v>10</v>
      </c>
      <c r="K404" t="s">
        <v>7</v>
      </c>
      <c r="L404" t="s">
        <v>8</v>
      </c>
      <c r="M404" s="2">
        <v>43234</v>
      </c>
    </row>
    <row r="405" spans="1:13" x14ac:dyDescent="0.3">
      <c r="A405" t="s">
        <v>128</v>
      </c>
      <c r="B405" t="s">
        <v>181</v>
      </c>
      <c r="C405">
        <v>915</v>
      </c>
      <c r="D405" s="1">
        <v>9.5827949999999995E-2</v>
      </c>
      <c r="E405" s="1">
        <v>7.2538239999999998</v>
      </c>
      <c r="F405" t="s">
        <v>130</v>
      </c>
      <c r="G405" t="s">
        <v>131</v>
      </c>
      <c r="H405" t="s">
        <v>9</v>
      </c>
      <c r="I405" t="s">
        <v>68</v>
      </c>
      <c r="J405" t="s">
        <v>10</v>
      </c>
      <c r="K405" t="s">
        <v>7</v>
      </c>
      <c r="L405" t="s">
        <v>8</v>
      </c>
      <c r="M405" s="2">
        <v>43234</v>
      </c>
    </row>
    <row r="406" spans="1:13" x14ac:dyDescent="0.3">
      <c r="A406" t="s">
        <v>128</v>
      </c>
      <c r="B406" t="s">
        <v>181</v>
      </c>
      <c r="C406">
        <v>940</v>
      </c>
      <c r="D406" s="1">
        <v>7.4394680000000005E-2</v>
      </c>
      <c r="E406" s="1">
        <v>7.0934290000000004</v>
      </c>
      <c r="F406" t="s">
        <v>130</v>
      </c>
      <c r="G406" t="s">
        <v>131</v>
      </c>
      <c r="H406" t="s">
        <v>9</v>
      </c>
      <c r="I406" t="s">
        <v>68</v>
      </c>
      <c r="J406" t="s">
        <v>10</v>
      </c>
      <c r="K406" t="s">
        <v>7</v>
      </c>
      <c r="L406" t="s">
        <v>8</v>
      </c>
      <c r="M406" s="2">
        <v>43234</v>
      </c>
    </row>
    <row r="407" spans="1:13" x14ac:dyDescent="0.3">
      <c r="A407" t="s">
        <v>128</v>
      </c>
      <c r="B407" t="s">
        <v>181</v>
      </c>
      <c r="C407">
        <v>980</v>
      </c>
      <c r="D407" s="1">
        <v>3.5285820000000002E-2</v>
      </c>
      <c r="E407" s="1">
        <v>7.0459519999999998</v>
      </c>
      <c r="F407" t="s">
        <v>130</v>
      </c>
      <c r="G407" t="s">
        <v>131</v>
      </c>
      <c r="H407" t="s">
        <v>9</v>
      </c>
      <c r="I407" t="s">
        <v>68</v>
      </c>
      <c r="J407" t="s">
        <v>10</v>
      </c>
      <c r="K407" t="s">
        <v>7</v>
      </c>
      <c r="L407" t="s">
        <v>8</v>
      </c>
      <c r="M407" s="2">
        <v>43234</v>
      </c>
    </row>
    <row r="408" spans="1:13" x14ac:dyDescent="0.3">
      <c r="A408" t="s">
        <v>128</v>
      </c>
      <c r="B408" t="s">
        <v>181</v>
      </c>
      <c r="C408">
        <v>1030</v>
      </c>
      <c r="D408" s="1">
        <v>6.9287009999999996E-2</v>
      </c>
      <c r="E408" s="1">
        <v>6.4212619999999996</v>
      </c>
      <c r="F408" t="s">
        <v>130</v>
      </c>
      <c r="G408" t="s">
        <v>131</v>
      </c>
      <c r="H408" t="s">
        <v>9</v>
      </c>
      <c r="I408" t="s">
        <v>68</v>
      </c>
      <c r="J408" t="s">
        <v>10</v>
      </c>
      <c r="K408" t="s">
        <v>7</v>
      </c>
      <c r="L408" t="s">
        <v>8</v>
      </c>
      <c r="M408" s="2">
        <v>43234</v>
      </c>
    </row>
    <row r="409" spans="1:13" x14ac:dyDescent="0.3">
      <c r="A409" t="s">
        <v>128</v>
      </c>
      <c r="B409" t="s">
        <v>181</v>
      </c>
      <c r="C409">
        <v>1065</v>
      </c>
      <c r="D409" s="1">
        <v>4.5767849999999999E-2</v>
      </c>
      <c r="E409" s="1">
        <v>6.3474079999999997</v>
      </c>
      <c r="F409" t="s">
        <v>130</v>
      </c>
      <c r="G409" t="s">
        <v>131</v>
      </c>
      <c r="H409" t="s">
        <v>9</v>
      </c>
      <c r="I409" t="s">
        <v>68</v>
      </c>
      <c r="J409" t="s">
        <v>10</v>
      </c>
      <c r="K409" t="s">
        <v>7</v>
      </c>
      <c r="L409" t="s">
        <v>8</v>
      </c>
      <c r="M409" s="2">
        <v>43234</v>
      </c>
    </row>
    <row r="410" spans="1:13" x14ac:dyDescent="0.3">
      <c r="A410" t="s">
        <v>128</v>
      </c>
      <c r="B410" t="s">
        <v>182</v>
      </c>
      <c r="C410">
        <v>635</v>
      </c>
      <c r="D410" s="1">
        <v>3.6141920000000001E-2</v>
      </c>
      <c r="E410" s="1">
        <v>12.397460000000001</v>
      </c>
      <c r="F410" t="s">
        <v>130</v>
      </c>
      <c r="G410" t="s">
        <v>131</v>
      </c>
      <c r="H410" t="s">
        <v>9</v>
      </c>
      <c r="I410" t="s">
        <v>69</v>
      </c>
      <c r="J410" t="s">
        <v>10</v>
      </c>
      <c r="K410" t="s">
        <v>7</v>
      </c>
      <c r="L410" t="s">
        <v>8</v>
      </c>
      <c r="M410" s="2">
        <v>43234</v>
      </c>
    </row>
    <row r="411" spans="1:13" x14ac:dyDescent="0.3">
      <c r="A411" t="s">
        <v>128</v>
      </c>
      <c r="B411" t="s">
        <v>182</v>
      </c>
      <c r="C411">
        <v>670</v>
      </c>
      <c r="D411" s="1">
        <v>1.1218250000000001E-2</v>
      </c>
      <c r="E411" s="1">
        <v>11.84559</v>
      </c>
      <c r="F411" t="s">
        <v>130</v>
      </c>
      <c r="G411" t="s">
        <v>131</v>
      </c>
      <c r="H411" t="s">
        <v>9</v>
      </c>
      <c r="I411" t="s">
        <v>69</v>
      </c>
      <c r="J411" t="s">
        <v>10</v>
      </c>
      <c r="K411" t="s">
        <v>7</v>
      </c>
      <c r="L411" t="s">
        <v>8</v>
      </c>
      <c r="M411" s="2">
        <v>43234</v>
      </c>
    </row>
    <row r="412" spans="1:13" x14ac:dyDescent="0.3">
      <c r="A412" t="s">
        <v>128</v>
      </c>
      <c r="B412" t="s">
        <v>182</v>
      </c>
      <c r="C412">
        <v>830</v>
      </c>
      <c r="D412" s="1">
        <v>1.4613070000000001E-2</v>
      </c>
      <c r="E412" s="1">
        <v>8.9677600000000002</v>
      </c>
      <c r="F412" t="s">
        <v>130</v>
      </c>
      <c r="G412" t="s">
        <v>131</v>
      </c>
      <c r="H412" t="s">
        <v>9</v>
      </c>
      <c r="I412" t="s">
        <v>69</v>
      </c>
      <c r="J412" t="s">
        <v>10</v>
      </c>
      <c r="K412" t="s">
        <v>7</v>
      </c>
      <c r="L412" t="s">
        <v>8</v>
      </c>
      <c r="M412" s="2">
        <v>43234</v>
      </c>
    </row>
    <row r="413" spans="1:13" x14ac:dyDescent="0.3">
      <c r="A413" t="s">
        <v>128</v>
      </c>
      <c r="B413" t="s">
        <v>182</v>
      </c>
      <c r="C413">
        <v>915</v>
      </c>
      <c r="D413" s="1">
        <v>9.9637550000000005E-2</v>
      </c>
      <c r="E413" s="1">
        <v>7.7091979999999998</v>
      </c>
      <c r="F413" t="s">
        <v>130</v>
      </c>
      <c r="G413" t="s">
        <v>131</v>
      </c>
      <c r="H413" t="s">
        <v>9</v>
      </c>
      <c r="I413" t="s">
        <v>69</v>
      </c>
      <c r="J413" t="s">
        <v>10</v>
      </c>
      <c r="K413" t="s">
        <v>7</v>
      </c>
      <c r="L413" t="s">
        <v>8</v>
      </c>
      <c r="M413" s="2">
        <v>43234</v>
      </c>
    </row>
    <row r="414" spans="1:13" x14ac:dyDescent="0.3">
      <c r="A414" t="s">
        <v>128</v>
      </c>
      <c r="B414" t="s">
        <v>182</v>
      </c>
      <c r="C414">
        <v>940</v>
      </c>
      <c r="D414" s="1">
        <v>7.5971369999999996E-2</v>
      </c>
      <c r="E414" s="1">
        <v>7.4212400000000001</v>
      </c>
      <c r="F414" t="s">
        <v>130</v>
      </c>
      <c r="G414" t="s">
        <v>131</v>
      </c>
      <c r="H414" t="s">
        <v>9</v>
      </c>
      <c r="I414" t="s">
        <v>69</v>
      </c>
      <c r="J414" t="s">
        <v>10</v>
      </c>
      <c r="K414" t="s">
        <v>7</v>
      </c>
      <c r="L414" t="s">
        <v>8</v>
      </c>
      <c r="M414" s="2">
        <v>43234</v>
      </c>
    </row>
    <row r="415" spans="1:13" x14ac:dyDescent="0.3">
      <c r="A415" t="s">
        <v>128</v>
      </c>
      <c r="B415" t="s">
        <v>182</v>
      </c>
      <c r="C415">
        <v>980</v>
      </c>
      <c r="D415" s="1">
        <v>4.274638E-2</v>
      </c>
      <c r="E415" s="1">
        <v>7.5753389999999996</v>
      </c>
      <c r="F415" t="s">
        <v>130</v>
      </c>
      <c r="G415" t="s">
        <v>131</v>
      </c>
      <c r="H415" t="s">
        <v>9</v>
      </c>
      <c r="I415" t="s">
        <v>69</v>
      </c>
      <c r="J415" t="s">
        <v>10</v>
      </c>
      <c r="K415" t="s">
        <v>7</v>
      </c>
      <c r="L415" t="s">
        <v>8</v>
      </c>
      <c r="M415" s="2">
        <v>43234</v>
      </c>
    </row>
    <row r="416" spans="1:13" x14ac:dyDescent="0.3">
      <c r="A416" t="s">
        <v>128</v>
      </c>
      <c r="B416" t="s">
        <v>182</v>
      </c>
      <c r="C416">
        <v>1030</v>
      </c>
      <c r="D416" s="1">
        <v>7.5888339999999999E-2</v>
      </c>
      <c r="E416" s="1">
        <v>6.8446389999999999</v>
      </c>
      <c r="F416" t="s">
        <v>130</v>
      </c>
      <c r="G416" t="s">
        <v>131</v>
      </c>
      <c r="H416" t="s">
        <v>9</v>
      </c>
      <c r="I416" t="s">
        <v>69</v>
      </c>
      <c r="J416" t="s">
        <v>10</v>
      </c>
      <c r="K416" t="s">
        <v>7</v>
      </c>
      <c r="L416" t="s">
        <v>8</v>
      </c>
      <c r="M416" s="2">
        <v>43234</v>
      </c>
    </row>
    <row r="417" spans="1:13" x14ac:dyDescent="0.3">
      <c r="A417" t="s">
        <v>128</v>
      </c>
      <c r="B417" t="s">
        <v>182</v>
      </c>
      <c r="C417">
        <v>1065</v>
      </c>
      <c r="D417" s="1">
        <v>4.9834299999999998E-2</v>
      </c>
      <c r="E417" s="1">
        <v>6.6245380000000003</v>
      </c>
      <c r="F417" t="s">
        <v>130</v>
      </c>
      <c r="G417" t="s">
        <v>131</v>
      </c>
      <c r="H417" t="s">
        <v>9</v>
      </c>
      <c r="I417" t="s">
        <v>69</v>
      </c>
      <c r="J417" t="s">
        <v>10</v>
      </c>
      <c r="K417" t="s">
        <v>7</v>
      </c>
      <c r="L417" t="s">
        <v>8</v>
      </c>
      <c r="M417" s="2">
        <v>43234</v>
      </c>
    </row>
    <row r="418" spans="1:13" x14ac:dyDescent="0.3">
      <c r="A418" t="s">
        <v>128</v>
      </c>
      <c r="B418" t="s">
        <v>183</v>
      </c>
      <c r="C418">
        <v>635</v>
      </c>
      <c r="D418" s="1">
        <v>3.52996E-2</v>
      </c>
      <c r="E418" s="1">
        <v>12.57653</v>
      </c>
      <c r="F418" t="s">
        <v>130</v>
      </c>
      <c r="G418" t="s">
        <v>131</v>
      </c>
      <c r="H418" t="s">
        <v>9</v>
      </c>
      <c r="I418" t="s">
        <v>70</v>
      </c>
      <c r="J418" t="s">
        <v>10</v>
      </c>
      <c r="K418" t="s">
        <v>7</v>
      </c>
      <c r="L418" t="s">
        <v>8</v>
      </c>
      <c r="M418" s="2">
        <v>43234</v>
      </c>
    </row>
    <row r="419" spans="1:13" x14ac:dyDescent="0.3">
      <c r="A419" t="s">
        <v>128</v>
      </c>
      <c r="B419" t="s">
        <v>183</v>
      </c>
      <c r="C419">
        <v>670</v>
      </c>
      <c r="D419" s="1">
        <v>1.0751429999999999E-2</v>
      </c>
      <c r="E419" s="1">
        <v>12.021800000000001</v>
      </c>
      <c r="F419" t="s">
        <v>130</v>
      </c>
      <c r="G419" t="s">
        <v>131</v>
      </c>
      <c r="H419" t="s">
        <v>9</v>
      </c>
      <c r="I419" t="s">
        <v>70</v>
      </c>
      <c r="J419" t="s">
        <v>10</v>
      </c>
      <c r="K419" t="s">
        <v>7</v>
      </c>
      <c r="L419" t="s">
        <v>8</v>
      </c>
      <c r="M419" s="2">
        <v>43234</v>
      </c>
    </row>
    <row r="420" spans="1:13" x14ac:dyDescent="0.3">
      <c r="A420" t="s">
        <v>128</v>
      </c>
      <c r="B420" t="s">
        <v>183</v>
      </c>
      <c r="C420">
        <v>830</v>
      </c>
      <c r="D420" s="1">
        <v>1.328206E-2</v>
      </c>
      <c r="E420" s="1">
        <v>8.959873</v>
      </c>
      <c r="F420" t="s">
        <v>130</v>
      </c>
      <c r="G420" t="s">
        <v>131</v>
      </c>
      <c r="H420" t="s">
        <v>9</v>
      </c>
      <c r="I420" t="s">
        <v>70</v>
      </c>
      <c r="J420" t="s">
        <v>10</v>
      </c>
      <c r="K420" t="s">
        <v>7</v>
      </c>
      <c r="L420" t="s">
        <v>8</v>
      </c>
      <c r="M420" s="2">
        <v>43234</v>
      </c>
    </row>
    <row r="421" spans="1:13" x14ac:dyDescent="0.3">
      <c r="A421" t="s">
        <v>128</v>
      </c>
      <c r="B421" t="s">
        <v>183</v>
      </c>
      <c r="C421">
        <v>915</v>
      </c>
      <c r="D421" s="1">
        <v>9.6886269999999997E-2</v>
      </c>
      <c r="E421" s="1">
        <v>7.56074</v>
      </c>
      <c r="F421" t="s">
        <v>130</v>
      </c>
      <c r="G421" t="s">
        <v>131</v>
      </c>
      <c r="H421" t="s">
        <v>9</v>
      </c>
      <c r="I421" t="s">
        <v>70</v>
      </c>
      <c r="J421" t="s">
        <v>10</v>
      </c>
      <c r="K421" t="s">
        <v>7</v>
      </c>
      <c r="L421" t="s">
        <v>8</v>
      </c>
      <c r="M421" s="2">
        <v>43234</v>
      </c>
    </row>
    <row r="422" spans="1:13" x14ac:dyDescent="0.3">
      <c r="A422" t="s">
        <v>128</v>
      </c>
      <c r="B422" t="s">
        <v>183</v>
      </c>
      <c r="C422">
        <v>940</v>
      </c>
      <c r="D422" s="1">
        <v>7.2800180000000006E-2</v>
      </c>
      <c r="E422" s="1">
        <v>7.262111</v>
      </c>
      <c r="F422" t="s">
        <v>130</v>
      </c>
      <c r="G422" t="s">
        <v>131</v>
      </c>
      <c r="H422" t="s">
        <v>9</v>
      </c>
      <c r="I422" t="s">
        <v>70</v>
      </c>
      <c r="J422" t="s">
        <v>10</v>
      </c>
      <c r="K422" t="s">
        <v>7</v>
      </c>
      <c r="L422" t="s">
        <v>8</v>
      </c>
      <c r="M422" s="2">
        <v>43234</v>
      </c>
    </row>
    <row r="423" spans="1:13" x14ac:dyDescent="0.3">
      <c r="A423" t="s">
        <v>128</v>
      </c>
      <c r="B423" t="s">
        <v>183</v>
      </c>
      <c r="C423">
        <v>980</v>
      </c>
      <c r="D423" s="1">
        <v>4.0183570000000002E-2</v>
      </c>
      <c r="E423" s="1">
        <v>7.2089410000000003</v>
      </c>
      <c r="F423" t="s">
        <v>130</v>
      </c>
      <c r="G423" t="s">
        <v>131</v>
      </c>
      <c r="H423" t="s">
        <v>9</v>
      </c>
      <c r="I423" t="s">
        <v>70</v>
      </c>
      <c r="J423" t="s">
        <v>10</v>
      </c>
      <c r="K423" t="s">
        <v>7</v>
      </c>
      <c r="L423" t="s">
        <v>8</v>
      </c>
      <c r="M423" s="2">
        <v>43234</v>
      </c>
    </row>
    <row r="424" spans="1:13" x14ac:dyDescent="0.3">
      <c r="A424" t="s">
        <v>128</v>
      </c>
      <c r="B424" t="s">
        <v>183</v>
      </c>
      <c r="C424">
        <v>1030</v>
      </c>
      <c r="D424" s="1">
        <v>7.6681159999999998E-2</v>
      </c>
      <c r="E424" s="1">
        <v>6.8772919999999997</v>
      </c>
      <c r="F424" t="s">
        <v>130</v>
      </c>
      <c r="G424" t="s">
        <v>131</v>
      </c>
      <c r="H424" t="s">
        <v>9</v>
      </c>
      <c r="I424" t="s">
        <v>70</v>
      </c>
      <c r="J424" t="s">
        <v>10</v>
      </c>
      <c r="K424" t="s">
        <v>7</v>
      </c>
      <c r="L424" t="s">
        <v>8</v>
      </c>
      <c r="M424" s="2">
        <v>43234</v>
      </c>
    </row>
    <row r="425" spans="1:13" x14ac:dyDescent="0.3">
      <c r="A425" t="s">
        <v>128</v>
      </c>
      <c r="B425" t="s">
        <v>183</v>
      </c>
      <c r="C425">
        <v>1065</v>
      </c>
      <c r="D425" s="1">
        <v>4.9164970000000002E-2</v>
      </c>
      <c r="E425" s="1">
        <v>6.5576689999999997</v>
      </c>
      <c r="F425" t="s">
        <v>130</v>
      </c>
      <c r="G425" t="s">
        <v>131</v>
      </c>
      <c r="H425" t="s">
        <v>9</v>
      </c>
      <c r="I425" t="s">
        <v>70</v>
      </c>
      <c r="J425" t="s">
        <v>10</v>
      </c>
      <c r="K425" t="s">
        <v>7</v>
      </c>
      <c r="L425" t="s">
        <v>8</v>
      </c>
      <c r="M425" s="2">
        <v>43234</v>
      </c>
    </row>
    <row r="426" spans="1:13" x14ac:dyDescent="0.3">
      <c r="A426" t="s">
        <v>128</v>
      </c>
      <c r="B426" t="s">
        <v>184</v>
      </c>
      <c r="C426">
        <v>635</v>
      </c>
      <c r="D426" s="1">
        <v>3.6563419999999999E-2</v>
      </c>
      <c r="E426" s="1">
        <v>11.61101</v>
      </c>
      <c r="F426" t="s">
        <v>130</v>
      </c>
      <c r="G426" t="s">
        <v>131</v>
      </c>
      <c r="H426" t="s">
        <v>9</v>
      </c>
      <c r="I426" t="s">
        <v>71</v>
      </c>
      <c r="J426" t="s">
        <v>10</v>
      </c>
      <c r="K426" t="s">
        <v>7</v>
      </c>
      <c r="L426" t="s">
        <v>8</v>
      </c>
      <c r="M426" s="2">
        <v>43234</v>
      </c>
    </row>
    <row r="427" spans="1:13" x14ac:dyDescent="0.3">
      <c r="A427" t="s">
        <v>128</v>
      </c>
      <c r="B427" t="s">
        <v>184</v>
      </c>
      <c r="C427">
        <v>670</v>
      </c>
      <c r="D427" s="1">
        <v>1.06266E-2</v>
      </c>
      <c r="E427" s="1">
        <v>11.324450000000001</v>
      </c>
      <c r="F427" t="s">
        <v>130</v>
      </c>
      <c r="G427" t="s">
        <v>131</v>
      </c>
      <c r="H427" t="s">
        <v>9</v>
      </c>
      <c r="I427" t="s">
        <v>71</v>
      </c>
      <c r="J427" t="s">
        <v>10</v>
      </c>
      <c r="K427" t="s">
        <v>7</v>
      </c>
      <c r="L427" t="s">
        <v>8</v>
      </c>
      <c r="M427" s="2">
        <v>43234</v>
      </c>
    </row>
    <row r="428" spans="1:13" x14ac:dyDescent="0.3">
      <c r="A428" t="s">
        <v>128</v>
      </c>
      <c r="B428" t="s">
        <v>184</v>
      </c>
      <c r="C428">
        <v>830</v>
      </c>
      <c r="D428" s="1">
        <v>1.350695E-2</v>
      </c>
      <c r="E428" s="1">
        <v>8.9214359999999999</v>
      </c>
      <c r="F428" t="s">
        <v>130</v>
      </c>
      <c r="G428" t="s">
        <v>131</v>
      </c>
      <c r="H428" t="s">
        <v>9</v>
      </c>
      <c r="I428" t="s">
        <v>71</v>
      </c>
      <c r="J428" t="s">
        <v>10</v>
      </c>
      <c r="K428" t="s">
        <v>7</v>
      </c>
      <c r="L428" t="s">
        <v>8</v>
      </c>
      <c r="M428" s="2">
        <v>43234</v>
      </c>
    </row>
    <row r="429" spans="1:13" x14ac:dyDescent="0.3">
      <c r="A429" t="s">
        <v>128</v>
      </c>
      <c r="B429" t="s">
        <v>184</v>
      </c>
      <c r="C429">
        <v>915</v>
      </c>
      <c r="D429" s="1">
        <v>9.6793649999999995E-2</v>
      </c>
      <c r="E429" s="1">
        <v>7.6326900000000002</v>
      </c>
      <c r="F429" t="s">
        <v>130</v>
      </c>
      <c r="G429" t="s">
        <v>131</v>
      </c>
      <c r="H429" t="s">
        <v>9</v>
      </c>
      <c r="I429" t="s">
        <v>71</v>
      </c>
      <c r="J429" t="s">
        <v>10</v>
      </c>
      <c r="K429" t="s">
        <v>7</v>
      </c>
      <c r="L429" t="s">
        <v>8</v>
      </c>
      <c r="M429" s="2">
        <v>43234</v>
      </c>
    </row>
    <row r="430" spans="1:13" x14ac:dyDescent="0.3">
      <c r="A430" t="s">
        <v>128</v>
      </c>
      <c r="B430" t="s">
        <v>184</v>
      </c>
      <c r="C430">
        <v>940</v>
      </c>
      <c r="D430" s="1">
        <v>7.4277720000000005E-2</v>
      </c>
      <c r="E430" s="1">
        <v>7.4279279999999996</v>
      </c>
      <c r="F430" t="s">
        <v>130</v>
      </c>
      <c r="G430" t="s">
        <v>131</v>
      </c>
      <c r="H430" t="s">
        <v>9</v>
      </c>
      <c r="I430" t="s">
        <v>71</v>
      </c>
      <c r="J430" t="s">
        <v>10</v>
      </c>
      <c r="K430" t="s">
        <v>7</v>
      </c>
      <c r="L430" t="s">
        <v>8</v>
      </c>
      <c r="M430" s="2">
        <v>43234</v>
      </c>
    </row>
    <row r="431" spans="1:13" x14ac:dyDescent="0.3">
      <c r="A431" t="s">
        <v>128</v>
      </c>
      <c r="B431" t="s">
        <v>184</v>
      </c>
      <c r="C431">
        <v>980</v>
      </c>
      <c r="D431" s="1">
        <v>3.5929210000000003E-2</v>
      </c>
      <c r="E431" s="1">
        <v>7.3547539999999998</v>
      </c>
      <c r="F431" t="s">
        <v>130</v>
      </c>
      <c r="G431" t="s">
        <v>131</v>
      </c>
      <c r="H431" t="s">
        <v>9</v>
      </c>
      <c r="I431" t="s">
        <v>71</v>
      </c>
      <c r="J431" t="s">
        <v>10</v>
      </c>
      <c r="K431" t="s">
        <v>7</v>
      </c>
      <c r="L431" t="s">
        <v>8</v>
      </c>
      <c r="M431" s="2">
        <v>43234</v>
      </c>
    </row>
    <row r="432" spans="1:13" x14ac:dyDescent="0.3">
      <c r="A432" t="s">
        <v>128</v>
      </c>
      <c r="B432" t="s">
        <v>184</v>
      </c>
      <c r="C432">
        <v>1030</v>
      </c>
      <c r="D432" s="1">
        <v>7.2859789999999994E-2</v>
      </c>
      <c r="E432" s="1">
        <v>6.8178979999999996</v>
      </c>
      <c r="F432" t="s">
        <v>130</v>
      </c>
      <c r="G432" t="s">
        <v>131</v>
      </c>
      <c r="H432" t="s">
        <v>9</v>
      </c>
      <c r="I432" t="s">
        <v>71</v>
      </c>
      <c r="J432" t="s">
        <v>10</v>
      </c>
      <c r="K432" t="s">
        <v>7</v>
      </c>
      <c r="L432" t="s">
        <v>8</v>
      </c>
      <c r="M432" s="2">
        <v>43234</v>
      </c>
    </row>
    <row r="433" spans="1:13" x14ac:dyDescent="0.3">
      <c r="A433" t="s">
        <v>128</v>
      </c>
      <c r="B433" t="s">
        <v>184</v>
      </c>
      <c r="C433">
        <v>1065</v>
      </c>
      <c r="D433" s="1">
        <v>4.555965E-2</v>
      </c>
      <c r="E433" s="1">
        <v>6.5640010000000002</v>
      </c>
      <c r="F433" t="s">
        <v>130</v>
      </c>
      <c r="G433" t="s">
        <v>131</v>
      </c>
      <c r="H433" t="s">
        <v>9</v>
      </c>
      <c r="I433" t="s">
        <v>71</v>
      </c>
      <c r="J433" t="s">
        <v>10</v>
      </c>
      <c r="K433" t="s">
        <v>7</v>
      </c>
      <c r="L433" t="s">
        <v>8</v>
      </c>
      <c r="M433" s="2">
        <v>43234</v>
      </c>
    </row>
    <row r="434" spans="1:13" x14ac:dyDescent="0.3">
      <c r="A434" t="s">
        <v>128</v>
      </c>
      <c r="B434" t="s">
        <v>185</v>
      </c>
      <c r="C434">
        <v>635</v>
      </c>
      <c r="D434" s="1">
        <v>3.3540340000000002E-2</v>
      </c>
      <c r="E434" s="1">
        <v>11.508139999999999</v>
      </c>
      <c r="F434" t="s">
        <v>130</v>
      </c>
      <c r="G434" t="s">
        <v>131</v>
      </c>
      <c r="H434" t="s">
        <v>9</v>
      </c>
      <c r="I434" t="s">
        <v>72</v>
      </c>
      <c r="J434" t="s">
        <v>10</v>
      </c>
      <c r="K434" t="s">
        <v>7</v>
      </c>
      <c r="L434" t="s">
        <v>8</v>
      </c>
      <c r="M434" s="2">
        <v>43234</v>
      </c>
    </row>
    <row r="435" spans="1:13" x14ac:dyDescent="0.3">
      <c r="A435" t="s">
        <v>128</v>
      </c>
      <c r="B435" t="s">
        <v>185</v>
      </c>
      <c r="C435">
        <v>670</v>
      </c>
      <c r="D435" s="1">
        <v>1.057689E-2</v>
      </c>
      <c r="E435" s="1">
        <v>11.439030000000001</v>
      </c>
      <c r="F435" t="s">
        <v>130</v>
      </c>
      <c r="G435" t="s">
        <v>131</v>
      </c>
      <c r="H435" t="s">
        <v>9</v>
      </c>
      <c r="I435" t="s">
        <v>72</v>
      </c>
      <c r="J435" t="s">
        <v>10</v>
      </c>
      <c r="K435" t="s">
        <v>7</v>
      </c>
      <c r="L435" t="s">
        <v>8</v>
      </c>
      <c r="M435" s="2">
        <v>43234</v>
      </c>
    </row>
    <row r="436" spans="1:13" x14ac:dyDescent="0.3">
      <c r="A436" t="s">
        <v>128</v>
      </c>
      <c r="B436" t="s">
        <v>185</v>
      </c>
      <c r="C436">
        <v>830</v>
      </c>
      <c r="D436" s="1">
        <v>1.445607E-2</v>
      </c>
      <c r="E436" s="1">
        <v>8.7873409999999996</v>
      </c>
      <c r="F436" t="s">
        <v>130</v>
      </c>
      <c r="G436" t="s">
        <v>131</v>
      </c>
      <c r="H436" t="s">
        <v>9</v>
      </c>
      <c r="I436" t="s">
        <v>72</v>
      </c>
      <c r="J436" t="s">
        <v>10</v>
      </c>
      <c r="K436" t="s">
        <v>7</v>
      </c>
      <c r="L436" t="s">
        <v>8</v>
      </c>
      <c r="M436" s="2">
        <v>43234</v>
      </c>
    </row>
    <row r="437" spans="1:13" x14ac:dyDescent="0.3">
      <c r="A437" t="s">
        <v>128</v>
      </c>
      <c r="B437" t="s">
        <v>185</v>
      </c>
      <c r="C437">
        <v>915</v>
      </c>
      <c r="D437" s="1">
        <v>0.101227</v>
      </c>
      <c r="E437" s="1">
        <v>7.7141200000000003</v>
      </c>
      <c r="F437" t="s">
        <v>130</v>
      </c>
      <c r="G437" t="s">
        <v>131</v>
      </c>
      <c r="H437" t="s">
        <v>9</v>
      </c>
      <c r="I437" t="s">
        <v>72</v>
      </c>
      <c r="J437" t="s">
        <v>10</v>
      </c>
      <c r="K437" t="s">
        <v>7</v>
      </c>
      <c r="L437" t="s">
        <v>8</v>
      </c>
      <c r="M437" s="2">
        <v>43234</v>
      </c>
    </row>
    <row r="438" spans="1:13" x14ac:dyDescent="0.3">
      <c r="A438" t="s">
        <v>128</v>
      </c>
      <c r="B438" t="s">
        <v>185</v>
      </c>
      <c r="C438">
        <v>940</v>
      </c>
      <c r="D438" s="1">
        <v>7.7074080000000003E-2</v>
      </c>
      <c r="E438" s="1">
        <v>7.4241659999999996</v>
      </c>
      <c r="F438" t="s">
        <v>130</v>
      </c>
      <c r="G438" t="s">
        <v>131</v>
      </c>
      <c r="H438" t="s">
        <v>9</v>
      </c>
      <c r="I438" t="s">
        <v>72</v>
      </c>
      <c r="J438" t="s">
        <v>10</v>
      </c>
      <c r="K438" t="s">
        <v>7</v>
      </c>
      <c r="L438" t="s">
        <v>8</v>
      </c>
      <c r="M438" s="2">
        <v>43234</v>
      </c>
    </row>
    <row r="439" spans="1:13" x14ac:dyDescent="0.3">
      <c r="A439" t="s">
        <v>128</v>
      </c>
      <c r="B439" t="s">
        <v>185</v>
      </c>
      <c r="C439">
        <v>980</v>
      </c>
      <c r="D439" s="1">
        <v>4.1754159999999998E-2</v>
      </c>
      <c r="E439" s="1">
        <v>7.3706319999999996</v>
      </c>
      <c r="F439" t="s">
        <v>130</v>
      </c>
      <c r="G439" t="s">
        <v>131</v>
      </c>
      <c r="H439" t="s">
        <v>9</v>
      </c>
      <c r="I439" t="s">
        <v>72</v>
      </c>
      <c r="J439" t="s">
        <v>10</v>
      </c>
      <c r="K439" t="s">
        <v>7</v>
      </c>
      <c r="L439" t="s">
        <v>8</v>
      </c>
      <c r="M439" s="2">
        <v>43234</v>
      </c>
    </row>
    <row r="440" spans="1:13" x14ac:dyDescent="0.3">
      <c r="A440" t="s">
        <v>128</v>
      </c>
      <c r="B440" t="s">
        <v>185</v>
      </c>
      <c r="C440">
        <v>1030</v>
      </c>
      <c r="D440" s="1">
        <v>7.7042849999999996E-2</v>
      </c>
      <c r="E440" s="1">
        <v>6.8150539999999999</v>
      </c>
      <c r="F440" t="s">
        <v>130</v>
      </c>
      <c r="G440" t="s">
        <v>131</v>
      </c>
      <c r="H440" t="s">
        <v>9</v>
      </c>
      <c r="I440" t="s">
        <v>72</v>
      </c>
      <c r="J440" t="s">
        <v>10</v>
      </c>
      <c r="K440" t="s">
        <v>7</v>
      </c>
      <c r="L440" t="s">
        <v>8</v>
      </c>
      <c r="M440" s="2">
        <v>43234</v>
      </c>
    </row>
    <row r="441" spans="1:13" x14ac:dyDescent="0.3">
      <c r="A441" t="s">
        <v>128</v>
      </c>
      <c r="B441" t="s">
        <v>185</v>
      </c>
      <c r="C441">
        <v>1065</v>
      </c>
      <c r="D441" s="1">
        <v>4.9404969999999999E-2</v>
      </c>
      <c r="E441" s="1">
        <v>6.5054869999999996</v>
      </c>
      <c r="F441" t="s">
        <v>130</v>
      </c>
      <c r="G441" t="s">
        <v>131</v>
      </c>
      <c r="H441" t="s">
        <v>9</v>
      </c>
      <c r="I441" t="s">
        <v>72</v>
      </c>
      <c r="J441" t="s">
        <v>10</v>
      </c>
      <c r="K441" t="s">
        <v>7</v>
      </c>
      <c r="L441" t="s">
        <v>8</v>
      </c>
      <c r="M441" s="2">
        <v>43234</v>
      </c>
    </row>
    <row r="442" spans="1:13" x14ac:dyDescent="0.3">
      <c r="A442" t="s">
        <v>128</v>
      </c>
      <c r="B442" t="s">
        <v>186</v>
      </c>
      <c r="C442">
        <v>635</v>
      </c>
      <c r="D442" s="1">
        <v>4.0120169999999997E-2</v>
      </c>
      <c r="E442" s="1">
        <v>10.907400000000001</v>
      </c>
      <c r="F442" t="s">
        <v>130</v>
      </c>
      <c r="G442" t="s">
        <v>131</v>
      </c>
      <c r="H442" t="s">
        <v>9</v>
      </c>
      <c r="I442" t="s">
        <v>73</v>
      </c>
      <c r="J442" t="s">
        <v>10</v>
      </c>
      <c r="K442" t="s">
        <v>7</v>
      </c>
      <c r="L442" t="s">
        <v>8</v>
      </c>
      <c r="M442" s="2">
        <v>43234</v>
      </c>
    </row>
    <row r="443" spans="1:13" x14ac:dyDescent="0.3">
      <c r="A443" t="s">
        <v>128</v>
      </c>
      <c r="B443" t="s">
        <v>186</v>
      </c>
      <c r="C443">
        <v>670</v>
      </c>
      <c r="D443" s="1">
        <v>1.04616E-2</v>
      </c>
      <c r="E443" s="1">
        <v>11.014659999999999</v>
      </c>
      <c r="F443" t="s">
        <v>130</v>
      </c>
      <c r="G443" t="s">
        <v>131</v>
      </c>
      <c r="H443" t="s">
        <v>9</v>
      </c>
      <c r="I443" t="s">
        <v>73</v>
      </c>
      <c r="J443" t="s">
        <v>10</v>
      </c>
      <c r="K443" t="s">
        <v>7</v>
      </c>
      <c r="L443" t="s">
        <v>8</v>
      </c>
      <c r="M443" s="2">
        <v>43234</v>
      </c>
    </row>
    <row r="444" spans="1:13" x14ac:dyDescent="0.3">
      <c r="A444" t="s">
        <v>128</v>
      </c>
      <c r="B444" t="s">
        <v>186</v>
      </c>
      <c r="C444">
        <v>830</v>
      </c>
      <c r="D444" s="1">
        <v>1.370651E-2</v>
      </c>
      <c r="E444" s="1">
        <v>8.7635520000000007</v>
      </c>
      <c r="F444" t="s">
        <v>130</v>
      </c>
      <c r="G444" t="s">
        <v>131</v>
      </c>
      <c r="H444" t="s">
        <v>9</v>
      </c>
      <c r="I444" t="s">
        <v>73</v>
      </c>
      <c r="J444" t="s">
        <v>10</v>
      </c>
      <c r="K444" t="s">
        <v>7</v>
      </c>
      <c r="L444" t="s">
        <v>8</v>
      </c>
      <c r="M444" s="2">
        <v>43234</v>
      </c>
    </row>
    <row r="445" spans="1:13" x14ac:dyDescent="0.3">
      <c r="A445" t="s">
        <v>128</v>
      </c>
      <c r="B445" t="s">
        <v>186</v>
      </c>
      <c r="C445">
        <v>915</v>
      </c>
      <c r="D445" s="1">
        <v>9.779554E-2</v>
      </c>
      <c r="E445" s="1">
        <v>7.5446470000000003</v>
      </c>
      <c r="F445" t="s">
        <v>130</v>
      </c>
      <c r="G445" t="s">
        <v>131</v>
      </c>
      <c r="H445" t="s">
        <v>9</v>
      </c>
      <c r="I445" t="s">
        <v>73</v>
      </c>
      <c r="J445" t="s">
        <v>10</v>
      </c>
      <c r="K445" t="s">
        <v>7</v>
      </c>
      <c r="L445" t="s">
        <v>8</v>
      </c>
      <c r="M445" s="2">
        <v>43234</v>
      </c>
    </row>
    <row r="446" spans="1:13" x14ac:dyDescent="0.3">
      <c r="A446" t="s">
        <v>128</v>
      </c>
      <c r="B446" t="s">
        <v>186</v>
      </c>
      <c r="C446">
        <v>940</v>
      </c>
      <c r="D446" s="1">
        <v>7.3432559999999994E-2</v>
      </c>
      <c r="E446" s="1">
        <v>7.2635329999999998</v>
      </c>
      <c r="F446" t="s">
        <v>130</v>
      </c>
      <c r="G446" t="s">
        <v>131</v>
      </c>
      <c r="H446" t="s">
        <v>9</v>
      </c>
      <c r="I446" t="s">
        <v>73</v>
      </c>
      <c r="J446" t="s">
        <v>10</v>
      </c>
      <c r="K446" t="s">
        <v>7</v>
      </c>
      <c r="L446" t="s">
        <v>8</v>
      </c>
      <c r="M446" s="2">
        <v>43234</v>
      </c>
    </row>
    <row r="447" spans="1:13" x14ac:dyDescent="0.3">
      <c r="A447" t="s">
        <v>128</v>
      </c>
      <c r="B447" t="s">
        <v>186</v>
      </c>
      <c r="C447">
        <v>980</v>
      </c>
      <c r="D447" s="1">
        <v>3.6089139999999999E-2</v>
      </c>
      <c r="E447" s="1">
        <v>7.2571130000000004</v>
      </c>
      <c r="F447" t="s">
        <v>130</v>
      </c>
      <c r="G447" t="s">
        <v>131</v>
      </c>
      <c r="H447" t="s">
        <v>9</v>
      </c>
      <c r="I447" t="s">
        <v>73</v>
      </c>
      <c r="J447" t="s">
        <v>10</v>
      </c>
      <c r="K447" t="s">
        <v>7</v>
      </c>
      <c r="L447" t="s">
        <v>8</v>
      </c>
      <c r="M447" s="2">
        <v>43234</v>
      </c>
    </row>
    <row r="448" spans="1:13" x14ac:dyDescent="0.3">
      <c r="A448" t="s">
        <v>128</v>
      </c>
      <c r="B448" t="s">
        <v>186</v>
      </c>
      <c r="C448">
        <v>1030</v>
      </c>
      <c r="D448" s="1">
        <v>7.1070460000000002E-2</v>
      </c>
      <c r="E448" s="1">
        <v>6.594455</v>
      </c>
      <c r="F448" t="s">
        <v>130</v>
      </c>
      <c r="G448" t="s">
        <v>131</v>
      </c>
      <c r="H448" t="s">
        <v>9</v>
      </c>
      <c r="I448" t="s">
        <v>73</v>
      </c>
      <c r="J448" t="s">
        <v>10</v>
      </c>
      <c r="K448" t="s">
        <v>7</v>
      </c>
      <c r="L448" t="s">
        <v>8</v>
      </c>
      <c r="M448" s="2">
        <v>43234</v>
      </c>
    </row>
    <row r="449" spans="1:13" x14ac:dyDescent="0.3">
      <c r="A449" t="s">
        <v>128</v>
      </c>
      <c r="B449" t="s">
        <v>186</v>
      </c>
      <c r="C449">
        <v>1065</v>
      </c>
      <c r="D449" s="1">
        <v>4.6390250000000001E-2</v>
      </c>
      <c r="E449" s="1">
        <v>6.4698909999999996</v>
      </c>
      <c r="F449" t="s">
        <v>130</v>
      </c>
      <c r="G449" t="s">
        <v>131</v>
      </c>
      <c r="H449" t="s">
        <v>9</v>
      </c>
      <c r="I449" t="s">
        <v>73</v>
      </c>
      <c r="J449" t="s">
        <v>10</v>
      </c>
      <c r="K449" t="s">
        <v>7</v>
      </c>
      <c r="L449" t="s">
        <v>8</v>
      </c>
      <c r="M449" s="2">
        <v>43234</v>
      </c>
    </row>
    <row r="450" spans="1:13" x14ac:dyDescent="0.3">
      <c r="A450" t="s">
        <v>128</v>
      </c>
      <c r="B450" t="s">
        <v>187</v>
      </c>
      <c r="C450">
        <v>635</v>
      </c>
      <c r="D450" s="1">
        <v>4.4543819999999998E-2</v>
      </c>
      <c r="E450" s="1">
        <v>9.5512119999999996</v>
      </c>
      <c r="F450" t="s">
        <v>130</v>
      </c>
      <c r="G450" t="s">
        <v>131</v>
      </c>
      <c r="H450" t="s">
        <v>9</v>
      </c>
      <c r="I450" t="s">
        <v>6</v>
      </c>
      <c r="J450" t="s">
        <v>10</v>
      </c>
      <c r="K450" t="s">
        <v>13</v>
      </c>
      <c r="L450" t="s">
        <v>14</v>
      </c>
      <c r="M450" s="2">
        <v>43234</v>
      </c>
    </row>
    <row r="451" spans="1:13" x14ac:dyDescent="0.3">
      <c r="A451" t="s">
        <v>128</v>
      </c>
      <c r="B451" t="s">
        <v>187</v>
      </c>
      <c r="C451">
        <v>670</v>
      </c>
      <c r="D451" s="1">
        <v>1.098816E-2</v>
      </c>
      <c r="E451" s="1">
        <v>9.1552209999999992</v>
      </c>
      <c r="F451" t="s">
        <v>130</v>
      </c>
      <c r="G451" t="s">
        <v>131</v>
      </c>
      <c r="H451" t="s">
        <v>9</v>
      </c>
      <c r="I451" t="s">
        <v>6</v>
      </c>
      <c r="J451" t="s">
        <v>10</v>
      </c>
      <c r="K451" t="s">
        <v>13</v>
      </c>
      <c r="L451" t="s">
        <v>14</v>
      </c>
      <c r="M451" s="2">
        <v>43234</v>
      </c>
    </row>
    <row r="452" spans="1:13" x14ac:dyDescent="0.3">
      <c r="A452" t="s">
        <v>128</v>
      </c>
      <c r="B452" t="s">
        <v>187</v>
      </c>
      <c r="C452">
        <v>830</v>
      </c>
      <c r="D452" s="1">
        <v>1.124401E-2</v>
      </c>
      <c r="E452" s="1">
        <v>7.2201009999999997</v>
      </c>
      <c r="F452" t="s">
        <v>130</v>
      </c>
      <c r="G452" t="s">
        <v>131</v>
      </c>
      <c r="H452" t="s">
        <v>9</v>
      </c>
      <c r="I452" t="s">
        <v>6</v>
      </c>
      <c r="J452" t="s">
        <v>10</v>
      </c>
      <c r="K452" t="s">
        <v>13</v>
      </c>
      <c r="L452" t="s">
        <v>14</v>
      </c>
      <c r="M452" s="2">
        <v>43234</v>
      </c>
    </row>
    <row r="453" spans="1:13" x14ac:dyDescent="0.3">
      <c r="A453" t="s">
        <v>128</v>
      </c>
      <c r="B453" t="s">
        <v>187</v>
      </c>
      <c r="C453">
        <v>915</v>
      </c>
      <c r="D453" s="1">
        <v>9.4082180000000001E-2</v>
      </c>
      <c r="E453" s="1">
        <v>6.1649929999999999</v>
      </c>
      <c r="F453" t="s">
        <v>130</v>
      </c>
      <c r="G453" t="s">
        <v>131</v>
      </c>
      <c r="H453" t="s">
        <v>9</v>
      </c>
      <c r="I453" t="s">
        <v>6</v>
      </c>
      <c r="J453" t="s">
        <v>10</v>
      </c>
      <c r="K453" t="s">
        <v>13</v>
      </c>
      <c r="L453" t="s">
        <v>14</v>
      </c>
      <c r="M453" s="2">
        <v>43234</v>
      </c>
    </row>
    <row r="454" spans="1:13" x14ac:dyDescent="0.3">
      <c r="A454" t="s">
        <v>128</v>
      </c>
      <c r="B454" t="s">
        <v>187</v>
      </c>
      <c r="C454">
        <v>940</v>
      </c>
      <c r="D454" s="1">
        <v>6.8931569999999998E-2</v>
      </c>
      <c r="E454" s="1">
        <v>5.8629569999999998</v>
      </c>
      <c r="F454" t="s">
        <v>130</v>
      </c>
      <c r="G454" t="s">
        <v>131</v>
      </c>
      <c r="H454" t="s">
        <v>9</v>
      </c>
      <c r="I454" t="s">
        <v>6</v>
      </c>
      <c r="J454" t="s">
        <v>10</v>
      </c>
      <c r="K454" t="s">
        <v>13</v>
      </c>
      <c r="L454" t="s">
        <v>14</v>
      </c>
      <c r="M454" s="2">
        <v>43234</v>
      </c>
    </row>
    <row r="455" spans="1:13" x14ac:dyDescent="0.3">
      <c r="A455" t="s">
        <v>128</v>
      </c>
      <c r="B455" t="s">
        <v>187</v>
      </c>
      <c r="C455">
        <v>980</v>
      </c>
      <c r="D455" s="1">
        <v>3.3074489999999998E-2</v>
      </c>
      <c r="E455" s="1">
        <v>6.0144460000000004</v>
      </c>
      <c r="F455" t="s">
        <v>130</v>
      </c>
      <c r="G455" t="s">
        <v>131</v>
      </c>
      <c r="H455" t="s">
        <v>9</v>
      </c>
      <c r="I455" t="s">
        <v>6</v>
      </c>
      <c r="J455" t="s">
        <v>10</v>
      </c>
      <c r="K455" t="s">
        <v>13</v>
      </c>
      <c r="L455" t="s">
        <v>14</v>
      </c>
      <c r="M455" s="2">
        <v>43234</v>
      </c>
    </row>
    <row r="456" spans="1:13" x14ac:dyDescent="0.3">
      <c r="A456" t="s">
        <v>128</v>
      </c>
      <c r="B456" t="s">
        <v>187</v>
      </c>
      <c r="C456">
        <v>1030</v>
      </c>
      <c r="D456" s="1">
        <v>6.7299440000000002E-2</v>
      </c>
      <c r="E456" s="1">
        <v>5.3994859999999996</v>
      </c>
      <c r="F456" t="s">
        <v>130</v>
      </c>
      <c r="G456" t="s">
        <v>131</v>
      </c>
      <c r="H456" t="s">
        <v>9</v>
      </c>
      <c r="I456" t="s">
        <v>6</v>
      </c>
      <c r="J456" t="s">
        <v>10</v>
      </c>
      <c r="K456" t="s">
        <v>13</v>
      </c>
      <c r="L456" t="s">
        <v>14</v>
      </c>
      <c r="M456" s="2">
        <v>43234</v>
      </c>
    </row>
    <row r="457" spans="1:13" x14ac:dyDescent="0.3">
      <c r="A457" t="s">
        <v>128</v>
      </c>
      <c r="B457" t="s">
        <v>187</v>
      </c>
      <c r="C457">
        <v>1065</v>
      </c>
      <c r="D457" s="1">
        <v>4.3188940000000002E-2</v>
      </c>
      <c r="E457" s="1">
        <v>5.2740819999999999</v>
      </c>
      <c r="F457" t="s">
        <v>130</v>
      </c>
      <c r="G457" t="s">
        <v>131</v>
      </c>
      <c r="H457" t="s">
        <v>9</v>
      </c>
      <c r="I457" t="s">
        <v>6</v>
      </c>
      <c r="J457" t="s">
        <v>10</v>
      </c>
      <c r="K457" t="s">
        <v>13</v>
      </c>
      <c r="L457" t="s">
        <v>14</v>
      </c>
      <c r="M457" s="2">
        <v>43234</v>
      </c>
    </row>
    <row r="458" spans="1:13" x14ac:dyDescent="0.3">
      <c r="A458" t="s">
        <v>128</v>
      </c>
      <c r="B458" t="s">
        <v>188</v>
      </c>
      <c r="C458">
        <v>635</v>
      </c>
      <c r="D458" s="1">
        <v>4.9339180000000003E-2</v>
      </c>
      <c r="E458" s="1">
        <v>9.8835700000000006</v>
      </c>
      <c r="F458" t="s">
        <v>130</v>
      </c>
      <c r="G458" t="s">
        <v>131</v>
      </c>
      <c r="H458" t="s">
        <v>9</v>
      </c>
      <c r="I458" t="s">
        <v>12</v>
      </c>
      <c r="J458" t="s">
        <v>10</v>
      </c>
      <c r="K458" t="s">
        <v>13</v>
      </c>
      <c r="L458" t="s">
        <v>14</v>
      </c>
      <c r="M458" s="2">
        <v>43234</v>
      </c>
    </row>
    <row r="459" spans="1:13" x14ac:dyDescent="0.3">
      <c r="A459" t="s">
        <v>128</v>
      </c>
      <c r="B459" t="s">
        <v>188</v>
      </c>
      <c r="C459">
        <v>670</v>
      </c>
      <c r="D459" s="1">
        <v>1.3944720000000001E-2</v>
      </c>
      <c r="E459" s="1">
        <v>9.9022539999999992</v>
      </c>
      <c r="F459" t="s">
        <v>130</v>
      </c>
      <c r="G459" t="s">
        <v>131</v>
      </c>
      <c r="H459" t="s">
        <v>9</v>
      </c>
      <c r="I459" t="s">
        <v>12</v>
      </c>
      <c r="J459" t="s">
        <v>10</v>
      </c>
      <c r="K459" t="s">
        <v>13</v>
      </c>
      <c r="L459" t="s">
        <v>14</v>
      </c>
      <c r="M459" s="2">
        <v>43234</v>
      </c>
    </row>
    <row r="460" spans="1:13" x14ac:dyDescent="0.3">
      <c r="A460" t="s">
        <v>128</v>
      </c>
      <c r="B460" t="s">
        <v>188</v>
      </c>
      <c r="C460">
        <v>830</v>
      </c>
      <c r="D460" s="1">
        <v>1.6037869999999999E-2</v>
      </c>
      <c r="E460" s="1">
        <v>7.5559669999999999</v>
      </c>
      <c r="F460" t="s">
        <v>130</v>
      </c>
      <c r="G460" t="s">
        <v>131</v>
      </c>
      <c r="H460" t="s">
        <v>9</v>
      </c>
      <c r="I460" t="s">
        <v>12</v>
      </c>
      <c r="J460" t="s">
        <v>10</v>
      </c>
      <c r="K460" t="s">
        <v>13</v>
      </c>
      <c r="L460" t="s">
        <v>14</v>
      </c>
      <c r="M460" s="2">
        <v>43234</v>
      </c>
    </row>
    <row r="461" spans="1:13" x14ac:dyDescent="0.3">
      <c r="A461" t="s">
        <v>128</v>
      </c>
      <c r="B461" t="s">
        <v>188</v>
      </c>
      <c r="C461">
        <v>915</v>
      </c>
      <c r="D461" s="1">
        <v>0.1003131</v>
      </c>
      <c r="E461" s="1">
        <v>6.3271540000000002</v>
      </c>
      <c r="F461" t="s">
        <v>130</v>
      </c>
      <c r="G461" t="s">
        <v>131</v>
      </c>
      <c r="H461" t="s">
        <v>9</v>
      </c>
      <c r="I461" t="s">
        <v>12</v>
      </c>
      <c r="J461" t="s">
        <v>10</v>
      </c>
      <c r="K461" t="s">
        <v>13</v>
      </c>
      <c r="L461" t="s">
        <v>14</v>
      </c>
      <c r="M461" s="2">
        <v>43234</v>
      </c>
    </row>
    <row r="462" spans="1:13" x14ac:dyDescent="0.3">
      <c r="A462" t="s">
        <v>128</v>
      </c>
      <c r="B462" t="s">
        <v>188</v>
      </c>
      <c r="C462">
        <v>940</v>
      </c>
      <c r="D462" s="1">
        <v>7.6267959999999996E-2</v>
      </c>
      <c r="E462" s="1">
        <v>6.0647640000000003</v>
      </c>
      <c r="F462" t="s">
        <v>130</v>
      </c>
      <c r="G462" t="s">
        <v>131</v>
      </c>
      <c r="H462" t="s">
        <v>9</v>
      </c>
      <c r="I462" t="s">
        <v>12</v>
      </c>
      <c r="J462" t="s">
        <v>10</v>
      </c>
      <c r="K462" t="s">
        <v>13</v>
      </c>
      <c r="L462" t="s">
        <v>14</v>
      </c>
      <c r="M462" s="2">
        <v>43234</v>
      </c>
    </row>
    <row r="463" spans="1:13" x14ac:dyDescent="0.3">
      <c r="A463" t="s">
        <v>128</v>
      </c>
      <c r="B463" t="s">
        <v>188</v>
      </c>
      <c r="C463">
        <v>980</v>
      </c>
      <c r="D463" s="1">
        <v>4.2962449999999999E-2</v>
      </c>
      <c r="E463" s="1">
        <v>6.1635090000000003</v>
      </c>
      <c r="F463" t="s">
        <v>130</v>
      </c>
      <c r="G463" t="s">
        <v>131</v>
      </c>
      <c r="H463" t="s">
        <v>9</v>
      </c>
      <c r="I463" t="s">
        <v>12</v>
      </c>
      <c r="J463" t="s">
        <v>10</v>
      </c>
      <c r="K463" t="s">
        <v>13</v>
      </c>
      <c r="L463" t="s">
        <v>14</v>
      </c>
      <c r="M463" s="2">
        <v>43234</v>
      </c>
    </row>
    <row r="464" spans="1:13" x14ac:dyDescent="0.3">
      <c r="A464" t="s">
        <v>128</v>
      </c>
      <c r="B464" t="s">
        <v>188</v>
      </c>
      <c r="C464">
        <v>1030</v>
      </c>
      <c r="D464" s="1">
        <v>7.7821100000000004E-2</v>
      </c>
      <c r="E464" s="1">
        <v>5.5847119999999997</v>
      </c>
      <c r="F464" t="s">
        <v>130</v>
      </c>
      <c r="G464" t="s">
        <v>131</v>
      </c>
      <c r="H464" t="s">
        <v>9</v>
      </c>
      <c r="I464" t="s">
        <v>12</v>
      </c>
      <c r="J464" t="s">
        <v>10</v>
      </c>
      <c r="K464" t="s">
        <v>13</v>
      </c>
      <c r="L464" t="s">
        <v>14</v>
      </c>
      <c r="M464" s="2">
        <v>43234</v>
      </c>
    </row>
    <row r="465" spans="1:13" x14ac:dyDescent="0.3">
      <c r="A465" t="s">
        <v>128</v>
      </c>
      <c r="B465" t="s">
        <v>188</v>
      </c>
      <c r="C465">
        <v>1065</v>
      </c>
      <c r="D465" s="1">
        <v>5.1353160000000002E-2</v>
      </c>
      <c r="E465" s="1">
        <v>5.4088500000000002</v>
      </c>
      <c r="F465" t="s">
        <v>130</v>
      </c>
      <c r="G465" t="s">
        <v>131</v>
      </c>
      <c r="H465" t="s">
        <v>9</v>
      </c>
      <c r="I465" t="s">
        <v>12</v>
      </c>
      <c r="J465" t="s">
        <v>10</v>
      </c>
      <c r="K465" t="s">
        <v>13</v>
      </c>
      <c r="L465" t="s">
        <v>14</v>
      </c>
      <c r="M465" s="2">
        <v>43234</v>
      </c>
    </row>
    <row r="466" spans="1:13" x14ac:dyDescent="0.3">
      <c r="A466" t="s">
        <v>128</v>
      </c>
      <c r="B466" t="s">
        <v>189</v>
      </c>
      <c r="C466">
        <v>635</v>
      </c>
      <c r="D466" s="1">
        <v>4.2518149999999998E-2</v>
      </c>
      <c r="E466" s="1">
        <v>9.7109919999999992</v>
      </c>
      <c r="F466" t="s">
        <v>130</v>
      </c>
      <c r="G466" t="s">
        <v>131</v>
      </c>
      <c r="H466" t="s">
        <v>9</v>
      </c>
      <c r="I466" t="s">
        <v>16</v>
      </c>
      <c r="J466" t="s">
        <v>10</v>
      </c>
      <c r="K466" t="s">
        <v>13</v>
      </c>
      <c r="L466" t="s">
        <v>14</v>
      </c>
      <c r="M466" s="2">
        <v>43234</v>
      </c>
    </row>
    <row r="467" spans="1:13" x14ac:dyDescent="0.3">
      <c r="A467" t="s">
        <v>128</v>
      </c>
      <c r="B467" t="s">
        <v>189</v>
      </c>
      <c r="C467">
        <v>670</v>
      </c>
      <c r="D467" s="1">
        <v>1.396006E-2</v>
      </c>
      <c r="E467" s="1">
        <v>10.348459999999999</v>
      </c>
      <c r="F467" t="s">
        <v>130</v>
      </c>
      <c r="G467" t="s">
        <v>131</v>
      </c>
      <c r="H467" t="s">
        <v>9</v>
      </c>
      <c r="I467" t="s">
        <v>16</v>
      </c>
      <c r="J467" t="s">
        <v>10</v>
      </c>
      <c r="K467" t="s">
        <v>13</v>
      </c>
      <c r="L467" t="s">
        <v>14</v>
      </c>
      <c r="M467" s="2">
        <v>43234</v>
      </c>
    </row>
    <row r="468" spans="1:13" x14ac:dyDescent="0.3">
      <c r="A468" t="s">
        <v>128</v>
      </c>
      <c r="B468" t="s">
        <v>189</v>
      </c>
      <c r="C468">
        <v>830</v>
      </c>
      <c r="D468" s="1">
        <v>1.406614E-2</v>
      </c>
      <c r="E468" s="1">
        <v>7.3885569999999996</v>
      </c>
      <c r="F468" t="s">
        <v>130</v>
      </c>
      <c r="G468" t="s">
        <v>131</v>
      </c>
      <c r="H468" t="s">
        <v>9</v>
      </c>
      <c r="I468" t="s">
        <v>16</v>
      </c>
      <c r="J468" t="s">
        <v>10</v>
      </c>
      <c r="K468" t="s">
        <v>13</v>
      </c>
      <c r="L468" t="s">
        <v>14</v>
      </c>
      <c r="M468" s="2">
        <v>43234</v>
      </c>
    </row>
    <row r="469" spans="1:13" x14ac:dyDescent="0.3">
      <c r="A469" t="s">
        <v>128</v>
      </c>
      <c r="B469" t="s">
        <v>189</v>
      </c>
      <c r="C469">
        <v>915</v>
      </c>
      <c r="D469" s="1">
        <v>9.9896470000000001E-2</v>
      </c>
      <c r="E469" s="1">
        <v>6.2681959999999997</v>
      </c>
      <c r="F469" t="s">
        <v>130</v>
      </c>
      <c r="G469" t="s">
        <v>131</v>
      </c>
      <c r="H469" t="s">
        <v>9</v>
      </c>
      <c r="I469" t="s">
        <v>16</v>
      </c>
      <c r="J469" t="s">
        <v>10</v>
      </c>
      <c r="K469" t="s">
        <v>13</v>
      </c>
      <c r="L469" t="s">
        <v>14</v>
      </c>
      <c r="M469" s="2">
        <v>43234</v>
      </c>
    </row>
    <row r="470" spans="1:13" x14ac:dyDescent="0.3">
      <c r="A470" t="s">
        <v>128</v>
      </c>
      <c r="B470" t="s">
        <v>189</v>
      </c>
      <c r="C470">
        <v>940</v>
      </c>
      <c r="D470" s="1">
        <v>7.3547559999999998E-2</v>
      </c>
      <c r="E470" s="1">
        <v>5.9068569999999996</v>
      </c>
      <c r="F470" t="s">
        <v>130</v>
      </c>
      <c r="G470" t="s">
        <v>131</v>
      </c>
      <c r="H470" t="s">
        <v>9</v>
      </c>
      <c r="I470" t="s">
        <v>16</v>
      </c>
      <c r="J470" t="s">
        <v>10</v>
      </c>
      <c r="K470" t="s">
        <v>13</v>
      </c>
      <c r="L470" t="s">
        <v>14</v>
      </c>
      <c r="M470" s="2">
        <v>43234</v>
      </c>
    </row>
    <row r="471" spans="1:13" x14ac:dyDescent="0.3">
      <c r="A471" t="s">
        <v>128</v>
      </c>
      <c r="B471" t="s">
        <v>189</v>
      </c>
      <c r="C471">
        <v>980</v>
      </c>
      <c r="D471" s="1">
        <v>4.2885739999999999E-2</v>
      </c>
      <c r="E471" s="1">
        <v>5.9766589999999997</v>
      </c>
      <c r="F471" t="s">
        <v>130</v>
      </c>
      <c r="G471" t="s">
        <v>131</v>
      </c>
      <c r="H471" t="s">
        <v>9</v>
      </c>
      <c r="I471" t="s">
        <v>16</v>
      </c>
      <c r="J471" t="s">
        <v>10</v>
      </c>
      <c r="K471" t="s">
        <v>13</v>
      </c>
      <c r="L471" t="s">
        <v>14</v>
      </c>
      <c r="M471" s="2">
        <v>43234</v>
      </c>
    </row>
    <row r="472" spans="1:13" x14ac:dyDescent="0.3">
      <c r="A472" t="s">
        <v>128</v>
      </c>
      <c r="B472" t="s">
        <v>189</v>
      </c>
      <c r="C472">
        <v>1030</v>
      </c>
      <c r="D472" s="1">
        <v>7.8549649999999999E-2</v>
      </c>
      <c r="E472" s="1">
        <v>5.5794550000000003</v>
      </c>
      <c r="F472" t="s">
        <v>130</v>
      </c>
      <c r="G472" t="s">
        <v>131</v>
      </c>
      <c r="H472" t="s">
        <v>9</v>
      </c>
      <c r="I472" t="s">
        <v>16</v>
      </c>
      <c r="J472" t="s">
        <v>10</v>
      </c>
      <c r="K472" t="s">
        <v>13</v>
      </c>
      <c r="L472" t="s">
        <v>14</v>
      </c>
      <c r="M472" s="2">
        <v>43234</v>
      </c>
    </row>
    <row r="473" spans="1:13" x14ac:dyDescent="0.3">
      <c r="A473" t="s">
        <v>128</v>
      </c>
      <c r="B473" t="s">
        <v>189</v>
      </c>
      <c r="C473">
        <v>1065</v>
      </c>
      <c r="D473" s="1">
        <v>5.190525E-2</v>
      </c>
      <c r="E473" s="1">
        <v>5.3808020000000001</v>
      </c>
      <c r="F473" t="s">
        <v>130</v>
      </c>
      <c r="G473" t="s">
        <v>131</v>
      </c>
      <c r="H473" t="s">
        <v>9</v>
      </c>
      <c r="I473" t="s">
        <v>16</v>
      </c>
      <c r="J473" t="s">
        <v>10</v>
      </c>
      <c r="K473" t="s">
        <v>13</v>
      </c>
      <c r="L473" t="s">
        <v>14</v>
      </c>
      <c r="M473" s="2">
        <v>43234</v>
      </c>
    </row>
    <row r="474" spans="1:13" x14ac:dyDescent="0.3">
      <c r="A474" t="s">
        <v>128</v>
      </c>
      <c r="B474" t="s">
        <v>190</v>
      </c>
      <c r="C474">
        <v>635</v>
      </c>
      <c r="D474" s="1">
        <v>4.0060800000000001E-2</v>
      </c>
      <c r="E474" s="1">
        <v>11.281040000000001</v>
      </c>
      <c r="F474" t="s">
        <v>130</v>
      </c>
      <c r="G474" t="s">
        <v>131</v>
      </c>
      <c r="H474" t="s">
        <v>9</v>
      </c>
      <c r="I474" t="s">
        <v>18</v>
      </c>
      <c r="J474" t="s">
        <v>10</v>
      </c>
      <c r="K474" t="s">
        <v>13</v>
      </c>
      <c r="L474" t="s">
        <v>14</v>
      </c>
      <c r="M474" s="2">
        <v>43234</v>
      </c>
    </row>
    <row r="475" spans="1:13" x14ac:dyDescent="0.3">
      <c r="A475" t="s">
        <v>128</v>
      </c>
      <c r="B475" t="s">
        <v>190</v>
      </c>
      <c r="C475">
        <v>670</v>
      </c>
      <c r="D475" s="1">
        <v>1.2994469999999999E-2</v>
      </c>
      <c r="E475" s="1">
        <v>10.76538</v>
      </c>
      <c r="F475" t="s">
        <v>130</v>
      </c>
      <c r="G475" t="s">
        <v>131</v>
      </c>
      <c r="H475" t="s">
        <v>9</v>
      </c>
      <c r="I475" t="s">
        <v>18</v>
      </c>
      <c r="J475" t="s">
        <v>10</v>
      </c>
      <c r="K475" t="s">
        <v>13</v>
      </c>
      <c r="L475" t="s">
        <v>14</v>
      </c>
      <c r="M475" s="2">
        <v>43234</v>
      </c>
    </row>
    <row r="476" spans="1:13" x14ac:dyDescent="0.3">
      <c r="A476" t="s">
        <v>128</v>
      </c>
      <c r="B476" t="s">
        <v>190</v>
      </c>
      <c r="C476">
        <v>830</v>
      </c>
      <c r="D476" s="1">
        <v>1.6369669999999999E-2</v>
      </c>
      <c r="E476" s="1">
        <v>8.1821490000000008</v>
      </c>
      <c r="F476" t="s">
        <v>130</v>
      </c>
      <c r="G476" t="s">
        <v>131</v>
      </c>
      <c r="H476" t="s">
        <v>9</v>
      </c>
      <c r="I476" t="s">
        <v>18</v>
      </c>
      <c r="J476" t="s">
        <v>10</v>
      </c>
      <c r="K476" t="s">
        <v>13</v>
      </c>
      <c r="L476" t="s">
        <v>14</v>
      </c>
      <c r="M476" s="2">
        <v>43234</v>
      </c>
    </row>
    <row r="477" spans="1:13" x14ac:dyDescent="0.3">
      <c r="A477" t="s">
        <v>128</v>
      </c>
      <c r="B477" t="s">
        <v>190</v>
      </c>
      <c r="C477">
        <v>915</v>
      </c>
      <c r="D477" s="1">
        <v>9.8719479999999998E-2</v>
      </c>
      <c r="E477" s="1">
        <v>6.8080920000000003</v>
      </c>
      <c r="F477" t="s">
        <v>130</v>
      </c>
      <c r="G477" t="s">
        <v>131</v>
      </c>
      <c r="H477" t="s">
        <v>9</v>
      </c>
      <c r="I477" t="s">
        <v>18</v>
      </c>
      <c r="J477" t="s">
        <v>10</v>
      </c>
      <c r="K477" t="s">
        <v>13</v>
      </c>
      <c r="L477" t="s">
        <v>14</v>
      </c>
      <c r="M477" s="2">
        <v>43234</v>
      </c>
    </row>
    <row r="478" spans="1:13" x14ac:dyDescent="0.3">
      <c r="A478" t="s">
        <v>128</v>
      </c>
      <c r="B478" t="s">
        <v>190</v>
      </c>
      <c r="C478">
        <v>940</v>
      </c>
      <c r="D478" s="1">
        <v>7.5585089999999994E-2</v>
      </c>
      <c r="E478" s="1">
        <v>6.6390310000000001</v>
      </c>
      <c r="F478" t="s">
        <v>130</v>
      </c>
      <c r="G478" t="s">
        <v>131</v>
      </c>
      <c r="H478" t="s">
        <v>9</v>
      </c>
      <c r="I478" t="s">
        <v>18</v>
      </c>
      <c r="J478" t="s">
        <v>10</v>
      </c>
      <c r="K478" t="s">
        <v>13</v>
      </c>
      <c r="L478" t="s">
        <v>14</v>
      </c>
      <c r="M478" s="2">
        <v>43234</v>
      </c>
    </row>
    <row r="479" spans="1:13" x14ac:dyDescent="0.3">
      <c r="A479" t="s">
        <v>128</v>
      </c>
      <c r="B479" t="s">
        <v>190</v>
      </c>
      <c r="C479">
        <v>980</v>
      </c>
      <c r="D479" s="1">
        <v>4.0017570000000002E-2</v>
      </c>
      <c r="E479" s="1">
        <v>6.7427609999999998</v>
      </c>
      <c r="F479" t="s">
        <v>130</v>
      </c>
      <c r="G479" t="s">
        <v>131</v>
      </c>
      <c r="H479" t="s">
        <v>9</v>
      </c>
      <c r="I479" t="s">
        <v>18</v>
      </c>
      <c r="J479" t="s">
        <v>10</v>
      </c>
      <c r="K479" t="s">
        <v>13</v>
      </c>
      <c r="L479" t="s">
        <v>14</v>
      </c>
      <c r="M479" s="2">
        <v>43234</v>
      </c>
    </row>
    <row r="480" spans="1:13" x14ac:dyDescent="0.3">
      <c r="A480" t="s">
        <v>128</v>
      </c>
      <c r="B480" t="s">
        <v>190</v>
      </c>
      <c r="C480">
        <v>1030</v>
      </c>
      <c r="D480" s="1">
        <v>7.260511E-2</v>
      </c>
      <c r="E480" s="1">
        <v>5.9645049999999999</v>
      </c>
      <c r="F480" t="s">
        <v>130</v>
      </c>
      <c r="G480" t="s">
        <v>131</v>
      </c>
      <c r="H480" t="s">
        <v>9</v>
      </c>
      <c r="I480" t="s">
        <v>18</v>
      </c>
      <c r="J480" t="s">
        <v>10</v>
      </c>
      <c r="K480" t="s">
        <v>13</v>
      </c>
      <c r="L480" t="s">
        <v>14</v>
      </c>
      <c r="M480" s="2">
        <v>43234</v>
      </c>
    </row>
    <row r="481" spans="1:13" x14ac:dyDescent="0.3">
      <c r="A481" t="s">
        <v>128</v>
      </c>
      <c r="B481" t="s">
        <v>190</v>
      </c>
      <c r="C481">
        <v>1065</v>
      </c>
      <c r="D481" s="1">
        <v>4.7987160000000001E-2</v>
      </c>
      <c r="E481" s="1">
        <v>5.7997969999999999</v>
      </c>
      <c r="F481" t="s">
        <v>130</v>
      </c>
      <c r="G481" t="s">
        <v>131</v>
      </c>
      <c r="H481" t="s">
        <v>9</v>
      </c>
      <c r="I481" t="s">
        <v>18</v>
      </c>
      <c r="J481" t="s">
        <v>10</v>
      </c>
      <c r="K481" t="s">
        <v>13</v>
      </c>
      <c r="L481" t="s">
        <v>14</v>
      </c>
      <c r="M481" s="2">
        <v>43234</v>
      </c>
    </row>
    <row r="482" spans="1:13" x14ac:dyDescent="0.3">
      <c r="A482" t="s">
        <v>128</v>
      </c>
      <c r="B482" t="s">
        <v>191</v>
      </c>
      <c r="C482">
        <v>635</v>
      </c>
      <c r="D482" s="1">
        <v>4.5473359999999997E-2</v>
      </c>
      <c r="E482" s="1">
        <v>10.954319999999999</v>
      </c>
      <c r="F482" t="s">
        <v>130</v>
      </c>
      <c r="G482" t="s">
        <v>131</v>
      </c>
      <c r="H482" t="s">
        <v>9</v>
      </c>
      <c r="I482" t="s">
        <v>20</v>
      </c>
      <c r="J482" t="s">
        <v>10</v>
      </c>
      <c r="K482" t="s">
        <v>13</v>
      </c>
      <c r="L482" t="s">
        <v>14</v>
      </c>
      <c r="M482" s="2">
        <v>43234</v>
      </c>
    </row>
    <row r="483" spans="1:13" x14ac:dyDescent="0.3">
      <c r="A483" t="s">
        <v>128</v>
      </c>
      <c r="B483" t="s">
        <v>191</v>
      </c>
      <c r="C483">
        <v>670</v>
      </c>
      <c r="D483" s="1">
        <v>1.482058E-2</v>
      </c>
      <c r="E483" s="1">
        <v>10.527340000000001</v>
      </c>
      <c r="F483" t="s">
        <v>130</v>
      </c>
      <c r="G483" t="s">
        <v>131</v>
      </c>
      <c r="H483" t="s">
        <v>9</v>
      </c>
      <c r="I483" t="s">
        <v>20</v>
      </c>
      <c r="J483" t="s">
        <v>10</v>
      </c>
      <c r="K483" t="s">
        <v>13</v>
      </c>
      <c r="L483" t="s">
        <v>14</v>
      </c>
      <c r="M483" s="2">
        <v>43234</v>
      </c>
    </row>
    <row r="484" spans="1:13" x14ac:dyDescent="0.3">
      <c r="A484" t="s">
        <v>128</v>
      </c>
      <c r="B484" t="s">
        <v>191</v>
      </c>
      <c r="C484">
        <v>830</v>
      </c>
      <c r="D484" s="1">
        <v>1.67864E-2</v>
      </c>
      <c r="E484" s="1">
        <v>7.8226120000000003</v>
      </c>
      <c r="F484" t="s">
        <v>130</v>
      </c>
      <c r="G484" t="s">
        <v>131</v>
      </c>
      <c r="H484" t="s">
        <v>9</v>
      </c>
      <c r="I484" t="s">
        <v>20</v>
      </c>
      <c r="J484" t="s">
        <v>10</v>
      </c>
      <c r="K484" t="s">
        <v>13</v>
      </c>
      <c r="L484" t="s">
        <v>14</v>
      </c>
      <c r="M484" s="2">
        <v>43234</v>
      </c>
    </row>
    <row r="485" spans="1:13" x14ac:dyDescent="0.3">
      <c r="A485" t="s">
        <v>128</v>
      </c>
      <c r="B485" t="s">
        <v>191</v>
      </c>
      <c r="C485">
        <v>915</v>
      </c>
      <c r="D485" s="1">
        <v>0.1010675</v>
      </c>
      <c r="E485" s="1">
        <v>6.6046110000000002</v>
      </c>
      <c r="F485" t="s">
        <v>130</v>
      </c>
      <c r="G485" t="s">
        <v>131</v>
      </c>
      <c r="H485" t="s">
        <v>9</v>
      </c>
      <c r="I485" t="s">
        <v>20</v>
      </c>
      <c r="J485" t="s">
        <v>10</v>
      </c>
      <c r="K485" t="s">
        <v>13</v>
      </c>
      <c r="L485" t="s">
        <v>14</v>
      </c>
      <c r="M485" s="2">
        <v>43234</v>
      </c>
    </row>
    <row r="486" spans="1:13" x14ac:dyDescent="0.3">
      <c r="A486" t="s">
        <v>128</v>
      </c>
      <c r="B486" t="s">
        <v>191</v>
      </c>
      <c r="C486">
        <v>940</v>
      </c>
      <c r="D486" s="1">
        <v>7.7708959999999994E-2</v>
      </c>
      <c r="E486" s="1">
        <v>6.401408</v>
      </c>
      <c r="F486" t="s">
        <v>130</v>
      </c>
      <c r="G486" t="s">
        <v>131</v>
      </c>
      <c r="H486" t="s">
        <v>9</v>
      </c>
      <c r="I486" t="s">
        <v>20</v>
      </c>
      <c r="J486" t="s">
        <v>10</v>
      </c>
      <c r="K486" t="s">
        <v>13</v>
      </c>
      <c r="L486" t="s">
        <v>14</v>
      </c>
      <c r="M486" s="2">
        <v>43234</v>
      </c>
    </row>
    <row r="487" spans="1:13" x14ac:dyDescent="0.3">
      <c r="A487" t="s">
        <v>128</v>
      </c>
      <c r="B487" t="s">
        <v>191</v>
      </c>
      <c r="C487">
        <v>980</v>
      </c>
      <c r="D487" s="1">
        <v>4.4558059999999997E-2</v>
      </c>
      <c r="E487" s="1">
        <v>6.5390119999999996</v>
      </c>
      <c r="F487" t="s">
        <v>130</v>
      </c>
      <c r="G487" t="s">
        <v>131</v>
      </c>
      <c r="H487" t="s">
        <v>9</v>
      </c>
      <c r="I487" t="s">
        <v>20</v>
      </c>
      <c r="J487" t="s">
        <v>10</v>
      </c>
      <c r="K487" t="s">
        <v>13</v>
      </c>
      <c r="L487" t="s">
        <v>14</v>
      </c>
      <c r="M487" s="2">
        <v>43234</v>
      </c>
    </row>
    <row r="488" spans="1:13" x14ac:dyDescent="0.3">
      <c r="A488" t="s">
        <v>128</v>
      </c>
      <c r="B488" t="s">
        <v>191</v>
      </c>
      <c r="C488">
        <v>1030</v>
      </c>
      <c r="D488" s="1">
        <v>7.974697E-2</v>
      </c>
      <c r="E488" s="1">
        <v>5.9058400000000004</v>
      </c>
      <c r="F488" t="s">
        <v>130</v>
      </c>
      <c r="G488" t="s">
        <v>131</v>
      </c>
      <c r="H488" t="s">
        <v>9</v>
      </c>
      <c r="I488" t="s">
        <v>20</v>
      </c>
      <c r="J488" t="s">
        <v>10</v>
      </c>
      <c r="K488" t="s">
        <v>13</v>
      </c>
      <c r="L488" t="s">
        <v>14</v>
      </c>
      <c r="M488" s="2">
        <v>43234</v>
      </c>
    </row>
    <row r="489" spans="1:13" x14ac:dyDescent="0.3">
      <c r="A489" t="s">
        <v>128</v>
      </c>
      <c r="B489" t="s">
        <v>191</v>
      </c>
      <c r="C489">
        <v>1065</v>
      </c>
      <c r="D489" s="1">
        <v>5.0840400000000001E-2</v>
      </c>
      <c r="E489" s="1">
        <v>5.5829469999999999</v>
      </c>
      <c r="F489" t="s">
        <v>130</v>
      </c>
      <c r="G489" t="s">
        <v>131</v>
      </c>
      <c r="H489" t="s">
        <v>9</v>
      </c>
      <c r="I489" t="s">
        <v>20</v>
      </c>
      <c r="J489" t="s">
        <v>10</v>
      </c>
      <c r="K489" t="s">
        <v>13</v>
      </c>
      <c r="L489" t="s">
        <v>14</v>
      </c>
      <c r="M489" s="2">
        <v>43234</v>
      </c>
    </row>
    <row r="490" spans="1:13" x14ac:dyDescent="0.3">
      <c r="A490" t="s">
        <v>128</v>
      </c>
      <c r="B490" t="s">
        <v>192</v>
      </c>
      <c r="C490">
        <v>635</v>
      </c>
      <c r="D490" s="1">
        <v>4.7783770000000003E-2</v>
      </c>
      <c r="E490" s="1">
        <v>10.548870000000001</v>
      </c>
      <c r="F490" t="s">
        <v>130</v>
      </c>
      <c r="G490" t="s">
        <v>131</v>
      </c>
      <c r="H490" t="s">
        <v>9</v>
      </c>
      <c r="I490" t="s">
        <v>22</v>
      </c>
      <c r="J490" t="s">
        <v>10</v>
      </c>
      <c r="K490" t="s">
        <v>13</v>
      </c>
      <c r="L490" t="s">
        <v>14</v>
      </c>
      <c r="M490" s="2">
        <v>43234</v>
      </c>
    </row>
    <row r="491" spans="1:13" x14ac:dyDescent="0.3">
      <c r="A491" t="s">
        <v>128</v>
      </c>
      <c r="B491" t="s">
        <v>192</v>
      </c>
      <c r="C491">
        <v>670</v>
      </c>
      <c r="D491" s="1">
        <v>1.4485029999999999E-2</v>
      </c>
      <c r="E491" s="1">
        <v>10.3203</v>
      </c>
      <c r="F491" t="s">
        <v>130</v>
      </c>
      <c r="G491" t="s">
        <v>131</v>
      </c>
      <c r="H491" t="s">
        <v>9</v>
      </c>
      <c r="I491" t="s">
        <v>22</v>
      </c>
      <c r="J491" t="s">
        <v>10</v>
      </c>
      <c r="K491" t="s">
        <v>13</v>
      </c>
      <c r="L491" t="s">
        <v>14</v>
      </c>
      <c r="M491" s="2">
        <v>43234</v>
      </c>
    </row>
    <row r="492" spans="1:13" x14ac:dyDescent="0.3">
      <c r="A492" t="s">
        <v>128</v>
      </c>
      <c r="B492" t="s">
        <v>192</v>
      </c>
      <c r="C492">
        <v>830</v>
      </c>
      <c r="D492" s="1">
        <v>1.4480959999999999E-2</v>
      </c>
      <c r="E492" s="1">
        <v>7.4192419999999997</v>
      </c>
      <c r="F492" t="s">
        <v>130</v>
      </c>
      <c r="G492" t="s">
        <v>131</v>
      </c>
      <c r="H492" t="s">
        <v>9</v>
      </c>
      <c r="I492" t="s">
        <v>22</v>
      </c>
      <c r="J492" t="s">
        <v>10</v>
      </c>
      <c r="K492" t="s">
        <v>13</v>
      </c>
      <c r="L492" t="s">
        <v>14</v>
      </c>
      <c r="M492" s="2">
        <v>43234</v>
      </c>
    </row>
    <row r="493" spans="1:13" x14ac:dyDescent="0.3">
      <c r="A493" t="s">
        <v>128</v>
      </c>
      <c r="B493" t="s">
        <v>192</v>
      </c>
      <c r="C493">
        <v>915</v>
      </c>
      <c r="D493" s="1">
        <v>0.10217030000000001</v>
      </c>
      <c r="E493" s="1">
        <v>6.6203019999999997</v>
      </c>
      <c r="F493" t="s">
        <v>130</v>
      </c>
      <c r="G493" t="s">
        <v>131</v>
      </c>
      <c r="H493" t="s">
        <v>9</v>
      </c>
      <c r="I493" t="s">
        <v>22</v>
      </c>
      <c r="J493" t="s">
        <v>10</v>
      </c>
      <c r="K493" t="s">
        <v>13</v>
      </c>
      <c r="L493" t="s">
        <v>14</v>
      </c>
      <c r="M493" s="2">
        <v>43234</v>
      </c>
    </row>
    <row r="494" spans="1:13" x14ac:dyDescent="0.3">
      <c r="A494" t="s">
        <v>128</v>
      </c>
      <c r="B494" t="s">
        <v>192</v>
      </c>
      <c r="C494">
        <v>940</v>
      </c>
      <c r="D494" s="1">
        <v>7.9618880000000003E-2</v>
      </c>
      <c r="E494" s="1">
        <v>6.3977120000000003</v>
      </c>
      <c r="F494" t="s">
        <v>130</v>
      </c>
      <c r="G494" t="s">
        <v>131</v>
      </c>
      <c r="H494" t="s">
        <v>9</v>
      </c>
      <c r="I494" t="s">
        <v>22</v>
      </c>
      <c r="J494" t="s">
        <v>10</v>
      </c>
      <c r="K494" t="s">
        <v>13</v>
      </c>
      <c r="L494" t="s">
        <v>14</v>
      </c>
      <c r="M494" s="2">
        <v>43234</v>
      </c>
    </row>
    <row r="495" spans="1:13" x14ac:dyDescent="0.3">
      <c r="A495" t="s">
        <v>128</v>
      </c>
      <c r="B495" t="s">
        <v>192</v>
      </c>
      <c r="C495">
        <v>980</v>
      </c>
      <c r="D495" s="1">
        <v>4.770779E-2</v>
      </c>
      <c r="E495" s="1">
        <v>6.3674400000000002</v>
      </c>
      <c r="F495" t="s">
        <v>130</v>
      </c>
      <c r="G495" t="s">
        <v>131</v>
      </c>
      <c r="H495" t="s">
        <v>9</v>
      </c>
      <c r="I495" t="s">
        <v>22</v>
      </c>
      <c r="J495" t="s">
        <v>10</v>
      </c>
      <c r="K495" t="s">
        <v>13</v>
      </c>
      <c r="L495" t="s">
        <v>14</v>
      </c>
      <c r="M495" s="2">
        <v>43234</v>
      </c>
    </row>
    <row r="496" spans="1:13" x14ac:dyDescent="0.3">
      <c r="A496" t="s">
        <v>128</v>
      </c>
      <c r="B496" t="s">
        <v>192</v>
      </c>
      <c r="C496">
        <v>1030</v>
      </c>
      <c r="D496" s="1">
        <v>8.4065409999999993E-2</v>
      </c>
      <c r="E496" s="1">
        <v>5.9532309999999997</v>
      </c>
      <c r="F496" t="s">
        <v>130</v>
      </c>
      <c r="G496" t="s">
        <v>131</v>
      </c>
      <c r="H496" t="s">
        <v>9</v>
      </c>
      <c r="I496" t="s">
        <v>22</v>
      </c>
      <c r="J496" t="s">
        <v>10</v>
      </c>
      <c r="K496" t="s">
        <v>13</v>
      </c>
      <c r="L496" t="s">
        <v>14</v>
      </c>
      <c r="M496" s="2">
        <v>43234</v>
      </c>
    </row>
    <row r="497" spans="1:13" x14ac:dyDescent="0.3">
      <c r="A497" t="s">
        <v>128</v>
      </c>
      <c r="B497" t="s">
        <v>192</v>
      </c>
      <c r="C497">
        <v>1065</v>
      </c>
      <c r="D497" s="1">
        <v>5.4186730000000002E-2</v>
      </c>
      <c r="E497" s="1">
        <v>5.5852139999999997</v>
      </c>
      <c r="F497" t="s">
        <v>130</v>
      </c>
      <c r="G497" t="s">
        <v>131</v>
      </c>
      <c r="H497" t="s">
        <v>9</v>
      </c>
      <c r="I497" t="s">
        <v>22</v>
      </c>
      <c r="J497" t="s">
        <v>10</v>
      </c>
      <c r="K497" t="s">
        <v>13</v>
      </c>
      <c r="L497" t="s">
        <v>14</v>
      </c>
      <c r="M497" s="2">
        <v>43234</v>
      </c>
    </row>
    <row r="498" spans="1:13" x14ac:dyDescent="0.3">
      <c r="A498" t="s">
        <v>128</v>
      </c>
      <c r="B498" t="s">
        <v>193</v>
      </c>
      <c r="C498">
        <v>635</v>
      </c>
      <c r="D498" s="1">
        <v>3.7680489999999997E-2</v>
      </c>
      <c r="E498" s="1">
        <v>8.4893590000000003</v>
      </c>
      <c r="F498" t="s">
        <v>130</v>
      </c>
      <c r="G498" t="s">
        <v>131</v>
      </c>
      <c r="H498" t="s">
        <v>9</v>
      </c>
      <c r="I498" t="s">
        <v>24</v>
      </c>
      <c r="J498" t="s">
        <v>10</v>
      </c>
      <c r="K498" t="s">
        <v>13</v>
      </c>
      <c r="L498" t="s">
        <v>14</v>
      </c>
      <c r="M498" s="2">
        <v>43234</v>
      </c>
    </row>
    <row r="499" spans="1:13" x14ac:dyDescent="0.3">
      <c r="A499" t="s">
        <v>128</v>
      </c>
      <c r="B499" t="s">
        <v>193</v>
      </c>
      <c r="C499">
        <v>670</v>
      </c>
      <c r="D499" s="1">
        <v>1.3100489999999999E-2</v>
      </c>
      <c r="E499" s="1">
        <v>10.080450000000001</v>
      </c>
      <c r="F499" t="s">
        <v>130</v>
      </c>
      <c r="G499" t="s">
        <v>131</v>
      </c>
      <c r="H499" t="s">
        <v>9</v>
      </c>
      <c r="I499" t="s">
        <v>24</v>
      </c>
      <c r="J499" t="s">
        <v>10</v>
      </c>
      <c r="K499" t="s">
        <v>13</v>
      </c>
      <c r="L499" t="s">
        <v>14</v>
      </c>
      <c r="M499" s="2">
        <v>43234</v>
      </c>
    </row>
    <row r="500" spans="1:13" x14ac:dyDescent="0.3">
      <c r="A500" t="s">
        <v>128</v>
      </c>
      <c r="B500" t="s">
        <v>193</v>
      </c>
      <c r="C500">
        <v>830</v>
      </c>
      <c r="D500" s="1">
        <v>1.307403E-2</v>
      </c>
      <c r="E500" s="1">
        <v>7.4198500000000003</v>
      </c>
      <c r="F500" t="s">
        <v>130</v>
      </c>
      <c r="G500" t="s">
        <v>131</v>
      </c>
      <c r="H500" t="s">
        <v>9</v>
      </c>
      <c r="I500" t="s">
        <v>24</v>
      </c>
      <c r="J500" t="s">
        <v>10</v>
      </c>
      <c r="K500" t="s">
        <v>13</v>
      </c>
      <c r="L500" t="s">
        <v>14</v>
      </c>
      <c r="M500" s="2">
        <v>43234</v>
      </c>
    </row>
    <row r="501" spans="1:13" x14ac:dyDescent="0.3">
      <c r="A501" t="s">
        <v>128</v>
      </c>
      <c r="B501" t="s">
        <v>193</v>
      </c>
      <c r="C501">
        <v>915</v>
      </c>
      <c r="D501" s="1">
        <v>9.8080680000000003E-2</v>
      </c>
      <c r="E501" s="1">
        <v>6.2527920000000003</v>
      </c>
      <c r="F501" t="s">
        <v>130</v>
      </c>
      <c r="G501" t="s">
        <v>131</v>
      </c>
      <c r="H501" t="s">
        <v>9</v>
      </c>
      <c r="I501" t="s">
        <v>24</v>
      </c>
      <c r="J501" t="s">
        <v>10</v>
      </c>
      <c r="K501" t="s">
        <v>13</v>
      </c>
      <c r="L501" t="s">
        <v>14</v>
      </c>
      <c r="M501" s="2">
        <v>43234</v>
      </c>
    </row>
    <row r="502" spans="1:13" x14ac:dyDescent="0.3">
      <c r="A502" t="s">
        <v>128</v>
      </c>
      <c r="B502" t="s">
        <v>193</v>
      </c>
      <c r="C502">
        <v>940</v>
      </c>
      <c r="D502" s="1">
        <v>7.3954629999999993E-2</v>
      </c>
      <c r="E502" s="1">
        <v>5.9107519999999996</v>
      </c>
      <c r="F502" t="s">
        <v>130</v>
      </c>
      <c r="G502" t="s">
        <v>131</v>
      </c>
      <c r="H502" t="s">
        <v>9</v>
      </c>
      <c r="I502" t="s">
        <v>24</v>
      </c>
      <c r="J502" t="s">
        <v>10</v>
      </c>
      <c r="K502" t="s">
        <v>13</v>
      </c>
      <c r="L502" t="s">
        <v>14</v>
      </c>
      <c r="M502" s="2">
        <v>43234</v>
      </c>
    </row>
    <row r="503" spans="1:13" x14ac:dyDescent="0.3">
      <c r="A503" t="s">
        <v>128</v>
      </c>
      <c r="B503" t="s">
        <v>193</v>
      </c>
      <c r="C503">
        <v>980</v>
      </c>
      <c r="D503" s="1">
        <v>4.2939049999999999E-2</v>
      </c>
      <c r="E503" s="1">
        <v>5.6918439999999997</v>
      </c>
      <c r="F503" t="s">
        <v>130</v>
      </c>
      <c r="G503" t="s">
        <v>131</v>
      </c>
      <c r="H503" t="s">
        <v>9</v>
      </c>
      <c r="I503" t="s">
        <v>24</v>
      </c>
      <c r="J503" t="s">
        <v>10</v>
      </c>
      <c r="K503" t="s">
        <v>13</v>
      </c>
      <c r="L503" t="s">
        <v>14</v>
      </c>
      <c r="M503" s="2">
        <v>43234</v>
      </c>
    </row>
    <row r="504" spans="1:13" x14ac:dyDescent="0.3">
      <c r="A504" t="s">
        <v>128</v>
      </c>
      <c r="B504" t="s">
        <v>193</v>
      </c>
      <c r="C504">
        <v>1030</v>
      </c>
      <c r="D504" s="1">
        <v>7.5960749999999994E-2</v>
      </c>
      <c r="E504" s="1">
        <v>5.3777990000000004</v>
      </c>
      <c r="F504" t="s">
        <v>130</v>
      </c>
      <c r="G504" t="s">
        <v>131</v>
      </c>
      <c r="H504" t="s">
        <v>9</v>
      </c>
      <c r="I504" t="s">
        <v>24</v>
      </c>
      <c r="J504" t="s">
        <v>10</v>
      </c>
      <c r="K504" t="s">
        <v>13</v>
      </c>
      <c r="L504" t="s">
        <v>14</v>
      </c>
      <c r="M504" s="2">
        <v>43234</v>
      </c>
    </row>
    <row r="505" spans="1:13" x14ac:dyDescent="0.3">
      <c r="A505" t="s">
        <v>128</v>
      </c>
      <c r="B505" t="s">
        <v>193</v>
      </c>
      <c r="C505">
        <v>1065</v>
      </c>
      <c r="D505" s="1">
        <v>5.0124870000000002E-2</v>
      </c>
      <c r="E505" s="1">
        <v>5.2530700000000001</v>
      </c>
      <c r="F505" t="s">
        <v>130</v>
      </c>
      <c r="G505" t="s">
        <v>131</v>
      </c>
      <c r="H505" t="s">
        <v>9</v>
      </c>
      <c r="I505" t="s">
        <v>24</v>
      </c>
      <c r="J505" t="s">
        <v>10</v>
      </c>
      <c r="K505" t="s">
        <v>13</v>
      </c>
      <c r="L505" t="s">
        <v>14</v>
      </c>
      <c r="M505" s="2">
        <v>43234</v>
      </c>
    </row>
    <row r="506" spans="1:13" x14ac:dyDescent="0.3">
      <c r="A506" t="s">
        <v>128</v>
      </c>
      <c r="B506" t="s">
        <v>194</v>
      </c>
      <c r="C506">
        <v>635</v>
      </c>
      <c r="D506" s="1">
        <v>5.3186200000000003E-2</v>
      </c>
      <c r="E506" s="1">
        <v>8.9253440000000008</v>
      </c>
      <c r="F506" t="s">
        <v>130</v>
      </c>
      <c r="G506" t="s">
        <v>131</v>
      </c>
      <c r="H506" t="s">
        <v>9</v>
      </c>
      <c r="I506" t="s">
        <v>25</v>
      </c>
      <c r="J506" t="s">
        <v>10</v>
      </c>
      <c r="K506" t="s">
        <v>13</v>
      </c>
      <c r="L506" t="s">
        <v>14</v>
      </c>
      <c r="M506" s="2">
        <v>43234</v>
      </c>
    </row>
    <row r="507" spans="1:13" x14ac:dyDescent="0.3">
      <c r="A507" t="s">
        <v>128</v>
      </c>
      <c r="B507" t="s">
        <v>194</v>
      </c>
      <c r="C507">
        <v>670</v>
      </c>
      <c r="D507" s="1">
        <v>1.2386960000000001E-2</v>
      </c>
      <c r="E507" s="1">
        <v>8.9968979999999998</v>
      </c>
      <c r="F507" t="s">
        <v>130</v>
      </c>
      <c r="G507" t="s">
        <v>131</v>
      </c>
      <c r="H507" t="s">
        <v>9</v>
      </c>
      <c r="I507" t="s">
        <v>25</v>
      </c>
      <c r="J507" t="s">
        <v>10</v>
      </c>
      <c r="K507" t="s">
        <v>13</v>
      </c>
      <c r="L507" t="s">
        <v>14</v>
      </c>
      <c r="M507" s="2">
        <v>43234</v>
      </c>
    </row>
    <row r="508" spans="1:13" x14ac:dyDescent="0.3">
      <c r="A508" t="s">
        <v>128</v>
      </c>
      <c r="B508" t="s">
        <v>194</v>
      </c>
      <c r="C508">
        <v>830</v>
      </c>
      <c r="D508" s="1">
        <v>1.280619E-2</v>
      </c>
      <c r="E508" s="1">
        <v>7.2010889999999996</v>
      </c>
      <c r="F508" t="s">
        <v>130</v>
      </c>
      <c r="G508" t="s">
        <v>131</v>
      </c>
      <c r="H508" t="s">
        <v>9</v>
      </c>
      <c r="I508" t="s">
        <v>25</v>
      </c>
      <c r="J508" t="s">
        <v>10</v>
      </c>
      <c r="K508" t="s">
        <v>13</v>
      </c>
      <c r="L508" t="s">
        <v>14</v>
      </c>
      <c r="M508" s="2">
        <v>43234</v>
      </c>
    </row>
    <row r="509" spans="1:13" x14ac:dyDescent="0.3">
      <c r="A509" t="s">
        <v>128</v>
      </c>
      <c r="B509" t="s">
        <v>194</v>
      </c>
      <c r="C509">
        <v>915</v>
      </c>
      <c r="D509" s="1">
        <v>9.7447320000000004E-2</v>
      </c>
      <c r="E509" s="1">
        <v>6.2702280000000004</v>
      </c>
      <c r="F509" t="s">
        <v>130</v>
      </c>
      <c r="G509" t="s">
        <v>131</v>
      </c>
      <c r="H509" t="s">
        <v>9</v>
      </c>
      <c r="I509" t="s">
        <v>25</v>
      </c>
      <c r="J509" t="s">
        <v>10</v>
      </c>
      <c r="K509" t="s">
        <v>13</v>
      </c>
      <c r="L509" t="s">
        <v>14</v>
      </c>
      <c r="M509" s="2">
        <v>43234</v>
      </c>
    </row>
    <row r="510" spans="1:13" x14ac:dyDescent="0.3">
      <c r="A510" t="s">
        <v>128</v>
      </c>
      <c r="B510" t="s">
        <v>194</v>
      </c>
      <c r="C510">
        <v>940</v>
      </c>
      <c r="D510" s="1">
        <v>7.4570330000000004E-2</v>
      </c>
      <c r="E510" s="1">
        <v>6.0352759999999996</v>
      </c>
      <c r="F510" t="s">
        <v>130</v>
      </c>
      <c r="G510" t="s">
        <v>131</v>
      </c>
      <c r="H510" t="s">
        <v>9</v>
      </c>
      <c r="I510" t="s">
        <v>25</v>
      </c>
      <c r="J510" t="s">
        <v>10</v>
      </c>
      <c r="K510" t="s">
        <v>13</v>
      </c>
      <c r="L510" t="s">
        <v>14</v>
      </c>
      <c r="M510" s="2">
        <v>43234</v>
      </c>
    </row>
    <row r="511" spans="1:13" x14ac:dyDescent="0.3">
      <c r="A511" t="s">
        <v>128</v>
      </c>
      <c r="B511" t="s">
        <v>194</v>
      </c>
      <c r="C511">
        <v>980</v>
      </c>
      <c r="D511" s="1">
        <v>3.7378750000000002E-2</v>
      </c>
      <c r="E511" s="1">
        <v>6.0426010000000003</v>
      </c>
      <c r="F511" t="s">
        <v>130</v>
      </c>
      <c r="G511" t="s">
        <v>131</v>
      </c>
      <c r="H511" t="s">
        <v>9</v>
      </c>
      <c r="I511" t="s">
        <v>25</v>
      </c>
      <c r="J511" t="s">
        <v>10</v>
      </c>
      <c r="K511" t="s">
        <v>13</v>
      </c>
      <c r="L511" t="s">
        <v>14</v>
      </c>
      <c r="M511" s="2">
        <v>43234</v>
      </c>
    </row>
    <row r="512" spans="1:13" x14ac:dyDescent="0.3">
      <c r="A512" t="s">
        <v>128</v>
      </c>
      <c r="B512" t="s">
        <v>194</v>
      </c>
      <c r="C512">
        <v>1030</v>
      </c>
      <c r="D512" s="1">
        <v>7.1377960000000004E-2</v>
      </c>
      <c r="E512" s="1">
        <v>5.4732830000000003</v>
      </c>
      <c r="F512" t="s">
        <v>130</v>
      </c>
      <c r="G512" t="s">
        <v>131</v>
      </c>
      <c r="H512" t="s">
        <v>9</v>
      </c>
      <c r="I512" t="s">
        <v>25</v>
      </c>
      <c r="J512" t="s">
        <v>10</v>
      </c>
      <c r="K512" t="s">
        <v>13</v>
      </c>
      <c r="L512" t="s">
        <v>14</v>
      </c>
      <c r="M512" s="2">
        <v>43234</v>
      </c>
    </row>
    <row r="513" spans="1:13" x14ac:dyDescent="0.3">
      <c r="A513" t="s">
        <v>128</v>
      </c>
      <c r="B513" t="s">
        <v>194</v>
      </c>
      <c r="C513">
        <v>1065</v>
      </c>
      <c r="D513" s="1">
        <v>4.7378589999999998E-2</v>
      </c>
      <c r="E513" s="1">
        <v>5.4508219999999996</v>
      </c>
      <c r="F513" t="s">
        <v>130</v>
      </c>
      <c r="G513" t="s">
        <v>131</v>
      </c>
      <c r="H513" t="s">
        <v>9</v>
      </c>
      <c r="I513" t="s">
        <v>25</v>
      </c>
      <c r="J513" t="s">
        <v>10</v>
      </c>
      <c r="K513" t="s">
        <v>13</v>
      </c>
      <c r="L513" t="s">
        <v>14</v>
      </c>
      <c r="M513" s="2">
        <v>43234</v>
      </c>
    </row>
    <row r="514" spans="1:13" x14ac:dyDescent="0.3">
      <c r="A514" t="s">
        <v>128</v>
      </c>
      <c r="B514" t="s">
        <v>195</v>
      </c>
      <c r="C514">
        <v>635</v>
      </c>
      <c r="D514" s="1">
        <v>4.5451249999999999E-2</v>
      </c>
      <c r="E514" s="1">
        <v>9.0387970000000006</v>
      </c>
      <c r="F514" t="s">
        <v>130</v>
      </c>
      <c r="G514" t="s">
        <v>131</v>
      </c>
      <c r="H514" t="s">
        <v>9</v>
      </c>
      <c r="I514" t="s">
        <v>26</v>
      </c>
      <c r="J514" t="s">
        <v>10</v>
      </c>
      <c r="K514" t="s">
        <v>13</v>
      </c>
      <c r="L514" t="s">
        <v>14</v>
      </c>
      <c r="M514" s="2">
        <v>43234</v>
      </c>
    </row>
    <row r="515" spans="1:13" x14ac:dyDescent="0.3">
      <c r="A515" t="s">
        <v>128</v>
      </c>
      <c r="B515" t="s">
        <v>195</v>
      </c>
      <c r="C515">
        <v>670</v>
      </c>
      <c r="D515" s="1">
        <v>1.3709010000000001E-2</v>
      </c>
      <c r="E515" s="1">
        <v>9.6315340000000003</v>
      </c>
      <c r="F515" t="s">
        <v>130</v>
      </c>
      <c r="G515" t="s">
        <v>131</v>
      </c>
      <c r="H515" t="s">
        <v>9</v>
      </c>
      <c r="I515" t="s">
        <v>26</v>
      </c>
      <c r="J515" t="s">
        <v>10</v>
      </c>
      <c r="K515" t="s">
        <v>13</v>
      </c>
      <c r="L515" t="s">
        <v>14</v>
      </c>
      <c r="M515" s="2">
        <v>43234</v>
      </c>
    </row>
    <row r="516" spans="1:13" x14ac:dyDescent="0.3">
      <c r="A516" t="s">
        <v>128</v>
      </c>
      <c r="B516" t="s">
        <v>195</v>
      </c>
      <c r="C516">
        <v>830</v>
      </c>
      <c r="D516" s="1">
        <v>1.4925010000000001E-2</v>
      </c>
      <c r="E516" s="1">
        <v>7.2592559999999997</v>
      </c>
      <c r="F516" t="s">
        <v>130</v>
      </c>
      <c r="G516" t="s">
        <v>131</v>
      </c>
      <c r="H516" t="s">
        <v>9</v>
      </c>
      <c r="I516" t="s">
        <v>26</v>
      </c>
      <c r="J516" t="s">
        <v>10</v>
      </c>
      <c r="K516" t="s">
        <v>13</v>
      </c>
      <c r="L516" t="s">
        <v>14</v>
      </c>
      <c r="M516" s="2">
        <v>43234</v>
      </c>
    </row>
    <row r="517" spans="1:13" x14ac:dyDescent="0.3">
      <c r="A517" t="s">
        <v>128</v>
      </c>
      <c r="B517" t="s">
        <v>195</v>
      </c>
      <c r="C517">
        <v>915</v>
      </c>
      <c r="D517" s="1">
        <v>0.1006943</v>
      </c>
      <c r="E517" s="1">
        <v>6.1894799999999996</v>
      </c>
      <c r="F517" t="s">
        <v>130</v>
      </c>
      <c r="G517" t="s">
        <v>131</v>
      </c>
      <c r="H517" t="s">
        <v>9</v>
      </c>
      <c r="I517" t="s">
        <v>26</v>
      </c>
      <c r="J517" t="s">
        <v>10</v>
      </c>
      <c r="K517" t="s">
        <v>13</v>
      </c>
      <c r="L517" t="s">
        <v>14</v>
      </c>
      <c r="M517" s="2">
        <v>43234</v>
      </c>
    </row>
    <row r="518" spans="1:13" x14ac:dyDescent="0.3">
      <c r="A518" t="s">
        <v>128</v>
      </c>
      <c r="B518" t="s">
        <v>195</v>
      </c>
      <c r="C518">
        <v>940</v>
      </c>
      <c r="D518" s="1">
        <v>7.7621969999999998E-2</v>
      </c>
      <c r="E518" s="1">
        <v>5.9519500000000001</v>
      </c>
      <c r="F518" t="s">
        <v>130</v>
      </c>
      <c r="G518" t="s">
        <v>131</v>
      </c>
      <c r="H518" t="s">
        <v>9</v>
      </c>
      <c r="I518" t="s">
        <v>26</v>
      </c>
      <c r="J518" t="s">
        <v>10</v>
      </c>
      <c r="K518" t="s">
        <v>13</v>
      </c>
      <c r="L518" t="s">
        <v>14</v>
      </c>
      <c r="M518" s="2">
        <v>43234</v>
      </c>
    </row>
    <row r="519" spans="1:13" x14ac:dyDescent="0.3">
      <c r="A519" t="s">
        <v>128</v>
      </c>
      <c r="B519" t="s">
        <v>195</v>
      </c>
      <c r="C519">
        <v>980</v>
      </c>
      <c r="D519" s="1">
        <v>4.366544E-2</v>
      </c>
      <c r="E519" s="1">
        <v>5.9664169999999999</v>
      </c>
      <c r="F519" t="s">
        <v>130</v>
      </c>
      <c r="G519" t="s">
        <v>131</v>
      </c>
      <c r="H519" t="s">
        <v>9</v>
      </c>
      <c r="I519" t="s">
        <v>26</v>
      </c>
      <c r="J519" t="s">
        <v>10</v>
      </c>
      <c r="K519" t="s">
        <v>13</v>
      </c>
      <c r="L519" t="s">
        <v>14</v>
      </c>
      <c r="M519" s="2">
        <v>43234</v>
      </c>
    </row>
    <row r="520" spans="1:13" x14ac:dyDescent="0.3">
      <c r="A520" t="s">
        <v>128</v>
      </c>
      <c r="B520" t="s">
        <v>195</v>
      </c>
      <c r="C520">
        <v>1030</v>
      </c>
      <c r="D520" s="1">
        <v>7.7570940000000005E-2</v>
      </c>
      <c r="E520" s="1">
        <v>5.457325</v>
      </c>
      <c r="F520" t="s">
        <v>130</v>
      </c>
      <c r="G520" t="s">
        <v>131</v>
      </c>
      <c r="H520" t="s">
        <v>9</v>
      </c>
      <c r="I520" t="s">
        <v>26</v>
      </c>
      <c r="J520" t="s">
        <v>10</v>
      </c>
      <c r="K520" t="s">
        <v>13</v>
      </c>
      <c r="L520" t="s">
        <v>14</v>
      </c>
      <c r="M520" s="2">
        <v>43234</v>
      </c>
    </row>
    <row r="521" spans="1:13" x14ac:dyDescent="0.3">
      <c r="A521" t="s">
        <v>128</v>
      </c>
      <c r="B521" t="s">
        <v>195</v>
      </c>
      <c r="C521">
        <v>1065</v>
      </c>
      <c r="D521" s="1">
        <v>5.1648470000000002E-2</v>
      </c>
      <c r="E521" s="1">
        <v>5.2859020000000001</v>
      </c>
      <c r="F521" t="s">
        <v>130</v>
      </c>
      <c r="G521" t="s">
        <v>131</v>
      </c>
      <c r="H521" t="s">
        <v>9</v>
      </c>
      <c r="I521" t="s">
        <v>26</v>
      </c>
      <c r="J521" t="s">
        <v>10</v>
      </c>
      <c r="K521" t="s">
        <v>13</v>
      </c>
      <c r="L521" t="s">
        <v>14</v>
      </c>
      <c r="M521" s="2">
        <v>43234</v>
      </c>
    </row>
    <row r="522" spans="1:13" x14ac:dyDescent="0.3">
      <c r="A522" t="s">
        <v>128</v>
      </c>
      <c r="B522" t="s">
        <v>196</v>
      </c>
      <c r="C522">
        <v>635</v>
      </c>
      <c r="D522" s="1">
        <v>4.5681840000000001E-2</v>
      </c>
      <c r="E522" s="1">
        <v>11.13926</v>
      </c>
      <c r="F522" t="s">
        <v>130</v>
      </c>
      <c r="G522" t="s">
        <v>131</v>
      </c>
      <c r="H522" t="s">
        <v>9</v>
      </c>
      <c r="I522" t="s">
        <v>27</v>
      </c>
      <c r="J522" t="s">
        <v>10</v>
      </c>
      <c r="K522" t="s">
        <v>13</v>
      </c>
      <c r="L522" t="s">
        <v>14</v>
      </c>
      <c r="M522" s="2">
        <v>43234</v>
      </c>
    </row>
    <row r="523" spans="1:13" x14ac:dyDescent="0.3">
      <c r="A523" t="s">
        <v>128</v>
      </c>
      <c r="B523" t="s">
        <v>196</v>
      </c>
      <c r="C523">
        <v>670</v>
      </c>
      <c r="D523" s="1">
        <v>1.3436409999999999E-2</v>
      </c>
      <c r="E523" s="1">
        <v>10.62215</v>
      </c>
      <c r="F523" t="s">
        <v>130</v>
      </c>
      <c r="G523" t="s">
        <v>131</v>
      </c>
      <c r="H523" t="s">
        <v>9</v>
      </c>
      <c r="I523" t="s">
        <v>27</v>
      </c>
      <c r="J523" t="s">
        <v>10</v>
      </c>
      <c r="K523" t="s">
        <v>13</v>
      </c>
      <c r="L523" t="s">
        <v>14</v>
      </c>
      <c r="M523" s="2">
        <v>43234</v>
      </c>
    </row>
    <row r="524" spans="1:13" x14ac:dyDescent="0.3">
      <c r="A524" t="s">
        <v>128</v>
      </c>
      <c r="B524" t="s">
        <v>196</v>
      </c>
      <c r="C524">
        <v>830</v>
      </c>
      <c r="D524" s="1">
        <v>1.6680859999999999E-2</v>
      </c>
      <c r="E524" s="1">
        <v>8.0561559999999997</v>
      </c>
      <c r="F524" t="s">
        <v>130</v>
      </c>
      <c r="G524" t="s">
        <v>131</v>
      </c>
      <c r="H524" t="s">
        <v>9</v>
      </c>
      <c r="I524" t="s">
        <v>27</v>
      </c>
      <c r="J524" t="s">
        <v>10</v>
      </c>
      <c r="K524" t="s">
        <v>13</v>
      </c>
      <c r="L524" t="s">
        <v>14</v>
      </c>
      <c r="M524" s="2">
        <v>43234</v>
      </c>
    </row>
    <row r="525" spans="1:13" x14ac:dyDescent="0.3">
      <c r="A525" t="s">
        <v>128</v>
      </c>
      <c r="B525" t="s">
        <v>196</v>
      </c>
      <c r="C525">
        <v>915</v>
      </c>
      <c r="D525" s="1">
        <v>0.100657</v>
      </c>
      <c r="E525" s="1">
        <v>6.7403529999999998</v>
      </c>
      <c r="F525" t="s">
        <v>130</v>
      </c>
      <c r="G525" t="s">
        <v>131</v>
      </c>
      <c r="H525" t="s">
        <v>9</v>
      </c>
      <c r="I525" t="s">
        <v>27</v>
      </c>
      <c r="J525" t="s">
        <v>10</v>
      </c>
      <c r="K525" t="s">
        <v>13</v>
      </c>
      <c r="L525" t="s">
        <v>14</v>
      </c>
      <c r="M525" s="2">
        <v>43234</v>
      </c>
    </row>
    <row r="526" spans="1:13" x14ac:dyDescent="0.3">
      <c r="A526" t="s">
        <v>128</v>
      </c>
      <c r="B526" t="s">
        <v>196</v>
      </c>
      <c r="C526">
        <v>940</v>
      </c>
      <c r="D526" s="1">
        <v>7.676943E-2</v>
      </c>
      <c r="E526" s="1">
        <v>6.5192870000000003</v>
      </c>
      <c r="F526" t="s">
        <v>130</v>
      </c>
      <c r="G526" t="s">
        <v>131</v>
      </c>
      <c r="H526" t="s">
        <v>9</v>
      </c>
      <c r="I526" t="s">
        <v>27</v>
      </c>
      <c r="J526" t="s">
        <v>10</v>
      </c>
      <c r="K526" t="s">
        <v>13</v>
      </c>
      <c r="L526" t="s">
        <v>14</v>
      </c>
      <c r="M526" s="2">
        <v>43234</v>
      </c>
    </row>
    <row r="527" spans="1:13" x14ac:dyDescent="0.3">
      <c r="A527" t="s">
        <v>128</v>
      </c>
      <c r="B527" t="s">
        <v>196</v>
      </c>
      <c r="C527">
        <v>980</v>
      </c>
      <c r="D527" s="1">
        <v>4.3170229999999997E-2</v>
      </c>
      <c r="E527" s="1">
        <v>6.666258</v>
      </c>
      <c r="F527" t="s">
        <v>130</v>
      </c>
      <c r="G527" t="s">
        <v>131</v>
      </c>
      <c r="H527" t="s">
        <v>9</v>
      </c>
      <c r="I527" t="s">
        <v>27</v>
      </c>
      <c r="J527" t="s">
        <v>10</v>
      </c>
      <c r="K527" t="s">
        <v>13</v>
      </c>
      <c r="L527" t="s">
        <v>14</v>
      </c>
      <c r="M527" s="2">
        <v>43234</v>
      </c>
    </row>
    <row r="528" spans="1:13" x14ac:dyDescent="0.3">
      <c r="A528" t="s">
        <v>128</v>
      </c>
      <c r="B528" t="s">
        <v>196</v>
      </c>
      <c r="C528">
        <v>1030</v>
      </c>
      <c r="D528" s="1">
        <v>7.8169199999999994E-2</v>
      </c>
      <c r="E528" s="1">
        <v>6.0209339999999996</v>
      </c>
      <c r="F528" t="s">
        <v>130</v>
      </c>
      <c r="G528" t="s">
        <v>131</v>
      </c>
      <c r="H528" t="s">
        <v>9</v>
      </c>
      <c r="I528" t="s">
        <v>27</v>
      </c>
      <c r="J528" t="s">
        <v>10</v>
      </c>
      <c r="K528" t="s">
        <v>13</v>
      </c>
      <c r="L528" t="s">
        <v>14</v>
      </c>
      <c r="M528" s="2">
        <v>43234</v>
      </c>
    </row>
    <row r="529" spans="1:13" x14ac:dyDescent="0.3">
      <c r="A529" t="s">
        <v>128</v>
      </c>
      <c r="B529" t="s">
        <v>196</v>
      </c>
      <c r="C529">
        <v>1065</v>
      </c>
      <c r="D529" s="1">
        <v>4.9907699999999999E-2</v>
      </c>
      <c r="E529" s="1">
        <v>5.7040860000000002</v>
      </c>
      <c r="F529" t="s">
        <v>130</v>
      </c>
      <c r="G529" t="s">
        <v>131</v>
      </c>
      <c r="H529" t="s">
        <v>9</v>
      </c>
      <c r="I529" t="s">
        <v>27</v>
      </c>
      <c r="J529" t="s">
        <v>10</v>
      </c>
      <c r="K529" t="s">
        <v>13</v>
      </c>
      <c r="L529" t="s">
        <v>14</v>
      </c>
      <c r="M529" s="2">
        <v>43234</v>
      </c>
    </row>
    <row r="530" spans="1:13" x14ac:dyDescent="0.3">
      <c r="A530" t="s">
        <v>128</v>
      </c>
      <c r="B530" t="s">
        <v>197</v>
      </c>
      <c r="C530">
        <v>635</v>
      </c>
      <c r="D530" s="1">
        <v>5.2219910000000001E-2</v>
      </c>
      <c r="E530" s="1">
        <v>11.4633</v>
      </c>
      <c r="F530" t="s">
        <v>130</v>
      </c>
      <c r="G530" t="s">
        <v>131</v>
      </c>
      <c r="H530" t="s">
        <v>9</v>
      </c>
      <c r="I530" t="s">
        <v>28</v>
      </c>
      <c r="J530" t="s">
        <v>10</v>
      </c>
      <c r="K530" t="s">
        <v>13</v>
      </c>
      <c r="L530" t="s">
        <v>14</v>
      </c>
      <c r="M530" s="2">
        <v>43234</v>
      </c>
    </row>
    <row r="531" spans="1:13" x14ac:dyDescent="0.3">
      <c r="A531" t="s">
        <v>128</v>
      </c>
      <c r="B531" t="s">
        <v>197</v>
      </c>
      <c r="C531">
        <v>670</v>
      </c>
      <c r="D531" s="1">
        <v>1.5844150000000001E-2</v>
      </c>
      <c r="E531" s="1">
        <v>10.81052</v>
      </c>
      <c r="F531" t="s">
        <v>130</v>
      </c>
      <c r="G531" t="s">
        <v>131</v>
      </c>
      <c r="H531" t="s">
        <v>9</v>
      </c>
      <c r="I531" t="s">
        <v>28</v>
      </c>
      <c r="J531" t="s">
        <v>10</v>
      </c>
      <c r="K531" t="s">
        <v>13</v>
      </c>
      <c r="L531" t="s">
        <v>14</v>
      </c>
      <c r="M531" s="2">
        <v>43234</v>
      </c>
    </row>
    <row r="532" spans="1:13" x14ac:dyDescent="0.3">
      <c r="A532" t="s">
        <v>128</v>
      </c>
      <c r="B532" t="s">
        <v>197</v>
      </c>
      <c r="C532">
        <v>830</v>
      </c>
      <c r="D532" s="1">
        <v>1.6694870000000001E-2</v>
      </c>
      <c r="E532" s="1">
        <v>8.0630930000000003</v>
      </c>
      <c r="F532" t="s">
        <v>130</v>
      </c>
      <c r="G532" t="s">
        <v>131</v>
      </c>
      <c r="H532" t="s">
        <v>9</v>
      </c>
      <c r="I532" t="s">
        <v>28</v>
      </c>
      <c r="J532" t="s">
        <v>10</v>
      </c>
      <c r="K532" t="s">
        <v>13</v>
      </c>
      <c r="L532" t="s">
        <v>14</v>
      </c>
      <c r="M532" s="2">
        <v>43234</v>
      </c>
    </row>
    <row r="533" spans="1:13" x14ac:dyDescent="0.3">
      <c r="A533" t="s">
        <v>128</v>
      </c>
      <c r="B533" t="s">
        <v>197</v>
      </c>
      <c r="C533">
        <v>915</v>
      </c>
      <c r="D533" s="1">
        <v>0.1024418</v>
      </c>
      <c r="E533" s="1">
        <v>6.9614120000000002</v>
      </c>
      <c r="F533" t="s">
        <v>130</v>
      </c>
      <c r="G533" t="s">
        <v>131</v>
      </c>
      <c r="H533" t="s">
        <v>9</v>
      </c>
      <c r="I533" t="s">
        <v>28</v>
      </c>
      <c r="J533" t="s">
        <v>10</v>
      </c>
      <c r="K533" t="s">
        <v>13</v>
      </c>
      <c r="L533" t="s">
        <v>14</v>
      </c>
      <c r="M533" s="2">
        <v>43234</v>
      </c>
    </row>
    <row r="534" spans="1:13" x14ac:dyDescent="0.3">
      <c r="A534" t="s">
        <v>128</v>
      </c>
      <c r="B534" t="s">
        <v>197</v>
      </c>
      <c r="C534">
        <v>940</v>
      </c>
      <c r="D534" s="1">
        <v>7.9591469999999997E-2</v>
      </c>
      <c r="E534" s="1">
        <v>6.744993</v>
      </c>
      <c r="F534" t="s">
        <v>130</v>
      </c>
      <c r="G534" t="s">
        <v>131</v>
      </c>
      <c r="H534" t="s">
        <v>9</v>
      </c>
      <c r="I534" t="s">
        <v>28</v>
      </c>
      <c r="J534" t="s">
        <v>10</v>
      </c>
      <c r="K534" t="s">
        <v>13</v>
      </c>
      <c r="L534" t="s">
        <v>14</v>
      </c>
      <c r="M534" s="2">
        <v>43234</v>
      </c>
    </row>
    <row r="535" spans="1:13" x14ac:dyDescent="0.3">
      <c r="A535" t="s">
        <v>128</v>
      </c>
      <c r="B535" t="s">
        <v>197</v>
      </c>
      <c r="C535">
        <v>980</v>
      </c>
      <c r="D535" s="1">
        <v>4.5405969999999997E-2</v>
      </c>
      <c r="E535" s="1">
        <v>6.8415220000000003</v>
      </c>
      <c r="F535" t="s">
        <v>130</v>
      </c>
      <c r="G535" t="s">
        <v>131</v>
      </c>
      <c r="H535" t="s">
        <v>9</v>
      </c>
      <c r="I535" t="s">
        <v>28</v>
      </c>
      <c r="J535" t="s">
        <v>10</v>
      </c>
      <c r="K535" t="s">
        <v>13</v>
      </c>
      <c r="L535" t="s">
        <v>14</v>
      </c>
      <c r="M535" s="2">
        <v>43234</v>
      </c>
    </row>
    <row r="536" spans="1:13" x14ac:dyDescent="0.3">
      <c r="A536" t="s">
        <v>128</v>
      </c>
      <c r="B536" t="s">
        <v>197</v>
      </c>
      <c r="C536">
        <v>1030</v>
      </c>
      <c r="D536" s="1">
        <v>7.9851829999999999E-2</v>
      </c>
      <c r="E536" s="1">
        <v>6.1916669999999998</v>
      </c>
      <c r="F536" t="s">
        <v>130</v>
      </c>
      <c r="G536" t="s">
        <v>131</v>
      </c>
      <c r="H536" t="s">
        <v>9</v>
      </c>
      <c r="I536" t="s">
        <v>28</v>
      </c>
      <c r="J536" t="s">
        <v>10</v>
      </c>
      <c r="K536" t="s">
        <v>13</v>
      </c>
      <c r="L536" t="s">
        <v>14</v>
      </c>
      <c r="M536" s="2">
        <v>43234</v>
      </c>
    </row>
    <row r="537" spans="1:13" x14ac:dyDescent="0.3">
      <c r="A537" t="s">
        <v>128</v>
      </c>
      <c r="B537" t="s">
        <v>197</v>
      </c>
      <c r="C537">
        <v>1065</v>
      </c>
      <c r="D537" s="1">
        <v>5.2736190000000002E-2</v>
      </c>
      <c r="E537" s="1">
        <v>5.943848</v>
      </c>
      <c r="F537" t="s">
        <v>130</v>
      </c>
      <c r="G537" t="s">
        <v>131</v>
      </c>
      <c r="H537" t="s">
        <v>9</v>
      </c>
      <c r="I537" t="s">
        <v>28</v>
      </c>
      <c r="J537" t="s">
        <v>10</v>
      </c>
      <c r="K537" t="s">
        <v>13</v>
      </c>
      <c r="L537" t="s">
        <v>14</v>
      </c>
      <c r="M537" s="2">
        <v>43234</v>
      </c>
    </row>
    <row r="538" spans="1:13" x14ac:dyDescent="0.3">
      <c r="A538" t="s">
        <v>128</v>
      </c>
      <c r="B538" t="s">
        <v>198</v>
      </c>
      <c r="C538">
        <v>635</v>
      </c>
      <c r="D538" s="1">
        <v>5.4131940000000003E-2</v>
      </c>
      <c r="E538" s="1">
        <v>10.73495</v>
      </c>
      <c r="F538" t="s">
        <v>130</v>
      </c>
      <c r="G538" t="s">
        <v>131</v>
      </c>
      <c r="H538" t="s">
        <v>9</v>
      </c>
      <c r="I538" t="s">
        <v>29</v>
      </c>
      <c r="J538" t="s">
        <v>10</v>
      </c>
      <c r="K538" t="s">
        <v>13</v>
      </c>
      <c r="L538" t="s">
        <v>14</v>
      </c>
      <c r="M538" s="2">
        <v>43234</v>
      </c>
    </row>
    <row r="539" spans="1:13" x14ac:dyDescent="0.3">
      <c r="A539" t="s">
        <v>128</v>
      </c>
      <c r="B539" t="s">
        <v>198</v>
      </c>
      <c r="C539">
        <v>670</v>
      </c>
      <c r="D539" s="1">
        <v>1.6072280000000001E-2</v>
      </c>
      <c r="E539" s="1">
        <v>10.32694</v>
      </c>
      <c r="F539" t="s">
        <v>130</v>
      </c>
      <c r="G539" t="s">
        <v>131</v>
      </c>
      <c r="H539" t="s">
        <v>9</v>
      </c>
      <c r="I539" t="s">
        <v>29</v>
      </c>
      <c r="J539" t="s">
        <v>10</v>
      </c>
      <c r="K539" t="s">
        <v>13</v>
      </c>
      <c r="L539" t="s">
        <v>14</v>
      </c>
      <c r="M539" s="2">
        <v>43234</v>
      </c>
    </row>
    <row r="540" spans="1:13" x14ac:dyDescent="0.3">
      <c r="A540" t="s">
        <v>128</v>
      </c>
      <c r="B540" t="s">
        <v>198</v>
      </c>
      <c r="C540">
        <v>830</v>
      </c>
      <c r="D540" s="1">
        <v>1.659739E-2</v>
      </c>
      <c r="E540" s="1">
        <v>7.6672250000000002</v>
      </c>
      <c r="F540" t="s">
        <v>130</v>
      </c>
      <c r="G540" t="s">
        <v>131</v>
      </c>
      <c r="H540" t="s">
        <v>9</v>
      </c>
      <c r="I540" t="s">
        <v>29</v>
      </c>
      <c r="J540" t="s">
        <v>10</v>
      </c>
      <c r="K540" t="s">
        <v>13</v>
      </c>
      <c r="L540" t="s">
        <v>14</v>
      </c>
      <c r="M540" s="2">
        <v>43234</v>
      </c>
    </row>
    <row r="541" spans="1:13" x14ac:dyDescent="0.3">
      <c r="A541" t="s">
        <v>128</v>
      </c>
      <c r="B541" t="s">
        <v>198</v>
      </c>
      <c r="C541">
        <v>915</v>
      </c>
      <c r="D541" s="1">
        <v>0.10168779999999999</v>
      </c>
      <c r="E541" s="1">
        <v>6.5794230000000002</v>
      </c>
      <c r="F541" t="s">
        <v>130</v>
      </c>
      <c r="G541" t="s">
        <v>131</v>
      </c>
      <c r="H541" t="s">
        <v>9</v>
      </c>
      <c r="I541" t="s">
        <v>29</v>
      </c>
      <c r="J541" t="s">
        <v>10</v>
      </c>
      <c r="K541" t="s">
        <v>13</v>
      </c>
      <c r="L541" t="s">
        <v>14</v>
      </c>
      <c r="M541" s="2">
        <v>43234</v>
      </c>
    </row>
    <row r="542" spans="1:13" x14ac:dyDescent="0.3">
      <c r="A542" t="s">
        <v>128</v>
      </c>
      <c r="B542" t="s">
        <v>198</v>
      </c>
      <c r="C542">
        <v>940</v>
      </c>
      <c r="D542" s="1">
        <v>8.1439880000000006E-2</v>
      </c>
      <c r="E542" s="1">
        <v>6.4359109999999999</v>
      </c>
      <c r="F542" t="s">
        <v>130</v>
      </c>
      <c r="G542" t="s">
        <v>131</v>
      </c>
      <c r="H542" t="s">
        <v>9</v>
      </c>
      <c r="I542" t="s">
        <v>29</v>
      </c>
      <c r="J542" t="s">
        <v>10</v>
      </c>
      <c r="K542" t="s">
        <v>13</v>
      </c>
      <c r="L542" t="s">
        <v>14</v>
      </c>
      <c r="M542" s="2">
        <v>43234</v>
      </c>
    </row>
    <row r="543" spans="1:13" x14ac:dyDescent="0.3">
      <c r="A543" t="s">
        <v>128</v>
      </c>
      <c r="B543" t="s">
        <v>198</v>
      </c>
      <c r="C543">
        <v>980</v>
      </c>
      <c r="D543" s="1">
        <v>4.776909E-2</v>
      </c>
      <c r="E543" s="1">
        <v>6.4190800000000001</v>
      </c>
      <c r="F543" t="s">
        <v>130</v>
      </c>
      <c r="G543" t="s">
        <v>131</v>
      </c>
      <c r="H543" t="s">
        <v>9</v>
      </c>
      <c r="I543" t="s">
        <v>29</v>
      </c>
      <c r="J543" t="s">
        <v>10</v>
      </c>
      <c r="K543" t="s">
        <v>13</v>
      </c>
      <c r="L543" t="s">
        <v>14</v>
      </c>
      <c r="M543" s="2">
        <v>43234</v>
      </c>
    </row>
    <row r="544" spans="1:13" x14ac:dyDescent="0.3">
      <c r="A544" t="s">
        <v>128</v>
      </c>
      <c r="B544" t="s">
        <v>198</v>
      </c>
      <c r="C544">
        <v>1030</v>
      </c>
      <c r="D544" s="1">
        <v>8.2798410000000003E-2</v>
      </c>
      <c r="E544" s="1">
        <v>5.8979650000000001</v>
      </c>
      <c r="F544" t="s">
        <v>130</v>
      </c>
      <c r="G544" t="s">
        <v>131</v>
      </c>
      <c r="H544" t="s">
        <v>9</v>
      </c>
      <c r="I544" t="s">
        <v>29</v>
      </c>
      <c r="J544" t="s">
        <v>10</v>
      </c>
      <c r="K544" t="s">
        <v>13</v>
      </c>
      <c r="L544" t="s">
        <v>14</v>
      </c>
      <c r="M544" s="2">
        <v>43234</v>
      </c>
    </row>
    <row r="545" spans="1:13" x14ac:dyDescent="0.3">
      <c r="A545" t="s">
        <v>128</v>
      </c>
      <c r="B545" t="s">
        <v>198</v>
      </c>
      <c r="C545">
        <v>1065</v>
      </c>
      <c r="D545" s="1">
        <v>5.584157E-2</v>
      </c>
      <c r="E545" s="1">
        <v>5.6848609999999997</v>
      </c>
      <c r="F545" t="s">
        <v>130</v>
      </c>
      <c r="G545" t="s">
        <v>131</v>
      </c>
      <c r="H545" t="s">
        <v>9</v>
      </c>
      <c r="I545" t="s">
        <v>29</v>
      </c>
      <c r="J545" t="s">
        <v>10</v>
      </c>
      <c r="K545" t="s">
        <v>13</v>
      </c>
      <c r="L545" t="s">
        <v>14</v>
      </c>
      <c r="M545" s="2">
        <v>43234</v>
      </c>
    </row>
    <row r="546" spans="1:13" x14ac:dyDescent="0.3">
      <c r="A546" t="s">
        <v>128</v>
      </c>
      <c r="B546" t="s">
        <v>199</v>
      </c>
      <c r="C546">
        <v>635</v>
      </c>
      <c r="D546" s="1">
        <v>4.4044439999999997E-2</v>
      </c>
      <c r="E546" s="1">
        <v>8.402158</v>
      </c>
      <c r="F546" t="s">
        <v>130</v>
      </c>
      <c r="G546" t="s">
        <v>131</v>
      </c>
      <c r="H546" t="s">
        <v>9</v>
      </c>
      <c r="I546" t="s">
        <v>30</v>
      </c>
      <c r="J546" t="s">
        <v>10</v>
      </c>
      <c r="K546" t="s">
        <v>13</v>
      </c>
      <c r="L546" t="s">
        <v>14</v>
      </c>
      <c r="M546" s="2">
        <v>43234</v>
      </c>
    </row>
    <row r="547" spans="1:13" x14ac:dyDescent="0.3">
      <c r="A547" t="s">
        <v>128</v>
      </c>
      <c r="B547" t="s">
        <v>199</v>
      </c>
      <c r="C547">
        <v>670</v>
      </c>
      <c r="D547" s="1">
        <v>1.3599429999999999E-2</v>
      </c>
      <c r="E547" s="1">
        <v>9.6483209999999993</v>
      </c>
      <c r="F547" t="s">
        <v>130</v>
      </c>
      <c r="G547" t="s">
        <v>131</v>
      </c>
      <c r="H547" t="s">
        <v>9</v>
      </c>
      <c r="I547" t="s">
        <v>30</v>
      </c>
      <c r="J547" t="s">
        <v>10</v>
      </c>
      <c r="K547" t="s">
        <v>13</v>
      </c>
      <c r="L547" t="s">
        <v>14</v>
      </c>
      <c r="M547" s="2">
        <v>43234</v>
      </c>
    </row>
    <row r="548" spans="1:13" x14ac:dyDescent="0.3">
      <c r="A548" t="s">
        <v>128</v>
      </c>
      <c r="B548" t="s">
        <v>199</v>
      </c>
      <c r="C548">
        <v>830</v>
      </c>
      <c r="D548" s="1">
        <v>1.34605E-2</v>
      </c>
      <c r="E548" s="1">
        <v>7.0050049999999997</v>
      </c>
      <c r="F548" t="s">
        <v>130</v>
      </c>
      <c r="G548" t="s">
        <v>131</v>
      </c>
      <c r="H548" t="s">
        <v>9</v>
      </c>
      <c r="I548" t="s">
        <v>30</v>
      </c>
      <c r="J548" t="s">
        <v>10</v>
      </c>
      <c r="K548" t="s">
        <v>13</v>
      </c>
      <c r="L548" t="s">
        <v>14</v>
      </c>
      <c r="M548" s="2">
        <v>43234</v>
      </c>
    </row>
    <row r="549" spans="1:13" x14ac:dyDescent="0.3">
      <c r="A549" t="s">
        <v>128</v>
      </c>
      <c r="B549" t="s">
        <v>199</v>
      </c>
      <c r="C549">
        <v>915</v>
      </c>
      <c r="D549" s="1">
        <v>9.9737229999999996E-2</v>
      </c>
      <c r="E549" s="1">
        <v>6.0737430000000003</v>
      </c>
      <c r="F549" t="s">
        <v>130</v>
      </c>
      <c r="G549" t="s">
        <v>131</v>
      </c>
      <c r="H549" t="s">
        <v>9</v>
      </c>
      <c r="I549" t="s">
        <v>30</v>
      </c>
      <c r="J549" t="s">
        <v>10</v>
      </c>
      <c r="K549" t="s">
        <v>13</v>
      </c>
      <c r="L549" t="s">
        <v>14</v>
      </c>
      <c r="M549" s="2">
        <v>43234</v>
      </c>
    </row>
    <row r="550" spans="1:13" x14ac:dyDescent="0.3">
      <c r="A550" t="s">
        <v>128</v>
      </c>
      <c r="B550" t="s">
        <v>199</v>
      </c>
      <c r="C550">
        <v>940</v>
      </c>
      <c r="D550" s="1">
        <v>7.8458539999999993E-2</v>
      </c>
      <c r="E550" s="1">
        <v>5.8717769999999998</v>
      </c>
      <c r="F550" t="s">
        <v>130</v>
      </c>
      <c r="G550" t="s">
        <v>131</v>
      </c>
      <c r="H550" t="s">
        <v>9</v>
      </c>
      <c r="I550" t="s">
        <v>30</v>
      </c>
      <c r="J550" t="s">
        <v>10</v>
      </c>
      <c r="K550" t="s">
        <v>13</v>
      </c>
      <c r="L550" t="s">
        <v>14</v>
      </c>
      <c r="M550" s="2">
        <v>43234</v>
      </c>
    </row>
    <row r="551" spans="1:13" x14ac:dyDescent="0.3">
      <c r="A551" t="s">
        <v>128</v>
      </c>
      <c r="B551" t="s">
        <v>199</v>
      </c>
      <c r="C551">
        <v>980</v>
      </c>
      <c r="D551" s="1">
        <v>4.6618630000000001E-2</v>
      </c>
      <c r="E551" s="1">
        <v>5.7949950000000001</v>
      </c>
      <c r="F551" t="s">
        <v>130</v>
      </c>
      <c r="G551" t="s">
        <v>131</v>
      </c>
      <c r="H551" t="s">
        <v>9</v>
      </c>
      <c r="I551" t="s">
        <v>30</v>
      </c>
      <c r="J551" t="s">
        <v>10</v>
      </c>
      <c r="K551" t="s">
        <v>13</v>
      </c>
      <c r="L551" t="s">
        <v>14</v>
      </c>
      <c r="M551" s="2">
        <v>43234</v>
      </c>
    </row>
    <row r="552" spans="1:13" x14ac:dyDescent="0.3">
      <c r="A552" t="s">
        <v>128</v>
      </c>
      <c r="B552" t="s">
        <v>199</v>
      </c>
      <c r="C552">
        <v>1030</v>
      </c>
      <c r="D552" s="1">
        <v>8.2233470000000003E-2</v>
      </c>
      <c r="E552" s="1">
        <v>5.4750810000000003</v>
      </c>
      <c r="F552" t="s">
        <v>130</v>
      </c>
      <c r="G552" t="s">
        <v>131</v>
      </c>
      <c r="H552" t="s">
        <v>9</v>
      </c>
      <c r="I552" t="s">
        <v>30</v>
      </c>
      <c r="J552" t="s">
        <v>10</v>
      </c>
      <c r="K552" t="s">
        <v>13</v>
      </c>
      <c r="L552" t="s">
        <v>14</v>
      </c>
      <c r="M552" s="2">
        <v>43234</v>
      </c>
    </row>
    <row r="553" spans="1:13" x14ac:dyDescent="0.3">
      <c r="A553" t="s">
        <v>128</v>
      </c>
      <c r="B553" t="s">
        <v>199</v>
      </c>
      <c r="C553">
        <v>1065</v>
      </c>
      <c r="D553" s="1">
        <v>5.1831189999999999E-2</v>
      </c>
      <c r="E553" s="1">
        <v>5.156155</v>
      </c>
      <c r="F553" t="s">
        <v>130</v>
      </c>
      <c r="G553" t="s">
        <v>131</v>
      </c>
      <c r="H553" t="s">
        <v>9</v>
      </c>
      <c r="I553" t="s">
        <v>30</v>
      </c>
      <c r="J553" t="s">
        <v>10</v>
      </c>
      <c r="K553" t="s">
        <v>13</v>
      </c>
      <c r="L553" t="s">
        <v>14</v>
      </c>
      <c r="M553" s="2">
        <v>43234</v>
      </c>
    </row>
    <row r="554" spans="1:13" x14ac:dyDescent="0.3">
      <c r="A554" t="s">
        <v>128</v>
      </c>
      <c r="B554" t="s">
        <v>200</v>
      </c>
      <c r="C554">
        <v>635</v>
      </c>
      <c r="D554" s="1">
        <v>6.4235810000000004E-2</v>
      </c>
      <c r="E554" s="1">
        <v>9.1029110000000006</v>
      </c>
      <c r="F554" t="s">
        <v>130</v>
      </c>
      <c r="G554" t="s">
        <v>131</v>
      </c>
      <c r="H554" t="s">
        <v>9</v>
      </c>
      <c r="I554" t="s">
        <v>31</v>
      </c>
      <c r="J554" t="s">
        <v>10</v>
      </c>
      <c r="K554" t="s">
        <v>13</v>
      </c>
      <c r="L554" t="s">
        <v>14</v>
      </c>
      <c r="M554" s="2">
        <v>43234</v>
      </c>
    </row>
    <row r="555" spans="1:13" x14ac:dyDescent="0.3">
      <c r="A555" t="s">
        <v>128</v>
      </c>
      <c r="B555" t="s">
        <v>200</v>
      </c>
      <c r="C555">
        <v>670</v>
      </c>
      <c r="D555" s="1">
        <v>1.322445E-2</v>
      </c>
      <c r="E555" s="1">
        <v>9.2306039999999996</v>
      </c>
      <c r="F555" t="s">
        <v>130</v>
      </c>
      <c r="G555" t="s">
        <v>131</v>
      </c>
      <c r="H555" t="s">
        <v>9</v>
      </c>
      <c r="I555" t="s">
        <v>31</v>
      </c>
      <c r="J555" t="s">
        <v>10</v>
      </c>
      <c r="K555" t="s">
        <v>13</v>
      </c>
      <c r="L555" t="s">
        <v>14</v>
      </c>
      <c r="M555" s="2">
        <v>43234</v>
      </c>
    </row>
    <row r="556" spans="1:13" x14ac:dyDescent="0.3">
      <c r="A556" t="s">
        <v>128</v>
      </c>
      <c r="B556" t="s">
        <v>200</v>
      </c>
      <c r="C556">
        <v>830</v>
      </c>
      <c r="D556" s="1">
        <v>1.44183E-2</v>
      </c>
      <c r="E556" s="1">
        <v>7.5444490000000002</v>
      </c>
      <c r="F556" t="s">
        <v>130</v>
      </c>
      <c r="G556" t="s">
        <v>131</v>
      </c>
      <c r="H556" t="s">
        <v>9</v>
      </c>
      <c r="I556" t="s">
        <v>31</v>
      </c>
      <c r="J556" t="s">
        <v>10</v>
      </c>
      <c r="K556" t="s">
        <v>13</v>
      </c>
      <c r="L556" t="s">
        <v>14</v>
      </c>
      <c r="M556" s="2">
        <v>43234</v>
      </c>
    </row>
    <row r="557" spans="1:13" x14ac:dyDescent="0.3">
      <c r="A557" t="s">
        <v>128</v>
      </c>
      <c r="B557" t="s">
        <v>200</v>
      </c>
      <c r="C557">
        <v>915</v>
      </c>
      <c r="D557" s="1">
        <v>0.1041319</v>
      </c>
      <c r="E557" s="1">
        <v>6.7916429999999997</v>
      </c>
      <c r="F557" t="s">
        <v>130</v>
      </c>
      <c r="G557" t="s">
        <v>131</v>
      </c>
      <c r="H557" t="s">
        <v>9</v>
      </c>
      <c r="I557" t="s">
        <v>31</v>
      </c>
      <c r="J557" t="s">
        <v>10</v>
      </c>
      <c r="K557" t="s">
        <v>13</v>
      </c>
      <c r="L557" t="s">
        <v>14</v>
      </c>
      <c r="M557" s="2">
        <v>43234</v>
      </c>
    </row>
    <row r="558" spans="1:13" x14ac:dyDescent="0.3">
      <c r="A558" t="s">
        <v>128</v>
      </c>
      <c r="B558" t="s">
        <v>200</v>
      </c>
      <c r="C558">
        <v>940</v>
      </c>
      <c r="D558" s="1">
        <v>7.7837420000000004E-2</v>
      </c>
      <c r="E558" s="1">
        <v>6.3828490000000002</v>
      </c>
      <c r="F558" t="s">
        <v>130</v>
      </c>
      <c r="G558" t="s">
        <v>131</v>
      </c>
      <c r="H558" t="s">
        <v>9</v>
      </c>
      <c r="I558" t="s">
        <v>31</v>
      </c>
      <c r="J558" t="s">
        <v>10</v>
      </c>
      <c r="K558" t="s">
        <v>13</v>
      </c>
      <c r="L558" t="s">
        <v>14</v>
      </c>
      <c r="M558" s="2">
        <v>43234</v>
      </c>
    </row>
    <row r="559" spans="1:13" x14ac:dyDescent="0.3">
      <c r="A559" t="s">
        <v>128</v>
      </c>
      <c r="B559" t="s">
        <v>200</v>
      </c>
      <c r="C559">
        <v>980</v>
      </c>
      <c r="D559" s="1">
        <v>4.0876599999999999E-2</v>
      </c>
      <c r="E559" s="1">
        <v>6.2899560000000001</v>
      </c>
      <c r="F559" t="s">
        <v>130</v>
      </c>
      <c r="G559" t="s">
        <v>131</v>
      </c>
      <c r="H559" t="s">
        <v>9</v>
      </c>
      <c r="I559" t="s">
        <v>31</v>
      </c>
      <c r="J559" t="s">
        <v>10</v>
      </c>
      <c r="K559" t="s">
        <v>13</v>
      </c>
      <c r="L559" t="s">
        <v>14</v>
      </c>
      <c r="M559" s="2">
        <v>43234</v>
      </c>
    </row>
    <row r="560" spans="1:13" x14ac:dyDescent="0.3">
      <c r="A560" t="s">
        <v>128</v>
      </c>
      <c r="B560" t="s">
        <v>200</v>
      </c>
      <c r="C560">
        <v>1030</v>
      </c>
      <c r="D560" s="1">
        <v>7.5227710000000003E-2</v>
      </c>
      <c r="E560" s="1">
        <v>5.8204079999999996</v>
      </c>
      <c r="F560" t="s">
        <v>130</v>
      </c>
      <c r="G560" t="s">
        <v>131</v>
      </c>
      <c r="H560" t="s">
        <v>9</v>
      </c>
      <c r="I560" t="s">
        <v>31</v>
      </c>
      <c r="J560" t="s">
        <v>10</v>
      </c>
      <c r="K560" t="s">
        <v>13</v>
      </c>
      <c r="L560" t="s">
        <v>14</v>
      </c>
      <c r="M560" s="2">
        <v>43234</v>
      </c>
    </row>
    <row r="561" spans="1:13" x14ac:dyDescent="0.3">
      <c r="A561" t="s">
        <v>128</v>
      </c>
      <c r="B561" t="s">
        <v>200</v>
      </c>
      <c r="C561">
        <v>1065</v>
      </c>
      <c r="D561" s="1">
        <v>4.9938629999999998E-2</v>
      </c>
      <c r="E561" s="1">
        <v>5.7431130000000001</v>
      </c>
      <c r="F561" t="s">
        <v>130</v>
      </c>
      <c r="G561" t="s">
        <v>131</v>
      </c>
      <c r="H561" t="s">
        <v>9</v>
      </c>
      <c r="I561" t="s">
        <v>31</v>
      </c>
      <c r="J561" t="s">
        <v>10</v>
      </c>
      <c r="K561" t="s">
        <v>13</v>
      </c>
      <c r="L561" t="s">
        <v>14</v>
      </c>
      <c r="M561" s="2">
        <v>43234</v>
      </c>
    </row>
    <row r="562" spans="1:13" x14ac:dyDescent="0.3">
      <c r="A562" t="s">
        <v>128</v>
      </c>
      <c r="B562" t="s">
        <v>201</v>
      </c>
      <c r="C562">
        <v>635</v>
      </c>
      <c r="D562" s="1">
        <v>4.5715600000000002E-2</v>
      </c>
      <c r="E562" s="1">
        <v>10.23517</v>
      </c>
      <c r="F562" t="s">
        <v>130</v>
      </c>
      <c r="G562" t="s">
        <v>131</v>
      </c>
      <c r="H562" t="s">
        <v>9</v>
      </c>
      <c r="I562" t="s">
        <v>32</v>
      </c>
      <c r="J562" t="s">
        <v>10</v>
      </c>
      <c r="K562" t="s">
        <v>13</v>
      </c>
      <c r="L562" t="s">
        <v>14</v>
      </c>
      <c r="M562" s="2">
        <v>43234</v>
      </c>
    </row>
    <row r="563" spans="1:13" x14ac:dyDescent="0.3">
      <c r="A563" t="s">
        <v>128</v>
      </c>
      <c r="B563" t="s">
        <v>201</v>
      </c>
      <c r="C563">
        <v>670</v>
      </c>
      <c r="D563" s="1">
        <v>1.395005E-2</v>
      </c>
      <c r="E563" s="1">
        <v>10.514379999999999</v>
      </c>
      <c r="F563" t="s">
        <v>130</v>
      </c>
      <c r="G563" t="s">
        <v>131</v>
      </c>
      <c r="H563" t="s">
        <v>9</v>
      </c>
      <c r="I563" t="s">
        <v>32</v>
      </c>
      <c r="J563" t="s">
        <v>10</v>
      </c>
      <c r="K563" t="s">
        <v>13</v>
      </c>
      <c r="L563" t="s">
        <v>14</v>
      </c>
      <c r="M563" s="2">
        <v>43234</v>
      </c>
    </row>
    <row r="564" spans="1:13" x14ac:dyDescent="0.3">
      <c r="A564" t="s">
        <v>128</v>
      </c>
      <c r="B564" t="s">
        <v>201</v>
      </c>
      <c r="C564">
        <v>830</v>
      </c>
      <c r="D564" s="1">
        <v>1.4506E-2</v>
      </c>
      <c r="E564" s="1">
        <v>7.5881319999999999</v>
      </c>
      <c r="F564" t="s">
        <v>130</v>
      </c>
      <c r="G564" t="s">
        <v>131</v>
      </c>
      <c r="H564" t="s">
        <v>9</v>
      </c>
      <c r="I564" t="s">
        <v>32</v>
      </c>
      <c r="J564" t="s">
        <v>10</v>
      </c>
      <c r="K564" t="s">
        <v>13</v>
      </c>
      <c r="L564" t="s">
        <v>14</v>
      </c>
      <c r="M564" s="2">
        <v>43234</v>
      </c>
    </row>
    <row r="565" spans="1:13" x14ac:dyDescent="0.3">
      <c r="A565" t="s">
        <v>128</v>
      </c>
      <c r="B565" t="s">
        <v>201</v>
      </c>
      <c r="C565">
        <v>915</v>
      </c>
      <c r="D565" s="1">
        <v>0.1019163</v>
      </c>
      <c r="E565" s="1">
        <v>6.6637639999999996</v>
      </c>
      <c r="F565" t="s">
        <v>130</v>
      </c>
      <c r="G565" t="s">
        <v>131</v>
      </c>
      <c r="H565" t="s">
        <v>9</v>
      </c>
      <c r="I565" t="s">
        <v>32</v>
      </c>
      <c r="J565" t="s">
        <v>10</v>
      </c>
      <c r="K565" t="s">
        <v>13</v>
      </c>
      <c r="L565" t="s">
        <v>14</v>
      </c>
      <c r="M565" s="2">
        <v>43234</v>
      </c>
    </row>
    <row r="566" spans="1:13" x14ac:dyDescent="0.3">
      <c r="A566" t="s">
        <v>128</v>
      </c>
      <c r="B566" t="s">
        <v>201</v>
      </c>
      <c r="C566">
        <v>940</v>
      </c>
      <c r="D566" s="1">
        <v>7.7401250000000005E-2</v>
      </c>
      <c r="E566" s="1">
        <v>6.3835160000000002</v>
      </c>
      <c r="F566" t="s">
        <v>130</v>
      </c>
      <c r="G566" t="s">
        <v>131</v>
      </c>
      <c r="H566" t="s">
        <v>9</v>
      </c>
      <c r="I566" t="s">
        <v>32</v>
      </c>
      <c r="J566" t="s">
        <v>10</v>
      </c>
      <c r="K566" t="s">
        <v>13</v>
      </c>
      <c r="L566" t="s">
        <v>14</v>
      </c>
      <c r="M566" s="2">
        <v>43234</v>
      </c>
    </row>
    <row r="567" spans="1:13" x14ac:dyDescent="0.3">
      <c r="A567" t="s">
        <v>128</v>
      </c>
      <c r="B567" t="s">
        <v>201</v>
      </c>
      <c r="C567">
        <v>980</v>
      </c>
      <c r="D567" s="1">
        <v>4.5082070000000002E-2</v>
      </c>
      <c r="E567" s="1">
        <v>6.3762619999999997</v>
      </c>
      <c r="F567" t="s">
        <v>130</v>
      </c>
      <c r="G567" t="s">
        <v>131</v>
      </c>
      <c r="H567" t="s">
        <v>9</v>
      </c>
      <c r="I567" t="s">
        <v>32</v>
      </c>
      <c r="J567" t="s">
        <v>10</v>
      </c>
      <c r="K567" t="s">
        <v>13</v>
      </c>
      <c r="L567" t="s">
        <v>14</v>
      </c>
      <c r="M567" s="2">
        <v>43234</v>
      </c>
    </row>
    <row r="568" spans="1:13" x14ac:dyDescent="0.3">
      <c r="A568" t="s">
        <v>128</v>
      </c>
      <c r="B568" t="s">
        <v>201</v>
      </c>
      <c r="C568">
        <v>1030</v>
      </c>
      <c r="D568" s="1">
        <v>8.1505209999999995E-2</v>
      </c>
      <c r="E568" s="1">
        <v>5.9679330000000004</v>
      </c>
      <c r="F568" t="s">
        <v>130</v>
      </c>
      <c r="G568" t="s">
        <v>131</v>
      </c>
      <c r="H568" t="s">
        <v>9</v>
      </c>
      <c r="I568" t="s">
        <v>32</v>
      </c>
      <c r="J568" t="s">
        <v>10</v>
      </c>
      <c r="K568" t="s">
        <v>13</v>
      </c>
      <c r="L568" t="s">
        <v>14</v>
      </c>
      <c r="M568" s="2">
        <v>43234</v>
      </c>
    </row>
    <row r="569" spans="1:13" x14ac:dyDescent="0.3">
      <c r="A569" t="s">
        <v>128</v>
      </c>
      <c r="B569" t="s">
        <v>201</v>
      </c>
      <c r="C569">
        <v>1065</v>
      </c>
      <c r="D569" s="1">
        <v>5.2217399999999997E-2</v>
      </c>
      <c r="E569" s="1">
        <v>5.6050250000000004</v>
      </c>
      <c r="F569" t="s">
        <v>130</v>
      </c>
      <c r="G569" t="s">
        <v>131</v>
      </c>
      <c r="H569" t="s">
        <v>9</v>
      </c>
      <c r="I569" t="s">
        <v>32</v>
      </c>
      <c r="J569" t="s">
        <v>10</v>
      </c>
      <c r="K569" t="s">
        <v>13</v>
      </c>
      <c r="L569" t="s">
        <v>14</v>
      </c>
      <c r="M569" s="2">
        <v>43234</v>
      </c>
    </row>
    <row r="570" spans="1:13" x14ac:dyDescent="0.3">
      <c r="A570" t="s">
        <v>128</v>
      </c>
      <c r="B570" t="s">
        <v>202</v>
      </c>
      <c r="C570">
        <v>635</v>
      </c>
      <c r="D570" s="1">
        <v>5.4479439999999997E-2</v>
      </c>
      <c r="E570" s="1">
        <v>10.340199999999999</v>
      </c>
      <c r="F570" t="s">
        <v>130</v>
      </c>
      <c r="G570" t="s">
        <v>131</v>
      </c>
      <c r="H570" t="s">
        <v>9</v>
      </c>
      <c r="I570" t="s">
        <v>33</v>
      </c>
      <c r="J570" t="s">
        <v>10</v>
      </c>
      <c r="K570" t="s">
        <v>13</v>
      </c>
      <c r="L570" t="s">
        <v>14</v>
      </c>
      <c r="M570" s="2">
        <v>43234</v>
      </c>
    </row>
    <row r="571" spans="1:13" x14ac:dyDescent="0.3">
      <c r="A571" t="s">
        <v>128</v>
      </c>
      <c r="B571" t="s">
        <v>202</v>
      </c>
      <c r="C571">
        <v>670</v>
      </c>
      <c r="D571" s="1">
        <v>1.6076489999999999E-2</v>
      </c>
      <c r="E571" s="1">
        <v>10.232089999999999</v>
      </c>
      <c r="F571" t="s">
        <v>130</v>
      </c>
      <c r="G571" t="s">
        <v>131</v>
      </c>
      <c r="H571" t="s">
        <v>9</v>
      </c>
      <c r="I571" t="s">
        <v>33</v>
      </c>
      <c r="J571" t="s">
        <v>10</v>
      </c>
      <c r="K571" t="s">
        <v>13</v>
      </c>
      <c r="L571" t="s">
        <v>14</v>
      </c>
      <c r="M571" s="2">
        <v>43234</v>
      </c>
    </row>
    <row r="572" spans="1:13" x14ac:dyDescent="0.3">
      <c r="A572" t="s">
        <v>128</v>
      </c>
      <c r="B572" t="s">
        <v>202</v>
      </c>
      <c r="C572">
        <v>830</v>
      </c>
      <c r="D572" s="1">
        <v>1.6330040000000001E-2</v>
      </c>
      <c r="E572" s="1">
        <v>7.6381860000000001</v>
      </c>
      <c r="F572" t="s">
        <v>130</v>
      </c>
      <c r="G572" t="s">
        <v>131</v>
      </c>
      <c r="H572" t="s">
        <v>9</v>
      </c>
      <c r="I572" t="s">
        <v>33</v>
      </c>
      <c r="J572" t="s">
        <v>10</v>
      </c>
      <c r="K572" t="s">
        <v>13</v>
      </c>
      <c r="L572" t="s">
        <v>14</v>
      </c>
      <c r="M572" s="2">
        <v>43234</v>
      </c>
    </row>
    <row r="573" spans="1:13" x14ac:dyDescent="0.3">
      <c r="A573" t="s">
        <v>128</v>
      </c>
      <c r="B573" t="s">
        <v>202</v>
      </c>
      <c r="C573">
        <v>915</v>
      </c>
      <c r="D573" s="1">
        <v>0.1023057</v>
      </c>
      <c r="E573" s="1">
        <v>6.5934990000000004</v>
      </c>
      <c r="F573" t="s">
        <v>130</v>
      </c>
      <c r="G573" t="s">
        <v>131</v>
      </c>
      <c r="H573" t="s">
        <v>9</v>
      </c>
      <c r="I573" t="s">
        <v>33</v>
      </c>
      <c r="J573" t="s">
        <v>10</v>
      </c>
      <c r="K573" t="s">
        <v>13</v>
      </c>
      <c r="L573" t="s">
        <v>14</v>
      </c>
      <c r="M573" s="2">
        <v>43234</v>
      </c>
    </row>
    <row r="574" spans="1:13" x14ac:dyDescent="0.3">
      <c r="A574" t="s">
        <v>128</v>
      </c>
      <c r="B574" t="s">
        <v>202</v>
      </c>
      <c r="C574">
        <v>940</v>
      </c>
      <c r="D574" s="1">
        <v>7.9816499999999999E-2</v>
      </c>
      <c r="E574" s="1">
        <v>6.3932209999999996</v>
      </c>
      <c r="F574" t="s">
        <v>130</v>
      </c>
      <c r="G574" t="s">
        <v>131</v>
      </c>
      <c r="H574" t="s">
        <v>9</v>
      </c>
      <c r="I574" t="s">
        <v>33</v>
      </c>
      <c r="J574" t="s">
        <v>10</v>
      </c>
      <c r="K574" t="s">
        <v>13</v>
      </c>
      <c r="L574" t="s">
        <v>14</v>
      </c>
      <c r="M574" s="2">
        <v>43234</v>
      </c>
    </row>
    <row r="575" spans="1:13" x14ac:dyDescent="0.3">
      <c r="A575" t="s">
        <v>128</v>
      </c>
      <c r="B575" t="s">
        <v>202</v>
      </c>
      <c r="C575">
        <v>980</v>
      </c>
      <c r="D575" s="1">
        <v>4.7628589999999998E-2</v>
      </c>
      <c r="E575" s="1">
        <v>6.4178069999999998</v>
      </c>
      <c r="F575" t="s">
        <v>130</v>
      </c>
      <c r="G575" t="s">
        <v>131</v>
      </c>
      <c r="H575" t="s">
        <v>9</v>
      </c>
      <c r="I575" t="s">
        <v>33</v>
      </c>
      <c r="J575" t="s">
        <v>10</v>
      </c>
      <c r="K575" t="s">
        <v>13</v>
      </c>
      <c r="L575" t="s">
        <v>14</v>
      </c>
      <c r="M575" s="2">
        <v>43234</v>
      </c>
    </row>
    <row r="576" spans="1:13" x14ac:dyDescent="0.3">
      <c r="A576" t="s">
        <v>128</v>
      </c>
      <c r="B576" t="s">
        <v>202</v>
      </c>
      <c r="C576">
        <v>1030</v>
      </c>
      <c r="D576" s="1">
        <v>8.3219650000000006E-2</v>
      </c>
      <c r="E576" s="1">
        <v>5.9712969999999999</v>
      </c>
      <c r="F576" t="s">
        <v>130</v>
      </c>
      <c r="G576" t="s">
        <v>131</v>
      </c>
      <c r="H576" t="s">
        <v>9</v>
      </c>
      <c r="I576" t="s">
        <v>33</v>
      </c>
      <c r="J576" t="s">
        <v>10</v>
      </c>
      <c r="K576" t="s">
        <v>13</v>
      </c>
      <c r="L576" t="s">
        <v>14</v>
      </c>
      <c r="M576" s="2">
        <v>43234</v>
      </c>
    </row>
    <row r="577" spans="1:13" x14ac:dyDescent="0.3">
      <c r="A577" t="s">
        <v>128</v>
      </c>
      <c r="B577" t="s">
        <v>202</v>
      </c>
      <c r="C577">
        <v>1065</v>
      </c>
      <c r="D577" s="1">
        <v>5.3594740000000002E-2</v>
      </c>
      <c r="E577" s="1">
        <v>5.6077240000000002</v>
      </c>
      <c r="F577" t="s">
        <v>130</v>
      </c>
      <c r="G577" t="s">
        <v>131</v>
      </c>
      <c r="H577" t="s">
        <v>9</v>
      </c>
      <c r="I577" t="s">
        <v>33</v>
      </c>
      <c r="J577" t="s">
        <v>10</v>
      </c>
      <c r="K577" t="s">
        <v>13</v>
      </c>
      <c r="L577" t="s">
        <v>14</v>
      </c>
      <c r="M577" s="2">
        <v>43234</v>
      </c>
    </row>
    <row r="578" spans="1:13" x14ac:dyDescent="0.3">
      <c r="A578" t="s">
        <v>128</v>
      </c>
      <c r="B578" t="s">
        <v>203</v>
      </c>
      <c r="C578">
        <v>635</v>
      </c>
      <c r="D578" s="1">
        <v>5.7155169999999998E-2</v>
      </c>
      <c r="E578" s="1">
        <v>9.9281450000000007</v>
      </c>
      <c r="F578" t="s">
        <v>130</v>
      </c>
      <c r="G578" t="s">
        <v>131</v>
      </c>
      <c r="H578" t="s">
        <v>9</v>
      </c>
      <c r="I578" t="s">
        <v>34</v>
      </c>
      <c r="J578" t="s">
        <v>10</v>
      </c>
      <c r="K578" t="s">
        <v>13</v>
      </c>
      <c r="L578" t="s">
        <v>14</v>
      </c>
      <c r="M578" s="2">
        <v>43234</v>
      </c>
    </row>
    <row r="579" spans="1:13" x14ac:dyDescent="0.3">
      <c r="A579" t="s">
        <v>128</v>
      </c>
      <c r="B579" t="s">
        <v>203</v>
      </c>
      <c r="C579">
        <v>670</v>
      </c>
      <c r="D579" s="1">
        <v>1.5653690000000001E-2</v>
      </c>
      <c r="E579" s="1">
        <v>9.9401069999999994</v>
      </c>
      <c r="F579" t="s">
        <v>130</v>
      </c>
      <c r="G579" t="s">
        <v>131</v>
      </c>
      <c r="H579" t="s">
        <v>9</v>
      </c>
      <c r="I579" t="s">
        <v>34</v>
      </c>
      <c r="J579" t="s">
        <v>10</v>
      </c>
      <c r="K579" t="s">
        <v>13</v>
      </c>
      <c r="L579" t="s">
        <v>14</v>
      </c>
      <c r="M579" s="2">
        <v>43234</v>
      </c>
    </row>
    <row r="580" spans="1:13" x14ac:dyDescent="0.3">
      <c r="A580" t="s">
        <v>128</v>
      </c>
      <c r="B580" t="s">
        <v>203</v>
      </c>
      <c r="C580">
        <v>830</v>
      </c>
      <c r="D580" s="1">
        <v>1.679597E-2</v>
      </c>
      <c r="E580" s="1">
        <v>7.5107290000000004</v>
      </c>
      <c r="F580" t="s">
        <v>130</v>
      </c>
      <c r="G580" t="s">
        <v>131</v>
      </c>
      <c r="H580" t="s">
        <v>9</v>
      </c>
      <c r="I580" t="s">
        <v>34</v>
      </c>
      <c r="J580" t="s">
        <v>10</v>
      </c>
      <c r="K580" t="s">
        <v>13</v>
      </c>
      <c r="L580" t="s">
        <v>14</v>
      </c>
      <c r="M580" s="2">
        <v>43234</v>
      </c>
    </row>
    <row r="581" spans="1:13" x14ac:dyDescent="0.3">
      <c r="A581" t="s">
        <v>128</v>
      </c>
      <c r="B581" t="s">
        <v>203</v>
      </c>
      <c r="C581">
        <v>915</v>
      </c>
      <c r="D581" s="1">
        <v>0.10511180000000001</v>
      </c>
      <c r="E581" s="1">
        <v>6.5932630000000003</v>
      </c>
      <c r="F581" t="s">
        <v>130</v>
      </c>
      <c r="G581" t="s">
        <v>131</v>
      </c>
      <c r="H581" t="s">
        <v>9</v>
      </c>
      <c r="I581" t="s">
        <v>34</v>
      </c>
      <c r="J581" t="s">
        <v>10</v>
      </c>
      <c r="K581" t="s">
        <v>13</v>
      </c>
      <c r="L581" t="s">
        <v>14</v>
      </c>
      <c r="M581" s="2">
        <v>43234</v>
      </c>
    </row>
    <row r="582" spans="1:13" x14ac:dyDescent="0.3">
      <c r="A582" t="s">
        <v>128</v>
      </c>
      <c r="B582" t="s">
        <v>203</v>
      </c>
      <c r="C582">
        <v>940</v>
      </c>
      <c r="D582" s="1">
        <v>7.9635949999999997E-2</v>
      </c>
      <c r="E582" s="1">
        <v>6.2638340000000001</v>
      </c>
      <c r="F582" t="s">
        <v>130</v>
      </c>
      <c r="G582" t="s">
        <v>131</v>
      </c>
      <c r="H582" t="s">
        <v>9</v>
      </c>
      <c r="I582" t="s">
        <v>34</v>
      </c>
      <c r="J582" t="s">
        <v>10</v>
      </c>
      <c r="K582" t="s">
        <v>13</v>
      </c>
      <c r="L582" t="s">
        <v>14</v>
      </c>
      <c r="M582" s="2">
        <v>43234</v>
      </c>
    </row>
    <row r="583" spans="1:13" x14ac:dyDescent="0.3">
      <c r="A583" t="s">
        <v>128</v>
      </c>
      <c r="B583" t="s">
        <v>203</v>
      </c>
      <c r="C583">
        <v>980</v>
      </c>
      <c r="D583" s="1">
        <v>4.8581249999999999E-2</v>
      </c>
      <c r="E583" s="1">
        <v>6.3346010000000001</v>
      </c>
      <c r="F583" t="s">
        <v>130</v>
      </c>
      <c r="G583" t="s">
        <v>131</v>
      </c>
      <c r="H583" t="s">
        <v>9</v>
      </c>
      <c r="I583" t="s">
        <v>34</v>
      </c>
      <c r="J583" t="s">
        <v>10</v>
      </c>
      <c r="K583" t="s">
        <v>13</v>
      </c>
      <c r="L583" t="s">
        <v>14</v>
      </c>
      <c r="M583" s="2">
        <v>43234</v>
      </c>
    </row>
    <row r="584" spans="1:13" x14ac:dyDescent="0.3">
      <c r="A584" t="s">
        <v>128</v>
      </c>
      <c r="B584" t="s">
        <v>203</v>
      </c>
      <c r="C584">
        <v>1030</v>
      </c>
      <c r="D584" s="1">
        <v>8.2016640000000002E-2</v>
      </c>
      <c r="E584" s="1">
        <v>5.7918289999999999</v>
      </c>
      <c r="F584" t="s">
        <v>130</v>
      </c>
      <c r="G584" t="s">
        <v>131</v>
      </c>
      <c r="H584" t="s">
        <v>9</v>
      </c>
      <c r="I584" t="s">
        <v>34</v>
      </c>
      <c r="J584" t="s">
        <v>10</v>
      </c>
      <c r="K584" t="s">
        <v>13</v>
      </c>
      <c r="L584" t="s">
        <v>14</v>
      </c>
      <c r="M584" s="2">
        <v>43234</v>
      </c>
    </row>
    <row r="585" spans="1:13" x14ac:dyDescent="0.3">
      <c r="A585" t="s">
        <v>128</v>
      </c>
      <c r="B585" t="s">
        <v>203</v>
      </c>
      <c r="C585">
        <v>1065</v>
      </c>
      <c r="D585" s="1">
        <v>5.4355420000000002E-2</v>
      </c>
      <c r="E585" s="1">
        <v>5.5490870000000001</v>
      </c>
      <c r="F585" t="s">
        <v>130</v>
      </c>
      <c r="G585" t="s">
        <v>131</v>
      </c>
      <c r="H585" t="s">
        <v>9</v>
      </c>
      <c r="I585" t="s">
        <v>34</v>
      </c>
      <c r="J585" t="s">
        <v>10</v>
      </c>
      <c r="K585" t="s">
        <v>13</v>
      </c>
      <c r="L585" t="s">
        <v>14</v>
      </c>
      <c r="M585" s="2">
        <v>43234</v>
      </c>
    </row>
    <row r="586" spans="1:13" x14ac:dyDescent="0.3">
      <c r="A586" t="s">
        <v>128</v>
      </c>
      <c r="B586" t="s">
        <v>204</v>
      </c>
      <c r="C586">
        <v>635</v>
      </c>
      <c r="D586" s="1">
        <v>4.6998650000000003E-2</v>
      </c>
      <c r="E586" s="1">
        <v>7.1868189999999998</v>
      </c>
      <c r="F586" t="s">
        <v>130</v>
      </c>
      <c r="G586" t="s">
        <v>131</v>
      </c>
      <c r="H586" t="s">
        <v>9</v>
      </c>
      <c r="I586" t="s">
        <v>35</v>
      </c>
      <c r="J586" t="s">
        <v>10</v>
      </c>
      <c r="K586" t="s">
        <v>13</v>
      </c>
      <c r="L586" t="s">
        <v>14</v>
      </c>
      <c r="M586" s="2">
        <v>43234</v>
      </c>
    </row>
    <row r="587" spans="1:13" x14ac:dyDescent="0.3">
      <c r="A587" t="s">
        <v>128</v>
      </c>
      <c r="B587" t="s">
        <v>204</v>
      </c>
      <c r="C587">
        <v>670</v>
      </c>
      <c r="D587" s="1">
        <v>1.3269629999999999E-2</v>
      </c>
      <c r="E587" s="1">
        <v>9.0153540000000003</v>
      </c>
      <c r="F587" t="s">
        <v>130</v>
      </c>
      <c r="G587" t="s">
        <v>131</v>
      </c>
      <c r="H587" t="s">
        <v>9</v>
      </c>
      <c r="I587" t="s">
        <v>35</v>
      </c>
      <c r="J587" t="s">
        <v>10</v>
      </c>
      <c r="K587" t="s">
        <v>13</v>
      </c>
      <c r="L587" t="s">
        <v>14</v>
      </c>
      <c r="M587" s="2">
        <v>43234</v>
      </c>
    </row>
    <row r="588" spans="1:13" x14ac:dyDescent="0.3">
      <c r="A588" t="s">
        <v>128</v>
      </c>
      <c r="B588" t="s">
        <v>204</v>
      </c>
      <c r="C588">
        <v>830</v>
      </c>
      <c r="D588" s="1">
        <v>1.484071E-2</v>
      </c>
      <c r="E588" s="1">
        <v>6.8882269999999997</v>
      </c>
      <c r="F588" t="s">
        <v>130</v>
      </c>
      <c r="G588" t="s">
        <v>131</v>
      </c>
      <c r="H588" t="s">
        <v>9</v>
      </c>
      <c r="I588" t="s">
        <v>35</v>
      </c>
      <c r="J588" t="s">
        <v>10</v>
      </c>
      <c r="K588" t="s">
        <v>13</v>
      </c>
      <c r="L588" t="s">
        <v>14</v>
      </c>
      <c r="M588" s="2">
        <v>43234</v>
      </c>
    </row>
    <row r="589" spans="1:13" x14ac:dyDescent="0.3">
      <c r="A589" t="s">
        <v>128</v>
      </c>
      <c r="B589" t="s">
        <v>204</v>
      </c>
      <c r="C589">
        <v>915</v>
      </c>
      <c r="D589" s="1">
        <v>0.1029635</v>
      </c>
      <c r="E589" s="1">
        <v>5.9363760000000001</v>
      </c>
      <c r="F589" t="s">
        <v>130</v>
      </c>
      <c r="G589" t="s">
        <v>131</v>
      </c>
      <c r="H589" t="s">
        <v>9</v>
      </c>
      <c r="I589" t="s">
        <v>35</v>
      </c>
      <c r="J589" t="s">
        <v>10</v>
      </c>
      <c r="K589" t="s">
        <v>13</v>
      </c>
      <c r="L589" t="s">
        <v>14</v>
      </c>
      <c r="M589" s="2">
        <v>43234</v>
      </c>
    </row>
    <row r="590" spans="1:13" x14ac:dyDescent="0.3">
      <c r="A590" t="s">
        <v>128</v>
      </c>
      <c r="B590" t="s">
        <v>204</v>
      </c>
      <c r="C590">
        <v>940</v>
      </c>
      <c r="D590" s="1">
        <v>7.9198820000000003E-2</v>
      </c>
      <c r="E590" s="1">
        <v>5.6640899999999998</v>
      </c>
      <c r="F590" t="s">
        <v>130</v>
      </c>
      <c r="G590" t="s">
        <v>131</v>
      </c>
      <c r="H590" t="s">
        <v>9</v>
      </c>
      <c r="I590" t="s">
        <v>35</v>
      </c>
      <c r="J590" t="s">
        <v>10</v>
      </c>
      <c r="K590" t="s">
        <v>13</v>
      </c>
      <c r="L590" t="s">
        <v>14</v>
      </c>
      <c r="M590" s="2">
        <v>43234</v>
      </c>
    </row>
    <row r="591" spans="1:13" x14ac:dyDescent="0.3">
      <c r="A591" t="s">
        <v>128</v>
      </c>
      <c r="B591" t="s">
        <v>204</v>
      </c>
      <c r="C591">
        <v>980</v>
      </c>
      <c r="D591" s="1">
        <v>4.5393349999999999E-2</v>
      </c>
      <c r="E591" s="1">
        <v>5.5553249999999998</v>
      </c>
      <c r="F591" t="s">
        <v>130</v>
      </c>
      <c r="G591" t="s">
        <v>131</v>
      </c>
      <c r="H591" t="s">
        <v>9</v>
      </c>
      <c r="I591" t="s">
        <v>35</v>
      </c>
      <c r="J591" t="s">
        <v>10</v>
      </c>
      <c r="K591" t="s">
        <v>13</v>
      </c>
      <c r="L591" t="s">
        <v>14</v>
      </c>
      <c r="M591" s="2">
        <v>43234</v>
      </c>
    </row>
    <row r="592" spans="1:13" x14ac:dyDescent="0.3">
      <c r="A592" t="s">
        <v>128</v>
      </c>
      <c r="B592" t="s">
        <v>204</v>
      </c>
      <c r="C592">
        <v>1030</v>
      </c>
      <c r="D592" s="1">
        <v>8.0841200000000002E-2</v>
      </c>
      <c r="E592" s="1">
        <v>5.2624690000000003</v>
      </c>
      <c r="F592" t="s">
        <v>130</v>
      </c>
      <c r="G592" t="s">
        <v>131</v>
      </c>
      <c r="H592" t="s">
        <v>9</v>
      </c>
      <c r="I592" t="s">
        <v>35</v>
      </c>
      <c r="J592" t="s">
        <v>10</v>
      </c>
      <c r="K592" t="s">
        <v>13</v>
      </c>
      <c r="L592" t="s">
        <v>14</v>
      </c>
      <c r="M592" s="2">
        <v>43234</v>
      </c>
    </row>
    <row r="593" spans="1:13" x14ac:dyDescent="0.3">
      <c r="A593" t="s">
        <v>128</v>
      </c>
      <c r="B593" t="s">
        <v>204</v>
      </c>
      <c r="C593">
        <v>1065</v>
      </c>
      <c r="D593" s="1">
        <v>5.2616830000000003E-2</v>
      </c>
      <c r="E593" s="1">
        <v>5.0368240000000002</v>
      </c>
      <c r="F593" t="s">
        <v>130</v>
      </c>
      <c r="G593" t="s">
        <v>131</v>
      </c>
      <c r="H593" t="s">
        <v>9</v>
      </c>
      <c r="I593" t="s">
        <v>35</v>
      </c>
      <c r="J593" t="s">
        <v>10</v>
      </c>
      <c r="K593" t="s">
        <v>13</v>
      </c>
      <c r="L593" t="s">
        <v>14</v>
      </c>
      <c r="M593" s="2">
        <v>43234</v>
      </c>
    </row>
    <row r="594" spans="1:13" x14ac:dyDescent="0.3">
      <c r="A594" t="s">
        <v>128</v>
      </c>
      <c r="B594" t="s">
        <v>205</v>
      </c>
      <c r="C594">
        <v>635</v>
      </c>
      <c r="D594" s="1">
        <v>3.6242139999999999E-2</v>
      </c>
      <c r="E594" s="1">
        <v>9.5953119999999998</v>
      </c>
      <c r="F594" t="s">
        <v>130</v>
      </c>
      <c r="G594" t="s">
        <v>131</v>
      </c>
      <c r="H594" t="s">
        <v>9</v>
      </c>
      <c r="I594" t="s">
        <v>36</v>
      </c>
      <c r="J594" t="s">
        <v>10</v>
      </c>
      <c r="K594" t="s">
        <v>13</v>
      </c>
      <c r="L594" t="s">
        <v>14</v>
      </c>
      <c r="M594" s="2">
        <v>43234</v>
      </c>
    </row>
    <row r="595" spans="1:13" x14ac:dyDescent="0.3">
      <c r="A595" t="s">
        <v>128</v>
      </c>
      <c r="B595" t="s">
        <v>205</v>
      </c>
      <c r="C595">
        <v>670</v>
      </c>
      <c r="D595" s="1">
        <v>1.256498E-2</v>
      </c>
      <c r="E595" s="1">
        <v>10.752940000000001</v>
      </c>
      <c r="F595" t="s">
        <v>130</v>
      </c>
      <c r="G595" t="s">
        <v>131</v>
      </c>
      <c r="H595" t="s">
        <v>9</v>
      </c>
      <c r="I595" t="s">
        <v>36</v>
      </c>
      <c r="J595" t="s">
        <v>10</v>
      </c>
      <c r="K595" t="s">
        <v>13</v>
      </c>
      <c r="L595" t="s">
        <v>14</v>
      </c>
      <c r="M595" s="2">
        <v>43234</v>
      </c>
    </row>
    <row r="596" spans="1:13" x14ac:dyDescent="0.3">
      <c r="A596" t="s">
        <v>128</v>
      </c>
      <c r="B596" t="s">
        <v>205</v>
      </c>
      <c r="C596">
        <v>830</v>
      </c>
      <c r="D596" s="1">
        <v>1.2965539999999999E-2</v>
      </c>
      <c r="E596" s="1">
        <v>7.9623809999999997</v>
      </c>
      <c r="F596" t="s">
        <v>130</v>
      </c>
      <c r="G596" t="s">
        <v>131</v>
      </c>
      <c r="H596" t="s">
        <v>9</v>
      </c>
      <c r="I596" t="s">
        <v>36</v>
      </c>
      <c r="J596" t="s">
        <v>10</v>
      </c>
      <c r="K596" t="s">
        <v>13</v>
      </c>
      <c r="L596" t="s">
        <v>14</v>
      </c>
      <c r="M596" s="2">
        <v>43234</v>
      </c>
    </row>
    <row r="597" spans="1:13" x14ac:dyDescent="0.3">
      <c r="A597" t="s">
        <v>128</v>
      </c>
      <c r="B597" t="s">
        <v>205</v>
      </c>
      <c r="C597">
        <v>915</v>
      </c>
      <c r="D597" s="1">
        <v>9.395059E-2</v>
      </c>
      <c r="E597" s="1">
        <v>6.411931</v>
      </c>
      <c r="F597" t="s">
        <v>130</v>
      </c>
      <c r="G597" t="s">
        <v>131</v>
      </c>
      <c r="H597" t="s">
        <v>9</v>
      </c>
      <c r="I597" t="s">
        <v>36</v>
      </c>
      <c r="J597" t="s">
        <v>10</v>
      </c>
      <c r="K597" t="s">
        <v>13</v>
      </c>
      <c r="L597" t="s">
        <v>14</v>
      </c>
      <c r="M597" s="2">
        <v>43234</v>
      </c>
    </row>
    <row r="598" spans="1:13" x14ac:dyDescent="0.3">
      <c r="A598" t="s">
        <v>128</v>
      </c>
      <c r="B598" t="s">
        <v>205</v>
      </c>
      <c r="C598">
        <v>940</v>
      </c>
      <c r="D598" s="1">
        <v>7.2418380000000004E-2</v>
      </c>
      <c r="E598" s="1">
        <v>6.2238519999999999</v>
      </c>
      <c r="F598" t="s">
        <v>130</v>
      </c>
      <c r="G598" t="s">
        <v>131</v>
      </c>
      <c r="H598" t="s">
        <v>9</v>
      </c>
      <c r="I598" t="s">
        <v>36</v>
      </c>
      <c r="J598" t="s">
        <v>10</v>
      </c>
      <c r="K598" t="s">
        <v>13</v>
      </c>
      <c r="L598" t="s">
        <v>14</v>
      </c>
      <c r="M598" s="2">
        <v>43234</v>
      </c>
    </row>
    <row r="599" spans="1:13" x14ac:dyDescent="0.3">
      <c r="A599" t="s">
        <v>128</v>
      </c>
      <c r="B599" t="s">
        <v>205</v>
      </c>
      <c r="C599">
        <v>980</v>
      </c>
      <c r="D599" s="1">
        <v>4.0710499999999997E-2</v>
      </c>
      <c r="E599" s="1">
        <v>6.0074209999999999</v>
      </c>
      <c r="F599" t="s">
        <v>130</v>
      </c>
      <c r="G599" t="s">
        <v>131</v>
      </c>
      <c r="H599" t="s">
        <v>9</v>
      </c>
      <c r="I599" t="s">
        <v>36</v>
      </c>
      <c r="J599" t="s">
        <v>10</v>
      </c>
      <c r="K599" t="s">
        <v>13</v>
      </c>
      <c r="L599" t="s">
        <v>14</v>
      </c>
      <c r="M599" s="2">
        <v>43234</v>
      </c>
    </row>
    <row r="600" spans="1:13" x14ac:dyDescent="0.3">
      <c r="A600" t="s">
        <v>128</v>
      </c>
      <c r="B600" t="s">
        <v>205</v>
      </c>
      <c r="C600">
        <v>1030</v>
      </c>
      <c r="D600" s="1">
        <v>7.2370320000000002E-2</v>
      </c>
      <c r="E600" s="1">
        <v>5.5530720000000002</v>
      </c>
      <c r="F600" t="s">
        <v>130</v>
      </c>
      <c r="G600" t="s">
        <v>131</v>
      </c>
      <c r="H600" t="s">
        <v>9</v>
      </c>
      <c r="I600" t="s">
        <v>36</v>
      </c>
      <c r="J600" t="s">
        <v>10</v>
      </c>
      <c r="K600" t="s">
        <v>13</v>
      </c>
      <c r="L600" t="s">
        <v>14</v>
      </c>
      <c r="M600" s="2">
        <v>43234</v>
      </c>
    </row>
    <row r="601" spans="1:13" x14ac:dyDescent="0.3">
      <c r="A601" t="s">
        <v>128</v>
      </c>
      <c r="B601" t="s">
        <v>205</v>
      </c>
      <c r="C601">
        <v>1065</v>
      </c>
      <c r="D601" s="1">
        <v>4.8286299999999997E-2</v>
      </c>
      <c r="E601" s="1">
        <v>5.5142110000000004</v>
      </c>
      <c r="F601" t="s">
        <v>130</v>
      </c>
      <c r="G601" t="s">
        <v>131</v>
      </c>
      <c r="H601" t="s">
        <v>9</v>
      </c>
      <c r="I601" t="s">
        <v>36</v>
      </c>
      <c r="J601" t="s">
        <v>10</v>
      </c>
      <c r="K601" t="s">
        <v>13</v>
      </c>
      <c r="L601" t="s">
        <v>14</v>
      </c>
      <c r="M601" s="2">
        <v>43234</v>
      </c>
    </row>
    <row r="602" spans="1:13" x14ac:dyDescent="0.3">
      <c r="A602" t="s">
        <v>128</v>
      </c>
      <c r="B602" t="s">
        <v>206</v>
      </c>
      <c r="C602">
        <v>635</v>
      </c>
      <c r="D602" s="1">
        <v>4.1386560000000003E-2</v>
      </c>
      <c r="E602" s="1">
        <v>9.2586689999999994</v>
      </c>
      <c r="F602" t="s">
        <v>130</v>
      </c>
      <c r="G602" t="s">
        <v>131</v>
      </c>
      <c r="H602" t="s">
        <v>9</v>
      </c>
      <c r="I602" t="s">
        <v>37</v>
      </c>
      <c r="J602" t="s">
        <v>10</v>
      </c>
      <c r="K602" t="s">
        <v>13</v>
      </c>
      <c r="L602" t="s">
        <v>14</v>
      </c>
      <c r="M602" s="2">
        <v>43234</v>
      </c>
    </row>
    <row r="603" spans="1:13" x14ac:dyDescent="0.3">
      <c r="A603" t="s">
        <v>128</v>
      </c>
      <c r="B603" t="s">
        <v>206</v>
      </c>
      <c r="C603">
        <v>670</v>
      </c>
      <c r="D603" s="1">
        <v>1.3946679999999999E-2</v>
      </c>
      <c r="E603" s="1">
        <v>10.28942</v>
      </c>
      <c r="F603" t="s">
        <v>130</v>
      </c>
      <c r="G603" t="s">
        <v>131</v>
      </c>
      <c r="H603" t="s">
        <v>9</v>
      </c>
      <c r="I603" t="s">
        <v>37</v>
      </c>
      <c r="J603" t="s">
        <v>10</v>
      </c>
      <c r="K603" t="s">
        <v>13</v>
      </c>
      <c r="L603" t="s">
        <v>14</v>
      </c>
      <c r="M603" s="2">
        <v>43234</v>
      </c>
    </row>
    <row r="604" spans="1:13" x14ac:dyDescent="0.3">
      <c r="A604" t="s">
        <v>128</v>
      </c>
      <c r="B604" t="s">
        <v>206</v>
      </c>
      <c r="C604">
        <v>830</v>
      </c>
      <c r="D604" s="1">
        <v>1.3026390000000001E-2</v>
      </c>
      <c r="E604" s="1">
        <v>7.3889990000000001</v>
      </c>
      <c r="F604" t="s">
        <v>130</v>
      </c>
      <c r="G604" t="s">
        <v>131</v>
      </c>
      <c r="H604" t="s">
        <v>9</v>
      </c>
      <c r="I604" t="s">
        <v>37</v>
      </c>
      <c r="J604" t="s">
        <v>10</v>
      </c>
      <c r="K604" t="s">
        <v>13</v>
      </c>
      <c r="L604" t="s">
        <v>14</v>
      </c>
      <c r="M604" s="2">
        <v>43234</v>
      </c>
    </row>
    <row r="605" spans="1:13" x14ac:dyDescent="0.3">
      <c r="A605" t="s">
        <v>128</v>
      </c>
      <c r="B605" t="s">
        <v>206</v>
      </c>
      <c r="C605">
        <v>915</v>
      </c>
      <c r="D605" s="1">
        <v>0.1007863</v>
      </c>
      <c r="E605" s="1">
        <v>6.5493370000000004</v>
      </c>
      <c r="F605" t="s">
        <v>130</v>
      </c>
      <c r="G605" t="s">
        <v>131</v>
      </c>
      <c r="H605" t="s">
        <v>9</v>
      </c>
      <c r="I605" t="s">
        <v>37</v>
      </c>
      <c r="J605" t="s">
        <v>10</v>
      </c>
      <c r="K605" t="s">
        <v>13</v>
      </c>
      <c r="L605" t="s">
        <v>14</v>
      </c>
      <c r="M605" s="2">
        <v>43234</v>
      </c>
    </row>
    <row r="606" spans="1:13" x14ac:dyDescent="0.3">
      <c r="A606" t="s">
        <v>128</v>
      </c>
      <c r="B606" t="s">
        <v>206</v>
      </c>
      <c r="C606">
        <v>940</v>
      </c>
      <c r="D606" s="1">
        <v>7.854498E-2</v>
      </c>
      <c r="E606" s="1">
        <v>6.3322159999999998</v>
      </c>
      <c r="F606" t="s">
        <v>130</v>
      </c>
      <c r="G606" t="s">
        <v>131</v>
      </c>
      <c r="H606" t="s">
        <v>9</v>
      </c>
      <c r="I606" t="s">
        <v>37</v>
      </c>
      <c r="J606" t="s">
        <v>10</v>
      </c>
      <c r="K606" t="s">
        <v>13</v>
      </c>
      <c r="L606" t="s">
        <v>14</v>
      </c>
      <c r="M606" s="2">
        <v>43234</v>
      </c>
    </row>
    <row r="607" spans="1:13" x14ac:dyDescent="0.3">
      <c r="A607" t="s">
        <v>128</v>
      </c>
      <c r="B607" t="s">
        <v>206</v>
      </c>
      <c r="C607">
        <v>980</v>
      </c>
      <c r="D607" s="1">
        <v>4.6573999999999997E-2</v>
      </c>
      <c r="E607" s="1">
        <v>6.2008900000000002</v>
      </c>
      <c r="F607" t="s">
        <v>130</v>
      </c>
      <c r="G607" t="s">
        <v>131</v>
      </c>
      <c r="H607" t="s">
        <v>9</v>
      </c>
      <c r="I607" t="s">
        <v>37</v>
      </c>
      <c r="J607" t="s">
        <v>10</v>
      </c>
      <c r="K607" t="s">
        <v>13</v>
      </c>
      <c r="L607" t="s">
        <v>14</v>
      </c>
      <c r="M607" s="2">
        <v>43234</v>
      </c>
    </row>
    <row r="608" spans="1:13" x14ac:dyDescent="0.3">
      <c r="A608" t="s">
        <v>128</v>
      </c>
      <c r="B608" t="s">
        <v>206</v>
      </c>
      <c r="C608">
        <v>1030</v>
      </c>
      <c r="D608" s="1">
        <v>8.1487309999999993E-2</v>
      </c>
      <c r="E608" s="1">
        <v>5.8461800000000004</v>
      </c>
      <c r="F608" t="s">
        <v>130</v>
      </c>
      <c r="G608" t="s">
        <v>131</v>
      </c>
      <c r="H608" t="s">
        <v>9</v>
      </c>
      <c r="I608" t="s">
        <v>37</v>
      </c>
      <c r="J608" t="s">
        <v>10</v>
      </c>
      <c r="K608" t="s">
        <v>13</v>
      </c>
      <c r="L608" t="s">
        <v>14</v>
      </c>
      <c r="M608" s="2">
        <v>43234</v>
      </c>
    </row>
    <row r="609" spans="1:13" x14ac:dyDescent="0.3">
      <c r="A609" t="s">
        <v>128</v>
      </c>
      <c r="B609" t="s">
        <v>206</v>
      </c>
      <c r="C609">
        <v>1065</v>
      </c>
      <c r="D609" s="1">
        <v>5.0904150000000002E-2</v>
      </c>
      <c r="E609" s="1">
        <v>5.4791759999999998</v>
      </c>
      <c r="F609" t="s">
        <v>130</v>
      </c>
      <c r="G609" t="s">
        <v>131</v>
      </c>
      <c r="H609" t="s">
        <v>9</v>
      </c>
      <c r="I609" t="s">
        <v>37</v>
      </c>
      <c r="J609" t="s">
        <v>10</v>
      </c>
      <c r="K609" t="s">
        <v>13</v>
      </c>
      <c r="L609" t="s">
        <v>14</v>
      </c>
      <c r="M609" s="2">
        <v>43234</v>
      </c>
    </row>
    <row r="610" spans="1:13" x14ac:dyDescent="0.3">
      <c r="A610" t="s">
        <v>128</v>
      </c>
      <c r="B610" t="s">
        <v>207</v>
      </c>
      <c r="C610">
        <v>635</v>
      </c>
      <c r="D610" s="1">
        <v>4.5305310000000001E-2</v>
      </c>
      <c r="E610" s="1">
        <v>8.6917010000000001</v>
      </c>
      <c r="F610" t="s">
        <v>130</v>
      </c>
      <c r="G610" t="s">
        <v>131</v>
      </c>
      <c r="H610" t="s">
        <v>9</v>
      </c>
      <c r="I610" t="s">
        <v>38</v>
      </c>
      <c r="J610" t="s">
        <v>10</v>
      </c>
      <c r="K610" t="s">
        <v>13</v>
      </c>
      <c r="L610" t="s">
        <v>14</v>
      </c>
      <c r="M610" s="2">
        <v>43234</v>
      </c>
    </row>
    <row r="611" spans="1:13" x14ac:dyDescent="0.3">
      <c r="A611" t="s">
        <v>128</v>
      </c>
      <c r="B611" t="s">
        <v>207</v>
      </c>
      <c r="C611">
        <v>670</v>
      </c>
      <c r="D611" s="1">
        <v>1.3745149999999999E-2</v>
      </c>
      <c r="E611" s="1">
        <v>9.6837599999999995</v>
      </c>
      <c r="F611" t="s">
        <v>130</v>
      </c>
      <c r="G611" t="s">
        <v>131</v>
      </c>
      <c r="H611" t="s">
        <v>9</v>
      </c>
      <c r="I611" t="s">
        <v>38</v>
      </c>
      <c r="J611" t="s">
        <v>10</v>
      </c>
      <c r="K611" t="s">
        <v>13</v>
      </c>
      <c r="L611" t="s">
        <v>14</v>
      </c>
      <c r="M611" s="2">
        <v>43234</v>
      </c>
    </row>
    <row r="612" spans="1:13" x14ac:dyDescent="0.3">
      <c r="A612" t="s">
        <v>128</v>
      </c>
      <c r="B612" t="s">
        <v>207</v>
      </c>
      <c r="C612">
        <v>830</v>
      </c>
      <c r="D612" s="1">
        <v>1.4711449999999999E-2</v>
      </c>
      <c r="E612" s="1">
        <v>7.2813350000000003</v>
      </c>
      <c r="F612" t="s">
        <v>130</v>
      </c>
      <c r="G612" t="s">
        <v>131</v>
      </c>
      <c r="H612" t="s">
        <v>9</v>
      </c>
      <c r="I612" t="s">
        <v>38</v>
      </c>
      <c r="J612" t="s">
        <v>10</v>
      </c>
      <c r="K612" t="s">
        <v>13</v>
      </c>
      <c r="L612" t="s">
        <v>14</v>
      </c>
      <c r="M612" s="2">
        <v>43234</v>
      </c>
    </row>
    <row r="613" spans="1:13" x14ac:dyDescent="0.3">
      <c r="A613" t="s">
        <v>128</v>
      </c>
      <c r="B613" t="s">
        <v>207</v>
      </c>
      <c r="C613">
        <v>915</v>
      </c>
      <c r="D613" s="1">
        <v>0.10280449999999999</v>
      </c>
      <c r="E613" s="1">
        <v>6.3793449999999998</v>
      </c>
      <c r="F613" t="s">
        <v>130</v>
      </c>
      <c r="G613" t="s">
        <v>131</v>
      </c>
      <c r="H613" t="s">
        <v>9</v>
      </c>
      <c r="I613" t="s">
        <v>38</v>
      </c>
      <c r="J613" t="s">
        <v>10</v>
      </c>
      <c r="K613" t="s">
        <v>13</v>
      </c>
      <c r="L613" t="s">
        <v>14</v>
      </c>
      <c r="M613" s="2">
        <v>43234</v>
      </c>
    </row>
    <row r="614" spans="1:13" x14ac:dyDescent="0.3">
      <c r="A614" t="s">
        <v>128</v>
      </c>
      <c r="B614" t="s">
        <v>207</v>
      </c>
      <c r="C614">
        <v>940</v>
      </c>
      <c r="D614" s="1">
        <v>8.0021090000000003E-2</v>
      </c>
      <c r="E614" s="1">
        <v>6.1308889999999998</v>
      </c>
      <c r="F614" t="s">
        <v>130</v>
      </c>
      <c r="G614" t="s">
        <v>131</v>
      </c>
      <c r="H614" t="s">
        <v>9</v>
      </c>
      <c r="I614" t="s">
        <v>38</v>
      </c>
      <c r="J614" t="s">
        <v>10</v>
      </c>
      <c r="K614" t="s">
        <v>13</v>
      </c>
      <c r="L614" t="s">
        <v>14</v>
      </c>
      <c r="M614" s="2">
        <v>43234</v>
      </c>
    </row>
    <row r="615" spans="1:13" x14ac:dyDescent="0.3">
      <c r="A615" t="s">
        <v>128</v>
      </c>
      <c r="B615" t="s">
        <v>207</v>
      </c>
      <c r="C615">
        <v>980</v>
      </c>
      <c r="D615" s="1">
        <v>4.7100259999999998E-2</v>
      </c>
      <c r="E615" s="1">
        <v>6.0748009999999999</v>
      </c>
      <c r="F615" t="s">
        <v>130</v>
      </c>
      <c r="G615" t="s">
        <v>131</v>
      </c>
      <c r="H615" t="s">
        <v>9</v>
      </c>
      <c r="I615" t="s">
        <v>38</v>
      </c>
      <c r="J615" t="s">
        <v>10</v>
      </c>
      <c r="K615" t="s">
        <v>13</v>
      </c>
      <c r="L615" t="s">
        <v>14</v>
      </c>
      <c r="M615" s="2">
        <v>43234</v>
      </c>
    </row>
    <row r="616" spans="1:13" x14ac:dyDescent="0.3">
      <c r="A616" t="s">
        <v>128</v>
      </c>
      <c r="B616" t="s">
        <v>207</v>
      </c>
      <c r="C616">
        <v>1030</v>
      </c>
      <c r="D616" s="1">
        <v>7.8788109999999995E-2</v>
      </c>
      <c r="E616" s="1">
        <v>5.5488270000000002</v>
      </c>
      <c r="F616" t="s">
        <v>130</v>
      </c>
      <c r="G616" t="s">
        <v>131</v>
      </c>
      <c r="H616" t="s">
        <v>9</v>
      </c>
      <c r="I616" t="s">
        <v>38</v>
      </c>
      <c r="J616" t="s">
        <v>10</v>
      </c>
      <c r="K616" t="s">
        <v>13</v>
      </c>
      <c r="L616" t="s">
        <v>14</v>
      </c>
      <c r="M616" s="2">
        <v>43234</v>
      </c>
    </row>
    <row r="617" spans="1:13" x14ac:dyDescent="0.3">
      <c r="A617" t="s">
        <v>128</v>
      </c>
      <c r="B617" t="s">
        <v>207</v>
      </c>
      <c r="C617">
        <v>1065</v>
      </c>
      <c r="D617" s="1">
        <v>5.2175050000000001E-2</v>
      </c>
      <c r="E617" s="1">
        <v>5.3882329999999996</v>
      </c>
      <c r="F617" t="s">
        <v>130</v>
      </c>
      <c r="G617" t="s">
        <v>131</v>
      </c>
      <c r="H617" t="s">
        <v>9</v>
      </c>
      <c r="I617" t="s">
        <v>38</v>
      </c>
      <c r="J617" t="s">
        <v>10</v>
      </c>
      <c r="K617" t="s">
        <v>13</v>
      </c>
      <c r="L617" t="s">
        <v>14</v>
      </c>
      <c r="M617" s="2">
        <v>43234</v>
      </c>
    </row>
    <row r="618" spans="1:13" x14ac:dyDescent="0.3">
      <c r="A618" t="s">
        <v>128</v>
      </c>
      <c r="B618" t="s">
        <v>208</v>
      </c>
      <c r="C618">
        <v>635</v>
      </c>
      <c r="D618" s="1">
        <v>4.7518489999999997E-2</v>
      </c>
      <c r="E618" s="1">
        <v>6.2584569999999999</v>
      </c>
      <c r="F618" t="s">
        <v>130</v>
      </c>
      <c r="G618" t="s">
        <v>131</v>
      </c>
      <c r="H618" t="s">
        <v>9</v>
      </c>
      <c r="I618" t="s">
        <v>39</v>
      </c>
      <c r="J618" t="s">
        <v>10</v>
      </c>
      <c r="K618" t="s">
        <v>13</v>
      </c>
      <c r="L618" t="s">
        <v>14</v>
      </c>
      <c r="M618" s="2">
        <v>43234</v>
      </c>
    </row>
    <row r="619" spans="1:13" x14ac:dyDescent="0.3">
      <c r="A619" t="s">
        <v>128</v>
      </c>
      <c r="B619" t="s">
        <v>208</v>
      </c>
      <c r="C619">
        <v>670</v>
      </c>
      <c r="D619" s="1">
        <v>1.271048E-2</v>
      </c>
      <c r="E619" s="1">
        <v>9.0536169999999991</v>
      </c>
      <c r="F619" t="s">
        <v>130</v>
      </c>
      <c r="G619" t="s">
        <v>131</v>
      </c>
      <c r="H619" t="s">
        <v>9</v>
      </c>
      <c r="I619" t="s">
        <v>39</v>
      </c>
      <c r="J619" t="s">
        <v>10</v>
      </c>
      <c r="K619" t="s">
        <v>13</v>
      </c>
      <c r="L619" t="s">
        <v>14</v>
      </c>
      <c r="M619" s="2">
        <v>43234</v>
      </c>
    </row>
    <row r="620" spans="1:13" x14ac:dyDescent="0.3">
      <c r="A620" t="s">
        <v>128</v>
      </c>
      <c r="B620" t="s">
        <v>208</v>
      </c>
      <c r="C620">
        <v>830</v>
      </c>
      <c r="D620" s="1">
        <v>1.469342E-2</v>
      </c>
      <c r="E620" s="1">
        <v>7.1384179999999997</v>
      </c>
      <c r="F620" t="s">
        <v>130</v>
      </c>
      <c r="G620" t="s">
        <v>131</v>
      </c>
      <c r="H620" t="s">
        <v>9</v>
      </c>
      <c r="I620" t="s">
        <v>39</v>
      </c>
      <c r="J620" t="s">
        <v>10</v>
      </c>
      <c r="K620" t="s">
        <v>13</v>
      </c>
      <c r="L620" t="s">
        <v>14</v>
      </c>
      <c r="M620" s="2">
        <v>43234</v>
      </c>
    </row>
    <row r="621" spans="1:13" x14ac:dyDescent="0.3">
      <c r="A621" t="s">
        <v>128</v>
      </c>
      <c r="B621" t="s">
        <v>208</v>
      </c>
      <c r="C621">
        <v>915</v>
      </c>
      <c r="D621" s="1">
        <v>0.1064341</v>
      </c>
      <c r="E621" s="1">
        <v>6.3372010000000003</v>
      </c>
      <c r="F621" t="s">
        <v>130</v>
      </c>
      <c r="G621" t="s">
        <v>131</v>
      </c>
      <c r="H621" t="s">
        <v>9</v>
      </c>
      <c r="I621" t="s">
        <v>39</v>
      </c>
      <c r="J621" t="s">
        <v>10</v>
      </c>
      <c r="K621" t="s">
        <v>13</v>
      </c>
      <c r="L621" t="s">
        <v>14</v>
      </c>
      <c r="M621" s="2">
        <v>43234</v>
      </c>
    </row>
    <row r="622" spans="1:13" x14ac:dyDescent="0.3">
      <c r="A622" t="s">
        <v>128</v>
      </c>
      <c r="B622" t="s">
        <v>208</v>
      </c>
      <c r="C622">
        <v>940</v>
      </c>
      <c r="D622" s="1">
        <v>8.3045450000000007E-2</v>
      </c>
      <c r="E622" s="1">
        <v>6.076346</v>
      </c>
      <c r="F622" t="s">
        <v>130</v>
      </c>
      <c r="G622" t="s">
        <v>131</v>
      </c>
      <c r="H622" t="s">
        <v>9</v>
      </c>
      <c r="I622" t="s">
        <v>39</v>
      </c>
      <c r="J622" t="s">
        <v>10</v>
      </c>
      <c r="K622" t="s">
        <v>13</v>
      </c>
      <c r="L622" t="s">
        <v>14</v>
      </c>
      <c r="M622" s="2">
        <v>43234</v>
      </c>
    </row>
    <row r="623" spans="1:13" x14ac:dyDescent="0.3">
      <c r="A623" t="s">
        <v>128</v>
      </c>
      <c r="B623" t="s">
        <v>208</v>
      </c>
      <c r="C623">
        <v>980</v>
      </c>
      <c r="D623" s="1">
        <v>4.6041930000000002E-2</v>
      </c>
      <c r="E623" s="1">
        <v>5.8241519999999998</v>
      </c>
      <c r="F623" t="s">
        <v>130</v>
      </c>
      <c r="G623" t="s">
        <v>131</v>
      </c>
      <c r="H623" t="s">
        <v>9</v>
      </c>
      <c r="I623" t="s">
        <v>39</v>
      </c>
      <c r="J623" t="s">
        <v>10</v>
      </c>
      <c r="K623" t="s">
        <v>13</v>
      </c>
      <c r="L623" t="s">
        <v>14</v>
      </c>
      <c r="M623" s="2">
        <v>43234</v>
      </c>
    </row>
    <row r="624" spans="1:13" x14ac:dyDescent="0.3">
      <c r="A624" t="s">
        <v>128</v>
      </c>
      <c r="B624" t="s">
        <v>208</v>
      </c>
      <c r="C624">
        <v>1030</v>
      </c>
      <c r="D624" s="1">
        <v>8.2991910000000002E-2</v>
      </c>
      <c r="E624" s="1">
        <v>5.617934</v>
      </c>
      <c r="F624" t="s">
        <v>130</v>
      </c>
      <c r="G624" t="s">
        <v>131</v>
      </c>
      <c r="H624" t="s">
        <v>9</v>
      </c>
      <c r="I624" t="s">
        <v>39</v>
      </c>
      <c r="J624" t="s">
        <v>10</v>
      </c>
      <c r="K624" t="s">
        <v>13</v>
      </c>
      <c r="L624" t="s">
        <v>14</v>
      </c>
      <c r="M624" s="2">
        <v>43234</v>
      </c>
    </row>
    <row r="625" spans="1:13" x14ac:dyDescent="0.3">
      <c r="A625" t="s">
        <v>128</v>
      </c>
      <c r="B625" t="s">
        <v>208</v>
      </c>
      <c r="C625">
        <v>1065</v>
      </c>
      <c r="D625" s="1">
        <v>5.3915739999999997E-2</v>
      </c>
      <c r="E625" s="1">
        <v>5.4330879999999997</v>
      </c>
      <c r="F625" t="s">
        <v>130</v>
      </c>
      <c r="G625" t="s">
        <v>131</v>
      </c>
      <c r="H625" t="s">
        <v>9</v>
      </c>
      <c r="I625" t="s">
        <v>39</v>
      </c>
      <c r="J625" t="s">
        <v>10</v>
      </c>
      <c r="K625" t="s">
        <v>13</v>
      </c>
      <c r="L625" t="s">
        <v>14</v>
      </c>
      <c r="M625" s="2">
        <v>43234</v>
      </c>
    </row>
    <row r="626" spans="1:13" x14ac:dyDescent="0.3">
      <c r="A626" t="s">
        <v>128</v>
      </c>
      <c r="B626" t="s">
        <v>209</v>
      </c>
      <c r="C626">
        <v>635</v>
      </c>
      <c r="D626" s="1">
        <v>4.1086240000000003E-2</v>
      </c>
      <c r="E626" s="1">
        <v>10.625679999999999</v>
      </c>
      <c r="F626" t="s">
        <v>130</v>
      </c>
      <c r="G626" t="s">
        <v>131</v>
      </c>
      <c r="H626" t="s">
        <v>9</v>
      </c>
      <c r="I626" t="s">
        <v>40</v>
      </c>
      <c r="J626" t="s">
        <v>10</v>
      </c>
      <c r="K626" t="s">
        <v>13</v>
      </c>
      <c r="L626" t="s">
        <v>14</v>
      </c>
      <c r="M626" s="2">
        <v>43234</v>
      </c>
    </row>
    <row r="627" spans="1:13" x14ac:dyDescent="0.3">
      <c r="A627" t="s">
        <v>128</v>
      </c>
      <c r="B627" t="s">
        <v>209</v>
      </c>
      <c r="C627">
        <v>670</v>
      </c>
      <c r="D627" s="1">
        <v>1.4381949999999999E-2</v>
      </c>
      <c r="E627" s="1">
        <v>10.058439999999999</v>
      </c>
      <c r="F627" t="s">
        <v>130</v>
      </c>
      <c r="G627" t="s">
        <v>131</v>
      </c>
      <c r="H627" t="s">
        <v>9</v>
      </c>
      <c r="I627" t="s">
        <v>40</v>
      </c>
      <c r="J627" t="s">
        <v>10</v>
      </c>
      <c r="K627" t="s">
        <v>13</v>
      </c>
      <c r="L627" t="s">
        <v>14</v>
      </c>
      <c r="M627" s="2">
        <v>43234</v>
      </c>
    </row>
    <row r="628" spans="1:13" x14ac:dyDescent="0.3">
      <c r="A628" t="s">
        <v>128</v>
      </c>
      <c r="B628" t="s">
        <v>209</v>
      </c>
      <c r="C628">
        <v>830</v>
      </c>
      <c r="D628" s="1">
        <v>1.439213E-2</v>
      </c>
      <c r="E628" s="1">
        <v>7.6908050000000001</v>
      </c>
      <c r="F628" t="s">
        <v>130</v>
      </c>
      <c r="G628" t="s">
        <v>131</v>
      </c>
      <c r="H628" t="s">
        <v>9</v>
      </c>
      <c r="I628" t="s">
        <v>40</v>
      </c>
      <c r="J628" t="s">
        <v>10</v>
      </c>
      <c r="K628" t="s">
        <v>13</v>
      </c>
      <c r="L628" t="s">
        <v>14</v>
      </c>
      <c r="M628" s="2">
        <v>43234</v>
      </c>
    </row>
    <row r="629" spans="1:13" x14ac:dyDescent="0.3">
      <c r="A629" t="s">
        <v>128</v>
      </c>
      <c r="B629" t="s">
        <v>209</v>
      </c>
      <c r="C629">
        <v>915</v>
      </c>
      <c r="D629" s="1">
        <v>9.8273970000000002E-2</v>
      </c>
      <c r="E629" s="1">
        <v>6.6192219999999997</v>
      </c>
      <c r="F629" t="s">
        <v>130</v>
      </c>
      <c r="G629" t="s">
        <v>131</v>
      </c>
      <c r="H629" t="s">
        <v>9</v>
      </c>
      <c r="I629" t="s">
        <v>40</v>
      </c>
      <c r="J629" t="s">
        <v>10</v>
      </c>
      <c r="K629" t="s">
        <v>13</v>
      </c>
      <c r="L629" t="s">
        <v>14</v>
      </c>
      <c r="M629" s="2">
        <v>43234</v>
      </c>
    </row>
    <row r="630" spans="1:13" x14ac:dyDescent="0.3">
      <c r="A630" t="s">
        <v>128</v>
      </c>
      <c r="B630" t="s">
        <v>209</v>
      </c>
      <c r="C630">
        <v>940</v>
      </c>
      <c r="D630" s="1">
        <v>7.5793910000000006E-2</v>
      </c>
      <c r="E630" s="1">
        <v>6.4347450000000004</v>
      </c>
      <c r="F630" t="s">
        <v>130</v>
      </c>
      <c r="G630" t="s">
        <v>131</v>
      </c>
      <c r="H630" t="s">
        <v>9</v>
      </c>
      <c r="I630" t="s">
        <v>40</v>
      </c>
      <c r="J630" t="s">
        <v>10</v>
      </c>
      <c r="K630" t="s">
        <v>13</v>
      </c>
      <c r="L630" t="s">
        <v>14</v>
      </c>
      <c r="M630" s="2">
        <v>43234</v>
      </c>
    </row>
    <row r="631" spans="1:13" x14ac:dyDescent="0.3">
      <c r="A631" t="s">
        <v>128</v>
      </c>
      <c r="B631" t="s">
        <v>209</v>
      </c>
      <c r="C631">
        <v>980</v>
      </c>
      <c r="D631" s="1">
        <v>3.8388770000000003E-2</v>
      </c>
      <c r="E631" s="1">
        <v>6.5028090000000001</v>
      </c>
      <c r="F631" t="s">
        <v>130</v>
      </c>
      <c r="G631" t="s">
        <v>131</v>
      </c>
      <c r="H631" t="s">
        <v>9</v>
      </c>
      <c r="I631" t="s">
        <v>40</v>
      </c>
      <c r="J631" t="s">
        <v>10</v>
      </c>
      <c r="K631" t="s">
        <v>13</v>
      </c>
      <c r="L631" t="s">
        <v>14</v>
      </c>
      <c r="M631" s="2">
        <v>43234</v>
      </c>
    </row>
    <row r="632" spans="1:13" x14ac:dyDescent="0.3">
      <c r="A632" t="s">
        <v>128</v>
      </c>
      <c r="B632" t="s">
        <v>209</v>
      </c>
      <c r="C632">
        <v>1030</v>
      </c>
      <c r="D632" s="1">
        <v>7.4160019999999993E-2</v>
      </c>
      <c r="E632" s="1">
        <v>5.9102779999999999</v>
      </c>
      <c r="F632" t="s">
        <v>130</v>
      </c>
      <c r="G632" t="s">
        <v>131</v>
      </c>
      <c r="H632" t="s">
        <v>9</v>
      </c>
      <c r="I632" t="s">
        <v>40</v>
      </c>
      <c r="J632" t="s">
        <v>10</v>
      </c>
      <c r="K632" t="s">
        <v>13</v>
      </c>
      <c r="L632" t="s">
        <v>14</v>
      </c>
      <c r="M632" s="2">
        <v>43234</v>
      </c>
    </row>
    <row r="633" spans="1:13" x14ac:dyDescent="0.3">
      <c r="A633" t="s">
        <v>128</v>
      </c>
      <c r="B633" t="s">
        <v>209</v>
      </c>
      <c r="C633">
        <v>1065</v>
      </c>
      <c r="D633" s="1">
        <v>4.6833979999999997E-2</v>
      </c>
      <c r="E633" s="1">
        <v>5.5928610000000001</v>
      </c>
      <c r="F633" t="s">
        <v>130</v>
      </c>
      <c r="G633" t="s">
        <v>131</v>
      </c>
      <c r="H633" t="s">
        <v>9</v>
      </c>
      <c r="I633" t="s">
        <v>40</v>
      </c>
      <c r="J633" t="s">
        <v>10</v>
      </c>
      <c r="K633" t="s">
        <v>13</v>
      </c>
      <c r="L633" t="s">
        <v>14</v>
      </c>
      <c r="M633" s="2">
        <v>43234</v>
      </c>
    </row>
    <row r="634" spans="1:13" x14ac:dyDescent="0.3">
      <c r="A634" t="s">
        <v>128</v>
      </c>
      <c r="B634" t="s">
        <v>210</v>
      </c>
      <c r="C634">
        <v>635</v>
      </c>
      <c r="D634" s="1">
        <v>5.1188060000000001E-2</v>
      </c>
      <c r="E634" s="1">
        <v>10.99466</v>
      </c>
      <c r="F634" t="s">
        <v>130</v>
      </c>
      <c r="G634" t="s">
        <v>131</v>
      </c>
      <c r="H634" t="s">
        <v>9</v>
      </c>
      <c r="I634" t="s">
        <v>41</v>
      </c>
      <c r="J634" t="s">
        <v>10</v>
      </c>
      <c r="K634" t="s">
        <v>13</v>
      </c>
      <c r="L634" t="s">
        <v>14</v>
      </c>
      <c r="M634" s="2">
        <v>43234</v>
      </c>
    </row>
    <row r="635" spans="1:13" x14ac:dyDescent="0.3">
      <c r="A635" t="s">
        <v>128</v>
      </c>
      <c r="B635" t="s">
        <v>210</v>
      </c>
      <c r="C635">
        <v>670</v>
      </c>
      <c r="D635" s="1">
        <v>1.516088E-2</v>
      </c>
      <c r="E635" s="1">
        <v>10.13097</v>
      </c>
      <c r="F635" t="s">
        <v>130</v>
      </c>
      <c r="G635" t="s">
        <v>131</v>
      </c>
      <c r="H635" t="s">
        <v>9</v>
      </c>
      <c r="I635" t="s">
        <v>41</v>
      </c>
      <c r="J635" t="s">
        <v>10</v>
      </c>
      <c r="K635" t="s">
        <v>13</v>
      </c>
      <c r="L635" t="s">
        <v>14</v>
      </c>
      <c r="M635" s="2">
        <v>43234</v>
      </c>
    </row>
    <row r="636" spans="1:13" x14ac:dyDescent="0.3">
      <c r="A636" t="s">
        <v>128</v>
      </c>
      <c r="B636" t="s">
        <v>210</v>
      </c>
      <c r="C636">
        <v>830</v>
      </c>
      <c r="D636" s="1">
        <v>1.512895E-2</v>
      </c>
      <c r="E636" s="1">
        <v>7.7607290000000004</v>
      </c>
      <c r="F636" t="s">
        <v>130</v>
      </c>
      <c r="G636" t="s">
        <v>131</v>
      </c>
      <c r="H636" t="s">
        <v>9</v>
      </c>
      <c r="I636" t="s">
        <v>41</v>
      </c>
      <c r="J636" t="s">
        <v>10</v>
      </c>
      <c r="K636" t="s">
        <v>13</v>
      </c>
      <c r="L636" t="s">
        <v>14</v>
      </c>
      <c r="M636" s="2">
        <v>43234</v>
      </c>
    </row>
    <row r="637" spans="1:13" x14ac:dyDescent="0.3">
      <c r="A637" t="s">
        <v>128</v>
      </c>
      <c r="B637" t="s">
        <v>210</v>
      </c>
      <c r="C637">
        <v>915</v>
      </c>
      <c r="D637" s="1">
        <v>9.8754270000000005E-2</v>
      </c>
      <c r="E637" s="1">
        <v>6.706582</v>
      </c>
      <c r="F637" t="s">
        <v>130</v>
      </c>
      <c r="G637" t="s">
        <v>131</v>
      </c>
      <c r="H637" t="s">
        <v>9</v>
      </c>
      <c r="I637" t="s">
        <v>41</v>
      </c>
      <c r="J637" t="s">
        <v>10</v>
      </c>
      <c r="K637" t="s">
        <v>13</v>
      </c>
      <c r="L637" t="s">
        <v>14</v>
      </c>
      <c r="M637" s="2">
        <v>43234</v>
      </c>
    </row>
    <row r="638" spans="1:13" x14ac:dyDescent="0.3">
      <c r="A638" t="s">
        <v>128</v>
      </c>
      <c r="B638" t="s">
        <v>210</v>
      </c>
      <c r="C638">
        <v>940</v>
      </c>
      <c r="D638" s="1">
        <v>7.8910770000000005E-2</v>
      </c>
      <c r="E638" s="1">
        <v>6.4813599999999996</v>
      </c>
      <c r="F638" t="s">
        <v>130</v>
      </c>
      <c r="G638" t="s">
        <v>131</v>
      </c>
      <c r="H638" t="s">
        <v>9</v>
      </c>
      <c r="I638" t="s">
        <v>41</v>
      </c>
      <c r="J638" t="s">
        <v>10</v>
      </c>
      <c r="K638" t="s">
        <v>13</v>
      </c>
      <c r="L638" t="s">
        <v>14</v>
      </c>
      <c r="M638" s="2">
        <v>43234</v>
      </c>
    </row>
    <row r="639" spans="1:13" x14ac:dyDescent="0.3">
      <c r="A639" t="s">
        <v>128</v>
      </c>
      <c r="B639" t="s">
        <v>210</v>
      </c>
      <c r="C639">
        <v>980</v>
      </c>
      <c r="D639" s="1">
        <v>5.0894689999999999E-2</v>
      </c>
      <c r="E639" s="1">
        <v>6.5420360000000004</v>
      </c>
      <c r="F639" t="s">
        <v>130</v>
      </c>
      <c r="G639" t="s">
        <v>131</v>
      </c>
      <c r="H639" t="s">
        <v>9</v>
      </c>
      <c r="I639" t="s">
        <v>41</v>
      </c>
      <c r="J639" t="s">
        <v>10</v>
      </c>
      <c r="K639" t="s">
        <v>13</v>
      </c>
      <c r="L639" t="s">
        <v>14</v>
      </c>
      <c r="M639" s="2">
        <v>43234</v>
      </c>
    </row>
    <row r="640" spans="1:13" x14ac:dyDescent="0.3">
      <c r="A640" t="s">
        <v>128</v>
      </c>
      <c r="B640" t="s">
        <v>210</v>
      </c>
      <c r="C640">
        <v>1030</v>
      </c>
      <c r="D640" s="1">
        <v>8.2191130000000001E-2</v>
      </c>
      <c r="E640" s="1">
        <v>5.9977749999999999</v>
      </c>
      <c r="F640" t="s">
        <v>130</v>
      </c>
      <c r="G640" t="s">
        <v>131</v>
      </c>
      <c r="H640" t="s">
        <v>9</v>
      </c>
      <c r="I640" t="s">
        <v>41</v>
      </c>
      <c r="J640" t="s">
        <v>10</v>
      </c>
      <c r="K640" t="s">
        <v>13</v>
      </c>
      <c r="L640" t="s">
        <v>14</v>
      </c>
      <c r="M640" s="2">
        <v>43234</v>
      </c>
    </row>
    <row r="641" spans="1:13" x14ac:dyDescent="0.3">
      <c r="A641" t="s">
        <v>128</v>
      </c>
      <c r="B641" t="s">
        <v>210</v>
      </c>
      <c r="C641">
        <v>1065</v>
      </c>
      <c r="D641" s="1">
        <v>5.2106699999999999E-2</v>
      </c>
      <c r="E641" s="1">
        <v>5.6512260000000003</v>
      </c>
      <c r="F641" t="s">
        <v>130</v>
      </c>
      <c r="G641" t="s">
        <v>131</v>
      </c>
      <c r="H641" t="s">
        <v>9</v>
      </c>
      <c r="I641" t="s">
        <v>41</v>
      </c>
      <c r="J641" t="s">
        <v>10</v>
      </c>
      <c r="K641" t="s">
        <v>13</v>
      </c>
      <c r="L641" t="s">
        <v>14</v>
      </c>
      <c r="M641" s="2">
        <v>43234</v>
      </c>
    </row>
    <row r="642" spans="1:13" x14ac:dyDescent="0.3">
      <c r="A642" t="s">
        <v>128</v>
      </c>
      <c r="B642" t="s">
        <v>211</v>
      </c>
      <c r="C642">
        <v>635</v>
      </c>
      <c r="D642" s="1">
        <v>4.3733229999999998E-2</v>
      </c>
      <c r="E642" s="1">
        <v>9.0240620000000007</v>
      </c>
      <c r="F642" t="s">
        <v>130</v>
      </c>
      <c r="G642" t="s">
        <v>131</v>
      </c>
      <c r="H642" t="s">
        <v>9</v>
      </c>
      <c r="I642" t="s">
        <v>42</v>
      </c>
      <c r="J642" t="s">
        <v>10</v>
      </c>
      <c r="K642" t="s">
        <v>13</v>
      </c>
      <c r="L642" t="s">
        <v>14</v>
      </c>
      <c r="M642" s="2">
        <v>43234</v>
      </c>
    </row>
    <row r="643" spans="1:13" x14ac:dyDescent="0.3">
      <c r="A643" t="s">
        <v>128</v>
      </c>
      <c r="B643" t="s">
        <v>211</v>
      </c>
      <c r="C643">
        <v>670</v>
      </c>
      <c r="D643" s="1">
        <v>1.34462E-2</v>
      </c>
      <c r="E643" s="1">
        <v>9.8057200000000009</v>
      </c>
      <c r="F643" t="s">
        <v>130</v>
      </c>
      <c r="G643" t="s">
        <v>131</v>
      </c>
      <c r="H643" t="s">
        <v>9</v>
      </c>
      <c r="I643" t="s">
        <v>42</v>
      </c>
      <c r="J643" t="s">
        <v>10</v>
      </c>
      <c r="K643" t="s">
        <v>13</v>
      </c>
      <c r="L643" t="s">
        <v>14</v>
      </c>
      <c r="M643" s="2">
        <v>43234</v>
      </c>
    </row>
    <row r="644" spans="1:13" x14ac:dyDescent="0.3">
      <c r="A644" t="s">
        <v>128</v>
      </c>
      <c r="B644" t="s">
        <v>211</v>
      </c>
      <c r="C644">
        <v>830</v>
      </c>
      <c r="D644" s="1">
        <v>1.418078E-2</v>
      </c>
      <c r="E644" s="1">
        <v>7.593439</v>
      </c>
      <c r="F644" t="s">
        <v>130</v>
      </c>
      <c r="G644" t="s">
        <v>131</v>
      </c>
      <c r="H644" t="s">
        <v>9</v>
      </c>
      <c r="I644" t="s">
        <v>42</v>
      </c>
      <c r="J644" t="s">
        <v>10</v>
      </c>
      <c r="K644" t="s">
        <v>13</v>
      </c>
      <c r="L644" t="s">
        <v>14</v>
      </c>
      <c r="M644" s="2">
        <v>43234</v>
      </c>
    </row>
    <row r="645" spans="1:13" x14ac:dyDescent="0.3">
      <c r="A645" t="s">
        <v>128</v>
      </c>
      <c r="B645" t="s">
        <v>211</v>
      </c>
      <c r="C645">
        <v>915</v>
      </c>
      <c r="D645" s="1">
        <v>0.10033400000000001</v>
      </c>
      <c r="E645" s="1">
        <v>6.7486680000000003</v>
      </c>
      <c r="F645" t="s">
        <v>130</v>
      </c>
      <c r="G645" t="s">
        <v>131</v>
      </c>
      <c r="H645" t="s">
        <v>9</v>
      </c>
      <c r="I645" t="s">
        <v>42</v>
      </c>
      <c r="J645" t="s">
        <v>10</v>
      </c>
      <c r="K645" t="s">
        <v>13</v>
      </c>
      <c r="L645" t="s">
        <v>14</v>
      </c>
      <c r="M645" s="2">
        <v>43234</v>
      </c>
    </row>
    <row r="646" spans="1:13" x14ac:dyDescent="0.3">
      <c r="A646" t="s">
        <v>128</v>
      </c>
      <c r="B646" t="s">
        <v>211</v>
      </c>
      <c r="C646">
        <v>940</v>
      </c>
      <c r="D646" s="1">
        <v>7.9461550000000006E-2</v>
      </c>
      <c r="E646" s="1">
        <v>6.3933460000000002</v>
      </c>
      <c r="F646" t="s">
        <v>130</v>
      </c>
      <c r="G646" t="s">
        <v>131</v>
      </c>
      <c r="H646" t="s">
        <v>9</v>
      </c>
      <c r="I646" t="s">
        <v>42</v>
      </c>
      <c r="J646" t="s">
        <v>10</v>
      </c>
      <c r="K646" t="s">
        <v>13</v>
      </c>
      <c r="L646" t="s">
        <v>14</v>
      </c>
      <c r="M646" s="2">
        <v>43234</v>
      </c>
    </row>
    <row r="647" spans="1:13" x14ac:dyDescent="0.3">
      <c r="A647" t="s">
        <v>128</v>
      </c>
      <c r="B647" t="s">
        <v>211</v>
      </c>
      <c r="C647">
        <v>980</v>
      </c>
      <c r="D647" s="1">
        <v>4.7082069999999997E-2</v>
      </c>
      <c r="E647" s="1">
        <v>5.8621930000000004</v>
      </c>
      <c r="F647" t="s">
        <v>130</v>
      </c>
      <c r="G647" t="s">
        <v>131</v>
      </c>
      <c r="H647" t="s">
        <v>9</v>
      </c>
      <c r="I647" t="s">
        <v>42</v>
      </c>
      <c r="J647" t="s">
        <v>10</v>
      </c>
      <c r="K647" t="s">
        <v>13</v>
      </c>
      <c r="L647" t="s">
        <v>14</v>
      </c>
      <c r="M647" s="2">
        <v>43234</v>
      </c>
    </row>
    <row r="648" spans="1:13" x14ac:dyDescent="0.3">
      <c r="A648" t="s">
        <v>128</v>
      </c>
      <c r="B648" t="s">
        <v>211</v>
      </c>
      <c r="C648">
        <v>1030</v>
      </c>
      <c r="D648" s="1">
        <v>8.3667389999999994E-2</v>
      </c>
      <c r="E648" s="1">
        <v>5.9239879999999996</v>
      </c>
      <c r="F648" t="s">
        <v>130</v>
      </c>
      <c r="G648" t="s">
        <v>131</v>
      </c>
      <c r="H648" t="s">
        <v>9</v>
      </c>
      <c r="I648" t="s">
        <v>42</v>
      </c>
      <c r="J648" t="s">
        <v>10</v>
      </c>
      <c r="K648" t="s">
        <v>13</v>
      </c>
      <c r="L648" t="s">
        <v>14</v>
      </c>
      <c r="M648" s="2">
        <v>43234</v>
      </c>
    </row>
    <row r="649" spans="1:13" x14ac:dyDescent="0.3">
      <c r="A649" t="s">
        <v>128</v>
      </c>
      <c r="B649" t="s">
        <v>211</v>
      </c>
      <c r="C649">
        <v>1065</v>
      </c>
      <c r="D649" s="1">
        <v>5.2243020000000001E-2</v>
      </c>
      <c r="E649" s="1">
        <v>5.5143209999999998</v>
      </c>
      <c r="F649" t="s">
        <v>130</v>
      </c>
      <c r="G649" t="s">
        <v>131</v>
      </c>
      <c r="H649" t="s">
        <v>9</v>
      </c>
      <c r="I649" t="s">
        <v>42</v>
      </c>
      <c r="J649" t="s">
        <v>10</v>
      </c>
      <c r="K649" t="s">
        <v>13</v>
      </c>
      <c r="L649" t="s">
        <v>14</v>
      </c>
      <c r="M649" s="2">
        <v>43234</v>
      </c>
    </row>
    <row r="650" spans="1:13" x14ac:dyDescent="0.3">
      <c r="A650" t="s">
        <v>128</v>
      </c>
      <c r="B650" t="s">
        <v>212</v>
      </c>
      <c r="C650">
        <v>635</v>
      </c>
      <c r="D650" s="1">
        <v>5.9150849999999998E-2</v>
      </c>
      <c r="E650" s="1">
        <v>11.093360000000001</v>
      </c>
      <c r="F650" t="s">
        <v>130</v>
      </c>
      <c r="G650" t="s">
        <v>131</v>
      </c>
      <c r="H650" t="s">
        <v>9</v>
      </c>
      <c r="I650" t="s">
        <v>43</v>
      </c>
      <c r="J650" t="s">
        <v>10</v>
      </c>
      <c r="K650" t="s">
        <v>13</v>
      </c>
      <c r="L650" t="s">
        <v>14</v>
      </c>
      <c r="M650" s="2">
        <v>43234</v>
      </c>
    </row>
    <row r="651" spans="1:13" x14ac:dyDescent="0.3">
      <c r="A651" t="s">
        <v>128</v>
      </c>
      <c r="B651" t="s">
        <v>212</v>
      </c>
      <c r="C651">
        <v>670</v>
      </c>
      <c r="D651" s="1">
        <v>2.0258979999999999E-2</v>
      </c>
      <c r="E651" s="1">
        <v>10.11379</v>
      </c>
      <c r="F651" t="s">
        <v>130</v>
      </c>
      <c r="G651" t="s">
        <v>131</v>
      </c>
      <c r="H651" t="s">
        <v>9</v>
      </c>
      <c r="I651" t="s">
        <v>43</v>
      </c>
      <c r="J651" t="s">
        <v>10</v>
      </c>
      <c r="K651" t="s">
        <v>13</v>
      </c>
      <c r="L651" t="s">
        <v>14</v>
      </c>
      <c r="M651" s="2">
        <v>43234</v>
      </c>
    </row>
    <row r="652" spans="1:13" x14ac:dyDescent="0.3">
      <c r="A652" t="s">
        <v>128</v>
      </c>
      <c r="B652" t="s">
        <v>212</v>
      </c>
      <c r="C652">
        <v>830</v>
      </c>
      <c r="D652" s="1">
        <v>1.7833450000000001E-2</v>
      </c>
      <c r="E652" s="1">
        <v>7.6636699999999998</v>
      </c>
      <c r="F652" t="s">
        <v>130</v>
      </c>
      <c r="G652" t="s">
        <v>131</v>
      </c>
      <c r="H652" t="s">
        <v>9</v>
      </c>
      <c r="I652" t="s">
        <v>43</v>
      </c>
      <c r="J652" t="s">
        <v>10</v>
      </c>
      <c r="K652" t="s">
        <v>13</v>
      </c>
      <c r="L652" t="s">
        <v>14</v>
      </c>
      <c r="M652" s="2">
        <v>43234</v>
      </c>
    </row>
    <row r="653" spans="1:13" x14ac:dyDescent="0.3">
      <c r="A653" t="s">
        <v>128</v>
      </c>
      <c r="B653" t="s">
        <v>212</v>
      </c>
      <c r="C653">
        <v>915</v>
      </c>
      <c r="D653" s="1">
        <v>0.10308680000000001</v>
      </c>
      <c r="E653" s="1">
        <v>6.6913470000000004</v>
      </c>
      <c r="F653" t="s">
        <v>130</v>
      </c>
      <c r="G653" t="s">
        <v>131</v>
      </c>
      <c r="H653" t="s">
        <v>9</v>
      </c>
      <c r="I653" t="s">
        <v>43</v>
      </c>
      <c r="J653" t="s">
        <v>10</v>
      </c>
      <c r="K653" t="s">
        <v>13</v>
      </c>
      <c r="L653" t="s">
        <v>14</v>
      </c>
      <c r="M653" s="2">
        <v>43234</v>
      </c>
    </row>
    <row r="654" spans="1:13" x14ac:dyDescent="0.3">
      <c r="A654" t="s">
        <v>128</v>
      </c>
      <c r="B654" t="s">
        <v>212</v>
      </c>
      <c r="C654">
        <v>940</v>
      </c>
      <c r="D654" s="1">
        <v>7.9098050000000003E-2</v>
      </c>
      <c r="E654" s="1">
        <v>6.3380660000000004</v>
      </c>
      <c r="F654" t="s">
        <v>130</v>
      </c>
      <c r="G654" t="s">
        <v>131</v>
      </c>
      <c r="H654" t="s">
        <v>9</v>
      </c>
      <c r="I654" t="s">
        <v>43</v>
      </c>
      <c r="J654" t="s">
        <v>10</v>
      </c>
      <c r="K654" t="s">
        <v>13</v>
      </c>
      <c r="L654" t="s">
        <v>14</v>
      </c>
      <c r="M654" s="2">
        <v>43234</v>
      </c>
    </row>
    <row r="655" spans="1:13" x14ac:dyDescent="0.3">
      <c r="A655" t="s">
        <v>128</v>
      </c>
      <c r="B655" t="s">
        <v>212</v>
      </c>
      <c r="C655">
        <v>980</v>
      </c>
      <c r="D655" s="1">
        <v>4.9406650000000003E-2</v>
      </c>
      <c r="E655" s="1">
        <v>6.5093769999999997</v>
      </c>
      <c r="F655" t="s">
        <v>130</v>
      </c>
      <c r="G655" t="s">
        <v>131</v>
      </c>
      <c r="H655" t="s">
        <v>9</v>
      </c>
      <c r="I655" t="s">
        <v>43</v>
      </c>
      <c r="J655" t="s">
        <v>10</v>
      </c>
      <c r="K655" t="s">
        <v>13</v>
      </c>
      <c r="L655" t="s">
        <v>14</v>
      </c>
      <c r="M655" s="2">
        <v>43234</v>
      </c>
    </row>
    <row r="656" spans="1:13" x14ac:dyDescent="0.3">
      <c r="A656" t="s">
        <v>128</v>
      </c>
      <c r="B656" t="s">
        <v>212</v>
      </c>
      <c r="C656">
        <v>1030</v>
      </c>
      <c r="D656" s="1">
        <v>8.0508899999999994E-2</v>
      </c>
      <c r="E656" s="1">
        <v>5.8309790000000001</v>
      </c>
      <c r="F656" t="s">
        <v>130</v>
      </c>
      <c r="G656" t="s">
        <v>131</v>
      </c>
      <c r="H656" t="s">
        <v>9</v>
      </c>
      <c r="I656" t="s">
        <v>43</v>
      </c>
      <c r="J656" t="s">
        <v>10</v>
      </c>
      <c r="K656" t="s">
        <v>13</v>
      </c>
      <c r="L656" t="s">
        <v>14</v>
      </c>
      <c r="M656" s="2">
        <v>43234</v>
      </c>
    </row>
    <row r="657" spans="1:13" x14ac:dyDescent="0.3">
      <c r="A657" t="s">
        <v>128</v>
      </c>
      <c r="B657" t="s">
        <v>212</v>
      </c>
      <c r="C657">
        <v>1065</v>
      </c>
      <c r="D657" s="1">
        <v>5.5293679999999998E-2</v>
      </c>
      <c r="E657" s="1">
        <v>5.7480609999999999</v>
      </c>
      <c r="F657" t="s">
        <v>130</v>
      </c>
      <c r="G657" t="s">
        <v>131</v>
      </c>
      <c r="H657" t="s">
        <v>9</v>
      </c>
      <c r="I657" t="s">
        <v>43</v>
      </c>
      <c r="J657" t="s">
        <v>10</v>
      </c>
      <c r="K657" t="s">
        <v>13</v>
      </c>
      <c r="L657" t="s">
        <v>14</v>
      </c>
      <c r="M657" s="2">
        <v>43234</v>
      </c>
    </row>
    <row r="658" spans="1:13" x14ac:dyDescent="0.3">
      <c r="A658" t="s">
        <v>128</v>
      </c>
      <c r="B658" t="s">
        <v>213</v>
      </c>
      <c r="C658">
        <v>635</v>
      </c>
      <c r="D658" s="1">
        <v>6.2292960000000001E-2</v>
      </c>
      <c r="E658" s="1">
        <v>9.4499320000000004</v>
      </c>
      <c r="F658" t="s">
        <v>130</v>
      </c>
      <c r="G658" t="s">
        <v>131</v>
      </c>
      <c r="H658" t="s">
        <v>9</v>
      </c>
      <c r="I658" t="s">
        <v>44</v>
      </c>
      <c r="J658" t="s">
        <v>10</v>
      </c>
      <c r="K658" t="s">
        <v>13</v>
      </c>
      <c r="L658" t="s">
        <v>14</v>
      </c>
      <c r="M658" s="2">
        <v>43234</v>
      </c>
    </row>
    <row r="659" spans="1:13" x14ac:dyDescent="0.3">
      <c r="A659" t="s">
        <v>128</v>
      </c>
      <c r="B659" t="s">
        <v>213</v>
      </c>
      <c r="C659">
        <v>670</v>
      </c>
      <c r="D659" s="1">
        <v>1.6922510000000002E-2</v>
      </c>
      <c r="E659" s="1">
        <v>9.3840620000000001</v>
      </c>
      <c r="F659" t="s">
        <v>130</v>
      </c>
      <c r="G659" t="s">
        <v>131</v>
      </c>
      <c r="H659" t="s">
        <v>9</v>
      </c>
      <c r="I659" t="s">
        <v>44</v>
      </c>
      <c r="J659" t="s">
        <v>10</v>
      </c>
      <c r="K659" t="s">
        <v>13</v>
      </c>
      <c r="L659" t="s">
        <v>14</v>
      </c>
      <c r="M659" s="2">
        <v>43234</v>
      </c>
    </row>
    <row r="660" spans="1:13" x14ac:dyDescent="0.3">
      <c r="A660" t="s">
        <v>128</v>
      </c>
      <c r="B660" t="s">
        <v>213</v>
      </c>
      <c r="C660">
        <v>830</v>
      </c>
      <c r="D660" s="1">
        <v>1.5627680000000001E-2</v>
      </c>
      <c r="E660" s="1">
        <v>7.1716959999999998</v>
      </c>
      <c r="F660" t="s">
        <v>130</v>
      </c>
      <c r="G660" t="s">
        <v>131</v>
      </c>
      <c r="H660" t="s">
        <v>9</v>
      </c>
      <c r="I660" t="s">
        <v>44</v>
      </c>
      <c r="J660" t="s">
        <v>10</v>
      </c>
      <c r="K660" t="s">
        <v>13</v>
      </c>
      <c r="L660" t="s">
        <v>14</v>
      </c>
      <c r="M660" s="2">
        <v>43234</v>
      </c>
    </row>
    <row r="661" spans="1:13" x14ac:dyDescent="0.3">
      <c r="A661" t="s">
        <v>128</v>
      </c>
      <c r="B661" t="s">
        <v>213</v>
      </c>
      <c r="C661">
        <v>915</v>
      </c>
      <c r="D661" s="1">
        <v>0.10330789999999999</v>
      </c>
      <c r="E661" s="1">
        <v>6.3638969999999997</v>
      </c>
      <c r="F661" t="s">
        <v>130</v>
      </c>
      <c r="G661" t="s">
        <v>131</v>
      </c>
      <c r="H661" t="s">
        <v>9</v>
      </c>
      <c r="I661" t="s">
        <v>44</v>
      </c>
      <c r="J661" t="s">
        <v>10</v>
      </c>
      <c r="K661" t="s">
        <v>13</v>
      </c>
      <c r="L661" t="s">
        <v>14</v>
      </c>
      <c r="M661" s="2">
        <v>43234</v>
      </c>
    </row>
    <row r="662" spans="1:13" x14ac:dyDescent="0.3">
      <c r="A662" t="s">
        <v>128</v>
      </c>
      <c r="B662" t="s">
        <v>213</v>
      </c>
      <c r="C662">
        <v>940</v>
      </c>
      <c r="D662" s="1">
        <v>8.5546739999999996E-2</v>
      </c>
      <c r="E662" s="1">
        <v>6.2069349999999996</v>
      </c>
      <c r="F662" t="s">
        <v>130</v>
      </c>
      <c r="G662" t="s">
        <v>131</v>
      </c>
      <c r="H662" t="s">
        <v>9</v>
      </c>
      <c r="I662" t="s">
        <v>44</v>
      </c>
      <c r="J662" t="s">
        <v>10</v>
      </c>
      <c r="K662" t="s">
        <v>13</v>
      </c>
      <c r="L662" t="s">
        <v>14</v>
      </c>
      <c r="M662" s="2">
        <v>43234</v>
      </c>
    </row>
    <row r="663" spans="1:13" x14ac:dyDescent="0.3">
      <c r="A663" t="s">
        <v>128</v>
      </c>
      <c r="B663" t="s">
        <v>213</v>
      </c>
      <c r="C663">
        <v>980</v>
      </c>
      <c r="D663" s="1">
        <v>5.612549E-2</v>
      </c>
      <c r="E663" s="1">
        <v>6.0823029999999996</v>
      </c>
      <c r="F663" t="s">
        <v>130</v>
      </c>
      <c r="G663" t="s">
        <v>131</v>
      </c>
      <c r="H663" t="s">
        <v>9</v>
      </c>
      <c r="I663" t="s">
        <v>44</v>
      </c>
      <c r="J663" t="s">
        <v>10</v>
      </c>
      <c r="K663" t="s">
        <v>13</v>
      </c>
      <c r="L663" t="s">
        <v>14</v>
      </c>
      <c r="M663" s="2">
        <v>43234</v>
      </c>
    </row>
    <row r="664" spans="1:13" x14ac:dyDescent="0.3">
      <c r="A664" t="s">
        <v>128</v>
      </c>
      <c r="B664" t="s">
        <v>213</v>
      </c>
      <c r="C664">
        <v>1030</v>
      </c>
      <c r="D664" s="1">
        <v>8.7485170000000001E-2</v>
      </c>
      <c r="E664" s="1">
        <v>5.6629579999999997</v>
      </c>
      <c r="F664" t="s">
        <v>130</v>
      </c>
      <c r="G664" t="s">
        <v>131</v>
      </c>
      <c r="H664" t="s">
        <v>9</v>
      </c>
      <c r="I664" t="s">
        <v>44</v>
      </c>
      <c r="J664" t="s">
        <v>10</v>
      </c>
      <c r="K664" t="s">
        <v>13</v>
      </c>
      <c r="L664" t="s">
        <v>14</v>
      </c>
      <c r="M664" s="2">
        <v>43234</v>
      </c>
    </row>
    <row r="665" spans="1:13" x14ac:dyDescent="0.3">
      <c r="A665" t="s">
        <v>128</v>
      </c>
      <c r="B665" t="s">
        <v>213</v>
      </c>
      <c r="C665">
        <v>1065</v>
      </c>
      <c r="D665" s="1">
        <v>5.627178E-2</v>
      </c>
      <c r="E665" s="1">
        <v>5.3669700000000002</v>
      </c>
      <c r="F665" t="s">
        <v>130</v>
      </c>
      <c r="G665" t="s">
        <v>131</v>
      </c>
      <c r="H665" t="s">
        <v>9</v>
      </c>
      <c r="I665" t="s">
        <v>44</v>
      </c>
      <c r="J665" t="s">
        <v>10</v>
      </c>
      <c r="K665" t="s">
        <v>13</v>
      </c>
      <c r="L665" t="s">
        <v>14</v>
      </c>
      <c r="M665" s="2">
        <v>43234</v>
      </c>
    </row>
    <row r="666" spans="1:13" x14ac:dyDescent="0.3">
      <c r="A666" t="s">
        <v>128</v>
      </c>
      <c r="B666" t="s">
        <v>214</v>
      </c>
      <c r="C666">
        <v>635</v>
      </c>
      <c r="D666" s="1">
        <v>8.3910799999999994E-2</v>
      </c>
      <c r="E666" s="1">
        <v>8.8401530000000008</v>
      </c>
      <c r="F666" t="s">
        <v>130</v>
      </c>
      <c r="G666" t="s">
        <v>131</v>
      </c>
      <c r="H666" t="s">
        <v>9</v>
      </c>
      <c r="I666" t="s">
        <v>45</v>
      </c>
      <c r="J666" t="s">
        <v>10</v>
      </c>
      <c r="K666" t="s">
        <v>13</v>
      </c>
      <c r="L666" t="s">
        <v>14</v>
      </c>
      <c r="M666" s="2">
        <v>43234</v>
      </c>
    </row>
    <row r="667" spans="1:13" x14ac:dyDescent="0.3">
      <c r="A667" t="s">
        <v>128</v>
      </c>
      <c r="B667" t="s">
        <v>214</v>
      </c>
      <c r="C667">
        <v>670</v>
      </c>
      <c r="D667" s="1">
        <v>2.2322390000000001E-2</v>
      </c>
      <c r="E667" s="1">
        <v>9.0173059999999996</v>
      </c>
      <c r="F667" t="s">
        <v>130</v>
      </c>
      <c r="G667" t="s">
        <v>131</v>
      </c>
      <c r="H667" t="s">
        <v>9</v>
      </c>
      <c r="I667" t="s">
        <v>45</v>
      </c>
      <c r="J667" t="s">
        <v>10</v>
      </c>
      <c r="K667" t="s">
        <v>13</v>
      </c>
      <c r="L667" t="s">
        <v>14</v>
      </c>
      <c r="M667" s="2">
        <v>43234</v>
      </c>
    </row>
    <row r="668" spans="1:13" x14ac:dyDescent="0.3">
      <c r="A668" t="s">
        <v>128</v>
      </c>
      <c r="B668" t="s">
        <v>214</v>
      </c>
      <c r="C668">
        <v>830</v>
      </c>
      <c r="D668" s="1">
        <v>2.1345570000000001E-2</v>
      </c>
      <c r="E668" s="1">
        <v>7.0179239999999998</v>
      </c>
      <c r="F668" t="s">
        <v>130</v>
      </c>
      <c r="G668" t="s">
        <v>131</v>
      </c>
      <c r="H668" t="s">
        <v>9</v>
      </c>
      <c r="I668" t="s">
        <v>45</v>
      </c>
      <c r="J668" t="s">
        <v>10</v>
      </c>
      <c r="K668" t="s">
        <v>13</v>
      </c>
      <c r="L668" t="s">
        <v>14</v>
      </c>
      <c r="M668" s="2">
        <v>43234</v>
      </c>
    </row>
    <row r="669" spans="1:13" x14ac:dyDescent="0.3">
      <c r="A669" t="s">
        <v>128</v>
      </c>
      <c r="B669" t="s">
        <v>214</v>
      </c>
      <c r="C669">
        <v>915</v>
      </c>
      <c r="D669" s="1">
        <v>0.1154693</v>
      </c>
      <c r="E669" s="1">
        <v>6.3423699999999998</v>
      </c>
      <c r="F669" t="s">
        <v>130</v>
      </c>
      <c r="G669" t="s">
        <v>131</v>
      </c>
      <c r="H669" t="s">
        <v>9</v>
      </c>
      <c r="I669" t="s">
        <v>45</v>
      </c>
      <c r="J669" t="s">
        <v>10</v>
      </c>
      <c r="K669" t="s">
        <v>13</v>
      </c>
      <c r="L669" t="s">
        <v>14</v>
      </c>
      <c r="M669" s="2">
        <v>43234</v>
      </c>
    </row>
    <row r="670" spans="1:13" x14ac:dyDescent="0.3">
      <c r="A670" t="s">
        <v>128</v>
      </c>
      <c r="B670" t="s">
        <v>214</v>
      </c>
      <c r="C670">
        <v>940</v>
      </c>
      <c r="D670" s="1">
        <v>9.3016160000000001E-2</v>
      </c>
      <c r="E670" s="1">
        <v>6.0778939999999997</v>
      </c>
      <c r="F670" t="s">
        <v>130</v>
      </c>
      <c r="G670" t="s">
        <v>131</v>
      </c>
      <c r="H670" t="s">
        <v>9</v>
      </c>
      <c r="I670" t="s">
        <v>45</v>
      </c>
      <c r="J670" t="s">
        <v>10</v>
      </c>
      <c r="K670" t="s">
        <v>13</v>
      </c>
      <c r="L670" t="s">
        <v>14</v>
      </c>
      <c r="M670" s="2">
        <v>43234</v>
      </c>
    </row>
    <row r="671" spans="1:13" x14ac:dyDescent="0.3">
      <c r="A671" t="s">
        <v>128</v>
      </c>
      <c r="B671" t="s">
        <v>214</v>
      </c>
      <c r="C671">
        <v>980</v>
      </c>
      <c r="D671" s="1">
        <v>5.8390379999999999E-2</v>
      </c>
      <c r="E671" s="1">
        <v>6.0750770000000003</v>
      </c>
      <c r="F671" t="s">
        <v>130</v>
      </c>
      <c r="G671" t="s">
        <v>131</v>
      </c>
      <c r="H671" t="s">
        <v>9</v>
      </c>
      <c r="I671" t="s">
        <v>45</v>
      </c>
      <c r="J671" t="s">
        <v>10</v>
      </c>
      <c r="K671" t="s">
        <v>13</v>
      </c>
      <c r="L671" t="s">
        <v>14</v>
      </c>
      <c r="M671" s="2">
        <v>43234</v>
      </c>
    </row>
    <row r="672" spans="1:13" x14ac:dyDescent="0.3">
      <c r="A672" t="s">
        <v>128</v>
      </c>
      <c r="B672" t="s">
        <v>214</v>
      </c>
      <c r="C672">
        <v>1030</v>
      </c>
      <c r="D672" s="1">
        <v>9.308015E-2</v>
      </c>
      <c r="E672" s="1">
        <v>5.6553009999999997</v>
      </c>
      <c r="F672" t="s">
        <v>130</v>
      </c>
      <c r="G672" t="s">
        <v>131</v>
      </c>
      <c r="H672" t="s">
        <v>9</v>
      </c>
      <c r="I672" t="s">
        <v>45</v>
      </c>
      <c r="J672" t="s">
        <v>10</v>
      </c>
      <c r="K672" t="s">
        <v>13</v>
      </c>
      <c r="L672" t="s">
        <v>14</v>
      </c>
      <c r="M672" s="2">
        <v>43234</v>
      </c>
    </row>
    <row r="673" spans="1:13" x14ac:dyDescent="0.3">
      <c r="A673" t="s">
        <v>128</v>
      </c>
      <c r="B673" t="s">
        <v>214</v>
      </c>
      <c r="C673">
        <v>1065</v>
      </c>
      <c r="D673" s="1">
        <v>6.3504089999999999E-2</v>
      </c>
      <c r="E673" s="1">
        <v>5.4010660000000001</v>
      </c>
      <c r="F673" t="s">
        <v>130</v>
      </c>
      <c r="G673" t="s">
        <v>131</v>
      </c>
      <c r="H673" t="s">
        <v>9</v>
      </c>
      <c r="I673" t="s">
        <v>45</v>
      </c>
      <c r="J673" t="s">
        <v>10</v>
      </c>
      <c r="K673" t="s">
        <v>13</v>
      </c>
      <c r="L673" t="s">
        <v>14</v>
      </c>
      <c r="M673" s="2">
        <v>43234</v>
      </c>
    </row>
    <row r="674" spans="1:13" x14ac:dyDescent="0.3">
      <c r="A674" t="s">
        <v>128</v>
      </c>
      <c r="B674" t="s">
        <v>215</v>
      </c>
      <c r="C674">
        <v>635</v>
      </c>
      <c r="D674" s="1">
        <v>3.3437689999999999E-2</v>
      </c>
      <c r="E674" s="1">
        <v>10.105399999999999</v>
      </c>
      <c r="F674" t="s">
        <v>130</v>
      </c>
      <c r="G674" t="s">
        <v>131</v>
      </c>
      <c r="H674" t="s">
        <v>9</v>
      </c>
      <c r="I674" t="s">
        <v>46</v>
      </c>
      <c r="J674" t="s">
        <v>10</v>
      </c>
      <c r="K674" t="s">
        <v>13</v>
      </c>
      <c r="L674" t="s">
        <v>14</v>
      </c>
      <c r="M674" s="2">
        <v>43234</v>
      </c>
    </row>
    <row r="675" spans="1:13" x14ac:dyDescent="0.3">
      <c r="A675" t="s">
        <v>128</v>
      </c>
      <c r="B675" t="s">
        <v>215</v>
      </c>
      <c r="C675">
        <v>670</v>
      </c>
      <c r="D675" s="1">
        <v>1.173213E-2</v>
      </c>
      <c r="E675" s="1">
        <v>9.5738540000000008</v>
      </c>
      <c r="F675" t="s">
        <v>130</v>
      </c>
      <c r="G675" t="s">
        <v>131</v>
      </c>
      <c r="H675" t="s">
        <v>9</v>
      </c>
      <c r="I675" t="s">
        <v>46</v>
      </c>
      <c r="J675" t="s">
        <v>10</v>
      </c>
      <c r="K675" t="s">
        <v>13</v>
      </c>
      <c r="L675" t="s">
        <v>14</v>
      </c>
      <c r="M675" s="2">
        <v>43234</v>
      </c>
    </row>
    <row r="676" spans="1:13" x14ac:dyDescent="0.3">
      <c r="A676" t="s">
        <v>128</v>
      </c>
      <c r="B676" t="s">
        <v>215</v>
      </c>
      <c r="C676">
        <v>830</v>
      </c>
      <c r="D676" s="1">
        <v>1.2455320000000001E-2</v>
      </c>
      <c r="E676" s="1">
        <v>7.458094</v>
      </c>
      <c r="F676" t="s">
        <v>130</v>
      </c>
      <c r="G676" t="s">
        <v>131</v>
      </c>
      <c r="H676" t="s">
        <v>9</v>
      </c>
      <c r="I676" t="s">
        <v>46</v>
      </c>
      <c r="J676" t="s">
        <v>10</v>
      </c>
      <c r="K676" t="s">
        <v>13</v>
      </c>
      <c r="L676" t="s">
        <v>14</v>
      </c>
      <c r="M676" s="2">
        <v>43234</v>
      </c>
    </row>
    <row r="677" spans="1:13" x14ac:dyDescent="0.3">
      <c r="A677" t="s">
        <v>128</v>
      </c>
      <c r="B677" t="s">
        <v>215</v>
      </c>
      <c r="C677">
        <v>915</v>
      </c>
      <c r="D677" s="1">
        <v>9.3283560000000001E-2</v>
      </c>
      <c r="E677" s="1">
        <v>6.281504</v>
      </c>
      <c r="F677" t="s">
        <v>130</v>
      </c>
      <c r="G677" t="s">
        <v>131</v>
      </c>
      <c r="H677" t="s">
        <v>9</v>
      </c>
      <c r="I677" t="s">
        <v>46</v>
      </c>
      <c r="J677" t="s">
        <v>10</v>
      </c>
      <c r="K677" t="s">
        <v>13</v>
      </c>
      <c r="L677" t="s">
        <v>14</v>
      </c>
      <c r="M677" s="2">
        <v>43234</v>
      </c>
    </row>
    <row r="678" spans="1:13" x14ac:dyDescent="0.3">
      <c r="A678" t="s">
        <v>128</v>
      </c>
      <c r="B678" t="s">
        <v>215</v>
      </c>
      <c r="C678">
        <v>940</v>
      </c>
      <c r="D678" s="1">
        <v>6.8498310000000007E-2</v>
      </c>
      <c r="E678" s="1">
        <v>5.9765389999999998</v>
      </c>
      <c r="F678" t="s">
        <v>130</v>
      </c>
      <c r="G678" t="s">
        <v>131</v>
      </c>
      <c r="H678" t="s">
        <v>9</v>
      </c>
      <c r="I678" t="s">
        <v>46</v>
      </c>
      <c r="J678" t="s">
        <v>10</v>
      </c>
      <c r="K678" t="s">
        <v>13</v>
      </c>
      <c r="L678" t="s">
        <v>14</v>
      </c>
      <c r="M678" s="2">
        <v>43234</v>
      </c>
    </row>
    <row r="679" spans="1:13" x14ac:dyDescent="0.3">
      <c r="A679" t="s">
        <v>128</v>
      </c>
      <c r="B679" t="s">
        <v>215</v>
      </c>
      <c r="C679">
        <v>980</v>
      </c>
      <c r="D679" s="1">
        <v>3.4344600000000003E-2</v>
      </c>
      <c r="E679" s="1">
        <v>6.1954890000000002</v>
      </c>
      <c r="F679" t="s">
        <v>130</v>
      </c>
      <c r="G679" t="s">
        <v>131</v>
      </c>
      <c r="H679" t="s">
        <v>9</v>
      </c>
      <c r="I679" t="s">
        <v>46</v>
      </c>
      <c r="J679" t="s">
        <v>10</v>
      </c>
      <c r="K679" t="s">
        <v>13</v>
      </c>
      <c r="L679" t="s">
        <v>14</v>
      </c>
      <c r="M679" s="2">
        <v>43234</v>
      </c>
    </row>
    <row r="680" spans="1:13" x14ac:dyDescent="0.3">
      <c r="A680" t="s">
        <v>128</v>
      </c>
      <c r="B680" t="s">
        <v>215</v>
      </c>
      <c r="C680">
        <v>1030</v>
      </c>
      <c r="D680" s="1">
        <v>6.3621059999999993E-2</v>
      </c>
      <c r="E680" s="1">
        <v>5.361421</v>
      </c>
      <c r="F680" t="s">
        <v>130</v>
      </c>
      <c r="G680" t="s">
        <v>131</v>
      </c>
      <c r="H680" t="s">
        <v>9</v>
      </c>
      <c r="I680" t="s">
        <v>46</v>
      </c>
      <c r="J680" t="s">
        <v>10</v>
      </c>
      <c r="K680" t="s">
        <v>13</v>
      </c>
      <c r="L680" t="s">
        <v>14</v>
      </c>
      <c r="M680" s="2">
        <v>43234</v>
      </c>
    </row>
    <row r="681" spans="1:13" x14ac:dyDescent="0.3">
      <c r="A681" t="s">
        <v>128</v>
      </c>
      <c r="B681" t="s">
        <v>215</v>
      </c>
      <c r="C681">
        <v>1065</v>
      </c>
      <c r="D681" s="1">
        <v>4.3215249999999997E-2</v>
      </c>
      <c r="E681" s="1">
        <v>5.4100859999999997</v>
      </c>
      <c r="F681" t="s">
        <v>130</v>
      </c>
      <c r="G681" t="s">
        <v>131</v>
      </c>
      <c r="H681" t="s">
        <v>9</v>
      </c>
      <c r="I681" t="s">
        <v>46</v>
      </c>
      <c r="J681" t="s">
        <v>10</v>
      </c>
      <c r="K681" t="s">
        <v>13</v>
      </c>
      <c r="L681" t="s">
        <v>14</v>
      </c>
      <c r="M681" s="2">
        <v>43234</v>
      </c>
    </row>
    <row r="682" spans="1:13" x14ac:dyDescent="0.3">
      <c r="A682" t="s">
        <v>128</v>
      </c>
      <c r="B682" t="s">
        <v>216</v>
      </c>
      <c r="C682">
        <v>635</v>
      </c>
      <c r="D682" s="1">
        <v>4.0883200000000001E-2</v>
      </c>
      <c r="E682" s="1">
        <v>11.34876</v>
      </c>
      <c r="F682" t="s">
        <v>130</v>
      </c>
      <c r="G682" t="s">
        <v>131</v>
      </c>
      <c r="H682" t="s">
        <v>9</v>
      </c>
      <c r="I682" t="s">
        <v>47</v>
      </c>
      <c r="J682" t="s">
        <v>10</v>
      </c>
      <c r="K682" t="s">
        <v>13</v>
      </c>
      <c r="L682" t="s">
        <v>14</v>
      </c>
      <c r="M682" s="2">
        <v>43234</v>
      </c>
    </row>
    <row r="683" spans="1:13" x14ac:dyDescent="0.3">
      <c r="A683" t="s">
        <v>128</v>
      </c>
      <c r="B683" t="s">
        <v>216</v>
      </c>
      <c r="C683">
        <v>670</v>
      </c>
      <c r="D683" s="1">
        <v>1.378835E-2</v>
      </c>
      <c r="E683" s="1">
        <v>10.544359999999999</v>
      </c>
      <c r="F683" t="s">
        <v>130</v>
      </c>
      <c r="G683" t="s">
        <v>131</v>
      </c>
      <c r="H683" t="s">
        <v>9</v>
      </c>
      <c r="I683" t="s">
        <v>47</v>
      </c>
      <c r="J683" t="s">
        <v>10</v>
      </c>
      <c r="K683" t="s">
        <v>13</v>
      </c>
      <c r="L683" t="s">
        <v>14</v>
      </c>
      <c r="M683" s="2">
        <v>43234</v>
      </c>
    </row>
    <row r="684" spans="1:13" x14ac:dyDescent="0.3">
      <c r="A684" t="s">
        <v>128</v>
      </c>
      <c r="B684" t="s">
        <v>216</v>
      </c>
      <c r="C684">
        <v>830</v>
      </c>
      <c r="D684" s="1">
        <v>1.5048819999999999E-2</v>
      </c>
      <c r="E684" s="1">
        <v>8.0051629999999996</v>
      </c>
      <c r="F684" t="s">
        <v>130</v>
      </c>
      <c r="G684" t="s">
        <v>131</v>
      </c>
      <c r="H684" t="s">
        <v>9</v>
      </c>
      <c r="I684" t="s">
        <v>47</v>
      </c>
      <c r="J684" t="s">
        <v>10</v>
      </c>
      <c r="K684" t="s">
        <v>13</v>
      </c>
      <c r="L684" t="s">
        <v>14</v>
      </c>
      <c r="M684" s="2">
        <v>43234</v>
      </c>
    </row>
    <row r="685" spans="1:13" x14ac:dyDescent="0.3">
      <c r="A685" t="s">
        <v>128</v>
      </c>
      <c r="B685" t="s">
        <v>216</v>
      </c>
      <c r="C685">
        <v>915</v>
      </c>
      <c r="D685" s="1">
        <v>9.8300830000000006E-2</v>
      </c>
      <c r="E685" s="1">
        <v>6.8005409999999999</v>
      </c>
      <c r="F685" t="s">
        <v>130</v>
      </c>
      <c r="G685" t="s">
        <v>131</v>
      </c>
      <c r="H685" t="s">
        <v>9</v>
      </c>
      <c r="I685" t="s">
        <v>47</v>
      </c>
      <c r="J685" t="s">
        <v>10</v>
      </c>
      <c r="K685" t="s">
        <v>13</v>
      </c>
      <c r="L685" t="s">
        <v>14</v>
      </c>
      <c r="M685" s="2">
        <v>43234</v>
      </c>
    </row>
    <row r="686" spans="1:13" x14ac:dyDescent="0.3">
      <c r="A686" t="s">
        <v>128</v>
      </c>
      <c r="B686" t="s">
        <v>216</v>
      </c>
      <c r="C686">
        <v>940</v>
      </c>
      <c r="D686" s="1">
        <v>7.6871499999999995E-2</v>
      </c>
      <c r="E686" s="1">
        <v>6.6016349999999999</v>
      </c>
      <c r="F686" t="s">
        <v>130</v>
      </c>
      <c r="G686" t="s">
        <v>131</v>
      </c>
      <c r="H686" t="s">
        <v>9</v>
      </c>
      <c r="I686" t="s">
        <v>47</v>
      </c>
      <c r="J686" t="s">
        <v>10</v>
      </c>
      <c r="K686" t="s">
        <v>13</v>
      </c>
      <c r="L686" t="s">
        <v>14</v>
      </c>
      <c r="M686" s="2">
        <v>43234</v>
      </c>
    </row>
    <row r="687" spans="1:13" x14ac:dyDescent="0.3">
      <c r="A687" t="s">
        <v>128</v>
      </c>
      <c r="B687" t="s">
        <v>216</v>
      </c>
      <c r="C687">
        <v>980</v>
      </c>
      <c r="D687" s="1">
        <v>4.7590090000000002E-2</v>
      </c>
      <c r="E687" s="1">
        <v>6.7934609999999997</v>
      </c>
      <c r="F687" t="s">
        <v>130</v>
      </c>
      <c r="G687" t="s">
        <v>131</v>
      </c>
      <c r="H687" t="s">
        <v>9</v>
      </c>
      <c r="I687" t="s">
        <v>47</v>
      </c>
      <c r="J687" t="s">
        <v>10</v>
      </c>
      <c r="K687" t="s">
        <v>13</v>
      </c>
      <c r="L687" t="s">
        <v>14</v>
      </c>
      <c r="M687" s="2">
        <v>43234</v>
      </c>
    </row>
    <row r="688" spans="1:13" x14ac:dyDescent="0.3">
      <c r="A688" t="s">
        <v>128</v>
      </c>
      <c r="B688" t="s">
        <v>216</v>
      </c>
      <c r="C688">
        <v>1030</v>
      </c>
      <c r="D688" s="1">
        <v>7.9386990000000004E-2</v>
      </c>
      <c r="E688" s="1">
        <v>6.1239189999999999</v>
      </c>
      <c r="F688" t="s">
        <v>130</v>
      </c>
      <c r="G688" t="s">
        <v>131</v>
      </c>
      <c r="H688" t="s">
        <v>9</v>
      </c>
      <c r="I688" t="s">
        <v>47</v>
      </c>
      <c r="J688" t="s">
        <v>10</v>
      </c>
      <c r="K688" t="s">
        <v>13</v>
      </c>
      <c r="L688" t="s">
        <v>14</v>
      </c>
      <c r="M688" s="2">
        <v>43234</v>
      </c>
    </row>
    <row r="689" spans="1:13" x14ac:dyDescent="0.3">
      <c r="A689" t="s">
        <v>128</v>
      </c>
      <c r="B689" t="s">
        <v>216</v>
      </c>
      <c r="C689">
        <v>1065</v>
      </c>
      <c r="D689" s="1">
        <v>5.1088229999999998E-2</v>
      </c>
      <c r="E689" s="1">
        <v>5.8358790000000003</v>
      </c>
      <c r="F689" t="s">
        <v>130</v>
      </c>
      <c r="G689" t="s">
        <v>131</v>
      </c>
      <c r="H689" t="s">
        <v>9</v>
      </c>
      <c r="I689" t="s">
        <v>47</v>
      </c>
      <c r="J689" t="s">
        <v>10</v>
      </c>
      <c r="K689" t="s">
        <v>13</v>
      </c>
      <c r="L689" t="s">
        <v>14</v>
      </c>
      <c r="M689" s="2">
        <v>43234</v>
      </c>
    </row>
    <row r="690" spans="1:13" x14ac:dyDescent="0.3">
      <c r="A690" t="s">
        <v>128</v>
      </c>
      <c r="B690" t="s">
        <v>217</v>
      </c>
      <c r="C690">
        <v>635</v>
      </c>
      <c r="D690" s="1">
        <v>3.9180899999999998E-2</v>
      </c>
      <c r="E690" s="1">
        <v>11.274150000000001</v>
      </c>
      <c r="F690" t="s">
        <v>130</v>
      </c>
      <c r="G690" t="s">
        <v>131</v>
      </c>
      <c r="H690" t="s">
        <v>9</v>
      </c>
      <c r="I690" t="s">
        <v>48</v>
      </c>
      <c r="J690" t="s">
        <v>10</v>
      </c>
      <c r="K690" t="s">
        <v>13</v>
      </c>
      <c r="L690" t="s">
        <v>14</v>
      </c>
      <c r="M690" s="2">
        <v>43234</v>
      </c>
    </row>
    <row r="691" spans="1:13" x14ac:dyDescent="0.3">
      <c r="A691" t="s">
        <v>128</v>
      </c>
      <c r="B691" t="s">
        <v>217</v>
      </c>
      <c r="C691">
        <v>670</v>
      </c>
      <c r="D691" s="1">
        <v>1.3276909999999999E-2</v>
      </c>
      <c r="E691" s="1">
        <v>11.00193</v>
      </c>
      <c r="F691" t="s">
        <v>130</v>
      </c>
      <c r="G691" t="s">
        <v>131</v>
      </c>
      <c r="H691" t="s">
        <v>9</v>
      </c>
      <c r="I691" t="s">
        <v>48</v>
      </c>
      <c r="J691" t="s">
        <v>10</v>
      </c>
      <c r="K691" t="s">
        <v>13</v>
      </c>
      <c r="L691" t="s">
        <v>14</v>
      </c>
      <c r="M691" s="2">
        <v>43234</v>
      </c>
    </row>
    <row r="692" spans="1:13" x14ac:dyDescent="0.3">
      <c r="A692" t="s">
        <v>128</v>
      </c>
      <c r="B692" t="s">
        <v>217</v>
      </c>
      <c r="C692">
        <v>830</v>
      </c>
      <c r="D692" s="1">
        <v>1.364483E-2</v>
      </c>
      <c r="E692" s="1">
        <v>8.1779840000000004</v>
      </c>
      <c r="F692" t="s">
        <v>130</v>
      </c>
      <c r="G692" t="s">
        <v>131</v>
      </c>
      <c r="H692" t="s">
        <v>9</v>
      </c>
      <c r="I692" t="s">
        <v>48</v>
      </c>
      <c r="J692" t="s">
        <v>10</v>
      </c>
      <c r="K692" t="s">
        <v>13</v>
      </c>
      <c r="L692" t="s">
        <v>14</v>
      </c>
      <c r="M692" s="2">
        <v>43234</v>
      </c>
    </row>
    <row r="693" spans="1:13" x14ac:dyDescent="0.3">
      <c r="A693" t="s">
        <v>128</v>
      </c>
      <c r="B693" t="s">
        <v>217</v>
      </c>
      <c r="C693">
        <v>915</v>
      </c>
      <c r="D693" s="1">
        <v>9.624365E-2</v>
      </c>
      <c r="E693" s="1">
        <v>6.9456689999999996</v>
      </c>
      <c r="F693" t="s">
        <v>130</v>
      </c>
      <c r="G693" t="s">
        <v>131</v>
      </c>
      <c r="H693" t="s">
        <v>9</v>
      </c>
      <c r="I693" t="s">
        <v>48</v>
      </c>
      <c r="J693" t="s">
        <v>10</v>
      </c>
      <c r="K693" t="s">
        <v>13</v>
      </c>
      <c r="L693" t="s">
        <v>14</v>
      </c>
      <c r="M693" s="2">
        <v>43234</v>
      </c>
    </row>
    <row r="694" spans="1:13" x14ac:dyDescent="0.3">
      <c r="A694" t="s">
        <v>128</v>
      </c>
      <c r="B694" t="s">
        <v>217</v>
      </c>
      <c r="C694">
        <v>940</v>
      </c>
      <c r="D694" s="1">
        <v>7.4654219999999993E-2</v>
      </c>
      <c r="E694" s="1">
        <v>6.6597929999999996</v>
      </c>
      <c r="F694" t="s">
        <v>130</v>
      </c>
      <c r="G694" t="s">
        <v>131</v>
      </c>
      <c r="H694" t="s">
        <v>9</v>
      </c>
      <c r="I694" t="s">
        <v>48</v>
      </c>
      <c r="J694" t="s">
        <v>10</v>
      </c>
      <c r="K694" t="s">
        <v>13</v>
      </c>
      <c r="L694" t="s">
        <v>14</v>
      </c>
      <c r="M694" s="2">
        <v>43234</v>
      </c>
    </row>
    <row r="695" spans="1:13" x14ac:dyDescent="0.3">
      <c r="A695" t="s">
        <v>128</v>
      </c>
      <c r="B695" t="s">
        <v>217</v>
      </c>
      <c r="C695">
        <v>980</v>
      </c>
      <c r="D695" s="1">
        <v>4.4412090000000001E-2</v>
      </c>
      <c r="E695" s="1">
        <v>6.4437170000000004</v>
      </c>
      <c r="F695" t="s">
        <v>130</v>
      </c>
      <c r="G695" t="s">
        <v>131</v>
      </c>
      <c r="H695" t="s">
        <v>9</v>
      </c>
      <c r="I695" t="s">
        <v>48</v>
      </c>
      <c r="J695" t="s">
        <v>10</v>
      </c>
      <c r="K695" t="s">
        <v>13</v>
      </c>
      <c r="L695" t="s">
        <v>14</v>
      </c>
      <c r="M695" s="2">
        <v>43234</v>
      </c>
    </row>
    <row r="696" spans="1:13" x14ac:dyDescent="0.3">
      <c r="A696" t="s">
        <v>128</v>
      </c>
      <c r="B696" t="s">
        <v>217</v>
      </c>
      <c r="C696">
        <v>1030</v>
      </c>
      <c r="D696" s="1">
        <v>7.8829739999999995E-2</v>
      </c>
      <c r="E696" s="1">
        <v>6.2123759999999999</v>
      </c>
      <c r="F696" t="s">
        <v>130</v>
      </c>
      <c r="G696" t="s">
        <v>131</v>
      </c>
      <c r="H696" t="s">
        <v>9</v>
      </c>
      <c r="I696" t="s">
        <v>48</v>
      </c>
      <c r="J696" t="s">
        <v>10</v>
      </c>
      <c r="K696" t="s">
        <v>13</v>
      </c>
      <c r="L696" t="s">
        <v>14</v>
      </c>
      <c r="M696" s="2">
        <v>43234</v>
      </c>
    </row>
    <row r="697" spans="1:13" x14ac:dyDescent="0.3">
      <c r="A697" t="s">
        <v>128</v>
      </c>
      <c r="B697" t="s">
        <v>217</v>
      </c>
      <c r="C697">
        <v>1065</v>
      </c>
      <c r="D697" s="1">
        <v>4.994991E-2</v>
      </c>
      <c r="E697" s="1">
        <v>5.9262699999999997</v>
      </c>
      <c r="F697" t="s">
        <v>130</v>
      </c>
      <c r="G697" t="s">
        <v>131</v>
      </c>
      <c r="H697" t="s">
        <v>9</v>
      </c>
      <c r="I697" t="s">
        <v>48</v>
      </c>
      <c r="J697" t="s">
        <v>10</v>
      </c>
      <c r="K697" t="s">
        <v>13</v>
      </c>
      <c r="L697" t="s">
        <v>14</v>
      </c>
      <c r="M697" s="2">
        <v>43234</v>
      </c>
    </row>
    <row r="698" spans="1:13" x14ac:dyDescent="0.3">
      <c r="A698" t="s">
        <v>128</v>
      </c>
      <c r="B698" t="s">
        <v>218</v>
      </c>
      <c r="C698">
        <v>635</v>
      </c>
      <c r="D698" s="1">
        <v>4.1123199999999999E-2</v>
      </c>
      <c r="E698" s="1">
        <v>11.052680000000001</v>
      </c>
      <c r="F698" t="s">
        <v>130</v>
      </c>
      <c r="G698" t="s">
        <v>131</v>
      </c>
      <c r="H698" t="s">
        <v>9</v>
      </c>
      <c r="I698" t="s">
        <v>49</v>
      </c>
      <c r="J698" t="s">
        <v>10</v>
      </c>
      <c r="K698" t="s">
        <v>13</v>
      </c>
      <c r="L698" t="s">
        <v>14</v>
      </c>
      <c r="M698" s="2">
        <v>43234</v>
      </c>
    </row>
    <row r="699" spans="1:13" x14ac:dyDescent="0.3">
      <c r="A699" t="s">
        <v>128</v>
      </c>
      <c r="B699" t="s">
        <v>218</v>
      </c>
      <c r="C699">
        <v>670</v>
      </c>
      <c r="D699" s="1">
        <v>1.344396E-2</v>
      </c>
      <c r="E699" s="1">
        <v>10.45796</v>
      </c>
      <c r="F699" t="s">
        <v>130</v>
      </c>
      <c r="G699" t="s">
        <v>131</v>
      </c>
      <c r="H699" t="s">
        <v>9</v>
      </c>
      <c r="I699" t="s">
        <v>49</v>
      </c>
      <c r="J699" t="s">
        <v>10</v>
      </c>
      <c r="K699" t="s">
        <v>13</v>
      </c>
      <c r="L699" t="s">
        <v>14</v>
      </c>
      <c r="M699" s="2">
        <v>43234</v>
      </c>
    </row>
    <row r="700" spans="1:13" x14ac:dyDescent="0.3">
      <c r="A700" t="s">
        <v>128</v>
      </c>
      <c r="B700" t="s">
        <v>218</v>
      </c>
      <c r="C700">
        <v>830</v>
      </c>
      <c r="D700" s="1">
        <v>1.513459E-2</v>
      </c>
      <c r="E700" s="1">
        <v>7.7073109999999998</v>
      </c>
      <c r="F700" t="s">
        <v>130</v>
      </c>
      <c r="G700" t="s">
        <v>131</v>
      </c>
      <c r="H700" t="s">
        <v>9</v>
      </c>
      <c r="I700" t="s">
        <v>49</v>
      </c>
      <c r="J700" t="s">
        <v>10</v>
      </c>
      <c r="K700" t="s">
        <v>13</v>
      </c>
      <c r="L700" t="s">
        <v>14</v>
      </c>
      <c r="M700" s="2">
        <v>43234</v>
      </c>
    </row>
    <row r="701" spans="1:13" x14ac:dyDescent="0.3">
      <c r="A701" t="s">
        <v>128</v>
      </c>
      <c r="B701" t="s">
        <v>218</v>
      </c>
      <c r="C701">
        <v>915</v>
      </c>
      <c r="D701" s="1">
        <v>9.7588339999999996E-2</v>
      </c>
      <c r="E701" s="1">
        <v>6.459041</v>
      </c>
      <c r="F701" t="s">
        <v>130</v>
      </c>
      <c r="G701" t="s">
        <v>131</v>
      </c>
      <c r="H701" t="s">
        <v>9</v>
      </c>
      <c r="I701" t="s">
        <v>49</v>
      </c>
      <c r="J701" t="s">
        <v>10</v>
      </c>
      <c r="K701" t="s">
        <v>13</v>
      </c>
      <c r="L701" t="s">
        <v>14</v>
      </c>
      <c r="M701" s="2">
        <v>43234</v>
      </c>
    </row>
    <row r="702" spans="1:13" x14ac:dyDescent="0.3">
      <c r="A702" t="s">
        <v>128</v>
      </c>
      <c r="B702" t="s">
        <v>218</v>
      </c>
      <c r="C702">
        <v>940</v>
      </c>
      <c r="D702" s="1">
        <v>7.4768319999999999E-2</v>
      </c>
      <c r="E702" s="1">
        <v>6.2391019999999999</v>
      </c>
      <c r="F702" t="s">
        <v>130</v>
      </c>
      <c r="G702" t="s">
        <v>131</v>
      </c>
      <c r="H702" t="s">
        <v>9</v>
      </c>
      <c r="I702" t="s">
        <v>49</v>
      </c>
      <c r="J702" t="s">
        <v>10</v>
      </c>
      <c r="K702" t="s">
        <v>13</v>
      </c>
      <c r="L702" t="s">
        <v>14</v>
      </c>
      <c r="M702" s="2">
        <v>43234</v>
      </c>
    </row>
    <row r="703" spans="1:13" x14ac:dyDescent="0.3">
      <c r="A703" t="s">
        <v>128</v>
      </c>
      <c r="B703" t="s">
        <v>218</v>
      </c>
      <c r="C703">
        <v>980</v>
      </c>
      <c r="D703" s="1">
        <v>4.1885659999999998E-2</v>
      </c>
      <c r="E703" s="1">
        <v>6.3665310000000002</v>
      </c>
      <c r="F703" t="s">
        <v>130</v>
      </c>
      <c r="G703" t="s">
        <v>131</v>
      </c>
      <c r="H703" t="s">
        <v>9</v>
      </c>
      <c r="I703" t="s">
        <v>49</v>
      </c>
      <c r="J703" t="s">
        <v>10</v>
      </c>
      <c r="K703" t="s">
        <v>13</v>
      </c>
      <c r="L703" t="s">
        <v>14</v>
      </c>
      <c r="M703" s="2">
        <v>43234</v>
      </c>
    </row>
    <row r="704" spans="1:13" x14ac:dyDescent="0.3">
      <c r="A704" t="s">
        <v>128</v>
      </c>
      <c r="B704" t="s">
        <v>218</v>
      </c>
      <c r="C704">
        <v>1030</v>
      </c>
      <c r="D704" s="1">
        <v>7.2308600000000001E-2</v>
      </c>
      <c r="E704" s="1">
        <v>5.6439380000000003</v>
      </c>
      <c r="F704" t="s">
        <v>130</v>
      </c>
      <c r="G704" t="s">
        <v>131</v>
      </c>
      <c r="H704" t="s">
        <v>9</v>
      </c>
      <c r="I704" t="s">
        <v>49</v>
      </c>
      <c r="J704" t="s">
        <v>10</v>
      </c>
      <c r="K704" t="s">
        <v>13</v>
      </c>
      <c r="L704" t="s">
        <v>14</v>
      </c>
      <c r="M704" s="2">
        <v>43234</v>
      </c>
    </row>
    <row r="705" spans="1:13" x14ac:dyDescent="0.3">
      <c r="A705" t="s">
        <v>128</v>
      </c>
      <c r="B705" t="s">
        <v>218</v>
      </c>
      <c r="C705">
        <v>1065</v>
      </c>
      <c r="D705" s="1">
        <v>4.7493970000000003E-2</v>
      </c>
      <c r="E705" s="1">
        <v>5.49993</v>
      </c>
      <c r="F705" t="s">
        <v>130</v>
      </c>
      <c r="G705" t="s">
        <v>131</v>
      </c>
      <c r="H705" t="s">
        <v>9</v>
      </c>
      <c r="I705" t="s">
        <v>49</v>
      </c>
      <c r="J705" t="s">
        <v>10</v>
      </c>
      <c r="K705" t="s">
        <v>13</v>
      </c>
      <c r="L705" t="s">
        <v>14</v>
      </c>
      <c r="M705" s="2">
        <v>43234</v>
      </c>
    </row>
    <row r="706" spans="1:13" x14ac:dyDescent="0.3">
      <c r="A706" t="s">
        <v>128</v>
      </c>
      <c r="B706" t="s">
        <v>219</v>
      </c>
      <c r="C706">
        <v>635</v>
      </c>
      <c r="D706" s="1">
        <v>3.7877609999999999E-2</v>
      </c>
      <c r="E706" s="1">
        <v>10.801489999999999</v>
      </c>
      <c r="F706" t="s">
        <v>130</v>
      </c>
      <c r="G706" t="s">
        <v>131</v>
      </c>
      <c r="H706" t="s">
        <v>9</v>
      </c>
      <c r="I706" t="s">
        <v>50</v>
      </c>
      <c r="J706" t="s">
        <v>10</v>
      </c>
      <c r="K706" t="s">
        <v>13</v>
      </c>
      <c r="L706" t="s">
        <v>14</v>
      </c>
      <c r="M706" s="2">
        <v>43234</v>
      </c>
    </row>
    <row r="707" spans="1:13" x14ac:dyDescent="0.3">
      <c r="A707" t="s">
        <v>128</v>
      </c>
      <c r="B707" t="s">
        <v>219</v>
      </c>
      <c r="C707">
        <v>670</v>
      </c>
      <c r="D707" s="1">
        <v>1.248931E-2</v>
      </c>
      <c r="E707" s="1">
        <v>10.328989999999999</v>
      </c>
      <c r="F707" t="s">
        <v>130</v>
      </c>
      <c r="G707" t="s">
        <v>131</v>
      </c>
      <c r="H707" t="s">
        <v>9</v>
      </c>
      <c r="I707" t="s">
        <v>50</v>
      </c>
      <c r="J707" t="s">
        <v>10</v>
      </c>
      <c r="K707" t="s">
        <v>13</v>
      </c>
      <c r="L707" t="s">
        <v>14</v>
      </c>
      <c r="M707" s="2">
        <v>43234</v>
      </c>
    </row>
    <row r="708" spans="1:13" x14ac:dyDescent="0.3">
      <c r="A708" t="s">
        <v>128</v>
      </c>
      <c r="B708" t="s">
        <v>219</v>
      </c>
      <c r="C708">
        <v>830</v>
      </c>
      <c r="D708" s="1">
        <v>1.4429519999999999E-2</v>
      </c>
      <c r="E708" s="1">
        <v>7.5075640000000003</v>
      </c>
      <c r="F708" t="s">
        <v>130</v>
      </c>
      <c r="G708" t="s">
        <v>131</v>
      </c>
      <c r="H708" t="s">
        <v>9</v>
      </c>
      <c r="I708" t="s">
        <v>50</v>
      </c>
      <c r="J708" t="s">
        <v>10</v>
      </c>
      <c r="K708" t="s">
        <v>13</v>
      </c>
      <c r="L708" t="s">
        <v>14</v>
      </c>
      <c r="M708" s="2">
        <v>43234</v>
      </c>
    </row>
    <row r="709" spans="1:13" x14ac:dyDescent="0.3">
      <c r="A709" t="s">
        <v>128</v>
      </c>
      <c r="B709" t="s">
        <v>219</v>
      </c>
      <c r="C709">
        <v>915</v>
      </c>
      <c r="D709" s="1">
        <v>9.7041470000000005E-2</v>
      </c>
      <c r="E709" s="1">
        <v>6.1884949999999996</v>
      </c>
      <c r="F709" t="s">
        <v>130</v>
      </c>
      <c r="G709" t="s">
        <v>131</v>
      </c>
      <c r="H709" t="s">
        <v>9</v>
      </c>
      <c r="I709" t="s">
        <v>50</v>
      </c>
      <c r="J709" t="s">
        <v>10</v>
      </c>
      <c r="K709" t="s">
        <v>13</v>
      </c>
      <c r="L709" t="s">
        <v>14</v>
      </c>
      <c r="M709" s="2">
        <v>43234</v>
      </c>
    </row>
    <row r="710" spans="1:13" x14ac:dyDescent="0.3">
      <c r="A710" t="s">
        <v>128</v>
      </c>
      <c r="B710" t="s">
        <v>219</v>
      </c>
      <c r="C710">
        <v>940</v>
      </c>
      <c r="D710" s="1">
        <v>7.4457579999999995E-2</v>
      </c>
      <c r="E710" s="1">
        <v>6.0051610000000002</v>
      </c>
      <c r="F710" t="s">
        <v>130</v>
      </c>
      <c r="G710" t="s">
        <v>131</v>
      </c>
      <c r="H710" t="s">
        <v>9</v>
      </c>
      <c r="I710" t="s">
        <v>50</v>
      </c>
      <c r="J710" t="s">
        <v>10</v>
      </c>
      <c r="K710" t="s">
        <v>13</v>
      </c>
      <c r="L710" t="s">
        <v>14</v>
      </c>
      <c r="M710" s="2">
        <v>43234</v>
      </c>
    </row>
    <row r="711" spans="1:13" x14ac:dyDescent="0.3">
      <c r="A711" t="s">
        <v>128</v>
      </c>
      <c r="B711" t="s">
        <v>219</v>
      </c>
      <c r="C711">
        <v>980</v>
      </c>
      <c r="D711" s="1">
        <v>4.1156829999999998E-2</v>
      </c>
      <c r="E711" s="1">
        <v>6.1316759999999997</v>
      </c>
      <c r="F711" t="s">
        <v>130</v>
      </c>
      <c r="G711" t="s">
        <v>131</v>
      </c>
      <c r="H711" t="s">
        <v>9</v>
      </c>
      <c r="I711" t="s">
        <v>50</v>
      </c>
      <c r="J711" t="s">
        <v>10</v>
      </c>
      <c r="K711" t="s">
        <v>13</v>
      </c>
      <c r="L711" t="s">
        <v>14</v>
      </c>
      <c r="M711" s="2">
        <v>43234</v>
      </c>
    </row>
    <row r="712" spans="1:13" x14ac:dyDescent="0.3">
      <c r="A712" t="s">
        <v>128</v>
      </c>
      <c r="B712" t="s">
        <v>219</v>
      </c>
      <c r="C712">
        <v>1030</v>
      </c>
      <c r="D712" s="1">
        <v>7.3939299999999999E-2</v>
      </c>
      <c r="E712" s="1">
        <v>5.4889580000000002</v>
      </c>
      <c r="F712" t="s">
        <v>130</v>
      </c>
      <c r="G712" t="s">
        <v>131</v>
      </c>
      <c r="H712" t="s">
        <v>9</v>
      </c>
      <c r="I712" t="s">
        <v>50</v>
      </c>
      <c r="J712" t="s">
        <v>10</v>
      </c>
      <c r="K712" t="s">
        <v>13</v>
      </c>
      <c r="L712" t="s">
        <v>14</v>
      </c>
      <c r="M712" s="2">
        <v>43234</v>
      </c>
    </row>
    <row r="713" spans="1:13" x14ac:dyDescent="0.3">
      <c r="A713" t="s">
        <v>128</v>
      </c>
      <c r="B713" t="s">
        <v>219</v>
      </c>
      <c r="C713">
        <v>1065</v>
      </c>
      <c r="D713" s="1">
        <v>4.7286559999999998E-2</v>
      </c>
      <c r="E713" s="1">
        <v>5.2800859999999998</v>
      </c>
      <c r="F713" t="s">
        <v>130</v>
      </c>
      <c r="G713" t="s">
        <v>131</v>
      </c>
      <c r="H713" t="s">
        <v>9</v>
      </c>
      <c r="I713" t="s">
        <v>50</v>
      </c>
      <c r="J713" t="s">
        <v>10</v>
      </c>
      <c r="K713" t="s">
        <v>13</v>
      </c>
      <c r="L713" t="s">
        <v>14</v>
      </c>
      <c r="M713" s="2">
        <v>43234</v>
      </c>
    </row>
    <row r="714" spans="1:13" x14ac:dyDescent="0.3">
      <c r="A714" t="s">
        <v>128</v>
      </c>
      <c r="B714" t="s">
        <v>220</v>
      </c>
      <c r="C714">
        <v>635</v>
      </c>
      <c r="D714" s="1">
        <v>3.8097569999999997E-2</v>
      </c>
      <c r="E714" s="1">
        <v>11.40382</v>
      </c>
      <c r="F714" t="s">
        <v>130</v>
      </c>
      <c r="G714" t="s">
        <v>131</v>
      </c>
      <c r="H714" t="s">
        <v>9</v>
      </c>
      <c r="I714" t="s">
        <v>51</v>
      </c>
      <c r="J714" t="s">
        <v>10</v>
      </c>
      <c r="K714" t="s">
        <v>13</v>
      </c>
      <c r="L714" t="s">
        <v>14</v>
      </c>
      <c r="M714" s="2">
        <v>43234</v>
      </c>
    </row>
    <row r="715" spans="1:13" x14ac:dyDescent="0.3">
      <c r="A715" t="s">
        <v>128</v>
      </c>
      <c r="B715" t="s">
        <v>220</v>
      </c>
      <c r="C715">
        <v>670</v>
      </c>
      <c r="D715" s="1">
        <v>1.258568E-2</v>
      </c>
      <c r="E715" s="1">
        <v>10.92681</v>
      </c>
      <c r="F715" t="s">
        <v>130</v>
      </c>
      <c r="G715" t="s">
        <v>131</v>
      </c>
      <c r="H715" t="s">
        <v>9</v>
      </c>
      <c r="I715" t="s">
        <v>51</v>
      </c>
      <c r="J715" t="s">
        <v>10</v>
      </c>
      <c r="K715" t="s">
        <v>13</v>
      </c>
      <c r="L715" t="s">
        <v>14</v>
      </c>
      <c r="M715" s="2">
        <v>43234</v>
      </c>
    </row>
    <row r="716" spans="1:13" x14ac:dyDescent="0.3">
      <c r="A716" t="s">
        <v>128</v>
      </c>
      <c r="B716" t="s">
        <v>220</v>
      </c>
      <c r="C716">
        <v>830</v>
      </c>
      <c r="D716" s="1">
        <v>1.317509E-2</v>
      </c>
      <c r="E716" s="1">
        <v>7.7092289999999997</v>
      </c>
      <c r="F716" t="s">
        <v>130</v>
      </c>
      <c r="G716" t="s">
        <v>131</v>
      </c>
      <c r="H716" t="s">
        <v>9</v>
      </c>
      <c r="I716" t="s">
        <v>51</v>
      </c>
      <c r="J716" t="s">
        <v>10</v>
      </c>
      <c r="K716" t="s">
        <v>13</v>
      </c>
      <c r="L716" t="s">
        <v>14</v>
      </c>
      <c r="M716" s="2">
        <v>43234</v>
      </c>
    </row>
    <row r="717" spans="1:13" x14ac:dyDescent="0.3">
      <c r="A717" t="s">
        <v>128</v>
      </c>
      <c r="B717" t="s">
        <v>220</v>
      </c>
      <c r="C717">
        <v>915</v>
      </c>
      <c r="D717" s="1">
        <v>9.8178310000000005E-2</v>
      </c>
      <c r="E717" s="1">
        <v>6.6074640000000002</v>
      </c>
      <c r="F717" t="s">
        <v>130</v>
      </c>
      <c r="G717" t="s">
        <v>131</v>
      </c>
      <c r="H717" t="s">
        <v>9</v>
      </c>
      <c r="I717" t="s">
        <v>51</v>
      </c>
      <c r="J717" t="s">
        <v>10</v>
      </c>
      <c r="K717" t="s">
        <v>13</v>
      </c>
      <c r="L717" t="s">
        <v>14</v>
      </c>
      <c r="M717" s="2">
        <v>43234</v>
      </c>
    </row>
    <row r="718" spans="1:13" x14ac:dyDescent="0.3">
      <c r="A718" t="s">
        <v>128</v>
      </c>
      <c r="B718" t="s">
        <v>220</v>
      </c>
      <c r="C718">
        <v>940</v>
      </c>
      <c r="D718" s="1">
        <v>7.5140120000000005E-2</v>
      </c>
      <c r="E718" s="1">
        <v>6.3569279999999999</v>
      </c>
      <c r="F718" t="s">
        <v>130</v>
      </c>
      <c r="G718" t="s">
        <v>131</v>
      </c>
      <c r="H718" t="s">
        <v>9</v>
      </c>
      <c r="I718" t="s">
        <v>51</v>
      </c>
      <c r="J718" t="s">
        <v>10</v>
      </c>
      <c r="K718" t="s">
        <v>13</v>
      </c>
      <c r="L718" t="s">
        <v>14</v>
      </c>
      <c r="M718" s="2">
        <v>43234</v>
      </c>
    </row>
    <row r="719" spans="1:13" x14ac:dyDescent="0.3">
      <c r="A719" t="s">
        <v>128</v>
      </c>
      <c r="B719" t="s">
        <v>220</v>
      </c>
      <c r="C719">
        <v>980</v>
      </c>
      <c r="D719" s="1">
        <v>4.2472790000000003E-2</v>
      </c>
      <c r="E719" s="1">
        <v>6.4257010000000001</v>
      </c>
      <c r="F719" t="s">
        <v>130</v>
      </c>
      <c r="G719" t="s">
        <v>131</v>
      </c>
      <c r="H719" t="s">
        <v>9</v>
      </c>
      <c r="I719" t="s">
        <v>51</v>
      </c>
      <c r="J719" t="s">
        <v>10</v>
      </c>
      <c r="K719" t="s">
        <v>13</v>
      </c>
      <c r="L719" t="s">
        <v>14</v>
      </c>
      <c r="M719" s="2">
        <v>43234</v>
      </c>
    </row>
    <row r="720" spans="1:13" x14ac:dyDescent="0.3">
      <c r="A720" t="s">
        <v>128</v>
      </c>
      <c r="B720" t="s">
        <v>220</v>
      </c>
      <c r="C720">
        <v>1030</v>
      </c>
      <c r="D720" s="1">
        <v>7.7491569999999996E-2</v>
      </c>
      <c r="E720" s="1">
        <v>5.8982489999999999</v>
      </c>
      <c r="F720" t="s">
        <v>130</v>
      </c>
      <c r="G720" t="s">
        <v>131</v>
      </c>
      <c r="H720" t="s">
        <v>9</v>
      </c>
      <c r="I720" t="s">
        <v>51</v>
      </c>
      <c r="J720" t="s">
        <v>10</v>
      </c>
      <c r="K720" t="s">
        <v>13</v>
      </c>
      <c r="L720" t="s">
        <v>14</v>
      </c>
      <c r="M720" s="2">
        <v>43234</v>
      </c>
    </row>
    <row r="721" spans="1:13" x14ac:dyDescent="0.3">
      <c r="A721" t="s">
        <v>128</v>
      </c>
      <c r="B721" t="s">
        <v>220</v>
      </c>
      <c r="C721">
        <v>1065</v>
      </c>
      <c r="D721" s="1">
        <v>4.8669650000000002E-2</v>
      </c>
      <c r="E721" s="1">
        <v>5.5749209999999998</v>
      </c>
      <c r="F721" t="s">
        <v>130</v>
      </c>
      <c r="G721" t="s">
        <v>131</v>
      </c>
      <c r="H721" t="s">
        <v>9</v>
      </c>
      <c r="I721" t="s">
        <v>51</v>
      </c>
      <c r="J721" t="s">
        <v>10</v>
      </c>
      <c r="K721" t="s">
        <v>13</v>
      </c>
      <c r="L721" t="s">
        <v>14</v>
      </c>
      <c r="M721" s="2">
        <v>43234</v>
      </c>
    </row>
    <row r="722" spans="1:13" x14ac:dyDescent="0.3">
      <c r="A722" t="s">
        <v>128</v>
      </c>
      <c r="B722" t="s">
        <v>221</v>
      </c>
      <c r="C722">
        <v>635</v>
      </c>
      <c r="D722" s="1">
        <v>3.5856399999999997E-2</v>
      </c>
      <c r="E722" s="1">
        <v>11.52169</v>
      </c>
      <c r="F722" t="s">
        <v>130</v>
      </c>
      <c r="G722" t="s">
        <v>131</v>
      </c>
      <c r="H722" t="s">
        <v>9</v>
      </c>
      <c r="I722" t="s">
        <v>52</v>
      </c>
      <c r="J722" t="s">
        <v>10</v>
      </c>
      <c r="K722" t="s">
        <v>13</v>
      </c>
      <c r="L722" t="s">
        <v>14</v>
      </c>
      <c r="M722" s="2">
        <v>43234</v>
      </c>
    </row>
    <row r="723" spans="1:13" x14ac:dyDescent="0.3">
      <c r="A723" t="s">
        <v>128</v>
      </c>
      <c r="B723" t="s">
        <v>221</v>
      </c>
      <c r="C723">
        <v>670</v>
      </c>
      <c r="D723" s="1">
        <v>1.24458E-2</v>
      </c>
      <c r="E723" s="1">
        <v>11.273149999999999</v>
      </c>
      <c r="F723" t="s">
        <v>130</v>
      </c>
      <c r="G723" t="s">
        <v>131</v>
      </c>
      <c r="H723" t="s">
        <v>9</v>
      </c>
      <c r="I723" t="s">
        <v>52</v>
      </c>
      <c r="J723" t="s">
        <v>10</v>
      </c>
      <c r="K723" t="s">
        <v>13</v>
      </c>
      <c r="L723" t="s">
        <v>14</v>
      </c>
      <c r="M723" s="2">
        <v>43234</v>
      </c>
    </row>
    <row r="724" spans="1:13" x14ac:dyDescent="0.3">
      <c r="A724" t="s">
        <v>128</v>
      </c>
      <c r="B724" t="s">
        <v>221</v>
      </c>
      <c r="C724">
        <v>830</v>
      </c>
      <c r="D724" s="1">
        <v>1.2876179999999999E-2</v>
      </c>
      <c r="E724" s="1">
        <v>8.1959479999999996</v>
      </c>
      <c r="F724" t="s">
        <v>130</v>
      </c>
      <c r="G724" t="s">
        <v>131</v>
      </c>
      <c r="H724" t="s">
        <v>9</v>
      </c>
      <c r="I724" t="s">
        <v>52</v>
      </c>
      <c r="J724" t="s">
        <v>10</v>
      </c>
      <c r="K724" t="s">
        <v>13</v>
      </c>
      <c r="L724" t="s">
        <v>14</v>
      </c>
      <c r="M724" s="2">
        <v>43234</v>
      </c>
    </row>
    <row r="725" spans="1:13" x14ac:dyDescent="0.3">
      <c r="A725" t="s">
        <v>128</v>
      </c>
      <c r="B725" t="s">
        <v>221</v>
      </c>
      <c r="C725">
        <v>915</v>
      </c>
      <c r="D725" s="1">
        <v>9.3708449999999999E-2</v>
      </c>
      <c r="E725" s="1">
        <v>6.6153930000000001</v>
      </c>
      <c r="F725" t="s">
        <v>130</v>
      </c>
      <c r="G725" t="s">
        <v>131</v>
      </c>
      <c r="H725" t="s">
        <v>9</v>
      </c>
      <c r="I725" t="s">
        <v>52</v>
      </c>
      <c r="J725" t="s">
        <v>10</v>
      </c>
      <c r="K725" t="s">
        <v>13</v>
      </c>
      <c r="L725" t="s">
        <v>14</v>
      </c>
      <c r="M725" s="2">
        <v>43234</v>
      </c>
    </row>
    <row r="726" spans="1:13" x14ac:dyDescent="0.3">
      <c r="A726" t="s">
        <v>128</v>
      </c>
      <c r="B726" t="s">
        <v>221</v>
      </c>
      <c r="C726">
        <v>940</v>
      </c>
      <c r="D726" s="1">
        <v>7.1352670000000007E-2</v>
      </c>
      <c r="E726" s="1">
        <v>6.3888610000000003</v>
      </c>
      <c r="F726" t="s">
        <v>130</v>
      </c>
      <c r="G726" t="s">
        <v>131</v>
      </c>
      <c r="H726" t="s">
        <v>9</v>
      </c>
      <c r="I726" t="s">
        <v>52</v>
      </c>
      <c r="J726" t="s">
        <v>10</v>
      </c>
      <c r="K726" t="s">
        <v>13</v>
      </c>
      <c r="L726" t="s">
        <v>14</v>
      </c>
      <c r="M726" s="2">
        <v>43234</v>
      </c>
    </row>
    <row r="727" spans="1:13" x14ac:dyDescent="0.3">
      <c r="A727" t="s">
        <v>128</v>
      </c>
      <c r="B727" t="s">
        <v>221</v>
      </c>
      <c r="C727">
        <v>980</v>
      </c>
      <c r="D727" s="1">
        <v>4.0790319999999998E-2</v>
      </c>
      <c r="E727" s="1">
        <v>6.3834970000000002</v>
      </c>
      <c r="F727" t="s">
        <v>130</v>
      </c>
      <c r="G727" t="s">
        <v>131</v>
      </c>
      <c r="H727" t="s">
        <v>9</v>
      </c>
      <c r="I727" t="s">
        <v>52</v>
      </c>
      <c r="J727" t="s">
        <v>10</v>
      </c>
      <c r="K727" t="s">
        <v>13</v>
      </c>
      <c r="L727" t="s">
        <v>14</v>
      </c>
      <c r="M727" s="2">
        <v>43234</v>
      </c>
    </row>
    <row r="728" spans="1:13" x14ac:dyDescent="0.3">
      <c r="A728" t="s">
        <v>128</v>
      </c>
      <c r="B728" t="s">
        <v>221</v>
      </c>
      <c r="C728">
        <v>1030</v>
      </c>
      <c r="D728" s="1">
        <v>7.2102159999999998E-2</v>
      </c>
      <c r="E728" s="1">
        <v>5.7890600000000001</v>
      </c>
      <c r="F728" t="s">
        <v>130</v>
      </c>
      <c r="G728" t="s">
        <v>131</v>
      </c>
      <c r="H728" t="s">
        <v>9</v>
      </c>
      <c r="I728" t="s">
        <v>52</v>
      </c>
      <c r="J728" t="s">
        <v>10</v>
      </c>
      <c r="K728" t="s">
        <v>13</v>
      </c>
      <c r="L728" t="s">
        <v>14</v>
      </c>
      <c r="M728" s="2">
        <v>43234</v>
      </c>
    </row>
    <row r="729" spans="1:13" x14ac:dyDescent="0.3">
      <c r="A729" t="s">
        <v>128</v>
      </c>
      <c r="B729" t="s">
        <v>221</v>
      </c>
      <c r="C729">
        <v>1065</v>
      </c>
      <c r="D729" s="1">
        <v>4.749457E-2</v>
      </c>
      <c r="E729" s="1">
        <v>5.7065099999999997</v>
      </c>
      <c r="F729" t="s">
        <v>130</v>
      </c>
      <c r="G729" t="s">
        <v>131</v>
      </c>
      <c r="H729" t="s">
        <v>9</v>
      </c>
      <c r="I729" t="s">
        <v>52</v>
      </c>
      <c r="J729" t="s">
        <v>10</v>
      </c>
      <c r="K729" t="s">
        <v>13</v>
      </c>
      <c r="L729" t="s">
        <v>14</v>
      </c>
      <c r="M729" s="2">
        <v>43234</v>
      </c>
    </row>
    <row r="730" spans="1:13" x14ac:dyDescent="0.3">
      <c r="A730" t="s">
        <v>128</v>
      </c>
      <c r="B730" t="s">
        <v>222</v>
      </c>
      <c r="C730">
        <v>635</v>
      </c>
      <c r="D730" s="1">
        <v>4.200015E-2</v>
      </c>
      <c r="E730" s="1">
        <v>11.50493</v>
      </c>
      <c r="F730" t="s">
        <v>130</v>
      </c>
      <c r="G730" t="s">
        <v>131</v>
      </c>
      <c r="H730" t="s">
        <v>9</v>
      </c>
      <c r="I730" t="s">
        <v>53</v>
      </c>
      <c r="J730" t="s">
        <v>10</v>
      </c>
      <c r="K730" t="s">
        <v>13</v>
      </c>
      <c r="L730" t="s">
        <v>14</v>
      </c>
      <c r="M730" s="2">
        <v>43234</v>
      </c>
    </row>
    <row r="731" spans="1:13" x14ac:dyDescent="0.3">
      <c r="A731" t="s">
        <v>128</v>
      </c>
      <c r="B731" t="s">
        <v>222</v>
      </c>
      <c r="C731">
        <v>670</v>
      </c>
      <c r="D731" s="1">
        <v>1.6122350000000001E-2</v>
      </c>
      <c r="E731" s="1">
        <v>11.08704</v>
      </c>
      <c r="F731" t="s">
        <v>130</v>
      </c>
      <c r="G731" t="s">
        <v>131</v>
      </c>
      <c r="H731" t="s">
        <v>9</v>
      </c>
      <c r="I731" t="s">
        <v>53</v>
      </c>
      <c r="J731" t="s">
        <v>10</v>
      </c>
      <c r="K731" t="s">
        <v>13</v>
      </c>
      <c r="L731" t="s">
        <v>14</v>
      </c>
      <c r="M731" s="2">
        <v>43234</v>
      </c>
    </row>
    <row r="732" spans="1:13" x14ac:dyDescent="0.3">
      <c r="A732" t="s">
        <v>128</v>
      </c>
      <c r="B732" t="s">
        <v>222</v>
      </c>
      <c r="C732">
        <v>830</v>
      </c>
      <c r="D732" s="1">
        <v>1.5814100000000001E-2</v>
      </c>
      <c r="E732" s="1">
        <v>8.6227009999999993</v>
      </c>
      <c r="F732" t="s">
        <v>130</v>
      </c>
      <c r="G732" t="s">
        <v>131</v>
      </c>
      <c r="H732" t="s">
        <v>9</v>
      </c>
      <c r="I732" t="s">
        <v>53</v>
      </c>
      <c r="J732" t="s">
        <v>10</v>
      </c>
      <c r="K732" t="s">
        <v>13</v>
      </c>
      <c r="L732" t="s">
        <v>14</v>
      </c>
      <c r="M732" s="2">
        <v>43234</v>
      </c>
    </row>
    <row r="733" spans="1:13" x14ac:dyDescent="0.3">
      <c r="A733" t="s">
        <v>128</v>
      </c>
      <c r="B733" t="s">
        <v>222</v>
      </c>
      <c r="C733">
        <v>915</v>
      </c>
      <c r="D733" s="1">
        <v>9.7979899999999995E-2</v>
      </c>
      <c r="E733" s="1">
        <v>7.3917580000000003</v>
      </c>
      <c r="F733" t="s">
        <v>130</v>
      </c>
      <c r="G733" t="s">
        <v>131</v>
      </c>
      <c r="H733" t="s">
        <v>9</v>
      </c>
      <c r="I733" t="s">
        <v>53</v>
      </c>
      <c r="J733" t="s">
        <v>10</v>
      </c>
      <c r="K733" t="s">
        <v>13</v>
      </c>
      <c r="L733" t="s">
        <v>14</v>
      </c>
      <c r="M733" s="2">
        <v>43234</v>
      </c>
    </row>
    <row r="734" spans="1:13" x14ac:dyDescent="0.3">
      <c r="A734" t="s">
        <v>128</v>
      </c>
      <c r="B734" t="s">
        <v>222</v>
      </c>
      <c r="C734">
        <v>940</v>
      </c>
      <c r="D734" s="1">
        <v>7.443168E-2</v>
      </c>
      <c r="E734" s="1">
        <v>7.1115740000000001</v>
      </c>
      <c r="F734" t="s">
        <v>130</v>
      </c>
      <c r="G734" t="s">
        <v>131</v>
      </c>
      <c r="H734" t="s">
        <v>9</v>
      </c>
      <c r="I734" t="s">
        <v>53</v>
      </c>
      <c r="J734" t="s">
        <v>10</v>
      </c>
      <c r="K734" t="s">
        <v>13</v>
      </c>
      <c r="L734" t="s">
        <v>14</v>
      </c>
      <c r="M734" s="2">
        <v>43234</v>
      </c>
    </row>
    <row r="735" spans="1:13" x14ac:dyDescent="0.3">
      <c r="A735" t="s">
        <v>128</v>
      </c>
      <c r="B735" t="s">
        <v>222</v>
      </c>
      <c r="C735">
        <v>980</v>
      </c>
      <c r="D735" s="1">
        <v>4.112739E-2</v>
      </c>
      <c r="E735" s="1">
        <v>7.2735820000000002</v>
      </c>
      <c r="F735" t="s">
        <v>130</v>
      </c>
      <c r="G735" t="s">
        <v>131</v>
      </c>
      <c r="H735" t="s">
        <v>9</v>
      </c>
      <c r="I735" t="s">
        <v>53</v>
      </c>
      <c r="J735" t="s">
        <v>10</v>
      </c>
      <c r="K735" t="s">
        <v>13</v>
      </c>
      <c r="L735" t="s">
        <v>14</v>
      </c>
      <c r="M735" s="2">
        <v>43234</v>
      </c>
    </row>
    <row r="736" spans="1:13" x14ac:dyDescent="0.3">
      <c r="A736" t="s">
        <v>128</v>
      </c>
      <c r="B736" t="s">
        <v>222</v>
      </c>
      <c r="C736">
        <v>1030</v>
      </c>
      <c r="D736" s="1">
        <v>7.3526789999999995E-2</v>
      </c>
      <c r="E736" s="1">
        <v>6.5651080000000004</v>
      </c>
      <c r="F736" t="s">
        <v>130</v>
      </c>
      <c r="G736" t="s">
        <v>131</v>
      </c>
      <c r="H736" t="s">
        <v>9</v>
      </c>
      <c r="I736" t="s">
        <v>53</v>
      </c>
      <c r="J736" t="s">
        <v>10</v>
      </c>
      <c r="K736" t="s">
        <v>13</v>
      </c>
      <c r="L736" t="s">
        <v>14</v>
      </c>
      <c r="M736" s="2">
        <v>43234</v>
      </c>
    </row>
    <row r="737" spans="1:13" x14ac:dyDescent="0.3">
      <c r="A737" t="s">
        <v>128</v>
      </c>
      <c r="B737" t="s">
        <v>222</v>
      </c>
      <c r="C737">
        <v>1065</v>
      </c>
      <c r="D737" s="1">
        <v>4.8672069999999998E-2</v>
      </c>
      <c r="E737" s="1">
        <v>6.4349129999999999</v>
      </c>
      <c r="F737" t="s">
        <v>130</v>
      </c>
      <c r="G737" t="s">
        <v>131</v>
      </c>
      <c r="H737" t="s">
        <v>9</v>
      </c>
      <c r="I737" t="s">
        <v>53</v>
      </c>
      <c r="J737" t="s">
        <v>10</v>
      </c>
      <c r="K737" t="s">
        <v>13</v>
      </c>
      <c r="L737" t="s">
        <v>14</v>
      </c>
      <c r="M737" s="2">
        <v>43234</v>
      </c>
    </row>
    <row r="738" spans="1:13" x14ac:dyDescent="0.3">
      <c r="A738" t="s">
        <v>128</v>
      </c>
      <c r="B738" t="s">
        <v>223</v>
      </c>
      <c r="C738">
        <v>635</v>
      </c>
      <c r="D738" s="1">
        <v>4.1264750000000003E-2</v>
      </c>
      <c r="E738" s="1">
        <v>11.10502</v>
      </c>
      <c r="F738" t="s">
        <v>130</v>
      </c>
      <c r="G738" t="s">
        <v>131</v>
      </c>
      <c r="H738" t="s">
        <v>9</v>
      </c>
      <c r="I738" t="s">
        <v>54</v>
      </c>
      <c r="J738" t="s">
        <v>10</v>
      </c>
      <c r="K738" t="s">
        <v>13</v>
      </c>
      <c r="L738" t="s">
        <v>14</v>
      </c>
      <c r="M738" s="2">
        <v>43234</v>
      </c>
    </row>
    <row r="739" spans="1:13" x14ac:dyDescent="0.3">
      <c r="A739" t="s">
        <v>128</v>
      </c>
      <c r="B739" t="s">
        <v>223</v>
      </c>
      <c r="C739">
        <v>670</v>
      </c>
      <c r="D739" s="1">
        <v>1.449538E-2</v>
      </c>
      <c r="E739" s="1">
        <v>10.847</v>
      </c>
      <c r="F739" t="s">
        <v>130</v>
      </c>
      <c r="G739" t="s">
        <v>131</v>
      </c>
      <c r="H739" t="s">
        <v>9</v>
      </c>
      <c r="I739" t="s">
        <v>54</v>
      </c>
      <c r="J739" t="s">
        <v>10</v>
      </c>
      <c r="K739" t="s">
        <v>13</v>
      </c>
      <c r="L739" t="s">
        <v>14</v>
      </c>
      <c r="M739" s="2">
        <v>43234</v>
      </c>
    </row>
    <row r="740" spans="1:13" x14ac:dyDescent="0.3">
      <c r="A740" t="s">
        <v>128</v>
      </c>
      <c r="B740" t="s">
        <v>223</v>
      </c>
      <c r="C740">
        <v>830</v>
      </c>
      <c r="D740" s="1">
        <v>1.525908E-2</v>
      </c>
      <c r="E740" s="1">
        <v>8.1994779999999992</v>
      </c>
      <c r="F740" t="s">
        <v>130</v>
      </c>
      <c r="G740" t="s">
        <v>131</v>
      </c>
      <c r="H740" t="s">
        <v>9</v>
      </c>
      <c r="I740" t="s">
        <v>54</v>
      </c>
      <c r="J740" t="s">
        <v>10</v>
      </c>
      <c r="K740" t="s">
        <v>13</v>
      </c>
      <c r="L740" t="s">
        <v>14</v>
      </c>
      <c r="M740" s="2">
        <v>43234</v>
      </c>
    </row>
    <row r="741" spans="1:13" x14ac:dyDescent="0.3">
      <c r="A741" t="s">
        <v>128</v>
      </c>
      <c r="B741" t="s">
        <v>223</v>
      </c>
      <c r="C741">
        <v>915</v>
      </c>
      <c r="D741" s="1">
        <v>9.9021479999999995E-2</v>
      </c>
      <c r="E741" s="1">
        <v>7.0591600000000003</v>
      </c>
      <c r="F741" t="s">
        <v>130</v>
      </c>
      <c r="G741" t="s">
        <v>131</v>
      </c>
      <c r="H741" t="s">
        <v>9</v>
      </c>
      <c r="I741" t="s">
        <v>54</v>
      </c>
      <c r="J741" t="s">
        <v>10</v>
      </c>
      <c r="K741" t="s">
        <v>13</v>
      </c>
      <c r="L741" t="s">
        <v>14</v>
      </c>
      <c r="M741" s="2">
        <v>43234</v>
      </c>
    </row>
    <row r="742" spans="1:13" x14ac:dyDescent="0.3">
      <c r="A742" t="s">
        <v>128</v>
      </c>
      <c r="B742" t="s">
        <v>223</v>
      </c>
      <c r="C742">
        <v>940</v>
      </c>
      <c r="D742" s="1">
        <v>7.8819319999999998E-2</v>
      </c>
      <c r="E742" s="1">
        <v>6.9017410000000003</v>
      </c>
      <c r="F742" t="s">
        <v>130</v>
      </c>
      <c r="G742" t="s">
        <v>131</v>
      </c>
      <c r="H742" t="s">
        <v>9</v>
      </c>
      <c r="I742" t="s">
        <v>54</v>
      </c>
      <c r="J742" t="s">
        <v>10</v>
      </c>
      <c r="K742" t="s">
        <v>13</v>
      </c>
      <c r="L742" t="s">
        <v>14</v>
      </c>
      <c r="M742" s="2">
        <v>43234</v>
      </c>
    </row>
    <row r="743" spans="1:13" x14ac:dyDescent="0.3">
      <c r="A743" t="s">
        <v>128</v>
      </c>
      <c r="B743" t="s">
        <v>223</v>
      </c>
      <c r="C743">
        <v>980</v>
      </c>
      <c r="D743" s="1">
        <v>4.8668780000000002E-2</v>
      </c>
      <c r="E743" s="1">
        <v>6.9539520000000001</v>
      </c>
      <c r="F743" t="s">
        <v>130</v>
      </c>
      <c r="G743" t="s">
        <v>131</v>
      </c>
      <c r="H743" t="s">
        <v>9</v>
      </c>
      <c r="I743" t="s">
        <v>54</v>
      </c>
      <c r="J743" t="s">
        <v>10</v>
      </c>
      <c r="K743" t="s">
        <v>13</v>
      </c>
      <c r="L743" t="s">
        <v>14</v>
      </c>
      <c r="M743" s="2">
        <v>43234</v>
      </c>
    </row>
    <row r="744" spans="1:13" x14ac:dyDescent="0.3">
      <c r="A744" t="s">
        <v>128</v>
      </c>
      <c r="B744" t="s">
        <v>223</v>
      </c>
      <c r="C744">
        <v>1030</v>
      </c>
      <c r="D744" s="1">
        <v>8.2288360000000005E-2</v>
      </c>
      <c r="E744" s="1">
        <v>6.4452590000000001</v>
      </c>
      <c r="F744" t="s">
        <v>130</v>
      </c>
      <c r="G744" t="s">
        <v>131</v>
      </c>
      <c r="H744" t="s">
        <v>9</v>
      </c>
      <c r="I744" t="s">
        <v>54</v>
      </c>
      <c r="J744" t="s">
        <v>10</v>
      </c>
      <c r="K744" t="s">
        <v>13</v>
      </c>
      <c r="L744" t="s">
        <v>14</v>
      </c>
      <c r="M744" s="2">
        <v>43234</v>
      </c>
    </row>
    <row r="745" spans="1:13" x14ac:dyDescent="0.3">
      <c r="A745" t="s">
        <v>128</v>
      </c>
      <c r="B745" t="s">
        <v>223</v>
      </c>
      <c r="C745">
        <v>1065</v>
      </c>
      <c r="D745" s="1">
        <v>5.3138970000000001E-2</v>
      </c>
      <c r="E745" s="1">
        <v>6.1454380000000004</v>
      </c>
      <c r="F745" t="s">
        <v>130</v>
      </c>
      <c r="G745" t="s">
        <v>131</v>
      </c>
      <c r="H745" t="s">
        <v>9</v>
      </c>
      <c r="I745" t="s">
        <v>54</v>
      </c>
      <c r="J745" t="s">
        <v>10</v>
      </c>
      <c r="K745" t="s">
        <v>13</v>
      </c>
      <c r="L745" t="s">
        <v>14</v>
      </c>
      <c r="M745" s="2">
        <v>43234</v>
      </c>
    </row>
    <row r="746" spans="1:13" x14ac:dyDescent="0.3">
      <c r="A746" t="s">
        <v>128</v>
      </c>
      <c r="B746" t="s">
        <v>224</v>
      </c>
      <c r="C746">
        <v>635</v>
      </c>
      <c r="D746" s="1">
        <v>3.9429260000000001E-2</v>
      </c>
      <c r="E746" s="1">
        <v>11.331490000000001</v>
      </c>
      <c r="F746" t="s">
        <v>130</v>
      </c>
      <c r="G746" t="s">
        <v>131</v>
      </c>
      <c r="H746" t="s">
        <v>9</v>
      </c>
      <c r="I746" t="s">
        <v>55</v>
      </c>
      <c r="J746" t="s">
        <v>10</v>
      </c>
      <c r="K746" t="s">
        <v>13</v>
      </c>
      <c r="L746" t="s">
        <v>14</v>
      </c>
      <c r="M746" s="2">
        <v>43234</v>
      </c>
    </row>
    <row r="747" spans="1:13" x14ac:dyDescent="0.3">
      <c r="A747" t="s">
        <v>128</v>
      </c>
      <c r="B747" t="s">
        <v>224</v>
      </c>
      <c r="C747">
        <v>670</v>
      </c>
      <c r="D747" s="1">
        <v>1.342907E-2</v>
      </c>
      <c r="E747" s="1">
        <v>10.971399999999999</v>
      </c>
      <c r="F747" t="s">
        <v>130</v>
      </c>
      <c r="G747" t="s">
        <v>131</v>
      </c>
      <c r="H747" t="s">
        <v>9</v>
      </c>
      <c r="I747" t="s">
        <v>55</v>
      </c>
      <c r="J747" t="s">
        <v>10</v>
      </c>
      <c r="K747" t="s">
        <v>13</v>
      </c>
      <c r="L747" t="s">
        <v>14</v>
      </c>
      <c r="M747" s="2">
        <v>43234</v>
      </c>
    </row>
    <row r="748" spans="1:13" x14ac:dyDescent="0.3">
      <c r="A748" t="s">
        <v>128</v>
      </c>
      <c r="B748" t="s">
        <v>224</v>
      </c>
      <c r="C748">
        <v>830</v>
      </c>
      <c r="D748" s="1">
        <v>1.558766E-2</v>
      </c>
      <c r="E748" s="1">
        <v>8.0200750000000003</v>
      </c>
      <c r="F748" t="s">
        <v>130</v>
      </c>
      <c r="G748" t="s">
        <v>131</v>
      </c>
      <c r="H748" t="s">
        <v>9</v>
      </c>
      <c r="I748" t="s">
        <v>55</v>
      </c>
      <c r="J748" t="s">
        <v>10</v>
      </c>
      <c r="K748" t="s">
        <v>13</v>
      </c>
      <c r="L748" t="s">
        <v>14</v>
      </c>
      <c r="M748" s="2">
        <v>43234</v>
      </c>
    </row>
    <row r="749" spans="1:13" x14ac:dyDescent="0.3">
      <c r="A749" t="s">
        <v>128</v>
      </c>
      <c r="B749" t="s">
        <v>224</v>
      </c>
      <c r="C749">
        <v>915</v>
      </c>
      <c r="D749" s="1">
        <v>9.7273369999999998E-2</v>
      </c>
      <c r="E749" s="1">
        <v>6.574058</v>
      </c>
      <c r="F749" t="s">
        <v>130</v>
      </c>
      <c r="G749" t="s">
        <v>131</v>
      </c>
      <c r="H749" t="s">
        <v>9</v>
      </c>
      <c r="I749" t="s">
        <v>55</v>
      </c>
      <c r="J749" t="s">
        <v>10</v>
      </c>
      <c r="K749" t="s">
        <v>13</v>
      </c>
      <c r="L749" t="s">
        <v>14</v>
      </c>
      <c r="M749" s="2">
        <v>43234</v>
      </c>
    </row>
    <row r="750" spans="1:13" x14ac:dyDescent="0.3">
      <c r="A750" t="s">
        <v>128</v>
      </c>
      <c r="B750" t="s">
        <v>224</v>
      </c>
      <c r="C750">
        <v>940</v>
      </c>
      <c r="D750" s="1">
        <v>7.4485270000000006E-2</v>
      </c>
      <c r="E750" s="1">
        <v>6.3629439999999997</v>
      </c>
      <c r="F750" t="s">
        <v>130</v>
      </c>
      <c r="G750" t="s">
        <v>131</v>
      </c>
      <c r="H750" t="s">
        <v>9</v>
      </c>
      <c r="I750" t="s">
        <v>55</v>
      </c>
      <c r="J750" t="s">
        <v>10</v>
      </c>
      <c r="K750" t="s">
        <v>13</v>
      </c>
      <c r="L750" t="s">
        <v>14</v>
      </c>
      <c r="M750" s="2">
        <v>43234</v>
      </c>
    </row>
    <row r="751" spans="1:13" x14ac:dyDescent="0.3">
      <c r="A751" t="s">
        <v>128</v>
      </c>
      <c r="B751" t="s">
        <v>224</v>
      </c>
      <c r="C751">
        <v>980</v>
      </c>
      <c r="D751" s="1">
        <v>4.2097589999999997E-2</v>
      </c>
      <c r="E751" s="1">
        <v>6.5055800000000001</v>
      </c>
      <c r="F751" t="s">
        <v>130</v>
      </c>
      <c r="G751" t="s">
        <v>131</v>
      </c>
      <c r="H751" t="s">
        <v>9</v>
      </c>
      <c r="I751" t="s">
        <v>55</v>
      </c>
      <c r="J751" t="s">
        <v>10</v>
      </c>
      <c r="K751" t="s">
        <v>13</v>
      </c>
      <c r="L751" t="s">
        <v>14</v>
      </c>
      <c r="M751" s="2">
        <v>43234</v>
      </c>
    </row>
    <row r="752" spans="1:13" x14ac:dyDescent="0.3">
      <c r="A752" t="s">
        <v>128</v>
      </c>
      <c r="B752" t="s">
        <v>224</v>
      </c>
      <c r="C752">
        <v>1030</v>
      </c>
      <c r="D752" s="1">
        <v>7.5331120000000001E-2</v>
      </c>
      <c r="E752" s="1">
        <v>5.8554459999999997</v>
      </c>
      <c r="F752" t="s">
        <v>130</v>
      </c>
      <c r="G752" t="s">
        <v>131</v>
      </c>
      <c r="H752" t="s">
        <v>9</v>
      </c>
      <c r="I752" t="s">
        <v>55</v>
      </c>
      <c r="J752" t="s">
        <v>10</v>
      </c>
      <c r="K752" t="s">
        <v>13</v>
      </c>
      <c r="L752" t="s">
        <v>14</v>
      </c>
      <c r="M752" s="2">
        <v>43234</v>
      </c>
    </row>
    <row r="753" spans="1:13" x14ac:dyDescent="0.3">
      <c r="A753" t="s">
        <v>128</v>
      </c>
      <c r="B753" t="s">
        <v>224</v>
      </c>
      <c r="C753">
        <v>1065</v>
      </c>
      <c r="D753" s="1">
        <v>4.7453450000000001E-2</v>
      </c>
      <c r="E753" s="1">
        <v>5.5938600000000003</v>
      </c>
      <c r="F753" t="s">
        <v>130</v>
      </c>
      <c r="G753" t="s">
        <v>131</v>
      </c>
      <c r="H753" t="s">
        <v>9</v>
      </c>
      <c r="I753" t="s">
        <v>55</v>
      </c>
      <c r="J753" t="s">
        <v>10</v>
      </c>
      <c r="K753" t="s">
        <v>13</v>
      </c>
      <c r="L753" t="s">
        <v>14</v>
      </c>
      <c r="M753" s="2">
        <v>43234</v>
      </c>
    </row>
    <row r="754" spans="1:13" x14ac:dyDescent="0.3">
      <c r="A754" t="s">
        <v>128</v>
      </c>
      <c r="B754" t="s">
        <v>225</v>
      </c>
      <c r="C754">
        <v>635</v>
      </c>
      <c r="D754" s="1">
        <v>3.7514110000000003E-2</v>
      </c>
      <c r="E754" s="1">
        <v>11.804489999999999</v>
      </c>
      <c r="F754" t="s">
        <v>130</v>
      </c>
      <c r="G754" t="s">
        <v>131</v>
      </c>
      <c r="H754" t="s">
        <v>9</v>
      </c>
      <c r="I754" t="s">
        <v>56</v>
      </c>
      <c r="J754" t="s">
        <v>10</v>
      </c>
      <c r="K754" t="s">
        <v>13</v>
      </c>
      <c r="L754" t="s">
        <v>14</v>
      </c>
      <c r="M754" s="2">
        <v>43234</v>
      </c>
    </row>
    <row r="755" spans="1:13" x14ac:dyDescent="0.3">
      <c r="A755" t="s">
        <v>128</v>
      </c>
      <c r="B755" t="s">
        <v>225</v>
      </c>
      <c r="C755">
        <v>670</v>
      </c>
      <c r="D755" s="1">
        <v>1.322474E-2</v>
      </c>
      <c r="E755" s="1">
        <v>11.325089999999999</v>
      </c>
      <c r="F755" t="s">
        <v>130</v>
      </c>
      <c r="G755" t="s">
        <v>131</v>
      </c>
      <c r="H755" t="s">
        <v>9</v>
      </c>
      <c r="I755" t="s">
        <v>56</v>
      </c>
      <c r="J755" t="s">
        <v>10</v>
      </c>
      <c r="K755" t="s">
        <v>13</v>
      </c>
      <c r="L755" t="s">
        <v>14</v>
      </c>
      <c r="M755" s="2">
        <v>43234</v>
      </c>
    </row>
    <row r="756" spans="1:13" x14ac:dyDescent="0.3">
      <c r="A756" t="s">
        <v>128</v>
      </c>
      <c r="B756" t="s">
        <v>225</v>
      </c>
      <c r="C756">
        <v>830</v>
      </c>
      <c r="D756" s="1">
        <v>1.5409020000000001E-2</v>
      </c>
      <c r="E756" s="1">
        <v>8.4180109999999999</v>
      </c>
      <c r="F756" t="s">
        <v>130</v>
      </c>
      <c r="G756" t="s">
        <v>131</v>
      </c>
      <c r="H756" t="s">
        <v>9</v>
      </c>
      <c r="I756" t="s">
        <v>56</v>
      </c>
      <c r="J756" t="s">
        <v>10</v>
      </c>
      <c r="K756" t="s">
        <v>13</v>
      </c>
      <c r="L756" t="s">
        <v>14</v>
      </c>
      <c r="M756" s="2">
        <v>43234</v>
      </c>
    </row>
    <row r="757" spans="1:13" x14ac:dyDescent="0.3">
      <c r="A757" t="s">
        <v>128</v>
      </c>
      <c r="B757" t="s">
        <v>225</v>
      </c>
      <c r="C757">
        <v>915</v>
      </c>
      <c r="D757" s="1">
        <v>9.8763619999999996E-2</v>
      </c>
      <c r="E757" s="1">
        <v>7.1134199999999996</v>
      </c>
      <c r="F757" t="s">
        <v>130</v>
      </c>
      <c r="G757" t="s">
        <v>131</v>
      </c>
      <c r="H757" t="s">
        <v>9</v>
      </c>
      <c r="I757" t="s">
        <v>56</v>
      </c>
      <c r="J757" t="s">
        <v>10</v>
      </c>
      <c r="K757" t="s">
        <v>13</v>
      </c>
      <c r="L757" t="s">
        <v>14</v>
      </c>
      <c r="M757" s="2">
        <v>43234</v>
      </c>
    </row>
    <row r="758" spans="1:13" x14ac:dyDescent="0.3">
      <c r="A758" t="s">
        <v>128</v>
      </c>
      <c r="B758" t="s">
        <v>225</v>
      </c>
      <c r="C758">
        <v>940</v>
      </c>
      <c r="D758" s="1">
        <v>7.5799320000000003E-2</v>
      </c>
      <c r="E758" s="1">
        <v>6.8953119999999997</v>
      </c>
      <c r="F758" t="s">
        <v>130</v>
      </c>
      <c r="G758" t="s">
        <v>131</v>
      </c>
      <c r="H758" t="s">
        <v>9</v>
      </c>
      <c r="I758" t="s">
        <v>56</v>
      </c>
      <c r="J758" t="s">
        <v>10</v>
      </c>
      <c r="K758" t="s">
        <v>13</v>
      </c>
      <c r="L758" t="s">
        <v>14</v>
      </c>
      <c r="M758" s="2">
        <v>43234</v>
      </c>
    </row>
    <row r="759" spans="1:13" x14ac:dyDescent="0.3">
      <c r="A759" t="s">
        <v>128</v>
      </c>
      <c r="B759" t="s">
        <v>225</v>
      </c>
      <c r="C759">
        <v>980</v>
      </c>
      <c r="D759" s="1">
        <v>4.091024E-2</v>
      </c>
      <c r="E759" s="1">
        <v>6.9424599999999996</v>
      </c>
      <c r="F759" t="s">
        <v>130</v>
      </c>
      <c r="G759" t="s">
        <v>131</v>
      </c>
      <c r="H759" t="s">
        <v>9</v>
      </c>
      <c r="I759" t="s">
        <v>56</v>
      </c>
      <c r="J759" t="s">
        <v>10</v>
      </c>
      <c r="K759" t="s">
        <v>13</v>
      </c>
      <c r="L759" t="s">
        <v>14</v>
      </c>
      <c r="M759" s="2">
        <v>43234</v>
      </c>
    </row>
    <row r="760" spans="1:13" x14ac:dyDescent="0.3">
      <c r="A760" t="s">
        <v>128</v>
      </c>
      <c r="B760" t="s">
        <v>225</v>
      </c>
      <c r="C760">
        <v>1030</v>
      </c>
      <c r="D760" s="1">
        <v>7.4558819999999998E-2</v>
      </c>
      <c r="E760" s="1">
        <v>6.3032300000000001</v>
      </c>
      <c r="F760" t="s">
        <v>130</v>
      </c>
      <c r="G760" t="s">
        <v>131</v>
      </c>
      <c r="H760" t="s">
        <v>9</v>
      </c>
      <c r="I760" t="s">
        <v>56</v>
      </c>
      <c r="J760" t="s">
        <v>10</v>
      </c>
      <c r="K760" t="s">
        <v>13</v>
      </c>
      <c r="L760" t="s">
        <v>14</v>
      </c>
      <c r="M760" s="2">
        <v>43234</v>
      </c>
    </row>
    <row r="761" spans="1:13" x14ac:dyDescent="0.3">
      <c r="A761" t="s">
        <v>128</v>
      </c>
      <c r="B761" t="s">
        <v>225</v>
      </c>
      <c r="C761">
        <v>1065</v>
      </c>
      <c r="D761" s="1">
        <v>4.8723229999999999E-2</v>
      </c>
      <c r="E761" s="1">
        <v>6.0780240000000001</v>
      </c>
      <c r="F761" t="s">
        <v>130</v>
      </c>
      <c r="G761" t="s">
        <v>131</v>
      </c>
      <c r="H761" t="s">
        <v>9</v>
      </c>
      <c r="I761" t="s">
        <v>56</v>
      </c>
      <c r="J761" t="s">
        <v>10</v>
      </c>
      <c r="K761" t="s">
        <v>13</v>
      </c>
      <c r="L761" t="s">
        <v>14</v>
      </c>
      <c r="M761" s="2">
        <v>43234</v>
      </c>
    </row>
    <row r="762" spans="1:13" x14ac:dyDescent="0.3">
      <c r="A762" t="s">
        <v>128</v>
      </c>
      <c r="B762" t="s">
        <v>226</v>
      </c>
      <c r="C762">
        <v>635</v>
      </c>
      <c r="D762" s="1">
        <v>3.7048150000000002E-2</v>
      </c>
      <c r="E762" s="1">
        <v>11.361039999999999</v>
      </c>
      <c r="F762" t="s">
        <v>130</v>
      </c>
      <c r="G762" t="s">
        <v>131</v>
      </c>
      <c r="H762" t="s">
        <v>9</v>
      </c>
      <c r="I762" t="s">
        <v>57</v>
      </c>
      <c r="J762" t="s">
        <v>10</v>
      </c>
      <c r="K762" t="s">
        <v>13</v>
      </c>
      <c r="L762" t="s">
        <v>14</v>
      </c>
      <c r="M762" s="2">
        <v>43234</v>
      </c>
    </row>
    <row r="763" spans="1:13" x14ac:dyDescent="0.3">
      <c r="A763" t="s">
        <v>128</v>
      </c>
      <c r="B763" t="s">
        <v>226</v>
      </c>
      <c r="C763">
        <v>670</v>
      </c>
      <c r="D763" s="1">
        <v>1.286059E-2</v>
      </c>
      <c r="E763" s="1">
        <v>10.98441</v>
      </c>
      <c r="F763" t="s">
        <v>130</v>
      </c>
      <c r="G763" t="s">
        <v>131</v>
      </c>
      <c r="H763" t="s">
        <v>9</v>
      </c>
      <c r="I763" t="s">
        <v>57</v>
      </c>
      <c r="J763" t="s">
        <v>10</v>
      </c>
      <c r="K763" t="s">
        <v>13</v>
      </c>
      <c r="L763" t="s">
        <v>14</v>
      </c>
      <c r="M763" s="2">
        <v>43234</v>
      </c>
    </row>
    <row r="764" spans="1:13" x14ac:dyDescent="0.3">
      <c r="A764" t="s">
        <v>128</v>
      </c>
      <c r="B764" t="s">
        <v>226</v>
      </c>
      <c r="C764">
        <v>830</v>
      </c>
      <c r="D764" s="1">
        <v>1.5591020000000001E-2</v>
      </c>
      <c r="E764" s="1">
        <v>8.2637389999999993</v>
      </c>
      <c r="F764" t="s">
        <v>130</v>
      </c>
      <c r="G764" t="s">
        <v>131</v>
      </c>
      <c r="H764" t="s">
        <v>9</v>
      </c>
      <c r="I764" t="s">
        <v>57</v>
      </c>
      <c r="J764" t="s">
        <v>10</v>
      </c>
      <c r="K764" t="s">
        <v>13</v>
      </c>
      <c r="L764" t="s">
        <v>14</v>
      </c>
      <c r="M764" s="2">
        <v>43234</v>
      </c>
    </row>
    <row r="765" spans="1:13" x14ac:dyDescent="0.3">
      <c r="A765" t="s">
        <v>128</v>
      </c>
      <c r="B765" t="s">
        <v>226</v>
      </c>
      <c r="C765">
        <v>915</v>
      </c>
      <c r="D765" s="1">
        <v>9.9797819999999995E-2</v>
      </c>
      <c r="E765" s="1">
        <v>7.0565689999999996</v>
      </c>
      <c r="F765" t="s">
        <v>130</v>
      </c>
      <c r="G765" t="s">
        <v>131</v>
      </c>
      <c r="H765" t="s">
        <v>9</v>
      </c>
      <c r="I765" t="s">
        <v>57</v>
      </c>
      <c r="J765" t="s">
        <v>10</v>
      </c>
      <c r="K765" t="s">
        <v>13</v>
      </c>
      <c r="L765" t="s">
        <v>14</v>
      </c>
      <c r="M765" s="2">
        <v>43234</v>
      </c>
    </row>
    <row r="766" spans="1:13" x14ac:dyDescent="0.3">
      <c r="A766" t="s">
        <v>128</v>
      </c>
      <c r="B766" t="s">
        <v>226</v>
      </c>
      <c r="C766">
        <v>940</v>
      </c>
      <c r="D766" s="1">
        <v>7.8269770000000002E-2</v>
      </c>
      <c r="E766" s="1">
        <v>6.8822850000000004</v>
      </c>
      <c r="F766" t="s">
        <v>130</v>
      </c>
      <c r="G766" t="s">
        <v>131</v>
      </c>
      <c r="H766" t="s">
        <v>9</v>
      </c>
      <c r="I766" t="s">
        <v>57</v>
      </c>
      <c r="J766" t="s">
        <v>10</v>
      </c>
      <c r="K766" t="s">
        <v>13</v>
      </c>
      <c r="L766" t="s">
        <v>14</v>
      </c>
      <c r="M766" s="2">
        <v>43234</v>
      </c>
    </row>
    <row r="767" spans="1:13" x14ac:dyDescent="0.3">
      <c r="A767" t="s">
        <v>128</v>
      </c>
      <c r="B767" t="s">
        <v>226</v>
      </c>
      <c r="C767">
        <v>980</v>
      </c>
      <c r="D767" s="1">
        <v>4.4051479999999997E-2</v>
      </c>
      <c r="E767" s="1">
        <v>6.9350050000000003</v>
      </c>
      <c r="F767" t="s">
        <v>130</v>
      </c>
      <c r="G767" t="s">
        <v>131</v>
      </c>
      <c r="H767" t="s">
        <v>9</v>
      </c>
      <c r="I767" t="s">
        <v>57</v>
      </c>
      <c r="J767" t="s">
        <v>10</v>
      </c>
      <c r="K767" t="s">
        <v>13</v>
      </c>
      <c r="L767" t="s">
        <v>14</v>
      </c>
      <c r="M767" s="2">
        <v>43234</v>
      </c>
    </row>
    <row r="768" spans="1:13" x14ac:dyDescent="0.3">
      <c r="A768" t="s">
        <v>128</v>
      </c>
      <c r="B768" t="s">
        <v>226</v>
      </c>
      <c r="C768">
        <v>1030</v>
      </c>
      <c r="D768" s="1">
        <v>7.837558E-2</v>
      </c>
      <c r="E768" s="1">
        <v>6.3244870000000004</v>
      </c>
      <c r="F768" t="s">
        <v>130</v>
      </c>
      <c r="G768" t="s">
        <v>131</v>
      </c>
      <c r="H768" t="s">
        <v>9</v>
      </c>
      <c r="I768" t="s">
        <v>57</v>
      </c>
      <c r="J768" t="s">
        <v>10</v>
      </c>
      <c r="K768" t="s">
        <v>13</v>
      </c>
      <c r="L768" t="s">
        <v>14</v>
      </c>
      <c r="M768" s="2">
        <v>43234</v>
      </c>
    </row>
    <row r="769" spans="1:13" x14ac:dyDescent="0.3">
      <c r="A769" t="s">
        <v>128</v>
      </c>
      <c r="B769" t="s">
        <v>226</v>
      </c>
      <c r="C769">
        <v>1065</v>
      </c>
      <c r="D769" s="1">
        <v>5.1187530000000002E-2</v>
      </c>
      <c r="E769" s="1">
        <v>6.0420400000000001</v>
      </c>
      <c r="F769" t="s">
        <v>130</v>
      </c>
      <c r="G769" t="s">
        <v>131</v>
      </c>
      <c r="H769" t="s">
        <v>9</v>
      </c>
      <c r="I769" t="s">
        <v>57</v>
      </c>
      <c r="J769" t="s">
        <v>10</v>
      </c>
      <c r="K769" t="s">
        <v>13</v>
      </c>
      <c r="L769" t="s">
        <v>14</v>
      </c>
      <c r="M769" s="2">
        <v>43234</v>
      </c>
    </row>
    <row r="770" spans="1:13" x14ac:dyDescent="0.3">
      <c r="A770" t="s">
        <v>128</v>
      </c>
      <c r="B770" t="s">
        <v>227</v>
      </c>
      <c r="C770">
        <v>635</v>
      </c>
      <c r="D770" s="1">
        <v>3.5491040000000001E-2</v>
      </c>
      <c r="E770" s="1">
        <v>11.362080000000001</v>
      </c>
      <c r="F770" t="s">
        <v>130</v>
      </c>
      <c r="G770" t="s">
        <v>131</v>
      </c>
      <c r="H770" t="s">
        <v>9</v>
      </c>
      <c r="I770" t="s">
        <v>58</v>
      </c>
      <c r="J770" t="s">
        <v>10</v>
      </c>
      <c r="K770" t="s">
        <v>13</v>
      </c>
      <c r="L770" t="s">
        <v>14</v>
      </c>
      <c r="M770" s="2">
        <v>43234</v>
      </c>
    </row>
    <row r="771" spans="1:13" x14ac:dyDescent="0.3">
      <c r="A771" t="s">
        <v>128</v>
      </c>
      <c r="B771" t="s">
        <v>227</v>
      </c>
      <c r="C771">
        <v>670</v>
      </c>
      <c r="D771" s="1">
        <v>1.3157149999999999E-2</v>
      </c>
      <c r="E771" s="1">
        <v>11.31443</v>
      </c>
      <c r="F771" t="s">
        <v>130</v>
      </c>
      <c r="G771" t="s">
        <v>131</v>
      </c>
      <c r="H771" t="s">
        <v>9</v>
      </c>
      <c r="I771" t="s">
        <v>58</v>
      </c>
      <c r="J771" t="s">
        <v>10</v>
      </c>
      <c r="K771" t="s">
        <v>13</v>
      </c>
      <c r="L771" t="s">
        <v>14</v>
      </c>
      <c r="M771" s="2">
        <v>43234</v>
      </c>
    </row>
    <row r="772" spans="1:13" x14ac:dyDescent="0.3">
      <c r="A772" t="s">
        <v>128</v>
      </c>
      <c r="B772" t="s">
        <v>227</v>
      </c>
      <c r="C772">
        <v>830</v>
      </c>
      <c r="D772" s="1">
        <v>1.357799E-2</v>
      </c>
      <c r="E772" s="1">
        <v>8.0116160000000001</v>
      </c>
      <c r="F772" t="s">
        <v>130</v>
      </c>
      <c r="G772" t="s">
        <v>131</v>
      </c>
      <c r="H772" t="s">
        <v>9</v>
      </c>
      <c r="I772" t="s">
        <v>58</v>
      </c>
      <c r="J772" t="s">
        <v>10</v>
      </c>
      <c r="K772" t="s">
        <v>13</v>
      </c>
      <c r="L772" t="s">
        <v>14</v>
      </c>
      <c r="M772" s="2">
        <v>43234</v>
      </c>
    </row>
    <row r="773" spans="1:13" x14ac:dyDescent="0.3">
      <c r="A773" t="s">
        <v>128</v>
      </c>
      <c r="B773" t="s">
        <v>227</v>
      </c>
      <c r="C773">
        <v>915</v>
      </c>
      <c r="D773" s="1">
        <v>0.1007058</v>
      </c>
      <c r="E773" s="1">
        <v>7.076759</v>
      </c>
      <c r="F773" t="s">
        <v>130</v>
      </c>
      <c r="G773" t="s">
        <v>131</v>
      </c>
      <c r="H773" t="s">
        <v>9</v>
      </c>
      <c r="I773" t="s">
        <v>58</v>
      </c>
      <c r="J773" t="s">
        <v>10</v>
      </c>
      <c r="K773" t="s">
        <v>13</v>
      </c>
      <c r="L773" t="s">
        <v>14</v>
      </c>
      <c r="M773" s="2">
        <v>43234</v>
      </c>
    </row>
    <row r="774" spans="1:13" x14ac:dyDescent="0.3">
      <c r="A774" t="s">
        <v>128</v>
      </c>
      <c r="B774" t="s">
        <v>227</v>
      </c>
      <c r="C774">
        <v>940</v>
      </c>
      <c r="D774" s="1">
        <v>7.6077679999999995E-2</v>
      </c>
      <c r="E774" s="1">
        <v>6.7262469999999999</v>
      </c>
      <c r="F774" t="s">
        <v>130</v>
      </c>
      <c r="G774" t="s">
        <v>131</v>
      </c>
      <c r="H774" t="s">
        <v>9</v>
      </c>
      <c r="I774" t="s">
        <v>58</v>
      </c>
      <c r="J774" t="s">
        <v>10</v>
      </c>
      <c r="K774" t="s">
        <v>13</v>
      </c>
      <c r="L774" t="s">
        <v>14</v>
      </c>
      <c r="M774" s="2">
        <v>43234</v>
      </c>
    </row>
    <row r="775" spans="1:13" x14ac:dyDescent="0.3">
      <c r="A775" t="s">
        <v>128</v>
      </c>
      <c r="B775" t="s">
        <v>227</v>
      </c>
      <c r="C775">
        <v>980</v>
      </c>
      <c r="D775" s="1">
        <v>4.3937110000000001E-2</v>
      </c>
      <c r="E775" s="1">
        <v>6.7625229999999998</v>
      </c>
      <c r="F775" t="s">
        <v>130</v>
      </c>
      <c r="G775" t="s">
        <v>131</v>
      </c>
      <c r="H775" t="s">
        <v>9</v>
      </c>
      <c r="I775" t="s">
        <v>58</v>
      </c>
      <c r="J775" t="s">
        <v>10</v>
      </c>
      <c r="K775" t="s">
        <v>13</v>
      </c>
      <c r="L775" t="s">
        <v>14</v>
      </c>
      <c r="M775" s="2">
        <v>43234</v>
      </c>
    </row>
    <row r="776" spans="1:13" x14ac:dyDescent="0.3">
      <c r="A776" t="s">
        <v>128</v>
      </c>
      <c r="B776" t="s">
        <v>227</v>
      </c>
      <c r="C776">
        <v>1030</v>
      </c>
      <c r="D776" s="1">
        <v>7.923173E-2</v>
      </c>
      <c r="E776" s="1">
        <v>6.2930960000000002</v>
      </c>
      <c r="F776" t="s">
        <v>130</v>
      </c>
      <c r="G776" t="s">
        <v>131</v>
      </c>
      <c r="H776" t="s">
        <v>9</v>
      </c>
      <c r="I776" t="s">
        <v>58</v>
      </c>
      <c r="J776" t="s">
        <v>10</v>
      </c>
      <c r="K776" t="s">
        <v>13</v>
      </c>
      <c r="L776" t="s">
        <v>14</v>
      </c>
      <c r="M776" s="2">
        <v>43234</v>
      </c>
    </row>
    <row r="777" spans="1:13" x14ac:dyDescent="0.3">
      <c r="A777" t="s">
        <v>128</v>
      </c>
      <c r="B777" t="s">
        <v>227</v>
      </c>
      <c r="C777">
        <v>1065</v>
      </c>
      <c r="D777" s="1">
        <v>5.0687469999999998E-2</v>
      </c>
      <c r="E777" s="1">
        <v>5.9646470000000003</v>
      </c>
      <c r="F777" t="s">
        <v>130</v>
      </c>
      <c r="G777" t="s">
        <v>131</v>
      </c>
      <c r="H777" t="s">
        <v>9</v>
      </c>
      <c r="I777" t="s">
        <v>58</v>
      </c>
      <c r="J777" t="s">
        <v>10</v>
      </c>
      <c r="K777" t="s">
        <v>13</v>
      </c>
      <c r="L777" t="s">
        <v>14</v>
      </c>
      <c r="M777" s="2">
        <v>43234</v>
      </c>
    </row>
    <row r="778" spans="1:13" x14ac:dyDescent="0.3">
      <c r="A778" t="s">
        <v>128</v>
      </c>
      <c r="B778" t="s">
        <v>228</v>
      </c>
      <c r="C778">
        <v>635</v>
      </c>
      <c r="D778" s="1">
        <v>4.3879689999999999E-2</v>
      </c>
      <c r="E778" s="1">
        <v>10.34442</v>
      </c>
      <c r="F778" t="s">
        <v>130</v>
      </c>
      <c r="G778" t="s">
        <v>131</v>
      </c>
      <c r="H778" t="s">
        <v>9</v>
      </c>
      <c r="I778" t="s">
        <v>59</v>
      </c>
      <c r="J778" t="s">
        <v>10</v>
      </c>
      <c r="K778" t="s">
        <v>13</v>
      </c>
      <c r="L778" t="s">
        <v>14</v>
      </c>
      <c r="M778" s="2">
        <v>43234</v>
      </c>
    </row>
    <row r="779" spans="1:13" x14ac:dyDescent="0.3">
      <c r="A779" t="s">
        <v>128</v>
      </c>
      <c r="B779" t="s">
        <v>228</v>
      </c>
      <c r="C779">
        <v>670</v>
      </c>
      <c r="D779" s="1">
        <v>1.258826E-2</v>
      </c>
      <c r="E779" s="1">
        <v>9.9831810000000001</v>
      </c>
      <c r="F779" t="s">
        <v>130</v>
      </c>
      <c r="G779" t="s">
        <v>131</v>
      </c>
      <c r="H779" t="s">
        <v>9</v>
      </c>
      <c r="I779" t="s">
        <v>59</v>
      </c>
      <c r="J779" t="s">
        <v>10</v>
      </c>
      <c r="K779" t="s">
        <v>13</v>
      </c>
      <c r="L779" t="s">
        <v>14</v>
      </c>
      <c r="M779" s="2">
        <v>43234</v>
      </c>
    </row>
    <row r="780" spans="1:13" x14ac:dyDescent="0.3">
      <c r="A780" t="s">
        <v>128</v>
      </c>
      <c r="B780" t="s">
        <v>228</v>
      </c>
      <c r="C780">
        <v>830</v>
      </c>
      <c r="D780" s="1">
        <v>1.4280259999999999E-2</v>
      </c>
      <c r="E780" s="1">
        <v>7.883724</v>
      </c>
      <c r="F780" t="s">
        <v>130</v>
      </c>
      <c r="G780" t="s">
        <v>131</v>
      </c>
      <c r="H780" t="s">
        <v>9</v>
      </c>
      <c r="I780" t="s">
        <v>59</v>
      </c>
      <c r="J780" t="s">
        <v>10</v>
      </c>
      <c r="K780" t="s">
        <v>13</v>
      </c>
      <c r="L780" t="s">
        <v>14</v>
      </c>
      <c r="M780" s="2">
        <v>43234</v>
      </c>
    </row>
    <row r="781" spans="1:13" x14ac:dyDescent="0.3">
      <c r="A781" t="s">
        <v>128</v>
      </c>
      <c r="B781" t="s">
        <v>228</v>
      </c>
      <c r="C781">
        <v>915</v>
      </c>
      <c r="D781" s="1">
        <v>9.7609379999999996E-2</v>
      </c>
      <c r="E781" s="1">
        <v>6.7768360000000003</v>
      </c>
      <c r="F781" t="s">
        <v>130</v>
      </c>
      <c r="G781" t="s">
        <v>131</v>
      </c>
      <c r="H781" t="s">
        <v>9</v>
      </c>
      <c r="I781" t="s">
        <v>59</v>
      </c>
      <c r="J781" t="s">
        <v>10</v>
      </c>
      <c r="K781" t="s">
        <v>13</v>
      </c>
      <c r="L781" t="s">
        <v>14</v>
      </c>
      <c r="M781" s="2">
        <v>43234</v>
      </c>
    </row>
    <row r="782" spans="1:13" x14ac:dyDescent="0.3">
      <c r="A782" t="s">
        <v>128</v>
      </c>
      <c r="B782" t="s">
        <v>228</v>
      </c>
      <c r="C782">
        <v>940</v>
      </c>
      <c r="D782" s="1">
        <v>7.3503970000000002E-2</v>
      </c>
      <c r="E782" s="1">
        <v>6.4929610000000002</v>
      </c>
      <c r="F782" t="s">
        <v>130</v>
      </c>
      <c r="G782" t="s">
        <v>131</v>
      </c>
      <c r="H782" t="s">
        <v>9</v>
      </c>
      <c r="I782" t="s">
        <v>59</v>
      </c>
      <c r="J782" t="s">
        <v>10</v>
      </c>
      <c r="K782" t="s">
        <v>13</v>
      </c>
      <c r="L782" t="s">
        <v>14</v>
      </c>
      <c r="M782" s="2">
        <v>43234</v>
      </c>
    </row>
    <row r="783" spans="1:13" x14ac:dyDescent="0.3">
      <c r="A783" t="s">
        <v>128</v>
      </c>
      <c r="B783" t="s">
        <v>228</v>
      </c>
      <c r="C783">
        <v>980</v>
      </c>
      <c r="D783" s="1">
        <v>3.9671829999999998E-2</v>
      </c>
      <c r="E783" s="1">
        <v>6.561528</v>
      </c>
      <c r="F783" t="s">
        <v>130</v>
      </c>
      <c r="G783" t="s">
        <v>131</v>
      </c>
      <c r="H783" t="s">
        <v>9</v>
      </c>
      <c r="I783" t="s">
        <v>59</v>
      </c>
      <c r="J783" t="s">
        <v>10</v>
      </c>
      <c r="K783" t="s">
        <v>13</v>
      </c>
      <c r="L783" t="s">
        <v>14</v>
      </c>
      <c r="M783" s="2">
        <v>43234</v>
      </c>
    </row>
    <row r="784" spans="1:13" x14ac:dyDescent="0.3">
      <c r="A784" t="s">
        <v>128</v>
      </c>
      <c r="B784" t="s">
        <v>228</v>
      </c>
      <c r="C784">
        <v>1030</v>
      </c>
      <c r="D784" s="1">
        <v>7.0205939999999994E-2</v>
      </c>
      <c r="E784" s="1">
        <v>5.8538569999999996</v>
      </c>
      <c r="F784" t="s">
        <v>130</v>
      </c>
      <c r="G784" t="s">
        <v>131</v>
      </c>
      <c r="H784" t="s">
        <v>9</v>
      </c>
      <c r="I784" t="s">
        <v>59</v>
      </c>
      <c r="J784" t="s">
        <v>10</v>
      </c>
      <c r="K784" t="s">
        <v>13</v>
      </c>
      <c r="L784" t="s">
        <v>14</v>
      </c>
      <c r="M784" s="2">
        <v>43234</v>
      </c>
    </row>
    <row r="785" spans="1:13" x14ac:dyDescent="0.3">
      <c r="A785" t="s">
        <v>128</v>
      </c>
      <c r="B785" t="s">
        <v>228</v>
      </c>
      <c r="C785">
        <v>1065</v>
      </c>
      <c r="D785" s="1">
        <v>4.6306729999999997E-2</v>
      </c>
      <c r="E785" s="1">
        <v>5.7474970000000001</v>
      </c>
      <c r="F785" t="s">
        <v>130</v>
      </c>
      <c r="G785" t="s">
        <v>131</v>
      </c>
      <c r="H785" t="s">
        <v>9</v>
      </c>
      <c r="I785" t="s">
        <v>59</v>
      </c>
      <c r="J785" t="s">
        <v>10</v>
      </c>
      <c r="K785" t="s">
        <v>13</v>
      </c>
      <c r="L785" t="s">
        <v>14</v>
      </c>
      <c r="M785" s="2">
        <v>43234</v>
      </c>
    </row>
    <row r="786" spans="1:13" x14ac:dyDescent="0.3">
      <c r="A786" t="s">
        <v>128</v>
      </c>
      <c r="B786" t="s">
        <v>229</v>
      </c>
      <c r="C786">
        <v>635</v>
      </c>
      <c r="D786" s="1">
        <v>4.0121089999999998E-2</v>
      </c>
      <c r="E786" s="1">
        <v>12.191850000000001</v>
      </c>
      <c r="F786" t="s">
        <v>130</v>
      </c>
      <c r="G786" t="s">
        <v>131</v>
      </c>
      <c r="H786" t="s">
        <v>9</v>
      </c>
      <c r="I786" t="s">
        <v>60</v>
      </c>
      <c r="J786" t="s">
        <v>10</v>
      </c>
      <c r="K786" t="s">
        <v>13</v>
      </c>
      <c r="L786" t="s">
        <v>14</v>
      </c>
      <c r="M786" s="2">
        <v>43234</v>
      </c>
    </row>
    <row r="787" spans="1:13" x14ac:dyDescent="0.3">
      <c r="A787" t="s">
        <v>128</v>
      </c>
      <c r="B787" t="s">
        <v>229</v>
      </c>
      <c r="C787">
        <v>670</v>
      </c>
      <c r="D787" s="1">
        <v>1.383738E-2</v>
      </c>
      <c r="E787" s="1">
        <v>11.89249</v>
      </c>
      <c r="F787" t="s">
        <v>130</v>
      </c>
      <c r="G787" t="s">
        <v>131</v>
      </c>
      <c r="H787" t="s">
        <v>9</v>
      </c>
      <c r="I787" t="s">
        <v>60</v>
      </c>
      <c r="J787" t="s">
        <v>10</v>
      </c>
      <c r="K787" t="s">
        <v>13</v>
      </c>
      <c r="L787" t="s">
        <v>14</v>
      </c>
      <c r="M787" s="2">
        <v>43234</v>
      </c>
    </row>
    <row r="788" spans="1:13" x14ac:dyDescent="0.3">
      <c r="A788" t="s">
        <v>128</v>
      </c>
      <c r="B788" t="s">
        <v>229</v>
      </c>
      <c r="C788">
        <v>830</v>
      </c>
      <c r="D788" s="1">
        <v>1.3773560000000001E-2</v>
      </c>
      <c r="E788" s="1">
        <v>8.3474489999999992</v>
      </c>
      <c r="F788" t="s">
        <v>130</v>
      </c>
      <c r="G788" t="s">
        <v>131</v>
      </c>
      <c r="H788" t="s">
        <v>9</v>
      </c>
      <c r="I788" t="s">
        <v>60</v>
      </c>
      <c r="J788" t="s">
        <v>10</v>
      </c>
      <c r="K788" t="s">
        <v>13</v>
      </c>
      <c r="L788" t="s">
        <v>14</v>
      </c>
      <c r="M788" s="2">
        <v>43234</v>
      </c>
    </row>
    <row r="789" spans="1:13" x14ac:dyDescent="0.3">
      <c r="A789" t="s">
        <v>128</v>
      </c>
      <c r="B789" t="s">
        <v>229</v>
      </c>
      <c r="C789">
        <v>915</v>
      </c>
      <c r="D789" s="1">
        <v>9.7968630000000001E-2</v>
      </c>
      <c r="E789" s="1">
        <v>7.1231239999999998</v>
      </c>
      <c r="F789" t="s">
        <v>130</v>
      </c>
      <c r="G789" t="s">
        <v>131</v>
      </c>
      <c r="H789" t="s">
        <v>9</v>
      </c>
      <c r="I789" t="s">
        <v>60</v>
      </c>
      <c r="J789" t="s">
        <v>10</v>
      </c>
      <c r="K789" t="s">
        <v>13</v>
      </c>
      <c r="L789" t="s">
        <v>14</v>
      </c>
      <c r="M789" s="2">
        <v>43234</v>
      </c>
    </row>
    <row r="790" spans="1:13" x14ac:dyDescent="0.3">
      <c r="A790" t="s">
        <v>128</v>
      </c>
      <c r="B790" t="s">
        <v>229</v>
      </c>
      <c r="C790">
        <v>940</v>
      </c>
      <c r="D790" s="1">
        <v>7.5825790000000004E-2</v>
      </c>
      <c r="E790" s="1">
        <v>6.9076630000000003</v>
      </c>
      <c r="F790" t="s">
        <v>130</v>
      </c>
      <c r="G790" t="s">
        <v>131</v>
      </c>
      <c r="H790" t="s">
        <v>9</v>
      </c>
      <c r="I790" t="s">
        <v>60</v>
      </c>
      <c r="J790" t="s">
        <v>10</v>
      </c>
      <c r="K790" t="s">
        <v>13</v>
      </c>
      <c r="L790" t="s">
        <v>14</v>
      </c>
      <c r="M790" s="2">
        <v>43234</v>
      </c>
    </row>
    <row r="791" spans="1:13" x14ac:dyDescent="0.3">
      <c r="A791" t="s">
        <v>128</v>
      </c>
      <c r="B791" t="s">
        <v>229</v>
      </c>
      <c r="C791">
        <v>980</v>
      </c>
      <c r="D791" s="1">
        <v>4.3631959999999997E-2</v>
      </c>
      <c r="E791" s="1">
        <v>6.930447</v>
      </c>
      <c r="F791" t="s">
        <v>130</v>
      </c>
      <c r="G791" t="s">
        <v>131</v>
      </c>
      <c r="H791" t="s">
        <v>9</v>
      </c>
      <c r="I791" t="s">
        <v>60</v>
      </c>
      <c r="J791" t="s">
        <v>10</v>
      </c>
      <c r="K791" t="s">
        <v>13</v>
      </c>
      <c r="L791" t="s">
        <v>14</v>
      </c>
      <c r="M791" s="2">
        <v>43234</v>
      </c>
    </row>
    <row r="792" spans="1:13" x14ac:dyDescent="0.3">
      <c r="A792" t="s">
        <v>128</v>
      </c>
      <c r="B792" t="s">
        <v>229</v>
      </c>
      <c r="C792">
        <v>1030</v>
      </c>
      <c r="D792" s="1">
        <v>7.680215E-2</v>
      </c>
      <c r="E792" s="1">
        <v>6.3482180000000001</v>
      </c>
      <c r="F792" t="s">
        <v>130</v>
      </c>
      <c r="G792" t="s">
        <v>131</v>
      </c>
      <c r="H792" t="s">
        <v>9</v>
      </c>
      <c r="I792" t="s">
        <v>60</v>
      </c>
      <c r="J792" t="s">
        <v>10</v>
      </c>
      <c r="K792" t="s">
        <v>13</v>
      </c>
      <c r="L792" t="s">
        <v>14</v>
      </c>
      <c r="M792" s="2">
        <v>43234</v>
      </c>
    </row>
    <row r="793" spans="1:13" x14ac:dyDescent="0.3">
      <c r="A793" t="s">
        <v>128</v>
      </c>
      <c r="B793" t="s">
        <v>229</v>
      </c>
      <c r="C793">
        <v>1065</v>
      </c>
      <c r="D793" s="1">
        <v>4.9411320000000002E-2</v>
      </c>
      <c r="E793" s="1">
        <v>6.0933479999999998</v>
      </c>
      <c r="F793" t="s">
        <v>130</v>
      </c>
      <c r="G793" t="s">
        <v>131</v>
      </c>
      <c r="H793" t="s">
        <v>9</v>
      </c>
      <c r="I793" t="s">
        <v>60</v>
      </c>
      <c r="J793" t="s">
        <v>10</v>
      </c>
      <c r="K793" t="s">
        <v>13</v>
      </c>
      <c r="L793" t="s">
        <v>14</v>
      </c>
      <c r="M793" s="2">
        <v>43234</v>
      </c>
    </row>
    <row r="794" spans="1:13" x14ac:dyDescent="0.3">
      <c r="A794" t="s">
        <v>128</v>
      </c>
      <c r="B794" t="s">
        <v>230</v>
      </c>
      <c r="C794">
        <v>635</v>
      </c>
      <c r="D794" s="1">
        <v>3.7048919999999999E-2</v>
      </c>
      <c r="E794" s="1">
        <v>11.805580000000001</v>
      </c>
      <c r="F794" t="s">
        <v>130</v>
      </c>
      <c r="G794" t="s">
        <v>131</v>
      </c>
      <c r="H794" t="s">
        <v>9</v>
      </c>
      <c r="I794" t="s">
        <v>61</v>
      </c>
      <c r="J794" t="s">
        <v>10</v>
      </c>
      <c r="K794" t="s">
        <v>13</v>
      </c>
      <c r="L794" t="s">
        <v>14</v>
      </c>
      <c r="M794" s="2">
        <v>43234</v>
      </c>
    </row>
    <row r="795" spans="1:13" x14ac:dyDescent="0.3">
      <c r="A795" t="s">
        <v>128</v>
      </c>
      <c r="B795" t="s">
        <v>230</v>
      </c>
      <c r="C795">
        <v>670</v>
      </c>
      <c r="D795" s="1">
        <v>1.310294E-2</v>
      </c>
      <c r="E795" s="1">
        <v>11.551349999999999</v>
      </c>
      <c r="F795" t="s">
        <v>130</v>
      </c>
      <c r="G795" t="s">
        <v>131</v>
      </c>
      <c r="H795" t="s">
        <v>9</v>
      </c>
      <c r="I795" t="s">
        <v>61</v>
      </c>
      <c r="J795" t="s">
        <v>10</v>
      </c>
      <c r="K795" t="s">
        <v>13</v>
      </c>
      <c r="L795" t="s">
        <v>14</v>
      </c>
      <c r="M795" s="2">
        <v>43234</v>
      </c>
    </row>
    <row r="796" spans="1:13" x14ac:dyDescent="0.3">
      <c r="A796" t="s">
        <v>128</v>
      </c>
      <c r="B796" t="s">
        <v>230</v>
      </c>
      <c r="C796">
        <v>830</v>
      </c>
      <c r="D796" s="1">
        <v>1.5372510000000001E-2</v>
      </c>
      <c r="E796" s="1">
        <v>8.6796699999999998</v>
      </c>
      <c r="F796" t="s">
        <v>130</v>
      </c>
      <c r="G796" t="s">
        <v>131</v>
      </c>
      <c r="H796" t="s">
        <v>9</v>
      </c>
      <c r="I796" t="s">
        <v>61</v>
      </c>
      <c r="J796" t="s">
        <v>10</v>
      </c>
      <c r="K796" t="s">
        <v>13</v>
      </c>
      <c r="L796" t="s">
        <v>14</v>
      </c>
      <c r="M796" s="2">
        <v>43234</v>
      </c>
    </row>
    <row r="797" spans="1:13" x14ac:dyDescent="0.3">
      <c r="A797" t="s">
        <v>128</v>
      </c>
      <c r="B797" t="s">
        <v>230</v>
      </c>
      <c r="C797">
        <v>915</v>
      </c>
      <c r="D797" s="1">
        <v>9.9570549999999994E-2</v>
      </c>
      <c r="E797" s="1">
        <v>7.4307249999999998</v>
      </c>
      <c r="F797" t="s">
        <v>130</v>
      </c>
      <c r="G797" t="s">
        <v>131</v>
      </c>
      <c r="H797" t="s">
        <v>9</v>
      </c>
      <c r="I797" t="s">
        <v>61</v>
      </c>
      <c r="J797" t="s">
        <v>10</v>
      </c>
      <c r="K797" t="s">
        <v>13</v>
      </c>
      <c r="L797" t="s">
        <v>14</v>
      </c>
      <c r="M797" s="2">
        <v>43234</v>
      </c>
    </row>
    <row r="798" spans="1:13" x14ac:dyDescent="0.3">
      <c r="A798" t="s">
        <v>128</v>
      </c>
      <c r="B798" t="s">
        <v>230</v>
      </c>
      <c r="C798">
        <v>940</v>
      </c>
      <c r="D798" s="1">
        <v>7.6894219999999999E-2</v>
      </c>
      <c r="E798" s="1">
        <v>7.1761220000000003</v>
      </c>
      <c r="F798" t="s">
        <v>130</v>
      </c>
      <c r="G798" t="s">
        <v>131</v>
      </c>
      <c r="H798" t="s">
        <v>9</v>
      </c>
      <c r="I798" t="s">
        <v>61</v>
      </c>
      <c r="J798" t="s">
        <v>10</v>
      </c>
      <c r="K798" t="s">
        <v>13</v>
      </c>
      <c r="L798" t="s">
        <v>14</v>
      </c>
      <c r="M798" s="2">
        <v>43234</v>
      </c>
    </row>
    <row r="799" spans="1:13" x14ac:dyDescent="0.3">
      <c r="A799" t="s">
        <v>128</v>
      </c>
      <c r="B799" t="s">
        <v>230</v>
      </c>
      <c r="C799">
        <v>980</v>
      </c>
      <c r="D799" s="1">
        <v>4.3776370000000002E-2</v>
      </c>
      <c r="E799" s="1">
        <v>7.3024380000000004</v>
      </c>
      <c r="F799" t="s">
        <v>130</v>
      </c>
      <c r="G799" t="s">
        <v>131</v>
      </c>
      <c r="H799" t="s">
        <v>9</v>
      </c>
      <c r="I799" t="s">
        <v>61</v>
      </c>
      <c r="J799" t="s">
        <v>10</v>
      </c>
      <c r="K799" t="s">
        <v>13</v>
      </c>
      <c r="L799" t="s">
        <v>14</v>
      </c>
      <c r="M799" s="2">
        <v>43234</v>
      </c>
    </row>
    <row r="800" spans="1:13" x14ac:dyDescent="0.3">
      <c r="A800" t="s">
        <v>128</v>
      </c>
      <c r="B800" t="s">
        <v>230</v>
      </c>
      <c r="C800">
        <v>1030</v>
      </c>
      <c r="D800" s="1">
        <v>7.5976000000000002E-2</v>
      </c>
      <c r="E800" s="1">
        <v>6.5866819999999997</v>
      </c>
      <c r="F800" t="s">
        <v>130</v>
      </c>
      <c r="G800" t="s">
        <v>131</v>
      </c>
      <c r="H800" t="s">
        <v>9</v>
      </c>
      <c r="I800" t="s">
        <v>61</v>
      </c>
      <c r="J800" t="s">
        <v>10</v>
      </c>
      <c r="K800" t="s">
        <v>13</v>
      </c>
      <c r="L800" t="s">
        <v>14</v>
      </c>
      <c r="M800" s="2">
        <v>43234</v>
      </c>
    </row>
    <row r="801" spans="1:13" x14ac:dyDescent="0.3">
      <c r="A801" t="s">
        <v>128</v>
      </c>
      <c r="B801" t="s">
        <v>230</v>
      </c>
      <c r="C801">
        <v>1065</v>
      </c>
      <c r="D801" s="1">
        <v>4.9097950000000001E-2</v>
      </c>
      <c r="E801" s="1">
        <v>6.2982680000000002</v>
      </c>
      <c r="F801" t="s">
        <v>130</v>
      </c>
      <c r="G801" t="s">
        <v>131</v>
      </c>
      <c r="H801" t="s">
        <v>9</v>
      </c>
      <c r="I801" t="s">
        <v>61</v>
      </c>
      <c r="J801" t="s">
        <v>10</v>
      </c>
      <c r="K801" t="s">
        <v>13</v>
      </c>
      <c r="L801" t="s">
        <v>14</v>
      </c>
      <c r="M801" s="2">
        <v>43234</v>
      </c>
    </row>
    <row r="802" spans="1:13" x14ac:dyDescent="0.3">
      <c r="A802" t="s">
        <v>128</v>
      </c>
      <c r="B802" t="s">
        <v>231</v>
      </c>
      <c r="C802">
        <v>635</v>
      </c>
      <c r="D802" s="1">
        <v>3.7746109999999999E-2</v>
      </c>
      <c r="E802" s="1">
        <v>11.1015</v>
      </c>
      <c r="F802" t="s">
        <v>130</v>
      </c>
      <c r="G802" t="s">
        <v>131</v>
      </c>
      <c r="H802" t="s">
        <v>9</v>
      </c>
      <c r="I802" t="s">
        <v>62</v>
      </c>
      <c r="J802" t="s">
        <v>10</v>
      </c>
      <c r="K802" t="s">
        <v>13</v>
      </c>
      <c r="L802" t="s">
        <v>14</v>
      </c>
      <c r="M802" s="2">
        <v>43234</v>
      </c>
    </row>
    <row r="803" spans="1:13" x14ac:dyDescent="0.3">
      <c r="A803" t="s">
        <v>128</v>
      </c>
      <c r="B803" t="s">
        <v>231</v>
      </c>
      <c r="C803">
        <v>670</v>
      </c>
      <c r="D803" s="1">
        <v>1.305332E-2</v>
      </c>
      <c r="E803" s="1">
        <v>11.26394</v>
      </c>
      <c r="F803" t="s">
        <v>130</v>
      </c>
      <c r="G803" t="s">
        <v>131</v>
      </c>
      <c r="H803" t="s">
        <v>9</v>
      </c>
      <c r="I803" t="s">
        <v>62</v>
      </c>
      <c r="J803" t="s">
        <v>10</v>
      </c>
      <c r="K803" t="s">
        <v>13</v>
      </c>
      <c r="L803" t="s">
        <v>14</v>
      </c>
      <c r="M803" s="2">
        <v>43234</v>
      </c>
    </row>
    <row r="804" spans="1:13" x14ac:dyDescent="0.3">
      <c r="A804" t="s">
        <v>128</v>
      </c>
      <c r="B804" t="s">
        <v>231</v>
      </c>
      <c r="C804">
        <v>830</v>
      </c>
      <c r="D804" s="1">
        <v>1.600878E-2</v>
      </c>
      <c r="E804" s="1">
        <v>8.579599</v>
      </c>
      <c r="F804" t="s">
        <v>130</v>
      </c>
      <c r="G804" t="s">
        <v>131</v>
      </c>
      <c r="H804" t="s">
        <v>9</v>
      </c>
      <c r="I804" t="s">
        <v>62</v>
      </c>
      <c r="J804" t="s">
        <v>10</v>
      </c>
      <c r="K804" t="s">
        <v>13</v>
      </c>
      <c r="L804" t="s">
        <v>14</v>
      </c>
      <c r="M804" s="2">
        <v>43234</v>
      </c>
    </row>
    <row r="805" spans="1:13" x14ac:dyDescent="0.3">
      <c r="A805" t="s">
        <v>128</v>
      </c>
      <c r="B805" t="s">
        <v>231</v>
      </c>
      <c r="C805">
        <v>915</v>
      </c>
      <c r="D805" s="1">
        <v>9.9998519999999994E-2</v>
      </c>
      <c r="E805" s="1">
        <v>7.2916100000000004</v>
      </c>
      <c r="F805" t="s">
        <v>130</v>
      </c>
      <c r="G805" t="s">
        <v>131</v>
      </c>
      <c r="H805" t="s">
        <v>9</v>
      </c>
      <c r="I805" t="s">
        <v>62</v>
      </c>
      <c r="J805" t="s">
        <v>10</v>
      </c>
      <c r="K805" t="s">
        <v>13</v>
      </c>
      <c r="L805" t="s">
        <v>14</v>
      </c>
      <c r="M805" s="2">
        <v>43234</v>
      </c>
    </row>
    <row r="806" spans="1:13" x14ac:dyDescent="0.3">
      <c r="A806" t="s">
        <v>128</v>
      </c>
      <c r="B806" t="s">
        <v>231</v>
      </c>
      <c r="C806">
        <v>940</v>
      </c>
      <c r="D806" s="1">
        <v>7.7278840000000001E-2</v>
      </c>
      <c r="E806" s="1">
        <v>7.0276339999999999</v>
      </c>
      <c r="F806" t="s">
        <v>130</v>
      </c>
      <c r="G806" t="s">
        <v>131</v>
      </c>
      <c r="H806" t="s">
        <v>9</v>
      </c>
      <c r="I806" t="s">
        <v>62</v>
      </c>
      <c r="J806" t="s">
        <v>10</v>
      </c>
      <c r="K806" t="s">
        <v>13</v>
      </c>
      <c r="L806" t="s">
        <v>14</v>
      </c>
      <c r="M806" s="2">
        <v>43234</v>
      </c>
    </row>
    <row r="807" spans="1:13" x14ac:dyDescent="0.3">
      <c r="A807" t="s">
        <v>128</v>
      </c>
      <c r="B807" t="s">
        <v>231</v>
      </c>
      <c r="C807">
        <v>980</v>
      </c>
      <c r="D807" s="1">
        <v>4.2303960000000002E-2</v>
      </c>
      <c r="E807" s="1">
        <v>7.0731299999999999</v>
      </c>
      <c r="F807" t="s">
        <v>130</v>
      </c>
      <c r="G807" t="s">
        <v>131</v>
      </c>
      <c r="H807" t="s">
        <v>9</v>
      </c>
      <c r="I807" t="s">
        <v>62</v>
      </c>
      <c r="J807" t="s">
        <v>10</v>
      </c>
      <c r="K807" t="s">
        <v>13</v>
      </c>
      <c r="L807" t="s">
        <v>14</v>
      </c>
      <c r="M807" s="2">
        <v>43234</v>
      </c>
    </row>
    <row r="808" spans="1:13" x14ac:dyDescent="0.3">
      <c r="A808" t="s">
        <v>128</v>
      </c>
      <c r="B808" t="s">
        <v>231</v>
      </c>
      <c r="C808">
        <v>1030</v>
      </c>
      <c r="D808" s="1">
        <v>7.7808459999999996E-2</v>
      </c>
      <c r="E808" s="1">
        <v>6.5017129999999996</v>
      </c>
      <c r="F808" t="s">
        <v>130</v>
      </c>
      <c r="G808" t="s">
        <v>131</v>
      </c>
      <c r="H808" t="s">
        <v>9</v>
      </c>
      <c r="I808" t="s">
        <v>62</v>
      </c>
      <c r="J808" t="s">
        <v>10</v>
      </c>
      <c r="K808" t="s">
        <v>13</v>
      </c>
      <c r="L808" t="s">
        <v>14</v>
      </c>
      <c r="M808" s="2">
        <v>43234</v>
      </c>
    </row>
    <row r="809" spans="1:13" x14ac:dyDescent="0.3">
      <c r="A809" t="s">
        <v>128</v>
      </c>
      <c r="B809" t="s">
        <v>231</v>
      </c>
      <c r="C809">
        <v>1065</v>
      </c>
      <c r="D809" s="1">
        <v>4.9240480000000003E-2</v>
      </c>
      <c r="E809" s="1">
        <v>6.1930199999999997</v>
      </c>
      <c r="F809" t="s">
        <v>130</v>
      </c>
      <c r="G809" t="s">
        <v>131</v>
      </c>
      <c r="H809" t="s">
        <v>9</v>
      </c>
      <c r="I809" t="s">
        <v>62</v>
      </c>
      <c r="J809" t="s">
        <v>10</v>
      </c>
      <c r="K809" t="s">
        <v>13</v>
      </c>
      <c r="L809" t="s">
        <v>14</v>
      </c>
      <c r="M809" s="2">
        <v>43234</v>
      </c>
    </row>
    <row r="810" spans="1:13" x14ac:dyDescent="0.3">
      <c r="A810" t="s">
        <v>128</v>
      </c>
      <c r="B810" t="s">
        <v>232</v>
      </c>
      <c r="C810">
        <v>635</v>
      </c>
      <c r="D810" s="1">
        <v>3.5372359999999999E-2</v>
      </c>
      <c r="E810" s="1">
        <v>10.49672</v>
      </c>
      <c r="F810" t="s">
        <v>130</v>
      </c>
      <c r="G810" t="s">
        <v>131</v>
      </c>
      <c r="H810" t="s">
        <v>9</v>
      </c>
      <c r="I810" t="s">
        <v>63</v>
      </c>
      <c r="J810" t="s">
        <v>10</v>
      </c>
      <c r="K810" t="s">
        <v>13</v>
      </c>
      <c r="L810" t="s">
        <v>14</v>
      </c>
      <c r="M810" s="2">
        <v>43234</v>
      </c>
    </row>
    <row r="811" spans="1:13" x14ac:dyDescent="0.3">
      <c r="A811" t="s">
        <v>128</v>
      </c>
      <c r="B811" t="s">
        <v>232</v>
      </c>
      <c r="C811">
        <v>670</v>
      </c>
      <c r="D811" s="1">
        <v>1.2670209999999999E-2</v>
      </c>
      <c r="E811" s="1">
        <v>10.942640000000001</v>
      </c>
      <c r="F811" t="s">
        <v>130</v>
      </c>
      <c r="G811" t="s">
        <v>131</v>
      </c>
      <c r="H811" t="s">
        <v>9</v>
      </c>
      <c r="I811" t="s">
        <v>63</v>
      </c>
      <c r="J811" t="s">
        <v>10</v>
      </c>
      <c r="K811" t="s">
        <v>13</v>
      </c>
      <c r="L811" t="s">
        <v>14</v>
      </c>
      <c r="M811" s="2">
        <v>43234</v>
      </c>
    </row>
    <row r="812" spans="1:13" x14ac:dyDescent="0.3">
      <c r="A812" t="s">
        <v>128</v>
      </c>
      <c r="B812" t="s">
        <v>232</v>
      </c>
      <c r="C812">
        <v>830</v>
      </c>
      <c r="D812" s="1">
        <v>1.5005640000000001E-2</v>
      </c>
      <c r="E812" s="1">
        <v>8.1958090000000006</v>
      </c>
      <c r="F812" t="s">
        <v>130</v>
      </c>
      <c r="G812" t="s">
        <v>131</v>
      </c>
      <c r="H812" t="s">
        <v>9</v>
      </c>
      <c r="I812" t="s">
        <v>63</v>
      </c>
      <c r="J812" t="s">
        <v>10</v>
      </c>
      <c r="K812" t="s">
        <v>13</v>
      </c>
      <c r="L812" t="s">
        <v>14</v>
      </c>
      <c r="M812" s="2">
        <v>43234</v>
      </c>
    </row>
    <row r="813" spans="1:13" x14ac:dyDescent="0.3">
      <c r="A813" t="s">
        <v>128</v>
      </c>
      <c r="B813" t="s">
        <v>232</v>
      </c>
      <c r="C813">
        <v>915</v>
      </c>
      <c r="D813" s="1">
        <v>9.9679799999999999E-2</v>
      </c>
      <c r="E813" s="1">
        <v>6.9807569999999997</v>
      </c>
      <c r="F813" t="s">
        <v>130</v>
      </c>
      <c r="G813" t="s">
        <v>131</v>
      </c>
      <c r="H813" t="s">
        <v>9</v>
      </c>
      <c r="I813" t="s">
        <v>63</v>
      </c>
      <c r="J813" t="s">
        <v>10</v>
      </c>
      <c r="K813" t="s">
        <v>13</v>
      </c>
      <c r="L813" t="s">
        <v>14</v>
      </c>
      <c r="M813" s="2">
        <v>43234</v>
      </c>
    </row>
    <row r="814" spans="1:13" x14ac:dyDescent="0.3">
      <c r="A814" t="s">
        <v>128</v>
      </c>
      <c r="B814" t="s">
        <v>232</v>
      </c>
      <c r="C814">
        <v>940</v>
      </c>
      <c r="D814" s="1">
        <v>7.6675030000000005E-2</v>
      </c>
      <c r="E814" s="1">
        <v>6.7153700000000001</v>
      </c>
      <c r="F814" t="s">
        <v>130</v>
      </c>
      <c r="G814" t="s">
        <v>131</v>
      </c>
      <c r="H814" t="s">
        <v>9</v>
      </c>
      <c r="I814" t="s">
        <v>63</v>
      </c>
      <c r="J814" t="s">
        <v>10</v>
      </c>
      <c r="K814" t="s">
        <v>13</v>
      </c>
      <c r="L814" t="s">
        <v>14</v>
      </c>
      <c r="M814" s="2">
        <v>43234</v>
      </c>
    </row>
    <row r="815" spans="1:13" x14ac:dyDescent="0.3">
      <c r="A815" t="s">
        <v>128</v>
      </c>
      <c r="B815" t="s">
        <v>232</v>
      </c>
      <c r="C815">
        <v>980</v>
      </c>
      <c r="D815" s="1">
        <v>4.2368900000000001E-2</v>
      </c>
      <c r="E815" s="1">
        <v>6.6939080000000004</v>
      </c>
      <c r="F815" t="s">
        <v>130</v>
      </c>
      <c r="G815" t="s">
        <v>131</v>
      </c>
      <c r="H815" t="s">
        <v>9</v>
      </c>
      <c r="I815" t="s">
        <v>63</v>
      </c>
      <c r="J815" t="s">
        <v>10</v>
      </c>
      <c r="K815" t="s">
        <v>13</v>
      </c>
      <c r="L815" t="s">
        <v>14</v>
      </c>
      <c r="M815" s="2">
        <v>43234</v>
      </c>
    </row>
    <row r="816" spans="1:13" x14ac:dyDescent="0.3">
      <c r="A816" t="s">
        <v>128</v>
      </c>
      <c r="B816" t="s">
        <v>232</v>
      </c>
      <c r="C816">
        <v>1030</v>
      </c>
      <c r="D816" s="1">
        <v>7.6824939999999994E-2</v>
      </c>
      <c r="E816" s="1">
        <v>6.1402760000000001</v>
      </c>
      <c r="F816" t="s">
        <v>130</v>
      </c>
      <c r="G816" t="s">
        <v>131</v>
      </c>
      <c r="H816" t="s">
        <v>9</v>
      </c>
      <c r="I816" t="s">
        <v>63</v>
      </c>
      <c r="J816" t="s">
        <v>10</v>
      </c>
      <c r="K816" t="s">
        <v>13</v>
      </c>
      <c r="L816" t="s">
        <v>14</v>
      </c>
      <c r="M816" s="2">
        <v>43234</v>
      </c>
    </row>
    <row r="817" spans="1:13" x14ac:dyDescent="0.3">
      <c r="A817" t="s">
        <v>128</v>
      </c>
      <c r="B817" t="s">
        <v>232</v>
      </c>
      <c r="C817">
        <v>1065</v>
      </c>
      <c r="D817" s="1">
        <v>4.9757599999999999E-2</v>
      </c>
      <c r="E817" s="1">
        <v>5.8954329999999997</v>
      </c>
      <c r="F817" t="s">
        <v>130</v>
      </c>
      <c r="G817" t="s">
        <v>131</v>
      </c>
      <c r="H817" t="s">
        <v>9</v>
      </c>
      <c r="I817" t="s">
        <v>63</v>
      </c>
      <c r="J817" t="s">
        <v>10</v>
      </c>
      <c r="K817" t="s">
        <v>13</v>
      </c>
      <c r="L817" t="s">
        <v>14</v>
      </c>
      <c r="M817" s="2">
        <v>43234</v>
      </c>
    </row>
    <row r="818" spans="1:13" x14ac:dyDescent="0.3">
      <c r="A818" t="s">
        <v>128</v>
      </c>
      <c r="B818" t="s">
        <v>233</v>
      </c>
      <c r="C818">
        <v>635</v>
      </c>
      <c r="D818" s="1">
        <v>3.755928E-2</v>
      </c>
      <c r="E818" s="1">
        <v>12.094340000000001</v>
      </c>
      <c r="F818" t="s">
        <v>130</v>
      </c>
      <c r="G818" t="s">
        <v>131</v>
      </c>
      <c r="H818" t="s">
        <v>9</v>
      </c>
      <c r="I818" t="s">
        <v>64</v>
      </c>
      <c r="J818" t="s">
        <v>10</v>
      </c>
      <c r="K818" t="s">
        <v>13</v>
      </c>
      <c r="L818" t="s">
        <v>14</v>
      </c>
      <c r="M818" s="2">
        <v>43234</v>
      </c>
    </row>
    <row r="819" spans="1:13" x14ac:dyDescent="0.3">
      <c r="A819" t="s">
        <v>128</v>
      </c>
      <c r="B819" t="s">
        <v>233</v>
      </c>
      <c r="C819">
        <v>670</v>
      </c>
      <c r="D819" s="1">
        <v>1.2639589999999999E-2</v>
      </c>
      <c r="E819" s="1">
        <v>11.96321</v>
      </c>
      <c r="F819" t="s">
        <v>130</v>
      </c>
      <c r="G819" t="s">
        <v>131</v>
      </c>
      <c r="H819" t="s">
        <v>9</v>
      </c>
      <c r="I819" t="s">
        <v>64</v>
      </c>
      <c r="J819" t="s">
        <v>10</v>
      </c>
      <c r="K819" t="s">
        <v>13</v>
      </c>
      <c r="L819" t="s">
        <v>14</v>
      </c>
      <c r="M819" s="2">
        <v>43234</v>
      </c>
    </row>
    <row r="820" spans="1:13" x14ac:dyDescent="0.3">
      <c r="A820" t="s">
        <v>128</v>
      </c>
      <c r="B820" t="s">
        <v>233</v>
      </c>
      <c r="C820">
        <v>830</v>
      </c>
      <c r="D820" s="1">
        <v>1.336583E-2</v>
      </c>
      <c r="E820" s="1">
        <v>8.8076159999999994</v>
      </c>
      <c r="F820" t="s">
        <v>130</v>
      </c>
      <c r="G820" t="s">
        <v>131</v>
      </c>
      <c r="H820" t="s">
        <v>9</v>
      </c>
      <c r="I820" t="s">
        <v>64</v>
      </c>
      <c r="J820" t="s">
        <v>10</v>
      </c>
      <c r="K820" t="s">
        <v>13</v>
      </c>
      <c r="L820" t="s">
        <v>14</v>
      </c>
      <c r="M820" s="2">
        <v>43234</v>
      </c>
    </row>
    <row r="821" spans="1:13" x14ac:dyDescent="0.3">
      <c r="A821" t="s">
        <v>128</v>
      </c>
      <c r="B821" t="s">
        <v>233</v>
      </c>
      <c r="C821">
        <v>915</v>
      </c>
      <c r="D821" s="1">
        <v>9.2458040000000005E-2</v>
      </c>
      <c r="E821" s="1">
        <v>7.0162699999999996</v>
      </c>
      <c r="F821" t="s">
        <v>130</v>
      </c>
      <c r="G821" t="s">
        <v>131</v>
      </c>
      <c r="H821" t="s">
        <v>9</v>
      </c>
      <c r="I821" t="s">
        <v>64</v>
      </c>
      <c r="J821" t="s">
        <v>10</v>
      </c>
      <c r="K821" t="s">
        <v>13</v>
      </c>
      <c r="L821" t="s">
        <v>14</v>
      </c>
      <c r="M821" s="2">
        <v>43234</v>
      </c>
    </row>
    <row r="822" spans="1:13" x14ac:dyDescent="0.3">
      <c r="A822" t="s">
        <v>128</v>
      </c>
      <c r="B822" t="s">
        <v>233</v>
      </c>
      <c r="C822">
        <v>940</v>
      </c>
      <c r="D822" s="1">
        <v>7.0332320000000004E-2</v>
      </c>
      <c r="E822" s="1">
        <v>6.7793029999999996</v>
      </c>
      <c r="F822" t="s">
        <v>130</v>
      </c>
      <c r="G822" t="s">
        <v>131</v>
      </c>
      <c r="H822" t="s">
        <v>9</v>
      </c>
      <c r="I822" t="s">
        <v>64</v>
      </c>
      <c r="J822" t="s">
        <v>10</v>
      </c>
      <c r="K822" t="s">
        <v>13</v>
      </c>
      <c r="L822" t="s">
        <v>14</v>
      </c>
      <c r="M822" s="2">
        <v>43234</v>
      </c>
    </row>
    <row r="823" spans="1:13" x14ac:dyDescent="0.3">
      <c r="A823" t="s">
        <v>128</v>
      </c>
      <c r="B823" t="s">
        <v>233</v>
      </c>
      <c r="C823">
        <v>980</v>
      </c>
      <c r="D823" s="1">
        <v>4.0809159999999997E-2</v>
      </c>
      <c r="E823" s="1">
        <v>6.7915140000000003</v>
      </c>
      <c r="F823" t="s">
        <v>130</v>
      </c>
      <c r="G823" t="s">
        <v>131</v>
      </c>
      <c r="H823" t="s">
        <v>9</v>
      </c>
      <c r="I823" t="s">
        <v>64</v>
      </c>
      <c r="J823" t="s">
        <v>10</v>
      </c>
      <c r="K823" t="s">
        <v>13</v>
      </c>
      <c r="L823" t="s">
        <v>14</v>
      </c>
      <c r="M823" s="2">
        <v>43234</v>
      </c>
    </row>
    <row r="824" spans="1:13" x14ac:dyDescent="0.3">
      <c r="A824" t="s">
        <v>128</v>
      </c>
      <c r="B824" t="s">
        <v>233</v>
      </c>
      <c r="C824">
        <v>1030</v>
      </c>
      <c r="D824" s="1">
        <v>7.2748889999999997E-2</v>
      </c>
      <c r="E824" s="1">
        <v>6.235849</v>
      </c>
      <c r="F824" t="s">
        <v>130</v>
      </c>
      <c r="G824" t="s">
        <v>131</v>
      </c>
      <c r="H824" t="s">
        <v>9</v>
      </c>
      <c r="I824" t="s">
        <v>64</v>
      </c>
      <c r="J824" t="s">
        <v>10</v>
      </c>
      <c r="K824" t="s">
        <v>13</v>
      </c>
      <c r="L824" t="s">
        <v>14</v>
      </c>
      <c r="M824" s="2">
        <v>43234</v>
      </c>
    </row>
    <row r="825" spans="1:13" x14ac:dyDescent="0.3">
      <c r="A825" t="s">
        <v>128</v>
      </c>
      <c r="B825" t="s">
        <v>233</v>
      </c>
      <c r="C825">
        <v>1065</v>
      </c>
      <c r="D825" s="1">
        <v>4.6896769999999997E-2</v>
      </c>
      <c r="E825" s="1">
        <v>6.0847129999999998</v>
      </c>
      <c r="F825" t="s">
        <v>130</v>
      </c>
      <c r="G825" t="s">
        <v>131</v>
      </c>
      <c r="H825" t="s">
        <v>9</v>
      </c>
      <c r="I825" t="s">
        <v>64</v>
      </c>
      <c r="J825" t="s">
        <v>10</v>
      </c>
      <c r="K825" t="s">
        <v>13</v>
      </c>
      <c r="L825" t="s">
        <v>14</v>
      </c>
      <c r="M825" s="2">
        <v>43234</v>
      </c>
    </row>
    <row r="826" spans="1:13" x14ac:dyDescent="0.3">
      <c r="A826" t="s">
        <v>128</v>
      </c>
      <c r="B826" t="s">
        <v>234</v>
      </c>
      <c r="C826">
        <v>635</v>
      </c>
      <c r="D826" s="1">
        <v>3.6300649999999997E-2</v>
      </c>
      <c r="E826" s="1">
        <v>11.808669999999999</v>
      </c>
      <c r="F826" t="s">
        <v>130</v>
      </c>
      <c r="G826" t="s">
        <v>131</v>
      </c>
      <c r="H826" t="s">
        <v>9</v>
      </c>
      <c r="I826" t="s">
        <v>65</v>
      </c>
      <c r="J826" t="s">
        <v>10</v>
      </c>
      <c r="K826" t="s">
        <v>13</v>
      </c>
      <c r="L826" t="s">
        <v>14</v>
      </c>
      <c r="M826" s="2">
        <v>43234</v>
      </c>
    </row>
    <row r="827" spans="1:13" x14ac:dyDescent="0.3">
      <c r="A827" t="s">
        <v>128</v>
      </c>
      <c r="B827" t="s">
        <v>234</v>
      </c>
      <c r="C827">
        <v>670</v>
      </c>
      <c r="D827" s="1">
        <v>1.2654429999999999E-2</v>
      </c>
      <c r="E827" s="1">
        <v>11.70454</v>
      </c>
      <c r="F827" t="s">
        <v>130</v>
      </c>
      <c r="G827" t="s">
        <v>131</v>
      </c>
      <c r="H827" t="s">
        <v>9</v>
      </c>
      <c r="I827" t="s">
        <v>65</v>
      </c>
      <c r="J827" t="s">
        <v>10</v>
      </c>
      <c r="K827" t="s">
        <v>13</v>
      </c>
      <c r="L827" t="s">
        <v>14</v>
      </c>
      <c r="M827" s="2">
        <v>43234</v>
      </c>
    </row>
    <row r="828" spans="1:13" x14ac:dyDescent="0.3">
      <c r="A828" t="s">
        <v>128</v>
      </c>
      <c r="B828" t="s">
        <v>234</v>
      </c>
      <c r="C828">
        <v>830</v>
      </c>
      <c r="D828" s="1">
        <v>1.339069E-2</v>
      </c>
      <c r="E828" s="1">
        <v>8.3876080000000002</v>
      </c>
      <c r="F828" t="s">
        <v>130</v>
      </c>
      <c r="G828" t="s">
        <v>131</v>
      </c>
      <c r="H828" t="s">
        <v>9</v>
      </c>
      <c r="I828" t="s">
        <v>65</v>
      </c>
      <c r="J828" t="s">
        <v>10</v>
      </c>
      <c r="K828" t="s">
        <v>13</v>
      </c>
      <c r="L828" t="s">
        <v>14</v>
      </c>
      <c r="M828" s="2">
        <v>43234</v>
      </c>
    </row>
    <row r="829" spans="1:13" x14ac:dyDescent="0.3">
      <c r="A829" t="s">
        <v>128</v>
      </c>
      <c r="B829" t="s">
        <v>234</v>
      </c>
      <c r="C829">
        <v>915</v>
      </c>
      <c r="D829" s="1">
        <v>9.7970849999999998E-2</v>
      </c>
      <c r="E829" s="1">
        <v>7.2927650000000002</v>
      </c>
      <c r="F829" t="s">
        <v>130</v>
      </c>
      <c r="G829" t="s">
        <v>131</v>
      </c>
      <c r="H829" t="s">
        <v>9</v>
      </c>
      <c r="I829" t="s">
        <v>65</v>
      </c>
      <c r="J829" t="s">
        <v>10</v>
      </c>
      <c r="K829" t="s">
        <v>13</v>
      </c>
      <c r="L829" t="s">
        <v>14</v>
      </c>
      <c r="M829" s="2">
        <v>43234</v>
      </c>
    </row>
    <row r="830" spans="1:13" x14ac:dyDescent="0.3">
      <c r="A830" t="s">
        <v>128</v>
      </c>
      <c r="B830" t="s">
        <v>234</v>
      </c>
      <c r="C830">
        <v>940</v>
      </c>
      <c r="D830" s="1">
        <v>7.5596750000000004E-2</v>
      </c>
      <c r="E830" s="1">
        <v>7.0322979999999999</v>
      </c>
      <c r="F830" t="s">
        <v>130</v>
      </c>
      <c r="G830" t="s">
        <v>131</v>
      </c>
      <c r="H830" t="s">
        <v>9</v>
      </c>
      <c r="I830" t="s">
        <v>65</v>
      </c>
      <c r="J830" t="s">
        <v>10</v>
      </c>
      <c r="K830" t="s">
        <v>13</v>
      </c>
      <c r="L830" t="s">
        <v>14</v>
      </c>
      <c r="M830" s="2">
        <v>43234</v>
      </c>
    </row>
    <row r="831" spans="1:13" x14ac:dyDescent="0.3">
      <c r="A831" t="s">
        <v>128</v>
      </c>
      <c r="B831" t="s">
        <v>234</v>
      </c>
      <c r="C831">
        <v>980</v>
      </c>
      <c r="D831" s="1">
        <v>4.3028980000000001E-2</v>
      </c>
      <c r="E831" s="1">
        <v>7.0304719999999996</v>
      </c>
      <c r="F831" t="s">
        <v>130</v>
      </c>
      <c r="G831" t="s">
        <v>131</v>
      </c>
      <c r="H831" t="s">
        <v>9</v>
      </c>
      <c r="I831" t="s">
        <v>65</v>
      </c>
      <c r="J831" t="s">
        <v>10</v>
      </c>
      <c r="K831" t="s">
        <v>13</v>
      </c>
      <c r="L831" t="s">
        <v>14</v>
      </c>
      <c r="M831" s="2">
        <v>43234</v>
      </c>
    </row>
    <row r="832" spans="1:13" x14ac:dyDescent="0.3">
      <c r="A832" t="s">
        <v>128</v>
      </c>
      <c r="B832" t="s">
        <v>234</v>
      </c>
      <c r="C832">
        <v>1030</v>
      </c>
      <c r="D832" s="1">
        <v>7.7304419999999999E-2</v>
      </c>
      <c r="E832" s="1">
        <v>6.5307399999999998</v>
      </c>
      <c r="F832" t="s">
        <v>130</v>
      </c>
      <c r="G832" t="s">
        <v>131</v>
      </c>
      <c r="H832" t="s">
        <v>9</v>
      </c>
      <c r="I832" t="s">
        <v>65</v>
      </c>
      <c r="J832" t="s">
        <v>10</v>
      </c>
      <c r="K832" t="s">
        <v>13</v>
      </c>
      <c r="L832" t="s">
        <v>14</v>
      </c>
      <c r="M832" s="2">
        <v>43234</v>
      </c>
    </row>
    <row r="833" spans="1:13" x14ac:dyDescent="0.3">
      <c r="A833" t="s">
        <v>128</v>
      </c>
      <c r="B833" t="s">
        <v>234</v>
      </c>
      <c r="C833">
        <v>1065</v>
      </c>
      <c r="D833" s="1">
        <v>5.0028339999999998E-2</v>
      </c>
      <c r="E833" s="1">
        <v>6.2683270000000002</v>
      </c>
      <c r="F833" t="s">
        <v>130</v>
      </c>
      <c r="G833" t="s">
        <v>131</v>
      </c>
      <c r="H833" t="s">
        <v>9</v>
      </c>
      <c r="I833" t="s">
        <v>65</v>
      </c>
      <c r="J833" t="s">
        <v>10</v>
      </c>
      <c r="K833" t="s">
        <v>13</v>
      </c>
      <c r="L833" t="s">
        <v>14</v>
      </c>
      <c r="M833" s="2">
        <v>43234</v>
      </c>
    </row>
    <row r="834" spans="1:13" x14ac:dyDescent="0.3">
      <c r="A834" t="s">
        <v>128</v>
      </c>
      <c r="B834" t="s">
        <v>235</v>
      </c>
      <c r="C834">
        <v>635</v>
      </c>
      <c r="D834" s="1">
        <v>3.527607E-2</v>
      </c>
      <c r="E834" s="1">
        <v>10.67234</v>
      </c>
      <c r="F834" t="s">
        <v>130</v>
      </c>
      <c r="G834" t="s">
        <v>131</v>
      </c>
      <c r="H834" t="s">
        <v>9</v>
      </c>
      <c r="I834" t="s">
        <v>66</v>
      </c>
      <c r="J834" t="s">
        <v>10</v>
      </c>
      <c r="K834" t="s">
        <v>13</v>
      </c>
      <c r="L834" t="s">
        <v>14</v>
      </c>
      <c r="M834" s="2">
        <v>43234</v>
      </c>
    </row>
    <row r="835" spans="1:13" x14ac:dyDescent="0.3">
      <c r="A835" t="s">
        <v>128</v>
      </c>
      <c r="B835" t="s">
        <v>235</v>
      </c>
      <c r="C835">
        <v>670</v>
      </c>
      <c r="D835" s="1">
        <v>1.20535E-2</v>
      </c>
      <c r="E835" s="1">
        <v>11.016159999999999</v>
      </c>
      <c r="F835" t="s">
        <v>130</v>
      </c>
      <c r="G835" t="s">
        <v>131</v>
      </c>
      <c r="H835" t="s">
        <v>9</v>
      </c>
      <c r="I835" t="s">
        <v>66</v>
      </c>
      <c r="J835" t="s">
        <v>10</v>
      </c>
      <c r="K835" t="s">
        <v>13</v>
      </c>
      <c r="L835" t="s">
        <v>14</v>
      </c>
      <c r="M835" s="2">
        <v>43234</v>
      </c>
    </row>
    <row r="836" spans="1:13" x14ac:dyDescent="0.3">
      <c r="A836" t="s">
        <v>128</v>
      </c>
      <c r="B836" t="s">
        <v>235</v>
      </c>
      <c r="C836">
        <v>830</v>
      </c>
      <c r="D836" s="1">
        <v>1.530667E-2</v>
      </c>
      <c r="E836" s="1">
        <v>8.413373</v>
      </c>
      <c r="F836" t="s">
        <v>130</v>
      </c>
      <c r="G836" t="s">
        <v>131</v>
      </c>
      <c r="H836" t="s">
        <v>9</v>
      </c>
      <c r="I836" t="s">
        <v>66</v>
      </c>
      <c r="J836" t="s">
        <v>10</v>
      </c>
      <c r="K836" t="s">
        <v>13</v>
      </c>
      <c r="L836" t="s">
        <v>14</v>
      </c>
      <c r="M836" s="2">
        <v>43234</v>
      </c>
    </row>
    <row r="837" spans="1:13" x14ac:dyDescent="0.3">
      <c r="A837" t="s">
        <v>128</v>
      </c>
      <c r="B837" t="s">
        <v>235</v>
      </c>
      <c r="C837">
        <v>915</v>
      </c>
      <c r="D837" s="1">
        <v>9.8649840000000003E-2</v>
      </c>
      <c r="E837" s="1">
        <v>7.0885540000000002</v>
      </c>
      <c r="F837" t="s">
        <v>130</v>
      </c>
      <c r="G837" t="s">
        <v>131</v>
      </c>
      <c r="H837" t="s">
        <v>9</v>
      </c>
      <c r="I837" t="s">
        <v>66</v>
      </c>
      <c r="J837" t="s">
        <v>10</v>
      </c>
      <c r="K837" t="s">
        <v>13</v>
      </c>
      <c r="L837" t="s">
        <v>14</v>
      </c>
      <c r="M837" s="2">
        <v>43234</v>
      </c>
    </row>
    <row r="838" spans="1:13" x14ac:dyDescent="0.3">
      <c r="A838" t="s">
        <v>128</v>
      </c>
      <c r="B838" t="s">
        <v>235</v>
      </c>
      <c r="C838">
        <v>940</v>
      </c>
      <c r="D838" s="1">
        <v>7.6734330000000003E-2</v>
      </c>
      <c r="E838" s="1">
        <v>6.9057079999999997</v>
      </c>
      <c r="F838" t="s">
        <v>130</v>
      </c>
      <c r="G838" t="s">
        <v>131</v>
      </c>
      <c r="H838" t="s">
        <v>9</v>
      </c>
      <c r="I838" t="s">
        <v>66</v>
      </c>
      <c r="J838" t="s">
        <v>10</v>
      </c>
      <c r="K838" t="s">
        <v>13</v>
      </c>
      <c r="L838" t="s">
        <v>14</v>
      </c>
      <c r="M838" s="2">
        <v>43234</v>
      </c>
    </row>
    <row r="839" spans="1:13" x14ac:dyDescent="0.3">
      <c r="A839" t="s">
        <v>128</v>
      </c>
      <c r="B839" t="s">
        <v>235</v>
      </c>
      <c r="C839">
        <v>980</v>
      </c>
      <c r="D839" s="1">
        <v>4.2403320000000001E-2</v>
      </c>
      <c r="E839" s="1">
        <v>6.8686020000000001</v>
      </c>
      <c r="F839" t="s">
        <v>130</v>
      </c>
      <c r="G839" t="s">
        <v>131</v>
      </c>
      <c r="H839" t="s">
        <v>9</v>
      </c>
      <c r="I839" t="s">
        <v>66</v>
      </c>
      <c r="J839" t="s">
        <v>10</v>
      </c>
      <c r="K839" t="s">
        <v>13</v>
      </c>
      <c r="L839" t="s">
        <v>14</v>
      </c>
      <c r="M839" s="2">
        <v>43234</v>
      </c>
    </row>
    <row r="840" spans="1:13" x14ac:dyDescent="0.3">
      <c r="A840" t="s">
        <v>128</v>
      </c>
      <c r="B840" t="s">
        <v>235</v>
      </c>
      <c r="C840">
        <v>1030</v>
      </c>
      <c r="D840" s="1">
        <v>7.6454190000000005E-2</v>
      </c>
      <c r="E840" s="1">
        <v>6.3131209999999998</v>
      </c>
      <c r="F840" t="s">
        <v>130</v>
      </c>
      <c r="G840" t="s">
        <v>131</v>
      </c>
      <c r="H840" t="s">
        <v>9</v>
      </c>
      <c r="I840" t="s">
        <v>66</v>
      </c>
      <c r="J840" t="s">
        <v>10</v>
      </c>
      <c r="K840" t="s">
        <v>13</v>
      </c>
      <c r="L840" t="s">
        <v>14</v>
      </c>
      <c r="M840" s="2">
        <v>43234</v>
      </c>
    </row>
    <row r="841" spans="1:13" x14ac:dyDescent="0.3">
      <c r="A841" t="s">
        <v>128</v>
      </c>
      <c r="B841" t="s">
        <v>235</v>
      </c>
      <c r="C841">
        <v>1065</v>
      </c>
      <c r="D841" s="1">
        <v>4.7712070000000002E-2</v>
      </c>
      <c r="E841" s="1">
        <v>5.9801399999999996</v>
      </c>
      <c r="F841" t="s">
        <v>130</v>
      </c>
      <c r="G841" t="s">
        <v>131</v>
      </c>
      <c r="H841" t="s">
        <v>9</v>
      </c>
      <c r="I841" t="s">
        <v>66</v>
      </c>
      <c r="J841" t="s">
        <v>10</v>
      </c>
      <c r="K841" t="s">
        <v>13</v>
      </c>
      <c r="L841" t="s">
        <v>14</v>
      </c>
      <c r="M841" s="2">
        <v>43234</v>
      </c>
    </row>
    <row r="842" spans="1:13" x14ac:dyDescent="0.3">
      <c r="A842" t="s">
        <v>128</v>
      </c>
      <c r="B842" t="s">
        <v>236</v>
      </c>
      <c r="C842">
        <v>635</v>
      </c>
      <c r="D842" s="1">
        <v>3.5877390000000002E-2</v>
      </c>
      <c r="E842" s="1">
        <v>10.218439999999999</v>
      </c>
      <c r="F842" t="s">
        <v>130</v>
      </c>
      <c r="G842" t="s">
        <v>131</v>
      </c>
      <c r="H842" t="s">
        <v>9</v>
      </c>
      <c r="I842" t="s">
        <v>67</v>
      </c>
      <c r="J842" t="s">
        <v>10</v>
      </c>
      <c r="K842" t="s">
        <v>13</v>
      </c>
      <c r="L842" t="s">
        <v>14</v>
      </c>
      <c r="M842" s="2">
        <v>43234</v>
      </c>
    </row>
    <row r="843" spans="1:13" x14ac:dyDescent="0.3">
      <c r="A843" t="s">
        <v>128</v>
      </c>
      <c r="B843" t="s">
        <v>236</v>
      </c>
      <c r="C843">
        <v>670</v>
      </c>
      <c r="D843" s="1">
        <v>1.080298E-2</v>
      </c>
      <c r="E843" s="1">
        <v>10.54181</v>
      </c>
      <c r="F843" t="s">
        <v>130</v>
      </c>
      <c r="G843" t="s">
        <v>131</v>
      </c>
      <c r="H843" t="s">
        <v>9</v>
      </c>
      <c r="I843" t="s">
        <v>67</v>
      </c>
      <c r="J843" t="s">
        <v>10</v>
      </c>
      <c r="K843" t="s">
        <v>13</v>
      </c>
      <c r="L843" t="s">
        <v>14</v>
      </c>
      <c r="M843" s="2">
        <v>43234</v>
      </c>
    </row>
    <row r="844" spans="1:13" x14ac:dyDescent="0.3">
      <c r="A844" t="s">
        <v>128</v>
      </c>
      <c r="B844" t="s">
        <v>236</v>
      </c>
      <c r="C844">
        <v>830</v>
      </c>
      <c r="D844" s="1">
        <v>1.386161E-2</v>
      </c>
      <c r="E844" s="1">
        <v>8.0105640000000005</v>
      </c>
      <c r="F844" t="s">
        <v>130</v>
      </c>
      <c r="G844" t="s">
        <v>131</v>
      </c>
      <c r="H844" t="s">
        <v>9</v>
      </c>
      <c r="I844" t="s">
        <v>67</v>
      </c>
      <c r="J844" t="s">
        <v>10</v>
      </c>
      <c r="K844" t="s">
        <v>13</v>
      </c>
      <c r="L844" t="s">
        <v>14</v>
      </c>
      <c r="M844" s="2">
        <v>43234</v>
      </c>
    </row>
    <row r="845" spans="1:13" x14ac:dyDescent="0.3">
      <c r="A845" t="s">
        <v>128</v>
      </c>
      <c r="B845" t="s">
        <v>236</v>
      </c>
      <c r="C845">
        <v>915</v>
      </c>
      <c r="D845" s="1">
        <v>9.6401710000000002E-2</v>
      </c>
      <c r="E845" s="1">
        <v>6.740583</v>
      </c>
      <c r="F845" t="s">
        <v>130</v>
      </c>
      <c r="G845" t="s">
        <v>131</v>
      </c>
      <c r="H845" t="s">
        <v>9</v>
      </c>
      <c r="I845" t="s">
        <v>67</v>
      </c>
      <c r="J845" t="s">
        <v>10</v>
      </c>
      <c r="K845" t="s">
        <v>13</v>
      </c>
      <c r="L845" t="s">
        <v>14</v>
      </c>
      <c r="M845" s="2">
        <v>43234</v>
      </c>
    </row>
    <row r="846" spans="1:13" x14ac:dyDescent="0.3">
      <c r="A846" t="s">
        <v>128</v>
      </c>
      <c r="B846" t="s">
        <v>236</v>
      </c>
      <c r="C846">
        <v>940</v>
      </c>
      <c r="D846" s="1">
        <v>7.5264830000000005E-2</v>
      </c>
      <c r="E846" s="1">
        <v>6.5540719999999997</v>
      </c>
      <c r="F846" t="s">
        <v>130</v>
      </c>
      <c r="G846" t="s">
        <v>131</v>
      </c>
      <c r="H846" t="s">
        <v>9</v>
      </c>
      <c r="I846" t="s">
        <v>67</v>
      </c>
      <c r="J846" t="s">
        <v>10</v>
      </c>
      <c r="K846" t="s">
        <v>13</v>
      </c>
      <c r="L846" t="s">
        <v>14</v>
      </c>
      <c r="M846" s="2">
        <v>43234</v>
      </c>
    </row>
    <row r="847" spans="1:13" x14ac:dyDescent="0.3">
      <c r="A847" t="s">
        <v>128</v>
      </c>
      <c r="B847" t="s">
        <v>236</v>
      </c>
      <c r="C847">
        <v>980</v>
      </c>
      <c r="D847" s="1">
        <v>3.9481780000000001E-2</v>
      </c>
      <c r="E847" s="1">
        <v>6.5127949999999997</v>
      </c>
      <c r="F847" t="s">
        <v>130</v>
      </c>
      <c r="G847" t="s">
        <v>131</v>
      </c>
      <c r="H847" t="s">
        <v>9</v>
      </c>
      <c r="I847" t="s">
        <v>67</v>
      </c>
      <c r="J847" t="s">
        <v>10</v>
      </c>
      <c r="K847" t="s">
        <v>13</v>
      </c>
      <c r="L847" t="s">
        <v>14</v>
      </c>
      <c r="M847" s="2">
        <v>43234</v>
      </c>
    </row>
    <row r="848" spans="1:13" x14ac:dyDescent="0.3">
      <c r="A848" t="s">
        <v>128</v>
      </c>
      <c r="B848" t="s">
        <v>236</v>
      </c>
      <c r="C848">
        <v>1030</v>
      </c>
      <c r="D848" s="1">
        <v>7.452346E-2</v>
      </c>
      <c r="E848" s="1">
        <v>5.9990940000000004</v>
      </c>
      <c r="F848" t="s">
        <v>130</v>
      </c>
      <c r="G848" t="s">
        <v>131</v>
      </c>
      <c r="H848" t="s">
        <v>9</v>
      </c>
      <c r="I848" t="s">
        <v>67</v>
      </c>
      <c r="J848" t="s">
        <v>10</v>
      </c>
      <c r="K848" t="s">
        <v>13</v>
      </c>
      <c r="L848" t="s">
        <v>14</v>
      </c>
      <c r="M848" s="2">
        <v>43234</v>
      </c>
    </row>
    <row r="849" spans="1:13" x14ac:dyDescent="0.3">
      <c r="A849" t="s">
        <v>128</v>
      </c>
      <c r="B849" t="s">
        <v>236</v>
      </c>
      <c r="C849">
        <v>1065</v>
      </c>
      <c r="D849" s="1">
        <v>4.6334529999999999E-2</v>
      </c>
      <c r="E849" s="1">
        <v>5.6707289999999997</v>
      </c>
      <c r="F849" t="s">
        <v>130</v>
      </c>
      <c r="G849" t="s">
        <v>131</v>
      </c>
      <c r="H849" t="s">
        <v>9</v>
      </c>
      <c r="I849" t="s">
        <v>67</v>
      </c>
      <c r="J849" t="s">
        <v>10</v>
      </c>
      <c r="K849" t="s">
        <v>13</v>
      </c>
      <c r="L849" t="s">
        <v>14</v>
      </c>
      <c r="M849" s="2">
        <v>43234</v>
      </c>
    </row>
    <row r="850" spans="1:13" x14ac:dyDescent="0.3">
      <c r="A850" t="s">
        <v>128</v>
      </c>
      <c r="B850" t="s">
        <v>237</v>
      </c>
      <c r="C850">
        <v>635</v>
      </c>
      <c r="D850" s="1">
        <v>3.6747229999999999E-2</v>
      </c>
      <c r="E850" s="1">
        <v>9.9256659999999997</v>
      </c>
      <c r="F850" t="s">
        <v>130</v>
      </c>
      <c r="G850" t="s">
        <v>131</v>
      </c>
      <c r="H850" t="s">
        <v>9</v>
      </c>
      <c r="I850" t="s">
        <v>68</v>
      </c>
      <c r="J850" t="s">
        <v>10</v>
      </c>
      <c r="K850" t="s">
        <v>13</v>
      </c>
      <c r="L850" t="s">
        <v>14</v>
      </c>
      <c r="M850" s="2">
        <v>43234</v>
      </c>
    </row>
    <row r="851" spans="1:13" x14ac:dyDescent="0.3">
      <c r="A851" t="s">
        <v>128</v>
      </c>
      <c r="B851" t="s">
        <v>237</v>
      </c>
      <c r="C851">
        <v>670</v>
      </c>
      <c r="D851" s="1">
        <v>1.1131490000000001E-2</v>
      </c>
      <c r="E851" s="1">
        <v>9.623227</v>
      </c>
      <c r="F851" t="s">
        <v>130</v>
      </c>
      <c r="G851" t="s">
        <v>131</v>
      </c>
      <c r="H851" t="s">
        <v>9</v>
      </c>
      <c r="I851" t="s">
        <v>68</v>
      </c>
      <c r="J851" t="s">
        <v>10</v>
      </c>
      <c r="K851" t="s">
        <v>13</v>
      </c>
      <c r="L851" t="s">
        <v>14</v>
      </c>
      <c r="M851" s="2">
        <v>43234</v>
      </c>
    </row>
    <row r="852" spans="1:13" x14ac:dyDescent="0.3">
      <c r="A852" t="s">
        <v>128</v>
      </c>
      <c r="B852" t="s">
        <v>237</v>
      </c>
      <c r="C852">
        <v>830</v>
      </c>
      <c r="D852" s="1">
        <v>1.289038E-2</v>
      </c>
      <c r="E852" s="1">
        <v>7.4286669999999999</v>
      </c>
      <c r="F852" t="s">
        <v>130</v>
      </c>
      <c r="G852" t="s">
        <v>131</v>
      </c>
      <c r="H852" t="s">
        <v>9</v>
      </c>
      <c r="I852" t="s">
        <v>68</v>
      </c>
      <c r="J852" t="s">
        <v>10</v>
      </c>
      <c r="K852" t="s">
        <v>13</v>
      </c>
      <c r="L852" t="s">
        <v>14</v>
      </c>
      <c r="M852" s="2">
        <v>43234</v>
      </c>
    </row>
    <row r="853" spans="1:13" x14ac:dyDescent="0.3">
      <c r="A853" t="s">
        <v>128</v>
      </c>
      <c r="B853" t="s">
        <v>237</v>
      </c>
      <c r="C853">
        <v>915</v>
      </c>
      <c r="D853" s="1">
        <v>9.516985E-2</v>
      </c>
      <c r="E853" s="1">
        <v>6.3428250000000004</v>
      </c>
      <c r="F853" t="s">
        <v>130</v>
      </c>
      <c r="G853" t="s">
        <v>131</v>
      </c>
      <c r="H853" t="s">
        <v>9</v>
      </c>
      <c r="I853" t="s">
        <v>68</v>
      </c>
      <c r="J853" t="s">
        <v>10</v>
      </c>
      <c r="K853" t="s">
        <v>13</v>
      </c>
      <c r="L853" t="s">
        <v>14</v>
      </c>
      <c r="M853" s="2">
        <v>43234</v>
      </c>
    </row>
    <row r="854" spans="1:13" x14ac:dyDescent="0.3">
      <c r="A854" t="s">
        <v>128</v>
      </c>
      <c r="B854" t="s">
        <v>237</v>
      </c>
      <c r="C854">
        <v>940</v>
      </c>
      <c r="D854" s="1">
        <v>7.1710129999999997E-2</v>
      </c>
      <c r="E854" s="1">
        <v>6.0663910000000003</v>
      </c>
      <c r="F854" t="s">
        <v>130</v>
      </c>
      <c r="G854" t="s">
        <v>131</v>
      </c>
      <c r="H854" t="s">
        <v>9</v>
      </c>
      <c r="I854" t="s">
        <v>68</v>
      </c>
      <c r="J854" t="s">
        <v>10</v>
      </c>
      <c r="K854" t="s">
        <v>13</v>
      </c>
      <c r="L854" t="s">
        <v>14</v>
      </c>
      <c r="M854" s="2">
        <v>43234</v>
      </c>
    </row>
    <row r="855" spans="1:13" x14ac:dyDescent="0.3">
      <c r="A855" t="s">
        <v>128</v>
      </c>
      <c r="B855" t="s">
        <v>237</v>
      </c>
      <c r="C855">
        <v>980</v>
      </c>
      <c r="D855" s="1">
        <v>3.4236959999999997E-2</v>
      </c>
      <c r="E855" s="1">
        <v>6.0785020000000003</v>
      </c>
      <c r="F855" t="s">
        <v>130</v>
      </c>
      <c r="G855" t="s">
        <v>131</v>
      </c>
      <c r="H855" t="s">
        <v>9</v>
      </c>
      <c r="I855" t="s">
        <v>68</v>
      </c>
      <c r="J855" t="s">
        <v>10</v>
      </c>
      <c r="K855" t="s">
        <v>13</v>
      </c>
      <c r="L855" t="s">
        <v>14</v>
      </c>
      <c r="M855" s="2">
        <v>43234</v>
      </c>
    </row>
    <row r="856" spans="1:13" x14ac:dyDescent="0.3">
      <c r="A856" t="s">
        <v>128</v>
      </c>
      <c r="B856" t="s">
        <v>237</v>
      </c>
      <c r="C856">
        <v>1030</v>
      </c>
      <c r="D856" s="1">
        <v>6.9830219999999998E-2</v>
      </c>
      <c r="E856" s="1">
        <v>5.6059190000000001</v>
      </c>
      <c r="F856" t="s">
        <v>130</v>
      </c>
      <c r="G856" t="s">
        <v>131</v>
      </c>
      <c r="H856" t="s">
        <v>9</v>
      </c>
      <c r="I856" t="s">
        <v>68</v>
      </c>
      <c r="J856" t="s">
        <v>10</v>
      </c>
      <c r="K856" t="s">
        <v>13</v>
      </c>
      <c r="L856" t="s">
        <v>14</v>
      </c>
      <c r="M856" s="2">
        <v>43234</v>
      </c>
    </row>
    <row r="857" spans="1:13" x14ac:dyDescent="0.3">
      <c r="A857" t="s">
        <v>128</v>
      </c>
      <c r="B857" t="s">
        <v>237</v>
      </c>
      <c r="C857">
        <v>1065</v>
      </c>
      <c r="D857" s="1">
        <v>4.2792499999999997E-2</v>
      </c>
      <c r="E857" s="1">
        <v>5.3462820000000004</v>
      </c>
      <c r="F857" t="s">
        <v>130</v>
      </c>
      <c r="G857" t="s">
        <v>131</v>
      </c>
      <c r="H857" t="s">
        <v>9</v>
      </c>
      <c r="I857" t="s">
        <v>68</v>
      </c>
      <c r="J857" t="s">
        <v>10</v>
      </c>
      <c r="K857" t="s">
        <v>13</v>
      </c>
      <c r="L857" t="s">
        <v>14</v>
      </c>
      <c r="M857" s="2">
        <v>43234</v>
      </c>
    </row>
    <row r="858" spans="1:13" x14ac:dyDescent="0.3">
      <c r="A858" t="s">
        <v>128</v>
      </c>
      <c r="B858" t="s">
        <v>238</v>
      </c>
      <c r="C858">
        <v>635</v>
      </c>
      <c r="D858" s="1">
        <v>3.917346E-2</v>
      </c>
      <c r="E858" s="1">
        <v>11.44706</v>
      </c>
      <c r="F858" t="s">
        <v>130</v>
      </c>
      <c r="G858" t="s">
        <v>131</v>
      </c>
      <c r="H858" t="s">
        <v>9</v>
      </c>
      <c r="I858" t="s">
        <v>69</v>
      </c>
      <c r="J858" t="s">
        <v>10</v>
      </c>
      <c r="K858" t="s">
        <v>13</v>
      </c>
      <c r="L858" t="s">
        <v>14</v>
      </c>
      <c r="M858" s="2">
        <v>43234</v>
      </c>
    </row>
    <row r="859" spans="1:13" x14ac:dyDescent="0.3">
      <c r="A859" t="s">
        <v>128</v>
      </c>
      <c r="B859" t="s">
        <v>238</v>
      </c>
      <c r="C859">
        <v>670</v>
      </c>
      <c r="D859" s="1">
        <v>1.268185E-2</v>
      </c>
      <c r="E859" s="1">
        <v>10.99666</v>
      </c>
      <c r="F859" t="s">
        <v>130</v>
      </c>
      <c r="G859" t="s">
        <v>131</v>
      </c>
      <c r="H859" t="s">
        <v>9</v>
      </c>
      <c r="I859" t="s">
        <v>69</v>
      </c>
      <c r="J859" t="s">
        <v>10</v>
      </c>
      <c r="K859" t="s">
        <v>13</v>
      </c>
      <c r="L859" t="s">
        <v>14</v>
      </c>
      <c r="M859" s="2">
        <v>43234</v>
      </c>
    </row>
    <row r="860" spans="1:13" x14ac:dyDescent="0.3">
      <c r="A860" t="s">
        <v>128</v>
      </c>
      <c r="B860" t="s">
        <v>238</v>
      </c>
      <c r="C860">
        <v>830</v>
      </c>
      <c r="D860" s="1">
        <v>1.4881729999999999E-2</v>
      </c>
      <c r="E860" s="1">
        <v>8.1438679999999994</v>
      </c>
      <c r="F860" t="s">
        <v>130</v>
      </c>
      <c r="G860" t="s">
        <v>131</v>
      </c>
      <c r="H860" t="s">
        <v>9</v>
      </c>
      <c r="I860" t="s">
        <v>69</v>
      </c>
      <c r="J860" t="s">
        <v>10</v>
      </c>
      <c r="K860" t="s">
        <v>13</v>
      </c>
      <c r="L860" t="s">
        <v>14</v>
      </c>
      <c r="M860" s="2">
        <v>43234</v>
      </c>
    </row>
    <row r="861" spans="1:13" x14ac:dyDescent="0.3">
      <c r="A861" t="s">
        <v>128</v>
      </c>
      <c r="B861" t="s">
        <v>238</v>
      </c>
      <c r="C861">
        <v>915</v>
      </c>
      <c r="D861" s="1">
        <v>9.7783770000000006E-2</v>
      </c>
      <c r="E861" s="1">
        <v>6.7911979999999996</v>
      </c>
      <c r="F861" t="s">
        <v>130</v>
      </c>
      <c r="G861" t="s">
        <v>131</v>
      </c>
      <c r="H861" t="s">
        <v>9</v>
      </c>
      <c r="I861" t="s">
        <v>69</v>
      </c>
      <c r="J861" t="s">
        <v>10</v>
      </c>
      <c r="K861" t="s">
        <v>13</v>
      </c>
      <c r="L861" t="s">
        <v>14</v>
      </c>
      <c r="M861" s="2">
        <v>43234</v>
      </c>
    </row>
    <row r="862" spans="1:13" x14ac:dyDescent="0.3">
      <c r="A862" t="s">
        <v>128</v>
      </c>
      <c r="B862" t="s">
        <v>238</v>
      </c>
      <c r="C862">
        <v>940</v>
      </c>
      <c r="D862" s="1">
        <v>7.5818990000000003E-2</v>
      </c>
      <c r="E862" s="1">
        <v>6.5833120000000003</v>
      </c>
      <c r="F862" t="s">
        <v>130</v>
      </c>
      <c r="G862" t="s">
        <v>131</v>
      </c>
      <c r="H862" t="s">
        <v>9</v>
      </c>
      <c r="I862" t="s">
        <v>69</v>
      </c>
      <c r="J862" t="s">
        <v>10</v>
      </c>
      <c r="K862" t="s">
        <v>13</v>
      </c>
      <c r="L862" t="s">
        <v>14</v>
      </c>
      <c r="M862" s="2">
        <v>43234</v>
      </c>
    </row>
    <row r="863" spans="1:13" x14ac:dyDescent="0.3">
      <c r="A863" t="s">
        <v>128</v>
      </c>
      <c r="B863" t="s">
        <v>238</v>
      </c>
      <c r="C863">
        <v>980</v>
      </c>
      <c r="D863" s="1">
        <v>4.1365350000000002E-2</v>
      </c>
      <c r="E863" s="1">
        <v>6.6624280000000002</v>
      </c>
      <c r="F863" t="s">
        <v>130</v>
      </c>
      <c r="G863" t="s">
        <v>131</v>
      </c>
      <c r="H863" t="s">
        <v>9</v>
      </c>
      <c r="I863" t="s">
        <v>69</v>
      </c>
      <c r="J863" t="s">
        <v>10</v>
      </c>
      <c r="K863" t="s">
        <v>13</v>
      </c>
      <c r="L863" t="s">
        <v>14</v>
      </c>
      <c r="M863" s="2">
        <v>43234</v>
      </c>
    </row>
    <row r="864" spans="1:13" x14ac:dyDescent="0.3">
      <c r="A864" t="s">
        <v>128</v>
      </c>
      <c r="B864" t="s">
        <v>238</v>
      </c>
      <c r="C864">
        <v>1030</v>
      </c>
      <c r="D864" s="1">
        <v>7.4878620000000007E-2</v>
      </c>
      <c r="E864" s="1">
        <v>6.0198850000000004</v>
      </c>
      <c r="F864" t="s">
        <v>130</v>
      </c>
      <c r="G864" t="s">
        <v>131</v>
      </c>
      <c r="H864" t="s">
        <v>9</v>
      </c>
      <c r="I864" t="s">
        <v>69</v>
      </c>
      <c r="J864" t="s">
        <v>10</v>
      </c>
      <c r="K864" t="s">
        <v>13</v>
      </c>
      <c r="L864" t="s">
        <v>14</v>
      </c>
      <c r="M864" s="2">
        <v>43234</v>
      </c>
    </row>
    <row r="865" spans="1:13" x14ac:dyDescent="0.3">
      <c r="A865" t="s">
        <v>128</v>
      </c>
      <c r="B865" t="s">
        <v>238</v>
      </c>
      <c r="C865">
        <v>1065</v>
      </c>
      <c r="D865" s="1">
        <v>4.7643379999999999E-2</v>
      </c>
      <c r="E865" s="1">
        <v>5.7565249999999999</v>
      </c>
      <c r="F865" t="s">
        <v>130</v>
      </c>
      <c r="G865" t="s">
        <v>131</v>
      </c>
      <c r="H865" t="s">
        <v>9</v>
      </c>
      <c r="I865" t="s">
        <v>69</v>
      </c>
      <c r="J865" t="s">
        <v>10</v>
      </c>
      <c r="K865" t="s">
        <v>13</v>
      </c>
      <c r="L865" t="s">
        <v>14</v>
      </c>
      <c r="M865" s="2">
        <v>43234</v>
      </c>
    </row>
    <row r="866" spans="1:13" x14ac:dyDescent="0.3">
      <c r="A866" t="s">
        <v>128</v>
      </c>
      <c r="B866" t="s">
        <v>239</v>
      </c>
      <c r="C866">
        <v>635</v>
      </c>
      <c r="D866" s="1">
        <v>3.8470650000000002E-2</v>
      </c>
      <c r="E866" s="1">
        <v>11.798299999999999</v>
      </c>
      <c r="F866" t="s">
        <v>130</v>
      </c>
      <c r="G866" t="s">
        <v>131</v>
      </c>
      <c r="H866" t="s">
        <v>9</v>
      </c>
      <c r="I866" t="s">
        <v>70</v>
      </c>
      <c r="J866" t="s">
        <v>10</v>
      </c>
      <c r="K866" t="s">
        <v>13</v>
      </c>
      <c r="L866" t="s">
        <v>14</v>
      </c>
      <c r="M866" s="2">
        <v>43234</v>
      </c>
    </row>
    <row r="867" spans="1:13" x14ac:dyDescent="0.3">
      <c r="A867" t="s">
        <v>128</v>
      </c>
      <c r="B867" t="s">
        <v>239</v>
      </c>
      <c r="C867">
        <v>670</v>
      </c>
      <c r="D867" s="1">
        <v>1.2432500000000001E-2</v>
      </c>
      <c r="E867" s="1">
        <v>11.40043</v>
      </c>
      <c r="F867" t="s">
        <v>130</v>
      </c>
      <c r="G867" t="s">
        <v>131</v>
      </c>
      <c r="H867" t="s">
        <v>9</v>
      </c>
      <c r="I867" t="s">
        <v>70</v>
      </c>
      <c r="J867" t="s">
        <v>10</v>
      </c>
      <c r="K867" t="s">
        <v>13</v>
      </c>
      <c r="L867" t="s">
        <v>14</v>
      </c>
      <c r="M867" s="2">
        <v>43234</v>
      </c>
    </row>
    <row r="868" spans="1:13" x14ac:dyDescent="0.3">
      <c r="A868" t="s">
        <v>128</v>
      </c>
      <c r="B868" t="s">
        <v>239</v>
      </c>
      <c r="C868">
        <v>830</v>
      </c>
      <c r="D868" s="1">
        <v>1.3327469999999999E-2</v>
      </c>
      <c r="E868" s="1">
        <v>8.2245690000000007</v>
      </c>
      <c r="F868" t="s">
        <v>130</v>
      </c>
      <c r="G868" t="s">
        <v>131</v>
      </c>
      <c r="H868" t="s">
        <v>9</v>
      </c>
      <c r="I868" t="s">
        <v>70</v>
      </c>
      <c r="J868" t="s">
        <v>10</v>
      </c>
      <c r="K868" t="s">
        <v>13</v>
      </c>
      <c r="L868" t="s">
        <v>14</v>
      </c>
      <c r="M868" s="2">
        <v>43234</v>
      </c>
    </row>
    <row r="869" spans="1:13" x14ac:dyDescent="0.3">
      <c r="A869" t="s">
        <v>128</v>
      </c>
      <c r="B869" t="s">
        <v>239</v>
      </c>
      <c r="C869">
        <v>915</v>
      </c>
      <c r="D869" s="1">
        <v>9.552223E-2</v>
      </c>
      <c r="E869" s="1">
        <v>6.7829550000000003</v>
      </c>
      <c r="F869" t="s">
        <v>130</v>
      </c>
      <c r="G869" t="s">
        <v>131</v>
      </c>
      <c r="H869" t="s">
        <v>9</v>
      </c>
      <c r="I869" t="s">
        <v>70</v>
      </c>
      <c r="J869" t="s">
        <v>10</v>
      </c>
      <c r="K869" t="s">
        <v>13</v>
      </c>
      <c r="L869" t="s">
        <v>14</v>
      </c>
      <c r="M869" s="2">
        <v>43234</v>
      </c>
    </row>
    <row r="870" spans="1:13" x14ac:dyDescent="0.3">
      <c r="A870" t="s">
        <v>128</v>
      </c>
      <c r="B870" t="s">
        <v>239</v>
      </c>
      <c r="C870">
        <v>940</v>
      </c>
      <c r="D870" s="1">
        <v>7.3268440000000004E-2</v>
      </c>
      <c r="E870" s="1">
        <v>6.6107550000000002</v>
      </c>
      <c r="F870" t="s">
        <v>130</v>
      </c>
      <c r="G870" t="s">
        <v>131</v>
      </c>
      <c r="H870" t="s">
        <v>9</v>
      </c>
      <c r="I870" t="s">
        <v>70</v>
      </c>
      <c r="J870" t="s">
        <v>10</v>
      </c>
      <c r="K870" t="s">
        <v>13</v>
      </c>
      <c r="L870" t="s">
        <v>14</v>
      </c>
      <c r="M870" s="2">
        <v>43234</v>
      </c>
    </row>
    <row r="871" spans="1:13" x14ac:dyDescent="0.3">
      <c r="A871" t="s">
        <v>128</v>
      </c>
      <c r="B871" t="s">
        <v>239</v>
      </c>
      <c r="C871">
        <v>980</v>
      </c>
      <c r="D871" s="1">
        <v>4.058722E-2</v>
      </c>
      <c r="E871" s="1">
        <v>6.6078549999999998</v>
      </c>
      <c r="F871" t="s">
        <v>130</v>
      </c>
      <c r="G871" t="s">
        <v>131</v>
      </c>
      <c r="H871" t="s">
        <v>9</v>
      </c>
      <c r="I871" t="s">
        <v>70</v>
      </c>
      <c r="J871" t="s">
        <v>10</v>
      </c>
      <c r="K871" t="s">
        <v>13</v>
      </c>
      <c r="L871" t="s">
        <v>14</v>
      </c>
      <c r="M871" s="2">
        <v>43234</v>
      </c>
    </row>
    <row r="872" spans="1:13" x14ac:dyDescent="0.3">
      <c r="A872" t="s">
        <v>128</v>
      </c>
      <c r="B872" t="s">
        <v>239</v>
      </c>
      <c r="C872">
        <v>1030</v>
      </c>
      <c r="D872" s="1">
        <v>7.4624170000000004E-2</v>
      </c>
      <c r="E872" s="1">
        <v>6.0766400000000003</v>
      </c>
      <c r="F872" t="s">
        <v>130</v>
      </c>
      <c r="G872" t="s">
        <v>131</v>
      </c>
      <c r="H872" t="s">
        <v>9</v>
      </c>
      <c r="I872" t="s">
        <v>70</v>
      </c>
      <c r="J872" t="s">
        <v>10</v>
      </c>
      <c r="K872" t="s">
        <v>13</v>
      </c>
      <c r="L872" t="s">
        <v>14</v>
      </c>
      <c r="M872" s="2">
        <v>43234</v>
      </c>
    </row>
    <row r="873" spans="1:13" x14ac:dyDescent="0.3">
      <c r="A873" t="s">
        <v>128</v>
      </c>
      <c r="B873" t="s">
        <v>239</v>
      </c>
      <c r="C873">
        <v>1065</v>
      </c>
      <c r="D873" s="1">
        <v>4.8778929999999998E-2</v>
      </c>
      <c r="E873" s="1">
        <v>5.892334</v>
      </c>
      <c r="F873" t="s">
        <v>130</v>
      </c>
      <c r="G873" t="s">
        <v>131</v>
      </c>
      <c r="H873" t="s">
        <v>9</v>
      </c>
      <c r="I873" t="s">
        <v>70</v>
      </c>
      <c r="J873" t="s">
        <v>10</v>
      </c>
      <c r="K873" t="s">
        <v>13</v>
      </c>
      <c r="L873" t="s">
        <v>14</v>
      </c>
      <c r="M873" s="2">
        <v>43234</v>
      </c>
    </row>
    <row r="874" spans="1:13" x14ac:dyDescent="0.3">
      <c r="A874" t="s">
        <v>128</v>
      </c>
      <c r="B874" t="s">
        <v>240</v>
      </c>
      <c r="C874">
        <v>635</v>
      </c>
      <c r="D874" s="1">
        <v>3.7263879999999999E-2</v>
      </c>
      <c r="E874" s="1">
        <v>10.410600000000001</v>
      </c>
      <c r="F874" t="s">
        <v>130</v>
      </c>
      <c r="G874" t="s">
        <v>131</v>
      </c>
      <c r="H874" t="s">
        <v>9</v>
      </c>
      <c r="I874" t="s">
        <v>71</v>
      </c>
      <c r="J874" t="s">
        <v>10</v>
      </c>
      <c r="K874" t="s">
        <v>13</v>
      </c>
      <c r="L874" t="s">
        <v>14</v>
      </c>
      <c r="M874" s="2">
        <v>43234</v>
      </c>
    </row>
    <row r="875" spans="1:13" x14ac:dyDescent="0.3">
      <c r="A875" t="s">
        <v>128</v>
      </c>
      <c r="B875" t="s">
        <v>240</v>
      </c>
      <c r="C875">
        <v>670</v>
      </c>
      <c r="D875" s="1">
        <v>1.145766E-2</v>
      </c>
      <c r="E875" s="1">
        <v>10.2913</v>
      </c>
      <c r="F875" t="s">
        <v>130</v>
      </c>
      <c r="G875" t="s">
        <v>131</v>
      </c>
      <c r="H875" t="s">
        <v>9</v>
      </c>
      <c r="I875" t="s">
        <v>71</v>
      </c>
      <c r="J875" t="s">
        <v>10</v>
      </c>
      <c r="K875" t="s">
        <v>13</v>
      </c>
      <c r="L875" t="s">
        <v>14</v>
      </c>
      <c r="M875" s="2">
        <v>43234</v>
      </c>
    </row>
    <row r="876" spans="1:13" x14ac:dyDescent="0.3">
      <c r="A876" t="s">
        <v>128</v>
      </c>
      <c r="B876" t="s">
        <v>240</v>
      </c>
      <c r="C876">
        <v>830</v>
      </c>
      <c r="D876" s="1">
        <v>1.2921129999999999E-2</v>
      </c>
      <c r="E876" s="1">
        <v>8.0096340000000001</v>
      </c>
      <c r="F876" t="s">
        <v>130</v>
      </c>
      <c r="G876" t="s">
        <v>131</v>
      </c>
      <c r="H876" t="s">
        <v>9</v>
      </c>
      <c r="I876" t="s">
        <v>71</v>
      </c>
      <c r="J876" t="s">
        <v>10</v>
      </c>
      <c r="K876" t="s">
        <v>13</v>
      </c>
      <c r="L876" t="s">
        <v>14</v>
      </c>
      <c r="M876" s="2">
        <v>43234</v>
      </c>
    </row>
    <row r="877" spans="1:13" x14ac:dyDescent="0.3">
      <c r="A877" t="s">
        <v>128</v>
      </c>
      <c r="B877" t="s">
        <v>240</v>
      </c>
      <c r="C877">
        <v>915</v>
      </c>
      <c r="D877" s="1">
        <v>9.6296339999999994E-2</v>
      </c>
      <c r="E877" s="1">
        <v>6.8865119999999997</v>
      </c>
      <c r="F877" t="s">
        <v>130</v>
      </c>
      <c r="G877" t="s">
        <v>131</v>
      </c>
      <c r="H877" t="s">
        <v>9</v>
      </c>
      <c r="I877" t="s">
        <v>71</v>
      </c>
      <c r="J877" t="s">
        <v>10</v>
      </c>
      <c r="K877" t="s">
        <v>13</v>
      </c>
      <c r="L877" t="s">
        <v>14</v>
      </c>
      <c r="M877" s="2">
        <v>43234</v>
      </c>
    </row>
    <row r="878" spans="1:13" x14ac:dyDescent="0.3">
      <c r="A878" t="s">
        <v>128</v>
      </c>
      <c r="B878" t="s">
        <v>240</v>
      </c>
      <c r="C878">
        <v>940</v>
      </c>
      <c r="D878" s="1">
        <v>6.9101670000000004E-2</v>
      </c>
      <c r="E878" s="1">
        <v>6.3943130000000004</v>
      </c>
      <c r="F878" t="s">
        <v>130</v>
      </c>
      <c r="G878" t="s">
        <v>131</v>
      </c>
      <c r="H878" t="s">
        <v>9</v>
      </c>
      <c r="I878" t="s">
        <v>71</v>
      </c>
      <c r="J878" t="s">
        <v>10</v>
      </c>
      <c r="K878" t="s">
        <v>13</v>
      </c>
      <c r="L878" t="s">
        <v>14</v>
      </c>
      <c r="M878" s="2">
        <v>43234</v>
      </c>
    </row>
    <row r="879" spans="1:13" x14ac:dyDescent="0.3">
      <c r="A879" t="s">
        <v>128</v>
      </c>
      <c r="B879" t="s">
        <v>240</v>
      </c>
      <c r="C879">
        <v>980</v>
      </c>
      <c r="D879" s="1">
        <v>3.3952139999999999E-2</v>
      </c>
      <c r="E879" s="1">
        <v>6.5538610000000004</v>
      </c>
      <c r="F879" t="s">
        <v>130</v>
      </c>
      <c r="G879" t="s">
        <v>131</v>
      </c>
      <c r="H879" t="s">
        <v>9</v>
      </c>
      <c r="I879" t="s">
        <v>71</v>
      </c>
      <c r="J879" t="s">
        <v>10</v>
      </c>
      <c r="K879" t="s">
        <v>13</v>
      </c>
      <c r="L879" t="s">
        <v>14</v>
      </c>
      <c r="M879" s="2">
        <v>43234</v>
      </c>
    </row>
    <row r="880" spans="1:13" x14ac:dyDescent="0.3">
      <c r="A880" t="s">
        <v>128</v>
      </c>
      <c r="B880" t="s">
        <v>240</v>
      </c>
      <c r="C880">
        <v>1030</v>
      </c>
      <c r="D880" s="1">
        <v>6.6206349999999997E-2</v>
      </c>
      <c r="E880" s="1">
        <v>5.8753789999999997</v>
      </c>
      <c r="F880" t="s">
        <v>130</v>
      </c>
      <c r="G880" t="s">
        <v>131</v>
      </c>
      <c r="H880" t="s">
        <v>9</v>
      </c>
      <c r="I880" t="s">
        <v>71</v>
      </c>
      <c r="J880" t="s">
        <v>10</v>
      </c>
      <c r="K880" t="s">
        <v>13</v>
      </c>
      <c r="L880" t="s">
        <v>14</v>
      </c>
      <c r="M880" s="2">
        <v>43234</v>
      </c>
    </row>
    <row r="881" spans="1:13" x14ac:dyDescent="0.3">
      <c r="A881" t="s">
        <v>128</v>
      </c>
      <c r="B881" t="s">
        <v>240</v>
      </c>
      <c r="C881">
        <v>1065</v>
      </c>
      <c r="D881" s="1">
        <v>4.16686E-2</v>
      </c>
      <c r="E881" s="1">
        <v>5.7381539999999998</v>
      </c>
      <c r="F881" t="s">
        <v>130</v>
      </c>
      <c r="G881" t="s">
        <v>131</v>
      </c>
      <c r="H881" t="s">
        <v>9</v>
      </c>
      <c r="I881" t="s">
        <v>71</v>
      </c>
      <c r="J881" t="s">
        <v>10</v>
      </c>
      <c r="K881" t="s">
        <v>13</v>
      </c>
      <c r="L881" t="s">
        <v>14</v>
      </c>
      <c r="M881" s="2">
        <v>43234</v>
      </c>
    </row>
    <row r="882" spans="1:13" x14ac:dyDescent="0.3">
      <c r="A882" t="s">
        <v>128</v>
      </c>
      <c r="B882" t="s">
        <v>241</v>
      </c>
      <c r="C882">
        <v>635</v>
      </c>
      <c r="D882" s="1">
        <v>3.5658479999999999E-2</v>
      </c>
      <c r="E882" s="1">
        <v>10.60927</v>
      </c>
      <c r="F882" t="s">
        <v>130</v>
      </c>
      <c r="G882" t="s">
        <v>131</v>
      </c>
      <c r="H882" t="s">
        <v>9</v>
      </c>
      <c r="I882" t="s">
        <v>72</v>
      </c>
      <c r="J882" t="s">
        <v>10</v>
      </c>
      <c r="K882" t="s">
        <v>13</v>
      </c>
      <c r="L882" t="s">
        <v>14</v>
      </c>
      <c r="M882" s="2">
        <v>43234</v>
      </c>
    </row>
    <row r="883" spans="1:13" x14ac:dyDescent="0.3">
      <c r="A883" t="s">
        <v>128</v>
      </c>
      <c r="B883" t="s">
        <v>241</v>
      </c>
      <c r="C883">
        <v>670</v>
      </c>
      <c r="D883" s="1">
        <v>1.2199639999999999E-2</v>
      </c>
      <c r="E883" s="1">
        <v>10.711259999999999</v>
      </c>
      <c r="F883" t="s">
        <v>130</v>
      </c>
      <c r="G883" t="s">
        <v>131</v>
      </c>
      <c r="H883" t="s">
        <v>9</v>
      </c>
      <c r="I883" t="s">
        <v>72</v>
      </c>
      <c r="J883" t="s">
        <v>10</v>
      </c>
      <c r="K883" t="s">
        <v>13</v>
      </c>
      <c r="L883" t="s">
        <v>14</v>
      </c>
      <c r="M883" s="2">
        <v>43234</v>
      </c>
    </row>
    <row r="884" spans="1:13" x14ac:dyDescent="0.3">
      <c r="A884" t="s">
        <v>128</v>
      </c>
      <c r="B884" t="s">
        <v>241</v>
      </c>
      <c r="C884">
        <v>830</v>
      </c>
      <c r="D884" s="1">
        <v>1.441803E-2</v>
      </c>
      <c r="E884" s="1">
        <v>8.0557970000000001</v>
      </c>
      <c r="F884" t="s">
        <v>130</v>
      </c>
      <c r="G884" t="s">
        <v>131</v>
      </c>
      <c r="H884" t="s">
        <v>9</v>
      </c>
      <c r="I884" t="s">
        <v>72</v>
      </c>
      <c r="J884" t="s">
        <v>10</v>
      </c>
      <c r="K884" t="s">
        <v>13</v>
      </c>
      <c r="L884" t="s">
        <v>14</v>
      </c>
      <c r="M884" s="2">
        <v>43234</v>
      </c>
    </row>
    <row r="885" spans="1:13" x14ac:dyDescent="0.3">
      <c r="A885" t="s">
        <v>128</v>
      </c>
      <c r="B885" t="s">
        <v>241</v>
      </c>
      <c r="C885">
        <v>915</v>
      </c>
      <c r="D885" s="1">
        <v>9.9621699999999994E-2</v>
      </c>
      <c r="E885" s="1">
        <v>6.8863580000000004</v>
      </c>
      <c r="F885" t="s">
        <v>130</v>
      </c>
      <c r="G885" t="s">
        <v>131</v>
      </c>
      <c r="H885" t="s">
        <v>9</v>
      </c>
      <c r="I885" t="s">
        <v>72</v>
      </c>
      <c r="J885" t="s">
        <v>10</v>
      </c>
      <c r="K885" t="s">
        <v>13</v>
      </c>
      <c r="L885" t="s">
        <v>14</v>
      </c>
      <c r="M885" s="2">
        <v>43234</v>
      </c>
    </row>
    <row r="886" spans="1:13" x14ac:dyDescent="0.3">
      <c r="A886" t="s">
        <v>128</v>
      </c>
      <c r="B886" t="s">
        <v>241</v>
      </c>
      <c r="C886">
        <v>940</v>
      </c>
      <c r="D886" s="1">
        <v>7.5732480000000005E-2</v>
      </c>
      <c r="E886" s="1">
        <v>6.6000449999999997</v>
      </c>
      <c r="F886" t="s">
        <v>130</v>
      </c>
      <c r="G886" t="s">
        <v>131</v>
      </c>
      <c r="H886" t="s">
        <v>9</v>
      </c>
      <c r="I886" t="s">
        <v>72</v>
      </c>
      <c r="J886" t="s">
        <v>10</v>
      </c>
      <c r="K886" t="s">
        <v>13</v>
      </c>
      <c r="L886" t="s">
        <v>14</v>
      </c>
      <c r="M886" s="2">
        <v>43234</v>
      </c>
    </row>
    <row r="887" spans="1:13" x14ac:dyDescent="0.3">
      <c r="A887" t="s">
        <v>128</v>
      </c>
      <c r="B887" t="s">
        <v>241</v>
      </c>
      <c r="C887">
        <v>980</v>
      </c>
      <c r="D887" s="1">
        <v>4.1479170000000003E-2</v>
      </c>
      <c r="E887" s="1">
        <v>6.6463260000000002</v>
      </c>
      <c r="F887" t="s">
        <v>130</v>
      </c>
      <c r="G887" t="s">
        <v>131</v>
      </c>
      <c r="H887" t="s">
        <v>9</v>
      </c>
      <c r="I887" t="s">
        <v>72</v>
      </c>
      <c r="J887" t="s">
        <v>10</v>
      </c>
      <c r="K887" t="s">
        <v>13</v>
      </c>
      <c r="L887" t="s">
        <v>14</v>
      </c>
      <c r="M887" s="2">
        <v>43234</v>
      </c>
    </row>
    <row r="888" spans="1:13" x14ac:dyDescent="0.3">
      <c r="A888" t="s">
        <v>128</v>
      </c>
      <c r="B888" t="s">
        <v>241</v>
      </c>
      <c r="C888">
        <v>1030</v>
      </c>
      <c r="D888" s="1">
        <v>7.6386570000000001E-2</v>
      </c>
      <c r="E888" s="1">
        <v>6.0716559999999999</v>
      </c>
      <c r="F888" t="s">
        <v>130</v>
      </c>
      <c r="G888" t="s">
        <v>131</v>
      </c>
      <c r="H888" t="s">
        <v>9</v>
      </c>
      <c r="I888" t="s">
        <v>72</v>
      </c>
      <c r="J888" t="s">
        <v>10</v>
      </c>
      <c r="K888" t="s">
        <v>13</v>
      </c>
      <c r="L888" t="s">
        <v>14</v>
      </c>
      <c r="M888" s="2">
        <v>43234</v>
      </c>
    </row>
    <row r="889" spans="1:13" x14ac:dyDescent="0.3">
      <c r="A889" t="s">
        <v>128</v>
      </c>
      <c r="B889" t="s">
        <v>241</v>
      </c>
      <c r="C889">
        <v>1065</v>
      </c>
      <c r="D889" s="1">
        <v>4.8592139999999999E-2</v>
      </c>
      <c r="E889" s="1">
        <v>5.767557</v>
      </c>
      <c r="F889" t="s">
        <v>130</v>
      </c>
      <c r="G889" t="s">
        <v>131</v>
      </c>
      <c r="H889" t="s">
        <v>9</v>
      </c>
      <c r="I889" t="s">
        <v>72</v>
      </c>
      <c r="J889" t="s">
        <v>10</v>
      </c>
      <c r="K889" t="s">
        <v>13</v>
      </c>
      <c r="L889" t="s">
        <v>14</v>
      </c>
      <c r="M889" s="2">
        <v>43234</v>
      </c>
    </row>
    <row r="890" spans="1:13" x14ac:dyDescent="0.3">
      <c r="A890" t="s">
        <v>128</v>
      </c>
      <c r="B890" t="s">
        <v>242</v>
      </c>
      <c r="C890">
        <v>635</v>
      </c>
      <c r="D890" s="1">
        <v>4.1851840000000001E-2</v>
      </c>
      <c r="E890" s="1">
        <v>9.6077100000000009</v>
      </c>
      <c r="F890" t="s">
        <v>130</v>
      </c>
      <c r="G890" t="s">
        <v>131</v>
      </c>
      <c r="H890" t="s">
        <v>9</v>
      </c>
      <c r="I890" t="s">
        <v>73</v>
      </c>
      <c r="J890" t="s">
        <v>10</v>
      </c>
      <c r="K890" t="s">
        <v>13</v>
      </c>
      <c r="L890" t="s">
        <v>14</v>
      </c>
      <c r="M890" s="2">
        <v>43234</v>
      </c>
    </row>
    <row r="891" spans="1:13" x14ac:dyDescent="0.3">
      <c r="A891" t="s">
        <v>128</v>
      </c>
      <c r="B891" t="s">
        <v>242</v>
      </c>
      <c r="C891">
        <v>670</v>
      </c>
      <c r="D891" s="1">
        <v>1.168835E-2</v>
      </c>
      <c r="E891" s="1">
        <v>9.9313819999999993</v>
      </c>
      <c r="F891" t="s">
        <v>130</v>
      </c>
      <c r="G891" t="s">
        <v>131</v>
      </c>
      <c r="H891" t="s">
        <v>9</v>
      </c>
      <c r="I891" t="s">
        <v>73</v>
      </c>
      <c r="J891" t="s">
        <v>10</v>
      </c>
      <c r="K891" t="s">
        <v>13</v>
      </c>
      <c r="L891" t="s">
        <v>14</v>
      </c>
      <c r="M891" s="2">
        <v>43234</v>
      </c>
    </row>
    <row r="892" spans="1:13" x14ac:dyDescent="0.3">
      <c r="A892" t="s">
        <v>128</v>
      </c>
      <c r="B892" t="s">
        <v>242</v>
      </c>
      <c r="C892">
        <v>830</v>
      </c>
      <c r="D892" s="1">
        <v>1.2831489999999999E-2</v>
      </c>
      <c r="E892" s="1">
        <v>7.7373050000000001</v>
      </c>
      <c r="F892" t="s">
        <v>130</v>
      </c>
      <c r="G892" t="s">
        <v>131</v>
      </c>
      <c r="H892" t="s">
        <v>9</v>
      </c>
      <c r="I892" t="s">
        <v>73</v>
      </c>
      <c r="J892" t="s">
        <v>10</v>
      </c>
      <c r="K892" t="s">
        <v>13</v>
      </c>
      <c r="L892" t="s">
        <v>14</v>
      </c>
      <c r="M892" s="2">
        <v>43234</v>
      </c>
    </row>
    <row r="893" spans="1:13" x14ac:dyDescent="0.3">
      <c r="A893" t="s">
        <v>128</v>
      </c>
      <c r="B893" t="s">
        <v>242</v>
      </c>
      <c r="C893">
        <v>915</v>
      </c>
      <c r="D893" s="1">
        <v>9.5887500000000001E-2</v>
      </c>
      <c r="E893" s="1">
        <v>6.6256269999999997</v>
      </c>
      <c r="F893" t="s">
        <v>130</v>
      </c>
      <c r="G893" t="s">
        <v>131</v>
      </c>
      <c r="H893" t="s">
        <v>9</v>
      </c>
      <c r="I893" t="s">
        <v>73</v>
      </c>
      <c r="J893" t="s">
        <v>10</v>
      </c>
      <c r="K893" t="s">
        <v>13</v>
      </c>
      <c r="L893" t="s">
        <v>14</v>
      </c>
      <c r="M893" s="2">
        <v>43234</v>
      </c>
    </row>
    <row r="894" spans="1:13" x14ac:dyDescent="0.3">
      <c r="A894" t="s">
        <v>128</v>
      </c>
      <c r="B894" t="s">
        <v>242</v>
      </c>
      <c r="C894">
        <v>940</v>
      </c>
      <c r="D894" s="1">
        <v>7.2629070000000004E-2</v>
      </c>
      <c r="E894" s="1">
        <v>6.3614569999999997</v>
      </c>
      <c r="F894" t="s">
        <v>130</v>
      </c>
      <c r="G894" t="s">
        <v>131</v>
      </c>
      <c r="H894" t="s">
        <v>9</v>
      </c>
      <c r="I894" t="s">
        <v>73</v>
      </c>
      <c r="J894" t="s">
        <v>10</v>
      </c>
      <c r="K894" t="s">
        <v>13</v>
      </c>
      <c r="L894" t="s">
        <v>14</v>
      </c>
      <c r="M894" s="2">
        <v>43234</v>
      </c>
    </row>
    <row r="895" spans="1:13" x14ac:dyDescent="0.3">
      <c r="A895" t="s">
        <v>128</v>
      </c>
      <c r="B895" t="s">
        <v>242</v>
      </c>
      <c r="C895">
        <v>980</v>
      </c>
      <c r="D895" s="1">
        <v>3.5219680000000003E-2</v>
      </c>
      <c r="E895" s="1">
        <v>6.4019969999999997</v>
      </c>
      <c r="F895" t="s">
        <v>130</v>
      </c>
      <c r="G895" t="s">
        <v>131</v>
      </c>
      <c r="H895" t="s">
        <v>9</v>
      </c>
      <c r="I895" t="s">
        <v>73</v>
      </c>
      <c r="J895" t="s">
        <v>10</v>
      </c>
      <c r="K895" t="s">
        <v>13</v>
      </c>
      <c r="L895" t="s">
        <v>14</v>
      </c>
      <c r="M895" s="2">
        <v>43234</v>
      </c>
    </row>
    <row r="896" spans="1:13" x14ac:dyDescent="0.3">
      <c r="A896" t="s">
        <v>128</v>
      </c>
      <c r="B896" t="s">
        <v>242</v>
      </c>
      <c r="C896">
        <v>1030</v>
      </c>
      <c r="D896" s="1">
        <v>7.1460259999999998E-2</v>
      </c>
      <c r="E896" s="1">
        <v>5.8338970000000003</v>
      </c>
      <c r="F896" t="s">
        <v>130</v>
      </c>
      <c r="G896" t="s">
        <v>131</v>
      </c>
      <c r="H896" t="s">
        <v>9</v>
      </c>
      <c r="I896" t="s">
        <v>73</v>
      </c>
      <c r="J896" t="s">
        <v>10</v>
      </c>
      <c r="K896" t="s">
        <v>13</v>
      </c>
      <c r="L896" t="s">
        <v>14</v>
      </c>
      <c r="M896" s="2">
        <v>43234</v>
      </c>
    </row>
    <row r="897" spans="1:13" x14ac:dyDescent="0.3">
      <c r="A897" t="s">
        <v>128</v>
      </c>
      <c r="B897" t="s">
        <v>242</v>
      </c>
      <c r="C897">
        <v>1065</v>
      </c>
      <c r="D897" s="1">
        <v>4.4366740000000002E-2</v>
      </c>
      <c r="E897" s="1">
        <v>5.5769169999999999</v>
      </c>
      <c r="F897" t="s">
        <v>130</v>
      </c>
      <c r="G897" t="s">
        <v>131</v>
      </c>
      <c r="H897" t="s">
        <v>9</v>
      </c>
      <c r="I897" t="s">
        <v>73</v>
      </c>
      <c r="J897" t="s">
        <v>10</v>
      </c>
      <c r="K897" t="s">
        <v>13</v>
      </c>
      <c r="L897" t="s">
        <v>14</v>
      </c>
      <c r="M897" s="2">
        <v>43234</v>
      </c>
    </row>
    <row r="898" spans="1:13" x14ac:dyDescent="0.3">
      <c r="A898" t="s">
        <v>128</v>
      </c>
      <c r="B898" t="s">
        <v>243</v>
      </c>
      <c r="C898">
        <v>635</v>
      </c>
      <c r="D898" s="1">
        <v>3.3679500000000001E-2</v>
      </c>
      <c r="E898" s="1">
        <v>10.070499999999999</v>
      </c>
      <c r="F898" t="s">
        <v>130</v>
      </c>
      <c r="G898" t="s">
        <v>131</v>
      </c>
      <c r="H898" t="s">
        <v>9</v>
      </c>
      <c r="I898" t="s">
        <v>244</v>
      </c>
      <c r="J898" t="s">
        <v>10</v>
      </c>
      <c r="K898" t="s">
        <v>13</v>
      </c>
      <c r="L898" t="s">
        <v>14</v>
      </c>
      <c r="M898" s="2">
        <v>43234</v>
      </c>
    </row>
    <row r="899" spans="1:13" x14ac:dyDescent="0.3">
      <c r="A899" t="s">
        <v>128</v>
      </c>
      <c r="B899" t="s">
        <v>243</v>
      </c>
      <c r="C899">
        <v>670</v>
      </c>
      <c r="D899" s="1">
        <v>1.16174E-2</v>
      </c>
      <c r="E899" s="1">
        <v>9.5805980000000002</v>
      </c>
      <c r="F899" t="s">
        <v>130</v>
      </c>
      <c r="G899" t="s">
        <v>131</v>
      </c>
      <c r="H899" t="s">
        <v>9</v>
      </c>
      <c r="I899" t="s">
        <v>244</v>
      </c>
      <c r="J899" t="s">
        <v>10</v>
      </c>
      <c r="K899" t="s">
        <v>13</v>
      </c>
      <c r="L899" t="s">
        <v>14</v>
      </c>
      <c r="M899" s="2">
        <v>43234</v>
      </c>
    </row>
    <row r="900" spans="1:13" x14ac:dyDescent="0.3">
      <c r="A900" t="s">
        <v>128</v>
      </c>
      <c r="B900" t="s">
        <v>243</v>
      </c>
      <c r="C900">
        <v>830</v>
      </c>
      <c r="D900" s="1">
        <v>1.2704E-2</v>
      </c>
      <c r="E900" s="1">
        <v>7.4483620000000004</v>
      </c>
      <c r="F900" t="s">
        <v>130</v>
      </c>
      <c r="G900" t="s">
        <v>131</v>
      </c>
      <c r="H900" t="s">
        <v>9</v>
      </c>
      <c r="I900" t="s">
        <v>244</v>
      </c>
      <c r="J900" t="s">
        <v>10</v>
      </c>
      <c r="K900" t="s">
        <v>13</v>
      </c>
      <c r="L900" t="s">
        <v>14</v>
      </c>
      <c r="M900" s="2">
        <v>43234</v>
      </c>
    </row>
    <row r="901" spans="1:13" x14ac:dyDescent="0.3">
      <c r="A901" t="s">
        <v>128</v>
      </c>
      <c r="B901" t="s">
        <v>243</v>
      </c>
      <c r="C901">
        <v>915</v>
      </c>
      <c r="D901" s="1">
        <v>9.2180209999999999E-2</v>
      </c>
      <c r="E901" s="1">
        <v>6.1568940000000003</v>
      </c>
      <c r="F901" t="s">
        <v>130</v>
      </c>
      <c r="G901" t="s">
        <v>131</v>
      </c>
      <c r="H901" t="s">
        <v>9</v>
      </c>
      <c r="I901" t="s">
        <v>244</v>
      </c>
      <c r="J901" t="s">
        <v>10</v>
      </c>
      <c r="K901" t="s">
        <v>13</v>
      </c>
      <c r="L901" t="s">
        <v>14</v>
      </c>
      <c r="M901" s="2">
        <v>43234</v>
      </c>
    </row>
    <row r="902" spans="1:13" x14ac:dyDescent="0.3">
      <c r="A902" t="s">
        <v>128</v>
      </c>
      <c r="B902" t="s">
        <v>243</v>
      </c>
      <c r="C902">
        <v>940</v>
      </c>
      <c r="D902" s="1">
        <v>6.9441799999999998E-2</v>
      </c>
      <c r="E902" s="1">
        <v>5.9570920000000003</v>
      </c>
      <c r="F902" t="s">
        <v>130</v>
      </c>
      <c r="G902" t="s">
        <v>131</v>
      </c>
      <c r="H902" t="s">
        <v>9</v>
      </c>
      <c r="I902" t="s">
        <v>244</v>
      </c>
      <c r="J902" t="s">
        <v>10</v>
      </c>
      <c r="K902" t="s">
        <v>13</v>
      </c>
      <c r="L902" t="s">
        <v>14</v>
      </c>
      <c r="M902" s="2">
        <v>43234</v>
      </c>
    </row>
    <row r="903" spans="1:13" x14ac:dyDescent="0.3">
      <c r="A903" t="s">
        <v>128</v>
      </c>
      <c r="B903" t="s">
        <v>243</v>
      </c>
      <c r="C903">
        <v>980</v>
      </c>
      <c r="D903" s="1">
        <v>3.3266709999999998E-2</v>
      </c>
      <c r="E903" s="1">
        <v>6.0862379999999998</v>
      </c>
      <c r="F903" t="s">
        <v>130</v>
      </c>
      <c r="G903" t="s">
        <v>131</v>
      </c>
      <c r="H903" t="s">
        <v>9</v>
      </c>
      <c r="I903" t="s">
        <v>244</v>
      </c>
      <c r="J903" t="s">
        <v>10</v>
      </c>
      <c r="K903" t="s">
        <v>13</v>
      </c>
      <c r="L903" t="s">
        <v>14</v>
      </c>
      <c r="M903" s="2">
        <v>43234</v>
      </c>
    </row>
    <row r="904" spans="1:13" x14ac:dyDescent="0.3">
      <c r="A904" t="s">
        <v>128</v>
      </c>
      <c r="B904" t="s">
        <v>243</v>
      </c>
      <c r="C904">
        <v>1030</v>
      </c>
      <c r="D904" s="1">
        <v>6.4124959999999995E-2</v>
      </c>
      <c r="E904" s="1">
        <v>5.2982050000000003</v>
      </c>
      <c r="F904" t="s">
        <v>130</v>
      </c>
      <c r="G904" t="s">
        <v>131</v>
      </c>
      <c r="H904" t="s">
        <v>9</v>
      </c>
      <c r="I904" t="s">
        <v>244</v>
      </c>
      <c r="J904" t="s">
        <v>10</v>
      </c>
      <c r="K904" t="s">
        <v>13</v>
      </c>
      <c r="L904" t="s">
        <v>14</v>
      </c>
      <c r="M904" s="2">
        <v>43234</v>
      </c>
    </row>
    <row r="905" spans="1:13" x14ac:dyDescent="0.3">
      <c r="A905" t="s">
        <v>128</v>
      </c>
      <c r="B905" t="s">
        <v>243</v>
      </c>
      <c r="C905">
        <v>1065</v>
      </c>
      <c r="D905" s="1">
        <v>4.3851590000000003E-2</v>
      </c>
      <c r="E905" s="1">
        <v>5.3310079999999997</v>
      </c>
      <c r="F905" t="s">
        <v>130</v>
      </c>
      <c r="G905" t="s">
        <v>131</v>
      </c>
      <c r="H905" t="s">
        <v>9</v>
      </c>
      <c r="I905" t="s">
        <v>244</v>
      </c>
      <c r="J905" t="s">
        <v>10</v>
      </c>
      <c r="K905" t="s">
        <v>13</v>
      </c>
      <c r="L905" t="s">
        <v>14</v>
      </c>
      <c r="M905" s="2">
        <v>43234</v>
      </c>
    </row>
    <row r="906" spans="1:13" x14ac:dyDescent="0.3">
      <c r="A906" t="s">
        <v>128</v>
      </c>
      <c r="B906" t="s">
        <v>245</v>
      </c>
      <c r="C906">
        <v>635</v>
      </c>
      <c r="D906" s="1">
        <v>4.1584790000000003E-2</v>
      </c>
      <c r="E906" s="1">
        <v>11.43993</v>
      </c>
      <c r="F906" t="s">
        <v>130</v>
      </c>
      <c r="G906" t="s">
        <v>131</v>
      </c>
      <c r="H906" t="s">
        <v>9</v>
      </c>
      <c r="I906" t="s">
        <v>246</v>
      </c>
      <c r="J906" t="s">
        <v>10</v>
      </c>
      <c r="K906" t="s">
        <v>13</v>
      </c>
      <c r="L906" t="s">
        <v>14</v>
      </c>
      <c r="M906" s="2">
        <v>43234</v>
      </c>
    </row>
    <row r="907" spans="1:13" x14ac:dyDescent="0.3">
      <c r="A907" t="s">
        <v>128</v>
      </c>
      <c r="B907" t="s">
        <v>245</v>
      </c>
      <c r="C907">
        <v>670</v>
      </c>
      <c r="D907" s="1">
        <v>1.4274709999999999E-2</v>
      </c>
      <c r="E907" s="1">
        <v>10.67409</v>
      </c>
      <c r="F907" t="s">
        <v>130</v>
      </c>
      <c r="G907" t="s">
        <v>131</v>
      </c>
      <c r="H907" t="s">
        <v>9</v>
      </c>
      <c r="I907" t="s">
        <v>246</v>
      </c>
      <c r="J907" t="s">
        <v>10</v>
      </c>
      <c r="K907" t="s">
        <v>13</v>
      </c>
      <c r="L907" t="s">
        <v>14</v>
      </c>
      <c r="M907" s="2">
        <v>43234</v>
      </c>
    </row>
    <row r="908" spans="1:13" x14ac:dyDescent="0.3">
      <c r="A908" t="s">
        <v>128</v>
      </c>
      <c r="B908" t="s">
        <v>245</v>
      </c>
      <c r="C908">
        <v>830</v>
      </c>
      <c r="D908" s="1">
        <v>1.4580009999999999E-2</v>
      </c>
      <c r="E908" s="1">
        <v>7.9876880000000003</v>
      </c>
      <c r="F908" t="s">
        <v>130</v>
      </c>
      <c r="G908" t="s">
        <v>131</v>
      </c>
      <c r="H908" t="s">
        <v>9</v>
      </c>
      <c r="I908" t="s">
        <v>246</v>
      </c>
      <c r="J908" t="s">
        <v>10</v>
      </c>
      <c r="K908" t="s">
        <v>13</v>
      </c>
      <c r="L908" t="s">
        <v>14</v>
      </c>
      <c r="M908" s="2">
        <v>43234</v>
      </c>
    </row>
    <row r="909" spans="1:13" x14ac:dyDescent="0.3">
      <c r="A909" t="s">
        <v>128</v>
      </c>
      <c r="B909" t="s">
        <v>245</v>
      </c>
      <c r="C909">
        <v>915</v>
      </c>
      <c r="D909" s="1">
        <v>9.6197660000000004E-2</v>
      </c>
      <c r="E909" s="1">
        <v>6.681667</v>
      </c>
      <c r="F909" t="s">
        <v>130</v>
      </c>
      <c r="G909" t="s">
        <v>131</v>
      </c>
      <c r="H909" t="s">
        <v>9</v>
      </c>
      <c r="I909" t="s">
        <v>246</v>
      </c>
      <c r="J909" t="s">
        <v>10</v>
      </c>
      <c r="K909" t="s">
        <v>13</v>
      </c>
      <c r="L909" t="s">
        <v>14</v>
      </c>
      <c r="M909" s="2">
        <v>43234</v>
      </c>
    </row>
    <row r="910" spans="1:13" x14ac:dyDescent="0.3">
      <c r="A910" t="s">
        <v>128</v>
      </c>
      <c r="B910" t="s">
        <v>245</v>
      </c>
      <c r="C910">
        <v>940</v>
      </c>
      <c r="D910" s="1">
        <v>7.7109520000000001E-2</v>
      </c>
      <c r="E910" s="1">
        <v>6.5620640000000003</v>
      </c>
      <c r="F910" t="s">
        <v>130</v>
      </c>
      <c r="G910" t="s">
        <v>131</v>
      </c>
      <c r="H910" t="s">
        <v>9</v>
      </c>
      <c r="I910" t="s">
        <v>246</v>
      </c>
      <c r="J910" t="s">
        <v>10</v>
      </c>
      <c r="K910" t="s">
        <v>13</v>
      </c>
      <c r="L910" t="s">
        <v>14</v>
      </c>
      <c r="M910" s="2">
        <v>43234</v>
      </c>
    </row>
    <row r="911" spans="1:13" x14ac:dyDescent="0.3">
      <c r="A911" t="s">
        <v>128</v>
      </c>
      <c r="B911" t="s">
        <v>245</v>
      </c>
      <c r="C911">
        <v>980</v>
      </c>
      <c r="D911" s="1">
        <v>4.6697860000000001E-2</v>
      </c>
      <c r="E911" s="1">
        <v>6.6883460000000001</v>
      </c>
      <c r="F911" t="s">
        <v>130</v>
      </c>
      <c r="G911" t="s">
        <v>131</v>
      </c>
      <c r="H911" t="s">
        <v>9</v>
      </c>
      <c r="I911" t="s">
        <v>246</v>
      </c>
      <c r="J911" t="s">
        <v>10</v>
      </c>
      <c r="K911" t="s">
        <v>13</v>
      </c>
      <c r="L911" t="s">
        <v>14</v>
      </c>
      <c r="M911" s="2">
        <v>43234</v>
      </c>
    </row>
    <row r="912" spans="1:13" x14ac:dyDescent="0.3">
      <c r="A912" t="s">
        <v>128</v>
      </c>
      <c r="B912" t="s">
        <v>245</v>
      </c>
      <c r="C912">
        <v>1030</v>
      </c>
      <c r="D912" s="1">
        <v>7.5837650000000006E-2</v>
      </c>
      <c r="E912" s="1">
        <v>5.919435</v>
      </c>
      <c r="F912" t="s">
        <v>130</v>
      </c>
      <c r="G912" t="s">
        <v>131</v>
      </c>
      <c r="H912" t="s">
        <v>9</v>
      </c>
      <c r="I912" t="s">
        <v>246</v>
      </c>
      <c r="J912" t="s">
        <v>10</v>
      </c>
      <c r="K912" t="s">
        <v>13</v>
      </c>
      <c r="L912" t="s">
        <v>14</v>
      </c>
      <c r="M912" s="2">
        <v>43234</v>
      </c>
    </row>
    <row r="913" spans="1:13" x14ac:dyDescent="0.3">
      <c r="A913" t="s">
        <v>128</v>
      </c>
      <c r="B913" t="s">
        <v>245</v>
      </c>
      <c r="C913">
        <v>1065</v>
      </c>
      <c r="D913" s="1">
        <v>5.0131839999999997E-2</v>
      </c>
      <c r="E913" s="1">
        <v>5.7408599999999996</v>
      </c>
      <c r="F913" t="s">
        <v>130</v>
      </c>
      <c r="G913" t="s">
        <v>131</v>
      </c>
      <c r="H913" t="s">
        <v>9</v>
      </c>
      <c r="I913" t="s">
        <v>246</v>
      </c>
      <c r="J913" t="s">
        <v>10</v>
      </c>
      <c r="K913" t="s">
        <v>13</v>
      </c>
      <c r="L913" t="s">
        <v>14</v>
      </c>
      <c r="M913" s="2">
        <v>43234</v>
      </c>
    </row>
    <row r="914" spans="1:13" x14ac:dyDescent="0.3">
      <c r="A914" t="s">
        <v>128</v>
      </c>
      <c r="B914" t="s">
        <v>247</v>
      </c>
      <c r="C914">
        <v>635</v>
      </c>
      <c r="D914" s="1">
        <v>3.9138699999999998E-2</v>
      </c>
      <c r="E914" s="1">
        <v>11.33386</v>
      </c>
      <c r="F914" t="s">
        <v>130</v>
      </c>
      <c r="G914" t="s">
        <v>131</v>
      </c>
      <c r="H914" t="s">
        <v>9</v>
      </c>
      <c r="I914" t="s">
        <v>248</v>
      </c>
      <c r="J914" t="s">
        <v>10</v>
      </c>
      <c r="K914" t="s">
        <v>13</v>
      </c>
      <c r="L914" t="s">
        <v>14</v>
      </c>
      <c r="M914" s="2">
        <v>43234</v>
      </c>
    </row>
    <row r="915" spans="1:13" x14ac:dyDescent="0.3">
      <c r="A915" t="s">
        <v>128</v>
      </c>
      <c r="B915" t="s">
        <v>247</v>
      </c>
      <c r="C915">
        <v>670</v>
      </c>
      <c r="D915" s="1">
        <v>1.3217059999999999E-2</v>
      </c>
      <c r="E915" s="1">
        <v>11.106680000000001</v>
      </c>
      <c r="F915" t="s">
        <v>130</v>
      </c>
      <c r="G915" t="s">
        <v>131</v>
      </c>
      <c r="H915" t="s">
        <v>9</v>
      </c>
      <c r="I915" t="s">
        <v>248</v>
      </c>
      <c r="J915" t="s">
        <v>10</v>
      </c>
      <c r="K915" t="s">
        <v>13</v>
      </c>
      <c r="L915" t="s">
        <v>14</v>
      </c>
      <c r="M915" s="2">
        <v>43234</v>
      </c>
    </row>
    <row r="916" spans="1:13" x14ac:dyDescent="0.3">
      <c r="A916" t="s">
        <v>128</v>
      </c>
      <c r="B916" t="s">
        <v>247</v>
      </c>
      <c r="C916">
        <v>830</v>
      </c>
      <c r="D916" s="1">
        <v>1.360487E-2</v>
      </c>
      <c r="E916" s="1">
        <v>8.3498459999999994</v>
      </c>
      <c r="F916" t="s">
        <v>130</v>
      </c>
      <c r="G916" t="s">
        <v>131</v>
      </c>
      <c r="H916" t="s">
        <v>9</v>
      </c>
      <c r="I916" t="s">
        <v>248</v>
      </c>
      <c r="J916" t="s">
        <v>10</v>
      </c>
      <c r="K916" t="s">
        <v>13</v>
      </c>
      <c r="L916" t="s">
        <v>14</v>
      </c>
      <c r="M916" s="2">
        <v>43234</v>
      </c>
    </row>
    <row r="917" spans="1:13" x14ac:dyDescent="0.3">
      <c r="A917" t="s">
        <v>128</v>
      </c>
      <c r="B917" t="s">
        <v>247</v>
      </c>
      <c r="C917">
        <v>915</v>
      </c>
      <c r="D917" s="1">
        <v>9.4009259999999997E-2</v>
      </c>
      <c r="E917" s="1">
        <v>6.9482390000000001</v>
      </c>
      <c r="F917" t="s">
        <v>130</v>
      </c>
      <c r="G917" t="s">
        <v>131</v>
      </c>
      <c r="H917" t="s">
        <v>9</v>
      </c>
      <c r="I917" t="s">
        <v>248</v>
      </c>
      <c r="J917" t="s">
        <v>10</v>
      </c>
      <c r="K917" t="s">
        <v>13</v>
      </c>
      <c r="L917" t="s">
        <v>14</v>
      </c>
      <c r="M917" s="2">
        <v>43234</v>
      </c>
    </row>
    <row r="918" spans="1:13" x14ac:dyDescent="0.3">
      <c r="A918" t="s">
        <v>128</v>
      </c>
      <c r="B918" t="s">
        <v>247</v>
      </c>
      <c r="C918">
        <v>940</v>
      </c>
      <c r="D918" s="1">
        <v>7.4904479999999996E-2</v>
      </c>
      <c r="E918" s="1">
        <v>6.786613</v>
      </c>
      <c r="F918" t="s">
        <v>130</v>
      </c>
      <c r="G918" t="s">
        <v>131</v>
      </c>
      <c r="H918" t="s">
        <v>9</v>
      </c>
      <c r="I918" t="s">
        <v>248</v>
      </c>
      <c r="J918" t="s">
        <v>10</v>
      </c>
      <c r="K918" t="s">
        <v>13</v>
      </c>
      <c r="L918" t="s">
        <v>14</v>
      </c>
      <c r="M918" s="2">
        <v>43234</v>
      </c>
    </row>
    <row r="919" spans="1:13" x14ac:dyDescent="0.3">
      <c r="A919" t="s">
        <v>128</v>
      </c>
      <c r="B919" t="s">
        <v>247</v>
      </c>
      <c r="C919">
        <v>980</v>
      </c>
      <c r="D919" s="1">
        <v>4.3544930000000003E-2</v>
      </c>
      <c r="E919" s="1">
        <v>6.4436749999999998</v>
      </c>
      <c r="F919" t="s">
        <v>130</v>
      </c>
      <c r="G919" t="s">
        <v>131</v>
      </c>
      <c r="H919" t="s">
        <v>9</v>
      </c>
      <c r="I919" t="s">
        <v>248</v>
      </c>
      <c r="J919" t="s">
        <v>10</v>
      </c>
      <c r="K919" t="s">
        <v>13</v>
      </c>
      <c r="L919" t="s">
        <v>14</v>
      </c>
      <c r="M919" s="2">
        <v>43234</v>
      </c>
    </row>
    <row r="920" spans="1:13" x14ac:dyDescent="0.3">
      <c r="A920" t="s">
        <v>128</v>
      </c>
      <c r="B920" t="s">
        <v>247</v>
      </c>
      <c r="C920">
        <v>1030</v>
      </c>
      <c r="D920" s="1">
        <v>7.8455880000000006E-2</v>
      </c>
      <c r="E920" s="1">
        <v>6.2725499999999998</v>
      </c>
      <c r="F920" t="s">
        <v>130</v>
      </c>
      <c r="G920" t="s">
        <v>131</v>
      </c>
      <c r="H920" t="s">
        <v>9</v>
      </c>
      <c r="I920" t="s">
        <v>248</v>
      </c>
      <c r="J920" t="s">
        <v>10</v>
      </c>
      <c r="K920" t="s">
        <v>13</v>
      </c>
      <c r="L920" t="s">
        <v>14</v>
      </c>
      <c r="M920" s="2">
        <v>43234</v>
      </c>
    </row>
    <row r="921" spans="1:13" x14ac:dyDescent="0.3">
      <c r="A921" t="s">
        <v>128</v>
      </c>
      <c r="B921" t="s">
        <v>247</v>
      </c>
      <c r="C921">
        <v>1065</v>
      </c>
      <c r="D921" s="1">
        <v>4.9659950000000001E-2</v>
      </c>
      <c r="E921" s="1">
        <v>5.9758430000000002</v>
      </c>
      <c r="F921" t="s">
        <v>130</v>
      </c>
      <c r="G921" t="s">
        <v>131</v>
      </c>
      <c r="H921" t="s">
        <v>9</v>
      </c>
      <c r="I921" t="s">
        <v>248</v>
      </c>
      <c r="J921" t="s">
        <v>10</v>
      </c>
      <c r="K921" t="s">
        <v>13</v>
      </c>
      <c r="L921" t="s">
        <v>14</v>
      </c>
      <c r="M921" s="2">
        <v>43234</v>
      </c>
    </row>
    <row r="922" spans="1:13" x14ac:dyDescent="0.3">
      <c r="A922" t="s">
        <v>128</v>
      </c>
      <c r="B922" t="s">
        <v>249</v>
      </c>
      <c r="C922">
        <v>635</v>
      </c>
      <c r="D922" s="1">
        <v>4.2346519999999999E-2</v>
      </c>
      <c r="E922" s="1">
        <v>10.985379999999999</v>
      </c>
      <c r="F922" t="s">
        <v>130</v>
      </c>
      <c r="G922" t="s">
        <v>131</v>
      </c>
      <c r="H922" t="s">
        <v>9</v>
      </c>
      <c r="I922" t="s">
        <v>250</v>
      </c>
      <c r="J922" t="s">
        <v>10</v>
      </c>
      <c r="K922" t="s">
        <v>13</v>
      </c>
      <c r="L922" t="s">
        <v>14</v>
      </c>
      <c r="M922" s="2">
        <v>43234</v>
      </c>
    </row>
    <row r="923" spans="1:13" x14ac:dyDescent="0.3">
      <c r="A923" t="s">
        <v>128</v>
      </c>
      <c r="B923" t="s">
        <v>249</v>
      </c>
      <c r="C923">
        <v>670</v>
      </c>
      <c r="D923" s="1">
        <v>1.3645249999999999E-2</v>
      </c>
      <c r="E923" s="1">
        <v>10.344290000000001</v>
      </c>
      <c r="F923" t="s">
        <v>130</v>
      </c>
      <c r="G923" t="s">
        <v>131</v>
      </c>
      <c r="H923" t="s">
        <v>9</v>
      </c>
      <c r="I923" t="s">
        <v>250</v>
      </c>
      <c r="J923" t="s">
        <v>10</v>
      </c>
      <c r="K923" t="s">
        <v>13</v>
      </c>
      <c r="L923" t="s">
        <v>14</v>
      </c>
      <c r="M923" s="2">
        <v>43234</v>
      </c>
    </row>
    <row r="924" spans="1:13" x14ac:dyDescent="0.3">
      <c r="A924" t="s">
        <v>128</v>
      </c>
      <c r="B924" t="s">
        <v>249</v>
      </c>
      <c r="C924">
        <v>830</v>
      </c>
      <c r="D924" s="1">
        <v>1.4956280000000001E-2</v>
      </c>
      <c r="E924" s="1">
        <v>7.5979190000000001</v>
      </c>
      <c r="F924" t="s">
        <v>130</v>
      </c>
      <c r="G924" t="s">
        <v>131</v>
      </c>
      <c r="H924" t="s">
        <v>9</v>
      </c>
      <c r="I924" t="s">
        <v>250</v>
      </c>
      <c r="J924" t="s">
        <v>10</v>
      </c>
      <c r="K924" t="s">
        <v>13</v>
      </c>
      <c r="L924" t="s">
        <v>14</v>
      </c>
      <c r="M924" s="2">
        <v>43234</v>
      </c>
    </row>
    <row r="925" spans="1:13" x14ac:dyDescent="0.3">
      <c r="A925" t="s">
        <v>128</v>
      </c>
      <c r="B925" t="s">
        <v>249</v>
      </c>
      <c r="C925">
        <v>915</v>
      </c>
      <c r="D925" s="1">
        <v>9.8043249999999998E-2</v>
      </c>
      <c r="E925" s="1">
        <v>6.3690540000000002</v>
      </c>
      <c r="F925" t="s">
        <v>130</v>
      </c>
      <c r="G925" t="s">
        <v>131</v>
      </c>
      <c r="H925" t="s">
        <v>9</v>
      </c>
      <c r="I925" t="s">
        <v>250</v>
      </c>
      <c r="J925" t="s">
        <v>10</v>
      </c>
      <c r="K925" t="s">
        <v>13</v>
      </c>
      <c r="L925" t="s">
        <v>14</v>
      </c>
      <c r="M925" s="2">
        <v>43234</v>
      </c>
    </row>
    <row r="926" spans="1:13" x14ac:dyDescent="0.3">
      <c r="A926" t="s">
        <v>128</v>
      </c>
      <c r="B926" t="s">
        <v>249</v>
      </c>
      <c r="C926">
        <v>940</v>
      </c>
      <c r="D926" s="1">
        <v>7.4354219999999999E-2</v>
      </c>
      <c r="E926" s="1">
        <v>6.0802399999999999</v>
      </c>
      <c r="F926" t="s">
        <v>130</v>
      </c>
      <c r="G926" t="s">
        <v>131</v>
      </c>
      <c r="H926" t="s">
        <v>9</v>
      </c>
      <c r="I926" t="s">
        <v>250</v>
      </c>
      <c r="J926" t="s">
        <v>10</v>
      </c>
      <c r="K926" t="s">
        <v>13</v>
      </c>
      <c r="L926" t="s">
        <v>14</v>
      </c>
      <c r="M926" s="2">
        <v>43234</v>
      </c>
    </row>
    <row r="927" spans="1:13" x14ac:dyDescent="0.3">
      <c r="A927" t="s">
        <v>128</v>
      </c>
      <c r="B927" t="s">
        <v>249</v>
      </c>
      <c r="C927">
        <v>980</v>
      </c>
      <c r="D927" s="1">
        <v>4.1588340000000001E-2</v>
      </c>
      <c r="E927" s="1">
        <v>6.2381260000000003</v>
      </c>
      <c r="F927" t="s">
        <v>130</v>
      </c>
      <c r="G927" t="s">
        <v>131</v>
      </c>
      <c r="H927" t="s">
        <v>9</v>
      </c>
      <c r="I927" t="s">
        <v>250</v>
      </c>
      <c r="J927" t="s">
        <v>10</v>
      </c>
      <c r="K927" t="s">
        <v>13</v>
      </c>
      <c r="L927" t="s">
        <v>14</v>
      </c>
      <c r="M927" s="2">
        <v>43234</v>
      </c>
    </row>
    <row r="928" spans="1:13" x14ac:dyDescent="0.3">
      <c r="A928" t="s">
        <v>128</v>
      </c>
      <c r="B928" t="s">
        <v>249</v>
      </c>
      <c r="C928">
        <v>1030</v>
      </c>
      <c r="D928" s="1">
        <v>7.1421429999999994E-2</v>
      </c>
      <c r="E928" s="1">
        <v>5.4380499999999996</v>
      </c>
      <c r="F928" t="s">
        <v>130</v>
      </c>
      <c r="G928" t="s">
        <v>131</v>
      </c>
      <c r="H928" t="s">
        <v>9</v>
      </c>
      <c r="I928" t="s">
        <v>250</v>
      </c>
      <c r="J928" t="s">
        <v>10</v>
      </c>
      <c r="K928" t="s">
        <v>13</v>
      </c>
      <c r="L928" t="s">
        <v>14</v>
      </c>
      <c r="M928" s="2">
        <v>43234</v>
      </c>
    </row>
    <row r="929" spans="1:13" x14ac:dyDescent="0.3">
      <c r="A929" t="s">
        <v>128</v>
      </c>
      <c r="B929" t="s">
        <v>249</v>
      </c>
      <c r="C929">
        <v>1065</v>
      </c>
      <c r="D929" s="1">
        <v>4.7745490000000002E-2</v>
      </c>
      <c r="E929" s="1">
        <v>5.3698050000000004</v>
      </c>
      <c r="F929" t="s">
        <v>130</v>
      </c>
      <c r="G929" t="s">
        <v>131</v>
      </c>
      <c r="H929" t="s">
        <v>9</v>
      </c>
      <c r="I929" t="s">
        <v>250</v>
      </c>
      <c r="J929" t="s">
        <v>10</v>
      </c>
      <c r="K929" t="s">
        <v>13</v>
      </c>
      <c r="L929" t="s">
        <v>14</v>
      </c>
      <c r="M929" s="2">
        <v>43234</v>
      </c>
    </row>
    <row r="930" spans="1:13" x14ac:dyDescent="0.3">
      <c r="A930" t="s">
        <v>128</v>
      </c>
      <c r="B930" t="s">
        <v>251</v>
      </c>
      <c r="C930">
        <v>635</v>
      </c>
      <c r="D930" s="1">
        <v>3.8947669999999997E-2</v>
      </c>
      <c r="E930" s="1">
        <v>10.91047</v>
      </c>
      <c r="F930" t="s">
        <v>130</v>
      </c>
      <c r="G930" t="s">
        <v>131</v>
      </c>
      <c r="H930" t="s">
        <v>9</v>
      </c>
      <c r="I930" t="s">
        <v>252</v>
      </c>
      <c r="J930" t="s">
        <v>10</v>
      </c>
      <c r="K930" t="s">
        <v>13</v>
      </c>
      <c r="L930" t="s">
        <v>14</v>
      </c>
      <c r="M930" s="2">
        <v>43234</v>
      </c>
    </row>
    <row r="931" spans="1:13" x14ac:dyDescent="0.3">
      <c r="A931" t="s">
        <v>128</v>
      </c>
      <c r="B931" t="s">
        <v>251</v>
      </c>
      <c r="C931">
        <v>670</v>
      </c>
      <c r="D931" s="1">
        <v>1.2346650000000001E-2</v>
      </c>
      <c r="E931" s="1">
        <v>10.430070000000001</v>
      </c>
      <c r="F931" t="s">
        <v>130</v>
      </c>
      <c r="G931" t="s">
        <v>131</v>
      </c>
      <c r="H931" t="s">
        <v>9</v>
      </c>
      <c r="I931" t="s">
        <v>252</v>
      </c>
      <c r="J931" t="s">
        <v>10</v>
      </c>
      <c r="K931" t="s">
        <v>13</v>
      </c>
      <c r="L931" t="s">
        <v>14</v>
      </c>
      <c r="M931" s="2">
        <v>43234</v>
      </c>
    </row>
    <row r="932" spans="1:13" x14ac:dyDescent="0.3">
      <c r="A932" t="s">
        <v>128</v>
      </c>
      <c r="B932" t="s">
        <v>251</v>
      </c>
      <c r="C932">
        <v>830</v>
      </c>
      <c r="D932" s="1">
        <v>1.429565E-2</v>
      </c>
      <c r="E932" s="1">
        <v>7.5946199999999999</v>
      </c>
      <c r="F932" t="s">
        <v>130</v>
      </c>
      <c r="G932" t="s">
        <v>131</v>
      </c>
      <c r="H932" t="s">
        <v>9</v>
      </c>
      <c r="I932" t="s">
        <v>252</v>
      </c>
      <c r="J932" t="s">
        <v>10</v>
      </c>
      <c r="K932" t="s">
        <v>13</v>
      </c>
      <c r="L932" t="s">
        <v>14</v>
      </c>
      <c r="M932" s="2">
        <v>43234</v>
      </c>
    </row>
    <row r="933" spans="1:13" x14ac:dyDescent="0.3">
      <c r="A933" t="s">
        <v>128</v>
      </c>
      <c r="B933" t="s">
        <v>251</v>
      </c>
      <c r="C933">
        <v>915</v>
      </c>
      <c r="D933" s="1">
        <v>9.615754E-2</v>
      </c>
      <c r="E933" s="1">
        <v>6.2261389999999999</v>
      </c>
      <c r="F933" t="s">
        <v>130</v>
      </c>
      <c r="G933" t="s">
        <v>131</v>
      </c>
      <c r="H933" t="s">
        <v>9</v>
      </c>
      <c r="I933" t="s">
        <v>252</v>
      </c>
      <c r="J933" t="s">
        <v>10</v>
      </c>
      <c r="K933" t="s">
        <v>13</v>
      </c>
      <c r="L933" t="s">
        <v>14</v>
      </c>
      <c r="M933" s="2">
        <v>43234</v>
      </c>
    </row>
    <row r="934" spans="1:13" x14ac:dyDescent="0.3">
      <c r="A934" t="s">
        <v>128</v>
      </c>
      <c r="B934" t="s">
        <v>251</v>
      </c>
      <c r="C934">
        <v>940</v>
      </c>
      <c r="D934" s="1">
        <v>7.3857039999999999E-2</v>
      </c>
      <c r="E934" s="1">
        <v>6.0351290000000004</v>
      </c>
      <c r="F934" t="s">
        <v>130</v>
      </c>
      <c r="G934" t="s">
        <v>131</v>
      </c>
      <c r="H934" t="s">
        <v>9</v>
      </c>
      <c r="I934" t="s">
        <v>252</v>
      </c>
      <c r="J934" t="s">
        <v>10</v>
      </c>
      <c r="K934" t="s">
        <v>13</v>
      </c>
      <c r="L934" t="s">
        <v>14</v>
      </c>
      <c r="M934" s="2">
        <v>43234</v>
      </c>
    </row>
    <row r="935" spans="1:13" x14ac:dyDescent="0.3">
      <c r="A935" t="s">
        <v>128</v>
      </c>
      <c r="B935" t="s">
        <v>251</v>
      </c>
      <c r="C935">
        <v>980</v>
      </c>
      <c r="D935" s="1">
        <v>4.1574140000000002E-2</v>
      </c>
      <c r="E935" s="1">
        <v>6.202483</v>
      </c>
      <c r="F935" t="s">
        <v>130</v>
      </c>
      <c r="G935" t="s">
        <v>131</v>
      </c>
      <c r="H935" t="s">
        <v>9</v>
      </c>
      <c r="I935" t="s">
        <v>252</v>
      </c>
      <c r="J935" t="s">
        <v>10</v>
      </c>
      <c r="K935" t="s">
        <v>13</v>
      </c>
      <c r="L935" t="s">
        <v>14</v>
      </c>
      <c r="M935" s="2">
        <v>43234</v>
      </c>
    </row>
    <row r="936" spans="1:13" x14ac:dyDescent="0.3">
      <c r="A936" t="s">
        <v>128</v>
      </c>
      <c r="B936" t="s">
        <v>251</v>
      </c>
      <c r="C936">
        <v>1030</v>
      </c>
      <c r="D936" s="1">
        <v>7.3844809999999997E-2</v>
      </c>
      <c r="E936" s="1">
        <v>5.5302660000000001</v>
      </c>
      <c r="F936" t="s">
        <v>130</v>
      </c>
      <c r="G936" t="s">
        <v>131</v>
      </c>
      <c r="H936" t="s">
        <v>9</v>
      </c>
      <c r="I936" t="s">
        <v>252</v>
      </c>
      <c r="J936" t="s">
        <v>10</v>
      </c>
      <c r="K936" t="s">
        <v>13</v>
      </c>
      <c r="L936" t="s">
        <v>14</v>
      </c>
      <c r="M936" s="2">
        <v>43234</v>
      </c>
    </row>
    <row r="937" spans="1:13" x14ac:dyDescent="0.3">
      <c r="A937" t="s">
        <v>128</v>
      </c>
      <c r="B937" t="s">
        <v>251</v>
      </c>
      <c r="C937">
        <v>1065</v>
      </c>
      <c r="D937" s="1">
        <v>4.7220329999999998E-2</v>
      </c>
      <c r="E937" s="1">
        <v>5.3156239999999997</v>
      </c>
      <c r="F937" t="s">
        <v>130</v>
      </c>
      <c r="G937" t="s">
        <v>131</v>
      </c>
      <c r="H937" t="s">
        <v>9</v>
      </c>
      <c r="I937" t="s">
        <v>252</v>
      </c>
      <c r="J937" t="s">
        <v>10</v>
      </c>
      <c r="K937" t="s">
        <v>13</v>
      </c>
      <c r="L937" t="s">
        <v>14</v>
      </c>
      <c r="M937" s="2">
        <v>43234</v>
      </c>
    </row>
    <row r="938" spans="1:13" x14ac:dyDescent="0.3">
      <c r="A938" t="s">
        <v>128</v>
      </c>
      <c r="B938" t="s">
        <v>253</v>
      </c>
      <c r="C938">
        <v>635</v>
      </c>
      <c r="D938" s="1">
        <v>3.7965539999999999E-2</v>
      </c>
      <c r="E938" s="1">
        <v>11.423590000000001</v>
      </c>
      <c r="F938" t="s">
        <v>130</v>
      </c>
      <c r="G938" t="s">
        <v>131</v>
      </c>
      <c r="H938" t="s">
        <v>9</v>
      </c>
      <c r="I938" t="s">
        <v>254</v>
      </c>
      <c r="J938" t="s">
        <v>10</v>
      </c>
      <c r="K938" t="s">
        <v>13</v>
      </c>
      <c r="L938" t="s">
        <v>14</v>
      </c>
      <c r="M938" s="2">
        <v>43234</v>
      </c>
    </row>
    <row r="939" spans="1:13" x14ac:dyDescent="0.3">
      <c r="A939" t="s">
        <v>128</v>
      </c>
      <c r="B939" t="s">
        <v>253</v>
      </c>
      <c r="C939">
        <v>670</v>
      </c>
      <c r="D939" s="1">
        <v>1.3064249999999999E-2</v>
      </c>
      <c r="E939" s="1">
        <v>11.21552</v>
      </c>
      <c r="F939" t="s">
        <v>130</v>
      </c>
      <c r="G939" t="s">
        <v>131</v>
      </c>
      <c r="H939" t="s">
        <v>9</v>
      </c>
      <c r="I939" t="s">
        <v>254</v>
      </c>
      <c r="J939" t="s">
        <v>10</v>
      </c>
      <c r="K939" t="s">
        <v>13</v>
      </c>
      <c r="L939" t="s">
        <v>14</v>
      </c>
      <c r="M939" s="2">
        <v>43234</v>
      </c>
    </row>
    <row r="940" spans="1:13" x14ac:dyDescent="0.3">
      <c r="A940" t="s">
        <v>128</v>
      </c>
      <c r="B940" t="s">
        <v>253</v>
      </c>
      <c r="C940">
        <v>830</v>
      </c>
      <c r="D940" s="1">
        <v>1.3209749999999999E-2</v>
      </c>
      <c r="E940" s="1">
        <v>7.8452710000000003</v>
      </c>
      <c r="F940" t="s">
        <v>130</v>
      </c>
      <c r="G940" t="s">
        <v>131</v>
      </c>
      <c r="H940" t="s">
        <v>9</v>
      </c>
      <c r="I940" t="s">
        <v>254</v>
      </c>
      <c r="J940" t="s">
        <v>10</v>
      </c>
      <c r="K940" t="s">
        <v>13</v>
      </c>
      <c r="L940" t="s">
        <v>14</v>
      </c>
      <c r="M940" s="2">
        <v>43234</v>
      </c>
    </row>
    <row r="941" spans="1:13" x14ac:dyDescent="0.3">
      <c r="A941" t="s">
        <v>128</v>
      </c>
      <c r="B941" t="s">
        <v>253</v>
      </c>
      <c r="C941">
        <v>915</v>
      </c>
      <c r="D941" s="1">
        <v>9.7121120000000005E-2</v>
      </c>
      <c r="E941" s="1">
        <v>6.6080399999999999</v>
      </c>
      <c r="F941" t="s">
        <v>130</v>
      </c>
      <c r="G941" t="s">
        <v>131</v>
      </c>
      <c r="H941" t="s">
        <v>9</v>
      </c>
      <c r="I941" t="s">
        <v>254</v>
      </c>
      <c r="J941" t="s">
        <v>10</v>
      </c>
      <c r="K941" t="s">
        <v>13</v>
      </c>
      <c r="L941" t="s">
        <v>14</v>
      </c>
      <c r="M941" s="2">
        <v>43234</v>
      </c>
    </row>
    <row r="942" spans="1:13" x14ac:dyDescent="0.3">
      <c r="A942" t="s">
        <v>128</v>
      </c>
      <c r="B942" t="s">
        <v>253</v>
      </c>
      <c r="C942">
        <v>940</v>
      </c>
      <c r="D942" s="1">
        <v>7.3332049999999996E-2</v>
      </c>
      <c r="E942" s="1">
        <v>6.3255379999999999</v>
      </c>
      <c r="F942" t="s">
        <v>130</v>
      </c>
      <c r="G942" t="s">
        <v>131</v>
      </c>
      <c r="H942" t="s">
        <v>9</v>
      </c>
      <c r="I942" t="s">
        <v>254</v>
      </c>
      <c r="J942" t="s">
        <v>10</v>
      </c>
      <c r="K942" t="s">
        <v>13</v>
      </c>
      <c r="L942" t="s">
        <v>14</v>
      </c>
      <c r="M942" s="2">
        <v>43234</v>
      </c>
    </row>
    <row r="943" spans="1:13" x14ac:dyDescent="0.3">
      <c r="A943" t="s">
        <v>128</v>
      </c>
      <c r="B943" t="s">
        <v>253</v>
      </c>
      <c r="C943">
        <v>980</v>
      </c>
      <c r="D943" s="1">
        <v>4.1566400000000003E-2</v>
      </c>
      <c r="E943" s="1">
        <v>6.4197790000000001</v>
      </c>
      <c r="F943" t="s">
        <v>130</v>
      </c>
      <c r="G943" t="s">
        <v>131</v>
      </c>
      <c r="H943" t="s">
        <v>9</v>
      </c>
      <c r="I943" t="s">
        <v>254</v>
      </c>
      <c r="J943" t="s">
        <v>10</v>
      </c>
      <c r="K943" t="s">
        <v>13</v>
      </c>
      <c r="L943" t="s">
        <v>14</v>
      </c>
      <c r="M943" s="2">
        <v>43234</v>
      </c>
    </row>
    <row r="944" spans="1:13" x14ac:dyDescent="0.3">
      <c r="A944" t="s">
        <v>128</v>
      </c>
      <c r="B944" t="s">
        <v>253</v>
      </c>
      <c r="C944">
        <v>1030</v>
      </c>
      <c r="D944" s="1">
        <v>7.568656E-2</v>
      </c>
      <c r="E944" s="1">
        <v>5.8711500000000001</v>
      </c>
      <c r="F944" t="s">
        <v>130</v>
      </c>
      <c r="G944" t="s">
        <v>131</v>
      </c>
      <c r="H944" t="s">
        <v>9</v>
      </c>
      <c r="I944" t="s">
        <v>254</v>
      </c>
      <c r="J944" t="s">
        <v>10</v>
      </c>
      <c r="K944" t="s">
        <v>13</v>
      </c>
      <c r="L944" t="s">
        <v>14</v>
      </c>
      <c r="M944" s="2">
        <v>43234</v>
      </c>
    </row>
    <row r="945" spans="1:13" x14ac:dyDescent="0.3">
      <c r="A945" t="s">
        <v>128</v>
      </c>
      <c r="B945" t="s">
        <v>253</v>
      </c>
      <c r="C945">
        <v>1065</v>
      </c>
      <c r="D945" s="1">
        <v>4.880951E-2</v>
      </c>
      <c r="E945" s="1">
        <v>5.6503629999999996</v>
      </c>
      <c r="F945" t="s">
        <v>130</v>
      </c>
      <c r="G945" t="s">
        <v>131</v>
      </c>
      <c r="H945" t="s">
        <v>9</v>
      </c>
      <c r="I945" t="s">
        <v>254</v>
      </c>
      <c r="J945" t="s">
        <v>10</v>
      </c>
      <c r="K945" t="s">
        <v>13</v>
      </c>
      <c r="L945" t="s">
        <v>14</v>
      </c>
      <c r="M945" s="2">
        <v>43234</v>
      </c>
    </row>
    <row r="946" spans="1:13" x14ac:dyDescent="0.3">
      <c r="A946" t="s">
        <v>128</v>
      </c>
      <c r="B946" t="s">
        <v>255</v>
      </c>
      <c r="C946">
        <v>635</v>
      </c>
      <c r="D946" s="1">
        <v>3.6249509999999999E-2</v>
      </c>
      <c r="E946" s="1">
        <v>11.71045</v>
      </c>
      <c r="F946" t="s">
        <v>130</v>
      </c>
      <c r="G946" t="s">
        <v>131</v>
      </c>
      <c r="H946" t="s">
        <v>9</v>
      </c>
      <c r="I946" t="s">
        <v>256</v>
      </c>
      <c r="J946" t="s">
        <v>10</v>
      </c>
      <c r="K946" t="s">
        <v>13</v>
      </c>
      <c r="L946" t="s">
        <v>14</v>
      </c>
      <c r="M946" s="2">
        <v>43234</v>
      </c>
    </row>
    <row r="947" spans="1:13" x14ac:dyDescent="0.3">
      <c r="A947" t="s">
        <v>128</v>
      </c>
      <c r="B947" t="s">
        <v>255</v>
      </c>
      <c r="C947">
        <v>670</v>
      </c>
      <c r="D947" s="1">
        <v>1.2417310000000001E-2</v>
      </c>
      <c r="E947" s="1">
        <v>11.5106</v>
      </c>
      <c r="F947" t="s">
        <v>130</v>
      </c>
      <c r="G947" t="s">
        <v>131</v>
      </c>
      <c r="H947" t="s">
        <v>9</v>
      </c>
      <c r="I947" t="s">
        <v>256</v>
      </c>
      <c r="J947" t="s">
        <v>10</v>
      </c>
      <c r="K947" t="s">
        <v>13</v>
      </c>
      <c r="L947" t="s">
        <v>14</v>
      </c>
      <c r="M947" s="2">
        <v>43234</v>
      </c>
    </row>
    <row r="948" spans="1:13" x14ac:dyDescent="0.3">
      <c r="A948" t="s">
        <v>128</v>
      </c>
      <c r="B948" t="s">
        <v>255</v>
      </c>
      <c r="C948">
        <v>830</v>
      </c>
      <c r="D948" s="1">
        <v>1.278138E-2</v>
      </c>
      <c r="E948" s="1">
        <v>8.3753589999999996</v>
      </c>
      <c r="F948" t="s">
        <v>130</v>
      </c>
      <c r="G948" t="s">
        <v>131</v>
      </c>
      <c r="H948" t="s">
        <v>9</v>
      </c>
      <c r="I948" t="s">
        <v>256</v>
      </c>
      <c r="J948" t="s">
        <v>10</v>
      </c>
      <c r="K948" t="s">
        <v>13</v>
      </c>
      <c r="L948" t="s">
        <v>14</v>
      </c>
      <c r="M948" s="2">
        <v>43234</v>
      </c>
    </row>
    <row r="949" spans="1:13" x14ac:dyDescent="0.3">
      <c r="A949" t="s">
        <v>128</v>
      </c>
      <c r="B949" t="s">
        <v>255</v>
      </c>
      <c r="C949">
        <v>915</v>
      </c>
      <c r="D949" s="1">
        <v>9.3652910000000006E-2</v>
      </c>
      <c r="E949" s="1">
        <v>6.7532550000000002</v>
      </c>
      <c r="F949" t="s">
        <v>130</v>
      </c>
      <c r="G949" t="s">
        <v>131</v>
      </c>
      <c r="H949" t="s">
        <v>9</v>
      </c>
      <c r="I949" t="s">
        <v>256</v>
      </c>
      <c r="J949" t="s">
        <v>10</v>
      </c>
      <c r="K949" t="s">
        <v>13</v>
      </c>
      <c r="L949" t="s">
        <v>14</v>
      </c>
      <c r="M949" s="2">
        <v>43234</v>
      </c>
    </row>
    <row r="950" spans="1:13" x14ac:dyDescent="0.3">
      <c r="A950" t="s">
        <v>128</v>
      </c>
      <c r="B950" t="s">
        <v>255</v>
      </c>
      <c r="C950">
        <v>940</v>
      </c>
      <c r="D950" s="1">
        <v>6.9625839999999994E-2</v>
      </c>
      <c r="E950" s="1">
        <v>6.3973430000000002</v>
      </c>
      <c r="F950" t="s">
        <v>130</v>
      </c>
      <c r="G950" t="s">
        <v>131</v>
      </c>
      <c r="H950" t="s">
        <v>9</v>
      </c>
      <c r="I950" t="s">
        <v>256</v>
      </c>
      <c r="J950" t="s">
        <v>10</v>
      </c>
      <c r="K950" t="s">
        <v>13</v>
      </c>
      <c r="L950" t="s">
        <v>14</v>
      </c>
      <c r="M950" s="2">
        <v>43234</v>
      </c>
    </row>
    <row r="951" spans="1:13" x14ac:dyDescent="0.3">
      <c r="A951" t="s">
        <v>128</v>
      </c>
      <c r="B951" t="s">
        <v>255</v>
      </c>
      <c r="C951">
        <v>980</v>
      </c>
      <c r="D951" s="1">
        <v>4.008751E-2</v>
      </c>
      <c r="E951" s="1">
        <v>6.4513360000000004</v>
      </c>
      <c r="F951" t="s">
        <v>130</v>
      </c>
      <c r="G951" t="s">
        <v>131</v>
      </c>
      <c r="H951" t="s">
        <v>9</v>
      </c>
      <c r="I951" t="s">
        <v>256</v>
      </c>
      <c r="J951" t="s">
        <v>10</v>
      </c>
      <c r="K951" t="s">
        <v>13</v>
      </c>
      <c r="L951" t="s">
        <v>14</v>
      </c>
      <c r="M951" s="2">
        <v>43234</v>
      </c>
    </row>
    <row r="952" spans="1:13" x14ac:dyDescent="0.3">
      <c r="A952" t="s">
        <v>128</v>
      </c>
      <c r="B952" t="s">
        <v>255</v>
      </c>
      <c r="C952">
        <v>1030</v>
      </c>
      <c r="D952" s="1">
        <v>7.1274599999999994E-2</v>
      </c>
      <c r="E952" s="1">
        <v>5.8876220000000004</v>
      </c>
      <c r="F952" t="s">
        <v>130</v>
      </c>
      <c r="G952" t="s">
        <v>131</v>
      </c>
      <c r="H952" t="s">
        <v>9</v>
      </c>
      <c r="I952" t="s">
        <v>256</v>
      </c>
      <c r="J952" t="s">
        <v>10</v>
      </c>
      <c r="K952" t="s">
        <v>13</v>
      </c>
      <c r="L952" t="s">
        <v>14</v>
      </c>
      <c r="M952" s="2">
        <v>43234</v>
      </c>
    </row>
    <row r="953" spans="1:13" x14ac:dyDescent="0.3">
      <c r="A953" t="s">
        <v>128</v>
      </c>
      <c r="B953" t="s">
        <v>255</v>
      </c>
      <c r="C953">
        <v>1065</v>
      </c>
      <c r="D953" s="1">
        <v>4.6678980000000002E-2</v>
      </c>
      <c r="E953" s="1">
        <v>5.7786720000000003</v>
      </c>
      <c r="F953" t="s">
        <v>130</v>
      </c>
      <c r="G953" t="s">
        <v>131</v>
      </c>
      <c r="H953" t="s">
        <v>9</v>
      </c>
      <c r="I953" t="s">
        <v>256</v>
      </c>
      <c r="J953" t="s">
        <v>10</v>
      </c>
      <c r="K953" t="s">
        <v>13</v>
      </c>
      <c r="L953" t="s">
        <v>14</v>
      </c>
      <c r="M953" s="2">
        <v>43234</v>
      </c>
    </row>
    <row r="954" spans="1:13" x14ac:dyDescent="0.3">
      <c r="A954" t="s">
        <v>263</v>
      </c>
      <c r="B954" t="s">
        <v>264</v>
      </c>
      <c r="C954">
        <v>635</v>
      </c>
      <c r="D954" s="1">
        <v>3.5549549999999999E-2</v>
      </c>
      <c r="E954" s="1">
        <v>13.512600000000001</v>
      </c>
      <c r="F954" t="s">
        <v>130</v>
      </c>
      <c r="G954" t="s">
        <v>131</v>
      </c>
      <c r="H954" t="s">
        <v>9</v>
      </c>
      <c r="I954" t="s">
        <v>6</v>
      </c>
      <c r="J954" t="s">
        <v>10</v>
      </c>
      <c r="K954" t="s">
        <v>7</v>
      </c>
      <c r="L954" t="s">
        <v>8</v>
      </c>
      <c r="M954" s="2">
        <v>43245</v>
      </c>
    </row>
    <row r="955" spans="1:13" x14ac:dyDescent="0.3">
      <c r="A955" t="s">
        <v>263</v>
      </c>
      <c r="B955" t="s">
        <v>264</v>
      </c>
      <c r="C955">
        <v>670</v>
      </c>
      <c r="D955" s="1">
        <v>1.897457E-2</v>
      </c>
      <c r="E955" s="1">
        <v>12.460089999999999</v>
      </c>
      <c r="F955" t="s">
        <v>130</v>
      </c>
      <c r="G955" t="s">
        <v>131</v>
      </c>
      <c r="H955" t="s">
        <v>9</v>
      </c>
      <c r="I955" t="s">
        <v>6</v>
      </c>
      <c r="J955" t="s">
        <v>10</v>
      </c>
      <c r="K955" t="s">
        <v>7</v>
      </c>
      <c r="L955" t="s">
        <v>8</v>
      </c>
      <c r="M955" s="2">
        <v>43245</v>
      </c>
    </row>
    <row r="956" spans="1:13" x14ac:dyDescent="0.3">
      <c r="A956" t="s">
        <v>263</v>
      </c>
      <c r="B956" t="s">
        <v>264</v>
      </c>
      <c r="C956">
        <v>830</v>
      </c>
      <c r="D956" s="1">
        <v>1.477273E-2</v>
      </c>
      <c r="E956" s="1">
        <v>9.2680050000000005</v>
      </c>
      <c r="F956" t="s">
        <v>130</v>
      </c>
      <c r="G956" t="s">
        <v>131</v>
      </c>
      <c r="H956" t="s">
        <v>9</v>
      </c>
      <c r="I956" t="s">
        <v>6</v>
      </c>
      <c r="J956" t="s">
        <v>10</v>
      </c>
      <c r="K956" t="s">
        <v>7</v>
      </c>
      <c r="L956" t="s">
        <v>8</v>
      </c>
      <c r="M956" s="2">
        <v>43245</v>
      </c>
    </row>
    <row r="957" spans="1:13" x14ac:dyDescent="0.3">
      <c r="A957" t="s">
        <v>263</v>
      </c>
      <c r="B957" t="s">
        <v>264</v>
      </c>
      <c r="C957">
        <v>915</v>
      </c>
      <c r="D957" s="1">
        <v>0.10570830000000001</v>
      </c>
      <c r="E957" s="1">
        <v>8.460248</v>
      </c>
      <c r="F957" t="s">
        <v>130</v>
      </c>
      <c r="G957" t="s">
        <v>131</v>
      </c>
      <c r="H957" t="s">
        <v>9</v>
      </c>
      <c r="I957" t="s">
        <v>6</v>
      </c>
      <c r="J957" t="s">
        <v>10</v>
      </c>
      <c r="K957" t="s">
        <v>7</v>
      </c>
      <c r="L957" t="s">
        <v>8</v>
      </c>
      <c r="M957" s="2">
        <v>43245</v>
      </c>
    </row>
    <row r="958" spans="1:13" x14ac:dyDescent="0.3">
      <c r="A958" t="s">
        <v>263</v>
      </c>
      <c r="B958" t="s">
        <v>264</v>
      </c>
      <c r="C958">
        <v>940</v>
      </c>
      <c r="D958" s="1">
        <v>7.8858070000000002E-2</v>
      </c>
      <c r="E958" s="1">
        <v>8.1210749999999994</v>
      </c>
      <c r="F958" t="s">
        <v>130</v>
      </c>
      <c r="G958" t="s">
        <v>131</v>
      </c>
      <c r="H958" t="s">
        <v>9</v>
      </c>
      <c r="I958" t="s">
        <v>6</v>
      </c>
      <c r="J958" t="s">
        <v>10</v>
      </c>
      <c r="K958" t="s">
        <v>7</v>
      </c>
      <c r="L958" t="s">
        <v>8</v>
      </c>
      <c r="M958" s="2">
        <v>43245</v>
      </c>
    </row>
    <row r="959" spans="1:13" x14ac:dyDescent="0.3">
      <c r="A959" t="s">
        <v>263</v>
      </c>
      <c r="B959" t="s">
        <v>264</v>
      </c>
      <c r="C959">
        <v>980</v>
      </c>
      <c r="D959" s="1">
        <v>3.411724E-2</v>
      </c>
      <c r="E959" s="1">
        <v>7.5776589999999997</v>
      </c>
      <c r="F959" t="s">
        <v>130</v>
      </c>
      <c r="G959" t="s">
        <v>131</v>
      </c>
      <c r="H959" t="s">
        <v>9</v>
      </c>
      <c r="I959" t="s">
        <v>6</v>
      </c>
      <c r="J959" t="s">
        <v>10</v>
      </c>
      <c r="K959" t="s">
        <v>7</v>
      </c>
      <c r="L959" t="s">
        <v>8</v>
      </c>
      <c r="M959" s="2">
        <v>43245</v>
      </c>
    </row>
    <row r="960" spans="1:13" x14ac:dyDescent="0.3">
      <c r="A960" t="s">
        <v>263</v>
      </c>
      <c r="B960" t="s">
        <v>264</v>
      </c>
      <c r="C960">
        <v>1030</v>
      </c>
      <c r="D960" s="1">
        <v>7.6938679999999995E-2</v>
      </c>
      <c r="E960" s="1">
        <v>7.1503170000000003</v>
      </c>
      <c r="F960" t="s">
        <v>130</v>
      </c>
      <c r="G960" t="s">
        <v>131</v>
      </c>
      <c r="H960" t="s">
        <v>9</v>
      </c>
      <c r="I960" t="s">
        <v>6</v>
      </c>
      <c r="J960" t="s">
        <v>10</v>
      </c>
      <c r="K960" t="s">
        <v>7</v>
      </c>
      <c r="L960" t="s">
        <v>8</v>
      </c>
      <c r="M960" s="2">
        <v>43245</v>
      </c>
    </row>
    <row r="961" spans="1:13" x14ac:dyDescent="0.3">
      <c r="A961" t="s">
        <v>263</v>
      </c>
      <c r="B961" t="s">
        <v>264</v>
      </c>
      <c r="C961">
        <v>1065</v>
      </c>
      <c r="D961" s="1">
        <v>5.3704769999999999E-2</v>
      </c>
      <c r="E961" s="1">
        <v>7.0261990000000001</v>
      </c>
      <c r="F961" t="s">
        <v>130</v>
      </c>
      <c r="G961" t="s">
        <v>131</v>
      </c>
      <c r="H961" t="s">
        <v>9</v>
      </c>
      <c r="I961" t="s">
        <v>6</v>
      </c>
      <c r="J961" t="s">
        <v>10</v>
      </c>
      <c r="K961" t="s">
        <v>7</v>
      </c>
      <c r="L961" t="s">
        <v>8</v>
      </c>
      <c r="M961" s="2">
        <v>43245</v>
      </c>
    </row>
    <row r="962" spans="1:13" x14ac:dyDescent="0.3">
      <c r="A962" t="s">
        <v>263</v>
      </c>
      <c r="B962" t="s">
        <v>264</v>
      </c>
      <c r="C962">
        <v>635</v>
      </c>
      <c r="D962" s="1">
        <v>3.7218189999999998E-2</v>
      </c>
      <c r="E962" s="1">
        <v>13.817130000000001</v>
      </c>
      <c r="F962" t="s">
        <v>130</v>
      </c>
      <c r="G962" t="s">
        <v>131</v>
      </c>
      <c r="H962" t="s">
        <v>9</v>
      </c>
      <c r="I962" t="s">
        <v>12</v>
      </c>
      <c r="J962" t="s">
        <v>10</v>
      </c>
      <c r="K962" t="s">
        <v>7</v>
      </c>
      <c r="L962" t="s">
        <v>8</v>
      </c>
      <c r="M962" s="2">
        <v>43245</v>
      </c>
    </row>
    <row r="963" spans="1:13" x14ac:dyDescent="0.3">
      <c r="A963" t="s">
        <v>263</v>
      </c>
      <c r="B963" t="s">
        <v>264</v>
      </c>
      <c r="C963">
        <v>670</v>
      </c>
      <c r="D963" s="1">
        <v>1.738083E-2</v>
      </c>
      <c r="E963" s="1">
        <v>12.52379</v>
      </c>
      <c r="F963" t="s">
        <v>130</v>
      </c>
      <c r="G963" t="s">
        <v>131</v>
      </c>
      <c r="H963" t="s">
        <v>9</v>
      </c>
      <c r="I963" t="s">
        <v>12</v>
      </c>
      <c r="J963" t="s">
        <v>10</v>
      </c>
      <c r="K963" t="s">
        <v>7</v>
      </c>
      <c r="L963" t="s">
        <v>8</v>
      </c>
      <c r="M963" s="2">
        <v>43245</v>
      </c>
    </row>
    <row r="964" spans="1:13" x14ac:dyDescent="0.3">
      <c r="A964" t="s">
        <v>263</v>
      </c>
      <c r="B964" t="s">
        <v>264</v>
      </c>
      <c r="C964">
        <v>830</v>
      </c>
      <c r="D964" s="1">
        <v>1.280008E-2</v>
      </c>
      <c r="E964" s="1">
        <v>9.6396759999999997</v>
      </c>
      <c r="F964" t="s">
        <v>130</v>
      </c>
      <c r="G964" t="s">
        <v>131</v>
      </c>
      <c r="H964" t="s">
        <v>9</v>
      </c>
      <c r="I964" t="s">
        <v>12</v>
      </c>
      <c r="J964" t="s">
        <v>10</v>
      </c>
      <c r="K964" t="s">
        <v>7</v>
      </c>
      <c r="L964" t="s">
        <v>8</v>
      </c>
      <c r="M964" s="2">
        <v>43245</v>
      </c>
    </row>
    <row r="965" spans="1:13" x14ac:dyDescent="0.3">
      <c r="A965" t="s">
        <v>263</v>
      </c>
      <c r="B965" t="s">
        <v>264</v>
      </c>
      <c r="C965">
        <v>915</v>
      </c>
      <c r="D965" s="1">
        <v>9.7360580000000002E-2</v>
      </c>
      <c r="E965" s="1">
        <v>8.4398470000000003</v>
      </c>
      <c r="F965" t="s">
        <v>130</v>
      </c>
      <c r="G965" t="s">
        <v>131</v>
      </c>
      <c r="H965" t="s">
        <v>9</v>
      </c>
      <c r="I965" t="s">
        <v>12</v>
      </c>
      <c r="J965" t="s">
        <v>10</v>
      </c>
      <c r="K965" t="s">
        <v>7</v>
      </c>
      <c r="L965" t="s">
        <v>8</v>
      </c>
      <c r="M965" s="2">
        <v>43245</v>
      </c>
    </row>
    <row r="966" spans="1:13" x14ac:dyDescent="0.3">
      <c r="A966" t="s">
        <v>263</v>
      </c>
      <c r="B966" t="s">
        <v>264</v>
      </c>
      <c r="C966">
        <v>940</v>
      </c>
      <c r="D966" s="1">
        <v>7.1095720000000001E-2</v>
      </c>
      <c r="E966" s="1">
        <v>8.1555490000000006</v>
      </c>
      <c r="F966" t="s">
        <v>130</v>
      </c>
      <c r="G966" t="s">
        <v>131</v>
      </c>
      <c r="H966" t="s">
        <v>9</v>
      </c>
      <c r="I966" t="s">
        <v>12</v>
      </c>
      <c r="J966" t="s">
        <v>10</v>
      </c>
      <c r="K966" t="s">
        <v>7</v>
      </c>
      <c r="L966" t="s">
        <v>8</v>
      </c>
      <c r="M966" s="2">
        <v>43245</v>
      </c>
    </row>
    <row r="967" spans="1:13" x14ac:dyDescent="0.3">
      <c r="A967" t="s">
        <v>263</v>
      </c>
      <c r="B967" t="s">
        <v>264</v>
      </c>
      <c r="C967">
        <v>980</v>
      </c>
      <c r="D967" s="1">
        <v>3.5466989999999997E-2</v>
      </c>
      <c r="E967" s="1">
        <v>8.0304409999999997</v>
      </c>
      <c r="F967" t="s">
        <v>130</v>
      </c>
      <c r="G967" t="s">
        <v>131</v>
      </c>
      <c r="H967" t="s">
        <v>9</v>
      </c>
      <c r="I967" t="s">
        <v>12</v>
      </c>
      <c r="J967" t="s">
        <v>10</v>
      </c>
      <c r="K967" t="s">
        <v>7</v>
      </c>
      <c r="L967" t="s">
        <v>8</v>
      </c>
      <c r="M967" s="2">
        <v>43245</v>
      </c>
    </row>
    <row r="968" spans="1:13" x14ac:dyDescent="0.3">
      <c r="A968" t="s">
        <v>263</v>
      </c>
      <c r="B968" t="s">
        <v>264</v>
      </c>
      <c r="C968">
        <v>1030</v>
      </c>
      <c r="D968" s="1">
        <v>7.3636099999999996E-2</v>
      </c>
      <c r="E968" s="1">
        <v>7.4077520000000003</v>
      </c>
      <c r="F968" t="s">
        <v>130</v>
      </c>
      <c r="G968" t="s">
        <v>131</v>
      </c>
      <c r="H968" t="s">
        <v>9</v>
      </c>
      <c r="I968" t="s">
        <v>12</v>
      </c>
      <c r="J968" t="s">
        <v>10</v>
      </c>
      <c r="K968" t="s">
        <v>7</v>
      </c>
      <c r="L968" t="s">
        <v>8</v>
      </c>
      <c r="M968" s="2">
        <v>43245</v>
      </c>
    </row>
    <row r="969" spans="1:13" x14ac:dyDescent="0.3">
      <c r="A969" t="s">
        <v>263</v>
      </c>
      <c r="B969" t="s">
        <v>264</v>
      </c>
      <c r="C969">
        <v>1065</v>
      </c>
      <c r="D969" s="1">
        <v>4.788891E-2</v>
      </c>
      <c r="E969" s="1">
        <v>7.1128830000000001</v>
      </c>
      <c r="F969" t="s">
        <v>130</v>
      </c>
      <c r="G969" t="s">
        <v>131</v>
      </c>
      <c r="H969" t="s">
        <v>9</v>
      </c>
      <c r="I969" t="s">
        <v>12</v>
      </c>
      <c r="J969" t="s">
        <v>10</v>
      </c>
      <c r="K969" t="s">
        <v>7</v>
      </c>
      <c r="L969" t="s">
        <v>8</v>
      </c>
      <c r="M969" s="2">
        <v>43245</v>
      </c>
    </row>
    <row r="970" spans="1:13" x14ac:dyDescent="0.3">
      <c r="A970" t="s">
        <v>263</v>
      </c>
      <c r="B970" t="s">
        <v>264</v>
      </c>
      <c r="C970">
        <v>635</v>
      </c>
      <c r="D970" s="1">
        <v>3.6274290000000001E-2</v>
      </c>
      <c r="E970" s="1">
        <v>13.37616</v>
      </c>
      <c r="F970" t="s">
        <v>130</v>
      </c>
      <c r="G970" t="s">
        <v>131</v>
      </c>
      <c r="H970" t="s">
        <v>9</v>
      </c>
      <c r="I970" t="s">
        <v>16</v>
      </c>
      <c r="J970" t="s">
        <v>10</v>
      </c>
      <c r="K970" t="s">
        <v>7</v>
      </c>
      <c r="L970" t="s">
        <v>8</v>
      </c>
      <c r="M970" s="2">
        <v>43245</v>
      </c>
    </row>
    <row r="971" spans="1:13" x14ac:dyDescent="0.3">
      <c r="A971" t="s">
        <v>263</v>
      </c>
      <c r="B971" t="s">
        <v>264</v>
      </c>
      <c r="C971">
        <v>670</v>
      </c>
      <c r="D971" s="1">
        <v>1.5398459999999999E-2</v>
      </c>
      <c r="E971" s="1">
        <v>12.04758</v>
      </c>
      <c r="F971" t="s">
        <v>130</v>
      </c>
      <c r="G971" t="s">
        <v>131</v>
      </c>
      <c r="H971" t="s">
        <v>9</v>
      </c>
      <c r="I971" t="s">
        <v>16</v>
      </c>
      <c r="J971" t="s">
        <v>10</v>
      </c>
      <c r="K971" t="s">
        <v>7</v>
      </c>
      <c r="L971" t="s">
        <v>8</v>
      </c>
      <c r="M971" s="2">
        <v>43245</v>
      </c>
    </row>
    <row r="972" spans="1:13" x14ac:dyDescent="0.3">
      <c r="A972" t="s">
        <v>263</v>
      </c>
      <c r="B972" t="s">
        <v>264</v>
      </c>
      <c r="C972">
        <v>830</v>
      </c>
      <c r="D972" s="1">
        <v>1.158591E-2</v>
      </c>
      <c r="E972" s="1">
        <v>9.6498950000000008</v>
      </c>
      <c r="F972" t="s">
        <v>130</v>
      </c>
      <c r="G972" t="s">
        <v>131</v>
      </c>
      <c r="H972" t="s">
        <v>9</v>
      </c>
      <c r="I972" t="s">
        <v>16</v>
      </c>
      <c r="J972" t="s">
        <v>10</v>
      </c>
      <c r="K972" t="s">
        <v>7</v>
      </c>
      <c r="L972" t="s">
        <v>8</v>
      </c>
      <c r="M972" s="2">
        <v>43245</v>
      </c>
    </row>
    <row r="973" spans="1:13" x14ac:dyDescent="0.3">
      <c r="A973" t="s">
        <v>263</v>
      </c>
      <c r="B973" t="s">
        <v>264</v>
      </c>
      <c r="C973">
        <v>915</v>
      </c>
      <c r="D973" s="1">
        <v>9.8991280000000001E-2</v>
      </c>
      <c r="E973" s="1">
        <v>8.7487169999999992</v>
      </c>
      <c r="F973" t="s">
        <v>130</v>
      </c>
      <c r="G973" t="s">
        <v>131</v>
      </c>
      <c r="H973" t="s">
        <v>9</v>
      </c>
      <c r="I973" t="s">
        <v>16</v>
      </c>
      <c r="J973" t="s">
        <v>10</v>
      </c>
      <c r="K973" t="s">
        <v>7</v>
      </c>
      <c r="L973" t="s">
        <v>8</v>
      </c>
      <c r="M973" s="2">
        <v>43245</v>
      </c>
    </row>
    <row r="974" spans="1:13" x14ac:dyDescent="0.3">
      <c r="A974" t="s">
        <v>263</v>
      </c>
      <c r="B974" t="s">
        <v>264</v>
      </c>
      <c r="C974">
        <v>940</v>
      </c>
      <c r="D974" s="1">
        <v>6.9986030000000005E-2</v>
      </c>
      <c r="E974" s="1">
        <v>8.2715080000000007</v>
      </c>
      <c r="F974" t="s">
        <v>130</v>
      </c>
      <c r="G974" t="s">
        <v>131</v>
      </c>
      <c r="H974" t="s">
        <v>9</v>
      </c>
      <c r="I974" t="s">
        <v>16</v>
      </c>
      <c r="J974" t="s">
        <v>10</v>
      </c>
      <c r="K974" t="s">
        <v>7</v>
      </c>
      <c r="L974" t="s">
        <v>8</v>
      </c>
      <c r="M974" s="2">
        <v>43245</v>
      </c>
    </row>
    <row r="975" spans="1:13" x14ac:dyDescent="0.3">
      <c r="A975" t="s">
        <v>263</v>
      </c>
      <c r="B975" t="s">
        <v>264</v>
      </c>
      <c r="C975">
        <v>980</v>
      </c>
      <c r="D975" s="1">
        <v>3.64255E-2</v>
      </c>
      <c r="E975" s="1">
        <v>8.1130279999999999</v>
      </c>
      <c r="F975" t="s">
        <v>130</v>
      </c>
      <c r="G975" t="s">
        <v>131</v>
      </c>
      <c r="H975" t="s">
        <v>9</v>
      </c>
      <c r="I975" t="s">
        <v>16</v>
      </c>
      <c r="J975" t="s">
        <v>10</v>
      </c>
      <c r="K975" t="s">
        <v>7</v>
      </c>
      <c r="L975" t="s">
        <v>8</v>
      </c>
      <c r="M975" s="2">
        <v>43245</v>
      </c>
    </row>
    <row r="976" spans="1:13" x14ac:dyDescent="0.3">
      <c r="A976" t="s">
        <v>263</v>
      </c>
      <c r="B976" t="s">
        <v>264</v>
      </c>
      <c r="C976">
        <v>1030</v>
      </c>
      <c r="D976" s="1">
        <v>7.0527149999999997E-2</v>
      </c>
      <c r="E976" s="1">
        <v>7.3504180000000003</v>
      </c>
      <c r="F976" t="s">
        <v>130</v>
      </c>
      <c r="G976" t="s">
        <v>131</v>
      </c>
      <c r="H976" t="s">
        <v>9</v>
      </c>
      <c r="I976" t="s">
        <v>16</v>
      </c>
      <c r="J976" t="s">
        <v>10</v>
      </c>
      <c r="K976" t="s">
        <v>7</v>
      </c>
      <c r="L976" t="s">
        <v>8</v>
      </c>
      <c r="M976" s="2">
        <v>43245</v>
      </c>
    </row>
    <row r="977" spans="1:13" x14ac:dyDescent="0.3">
      <c r="A977" t="s">
        <v>263</v>
      </c>
      <c r="B977" t="s">
        <v>264</v>
      </c>
      <c r="C977">
        <v>1065</v>
      </c>
      <c r="D977" s="1">
        <v>4.813452E-2</v>
      </c>
      <c r="E977" s="1">
        <v>7.33786</v>
      </c>
      <c r="F977" t="s">
        <v>130</v>
      </c>
      <c r="G977" t="s">
        <v>131</v>
      </c>
      <c r="H977" t="s">
        <v>9</v>
      </c>
      <c r="I977" t="s">
        <v>16</v>
      </c>
      <c r="J977" t="s">
        <v>10</v>
      </c>
      <c r="K977" t="s">
        <v>7</v>
      </c>
      <c r="L977" t="s">
        <v>8</v>
      </c>
      <c r="M977" s="2">
        <v>43245</v>
      </c>
    </row>
    <row r="978" spans="1:13" x14ac:dyDescent="0.3">
      <c r="A978" t="s">
        <v>263</v>
      </c>
      <c r="B978" t="s">
        <v>264</v>
      </c>
      <c r="C978">
        <v>635</v>
      </c>
      <c r="D978" s="1">
        <v>3.6117030000000001E-2</v>
      </c>
      <c r="E978" s="1">
        <v>14.5153</v>
      </c>
      <c r="F978" t="s">
        <v>130</v>
      </c>
      <c r="G978" t="s">
        <v>131</v>
      </c>
      <c r="H978" t="s">
        <v>9</v>
      </c>
      <c r="I978" t="s">
        <v>18</v>
      </c>
      <c r="J978" t="s">
        <v>10</v>
      </c>
      <c r="K978" t="s">
        <v>7</v>
      </c>
      <c r="L978" t="s">
        <v>8</v>
      </c>
      <c r="M978" s="2">
        <v>43245</v>
      </c>
    </row>
    <row r="979" spans="1:13" x14ac:dyDescent="0.3">
      <c r="A979" t="s">
        <v>263</v>
      </c>
      <c r="B979" t="s">
        <v>264</v>
      </c>
      <c r="C979">
        <v>670</v>
      </c>
      <c r="D979" s="1">
        <v>1.8820139999999999E-2</v>
      </c>
      <c r="E979" s="1">
        <v>13.265639999999999</v>
      </c>
      <c r="F979" t="s">
        <v>130</v>
      </c>
      <c r="G979" t="s">
        <v>131</v>
      </c>
      <c r="H979" t="s">
        <v>9</v>
      </c>
      <c r="I979" t="s">
        <v>18</v>
      </c>
      <c r="J979" t="s">
        <v>10</v>
      </c>
      <c r="K979" t="s">
        <v>7</v>
      </c>
      <c r="L979" t="s">
        <v>8</v>
      </c>
      <c r="M979" s="2">
        <v>43245</v>
      </c>
    </row>
    <row r="980" spans="1:13" x14ac:dyDescent="0.3">
      <c r="A980" t="s">
        <v>263</v>
      </c>
      <c r="B980" t="s">
        <v>264</v>
      </c>
      <c r="C980">
        <v>830</v>
      </c>
      <c r="D980" s="1">
        <v>1.408043E-2</v>
      </c>
      <c r="E980" s="1">
        <v>9.9247779999999999</v>
      </c>
      <c r="F980" t="s">
        <v>130</v>
      </c>
      <c r="G980" t="s">
        <v>131</v>
      </c>
      <c r="H980" t="s">
        <v>9</v>
      </c>
      <c r="I980" t="s">
        <v>18</v>
      </c>
      <c r="J980" t="s">
        <v>10</v>
      </c>
      <c r="K980" t="s">
        <v>7</v>
      </c>
      <c r="L980" t="s">
        <v>8</v>
      </c>
      <c r="M980" s="2">
        <v>43245</v>
      </c>
    </row>
    <row r="981" spans="1:13" x14ac:dyDescent="0.3">
      <c r="A981" t="s">
        <v>263</v>
      </c>
      <c r="B981" t="s">
        <v>264</v>
      </c>
      <c r="C981">
        <v>915</v>
      </c>
      <c r="D981" s="1">
        <v>9.9932460000000001E-2</v>
      </c>
      <c r="E981" s="1">
        <v>8.6362129999999997</v>
      </c>
      <c r="F981" t="s">
        <v>130</v>
      </c>
      <c r="G981" t="s">
        <v>131</v>
      </c>
      <c r="H981" t="s">
        <v>9</v>
      </c>
      <c r="I981" t="s">
        <v>18</v>
      </c>
      <c r="J981" t="s">
        <v>10</v>
      </c>
      <c r="K981" t="s">
        <v>7</v>
      </c>
      <c r="L981" t="s">
        <v>8</v>
      </c>
      <c r="M981" s="2">
        <v>43245</v>
      </c>
    </row>
    <row r="982" spans="1:13" x14ac:dyDescent="0.3">
      <c r="A982" t="s">
        <v>263</v>
      </c>
      <c r="B982" t="s">
        <v>264</v>
      </c>
      <c r="C982">
        <v>940</v>
      </c>
      <c r="D982" s="1">
        <v>7.4123499999999995E-2</v>
      </c>
      <c r="E982" s="1">
        <v>8.3569560000000003</v>
      </c>
      <c r="F982" t="s">
        <v>130</v>
      </c>
      <c r="G982" t="s">
        <v>131</v>
      </c>
      <c r="H982" t="s">
        <v>9</v>
      </c>
      <c r="I982" t="s">
        <v>18</v>
      </c>
      <c r="J982" t="s">
        <v>10</v>
      </c>
      <c r="K982" t="s">
        <v>7</v>
      </c>
      <c r="L982" t="s">
        <v>8</v>
      </c>
      <c r="M982" s="2">
        <v>43245</v>
      </c>
    </row>
    <row r="983" spans="1:13" x14ac:dyDescent="0.3">
      <c r="A983" t="s">
        <v>263</v>
      </c>
      <c r="B983" t="s">
        <v>264</v>
      </c>
      <c r="C983">
        <v>980</v>
      </c>
      <c r="D983" s="1">
        <v>3.5711699999999999E-2</v>
      </c>
      <c r="E983" s="1">
        <v>8.0947519999999997</v>
      </c>
      <c r="F983" t="s">
        <v>130</v>
      </c>
      <c r="G983" t="s">
        <v>131</v>
      </c>
      <c r="H983" t="s">
        <v>9</v>
      </c>
      <c r="I983" t="s">
        <v>18</v>
      </c>
      <c r="J983" t="s">
        <v>10</v>
      </c>
      <c r="K983" t="s">
        <v>7</v>
      </c>
      <c r="L983" t="s">
        <v>8</v>
      </c>
      <c r="M983" s="2">
        <v>43245</v>
      </c>
    </row>
    <row r="984" spans="1:13" x14ac:dyDescent="0.3">
      <c r="A984" t="s">
        <v>263</v>
      </c>
      <c r="B984" t="s">
        <v>264</v>
      </c>
      <c r="C984">
        <v>1030</v>
      </c>
      <c r="D984" s="1">
        <v>7.3888560000000006E-2</v>
      </c>
      <c r="E984" s="1">
        <v>7.4362899999999996</v>
      </c>
      <c r="F984" t="s">
        <v>130</v>
      </c>
      <c r="G984" t="s">
        <v>131</v>
      </c>
      <c r="H984" t="s">
        <v>9</v>
      </c>
      <c r="I984" t="s">
        <v>18</v>
      </c>
      <c r="J984" t="s">
        <v>10</v>
      </c>
      <c r="K984" t="s">
        <v>7</v>
      </c>
      <c r="L984" t="s">
        <v>8</v>
      </c>
      <c r="M984" s="2">
        <v>43245</v>
      </c>
    </row>
    <row r="985" spans="1:13" x14ac:dyDescent="0.3">
      <c r="A985" t="s">
        <v>263</v>
      </c>
      <c r="B985" t="s">
        <v>264</v>
      </c>
      <c r="C985">
        <v>1065</v>
      </c>
      <c r="D985" s="1">
        <v>4.8087030000000003E-2</v>
      </c>
      <c r="E985" s="1">
        <v>7.1279219999999999</v>
      </c>
      <c r="F985" t="s">
        <v>130</v>
      </c>
      <c r="G985" t="s">
        <v>131</v>
      </c>
      <c r="H985" t="s">
        <v>9</v>
      </c>
      <c r="I985" t="s">
        <v>18</v>
      </c>
      <c r="J985" t="s">
        <v>10</v>
      </c>
      <c r="K985" t="s">
        <v>7</v>
      </c>
      <c r="L985" t="s">
        <v>8</v>
      </c>
      <c r="M985" s="2">
        <v>43245</v>
      </c>
    </row>
    <row r="986" spans="1:13" x14ac:dyDescent="0.3">
      <c r="A986" t="s">
        <v>263</v>
      </c>
      <c r="B986" t="s">
        <v>264</v>
      </c>
      <c r="C986">
        <v>635</v>
      </c>
      <c r="D986" s="1">
        <v>3.6095389999999998E-2</v>
      </c>
      <c r="E986" s="1">
        <v>13.79574</v>
      </c>
      <c r="F986" t="s">
        <v>130</v>
      </c>
      <c r="G986" t="s">
        <v>131</v>
      </c>
      <c r="H986" t="s">
        <v>9</v>
      </c>
      <c r="I986" t="s">
        <v>20</v>
      </c>
      <c r="J986" t="s">
        <v>10</v>
      </c>
      <c r="K986" t="s">
        <v>7</v>
      </c>
      <c r="L986" t="s">
        <v>8</v>
      </c>
      <c r="M986" s="2">
        <v>43245</v>
      </c>
    </row>
    <row r="987" spans="1:13" x14ac:dyDescent="0.3">
      <c r="A987" t="s">
        <v>263</v>
      </c>
      <c r="B987" t="s">
        <v>264</v>
      </c>
      <c r="C987">
        <v>670</v>
      </c>
      <c r="D987" s="1">
        <v>1.7694350000000001E-2</v>
      </c>
      <c r="E987" s="1">
        <v>12.452500000000001</v>
      </c>
      <c r="F987" t="s">
        <v>130</v>
      </c>
      <c r="G987" t="s">
        <v>131</v>
      </c>
      <c r="H987" t="s">
        <v>9</v>
      </c>
      <c r="I987" t="s">
        <v>20</v>
      </c>
      <c r="J987" t="s">
        <v>10</v>
      </c>
      <c r="K987" t="s">
        <v>7</v>
      </c>
      <c r="L987" t="s">
        <v>8</v>
      </c>
      <c r="M987" s="2">
        <v>43245</v>
      </c>
    </row>
    <row r="988" spans="1:13" x14ac:dyDescent="0.3">
      <c r="A988" t="s">
        <v>263</v>
      </c>
      <c r="B988" t="s">
        <v>264</v>
      </c>
      <c r="C988">
        <v>830</v>
      </c>
      <c r="D988" s="1">
        <v>1.3621289999999999E-2</v>
      </c>
      <c r="E988" s="1">
        <v>9.4515039999999999</v>
      </c>
      <c r="F988" t="s">
        <v>130</v>
      </c>
      <c r="G988" t="s">
        <v>131</v>
      </c>
      <c r="H988" t="s">
        <v>9</v>
      </c>
      <c r="I988" t="s">
        <v>20</v>
      </c>
      <c r="J988" t="s">
        <v>10</v>
      </c>
      <c r="K988" t="s">
        <v>7</v>
      </c>
      <c r="L988" t="s">
        <v>8</v>
      </c>
      <c r="M988" s="2">
        <v>43245</v>
      </c>
    </row>
    <row r="989" spans="1:13" x14ac:dyDescent="0.3">
      <c r="A989" t="s">
        <v>263</v>
      </c>
      <c r="B989" t="s">
        <v>264</v>
      </c>
      <c r="C989">
        <v>915</v>
      </c>
      <c r="D989" s="1">
        <v>9.9262980000000001E-2</v>
      </c>
      <c r="E989" s="1">
        <v>8.2195889999999991</v>
      </c>
      <c r="F989" t="s">
        <v>130</v>
      </c>
      <c r="G989" t="s">
        <v>131</v>
      </c>
      <c r="H989" t="s">
        <v>9</v>
      </c>
      <c r="I989" t="s">
        <v>20</v>
      </c>
      <c r="J989" t="s">
        <v>10</v>
      </c>
      <c r="K989" t="s">
        <v>7</v>
      </c>
      <c r="L989" t="s">
        <v>8</v>
      </c>
      <c r="M989" s="2">
        <v>43245</v>
      </c>
    </row>
    <row r="990" spans="1:13" x14ac:dyDescent="0.3">
      <c r="A990" t="s">
        <v>263</v>
      </c>
      <c r="B990" t="s">
        <v>264</v>
      </c>
      <c r="C990">
        <v>940</v>
      </c>
      <c r="D990" s="1">
        <v>7.1859480000000003E-2</v>
      </c>
      <c r="E990" s="1">
        <v>7.8591930000000003</v>
      </c>
      <c r="F990" t="s">
        <v>130</v>
      </c>
      <c r="G990" t="s">
        <v>131</v>
      </c>
      <c r="H990" t="s">
        <v>9</v>
      </c>
      <c r="I990" t="s">
        <v>20</v>
      </c>
      <c r="J990" t="s">
        <v>10</v>
      </c>
      <c r="K990" t="s">
        <v>7</v>
      </c>
      <c r="L990" t="s">
        <v>8</v>
      </c>
      <c r="M990" s="2">
        <v>43245</v>
      </c>
    </row>
    <row r="991" spans="1:13" x14ac:dyDescent="0.3">
      <c r="A991" t="s">
        <v>263</v>
      </c>
      <c r="B991" t="s">
        <v>264</v>
      </c>
      <c r="C991">
        <v>980</v>
      </c>
      <c r="D991" s="1">
        <v>3.5965360000000002E-2</v>
      </c>
      <c r="E991" s="1">
        <v>7.7307329999999999</v>
      </c>
      <c r="F991" t="s">
        <v>130</v>
      </c>
      <c r="G991" t="s">
        <v>131</v>
      </c>
      <c r="H991" t="s">
        <v>9</v>
      </c>
      <c r="I991" t="s">
        <v>20</v>
      </c>
      <c r="J991" t="s">
        <v>10</v>
      </c>
      <c r="K991" t="s">
        <v>7</v>
      </c>
      <c r="L991" t="s">
        <v>8</v>
      </c>
      <c r="M991" s="2">
        <v>43245</v>
      </c>
    </row>
    <row r="992" spans="1:13" x14ac:dyDescent="0.3">
      <c r="A992" t="s">
        <v>263</v>
      </c>
      <c r="B992" t="s">
        <v>264</v>
      </c>
      <c r="C992">
        <v>1030</v>
      </c>
      <c r="D992" s="1">
        <v>7.3032810000000004E-2</v>
      </c>
      <c r="E992" s="1">
        <v>7.0545159999999996</v>
      </c>
      <c r="F992" t="s">
        <v>130</v>
      </c>
      <c r="G992" t="s">
        <v>131</v>
      </c>
      <c r="H992" t="s">
        <v>9</v>
      </c>
      <c r="I992" t="s">
        <v>20</v>
      </c>
      <c r="J992" t="s">
        <v>10</v>
      </c>
      <c r="K992" t="s">
        <v>7</v>
      </c>
      <c r="L992" t="s">
        <v>8</v>
      </c>
      <c r="M992" s="2">
        <v>43245</v>
      </c>
    </row>
    <row r="993" spans="1:13" x14ac:dyDescent="0.3">
      <c r="A993" t="s">
        <v>263</v>
      </c>
      <c r="B993" t="s">
        <v>264</v>
      </c>
      <c r="C993">
        <v>1065</v>
      </c>
      <c r="D993" s="1">
        <v>4.8374380000000002E-2</v>
      </c>
      <c r="E993" s="1">
        <v>6.7715959999999997</v>
      </c>
      <c r="F993" t="s">
        <v>130</v>
      </c>
      <c r="G993" t="s">
        <v>131</v>
      </c>
      <c r="H993" t="s">
        <v>9</v>
      </c>
      <c r="I993" t="s">
        <v>20</v>
      </c>
      <c r="J993" t="s">
        <v>10</v>
      </c>
      <c r="K993" t="s">
        <v>7</v>
      </c>
      <c r="L993" t="s">
        <v>8</v>
      </c>
      <c r="M993" s="2">
        <v>43245</v>
      </c>
    </row>
    <row r="994" spans="1:13" x14ac:dyDescent="0.3">
      <c r="A994" t="s">
        <v>263</v>
      </c>
      <c r="B994" t="s">
        <v>264</v>
      </c>
      <c r="C994">
        <v>635</v>
      </c>
      <c r="D994" s="1">
        <v>3.554918E-2</v>
      </c>
      <c r="E994" s="1">
        <v>13.47874</v>
      </c>
      <c r="F994" t="s">
        <v>130</v>
      </c>
      <c r="G994" t="s">
        <v>131</v>
      </c>
      <c r="H994" t="s">
        <v>9</v>
      </c>
      <c r="I994" t="s">
        <v>22</v>
      </c>
      <c r="J994" t="s">
        <v>10</v>
      </c>
      <c r="K994" t="s">
        <v>7</v>
      </c>
      <c r="L994" t="s">
        <v>8</v>
      </c>
      <c r="M994" s="2">
        <v>43245</v>
      </c>
    </row>
    <row r="995" spans="1:13" x14ac:dyDescent="0.3">
      <c r="A995" t="s">
        <v>263</v>
      </c>
      <c r="B995" t="s">
        <v>264</v>
      </c>
      <c r="C995">
        <v>670</v>
      </c>
      <c r="D995" s="1">
        <v>1.625014E-2</v>
      </c>
      <c r="E995" s="1">
        <v>12.21782</v>
      </c>
      <c r="F995" t="s">
        <v>130</v>
      </c>
      <c r="G995" t="s">
        <v>131</v>
      </c>
      <c r="H995" t="s">
        <v>9</v>
      </c>
      <c r="I995" t="s">
        <v>22</v>
      </c>
      <c r="J995" t="s">
        <v>10</v>
      </c>
      <c r="K995" t="s">
        <v>7</v>
      </c>
      <c r="L995" t="s">
        <v>8</v>
      </c>
      <c r="M995" s="2">
        <v>43245</v>
      </c>
    </row>
    <row r="996" spans="1:13" x14ac:dyDescent="0.3">
      <c r="A996" t="s">
        <v>263</v>
      </c>
      <c r="B996" t="s">
        <v>264</v>
      </c>
      <c r="C996">
        <v>830</v>
      </c>
      <c r="D996" s="1">
        <v>1.2049890000000001E-2</v>
      </c>
      <c r="E996" s="1">
        <v>9.3755240000000004</v>
      </c>
      <c r="F996" t="s">
        <v>130</v>
      </c>
      <c r="G996" t="s">
        <v>131</v>
      </c>
      <c r="H996" t="s">
        <v>9</v>
      </c>
      <c r="I996" t="s">
        <v>22</v>
      </c>
      <c r="J996" t="s">
        <v>10</v>
      </c>
      <c r="K996" t="s">
        <v>7</v>
      </c>
      <c r="L996" t="s">
        <v>8</v>
      </c>
      <c r="M996" s="2">
        <v>43245</v>
      </c>
    </row>
    <row r="997" spans="1:13" x14ac:dyDescent="0.3">
      <c r="A997" t="s">
        <v>263</v>
      </c>
      <c r="B997" t="s">
        <v>264</v>
      </c>
      <c r="C997">
        <v>915</v>
      </c>
      <c r="D997" s="1">
        <v>9.9521079999999998E-2</v>
      </c>
      <c r="E997" s="1">
        <v>8.4202150000000007</v>
      </c>
      <c r="F997" t="s">
        <v>130</v>
      </c>
      <c r="G997" t="s">
        <v>131</v>
      </c>
      <c r="H997" t="s">
        <v>9</v>
      </c>
      <c r="I997" t="s">
        <v>22</v>
      </c>
      <c r="J997" t="s">
        <v>10</v>
      </c>
      <c r="K997" t="s">
        <v>7</v>
      </c>
      <c r="L997" t="s">
        <v>8</v>
      </c>
      <c r="M997" s="2">
        <v>43245</v>
      </c>
    </row>
    <row r="998" spans="1:13" x14ac:dyDescent="0.3">
      <c r="A998" t="s">
        <v>263</v>
      </c>
      <c r="B998" t="s">
        <v>264</v>
      </c>
      <c r="C998">
        <v>940</v>
      </c>
      <c r="D998" s="1">
        <v>7.0914560000000001E-2</v>
      </c>
      <c r="E998" s="1">
        <v>7.9938479999999998</v>
      </c>
      <c r="F998" t="s">
        <v>130</v>
      </c>
      <c r="G998" t="s">
        <v>131</v>
      </c>
      <c r="H998" t="s">
        <v>9</v>
      </c>
      <c r="I998" t="s">
        <v>22</v>
      </c>
      <c r="J998" t="s">
        <v>10</v>
      </c>
      <c r="K998" t="s">
        <v>7</v>
      </c>
      <c r="L998" t="s">
        <v>8</v>
      </c>
      <c r="M998" s="2">
        <v>43245</v>
      </c>
    </row>
    <row r="999" spans="1:13" x14ac:dyDescent="0.3">
      <c r="A999" t="s">
        <v>263</v>
      </c>
      <c r="B999" t="s">
        <v>264</v>
      </c>
      <c r="C999">
        <v>980</v>
      </c>
      <c r="D999" s="1">
        <v>3.5221589999999997E-2</v>
      </c>
      <c r="E999" s="1">
        <v>7.8066610000000001</v>
      </c>
      <c r="F999" t="s">
        <v>130</v>
      </c>
      <c r="G999" t="s">
        <v>131</v>
      </c>
      <c r="H999" t="s">
        <v>9</v>
      </c>
      <c r="I999" t="s">
        <v>22</v>
      </c>
      <c r="J999" t="s">
        <v>10</v>
      </c>
      <c r="K999" t="s">
        <v>7</v>
      </c>
      <c r="L999" t="s">
        <v>8</v>
      </c>
      <c r="M999" s="2">
        <v>43245</v>
      </c>
    </row>
    <row r="1000" spans="1:13" x14ac:dyDescent="0.3">
      <c r="A1000" t="s">
        <v>263</v>
      </c>
      <c r="B1000" t="s">
        <v>264</v>
      </c>
      <c r="C1000">
        <v>1030</v>
      </c>
      <c r="D1000" s="1">
        <v>7.4398469999999994E-2</v>
      </c>
      <c r="E1000" s="1">
        <v>7.3310649999999997</v>
      </c>
      <c r="F1000" t="s">
        <v>130</v>
      </c>
      <c r="G1000" t="s">
        <v>131</v>
      </c>
      <c r="H1000" t="s">
        <v>9</v>
      </c>
      <c r="I1000" t="s">
        <v>22</v>
      </c>
      <c r="J1000" t="s">
        <v>10</v>
      </c>
      <c r="K1000" t="s">
        <v>7</v>
      </c>
      <c r="L1000" t="s">
        <v>8</v>
      </c>
      <c r="M1000" s="2">
        <v>43245</v>
      </c>
    </row>
    <row r="1001" spans="1:13" x14ac:dyDescent="0.3">
      <c r="A1001" t="s">
        <v>263</v>
      </c>
      <c r="B1001" t="s">
        <v>264</v>
      </c>
      <c r="C1001">
        <v>1065</v>
      </c>
      <c r="D1001" s="1">
        <v>4.7851089999999999E-2</v>
      </c>
      <c r="E1001" s="1">
        <v>6.9457560000000003</v>
      </c>
      <c r="F1001" t="s">
        <v>130</v>
      </c>
      <c r="G1001" t="s">
        <v>131</v>
      </c>
      <c r="H1001" t="s">
        <v>9</v>
      </c>
      <c r="I1001" t="s">
        <v>22</v>
      </c>
      <c r="J1001" t="s">
        <v>10</v>
      </c>
      <c r="K1001" t="s">
        <v>7</v>
      </c>
      <c r="L1001" t="s">
        <v>8</v>
      </c>
      <c r="M1001" s="2">
        <v>43245</v>
      </c>
    </row>
    <row r="1002" spans="1:13" x14ac:dyDescent="0.3">
      <c r="A1002" t="s">
        <v>263</v>
      </c>
      <c r="B1002" t="s">
        <v>264</v>
      </c>
      <c r="C1002">
        <v>635</v>
      </c>
      <c r="D1002" s="1">
        <v>3.3857690000000003E-2</v>
      </c>
      <c r="E1002" s="1">
        <v>13.209619999999999</v>
      </c>
      <c r="F1002" t="s">
        <v>130</v>
      </c>
      <c r="G1002" t="s">
        <v>131</v>
      </c>
      <c r="H1002" t="s">
        <v>9</v>
      </c>
      <c r="I1002" t="s">
        <v>24</v>
      </c>
      <c r="J1002" t="s">
        <v>10</v>
      </c>
      <c r="K1002" t="s">
        <v>7</v>
      </c>
      <c r="L1002" t="s">
        <v>8</v>
      </c>
      <c r="M1002" s="2">
        <v>43245</v>
      </c>
    </row>
    <row r="1003" spans="1:13" x14ac:dyDescent="0.3">
      <c r="A1003" t="s">
        <v>263</v>
      </c>
      <c r="B1003" t="s">
        <v>264</v>
      </c>
      <c r="C1003">
        <v>670</v>
      </c>
      <c r="D1003" s="1">
        <v>1.475452E-2</v>
      </c>
      <c r="E1003" s="1">
        <v>12.244400000000001</v>
      </c>
      <c r="F1003" t="s">
        <v>130</v>
      </c>
      <c r="G1003" t="s">
        <v>131</v>
      </c>
      <c r="H1003" t="s">
        <v>9</v>
      </c>
      <c r="I1003" t="s">
        <v>24</v>
      </c>
      <c r="J1003" t="s">
        <v>10</v>
      </c>
      <c r="K1003" t="s">
        <v>7</v>
      </c>
      <c r="L1003" t="s">
        <v>8</v>
      </c>
      <c r="M1003" s="2">
        <v>43245</v>
      </c>
    </row>
    <row r="1004" spans="1:13" x14ac:dyDescent="0.3">
      <c r="A1004" t="s">
        <v>263</v>
      </c>
      <c r="B1004" t="s">
        <v>264</v>
      </c>
      <c r="C1004">
        <v>830</v>
      </c>
      <c r="D1004" s="1">
        <v>1.1730030000000001E-2</v>
      </c>
      <c r="E1004" s="1">
        <v>9.7973850000000002</v>
      </c>
      <c r="F1004" t="s">
        <v>130</v>
      </c>
      <c r="G1004" t="s">
        <v>131</v>
      </c>
      <c r="H1004" t="s">
        <v>9</v>
      </c>
      <c r="I1004" t="s">
        <v>24</v>
      </c>
      <c r="J1004" t="s">
        <v>10</v>
      </c>
      <c r="K1004" t="s">
        <v>7</v>
      </c>
      <c r="L1004" t="s">
        <v>8</v>
      </c>
      <c r="M1004" s="2">
        <v>43245</v>
      </c>
    </row>
    <row r="1005" spans="1:13" x14ac:dyDescent="0.3">
      <c r="A1005" t="s">
        <v>263</v>
      </c>
      <c r="B1005" t="s">
        <v>264</v>
      </c>
      <c r="C1005">
        <v>915</v>
      </c>
      <c r="D1005" s="1">
        <v>9.5412510000000006E-2</v>
      </c>
      <c r="E1005" s="1">
        <v>8.388458</v>
      </c>
      <c r="F1005" t="s">
        <v>130</v>
      </c>
      <c r="G1005" t="s">
        <v>131</v>
      </c>
      <c r="H1005" t="s">
        <v>9</v>
      </c>
      <c r="I1005" t="s">
        <v>24</v>
      </c>
      <c r="J1005" t="s">
        <v>10</v>
      </c>
      <c r="K1005" t="s">
        <v>7</v>
      </c>
      <c r="L1005" t="s">
        <v>8</v>
      </c>
      <c r="M1005" s="2">
        <v>43245</v>
      </c>
    </row>
    <row r="1006" spans="1:13" x14ac:dyDescent="0.3">
      <c r="A1006" t="s">
        <v>263</v>
      </c>
      <c r="B1006" t="s">
        <v>264</v>
      </c>
      <c r="C1006">
        <v>940</v>
      </c>
      <c r="D1006" s="1">
        <v>6.7095619999999995E-2</v>
      </c>
      <c r="E1006" s="1">
        <v>7.9899610000000001</v>
      </c>
      <c r="F1006" t="s">
        <v>130</v>
      </c>
      <c r="G1006" t="s">
        <v>131</v>
      </c>
      <c r="H1006" t="s">
        <v>9</v>
      </c>
      <c r="I1006" t="s">
        <v>24</v>
      </c>
      <c r="J1006" t="s">
        <v>10</v>
      </c>
      <c r="K1006" t="s">
        <v>7</v>
      </c>
      <c r="L1006" t="s">
        <v>8</v>
      </c>
      <c r="M1006" s="2">
        <v>43245</v>
      </c>
    </row>
    <row r="1007" spans="1:13" x14ac:dyDescent="0.3">
      <c r="A1007" t="s">
        <v>263</v>
      </c>
      <c r="B1007" t="s">
        <v>264</v>
      </c>
      <c r="C1007">
        <v>980</v>
      </c>
      <c r="D1007" s="1">
        <v>3.5161390000000001E-2</v>
      </c>
      <c r="E1007" s="1">
        <v>7.9397409999999997</v>
      </c>
      <c r="F1007" t="s">
        <v>130</v>
      </c>
      <c r="G1007" t="s">
        <v>131</v>
      </c>
      <c r="H1007" t="s">
        <v>9</v>
      </c>
      <c r="I1007" t="s">
        <v>24</v>
      </c>
      <c r="J1007" t="s">
        <v>10</v>
      </c>
      <c r="K1007" t="s">
        <v>7</v>
      </c>
      <c r="L1007" t="s">
        <v>8</v>
      </c>
      <c r="M1007" s="2">
        <v>43245</v>
      </c>
    </row>
    <row r="1008" spans="1:13" x14ac:dyDescent="0.3">
      <c r="A1008" t="s">
        <v>263</v>
      </c>
      <c r="B1008" t="s">
        <v>264</v>
      </c>
      <c r="C1008">
        <v>1030</v>
      </c>
      <c r="D1008" s="1">
        <v>6.8282300000000004E-2</v>
      </c>
      <c r="E1008" s="1">
        <v>7.0458569999999998</v>
      </c>
      <c r="F1008" t="s">
        <v>130</v>
      </c>
      <c r="G1008" t="s">
        <v>131</v>
      </c>
      <c r="H1008" t="s">
        <v>9</v>
      </c>
      <c r="I1008" t="s">
        <v>24</v>
      </c>
      <c r="J1008" t="s">
        <v>10</v>
      </c>
      <c r="K1008" t="s">
        <v>7</v>
      </c>
      <c r="L1008" t="s">
        <v>8</v>
      </c>
      <c r="M1008" s="2">
        <v>43245</v>
      </c>
    </row>
    <row r="1009" spans="1:13" x14ac:dyDescent="0.3">
      <c r="A1009" t="s">
        <v>263</v>
      </c>
      <c r="B1009" t="s">
        <v>264</v>
      </c>
      <c r="C1009">
        <v>1065</v>
      </c>
      <c r="D1009" s="1">
        <v>4.6658720000000001E-2</v>
      </c>
      <c r="E1009" s="1">
        <v>7.1168719999999999</v>
      </c>
      <c r="F1009" t="s">
        <v>130</v>
      </c>
      <c r="G1009" t="s">
        <v>131</v>
      </c>
      <c r="H1009" t="s">
        <v>9</v>
      </c>
      <c r="I1009" t="s">
        <v>24</v>
      </c>
      <c r="J1009" t="s">
        <v>10</v>
      </c>
      <c r="K1009" t="s">
        <v>7</v>
      </c>
      <c r="L1009" t="s">
        <v>8</v>
      </c>
      <c r="M1009" s="2">
        <v>43245</v>
      </c>
    </row>
    <row r="1010" spans="1:13" x14ac:dyDescent="0.3">
      <c r="A1010" t="s">
        <v>263</v>
      </c>
      <c r="B1010" t="s">
        <v>264</v>
      </c>
      <c r="C1010">
        <v>635</v>
      </c>
      <c r="D1010" s="1">
        <v>3.6498379999999997E-2</v>
      </c>
      <c r="E1010" s="1">
        <v>14.3985</v>
      </c>
      <c r="F1010" t="s">
        <v>130</v>
      </c>
      <c r="G1010" t="s">
        <v>131</v>
      </c>
      <c r="H1010" t="s">
        <v>9</v>
      </c>
      <c r="I1010" t="s">
        <v>25</v>
      </c>
      <c r="J1010" t="s">
        <v>10</v>
      </c>
      <c r="K1010" t="s">
        <v>7</v>
      </c>
      <c r="L1010" t="s">
        <v>8</v>
      </c>
      <c r="M1010" s="2">
        <v>43245</v>
      </c>
    </row>
    <row r="1011" spans="1:13" x14ac:dyDescent="0.3">
      <c r="A1011" t="s">
        <v>263</v>
      </c>
      <c r="B1011" t="s">
        <v>264</v>
      </c>
      <c r="C1011">
        <v>670</v>
      </c>
      <c r="D1011" s="1">
        <v>1.915729E-2</v>
      </c>
      <c r="E1011" s="1">
        <v>13.38686</v>
      </c>
      <c r="F1011" t="s">
        <v>130</v>
      </c>
      <c r="G1011" t="s">
        <v>131</v>
      </c>
      <c r="H1011" t="s">
        <v>9</v>
      </c>
      <c r="I1011" t="s">
        <v>25</v>
      </c>
      <c r="J1011" t="s">
        <v>10</v>
      </c>
      <c r="K1011" t="s">
        <v>7</v>
      </c>
      <c r="L1011" t="s">
        <v>8</v>
      </c>
      <c r="M1011" s="2">
        <v>43245</v>
      </c>
    </row>
    <row r="1012" spans="1:13" x14ac:dyDescent="0.3">
      <c r="A1012" t="s">
        <v>263</v>
      </c>
      <c r="B1012" t="s">
        <v>264</v>
      </c>
      <c r="C1012">
        <v>830</v>
      </c>
      <c r="D1012" s="1">
        <v>1.323088E-2</v>
      </c>
      <c r="E1012" s="1">
        <v>9.8861260000000009</v>
      </c>
      <c r="F1012" t="s">
        <v>130</v>
      </c>
      <c r="G1012" t="s">
        <v>131</v>
      </c>
      <c r="H1012" t="s">
        <v>9</v>
      </c>
      <c r="I1012" t="s">
        <v>25</v>
      </c>
      <c r="J1012" t="s">
        <v>10</v>
      </c>
      <c r="K1012" t="s">
        <v>7</v>
      </c>
      <c r="L1012" t="s">
        <v>8</v>
      </c>
      <c r="M1012" s="2">
        <v>43245</v>
      </c>
    </row>
    <row r="1013" spans="1:13" x14ac:dyDescent="0.3">
      <c r="A1013" t="s">
        <v>263</v>
      </c>
      <c r="B1013" t="s">
        <v>264</v>
      </c>
      <c r="C1013">
        <v>915</v>
      </c>
      <c r="D1013" s="1">
        <v>0.1018288</v>
      </c>
      <c r="E1013" s="1">
        <v>8.8716819999999998</v>
      </c>
      <c r="F1013" t="s">
        <v>130</v>
      </c>
      <c r="G1013" t="s">
        <v>131</v>
      </c>
      <c r="H1013" t="s">
        <v>9</v>
      </c>
      <c r="I1013" t="s">
        <v>25</v>
      </c>
      <c r="J1013" t="s">
        <v>10</v>
      </c>
      <c r="K1013" t="s">
        <v>7</v>
      </c>
      <c r="L1013" t="s">
        <v>8</v>
      </c>
      <c r="M1013" s="2">
        <v>43245</v>
      </c>
    </row>
    <row r="1014" spans="1:13" x14ac:dyDescent="0.3">
      <c r="A1014" t="s">
        <v>263</v>
      </c>
      <c r="B1014" t="s">
        <v>264</v>
      </c>
      <c r="C1014">
        <v>940</v>
      </c>
      <c r="D1014" s="1">
        <v>7.3997820000000006E-2</v>
      </c>
      <c r="E1014" s="1">
        <v>8.4799229999999994</v>
      </c>
      <c r="F1014" t="s">
        <v>130</v>
      </c>
      <c r="G1014" t="s">
        <v>131</v>
      </c>
      <c r="H1014" t="s">
        <v>9</v>
      </c>
      <c r="I1014" t="s">
        <v>25</v>
      </c>
      <c r="J1014" t="s">
        <v>10</v>
      </c>
      <c r="K1014" t="s">
        <v>7</v>
      </c>
      <c r="L1014" t="s">
        <v>8</v>
      </c>
      <c r="M1014" s="2">
        <v>43245</v>
      </c>
    </row>
    <row r="1015" spans="1:13" x14ac:dyDescent="0.3">
      <c r="A1015" t="s">
        <v>263</v>
      </c>
      <c r="B1015" t="s">
        <v>264</v>
      </c>
      <c r="C1015">
        <v>980</v>
      </c>
      <c r="D1015" s="1">
        <v>3.3796819999999998E-2</v>
      </c>
      <c r="E1015" s="1">
        <v>8.1369919999999993</v>
      </c>
      <c r="F1015" t="s">
        <v>130</v>
      </c>
      <c r="G1015" t="s">
        <v>131</v>
      </c>
      <c r="H1015" t="s">
        <v>9</v>
      </c>
      <c r="I1015" t="s">
        <v>25</v>
      </c>
      <c r="J1015" t="s">
        <v>10</v>
      </c>
      <c r="K1015" t="s">
        <v>7</v>
      </c>
      <c r="L1015" t="s">
        <v>8</v>
      </c>
      <c r="M1015" s="2">
        <v>43245</v>
      </c>
    </row>
    <row r="1016" spans="1:13" x14ac:dyDescent="0.3">
      <c r="A1016" t="s">
        <v>263</v>
      </c>
      <c r="B1016" t="s">
        <v>264</v>
      </c>
      <c r="C1016">
        <v>1030</v>
      </c>
      <c r="D1016" s="1">
        <v>7.2591139999999998E-2</v>
      </c>
      <c r="E1016" s="1">
        <v>7.480499</v>
      </c>
      <c r="F1016" t="s">
        <v>130</v>
      </c>
      <c r="G1016" t="s">
        <v>131</v>
      </c>
      <c r="H1016" t="s">
        <v>9</v>
      </c>
      <c r="I1016" t="s">
        <v>25</v>
      </c>
      <c r="J1016" t="s">
        <v>10</v>
      </c>
      <c r="K1016" t="s">
        <v>7</v>
      </c>
      <c r="L1016" t="s">
        <v>8</v>
      </c>
      <c r="M1016" s="2">
        <v>43245</v>
      </c>
    </row>
    <row r="1017" spans="1:13" x14ac:dyDescent="0.3">
      <c r="A1017" t="s">
        <v>263</v>
      </c>
      <c r="B1017" t="s">
        <v>264</v>
      </c>
      <c r="C1017">
        <v>1065</v>
      </c>
      <c r="D1017" s="1">
        <v>4.7854859999999999E-2</v>
      </c>
      <c r="E1017" s="1">
        <v>7.2159240000000002</v>
      </c>
      <c r="F1017" t="s">
        <v>130</v>
      </c>
      <c r="G1017" t="s">
        <v>131</v>
      </c>
      <c r="H1017" t="s">
        <v>9</v>
      </c>
      <c r="I1017" t="s">
        <v>25</v>
      </c>
      <c r="J1017" t="s">
        <v>10</v>
      </c>
      <c r="K1017" t="s">
        <v>7</v>
      </c>
      <c r="L1017" t="s">
        <v>8</v>
      </c>
      <c r="M1017" s="2">
        <v>43245</v>
      </c>
    </row>
    <row r="1018" spans="1:13" x14ac:dyDescent="0.3">
      <c r="A1018" t="s">
        <v>263</v>
      </c>
      <c r="B1018" t="s">
        <v>264</v>
      </c>
      <c r="C1018">
        <v>635</v>
      </c>
      <c r="D1018" s="1">
        <v>4.0321419999999997E-2</v>
      </c>
      <c r="E1018" s="1">
        <v>13.84393</v>
      </c>
      <c r="F1018" t="s">
        <v>130</v>
      </c>
      <c r="G1018" t="s">
        <v>131</v>
      </c>
      <c r="H1018" t="s">
        <v>9</v>
      </c>
      <c r="I1018" t="s">
        <v>26</v>
      </c>
      <c r="J1018" t="s">
        <v>10</v>
      </c>
      <c r="K1018" t="s">
        <v>7</v>
      </c>
      <c r="L1018" t="s">
        <v>8</v>
      </c>
      <c r="M1018" s="2">
        <v>43245</v>
      </c>
    </row>
    <row r="1019" spans="1:13" x14ac:dyDescent="0.3">
      <c r="A1019" t="s">
        <v>263</v>
      </c>
      <c r="B1019" t="s">
        <v>264</v>
      </c>
      <c r="C1019">
        <v>670</v>
      </c>
      <c r="D1019" s="1">
        <v>1.850835E-2</v>
      </c>
      <c r="E1019" s="1">
        <v>12.49244</v>
      </c>
      <c r="F1019" t="s">
        <v>130</v>
      </c>
      <c r="G1019" t="s">
        <v>131</v>
      </c>
      <c r="H1019" t="s">
        <v>9</v>
      </c>
      <c r="I1019" t="s">
        <v>26</v>
      </c>
      <c r="J1019" t="s">
        <v>10</v>
      </c>
      <c r="K1019" t="s">
        <v>7</v>
      </c>
      <c r="L1019" t="s">
        <v>8</v>
      </c>
      <c r="M1019" s="2">
        <v>43245</v>
      </c>
    </row>
    <row r="1020" spans="1:13" x14ac:dyDescent="0.3">
      <c r="A1020" t="s">
        <v>263</v>
      </c>
      <c r="B1020" t="s">
        <v>264</v>
      </c>
      <c r="C1020">
        <v>830</v>
      </c>
      <c r="D1020" s="1">
        <v>1.330682E-2</v>
      </c>
      <c r="E1020" s="1">
        <v>9.8357240000000008</v>
      </c>
      <c r="F1020" t="s">
        <v>130</v>
      </c>
      <c r="G1020" t="s">
        <v>131</v>
      </c>
      <c r="H1020" t="s">
        <v>9</v>
      </c>
      <c r="I1020" t="s">
        <v>26</v>
      </c>
      <c r="J1020" t="s">
        <v>10</v>
      </c>
      <c r="K1020" t="s">
        <v>7</v>
      </c>
      <c r="L1020" t="s">
        <v>8</v>
      </c>
      <c r="M1020" s="2">
        <v>43245</v>
      </c>
    </row>
    <row r="1021" spans="1:13" x14ac:dyDescent="0.3">
      <c r="A1021" t="s">
        <v>263</v>
      </c>
      <c r="B1021" t="s">
        <v>264</v>
      </c>
      <c r="C1021">
        <v>915</v>
      </c>
      <c r="D1021" s="1">
        <v>9.9785449999999998E-2</v>
      </c>
      <c r="E1021" s="1">
        <v>8.7783189999999998</v>
      </c>
      <c r="F1021" t="s">
        <v>130</v>
      </c>
      <c r="G1021" t="s">
        <v>131</v>
      </c>
      <c r="H1021" t="s">
        <v>9</v>
      </c>
      <c r="I1021" t="s">
        <v>26</v>
      </c>
      <c r="J1021" t="s">
        <v>10</v>
      </c>
      <c r="K1021" t="s">
        <v>7</v>
      </c>
      <c r="L1021" t="s">
        <v>8</v>
      </c>
      <c r="M1021" s="2">
        <v>43245</v>
      </c>
    </row>
    <row r="1022" spans="1:13" x14ac:dyDescent="0.3">
      <c r="A1022" t="s">
        <v>263</v>
      </c>
      <c r="B1022" t="s">
        <v>264</v>
      </c>
      <c r="C1022">
        <v>940</v>
      </c>
      <c r="D1022" s="1">
        <v>7.3009850000000001E-2</v>
      </c>
      <c r="E1022" s="1">
        <v>8.4312269999999998</v>
      </c>
      <c r="F1022" t="s">
        <v>130</v>
      </c>
      <c r="G1022" t="s">
        <v>131</v>
      </c>
      <c r="H1022" t="s">
        <v>9</v>
      </c>
      <c r="I1022" t="s">
        <v>26</v>
      </c>
      <c r="J1022" t="s">
        <v>10</v>
      </c>
      <c r="K1022" t="s">
        <v>7</v>
      </c>
      <c r="L1022" t="s">
        <v>8</v>
      </c>
      <c r="M1022" s="2">
        <v>43245</v>
      </c>
    </row>
    <row r="1023" spans="1:13" x14ac:dyDescent="0.3">
      <c r="A1023" t="s">
        <v>263</v>
      </c>
      <c r="B1023" t="s">
        <v>264</v>
      </c>
      <c r="C1023">
        <v>980</v>
      </c>
      <c r="D1023" s="1">
        <v>3.6391809999999997E-2</v>
      </c>
      <c r="E1023" s="1">
        <v>8.1197990000000004</v>
      </c>
      <c r="F1023" t="s">
        <v>130</v>
      </c>
      <c r="G1023" t="s">
        <v>131</v>
      </c>
      <c r="H1023" t="s">
        <v>9</v>
      </c>
      <c r="I1023" t="s">
        <v>26</v>
      </c>
      <c r="J1023" t="s">
        <v>10</v>
      </c>
      <c r="K1023" t="s">
        <v>7</v>
      </c>
      <c r="L1023" t="s">
        <v>8</v>
      </c>
      <c r="M1023" s="2">
        <v>43245</v>
      </c>
    </row>
    <row r="1024" spans="1:13" x14ac:dyDescent="0.3">
      <c r="A1024" t="s">
        <v>263</v>
      </c>
      <c r="B1024" t="s">
        <v>264</v>
      </c>
      <c r="C1024">
        <v>1030</v>
      </c>
      <c r="D1024" s="1">
        <v>7.4720729999999999E-2</v>
      </c>
      <c r="E1024" s="1">
        <v>7.6068179999999996</v>
      </c>
      <c r="F1024" t="s">
        <v>130</v>
      </c>
      <c r="G1024" t="s">
        <v>131</v>
      </c>
      <c r="H1024" t="s">
        <v>9</v>
      </c>
      <c r="I1024" t="s">
        <v>26</v>
      </c>
      <c r="J1024" t="s">
        <v>10</v>
      </c>
      <c r="K1024" t="s">
        <v>7</v>
      </c>
      <c r="L1024" t="s">
        <v>8</v>
      </c>
      <c r="M1024" s="2">
        <v>43245</v>
      </c>
    </row>
    <row r="1025" spans="1:13" x14ac:dyDescent="0.3">
      <c r="A1025" t="s">
        <v>263</v>
      </c>
      <c r="B1025" t="s">
        <v>264</v>
      </c>
      <c r="C1025">
        <v>1065</v>
      </c>
      <c r="D1025" s="1">
        <v>4.8198289999999998E-2</v>
      </c>
      <c r="E1025" s="1">
        <v>7.2717479999999997</v>
      </c>
      <c r="F1025" t="s">
        <v>130</v>
      </c>
      <c r="G1025" t="s">
        <v>131</v>
      </c>
      <c r="H1025" t="s">
        <v>9</v>
      </c>
      <c r="I1025" t="s">
        <v>26</v>
      </c>
      <c r="J1025" t="s">
        <v>10</v>
      </c>
      <c r="K1025" t="s">
        <v>7</v>
      </c>
      <c r="L1025" t="s">
        <v>8</v>
      </c>
      <c r="M1025" s="2">
        <v>43245</v>
      </c>
    </row>
    <row r="1026" spans="1:13" x14ac:dyDescent="0.3">
      <c r="A1026" t="s">
        <v>263</v>
      </c>
      <c r="B1026" t="s">
        <v>264</v>
      </c>
      <c r="C1026">
        <v>635</v>
      </c>
      <c r="D1026" s="1">
        <v>3.676099E-2</v>
      </c>
      <c r="E1026" s="1">
        <v>14.04618</v>
      </c>
      <c r="F1026" t="s">
        <v>130</v>
      </c>
      <c r="G1026" t="s">
        <v>131</v>
      </c>
      <c r="H1026" t="s">
        <v>9</v>
      </c>
      <c r="I1026" t="s">
        <v>27</v>
      </c>
      <c r="J1026" t="s">
        <v>10</v>
      </c>
      <c r="K1026" t="s">
        <v>7</v>
      </c>
      <c r="L1026" t="s">
        <v>8</v>
      </c>
      <c r="M1026" s="2">
        <v>43245</v>
      </c>
    </row>
    <row r="1027" spans="1:13" x14ac:dyDescent="0.3">
      <c r="A1027" t="s">
        <v>263</v>
      </c>
      <c r="B1027" t="s">
        <v>264</v>
      </c>
      <c r="C1027">
        <v>670</v>
      </c>
      <c r="D1027" s="1">
        <v>1.8062950000000001E-2</v>
      </c>
      <c r="E1027" s="1">
        <v>12.721349999999999</v>
      </c>
      <c r="F1027" t="s">
        <v>130</v>
      </c>
      <c r="G1027" t="s">
        <v>131</v>
      </c>
      <c r="H1027" t="s">
        <v>9</v>
      </c>
      <c r="I1027" t="s">
        <v>27</v>
      </c>
      <c r="J1027" t="s">
        <v>10</v>
      </c>
      <c r="K1027" t="s">
        <v>7</v>
      </c>
      <c r="L1027" t="s">
        <v>8</v>
      </c>
      <c r="M1027" s="2">
        <v>43245</v>
      </c>
    </row>
    <row r="1028" spans="1:13" x14ac:dyDescent="0.3">
      <c r="A1028" t="s">
        <v>263</v>
      </c>
      <c r="B1028" t="s">
        <v>264</v>
      </c>
      <c r="C1028">
        <v>830</v>
      </c>
      <c r="D1028" s="1">
        <v>1.338132E-2</v>
      </c>
      <c r="E1028" s="1">
        <v>9.6544469999999993</v>
      </c>
      <c r="F1028" t="s">
        <v>130</v>
      </c>
      <c r="G1028" t="s">
        <v>131</v>
      </c>
      <c r="H1028" t="s">
        <v>9</v>
      </c>
      <c r="I1028" t="s">
        <v>27</v>
      </c>
      <c r="J1028" t="s">
        <v>10</v>
      </c>
      <c r="K1028" t="s">
        <v>7</v>
      </c>
      <c r="L1028" t="s">
        <v>8</v>
      </c>
      <c r="M1028" s="2">
        <v>43245</v>
      </c>
    </row>
    <row r="1029" spans="1:13" x14ac:dyDescent="0.3">
      <c r="A1029" t="s">
        <v>263</v>
      </c>
      <c r="B1029" t="s">
        <v>264</v>
      </c>
      <c r="C1029">
        <v>915</v>
      </c>
      <c r="D1029" s="1">
        <v>9.9226819999999993E-2</v>
      </c>
      <c r="E1029" s="1">
        <v>8.4582840000000008</v>
      </c>
      <c r="F1029" t="s">
        <v>130</v>
      </c>
      <c r="G1029" t="s">
        <v>131</v>
      </c>
      <c r="H1029" t="s">
        <v>9</v>
      </c>
      <c r="I1029" t="s">
        <v>27</v>
      </c>
      <c r="J1029" t="s">
        <v>10</v>
      </c>
      <c r="K1029" t="s">
        <v>7</v>
      </c>
      <c r="L1029" t="s">
        <v>8</v>
      </c>
      <c r="M1029" s="2">
        <v>43245</v>
      </c>
    </row>
    <row r="1030" spans="1:13" x14ac:dyDescent="0.3">
      <c r="A1030" t="s">
        <v>263</v>
      </c>
      <c r="B1030" t="s">
        <v>264</v>
      </c>
      <c r="C1030">
        <v>940</v>
      </c>
      <c r="D1030" s="1">
        <v>7.1832110000000005E-2</v>
      </c>
      <c r="E1030" s="1">
        <v>8.0757709999999996</v>
      </c>
      <c r="F1030" t="s">
        <v>130</v>
      </c>
      <c r="G1030" t="s">
        <v>131</v>
      </c>
      <c r="H1030" t="s">
        <v>9</v>
      </c>
      <c r="I1030" t="s">
        <v>27</v>
      </c>
      <c r="J1030" t="s">
        <v>10</v>
      </c>
      <c r="K1030" t="s">
        <v>7</v>
      </c>
      <c r="L1030" t="s">
        <v>8</v>
      </c>
      <c r="M1030" s="2">
        <v>43245</v>
      </c>
    </row>
    <row r="1031" spans="1:13" x14ac:dyDescent="0.3">
      <c r="A1031" t="s">
        <v>263</v>
      </c>
      <c r="B1031" t="s">
        <v>264</v>
      </c>
      <c r="C1031">
        <v>980</v>
      </c>
      <c r="D1031" s="1">
        <v>3.6229219999999999E-2</v>
      </c>
      <c r="E1031" s="1">
        <v>7.9795889999999998</v>
      </c>
      <c r="F1031" t="s">
        <v>130</v>
      </c>
      <c r="G1031" t="s">
        <v>131</v>
      </c>
      <c r="H1031" t="s">
        <v>9</v>
      </c>
      <c r="I1031" t="s">
        <v>27</v>
      </c>
      <c r="J1031" t="s">
        <v>10</v>
      </c>
      <c r="K1031" t="s">
        <v>7</v>
      </c>
      <c r="L1031" t="s">
        <v>8</v>
      </c>
      <c r="M1031" s="2">
        <v>43245</v>
      </c>
    </row>
    <row r="1032" spans="1:13" x14ac:dyDescent="0.3">
      <c r="A1032" t="s">
        <v>263</v>
      </c>
      <c r="B1032" t="s">
        <v>264</v>
      </c>
      <c r="C1032">
        <v>1030</v>
      </c>
      <c r="D1032" s="1">
        <v>7.2130219999999995E-2</v>
      </c>
      <c r="E1032" s="1">
        <v>7.2328029999999996</v>
      </c>
      <c r="F1032" t="s">
        <v>130</v>
      </c>
      <c r="G1032" t="s">
        <v>131</v>
      </c>
      <c r="H1032" t="s">
        <v>9</v>
      </c>
      <c r="I1032" t="s">
        <v>27</v>
      </c>
      <c r="J1032" t="s">
        <v>10</v>
      </c>
      <c r="K1032" t="s">
        <v>7</v>
      </c>
      <c r="L1032" t="s">
        <v>8</v>
      </c>
      <c r="M1032" s="2">
        <v>43245</v>
      </c>
    </row>
    <row r="1033" spans="1:13" x14ac:dyDescent="0.3">
      <c r="A1033" t="s">
        <v>263</v>
      </c>
      <c r="B1033" t="s">
        <v>264</v>
      </c>
      <c r="C1033">
        <v>1065</v>
      </c>
      <c r="D1033" s="1">
        <v>4.8140799999999997E-2</v>
      </c>
      <c r="E1033" s="1">
        <v>7.0433000000000003</v>
      </c>
      <c r="F1033" t="s">
        <v>130</v>
      </c>
      <c r="G1033" t="s">
        <v>131</v>
      </c>
      <c r="H1033" t="s">
        <v>9</v>
      </c>
      <c r="I1033" t="s">
        <v>27</v>
      </c>
      <c r="J1033" t="s">
        <v>10</v>
      </c>
      <c r="K1033" t="s">
        <v>7</v>
      </c>
      <c r="L1033" t="s">
        <v>8</v>
      </c>
      <c r="M1033" s="2">
        <v>43245</v>
      </c>
    </row>
    <row r="1034" spans="1:13" x14ac:dyDescent="0.3">
      <c r="A1034" t="s">
        <v>263</v>
      </c>
      <c r="B1034" t="s">
        <v>264</v>
      </c>
      <c r="C1034">
        <v>635</v>
      </c>
      <c r="D1034" s="1">
        <v>3.7709319999999998E-2</v>
      </c>
      <c r="E1034" s="1">
        <v>14.537979999999999</v>
      </c>
      <c r="F1034" t="s">
        <v>130</v>
      </c>
      <c r="G1034" t="s">
        <v>131</v>
      </c>
      <c r="H1034" t="s">
        <v>9</v>
      </c>
      <c r="I1034" t="s">
        <v>28</v>
      </c>
      <c r="J1034" t="s">
        <v>10</v>
      </c>
      <c r="K1034" t="s">
        <v>7</v>
      </c>
      <c r="L1034" t="s">
        <v>8</v>
      </c>
      <c r="M1034" s="2">
        <v>43245</v>
      </c>
    </row>
    <row r="1035" spans="1:13" x14ac:dyDescent="0.3">
      <c r="A1035" t="s">
        <v>263</v>
      </c>
      <c r="B1035" t="s">
        <v>264</v>
      </c>
      <c r="C1035">
        <v>670</v>
      </c>
      <c r="D1035" s="1">
        <v>1.8855110000000001E-2</v>
      </c>
      <c r="E1035" s="1">
        <v>13.24479</v>
      </c>
      <c r="F1035" t="s">
        <v>130</v>
      </c>
      <c r="G1035" t="s">
        <v>131</v>
      </c>
      <c r="H1035" t="s">
        <v>9</v>
      </c>
      <c r="I1035" t="s">
        <v>28</v>
      </c>
      <c r="J1035" t="s">
        <v>10</v>
      </c>
      <c r="K1035" t="s">
        <v>7</v>
      </c>
      <c r="L1035" t="s">
        <v>8</v>
      </c>
      <c r="M1035" s="2">
        <v>43245</v>
      </c>
    </row>
    <row r="1036" spans="1:13" x14ac:dyDescent="0.3">
      <c r="A1036" t="s">
        <v>263</v>
      </c>
      <c r="B1036" t="s">
        <v>264</v>
      </c>
      <c r="C1036">
        <v>830</v>
      </c>
      <c r="D1036" s="1">
        <v>1.3888009999999999E-2</v>
      </c>
      <c r="E1036" s="1">
        <v>9.9734909999999992</v>
      </c>
      <c r="F1036" t="s">
        <v>130</v>
      </c>
      <c r="G1036" t="s">
        <v>131</v>
      </c>
      <c r="H1036" t="s">
        <v>9</v>
      </c>
      <c r="I1036" t="s">
        <v>28</v>
      </c>
      <c r="J1036" t="s">
        <v>10</v>
      </c>
      <c r="K1036" t="s">
        <v>7</v>
      </c>
      <c r="L1036" t="s">
        <v>8</v>
      </c>
      <c r="M1036" s="2">
        <v>43245</v>
      </c>
    </row>
    <row r="1037" spans="1:13" x14ac:dyDescent="0.3">
      <c r="A1037" t="s">
        <v>263</v>
      </c>
      <c r="B1037" t="s">
        <v>264</v>
      </c>
      <c r="C1037">
        <v>915</v>
      </c>
      <c r="D1037" s="1">
        <v>0.10019599999999999</v>
      </c>
      <c r="E1037" s="1">
        <v>8.7620339999999999</v>
      </c>
      <c r="F1037" t="s">
        <v>130</v>
      </c>
      <c r="G1037" t="s">
        <v>131</v>
      </c>
      <c r="H1037" t="s">
        <v>9</v>
      </c>
      <c r="I1037" t="s">
        <v>28</v>
      </c>
      <c r="J1037" t="s">
        <v>10</v>
      </c>
      <c r="K1037" t="s">
        <v>7</v>
      </c>
      <c r="L1037" t="s">
        <v>8</v>
      </c>
      <c r="M1037" s="2">
        <v>43245</v>
      </c>
    </row>
    <row r="1038" spans="1:13" x14ac:dyDescent="0.3">
      <c r="A1038" t="s">
        <v>263</v>
      </c>
      <c r="B1038" t="s">
        <v>264</v>
      </c>
      <c r="C1038">
        <v>940</v>
      </c>
      <c r="D1038" s="1">
        <v>7.3136759999999995E-2</v>
      </c>
      <c r="E1038" s="1">
        <v>8.3792369999999998</v>
      </c>
      <c r="F1038" t="s">
        <v>130</v>
      </c>
      <c r="G1038" t="s">
        <v>131</v>
      </c>
      <c r="H1038" t="s">
        <v>9</v>
      </c>
      <c r="I1038" t="s">
        <v>28</v>
      </c>
      <c r="J1038" t="s">
        <v>10</v>
      </c>
      <c r="K1038" t="s">
        <v>7</v>
      </c>
      <c r="L1038" t="s">
        <v>8</v>
      </c>
      <c r="M1038" s="2">
        <v>43245</v>
      </c>
    </row>
    <row r="1039" spans="1:13" x14ac:dyDescent="0.3">
      <c r="A1039" t="s">
        <v>263</v>
      </c>
      <c r="B1039" t="s">
        <v>264</v>
      </c>
      <c r="C1039">
        <v>980</v>
      </c>
      <c r="D1039" s="1">
        <v>3.4817340000000002E-2</v>
      </c>
      <c r="E1039" s="1">
        <v>8.172777</v>
      </c>
      <c r="F1039" t="s">
        <v>130</v>
      </c>
      <c r="G1039" t="s">
        <v>131</v>
      </c>
      <c r="H1039" t="s">
        <v>9</v>
      </c>
      <c r="I1039" t="s">
        <v>28</v>
      </c>
      <c r="J1039" t="s">
        <v>10</v>
      </c>
      <c r="K1039" t="s">
        <v>7</v>
      </c>
      <c r="L1039" t="s">
        <v>8</v>
      </c>
      <c r="M1039" s="2">
        <v>43245</v>
      </c>
    </row>
    <row r="1040" spans="1:13" x14ac:dyDescent="0.3">
      <c r="A1040" t="s">
        <v>263</v>
      </c>
      <c r="B1040" t="s">
        <v>264</v>
      </c>
      <c r="C1040">
        <v>1030</v>
      </c>
      <c r="D1040" s="1">
        <v>7.4276560000000005E-2</v>
      </c>
      <c r="E1040" s="1">
        <v>7.574179</v>
      </c>
      <c r="F1040" t="s">
        <v>130</v>
      </c>
      <c r="G1040" t="s">
        <v>131</v>
      </c>
      <c r="H1040" t="s">
        <v>9</v>
      </c>
      <c r="I1040" t="s">
        <v>28</v>
      </c>
      <c r="J1040" t="s">
        <v>10</v>
      </c>
      <c r="K1040" t="s">
        <v>7</v>
      </c>
      <c r="L1040" t="s">
        <v>8</v>
      </c>
      <c r="M1040" s="2">
        <v>43245</v>
      </c>
    </row>
    <row r="1041" spans="1:13" x14ac:dyDescent="0.3">
      <c r="A1041" t="s">
        <v>263</v>
      </c>
      <c r="B1041" t="s">
        <v>264</v>
      </c>
      <c r="C1041">
        <v>1065</v>
      </c>
      <c r="D1041" s="1">
        <v>4.75982E-2</v>
      </c>
      <c r="E1041" s="1">
        <v>7.1794760000000002</v>
      </c>
      <c r="F1041" t="s">
        <v>130</v>
      </c>
      <c r="G1041" t="s">
        <v>131</v>
      </c>
      <c r="H1041" t="s">
        <v>9</v>
      </c>
      <c r="I1041" t="s">
        <v>28</v>
      </c>
      <c r="J1041" t="s">
        <v>10</v>
      </c>
      <c r="K1041" t="s">
        <v>7</v>
      </c>
      <c r="L1041" t="s">
        <v>8</v>
      </c>
      <c r="M1041" s="2">
        <v>43245</v>
      </c>
    </row>
    <row r="1042" spans="1:13" x14ac:dyDescent="0.3">
      <c r="A1042" t="s">
        <v>263</v>
      </c>
      <c r="B1042" t="s">
        <v>264</v>
      </c>
      <c r="C1042">
        <v>635</v>
      </c>
      <c r="D1042" s="1">
        <v>3.906188E-2</v>
      </c>
      <c r="E1042" s="1">
        <v>13.841329999999999</v>
      </c>
      <c r="F1042" t="s">
        <v>130</v>
      </c>
      <c r="G1042" t="s">
        <v>131</v>
      </c>
      <c r="H1042" t="s">
        <v>9</v>
      </c>
      <c r="I1042" t="s">
        <v>29</v>
      </c>
      <c r="J1042" t="s">
        <v>10</v>
      </c>
      <c r="K1042" t="s">
        <v>7</v>
      </c>
      <c r="L1042" t="s">
        <v>8</v>
      </c>
      <c r="M1042" s="2">
        <v>43245</v>
      </c>
    </row>
    <row r="1043" spans="1:13" x14ac:dyDescent="0.3">
      <c r="A1043" t="s">
        <v>263</v>
      </c>
      <c r="B1043" t="s">
        <v>264</v>
      </c>
      <c r="C1043">
        <v>670</v>
      </c>
      <c r="D1043" s="1">
        <v>1.7818110000000002E-2</v>
      </c>
      <c r="E1043" s="1">
        <v>12.397679999999999</v>
      </c>
      <c r="F1043" t="s">
        <v>130</v>
      </c>
      <c r="G1043" t="s">
        <v>131</v>
      </c>
      <c r="H1043" t="s">
        <v>9</v>
      </c>
      <c r="I1043" t="s">
        <v>29</v>
      </c>
      <c r="J1043" t="s">
        <v>10</v>
      </c>
      <c r="K1043" t="s">
        <v>7</v>
      </c>
      <c r="L1043" t="s">
        <v>8</v>
      </c>
      <c r="M1043" s="2">
        <v>43245</v>
      </c>
    </row>
    <row r="1044" spans="1:13" x14ac:dyDescent="0.3">
      <c r="A1044" t="s">
        <v>263</v>
      </c>
      <c r="B1044" t="s">
        <v>264</v>
      </c>
      <c r="C1044">
        <v>830</v>
      </c>
      <c r="D1044" s="1">
        <v>1.3712200000000001E-2</v>
      </c>
      <c r="E1044" s="1">
        <v>9.5672689999999996</v>
      </c>
      <c r="F1044" t="s">
        <v>130</v>
      </c>
      <c r="G1044" t="s">
        <v>131</v>
      </c>
      <c r="H1044" t="s">
        <v>9</v>
      </c>
      <c r="I1044" t="s">
        <v>29</v>
      </c>
      <c r="J1044" t="s">
        <v>10</v>
      </c>
      <c r="K1044" t="s">
        <v>7</v>
      </c>
      <c r="L1044" t="s">
        <v>8</v>
      </c>
      <c r="M1044" s="2">
        <v>43245</v>
      </c>
    </row>
    <row r="1045" spans="1:13" x14ac:dyDescent="0.3">
      <c r="A1045" t="s">
        <v>263</v>
      </c>
      <c r="B1045" t="s">
        <v>264</v>
      </c>
      <c r="C1045">
        <v>915</v>
      </c>
      <c r="D1045" s="1">
        <v>0.1012174</v>
      </c>
      <c r="E1045" s="1">
        <v>8.4982849999999992</v>
      </c>
      <c r="F1045" t="s">
        <v>130</v>
      </c>
      <c r="G1045" t="s">
        <v>131</v>
      </c>
      <c r="H1045" t="s">
        <v>9</v>
      </c>
      <c r="I1045" t="s">
        <v>29</v>
      </c>
      <c r="J1045" t="s">
        <v>10</v>
      </c>
      <c r="K1045" t="s">
        <v>7</v>
      </c>
      <c r="L1045" t="s">
        <v>8</v>
      </c>
      <c r="M1045" s="2">
        <v>43245</v>
      </c>
    </row>
    <row r="1046" spans="1:13" x14ac:dyDescent="0.3">
      <c r="A1046" t="s">
        <v>263</v>
      </c>
      <c r="B1046" t="s">
        <v>264</v>
      </c>
      <c r="C1046">
        <v>940</v>
      </c>
      <c r="D1046" s="1">
        <v>7.3079179999999994E-2</v>
      </c>
      <c r="E1046" s="1">
        <v>8.0902390000000004</v>
      </c>
      <c r="F1046" t="s">
        <v>130</v>
      </c>
      <c r="G1046" t="s">
        <v>131</v>
      </c>
      <c r="H1046" t="s">
        <v>9</v>
      </c>
      <c r="I1046" t="s">
        <v>29</v>
      </c>
      <c r="J1046" t="s">
        <v>10</v>
      </c>
      <c r="K1046" t="s">
        <v>7</v>
      </c>
      <c r="L1046" t="s">
        <v>8</v>
      </c>
      <c r="M1046" s="2">
        <v>43245</v>
      </c>
    </row>
    <row r="1047" spans="1:13" x14ac:dyDescent="0.3">
      <c r="A1047" t="s">
        <v>263</v>
      </c>
      <c r="B1047" t="s">
        <v>264</v>
      </c>
      <c r="C1047">
        <v>980</v>
      </c>
      <c r="D1047" s="1">
        <v>3.575594E-2</v>
      </c>
      <c r="E1047" s="1">
        <v>7.8594200000000001</v>
      </c>
      <c r="F1047" t="s">
        <v>130</v>
      </c>
      <c r="G1047" t="s">
        <v>131</v>
      </c>
      <c r="H1047" t="s">
        <v>9</v>
      </c>
      <c r="I1047" t="s">
        <v>29</v>
      </c>
      <c r="J1047" t="s">
        <v>10</v>
      </c>
      <c r="K1047" t="s">
        <v>7</v>
      </c>
      <c r="L1047" t="s">
        <v>8</v>
      </c>
      <c r="M1047" s="2">
        <v>43245</v>
      </c>
    </row>
    <row r="1048" spans="1:13" x14ac:dyDescent="0.3">
      <c r="A1048" t="s">
        <v>263</v>
      </c>
      <c r="B1048" t="s">
        <v>264</v>
      </c>
      <c r="C1048">
        <v>1030</v>
      </c>
      <c r="D1048" s="1">
        <v>7.427388E-2</v>
      </c>
      <c r="E1048" s="1">
        <v>7.2613960000000004</v>
      </c>
      <c r="F1048" t="s">
        <v>130</v>
      </c>
      <c r="G1048" t="s">
        <v>131</v>
      </c>
      <c r="H1048" t="s">
        <v>9</v>
      </c>
      <c r="I1048" t="s">
        <v>29</v>
      </c>
      <c r="J1048" t="s">
        <v>10</v>
      </c>
      <c r="K1048" t="s">
        <v>7</v>
      </c>
      <c r="L1048" t="s">
        <v>8</v>
      </c>
      <c r="M1048" s="2">
        <v>43245</v>
      </c>
    </row>
    <row r="1049" spans="1:13" x14ac:dyDescent="0.3">
      <c r="A1049" t="s">
        <v>263</v>
      </c>
      <c r="B1049" t="s">
        <v>264</v>
      </c>
      <c r="C1049">
        <v>1065</v>
      </c>
      <c r="D1049" s="1">
        <v>4.9072610000000003E-2</v>
      </c>
      <c r="E1049" s="1">
        <v>6.9685680000000003</v>
      </c>
      <c r="F1049" t="s">
        <v>130</v>
      </c>
      <c r="G1049" t="s">
        <v>131</v>
      </c>
      <c r="H1049" t="s">
        <v>9</v>
      </c>
      <c r="I1049" t="s">
        <v>29</v>
      </c>
      <c r="J1049" t="s">
        <v>10</v>
      </c>
      <c r="K1049" t="s">
        <v>7</v>
      </c>
      <c r="L1049" t="s">
        <v>8</v>
      </c>
      <c r="M1049" s="2">
        <v>43245</v>
      </c>
    </row>
    <row r="1050" spans="1:13" x14ac:dyDescent="0.3">
      <c r="A1050" t="s">
        <v>263</v>
      </c>
      <c r="B1050" t="s">
        <v>264</v>
      </c>
      <c r="C1050">
        <v>635</v>
      </c>
      <c r="D1050" s="1">
        <v>3.736718E-2</v>
      </c>
      <c r="E1050" s="1">
        <v>13.407389999999999</v>
      </c>
      <c r="F1050" t="s">
        <v>130</v>
      </c>
      <c r="G1050" t="s">
        <v>131</v>
      </c>
      <c r="H1050" t="s">
        <v>9</v>
      </c>
      <c r="I1050" t="s">
        <v>30</v>
      </c>
      <c r="J1050" t="s">
        <v>10</v>
      </c>
      <c r="K1050" t="s">
        <v>7</v>
      </c>
      <c r="L1050" t="s">
        <v>8</v>
      </c>
      <c r="M1050" s="2">
        <v>43245</v>
      </c>
    </row>
    <row r="1051" spans="1:13" x14ac:dyDescent="0.3">
      <c r="A1051" t="s">
        <v>263</v>
      </c>
      <c r="B1051" t="s">
        <v>264</v>
      </c>
      <c r="C1051">
        <v>670</v>
      </c>
      <c r="D1051" s="1">
        <v>1.6270550000000002E-2</v>
      </c>
      <c r="E1051" s="1">
        <v>12.14357</v>
      </c>
      <c r="F1051" t="s">
        <v>130</v>
      </c>
      <c r="G1051" t="s">
        <v>131</v>
      </c>
      <c r="H1051" t="s">
        <v>9</v>
      </c>
      <c r="I1051" t="s">
        <v>30</v>
      </c>
      <c r="J1051" t="s">
        <v>10</v>
      </c>
      <c r="K1051" t="s">
        <v>7</v>
      </c>
      <c r="L1051" t="s">
        <v>8</v>
      </c>
      <c r="M1051" s="2">
        <v>43245</v>
      </c>
    </row>
    <row r="1052" spans="1:13" x14ac:dyDescent="0.3">
      <c r="A1052" t="s">
        <v>263</v>
      </c>
      <c r="B1052" t="s">
        <v>264</v>
      </c>
      <c r="C1052">
        <v>830</v>
      </c>
      <c r="D1052" s="1">
        <v>1.225863E-2</v>
      </c>
      <c r="E1052" s="1">
        <v>9.4935089999999995</v>
      </c>
      <c r="F1052" t="s">
        <v>130</v>
      </c>
      <c r="G1052" t="s">
        <v>131</v>
      </c>
      <c r="H1052" t="s">
        <v>9</v>
      </c>
      <c r="I1052" t="s">
        <v>30</v>
      </c>
      <c r="J1052" t="s">
        <v>10</v>
      </c>
      <c r="K1052" t="s">
        <v>7</v>
      </c>
      <c r="L1052" t="s">
        <v>8</v>
      </c>
      <c r="M1052" s="2">
        <v>43245</v>
      </c>
    </row>
    <row r="1053" spans="1:13" x14ac:dyDescent="0.3">
      <c r="A1053" t="s">
        <v>263</v>
      </c>
      <c r="B1053" t="s">
        <v>264</v>
      </c>
      <c r="C1053">
        <v>915</v>
      </c>
      <c r="D1053" s="1">
        <v>0.10139479999999999</v>
      </c>
      <c r="E1053" s="1">
        <v>8.7218780000000002</v>
      </c>
      <c r="F1053" t="s">
        <v>130</v>
      </c>
      <c r="G1053" t="s">
        <v>131</v>
      </c>
      <c r="H1053" t="s">
        <v>9</v>
      </c>
      <c r="I1053" t="s">
        <v>30</v>
      </c>
      <c r="J1053" t="s">
        <v>10</v>
      </c>
      <c r="K1053" t="s">
        <v>7</v>
      </c>
      <c r="L1053" t="s">
        <v>8</v>
      </c>
      <c r="M1053" s="2">
        <v>43245</v>
      </c>
    </row>
    <row r="1054" spans="1:13" x14ac:dyDescent="0.3">
      <c r="A1054" t="s">
        <v>263</v>
      </c>
      <c r="B1054" t="s">
        <v>264</v>
      </c>
      <c r="C1054">
        <v>940</v>
      </c>
      <c r="D1054" s="1">
        <v>7.1164640000000001E-2</v>
      </c>
      <c r="E1054" s="1">
        <v>8.1434879999999996</v>
      </c>
      <c r="F1054" t="s">
        <v>130</v>
      </c>
      <c r="G1054" t="s">
        <v>131</v>
      </c>
      <c r="H1054" t="s">
        <v>9</v>
      </c>
      <c r="I1054" t="s">
        <v>30</v>
      </c>
      <c r="J1054" t="s">
        <v>10</v>
      </c>
      <c r="K1054" t="s">
        <v>7</v>
      </c>
      <c r="L1054" t="s">
        <v>8</v>
      </c>
      <c r="M1054" s="2">
        <v>43245</v>
      </c>
    </row>
    <row r="1055" spans="1:13" x14ac:dyDescent="0.3">
      <c r="A1055" t="s">
        <v>263</v>
      </c>
      <c r="B1055" t="s">
        <v>264</v>
      </c>
      <c r="C1055">
        <v>980</v>
      </c>
      <c r="D1055" s="1">
        <v>3.6100220000000002E-2</v>
      </c>
      <c r="E1055" s="1">
        <v>7.9225649999999996</v>
      </c>
      <c r="F1055" t="s">
        <v>130</v>
      </c>
      <c r="G1055" t="s">
        <v>131</v>
      </c>
      <c r="H1055" t="s">
        <v>9</v>
      </c>
      <c r="I1055" t="s">
        <v>30</v>
      </c>
      <c r="J1055" t="s">
        <v>10</v>
      </c>
      <c r="K1055" t="s">
        <v>7</v>
      </c>
      <c r="L1055" t="s">
        <v>8</v>
      </c>
      <c r="M1055" s="2">
        <v>43245</v>
      </c>
    </row>
    <row r="1056" spans="1:13" x14ac:dyDescent="0.3">
      <c r="A1056" t="s">
        <v>263</v>
      </c>
      <c r="B1056" t="s">
        <v>264</v>
      </c>
      <c r="C1056">
        <v>1030</v>
      </c>
      <c r="D1056" s="1">
        <v>7.4254959999999995E-2</v>
      </c>
      <c r="E1056" s="1">
        <v>7.4222099999999998</v>
      </c>
      <c r="F1056" t="s">
        <v>130</v>
      </c>
      <c r="G1056" t="s">
        <v>131</v>
      </c>
      <c r="H1056" t="s">
        <v>9</v>
      </c>
      <c r="I1056" t="s">
        <v>30</v>
      </c>
      <c r="J1056" t="s">
        <v>10</v>
      </c>
      <c r="K1056" t="s">
        <v>7</v>
      </c>
      <c r="L1056" t="s">
        <v>8</v>
      </c>
      <c r="M1056" s="2">
        <v>43245</v>
      </c>
    </row>
    <row r="1057" spans="1:13" x14ac:dyDescent="0.3">
      <c r="A1057" t="s">
        <v>263</v>
      </c>
      <c r="B1057" t="s">
        <v>264</v>
      </c>
      <c r="C1057">
        <v>1065</v>
      </c>
      <c r="D1057" s="1">
        <v>4.7664379999999999E-2</v>
      </c>
      <c r="E1057" s="1">
        <v>7.0517370000000001</v>
      </c>
      <c r="F1057" t="s">
        <v>130</v>
      </c>
      <c r="G1057" t="s">
        <v>131</v>
      </c>
      <c r="H1057" t="s">
        <v>9</v>
      </c>
      <c r="I1057" t="s">
        <v>30</v>
      </c>
      <c r="J1057" t="s">
        <v>10</v>
      </c>
      <c r="K1057" t="s">
        <v>7</v>
      </c>
      <c r="L1057" t="s">
        <v>8</v>
      </c>
      <c r="M1057" s="2">
        <v>43245</v>
      </c>
    </row>
    <row r="1058" spans="1:13" x14ac:dyDescent="0.3">
      <c r="A1058" t="s">
        <v>263</v>
      </c>
      <c r="B1058" t="s">
        <v>264</v>
      </c>
      <c r="C1058">
        <v>635</v>
      </c>
      <c r="D1058" s="1">
        <v>4.3252819999999997E-2</v>
      </c>
      <c r="E1058" s="1">
        <v>13.74708</v>
      </c>
      <c r="F1058" t="s">
        <v>130</v>
      </c>
      <c r="G1058" t="s">
        <v>131</v>
      </c>
      <c r="H1058" t="s">
        <v>9</v>
      </c>
      <c r="I1058" t="s">
        <v>31</v>
      </c>
      <c r="J1058" t="s">
        <v>10</v>
      </c>
      <c r="K1058" t="s">
        <v>7</v>
      </c>
      <c r="L1058" t="s">
        <v>8</v>
      </c>
      <c r="M1058" s="2">
        <v>43245</v>
      </c>
    </row>
    <row r="1059" spans="1:13" x14ac:dyDescent="0.3">
      <c r="A1059" t="s">
        <v>263</v>
      </c>
      <c r="B1059" t="s">
        <v>264</v>
      </c>
      <c r="C1059">
        <v>670</v>
      </c>
      <c r="D1059" s="1">
        <v>2.275988E-2</v>
      </c>
      <c r="E1059" s="1">
        <v>12.75787</v>
      </c>
      <c r="F1059" t="s">
        <v>130</v>
      </c>
      <c r="G1059" t="s">
        <v>131</v>
      </c>
      <c r="H1059" t="s">
        <v>9</v>
      </c>
      <c r="I1059" t="s">
        <v>31</v>
      </c>
      <c r="J1059" t="s">
        <v>10</v>
      </c>
      <c r="K1059" t="s">
        <v>7</v>
      </c>
      <c r="L1059" t="s">
        <v>8</v>
      </c>
      <c r="M1059" s="2">
        <v>43245</v>
      </c>
    </row>
    <row r="1060" spans="1:13" x14ac:dyDescent="0.3">
      <c r="A1060" t="s">
        <v>263</v>
      </c>
      <c r="B1060" t="s">
        <v>264</v>
      </c>
      <c r="C1060">
        <v>830</v>
      </c>
      <c r="D1060" s="1">
        <v>1.4222439999999999E-2</v>
      </c>
      <c r="E1060" s="1">
        <v>9.3434299999999997</v>
      </c>
      <c r="F1060" t="s">
        <v>130</v>
      </c>
      <c r="G1060" t="s">
        <v>131</v>
      </c>
      <c r="H1060" t="s">
        <v>9</v>
      </c>
      <c r="I1060" t="s">
        <v>31</v>
      </c>
      <c r="J1060" t="s">
        <v>10</v>
      </c>
      <c r="K1060" t="s">
        <v>7</v>
      </c>
      <c r="L1060" t="s">
        <v>8</v>
      </c>
      <c r="M1060" s="2">
        <v>43245</v>
      </c>
    </row>
    <row r="1061" spans="1:13" x14ac:dyDescent="0.3">
      <c r="A1061" t="s">
        <v>263</v>
      </c>
      <c r="B1061" t="s">
        <v>264</v>
      </c>
      <c r="C1061">
        <v>915</v>
      </c>
      <c r="D1061" s="1">
        <v>0.10528750000000001</v>
      </c>
      <c r="E1061" s="1">
        <v>8.6098140000000001</v>
      </c>
      <c r="F1061" t="s">
        <v>130</v>
      </c>
      <c r="G1061" t="s">
        <v>131</v>
      </c>
      <c r="H1061" t="s">
        <v>9</v>
      </c>
      <c r="I1061" t="s">
        <v>31</v>
      </c>
      <c r="J1061" t="s">
        <v>10</v>
      </c>
      <c r="K1061" t="s">
        <v>7</v>
      </c>
      <c r="L1061" t="s">
        <v>8</v>
      </c>
      <c r="M1061" s="2">
        <v>43245</v>
      </c>
    </row>
    <row r="1062" spans="1:13" x14ac:dyDescent="0.3">
      <c r="A1062" t="s">
        <v>263</v>
      </c>
      <c r="B1062" t="s">
        <v>264</v>
      </c>
      <c r="C1062">
        <v>940</v>
      </c>
      <c r="D1062" s="1">
        <v>7.7403849999999996E-2</v>
      </c>
      <c r="E1062" s="1">
        <v>8.1881190000000004</v>
      </c>
      <c r="F1062" t="s">
        <v>130</v>
      </c>
      <c r="G1062" t="s">
        <v>131</v>
      </c>
      <c r="H1062" t="s">
        <v>9</v>
      </c>
      <c r="I1062" t="s">
        <v>31</v>
      </c>
      <c r="J1062" t="s">
        <v>10</v>
      </c>
      <c r="K1062" t="s">
        <v>7</v>
      </c>
      <c r="L1062" t="s">
        <v>8</v>
      </c>
      <c r="M1062" s="2">
        <v>43245</v>
      </c>
    </row>
    <row r="1063" spans="1:13" x14ac:dyDescent="0.3">
      <c r="A1063" t="s">
        <v>263</v>
      </c>
      <c r="B1063" t="s">
        <v>264</v>
      </c>
      <c r="C1063">
        <v>980</v>
      </c>
      <c r="D1063" s="1">
        <v>3.8213230000000001E-2</v>
      </c>
      <c r="E1063" s="1">
        <v>7.7529440000000003</v>
      </c>
      <c r="F1063" t="s">
        <v>130</v>
      </c>
      <c r="G1063" t="s">
        <v>131</v>
      </c>
      <c r="H1063" t="s">
        <v>9</v>
      </c>
      <c r="I1063" t="s">
        <v>31</v>
      </c>
      <c r="J1063" t="s">
        <v>10</v>
      </c>
      <c r="K1063" t="s">
        <v>7</v>
      </c>
      <c r="L1063" t="s">
        <v>8</v>
      </c>
      <c r="M1063" s="2">
        <v>43245</v>
      </c>
    </row>
    <row r="1064" spans="1:13" x14ac:dyDescent="0.3">
      <c r="A1064" t="s">
        <v>263</v>
      </c>
      <c r="B1064" t="s">
        <v>264</v>
      </c>
      <c r="C1064">
        <v>1030</v>
      </c>
      <c r="D1064" s="1">
        <v>7.7608040000000003E-2</v>
      </c>
      <c r="E1064" s="1">
        <v>7.2256340000000003</v>
      </c>
      <c r="F1064" t="s">
        <v>130</v>
      </c>
      <c r="G1064" t="s">
        <v>131</v>
      </c>
      <c r="H1064" t="s">
        <v>9</v>
      </c>
      <c r="I1064" t="s">
        <v>31</v>
      </c>
      <c r="J1064" t="s">
        <v>10</v>
      </c>
      <c r="K1064" t="s">
        <v>7</v>
      </c>
      <c r="L1064" t="s">
        <v>8</v>
      </c>
      <c r="M1064" s="2">
        <v>43245</v>
      </c>
    </row>
    <row r="1065" spans="1:13" x14ac:dyDescent="0.3">
      <c r="A1065" t="s">
        <v>263</v>
      </c>
      <c r="B1065" t="s">
        <v>264</v>
      </c>
      <c r="C1065">
        <v>1065</v>
      </c>
      <c r="D1065" s="1">
        <v>5.2201049999999999E-2</v>
      </c>
      <c r="E1065" s="1">
        <v>6.9725650000000003</v>
      </c>
      <c r="F1065" t="s">
        <v>130</v>
      </c>
      <c r="G1065" t="s">
        <v>131</v>
      </c>
      <c r="H1065" t="s">
        <v>9</v>
      </c>
      <c r="I1065" t="s">
        <v>31</v>
      </c>
      <c r="J1065" t="s">
        <v>10</v>
      </c>
      <c r="K1065" t="s">
        <v>7</v>
      </c>
      <c r="L1065" t="s">
        <v>8</v>
      </c>
      <c r="M1065" s="2">
        <v>43245</v>
      </c>
    </row>
    <row r="1066" spans="1:13" x14ac:dyDescent="0.3">
      <c r="A1066" t="s">
        <v>263</v>
      </c>
      <c r="B1066" t="s">
        <v>264</v>
      </c>
      <c r="C1066">
        <v>635</v>
      </c>
      <c r="D1066" s="1">
        <v>3.6956219999999998E-2</v>
      </c>
      <c r="E1066" s="1">
        <v>13.789809999999999</v>
      </c>
      <c r="F1066" t="s">
        <v>130</v>
      </c>
      <c r="G1066" t="s">
        <v>131</v>
      </c>
      <c r="H1066" t="s">
        <v>9</v>
      </c>
      <c r="I1066" t="s">
        <v>32</v>
      </c>
      <c r="J1066" t="s">
        <v>10</v>
      </c>
      <c r="K1066" t="s">
        <v>7</v>
      </c>
      <c r="L1066" t="s">
        <v>8</v>
      </c>
      <c r="M1066" s="2">
        <v>43245</v>
      </c>
    </row>
    <row r="1067" spans="1:13" x14ac:dyDescent="0.3">
      <c r="A1067" t="s">
        <v>263</v>
      </c>
      <c r="B1067" t="s">
        <v>264</v>
      </c>
      <c r="C1067">
        <v>670</v>
      </c>
      <c r="D1067" s="1">
        <v>1.6711170000000001E-2</v>
      </c>
      <c r="E1067" s="1">
        <v>12.513109999999999</v>
      </c>
      <c r="F1067" t="s">
        <v>130</v>
      </c>
      <c r="G1067" t="s">
        <v>131</v>
      </c>
      <c r="H1067" t="s">
        <v>9</v>
      </c>
      <c r="I1067" t="s">
        <v>32</v>
      </c>
      <c r="J1067" t="s">
        <v>10</v>
      </c>
      <c r="K1067" t="s">
        <v>7</v>
      </c>
      <c r="L1067" t="s">
        <v>8</v>
      </c>
      <c r="M1067" s="2">
        <v>43245</v>
      </c>
    </row>
    <row r="1068" spans="1:13" x14ac:dyDescent="0.3">
      <c r="A1068" t="s">
        <v>263</v>
      </c>
      <c r="B1068" t="s">
        <v>264</v>
      </c>
      <c r="C1068">
        <v>830</v>
      </c>
      <c r="D1068" s="1">
        <v>1.216389E-2</v>
      </c>
      <c r="E1068" s="1">
        <v>9.7179559999999992</v>
      </c>
      <c r="F1068" t="s">
        <v>130</v>
      </c>
      <c r="G1068" t="s">
        <v>131</v>
      </c>
      <c r="H1068" t="s">
        <v>9</v>
      </c>
      <c r="I1068" t="s">
        <v>32</v>
      </c>
      <c r="J1068" t="s">
        <v>10</v>
      </c>
      <c r="K1068" t="s">
        <v>7</v>
      </c>
      <c r="L1068" t="s">
        <v>8</v>
      </c>
      <c r="M1068" s="2">
        <v>43245</v>
      </c>
    </row>
    <row r="1069" spans="1:13" x14ac:dyDescent="0.3">
      <c r="A1069" t="s">
        <v>263</v>
      </c>
      <c r="B1069" t="s">
        <v>264</v>
      </c>
      <c r="C1069">
        <v>915</v>
      </c>
      <c r="D1069" s="1">
        <v>9.8390580000000005E-2</v>
      </c>
      <c r="E1069" s="1">
        <v>8.6779589999999995</v>
      </c>
      <c r="F1069" t="s">
        <v>130</v>
      </c>
      <c r="G1069" t="s">
        <v>131</v>
      </c>
      <c r="H1069" t="s">
        <v>9</v>
      </c>
      <c r="I1069" t="s">
        <v>32</v>
      </c>
      <c r="J1069" t="s">
        <v>10</v>
      </c>
      <c r="K1069" t="s">
        <v>7</v>
      </c>
      <c r="L1069" t="s">
        <v>8</v>
      </c>
      <c r="M1069" s="2">
        <v>43245</v>
      </c>
    </row>
    <row r="1070" spans="1:13" x14ac:dyDescent="0.3">
      <c r="A1070" t="s">
        <v>263</v>
      </c>
      <c r="B1070" t="s">
        <v>264</v>
      </c>
      <c r="C1070">
        <v>940</v>
      </c>
      <c r="D1070" s="1">
        <v>6.9666140000000001E-2</v>
      </c>
      <c r="E1070" s="1">
        <v>8.2129499999999993</v>
      </c>
      <c r="F1070" t="s">
        <v>130</v>
      </c>
      <c r="G1070" t="s">
        <v>131</v>
      </c>
      <c r="H1070" t="s">
        <v>9</v>
      </c>
      <c r="I1070" t="s">
        <v>32</v>
      </c>
      <c r="J1070" t="s">
        <v>10</v>
      </c>
      <c r="K1070" t="s">
        <v>7</v>
      </c>
      <c r="L1070" t="s">
        <v>8</v>
      </c>
      <c r="M1070" s="2">
        <v>43245</v>
      </c>
    </row>
    <row r="1071" spans="1:13" x14ac:dyDescent="0.3">
      <c r="A1071" t="s">
        <v>263</v>
      </c>
      <c r="B1071" t="s">
        <v>264</v>
      </c>
      <c r="C1071">
        <v>980</v>
      </c>
      <c r="D1071" s="1">
        <v>3.612013E-2</v>
      </c>
      <c r="E1071" s="1">
        <v>8.1715710000000001</v>
      </c>
      <c r="F1071" t="s">
        <v>130</v>
      </c>
      <c r="G1071" t="s">
        <v>131</v>
      </c>
      <c r="H1071" t="s">
        <v>9</v>
      </c>
      <c r="I1071" t="s">
        <v>32</v>
      </c>
      <c r="J1071" t="s">
        <v>10</v>
      </c>
      <c r="K1071" t="s">
        <v>7</v>
      </c>
      <c r="L1071" t="s">
        <v>8</v>
      </c>
      <c r="M1071" s="2">
        <v>43245</v>
      </c>
    </row>
    <row r="1072" spans="1:13" x14ac:dyDescent="0.3">
      <c r="A1072" t="s">
        <v>263</v>
      </c>
      <c r="B1072" t="s">
        <v>264</v>
      </c>
      <c r="C1072">
        <v>1030</v>
      </c>
      <c r="D1072" s="1">
        <v>7.390758E-2</v>
      </c>
      <c r="E1072" s="1">
        <v>7.6200460000000003</v>
      </c>
      <c r="F1072" t="s">
        <v>130</v>
      </c>
      <c r="G1072" t="s">
        <v>131</v>
      </c>
      <c r="H1072" t="s">
        <v>9</v>
      </c>
      <c r="I1072" t="s">
        <v>32</v>
      </c>
      <c r="J1072" t="s">
        <v>10</v>
      </c>
      <c r="K1072" t="s">
        <v>7</v>
      </c>
      <c r="L1072" t="s">
        <v>8</v>
      </c>
      <c r="M1072" s="2">
        <v>43245</v>
      </c>
    </row>
    <row r="1073" spans="1:13" x14ac:dyDescent="0.3">
      <c r="A1073" t="s">
        <v>263</v>
      </c>
      <c r="B1073" t="s">
        <v>264</v>
      </c>
      <c r="C1073">
        <v>1065</v>
      </c>
      <c r="D1073" s="1">
        <v>4.8096069999999998E-2</v>
      </c>
      <c r="E1073" s="1">
        <v>7.3158139999999996</v>
      </c>
      <c r="F1073" t="s">
        <v>130</v>
      </c>
      <c r="G1073" t="s">
        <v>131</v>
      </c>
      <c r="H1073" t="s">
        <v>9</v>
      </c>
      <c r="I1073" t="s">
        <v>32</v>
      </c>
      <c r="J1073" t="s">
        <v>10</v>
      </c>
      <c r="K1073" t="s">
        <v>7</v>
      </c>
      <c r="L1073" t="s">
        <v>8</v>
      </c>
      <c r="M1073" s="2">
        <v>43245</v>
      </c>
    </row>
    <row r="1074" spans="1:13" x14ac:dyDescent="0.3">
      <c r="A1074" t="s">
        <v>263</v>
      </c>
      <c r="B1074" t="s">
        <v>264</v>
      </c>
      <c r="C1074">
        <v>635</v>
      </c>
      <c r="D1074" s="1">
        <v>3.8964310000000002E-2</v>
      </c>
      <c r="E1074" s="1">
        <v>14.161709999999999</v>
      </c>
      <c r="F1074" t="s">
        <v>130</v>
      </c>
      <c r="G1074" t="s">
        <v>131</v>
      </c>
      <c r="H1074" t="s">
        <v>9</v>
      </c>
      <c r="I1074" t="s">
        <v>33</v>
      </c>
      <c r="J1074" t="s">
        <v>10</v>
      </c>
      <c r="K1074" t="s">
        <v>7</v>
      </c>
      <c r="L1074" t="s">
        <v>8</v>
      </c>
      <c r="M1074" s="2">
        <v>43245</v>
      </c>
    </row>
    <row r="1075" spans="1:13" x14ac:dyDescent="0.3">
      <c r="A1075" t="s">
        <v>263</v>
      </c>
      <c r="B1075" t="s">
        <v>264</v>
      </c>
      <c r="C1075">
        <v>670</v>
      </c>
      <c r="D1075" s="1">
        <v>1.8007929999999998E-2</v>
      </c>
      <c r="E1075" s="1">
        <v>12.82307</v>
      </c>
      <c r="F1075" t="s">
        <v>130</v>
      </c>
      <c r="G1075" t="s">
        <v>131</v>
      </c>
      <c r="H1075" t="s">
        <v>9</v>
      </c>
      <c r="I1075" t="s">
        <v>33</v>
      </c>
      <c r="J1075" t="s">
        <v>10</v>
      </c>
      <c r="K1075" t="s">
        <v>7</v>
      </c>
      <c r="L1075" t="s">
        <v>8</v>
      </c>
      <c r="M1075" s="2">
        <v>43245</v>
      </c>
    </row>
    <row r="1076" spans="1:13" x14ac:dyDescent="0.3">
      <c r="A1076" t="s">
        <v>263</v>
      </c>
      <c r="B1076" t="s">
        <v>264</v>
      </c>
      <c r="C1076">
        <v>830</v>
      </c>
      <c r="D1076" s="1">
        <v>1.307619E-2</v>
      </c>
      <c r="E1076" s="1">
        <v>9.8514959999999991</v>
      </c>
      <c r="F1076" t="s">
        <v>130</v>
      </c>
      <c r="G1076" t="s">
        <v>131</v>
      </c>
      <c r="H1076" t="s">
        <v>9</v>
      </c>
      <c r="I1076" t="s">
        <v>33</v>
      </c>
      <c r="J1076" t="s">
        <v>10</v>
      </c>
      <c r="K1076" t="s">
        <v>7</v>
      </c>
      <c r="L1076" t="s">
        <v>8</v>
      </c>
      <c r="M1076" s="2">
        <v>43245</v>
      </c>
    </row>
    <row r="1077" spans="1:13" x14ac:dyDescent="0.3">
      <c r="A1077" t="s">
        <v>263</v>
      </c>
      <c r="B1077" t="s">
        <v>264</v>
      </c>
      <c r="C1077">
        <v>915</v>
      </c>
      <c r="D1077" s="1">
        <v>9.8462179999999996E-2</v>
      </c>
      <c r="E1077" s="1">
        <v>8.7058750000000007</v>
      </c>
      <c r="F1077" t="s">
        <v>130</v>
      </c>
      <c r="G1077" t="s">
        <v>131</v>
      </c>
      <c r="H1077" t="s">
        <v>9</v>
      </c>
      <c r="I1077" t="s">
        <v>33</v>
      </c>
      <c r="J1077" t="s">
        <v>10</v>
      </c>
      <c r="K1077" t="s">
        <v>7</v>
      </c>
      <c r="L1077" t="s">
        <v>8</v>
      </c>
      <c r="M1077" s="2">
        <v>43245</v>
      </c>
    </row>
    <row r="1078" spans="1:13" x14ac:dyDescent="0.3">
      <c r="A1078" t="s">
        <v>263</v>
      </c>
      <c r="B1078" t="s">
        <v>264</v>
      </c>
      <c r="C1078">
        <v>940</v>
      </c>
      <c r="D1078" s="1">
        <v>7.3345859999999999E-2</v>
      </c>
      <c r="E1078" s="1">
        <v>8.4798360000000006</v>
      </c>
      <c r="F1078" t="s">
        <v>130</v>
      </c>
      <c r="G1078" t="s">
        <v>131</v>
      </c>
      <c r="H1078" t="s">
        <v>9</v>
      </c>
      <c r="I1078" t="s">
        <v>33</v>
      </c>
      <c r="J1078" t="s">
        <v>10</v>
      </c>
      <c r="K1078" t="s">
        <v>7</v>
      </c>
      <c r="L1078" t="s">
        <v>8</v>
      </c>
      <c r="M1078" s="2">
        <v>43245</v>
      </c>
    </row>
    <row r="1079" spans="1:13" x14ac:dyDescent="0.3">
      <c r="A1079" t="s">
        <v>263</v>
      </c>
      <c r="B1079" t="s">
        <v>264</v>
      </c>
      <c r="C1079">
        <v>980</v>
      </c>
      <c r="D1079" s="1">
        <v>3.5528629999999999E-2</v>
      </c>
      <c r="E1079" s="1">
        <v>8.2122879999999991</v>
      </c>
      <c r="F1079" t="s">
        <v>130</v>
      </c>
      <c r="G1079" t="s">
        <v>131</v>
      </c>
      <c r="H1079" t="s">
        <v>9</v>
      </c>
      <c r="I1079" t="s">
        <v>33</v>
      </c>
      <c r="J1079" t="s">
        <v>10</v>
      </c>
      <c r="K1079" t="s">
        <v>7</v>
      </c>
      <c r="L1079" t="s">
        <v>8</v>
      </c>
      <c r="M1079" s="2">
        <v>43245</v>
      </c>
    </row>
    <row r="1080" spans="1:13" x14ac:dyDescent="0.3">
      <c r="A1080" t="s">
        <v>263</v>
      </c>
      <c r="B1080" t="s">
        <v>264</v>
      </c>
      <c r="C1080">
        <v>1030</v>
      </c>
      <c r="D1080" s="1">
        <v>7.3290289999999994E-2</v>
      </c>
      <c r="E1080" s="1">
        <v>7.579027</v>
      </c>
      <c r="F1080" t="s">
        <v>130</v>
      </c>
      <c r="G1080" t="s">
        <v>131</v>
      </c>
      <c r="H1080" t="s">
        <v>9</v>
      </c>
      <c r="I1080" t="s">
        <v>33</v>
      </c>
      <c r="J1080" t="s">
        <v>10</v>
      </c>
      <c r="K1080" t="s">
        <v>7</v>
      </c>
      <c r="L1080" t="s">
        <v>8</v>
      </c>
      <c r="M1080" s="2">
        <v>43245</v>
      </c>
    </row>
    <row r="1081" spans="1:13" x14ac:dyDescent="0.3">
      <c r="A1081" t="s">
        <v>263</v>
      </c>
      <c r="B1081" t="s">
        <v>264</v>
      </c>
      <c r="C1081">
        <v>1065</v>
      </c>
      <c r="D1081" s="1">
        <v>4.8530259999999999E-2</v>
      </c>
      <c r="E1081" s="1">
        <v>7.2960440000000002</v>
      </c>
      <c r="F1081" t="s">
        <v>130</v>
      </c>
      <c r="G1081" t="s">
        <v>131</v>
      </c>
      <c r="H1081" t="s">
        <v>9</v>
      </c>
      <c r="I1081" t="s">
        <v>33</v>
      </c>
      <c r="J1081" t="s">
        <v>10</v>
      </c>
      <c r="K1081" t="s">
        <v>7</v>
      </c>
      <c r="L1081" t="s">
        <v>8</v>
      </c>
      <c r="M1081" s="2">
        <v>43245</v>
      </c>
    </row>
    <row r="1082" spans="1:13" x14ac:dyDescent="0.3">
      <c r="A1082" t="s">
        <v>263</v>
      </c>
      <c r="B1082" t="s">
        <v>264</v>
      </c>
      <c r="C1082">
        <v>635</v>
      </c>
      <c r="D1082" s="1">
        <v>4.1056450000000001E-2</v>
      </c>
      <c r="E1082" s="1">
        <v>14.33178</v>
      </c>
      <c r="F1082" t="s">
        <v>130</v>
      </c>
      <c r="G1082" t="s">
        <v>131</v>
      </c>
      <c r="H1082" t="s">
        <v>9</v>
      </c>
      <c r="I1082" t="s">
        <v>34</v>
      </c>
      <c r="J1082" t="s">
        <v>10</v>
      </c>
      <c r="K1082" t="s">
        <v>7</v>
      </c>
      <c r="L1082" t="s">
        <v>8</v>
      </c>
      <c r="M1082" s="2">
        <v>43245</v>
      </c>
    </row>
    <row r="1083" spans="1:13" x14ac:dyDescent="0.3">
      <c r="A1083" t="s">
        <v>263</v>
      </c>
      <c r="B1083" t="s">
        <v>264</v>
      </c>
      <c r="C1083">
        <v>670</v>
      </c>
      <c r="D1083" s="1">
        <v>2.0125580000000001E-2</v>
      </c>
      <c r="E1083" s="1">
        <v>13.14879</v>
      </c>
      <c r="F1083" t="s">
        <v>130</v>
      </c>
      <c r="G1083" t="s">
        <v>131</v>
      </c>
      <c r="H1083" t="s">
        <v>9</v>
      </c>
      <c r="I1083" t="s">
        <v>34</v>
      </c>
      <c r="J1083" t="s">
        <v>10</v>
      </c>
      <c r="K1083" t="s">
        <v>7</v>
      </c>
      <c r="L1083" t="s">
        <v>8</v>
      </c>
      <c r="M1083" s="2">
        <v>43245</v>
      </c>
    </row>
    <row r="1084" spans="1:13" x14ac:dyDescent="0.3">
      <c r="A1084" t="s">
        <v>263</v>
      </c>
      <c r="B1084" t="s">
        <v>264</v>
      </c>
      <c r="C1084">
        <v>830</v>
      </c>
      <c r="D1084" s="1">
        <v>1.4300759999999999E-2</v>
      </c>
      <c r="E1084" s="1">
        <v>9.8553540000000002</v>
      </c>
      <c r="F1084" t="s">
        <v>130</v>
      </c>
      <c r="G1084" t="s">
        <v>131</v>
      </c>
      <c r="H1084" t="s">
        <v>9</v>
      </c>
      <c r="I1084" t="s">
        <v>34</v>
      </c>
      <c r="J1084" t="s">
        <v>10</v>
      </c>
      <c r="K1084" t="s">
        <v>7</v>
      </c>
      <c r="L1084" t="s">
        <v>8</v>
      </c>
      <c r="M1084" s="2">
        <v>43245</v>
      </c>
    </row>
    <row r="1085" spans="1:13" x14ac:dyDescent="0.3">
      <c r="A1085" t="s">
        <v>263</v>
      </c>
      <c r="B1085" t="s">
        <v>264</v>
      </c>
      <c r="C1085">
        <v>915</v>
      </c>
      <c r="D1085" s="1">
        <v>0.1014506</v>
      </c>
      <c r="E1085" s="1">
        <v>8.7509060000000005</v>
      </c>
      <c r="F1085" t="s">
        <v>130</v>
      </c>
      <c r="G1085" t="s">
        <v>131</v>
      </c>
      <c r="H1085" t="s">
        <v>9</v>
      </c>
      <c r="I1085" t="s">
        <v>34</v>
      </c>
      <c r="J1085" t="s">
        <v>10</v>
      </c>
      <c r="K1085" t="s">
        <v>7</v>
      </c>
      <c r="L1085" t="s">
        <v>8</v>
      </c>
      <c r="M1085" s="2">
        <v>43245</v>
      </c>
    </row>
    <row r="1086" spans="1:13" x14ac:dyDescent="0.3">
      <c r="A1086" t="s">
        <v>263</v>
      </c>
      <c r="B1086" t="s">
        <v>264</v>
      </c>
      <c r="C1086">
        <v>940</v>
      </c>
      <c r="D1086" s="1">
        <v>7.4931919999999999E-2</v>
      </c>
      <c r="E1086" s="1">
        <v>8.3922419999999995</v>
      </c>
      <c r="F1086" t="s">
        <v>130</v>
      </c>
      <c r="G1086" t="s">
        <v>131</v>
      </c>
      <c r="H1086" t="s">
        <v>9</v>
      </c>
      <c r="I1086" t="s">
        <v>34</v>
      </c>
      <c r="J1086" t="s">
        <v>10</v>
      </c>
      <c r="K1086" t="s">
        <v>7</v>
      </c>
      <c r="L1086" t="s">
        <v>8</v>
      </c>
      <c r="M1086" s="2">
        <v>43245</v>
      </c>
    </row>
    <row r="1087" spans="1:13" x14ac:dyDescent="0.3">
      <c r="A1087" t="s">
        <v>263</v>
      </c>
      <c r="B1087" t="s">
        <v>264</v>
      </c>
      <c r="C1087">
        <v>980</v>
      </c>
      <c r="D1087" s="1">
        <v>3.7293449999999999E-2</v>
      </c>
      <c r="E1087" s="1">
        <v>8.1445659999999993</v>
      </c>
      <c r="F1087" t="s">
        <v>130</v>
      </c>
      <c r="G1087" t="s">
        <v>131</v>
      </c>
      <c r="H1087" t="s">
        <v>9</v>
      </c>
      <c r="I1087" t="s">
        <v>34</v>
      </c>
      <c r="J1087" t="s">
        <v>10</v>
      </c>
      <c r="K1087" t="s">
        <v>7</v>
      </c>
      <c r="L1087" t="s">
        <v>8</v>
      </c>
      <c r="M1087" s="2">
        <v>43245</v>
      </c>
    </row>
    <row r="1088" spans="1:13" x14ac:dyDescent="0.3">
      <c r="A1088" t="s">
        <v>263</v>
      </c>
      <c r="B1088" t="s">
        <v>264</v>
      </c>
      <c r="C1088">
        <v>1030</v>
      </c>
      <c r="D1088" s="1">
        <v>7.5593019999999997E-2</v>
      </c>
      <c r="E1088" s="1">
        <v>7.5266539999999997</v>
      </c>
      <c r="F1088" t="s">
        <v>130</v>
      </c>
      <c r="G1088" t="s">
        <v>131</v>
      </c>
      <c r="H1088" t="s">
        <v>9</v>
      </c>
      <c r="I1088" t="s">
        <v>34</v>
      </c>
      <c r="J1088" t="s">
        <v>10</v>
      </c>
      <c r="K1088" t="s">
        <v>7</v>
      </c>
      <c r="L1088" t="s">
        <v>8</v>
      </c>
      <c r="M1088" s="2">
        <v>43245</v>
      </c>
    </row>
    <row r="1089" spans="1:13" x14ac:dyDescent="0.3">
      <c r="A1089" t="s">
        <v>263</v>
      </c>
      <c r="B1089" t="s">
        <v>264</v>
      </c>
      <c r="C1089">
        <v>1065</v>
      </c>
      <c r="D1089" s="1">
        <v>5.0798830000000003E-2</v>
      </c>
      <c r="E1089" s="1">
        <v>7.2132420000000002</v>
      </c>
      <c r="F1089" t="s">
        <v>130</v>
      </c>
      <c r="G1089" t="s">
        <v>131</v>
      </c>
      <c r="H1089" t="s">
        <v>9</v>
      </c>
      <c r="I1089" t="s">
        <v>34</v>
      </c>
      <c r="J1089" t="s">
        <v>10</v>
      </c>
      <c r="K1089" t="s">
        <v>7</v>
      </c>
      <c r="L1089" t="s">
        <v>8</v>
      </c>
      <c r="M1089" s="2">
        <v>43245</v>
      </c>
    </row>
    <row r="1090" spans="1:13" x14ac:dyDescent="0.3">
      <c r="A1090" t="s">
        <v>263</v>
      </c>
      <c r="B1090" t="s">
        <v>264</v>
      </c>
      <c r="C1090">
        <v>635</v>
      </c>
      <c r="D1090" s="1">
        <v>4.1540920000000002E-2</v>
      </c>
      <c r="E1090" s="1">
        <v>13.904120000000001</v>
      </c>
      <c r="F1090" t="s">
        <v>130</v>
      </c>
      <c r="G1090" t="s">
        <v>131</v>
      </c>
      <c r="H1090" t="s">
        <v>9</v>
      </c>
      <c r="I1090" t="s">
        <v>35</v>
      </c>
      <c r="J1090" t="s">
        <v>10</v>
      </c>
      <c r="K1090" t="s">
        <v>7</v>
      </c>
      <c r="L1090" t="s">
        <v>8</v>
      </c>
      <c r="M1090" s="2">
        <v>43245</v>
      </c>
    </row>
    <row r="1091" spans="1:13" x14ac:dyDescent="0.3">
      <c r="A1091" t="s">
        <v>263</v>
      </c>
      <c r="B1091" t="s">
        <v>264</v>
      </c>
      <c r="C1091">
        <v>670</v>
      </c>
      <c r="D1091" s="1">
        <v>1.8613310000000001E-2</v>
      </c>
      <c r="E1091" s="1">
        <v>12.39106</v>
      </c>
      <c r="F1091" t="s">
        <v>130</v>
      </c>
      <c r="G1091" t="s">
        <v>131</v>
      </c>
      <c r="H1091" t="s">
        <v>9</v>
      </c>
      <c r="I1091" t="s">
        <v>35</v>
      </c>
      <c r="J1091" t="s">
        <v>10</v>
      </c>
      <c r="K1091" t="s">
        <v>7</v>
      </c>
      <c r="L1091" t="s">
        <v>8</v>
      </c>
      <c r="M1091" s="2">
        <v>43245</v>
      </c>
    </row>
    <row r="1092" spans="1:13" x14ac:dyDescent="0.3">
      <c r="A1092" t="s">
        <v>263</v>
      </c>
      <c r="B1092" t="s">
        <v>264</v>
      </c>
      <c r="C1092">
        <v>830</v>
      </c>
      <c r="D1092" s="1">
        <v>1.384782E-2</v>
      </c>
      <c r="E1092" s="1">
        <v>9.6210310000000003</v>
      </c>
      <c r="F1092" t="s">
        <v>130</v>
      </c>
      <c r="G1092" t="s">
        <v>131</v>
      </c>
      <c r="H1092" t="s">
        <v>9</v>
      </c>
      <c r="I1092" t="s">
        <v>35</v>
      </c>
      <c r="J1092" t="s">
        <v>10</v>
      </c>
      <c r="K1092" t="s">
        <v>7</v>
      </c>
      <c r="L1092" t="s">
        <v>8</v>
      </c>
      <c r="M1092" s="2">
        <v>43245</v>
      </c>
    </row>
    <row r="1093" spans="1:13" x14ac:dyDescent="0.3">
      <c r="A1093" t="s">
        <v>263</v>
      </c>
      <c r="B1093" t="s">
        <v>264</v>
      </c>
      <c r="C1093">
        <v>915</v>
      </c>
      <c r="D1093" s="1">
        <v>0.10179530000000001</v>
      </c>
      <c r="E1093" s="1">
        <v>8.6889330000000005</v>
      </c>
      <c r="F1093" t="s">
        <v>130</v>
      </c>
      <c r="G1093" t="s">
        <v>131</v>
      </c>
      <c r="H1093" t="s">
        <v>9</v>
      </c>
      <c r="I1093" t="s">
        <v>35</v>
      </c>
      <c r="J1093" t="s">
        <v>10</v>
      </c>
      <c r="K1093" t="s">
        <v>7</v>
      </c>
      <c r="L1093" t="s">
        <v>8</v>
      </c>
      <c r="M1093" s="2">
        <v>43245</v>
      </c>
    </row>
    <row r="1094" spans="1:13" x14ac:dyDescent="0.3">
      <c r="A1094" t="s">
        <v>263</v>
      </c>
      <c r="B1094" t="s">
        <v>264</v>
      </c>
      <c r="C1094">
        <v>940</v>
      </c>
      <c r="D1094" s="1">
        <v>7.5518109999999999E-2</v>
      </c>
      <c r="E1094" s="1">
        <v>8.3064239999999998</v>
      </c>
      <c r="F1094" t="s">
        <v>130</v>
      </c>
      <c r="G1094" t="s">
        <v>131</v>
      </c>
      <c r="H1094" t="s">
        <v>9</v>
      </c>
      <c r="I1094" t="s">
        <v>35</v>
      </c>
      <c r="J1094" t="s">
        <v>10</v>
      </c>
      <c r="K1094" t="s">
        <v>7</v>
      </c>
      <c r="L1094" t="s">
        <v>8</v>
      </c>
      <c r="M1094" s="2">
        <v>43245</v>
      </c>
    </row>
    <row r="1095" spans="1:13" x14ac:dyDescent="0.3">
      <c r="A1095" t="s">
        <v>263</v>
      </c>
      <c r="B1095" t="s">
        <v>264</v>
      </c>
      <c r="C1095">
        <v>980</v>
      </c>
      <c r="D1095" s="1">
        <v>3.7991610000000002E-2</v>
      </c>
      <c r="E1095" s="1">
        <v>7.9267130000000003</v>
      </c>
      <c r="F1095" t="s">
        <v>130</v>
      </c>
      <c r="G1095" t="s">
        <v>131</v>
      </c>
      <c r="H1095" t="s">
        <v>9</v>
      </c>
      <c r="I1095" t="s">
        <v>35</v>
      </c>
      <c r="J1095" t="s">
        <v>10</v>
      </c>
      <c r="K1095" t="s">
        <v>7</v>
      </c>
      <c r="L1095" t="s">
        <v>8</v>
      </c>
      <c r="M1095" s="2">
        <v>43245</v>
      </c>
    </row>
    <row r="1096" spans="1:13" x14ac:dyDescent="0.3">
      <c r="A1096" t="s">
        <v>263</v>
      </c>
      <c r="B1096" t="s">
        <v>264</v>
      </c>
      <c r="C1096">
        <v>1030</v>
      </c>
      <c r="D1096" s="1">
        <v>7.6492409999999997E-2</v>
      </c>
      <c r="E1096" s="1">
        <v>7.4374219999999998</v>
      </c>
      <c r="F1096" t="s">
        <v>130</v>
      </c>
      <c r="G1096" t="s">
        <v>131</v>
      </c>
      <c r="H1096" t="s">
        <v>9</v>
      </c>
      <c r="I1096" t="s">
        <v>35</v>
      </c>
      <c r="J1096" t="s">
        <v>10</v>
      </c>
      <c r="K1096" t="s">
        <v>7</v>
      </c>
      <c r="L1096" t="s">
        <v>8</v>
      </c>
      <c r="M1096" s="2">
        <v>43245</v>
      </c>
    </row>
    <row r="1097" spans="1:13" x14ac:dyDescent="0.3">
      <c r="A1097" t="s">
        <v>263</v>
      </c>
      <c r="B1097" t="s">
        <v>264</v>
      </c>
      <c r="C1097">
        <v>1065</v>
      </c>
      <c r="D1097" s="1">
        <v>5.1218119999999999E-2</v>
      </c>
      <c r="E1097" s="1">
        <v>7.1508620000000001</v>
      </c>
      <c r="F1097" t="s">
        <v>130</v>
      </c>
      <c r="G1097" t="s">
        <v>131</v>
      </c>
      <c r="H1097" t="s">
        <v>9</v>
      </c>
      <c r="I1097" t="s">
        <v>35</v>
      </c>
      <c r="J1097" t="s">
        <v>10</v>
      </c>
      <c r="K1097" t="s">
        <v>7</v>
      </c>
      <c r="L1097" t="s">
        <v>8</v>
      </c>
      <c r="M1097" s="2">
        <v>43245</v>
      </c>
    </row>
    <row r="1098" spans="1:13" x14ac:dyDescent="0.3">
      <c r="A1098" t="s">
        <v>263</v>
      </c>
      <c r="B1098" t="s">
        <v>264</v>
      </c>
      <c r="C1098">
        <v>635</v>
      </c>
      <c r="D1098" s="1">
        <v>3.492721E-2</v>
      </c>
      <c r="E1098" s="1">
        <v>13.09069</v>
      </c>
      <c r="F1098" t="s">
        <v>130</v>
      </c>
      <c r="G1098" t="s">
        <v>131</v>
      </c>
      <c r="H1098" t="s">
        <v>9</v>
      </c>
      <c r="I1098" t="s">
        <v>36</v>
      </c>
      <c r="J1098" t="s">
        <v>10</v>
      </c>
      <c r="K1098" t="s">
        <v>7</v>
      </c>
      <c r="L1098" t="s">
        <v>8</v>
      </c>
      <c r="M1098" s="2">
        <v>43245</v>
      </c>
    </row>
    <row r="1099" spans="1:13" x14ac:dyDescent="0.3">
      <c r="A1099" t="s">
        <v>263</v>
      </c>
      <c r="B1099" t="s">
        <v>264</v>
      </c>
      <c r="C1099">
        <v>670</v>
      </c>
      <c r="D1099" s="1">
        <v>1.497281E-2</v>
      </c>
      <c r="E1099" s="1">
        <v>12.30804</v>
      </c>
      <c r="F1099" t="s">
        <v>130</v>
      </c>
      <c r="G1099" t="s">
        <v>131</v>
      </c>
      <c r="H1099" t="s">
        <v>9</v>
      </c>
      <c r="I1099" t="s">
        <v>36</v>
      </c>
      <c r="J1099" t="s">
        <v>10</v>
      </c>
      <c r="K1099" t="s">
        <v>7</v>
      </c>
      <c r="L1099" t="s">
        <v>8</v>
      </c>
      <c r="M1099" s="2">
        <v>43245</v>
      </c>
    </row>
    <row r="1100" spans="1:13" x14ac:dyDescent="0.3">
      <c r="A1100" t="s">
        <v>263</v>
      </c>
      <c r="B1100" t="s">
        <v>264</v>
      </c>
      <c r="C1100">
        <v>830</v>
      </c>
      <c r="D1100" s="1">
        <v>1.187855E-2</v>
      </c>
      <c r="E1100" s="1">
        <v>10.079129999999999</v>
      </c>
      <c r="F1100" t="s">
        <v>130</v>
      </c>
      <c r="G1100" t="s">
        <v>131</v>
      </c>
      <c r="H1100" t="s">
        <v>9</v>
      </c>
      <c r="I1100" t="s">
        <v>36</v>
      </c>
      <c r="J1100" t="s">
        <v>10</v>
      </c>
      <c r="K1100" t="s">
        <v>7</v>
      </c>
      <c r="L1100" t="s">
        <v>8</v>
      </c>
      <c r="M1100" s="2">
        <v>43245</v>
      </c>
    </row>
    <row r="1101" spans="1:13" x14ac:dyDescent="0.3">
      <c r="A1101" t="s">
        <v>263</v>
      </c>
      <c r="B1101" t="s">
        <v>264</v>
      </c>
      <c r="C1101">
        <v>915</v>
      </c>
      <c r="D1101" s="1">
        <v>9.2168819999999999E-2</v>
      </c>
      <c r="E1101" s="1">
        <v>8.3611500000000003</v>
      </c>
      <c r="F1101" t="s">
        <v>130</v>
      </c>
      <c r="G1101" t="s">
        <v>131</v>
      </c>
      <c r="H1101" t="s">
        <v>9</v>
      </c>
      <c r="I1101" t="s">
        <v>36</v>
      </c>
      <c r="J1101" t="s">
        <v>10</v>
      </c>
      <c r="K1101" t="s">
        <v>7</v>
      </c>
      <c r="L1101" t="s">
        <v>8</v>
      </c>
      <c r="M1101" s="2">
        <v>43245</v>
      </c>
    </row>
    <row r="1102" spans="1:13" x14ac:dyDescent="0.3">
      <c r="A1102" t="s">
        <v>263</v>
      </c>
      <c r="B1102" t="s">
        <v>264</v>
      </c>
      <c r="C1102">
        <v>940</v>
      </c>
      <c r="D1102" s="1">
        <v>6.569084E-2</v>
      </c>
      <c r="E1102" s="1">
        <v>8.0680820000000004</v>
      </c>
      <c r="F1102" t="s">
        <v>130</v>
      </c>
      <c r="G1102" t="s">
        <v>131</v>
      </c>
      <c r="H1102" t="s">
        <v>9</v>
      </c>
      <c r="I1102" t="s">
        <v>36</v>
      </c>
      <c r="J1102" t="s">
        <v>10</v>
      </c>
      <c r="K1102" t="s">
        <v>7</v>
      </c>
      <c r="L1102" t="s">
        <v>8</v>
      </c>
      <c r="M1102" s="2">
        <v>43245</v>
      </c>
    </row>
    <row r="1103" spans="1:13" x14ac:dyDescent="0.3">
      <c r="A1103" t="s">
        <v>263</v>
      </c>
      <c r="B1103" t="s">
        <v>264</v>
      </c>
      <c r="C1103">
        <v>980</v>
      </c>
      <c r="D1103" s="1">
        <v>3.5488489999999998E-2</v>
      </c>
      <c r="E1103" s="1">
        <v>8.1926439999999996</v>
      </c>
      <c r="F1103" t="s">
        <v>130</v>
      </c>
      <c r="G1103" t="s">
        <v>131</v>
      </c>
      <c r="H1103" t="s">
        <v>9</v>
      </c>
      <c r="I1103" t="s">
        <v>36</v>
      </c>
      <c r="J1103" t="s">
        <v>10</v>
      </c>
      <c r="K1103" t="s">
        <v>7</v>
      </c>
      <c r="L1103" t="s">
        <v>8</v>
      </c>
      <c r="M1103" s="2">
        <v>43245</v>
      </c>
    </row>
    <row r="1104" spans="1:13" x14ac:dyDescent="0.3">
      <c r="A1104" t="s">
        <v>263</v>
      </c>
      <c r="B1104" t="s">
        <v>264</v>
      </c>
      <c r="C1104">
        <v>1030</v>
      </c>
      <c r="D1104" s="1">
        <v>6.9629700000000003E-2</v>
      </c>
      <c r="E1104" s="1">
        <v>7.4668520000000003</v>
      </c>
      <c r="F1104" t="s">
        <v>130</v>
      </c>
      <c r="G1104" t="s">
        <v>131</v>
      </c>
      <c r="H1104" t="s">
        <v>9</v>
      </c>
      <c r="I1104" t="s">
        <v>36</v>
      </c>
      <c r="J1104" t="s">
        <v>10</v>
      </c>
      <c r="K1104" t="s">
        <v>7</v>
      </c>
      <c r="L1104" t="s">
        <v>8</v>
      </c>
      <c r="M1104" s="2">
        <v>43245</v>
      </c>
    </row>
    <row r="1105" spans="1:13" x14ac:dyDescent="0.3">
      <c r="A1105" t="s">
        <v>263</v>
      </c>
      <c r="B1105" t="s">
        <v>264</v>
      </c>
      <c r="C1105">
        <v>1065</v>
      </c>
      <c r="D1105" s="1">
        <v>4.5890100000000003E-2</v>
      </c>
      <c r="E1105" s="1">
        <v>7.3064650000000002</v>
      </c>
      <c r="F1105" t="s">
        <v>130</v>
      </c>
      <c r="G1105" t="s">
        <v>131</v>
      </c>
      <c r="H1105" t="s">
        <v>9</v>
      </c>
      <c r="I1105" t="s">
        <v>36</v>
      </c>
      <c r="J1105" t="s">
        <v>10</v>
      </c>
      <c r="K1105" t="s">
        <v>7</v>
      </c>
      <c r="L1105" t="s">
        <v>8</v>
      </c>
      <c r="M1105" s="2">
        <v>43245</v>
      </c>
    </row>
    <row r="1106" spans="1:13" x14ac:dyDescent="0.3">
      <c r="A1106" t="s">
        <v>263</v>
      </c>
      <c r="B1106" t="s">
        <v>264</v>
      </c>
      <c r="C1106">
        <v>635</v>
      </c>
      <c r="D1106" s="1">
        <v>3.8843469999999998E-2</v>
      </c>
      <c r="E1106" s="1">
        <v>13.523949999999999</v>
      </c>
      <c r="F1106" t="s">
        <v>130</v>
      </c>
      <c r="G1106" t="s">
        <v>131</v>
      </c>
      <c r="H1106" t="s">
        <v>9</v>
      </c>
      <c r="I1106" t="s">
        <v>37</v>
      </c>
      <c r="J1106" t="s">
        <v>10</v>
      </c>
      <c r="K1106" t="s">
        <v>7</v>
      </c>
      <c r="L1106" t="s">
        <v>8</v>
      </c>
      <c r="M1106" s="2">
        <v>43245</v>
      </c>
    </row>
    <row r="1107" spans="1:13" x14ac:dyDescent="0.3">
      <c r="A1107" t="s">
        <v>263</v>
      </c>
      <c r="B1107" t="s">
        <v>264</v>
      </c>
      <c r="C1107">
        <v>670</v>
      </c>
      <c r="D1107" s="1">
        <v>1.70073E-2</v>
      </c>
      <c r="E1107" s="1">
        <v>12.39062</v>
      </c>
      <c r="F1107" t="s">
        <v>130</v>
      </c>
      <c r="G1107" t="s">
        <v>131</v>
      </c>
      <c r="H1107" t="s">
        <v>9</v>
      </c>
      <c r="I1107" t="s">
        <v>37</v>
      </c>
      <c r="J1107" t="s">
        <v>10</v>
      </c>
      <c r="K1107" t="s">
        <v>7</v>
      </c>
      <c r="L1107" t="s">
        <v>8</v>
      </c>
      <c r="M1107" s="2">
        <v>43245</v>
      </c>
    </row>
    <row r="1108" spans="1:13" x14ac:dyDescent="0.3">
      <c r="A1108" t="s">
        <v>263</v>
      </c>
      <c r="B1108" t="s">
        <v>264</v>
      </c>
      <c r="C1108">
        <v>830</v>
      </c>
      <c r="D1108" s="1">
        <v>1.215457E-2</v>
      </c>
      <c r="E1108" s="1">
        <v>9.7054860000000005</v>
      </c>
      <c r="F1108" t="s">
        <v>130</v>
      </c>
      <c r="G1108" t="s">
        <v>131</v>
      </c>
      <c r="H1108" t="s">
        <v>9</v>
      </c>
      <c r="I1108" t="s">
        <v>37</v>
      </c>
      <c r="J1108" t="s">
        <v>10</v>
      </c>
      <c r="K1108" t="s">
        <v>7</v>
      </c>
      <c r="L1108" t="s">
        <v>8</v>
      </c>
      <c r="M1108" s="2">
        <v>43245</v>
      </c>
    </row>
    <row r="1109" spans="1:13" x14ac:dyDescent="0.3">
      <c r="A1109" t="s">
        <v>263</v>
      </c>
      <c r="B1109" t="s">
        <v>264</v>
      </c>
      <c r="C1109">
        <v>915</v>
      </c>
      <c r="D1109" s="1">
        <v>0.10317800000000001</v>
      </c>
      <c r="E1109" s="1">
        <v>9.1342639999999999</v>
      </c>
      <c r="F1109" t="s">
        <v>130</v>
      </c>
      <c r="G1109" t="s">
        <v>131</v>
      </c>
      <c r="H1109" t="s">
        <v>9</v>
      </c>
      <c r="I1109" t="s">
        <v>37</v>
      </c>
      <c r="J1109" t="s">
        <v>10</v>
      </c>
      <c r="K1109" t="s">
        <v>7</v>
      </c>
      <c r="L1109" t="s">
        <v>8</v>
      </c>
      <c r="M1109" s="2">
        <v>43245</v>
      </c>
    </row>
    <row r="1110" spans="1:13" x14ac:dyDescent="0.3">
      <c r="A1110" t="s">
        <v>263</v>
      </c>
      <c r="B1110" t="s">
        <v>264</v>
      </c>
      <c r="C1110">
        <v>940</v>
      </c>
      <c r="D1110" s="1">
        <v>7.1900270000000002E-2</v>
      </c>
      <c r="E1110" s="1">
        <v>8.4682069999999996</v>
      </c>
      <c r="F1110" t="s">
        <v>130</v>
      </c>
      <c r="G1110" t="s">
        <v>131</v>
      </c>
      <c r="H1110" t="s">
        <v>9</v>
      </c>
      <c r="I1110" t="s">
        <v>37</v>
      </c>
      <c r="J1110" t="s">
        <v>10</v>
      </c>
      <c r="K1110" t="s">
        <v>7</v>
      </c>
      <c r="L1110" t="s">
        <v>8</v>
      </c>
      <c r="M1110" s="2">
        <v>43245</v>
      </c>
    </row>
    <row r="1111" spans="1:13" x14ac:dyDescent="0.3">
      <c r="A1111" t="s">
        <v>263</v>
      </c>
      <c r="B1111" t="s">
        <v>264</v>
      </c>
      <c r="C1111">
        <v>980</v>
      </c>
      <c r="D1111" s="1">
        <v>3.7048579999999998E-2</v>
      </c>
      <c r="E1111" s="1">
        <v>8.2631440000000005</v>
      </c>
      <c r="F1111" t="s">
        <v>130</v>
      </c>
      <c r="G1111" t="s">
        <v>131</v>
      </c>
      <c r="H1111" t="s">
        <v>9</v>
      </c>
      <c r="I1111" t="s">
        <v>37</v>
      </c>
      <c r="J1111" t="s">
        <v>10</v>
      </c>
      <c r="K1111" t="s">
        <v>7</v>
      </c>
      <c r="L1111" t="s">
        <v>8</v>
      </c>
      <c r="M1111" s="2">
        <v>43245</v>
      </c>
    </row>
    <row r="1112" spans="1:13" x14ac:dyDescent="0.3">
      <c r="A1112" t="s">
        <v>263</v>
      </c>
      <c r="B1112" t="s">
        <v>264</v>
      </c>
      <c r="C1112">
        <v>1030</v>
      </c>
      <c r="D1112" s="1">
        <v>7.5386170000000002E-2</v>
      </c>
      <c r="E1112" s="1">
        <v>7.7875560000000004</v>
      </c>
      <c r="F1112" t="s">
        <v>130</v>
      </c>
      <c r="G1112" t="s">
        <v>131</v>
      </c>
      <c r="H1112" t="s">
        <v>9</v>
      </c>
      <c r="I1112" t="s">
        <v>37</v>
      </c>
      <c r="J1112" t="s">
        <v>10</v>
      </c>
      <c r="K1112" t="s">
        <v>7</v>
      </c>
      <c r="L1112" t="s">
        <v>8</v>
      </c>
      <c r="M1112" s="2">
        <v>43245</v>
      </c>
    </row>
    <row r="1113" spans="1:13" x14ac:dyDescent="0.3">
      <c r="A1113" t="s">
        <v>263</v>
      </c>
      <c r="B1113" t="s">
        <v>264</v>
      </c>
      <c r="C1113">
        <v>1065</v>
      </c>
      <c r="D1113" s="1">
        <v>4.9362049999999998E-2</v>
      </c>
      <c r="E1113" s="1">
        <v>7.4772790000000002</v>
      </c>
      <c r="F1113" t="s">
        <v>130</v>
      </c>
      <c r="G1113" t="s">
        <v>131</v>
      </c>
      <c r="H1113" t="s">
        <v>9</v>
      </c>
      <c r="I1113" t="s">
        <v>37</v>
      </c>
      <c r="J1113" t="s">
        <v>10</v>
      </c>
      <c r="K1113" t="s">
        <v>7</v>
      </c>
      <c r="L1113" t="s">
        <v>8</v>
      </c>
      <c r="M1113" s="2">
        <v>43245</v>
      </c>
    </row>
    <row r="1114" spans="1:13" x14ac:dyDescent="0.3">
      <c r="A1114" t="s">
        <v>263</v>
      </c>
      <c r="B1114" t="s">
        <v>264</v>
      </c>
      <c r="C1114">
        <v>635</v>
      </c>
      <c r="D1114" s="1">
        <v>4.3013900000000001E-2</v>
      </c>
      <c r="E1114" s="1">
        <v>13.904299999999999</v>
      </c>
      <c r="F1114" t="s">
        <v>130</v>
      </c>
      <c r="G1114" t="s">
        <v>131</v>
      </c>
      <c r="H1114" t="s">
        <v>9</v>
      </c>
      <c r="I1114" t="s">
        <v>38</v>
      </c>
      <c r="J1114" t="s">
        <v>10</v>
      </c>
      <c r="K1114" t="s">
        <v>7</v>
      </c>
      <c r="L1114" t="s">
        <v>8</v>
      </c>
      <c r="M1114" s="2">
        <v>43245</v>
      </c>
    </row>
    <row r="1115" spans="1:13" x14ac:dyDescent="0.3">
      <c r="A1115" t="s">
        <v>263</v>
      </c>
      <c r="B1115" t="s">
        <v>264</v>
      </c>
      <c r="C1115">
        <v>670</v>
      </c>
      <c r="D1115" s="1">
        <v>1.9410219999999999E-2</v>
      </c>
      <c r="E1115" s="1">
        <v>12.58775</v>
      </c>
      <c r="F1115" t="s">
        <v>130</v>
      </c>
      <c r="G1115" t="s">
        <v>131</v>
      </c>
      <c r="H1115" t="s">
        <v>9</v>
      </c>
      <c r="I1115" t="s">
        <v>38</v>
      </c>
      <c r="J1115" t="s">
        <v>10</v>
      </c>
      <c r="K1115" t="s">
        <v>7</v>
      </c>
      <c r="L1115" t="s">
        <v>8</v>
      </c>
      <c r="M1115" s="2">
        <v>43245</v>
      </c>
    </row>
    <row r="1116" spans="1:13" x14ac:dyDescent="0.3">
      <c r="A1116" t="s">
        <v>263</v>
      </c>
      <c r="B1116" t="s">
        <v>264</v>
      </c>
      <c r="C1116">
        <v>830</v>
      </c>
      <c r="D1116" s="1">
        <v>1.384723E-2</v>
      </c>
      <c r="E1116" s="1">
        <v>9.8154819999999994</v>
      </c>
      <c r="F1116" t="s">
        <v>130</v>
      </c>
      <c r="G1116" t="s">
        <v>131</v>
      </c>
      <c r="H1116" t="s">
        <v>9</v>
      </c>
      <c r="I1116" t="s">
        <v>38</v>
      </c>
      <c r="J1116" t="s">
        <v>10</v>
      </c>
      <c r="K1116" t="s">
        <v>7</v>
      </c>
      <c r="L1116" t="s">
        <v>8</v>
      </c>
      <c r="M1116" s="2">
        <v>43245</v>
      </c>
    </row>
    <row r="1117" spans="1:13" x14ac:dyDescent="0.3">
      <c r="A1117" t="s">
        <v>263</v>
      </c>
      <c r="B1117" t="s">
        <v>264</v>
      </c>
      <c r="C1117">
        <v>915</v>
      </c>
      <c r="D1117" s="1">
        <v>0.1000592</v>
      </c>
      <c r="E1117" s="1">
        <v>8.8071380000000001</v>
      </c>
      <c r="F1117" t="s">
        <v>130</v>
      </c>
      <c r="G1117" t="s">
        <v>131</v>
      </c>
      <c r="H1117" t="s">
        <v>9</v>
      </c>
      <c r="I1117" t="s">
        <v>38</v>
      </c>
      <c r="J1117" t="s">
        <v>10</v>
      </c>
      <c r="K1117" t="s">
        <v>7</v>
      </c>
      <c r="L1117" t="s">
        <v>8</v>
      </c>
      <c r="M1117" s="2">
        <v>43245</v>
      </c>
    </row>
    <row r="1118" spans="1:13" x14ac:dyDescent="0.3">
      <c r="A1118" t="s">
        <v>263</v>
      </c>
      <c r="B1118" t="s">
        <v>264</v>
      </c>
      <c r="C1118">
        <v>940</v>
      </c>
      <c r="D1118" s="1">
        <v>7.4631450000000002E-2</v>
      </c>
      <c r="E1118" s="1">
        <v>8.5219009999999997</v>
      </c>
      <c r="F1118" t="s">
        <v>130</v>
      </c>
      <c r="G1118" t="s">
        <v>131</v>
      </c>
      <c r="H1118" t="s">
        <v>9</v>
      </c>
      <c r="I1118" t="s">
        <v>38</v>
      </c>
      <c r="J1118" t="s">
        <v>10</v>
      </c>
      <c r="K1118" t="s">
        <v>7</v>
      </c>
      <c r="L1118" t="s">
        <v>8</v>
      </c>
      <c r="M1118" s="2">
        <v>43245</v>
      </c>
    </row>
    <row r="1119" spans="1:13" x14ac:dyDescent="0.3">
      <c r="A1119" t="s">
        <v>263</v>
      </c>
      <c r="B1119" t="s">
        <v>264</v>
      </c>
      <c r="C1119">
        <v>980</v>
      </c>
      <c r="D1119" s="1">
        <v>3.7267059999999998E-2</v>
      </c>
      <c r="E1119" s="1">
        <v>8.1065199999999997</v>
      </c>
      <c r="F1119" t="s">
        <v>130</v>
      </c>
      <c r="G1119" t="s">
        <v>131</v>
      </c>
      <c r="H1119" t="s">
        <v>9</v>
      </c>
      <c r="I1119" t="s">
        <v>38</v>
      </c>
      <c r="J1119" t="s">
        <v>10</v>
      </c>
      <c r="K1119" t="s">
        <v>7</v>
      </c>
      <c r="L1119" t="s">
        <v>8</v>
      </c>
      <c r="M1119" s="2">
        <v>43245</v>
      </c>
    </row>
    <row r="1120" spans="1:13" x14ac:dyDescent="0.3">
      <c r="A1120" t="s">
        <v>263</v>
      </c>
      <c r="B1120" t="s">
        <v>264</v>
      </c>
      <c r="C1120">
        <v>1030</v>
      </c>
      <c r="D1120" s="1">
        <v>7.7306159999999999E-2</v>
      </c>
      <c r="E1120" s="1">
        <v>7.780761</v>
      </c>
      <c r="F1120" t="s">
        <v>130</v>
      </c>
      <c r="G1120" t="s">
        <v>131</v>
      </c>
      <c r="H1120" t="s">
        <v>9</v>
      </c>
      <c r="I1120" t="s">
        <v>38</v>
      </c>
      <c r="J1120" t="s">
        <v>10</v>
      </c>
      <c r="K1120" t="s">
        <v>7</v>
      </c>
      <c r="L1120" t="s">
        <v>8</v>
      </c>
      <c r="M1120" s="2">
        <v>43245</v>
      </c>
    </row>
    <row r="1121" spans="1:13" x14ac:dyDescent="0.3">
      <c r="A1121" t="s">
        <v>263</v>
      </c>
      <c r="B1121" t="s">
        <v>264</v>
      </c>
      <c r="C1121">
        <v>1065</v>
      </c>
      <c r="D1121" s="1">
        <v>5.0114720000000001E-2</v>
      </c>
      <c r="E1121" s="1">
        <v>7.3884090000000002</v>
      </c>
      <c r="F1121" t="s">
        <v>130</v>
      </c>
      <c r="G1121" t="s">
        <v>131</v>
      </c>
      <c r="H1121" t="s">
        <v>9</v>
      </c>
      <c r="I1121" t="s">
        <v>38</v>
      </c>
      <c r="J1121" t="s">
        <v>10</v>
      </c>
      <c r="K1121" t="s">
        <v>7</v>
      </c>
      <c r="L1121" t="s">
        <v>8</v>
      </c>
      <c r="M1121" s="2">
        <v>43245</v>
      </c>
    </row>
    <row r="1122" spans="1:13" x14ac:dyDescent="0.3">
      <c r="A1122" t="s">
        <v>263</v>
      </c>
      <c r="B1122" t="s">
        <v>264</v>
      </c>
      <c r="C1122">
        <v>635</v>
      </c>
      <c r="D1122" s="1">
        <v>4.5323290000000002E-2</v>
      </c>
      <c r="E1122" s="1">
        <v>14.178520000000001</v>
      </c>
      <c r="F1122" t="s">
        <v>130</v>
      </c>
      <c r="G1122" t="s">
        <v>131</v>
      </c>
      <c r="H1122" t="s">
        <v>9</v>
      </c>
      <c r="I1122" t="s">
        <v>39</v>
      </c>
      <c r="J1122" t="s">
        <v>10</v>
      </c>
      <c r="K1122" t="s">
        <v>7</v>
      </c>
      <c r="L1122" t="s">
        <v>8</v>
      </c>
      <c r="M1122" s="2">
        <v>43245</v>
      </c>
    </row>
    <row r="1123" spans="1:13" x14ac:dyDescent="0.3">
      <c r="A1123" t="s">
        <v>263</v>
      </c>
      <c r="B1123" t="s">
        <v>264</v>
      </c>
      <c r="C1123">
        <v>670</v>
      </c>
      <c r="D1123" s="1">
        <v>2.0812770000000001E-2</v>
      </c>
      <c r="E1123" s="1">
        <v>12.93872</v>
      </c>
      <c r="F1123" t="s">
        <v>130</v>
      </c>
      <c r="G1123" t="s">
        <v>131</v>
      </c>
      <c r="H1123" t="s">
        <v>9</v>
      </c>
      <c r="I1123" t="s">
        <v>39</v>
      </c>
      <c r="J1123" t="s">
        <v>10</v>
      </c>
      <c r="K1123" t="s">
        <v>7</v>
      </c>
      <c r="L1123" t="s">
        <v>8</v>
      </c>
      <c r="M1123" s="2">
        <v>43245</v>
      </c>
    </row>
    <row r="1124" spans="1:13" x14ac:dyDescent="0.3">
      <c r="A1124" t="s">
        <v>263</v>
      </c>
      <c r="B1124" t="s">
        <v>264</v>
      </c>
      <c r="C1124">
        <v>830</v>
      </c>
      <c r="D1124" s="1">
        <v>1.510041E-2</v>
      </c>
      <c r="E1124" s="1">
        <v>9.9384789999999992</v>
      </c>
      <c r="F1124" t="s">
        <v>130</v>
      </c>
      <c r="G1124" t="s">
        <v>131</v>
      </c>
      <c r="H1124" t="s">
        <v>9</v>
      </c>
      <c r="I1124" t="s">
        <v>39</v>
      </c>
      <c r="J1124" t="s">
        <v>10</v>
      </c>
      <c r="K1124" t="s">
        <v>7</v>
      </c>
      <c r="L1124" t="s">
        <v>8</v>
      </c>
      <c r="M1124" s="2">
        <v>43245</v>
      </c>
    </row>
    <row r="1125" spans="1:13" x14ac:dyDescent="0.3">
      <c r="A1125" t="s">
        <v>263</v>
      </c>
      <c r="B1125" t="s">
        <v>264</v>
      </c>
      <c r="C1125">
        <v>915</v>
      </c>
      <c r="D1125" s="1">
        <v>0.10065730000000001</v>
      </c>
      <c r="E1125" s="1">
        <v>8.8159989999999997</v>
      </c>
      <c r="F1125" t="s">
        <v>130</v>
      </c>
      <c r="G1125" t="s">
        <v>131</v>
      </c>
      <c r="H1125" t="s">
        <v>9</v>
      </c>
      <c r="I1125" t="s">
        <v>39</v>
      </c>
      <c r="J1125" t="s">
        <v>10</v>
      </c>
      <c r="K1125" t="s">
        <v>7</v>
      </c>
      <c r="L1125" t="s">
        <v>8</v>
      </c>
      <c r="M1125" s="2">
        <v>43245</v>
      </c>
    </row>
    <row r="1126" spans="1:13" x14ac:dyDescent="0.3">
      <c r="A1126" t="s">
        <v>263</v>
      </c>
      <c r="B1126" t="s">
        <v>264</v>
      </c>
      <c r="C1126">
        <v>940</v>
      </c>
      <c r="D1126" s="1">
        <v>7.56357E-2</v>
      </c>
      <c r="E1126" s="1">
        <v>8.4825999999999997</v>
      </c>
      <c r="F1126" t="s">
        <v>130</v>
      </c>
      <c r="G1126" t="s">
        <v>131</v>
      </c>
      <c r="H1126" t="s">
        <v>9</v>
      </c>
      <c r="I1126" t="s">
        <v>39</v>
      </c>
      <c r="J1126" t="s">
        <v>10</v>
      </c>
      <c r="K1126" t="s">
        <v>7</v>
      </c>
      <c r="L1126" t="s">
        <v>8</v>
      </c>
      <c r="M1126" s="2">
        <v>43245</v>
      </c>
    </row>
    <row r="1127" spans="1:13" x14ac:dyDescent="0.3">
      <c r="A1127" t="s">
        <v>263</v>
      </c>
      <c r="B1127" t="s">
        <v>264</v>
      </c>
      <c r="C1127">
        <v>980</v>
      </c>
      <c r="D1127" s="1">
        <v>3.965759E-2</v>
      </c>
      <c r="E1127" s="1">
        <v>8.1387239999999998</v>
      </c>
      <c r="F1127" t="s">
        <v>130</v>
      </c>
      <c r="G1127" t="s">
        <v>131</v>
      </c>
      <c r="H1127" t="s">
        <v>9</v>
      </c>
      <c r="I1127" t="s">
        <v>39</v>
      </c>
      <c r="J1127" t="s">
        <v>10</v>
      </c>
      <c r="K1127" t="s">
        <v>7</v>
      </c>
      <c r="L1127" t="s">
        <v>8</v>
      </c>
      <c r="M1127" s="2">
        <v>43245</v>
      </c>
    </row>
    <row r="1128" spans="1:13" x14ac:dyDescent="0.3">
      <c r="A1128" t="s">
        <v>263</v>
      </c>
      <c r="B1128" t="s">
        <v>264</v>
      </c>
      <c r="C1128">
        <v>1030</v>
      </c>
      <c r="D1128" s="1">
        <v>7.6761140000000005E-2</v>
      </c>
      <c r="E1128" s="1">
        <v>7.6426210000000001</v>
      </c>
      <c r="F1128" t="s">
        <v>130</v>
      </c>
      <c r="G1128" t="s">
        <v>131</v>
      </c>
      <c r="H1128" t="s">
        <v>9</v>
      </c>
      <c r="I1128" t="s">
        <v>39</v>
      </c>
      <c r="J1128" t="s">
        <v>10</v>
      </c>
      <c r="K1128" t="s">
        <v>7</v>
      </c>
      <c r="L1128" t="s">
        <v>8</v>
      </c>
      <c r="M1128" s="2">
        <v>43245</v>
      </c>
    </row>
    <row r="1129" spans="1:13" x14ac:dyDescent="0.3">
      <c r="A1129" t="s">
        <v>263</v>
      </c>
      <c r="B1129" t="s">
        <v>264</v>
      </c>
      <c r="C1129">
        <v>1065</v>
      </c>
      <c r="D1129" s="1">
        <v>5.1110389999999999E-2</v>
      </c>
      <c r="E1129" s="1">
        <v>7.3224270000000002</v>
      </c>
      <c r="F1129" t="s">
        <v>130</v>
      </c>
      <c r="G1129" t="s">
        <v>131</v>
      </c>
      <c r="H1129" t="s">
        <v>9</v>
      </c>
      <c r="I1129" t="s">
        <v>39</v>
      </c>
      <c r="J1129" t="s">
        <v>10</v>
      </c>
      <c r="K1129" t="s">
        <v>7</v>
      </c>
      <c r="L1129" t="s">
        <v>8</v>
      </c>
      <c r="M1129" s="2">
        <v>43245</v>
      </c>
    </row>
    <row r="1130" spans="1:13" x14ac:dyDescent="0.3">
      <c r="A1130" t="s">
        <v>263</v>
      </c>
      <c r="B1130" t="s">
        <v>264</v>
      </c>
      <c r="C1130">
        <v>635</v>
      </c>
      <c r="D1130" s="1">
        <v>3.5980400000000003E-2</v>
      </c>
      <c r="E1130" s="1">
        <v>12.93838</v>
      </c>
      <c r="F1130" t="s">
        <v>130</v>
      </c>
      <c r="G1130" t="s">
        <v>131</v>
      </c>
      <c r="H1130" t="s">
        <v>9</v>
      </c>
      <c r="I1130" t="s">
        <v>40</v>
      </c>
      <c r="J1130" t="s">
        <v>10</v>
      </c>
      <c r="K1130" t="s">
        <v>7</v>
      </c>
      <c r="L1130" t="s">
        <v>8</v>
      </c>
      <c r="M1130" s="2">
        <v>43245</v>
      </c>
    </row>
    <row r="1131" spans="1:13" x14ac:dyDescent="0.3">
      <c r="A1131" t="s">
        <v>263</v>
      </c>
      <c r="B1131" t="s">
        <v>264</v>
      </c>
      <c r="C1131">
        <v>670</v>
      </c>
      <c r="D1131" s="1">
        <v>1.8492020000000001E-2</v>
      </c>
      <c r="E1131" s="1">
        <v>11.938980000000001</v>
      </c>
      <c r="F1131" t="s">
        <v>130</v>
      </c>
      <c r="G1131" t="s">
        <v>131</v>
      </c>
      <c r="H1131" t="s">
        <v>9</v>
      </c>
      <c r="I1131" t="s">
        <v>40</v>
      </c>
      <c r="J1131" t="s">
        <v>10</v>
      </c>
      <c r="K1131" t="s">
        <v>7</v>
      </c>
      <c r="L1131" t="s">
        <v>8</v>
      </c>
      <c r="M1131" s="2">
        <v>43245</v>
      </c>
    </row>
    <row r="1132" spans="1:13" x14ac:dyDescent="0.3">
      <c r="A1132" t="s">
        <v>263</v>
      </c>
      <c r="B1132" t="s">
        <v>264</v>
      </c>
      <c r="C1132">
        <v>830</v>
      </c>
      <c r="D1132" s="1">
        <v>1.3387130000000001E-2</v>
      </c>
      <c r="E1132" s="1">
        <v>8.7029709999999998</v>
      </c>
      <c r="F1132" t="s">
        <v>130</v>
      </c>
      <c r="G1132" t="s">
        <v>131</v>
      </c>
      <c r="H1132" t="s">
        <v>9</v>
      </c>
      <c r="I1132" t="s">
        <v>40</v>
      </c>
      <c r="J1132" t="s">
        <v>10</v>
      </c>
      <c r="K1132" t="s">
        <v>7</v>
      </c>
      <c r="L1132" t="s">
        <v>8</v>
      </c>
      <c r="M1132" s="2">
        <v>43245</v>
      </c>
    </row>
    <row r="1133" spans="1:13" x14ac:dyDescent="0.3">
      <c r="A1133" t="s">
        <v>263</v>
      </c>
      <c r="B1133" t="s">
        <v>264</v>
      </c>
      <c r="C1133">
        <v>915</v>
      </c>
      <c r="D1133" s="1">
        <v>0.1038656</v>
      </c>
      <c r="E1133" s="1">
        <v>7.7822740000000001</v>
      </c>
      <c r="F1133" t="s">
        <v>130</v>
      </c>
      <c r="G1133" t="s">
        <v>131</v>
      </c>
      <c r="H1133" t="s">
        <v>9</v>
      </c>
      <c r="I1133" t="s">
        <v>40</v>
      </c>
      <c r="J1133" t="s">
        <v>10</v>
      </c>
      <c r="K1133" t="s">
        <v>7</v>
      </c>
      <c r="L1133" t="s">
        <v>8</v>
      </c>
      <c r="M1133" s="2">
        <v>43245</v>
      </c>
    </row>
    <row r="1134" spans="1:13" x14ac:dyDescent="0.3">
      <c r="A1134" t="s">
        <v>263</v>
      </c>
      <c r="B1134" t="s">
        <v>264</v>
      </c>
      <c r="C1134">
        <v>940</v>
      </c>
      <c r="D1134" s="1">
        <v>7.8000260000000002E-2</v>
      </c>
      <c r="E1134" s="1">
        <v>7.5335530000000004</v>
      </c>
      <c r="F1134" t="s">
        <v>130</v>
      </c>
      <c r="G1134" t="s">
        <v>131</v>
      </c>
      <c r="H1134" t="s">
        <v>9</v>
      </c>
      <c r="I1134" t="s">
        <v>40</v>
      </c>
      <c r="J1134" t="s">
        <v>10</v>
      </c>
      <c r="K1134" t="s">
        <v>7</v>
      </c>
      <c r="L1134" t="s">
        <v>8</v>
      </c>
      <c r="M1134" s="2">
        <v>43245</v>
      </c>
    </row>
    <row r="1135" spans="1:13" x14ac:dyDescent="0.3">
      <c r="A1135" t="s">
        <v>263</v>
      </c>
      <c r="B1135" t="s">
        <v>264</v>
      </c>
      <c r="C1135">
        <v>980</v>
      </c>
      <c r="D1135" s="1">
        <v>3.3884600000000001E-2</v>
      </c>
      <c r="E1135" s="1">
        <v>6.9715220000000002</v>
      </c>
      <c r="F1135" t="s">
        <v>130</v>
      </c>
      <c r="G1135" t="s">
        <v>131</v>
      </c>
      <c r="H1135" t="s">
        <v>9</v>
      </c>
      <c r="I1135" t="s">
        <v>40</v>
      </c>
      <c r="J1135" t="s">
        <v>10</v>
      </c>
      <c r="K1135" t="s">
        <v>7</v>
      </c>
      <c r="L1135" t="s">
        <v>8</v>
      </c>
      <c r="M1135" s="2">
        <v>43245</v>
      </c>
    </row>
    <row r="1136" spans="1:13" x14ac:dyDescent="0.3">
      <c r="A1136" t="s">
        <v>263</v>
      </c>
      <c r="B1136" t="s">
        <v>264</v>
      </c>
      <c r="C1136">
        <v>1030</v>
      </c>
      <c r="D1136" s="1">
        <v>7.348876E-2</v>
      </c>
      <c r="E1136" s="1">
        <v>6.381405</v>
      </c>
      <c r="F1136" t="s">
        <v>130</v>
      </c>
      <c r="G1136" t="s">
        <v>131</v>
      </c>
      <c r="H1136" t="s">
        <v>9</v>
      </c>
      <c r="I1136" t="s">
        <v>40</v>
      </c>
      <c r="J1136" t="s">
        <v>10</v>
      </c>
      <c r="K1136" t="s">
        <v>7</v>
      </c>
      <c r="L1136" t="s">
        <v>8</v>
      </c>
      <c r="M1136" s="2">
        <v>43245</v>
      </c>
    </row>
    <row r="1137" spans="1:13" x14ac:dyDescent="0.3">
      <c r="A1137" t="s">
        <v>263</v>
      </c>
      <c r="B1137" t="s">
        <v>264</v>
      </c>
      <c r="C1137">
        <v>1065</v>
      </c>
      <c r="D1137" s="1">
        <v>4.945869E-2</v>
      </c>
      <c r="E1137" s="1">
        <v>6.1291089999999997</v>
      </c>
      <c r="F1137" t="s">
        <v>130</v>
      </c>
      <c r="G1137" t="s">
        <v>131</v>
      </c>
      <c r="H1137" t="s">
        <v>9</v>
      </c>
      <c r="I1137" t="s">
        <v>40</v>
      </c>
      <c r="J1137" t="s">
        <v>10</v>
      </c>
      <c r="K1137" t="s">
        <v>7</v>
      </c>
      <c r="L1137" t="s">
        <v>8</v>
      </c>
      <c r="M1137" s="2">
        <v>43245</v>
      </c>
    </row>
    <row r="1138" spans="1:13" x14ac:dyDescent="0.3">
      <c r="A1138" t="s">
        <v>263</v>
      </c>
      <c r="B1138" t="s">
        <v>264</v>
      </c>
      <c r="C1138">
        <v>635</v>
      </c>
      <c r="D1138" s="1">
        <v>3.6437539999999997E-2</v>
      </c>
      <c r="E1138" s="1">
        <v>13.36919</v>
      </c>
      <c r="F1138" t="s">
        <v>130</v>
      </c>
      <c r="G1138" t="s">
        <v>131</v>
      </c>
      <c r="H1138" t="s">
        <v>9</v>
      </c>
      <c r="I1138" t="s">
        <v>41</v>
      </c>
      <c r="J1138" t="s">
        <v>10</v>
      </c>
      <c r="K1138" t="s">
        <v>7</v>
      </c>
      <c r="L1138" t="s">
        <v>8</v>
      </c>
      <c r="M1138" s="2">
        <v>43245</v>
      </c>
    </row>
    <row r="1139" spans="1:13" x14ac:dyDescent="0.3">
      <c r="A1139" t="s">
        <v>263</v>
      </c>
      <c r="B1139" t="s">
        <v>264</v>
      </c>
      <c r="C1139">
        <v>670</v>
      </c>
      <c r="D1139" s="1">
        <v>1.6533309999999999E-2</v>
      </c>
      <c r="E1139" s="1">
        <v>12.350390000000001</v>
      </c>
      <c r="F1139" t="s">
        <v>130</v>
      </c>
      <c r="G1139" t="s">
        <v>131</v>
      </c>
      <c r="H1139" t="s">
        <v>9</v>
      </c>
      <c r="I1139" t="s">
        <v>41</v>
      </c>
      <c r="J1139" t="s">
        <v>10</v>
      </c>
      <c r="K1139" t="s">
        <v>7</v>
      </c>
      <c r="L1139" t="s">
        <v>8</v>
      </c>
      <c r="M1139" s="2">
        <v>43245</v>
      </c>
    </row>
    <row r="1140" spans="1:13" x14ac:dyDescent="0.3">
      <c r="A1140" t="s">
        <v>263</v>
      </c>
      <c r="B1140" t="s">
        <v>264</v>
      </c>
      <c r="C1140">
        <v>830</v>
      </c>
      <c r="D1140" s="1">
        <v>1.189175E-2</v>
      </c>
      <c r="E1140" s="1">
        <v>9.5096059999999998</v>
      </c>
      <c r="F1140" t="s">
        <v>130</v>
      </c>
      <c r="G1140" t="s">
        <v>131</v>
      </c>
      <c r="H1140" t="s">
        <v>9</v>
      </c>
      <c r="I1140" t="s">
        <v>41</v>
      </c>
      <c r="J1140" t="s">
        <v>10</v>
      </c>
      <c r="K1140" t="s">
        <v>7</v>
      </c>
      <c r="L1140" t="s">
        <v>8</v>
      </c>
      <c r="M1140" s="2">
        <v>43245</v>
      </c>
    </row>
    <row r="1141" spans="1:13" x14ac:dyDescent="0.3">
      <c r="A1141" t="s">
        <v>263</v>
      </c>
      <c r="B1141" t="s">
        <v>264</v>
      </c>
      <c r="C1141">
        <v>915</v>
      </c>
      <c r="D1141" s="1">
        <v>9.5762260000000002E-2</v>
      </c>
      <c r="E1141" s="1">
        <v>8.1710080000000005</v>
      </c>
      <c r="F1141" t="s">
        <v>130</v>
      </c>
      <c r="G1141" t="s">
        <v>131</v>
      </c>
      <c r="H1141" t="s">
        <v>9</v>
      </c>
      <c r="I1141" t="s">
        <v>41</v>
      </c>
      <c r="J1141" t="s">
        <v>10</v>
      </c>
      <c r="K1141" t="s">
        <v>7</v>
      </c>
      <c r="L1141" t="s">
        <v>8</v>
      </c>
      <c r="M1141" s="2">
        <v>43245</v>
      </c>
    </row>
    <row r="1142" spans="1:13" x14ac:dyDescent="0.3">
      <c r="A1142" t="s">
        <v>263</v>
      </c>
      <c r="B1142" t="s">
        <v>264</v>
      </c>
      <c r="C1142">
        <v>940</v>
      </c>
      <c r="D1142" s="1">
        <v>7.0829719999999999E-2</v>
      </c>
      <c r="E1142" s="1">
        <v>7.9288980000000002</v>
      </c>
      <c r="F1142" t="s">
        <v>130</v>
      </c>
      <c r="G1142" t="s">
        <v>131</v>
      </c>
      <c r="H1142" t="s">
        <v>9</v>
      </c>
      <c r="I1142" t="s">
        <v>41</v>
      </c>
      <c r="J1142" t="s">
        <v>10</v>
      </c>
      <c r="K1142" t="s">
        <v>7</v>
      </c>
      <c r="L1142" t="s">
        <v>8</v>
      </c>
      <c r="M1142" s="2">
        <v>43245</v>
      </c>
    </row>
    <row r="1143" spans="1:13" x14ac:dyDescent="0.3">
      <c r="A1143" t="s">
        <v>263</v>
      </c>
      <c r="B1143" t="s">
        <v>264</v>
      </c>
      <c r="C1143">
        <v>980</v>
      </c>
      <c r="D1143" s="1">
        <v>3.5096559999999999E-2</v>
      </c>
      <c r="E1143" s="1">
        <v>7.822368</v>
      </c>
      <c r="F1143" t="s">
        <v>130</v>
      </c>
      <c r="G1143" t="s">
        <v>131</v>
      </c>
      <c r="H1143" t="s">
        <v>9</v>
      </c>
      <c r="I1143" t="s">
        <v>41</v>
      </c>
      <c r="J1143" t="s">
        <v>10</v>
      </c>
      <c r="K1143" t="s">
        <v>7</v>
      </c>
      <c r="L1143" t="s">
        <v>8</v>
      </c>
      <c r="M1143" s="2">
        <v>43245</v>
      </c>
    </row>
    <row r="1144" spans="1:13" x14ac:dyDescent="0.3">
      <c r="A1144" t="s">
        <v>263</v>
      </c>
      <c r="B1144" t="s">
        <v>264</v>
      </c>
      <c r="C1144">
        <v>1030</v>
      </c>
      <c r="D1144" s="1">
        <v>7.010139E-2</v>
      </c>
      <c r="E1144" s="1">
        <v>7.038843</v>
      </c>
      <c r="F1144" t="s">
        <v>130</v>
      </c>
      <c r="G1144" t="s">
        <v>131</v>
      </c>
      <c r="H1144" t="s">
        <v>9</v>
      </c>
      <c r="I1144" t="s">
        <v>41</v>
      </c>
      <c r="J1144" t="s">
        <v>10</v>
      </c>
      <c r="K1144" t="s">
        <v>7</v>
      </c>
      <c r="L1144" t="s">
        <v>8</v>
      </c>
      <c r="M1144" s="2">
        <v>43245</v>
      </c>
    </row>
    <row r="1145" spans="1:13" x14ac:dyDescent="0.3">
      <c r="A1145" t="s">
        <v>263</v>
      </c>
      <c r="B1145" t="s">
        <v>264</v>
      </c>
      <c r="C1145">
        <v>1065</v>
      </c>
      <c r="D1145" s="1">
        <v>4.6438449999999999E-2</v>
      </c>
      <c r="E1145" s="1">
        <v>6.8675550000000003</v>
      </c>
      <c r="F1145" t="s">
        <v>130</v>
      </c>
      <c r="G1145" t="s">
        <v>131</v>
      </c>
      <c r="H1145" t="s">
        <v>9</v>
      </c>
      <c r="I1145" t="s">
        <v>41</v>
      </c>
      <c r="J1145" t="s">
        <v>10</v>
      </c>
      <c r="K1145" t="s">
        <v>7</v>
      </c>
      <c r="L1145" t="s">
        <v>8</v>
      </c>
      <c r="M1145" s="2">
        <v>43245</v>
      </c>
    </row>
    <row r="1146" spans="1:13" x14ac:dyDescent="0.3">
      <c r="A1146" t="s">
        <v>263</v>
      </c>
      <c r="B1146" t="s">
        <v>264</v>
      </c>
      <c r="C1146">
        <v>635</v>
      </c>
      <c r="D1146" s="1">
        <v>3.6682600000000003E-2</v>
      </c>
      <c r="E1146" s="1">
        <v>13.847810000000001</v>
      </c>
      <c r="F1146" t="s">
        <v>130</v>
      </c>
      <c r="G1146" t="s">
        <v>131</v>
      </c>
      <c r="H1146" t="s">
        <v>9</v>
      </c>
      <c r="I1146" t="s">
        <v>42</v>
      </c>
      <c r="J1146" t="s">
        <v>10</v>
      </c>
      <c r="K1146" t="s">
        <v>7</v>
      </c>
      <c r="L1146" t="s">
        <v>8</v>
      </c>
      <c r="M1146" s="2">
        <v>43245</v>
      </c>
    </row>
    <row r="1147" spans="1:13" x14ac:dyDescent="0.3">
      <c r="A1147" t="s">
        <v>263</v>
      </c>
      <c r="B1147" t="s">
        <v>264</v>
      </c>
      <c r="C1147">
        <v>670</v>
      </c>
      <c r="D1147" s="1">
        <v>1.6191629999999999E-2</v>
      </c>
      <c r="E1147" s="1">
        <v>12.85319</v>
      </c>
      <c r="F1147" t="s">
        <v>130</v>
      </c>
      <c r="G1147" t="s">
        <v>131</v>
      </c>
      <c r="H1147" t="s">
        <v>9</v>
      </c>
      <c r="I1147" t="s">
        <v>42</v>
      </c>
      <c r="J1147" t="s">
        <v>10</v>
      </c>
      <c r="K1147" t="s">
        <v>7</v>
      </c>
      <c r="L1147" t="s">
        <v>8</v>
      </c>
      <c r="M1147" s="2">
        <v>43245</v>
      </c>
    </row>
    <row r="1148" spans="1:13" x14ac:dyDescent="0.3">
      <c r="A1148" t="s">
        <v>263</v>
      </c>
      <c r="B1148" t="s">
        <v>264</v>
      </c>
      <c r="C1148">
        <v>830</v>
      </c>
      <c r="D1148" s="1">
        <v>1.17235E-2</v>
      </c>
      <c r="E1148" s="1">
        <v>9.9689409999999992</v>
      </c>
      <c r="F1148" t="s">
        <v>130</v>
      </c>
      <c r="G1148" t="s">
        <v>131</v>
      </c>
      <c r="H1148" t="s">
        <v>9</v>
      </c>
      <c r="I1148" t="s">
        <v>42</v>
      </c>
      <c r="J1148" t="s">
        <v>10</v>
      </c>
      <c r="K1148" t="s">
        <v>7</v>
      </c>
      <c r="L1148" t="s">
        <v>8</v>
      </c>
      <c r="M1148" s="2">
        <v>43245</v>
      </c>
    </row>
    <row r="1149" spans="1:13" x14ac:dyDescent="0.3">
      <c r="A1149" t="s">
        <v>263</v>
      </c>
      <c r="B1149" t="s">
        <v>264</v>
      </c>
      <c r="C1149">
        <v>915</v>
      </c>
      <c r="D1149" s="1">
        <v>9.5232990000000003E-2</v>
      </c>
      <c r="E1149" s="1">
        <v>8.5816689999999998</v>
      </c>
      <c r="F1149" t="s">
        <v>130</v>
      </c>
      <c r="G1149" t="s">
        <v>131</v>
      </c>
      <c r="H1149" t="s">
        <v>9</v>
      </c>
      <c r="I1149" t="s">
        <v>42</v>
      </c>
      <c r="J1149" t="s">
        <v>10</v>
      </c>
      <c r="K1149" t="s">
        <v>7</v>
      </c>
      <c r="L1149" t="s">
        <v>8</v>
      </c>
      <c r="M1149" s="2">
        <v>43245</v>
      </c>
    </row>
    <row r="1150" spans="1:13" x14ac:dyDescent="0.3">
      <c r="A1150" t="s">
        <v>263</v>
      </c>
      <c r="B1150" t="s">
        <v>264</v>
      </c>
      <c r="C1150">
        <v>940</v>
      </c>
      <c r="D1150" s="1">
        <v>6.8977189999999994E-2</v>
      </c>
      <c r="E1150" s="1">
        <v>8.2998030000000007</v>
      </c>
      <c r="F1150" t="s">
        <v>130</v>
      </c>
      <c r="G1150" t="s">
        <v>131</v>
      </c>
      <c r="H1150" t="s">
        <v>9</v>
      </c>
      <c r="I1150" t="s">
        <v>42</v>
      </c>
      <c r="J1150" t="s">
        <v>10</v>
      </c>
      <c r="K1150" t="s">
        <v>7</v>
      </c>
      <c r="L1150" t="s">
        <v>8</v>
      </c>
      <c r="M1150" s="2">
        <v>43245</v>
      </c>
    </row>
    <row r="1151" spans="1:13" x14ac:dyDescent="0.3">
      <c r="A1151" t="s">
        <v>263</v>
      </c>
      <c r="B1151" t="s">
        <v>264</v>
      </c>
      <c r="C1151">
        <v>980</v>
      </c>
      <c r="D1151" s="1">
        <v>3.6591859999999997E-2</v>
      </c>
      <c r="E1151" s="1">
        <v>8.2770890000000001</v>
      </c>
      <c r="F1151" t="s">
        <v>130</v>
      </c>
      <c r="G1151" t="s">
        <v>131</v>
      </c>
      <c r="H1151" t="s">
        <v>9</v>
      </c>
      <c r="I1151" t="s">
        <v>42</v>
      </c>
      <c r="J1151" t="s">
        <v>10</v>
      </c>
      <c r="K1151" t="s">
        <v>7</v>
      </c>
      <c r="L1151" t="s">
        <v>8</v>
      </c>
      <c r="M1151" s="2">
        <v>43245</v>
      </c>
    </row>
    <row r="1152" spans="1:13" x14ac:dyDescent="0.3">
      <c r="A1152" t="s">
        <v>263</v>
      </c>
      <c r="B1152" t="s">
        <v>264</v>
      </c>
      <c r="C1152">
        <v>1030</v>
      </c>
      <c r="D1152" s="1">
        <v>7.0599170000000003E-2</v>
      </c>
      <c r="E1152" s="1">
        <v>7.5278869999999998</v>
      </c>
      <c r="F1152" t="s">
        <v>130</v>
      </c>
      <c r="G1152" t="s">
        <v>131</v>
      </c>
      <c r="H1152" t="s">
        <v>9</v>
      </c>
      <c r="I1152" t="s">
        <v>42</v>
      </c>
      <c r="J1152" t="s">
        <v>10</v>
      </c>
      <c r="K1152" t="s">
        <v>7</v>
      </c>
      <c r="L1152" t="s">
        <v>8</v>
      </c>
      <c r="M1152" s="2">
        <v>43245</v>
      </c>
    </row>
    <row r="1153" spans="1:13" x14ac:dyDescent="0.3">
      <c r="A1153" t="s">
        <v>263</v>
      </c>
      <c r="B1153" t="s">
        <v>264</v>
      </c>
      <c r="C1153">
        <v>1065</v>
      </c>
      <c r="D1153" s="1">
        <v>4.6903790000000001E-2</v>
      </c>
      <c r="E1153" s="1">
        <v>7.4077820000000001</v>
      </c>
      <c r="F1153" t="s">
        <v>130</v>
      </c>
      <c r="G1153" t="s">
        <v>131</v>
      </c>
      <c r="H1153" t="s">
        <v>9</v>
      </c>
      <c r="I1153" t="s">
        <v>42</v>
      </c>
      <c r="J1153" t="s">
        <v>10</v>
      </c>
      <c r="K1153" t="s">
        <v>7</v>
      </c>
      <c r="L1153" t="s">
        <v>8</v>
      </c>
      <c r="M1153" s="2">
        <v>43245</v>
      </c>
    </row>
    <row r="1154" spans="1:13" x14ac:dyDescent="0.3">
      <c r="A1154" t="s">
        <v>263</v>
      </c>
      <c r="B1154" t="s">
        <v>264</v>
      </c>
      <c r="C1154">
        <v>635</v>
      </c>
      <c r="D1154" s="1">
        <v>3.8829750000000003E-2</v>
      </c>
      <c r="E1154" s="1">
        <v>14.14049</v>
      </c>
      <c r="F1154" t="s">
        <v>130</v>
      </c>
      <c r="G1154" t="s">
        <v>131</v>
      </c>
      <c r="H1154" t="s">
        <v>9</v>
      </c>
      <c r="I1154" t="s">
        <v>43</v>
      </c>
      <c r="J1154" t="s">
        <v>10</v>
      </c>
      <c r="K1154" t="s">
        <v>7</v>
      </c>
      <c r="L1154" t="s">
        <v>8</v>
      </c>
      <c r="M1154" s="2">
        <v>43245</v>
      </c>
    </row>
    <row r="1155" spans="1:13" x14ac:dyDescent="0.3">
      <c r="A1155" t="s">
        <v>263</v>
      </c>
      <c r="B1155" t="s">
        <v>264</v>
      </c>
      <c r="C1155">
        <v>670</v>
      </c>
      <c r="D1155" s="1">
        <v>1.827428E-2</v>
      </c>
      <c r="E1155" s="1">
        <v>13.12189</v>
      </c>
      <c r="F1155" t="s">
        <v>130</v>
      </c>
      <c r="G1155" t="s">
        <v>131</v>
      </c>
      <c r="H1155" t="s">
        <v>9</v>
      </c>
      <c r="I1155" t="s">
        <v>43</v>
      </c>
      <c r="J1155" t="s">
        <v>10</v>
      </c>
      <c r="K1155" t="s">
        <v>7</v>
      </c>
      <c r="L1155" t="s">
        <v>8</v>
      </c>
      <c r="M1155" s="2">
        <v>43245</v>
      </c>
    </row>
    <row r="1156" spans="1:13" x14ac:dyDescent="0.3">
      <c r="A1156" t="s">
        <v>263</v>
      </c>
      <c r="B1156" t="s">
        <v>264</v>
      </c>
      <c r="C1156">
        <v>830</v>
      </c>
      <c r="D1156" s="1">
        <v>1.3611989999999999E-2</v>
      </c>
      <c r="E1156" s="1">
        <v>9.7284500000000005</v>
      </c>
      <c r="F1156" t="s">
        <v>130</v>
      </c>
      <c r="G1156" t="s">
        <v>131</v>
      </c>
      <c r="H1156" t="s">
        <v>9</v>
      </c>
      <c r="I1156" t="s">
        <v>43</v>
      </c>
      <c r="J1156" t="s">
        <v>10</v>
      </c>
      <c r="K1156" t="s">
        <v>7</v>
      </c>
      <c r="L1156" t="s">
        <v>8</v>
      </c>
      <c r="M1156" s="2">
        <v>43245</v>
      </c>
    </row>
    <row r="1157" spans="1:13" x14ac:dyDescent="0.3">
      <c r="A1157" t="s">
        <v>263</v>
      </c>
      <c r="B1157" t="s">
        <v>264</v>
      </c>
      <c r="C1157">
        <v>915</v>
      </c>
      <c r="D1157" s="1">
        <v>0.10389519999999999</v>
      </c>
      <c r="E1157" s="1">
        <v>8.7564309999999992</v>
      </c>
      <c r="F1157" t="s">
        <v>130</v>
      </c>
      <c r="G1157" t="s">
        <v>131</v>
      </c>
      <c r="H1157" t="s">
        <v>9</v>
      </c>
      <c r="I1157" t="s">
        <v>43</v>
      </c>
      <c r="J1157" t="s">
        <v>10</v>
      </c>
      <c r="K1157" t="s">
        <v>7</v>
      </c>
      <c r="L1157" t="s">
        <v>8</v>
      </c>
      <c r="M1157" s="2">
        <v>43245</v>
      </c>
    </row>
    <row r="1158" spans="1:13" x14ac:dyDescent="0.3">
      <c r="A1158" t="s">
        <v>263</v>
      </c>
      <c r="B1158" t="s">
        <v>264</v>
      </c>
      <c r="C1158">
        <v>940</v>
      </c>
      <c r="D1158" s="1">
        <v>7.6880400000000002E-2</v>
      </c>
      <c r="E1158" s="1">
        <v>8.4030579999999997</v>
      </c>
      <c r="F1158" t="s">
        <v>130</v>
      </c>
      <c r="G1158" t="s">
        <v>131</v>
      </c>
      <c r="H1158" t="s">
        <v>9</v>
      </c>
      <c r="I1158" t="s">
        <v>43</v>
      </c>
      <c r="J1158" t="s">
        <v>10</v>
      </c>
      <c r="K1158" t="s">
        <v>7</v>
      </c>
      <c r="L1158" t="s">
        <v>8</v>
      </c>
      <c r="M1158" s="2">
        <v>43245</v>
      </c>
    </row>
    <row r="1159" spans="1:13" x14ac:dyDescent="0.3">
      <c r="A1159" t="s">
        <v>263</v>
      </c>
      <c r="B1159" t="s">
        <v>264</v>
      </c>
      <c r="C1159">
        <v>980</v>
      </c>
      <c r="D1159" s="1">
        <v>3.4948819999999998E-2</v>
      </c>
      <c r="E1159" s="1">
        <v>7.926107</v>
      </c>
      <c r="F1159" t="s">
        <v>130</v>
      </c>
      <c r="G1159" t="s">
        <v>131</v>
      </c>
      <c r="H1159" t="s">
        <v>9</v>
      </c>
      <c r="I1159" t="s">
        <v>43</v>
      </c>
      <c r="J1159" t="s">
        <v>10</v>
      </c>
      <c r="K1159" t="s">
        <v>7</v>
      </c>
      <c r="L1159" t="s">
        <v>8</v>
      </c>
      <c r="M1159" s="2">
        <v>43245</v>
      </c>
    </row>
    <row r="1160" spans="1:13" x14ac:dyDescent="0.3">
      <c r="A1160" t="s">
        <v>263</v>
      </c>
      <c r="B1160" t="s">
        <v>264</v>
      </c>
      <c r="C1160">
        <v>1030</v>
      </c>
      <c r="D1160" s="1">
        <v>7.4962710000000002E-2</v>
      </c>
      <c r="E1160" s="1">
        <v>7.3774350000000002</v>
      </c>
      <c r="F1160" t="s">
        <v>130</v>
      </c>
      <c r="G1160" t="s">
        <v>131</v>
      </c>
      <c r="H1160" t="s">
        <v>9</v>
      </c>
      <c r="I1160" t="s">
        <v>43</v>
      </c>
      <c r="J1160" t="s">
        <v>10</v>
      </c>
      <c r="K1160" t="s">
        <v>7</v>
      </c>
      <c r="L1160" t="s">
        <v>8</v>
      </c>
      <c r="M1160" s="2">
        <v>43245</v>
      </c>
    </row>
    <row r="1161" spans="1:13" x14ac:dyDescent="0.3">
      <c r="A1161" t="s">
        <v>263</v>
      </c>
      <c r="B1161" t="s">
        <v>264</v>
      </c>
      <c r="C1161">
        <v>1065</v>
      </c>
      <c r="D1161" s="1">
        <v>5.0420819999999998E-2</v>
      </c>
      <c r="E1161" s="1">
        <v>7.097016</v>
      </c>
      <c r="F1161" t="s">
        <v>130</v>
      </c>
      <c r="G1161" t="s">
        <v>131</v>
      </c>
      <c r="H1161" t="s">
        <v>9</v>
      </c>
      <c r="I1161" t="s">
        <v>43</v>
      </c>
      <c r="J1161" t="s">
        <v>10</v>
      </c>
      <c r="K1161" t="s">
        <v>7</v>
      </c>
      <c r="L1161" t="s">
        <v>8</v>
      </c>
      <c r="M1161" s="2">
        <v>43245</v>
      </c>
    </row>
    <row r="1162" spans="1:13" x14ac:dyDescent="0.3">
      <c r="A1162" t="s">
        <v>263</v>
      </c>
      <c r="B1162" t="s">
        <v>264</v>
      </c>
      <c r="C1162">
        <v>635</v>
      </c>
      <c r="D1162" s="1">
        <v>3.8154059999999997E-2</v>
      </c>
      <c r="E1162" s="1">
        <v>13.95058</v>
      </c>
      <c r="F1162" t="s">
        <v>130</v>
      </c>
      <c r="G1162" t="s">
        <v>131</v>
      </c>
      <c r="H1162" t="s">
        <v>9</v>
      </c>
      <c r="I1162" t="s">
        <v>44</v>
      </c>
      <c r="J1162" t="s">
        <v>10</v>
      </c>
      <c r="K1162" t="s">
        <v>7</v>
      </c>
      <c r="L1162" t="s">
        <v>8</v>
      </c>
      <c r="M1162" s="2">
        <v>43245</v>
      </c>
    </row>
    <row r="1163" spans="1:13" x14ac:dyDescent="0.3">
      <c r="A1163" t="s">
        <v>263</v>
      </c>
      <c r="B1163" t="s">
        <v>264</v>
      </c>
      <c r="C1163">
        <v>670</v>
      </c>
      <c r="D1163" s="1">
        <v>1.744124E-2</v>
      </c>
      <c r="E1163" s="1">
        <v>12.978529999999999</v>
      </c>
      <c r="F1163" t="s">
        <v>130</v>
      </c>
      <c r="G1163" t="s">
        <v>131</v>
      </c>
      <c r="H1163" t="s">
        <v>9</v>
      </c>
      <c r="I1163" t="s">
        <v>44</v>
      </c>
      <c r="J1163" t="s">
        <v>10</v>
      </c>
      <c r="K1163" t="s">
        <v>7</v>
      </c>
      <c r="L1163" t="s">
        <v>8</v>
      </c>
      <c r="M1163" s="2">
        <v>43245</v>
      </c>
    </row>
    <row r="1164" spans="1:13" x14ac:dyDescent="0.3">
      <c r="A1164" t="s">
        <v>263</v>
      </c>
      <c r="B1164" t="s">
        <v>264</v>
      </c>
      <c r="C1164">
        <v>830</v>
      </c>
      <c r="D1164" s="1">
        <v>1.299062E-2</v>
      </c>
      <c r="E1164" s="1">
        <v>10.073600000000001</v>
      </c>
      <c r="F1164" t="s">
        <v>130</v>
      </c>
      <c r="G1164" t="s">
        <v>131</v>
      </c>
      <c r="H1164" t="s">
        <v>9</v>
      </c>
      <c r="I1164" t="s">
        <v>44</v>
      </c>
      <c r="J1164" t="s">
        <v>10</v>
      </c>
      <c r="K1164" t="s">
        <v>7</v>
      </c>
      <c r="L1164" t="s">
        <v>8</v>
      </c>
      <c r="M1164" s="2">
        <v>43245</v>
      </c>
    </row>
    <row r="1165" spans="1:13" x14ac:dyDescent="0.3">
      <c r="A1165" t="s">
        <v>263</v>
      </c>
      <c r="B1165" t="s">
        <v>264</v>
      </c>
      <c r="C1165">
        <v>915</v>
      </c>
      <c r="D1165" s="1">
        <v>9.7726499999999994E-2</v>
      </c>
      <c r="E1165" s="1">
        <v>8.7479750000000003</v>
      </c>
      <c r="F1165" t="s">
        <v>130</v>
      </c>
      <c r="G1165" t="s">
        <v>131</v>
      </c>
      <c r="H1165" t="s">
        <v>9</v>
      </c>
      <c r="I1165" t="s">
        <v>44</v>
      </c>
      <c r="J1165" t="s">
        <v>10</v>
      </c>
      <c r="K1165" t="s">
        <v>7</v>
      </c>
      <c r="L1165" t="s">
        <v>8</v>
      </c>
      <c r="M1165" s="2">
        <v>43245</v>
      </c>
    </row>
    <row r="1166" spans="1:13" x14ac:dyDescent="0.3">
      <c r="A1166" t="s">
        <v>263</v>
      </c>
      <c r="B1166" t="s">
        <v>264</v>
      </c>
      <c r="C1166">
        <v>940</v>
      </c>
      <c r="D1166" s="1">
        <v>7.1565050000000005E-2</v>
      </c>
      <c r="E1166" s="1">
        <v>8.4304210000000008</v>
      </c>
      <c r="F1166" t="s">
        <v>130</v>
      </c>
      <c r="G1166" t="s">
        <v>131</v>
      </c>
      <c r="H1166" t="s">
        <v>9</v>
      </c>
      <c r="I1166" t="s">
        <v>44</v>
      </c>
      <c r="J1166" t="s">
        <v>10</v>
      </c>
      <c r="K1166" t="s">
        <v>7</v>
      </c>
      <c r="L1166" t="s">
        <v>8</v>
      </c>
      <c r="M1166" s="2">
        <v>43245</v>
      </c>
    </row>
    <row r="1167" spans="1:13" x14ac:dyDescent="0.3">
      <c r="A1167" t="s">
        <v>263</v>
      </c>
      <c r="B1167" t="s">
        <v>264</v>
      </c>
      <c r="C1167">
        <v>980</v>
      </c>
      <c r="D1167" s="1">
        <v>3.636023E-2</v>
      </c>
      <c r="E1167" s="1">
        <v>8.2892740000000007</v>
      </c>
      <c r="F1167" t="s">
        <v>130</v>
      </c>
      <c r="G1167" t="s">
        <v>131</v>
      </c>
      <c r="H1167" t="s">
        <v>9</v>
      </c>
      <c r="I1167" t="s">
        <v>44</v>
      </c>
      <c r="J1167" t="s">
        <v>10</v>
      </c>
      <c r="K1167" t="s">
        <v>7</v>
      </c>
      <c r="L1167" t="s">
        <v>8</v>
      </c>
      <c r="M1167" s="2">
        <v>43245</v>
      </c>
    </row>
    <row r="1168" spans="1:13" x14ac:dyDescent="0.3">
      <c r="A1168" t="s">
        <v>263</v>
      </c>
      <c r="B1168" t="s">
        <v>264</v>
      </c>
      <c r="C1168">
        <v>1030</v>
      </c>
      <c r="D1168" s="1">
        <v>7.3748809999999998E-2</v>
      </c>
      <c r="E1168" s="1">
        <v>7.6591690000000003</v>
      </c>
      <c r="F1168" t="s">
        <v>130</v>
      </c>
      <c r="G1168" t="s">
        <v>131</v>
      </c>
      <c r="H1168" t="s">
        <v>9</v>
      </c>
      <c r="I1168" t="s">
        <v>44</v>
      </c>
      <c r="J1168" t="s">
        <v>10</v>
      </c>
      <c r="K1168" t="s">
        <v>7</v>
      </c>
      <c r="L1168" t="s">
        <v>8</v>
      </c>
      <c r="M1168" s="2">
        <v>43245</v>
      </c>
    </row>
    <row r="1169" spans="1:13" x14ac:dyDescent="0.3">
      <c r="A1169" t="s">
        <v>263</v>
      </c>
      <c r="B1169" t="s">
        <v>264</v>
      </c>
      <c r="C1169">
        <v>1065</v>
      </c>
      <c r="D1169" s="1">
        <v>4.7251889999999998E-2</v>
      </c>
      <c r="E1169" s="1">
        <v>7.2831419999999998</v>
      </c>
      <c r="F1169" t="s">
        <v>130</v>
      </c>
      <c r="G1169" t="s">
        <v>131</v>
      </c>
      <c r="H1169" t="s">
        <v>9</v>
      </c>
      <c r="I1169" t="s">
        <v>44</v>
      </c>
      <c r="J1169" t="s">
        <v>10</v>
      </c>
      <c r="K1169" t="s">
        <v>7</v>
      </c>
      <c r="L1169" t="s">
        <v>8</v>
      </c>
      <c r="M1169" s="2">
        <v>43245</v>
      </c>
    </row>
    <row r="1170" spans="1:13" x14ac:dyDescent="0.3">
      <c r="A1170" t="s">
        <v>263</v>
      </c>
      <c r="B1170" t="s">
        <v>264</v>
      </c>
      <c r="C1170">
        <v>635</v>
      </c>
      <c r="D1170" s="1">
        <v>4.0328450000000002E-2</v>
      </c>
      <c r="E1170" s="1">
        <v>13.7362</v>
      </c>
      <c r="F1170" t="s">
        <v>130</v>
      </c>
      <c r="G1170" t="s">
        <v>131</v>
      </c>
      <c r="H1170" t="s">
        <v>9</v>
      </c>
      <c r="I1170" t="s">
        <v>45</v>
      </c>
      <c r="J1170" t="s">
        <v>10</v>
      </c>
      <c r="K1170" t="s">
        <v>7</v>
      </c>
      <c r="L1170" t="s">
        <v>8</v>
      </c>
      <c r="M1170" s="2">
        <v>43245</v>
      </c>
    </row>
    <row r="1171" spans="1:13" x14ac:dyDescent="0.3">
      <c r="A1171" t="s">
        <v>263</v>
      </c>
      <c r="B1171" t="s">
        <v>264</v>
      </c>
      <c r="C1171">
        <v>670</v>
      </c>
      <c r="D1171" s="1">
        <v>1.8238870000000001E-2</v>
      </c>
      <c r="E1171" s="1">
        <v>12.74572</v>
      </c>
      <c r="F1171" t="s">
        <v>130</v>
      </c>
      <c r="G1171" t="s">
        <v>131</v>
      </c>
      <c r="H1171" t="s">
        <v>9</v>
      </c>
      <c r="I1171" t="s">
        <v>45</v>
      </c>
      <c r="J1171" t="s">
        <v>10</v>
      </c>
      <c r="K1171" t="s">
        <v>7</v>
      </c>
      <c r="L1171" t="s">
        <v>8</v>
      </c>
      <c r="M1171" s="2">
        <v>43245</v>
      </c>
    </row>
    <row r="1172" spans="1:13" x14ac:dyDescent="0.3">
      <c r="A1172" t="s">
        <v>263</v>
      </c>
      <c r="B1172" t="s">
        <v>264</v>
      </c>
      <c r="C1172">
        <v>830</v>
      </c>
      <c r="D1172" s="1">
        <v>1.3606200000000001E-2</v>
      </c>
      <c r="E1172" s="1">
        <v>9.5276200000000006</v>
      </c>
      <c r="F1172" t="s">
        <v>130</v>
      </c>
      <c r="G1172" t="s">
        <v>131</v>
      </c>
      <c r="H1172" t="s">
        <v>9</v>
      </c>
      <c r="I1172" t="s">
        <v>45</v>
      </c>
      <c r="J1172" t="s">
        <v>10</v>
      </c>
      <c r="K1172" t="s">
        <v>7</v>
      </c>
      <c r="L1172" t="s">
        <v>8</v>
      </c>
      <c r="M1172" s="2">
        <v>43245</v>
      </c>
    </row>
    <row r="1173" spans="1:13" x14ac:dyDescent="0.3">
      <c r="A1173" t="s">
        <v>263</v>
      </c>
      <c r="B1173" t="s">
        <v>264</v>
      </c>
      <c r="C1173">
        <v>915</v>
      </c>
      <c r="D1173" s="1">
        <v>0.10286869999999999</v>
      </c>
      <c r="E1173" s="1">
        <v>8.5559770000000004</v>
      </c>
      <c r="F1173" t="s">
        <v>130</v>
      </c>
      <c r="G1173" t="s">
        <v>131</v>
      </c>
      <c r="H1173" t="s">
        <v>9</v>
      </c>
      <c r="I1173" t="s">
        <v>45</v>
      </c>
      <c r="J1173" t="s">
        <v>10</v>
      </c>
      <c r="K1173" t="s">
        <v>7</v>
      </c>
      <c r="L1173" t="s">
        <v>8</v>
      </c>
      <c r="M1173" s="2">
        <v>43245</v>
      </c>
    </row>
    <row r="1174" spans="1:13" x14ac:dyDescent="0.3">
      <c r="A1174" t="s">
        <v>263</v>
      </c>
      <c r="B1174" t="s">
        <v>264</v>
      </c>
      <c r="C1174">
        <v>940</v>
      </c>
      <c r="D1174" s="1">
        <v>7.8355659999999994E-2</v>
      </c>
      <c r="E1174" s="1">
        <v>8.2907200000000003</v>
      </c>
      <c r="F1174" t="s">
        <v>130</v>
      </c>
      <c r="G1174" t="s">
        <v>131</v>
      </c>
      <c r="H1174" t="s">
        <v>9</v>
      </c>
      <c r="I1174" t="s">
        <v>45</v>
      </c>
      <c r="J1174" t="s">
        <v>10</v>
      </c>
      <c r="K1174" t="s">
        <v>7</v>
      </c>
      <c r="L1174" t="s">
        <v>8</v>
      </c>
      <c r="M1174" s="2">
        <v>43245</v>
      </c>
    </row>
    <row r="1175" spans="1:13" x14ac:dyDescent="0.3">
      <c r="A1175" t="s">
        <v>263</v>
      </c>
      <c r="B1175" t="s">
        <v>264</v>
      </c>
      <c r="C1175">
        <v>980</v>
      </c>
      <c r="D1175" s="1">
        <v>3.7012110000000001E-2</v>
      </c>
      <c r="E1175" s="1">
        <v>7.8222259999999997</v>
      </c>
      <c r="F1175" t="s">
        <v>130</v>
      </c>
      <c r="G1175" t="s">
        <v>131</v>
      </c>
      <c r="H1175" t="s">
        <v>9</v>
      </c>
      <c r="I1175" t="s">
        <v>45</v>
      </c>
      <c r="J1175" t="s">
        <v>10</v>
      </c>
      <c r="K1175" t="s">
        <v>7</v>
      </c>
      <c r="L1175" t="s">
        <v>8</v>
      </c>
      <c r="M1175" s="2">
        <v>43245</v>
      </c>
    </row>
    <row r="1176" spans="1:13" x14ac:dyDescent="0.3">
      <c r="A1176" t="s">
        <v>263</v>
      </c>
      <c r="B1176" t="s">
        <v>264</v>
      </c>
      <c r="C1176">
        <v>1030</v>
      </c>
      <c r="D1176" s="1">
        <v>7.4654289999999998E-2</v>
      </c>
      <c r="E1176" s="1">
        <v>7.1534700000000004</v>
      </c>
      <c r="F1176" t="s">
        <v>130</v>
      </c>
      <c r="G1176" t="s">
        <v>131</v>
      </c>
      <c r="H1176" t="s">
        <v>9</v>
      </c>
      <c r="I1176" t="s">
        <v>45</v>
      </c>
      <c r="J1176" t="s">
        <v>10</v>
      </c>
      <c r="K1176" t="s">
        <v>7</v>
      </c>
      <c r="L1176" t="s">
        <v>8</v>
      </c>
      <c r="M1176" s="2">
        <v>43245</v>
      </c>
    </row>
    <row r="1177" spans="1:13" x14ac:dyDescent="0.3">
      <c r="A1177" t="s">
        <v>263</v>
      </c>
      <c r="B1177" t="s">
        <v>264</v>
      </c>
      <c r="C1177">
        <v>1065</v>
      </c>
      <c r="D1177" s="1">
        <v>5.0236179999999998E-2</v>
      </c>
      <c r="E1177" s="1">
        <v>6.9244130000000004</v>
      </c>
      <c r="F1177" t="s">
        <v>130</v>
      </c>
      <c r="G1177" t="s">
        <v>131</v>
      </c>
      <c r="H1177" t="s">
        <v>9</v>
      </c>
      <c r="I1177" t="s">
        <v>45</v>
      </c>
      <c r="J1177" t="s">
        <v>10</v>
      </c>
      <c r="K1177" t="s">
        <v>7</v>
      </c>
      <c r="L1177" t="s">
        <v>8</v>
      </c>
      <c r="M1177" s="2">
        <v>43245</v>
      </c>
    </row>
    <row r="1178" spans="1:13" x14ac:dyDescent="0.3">
      <c r="A1178" t="s">
        <v>263</v>
      </c>
      <c r="B1178" t="s">
        <v>264</v>
      </c>
      <c r="C1178">
        <v>635</v>
      </c>
      <c r="D1178" s="1">
        <v>4.2720130000000002E-2</v>
      </c>
      <c r="E1178" s="1">
        <v>13.013909999999999</v>
      </c>
      <c r="F1178" t="s">
        <v>130</v>
      </c>
      <c r="G1178" t="s">
        <v>131</v>
      </c>
      <c r="H1178" t="s">
        <v>9</v>
      </c>
      <c r="I1178" t="s">
        <v>6</v>
      </c>
      <c r="J1178" t="s">
        <v>10</v>
      </c>
      <c r="K1178" t="s">
        <v>13</v>
      </c>
      <c r="L1178" t="s">
        <v>14</v>
      </c>
      <c r="M1178" s="2">
        <v>43245</v>
      </c>
    </row>
    <row r="1179" spans="1:13" x14ac:dyDescent="0.3">
      <c r="A1179" t="s">
        <v>263</v>
      </c>
      <c r="B1179" t="s">
        <v>264</v>
      </c>
      <c r="C1179">
        <v>670</v>
      </c>
      <c r="D1179" s="1">
        <v>2.0359619999999998E-2</v>
      </c>
      <c r="E1179" s="1">
        <v>11.937860000000001</v>
      </c>
      <c r="F1179" t="s">
        <v>130</v>
      </c>
      <c r="G1179" t="s">
        <v>131</v>
      </c>
      <c r="H1179" t="s">
        <v>9</v>
      </c>
      <c r="I1179" t="s">
        <v>6</v>
      </c>
      <c r="J1179" t="s">
        <v>10</v>
      </c>
      <c r="K1179" t="s">
        <v>13</v>
      </c>
      <c r="L1179" t="s">
        <v>14</v>
      </c>
      <c r="M1179" s="2">
        <v>43245</v>
      </c>
    </row>
    <row r="1180" spans="1:13" x14ac:dyDescent="0.3">
      <c r="A1180" t="s">
        <v>263</v>
      </c>
      <c r="B1180" t="s">
        <v>264</v>
      </c>
      <c r="C1180">
        <v>830</v>
      </c>
      <c r="D1180" s="1">
        <v>1.5326289999999999E-2</v>
      </c>
      <c r="E1180" s="1">
        <v>8.6509809999999998</v>
      </c>
      <c r="F1180" t="s">
        <v>130</v>
      </c>
      <c r="G1180" t="s">
        <v>131</v>
      </c>
      <c r="H1180" t="s">
        <v>9</v>
      </c>
      <c r="I1180" t="s">
        <v>6</v>
      </c>
      <c r="J1180" t="s">
        <v>10</v>
      </c>
      <c r="K1180" t="s">
        <v>13</v>
      </c>
      <c r="L1180" t="s">
        <v>14</v>
      </c>
      <c r="M1180" s="2">
        <v>43245</v>
      </c>
    </row>
    <row r="1181" spans="1:13" x14ac:dyDescent="0.3">
      <c r="A1181" t="s">
        <v>263</v>
      </c>
      <c r="B1181" t="s">
        <v>264</v>
      </c>
      <c r="C1181">
        <v>915</v>
      </c>
      <c r="D1181" s="1">
        <v>0.1029571</v>
      </c>
      <c r="E1181" s="1">
        <v>7.5641800000000003</v>
      </c>
      <c r="F1181" t="s">
        <v>130</v>
      </c>
      <c r="G1181" t="s">
        <v>131</v>
      </c>
      <c r="H1181" t="s">
        <v>9</v>
      </c>
      <c r="I1181" t="s">
        <v>6</v>
      </c>
      <c r="J1181" t="s">
        <v>10</v>
      </c>
      <c r="K1181" t="s">
        <v>13</v>
      </c>
      <c r="L1181" t="s">
        <v>14</v>
      </c>
      <c r="M1181" s="2">
        <v>43245</v>
      </c>
    </row>
    <row r="1182" spans="1:13" x14ac:dyDescent="0.3">
      <c r="A1182" t="s">
        <v>263</v>
      </c>
      <c r="B1182" t="s">
        <v>264</v>
      </c>
      <c r="C1182">
        <v>940</v>
      </c>
      <c r="D1182" s="1">
        <v>7.8487920000000003E-2</v>
      </c>
      <c r="E1182" s="1">
        <v>7.3938600000000001</v>
      </c>
      <c r="F1182" t="s">
        <v>130</v>
      </c>
      <c r="G1182" t="s">
        <v>131</v>
      </c>
      <c r="H1182" t="s">
        <v>9</v>
      </c>
      <c r="I1182" t="s">
        <v>6</v>
      </c>
      <c r="J1182" t="s">
        <v>10</v>
      </c>
      <c r="K1182" t="s">
        <v>13</v>
      </c>
      <c r="L1182" t="s">
        <v>14</v>
      </c>
      <c r="M1182" s="2">
        <v>43245</v>
      </c>
    </row>
    <row r="1183" spans="1:13" x14ac:dyDescent="0.3">
      <c r="A1183" t="s">
        <v>263</v>
      </c>
      <c r="B1183" t="s">
        <v>264</v>
      </c>
      <c r="C1183">
        <v>980</v>
      </c>
      <c r="D1183" s="1">
        <v>3.680054E-2</v>
      </c>
      <c r="E1183" s="1">
        <v>6.9152810000000002</v>
      </c>
      <c r="F1183" t="s">
        <v>130</v>
      </c>
      <c r="G1183" t="s">
        <v>131</v>
      </c>
      <c r="H1183" t="s">
        <v>9</v>
      </c>
      <c r="I1183" t="s">
        <v>6</v>
      </c>
      <c r="J1183" t="s">
        <v>10</v>
      </c>
      <c r="K1183" t="s">
        <v>13</v>
      </c>
      <c r="L1183" t="s">
        <v>14</v>
      </c>
      <c r="M1183" s="2">
        <v>43245</v>
      </c>
    </row>
    <row r="1184" spans="1:13" x14ac:dyDescent="0.3">
      <c r="A1184" t="s">
        <v>263</v>
      </c>
      <c r="B1184" t="s">
        <v>264</v>
      </c>
      <c r="C1184">
        <v>1030</v>
      </c>
      <c r="D1184" s="1">
        <v>7.2144169999999994E-2</v>
      </c>
      <c r="E1184" s="1">
        <v>6.1283979999999998</v>
      </c>
      <c r="F1184" t="s">
        <v>130</v>
      </c>
      <c r="G1184" t="s">
        <v>131</v>
      </c>
      <c r="H1184" t="s">
        <v>9</v>
      </c>
      <c r="I1184" t="s">
        <v>6</v>
      </c>
      <c r="J1184" t="s">
        <v>10</v>
      </c>
      <c r="K1184" t="s">
        <v>13</v>
      </c>
      <c r="L1184" t="s">
        <v>14</v>
      </c>
      <c r="M1184" s="2">
        <v>43245</v>
      </c>
    </row>
    <row r="1185" spans="1:13" x14ac:dyDescent="0.3">
      <c r="A1185" t="s">
        <v>263</v>
      </c>
      <c r="B1185" t="s">
        <v>264</v>
      </c>
      <c r="C1185">
        <v>1065</v>
      </c>
      <c r="D1185" s="1">
        <v>5.1504099999999997E-2</v>
      </c>
      <c r="E1185" s="1">
        <v>5.9943030000000004</v>
      </c>
      <c r="F1185" t="s">
        <v>130</v>
      </c>
      <c r="G1185" t="s">
        <v>131</v>
      </c>
      <c r="H1185" t="s">
        <v>9</v>
      </c>
      <c r="I1185" t="s">
        <v>6</v>
      </c>
      <c r="J1185" t="s">
        <v>10</v>
      </c>
      <c r="K1185" t="s">
        <v>13</v>
      </c>
      <c r="L1185" t="s">
        <v>14</v>
      </c>
      <c r="M1185" s="2">
        <v>43245</v>
      </c>
    </row>
    <row r="1186" spans="1:13" x14ac:dyDescent="0.3">
      <c r="A1186" t="s">
        <v>263</v>
      </c>
      <c r="B1186" t="s">
        <v>264</v>
      </c>
      <c r="C1186">
        <v>635</v>
      </c>
      <c r="D1186" s="1">
        <v>4.912938E-2</v>
      </c>
      <c r="E1186" s="1">
        <v>13.205220000000001</v>
      </c>
      <c r="F1186" t="s">
        <v>130</v>
      </c>
      <c r="G1186" t="s">
        <v>131</v>
      </c>
      <c r="H1186" t="s">
        <v>9</v>
      </c>
      <c r="I1186" t="s">
        <v>12</v>
      </c>
      <c r="J1186" t="s">
        <v>10</v>
      </c>
      <c r="K1186" t="s">
        <v>13</v>
      </c>
      <c r="L1186" t="s">
        <v>14</v>
      </c>
      <c r="M1186" s="2">
        <v>43245</v>
      </c>
    </row>
    <row r="1187" spans="1:13" x14ac:dyDescent="0.3">
      <c r="A1187" t="s">
        <v>263</v>
      </c>
      <c r="B1187" t="s">
        <v>264</v>
      </c>
      <c r="C1187">
        <v>670</v>
      </c>
      <c r="D1187" s="1">
        <v>1.986129E-2</v>
      </c>
      <c r="E1187" s="1">
        <v>11.617430000000001</v>
      </c>
      <c r="F1187" t="s">
        <v>130</v>
      </c>
      <c r="G1187" t="s">
        <v>131</v>
      </c>
      <c r="H1187" t="s">
        <v>9</v>
      </c>
      <c r="I1187" t="s">
        <v>12</v>
      </c>
      <c r="J1187" t="s">
        <v>10</v>
      </c>
      <c r="K1187" t="s">
        <v>13</v>
      </c>
      <c r="L1187" t="s">
        <v>14</v>
      </c>
      <c r="M1187" s="2">
        <v>43245</v>
      </c>
    </row>
    <row r="1188" spans="1:13" x14ac:dyDescent="0.3">
      <c r="A1188" t="s">
        <v>263</v>
      </c>
      <c r="B1188" t="s">
        <v>264</v>
      </c>
      <c r="C1188">
        <v>830</v>
      </c>
      <c r="D1188" s="1">
        <v>1.341035E-2</v>
      </c>
      <c r="E1188" s="1">
        <v>8.9056460000000008</v>
      </c>
      <c r="F1188" t="s">
        <v>130</v>
      </c>
      <c r="G1188" t="s">
        <v>131</v>
      </c>
      <c r="H1188" t="s">
        <v>9</v>
      </c>
      <c r="I1188" t="s">
        <v>12</v>
      </c>
      <c r="J1188" t="s">
        <v>10</v>
      </c>
      <c r="K1188" t="s">
        <v>13</v>
      </c>
      <c r="L1188" t="s">
        <v>14</v>
      </c>
      <c r="M1188" s="2">
        <v>43245</v>
      </c>
    </row>
    <row r="1189" spans="1:13" x14ac:dyDescent="0.3">
      <c r="A1189" t="s">
        <v>263</v>
      </c>
      <c r="B1189" t="s">
        <v>264</v>
      </c>
      <c r="C1189">
        <v>915</v>
      </c>
      <c r="D1189" s="1">
        <v>9.6848470000000006E-2</v>
      </c>
      <c r="E1189" s="1">
        <v>7.8817919999999999</v>
      </c>
      <c r="F1189" t="s">
        <v>130</v>
      </c>
      <c r="G1189" t="s">
        <v>131</v>
      </c>
      <c r="H1189" t="s">
        <v>9</v>
      </c>
      <c r="I1189" t="s">
        <v>12</v>
      </c>
      <c r="J1189" t="s">
        <v>10</v>
      </c>
      <c r="K1189" t="s">
        <v>13</v>
      </c>
      <c r="L1189" t="s">
        <v>14</v>
      </c>
      <c r="M1189" s="2">
        <v>43245</v>
      </c>
    </row>
    <row r="1190" spans="1:13" x14ac:dyDescent="0.3">
      <c r="A1190" t="s">
        <v>263</v>
      </c>
      <c r="B1190" t="s">
        <v>264</v>
      </c>
      <c r="C1190">
        <v>940</v>
      </c>
      <c r="D1190" s="1">
        <v>7.5545299999999996E-2</v>
      </c>
      <c r="E1190" s="1">
        <v>7.7021230000000003</v>
      </c>
      <c r="F1190" t="s">
        <v>130</v>
      </c>
      <c r="G1190" t="s">
        <v>131</v>
      </c>
      <c r="H1190" t="s">
        <v>9</v>
      </c>
      <c r="I1190" t="s">
        <v>12</v>
      </c>
      <c r="J1190" t="s">
        <v>10</v>
      </c>
      <c r="K1190" t="s">
        <v>13</v>
      </c>
      <c r="L1190" t="s">
        <v>14</v>
      </c>
      <c r="M1190" s="2">
        <v>43245</v>
      </c>
    </row>
    <row r="1191" spans="1:13" x14ac:dyDescent="0.3">
      <c r="A1191" t="s">
        <v>263</v>
      </c>
      <c r="B1191" t="s">
        <v>264</v>
      </c>
      <c r="C1191">
        <v>980</v>
      </c>
      <c r="D1191" s="1">
        <v>4.4058319999999998E-2</v>
      </c>
      <c r="E1191" s="1">
        <v>7.441128</v>
      </c>
      <c r="F1191" t="s">
        <v>130</v>
      </c>
      <c r="G1191" t="s">
        <v>131</v>
      </c>
      <c r="H1191" t="s">
        <v>9</v>
      </c>
      <c r="I1191" t="s">
        <v>12</v>
      </c>
      <c r="J1191" t="s">
        <v>10</v>
      </c>
      <c r="K1191" t="s">
        <v>13</v>
      </c>
      <c r="L1191" t="s">
        <v>14</v>
      </c>
      <c r="M1191" s="2">
        <v>43245</v>
      </c>
    </row>
    <row r="1192" spans="1:13" x14ac:dyDescent="0.3">
      <c r="A1192" t="s">
        <v>263</v>
      </c>
      <c r="B1192" t="s">
        <v>264</v>
      </c>
      <c r="C1192">
        <v>1030</v>
      </c>
      <c r="D1192" s="1">
        <v>7.8123090000000006E-2</v>
      </c>
      <c r="E1192" s="1">
        <v>6.958107</v>
      </c>
      <c r="F1192" t="s">
        <v>130</v>
      </c>
      <c r="G1192" t="s">
        <v>131</v>
      </c>
      <c r="H1192" t="s">
        <v>9</v>
      </c>
      <c r="I1192" t="s">
        <v>12</v>
      </c>
      <c r="J1192" t="s">
        <v>10</v>
      </c>
      <c r="K1192" t="s">
        <v>13</v>
      </c>
      <c r="L1192" t="s">
        <v>14</v>
      </c>
      <c r="M1192" s="2">
        <v>43245</v>
      </c>
    </row>
    <row r="1193" spans="1:13" x14ac:dyDescent="0.3">
      <c r="A1193" t="s">
        <v>263</v>
      </c>
      <c r="B1193" t="s">
        <v>264</v>
      </c>
      <c r="C1193">
        <v>1065</v>
      </c>
      <c r="D1193" s="1">
        <v>5.122678E-2</v>
      </c>
      <c r="E1193" s="1">
        <v>6.5836969999999999</v>
      </c>
      <c r="F1193" t="s">
        <v>130</v>
      </c>
      <c r="G1193" t="s">
        <v>131</v>
      </c>
      <c r="H1193" t="s">
        <v>9</v>
      </c>
      <c r="I1193" t="s">
        <v>12</v>
      </c>
      <c r="J1193" t="s">
        <v>10</v>
      </c>
      <c r="K1193" t="s">
        <v>13</v>
      </c>
      <c r="L1193" t="s">
        <v>14</v>
      </c>
      <c r="M1193" s="2">
        <v>43245</v>
      </c>
    </row>
    <row r="1194" spans="1:13" x14ac:dyDescent="0.3">
      <c r="A1194" t="s">
        <v>263</v>
      </c>
      <c r="B1194" t="s">
        <v>264</v>
      </c>
      <c r="C1194">
        <v>635</v>
      </c>
      <c r="D1194" s="1">
        <v>4.265882E-2</v>
      </c>
      <c r="E1194" s="1">
        <v>11.61797</v>
      </c>
      <c r="F1194" t="s">
        <v>130</v>
      </c>
      <c r="G1194" t="s">
        <v>131</v>
      </c>
      <c r="H1194" t="s">
        <v>9</v>
      </c>
      <c r="I1194" t="s">
        <v>16</v>
      </c>
      <c r="J1194" t="s">
        <v>10</v>
      </c>
      <c r="K1194" t="s">
        <v>13</v>
      </c>
      <c r="L1194" t="s">
        <v>14</v>
      </c>
      <c r="M1194" s="2">
        <v>43245</v>
      </c>
    </row>
    <row r="1195" spans="1:13" x14ac:dyDescent="0.3">
      <c r="A1195" t="s">
        <v>263</v>
      </c>
      <c r="B1195" t="s">
        <v>264</v>
      </c>
      <c r="C1195">
        <v>670</v>
      </c>
      <c r="D1195" s="1">
        <v>1.733233E-2</v>
      </c>
      <c r="E1195" s="1">
        <v>11.16919</v>
      </c>
      <c r="F1195" t="s">
        <v>130</v>
      </c>
      <c r="G1195" t="s">
        <v>131</v>
      </c>
      <c r="H1195" t="s">
        <v>9</v>
      </c>
      <c r="I1195" t="s">
        <v>16</v>
      </c>
      <c r="J1195" t="s">
        <v>10</v>
      </c>
      <c r="K1195" t="s">
        <v>13</v>
      </c>
      <c r="L1195" t="s">
        <v>14</v>
      </c>
      <c r="M1195" s="2">
        <v>43245</v>
      </c>
    </row>
    <row r="1196" spans="1:13" x14ac:dyDescent="0.3">
      <c r="A1196" t="s">
        <v>263</v>
      </c>
      <c r="B1196" t="s">
        <v>264</v>
      </c>
      <c r="C1196">
        <v>830</v>
      </c>
      <c r="D1196" s="1">
        <v>1.294477E-2</v>
      </c>
      <c r="E1196" s="1">
        <v>8.9698329999999995</v>
      </c>
      <c r="F1196" t="s">
        <v>130</v>
      </c>
      <c r="G1196" t="s">
        <v>131</v>
      </c>
      <c r="H1196" t="s">
        <v>9</v>
      </c>
      <c r="I1196" t="s">
        <v>16</v>
      </c>
      <c r="J1196" t="s">
        <v>10</v>
      </c>
      <c r="K1196" t="s">
        <v>13</v>
      </c>
      <c r="L1196" t="s">
        <v>14</v>
      </c>
      <c r="M1196" s="2">
        <v>43245</v>
      </c>
    </row>
    <row r="1197" spans="1:13" x14ac:dyDescent="0.3">
      <c r="A1197" t="s">
        <v>263</v>
      </c>
      <c r="B1197" t="s">
        <v>264</v>
      </c>
      <c r="C1197">
        <v>915</v>
      </c>
      <c r="D1197" s="1">
        <v>9.9596530000000003E-2</v>
      </c>
      <c r="E1197" s="1">
        <v>8.4289719999999999</v>
      </c>
      <c r="F1197" t="s">
        <v>130</v>
      </c>
      <c r="G1197" t="s">
        <v>131</v>
      </c>
      <c r="H1197" t="s">
        <v>9</v>
      </c>
      <c r="I1197" t="s">
        <v>16</v>
      </c>
      <c r="J1197" t="s">
        <v>10</v>
      </c>
      <c r="K1197" t="s">
        <v>13</v>
      </c>
      <c r="L1197" t="s">
        <v>14</v>
      </c>
      <c r="M1197" s="2">
        <v>43245</v>
      </c>
    </row>
    <row r="1198" spans="1:13" x14ac:dyDescent="0.3">
      <c r="A1198" t="s">
        <v>263</v>
      </c>
      <c r="B1198" t="s">
        <v>264</v>
      </c>
      <c r="C1198">
        <v>940</v>
      </c>
      <c r="D1198" s="1">
        <v>7.4458780000000002E-2</v>
      </c>
      <c r="E1198" s="1">
        <v>7.8895200000000001</v>
      </c>
      <c r="F1198" t="s">
        <v>130</v>
      </c>
      <c r="G1198" t="s">
        <v>131</v>
      </c>
      <c r="H1198" t="s">
        <v>9</v>
      </c>
      <c r="I1198" t="s">
        <v>16</v>
      </c>
      <c r="J1198" t="s">
        <v>10</v>
      </c>
      <c r="K1198" t="s">
        <v>13</v>
      </c>
      <c r="L1198" t="s">
        <v>14</v>
      </c>
      <c r="M1198" s="2">
        <v>43245</v>
      </c>
    </row>
    <row r="1199" spans="1:13" x14ac:dyDescent="0.3">
      <c r="A1199" t="s">
        <v>263</v>
      </c>
      <c r="B1199" t="s">
        <v>264</v>
      </c>
      <c r="C1199">
        <v>980</v>
      </c>
      <c r="D1199" s="1">
        <v>4.0320830000000002E-2</v>
      </c>
      <c r="E1199" s="1">
        <v>7.1523950000000003</v>
      </c>
      <c r="F1199" t="s">
        <v>130</v>
      </c>
      <c r="G1199" t="s">
        <v>131</v>
      </c>
      <c r="H1199" t="s">
        <v>9</v>
      </c>
      <c r="I1199" t="s">
        <v>16</v>
      </c>
      <c r="J1199" t="s">
        <v>10</v>
      </c>
      <c r="K1199" t="s">
        <v>13</v>
      </c>
      <c r="L1199" t="s">
        <v>14</v>
      </c>
      <c r="M1199" s="2">
        <v>43245</v>
      </c>
    </row>
    <row r="1200" spans="1:13" x14ac:dyDescent="0.3">
      <c r="A1200" t="s">
        <v>263</v>
      </c>
      <c r="B1200" t="s">
        <v>264</v>
      </c>
      <c r="C1200">
        <v>1030</v>
      </c>
      <c r="D1200" s="1">
        <v>7.7460950000000001E-2</v>
      </c>
      <c r="E1200" s="1">
        <v>7.0701270000000003</v>
      </c>
      <c r="F1200" t="s">
        <v>130</v>
      </c>
      <c r="G1200" t="s">
        <v>131</v>
      </c>
      <c r="H1200" t="s">
        <v>9</v>
      </c>
      <c r="I1200" t="s">
        <v>16</v>
      </c>
      <c r="J1200" t="s">
        <v>10</v>
      </c>
      <c r="K1200" t="s">
        <v>13</v>
      </c>
      <c r="L1200" t="s">
        <v>14</v>
      </c>
      <c r="M1200" s="2">
        <v>43245</v>
      </c>
    </row>
    <row r="1201" spans="1:13" x14ac:dyDescent="0.3">
      <c r="A1201" t="s">
        <v>263</v>
      </c>
      <c r="B1201" t="s">
        <v>264</v>
      </c>
      <c r="C1201">
        <v>1065</v>
      </c>
      <c r="D1201" s="1">
        <v>5.0964160000000001E-2</v>
      </c>
      <c r="E1201" s="1">
        <v>6.8589380000000002</v>
      </c>
      <c r="F1201" t="s">
        <v>130</v>
      </c>
      <c r="G1201" t="s">
        <v>131</v>
      </c>
      <c r="H1201" t="s">
        <v>9</v>
      </c>
      <c r="I1201" t="s">
        <v>16</v>
      </c>
      <c r="J1201" t="s">
        <v>10</v>
      </c>
      <c r="K1201" t="s">
        <v>13</v>
      </c>
      <c r="L1201" t="s">
        <v>14</v>
      </c>
      <c r="M1201" s="2">
        <v>43245</v>
      </c>
    </row>
    <row r="1202" spans="1:13" x14ac:dyDescent="0.3">
      <c r="A1202" t="s">
        <v>263</v>
      </c>
      <c r="B1202" t="s">
        <v>264</v>
      </c>
      <c r="C1202">
        <v>635</v>
      </c>
      <c r="D1202" s="1">
        <v>4.3208820000000002E-2</v>
      </c>
      <c r="E1202" s="1">
        <v>14.184900000000001</v>
      </c>
      <c r="F1202" t="s">
        <v>130</v>
      </c>
      <c r="G1202" t="s">
        <v>131</v>
      </c>
      <c r="H1202" t="s">
        <v>9</v>
      </c>
      <c r="I1202" t="s">
        <v>18</v>
      </c>
      <c r="J1202" t="s">
        <v>10</v>
      </c>
      <c r="K1202" t="s">
        <v>13</v>
      </c>
      <c r="L1202" t="s">
        <v>14</v>
      </c>
      <c r="M1202" s="2">
        <v>43245</v>
      </c>
    </row>
    <row r="1203" spans="1:13" x14ac:dyDescent="0.3">
      <c r="A1203" t="s">
        <v>263</v>
      </c>
      <c r="B1203" t="s">
        <v>264</v>
      </c>
      <c r="C1203">
        <v>670</v>
      </c>
      <c r="D1203" s="1">
        <v>1.991383E-2</v>
      </c>
      <c r="E1203" s="1">
        <v>13.03436</v>
      </c>
      <c r="F1203" t="s">
        <v>130</v>
      </c>
      <c r="G1203" t="s">
        <v>131</v>
      </c>
      <c r="H1203" t="s">
        <v>9</v>
      </c>
      <c r="I1203" t="s">
        <v>18</v>
      </c>
      <c r="J1203" t="s">
        <v>10</v>
      </c>
      <c r="K1203" t="s">
        <v>13</v>
      </c>
      <c r="L1203" t="s">
        <v>14</v>
      </c>
      <c r="M1203" s="2">
        <v>43245</v>
      </c>
    </row>
    <row r="1204" spans="1:13" x14ac:dyDescent="0.3">
      <c r="A1204" t="s">
        <v>263</v>
      </c>
      <c r="B1204" t="s">
        <v>264</v>
      </c>
      <c r="C1204">
        <v>830</v>
      </c>
      <c r="D1204" s="1">
        <v>1.452489E-2</v>
      </c>
      <c r="E1204" s="1">
        <v>9.6535899999999994</v>
      </c>
      <c r="F1204" t="s">
        <v>130</v>
      </c>
      <c r="G1204" t="s">
        <v>131</v>
      </c>
      <c r="H1204" t="s">
        <v>9</v>
      </c>
      <c r="I1204" t="s">
        <v>18</v>
      </c>
      <c r="J1204" t="s">
        <v>10</v>
      </c>
      <c r="K1204" t="s">
        <v>13</v>
      </c>
      <c r="L1204" t="s">
        <v>14</v>
      </c>
      <c r="M1204" s="2">
        <v>43245</v>
      </c>
    </row>
    <row r="1205" spans="1:13" x14ac:dyDescent="0.3">
      <c r="A1205" t="s">
        <v>263</v>
      </c>
      <c r="B1205" t="s">
        <v>264</v>
      </c>
      <c r="C1205">
        <v>915</v>
      </c>
      <c r="D1205" s="1">
        <v>9.7840759999999999E-2</v>
      </c>
      <c r="E1205" s="1">
        <v>8.2461950000000002</v>
      </c>
      <c r="F1205" t="s">
        <v>130</v>
      </c>
      <c r="G1205" t="s">
        <v>131</v>
      </c>
      <c r="H1205" t="s">
        <v>9</v>
      </c>
      <c r="I1205" t="s">
        <v>18</v>
      </c>
      <c r="J1205" t="s">
        <v>10</v>
      </c>
      <c r="K1205" t="s">
        <v>13</v>
      </c>
      <c r="L1205" t="s">
        <v>14</v>
      </c>
      <c r="M1205" s="2">
        <v>43245</v>
      </c>
    </row>
    <row r="1206" spans="1:13" x14ac:dyDescent="0.3">
      <c r="A1206" t="s">
        <v>263</v>
      </c>
      <c r="B1206" t="s">
        <v>264</v>
      </c>
      <c r="C1206">
        <v>940</v>
      </c>
      <c r="D1206" s="1">
        <v>7.369887E-2</v>
      </c>
      <c r="E1206" s="1">
        <v>8.0425710000000006</v>
      </c>
      <c r="F1206" t="s">
        <v>130</v>
      </c>
      <c r="G1206" t="s">
        <v>131</v>
      </c>
      <c r="H1206" t="s">
        <v>9</v>
      </c>
      <c r="I1206" t="s">
        <v>18</v>
      </c>
      <c r="J1206" t="s">
        <v>10</v>
      </c>
      <c r="K1206" t="s">
        <v>13</v>
      </c>
      <c r="L1206" t="s">
        <v>14</v>
      </c>
      <c r="M1206" s="2">
        <v>43245</v>
      </c>
    </row>
    <row r="1207" spans="1:13" x14ac:dyDescent="0.3">
      <c r="A1207" t="s">
        <v>263</v>
      </c>
      <c r="B1207" t="s">
        <v>264</v>
      </c>
      <c r="C1207">
        <v>980</v>
      </c>
      <c r="D1207" s="1">
        <v>3.8263789999999999E-2</v>
      </c>
      <c r="E1207" s="1">
        <v>7.9031079999999996</v>
      </c>
      <c r="F1207" t="s">
        <v>130</v>
      </c>
      <c r="G1207" t="s">
        <v>131</v>
      </c>
      <c r="H1207" t="s">
        <v>9</v>
      </c>
      <c r="I1207" t="s">
        <v>18</v>
      </c>
      <c r="J1207" t="s">
        <v>10</v>
      </c>
      <c r="K1207" t="s">
        <v>13</v>
      </c>
      <c r="L1207" t="s">
        <v>14</v>
      </c>
      <c r="M1207" s="2">
        <v>43245</v>
      </c>
    </row>
    <row r="1208" spans="1:13" x14ac:dyDescent="0.3">
      <c r="A1208" t="s">
        <v>263</v>
      </c>
      <c r="B1208" t="s">
        <v>264</v>
      </c>
      <c r="C1208">
        <v>1030</v>
      </c>
      <c r="D1208" s="1">
        <v>7.366222E-2</v>
      </c>
      <c r="E1208" s="1">
        <v>7.1326450000000001</v>
      </c>
      <c r="F1208" t="s">
        <v>130</v>
      </c>
      <c r="G1208" t="s">
        <v>131</v>
      </c>
      <c r="H1208" t="s">
        <v>9</v>
      </c>
      <c r="I1208" t="s">
        <v>18</v>
      </c>
      <c r="J1208" t="s">
        <v>10</v>
      </c>
      <c r="K1208" t="s">
        <v>13</v>
      </c>
      <c r="L1208" t="s">
        <v>14</v>
      </c>
      <c r="M1208" s="2">
        <v>43245</v>
      </c>
    </row>
    <row r="1209" spans="1:13" x14ac:dyDescent="0.3">
      <c r="A1209" t="s">
        <v>263</v>
      </c>
      <c r="B1209" t="s">
        <v>264</v>
      </c>
      <c r="C1209">
        <v>1065</v>
      </c>
      <c r="D1209" s="1">
        <v>4.8844249999999999E-2</v>
      </c>
      <c r="E1209" s="1">
        <v>6.8407799999999996</v>
      </c>
      <c r="F1209" t="s">
        <v>130</v>
      </c>
      <c r="G1209" t="s">
        <v>131</v>
      </c>
      <c r="H1209" t="s">
        <v>9</v>
      </c>
      <c r="I1209" t="s">
        <v>18</v>
      </c>
      <c r="J1209" t="s">
        <v>10</v>
      </c>
      <c r="K1209" t="s">
        <v>13</v>
      </c>
      <c r="L1209" t="s">
        <v>14</v>
      </c>
      <c r="M1209" s="2">
        <v>43245</v>
      </c>
    </row>
    <row r="1210" spans="1:13" x14ac:dyDescent="0.3">
      <c r="A1210" t="s">
        <v>263</v>
      </c>
      <c r="B1210" t="s">
        <v>264</v>
      </c>
      <c r="C1210">
        <v>635</v>
      </c>
      <c r="D1210" s="1">
        <v>4.8176570000000002E-2</v>
      </c>
      <c r="E1210" s="1">
        <v>13.53792</v>
      </c>
      <c r="F1210" t="s">
        <v>130</v>
      </c>
      <c r="G1210" t="s">
        <v>131</v>
      </c>
      <c r="H1210" t="s">
        <v>9</v>
      </c>
      <c r="I1210" t="s">
        <v>20</v>
      </c>
      <c r="J1210" t="s">
        <v>10</v>
      </c>
      <c r="K1210" t="s">
        <v>13</v>
      </c>
      <c r="L1210" t="s">
        <v>14</v>
      </c>
      <c r="M1210" s="2">
        <v>43245</v>
      </c>
    </row>
    <row r="1211" spans="1:13" x14ac:dyDescent="0.3">
      <c r="A1211" t="s">
        <v>263</v>
      </c>
      <c r="B1211" t="s">
        <v>264</v>
      </c>
      <c r="C1211">
        <v>670</v>
      </c>
      <c r="D1211" s="1">
        <v>2.1507470000000001E-2</v>
      </c>
      <c r="E1211" s="1">
        <v>12.14691</v>
      </c>
      <c r="F1211" t="s">
        <v>130</v>
      </c>
      <c r="G1211" t="s">
        <v>131</v>
      </c>
      <c r="H1211" t="s">
        <v>9</v>
      </c>
      <c r="I1211" t="s">
        <v>20</v>
      </c>
      <c r="J1211" t="s">
        <v>10</v>
      </c>
      <c r="K1211" t="s">
        <v>13</v>
      </c>
      <c r="L1211" t="s">
        <v>14</v>
      </c>
      <c r="M1211" s="2">
        <v>43245</v>
      </c>
    </row>
    <row r="1212" spans="1:13" x14ac:dyDescent="0.3">
      <c r="A1212" t="s">
        <v>263</v>
      </c>
      <c r="B1212" t="s">
        <v>264</v>
      </c>
      <c r="C1212">
        <v>830</v>
      </c>
      <c r="D1212" s="1">
        <v>1.5104899999999999E-2</v>
      </c>
      <c r="E1212" s="1">
        <v>9.0445279999999997</v>
      </c>
      <c r="F1212" t="s">
        <v>130</v>
      </c>
      <c r="G1212" t="s">
        <v>131</v>
      </c>
      <c r="H1212" t="s">
        <v>9</v>
      </c>
      <c r="I1212" t="s">
        <v>20</v>
      </c>
      <c r="J1212" t="s">
        <v>10</v>
      </c>
      <c r="K1212" t="s">
        <v>13</v>
      </c>
      <c r="L1212" t="s">
        <v>14</v>
      </c>
      <c r="M1212" s="2">
        <v>43245</v>
      </c>
    </row>
    <row r="1213" spans="1:13" x14ac:dyDescent="0.3">
      <c r="A1213" t="s">
        <v>263</v>
      </c>
      <c r="B1213" t="s">
        <v>264</v>
      </c>
      <c r="C1213">
        <v>915</v>
      </c>
      <c r="D1213" s="1">
        <v>9.8593420000000001E-2</v>
      </c>
      <c r="E1213" s="1">
        <v>7.8845470000000004</v>
      </c>
      <c r="F1213" t="s">
        <v>130</v>
      </c>
      <c r="G1213" t="s">
        <v>131</v>
      </c>
      <c r="H1213" t="s">
        <v>9</v>
      </c>
      <c r="I1213" t="s">
        <v>20</v>
      </c>
      <c r="J1213" t="s">
        <v>10</v>
      </c>
      <c r="K1213" t="s">
        <v>13</v>
      </c>
      <c r="L1213" t="s">
        <v>14</v>
      </c>
      <c r="M1213" s="2">
        <v>43245</v>
      </c>
    </row>
    <row r="1214" spans="1:13" x14ac:dyDescent="0.3">
      <c r="A1214" t="s">
        <v>263</v>
      </c>
      <c r="B1214" t="s">
        <v>264</v>
      </c>
      <c r="C1214">
        <v>940</v>
      </c>
      <c r="D1214" s="1">
        <v>7.8644580000000006E-2</v>
      </c>
      <c r="E1214" s="1">
        <v>7.7996290000000004</v>
      </c>
      <c r="F1214" t="s">
        <v>130</v>
      </c>
      <c r="G1214" t="s">
        <v>131</v>
      </c>
      <c r="H1214" t="s">
        <v>9</v>
      </c>
      <c r="I1214" t="s">
        <v>20</v>
      </c>
      <c r="J1214" t="s">
        <v>10</v>
      </c>
      <c r="K1214" t="s">
        <v>13</v>
      </c>
      <c r="L1214" t="s">
        <v>14</v>
      </c>
      <c r="M1214" s="2">
        <v>43245</v>
      </c>
    </row>
    <row r="1215" spans="1:13" x14ac:dyDescent="0.3">
      <c r="A1215" t="s">
        <v>263</v>
      </c>
      <c r="B1215" t="s">
        <v>264</v>
      </c>
      <c r="C1215">
        <v>980</v>
      </c>
      <c r="D1215" s="1">
        <v>4.4740820000000001E-2</v>
      </c>
      <c r="E1215" s="1">
        <v>7.5226980000000001</v>
      </c>
      <c r="F1215" t="s">
        <v>130</v>
      </c>
      <c r="G1215" t="s">
        <v>131</v>
      </c>
      <c r="H1215" t="s">
        <v>9</v>
      </c>
      <c r="I1215" t="s">
        <v>20</v>
      </c>
      <c r="J1215" t="s">
        <v>10</v>
      </c>
      <c r="K1215" t="s">
        <v>13</v>
      </c>
      <c r="L1215" t="s">
        <v>14</v>
      </c>
      <c r="M1215" s="2">
        <v>43245</v>
      </c>
    </row>
    <row r="1216" spans="1:13" x14ac:dyDescent="0.3">
      <c r="A1216" t="s">
        <v>263</v>
      </c>
      <c r="B1216" t="s">
        <v>264</v>
      </c>
      <c r="C1216">
        <v>1030</v>
      </c>
      <c r="D1216" s="1">
        <v>8.0033259999999995E-2</v>
      </c>
      <c r="E1216" s="1">
        <v>6.9266589999999999</v>
      </c>
      <c r="F1216" t="s">
        <v>130</v>
      </c>
      <c r="G1216" t="s">
        <v>131</v>
      </c>
      <c r="H1216" t="s">
        <v>9</v>
      </c>
      <c r="I1216" t="s">
        <v>20</v>
      </c>
      <c r="J1216" t="s">
        <v>10</v>
      </c>
      <c r="K1216" t="s">
        <v>13</v>
      </c>
      <c r="L1216" t="s">
        <v>14</v>
      </c>
      <c r="M1216" s="2">
        <v>43245</v>
      </c>
    </row>
    <row r="1217" spans="1:13" x14ac:dyDescent="0.3">
      <c r="A1217" t="s">
        <v>263</v>
      </c>
      <c r="B1217" t="s">
        <v>264</v>
      </c>
      <c r="C1217">
        <v>1065</v>
      </c>
      <c r="D1217" s="1">
        <v>5.0927439999999997E-2</v>
      </c>
      <c r="E1217" s="1">
        <v>6.4621510000000004</v>
      </c>
      <c r="F1217" t="s">
        <v>130</v>
      </c>
      <c r="G1217" t="s">
        <v>131</v>
      </c>
      <c r="H1217" t="s">
        <v>9</v>
      </c>
      <c r="I1217" t="s">
        <v>20</v>
      </c>
      <c r="J1217" t="s">
        <v>10</v>
      </c>
      <c r="K1217" t="s">
        <v>13</v>
      </c>
      <c r="L1217" t="s">
        <v>14</v>
      </c>
      <c r="M1217" s="2">
        <v>43245</v>
      </c>
    </row>
    <row r="1218" spans="1:13" x14ac:dyDescent="0.3">
      <c r="A1218" t="s">
        <v>263</v>
      </c>
      <c r="B1218" t="s">
        <v>264</v>
      </c>
      <c r="C1218">
        <v>635</v>
      </c>
      <c r="D1218" s="1">
        <v>4.5921700000000003E-2</v>
      </c>
      <c r="E1218" s="1">
        <v>11.83343</v>
      </c>
      <c r="F1218" t="s">
        <v>130</v>
      </c>
      <c r="G1218" t="s">
        <v>131</v>
      </c>
      <c r="H1218" t="s">
        <v>9</v>
      </c>
      <c r="I1218" t="s">
        <v>22</v>
      </c>
      <c r="J1218" t="s">
        <v>10</v>
      </c>
      <c r="K1218" t="s">
        <v>13</v>
      </c>
      <c r="L1218" t="s">
        <v>14</v>
      </c>
      <c r="M1218" s="2">
        <v>43245</v>
      </c>
    </row>
    <row r="1219" spans="1:13" x14ac:dyDescent="0.3">
      <c r="A1219" t="s">
        <v>263</v>
      </c>
      <c r="B1219" t="s">
        <v>264</v>
      </c>
      <c r="C1219">
        <v>670</v>
      </c>
      <c r="D1219" s="1">
        <v>1.809562E-2</v>
      </c>
      <c r="E1219" s="1">
        <v>10.790649999999999</v>
      </c>
      <c r="F1219" t="s">
        <v>130</v>
      </c>
      <c r="G1219" t="s">
        <v>131</v>
      </c>
      <c r="H1219" t="s">
        <v>9</v>
      </c>
      <c r="I1219" t="s">
        <v>22</v>
      </c>
      <c r="J1219" t="s">
        <v>10</v>
      </c>
      <c r="K1219" t="s">
        <v>13</v>
      </c>
      <c r="L1219" t="s">
        <v>14</v>
      </c>
      <c r="M1219" s="2">
        <v>43245</v>
      </c>
    </row>
    <row r="1220" spans="1:13" x14ac:dyDescent="0.3">
      <c r="A1220" t="s">
        <v>263</v>
      </c>
      <c r="B1220" t="s">
        <v>264</v>
      </c>
      <c r="C1220">
        <v>830</v>
      </c>
      <c r="D1220" s="1">
        <v>1.372806E-2</v>
      </c>
      <c r="E1220" s="1">
        <v>8.6876909999999992</v>
      </c>
      <c r="F1220" t="s">
        <v>130</v>
      </c>
      <c r="G1220" t="s">
        <v>131</v>
      </c>
      <c r="H1220" t="s">
        <v>9</v>
      </c>
      <c r="I1220" t="s">
        <v>22</v>
      </c>
      <c r="J1220" t="s">
        <v>10</v>
      </c>
      <c r="K1220" t="s">
        <v>13</v>
      </c>
      <c r="L1220" t="s">
        <v>14</v>
      </c>
      <c r="M1220" s="2">
        <v>43245</v>
      </c>
    </row>
    <row r="1221" spans="1:13" x14ac:dyDescent="0.3">
      <c r="A1221" t="s">
        <v>263</v>
      </c>
      <c r="B1221" t="s">
        <v>264</v>
      </c>
      <c r="C1221">
        <v>915</v>
      </c>
      <c r="D1221" s="1">
        <v>9.9165519999999993E-2</v>
      </c>
      <c r="E1221" s="1">
        <v>8.1911670000000001</v>
      </c>
      <c r="F1221" t="s">
        <v>130</v>
      </c>
      <c r="G1221" t="s">
        <v>131</v>
      </c>
      <c r="H1221" t="s">
        <v>9</v>
      </c>
      <c r="I1221" t="s">
        <v>22</v>
      </c>
      <c r="J1221" t="s">
        <v>10</v>
      </c>
      <c r="K1221" t="s">
        <v>13</v>
      </c>
      <c r="L1221" t="s">
        <v>14</v>
      </c>
      <c r="M1221" s="2">
        <v>43245</v>
      </c>
    </row>
    <row r="1222" spans="1:13" x14ac:dyDescent="0.3">
      <c r="A1222" t="s">
        <v>263</v>
      </c>
      <c r="B1222" t="s">
        <v>264</v>
      </c>
      <c r="C1222">
        <v>940</v>
      </c>
      <c r="D1222" s="1">
        <v>7.7252310000000005E-2</v>
      </c>
      <c r="E1222" s="1">
        <v>7.687449</v>
      </c>
      <c r="F1222" t="s">
        <v>130</v>
      </c>
      <c r="G1222" t="s">
        <v>131</v>
      </c>
      <c r="H1222" t="s">
        <v>9</v>
      </c>
      <c r="I1222" t="s">
        <v>22</v>
      </c>
      <c r="J1222" t="s">
        <v>10</v>
      </c>
      <c r="K1222" t="s">
        <v>13</v>
      </c>
      <c r="L1222" t="s">
        <v>14</v>
      </c>
      <c r="M1222" s="2">
        <v>43245</v>
      </c>
    </row>
    <row r="1223" spans="1:13" x14ac:dyDescent="0.3">
      <c r="A1223" t="s">
        <v>263</v>
      </c>
      <c r="B1223" t="s">
        <v>264</v>
      </c>
      <c r="C1223">
        <v>980</v>
      </c>
      <c r="D1223" s="1">
        <v>4.4155720000000002E-2</v>
      </c>
      <c r="E1223" s="1">
        <v>6.7550359999999996</v>
      </c>
      <c r="F1223" t="s">
        <v>130</v>
      </c>
      <c r="G1223" t="s">
        <v>131</v>
      </c>
      <c r="H1223" t="s">
        <v>9</v>
      </c>
      <c r="I1223" t="s">
        <v>22</v>
      </c>
      <c r="J1223" t="s">
        <v>10</v>
      </c>
      <c r="K1223" t="s">
        <v>13</v>
      </c>
      <c r="L1223" t="s">
        <v>14</v>
      </c>
      <c r="M1223" s="2">
        <v>43245</v>
      </c>
    </row>
    <row r="1224" spans="1:13" x14ac:dyDescent="0.3">
      <c r="A1224" t="s">
        <v>263</v>
      </c>
      <c r="B1224" t="s">
        <v>264</v>
      </c>
      <c r="C1224">
        <v>1030</v>
      </c>
      <c r="D1224" s="1">
        <v>8.1910220000000006E-2</v>
      </c>
      <c r="E1224" s="1">
        <v>6.9339060000000003</v>
      </c>
      <c r="F1224" t="s">
        <v>130</v>
      </c>
      <c r="G1224" t="s">
        <v>131</v>
      </c>
      <c r="H1224" t="s">
        <v>9</v>
      </c>
      <c r="I1224" t="s">
        <v>22</v>
      </c>
      <c r="J1224" t="s">
        <v>10</v>
      </c>
      <c r="K1224" t="s">
        <v>13</v>
      </c>
      <c r="L1224" t="s">
        <v>14</v>
      </c>
      <c r="M1224" s="2">
        <v>43245</v>
      </c>
    </row>
    <row r="1225" spans="1:13" x14ac:dyDescent="0.3">
      <c r="A1225" t="s">
        <v>263</v>
      </c>
      <c r="B1225" t="s">
        <v>264</v>
      </c>
      <c r="C1225">
        <v>1065</v>
      </c>
      <c r="D1225" s="1">
        <v>5.1834529999999997E-2</v>
      </c>
      <c r="E1225" s="1">
        <v>6.4912939999999999</v>
      </c>
      <c r="F1225" t="s">
        <v>130</v>
      </c>
      <c r="G1225" t="s">
        <v>131</v>
      </c>
      <c r="H1225" t="s">
        <v>9</v>
      </c>
      <c r="I1225" t="s">
        <v>22</v>
      </c>
      <c r="J1225" t="s">
        <v>10</v>
      </c>
      <c r="K1225" t="s">
        <v>13</v>
      </c>
      <c r="L1225" t="s">
        <v>14</v>
      </c>
      <c r="M1225" s="2">
        <v>43245</v>
      </c>
    </row>
    <row r="1226" spans="1:13" x14ac:dyDescent="0.3">
      <c r="A1226" t="s">
        <v>263</v>
      </c>
      <c r="B1226" t="s">
        <v>264</v>
      </c>
      <c r="C1226">
        <v>635</v>
      </c>
      <c r="D1226" s="1">
        <v>3.8242569999999997E-2</v>
      </c>
      <c r="E1226" s="1">
        <v>10.831619999999999</v>
      </c>
      <c r="F1226" t="s">
        <v>130</v>
      </c>
      <c r="G1226" t="s">
        <v>131</v>
      </c>
      <c r="H1226" t="s">
        <v>9</v>
      </c>
      <c r="I1226" t="s">
        <v>24</v>
      </c>
      <c r="J1226" t="s">
        <v>10</v>
      </c>
      <c r="K1226" t="s">
        <v>13</v>
      </c>
      <c r="L1226" t="s">
        <v>14</v>
      </c>
      <c r="M1226" s="2">
        <v>43245</v>
      </c>
    </row>
    <row r="1227" spans="1:13" x14ac:dyDescent="0.3">
      <c r="A1227" t="s">
        <v>263</v>
      </c>
      <c r="B1227" t="s">
        <v>264</v>
      </c>
      <c r="C1227">
        <v>670</v>
      </c>
      <c r="D1227" s="1">
        <v>1.546462E-2</v>
      </c>
      <c r="E1227" s="1">
        <v>10.353059999999999</v>
      </c>
      <c r="F1227" t="s">
        <v>130</v>
      </c>
      <c r="G1227" t="s">
        <v>131</v>
      </c>
      <c r="H1227" t="s">
        <v>9</v>
      </c>
      <c r="I1227" t="s">
        <v>24</v>
      </c>
      <c r="J1227" t="s">
        <v>10</v>
      </c>
      <c r="K1227" t="s">
        <v>13</v>
      </c>
      <c r="L1227" t="s">
        <v>14</v>
      </c>
      <c r="M1227" s="2">
        <v>43245</v>
      </c>
    </row>
    <row r="1228" spans="1:13" x14ac:dyDescent="0.3">
      <c r="A1228" t="s">
        <v>263</v>
      </c>
      <c r="B1228" t="s">
        <v>264</v>
      </c>
      <c r="C1228">
        <v>830</v>
      </c>
      <c r="D1228" s="1">
        <v>1.292072E-2</v>
      </c>
      <c r="E1228" s="1">
        <v>8.5170349999999999</v>
      </c>
      <c r="F1228" t="s">
        <v>130</v>
      </c>
      <c r="G1228" t="s">
        <v>131</v>
      </c>
      <c r="H1228" t="s">
        <v>9</v>
      </c>
      <c r="I1228" t="s">
        <v>24</v>
      </c>
      <c r="J1228" t="s">
        <v>10</v>
      </c>
      <c r="K1228" t="s">
        <v>13</v>
      </c>
      <c r="L1228" t="s">
        <v>14</v>
      </c>
      <c r="M1228" s="2">
        <v>43245</v>
      </c>
    </row>
    <row r="1229" spans="1:13" x14ac:dyDescent="0.3">
      <c r="A1229" t="s">
        <v>263</v>
      </c>
      <c r="B1229" t="s">
        <v>264</v>
      </c>
      <c r="C1229">
        <v>915</v>
      </c>
      <c r="D1229" s="1">
        <v>0.1019502</v>
      </c>
      <c r="E1229" s="1">
        <v>8.2854150000000004</v>
      </c>
      <c r="F1229" t="s">
        <v>130</v>
      </c>
      <c r="G1229" t="s">
        <v>131</v>
      </c>
      <c r="H1229" t="s">
        <v>9</v>
      </c>
      <c r="I1229" t="s">
        <v>24</v>
      </c>
      <c r="J1229" t="s">
        <v>10</v>
      </c>
      <c r="K1229" t="s">
        <v>13</v>
      </c>
      <c r="L1229" t="s">
        <v>14</v>
      </c>
      <c r="M1229" s="2">
        <v>43245</v>
      </c>
    </row>
    <row r="1230" spans="1:13" x14ac:dyDescent="0.3">
      <c r="A1230" t="s">
        <v>263</v>
      </c>
      <c r="B1230" t="s">
        <v>264</v>
      </c>
      <c r="C1230">
        <v>940</v>
      </c>
      <c r="D1230" s="1">
        <v>7.4232790000000007E-2</v>
      </c>
      <c r="E1230" s="1">
        <v>7.4938190000000002</v>
      </c>
      <c r="F1230" t="s">
        <v>130</v>
      </c>
      <c r="G1230" t="s">
        <v>131</v>
      </c>
      <c r="H1230" t="s">
        <v>9</v>
      </c>
      <c r="I1230" t="s">
        <v>24</v>
      </c>
      <c r="J1230" t="s">
        <v>10</v>
      </c>
      <c r="K1230" t="s">
        <v>13</v>
      </c>
      <c r="L1230" t="s">
        <v>14</v>
      </c>
      <c r="M1230" s="2">
        <v>43245</v>
      </c>
    </row>
    <row r="1231" spans="1:13" x14ac:dyDescent="0.3">
      <c r="A1231" t="s">
        <v>263</v>
      </c>
      <c r="B1231" t="s">
        <v>264</v>
      </c>
      <c r="C1231">
        <v>980</v>
      </c>
      <c r="D1231" s="1">
        <v>3.7000390000000001E-2</v>
      </c>
      <c r="E1231" s="1">
        <v>6.3637779999999999</v>
      </c>
      <c r="F1231" t="s">
        <v>130</v>
      </c>
      <c r="G1231" t="s">
        <v>131</v>
      </c>
      <c r="H1231" t="s">
        <v>9</v>
      </c>
      <c r="I1231" t="s">
        <v>24</v>
      </c>
      <c r="J1231" t="s">
        <v>10</v>
      </c>
      <c r="K1231" t="s">
        <v>13</v>
      </c>
      <c r="L1231" t="s">
        <v>14</v>
      </c>
      <c r="M1231" s="2">
        <v>43245</v>
      </c>
    </row>
    <row r="1232" spans="1:13" x14ac:dyDescent="0.3">
      <c r="A1232" t="s">
        <v>263</v>
      </c>
      <c r="B1232" t="s">
        <v>264</v>
      </c>
      <c r="C1232">
        <v>1030</v>
      </c>
      <c r="D1232" s="1">
        <v>7.4949379999999996E-2</v>
      </c>
      <c r="E1232" s="1">
        <v>6.4485590000000004</v>
      </c>
      <c r="F1232" t="s">
        <v>130</v>
      </c>
      <c r="G1232" t="s">
        <v>131</v>
      </c>
      <c r="H1232" t="s">
        <v>9</v>
      </c>
      <c r="I1232" t="s">
        <v>24</v>
      </c>
      <c r="J1232" t="s">
        <v>10</v>
      </c>
      <c r="K1232" t="s">
        <v>13</v>
      </c>
      <c r="L1232" t="s">
        <v>14</v>
      </c>
      <c r="M1232" s="2">
        <v>43245</v>
      </c>
    </row>
    <row r="1233" spans="1:13" x14ac:dyDescent="0.3">
      <c r="A1233" t="s">
        <v>263</v>
      </c>
      <c r="B1233" t="s">
        <v>264</v>
      </c>
      <c r="C1233">
        <v>1065</v>
      </c>
      <c r="D1233" s="1">
        <v>4.95448E-2</v>
      </c>
      <c r="E1233" s="1">
        <v>6.3540169999999998</v>
      </c>
      <c r="F1233" t="s">
        <v>130</v>
      </c>
      <c r="G1233" t="s">
        <v>131</v>
      </c>
      <c r="H1233" t="s">
        <v>9</v>
      </c>
      <c r="I1233" t="s">
        <v>24</v>
      </c>
      <c r="J1233" t="s">
        <v>10</v>
      </c>
      <c r="K1233" t="s">
        <v>13</v>
      </c>
      <c r="L1233" t="s">
        <v>14</v>
      </c>
      <c r="M1233" s="2">
        <v>43245</v>
      </c>
    </row>
    <row r="1234" spans="1:13" x14ac:dyDescent="0.3">
      <c r="A1234" t="s">
        <v>263</v>
      </c>
      <c r="B1234" t="s">
        <v>264</v>
      </c>
      <c r="C1234">
        <v>635</v>
      </c>
      <c r="D1234" s="1">
        <v>5.0815649999999997E-2</v>
      </c>
      <c r="E1234" s="1">
        <v>13.84234</v>
      </c>
      <c r="F1234" t="s">
        <v>130</v>
      </c>
      <c r="G1234" t="s">
        <v>131</v>
      </c>
      <c r="H1234" t="s">
        <v>9</v>
      </c>
      <c r="I1234" t="s">
        <v>25</v>
      </c>
      <c r="J1234" t="s">
        <v>10</v>
      </c>
      <c r="K1234" t="s">
        <v>13</v>
      </c>
      <c r="L1234" t="s">
        <v>14</v>
      </c>
      <c r="M1234" s="2">
        <v>43245</v>
      </c>
    </row>
    <row r="1235" spans="1:13" x14ac:dyDescent="0.3">
      <c r="A1235" t="s">
        <v>263</v>
      </c>
      <c r="B1235" t="s">
        <v>264</v>
      </c>
      <c r="C1235">
        <v>670</v>
      </c>
      <c r="D1235" s="1">
        <v>2.6578669999999999E-2</v>
      </c>
      <c r="E1235" s="1">
        <v>12.696149999999999</v>
      </c>
      <c r="F1235" t="s">
        <v>130</v>
      </c>
      <c r="G1235" t="s">
        <v>131</v>
      </c>
      <c r="H1235" t="s">
        <v>9</v>
      </c>
      <c r="I1235" t="s">
        <v>25</v>
      </c>
      <c r="J1235" t="s">
        <v>10</v>
      </c>
      <c r="K1235" t="s">
        <v>13</v>
      </c>
      <c r="L1235" t="s">
        <v>14</v>
      </c>
      <c r="M1235" s="2">
        <v>43245</v>
      </c>
    </row>
    <row r="1236" spans="1:13" x14ac:dyDescent="0.3">
      <c r="A1236" t="s">
        <v>263</v>
      </c>
      <c r="B1236" t="s">
        <v>264</v>
      </c>
      <c r="C1236">
        <v>830</v>
      </c>
      <c r="D1236" s="1">
        <v>1.8734710000000002E-2</v>
      </c>
      <c r="E1236" s="1">
        <v>9.0892820000000007</v>
      </c>
      <c r="F1236" t="s">
        <v>130</v>
      </c>
      <c r="G1236" t="s">
        <v>131</v>
      </c>
      <c r="H1236" t="s">
        <v>9</v>
      </c>
      <c r="I1236" t="s">
        <v>25</v>
      </c>
      <c r="J1236" t="s">
        <v>10</v>
      </c>
      <c r="K1236" t="s">
        <v>13</v>
      </c>
      <c r="L1236" t="s">
        <v>14</v>
      </c>
      <c r="M1236" s="2">
        <v>43245</v>
      </c>
    </row>
    <row r="1237" spans="1:13" x14ac:dyDescent="0.3">
      <c r="A1237" t="s">
        <v>263</v>
      </c>
      <c r="B1237" t="s">
        <v>264</v>
      </c>
      <c r="C1237">
        <v>915</v>
      </c>
      <c r="D1237" s="1">
        <v>0.1094285</v>
      </c>
      <c r="E1237" s="1">
        <v>8.2831089999999996</v>
      </c>
      <c r="F1237" t="s">
        <v>130</v>
      </c>
      <c r="G1237" t="s">
        <v>131</v>
      </c>
      <c r="H1237" t="s">
        <v>9</v>
      </c>
      <c r="I1237" t="s">
        <v>25</v>
      </c>
      <c r="J1237" t="s">
        <v>10</v>
      </c>
      <c r="K1237" t="s">
        <v>13</v>
      </c>
      <c r="L1237" t="s">
        <v>14</v>
      </c>
      <c r="M1237" s="2">
        <v>43245</v>
      </c>
    </row>
    <row r="1238" spans="1:13" x14ac:dyDescent="0.3">
      <c r="A1238" t="s">
        <v>263</v>
      </c>
      <c r="B1238" t="s">
        <v>264</v>
      </c>
      <c r="C1238">
        <v>940</v>
      </c>
      <c r="D1238" s="1">
        <v>8.5932439999999999E-2</v>
      </c>
      <c r="E1238" s="1">
        <v>8.0479280000000006</v>
      </c>
      <c r="F1238" t="s">
        <v>130</v>
      </c>
      <c r="G1238" t="s">
        <v>131</v>
      </c>
      <c r="H1238" t="s">
        <v>9</v>
      </c>
      <c r="I1238" t="s">
        <v>25</v>
      </c>
      <c r="J1238" t="s">
        <v>10</v>
      </c>
      <c r="K1238" t="s">
        <v>13</v>
      </c>
      <c r="L1238" t="s">
        <v>14</v>
      </c>
      <c r="M1238" s="2">
        <v>43245</v>
      </c>
    </row>
    <row r="1239" spans="1:13" x14ac:dyDescent="0.3">
      <c r="A1239" t="s">
        <v>263</v>
      </c>
      <c r="B1239" t="s">
        <v>264</v>
      </c>
      <c r="C1239">
        <v>980</v>
      </c>
      <c r="D1239" s="1">
        <v>5.0066470000000002E-2</v>
      </c>
      <c r="E1239" s="1">
        <v>7.7088590000000003</v>
      </c>
      <c r="F1239" t="s">
        <v>130</v>
      </c>
      <c r="G1239" t="s">
        <v>131</v>
      </c>
      <c r="H1239" t="s">
        <v>9</v>
      </c>
      <c r="I1239" t="s">
        <v>25</v>
      </c>
      <c r="J1239" t="s">
        <v>10</v>
      </c>
      <c r="K1239" t="s">
        <v>13</v>
      </c>
      <c r="L1239" t="s">
        <v>14</v>
      </c>
      <c r="M1239" s="2">
        <v>43245</v>
      </c>
    </row>
    <row r="1240" spans="1:13" x14ac:dyDescent="0.3">
      <c r="A1240" t="s">
        <v>263</v>
      </c>
      <c r="B1240" t="s">
        <v>264</v>
      </c>
      <c r="C1240">
        <v>1030</v>
      </c>
      <c r="D1240" s="1">
        <v>8.4805359999999996E-2</v>
      </c>
      <c r="E1240" s="1">
        <v>6.9432999999999998</v>
      </c>
      <c r="F1240" t="s">
        <v>130</v>
      </c>
      <c r="G1240" t="s">
        <v>131</v>
      </c>
      <c r="H1240" t="s">
        <v>9</v>
      </c>
      <c r="I1240" t="s">
        <v>25</v>
      </c>
      <c r="J1240" t="s">
        <v>10</v>
      </c>
      <c r="K1240" t="s">
        <v>13</v>
      </c>
      <c r="L1240" t="s">
        <v>14</v>
      </c>
      <c r="M1240" s="2">
        <v>43245</v>
      </c>
    </row>
    <row r="1241" spans="1:13" x14ac:dyDescent="0.3">
      <c r="A1241" t="s">
        <v>263</v>
      </c>
      <c r="B1241" t="s">
        <v>264</v>
      </c>
      <c r="C1241">
        <v>1065</v>
      </c>
      <c r="D1241" s="1">
        <v>5.616703E-2</v>
      </c>
      <c r="E1241" s="1">
        <v>6.5095999999999998</v>
      </c>
      <c r="F1241" t="s">
        <v>130</v>
      </c>
      <c r="G1241" t="s">
        <v>131</v>
      </c>
      <c r="H1241" t="s">
        <v>9</v>
      </c>
      <c r="I1241" t="s">
        <v>25</v>
      </c>
      <c r="J1241" t="s">
        <v>10</v>
      </c>
      <c r="K1241" t="s">
        <v>13</v>
      </c>
      <c r="L1241" t="s">
        <v>14</v>
      </c>
      <c r="M1241" s="2">
        <v>43245</v>
      </c>
    </row>
    <row r="1242" spans="1:13" x14ac:dyDescent="0.3">
      <c r="A1242" t="s">
        <v>263</v>
      </c>
      <c r="B1242" t="s">
        <v>264</v>
      </c>
      <c r="C1242">
        <v>635</v>
      </c>
      <c r="D1242" s="1">
        <v>5.4124110000000003E-2</v>
      </c>
      <c r="E1242" s="1">
        <v>12.84572</v>
      </c>
      <c r="F1242" t="s">
        <v>130</v>
      </c>
      <c r="G1242" t="s">
        <v>131</v>
      </c>
      <c r="H1242" t="s">
        <v>9</v>
      </c>
      <c r="I1242" t="s">
        <v>26</v>
      </c>
      <c r="J1242" t="s">
        <v>10</v>
      </c>
      <c r="K1242" t="s">
        <v>13</v>
      </c>
      <c r="L1242" t="s">
        <v>14</v>
      </c>
      <c r="M1242" s="2">
        <v>43245</v>
      </c>
    </row>
    <row r="1243" spans="1:13" x14ac:dyDescent="0.3">
      <c r="A1243" t="s">
        <v>263</v>
      </c>
      <c r="B1243" t="s">
        <v>264</v>
      </c>
      <c r="C1243">
        <v>670</v>
      </c>
      <c r="D1243" s="1">
        <v>2.167618E-2</v>
      </c>
      <c r="E1243" s="1">
        <v>11.416449999999999</v>
      </c>
      <c r="F1243" t="s">
        <v>130</v>
      </c>
      <c r="G1243" t="s">
        <v>131</v>
      </c>
      <c r="H1243" t="s">
        <v>9</v>
      </c>
      <c r="I1243" t="s">
        <v>26</v>
      </c>
      <c r="J1243" t="s">
        <v>10</v>
      </c>
      <c r="K1243" t="s">
        <v>13</v>
      </c>
      <c r="L1243" t="s">
        <v>14</v>
      </c>
      <c r="M1243" s="2">
        <v>43245</v>
      </c>
    </row>
    <row r="1244" spans="1:13" x14ac:dyDescent="0.3">
      <c r="A1244" t="s">
        <v>263</v>
      </c>
      <c r="B1244" t="s">
        <v>264</v>
      </c>
      <c r="C1244">
        <v>830</v>
      </c>
      <c r="D1244" s="1">
        <v>1.517137E-2</v>
      </c>
      <c r="E1244" s="1">
        <v>9.0541239999999998</v>
      </c>
      <c r="F1244" t="s">
        <v>130</v>
      </c>
      <c r="G1244" t="s">
        <v>131</v>
      </c>
      <c r="H1244" t="s">
        <v>9</v>
      </c>
      <c r="I1244" t="s">
        <v>26</v>
      </c>
      <c r="J1244" t="s">
        <v>10</v>
      </c>
      <c r="K1244" t="s">
        <v>13</v>
      </c>
      <c r="L1244" t="s">
        <v>14</v>
      </c>
      <c r="M1244" s="2">
        <v>43245</v>
      </c>
    </row>
    <row r="1245" spans="1:13" x14ac:dyDescent="0.3">
      <c r="A1245" t="s">
        <v>263</v>
      </c>
      <c r="B1245" t="s">
        <v>264</v>
      </c>
      <c r="C1245">
        <v>915</v>
      </c>
      <c r="D1245" s="1">
        <v>9.8991159999999995E-2</v>
      </c>
      <c r="E1245" s="1">
        <v>8.0904790000000002</v>
      </c>
      <c r="F1245" t="s">
        <v>130</v>
      </c>
      <c r="G1245" t="s">
        <v>131</v>
      </c>
      <c r="H1245" t="s">
        <v>9</v>
      </c>
      <c r="I1245" t="s">
        <v>26</v>
      </c>
      <c r="J1245" t="s">
        <v>10</v>
      </c>
      <c r="K1245" t="s">
        <v>13</v>
      </c>
      <c r="L1245" t="s">
        <v>14</v>
      </c>
      <c r="M1245" s="2">
        <v>43245</v>
      </c>
    </row>
    <row r="1246" spans="1:13" x14ac:dyDescent="0.3">
      <c r="A1246" t="s">
        <v>263</v>
      </c>
      <c r="B1246" t="s">
        <v>264</v>
      </c>
      <c r="C1246">
        <v>940</v>
      </c>
      <c r="D1246" s="1">
        <v>7.7604500000000007E-2</v>
      </c>
      <c r="E1246" s="1">
        <v>7.804443</v>
      </c>
      <c r="F1246" t="s">
        <v>130</v>
      </c>
      <c r="G1246" t="s">
        <v>131</v>
      </c>
      <c r="H1246" t="s">
        <v>9</v>
      </c>
      <c r="I1246" t="s">
        <v>26</v>
      </c>
      <c r="J1246" t="s">
        <v>10</v>
      </c>
      <c r="K1246" t="s">
        <v>13</v>
      </c>
      <c r="L1246" t="s">
        <v>14</v>
      </c>
      <c r="M1246" s="2">
        <v>43245</v>
      </c>
    </row>
    <row r="1247" spans="1:13" x14ac:dyDescent="0.3">
      <c r="A1247" t="s">
        <v>263</v>
      </c>
      <c r="B1247" t="s">
        <v>264</v>
      </c>
      <c r="C1247">
        <v>980</v>
      </c>
      <c r="D1247" s="1">
        <v>4.6412389999999998E-2</v>
      </c>
      <c r="E1247" s="1">
        <v>7.4426509999999997</v>
      </c>
      <c r="F1247" t="s">
        <v>130</v>
      </c>
      <c r="G1247" t="s">
        <v>131</v>
      </c>
      <c r="H1247" t="s">
        <v>9</v>
      </c>
      <c r="I1247" t="s">
        <v>26</v>
      </c>
      <c r="J1247" t="s">
        <v>10</v>
      </c>
      <c r="K1247" t="s">
        <v>13</v>
      </c>
      <c r="L1247" t="s">
        <v>14</v>
      </c>
      <c r="M1247" s="2">
        <v>43245</v>
      </c>
    </row>
    <row r="1248" spans="1:13" x14ac:dyDescent="0.3">
      <c r="A1248" t="s">
        <v>263</v>
      </c>
      <c r="B1248" t="s">
        <v>264</v>
      </c>
      <c r="C1248">
        <v>1030</v>
      </c>
      <c r="D1248" s="1">
        <v>7.9636650000000003E-2</v>
      </c>
      <c r="E1248" s="1">
        <v>6.9812719999999997</v>
      </c>
      <c r="F1248" t="s">
        <v>130</v>
      </c>
      <c r="G1248" t="s">
        <v>131</v>
      </c>
      <c r="H1248" t="s">
        <v>9</v>
      </c>
      <c r="I1248" t="s">
        <v>26</v>
      </c>
      <c r="J1248" t="s">
        <v>10</v>
      </c>
      <c r="K1248" t="s">
        <v>13</v>
      </c>
      <c r="L1248" t="s">
        <v>14</v>
      </c>
      <c r="M1248" s="2">
        <v>43245</v>
      </c>
    </row>
    <row r="1249" spans="1:13" x14ac:dyDescent="0.3">
      <c r="A1249" t="s">
        <v>263</v>
      </c>
      <c r="B1249" t="s">
        <v>264</v>
      </c>
      <c r="C1249">
        <v>1065</v>
      </c>
      <c r="D1249" s="1">
        <v>5.2391359999999998E-2</v>
      </c>
      <c r="E1249" s="1">
        <v>6.6788660000000002</v>
      </c>
      <c r="F1249" t="s">
        <v>130</v>
      </c>
      <c r="G1249" t="s">
        <v>131</v>
      </c>
      <c r="H1249" t="s">
        <v>9</v>
      </c>
      <c r="I1249" t="s">
        <v>26</v>
      </c>
      <c r="J1249" t="s">
        <v>10</v>
      </c>
      <c r="K1249" t="s">
        <v>13</v>
      </c>
      <c r="L1249" t="s">
        <v>14</v>
      </c>
      <c r="M1249" s="2">
        <v>43245</v>
      </c>
    </row>
    <row r="1250" spans="1:13" x14ac:dyDescent="0.3">
      <c r="A1250" t="s">
        <v>263</v>
      </c>
      <c r="B1250" t="s">
        <v>264</v>
      </c>
      <c r="C1250">
        <v>635</v>
      </c>
      <c r="D1250" s="1">
        <v>4.764989E-2</v>
      </c>
      <c r="E1250" s="1">
        <v>13.65626</v>
      </c>
      <c r="F1250" t="s">
        <v>130</v>
      </c>
      <c r="G1250" t="s">
        <v>131</v>
      </c>
      <c r="H1250" t="s">
        <v>9</v>
      </c>
      <c r="I1250" t="s">
        <v>27</v>
      </c>
      <c r="J1250" t="s">
        <v>10</v>
      </c>
      <c r="K1250" t="s">
        <v>13</v>
      </c>
      <c r="L1250" t="s">
        <v>14</v>
      </c>
      <c r="M1250" s="2">
        <v>43245</v>
      </c>
    </row>
    <row r="1251" spans="1:13" x14ac:dyDescent="0.3">
      <c r="A1251" t="s">
        <v>263</v>
      </c>
      <c r="B1251" t="s">
        <v>264</v>
      </c>
      <c r="C1251">
        <v>670</v>
      </c>
      <c r="D1251" s="1">
        <v>2.1203719999999999E-2</v>
      </c>
      <c r="E1251" s="1">
        <v>12.36364</v>
      </c>
      <c r="F1251" t="s">
        <v>130</v>
      </c>
      <c r="G1251" t="s">
        <v>131</v>
      </c>
      <c r="H1251" t="s">
        <v>9</v>
      </c>
      <c r="I1251" t="s">
        <v>27</v>
      </c>
      <c r="J1251" t="s">
        <v>10</v>
      </c>
      <c r="K1251" t="s">
        <v>13</v>
      </c>
      <c r="L1251" t="s">
        <v>14</v>
      </c>
      <c r="M1251" s="2">
        <v>43245</v>
      </c>
    </row>
    <row r="1252" spans="1:13" x14ac:dyDescent="0.3">
      <c r="A1252" t="s">
        <v>263</v>
      </c>
      <c r="B1252" t="s">
        <v>264</v>
      </c>
      <c r="C1252">
        <v>830</v>
      </c>
      <c r="D1252" s="1">
        <v>1.449274E-2</v>
      </c>
      <c r="E1252" s="1">
        <v>9.2312320000000003</v>
      </c>
      <c r="F1252" t="s">
        <v>130</v>
      </c>
      <c r="G1252" t="s">
        <v>131</v>
      </c>
      <c r="H1252" t="s">
        <v>9</v>
      </c>
      <c r="I1252" t="s">
        <v>27</v>
      </c>
      <c r="J1252" t="s">
        <v>10</v>
      </c>
      <c r="K1252" t="s">
        <v>13</v>
      </c>
      <c r="L1252" t="s">
        <v>14</v>
      </c>
      <c r="M1252" s="2">
        <v>43245</v>
      </c>
    </row>
    <row r="1253" spans="1:13" x14ac:dyDescent="0.3">
      <c r="A1253" t="s">
        <v>263</v>
      </c>
      <c r="B1253" t="s">
        <v>264</v>
      </c>
      <c r="C1253">
        <v>915</v>
      </c>
      <c r="D1253" s="1">
        <v>9.8388279999999995E-2</v>
      </c>
      <c r="E1253" s="1">
        <v>8.0618250000000007</v>
      </c>
      <c r="F1253" t="s">
        <v>130</v>
      </c>
      <c r="G1253" t="s">
        <v>131</v>
      </c>
      <c r="H1253" t="s">
        <v>9</v>
      </c>
      <c r="I1253" t="s">
        <v>27</v>
      </c>
      <c r="J1253" t="s">
        <v>10</v>
      </c>
      <c r="K1253" t="s">
        <v>13</v>
      </c>
      <c r="L1253" t="s">
        <v>14</v>
      </c>
      <c r="M1253" s="2">
        <v>43245</v>
      </c>
    </row>
    <row r="1254" spans="1:13" x14ac:dyDescent="0.3">
      <c r="A1254" t="s">
        <v>263</v>
      </c>
      <c r="B1254" t="s">
        <v>264</v>
      </c>
      <c r="C1254">
        <v>940</v>
      </c>
      <c r="D1254" s="1">
        <v>7.5332029999999994E-2</v>
      </c>
      <c r="E1254" s="1">
        <v>7.8070550000000001</v>
      </c>
      <c r="F1254" t="s">
        <v>130</v>
      </c>
      <c r="G1254" t="s">
        <v>131</v>
      </c>
      <c r="H1254" t="s">
        <v>9</v>
      </c>
      <c r="I1254" t="s">
        <v>27</v>
      </c>
      <c r="J1254" t="s">
        <v>10</v>
      </c>
      <c r="K1254" t="s">
        <v>13</v>
      </c>
      <c r="L1254" t="s">
        <v>14</v>
      </c>
      <c r="M1254" s="2">
        <v>43245</v>
      </c>
    </row>
    <row r="1255" spans="1:13" x14ac:dyDescent="0.3">
      <c r="A1255" t="s">
        <v>263</v>
      </c>
      <c r="B1255" t="s">
        <v>264</v>
      </c>
      <c r="C1255">
        <v>980</v>
      </c>
      <c r="D1255" s="1">
        <v>4.4574639999999999E-2</v>
      </c>
      <c r="E1255" s="1">
        <v>7.735328</v>
      </c>
      <c r="F1255" t="s">
        <v>130</v>
      </c>
      <c r="G1255" t="s">
        <v>131</v>
      </c>
      <c r="H1255" t="s">
        <v>9</v>
      </c>
      <c r="I1255" t="s">
        <v>27</v>
      </c>
      <c r="J1255" t="s">
        <v>10</v>
      </c>
      <c r="K1255" t="s">
        <v>13</v>
      </c>
      <c r="L1255" t="s">
        <v>14</v>
      </c>
      <c r="M1255" s="2">
        <v>43245</v>
      </c>
    </row>
    <row r="1256" spans="1:13" x14ac:dyDescent="0.3">
      <c r="A1256" t="s">
        <v>263</v>
      </c>
      <c r="B1256" t="s">
        <v>264</v>
      </c>
      <c r="C1256">
        <v>1030</v>
      </c>
      <c r="D1256" s="1">
        <v>7.6183169999999995E-2</v>
      </c>
      <c r="E1256" s="1">
        <v>6.9665480000000004</v>
      </c>
      <c r="F1256" t="s">
        <v>130</v>
      </c>
      <c r="G1256" t="s">
        <v>131</v>
      </c>
      <c r="H1256" t="s">
        <v>9</v>
      </c>
      <c r="I1256" t="s">
        <v>27</v>
      </c>
      <c r="J1256" t="s">
        <v>10</v>
      </c>
      <c r="K1256" t="s">
        <v>13</v>
      </c>
      <c r="L1256" t="s">
        <v>14</v>
      </c>
      <c r="M1256" s="2">
        <v>43245</v>
      </c>
    </row>
    <row r="1257" spans="1:13" x14ac:dyDescent="0.3">
      <c r="A1257" t="s">
        <v>263</v>
      </c>
      <c r="B1257" t="s">
        <v>264</v>
      </c>
      <c r="C1257">
        <v>1065</v>
      </c>
      <c r="D1257" s="1">
        <v>4.9826040000000002E-2</v>
      </c>
      <c r="E1257" s="1">
        <v>6.6315629999999999</v>
      </c>
      <c r="F1257" t="s">
        <v>130</v>
      </c>
      <c r="G1257" t="s">
        <v>131</v>
      </c>
      <c r="H1257" t="s">
        <v>9</v>
      </c>
      <c r="I1257" t="s">
        <v>27</v>
      </c>
      <c r="J1257" t="s">
        <v>10</v>
      </c>
      <c r="K1257" t="s">
        <v>13</v>
      </c>
      <c r="L1257" t="s">
        <v>14</v>
      </c>
      <c r="M1257" s="2">
        <v>43245</v>
      </c>
    </row>
    <row r="1258" spans="1:13" x14ac:dyDescent="0.3">
      <c r="A1258" t="s">
        <v>263</v>
      </c>
      <c r="B1258" t="s">
        <v>264</v>
      </c>
      <c r="C1258">
        <v>635</v>
      </c>
      <c r="D1258" s="1">
        <v>5.6574020000000003E-2</v>
      </c>
      <c r="E1258" s="1">
        <v>14.065720000000001</v>
      </c>
      <c r="F1258" t="s">
        <v>130</v>
      </c>
      <c r="G1258" t="s">
        <v>131</v>
      </c>
      <c r="H1258" t="s">
        <v>9</v>
      </c>
      <c r="I1258" t="s">
        <v>28</v>
      </c>
      <c r="J1258" t="s">
        <v>10</v>
      </c>
      <c r="K1258" t="s">
        <v>13</v>
      </c>
      <c r="L1258" t="s">
        <v>14</v>
      </c>
      <c r="M1258" s="2">
        <v>43245</v>
      </c>
    </row>
    <row r="1259" spans="1:13" x14ac:dyDescent="0.3">
      <c r="A1259" t="s">
        <v>263</v>
      </c>
      <c r="B1259" t="s">
        <v>264</v>
      </c>
      <c r="C1259">
        <v>670</v>
      </c>
      <c r="D1259" s="1">
        <v>2.5402950000000001E-2</v>
      </c>
      <c r="E1259" s="1">
        <v>12.47997</v>
      </c>
      <c r="F1259" t="s">
        <v>130</v>
      </c>
      <c r="G1259" t="s">
        <v>131</v>
      </c>
      <c r="H1259" t="s">
        <v>9</v>
      </c>
      <c r="I1259" t="s">
        <v>28</v>
      </c>
      <c r="J1259" t="s">
        <v>10</v>
      </c>
      <c r="K1259" t="s">
        <v>13</v>
      </c>
      <c r="L1259" t="s">
        <v>14</v>
      </c>
      <c r="M1259" s="2">
        <v>43245</v>
      </c>
    </row>
    <row r="1260" spans="1:13" x14ac:dyDescent="0.3">
      <c r="A1260" t="s">
        <v>263</v>
      </c>
      <c r="B1260" t="s">
        <v>264</v>
      </c>
      <c r="C1260">
        <v>830</v>
      </c>
      <c r="D1260" s="1">
        <v>1.6381880000000001E-2</v>
      </c>
      <c r="E1260" s="1">
        <v>9.1187989999999992</v>
      </c>
      <c r="F1260" t="s">
        <v>130</v>
      </c>
      <c r="G1260" t="s">
        <v>131</v>
      </c>
      <c r="H1260" t="s">
        <v>9</v>
      </c>
      <c r="I1260" t="s">
        <v>28</v>
      </c>
      <c r="J1260" t="s">
        <v>10</v>
      </c>
      <c r="K1260" t="s">
        <v>13</v>
      </c>
      <c r="L1260" t="s">
        <v>14</v>
      </c>
      <c r="M1260" s="2">
        <v>43245</v>
      </c>
    </row>
    <row r="1261" spans="1:13" x14ac:dyDescent="0.3">
      <c r="A1261" t="s">
        <v>263</v>
      </c>
      <c r="B1261" t="s">
        <v>264</v>
      </c>
      <c r="C1261">
        <v>915</v>
      </c>
      <c r="D1261" s="1">
        <v>9.9900100000000006E-2</v>
      </c>
      <c r="E1261" s="1">
        <v>8.1328080000000007</v>
      </c>
      <c r="F1261" t="s">
        <v>130</v>
      </c>
      <c r="G1261" t="s">
        <v>131</v>
      </c>
      <c r="H1261" t="s">
        <v>9</v>
      </c>
      <c r="I1261" t="s">
        <v>28</v>
      </c>
      <c r="J1261" t="s">
        <v>10</v>
      </c>
      <c r="K1261" t="s">
        <v>13</v>
      </c>
      <c r="L1261" t="s">
        <v>14</v>
      </c>
      <c r="M1261" s="2">
        <v>43245</v>
      </c>
    </row>
    <row r="1262" spans="1:13" x14ac:dyDescent="0.3">
      <c r="A1262" t="s">
        <v>263</v>
      </c>
      <c r="B1262" t="s">
        <v>264</v>
      </c>
      <c r="C1262">
        <v>940</v>
      </c>
      <c r="D1262" s="1">
        <v>8.3070580000000005E-2</v>
      </c>
      <c r="E1262" s="1">
        <v>8.025093</v>
      </c>
      <c r="F1262" t="s">
        <v>130</v>
      </c>
      <c r="G1262" t="s">
        <v>131</v>
      </c>
      <c r="H1262" t="s">
        <v>9</v>
      </c>
      <c r="I1262" t="s">
        <v>28</v>
      </c>
      <c r="J1262" t="s">
        <v>10</v>
      </c>
      <c r="K1262" t="s">
        <v>13</v>
      </c>
      <c r="L1262" t="s">
        <v>14</v>
      </c>
      <c r="M1262" s="2">
        <v>43245</v>
      </c>
    </row>
    <row r="1263" spans="1:13" x14ac:dyDescent="0.3">
      <c r="A1263" t="s">
        <v>263</v>
      </c>
      <c r="B1263" t="s">
        <v>264</v>
      </c>
      <c r="C1263">
        <v>980</v>
      </c>
      <c r="D1263" s="1">
        <v>5.269559E-2</v>
      </c>
      <c r="E1263" s="1">
        <v>7.5934220000000003</v>
      </c>
      <c r="F1263" t="s">
        <v>130</v>
      </c>
      <c r="G1263" t="s">
        <v>131</v>
      </c>
      <c r="H1263" t="s">
        <v>9</v>
      </c>
      <c r="I1263" t="s">
        <v>28</v>
      </c>
      <c r="J1263" t="s">
        <v>10</v>
      </c>
      <c r="K1263" t="s">
        <v>13</v>
      </c>
      <c r="L1263" t="s">
        <v>14</v>
      </c>
      <c r="M1263" s="2">
        <v>43245</v>
      </c>
    </row>
    <row r="1264" spans="1:13" x14ac:dyDescent="0.3">
      <c r="A1264" t="s">
        <v>263</v>
      </c>
      <c r="B1264" t="s">
        <v>264</v>
      </c>
      <c r="C1264">
        <v>1030</v>
      </c>
      <c r="D1264" s="1">
        <v>8.6141120000000002E-2</v>
      </c>
      <c r="E1264" s="1">
        <v>7.1381829999999997</v>
      </c>
      <c r="F1264" t="s">
        <v>130</v>
      </c>
      <c r="G1264" t="s">
        <v>131</v>
      </c>
      <c r="H1264" t="s">
        <v>9</v>
      </c>
      <c r="I1264" t="s">
        <v>28</v>
      </c>
      <c r="J1264" t="s">
        <v>10</v>
      </c>
      <c r="K1264" t="s">
        <v>13</v>
      </c>
      <c r="L1264" t="s">
        <v>14</v>
      </c>
      <c r="M1264" s="2">
        <v>43245</v>
      </c>
    </row>
    <row r="1265" spans="1:13" x14ac:dyDescent="0.3">
      <c r="A1265" t="s">
        <v>263</v>
      </c>
      <c r="B1265" t="s">
        <v>264</v>
      </c>
      <c r="C1265">
        <v>1065</v>
      </c>
      <c r="D1265" s="1">
        <v>5.459891E-2</v>
      </c>
      <c r="E1265" s="1">
        <v>6.6055789999999996</v>
      </c>
      <c r="F1265" t="s">
        <v>130</v>
      </c>
      <c r="G1265" t="s">
        <v>131</v>
      </c>
      <c r="H1265" t="s">
        <v>9</v>
      </c>
      <c r="I1265" t="s">
        <v>28</v>
      </c>
      <c r="J1265" t="s">
        <v>10</v>
      </c>
      <c r="K1265" t="s">
        <v>13</v>
      </c>
      <c r="L1265" t="s">
        <v>14</v>
      </c>
      <c r="M1265" s="2">
        <v>43245</v>
      </c>
    </row>
    <row r="1266" spans="1:13" x14ac:dyDescent="0.3">
      <c r="A1266" t="s">
        <v>263</v>
      </c>
      <c r="B1266" t="s">
        <v>264</v>
      </c>
      <c r="C1266">
        <v>635</v>
      </c>
      <c r="D1266" s="1">
        <v>5.7659139999999998E-2</v>
      </c>
      <c r="E1266" s="1">
        <v>12.71458</v>
      </c>
      <c r="F1266" t="s">
        <v>130</v>
      </c>
      <c r="G1266" t="s">
        <v>131</v>
      </c>
      <c r="H1266" t="s">
        <v>9</v>
      </c>
      <c r="I1266" t="s">
        <v>29</v>
      </c>
      <c r="J1266" t="s">
        <v>10</v>
      </c>
      <c r="K1266" t="s">
        <v>13</v>
      </c>
      <c r="L1266" t="s">
        <v>14</v>
      </c>
      <c r="M1266" s="2">
        <v>43245</v>
      </c>
    </row>
    <row r="1267" spans="1:13" x14ac:dyDescent="0.3">
      <c r="A1267" t="s">
        <v>263</v>
      </c>
      <c r="B1267" t="s">
        <v>264</v>
      </c>
      <c r="C1267">
        <v>670</v>
      </c>
      <c r="D1267" s="1">
        <v>2.375186E-2</v>
      </c>
      <c r="E1267" s="1">
        <v>11.330170000000001</v>
      </c>
      <c r="F1267" t="s">
        <v>130</v>
      </c>
      <c r="G1267" t="s">
        <v>131</v>
      </c>
      <c r="H1267" t="s">
        <v>9</v>
      </c>
      <c r="I1267" t="s">
        <v>29</v>
      </c>
      <c r="J1267" t="s">
        <v>10</v>
      </c>
      <c r="K1267" t="s">
        <v>13</v>
      </c>
      <c r="L1267" t="s">
        <v>14</v>
      </c>
      <c r="M1267" s="2">
        <v>43245</v>
      </c>
    </row>
    <row r="1268" spans="1:13" x14ac:dyDescent="0.3">
      <c r="A1268" t="s">
        <v>263</v>
      </c>
      <c r="B1268" t="s">
        <v>264</v>
      </c>
      <c r="C1268">
        <v>830</v>
      </c>
      <c r="D1268" s="1">
        <v>1.537491E-2</v>
      </c>
      <c r="E1268" s="1">
        <v>8.6941039999999994</v>
      </c>
      <c r="F1268" t="s">
        <v>130</v>
      </c>
      <c r="G1268" t="s">
        <v>131</v>
      </c>
      <c r="H1268" t="s">
        <v>9</v>
      </c>
      <c r="I1268" t="s">
        <v>29</v>
      </c>
      <c r="J1268" t="s">
        <v>10</v>
      </c>
      <c r="K1268" t="s">
        <v>13</v>
      </c>
      <c r="L1268" t="s">
        <v>14</v>
      </c>
      <c r="M1268" s="2">
        <v>43245</v>
      </c>
    </row>
    <row r="1269" spans="1:13" x14ac:dyDescent="0.3">
      <c r="A1269" t="s">
        <v>263</v>
      </c>
      <c r="B1269" t="s">
        <v>264</v>
      </c>
      <c r="C1269">
        <v>915</v>
      </c>
      <c r="D1269" s="1">
        <v>0.1004273</v>
      </c>
      <c r="E1269" s="1">
        <v>8.112857</v>
      </c>
      <c r="F1269" t="s">
        <v>130</v>
      </c>
      <c r="G1269" t="s">
        <v>131</v>
      </c>
      <c r="H1269" t="s">
        <v>9</v>
      </c>
      <c r="I1269" t="s">
        <v>29</v>
      </c>
      <c r="J1269" t="s">
        <v>10</v>
      </c>
      <c r="K1269" t="s">
        <v>13</v>
      </c>
      <c r="L1269" t="s">
        <v>14</v>
      </c>
      <c r="M1269" s="2">
        <v>43245</v>
      </c>
    </row>
    <row r="1270" spans="1:13" x14ac:dyDescent="0.3">
      <c r="A1270" t="s">
        <v>263</v>
      </c>
      <c r="B1270" t="s">
        <v>264</v>
      </c>
      <c r="C1270">
        <v>940</v>
      </c>
      <c r="D1270" s="1">
        <v>8.3047380000000004E-2</v>
      </c>
      <c r="E1270" s="1">
        <v>7.7323430000000002</v>
      </c>
      <c r="F1270" t="s">
        <v>130</v>
      </c>
      <c r="G1270" t="s">
        <v>131</v>
      </c>
      <c r="H1270" t="s">
        <v>9</v>
      </c>
      <c r="I1270" t="s">
        <v>29</v>
      </c>
      <c r="J1270" t="s">
        <v>10</v>
      </c>
      <c r="K1270" t="s">
        <v>13</v>
      </c>
      <c r="L1270" t="s">
        <v>14</v>
      </c>
      <c r="M1270" s="2">
        <v>43245</v>
      </c>
    </row>
    <row r="1271" spans="1:13" x14ac:dyDescent="0.3">
      <c r="A1271" t="s">
        <v>263</v>
      </c>
      <c r="B1271" t="s">
        <v>264</v>
      </c>
      <c r="C1271">
        <v>980</v>
      </c>
      <c r="D1271" s="1">
        <v>5.4322229999999999E-2</v>
      </c>
      <c r="E1271" s="1">
        <v>6.8904509999999997</v>
      </c>
      <c r="F1271" t="s">
        <v>130</v>
      </c>
      <c r="G1271" t="s">
        <v>131</v>
      </c>
      <c r="H1271" t="s">
        <v>9</v>
      </c>
      <c r="I1271" t="s">
        <v>29</v>
      </c>
      <c r="J1271" t="s">
        <v>10</v>
      </c>
      <c r="K1271" t="s">
        <v>13</v>
      </c>
      <c r="L1271" t="s">
        <v>14</v>
      </c>
      <c r="M1271" s="2">
        <v>43245</v>
      </c>
    </row>
    <row r="1272" spans="1:13" x14ac:dyDescent="0.3">
      <c r="A1272" t="s">
        <v>263</v>
      </c>
      <c r="B1272" t="s">
        <v>264</v>
      </c>
      <c r="C1272">
        <v>1030</v>
      </c>
      <c r="D1272" s="1">
        <v>8.6252990000000002E-2</v>
      </c>
      <c r="E1272" s="1">
        <v>6.7949380000000001</v>
      </c>
      <c r="F1272" t="s">
        <v>130</v>
      </c>
      <c r="G1272" t="s">
        <v>131</v>
      </c>
      <c r="H1272" t="s">
        <v>9</v>
      </c>
      <c r="I1272" t="s">
        <v>29</v>
      </c>
      <c r="J1272" t="s">
        <v>10</v>
      </c>
      <c r="K1272" t="s">
        <v>13</v>
      </c>
      <c r="L1272" t="s">
        <v>14</v>
      </c>
      <c r="M1272" s="2">
        <v>43245</v>
      </c>
    </row>
    <row r="1273" spans="1:13" x14ac:dyDescent="0.3">
      <c r="A1273" t="s">
        <v>263</v>
      </c>
      <c r="B1273" t="s">
        <v>264</v>
      </c>
      <c r="C1273">
        <v>1065</v>
      </c>
      <c r="D1273" s="1">
        <v>5.6781680000000001E-2</v>
      </c>
      <c r="E1273" s="1">
        <v>6.4409650000000003</v>
      </c>
      <c r="F1273" t="s">
        <v>130</v>
      </c>
      <c r="G1273" t="s">
        <v>131</v>
      </c>
      <c r="H1273" t="s">
        <v>9</v>
      </c>
      <c r="I1273" t="s">
        <v>29</v>
      </c>
      <c r="J1273" t="s">
        <v>10</v>
      </c>
      <c r="K1273" t="s">
        <v>13</v>
      </c>
      <c r="L1273" t="s">
        <v>14</v>
      </c>
      <c r="M1273" s="2">
        <v>43245</v>
      </c>
    </row>
    <row r="1274" spans="1:13" x14ac:dyDescent="0.3">
      <c r="A1274" t="s">
        <v>263</v>
      </c>
      <c r="B1274" t="s">
        <v>264</v>
      </c>
      <c r="C1274">
        <v>635</v>
      </c>
      <c r="D1274" s="1">
        <v>4.8017400000000002E-2</v>
      </c>
      <c r="E1274" s="1">
        <v>11.916309999999999</v>
      </c>
      <c r="F1274" t="s">
        <v>130</v>
      </c>
      <c r="G1274" t="s">
        <v>131</v>
      </c>
      <c r="H1274" t="s">
        <v>9</v>
      </c>
      <c r="I1274" t="s">
        <v>30</v>
      </c>
      <c r="J1274" t="s">
        <v>10</v>
      </c>
      <c r="K1274" t="s">
        <v>13</v>
      </c>
      <c r="L1274" t="s">
        <v>14</v>
      </c>
      <c r="M1274" s="2">
        <v>43245</v>
      </c>
    </row>
    <row r="1275" spans="1:13" x14ac:dyDescent="0.3">
      <c r="A1275" t="s">
        <v>263</v>
      </c>
      <c r="B1275" t="s">
        <v>264</v>
      </c>
      <c r="C1275">
        <v>670</v>
      </c>
      <c r="D1275" s="1">
        <v>1.9285050000000001E-2</v>
      </c>
      <c r="E1275" s="1">
        <v>10.93493</v>
      </c>
      <c r="F1275" t="s">
        <v>130</v>
      </c>
      <c r="G1275" t="s">
        <v>131</v>
      </c>
      <c r="H1275" t="s">
        <v>9</v>
      </c>
      <c r="I1275" t="s">
        <v>30</v>
      </c>
      <c r="J1275" t="s">
        <v>10</v>
      </c>
      <c r="K1275" t="s">
        <v>13</v>
      </c>
      <c r="L1275" t="s">
        <v>14</v>
      </c>
      <c r="M1275" s="2">
        <v>43245</v>
      </c>
    </row>
    <row r="1276" spans="1:13" x14ac:dyDescent="0.3">
      <c r="A1276" t="s">
        <v>263</v>
      </c>
      <c r="B1276" t="s">
        <v>264</v>
      </c>
      <c r="C1276">
        <v>830</v>
      </c>
      <c r="D1276" s="1">
        <v>1.417294E-2</v>
      </c>
      <c r="E1276" s="1">
        <v>8.7355420000000006</v>
      </c>
      <c r="F1276" t="s">
        <v>130</v>
      </c>
      <c r="G1276" t="s">
        <v>131</v>
      </c>
      <c r="H1276" t="s">
        <v>9</v>
      </c>
      <c r="I1276" t="s">
        <v>30</v>
      </c>
      <c r="J1276" t="s">
        <v>10</v>
      </c>
      <c r="K1276" t="s">
        <v>13</v>
      </c>
      <c r="L1276" t="s">
        <v>14</v>
      </c>
      <c r="M1276" s="2">
        <v>43245</v>
      </c>
    </row>
    <row r="1277" spans="1:13" x14ac:dyDescent="0.3">
      <c r="A1277" t="s">
        <v>263</v>
      </c>
      <c r="B1277" t="s">
        <v>264</v>
      </c>
      <c r="C1277">
        <v>915</v>
      </c>
      <c r="D1277" s="1">
        <v>0.103704</v>
      </c>
      <c r="E1277" s="1">
        <v>8.6267460000000007</v>
      </c>
      <c r="F1277" t="s">
        <v>130</v>
      </c>
      <c r="G1277" t="s">
        <v>131</v>
      </c>
      <c r="H1277" t="s">
        <v>9</v>
      </c>
      <c r="I1277" t="s">
        <v>30</v>
      </c>
      <c r="J1277" t="s">
        <v>10</v>
      </c>
      <c r="K1277" t="s">
        <v>13</v>
      </c>
      <c r="L1277" t="s">
        <v>14</v>
      </c>
      <c r="M1277" s="2">
        <v>43245</v>
      </c>
    </row>
    <row r="1278" spans="1:13" x14ac:dyDescent="0.3">
      <c r="A1278" t="s">
        <v>263</v>
      </c>
      <c r="B1278" t="s">
        <v>264</v>
      </c>
      <c r="C1278">
        <v>940</v>
      </c>
      <c r="D1278" s="1">
        <v>7.9822130000000005E-2</v>
      </c>
      <c r="E1278" s="1">
        <v>7.9294589999999996</v>
      </c>
      <c r="F1278" t="s">
        <v>130</v>
      </c>
      <c r="G1278" t="s">
        <v>131</v>
      </c>
      <c r="H1278" t="s">
        <v>9</v>
      </c>
      <c r="I1278" t="s">
        <v>30</v>
      </c>
      <c r="J1278" t="s">
        <v>10</v>
      </c>
      <c r="K1278" t="s">
        <v>13</v>
      </c>
      <c r="L1278" t="s">
        <v>14</v>
      </c>
      <c r="M1278" s="2">
        <v>43245</v>
      </c>
    </row>
    <row r="1279" spans="1:13" x14ac:dyDescent="0.3">
      <c r="A1279" t="s">
        <v>263</v>
      </c>
      <c r="B1279" t="s">
        <v>264</v>
      </c>
      <c r="C1279">
        <v>980</v>
      </c>
      <c r="D1279" s="1">
        <v>4.4812640000000001E-2</v>
      </c>
      <c r="E1279" s="1">
        <v>6.7986079999999998</v>
      </c>
      <c r="F1279" t="s">
        <v>130</v>
      </c>
      <c r="G1279" t="s">
        <v>131</v>
      </c>
      <c r="H1279" t="s">
        <v>9</v>
      </c>
      <c r="I1279" t="s">
        <v>30</v>
      </c>
      <c r="J1279" t="s">
        <v>10</v>
      </c>
      <c r="K1279" t="s">
        <v>13</v>
      </c>
      <c r="L1279" t="s">
        <v>14</v>
      </c>
      <c r="M1279" s="2">
        <v>43245</v>
      </c>
    </row>
    <row r="1280" spans="1:13" x14ac:dyDescent="0.3">
      <c r="A1280" t="s">
        <v>263</v>
      </c>
      <c r="B1280" t="s">
        <v>264</v>
      </c>
      <c r="C1280">
        <v>1030</v>
      </c>
      <c r="D1280" s="1">
        <v>8.3535200000000004E-2</v>
      </c>
      <c r="E1280" s="1">
        <v>7.0855319999999997</v>
      </c>
      <c r="F1280" t="s">
        <v>130</v>
      </c>
      <c r="G1280" t="s">
        <v>131</v>
      </c>
      <c r="H1280" t="s">
        <v>9</v>
      </c>
      <c r="I1280" t="s">
        <v>30</v>
      </c>
      <c r="J1280" t="s">
        <v>10</v>
      </c>
      <c r="K1280" t="s">
        <v>13</v>
      </c>
      <c r="L1280" t="s">
        <v>14</v>
      </c>
      <c r="M1280" s="2">
        <v>43245</v>
      </c>
    </row>
    <row r="1281" spans="1:13" x14ac:dyDescent="0.3">
      <c r="A1281" t="s">
        <v>263</v>
      </c>
      <c r="B1281" t="s">
        <v>264</v>
      </c>
      <c r="C1281">
        <v>1065</v>
      </c>
      <c r="D1281" s="1">
        <v>5.3451279999999997E-2</v>
      </c>
      <c r="E1281" s="1">
        <v>6.677486</v>
      </c>
      <c r="F1281" t="s">
        <v>130</v>
      </c>
      <c r="G1281" t="s">
        <v>131</v>
      </c>
      <c r="H1281" t="s">
        <v>9</v>
      </c>
      <c r="I1281" t="s">
        <v>30</v>
      </c>
      <c r="J1281" t="s">
        <v>10</v>
      </c>
      <c r="K1281" t="s">
        <v>13</v>
      </c>
      <c r="L1281" t="s">
        <v>14</v>
      </c>
      <c r="M1281" s="2">
        <v>43245</v>
      </c>
    </row>
    <row r="1282" spans="1:13" x14ac:dyDescent="0.3">
      <c r="A1282" t="s">
        <v>263</v>
      </c>
      <c r="B1282" t="s">
        <v>264</v>
      </c>
      <c r="C1282">
        <v>635</v>
      </c>
      <c r="D1282" s="1">
        <v>5.8274180000000002E-2</v>
      </c>
      <c r="E1282" s="1">
        <v>12.75713</v>
      </c>
      <c r="F1282" t="s">
        <v>130</v>
      </c>
      <c r="G1282" t="s">
        <v>131</v>
      </c>
      <c r="H1282" t="s">
        <v>9</v>
      </c>
      <c r="I1282" t="s">
        <v>31</v>
      </c>
      <c r="J1282" t="s">
        <v>10</v>
      </c>
      <c r="K1282" t="s">
        <v>13</v>
      </c>
      <c r="L1282" t="s">
        <v>14</v>
      </c>
      <c r="M1282" s="2">
        <v>43245</v>
      </c>
    </row>
    <row r="1283" spans="1:13" x14ac:dyDescent="0.3">
      <c r="A1283" t="s">
        <v>263</v>
      </c>
      <c r="B1283" t="s">
        <v>264</v>
      </c>
      <c r="C1283">
        <v>670</v>
      </c>
      <c r="D1283" s="1">
        <v>2.8088459999999999E-2</v>
      </c>
      <c r="E1283" s="1">
        <v>11.99676</v>
      </c>
      <c r="F1283" t="s">
        <v>130</v>
      </c>
      <c r="G1283" t="s">
        <v>131</v>
      </c>
      <c r="H1283" t="s">
        <v>9</v>
      </c>
      <c r="I1283" t="s">
        <v>31</v>
      </c>
      <c r="J1283" t="s">
        <v>10</v>
      </c>
      <c r="K1283" t="s">
        <v>13</v>
      </c>
      <c r="L1283" t="s">
        <v>14</v>
      </c>
      <c r="M1283" s="2">
        <v>43245</v>
      </c>
    </row>
    <row r="1284" spans="1:13" x14ac:dyDescent="0.3">
      <c r="A1284" t="s">
        <v>263</v>
      </c>
      <c r="B1284" t="s">
        <v>264</v>
      </c>
      <c r="C1284">
        <v>830</v>
      </c>
      <c r="D1284" s="1">
        <v>1.799479E-2</v>
      </c>
      <c r="E1284" s="1">
        <v>8.7398900000000008</v>
      </c>
      <c r="F1284" t="s">
        <v>130</v>
      </c>
      <c r="G1284" t="s">
        <v>131</v>
      </c>
      <c r="H1284" t="s">
        <v>9</v>
      </c>
      <c r="I1284" t="s">
        <v>31</v>
      </c>
      <c r="J1284" t="s">
        <v>10</v>
      </c>
      <c r="K1284" t="s">
        <v>13</v>
      </c>
      <c r="L1284" t="s">
        <v>14</v>
      </c>
      <c r="M1284" s="2">
        <v>43245</v>
      </c>
    </row>
    <row r="1285" spans="1:13" x14ac:dyDescent="0.3">
      <c r="A1285" t="s">
        <v>263</v>
      </c>
      <c r="B1285" t="s">
        <v>264</v>
      </c>
      <c r="C1285">
        <v>915</v>
      </c>
      <c r="D1285" s="1">
        <v>0.1103519</v>
      </c>
      <c r="E1285" s="1">
        <v>8.0652600000000003</v>
      </c>
      <c r="F1285" t="s">
        <v>130</v>
      </c>
      <c r="G1285" t="s">
        <v>131</v>
      </c>
      <c r="H1285" t="s">
        <v>9</v>
      </c>
      <c r="I1285" t="s">
        <v>31</v>
      </c>
      <c r="J1285" t="s">
        <v>10</v>
      </c>
      <c r="K1285" t="s">
        <v>13</v>
      </c>
      <c r="L1285" t="s">
        <v>14</v>
      </c>
      <c r="M1285" s="2">
        <v>43245</v>
      </c>
    </row>
    <row r="1286" spans="1:13" x14ac:dyDescent="0.3">
      <c r="A1286" t="s">
        <v>263</v>
      </c>
      <c r="B1286" t="s">
        <v>264</v>
      </c>
      <c r="C1286">
        <v>940</v>
      </c>
      <c r="D1286" s="1">
        <v>8.5440409999999994E-2</v>
      </c>
      <c r="E1286" s="1">
        <v>7.7782600000000004</v>
      </c>
      <c r="F1286" t="s">
        <v>130</v>
      </c>
      <c r="G1286" t="s">
        <v>131</v>
      </c>
      <c r="H1286" t="s">
        <v>9</v>
      </c>
      <c r="I1286" t="s">
        <v>31</v>
      </c>
      <c r="J1286" t="s">
        <v>10</v>
      </c>
      <c r="K1286" t="s">
        <v>13</v>
      </c>
      <c r="L1286" t="s">
        <v>14</v>
      </c>
      <c r="M1286" s="2">
        <v>43245</v>
      </c>
    </row>
    <row r="1287" spans="1:13" x14ac:dyDescent="0.3">
      <c r="A1287" t="s">
        <v>263</v>
      </c>
      <c r="B1287" t="s">
        <v>264</v>
      </c>
      <c r="C1287">
        <v>980</v>
      </c>
      <c r="D1287" s="1">
        <v>4.7131560000000003E-2</v>
      </c>
      <c r="E1287" s="1">
        <v>7.3390279999999999</v>
      </c>
      <c r="F1287" t="s">
        <v>130</v>
      </c>
      <c r="G1287" t="s">
        <v>131</v>
      </c>
      <c r="H1287" t="s">
        <v>9</v>
      </c>
      <c r="I1287" t="s">
        <v>31</v>
      </c>
      <c r="J1287" t="s">
        <v>10</v>
      </c>
      <c r="K1287" t="s">
        <v>13</v>
      </c>
      <c r="L1287" t="s">
        <v>14</v>
      </c>
      <c r="M1287" s="2">
        <v>43245</v>
      </c>
    </row>
    <row r="1288" spans="1:13" x14ac:dyDescent="0.3">
      <c r="A1288" t="s">
        <v>263</v>
      </c>
      <c r="B1288" t="s">
        <v>264</v>
      </c>
      <c r="C1288">
        <v>1030</v>
      </c>
      <c r="D1288" s="1">
        <v>8.5204290000000002E-2</v>
      </c>
      <c r="E1288" s="1">
        <v>6.8087109999999997</v>
      </c>
      <c r="F1288" t="s">
        <v>130</v>
      </c>
      <c r="G1288" t="s">
        <v>131</v>
      </c>
      <c r="H1288" t="s">
        <v>9</v>
      </c>
      <c r="I1288" t="s">
        <v>31</v>
      </c>
      <c r="J1288" t="s">
        <v>10</v>
      </c>
      <c r="K1288" t="s">
        <v>13</v>
      </c>
      <c r="L1288" t="s">
        <v>14</v>
      </c>
      <c r="M1288" s="2">
        <v>43245</v>
      </c>
    </row>
    <row r="1289" spans="1:13" x14ac:dyDescent="0.3">
      <c r="A1289" t="s">
        <v>263</v>
      </c>
      <c r="B1289" t="s">
        <v>264</v>
      </c>
      <c r="C1289">
        <v>1065</v>
      </c>
      <c r="D1289" s="1">
        <v>5.8657059999999997E-2</v>
      </c>
      <c r="E1289" s="1">
        <v>6.4991810000000001</v>
      </c>
      <c r="F1289" t="s">
        <v>130</v>
      </c>
      <c r="G1289" t="s">
        <v>131</v>
      </c>
      <c r="H1289" t="s">
        <v>9</v>
      </c>
      <c r="I1289" t="s">
        <v>31</v>
      </c>
      <c r="J1289" t="s">
        <v>10</v>
      </c>
      <c r="K1289" t="s">
        <v>13</v>
      </c>
      <c r="L1289" t="s">
        <v>14</v>
      </c>
      <c r="M1289" s="2">
        <v>43245</v>
      </c>
    </row>
    <row r="1290" spans="1:13" x14ac:dyDescent="0.3">
      <c r="A1290" t="s">
        <v>263</v>
      </c>
      <c r="B1290" t="s">
        <v>264</v>
      </c>
      <c r="C1290">
        <v>635</v>
      </c>
      <c r="D1290" s="1">
        <v>4.5583400000000003E-2</v>
      </c>
      <c r="E1290" s="1">
        <v>12.04949</v>
      </c>
      <c r="F1290" t="s">
        <v>130</v>
      </c>
      <c r="G1290" t="s">
        <v>131</v>
      </c>
      <c r="H1290" t="s">
        <v>9</v>
      </c>
      <c r="I1290" t="s">
        <v>32</v>
      </c>
      <c r="J1290" t="s">
        <v>10</v>
      </c>
      <c r="K1290" t="s">
        <v>13</v>
      </c>
      <c r="L1290" t="s">
        <v>14</v>
      </c>
      <c r="M1290" s="2">
        <v>43245</v>
      </c>
    </row>
    <row r="1291" spans="1:13" x14ac:dyDescent="0.3">
      <c r="A1291" t="s">
        <v>263</v>
      </c>
      <c r="B1291" t="s">
        <v>264</v>
      </c>
      <c r="C1291">
        <v>670</v>
      </c>
      <c r="D1291" s="1">
        <v>1.8392370000000002E-2</v>
      </c>
      <c r="E1291" s="1">
        <v>11.10032</v>
      </c>
      <c r="F1291" t="s">
        <v>130</v>
      </c>
      <c r="G1291" t="s">
        <v>131</v>
      </c>
      <c r="H1291" t="s">
        <v>9</v>
      </c>
      <c r="I1291" t="s">
        <v>32</v>
      </c>
      <c r="J1291" t="s">
        <v>10</v>
      </c>
      <c r="K1291" t="s">
        <v>13</v>
      </c>
      <c r="L1291" t="s">
        <v>14</v>
      </c>
      <c r="M1291" s="2">
        <v>43245</v>
      </c>
    </row>
    <row r="1292" spans="1:13" x14ac:dyDescent="0.3">
      <c r="A1292" t="s">
        <v>263</v>
      </c>
      <c r="B1292" t="s">
        <v>264</v>
      </c>
      <c r="C1292">
        <v>830</v>
      </c>
      <c r="D1292" s="1">
        <v>1.3813280000000001E-2</v>
      </c>
      <c r="E1292" s="1">
        <v>8.9584240000000008</v>
      </c>
      <c r="F1292" t="s">
        <v>130</v>
      </c>
      <c r="G1292" t="s">
        <v>131</v>
      </c>
      <c r="H1292" t="s">
        <v>9</v>
      </c>
      <c r="I1292" t="s">
        <v>32</v>
      </c>
      <c r="J1292" t="s">
        <v>10</v>
      </c>
      <c r="K1292" t="s">
        <v>13</v>
      </c>
      <c r="L1292" t="s">
        <v>14</v>
      </c>
      <c r="M1292" s="2">
        <v>43245</v>
      </c>
    </row>
    <row r="1293" spans="1:13" x14ac:dyDescent="0.3">
      <c r="A1293" t="s">
        <v>263</v>
      </c>
      <c r="B1293" t="s">
        <v>264</v>
      </c>
      <c r="C1293">
        <v>915</v>
      </c>
      <c r="D1293" s="1">
        <v>9.9844520000000006E-2</v>
      </c>
      <c r="E1293" s="1">
        <v>8.4819250000000004</v>
      </c>
      <c r="F1293" t="s">
        <v>130</v>
      </c>
      <c r="G1293" t="s">
        <v>131</v>
      </c>
      <c r="H1293" t="s">
        <v>9</v>
      </c>
      <c r="I1293" t="s">
        <v>32</v>
      </c>
      <c r="J1293" t="s">
        <v>10</v>
      </c>
      <c r="K1293" t="s">
        <v>13</v>
      </c>
      <c r="L1293" t="s">
        <v>14</v>
      </c>
      <c r="M1293" s="2">
        <v>43245</v>
      </c>
    </row>
    <row r="1294" spans="1:13" x14ac:dyDescent="0.3">
      <c r="A1294" t="s">
        <v>263</v>
      </c>
      <c r="B1294" t="s">
        <v>264</v>
      </c>
      <c r="C1294">
        <v>940</v>
      </c>
      <c r="D1294" s="1">
        <v>7.6635389999999998E-2</v>
      </c>
      <c r="E1294" s="1">
        <v>7.9166249999999998</v>
      </c>
      <c r="F1294" t="s">
        <v>130</v>
      </c>
      <c r="G1294" t="s">
        <v>131</v>
      </c>
      <c r="H1294" t="s">
        <v>9</v>
      </c>
      <c r="I1294" t="s">
        <v>32</v>
      </c>
      <c r="J1294" t="s">
        <v>10</v>
      </c>
      <c r="K1294" t="s">
        <v>13</v>
      </c>
      <c r="L1294" t="s">
        <v>14</v>
      </c>
      <c r="M1294" s="2">
        <v>43245</v>
      </c>
    </row>
    <row r="1295" spans="1:13" x14ac:dyDescent="0.3">
      <c r="A1295" t="s">
        <v>263</v>
      </c>
      <c r="B1295" t="s">
        <v>264</v>
      </c>
      <c r="C1295">
        <v>980</v>
      </c>
      <c r="D1295" s="1">
        <v>4.3698679999999997E-2</v>
      </c>
      <c r="E1295" s="1">
        <v>7.0315029999999998</v>
      </c>
      <c r="F1295" t="s">
        <v>130</v>
      </c>
      <c r="G1295" t="s">
        <v>131</v>
      </c>
      <c r="H1295" t="s">
        <v>9</v>
      </c>
      <c r="I1295" t="s">
        <v>32</v>
      </c>
      <c r="J1295" t="s">
        <v>10</v>
      </c>
      <c r="K1295" t="s">
        <v>13</v>
      </c>
      <c r="L1295" t="s">
        <v>14</v>
      </c>
      <c r="M1295" s="2">
        <v>43245</v>
      </c>
    </row>
    <row r="1296" spans="1:13" x14ac:dyDescent="0.3">
      <c r="A1296" t="s">
        <v>263</v>
      </c>
      <c r="B1296" t="s">
        <v>264</v>
      </c>
      <c r="C1296">
        <v>1030</v>
      </c>
      <c r="D1296" s="1">
        <v>8.0824690000000005E-2</v>
      </c>
      <c r="E1296" s="1">
        <v>7.15</v>
      </c>
      <c r="F1296" t="s">
        <v>130</v>
      </c>
      <c r="G1296" t="s">
        <v>131</v>
      </c>
      <c r="H1296" t="s">
        <v>9</v>
      </c>
      <c r="I1296" t="s">
        <v>32</v>
      </c>
      <c r="J1296" t="s">
        <v>10</v>
      </c>
      <c r="K1296" t="s">
        <v>13</v>
      </c>
      <c r="L1296" t="s">
        <v>14</v>
      </c>
      <c r="M1296" s="2">
        <v>43245</v>
      </c>
    </row>
    <row r="1297" spans="1:13" x14ac:dyDescent="0.3">
      <c r="A1297" t="s">
        <v>263</v>
      </c>
      <c r="B1297" t="s">
        <v>264</v>
      </c>
      <c r="C1297">
        <v>1065</v>
      </c>
      <c r="D1297" s="1">
        <v>5.287149E-2</v>
      </c>
      <c r="E1297" s="1">
        <v>6.8693010000000001</v>
      </c>
      <c r="F1297" t="s">
        <v>130</v>
      </c>
      <c r="G1297" t="s">
        <v>131</v>
      </c>
      <c r="H1297" t="s">
        <v>9</v>
      </c>
      <c r="I1297" t="s">
        <v>32</v>
      </c>
      <c r="J1297" t="s">
        <v>10</v>
      </c>
      <c r="K1297" t="s">
        <v>13</v>
      </c>
      <c r="L1297" t="s">
        <v>14</v>
      </c>
      <c r="M1297" s="2">
        <v>43245</v>
      </c>
    </row>
    <row r="1298" spans="1:13" x14ac:dyDescent="0.3">
      <c r="A1298" t="s">
        <v>263</v>
      </c>
      <c r="B1298" t="s">
        <v>264</v>
      </c>
      <c r="C1298">
        <v>635</v>
      </c>
      <c r="D1298" s="1">
        <v>5.7401859999999999E-2</v>
      </c>
      <c r="E1298" s="1">
        <v>12.89423</v>
      </c>
      <c r="F1298" t="s">
        <v>130</v>
      </c>
      <c r="G1298" t="s">
        <v>131</v>
      </c>
      <c r="H1298" t="s">
        <v>9</v>
      </c>
      <c r="I1298" t="s">
        <v>33</v>
      </c>
      <c r="J1298" t="s">
        <v>10</v>
      </c>
      <c r="K1298" t="s">
        <v>13</v>
      </c>
      <c r="L1298" t="s">
        <v>14</v>
      </c>
      <c r="M1298" s="2">
        <v>43245</v>
      </c>
    </row>
    <row r="1299" spans="1:13" x14ac:dyDescent="0.3">
      <c r="A1299" t="s">
        <v>263</v>
      </c>
      <c r="B1299" t="s">
        <v>264</v>
      </c>
      <c r="C1299">
        <v>670</v>
      </c>
      <c r="D1299" s="1">
        <v>2.3271969999999999E-2</v>
      </c>
      <c r="E1299" s="1">
        <v>11.408530000000001</v>
      </c>
      <c r="F1299" t="s">
        <v>130</v>
      </c>
      <c r="G1299" t="s">
        <v>131</v>
      </c>
      <c r="H1299" t="s">
        <v>9</v>
      </c>
      <c r="I1299" t="s">
        <v>33</v>
      </c>
      <c r="J1299" t="s">
        <v>10</v>
      </c>
      <c r="K1299" t="s">
        <v>13</v>
      </c>
      <c r="L1299" t="s">
        <v>14</v>
      </c>
      <c r="M1299" s="2">
        <v>43245</v>
      </c>
    </row>
    <row r="1300" spans="1:13" x14ac:dyDescent="0.3">
      <c r="A1300" t="s">
        <v>263</v>
      </c>
      <c r="B1300" t="s">
        <v>264</v>
      </c>
      <c r="C1300">
        <v>830</v>
      </c>
      <c r="D1300" s="1">
        <v>1.562463E-2</v>
      </c>
      <c r="E1300" s="1">
        <v>8.9611579999999993</v>
      </c>
      <c r="F1300" t="s">
        <v>130</v>
      </c>
      <c r="G1300" t="s">
        <v>131</v>
      </c>
      <c r="H1300" t="s">
        <v>9</v>
      </c>
      <c r="I1300" t="s">
        <v>33</v>
      </c>
      <c r="J1300" t="s">
        <v>10</v>
      </c>
      <c r="K1300" t="s">
        <v>13</v>
      </c>
      <c r="L1300" t="s">
        <v>14</v>
      </c>
      <c r="M1300" s="2">
        <v>43245</v>
      </c>
    </row>
    <row r="1301" spans="1:13" x14ac:dyDescent="0.3">
      <c r="A1301" t="s">
        <v>263</v>
      </c>
      <c r="B1301" t="s">
        <v>264</v>
      </c>
      <c r="C1301">
        <v>915</v>
      </c>
      <c r="D1301" s="1">
        <v>9.8310190000000006E-2</v>
      </c>
      <c r="E1301" s="1">
        <v>8.3008649999999999</v>
      </c>
      <c r="F1301" t="s">
        <v>130</v>
      </c>
      <c r="G1301" t="s">
        <v>131</v>
      </c>
      <c r="H1301" t="s">
        <v>9</v>
      </c>
      <c r="I1301" t="s">
        <v>33</v>
      </c>
      <c r="J1301" t="s">
        <v>10</v>
      </c>
      <c r="K1301" t="s">
        <v>13</v>
      </c>
      <c r="L1301" t="s">
        <v>14</v>
      </c>
      <c r="M1301" s="2">
        <v>43245</v>
      </c>
    </row>
    <row r="1302" spans="1:13" x14ac:dyDescent="0.3">
      <c r="A1302" t="s">
        <v>263</v>
      </c>
      <c r="B1302" t="s">
        <v>264</v>
      </c>
      <c r="C1302">
        <v>940</v>
      </c>
      <c r="D1302" s="1">
        <v>8.2346550000000004E-2</v>
      </c>
      <c r="E1302" s="1">
        <v>7.951371</v>
      </c>
      <c r="F1302" t="s">
        <v>130</v>
      </c>
      <c r="G1302" t="s">
        <v>131</v>
      </c>
      <c r="H1302" t="s">
        <v>9</v>
      </c>
      <c r="I1302" t="s">
        <v>33</v>
      </c>
      <c r="J1302" t="s">
        <v>10</v>
      </c>
      <c r="K1302" t="s">
        <v>13</v>
      </c>
      <c r="L1302" t="s">
        <v>14</v>
      </c>
      <c r="M1302" s="2">
        <v>43245</v>
      </c>
    </row>
    <row r="1303" spans="1:13" x14ac:dyDescent="0.3">
      <c r="A1303" t="s">
        <v>263</v>
      </c>
      <c r="B1303" t="s">
        <v>264</v>
      </c>
      <c r="C1303">
        <v>980</v>
      </c>
      <c r="D1303" s="1">
        <v>5.3171330000000003E-2</v>
      </c>
      <c r="E1303" s="1">
        <v>7.0594159999999997</v>
      </c>
      <c r="F1303" t="s">
        <v>130</v>
      </c>
      <c r="G1303" t="s">
        <v>131</v>
      </c>
      <c r="H1303" t="s">
        <v>9</v>
      </c>
      <c r="I1303" t="s">
        <v>33</v>
      </c>
      <c r="J1303" t="s">
        <v>10</v>
      </c>
      <c r="K1303" t="s">
        <v>13</v>
      </c>
      <c r="L1303" t="s">
        <v>14</v>
      </c>
      <c r="M1303" s="2">
        <v>43245</v>
      </c>
    </row>
    <row r="1304" spans="1:13" x14ac:dyDescent="0.3">
      <c r="A1304" t="s">
        <v>263</v>
      </c>
      <c r="B1304" t="s">
        <v>264</v>
      </c>
      <c r="C1304">
        <v>1030</v>
      </c>
      <c r="D1304" s="1">
        <v>8.6442459999999999E-2</v>
      </c>
      <c r="E1304" s="1">
        <v>7.0710069999999998</v>
      </c>
      <c r="F1304" t="s">
        <v>130</v>
      </c>
      <c r="G1304" t="s">
        <v>131</v>
      </c>
      <c r="H1304" t="s">
        <v>9</v>
      </c>
      <c r="I1304" t="s">
        <v>33</v>
      </c>
      <c r="J1304" t="s">
        <v>10</v>
      </c>
      <c r="K1304" t="s">
        <v>13</v>
      </c>
      <c r="L1304" t="s">
        <v>14</v>
      </c>
      <c r="M1304" s="2">
        <v>43245</v>
      </c>
    </row>
    <row r="1305" spans="1:13" x14ac:dyDescent="0.3">
      <c r="A1305" t="s">
        <v>263</v>
      </c>
      <c r="B1305" t="s">
        <v>264</v>
      </c>
      <c r="C1305">
        <v>1065</v>
      </c>
      <c r="D1305" s="1">
        <v>5.5267169999999997E-2</v>
      </c>
      <c r="E1305" s="1">
        <v>6.6646830000000001</v>
      </c>
      <c r="F1305" t="s">
        <v>130</v>
      </c>
      <c r="G1305" t="s">
        <v>131</v>
      </c>
      <c r="H1305" t="s">
        <v>9</v>
      </c>
      <c r="I1305" t="s">
        <v>33</v>
      </c>
      <c r="J1305" t="s">
        <v>10</v>
      </c>
      <c r="K1305" t="s">
        <v>13</v>
      </c>
      <c r="L1305" t="s">
        <v>14</v>
      </c>
      <c r="M1305" s="2">
        <v>43245</v>
      </c>
    </row>
    <row r="1306" spans="1:13" x14ac:dyDescent="0.3">
      <c r="A1306" t="s">
        <v>263</v>
      </c>
      <c r="B1306" t="s">
        <v>264</v>
      </c>
      <c r="C1306">
        <v>635</v>
      </c>
      <c r="D1306" s="1">
        <v>6.3142580000000004E-2</v>
      </c>
      <c r="E1306" s="1">
        <v>13.867330000000001</v>
      </c>
      <c r="F1306" t="s">
        <v>130</v>
      </c>
      <c r="G1306" t="s">
        <v>131</v>
      </c>
      <c r="H1306" t="s">
        <v>9</v>
      </c>
      <c r="I1306" t="s">
        <v>34</v>
      </c>
      <c r="J1306" t="s">
        <v>10</v>
      </c>
      <c r="K1306" t="s">
        <v>13</v>
      </c>
      <c r="L1306" t="s">
        <v>14</v>
      </c>
      <c r="M1306" s="2">
        <v>43245</v>
      </c>
    </row>
    <row r="1307" spans="1:13" x14ac:dyDescent="0.3">
      <c r="A1307" t="s">
        <v>263</v>
      </c>
      <c r="B1307" t="s">
        <v>264</v>
      </c>
      <c r="C1307">
        <v>670</v>
      </c>
      <c r="D1307" s="1">
        <v>2.6845170000000002E-2</v>
      </c>
      <c r="E1307" s="1">
        <v>12.15174</v>
      </c>
      <c r="F1307" t="s">
        <v>130</v>
      </c>
      <c r="G1307" t="s">
        <v>131</v>
      </c>
      <c r="H1307" t="s">
        <v>9</v>
      </c>
      <c r="I1307" t="s">
        <v>34</v>
      </c>
      <c r="J1307" t="s">
        <v>10</v>
      </c>
      <c r="K1307" t="s">
        <v>13</v>
      </c>
      <c r="L1307" t="s">
        <v>14</v>
      </c>
      <c r="M1307" s="2">
        <v>43245</v>
      </c>
    </row>
    <row r="1308" spans="1:13" x14ac:dyDescent="0.3">
      <c r="A1308" t="s">
        <v>263</v>
      </c>
      <c r="B1308" t="s">
        <v>264</v>
      </c>
      <c r="C1308">
        <v>830</v>
      </c>
      <c r="D1308" s="1">
        <v>1.6841890000000002E-2</v>
      </c>
      <c r="E1308" s="1">
        <v>9.0250590000000006</v>
      </c>
      <c r="F1308" t="s">
        <v>130</v>
      </c>
      <c r="G1308" t="s">
        <v>131</v>
      </c>
      <c r="H1308" t="s">
        <v>9</v>
      </c>
      <c r="I1308" t="s">
        <v>34</v>
      </c>
      <c r="J1308" t="s">
        <v>10</v>
      </c>
      <c r="K1308" t="s">
        <v>13</v>
      </c>
      <c r="L1308" t="s">
        <v>14</v>
      </c>
      <c r="M1308" s="2">
        <v>43245</v>
      </c>
    </row>
    <row r="1309" spans="1:13" x14ac:dyDescent="0.3">
      <c r="A1309" t="s">
        <v>263</v>
      </c>
      <c r="B1309" t="s">
        <v>264</v>
      </c>
      <c r="C1309">
        <v>915</v>
      </c>
      <c r="D1309" s="1">
        <v>9.9809369999999994E-2</v>
      </c>
      <c r="E1309" s="1">
        <v>8.102824</v>
      </c>
      <c r="F1309" t="s">
        <v>130</v>
      </c>
      <c r="G1309" t="s">
        <v>131</v>
      </c>
      <c r="H1309" t="s">
        <v>9</v>
      </c>
      <c r="I1309" t="s">
        <v>34</v>
      </c>
      <c r="J1309" t="s">
        <v>10</v>
      </c>
      <c r="K1309" t="s">
        <v>13</v>
      </c>
      <c r="L1309" t="s">
        <v>14</v>
      </c>
      <c r="M1309" s="2">
        <v>43245</v>
      </c>
    </row>
    <row r="1310" spans="1:13" x14ac:dyDescent="0.3">
      <c r="A1310" t="s">
        <v>263</v>
      </c>
      <c r="B1310" t="s">
        <v>264</v>
      </c>
      <c r="C1310">
        <v>940</v>
      </c>
      <c r="D1310" s="1">
        <v>8.3496260000000003E-2</v>
      </c>
      <c r="E1310" s="1">
        <v>7.8778699999999997</v>
      </c>
      <c r="F1310" t="s">
        <v>130</v>
      </c>
      <c r="G1310" t="s">
        <v>131</v>
      </c>
      <c r="H1310" t="s">
        <v>9</v>
      </c>
      <c r="I1310" t="s">
        <v>34</v>
      </c>
      <c r="J1310" t="s">
        <v>10</v>
      </c>
      <c r="K1310" t="s">
        <v>13</v>
      </c>
      <c r="L1310" t="s">
        <v>14</v>
      </c>
      <c r="M1310" s="2">
        <v>43245</v>
      </c>
    </row>
    <row r="1311" spans="1:13" x14ac:dyDescent="0.3">
      <c r="A1311" t="s">
        <v>263</v>
      </c>
      <c r="B1311" t="s">
        <v>264</v>
      </c>
      <c r="C1311">
        <v>980</v>
      </c>
      <c r="D1311" s="1">
        <v>5.8820009999999999E-2</v>
      </c>
      <c r="E1311" s="1">
        <v>7.5405199999999999</v>
      </c>
      <c r="F1311" t="s">
        <v>130</v>
      </c>
      <c r="G1311" t="s">
        <v>131</v>
      </c>
      <c r="H1311" t="s">
        <v>9</v>
      </c>
      <c r="I1311" t="s">
        <v>34</v>
      </c>
      <c r="J1311" t="s">
        <v>10</v>
      </c>
      <c r="K1311" t="s">
        <v>13</v>
      </c>
      <c r="L1311" t="s">
        <v>14</v>
      </c>
      <c r="M1311" s="2">
        <v>43245</v>
      </c>
    </row>
    <row r="1312" spans="1:13" x14ac:dyDescent="0.3">
      <c r="A1312" t="s">
        <v>263</v>
      </c>
      <c r="B1312" t="s">
        <v>264</v>
      </c>
      <c r="C1312">
        <v>1030</v>
      </c>
      <c r="D1312" s="1">
        <v>8.9573710000000001E-2</v>
      </c>
      <c r="E1312" s="1">
        <v>7.1149570000000004</v>
      </c>
      <c r="F1312" t="s">
        <v>130</v>
      </c>
      <c r="G1312" t="s">
        <v>131</v>
      </c>
      <c r="H1312" t="s">
        <v>9</v>
      </c>
      <c r="I1312" t="s">
        <v>34</v>
      </c>
      <c r="J1312" t="s">
        <v>10</v>
      </c>
      <c r="K1312" t="s">
        <v>13</v>
      </c>
      <c r="L1312" t="s">
        <v>14</v>
      </c>
      <c r="M1312" s="2">
        <v>43245</v>
      </c>
    </row>
    <row r="1313" spans="1:13" x14ac:dyDescent="0.3">
      <c r="A1313" t="s">
        <v>263</v>
      </c>
      <c r="B1313" t="s">
        <v>264</v>
      </c>
      <c r="C1313">
        <v>1065</v>
      </c>
      <c r="D1313" s="1">
        <v>5.8168119999999997E-2</v>
      </c>
      <c r="E1313" s="1">
        <v>6.6576760000000004</v>
      </c>
      <c r="F1313" t="s">
        <v>130</v>
      </c>
      <c r="G1313" t="s">
        <v>131</v>
      </c>
      <c r="H1313" t="s">
        <v>9</v>
      </c>
      <c r="I1313" t="s">
        <v>34</v>
      </c>
      <c r="J1313" t="s">
        <v>10</v>
      </c>
      <c r="K1313" t="s">
        <v>13</v>
      </c>
      <c r="L1313" t="s">
        <v>14</v>
      </c>
      <c r="M1313" s="2">
        <v>43245</v>
      </c>
    </row>
    <row r="1314" spans="1:13" x14ac:dyDescent="0.3">
      <c r="A1314" t="s">
        <v>263</v>
      </c>
      <c r="B1314" t="s">
        <v>264</v>
      </c>
      <c r="C1314">
        <v>635</v>
      </c>
      <c r="D1314" s="1">
        <v>5.5821240000000001E-2</v>
      </c>
      <c r="E1314" s="1">
        <v>13.49952</v>
      </c>
      <c r="F1314" t="s">
        <v>130</v>
      </c>
      <c r="G1314" t="s">
        <v>131</v>
      </c>
      <c r="H1314" t="s">
        <v>9</v>
      </c>
      <c r="I1314" t="s">
        <v>35</v>
      </c>
      <c r="J1314" t="s">
        <v>10</v>
      </c>
      <c r="K1314" t="s">
        <v>13</v>
      </c>
      <c r="L1314" t="s">
        <v>14</v>
      </c>
      <c r="M1314" s="2">
        <v>43245</v>
      </c>
    </row>
    <row r="1315" spans="1:13" x14ac:dyDescent="0.3">
      <c r="A1315" t="s">
        <v>263</v>
      </c>
      <c r="B1315" t="s">
        <v>264</v>
      </c>
      <c r="C1315">
        <v>670</v>
      </c>
      <c r="D1315" s="1">
        <v>2.2776339999999999E-2</v>
      </c>
      <c r="E1315" s="1">
        <v>11.839880000000001</v>
      </c>
      <c r="F1315" t="s">
        <v>130</v>
      </c>
      <c r="G1315" t="s">
        <v>131</v>
      </c>
      <c r="H1315" t="s">
        <v>9</v>
      </c>
      <c r="I1315" t="s">
        <v>35</v>
      </c>
      <c r="J1315" t="s">
        <v>10</v>
      </c>
      <c r="K1315" t="s">
        <v>13</v>
      </c>
      <c r="L1315" t="s">
        <v>14</v>
      </c>
      <c r="M1315" s="2">
        <v>43245</v>
      </c>
    </row>
    <row r="1316" spans="1:13" x14ac:dyDescent="0.3">
      <c r="A1316" t="s">
        <v>263</v>
      </c>
      <c r="B1316" t="s">
        <v>264</v>
      </c>
      <c r="C1316">
        <v>830</v>
      </c>
      <c r="D1316" s="1">
        <v>1.5327199999999999E-2</v>
      </c>
      <c r="E1316" s="1">
        <v>9.0324860000000005</v>
      </c>
      <c r="F1316" t="s">
        <v>130</v>
      </c>
      <c r="G1316" t="s">
        <v>131</v>
      </c>
      <c r="H1316" t="s">
        <v>9</v>
      </c>
      <c r="I1316" t="s">
        <v>35</v>
      </c>
      <c r="J1316" t="s">
        <v>10</v>
      </c>
      <c r="K1316" t="s">
        <v>13</v>
      </c>
      <c r="L1316" t="s">
        <v>14</v>
      </c>
      <c r="M1316" s="2">
        <v>43245</v>
      </c>
    </row>
    <row r="1317" spans="1:13" x14ac:dyDescent="0.3">
      <c r="A1317" t="s">
        <v>263</v>
      </c>
      <c r="B1317" t="s">
        <v>264</v>
      </c>
      <c r="C1317">
        <v>915</v>
      </c>
      <c r="D1317" s="1">
        <v>0.10128860000000001</v>
      </c>
      <c r="E1317" s="1">
        <v>8.2433870000000002</v>
      </c>
      <c r="F1317" t="s">
        <v>130</v>
      </c>
      <c r="G1317" t="s">
        <v>131</v>
      </c>
      <c r="H1317" t="s">
        <v>9</v>
      </c>
      <c r="I1317" t="s">
        <v>35</v>
      </c>
      <c r="J1317" t="s">
        <v>10</v>
      </c>
      <c r="K1317" t="s">
        <v>13</v>
      </c>
      <c r="L1317" t="s">
        <v>14</v>
      </c>
      <c r="M1317" s="2">
        <v>43245</v>
      </c>
    </row>
    <row r="1318" spans="1:13" x14ac:dyDescent="0.3">
      <c r="A1318" t="s">
        <v>263</v>
      </c>
      <c r="B1318" t="s">
        <v>264</v>
      </c>
      <c r="C1318">
        <v>940</v>
      </c>
      <c r="D1318" s="1">
        <v>8.0723459999999997E-2</v>
      </c>
      <c r="E1318" s="1">
        <v>7.9955800000000004</v>
      </c>
      <c r="F1318" t="s">
        <v>130</v>
      </c>
      <c r="G1318" t="s">
        <v>131</v>
      </c>
      <c r="H1318" t="s">
        <v>9</v>
      </c>
      <c r="I1318" t="s">
        <v>35</v>
      </c>
      <c r="J1318" t="s">
        <v>10</v>
      </c>
      <c r="K1318" t="s">
        <v>13</v>
      </c>
      <c r="L1318" t="s">
        <v>14</v>
      </c>
      <c r="M1318" s="2">
        <v>43245</v>
      </c>
    </row>
    <row r="1319" spans="1:13" x14ac:dyDescent="0.3">
      <c r="A1319" t="s">
        <v>263</v>
      </c>
      <c r="B1319" t="s">
        <v>264</v>
      </c>
      <c r="C1319">
        <v>980</v>
      </c>
      <c r="D1319" s="1">
        <v>4.9560670000000001E-2</v>
      </c>
      <c r="E1319" s="1">
        <v>7.567304</v>
      </c>
      <c r="F1319" t="s">
        <v>130</v>
      </c>
      <c r="G1319" t="s">
        <v>131</v>
      </c>
      <c r="H1319" t="s">
        <v>9</v>
      </c>
      <c r="I1319" t="s">
        <v>35</v>
      </c>
      <c r="J1319" t="s">
        <v>10</v>
      </c>
      <c r="K1319" t="s">
        <v>13</v>
      </c>
      <c r="L1319" t="s">
        <v>14</v>
      </c>
      <c r="M1319" s="2">
        <v>43245</v>
      </c>
    </row>
    <row r="1320" spans="1:13" x14ac:dyDescent="0.3">
      <c r="A1320" t="s">
        <v>263</v>
      </c>
      <c r="B1320" t="s">
        <v>264</v>
      </c>
      <c r="C1320">
        <v>1030</v>
      </c>
      <c r="D1320" s="1">
        <v>8.3686510000000006E-2</v>
      </c>
      <c r="E1320" s="1">
        <v>7.1760989999999998</v>
      </c>
      <c r="F1320" t="s">
        <v>130</v>
      </c>
      <c r="G1320" t="s">
        <v>131</v>
      </c>
      <c r="H1320" t="s">
        <v>9</v>
      </c>
      <c r="I1320" t="s">
        <v>35</v>
      </c>
      <c r="J1320" t="s">
        <v>10</v>
      </c>
      <c r="K1320" t="s">
        <v>13</v>
      </c>
      <c r="L1320" t="s">
        <v>14</v>
      </c>
      <c r="M1320" s="2">
        <v>43245</v>
      </c>
    </row>
    <row r="1321" spans="1:13" x14ac:dyDescent="0.3">
      <c r="A1321" t="s">
        <v>263</v>
      </c>
      <c r="B1321" t="s">
        <v>264</v>
      </c>
      <c r="C1321">
        <v>1065</v>
      </c>
      <c r="D1321" s="1">
        <v>5.5438019999999998E-2</v>
      </c>
      <c r="E1321" s="1">
        <v>6.8070740000000001</v>
      </c>
      <c r="F1321" t="s">
        <v>130</v>
      </c>
      <c r="G1321" t="s">
        <v>131</v>
      </c>
      <c r="H1321" t="s">
        <v>9</v>
      </c>
      <c r="I1321" t="s">
        <v>35</v>
      </c>
      <c r="J1321" t="s">
        <v>10</v>
      </c>
      <c r="K1321" t="s">
        <v>13</v>
      </c>
      <c r="L1321" t="s">
        <v>14</v>
      </c>
      <c r="M1321" s="2">
        <v>43245</v>
      </c>
    </row>
    <row r="1322" spans="1:13" x14ac:dyDescent="0.3">
      <c r="A1322" t="s">
        <v>263</v>
      </c>
      <c r="B1322" t="s">
        <v>264</v>
      </c>
      <c r="C1322">
        <v>635</v>
      </c>
      <c r="D1322" s="1">
        <v>3.8490030000000001E-2</v>
      </c>
      <c r="E1322" s="1">
        <v>10.243370000000001</v>
      </c>
      <c r="F1322" t="s">
        <v>130</v>
      </c>
      <c r="G1322" t="s">
        <v>131</v>
      </c>
      <c r="H1322" t="s">
        <v>9</v>
      </c>
      <c r="I1322" t="s">
        <v>36</v>
      </c>
      <c r="J1322" t="s">
        <v>10</v>
      </c>
      <c r="K1322" t="s">
        <v>13</v>
      </c>
      <c r="L1322" t="s">
        <v>14</v>
      </c>
      <c r="M1322" s="2">
        <v>43245</v>
      </c>
    </row>
    <row r="1323" spans="1:13" x14ac:dyDescent="0.3">
      <c r="A1323" t="s">
        <v>263</v>
      </c>
      <c r="B1323" t="s">
        <v>264</v>
      </c>
      <c r="C1323">
        <v>670</v>
      </c>
      <c r="D1323" s="1">
        <v>1.535795E-2</v>
      </c>
      <c r="E1323" s="1">
        <v>10.01826</v>
      </c>
      <c r="F1323" t="s">
        <v>130</v>
      </c>
      <c r="G1323" t="s">
        <v>131</v>
      </c>
      <c r="H1323" t="s">
        <v>9</v>
      </c>
      <c r="I1323" t="s">
        <v>36</v>
      </c>
      <c r="J1323" t="s">
        <v>10</v>
      </c>
      <c r="K1323" t="s">
        <v>13</v>
      </c>
      <c r="L1323" t="s">
        <v>14</v>
      </c>
      <c r="M1323" s="2">
        <v>43245</v>
      </c>
    </row>
    <row r="1324" spans="1:13" x14ac:dyDescent="0.3">
      <c r="A1324" t="s">
        <v>263</v>
      </c>
      <c r="B1324" t="s">
        <v>264</v>
      </c>
      <c r="C1324">
        <v>830</v>
      </c>
      <c r="D1324" s="1">
        <v>1.2396030000000001E-2</v>
      </c>
      <c r="E1324" s="1">
        <v>8.4864750000000004</v>
      </c>
      <c r="F1324" t="s">
        <v>130</v>
      </c>
      <c r="G1324" t="s">
        <v>131</v>
      </c>
      <c r="H1324" t="s">
        <v>9</v>
      </c>
      <c r="I1324" t="s">
        <v>36</v>
      </c>
      <c r="J1324" t="s">
        <v>10</v>
      </c>
      <c r="K1324" t="s">
        <v>13</v>
      </c>
      <c r="L1324" t="s">
        <v>14</v>
      </c>
      <c r="M1324" s="2">
        <v>43245</v>
      </c>
    </row>
    <row r="1325" spans="1:13" x14ac:dyDescent="0.3">
      <c r="A1325" t="s">
        <v>263</v>
      </c>
      <c r="B1325" t="s">
        <v>264</v>
      </c>
      <c r="C1325">
        <v>915</v>
      </c>
      <c r="D1325" s="1">
        <v>0.100286</v>
      </c>
      <c r="E1325" s="1">
        <v>8.2472619999999992</v>
      </c>
      <c r="F1325" t="s">
        <v>130</v>
      </c>
      <c r="G1325" t="s">
        <v>131</v>
      </c>
      <c r="H1325" t="s">
        <v>9</v>
      </c>
      <c r="I1325" t="s">
        <v>36</v>
      </c>
      <c r="J1325" t="s">
        <v>10</v>
      </c>
      <c r="K1325" t="s">
        <v>13</v>
      </c>
      <c r="L1325" t="s">
        <v>14</v>
      </c>
      <c r="M1325" s="2">
        <v>43245</v>
      </c>
    </row>
    <row r="1326" spans="1:13" x14ac:dyDescent="0.3">
      <c r="A1326" t="s">
        <v>263</v>
      </c>
      <c r="B1326" t="s">
        <v>264</v>
      </c>
      <c r="C1326">
        <v>940</v>
      </c>
      <c r="D1326" s="1">
        <v>7.3390960000000005E-2</v>
      </c>
      <c r="E1326" s="1">
        <v>7.4994129999999997</v>
      </c>
      <c r="F1326" t="s">
        <v>130</v>
      </c>
      <c r="G1326" t="s">
        <v>131</v>
      </c>
      <c r="H1326" t="s">
        <v>9</v>
      </c>
      <c r="I1326" t="s">
        <v>36</v>
      </c>
      <c r="J1326" t="s">
        <v>10</v>
      </c>
      <c r="K1326" t="s">
        <v>13</v>
      </c>
      <c r="L1326" t="s">
        <v>14</v>
      </c>
      <c r="M1326" s="2">
        <v>43245</v>
      </c>
    </row>
    <row r="1327" spans="1:13" x14ac:dyDescent="0.3">
      <c r="A1327" t="s">
        <v>263</v>
      </c>
      <c r="B1327" t="s">
        <v>264</v>
      </c>
      <c r="C1327">
        <v>980</v>
      </c>
      <c r="D1327" s="1">
        <v>3.6096950000000003E-2</v>
      </c>
      <c r="E1327" s="1">
        <v>6.3786100000000001</v>
      </c>
      <c r="F1327" t="s">
        <v>130</v>
      </c>
      <c r="G1327" t="s">
        <v>131</v>
      </c>
      <c r="H1327" t="s">
        <v>9</v>
      </c>
      <c r="I1327" t="s">
        <v>36</v>
      </c>
      <c r="J1327" t="s">
        <v>10</v>
      </c>
      <c r="K1327" t="s">
        <v>13</v>
      </c>
      <c r="L1327" t="s">
        <v>14</v>
      </c>
      <c r="M1327" s="2">
        <v>43245</v>
      </c>
    </row>
    <row r="1328" spans="1:13" x14ac:dyDescent="0.3">
      <c r="A1328" t="s">
        <v>263</v>
      </c>
      <c r="B1328" t="s">
        <v>264</v>
      </c>
      <c r="C1328">
        <v>1030</v>
      </c>
      <c r="D1328" s="1">
        <v>7.4917869999999998E-2</v>
      </c>
      <c r="E1328" s="1">
        <v>6.538551</v>
      </c>
      <c r="F1328" t="s">
        <v>130</v>
      </c>
      <c r="G1328" t="s">
        <v>131</v>
      </c>
      <c r="H1328" t="s">
        <v>9</v>
      </c>
      <c r="I1328" t="s">
        <v>36</v>
      </c>
      <c r="J1328" t="s">
        <v>10</v>
      </c>
      <c r="K1328" t="s">
        <v>13</v>
      </c>
      <c r="L1328" t="s">
        <v>14</v>
      </c>
      <c r="M1328" s="2">
        <v>43245</v>
      </c>
    </row>
    <row r="1329" spans="1:13" x14ac:dyDescent="0.3">
      <c r="A1329" t="s">
        <v>263</v>
      </c>
      <c r="B1329" t="s">
        <v>264</v>
      </c>
      <c r="C1329">
        <v>1065</v>
      </c>
      <c r="D1329" s="1">
        <v>4.9708719999999998E-2</v>
      </c>
      <c r="E1329" s="1">
        <v>6.5225629999999999</v>
      </c>
      <c r="F1329" t="s">
        <v>130</v>
      </c>
      <c r="G1329" t="s">
        <v>131</v>
      </c>
      <c r="H1329" t="s">
        <v>9</v>
      </c>
      <c r="I1329" t="s">
        <v>36</v>
      </c>
      <c r="J1329" t="s">
        <v>10</v>
      </c>
      <c r="K1329" t="s">
        <v>13</v>
      </c>
      <c r="L1329" t="s">
        <v>14</v>
      </c>
      <c r="M1329" s="2">
        <v>43245</v>
      </c>
    </row>
    <row r="1330" spans="1:13" x14ac:dyDescent="0.3">
      <c r="A1330" t="s">
        <v>263</v>
      </c>
      <c r="B1330" t="s">
        <v>264</v>
      </c>
      <c r="C1330">
        <v>635</v>
      </c>
      <c r="D1330" s="1">
        <v>4.9874250000000002E-2</v>
      </c>
      <c r="E1330" s="1">
        <v>11.403510000000001</v>
      </c>
      <c r="F1330" t="s">
        <v>130</v>
      </c>
      <c r="G1330" t="s">
        <v>131</v>
      </c>
      <c r="H1330" t="s">
        <v>9</v>
      </c>
      <c r="I1330" t="s">
        <v>37</v>
      </c>
      <c r="J1330" t="s">
        <v>10</v>
      </c>
      <c r="K1330" t="s">
        <v>13</v>
      </c>
      <c r="L1330" t="s">
        <v>14</v>
      </c>
      <c r="M1330" s="2">
        <v>43245</v>
      </c>
    </row>
    <row r="1331" spans="1:13" x14ac:dyDescent="0.3">
      <c r="A1331" t="s">
        <v>263</v>
      </c>
      <c r="B1331" t="s">
        <v>264</v>
      </c>
      <c r="C1331">
        <v>670</v>
      </c>
      <c r="D1331" s="1">
        <v>1.9324919999999999E-2</v>
      </c>
      <c r="E1331" s="1">
        <v>10.57043</v>
      </c>
      <c r="F1331" t="s">
        <v>130</v>
      </c>
      <c r="G1331" t="s">
        <v>131</v>
      </c>
      <c r="H1331" t="s">
        <v>9</v>
      </c>
      <c r="I1331" t="s">
        <v>37</v>
      </c>
      <c r="J1331" t="s">
        <v>10</v>
      </c>
      <c r="K1331" t="s">
        <v>13</v>
      </c>
      <c r="L1331" t="s">
        <v>14</v>
      </c>
      <c r="M1331" s="2">
        <v>43245</v>
      </c>
    </row>
    <row r="1332" spans="1:13" x14ac:dyDescent="0.3">
      <c r="A1332" t="s">
        <v>263</v>
      </c>
      <c r="B1332" t="s">
        <v>264</v>
      </c>
      <c r="C1332">
        <v>830</v>
      </c>
      <c r="D1332" s="1">
        <v>1.4548780000000001E-2</v>
      </c>
      <c r="E1332" s="1">
        <v>8.8282860000000003</v>
      </c>
      <c r="F1332" t="s">
        <v>130</v>
      </c>
      <c r="G1332" t="s">
        <v>131</v>
      </c>
      <c r="H1332" t="s">
        <v>9</v>
      </c>
      <c r="I1332" t="s">
        <v>37</v>
      </c>
      <c r="J1332" t="s">
        <v>10</v>
      </c>
      <c r="K1332" t="s">
        <v>13</v>
      </c>
      <c r="L1332" t="s">
        <v>14</v>
      </c>
      <c r="M1332" s="2">
        <v>43245</v>
      </c>
    </row>
    <row r="1333" spans="1:13" x14ac:dyDescent="0.3">
      <c r="A1333" t="s">
        <v>263</v>
      </c>
      <c r="B1333" t="s">
        <v>264</v>
      </c>
      <c r="C1333">
        <v>915</v>
      </c>
      <c r="D1333" s="1">
        <v>0.1073597</v>
      </c>
      <c r="E1333" s="1">
        <v>9.0268809999999995</v>
      </c>
      <c r="F1333" t="s">
        <v>130</v>
      </c>
      <c r="G1333" t="s">
        <v>131</v>
      </c>
      <c r="H1333" t="s">
        <v>9</v>
      </c>
      <c r="I1333" t="s">
        <v>37</v>
      </c>
      <c r="J1333" t="s">
        <v>10</v>
      </c>
      <c r="K1333" t="s">
        <v>13</v>
      </c>
      <c r="L1333" t="s">
        <v>14</v>
      </c>
      <c r="M1333" s="2">
        <v>43245</v>
      </c>
    </row>
    <row r="1334" spans="1:13" x14ac:dyDescent="0.3">
      <c r="A1334" t="s">
        <v>263</v>
      </c>
      <c r="B1334" t="s">
        <v>264</v>
      </c>
      <c r="C1334">
        <v>940</v>
      </c>
      <c r="D1334" s="1">
        <v>8.0839220000000003E-2</v>
      </c>
      <c r="E1334" s="1">
        <v>8.1048240000000007</v>
      </c>
      <c r="F1334" t="s">
        <v>130</v>
      </c>
      <c r="G1334" t="s">
        <v>131</v>
      </c>
      <c r="H1334" t="s">
        <v>9</v>
      </c>
      <c r="I1334" t="s">
        <v>37</v>
      </c>
      <c r="J1334" t="s">
        <v>10</v>
      </c>
      <c r="K1334" t="s">
        <v>13</v>
      </c>
      <c r="L1334" t="s">
        <v>14</v>
      </c>
      <c r="M1334" s="2">
        <v>43245</v>
      </c>
    </row>
    <row r="1335" spans="1:13" x14ac:dyDescent="0.3">
      <c r="A1335" t="s">
        <v>263</v>
      </c>
      <c r="B1335" t="s">
        <v>264</v>
      </c>
      <c r="C1335">
        <v>980</v>
      </c>
      <c r="D1335" s="1">
        <v>4.4774700000000001E-2</v>
      </c>
      <c r="E1335" s="1">
        <v>6.8652930000000003</v>
      </c>
      <c r="F1335" t="s">
        <v>130</v>
      </c>
      <c r="G1335" t="s">
        <v>131</v>
      </c>
      <c r="H1335" t="s">
        <v>9</v>
      </c>
      <c r="I1335" t="s">
        <v>37</v>
      </c>
      <c r="J1335" t="s">
        <v>10</v>
      </c>
      <c r="K1335" t="s">
        <v>13</v>
      </c>
      <c r="L1335" t="s">
        <v>14</v>
      </c>
      <c r="M1335" s="2">
        <v>43245</v>
      </c>
    </row>
    <row r="1336" spans="1:13" x14ac:dyDescent="0.3">
      <c r="A1336" t="s">
        <v>263</v>
      </c>
      <c r="B1336" t="s">
        <v>264</v>
      </c>
      <c r="C1336">
        <v>1030</v>
      </c>
      <c r="D1336" s="1">
        <v>8.3810319999999994E-2</v>
      </c>
      <c r="E1336" s="1">
        <v>7.2419159999999998</v>
      </c>
      <c r="F1336" t="s">
        <v>130</v>
      </c>
      <c r="G1336" t="s">
        <v>131</v>
      </c>
      <c r="H1336" t="s">
        <v>9</v>
      </c>
      <c r="I1336" t="s">
        <v>37</v>
      </c>
      <c r="J1336" t="s">
        <v>10</v>
      </c>
      <c r="K1336" t="s">
        <v>13</v>
      </c>
      <c r="L1336" t="s">
        <v>14</v>
      </c>
      <c r="M1336" s="2">
        <v>43245</v>
      </c>
    </row>
    <row r="1337" spans="1:13" x14ac:dyDescent="0.3">
      <c r="A1337" t="s">
        <v>263</v>
      </c>
      <c r="B1337" t="s">
        <v>264</v>
      </c>
      <c r="C1337">
        <v>1065</v>
      </c>
      <c r="D1337" s="1">
        <v>5.5742979999999998E-2</v>
      </c>
      <c r="E1337" s="1">
        <v>6.9942330000000004</v>
      </c>
      <c r="F1337" t="s">
        <v>130</v>
      </c>
      <c r="G1337" t="s">
        <v>131</v>
      </c>
      <c r="H1337" t="s">
        <v>9</v>
      </c>
      <c r="I1337" t="s">
        <v>37</v>
      </c>
      <c r="J1337" t="s">
        <v>10</v>
      </c>
      <c r="K1337" t="s">
        <v>13</v>
      </c>
      <c r="L1337" t="s">
        <v>14</v>
      </c>
      <c r="M1337" s="2">
        <v>43245</v>
      </c>
    </row>
    <row r="1338" spans="1:13" x14ac:dyDescent="0.3">
      <c r="A1338" t="s">
        <v>263</v>
      </c>
      <c r="B1338" t="s">
        <v>264</v>
      </c>
      <c r="C1338">
        <v>635</v>
      </c>
      <c r="D1338" s="1">
        <v>6.024094E-2</v>
      </c>
      <c r="E1338" s="1">
        <v>13.32573</v>
      </c>
      <c r="F1338" t="s">
        <v>130</v>
      </c>
      <c r="G1338" t="s">
        <v>131</v>
      </c>
      <c r="H1338" t="s">
        <v>9</v>
      </c>
      <c r="I1338" t="s">
        <v>38</v>
      </c>
      <c r="J1338" t="s">
        <v>10</v>
      </c>
      <c r="K1338" t="s">
        <v>13</v>
      </c>
      <c r="L1338" t="s">
        <v>14</v>
      </c>
      <c r="M1338" s="2">
        <v>43245</v>
      </c>
    </row>
    <row r="1339" spans="1:13" x14ac:dyDescent="0.3">
      <c r="A1339" t="s">
        <v>263</v>
      </c>
      <c r="B1339" t="s">
        <v>264</v>
      </c>
      <c r="C1339">
        <v>670</v>
      </c>
      <c r="D1339" s="1">
        <v>2.446829E-2</v>
      </c>
      <c r="E1339" s="1">
        <v>11.915139999999999</v>
      </c>
      <c r="F1339" t="s">
        <v>130</v>
      </c>
      <c r="G1339" t="s">
        <v>131</v>
      </c>
      <c r="H1339" t="s">
        <v>9</v>
      </c>
      <c r="I1339" t="s">
        <v>38</v>
      </c>
      <c r="J1339" t="s">
        <v>10</v>
      </c>
      <c r="K1339" t="s">
        <v>13</v>
      </c>
      <c r="L1339" t="s">
        <v>14</v>
      </c>
      <c r="M1339" s="2">
        <v>43245</v>
      </c>
    </row>
    <row r="1340" spans="1:13" x14ac:dyDescent="0.3">
      <c r="A1340" t="s">
        <v>263</v>
      </c>
      <c r="B1340" t="s">
        <v>264</v>
      </c>
      <c r="C1340">
        <v>830</v>
      </c>
      <c r="D1340" s="1">
        <v>1.5453100000000001E-2</v>
      </c>
      <c r="E1340" s="1">
        <v>9.1056469999999994</v>
      </c>
      <c r="F1340" t="s">
        <v>130</v>
      </c>
      <c r="G1340" t="s">
        <v>131</v>
      </c>
      <c r="H1340" t="s">
        <v>9</v>
      </c>
      <c r="I1340" t="s">
        <v>38</v>
      </c>
      <c r="J1340" t="s">
        <v>10</v>
      </c>
      <c r="K1340" t="s">
        <v>13</v>
      </c>
      <c r="L1340" t="s">
        <v>14</v>
      </c>
      <c r="M1340" s="2">
        <v>43245</v>
      </c>
    </row>
    <row r="1341" spans="1:13" x14ac:dyDescent="0.3">
      <c r="A1341" t="s">
        <v>263</v>
      </c>
      <c r="B1341" t="s">
        <v>264</v>
      </c>
      <c r="C1341">
        <v>915</v>
      </c>
      <c r="D1341" s="1">
        <v>0.100955</v>
      </c>
      <c r="E1341" s="1">
        <v>8.3823629999999998</v>
      </c>
      <c r="F1341" t="s">
        <v>130</v>
      </c>
      <c r="G1341" t="s">
        <v>131</v>
      </c>
      <c r="H1341" t="s">
        <v>9</v>
      </c>
      <c r="I1341" t="s">
        <v>38</v>
      </c>
      <c r="J1341" t="s">
        <v>10</v>
      </c>
      <c r="K1341" t="s">
        <v>13</v>
      </c>
      <c r="L1341" t="s">
        <v>14</v>
      </c>
      <c r="M1341" s="2">
        <v>43245</v>
      </c>
    </row>
    <row r="1342" spans="1:13" x14ac:dyDescent="0.3">
      <c r="A1342" t="s">
        <v>263</v>
      </c>
      <c r="B1342" t="s">
        <v>264</v>
      </c>
      <c r="C1342">
        <v>940</v>
      </c>
      <c r="D1342" s="1">
        <v>8.0912449999999997E-2</v>
      </c>
      <c r="E1342" s="1">
        <v>8.1174610000000005</v>
      </c>
      <c r="F1342" t="s">
        <v>130</v>
      </c>
      <c r="G1342" t="s">
        <v>131</v>
      </c>
      <c r="H1342" t="s">
        <v>9</v>
      </c>
      <c r="I1342" t="s">
        <v>38</v>
      </c>
      <c r="J1342" t="s">
        <v>10</v>
      </c>
      <c r="K1342" t="s">
        <v>13</v>
      </c>
      <c r="L1342" t="s">
        <v>14</v>
      </c>
      <c r="M1342" s="2">
        <v>43245</v>
      </c>
    </row>
    <row r="1343" spans="1:13" x14ac:dyDescent="0.3">
      <c r="A1343" t="s">
        <v>263</v>
      </c>
      <c r="B1343" t="s">
        <v>264</v>
      </c>
      <c r="C1343">
        <v>980</v>
      </c>
      <c r="D1343" s="1">
        <v>4.9755250000000001E-2</v>
      </c>
      <c r="E1343" s="1">
        <v>7.6690120000000004</v>
      </c>
      <c r="F1343" t="s">
        <v>130</v>
      </c>
      <c r="G1343" t="s">
        <v>131</v>
      </c>
      <c r="H1343" t="s">
        <v>9</v>
      </c>
      <c r="I1343" t="s">
        <v>38</v>
      </c>
      <c r="J1343" t="s">
        <v>10</v>
      </c>
      <c r="K1343" t="s">
        <v>13</v>
      </c>
      <c r="L1343" t="s">
        <v>14</v>
      </c>
      <c r="M1343" s="2">
        <v>43245</v>
      </c>
    </row>
    <row r="1344" spans="1:13" x14ac:dyDescent="0.3">
      <c r="A1344" t="s">
        <v>263</v>
      </c>
      <c r="B1344" t="s">
        <v>264</v>
      </c>
      <c r="C1344">
        <v>1030</v>
      </c>
      <c r="D1344" s="1">
        <v>8.5731680000000005E-2</v>
      </c>
      <c r="E1344" s="1">
        <v>7.4518209999999998</v>
      </c>
      <c r="F1344" t="s">
        <v>130</v>
      </c>
      <c r="G1344" t="s">
        <v>131</v>
      </c>
      <c r="H1344" t="s">
        <v>9</v>
      </c>
      <c r="I1344" t="s">
        <v>38</v>
      </c>
      <c r="J1344" t="s">
        <v>10</v>
      </c>
      <c r="K1344" t="s">
        <v>13</v>
      </c>
      <c r="L1344" t="s">
        <v>14</v>
      </c>
      <c r="M1344" s="2">
        <v>43245</v>
      </c>
    </row>
    <row r="1345" spans="1:13" x14ac:dyDescent="0.3">
      <c r="A1345" t="s">
        <v>263</v>
      </c>
      <c r="B1345" t="s">
        <v>264</v>
      </c>
      <c r="C1345">
        <v>1065</v>
      </c>
      <c r="D1345" s="1">
        <v>5.5125800000000003E-2</v>
      </c>
      <c r="E1345" s="1">
        <v>6.9062679999999999</v>
      </c>
      <c r="F1345" t="s">
        <v>130</v>
      </c>
      <c r="G1345" t="s">
        <v>131</v>
      </c>
      <c r="H1345" t="s">
        <v>9</v>
      </c>
      <c r="I1345" t="s">
        <v>38</v>
      </c>
      <c r="J1345" t="s">
        <v>10</v>
      </c>
      <c r="K1345" t="s">
        <v>13</v>
      </c>
      <c r="L1345" t="s">
        <v>14</v>
      </c>
      <c r="M1345" s="2">
        <v>43245</v>
      </c>
    </row>
    <row r="1346" spans="1:13" x14ac:dyDescent="0.3">
      <c r="A1346" t="s">
        <v>263</v>
      </c>
      <c r="B1346" t="s">
        <v>264</v>
      </c>
      <c r="C1346">
        <v>635</v>
      </c>
      <c r="D1346" s="1">
        <v>5.734036E-2</v>
      </c>
      <c r="E1346" s="1">
        <v>13.46655</v>
      </c>
      <c r="F1346" t="s">
        <v>130</v>
      </c>
      <c r="G1346" t="s">
        <v>131</v>
      </c>
      <c r="H1346" t="s">
        <v>9</v>
      </c>
      <c r="I1346" t="s">
        <v>39</v>
      </c>
      <c r="J1346" t="s">
        <v>10</v>
      </c>
      <c r="K1346" t="s">
        <v>13</v>
      </c>
      <c r="L1346" t="s">
        <v>14</v>
      </c>
      <c r="M1346" s="2">
        <v>43245</v>
      </c>
    </row>
    <row r="1347" spans="1:13" x14ac:dyDescent="0.3">
      <c r="A1347" t="s">
        <v>263</v>
      </c>
      <c r="B1347" t="s">
        <v>264</v>
      </c>
      <c r="C1347">
        <v>670</v>
      </c>
      <c r="D1347" s="1">
        <v>2.4385170000000001E-2</v>
      </c>
      <c r="E1347" s="1">
        <v>12.44637</v>
      </c>
      <c r="F1347" t="s">
        <v>130</v>
      </c>
      <c r="G1347" t="s">
        <v>131</v>
      </c>
      <c r="H1347" t="s">
        <v>9</v>
      </c>
      <c r="I1347" t="s">
        <v>39</v>
      </c>
      <c r="J1347" t="s">
        <v>10</v>
      </c>
      <c r="K1347" t="s">
        <v>13</v>
      </c>
      <c r="L1347" t="s">
        <v>14</v>
      </c>
      <c r="M1347" s="2">
        <v>43245</v>
      </c>
    </row>
    <row r="1348" spans="1:13" x14ac:dyDescent="0.3">
      <c r="A1348" t="s">
        <v>263</v>
      </c>
      <c r="B1348" t="s">
        <v>264</v>
      </c>
      <c r="C1348">
        <v>830</v>
      </c>
      <c r="D1348" s="1">
        <v>1.699405E-2</v>
      </c>
      <c r="E1348" s="1">
        <v>9.4615390000000001</v>
      </c>
      <c r="F1348" t="s">
        <v>130</v>
      </c>
      <c r="G1348" t="s">
        <v>131</v>
      </c>
      <c r="H1348" t="s">
        <v>9</v>
      </c>
      <c r="I1348" t="s">
        <v>39</v>
      </c>
      <c r="J1348" t="s">
        <v>10</v>
      </c>
      <c r="K1348" t="s">
        <v>13</v>
      </c>
      <c r="L1348" t="s">
        <v>14</v>
      </c>
      <c r="M1348" s="2">
        <v>43245</v>
      </c>
    </row>
    <row r="1349" spans="1:13" x14ac:dyDescent="0.3">
      <c r="A1349" t="s">
        <v>263</v>
      </c>
      <c r="B1349" t="s">
        <v>264</v>
      </c>
      <c r="C1349">
        <v>915</v>
      </c>
      <c r="D1349" s="1">
        <v>0.1031709</v>
      </c>
      <c r="E1349" s="1">
        <v>8.4264829999999993</v>
      </c>
      <c r="F1349" t="s">
        <v>130</v>
      </c>
      <c r="G1349" t="s">
        <v>131</v>
      </c>
      <c r="H1349" t="s">
        <v>9</v>
      </c>
      <c r="I1349" t="s">
        <v>39</v>
      </c>
      <c r="J1349" t="s">
        <v>10</v>
      </c>
      <c r="K1349" t="s">
        <v>13</v>
      </c>
      <c r="L1349" t="s">
        <v>14</v>
      </c>
      <c r="M1349" s="2">
        <v>43245</v>
      </c>
    </row>
    <row r="1350" spans="1:13" x14ac:dyDescent="0.3">
      <c r="A1350" t="s">
        <v>263</v>
      </c>
      <c r="B1350" t="s">
        <v>264</v>
      </c>
      <c r="C1350">
        <v>940</v>
      </c>
      <c r="D1350" s="1">
        <v>7.9380309999999996E-2</v>
      </c>
      <c r="E1350" s="1">
        <v>8.126322</v>
      </c>
      <c r="F1350" t="s">
        <v>130</v>
      </c>
      <c r="G1350" t="s">
        <v>131</v>
      </c>
      <c r="H1350" t="s">
        <v>9</v>
      </c>
      <c r="I1350" t="s">
        <v>39</v>
      </c>
      <c r="J1350" t="s">
        <v>10</v>
      </c>
      <c r="K1350" t="s">
        <v>13</v>
      </c>
      <c r="L1350" t="s">
        <v>14</v>
      </c>
      <c r="M1350" s="2">
        <v>43245</v>
      </c>
    </row>
    <row r="1351" spans="1:13" x14ac:dyDescent="0.3">
      <c r="A1351" t="s">
        <v>263</v>
      </c>
      <c r="B1351" t="s">
        <v>264</v>
      </c>
      <c r="C1351">
        <v>980</v>
      </c>
      <c r="D1351" s="1">
        <v>4.586664E-2</v>
      </c>
      <c r="E1351" s="1">
        <v>7.8552439999999999</v>
      </c>
      <c r="F1351" t="s">
        <v>130</v>
      </c>
      <c r="G1351" t="s">
        <v>131</v>
      </c>
      <c r="H1351" t="s">
        <v>9</v>
      </c>
      <c r="I1351" t="s">
        <v>39</v>
      </c>
      <c r="J1351" t="s">
        <v>10</v>
      </c>
      <c r="K1351" t="s">
        <v>13</v>
      </c>
      <c r="L1351" t="s">
        <v>14</v>
      </c>
      <c r="M1351" s="2">
        <v>43245</v>
      </c>
    </row>
    <row r="1352" spans="1:13" x14ac:dyDescent="0.3">
      <c r="A1352" t="s">
        <v>263</v>
      </c>
      <c r="B1352" t="s">
        <v>264</v>
      </c>
      <c r="C1352">
        <v>1030</v>
      </c>
      <c r="D1352" s="1">
        <v>8.0325690000000005E-2</v>
      </c>
      <c r="E1352" s="1">
        <v>7.2822380000000004</v>
      </c>
      <c r="F1352" t="s">
        <v>130</v>
      </c>
      <c r="G1352" t="s">
        <v>131</v>
      </c>
      <c r="H1352" t="s">
        <v>9</v>
      </c>
      <c r="I1352" t="s">
        <v>39</v>
      </c>
      <c r="J1352" t="s">
        <v>10</v>
      </c>
      <c r="K1352" t="s">
        <v>13</v>
      </c>
      <c r="L1352" t="s">
        <v>14</v>
      </c>
      <c r="M1352" s="2">
        <v>43245</v>
      </c>
    </row>
    <row r="1353" spans="1:13" x14ac:dyDescent="0.3">
      <c r="A1353" t="s">
        <v>263</v>
      </c>
      <c r="B1353" t="s">
        <v>264</v>
      </c>
      <c r="C1353">
        <v>1065</v>
      </c>
      <c r="D1353" s="1">
        <v>5.427502E-2</v>
      </c>
      <c r="E1353" s="1">
        <v>6.9684860000000004</v>
      </c>
      <c r="F1353" t="s">
        <v>130</v>
      </c>
      <c r="G1353" t="s">
        <v>131</v>
      </c>
      <c r="H1353" t="s">
        <v>9</v>
      </c>
      <c r="I1353" t="s">
        <v>39</v>
      </c>
      <c r="J1353" t="s">
        <v>10</v>
      </c>
      <c r="K1353" t="s">
        <v>13</v>
      </c>
      <c r="L1353" t="s">
        <v>14</v>
      </c>
      <c r="M1353" s="2">
        <v>43245</v>
      </c>
    </row>
    <row r="1354" spans="1:13" x14ac:dyDescent="0.3">
      <c r="A1354" t="s">
        <v>263</v>
      </c>
      <c r="B1354" t="s">
        <v>264</v>
      </c>
      <c r="C1354">
        <v>635</v>
      </c>
      <c r="D1354" s="1">
        <v>4.3663720000000003E-2</v>
      </c>
      <c r="E1354" s="1">
        <v>12.416460000000001</v>
      </c>
      <c r="F1354" t="s">
        <v>130</v>
      </c>
      <c r="G1354" t="s">
        <v>131</v>
      </c>
      <c r="H1354" t="s">
        <v>9</v>
      </c>
      <c r="I1354" t="s">
        <v>40</v>
      </c>
      <c r="J1354" t="s">
        <v>10</v>
      </c>
      <c r="K1354" t="s">
        <v>13</v>
      </c>
      <c r="L1354" t="s">
        <v>14</v>
      </c>
      <c r="M1354" s="2">
        <v>43245</v>
      </c>
    </row>
    <row r="1355" spans="1:13" x14ac:dyDescent="0.3">
      <c r="A1355" t="s">
        <v>263</v>
      </c>
      <c r="B1355" t="s">
        <v>264</v>
      </c>
      <c r="C1355">
        <v>670</v>
      </c>
      <c r="D1355" s="1">
        <v>2.1195510000000001E-2</v>
      </c>
      <c r="E1355" s="1">
        <v>11.441470000000001</v>
      </c>
      <c r="F1355" t="s">
        <v>130</v>
      </c>
      <c r="G1355" t="s">
        <v>131</v>
      </c>
      <c r="H1355" t="s">
        <v>9</v>
      </c>
      <c r="I1355" t="s">
        <v>40</v>
      </c>
      <c r="J1355" t="s">
        <v>10</v>
      </c>
      <c r="K1355" t="s">
        <v>13</v>
      </c>
      <c r="L1355" t="s">
        <v>14</v>
      </c>
      <c r="M1355" s="2">
        <v>43245</v>
      </c>
    </row>
    <row r="1356" spans="1:13" x14ac:dyDescent="0.3">
      <c r="A1356" t="s">
        <v>263</v>
      </c>
      <c r="B1356" t="s">
        <v>264</v>
      </c>
      <c r="C1356">
        <v>830</v>
      </c>
      <c r="D1356" s="1">
        <v>1.68208E-2</v>
      </c>
      <c r="E1356" s="1">
        <v>8.3579460000000001</v>
      </c>
      <c r="F1356" t="s">
        <v>130</v>
      </c>
      <c r="G1356" t="s">
        <v>131</v>
      </c>
      <c r="H1356" t="s">
        <v>9</v>
      </c>
      <c r="I1356" t="s">
        <v>40</v>
      </c>
      <c r="J1356" t="s">
        <v>10</v>
      </c>
      <c r="K1356" t="s">
        <v>13</v>
      </c>
      <c r="L1356" t="s">
        <v>14</v>
      </c>
      <c r="M1356" s="2">
        <v>43245</v>
      </c>
    </row>
    <row r="1357" spans="1:13" x14ac:dyDescent="0.3">
      <c r="A1357" t="s">
        <v>263</v>
      </c>
      <c r="B1357" t="s">
        <v>264</v>
      </c>
      <c r="C1357">
        <v>915</v>
      </c>
      <c r="D1357" s="1">
        <v>0.1068722</v>
      </c>
      <c r="E1357" s="1">
        <v>7.4326559999999997</v>
      </c>
      <c r="F1357" t="s">
        <v>130</v>
      </c>
      <c r="G1357" t="s">
        <v>131</v>
      </c>
      <c r="H1357" t="s">
        <v>9</v>
      </c>
      <c r="I1357" t="s">
        <v>40</v>
      </c>
      <c r="J1357" t="s">
        <v>10</v>
      </c>
      <c r="K1357" t="s">
        <v>13</v>
      </c>
      <c r="L1357" t="s">
        <v>14</v>
      </c>
      <c r="M1357" s="2">
        <v>43245</v>
      </c>
    </row>
    <row r="1358" spans="1:13" x14ac:dyDescent="0.3">
      <c r="A1358" t="s">
        <v>263</v>
      </c>
      <c r="B1358" t="s">
        <v>264</v>
      </c>
      <c r="C1358">
        <v>940</v>
      </c>
      <c r="D1358" s="1">
        <v>8.2749420000000004E-2</v>
      </c>
      <c r="E1358" s="1">
        <v>7.233581</v>
      </c>
      <c r="F1358" t="s">
        <v>130</v>
      </c>
      <c r="G1358" t="s">
        <v>131</v>
      </c>
      <c r="H1358" t="s">
        <v>9</v>
      </c>
      <c r="I1358" t="s">
        <v>40</v>
      </c>
      <c r="J1358" t="s">
        <v>10</v>
      </c>
      <c r="K1358" t="s">
        <v>13</v>
      </c>
      <c r="L1358" t="s">
        <v>14</v>
      </c>
      <c r="M1358" s="2">
        <v>43245</v>
      </c>
    </row>
    <row r="1359" spans="1:13" x14ac:dyDescent="0.3">
      <c r="A1359" t="s">
        <v>263</v>
      </c>
      <c r="B1359" t="s">
        <v>264</v>
      </c>
      <c r="C1359">
        <v>980</v>
      </c>
      <c r="D1359" s="1">
        <v>4.0023499999999997E-2</v>
      </c>
      <c r="E1359" s="1">
        <v>6.7572179999999999</v>
      </c>
      <c r="F1359" t="s">
        <v>130</v>
      </c>
      <c r="G1359" t="s">
        <v>131</v>
      </c>
      <c r="H1359" t="s">
        <v>9</v>
      </c>
      <c r="I1359" t="s">
        <v>40</v>
      </c>
      <c r="J1359" t="s">
        <v>10</v>
      </c>
      <c r="K1359" t="s">
        <v>13</v>
      </c>
      <c r="L1359" t="s">
        <v>14</v>
      </c>
      <c r="M1359" s="2">
        <v>43245</v>
      </c>
    </row>
    <row r="1360" spans="1:13" x14ac:dyDescent="0.3">
      <c r="A1360" t="s">
        <v>263</v>
      </c>
      <c r="B1360" t="s">
        <v>264</v>
      </c>
      <c r="C1360">
        <v>1030</v>
      </c>
      <c r="D1360" s="1">
        <v>7.8641290000000003E-2</v>
      </c>
      <c r="E1360" s="1">
        <v>6.1200900000000003</v>
      </c>
      <c r="F1360" t="s">
        <v>130</v>
      </c>
      <c r="G1360" t="s">
        <v>131</v>
      </c>
      <c r="H1360" t="s">
        <v>9</v>
      </c>
      <c r="I1360" t="s">
        <v>40</v>
      </c>
      <c r="J1360" t="s">
        <v>10</v>
      </c>
      <c r="K1360" t="s">
        <v>13</v>
      </c>
      <c r="L1360" t="s">
        <v>14</v>
      </c>
      <c r="M1360" s="2">
        <v>43245</v>
      </c>
    </row>
    <row r="1361" spans="1:13" x14ac:dyDescent="0.3">
      <c r="A1361" t="s">
        <v>263</v>
      </c>
      <c r="B1361" t="s">
        <v>264</v>
      </c>
      <c r="C1361">
        <v>1065</v>
      </c>
      <c r="D1361" s="1">
        <v>5.4268139999999999E-2</v>
      </c>
      <c r="E1361" s="1">
        <v>5.8593539999999997</v>
      </c>
      <c r="F1361" t="s">
        <v>130</v>
      </c>
      <c r="G1361" t="s">
        <v>131</v>
      </c>
      <c r="H1361" t="s">
        <v>9</v>
      </c>
      <c r="I1361" t="s">
        <v>40</v>
      </c>
      <c r="J1361" t="s">
        <v>10</v>
      </c>
      <c r="K1361" t="s">
        <v>13</v>
      </c>
      <c r="L1361" t="s">
        <v>14</v>
      </c>
      <c r="M1361" s="2">
        <v>43245</v>
      </c>
    </row>
    <row r="1362" spans="1:13" x14ac:dyDescent="0.3">
      <c r="A1362" t="s">
        <v>263</v>
      </c>
      <c r="B1362" t="s">
        <v>264</v>
      </c>
      <c r="C1362">
        <v>635</v>
      </c>
      <c r="D1362" s="1">
        <v>4.8207189999999997E-2</v>
      </c>
      <c r="E1362" s="1">
        <v>12.72621</v>
      </c>
      <c r="F1362" t="s">
        <v>130</v>
      </c>
      <c r="G1362" t="s">
        <v>131</v>
      </c>
      <c r="H1362" t="s">
        <v>9</v>
      </c>
      <c r="I1362" t="s">
        <v>41</v>
      </c>
      <c r="J1362" t="s">
        <v>10</v>
      </c>
      <c r="K1362" t="s">
        <v>13</v>
      </c>
      <c r="L1362" t="s">
        <v>14</v>
      </c>
      <c r="M1362" s="2">
        <v>43245</v>
      </c>
    </row>
    <row r="1363" spans="1:13" x14ac:dyDescent="0.3">
      <c r="A1363" t="s">
        <v>263</v>
      </c>
      <c r="B1363" t="s">
        <v>264</v>
      </c>
      <c r="C1363">
        <v>670</v>
      </c>
      <c r="D1363" s="1">
        <v>1.9999179999999998E-2</v>
      </c>
      <c r="E1363" s="1">
        <v>11.59276</v>
      </c>
      <c r="F1363" t="s">
        <v>130</v>
      </c>
      <c r="G1363" t="s">
        <v>131</v>
      </c>
      <c r="H1363" t="s">
        <v>9</v>
      </c>
      <c r="I1363" t="s">
        <v>41</v>
      </c>
      <c r="J1363" t="s">
        <v>10</v>
      </c>
      <c r="K1363" t="s">
        <v>13</v>
      </c>
      <c r="L1363" t="s">
        <v>14</v>
      </c>
      <c r="M1363" s="2">
        <v>43245</v>
      </c>
    </row>
    <row r="1364" spans="1:13" x14ac:dyDescent="0.3">
      <c r="A1364" t="s">
        <v>263</v>
      </c>
      <c r="B1364" t="s">
        <v>264</v>
      </c>
      <c r="C1364">
        <v>830</v>
      </c>
      <c r="D1364" s="1">
        <v>1.3426209999999999E-2</v>
      </c>
      <c r="E1364" s="1">
        <v>8.9082670000000004</v>
      </c>
      <c r="F1364" t="s">
        <v>130</v>
      </c>
      <c r="G1364" t="s">
        <v>131</v>
      </c>
      <c r="H1364" t="s">
        <v>9</v>
      </c>
      <c r="I1364" t="s">
        <v>41</v>
      </c>
      <c r="J1364" t="s">
        <v>10</v>
      </c>
      <c r="K1364" t="s">
        <v>13</v>
      </c>
      <c r="L1364" t="s">
        <v>14</v>
      </c>
      <c r="M1364" s="2">
        <v>43245</v>
      </c>
    </row>
    <row r="1365" spans="1:13" x14ac:dyDescent="0.3">
      <c r="A1365" t="s">
        <v>263</v>
      </c>
      <c r="B1365" t="s">
        <v>264</v>
      </c>
      <c r="C1365">
        <v>915</v>
      </c>
      <c r="D1365" s="1">
        <v>9.6878720000000001E-2</v>
      </c>
      <c r="E1365" s="1">
        <v>7.8817839999999997</v>
      </c>
      <c r="F1365" t="s">
        <v>130</v>
      </c>
      <c r="G1365" t="s">
        <v>131</v>
      </c>
      <c r="H1365" t="s">
        <v>9</v>
      </c>
      <c r="I1365" t="s">
        <v>41</v>
      </c>
      <c r="J1365" t="s">
        <v>10</v>
      </c>
      <c r="K1365" t="s">
        <v>13</v>
      </c>
      <c r="L1365" t="s">
        <v>14</v>
      </c>
      <c r="M1365" s="2">
        <v>43245</v>
      </c>
    </row>
    <row r="1366" spans="1:13" x14ac:dyDescent="0.3">
      <c r="A1366" t="s">
        <v>263</v>
      </c>
      <c r="B1366" t="s">
        <v>264</v>
      </c>
      <c r="C1366">
        <v>940</v>
      </c>
      <c r="D1366" s="1">
        <v>7.6214749999999998E-2</v>
      </c>
      <c r="E1366" s="1">
        <v>7.6660779999999997</v>
      </c>
      <c r="F1366" t="s">
        <v>130</v>
      </c>
      <c r="G1366" t="s">
        <v>131</v>
      </c>
      <c r="H1366" t="s">
        <v>9</v>
      </c>
      <c r="I1366" t="s">
        <v>41</v>
      </c>
      <c r="J1366" t="s">
        <v>10</v>
      </c>
      <c r="K1366" t="s">
        <v>13</v>
      </c>
      <c r="L1366" t="s">
        <v>14</v>
      </c>
      <c r="M1366" s="2">
        <v>43245</v>
      </c>
    </row>
    <row r="1367" spans="1:13" x14ac:dyDescent="0.3">
      <c r="A1367" t="s">
        <v>263</v>
      </c>
      <c r="B1367" t="s">
        <v>264</v>
      </c>
      <c r="C1367">
        <v>980</v>
      </c>
      <c r="D1367" s="1">
        <v>4.562132E-2</v>
      </c>
      <c r="E1367" s="1">
        <v>7.3759459999999999</v>
      </c>
      <c r="F1367" t="s">
        <v>130</v>
      </c>
      <c r="G1367" t="s">
        <v>131</v>
      </c>
      <c r="H1367" t="s">
        <v>9</v>
      </c>
      <c r="I1367" t="s">
        <v>41</v>
      </c>
      <c r="J1367" t="s">
        <v>10</v>
      </c>
      <c r="K1367" t="s">
        <v>13</v>
      </c>
      <c r="L1367" t="s">
        <v>14</v>
      </c>
      <c r="M1367" s="2">
        <v>43245</v>
      </c>
    </row>
    <row r="1368" spans="1:13" x14ac:dyDescent="0.3">
      <c r="A1368" t="s">
        <v>263</v>
      </c>
      <c r="B1368" t="s">
        <v>264</v>
      </c>
      <c r="C1368">
        <v>1030</v>
      </c>
      <c r="D1368" s="1">
        <v>7.6720839999999998E-2</v>
      </c>
      <c r="E1368" s="1">
        <v>6.7683799999999996</v>
      </c>
      <c r="F1368" t="s">
        <v>130</v>
      </c>
      <c r="G1368" t="s">
        <v>131</v>
      </c>
      <c r="H1368" t="s">
        <v>9</v>
      </c>
      <c r="I1368" t="s">
        <v>41</v>
      </c>
      <c r="J1368" t="s">
        <v>10</v>
      </c>
      <c r="K1368" t="s">
        <v>13</v>
      </c>
      <c r="L1368" t="s">
        <v>14</v>
      </c>
      <c r="M1368" s="2">
        <v>43245</v>
      </c>
    </row>
    <row r="1369" spans="1:13" x14ac:dyDescent="0.3">
      <c r="A1369" t="s">
        <v>263</v>
      </c>
      <c r="B1369" t="s">
        <v>264</v>
      </c>
      <c r="C1369">
        <v>1065</v>
      </c>
      <c r="D1369" s="1">
        <v>5.1197979999999997E-2</v>
      </c>
      <c r="E1369" s="1">
        <v>6.5553679999999996</v>
      </c>
      <c r="F1369" t="s">
        <v>130</v>
      </c>
      <c r="G1369" t="s">
        <v>131</v>
      </c>
      <c r="H1369" t="s">
        <v>9</v>
      </c>
      <c r="I1369" t="s">
        <v>41</v>
      </c>
      <c r="J1369" t="s">
        <v>10</v>
      </c>
      <c r="K1369" t="s">
        <v>13</v>
      </c>
      <c r="L1369" t="s">
        <v>14</v>
      </c>
      <c r="M1369" s="2">
        <v>43245</v>
      </c>
    </row>
    <row r="1370" spans="1:13" x14ac:dyDescent="0.3">
      <c r="A1370" t="s">
        <v>263</v>
      </c>
      <c r="B1370" t="s">
        <v>264</v>
      </c>
      <c r="C1370">
        <v>635</v>
      </c>
      <c r="D1370" s="1">
        <v>4.2000500000000003E-2</v>
      </c>
      <c r="E1370" s="1">
        <v>12.18173</v>
      </c>
      <c r="F1370" t="s">
        <v>130</v>
      </c>
      <c r="G1370" t="s">
        <v>131</v>
      </c>
      <c r="H1370" t="s">
        <v>9</v>
      </c>
      <c r="I1370" t="s">
        <v>42</v>
      </c>
      <c r="J1370" t="s">
        <v>10</v>
      </c>
      <c r="K1370" t="s">
        <v>13</v>
      </c>
      <c r="L1370" t="s">
        <v>14</v>
      </c>
      <c r="M1370" s="2">
        <v>43245</v>
      </c>
    </row>
    <row r="1371" spans="1:13" x14ac:dyDescent="0.3">
      <c r="A1371" t="s">
        <v>263</v>
      </c>
      <c r="B1371" t="s">
        <v>264</v>
      </c>
      <c r="C1371">
        <v>670</v>
      </c>
      <c r="D1371" s="1">
        <v>1.7450239999999999E-2</v>
      </c>
      <c r="E1371" s="1">
        <v>11.578760000000001</v>
      </c>
      <c r="F1371" t="s">
        <v>130</v>
      </c>
      <c r="G1371" t="s">
        <v>131</v>
      </c>
      <c r="H1371" t="s">
        <v>9</v>
      </c>
      <c r="I1371" t="s">
        <v>42</v>
      </c>
      <c r="J1371" t="s">
        <v>10</v>
      </c>
      <c r="K1371" t="s">
        <v>13</v>
      </c>
      <c r="L1371" t="s">
        <v>14</v>
      </c>
      <c r="M1371" s="2">
        <v>43245</v>
      </c>
    </row>
    <row r="1372" spans="1:13" x14ac:dyDescent="0.3">
      <c r="A1372" t="s">
        <v>263</v>
      </c>
      <c r="B1372" t="s">
        <v>264</v>
      </c>
      <c r="C1372">
        <v>830</v>
      </c>
      <c r="D1372" s="1">
        <v>1.316404E-2</v>
      </c>
      <c r="E1372" s="1">
        <v>9.2242069999999998</v>
      </c>
      <c r="F1372" t="s">
        <v>130</v>
      </c>
      <c r="G1372" t="s">
        <v>131</v>
      </c>
      <c r="H1372" t="s">
        <v>9</v>
      </c>
      <c r="I1372" t="s">
        <v>42</v>
      </c>
      <c r="J1372" t="s">
        <v>10</v>
      </c>
      <c r="K1372" t="s">
        <v>13</v>
      </c>
      <c r="L1372" t="s">
        <v>14</v>
      </c>
      <c r="M1372" s="2">
        <v>43245</v>
      </c>
    </row>
    <row r="1373" spans="1:13" x14ac:dyDescent="0.3">
      <c r="A1373" t="s">
        <v>263</v>
      </c>
      <c r="B1373" t="s">
        <v>264</v>
      </c>
      <c r="C1373">
        <v>915</v>
      </c>
      <c r="D1373" s="1">
        <v>9.9160650000000003E-2</v>
      </c>
      <c r="E1373" s="1">
        <v>8.6205999999999996</v>
      </c>
      <c r="F1373" t="s">
        <v>130</v>
      </c>
      <c r="G1373" t="s">
        <v>131</v>
      </c>
      <c r="H1373" t="s">
        <v>9</v>
      </c>
      <c r="I1373" t="s">
        <v>42</v>
      </c>
      <c r="J1373" t="s">
        <v>10</v>
      </c>
      <c r="K1373" t="s">
        <v>13</v>
      </c>
      <c r="L1373" t="s">
        <v>14</v>
      </c>
      <c r="M1373" s="2">
        <v>43245</v>
      </c>
    </row>
    <row r="1374" spans="1:13" x14ac:dyDescent="0.3">
      <c r="A1374" t="s">
        <v>263</v>
      </c>
      <c r="B1374" t="s">
        <v>264</v>
      </c>
      <c r="C1374">
        <v>940</v>
      </c>
      <c r="D1374" s="1">
        <v>7.4397099999999994E-2</v>
      </c>
      <c r="E1374" s="1">
        <v>8.0685579999999995</v>
      </c>
      <c r="F1374" t="s">
        <v>130</v>
      </c>
      <c r="G1374" t="s">
        <v>131</v>
      </c>
      <c r="H1374" t="s">
        <v>9</v>
      </c>
      <c r="I1374" t="s">
        <v>42</v>
      </c>
      <c r="J1374" t="s">
        <v>10</v>
      </c>
      <c r="K1374" t="s">
        <v>13</v>
      </c>
      <c r="L1374" t="s">
        <v>14</v>
      </c>
      <c r="M1374" s="2">
        <v>43245</v>
      </c>
    </row>
    <row r="1375" spans="1:13" x14ac:dyDescent="0.3">
      <c r="A1375" t="s">
        <v>263</v>
      </c>
      <c r="B1375" t="s">
        <v>264</v>
      </c>
      <c r="C1375">
        <v>980</v>
      </c>
      <c r="D1375" s="1">
        <v>4.0314969999999999E-2</v>
      </c>
      <c r="E1375" s="1">
        <v>7.2605719999999998</v>
      </c>
      <c r="F1375" t="s">
        <v>130</v>
      </c>
      <c r="G1375" t="s">
        <v>131</v>
      </c>
      <c r="H1375" t="s">
        <v>9</v>
      </c>
      <c r="I1375" t="s">
        <v>42</v>
      </c>
      <c r="J1375" t="s">
        <v>10</v>
      </c>
      <c r="K1375" t="s">
        <v>13</v>
      </c>
      <c r="L1375" t="s">
        <v>14</v>
      </c>
      <c r="M1375" s="2">
        <v>43245</v>
      </c>
    </row>
    <row r="1376" spans="1:13" x14ac:dyDescent="0.3">
      <c r="A1376" t="s">
        <v>263</v>
      </c>
      <c r="B1376" t="s">
        <v>264</v>
      </c>
      <c r="C1376">
        <v>1030</v>
      </c>
      <c r="D1376" s="1">
        <v>7.6751949999999999E-2</v>
      </c>
      <c r="E1376" s="1">
        <v>7.1924669999999997</v>
      </c>
      <c r="F1376" t="s">
        <v>130</v>
      </c>
      <c r="G1376" t="s">
        <v>131</v>
      </c>
      <c r="H1376" t="s">
        <v>9</v>
      </c>
      <c r="I1376" t="s">
        <v>42</v>
      </c>
      <c r="J1376" t="s">
        <v>10</v>
      </c>
      <c r="K1376" t="s">
        <v>13</v>
      </c>
      <c r="L1376" t="s">
        <v>14</v>
      </c>
      <c r="M1376" s="2">
        <v>43245</v>
      </c>
    </row>
    <row r="1377" spans="1:13" x14ac:dyDescent="0.3">
      <c r="A1377" t="s">
        <v>263</v>
      </c>
      <c r="B1377" t="s">
        <v>264</v>
      </c>
      <c r="C1377">
        <v>1065</v>
      </c>
      <c r="D1377" s="1">
        <v>5.0462479999999997E-2</v>
      </c>
      <c r="E1377" s="1">
        <v>6.9865190000000004</v>
      </c>
      <c r="F1377" t="s">
        <v>130</v>
      </c>
      <c r="G1377" t="s">
        <v>131</v>
      </c>
      <c r="H1377" t="s">
        <v>9</v>
      </c>
      <c r="I1377" t="s">
        <v>42</v>
      </c>
      <c r="J1377" t="s">
        <v>10</v>
      </c>
      <c r="K1377" t="s">
        <v>13</v>
      </c>
      <c r="L1377" t="s">
        <v>14</v>
      </c>
      <c r="M1377" s="2">
        <v>43245</v>
      </c>
    </row>
    <row r="1378" spans="1:13" x14ac:dyDescent="0.3">
      <c r="A1378" t="s">
        <v>263</v>
      </c>
      <c r="B1378" t="s">
        <v>264</v>
      </c>
      <c r="C1378">
        <v>635</v>
      </c>
      <c r="D1378" s="1">
        <v>5.7037749999999998E-2</v>
      </c>
      <c r="E1378" s="1">
        <v>14.083629999999999</v>
      </c>
      <c r="F1378" t="s">
        <v>130</v>
      </c>
      <c r="G1378" t="s">
        <v>131</v>
      </c>
      <c r="H1378" t="s">
        <v>9</v>
      </c>
      <c r="I1378" t="s">
        <v>43</v>
      </c>
      <c r="J1378" t="s">
        <v>10</v>
      </c>
      <c r="K1378" t="s">
        <v>13</v>
      </c>
      <c r="L1378" t="s">
        <v>14</v>
      </c>
      <c r="M1378" s="2">
        <v>43245</v>
      </c>
    </row>
    <row r="1379" spans="1:13" x14ac:dyDescent="0.3">
      <c r="A1379" t="s">
        <v>263</v>
      </c>
      <c r="B1379" t="s">
        <v>264</v>
      </c>
      <c r="C1379">
        <v>670</v>
      </c>
      <c r="D1379" s="1">
        <v>2.80726E-2</v>
      </c>
      <c r="E1379" s="1">
        <v>13.020429999999999</v>
      </c>
      <c r="F1379" t="s">
        <v>130</v>
      </c>
      <c r="G1379" t="s">
        <v>131</v>
      </c>
      <c r="H1379" t="s">
        <v>9</v>
      </c>
      <c r="I1379" t="s">
        <v>43</v>
      </c>
      <c r="J1379" t="s">
        <v>10</v>
      </c>
      <c r="K1379" t="s">
        <v>13</v>
      </c>
      <c r="L1379" t="s">
        <v>14</v>
      </c>
      <c r="M1379" s="2">
        <v>43245</v>
      </c>
    </row>
    <row r="1380" spans="1:13" x14ac:dyDescent="0.3">
      <c r="A1380" t="s">
        <v>263</v>
      </c>
      <c r="B1380" t="s">
        <v>264</v>
      </c>
      <c r="C1380">
        <v>830</v>
      </c>
      <c r="D1380" s="1">
        <v>1.936908E-2</v>
      </c>
      <c r="E1380" s="1">
        <v>9.3304740000000006</v>
      </c>
      <c r="F1380" t="s">
        <v>130</v>
      </c>
      <c r="G1380" t="s">
        <v>131</v>
      </c>
      <c r="H1380" t="s">
        <v>9</v>
      </c>
      <c r="I1380" t="s">
        <v>43</v>
      </c>
      <c r="J1380" t="s">
        <v>10</v>
      </c>
      <c r="K1380" t="s">
        <v>13</v>
      </c>
      <c r="L1380" t="s">
        <v>14</v>
      </c>
      <c r="M1380" s="2">
        <v>43245</v>
      </c>
    </row>
    <row r="1381" spans="1:13" x14ac:dyDescent="0.3">
      <c r="A1381" t="s">
        <v>263</v>
      </c>
      <c r="B1381" t="s">
        <v>264</v>
      </c>
      <c r="C1381">
        <v>915</v>
      </c>
      <c r="D1381" s="1">
        <v>0.11092870000000001</v>
      </c>
      <c r="E1381" s="1">
        <v>8.5398790000000009</v>
      </c>
      <c r="F1381" t="s">
        <v>130</v>
      </c>
      <c r="G1381" t="s">
        <v>131</v>
      </c>
      <c r="H1381" t="s">
        <v>9</v>
      </c>
      <c r="I1381" t="s">
        <v>43</v>
      </c>
      <c r="J1381" t="s">
        <v>10</v>
      </c>
      <c r="K1381" t="s">
        <v>13</v>
      </c>
      <c r="L1381" t="s">
        <v>14</v>
      </c>
      <c r="M1381" s="2">
        <v>43245</v>
      </c>
    </row>
    <row r="1382" spans="1:13" x14ac:dyDescent="0.3">
      <c r="A1382" t="s">
        <v>263</v>
      </c>
      <c r="B1382" t="s">
        <v>264</v>
      </c>
      <c r="C1382">
        <v>940</v>
      </c>
      <c r="D1382" s="1">
        <v>8.8456850000000004E-2</v>
      </c>
      <c r="E1382" s="1">
        <v>8.3047839999999997</v>
      </c>
      <c r="F1382" t="s">
        <v>130</v>
      </c>
      <c r="G1382" t="s">
        <v>131</v>
      </c>
      <c r="H1382" t="s">
        <v>9</v>
      </c>
      <c r="I1382" t="s">
        <v>43</v>
      </c>
      <c r="J1382" t="s">
        <v>10</v>
      </c>
      <c r="K1382" t="s">
        <v>13</v>
      </c>
      <c r="L1382" t="s">
        <v>14</v>
      </c>
      <c r="M1382" s="2">
        <v>43245</v>
      </c>
    </row>
    <row r="1383" spans="1:13" x14ac:dyDescent="0.3">
      <c r="A1383" t="s">
        <v>263</v>
      </c>
      <c r="B1383" t="s">
        <v>264</v>
      </c>
      <c r="C1383">
        <v>980</v>
      </c>
      <c r="D1383" s="1">
        <v>5.4779889999999998E-2</v>
      </c>
      <c r="E1383" s="1">
        <v>8.0649859999999993</v>
      </c>
      <c r="F1383" t="s">
        <v>130</v>
      </c>
      <c r="G1383" t="s">
        <v>131</v>
      </c>
      <c r="H1383" t="s">
        <v>9</v>
      </c>
      <c r="I1383" t="s">
        <v>43</v>
      </c>
      <c r="J1383" t="s">
        <v>10</v>
      </c>
      <c r="K1383" t="s">
        <v>13</v>
      </c>
      <c r="L1383" t="s">
        <v>14</v>
      </c>
      <c r="M1383" s="2">
        <v>43245</v>
      </c>
    </row>
    <row r="1384" spans="1:13" x14ac:dyDescent="0.3">
      <c r="A1384" t="s">
        <v>263</v>
      </c>
      <c r="B1384" t="s">
        <v>264</v>
      </c>
      <c r="C1384">
        <v>1030</v>
      </c>
      <c r="D1384" s="1">
        <v>9.0975479999999997E-2</v>
      </c>
      <c r="E1384" s="1">
        <v>7.4154559999999998</v>
      </c>
      <c r="F1384" t="s">
        <v>130</v>
      </c>
      <c r="G1384" t="s">
        <v>131</v>
      </c>
      <c r="H1384" t="s">
        <v>9</v>
      </c>
      <c r="I1384" t="s">
        <v>43</v>
      </c>
      <c r="J1384" t="s">
        <v>10</v>
      </c>
      <c r="K1384" t="s">
        <v>13</v>
      </c>
      <c r="L1384" t="s">
        <v>14</v>
      </c>
      <c r="M1384" s="2">
        <v>43245</v>
      </c>
    </row>
    <row r="1385" spans="1:13" x14ac:dyDescent="0.3">
      <c r="A1385" t="s">
        <v>263</v>
      </c>
      <c r="B1385" t="s">
        <v>264</v>
      </c>
      <c r="C1385">
        <v>1065</v>
      </c>
      <c r="D1385" s="1">
        <v>6.2230180000000003E-2</v>
      </c>
      <c r="E1385" s="1">
        <v>7.0080520000000002</v>
      </c>
      <c r="F1385" t="s">
        <v>130</v>
      </c>
      <c r="G1385" t="s">
        <v>131</v>
      </c>
      <c r="H1385" t="s">
        <v>9</v>
      </c>
      <c r="I1385" t="s">
        <v>43</v>
      </c>
      <c r="J1385" t="s">
        <v>10</v>
      </c>
      <c r="K1385" t="s">
        <v>13</v>
      </c>
      <c r="L1385" t="s">
        <v>14</v>
      </c>
      <c r="M1385" s="2">
        <v>43245</v>
      </c>
    </row>
    <row r="1386" spans="1:13" x14ac:dyDescent="0.3">
      <c r="A1386" t="s">
        <v>263</v>
      </c>
      <c r="B1386" t="s">
        <v>264</v>
      </c>
      <c r="C1386">
        <v>635</v>
      </c>
      <c r="D1386" s="1">
        <v>5.0087989999999999E-2</v>
      </c>
      <c r="E1386" s="1">
        <v>13.22462</v>
      </c>
      <c r="F1386" t="s">
        <v>130</v>
      </c>
      <c r="G1386" t="s">
        <v>131</v>
      </c>
      <c r="H1386" t="s">
        <v>9</v>
      </c>
      <c r="I1386" t="s">
        <v>44</v>
      </c>
      <c r="J1386" t="s">
        <v>10</v>
      </c>
      <c r="K1386" t="s">
        <v>13</v>
      </c>
      <c r="L1386" t="s">
        <v>14</v>
      </c>
      <c r="M1386" s="2">
        <v>43245</v>
      </c>
    </row>
    <row r="1387" spans="1:13" x14ac:dyDescent="0.3">
      <c r="A1387" t="s">
        <v>263</v>
      </c>
      <c r="B1387" t="s">
        <v>264</v>
      </c>
      <c r="C1387">
        <v>670</v>
      </c>
      <c r="D1387" s="1">
        <v>2.045758E-2</v>
      </c>
      <c r="E1387" s="1">
        <v>12.012</v>
      </c>
      <c r="F1387" t="s">
        <v>130</v>
      </c>
      <c r="G1387" t="s">
        <v>131</v>
      </c>
      <c r="H1387" t="s">
        <v>9</v>
      </c>
      <c r="I1387" t="s">
        <v>44</v>
      </c>
      <c r="J1387" t="s">
        <v>10</v>
      </c>
      <c r="K1387" t="s">
        <v>13</v>
      </c>
      <c r="L1387" t="s">
        <v>14</v>
      </c>
      <c r="M1387" s="2">
        <v>43245</v>
      </c>
    </row>
    <row r="1388" spans="1:13" x14ac:dyDescent="0.3">
      <c r="A1388" t="s">
        <v>263</v>
      </c>
      <c r="B1388" t="s">
        <v>264</v>
      </c>
      <c r="C1388">
        <v>830</v>
      </c>
      <c r="D1388" s="1">
        <v>1.48469E-2</v>
      </c>
      <c r="E1388" s="1">
        <v>9.5148460000000004</v>
      </c>
      <c r="F1388" t="s">
        <v>130</v>
      </c>
      <c r="G1388" t="s">
        <v>131</v>
      </c>
      <c r="H1388" t="s">
        <v>9</v>
      </c>
      <c r="I1388" t="s">
        <v>44</v>
      </c>
      <c r="J1388" t="s">
        <v>10</v>
      </c>
      <c r="K1388" t="s">
        <v>13</v>
      </c>
      <c r="L1388" t="s">
        <v>14</v>
      </c>
      <c r="M1388" s="2">
        <v>43245</v>
      </c>
    </row>
    <row r="1389" spans="1:13" x14ac:dyDescent="0.3">
      <c r="A1389" t="s">
        <v>263</v>
      </c>
      <c r="B1389" t="s">
        <v>264</v>
      </c>
      <c r="C1389">
        <v>915</v>
      </c>
      <c r="D1389" s="1">
        <v>9.7422809999999999E-2</v>
      </c>
      <c r="E1389" s="1">
        <v>8.4549959999999995</v>
      </c>
      <c r="F1389" t="s">
        <v>130</v>
      </c>
      <c r="G1389" t="s">
        <v>131</v>
      </c>
      <c r="H1389" t="s">
        <v>9</v>
      </c>
      <c r="I1389" t="s">
        <v>44</v>
      </c>
      <c r="J1389" t="s">
        <v>10</v>
      </c>
      <c r="K1389" t="s">
        <v>13</v>
      </c>
      <c r="L1389" t="s">
        <v>14</v>
      </c>
      <c r="M1389" s="2">
        <v>43245</v>
      </c>
    </row>
    <row r="1390" spans="1:13" x14ac:dyDescent="0.3">
      <c r="A1390" t="s">
        <v>263</v>
      </c>
      <c r="B1390" t="s">
        <v>264</v>
      </c>
      <c r="C1390">
        <v>940</v>
      </c>
      <c r="D1390" s="1">
        <v>7.8301090000000004E-2</v>
      </c>
      <c r="E1390" s="1">
        <v>8.2712830000000004</v>
      </c>
      <c r="F1390" t="s">
        <v>130</v>
      </c>
      <c r="G1390" t="s">
        <v>131</v>
      </c>
      <c r="H1390" t="s">
        <v>9</v>
      </c>
      <c r="I1390" t="s">
        <v>44</v>
      </c>
      <c r="J1390" t="s">
        <v>10</v>
      </c>
      <c r="K1390" t="s">
        <v>13</v>
      </c>
      <c r="L1390" t="s">
        <v>14</v>
      </c>
      <c r="M1390" s="2">
        <v>43245</v>
      </c>
    </row>
    <row r="1391" spans="1:13" x14ac:dyDescent="0.3">
      <c r="A1391" t="s">
        <v>263</v>
      </c>
      <c r="B1391" t="s">
        <v>264</v>
      </c>
      <c r="C1391">
        <v>980</v>
      </c>
      <c r="D1391" s="1">
        <v>4.6855399999999998E-2</v>
      </c>
      <c r="E1391" s="1">
        <v>7.7680030000000002</v>
      </c>
      <c r="F1391" t="s">
        <v>130</v>
      </c>
      <c r="G1391" t="s">
        <v>131</v>
      </c>
      <c r="H1391" t="s">
        <v>9</v>
      </c>
      <c r="I1391" t="s">
        <v>44</v>
      </c>
      <c r="J1391" t="s">
        <v>10</v>
      </c>
      <c r="K1391" t="s">
        <v>13</v>
      </c>
      <c r="L1391" t="s">
        <v>14</v>
      </c>
      <c r="M1391" s="2">
        <v>43245</v>
      </c>
    </row>
    <row r="1392" spans="1:13" x14ac:dyDescent="0.3">
      <c r="A1392" t="s">
        <v>263</v>
      </c>
      <c r="B1392" t="s">
        <v>264</v>
      </c>
      <c r="C1392">
        <v>1030</v>
      </c>
      <c r="D1392" s="1">
        <v>8.2031969999999996E-2</v>
      </c>
      <c r="E1392" s="1">
        <v>7.475263</v>
      </c>
      <c r="F1392" t="s">
        <v>130</v>
      </c>
      <c r="G1392" t="s">
        <v>131</v>
      </c>
      <c r="H1392" t="s">
        <v>9</v>
      </c>
      <c r="I1392" t="s">
        <v>44</v>
      </c>
      <c r="J1392" t="s">
        <v>10</v>
      </c>
      <c r="K1392" t="s">
        <v>13</v>
      </c>
      <c r="L1392" t="s">
        <v>14</v>
      </c>
      <c r="M1392" s="2">
        <v>43245</v>
      </c>
    </row>
    <row r="1393" spans="1:13" x14ac:dyDescent="0.3">
      <c r="A1393" t="s">
        <v>263</v>
      </c>
      <c r="B1393" t="s">
        <v>264</v>
      </c>
      <c r="C1393">
        <v>1065</v>
      </c>
      <c r="D1393" s="1">
        <v>5.2240809999999999E-2</v>
      </c>
      <c r="E1393" s="1">
        <v>7.037731</v>
      </c>
      <c r="F1393" t="s">
        <v>130</v>
      </c>
      <c r="G1393" t="s">
        <v>131</v>
      </c>
      <c r="H1393" t="s">
        <v>9</v>
      </c>
      <c r="I1393" t="s">
        <v>44</v>
      </c>
      <c r="J1393" t="s">
        <v>10</v>
      </c>
      <c r="K1393" t="s">
        <v>13</v>
      </c>
      <c r="L1393" t="s">
        <v>14</v>
      </c>
      <c r="M1393" s="2">
        <v>43245</v>
      </c>
    </row>
    <row r="1394" spans="1:13" x14ac:dyDescent="0.3">
      <c r="A1394" t="s">
        <v>263</v>
      </c>
      <c r="B1394" t="s">
        <v>264</v>
      </c>
      <c r="C1394">
        <v>635</v>
      </c>
      <c r="D1394" s="1">
        <v>4.9982980000000003E-2</v>
      </c>
      <c r="E1394" s="1">
        <v>13.58305</v>
      </c>
      <c r="F1394" t="s">
        <v>130</v>
      </c>
      <c r="G1394" t="s">
        <v>131</v>
      </c>
      <c r="H1394" t="s">
        <v>9</v>
      </c>
      <c r="I1394" t="s">
        <v>45</v>
      </c>
      <c r="J1394" t="s">
        <v>10</v>
      </c>
      <c r="K1394" t="s">
        <v>13</v>
      </c>
      <c r="L1394" t="s">
        <v>14</v>
      </c>
      <c r="M1394" s="2">
        <v>43245</v>
      </c>
    </row>
    <row r="1395" spans="1:13" x14ac:dyDescent="0.3">
      <c r="A1395" t="s">
        <v>263</v>
      </c>
      <c r="B1395" t="s">
        <v>264</v>
      </c>
      <c r="C1395">
        <v>670</v>
      </c>
      <c r="D1395" s="1">
        <v>2.336885E-2</v>
      </c>
      <c r="E1395" s="1">
        <v>12.68852</v>
      </c>
      <c r="F1395" t="s">
        <v>130</v>
      </c>
      <c r="G1395" t="s">
        <v>131</v>
      </c>
      <c r="H1395" t="s">
        <v>9</v>
      </c>
      <c r="I1395" t="s">
        <v>45</v>
      </c>
      <c r="J1395" t="s">
        <v>10</v>
      </c>
      <c r="K1395" t="s">
        <v>13</v>
      </c>
      <c r="L1395" t="s">
        <v>14</v>
      </c>
      <c r="M1395" s="2">
        <v>43245</v>
      </c>
    </row>
    <row r="1396" spans="1:13" x14ac:dyDescent="0.3">
      <c r="A1396" t="s">
        <v>263</v>
      </c>
      <c r="B1396" t="s">
        <v>264</v>
      </c>
      <c r="C1396">
        <v>830</v>
      </c>
      <c r="D1396" s="1">
        <v>1.8262589999999999E-2</v>
      </c>
      <c r="E1396" s="1">
        <v>9.4128109999999996</v>
      </c>
      <c r="F1396" t="s">
        <v>130</v>
      </c>
      <c r="G1396" t="s">
        <v>131</v>
      </c>
      <c r="H1396" t="s">
        <v>9</v>
      </c>
      <c r="I1396" t="s">
        <v>45</v>
      </c>
      <c r="J1396" t="s">
        <v>10</v>
      </c>
      <c r="K1396" t="s">
        <v>13</v>
      </c>
      <c r="L1396" t="s">
        <v>14</v>
      </c>
      <c r="M1396" s="2">
        <v>43245</v>
      </c>
    </row>
    <row r="1397" spans="1:13" x14ac:dyDescent="0.3">
      <c r="A1397" t="s">
        <v>263</v>
      </c>
      <c r="B1397" t="s">
        <v>264</v>
      </c>
      <c r="C1397">
        <v>915</v>
      </c>
      <c r="D1397" s="1">
        <v>0.10679569999999999</v>
      </c>
      <c r="E1397" s="1">
        <v>8.4678290000000001</v>
      </c>
      <c r="F1397" t="s">
        <v>130</v>
      </c>
      <c r="G1397" t="s">
        <v>131</v>
      </c>
      <c r="H1397" t="s">
        <v>9</v>
      </c>
      <c r="I1397" t="s">
        <v>45</v>
      </c>
      <c r="J1397" t="s">
        <v>10</v>
      </c>
      <c r="K1397" t="s">
        <v>13</v>
      </c>
      <c r="L1397" t="s">
        <v>14</v>
      </c>
      <c r="M1397" s="2">
        <v>43245</v>
      </c>
    </row>
    <row r="1398" spans="1:13" x14ac:dyDescent="0.3">
      <c r="A1398" t="s">
        <v>263</v>
      </c>
      <c r="B1398" t="s">
        <v>264</v>
      </c>
      <c r="C1398">
        <v>940</v>
      </c>
      <c r="D1398" s="1">
        <v>8.5292099999999996E-2</v>
      </c>
      <c r="E1398" s="1">
        <v>8.2877530000000004</v>
      </c>
      <c r="F1398" t="s">
        <v>130</v>
      </c>
      <c r="G1398" t="s">
        <v>131</v>
      </c>
      <c r="H1398" t="s">
        <v>9</v>
      </c>
      <c r="I1398" t="s">
        <v>45</v>
      </c>
      <c r="J1398" t="s">
        <v>10</v>
      </c>
      <c r="K1398" t="s">
        <v>13</v>
      </c>
      <c r="L1398" t="s">
        <v>14</v>
      </c>
      <c r="M1398" s="2">
        <v>43245</v>
      </c>
    </row>
    <row r="1399" spans="1:13" x14ac:dyDescent="0.3">
      <c r="A1399" t="s">
        <v>263</v>
      </c>
      <c r="B1399" t="s">
        <v>264</v>
      </c>
      <c r="C1399">
        <v>980</v>
      </c>
      <c r="D1399" s="1">
        <v>4.7047609999999997E-2</v>
      </c>
      <c r="E1399" s="1">
        <v>7.9147970000000001</v>
      </c>
      <c r="F1399" t="s">
        <v>130</v>
      </c>
      <c r="G1399" t="s">
        <v>131</v>
      </c>
      <c r="H1399" t="s">
        <v>9</v>
      </c>
      <c r="I1399" t="s">
        <v>45</v>
      </c>
      <c r="J1399" t="s">
        <v>10</v>
      </c>
      <c r="K1399" t="s">
        <v>13</v>
      </c>
      <c r="L1399" t="s">
        <v>14</v>
      </c>
      <c r="M1399" s="2">
        <v>43245</v>
      </c>
    </row>
    <row r="1400" spans="1:13" x14ac:dyDescent="0.3">
      <c r="A1400" t="s">
        <v>263</v>
      </c>
      <c r="B1400" t="s">
        <v>264</v>
      </c>
      <c r="C1400">
        <v>1030</v>
      </c>
      <c r="D1400" s="1">
        <v>8.2387559999999999E-2</v>
      </c>
      <c r="E1400" s="1">
        <v>7.173616</v>
      </c>
      <c r="F1400" t="s">
        <v>130</v>
      </c>
      <c r="G1400" t="s">
        <v>131</v>
      </c>
      <c r="H1400" t="s">
        <v>9</v>
      </c>
      <c r="I1400" t="s">
        <v>45</v>
      </c>
      <c r="J1400" t="s">
        <v>10</v>
      </c>
      <c r="K1400" t="s">
        <v>13</v>
      </c>
      <c r="L1400" t="s">
        <v>14</v>
      </c>
      <c r="M1400" s="2">
        <v>43245</v>
      </c>
    </row>
    <row r="1401" spans="1:13" x14ac:dyDescent="0.3">
      <c r="A1401" t="s">
        <v>263</v>
      </c>
      <c r="B1401" t="s">
        <v>264</v>
      </c>
      <c r="C1401">
        <v>1065</v>
      </c>
      <c r="D1401" s="1">
        <v>5.8182089999999999E-2</v>
      </c>
      <c r="E1401" s="1">
        <v>6.9757259999999999</v>
      </c>
      <c r="F1401" t="s">
        <v>130</v>
      </c>
      <c r="G1401" t="s">
        <v>131</v>
      </c>
      <c r="H1401" t="s">
        <v>9</v>
      </c>
      <c r="I1401" t="s">
        <v>45</v>
      </c>
      <c r="J1401" t="s">
        <v>10</v>
      </c>
      <c r="K1401" t="s">
        <v>13</v>
      </c>
      <c r="L1401" t="s">
        <v>14</v>
      </c>
      <c r="M1401" s="2">
        <v>43245</v>
      </c>
    </row>
    <row r="1402" spans="1:13" x14ac:dyDescent="0.3">
      <c r="A1402" t="s">
        <v>344</v>
      </c>
      <c r="B1402" t="s">
        <v>345</v>
      </c>
      <c r="C1402">
        <v>635</v>
      </c>
      <c r="D1402" s="1">
        <v>4.4336479999999998E-2</v>
      </c>
      <c r="E1402" s="1">
        <v>19.298680000000001</v>
      </c>
      <c r="F1402" t="s">
        <v>130</v>
      </c>
      <c r="G1402" t="s">
        <v>131</v>
      </c>
      <c r="H1402" t="s">
        <v>9</v>
      </c>
      <c r="I1402" t="s">
        <v>6</v>
      </c>
      <c r="J1402" t="s">
        <v>278</v>
      </c>
      <c r="K1402" t="s">
        <v>7</v>
      </c>
      <c r="L1402" t="s">
        <v>282</v>
      </c>
      <c r="M1402" s="2">
        <v>43276</v>
      </c>
    </row>
    <row r="1403" spans="1:13" x14ac:dyDescent="0.3">
      <c r="A1403" t="s">
        <v>344</v>
      </c>
      <c r="B1403" t="s">
        <v>345</v>
      </c>
      <c r="C1403">
        <v>670</v>
      </c>
      <c r="D1403" s="1">
        <v>1.8424800000000002E-2</v>
      </c>
      <c r="E1403" s="1">
        <v>17.39499</v>
      </c>
      <c r="F1403" t="s">
        <v>130</v>
      </c>
      <c r="G1403" t="s">
        <v>131</v>
      </c>
      <c r="H1403" t="s">
        <v>9</v>
      </c>
      <c r="I1403" t="s">
        <v>6</v>
      </c>
      <c r="J1403" t="s">
        <v>278</v>
      </c>
      <c r="K1403" t="s">
        <v>7</v>
      </c>
      <c r="L1403" t="s">
        <v>282</v>
      </c>
      <c r="M1403" s="2">
        <v>43276</v>
      </c>
    </row>
    <row r="1404" spans="1:13" x14ac:dyDescent="0.3">
      <c r="A1404" t="s">
        <v>344</v>
      </c>
      <c r="B1404" t="s">
        <v>345</v>
      </c>
      <c r="C1404">
        <v>830</v>
      </c>
      <c r="D1404" s="1">
        <v>1.4700960000000001E-2</v>
      </c>
      <c r="E1404" s="1">
        <v>14.79678</v>
      </c>
      <c r="F1404" t="s">
        <v>130</v>
      </c>
      <c r="G1404" t="s">
        <v>131</v>
      </c>
      <c r="H1404" t="s">
        <v>9</v>
      </c>
      <c r="I1404" t="s">
        <v>6</v>
      </c>
      <c r="J1404" t="s">
        <v>278</v>
      </c>
      <c r="K1404" t="s">
        <v>7</v>
      </c>
      <c r="L1404" t="s">
        <v>282</v>
      </c>
      <c r="M1404" s="2">
        <v>43276</v>
      </c>
    </row>
    <row r="1405" spans="1:13" x14ac:dyDescent="0.3">
      <c r="A1405" t="s">
        <v>344</v>
      </c>
      <c r="B1405" t="s">
        <v>345</v>
      </c>
      <c r="C1405">
        <v>915</v>
      </c>
      <c r="D1405" s="1">
        <v>0.1069375</v>
      </c>
      <c r="E1405" s="1">
        <v>14.436780000000001</v>
      </c>
      <c r="F1405" t="s">
        <v>130</v>
      </c>
      <c r="G1405" t="s">
        <v>131</v>
      </c>
      <c r="H1405" t="s">
        <v>9</v>
      </c>
      <c r="I1405" t="s">
        <v>6</v>
      </c>
      <c r="J1405" t="s">
        <v>278</v>
      </c>
      <c r="K1405" t="s">
        <v>7</v>
      </c>
      <c r="L1405" t="s">
        <v>282</v>
      </c>
      <c r="M1405" s="2">
        <v>43276</v>
      </c>
    </row>
    <row r="1406" spans="1:13" x14ac:dyDescent="0.3">
      <c r="A1406" t="s">
        <v>344</v>
      </c>
      <c r="B1406" t="s">
        <v>345</v>
      </c>
      <c r="C1406">
        <v>940</v>
      </c>
      <c r="D1406" s="1">
        <v>8.1009830000000005E-2</v>
      </c>
      <c r="E1406" s="1">
        <v>13.801080000000001</v>
      </c>
      <c r="F1406" t="s">
        <v>130</v>
      </c>
      <c r="G1406" t="s">
        <v>131</v>
      </c>
      <c r="H1406" t="s">
        <v>9</v>
      </c>
      <c r="I1406" t="s">
        <v>6</v>
      </c>
      <c r="J1406" t="s">
        <v>278</v>
      </c>
      <c r="K1406" t="s">
        <v>7</v>
      </c>
      <c r="L1406" t="s">
        <v>282</v>
      </c>
      <c r="M1406" s="2">
        <v>43276</v>
      </c>
    </row>
    <row r="1407" spans="1:13" x14ac:dyDescent="0.3">
      <c r="A1407" t="s">
        <v>344</v>
      </c>
      <c r="B1407" t="s">
        <v>345</v>
      </c>
      <c r="C1407">
        <v>980</v>
      </c>
      <c r="D1407" s="1">
        <v>5.8090780000000002E-2</v>
      </c>
      <c r="E1407" s="1">
        <v>12.82367</v>
      </c>
      <c r="F1407" t="s">
        <v>130</v>
      </c>
      <c r="G1407" t="s">
        <v>131</v>
      </c>
      <c r="H1407" t="s">
        <v>9</v>
      </c>
      <c r="I1407" t="s">
        <v>6</v>
      </c>
      <c r="J1407" t="s">
        <v>278</v>
      </c>
      <c r="K1407" t="s">
        <v>7</v>
      </c>
      <c r="L1407" t="s">
        <v>282</v>
      </c>
      <c r="M1407" s="2">
        <v>43276</v>
      </c>
    </row>
    <row r="1408" spans="1:13" x14ac:dyDescent="0.3">
      <c r="A1408" t="s">
        <v>344</v>
      </c>
      <c r="B1408" t="s">
        <v>345</v>
      </c>
      <c r="C1408">
        <v>1030</v>
      </c>
      <c r="D1408" s="1">
        <v>8.6291499999999993E-2</v>
      </c>
      <c r="E1408" s="1">
        <v>12.8325</v>
      </c>
      <c r="F1408" t="s">
        <v>130</v>
      </c>
      <c r="G1408" t="s">
        <v>131</v>
      </c>
      <c r="H1408" t="s">
        <v>9</v>
      </c>
      <c r="I1408" t="s">
        <v>6</v>
      </c>
      <c r="J1408" t="s">
        <v>278</v>
      </c>
      <c r="K1408" t="s">
        <v>7</v>
      </c>
      <c r="L1408" t="s">
        <v>282</v>
      </c>
      <c r="M1408" s="2">
        <v>43276</v>
      </c>
    </row>
    <row r="1409" spans="1:13" x14ac:dyDescent="0.3">
      <c r="A1409" t="s">
        <v>344</v>
      </c>
      <c r="B1409" t="s">
        <v>345</v>
      </c>
      <c r="C1409">
        <v>1065</v>
      </c>
      <c r="D1409" s="1">
        <v>5.5646979999999999E-2</v>
      </c>
      <c r="E1409" s="1">
        <v>12.55721</v>
      </c>
      <c r="F1409" t="s">
        <v>130</v>
      </c>
      <c r="G1409" t="s">
        <v>131</v>
      </c>
      <c r="H1409" t="s">
        <v>9</v>
      </c>
      <c r="I1409" t="s">
        <v>6</v>
      </c>
      <c r="J1409" t="s">
        <v>278</v>
      </c>
      <c r="K1409" t="s">
        <v>7</v>
      </c>
      <c r="L1409" t="s">
        <v>282</v>
      </c>
      <c r="M1409" s="2">
        <v>43276</v>
      </c>
    </row>
    <row r="1410" spans="1:13" x14ac:dyDescent="0.3">
      <c r="A1410" t="s">
        <v>344</v>
      </c>
      <c r="B1410" t="s">
        <v>346</v>
      </c>
      <c r="C1410">
        <v>635</v>
      </c>
      <c r="D1410" s="1">
        <v>3.340862E-2</v>
      </c>
      <c r="E1410" s="1">
        <v>17.255759999999999</v>
      </c>
      <c r="F1410" t="s">
        <v>130</v>
      </c>
      <c r="G1410" t="s">
        <v>131</v>
      </c>
      <c r="H1410" t="s">
        <v>9</v>
      </c>
      <c r="I1410" t="s">
        <v>12</v>
      </c>
      <c r="J1410" t="s">
        <v>278</v>
      </c>
      <c r="K1410" t="s">
        <v>7</v>
      </c>
      <c r="L1410" t="s">
        <v>282</v>
      </c>
      <c r="M1410" s="2">
        <v>43276</v>
      </c>
    </row>
    <row r="1411" spans="1:13" x14ac:dyDescent="0.3">
      <c r="A1411" t="s">
        <v>344</v>
      </c>
      <c r="B1411" t="s">
        <v>346</v>
      </c>
      <c r="C1411">
        <v>670</v>
      </c>
      <c r="D1411" s="1">
        <v>1.422826E-2</v>
      </c>
      <c r="E1411" s="1">
        <v>16.926400000000001</v>
      </c>
      <c r="F1411" t="s">
        <v>130</v>
      </c>
      <c r="G1411" t="s">
        <v>131</v>
      </c>
      <c r="H1411" t="s">
        <v>9</v>
      </c>
      <c r="I1411" t="s">
        <v>12</v>
      </c>
      <c r="J1411" t="s">
        <v>278</v>
      </c>
      <c r="K1411" t="s">
        <v>7</v>
      </c>
      <c r="L1411" t="s">
        <v>282</v>
      </c>
      <c r="M1411" s="2">
        <v>43276</v>
      </c>
    </row>
    <row r="1412" spans="1:13" x14ac:dyDescent="0.3">
      <c r="A1412" t="s">
        <v>344</v>
      </c>
      <c r="B1412" t="s">
        <v>346</v>
      </c>
      <c r="C1412">
        <v>830</v>
      </c>
      <c r="D1412" s="1">
        <v>1.36521E-2</v>
      </c>
      <c r="E1412" s="1">
        <v>14.82774</v>
      </c>
      <c r="F1412" t="s">
        <v>130</v>
      </c>
      <c r="G1412" t="s">
        <v>131</v>
      </c>
      <c r="H1412" t="s">
        <v>9</v>
      </c>
      <c r="I1412" t="s">
        <v>12</v>
      </c>
      <c r="J1412" t="s">
        <v>278</v>
      </c>
      <c r="K1412" t="s">
        <v>7</v>
      </c>
      <c r="L1412" t="s">
        <v>282</v>
      </c>
      <c r="M1412" s="2">
        <v>43276</v>
      </c>
    </row>
    <row r="1413" spans="1:13" x14ac:dyDescent="0.3">
      <c r="A1413" t="s">
        <v>344</v>
      </c>
      <c r="B1413" t="s">
        <v>346</v>
      </c>
      <c r="C1413">
        <v>915</v>
      </c>
      <c r="D1413" s="1">
        <v>0.10336239999999999</v>
      </c>
      <c r="E1413" s="1">
        <v>14.412660000000001</v>
      </c>
      <c r="F1413" t="s">
        <v>130</v>
      </c>
      <c r="G1413" t="s">
        <v>131</v>
      </c>
      <c r="H1413" t="s">
        <v>9</v>
      </c>
      <c r="I1413" t="s">
        <v>12</v>
      </c>
      <c r="J1413" t="s">
        <v>278</v>
      </c>
      <c r="K1413" t="s">
        <v>7</v>
      </c>
      <c r="L1413" t="s">
        <v>282</v>
      </c>
      <c r="M1413" s="2">
        <v>43276</v>
      </c>
    </row>
    <row r="1414" spans="1:13" x14ac:dyDescent="0.3">
      <c r="A1414" t="s">
        <v>344</v>
      </c>
      <c r="B1414" t="s">
        <v>346</v>
      </c>
      <c r="C1414">
        <v>940</v>
      </c>
      <c r="D1414" s="1">
        <v>7.2625380000000003E-2</v>
      </c>
      <c r="E1414" s="1">
        <v>13.6615</v>
      </c>
      <c r="F1414" t="s">
        <v>130</v>
      </c>
      <c r="G1414" t="s">
        <v>131</v>
      </c>
      <c r="H1414" t="s">
        <v>9</v>
      </c>
      <c r="I1414" t="s">
        <v>12</v>
      </c>
      <c r="J1414" t="s">
        <v>278</v>
      </c>
      <c r="K1414" t="s">
        <v>7</v>
      </c>
      <c r="L1414" t="s">
        <v>282</v>
      </c>
      <c r="M1414" s="2">
        <v>43276</v>
      </c>
    </row>
    <row r="1415" spans="1:13" x14ac:dyDescent="0.3">
      <c r="A1415" t="s">
        <v>344</v>
      </c>
      <c r="B1415" t="s">
        <v>346</v>
      </c>
      <c r="C1415">
        <v>980</v>
      </c>
      <c r="D1415" s="1">
        <v>5.0301199999999997E-2</v>
      </c>
      <c r="E1415" s="1">
        <v>13.326650000000001</v>
      </c>
      <c r="F1415" t="s">
        <v>130</v>
      </c>
      <c r="G1415" t="s">
        <v>131</v>
      </c>
      <c r="H1415" t="s">
        <v>9</v>
      </c>
      <c r="I1415" t="s">
        <v>12</v>
      </c>
      <c r="J1415" t="s">
        <v>278</v>
      </c>
      <c r="K1415" t="s">
        <v>7</v>
      </c>
      <c r="L1415" t="s">
        <v>282</v>
      </c>
      <c r="M1415" s="2">
        <v>43276</v>
      </c>
    </row>
    <row r="1416" spans="1:13" x14ac:dyDescent="0.3">
      <c r="A1416" t="s">
        <v>344</v>
      </c>
      <c r="B1416" t="s">
        <v>346</v>
      </c>
      <c r="C1416">
        <v>1030</v>
      </c>
      <c r="D1416" s="1">
        <v>8.1478980000000006E-2</v>
      </c>
      <c r="E1416" s="1">
        <v>13.189959999999999</v>
      </c>
      <c r="F1416" t="s">
        <v>130</v>
      </c>
      <c r="G1416" t="s">
        <v>131</v>
      </c>
      <c r="H1416" t="s">
        <v>9</v>
      </c>
      <c r="I1416" t="s">
        <v>12</v>
      </c>
      <c r="J1416" t="s">
        <v>278</v>
      </c>
      <c r="K1416" t="s">
        <v>7</v>
      </c>
      <c r="L1416" t="s">
        <v>282</v>
      </c>
      <c r="M1416" s="2">
        <v>43276</v>
      </c>
    </row>
    <row r="1417" spans="1:13" x14ac:dyDescent="0.3">
      <c r="A1417" t="s">
        <v>344</v>
      </c>
      <c r="B1417" t="s">
        <v>346</v>
      </c>
      <c r="C1417">
        <v>1065</v>
      </c>
      <c r="D1417" s="1">
        <v>5.4980830000000001E-2</v>
      </c>
      <c r="E1417" s="1">
        <v>13.29485</v>
      </c>
      <c r="F1417" t="s">
        <v>130</v>
      </c>
      <c r="G1417" t="s">
        <v>131</v>
      </c>
      <c r="H1417" t="s">
        <v>9</v>
      </c>
      <c r="I1417" t="s">
        <v>12</v>
      </c>
      <c r="J1417" t="s">
        <v>278</v>
      </c>
      <c r="K1417" t="s">
        <v>7</v>
      </c>
      <c r="L1417" t="s">
        <v>282</v>
      </c>
      <c r="M1417" s="2">
        <v>43276</v>
      </c>
    </row>
    <row r="1418" spans="1:13" x14ac:dyDescent="0.3">
      <c r="A1418" t="s">
        <v>344</v>
      </c>
      <c r="B1418" t="s">
        <v>347</v>
      </c>
      <c r="C1418">
        <v>635</v>
      </c>
      <c r="D1418" s="1">
        <v>3.4126570000000002E-2</v>
      </c>
      <c r="E1418" s="1">
        <v>18.001100000000001</v>
      </c>
      <c r="F1418" t="s">
        <v>130</v>
      </c>
      <c r="G1418" t="s">
        <v>131</v>
      </c>
      <c r="H1418" t="s">
        <v>9</v>
      </c>
      <c r="I1418" t="s">
        <v>16</v>
      </c>
      <c r="J1418" t="s">
        <v>278</v>
      </c>
      <c r="K1418" t="s">
        <v>7</v>
      </c>
      <c r="L1418" t="s">
        <v>282</v>
      </c>
      <c r="M1418" s="2">
        <v>43276</v>
      </c>
    </row>
    <row r="1419" spans="1:13" x14ac:dyDescent="0.3">
      <c r="A1419" t="s">
        <v>344</v>
      </c>
      <c r="B1419" t="s">
        <v>347</v>
      </c>
      <c r="C1419">
        <v>670</v>
      </c>
      <c r="D1419" s="1">
        <v>1.6574439999999999E-2</v>
      </c>
      <c r="E1419" s="1">
        <v>18.135940000000002</v>
      </c>
      <c r="F1419" t="s">
        <v>130</v>
      </c>
      <c r="G1419" t="s">
        <v>131</v>
      </c>
      <c r="H1419" t="s">
        <v>9</v>
      </c>
      <c r="I1419" t="s">
        <v>16</v>
      </c>
      <c r="J1419" t="s">
        <v>278</v>
      </c>
      <c r="K1419" t="s">
        <v>7</v>
      </c>
      <c r="L1419" t="s">
        <v>282</v>
      </c>
      <c r="M1419" s="2">
        <v>43276</v>
      </c>
    </row>
    <row r="1420" spans="1:13" x14ac:dyDescent="0.3">
      <c r="A1420" t="s">
        <v>344</v>
      </c>
      <c r="B1420" t="s">
        <v>347</v>
      </c>
      <c r="C1420">
        <v>830</v>
      </c>
      <c r="D1420" s="1">
        <v>1.6306169999999998E-2</v>
      </c>
      <c r="E1420" s="1">
        <v>15.384869999999999</v>
      </c>
      <c r="F1420" t="s">
        <v>130</v>
      </c>
      <c r="G1420" t="s">
        <v>131</v>
      </c>
      <c r="H1420" t="s">
        <v>9</v>
      </c>
      <c r="I1420" t="s">
        <v>16</v>
      </c>
      <c r="J1420" t="s">
        <v>278</v>
      </c>
      <c r="K1420" t="s">
        <v>7</v>
      </c>
      <c r="L1420" t="s">
        <v>282</v>
      </c>
      <c r="M1420" s="2">
        <v>43276</v>
      </c>
    </row>
    <row r="1421" spans="1:13" x14ac:dyDescent="0.3">
      <c r="A1421" t="s">
        <v>344</v>
      </c>
      <c r="B1421" t="s">
        <v>347</v>
      </c>
      <c r="C1421">
        <v>915</v>
      </c>
      <c r="D1421" s="1">
        <v>9.9119650000000004E-2</v>
      </c>
      <c r="E1421" s="1">
        <v>13.682550000000001</v>
      </c>
      <c r="F1421" t="s">
        <v>130</v>
      </c>
      <c r="G1421" t="s">
        <v>131</v>
      </c>
      <c r="H1421" t="s">
        <v>9</v>
      </c>
      <c r="I1421" t="s">
        <v>16</v>
      </c>
      <c r="J1421" t="s">
        <v>278</v>
      </c>
      <c r="K1421" t="s">
        <v>7</v>
      </c>
      <c r="L1421" t="s">
        <v>282</v>
      </c>
      <c r="M1421" s="2">
        <v>43276</v>
      </c>
    </row>
    <row r="1422" spans="1:13" x14ac:dyDescent="0.3">
      <c r="A1422" t="s">
        <v>344</v>
      </c>
      <c r="B1422" t="s">
        <v>347</v>
      </c>
      <c r="C1422">
        <v>940</v>
      </c>
      <c r="D1422" s="1">
        <v>7.0083519999999996E-2</v>
      </c>
      <c r="E1422" s="1">
        <v>13.15226</v>
      </c>
      <c r="F1422" t="s">
        <v>130</v>
      </c>
      <c r="G1422" t="s">
        <v>131</v>
      </c>
      <c r="H1422" t="s">
        <v>9</v>
      </c>
      <c r="I1422" t="s">
        <v>16</v>
      </c>
      <c r="J1422" t="s">
        <v>278</v>
      </c>
      <c r="K1422" t="s">
        <v>7</v>
      </c>
      <c r="L1422" t="s">
        <v>282</v>
      </c>
      <c r="M1422" s="2">
        <v>43276</v>
      </c>
    </row>
    <row r="1423" spans="1:13" x14ac:dyDescent="0.3">
      <c r="A1423" t="s">
        <v>344</v>
      </c>
      <c r="B1423" t="s">
        <v>347</v>
      </c>
      <c r="C1423">
        <v>980</v>
      </c>
      <c r="D1423" s="1">
        <v>5.326289E-2</v>
      </c>
      <c r="E1423" s="1">
        <v>13.672840000000001</v>
      </c>
      <c r="F1423" t="s">
        <v>130</v>
      </c>
      <c r="G1423" t="s">
        <v>131</v>
      </c>
      <c r="H1423" t="s">
        <v>9</v>
      </c>
      <c r="I1423" t="s">
        <v>16</v>
      </c>
      <c r="J1423" t="s">
        <v>278</v>
      </c>
      <c r="K1423" t="s">
        <v>7</v>
      </c>
      <c r="L1423" t="s">
        <v>282</v>
      </c>
      <c r="M1423" s="2">
        <v>43276</v>
      </c>
    </row>
    <row r="1424" spans="1:13" x14ac:dyDescent="0.3">
      <c r="A1424" t="s">
        <v>344</v>
      </c>
      <c r="B1424" t="s">
        <v>347</v>
      </c>
      <c r="C1424">
        <v>1030</v>
      </c>
      <c r="D1424" s="1">
        <v>8.0132389999999998E-2</v>
      </c>
      <c r="E1424" s="1">
        <v>12.717230000000001</v>
      </c>
      <c r="F1424" t="s">
        <v>130</v>
      </c>
      <c r="G1424" t="s">
        <v>131</v>
      </c>
      <c r="H1424" t="s">
        <v>9</v>
      </c>
      <c r="I1424" t="s">
        <v>16</v>
      </c>
      <c r="J1424" t="s">
        <v>278</v>
      </c>
      <c r="K1424" t="s">
        <v>7</v>
      </c>
      <c r="L1424" t="s">
        <v>282</v>
      </c>
      <c r="M1424" s="2">
        <v>43276</v>
      </c>
    </row>
    <row r="1425" spans="1:13" x14ac:dyDescent="0.3">
      <c r="A1425" t="s">
        <v>344</v>
      </c>
      <c r="B1425" t="s">
        <v>347</v>
      </c>
      <c r="C1425">
        <v>1065</v>
      </c>
      <c r="D1425" s="1">
        <v>5.2116759999999998E-2</v>
      </c>
      <c r="E1425" s="1">
        <v>12.513579999999999</v>
      </c>
      <c r="F1425" t="s">
        <v>130</v>
      </c>
      <c r="G1425" t="s">
        <v>131</v>
      </c>
      <c r="H1425" t="s">
        <v>9</v>
      </c>
      <c r="I1425" t="s">
        <v>16</v>
      </c>
      <c r="J1425" t="s">
        <v>278</v>
      </c>
      <c r="K1425" t="s">
        <v>7</v>
      </c>
      <c r="L1425" t="s">
        <v>282</v>
      </c>
      <c r="M1425" s="2">
        <v>43276</v>
      </c>
    </row>
    <row r="1426" spans="1:13" x14ac:dyDescent="0.3">
      <c r="A1426" t="s">
        <v>344</v>
      </c>
      <c r="B1426" t="s">
        <v>348</v>
      </c>
      <c r="C1426">
        <v>635</v>
      </c>
      <c r="D1426" s="1">
        <v>3.7369760000000002E-2</v>
      </c>
      <c r="E1426" s="1">
        <v>18.04813</v>
      </c>
      <c r="F1426" t="s">
        <v>130</v>
      </c>
      <c r="G1426" t="s">
        <v>131</v>
      </c>
      <c r="H1426" t="s">
        <v>9</v>
      </c>
      <c r="I1426" t="s">
        <v>18</v>
      </c>
      <c r="J1426" t="s">
        <v>278</v>
      </c>
      <c r="K1426" t="s">
        <v>7</v>
      </c>
      <c r="L1426" t="s">
        <v>282</v>
      </c>
      <c r="M1426" s="2">
        <v>43276</v>
      </c>
    </row>
    <row r="1427" spans="1:13" x14ac:dyDescent="0.3">
      <c r="A1427" t="s">
        <v>344</v>
      </c>
      <c r="B1427" t="s">
        <v>348</v>
      </c>
      <c r="C1427">
        <v>670</v>
      </c>
      <c r="D1427" s="1">
        <v>1.4799980000000001E-2</v>
      </c>
      <c r="E1427" s="1">
        <v>17.01923</v>
      </c>
      <c r="F1427" t="s">
        <v>130</v>
      </c>
      <c r="G1427" t="s">
        <v>131</v>
      </c>
      <c r="H1427" t="s">
        <v>9</v>
      </c>
      <c r="I1427" t="s">
        <v>18</v>
      </c>
      <c r="J1427" t="s">
        <v>278</v>
      </c>
      <c r="K1427" t="s">
        <v>7</v>
      </c>
      <c r="L1427" t="s">
        <v>282</v>
      </c>
      <c r="M1427" s="2">
        <v>43276</v>
      </c>
    </row>
    <row r="1428" spans="1:13" x14ac:dyDescent="0.3">
      <c r="A1428" t="s">
        <v>344</v>
      </c>
      <c r="B1428" t="s">
        <v>348</v>
      </c>
      <c r="C1428">
        <v>830</v>
      </c>
      <c r="D1428" s="1">
        <v>1.491693E-2</v>
      </c>
      <c r="E1428" s="1">
        <v>15.112299999999999</v>
      </c>
      <c r="F1428" t="s">
        <v>130</v>
      </c>
      <c r="G1428" t="s">
        <v>131</v>
      </c>
      <c r="H1428" t="s">
        <v>9</v>
      </c>
      <c r="I1428" t="s">
        <v>18</v>
      </c>
      <c r="J1428" t="s">
        <v>278</v>
      </c>
      <c r="K1428" t="s">
        <v>7</v>
      </c>
      <c r="L1428" t="s">
        <v>282</v>
      </c>
      <c r="M1428" s="2">
        <v>43276</v>
      </c>
    </row>
    <row r="1429" spans="1:13" x14ac:dyDescent="0.3">
      <c r="A1429" t="s">
        <v>344</v>
      </c>
      <c r="B1429" t="s">
        <v>348</v>
      </c>
      <c r="C1429">
        <v>915</v>
      </c>
      <c r="D1429" s="1">
        <v>0.10794620000000001</v>
      </c>
      <c r="E1429" s="1">
        <v>14.87912</v>
      </c>
      <c r="F1429" t="s">
        <v>130</v>
      </c>
      <c r="G1429" t="s">
        <v>131</v>
      </c>
      <c r="H1429" t="s">
        <v>9</v>
      </c>
      <c r="I1429" t="s">
        <v>18</v>
      </c>
      <c r="J1429" t="s">
        <v>278</v>
      </c>
      <c r="K1429" t="s">
        <v>7</v>
      </c>
      <c r="L1429" t="s">
        <v>282</v>
      </c>
      <c r="M1429" s="2">
        <v>43276</v>
      </c>
    </row>
    <row r="1430" spans="1:13" x14ac:dyDescent="0.3">
      <c r="A1430" t="s">
        <v>344</v>
      </c>
      <c r="B1430" t="s">
        <v>348</v>
      </c>
      <c r="C1430">
        <v>940</v>
      </c>
      <c r="D1430" s="1">
        <v>7.7078629999999995E-2</v>
      </c>
      <c r="E1430" s="1">
        <v>14.02595</v>
      </c>
      <c r="F1430" t="s">
        <v>130</v>
      </c>
      <c r="G1430" t="s">
        <v>131</v>
      </c>
      <c r="H1430" t="s">
        <v>9</v>
      </c>
      <c r="I1430" t="s">
        <v>18</v>
      </c>
      <c r="J1430" t="s">
        <v>278</v>
      </c>
      <c r="K1430" t="s">
        <v>7</v>
      </c>
      <c r="L1430" t="s">
        <v>282</v>
      </c>
      <c r="M1430" s="2">
        <v>43276</v>
      </c>
    </row>
    <row r="1431" spans="1:13" x14ac:dyDescent="0.3">
      <c r="A1431" t="s">
        <v>344</v>
      </c>
      <c r="B1431" t="s">
        <v>348</v>
      </c>
      <c r="C1431">
        <v>980</v>
      </c>
      <c r="D1431" s="1">
        <v>5.2528949999999998E-2</v>
      </c>
      <c r="E1431" s="1">
        <v>13.200699999999999</v>
      </c>
      <c r="F1431" t="s">
        <v>130</v>
      </c>
      <c r="G1431" t="s">
        <v>131</v>
      </c>
      <c r="H1431" t="s">
        <v>9</v>
      </c>
      <c r="I1431" t="s">
        <v>18</v>
      </c>
      <c r="J1431" t="s">
        <v>278</v>
      </c>
      <c r="K1431" t="s">
        <v>7</v>
      </c>
      <c r="L1431" t="s">
        <v>282</v>
      </c>
      <c r="M1431" s="2">
        <v>43276</v>
      </c>
    </row>
    <row r="1432" spans="1:13" x14ac:dyDescent="0.3">
      <c r="A1432" t="s">
        <v>344</v>
      </c>
      <c r="B1432" t="s">
        <v>348</v>
      </c>
      <c r="C1432">
        <v>1030</v>
      </c>
      <c r="D1432" s="1">
        <v>8.5699220000000007E-2</v>
      </c>
      <c r="E1432" s="1">
        <v>13.35172</v>
      </c>
      <c r="F1432" t="s">
        <v>130</v>
      </c>
      <c r="G1432" t="s">
        <v>131</v>
      </c>
      <c r="H1432" t="s">
        <v>9</v>
      </c>
      <c r="I1432" t="s">
        <v>18</v>
      </c>
      <c r="J1432" t="s">
        <v>278</v>
      </c>
      <c r="K1432" t="s">
        <v>7</v>
      </c>
      <c r="L1432" t="s">
        <v>282</v>
      </c>
      <c r="M1432" s="2">
        <v>43276</v>
      </c>
    </row>
    <row r="1433" spans="1:13" x14ac:dyDescent="0.3">
      <c r="A1433" t="s">
        <v>344</v>
      </c>
      <c r="B1433" t="s">
        <v>348</v>
      </c>
      <c r="C1433">
        <v>1065</v>
      </c>
      <c r="D1433" s="1">
        <v>5.3623949999999997E-2</v>
      </c>
      <c r="E1433" s="1">
        <v>12.840780000000001</v>
      </c>
      <c r="F1433" t="s">
        <v>130</v>
      </c>
      <c r="G1433" t="s">
        <v>131</v>
      </c>
      <c r="H1433" t="s">
        <v>9</v>
      </c>
      <c r="I1433" t="s">
        <v>18</v>
      </c>
      <c r="J1433" t="s">
        <v>278</v>
      </c>
      <c r="K1433" t="s">
        <v>7</v>
      </c>
      <c r="L1433" t="s">
        <v>282</v>
      </c>
      <c r="M1433" s="2">
        <v>43276</v>
      </c>
    </row>
    <row r="1434" spans="1:13" x14ac:dyDescent="0.3">
      <c r="A1434" t="s">
        <v>344</v>
      </c>
      <c r="B1434" t="s">
        <v>349</v>
      </c>
      <c r="C1434">
        <v>635</v>
      </c>
      <c r="D1434" s="1">
        <v>3.3479439999999999E-2</v>
      </c>
      <c r="E1434" s="1">
        <v>16.835249999999998</v>
      </c>
      <c r="F1434" t="s">
        <v>130</v>
      </c>
      <c r="G1434" t="s">
        <v>131</v>
      </c>
      <c r="H1434" t="s">
        <v>9</v>
      </c>
      <c r="I1434" t="s">
        <v>20</v>
      </c>
      <c r="J1434" t="s">
        <v>278</v>
      </c>
      <c r="K1434" t="s">
        <v>7</v>
      </c>
      <c r="L1434" t="s">
        <v>282</v>
      </c>
      <c r="M1434" s="2">
        <v>43276</v>
      </c>
    </row>
    <row r="1435" spans="1:13" x14ac:dyDescent="0.3">
      <c r="A1435" t="s">
        <v>344</v>
      </c>
      <c r="B1435" t="s">
        <v>349</v>
      </c>
      <c r="C1435">
        <v>670</v>
      </c>
      <c r="D1435" s="1">
        <v>1.3791930000000001E-2</v>
      </c>
      <c r="E1435" s="1">
        <v>16.367920000000002</v>
      </c>
      <c r="F1435" t="s">
        <v>130</v>
      </c>
      <c r="G1435" t="s">
        <v>131</v>
      </c>
      <c r="H1435" t="s">
        <v>9</v>
      </c>
      <c r="I1435" t="s">
        <v>20</v>
      </c>
      <c r="J1435" t="s">
        <v>278</v>
      </c>
      <c r="K1435" t="s">
        <v>7</v>
      </c>
      <c r="L1435" t="s">
        <v>282</v>
      </c>
      <c r="M1435" s="2">
        <v>43276</v>
      </c>
    </row>
    <row r="1436" spans="1:13" x14ac:dyDescent="0.3">
      <c r="A1436" t="s">
        <v>344</v>
      </c>
      <c r="B1436" t="s">
        <v>349</v>
      </c>
      <c r="C1436">
        <v>830</v>
      </c>
      <c r="D1436" s="1">
        <v>1.4479229999999999E-2</v>
      </c>
      <c r="E1436" s="1">
        <v>14.6364</v>
      </c>
      <c r="F1436" t="s">
        <v>130</v>
      </c>
      <c r="G1436" t="s">
        <v>131</v>
      </c>
      <c r="H1436" t="s">
        <v>9</v>
      </c>
      <c r="I1436" t="s">
        <v>20</v>
      </c>
      <c r="J1436" t="s">
        <v>278</v>
      </c>
      <c r="K1436" t="s">
        <v>7</v>
      </c>
      <c r="L1436" t="s">
        <v>282</v>
      </c>
      <c r="M1436" s="2">
        <v>43276</v>
      </c>
    </row>
    <row r="1437" spans="1:13" x14ac:dyDescent="0.3">
      <c r="A1437" t="s">
        <v>344</v>
      </c>
      <c r="B1437" t="s">
        <v>349</v>
      </c>
      <c r="C1437">
        <v>915</v>
      </c>
      <c r="D1437" s="1">
        <v>0.10760690000000001</v>
      </c>
      <c r="E1437" s="1">
        <v>14.59478</v>
      </c>
      <c r="F1437" t="s">
        <v>130</v>
      </c>
      <c r="G1437" t="s">
        <v>131</v>
      </c>
      <c r="H1437" t="s">
        <v>9</v>
      </c>
      <c r="I1437" t="s">
        <v>20</v>
      </c>
      <c r="J1437" t="s">
        <v>278</v>
      </c>
      <c r="K1437" t="s">
        <v>7</v>
      </c>
      <c r="L1437" t="s">
        <v>282</v>
      </c>
      <c r="M1437" s="2">
        <v>43276</v>
      </c>
    </row>
    <row r="1438" spans="1:13" x14ac:dyDescent="0.3">
      <c r="A1438" t="s">
        <v>344</v>
      </c>
      <c r="B1438" t="s">
        <v>349</v>
      </c>
      <c r="C1438">
        <v>940</v>
      </c>
      <c r="D1438" s="1">
        <v>7.4473029999999996E-2</v>
      </c>
      <c r="E1438" s="1">
        <v>13.55448</v>
      </c>
      <c r="F1438" t="s">
        <v>130</v>
      </c>
      <c r="G1438" t="s">
        <v>131</v>
      </c>
      <c r="H1438" t="s">
        <v>9</v>
      </c>
      <c r="I1438" t="s">
        <v>20</v>
      </c>
      <c r="J1438" t="s">
        <v>278</v>
      </c>
      <c r="K1438" t="s">
        <v>7</v>
      </c>
      <c r="L1438" t="s">
        <v>282</v>
      </c>
      <c r="M1438" s="2">
        <v>43276</v>
      </c>
    </row>
    <row r="1439" spans="1:13" x14ac:dyDescent="0.3">
      <c r="A1439" t="s">
        <v>344</v>
      </c>
      <c r="B1439" t="s">
        <v>349</v>
      </c>
      <c r="C1439">
        <v>980</v>
      </c>
      <c r="D1439" s="1">
        <v>5.1943320000000001E-2</v>
      </c>
      <c r="E1439" s="1">
        <v>13.06568</v>
      </c>
      <c r="F1439" t="s">
        <v>130</v>
      </c>
      <c r="G1439" t="s">
        <v>131</v>
      </c>
      <c r="H1439" t="s">
        <v>9</v>
      </c>
      <c r="I1439" t="s">
        <v>20</v>
      </c>
      <c r="J1439" t="s">
        <v>278</v>
      </c>
      <c r="K1439" t="s">
        <v>7</v>
      </c>
      <c r="L1439" t="s">
        <v>282</v>
      </c>
      <c r="M1439" s="2">
        <v>43276</v>
      </c>
    </row>
    <row r="1440" spans="1:13" x14ac:dyDescent="0.3">
      <c r="A1440" t="s">
        <v>344</v>
      </c>
      <c r="B1440" t="s">
        <v>349</v>
      </c>
      <c r="C1440">
        <v>1030</v>
      </c>
      <c r="D1440" s="1">
        <v>8.4443799999999999E-2</v>
      </c>
      <c r="E1440" s="1">
        <v>13.2095</v>
      </c>
      <c r="F1440" t="s">
        <v>130</v>
      </c>
      <c r="G1440" t="s">
        <v>131</v>
      </c>
      <c r="H1440" t="s">
        <v>9</v>
      </c>
      <c r="I1440" t="s">
        <v>20</v>
      </c>
      <c r="J1440" t="s">
        <v>278</v>
      </c>
      <c r="K1440" t="s">
        <v>7</v>
      </c>
      <c r="L1440" t="s">
        <v>282</v>
      </c>
      <c r="M1440" s="2">
        <v>43276</v>
      </c>
    </row>
    <row r="1441" spans="1:13" x14ac:dyDescent="0.3">
      <c r="A1441" t="s">
        <v>344</v>
      </c>
      <c r="B1441" t="s">
        <v>349</v>
      </c>
      <c r="C1441">
        <v>1065</v>
      </c>
      <c r="D1441" s="1">
        <v>5.3540110000000002E-2</v>
      </c>
      <c r="E1441" s="1">
        <v>12.70632</v>
      </c>
      <c r="F1441" t="s">
        <v>130</v>
      </c>
      <c r="G1441" t="s">
        <v>131</v>
      </c>
      <c r="H1441" t="s">
        <v>9</v>
      </c>
      <c r="I1441" t="s">
        <v>20</v>
      </c>
      <c r="J1441" t="s">
        <v>278</v>
      </c>
      <c r="K1441" t="s">
        <v>7</v>
      </c>
      <c r="L1441" t="s">
        <v>282</v>
      </c>
      <c r="M1441" s="2">
        <v>43276</v>
      </c>
    </row>
    <row r="1442" spans="1:13" x14ac:dyDescent="0.3">
      <c r="A1442" t="s">
        <v>344</v>
      </c>
      <c r="B1442" t="s">
        <v>350</v>
      </c>
      <c r="C1442">
        <v>635</v>
      </c>
      <c r="D1442" s="1">
        <v>3.3055309999999997E-2</v>
      </c>
      <c r="E1442" s="1">
        <v>17.41047</v>
      </c>
      <c r="F1442" t="s">
        <v>130</v>
      </c>
      <c r="G1442" t="s">
        <v>131</v>
      </c>
      <c r="H1442" t="s">
        <v>9</v>
      </c>
      <c r="I1442" t="s">
        <v>22</v>
      </c>
      <c r="J1442" t="s">
        <v>278</v>
      </c>
      <c r="K1442" t="s">
        <v>7</v>
      </c>
      <c r="L1442" t="s">
        <v>282</v>
      </c>
      <c r="M1442" s="2">
        <v>43276</v>
      </c>
    </row>
    <row r="1443" spans="1:13" x14ac:dyDescent="0.3">
      <c r="A1443" t="s">
        <v>344</v>
      </c>
      <c r="B1443" t="s">
        <v>350</v>
      </c>
      <c r="C1443">
        <v>670</v>
      </c>
      <c r="D1443" s="1">
        <v>1.513246E-2</v>
      </c>
      <c r="E1443" s="1">
        <v>17.237269999999999</v>
      </c>
      <c r="F1443" t="s">
        <v>130</v>
      </c>
      <c r="G1443" t="s">
        <v>131</v>
      </c>
      <c r="H1443" t="s">
        <v>9</v>
      </c>
      <c r="I1443" t="s">
        <v>22</v>
      </c>
      <c r="J1443" t="s">
        <v>278</v>
      </c>
      <c r="K1443" t="s">
        <v>7</v>
      </c>
      <c r="L1443" t="s">
        <v>282</v>
      </c>
      <c r="M1443" s="2">
        <v>43276</v>
      </c>
    </row>
    <row r="1444" spans="1:13" x14ac:dyDescent="0.3">
      <c r="A1444" t="s">
        <v>344</v>
      </c>
      <c r="B1444" t="s">
        <v>350</v>
      </c>
      <c r="C1444">
        <v>830</v>
      </c>
      <c r="D1444" s="1">
        <v>1.545584E-2</v>
      </c>
      <c r="E1444" s="1">
        <v>14.902699999999999</v>
      </c>
      <c r="F1444" t="s">
        <v>130</v>
      </c>
      <c r="G1444" t="s">
        <v>131</v>
      </c>
      <c r="H1444" t="s">
        <v>9</v>
      </c>
      <c r="I1444" t="s">
        <v>22</v>
      </c>
      <c r="J1444" t="s">
        <v>278</v>
      </c>
      <c r="K1444" t="s">
        <v>7</v>
      </c>
      <c r="L1444" t="s">
        <v>282</v>
      </c>
      <c r="M1444" s="2">
        <v>43276</v>
      </c>
    </row>
    <row r="1445" spans="1:13" x14ac:dyDescent="0.3">
      <c r="A1445" t="s">
        <v>344</v>
      </c>
      <c r="B1445" t="s">
        <v>350</v>
      </c>
      <c r="C1445">
        <v>915</v>
      </c>
      <c r="D1445" s="1">
        <v>0.1067973</v>
      </c>
      <c r="E1445" s="1">
        <v>14.587</v>
      </c>
      <c r="F1445" t="s">
        <v>130</v>
      </c>
      <c r="G1445" t="s">
        <v>131</v>
      </c>
      <c r="H1445" t="s">
        <v>9</v>
      </c>
      <c r="I1445" t="s">
        <v>22</v>
      </c>
      <c r="J1445" t="s">
        <v>278</v>
      </c>
      <c r="K1445" t="s">
        <v>7</v>
      </c>
      <c r="L1445" t="s">
        <v>282</v>
      </c>
      <c r="M1445" s="2">
        <v>43276</v>
      </c>
    </row>
    <row r="1446" spans="1:13" x14ac:dyDescent="0.3">
      <c r="A1446" t="s">
        <v>344</v>
      </c>
      <c r="B1446" t="s">
        <v>350</v>
      </c>
      <c r="C1446">
        <v>940</v>
      </c>
      <c r="D1446" s="1">
        <v>7.421635E-2</v>
      </c>
      <c r="E1446" s="1">
        <v>13.654949999999999</v>
      </c>
      <c r="F1446" t="s">
        <v>130</v>
      </c>
      <c r="G1446" t="s">
        <v>131</v>
      </c>
      <c r="H1446" t="s">
        <v>9</v>
      </c>
      <c r="I1446" t="s">
        <v>22</v>
      </c>
      <c r="J1446" t="s">
        <v>278</v>
      </c>
      <c r="K1446" t="s">
        <v>7</v>
      </c>
      <c r="L1446" t="s">
        <v>282</v>
      </c>
      <c r="M1446" s="2">
        <v>43276</v>
      </c>
    </row>
    <row r="1447" spans="1:13" x14ac:dyDescent="0.3">
      <c r="A1447" t="s">
        <v>344</v>
      </c>
      <c r="B1447" t="s">
        <v>350</v>
      </c>
      <c r="C1447">
        <v>980</v>
      </c>
      <c r="D1447" s="1">
        <v>5.4034890000000002E-2</v>
      </c>
      <c r="E1447" s="1">
        <v>13.66883</v>
      </c>
      <c r="F1447" t="s">
        <v>130</v>
      </c>
      <c r="G1447" t="s">
        <v>131</v>
      </c>
      <c r="H1447" t="s">
        <v>9</v>
      </c>
      <c r="I1447" t="s">
        <v>22</v>
      </c>
      <c r="J1447" t="s">
        <v>278</v>
      </c>
      <c r="K1447" t="s">
        <v>7</v>
      </c>
      <c r="L1447" t="s">
        <v>282</v>
      </c>
      <c r="M1447" s="2">
        <v>43276</v>
      </c>
    </row>
    <row r="1448" spans="1:13" x14ac:dyDescent="0.3">
      <c r="A1448" t="s">
        <v>344</v>
      </c>
      <c r="B1448" t="s">
        <v>350</v>
      </c>
      <c r="C1448">
        <v>1030</v>
      </c>
      <c r="D1448" s="1">
        <v>8.1958520000000007E-2</v>
      </c>
      <c r="E1448" s="1">
        <v>12.830539999999999</v>
      </c>
      <c r="F1448" t="s">
        <v>130</v>
      </c>
      <c r="G1448" t="s">
        <v>131</v>
      </c>
      <c r="H1448" t="s">
        <v>9</v>
      </c>
      <c r="I1448" t="s">
        <v>22</v>
      </c>
      <c r="J1448" t="s">
        <v>278</v>
      </c>
      <c r="K1448" t="s">
        <v>7</v>
      </c>
      <c r="L1448" t="s">
        <v>282</v>
      </c>
      <c r="M1448" s="2">
        <v>43276</v>
      </c>
    </row>
    <row r="1449" spans="1:13" x14ac:dyDescent="0.3">
      <c r="A1449" t="s">
        <v>344</v>
      </c>
      <c r="B1449" t="s">
        <v>350</v>
      </c>
      <c r="C1449">
        <v>1065</v>
      </c>
      <c r="D1449" s="1">
        <v>5.4094570000000002E-2</v>
      </c>
      <c r="E1449" s="1">
        <v>12.71571</v>
      </c>
      <c r="F1449" t="s">
        <v>130</v>
      </c>
      <c r="G1449" t="s">
        <v>131</v>
      </c>
      <c r="H1449" t="s">
        <v>9</v>
      </c>
      <c r="I1449" t="s">
        <v>22</v>
      </c>
      <c r="J1449" t="s">
        <v>278</v>
      </c>
      <c r="K1449" t="s">
        <v>7</v>
      </c>
      <c r="L1449" t="s">
        <v>282</v>
      </c>
      <c r="M1449" s="2">
        <v>43276</v>
      </c>
    </row>
    <row r="1450" spans="1:13" x14ac:dyDescent="0.3">
      <c r="A1450" t="s">
        <v>344</v>
      </c>
      <c r="B1450" t="s">
        <v>351</v>
      </c>
      <c r="C1450">
        <v>635</v>
      </c>
      <c r="D1450" s="1">
        <v>3.3023320000000002E-2</v>
      </c>
      <c r="E1450" s="1">
        <v>17.224450000000001</v>
      </c>
      <c r="F1450" t="s">
        <v>130</v>
      </c>
      <c r="G1450" t="s">
        <v>131</v>
      </c>
      <c r="H1450" t="s">
        <v>9</v>
      </c>
      <c r="I1450" t="s">
        <v>24</v>
      </c>
      <c r="J1450" t="s">
        <v>278</v>
      </c>
      <c r="K1450" t="s">
        <v>7</v>
      </c>
      <c r="L1450" t="s">
        <v>282</v>
      </c>
      <c r="M1450" s="2">
        <v>43276</v>
      </c>
    </row>
    <row r="1451" spans="1:13" x14ac:dyDescent="0.3">
      <c r="A1451" t="s">
        <v>344</v>
      </c>
      <c r="B1451" t="s">
        <v>351</v>
      </c>
      <c r="C1451">
        <v>670</v>
      </c>
      <c r="D1451" s="1">
        <v>1.7657470000000001E-2</v>
      </c>
      <c r="E1451" s="1">
        <v>17.903310000000001</v>
      </c>
      <c r="F1451" t="s">
        <v>130</v>
      </c>
      <c r="G1451" t="s">
        <v>131</v>
      </c>
      <c r="H1451" t="s">
        <v>9</v>
      </c>
      <c r="I1451" t="s">
        <v>24</v>
      </c>
      <c r="J1451" t="s">
        <v>278</v>
      </c>
      <c r="K1451" t="s">
        <v>7</v>
      </c>
      <c r="L1451" t="s">
        <v>282</v>
      </c>
      <c r="M1451" s="2">
        <v>43276</v>
      </c>
    </row>
    <row r="1452" spans="1:13" x14ac:dyDescent="0.3">
      <c r="A1452" t="s">
        <v>344</v>
      </c>
      <c r="B1452" t="s">
        <v>351</v>
      </c>
      <c r="C1452">
        <v>830</v>
      </c>
      <c r="D1452" s="1">
        <v>1.7586669999999999E-2</v>
      </c>
      <c r="E1452" s="1">
        <v>14.93037</v>
      </c>
      <c r="F1452" t="s">
        <v>130</v>
      </c>
      <c r="G1452" t="s">
        <v>131</v>
      </c>
      <c r="H1452" t="s">
        <v>9</v>
      </c>
      <c r="I1452" t="s">
        <v>24</v>
      </c>
      <c r="J1452" t="s">
        <v>278</v>
      </c>
      <c r="K1452" t="s">
        <v>7</v>
      </c>
      <c r="L1452" t="s">
        <v>282</v>
      </c>
      <c r="M1452" s="2">
        <v>43276</v>
      </c>
    </row>
    <row r="1453" spans="1:13" x14ac:dyDescent="0.3">
      <c r="A1453" t="s">
        <v>344</v>
      </c>
      <c r="B1453" t="s">
        <v>351</v>
      </c>
      <c r="C1453">
        <v>915</v>
      </c>
      <c r="D1453" s="1">
        <v>8.8515689999999994E-2</v>
      </c>
      <c r="E1453" s="1">
        <v>11.678979999999999</v>
      </c>
      <c r="F1453" t="s">
        <v>130</v>
      </c>
      <c r="G1453" t="s">
        <v>131</v>
      </c>
      <c r="H1453" t="s">
        <v>9</v>
      </c>
      <c r="I1453" t="s">
        <v>24</v>
      </c>
      <c r="J1453" t="s">
        <v>278</v>
      </c>
      <c r="K1453" t="s">
        <v>7</v>
      </c>
      <c r="L1453" t="s">
        <v>282</v>
      </c>
      <c r="M1453" s="2">
        <v>43276</v>
      </c>
    </row>
    <row r="1454" spans="1:13" x14ac:dyDescent="0.3">
      <c r="A1454" t="s">
        <v>344</v>
      </c>
      <c r="B1454" t="s">
        <v>351</v>
      </c>
      <c r="C1454">
        <v>940</v>
      </c>
      <c r="D1454" s="1">
        <v>6.7423410000000003E-2</v>
      </c>
      <c r="E1454" s="1">
        <v>12.189579999999999</v>
      </c>
      <c r="F1454" t="s">
        <v>130</v>
      </c>
      <c r="G1454" t="s">
        <v>131</v>
      </c>
      <c r="H1454" t="s">
        <v>9</v>
      </c>
      <c r="I1454" t="s">
        <v>24</v>
      </c>
      <c r="J1454" t="s">
        <v>278</v>
      </c>
      <c r="K1454" t="s">
        <v>7</v>
      </c>
      <c r="L1454" t="s">
        <v>282</v>
      </c>
      <c r="M1454" s="2">
        <v>43276</v>
      </c>
    </row>
    <row r="1455" spans="1:13" x14ac:dyDescent="0.3">
      <c r="A1455" t="s">
        <v>344</v>
      </c>
      <c r="B1455" t="s">
        <v>351</v>
      </c>
      <c r="C1455">
        <v>980</v>
      </c>
      <c r="D1455" s="1">
        <v>5.3477329999999997E-2</v>
      </c>
      <c r="E1455" s="1">
        <v>13.305859999999999</v>
      </c>
      <c r="F1455" t="s">
        <v>130</v>
      </c>
      <c r="G1455" t="s">
        <v>131</v>
      </c>
      <c r="H1455" t="s">
        <v>9</v>
      </c>
      <c r="I1455" t="s">
        <v>24</v>
      </c>
      <c r="J1455" t="s">
        <v>278</v>
      </c>
      <c r="K1455" t="s">
        <v>7</v>
      </c>
      <c r="L1455" t="s">
        <v>282</v>
      </c>
      <c r="M1455" s="2">
        <v>43276</v>
      </c>
    </row>
    <row r="1456" spans="1:13" x14ac:dyDescent="0.3">
      <c r="A1456" t="s">
        <v>344</v>
      </c>
      <c r="B1456" t="s">
        <v>351</v>
      </c>
      <c r="C1456">
        <v>1030</v>
      </c>
      <c r="D1456" s="1">
        <v>0.1299409</v>
      </c>
      <c r="E1456" s="1">
        <v>16.970510000000001</v>
      </c>
      <c r="F1456" t="s">
        <v>130</v>
      </c>
      <c r="G1456" t="s">
        <v>131</v>
      </c>
      <c r="H1456" t="s">
        <v>9</v>
      </c>
      <c r="I1456" t="s">
        <v>24</v>
      </c>
      <c r="J1456" t="s">
        <v>278</v>
      </c>
      <c r="K1456" t="s">
        <v>7</v>
      </c>
      <c r="L1456" t="s">
        <v>282</v>
      </c>
      <c r="M1456" s="2">
        <v>43276</v>
      </c>
    </row>
    <row r="1457" spans="1:13" x14ac:dyDescent="0.3">
      <c r="A1457" t="s">
        <v>344</v>
      </c>
      <c r="B1457" t="s">
        <v>351</v>
      </c>
      <c r="C1457">
        <v>1065</v>
      </c>
      <c r="D1457" s="1">
        <v>5.4180310000000002E-2</v>
      </c>
      <c r="E1457" s="1">
        <v>12.469469999999999</v>
      </c>
      <c r="F1457" t="s">
        <v>130</v>
      </c>
      <c r="G1457" t="s">
        <v>131</v>
      </c>
      <c r="H1457" t="s">
        <v>9</v>
      </c>
      <c r="I1457" t="s">
        <v>24</v>
      </c>
      <c r="J1457" t="s">
        <v>278</v>
      </c>
      <c r="K1457" t="s">
        <v>7</v>
      </c>
      <c r="L1457" t="s">
        <v>282</v>
      </c>
      <c r="M1457" s="2">
        <v>43276</v>
      </c>
    </row>
    <row r="1458" spans="1:13" x14ac:dyDescent="0.3">
      <c r="A1458" t="s">
        <v>344</v>
      </c>
      <c r="B1458" t="s">
        <v>352</v>
      </c>
      <c r="C1458">
        <v>635</v>
      </c>
      <c r="D1458" s="1">
        <v>4.4064649999999997E-2</v>
      </c>
      <c r="E1458" s="1">
        <v>19.25543</v>
      </c>
      <c r="F1458" t="s">
        <v>130</v>
      </c>
      <c r="G1458" t="s">
        <v>131</v>
      </c>
      <c r="H1458" t="s">
        <v>9</v>
      </c>
      <c r="I1458" t="s">
        <v>25</v>
      </c>
      <c r="J1458" t="s">
        <v>278</v>
      </c>
      <c r="K1458" t="s">
        <v>7</v>
      </c>
      <c r="L1458" t="s">
        <v>282</v>
      </c>
      <c r="M1458" s="2">
        <v>43276</v>
      </c>
    </row>
    <row r="1459" spans="1:13" x14ac:dyDescent="0.3">
      <c r="A1459" t="s">
        <v>344</v>
      </c>
      <c r="B1459" t="s">
        <v>352</v>
      </c>
      <c r="C1459">
        <v>670</v>
      </c>
      <c r="D1459" s="1">
        <v>2.0110019999999999E-2</v>
      </c>
      <c r="E1459" s="1">
        <v>17.46152</v>
      </c>
      <c r="F1459" t="s">
        <v>130</v>
      </c>
      <c r="G1459" t="s">
        <v>131</v>
      </c>
      <c r="H1459" t="s">
        <v>9</v>
      </c>
      <c r="I1459" t="s">
        <v>25</v>
      </c>
      <c r="J1459" t="s">
        <v>278</v>
      </c>
      <c r="K1459" t="s">
        <v>7</v>
      </c>
      <c r="L1459" t="s">
        <v>282</v>
      </c>
      <c r="M1459" s="2">
        <v>43276</v>
      </c>
    </row>
    <row r="1460" spans="1:13" x14ac:dyDescent="0.3">
      <c r="A1460" t="s">
        <v>344</v>
      </c>
      <c r="B1460" t="s">
        <v>352</v>
      </c>
      <c r="C1460">
        <v>830</v>
      </c>
      <c r="D1460" s="1">
        <v>1.4388430000000001E-2</v>
      </c>
      <c r="E1460" s="1">
        <v>14.437150000000001</v>
      </c>
      <c r="F1460" t="s">
        <v>130</v>
      </c>
      <c r="G1460" t="s">
        <v>131</v>
      </c>
      <c r="H1460" t="s">
        <v>9</v>
      </c>
      <c r="I1460" t="s">
        <v>25</v>
      </c>
      <c r="J1460" t="s">
        <v>278</v>
      </c>
      <c r="K1460" t="s">
        <v>7</v>
      </c>
      <c r="L1460" t="s">
        <v>282</v>
      </c>
      <c r="M1460" s="2">
        <v>43276</v>
      </c>
    </row>
    <row r="1461" spans="1:13" x14ac:dyDescent="0.3">
      <c r="A1461" t="s">
        <v>344</v>
      </c>
      <c r="B1461" t="s">
        <v>352</v>
      </c>
      <c r="C1461">
        <v>915</v>
      </c>
      <c r="D1461" s="1">
        <v>0.1061787</v>
      </c>
      <c r="E1461" s="1">
        <v>14.06489</v>
      </c>
      <c r="F1461" t="s">
        <v>130</v>
      </c>
      <c r="G1461" t="s">
        <v>131</v>
      </c>
      <c r="H1461" t="s">
        <v>9</v>
      </c>
      <c r="I1461" t="s">
        <v>25</v>
      </c>
      <c r="J1461" t="s">
        <v>278</v>
      </c>
      <c r="K1461" t="s">
        <v>7</v>
      </c>
      <c r="L1461" t="s">
        <v>282</v>
      </c>
      <c r="M1461" s="2">
        <v>43276</v>
      </c>
    </row>
    <row r="1462" spans="1:13" x14ac:dyDescent="0.3">
      <c r="A1462" t="s">
        <v>344</v>
      </c>
      <c r="B1462" t="s">
        <v>352</v>
      </c>
      <c r="C1462">
        <v>940</v>
      </c>
      <c r="D1462" s="1">
        <v>7.8011109999999995E-2</v>
      </c>
      <c r="E1462" s="1">
        <v>13.321020000000001</v>
      </c>
      <c r="F1462" t="s">
        <v>130</v>
      </c>
      <c r="G1462" t="s">
        <v>131</v>
      </c>
      <c r="H1462" t="s">
        <v>9</v>
      </c>
      <c r="I1462" t="s">
        <v>25</v>
      </c>
      <c r="J1462" t="s">
        <v>278</v>
      </c>
      <c r="K1462" t="s">
        <v>7</v>
      </c>
      <c r="L1462" t="s">
        <v>282</v>
      </c>
      <c r="M1462" s="2">
        <v>43276</v>
      </c>
    </row>
    <row r="1463" spans="1:13" x14ac:dyDescent="0.3">
      <c r="A1463" t="s">
        <v>344</v>
      </c>
      <c r="B1463" t="s">
        <v>352</v>
      </c>
      <c r="C1463">
        <v>980</v>
      </c>
      <c r="D1463" s="1">
        <v>5.6182070000000001E-2</v>
      </c>
      <c r="E1463" s="1">
        <v>12.64218</v>
      </c>
      <c r="F1463" t="s">
        <v>130</v>
      </c>
      <c r="G1463" t="s">
        <v>131</v>
      </c>
      <c r="H1463" t="s">
        <v>9</v>
      </c>
      <c r="I1463" t="s">
        <v>25</v>
      </c>
      <c r="J1463" t="s">
        <v>278</v>
      </c>
      <c r="K1463" t="s">
        <v>7</v>
      </c>
      <c r="L1463" t="s">
        <v>282</v>
      </c>
      <c r="M1463" s="2">
        <v>43276</v>
      </c>
    </row>
    <row r="1464" spans="1:13" x14ac:dyDescent="0.3">
      <c r="A1464" t="s">
        <v>344</v>
      </c>
      <c r="B1464" t="s">
        <v>352</v>
      </c>
      <c r="C1464">
        <v>1030</v>
      </c>
      <c r="D1464" s="1">
        <v>8.3993689999999996E-2</v>
      </c>
      <c r="E1464" s="1">
        <v>12.48906</v>
      </c>
      <c r="F1464" t="s">
        <v>130</v>
      </c>
      <c r="G1464" t="s">
        <v>131</v>
      </c>
      <c r="H1464" t="s">
        <v>9</v>
      </c>
      <c r="I1464" t="s">
        <v>25</v>
      </c>
      <c r="J1464" t="s">
        <v>278</v>
      </c>
      <c r="K1464" t="s">
        <v>7</v>
      </c>
      <c r="L1464" t="s">
        <v>282</v>
      </c>
      <c r="M1464" s="2">
        <v>43276</v>
      </c>
    </row>
    <row r="1465" spans="1:13" x14ac:dyDescent="0.3">
      <c r="A1465" t="s">
        <v>344</v>
      </c>
      <c r="B1465" t="s">
        <v>352</v>
      </c>
      <c r="C1465">
        <v>1065</v>
      </c>
      <c r="D1465" s="1">
        <v>5.2285489999999997E-2</v>
      </c>
      <c r="E1465" s="1">
        <v>12.071490000000001</v>
      </c>
      <c r="F1465" t="s">
        <v>130</v>
      </c>
      <c r="G1465" t="s">
        <v>131</v>
      </c>
      <c r="H1465" t="s">
        <v>9</v>
      </c>
      <c r="I1465" t="s">
        <v>25</v>
      </c>
      <c r="J1465" t="s">
        <v>278</v>
      </c>
      <c r="K1465" t="s">
        <v>7</v>
      </c>
      <c r="L1465" t="s">
        <v>282</v>
      </c>
      <c r="M1465" s="2">
        <v>43276</v>
      </c>
    </row>
    <row r="1466" spans="1:13" x14ac:dyDescent="0.3">
      <c r="A1466" t="s">
        <v>344</v>
      </c>
      <c r="B1466" t="s">
        <v>353</v>
      </c>
      <c r="C1466">
        <v>635</v>
      </c>
      <c r="D1466" s="1">
        <v>3.7270070000000002E-2</v>
      </c>
      <c r="E1466" s="1">
        <v>18.087869999999999</v>
      </c>
      <c r="F1466" t="s">
        <v>130</v>
      </c>
      <c r="G1466" t="s">
        <v>131</v>
      </c>
      <c r="H1466" t="s">
        <v>9</v>
      </c>
      <c r="I1466" t="s">
        <v>26</v>
      </c>
      <c r="J1466" t="s">
        <v>278</v>
      </c>
      <c r="K1466" t="s">
        <v>7</v>
      </c>
      <c r="L1466" t="s">
        <v>282</v>
      </c>
      <c r="M1466" s="2">
        <v>43276</v>
      </c>
    </row>
    <row r="1467" spans="1:13" x14ac:dyDescent="0.3">
      <c r="A1467" t="s">
        <v>344</v>
      </c>
      <c r="B1467" t="s">
        <v>353</v>
      </c>
      <c r="C1467">
        <v>670</v>
      </c>
      <c r="D1467" s="1">
        <v>1.5558779999999999E-2</v>
      </c>
      <c r="E1467" s="1">
        <v>17.223839999999999</v>
      </c>
      <c r="F1467" t="s">
        <v>130</v>
      </c>
      <c r="G1467" t="s">
        <v>131</v>
      </c>
      <c r="H1467" t="s">
        <v>9</v>
      </c>
      <c r="I1467" t="s">
        <v>26</v>
      </c>
      <c r="J1467" t="s">
        <v>278</v>
      </c>
      <c r="K1467" t="s">
        <v>7</v>
      </c>
      <c r="L1467" t="s">
        <v>282</v>
      </c>
      <c r="M1467" s="2">
        <v>43276</v>
      </c>
    </row>
    <row r="1468" spans="1:13" x14ac:dyDescent="0.3">
      <c r="A1468" t="s">
        <v>344</v>
      </c>
      <c r="B1468" t="s">
        <v>353</v>
      </c>
      <c r="C1468">
        <v>830</v>
      </c>
      <c r="D1468" s="1">
        <v>1.521784E-2</v>
      </c>
      <c r="E1468" s="1">
        <v>15.083600000000001</v>
      </c>
      <c r="F1468" t="s">
        <v>130</v>
      </c>
      <c r="G1468" t="s">
        <v>131</v>
      </c>
      <c r="H1468" t="s">
        <v>9</v>
      </c>
      <c r="I1468" t="s">
        <v>26</v>
      </c>
      <c r="J1468" t="s">
        <v>278</v>
      </c>
      <c r="K1468" t="s">
        <v>7</v>
      </c>
      <c r="L1468" t="s">
        <v>282</v>
      </c>
      <c r="M1468" s="2">
        <v>43276</v>
      </c>
    </row>
    <row r="1469" spans="1:13" x14ac:dyDescent="0.3">
      <c r="A1469" t="s">
        <v>344</v>
      </c>
      <c r="B1469" t="s">
        <v>353</v>
      </c>
      <c r="C1469">
        <v>915</v>
      </c>
      <c r="D1469" s="1">
        <v>0.1032296</v>
      </c>
      <c r="E1469" s="1">
        <v>14.33071</v>
      </c>
      <c r="F1469" t="s">
        <v>130</v>
      </c>
      <c r="G1469" t="s">
        <v>131</v>
      </c>
      <c r="H1469" t="s">
        <v>9</v>
      </c>
      <c r="I1469" t="s">
        <v>26</v>
      </c>
      <c r="J1469" t="s">
        <v>278</v>
      </c>
      <c r="K1469" t="s">
        <v>7</v>
      </c>
      <c r="L1469" t="s">
        <v>282</v>
      </c>
      <c r="M1469" s="2">
        <v>43276</v>
      </c>
    </row>
    <row r="1470" spans="1:13" x14ac:dyDescent="0.3">
      <c r="A1470" t="s">
        <v>344</v>
      </c>
      <c r="B1470" t="s">
        <v>353</v>
      </c>
      <c r="C1470">
        <v>940</v>
      </c>
      <c r="D1470" s="1">
        <v>7.4001739999999996E-2</v>
      </c>
      <c r="E1470" s="1">
        <v>13.76914</v>
      </c>
      <c r="F1470" t="s">
        <v>130</v>
      </c>
      <c r="G1470" t="s">
        <v>131</v>
      </c>
      <c r="H1470" t="s">
        <v>9</v>
      </c>
      <c r="I1470" t="s">
        <v>26</v>
      </c>
      <c r="J1470" t="s">
        <v>278</v>
      </c>
      <c r="K1470" t="s">
        <v>7</v>
      </c>
      <c r="L1470" t="s">
        <v>282</v>
      </c>
      <c r="M1470" s="2">
        <v>43276</v>
      </c>
    </row>
    <row r="1471" spans="1:13" x14ac:dyDescent="0.3">
      <c r="A1471" t="s">
        <v>344</v>
      </c>
      <c r="B1471" t="s">
        <v>353</v>
      </c>
      <c r="C1471">
        <v>980</v>
      </c>
      <c r="D1471" s="1">
        <v>5.1535150000000002E-2</v>
      </c>
      <c r="E1471" s="1">
        <v>13.514110000000001</v>
      </c>
      <c r="F1471" t="s">
        <v>130</v>
      </c>
      <c r="G1471" t="s">
        <v>131</v>
      </c>
      <c r="H1471" t="s">
        <v>9</v>
      </c>
      <c r="I1471" t="s">
        <v>26</v>
      </c>
      <c r="J1471" t="s">
        <v>278</v>
      </c>
      <c r="K1471" t="s">
        <v>7</v>
      </c>
      <c r="L1471" t="s">
        <v>282</v>
      </c>
      <c r="M1471" s="2">
        <v>43276</v>
      </c>
    </row>
    <row r="1472" spans="1:13" x14ac:dyDescent="0.3">
      <c r="A1472" t="s">
        <v>344</v>
      </c>
      <c r="B1472" t="s">
        <v>353</v>
      </c>
      <c r="C1472">
        <v>1030</v>
      </c>
      <c r="D1472" s="1">
        <v>8.1686830000000002E-2</v>
      </c>
      <c r="E1472" s="1">
        <v>13.09632</v>
      </c>
      <c r="F1472" t="s">
        <v>130</v>
      </c>
      <c r="G1472" t="s">
        <v>131</v>
      </c>
      <c r="H1472" t="s">
        <v>9</v>
      </c>
      <c r="I1472" t="s">
        <v>26</v>
      </c>
      <c r="J1472" t="s">
        <v>278</v>
      </c>
      <c r="K1472" t="s">
        <v>7</v>
      </c>
      <c r="L1472" t="s">
        <v>282</v>
      </c>
      <c r="M1472" s="2">
        <v>43276</v>
      </c>
    </row>
    <row r="1473" spans="1:13" x14ac:dyDescent="0.3">
      <c r="A1473" t="s">
        <v>344</v>
      </c>
      <c r="B1473" t="s">
        <v>353</v>
      </c>
      <c r="C1473">
        <v>1065</v>
      </c>
      <c r="D1473" s="1">
        <v>5.5317980000000003E-2</v>
      </c>
      <c r="E1473" s="1">
        <v>13.226599999999999</v>
      </c>
      <c r="F1473" t="s">
        <v>130</v>
      </c>
      <c r="G1473" t="s">
        <v>131</v>
      </c>
      <c r="H1473" t="s">
        <v>9</v>
      </c>
      <c r="I1473" t="s">
        <v>26</v>
      </c>
      <c r="J1473" t="s">
        <v>278</v>
      </c>
      <c r="K1473" t="s">
        <v>7</v>
      </c>
      <c r="L1473" t="s">
        <v>282</v>
      </c>
      <c r="M1473" s="2">
        <v>43276</v>
      </c>
    </row>
    <row r="1474" spans="1:13" x14ac:dyDescent="0.3">
      <c r="A1474" t="s">
        <v>344</v>
      </c>
      <c r="B1474" t="s">
        <v>354</v>
      </c>
      <c r="C1474">
        <v>635</v>
      </c>
      <c r="D1474" s="1">
        <v>3.3805809999999999E-2</v>
      </c>
      <c r="E1474" s="1">
        <v>17.020430000000001</v>
      </c>
      <c r="F1474" t="s">
        <v>130</v>
      </c>
      <c r="G1474" t="s">
        <v>131</v>
      </c>
      <c r="H1474" t="s">
        <v>9</v>
      </c>
      <c r="I1474" t="s">
        <v>27</v>
      </c>
      <c r="J1474" t="s">
        <v>278</v>
      </c>
      <c r="K1474" t="s">
        <v>7</v>
      </c>
      <c r="L1474" t="s">
        <v>282</v>
      </c>
      <c r="M1474" s="2">
        <v>43276</v>
      </c>
    </row>
    <row r="1475" spans="1:13" x14ac:dyDescent="0.3">
      <c r="A1475" t="s">
        <v>344</v>
      </c>
      <c r="B1475" t="s">
        <v>354</v>
      </c>
      <c r="C1475">
        <v>670</v>
      </c>
      <c r="D1475" s="1">
        <v>1.42796E-2</v>
      </c>
      <c r="E1475" s="1">
        <v>16.549289999999999</v>
      </c>
      <c r="F1475" t="s">
        <v>130</v>
      </c>
      <c r="G1475" t="s">
        <v>131</v>
      </c>
      <c r="H1475" t="s">
        <v>9</v>
      </c>
      <c r="I1475" t="s">
        <v>27</v>
      </c>
      <c r="J1475" t="s">
        <v>278</v>
      </c>
      <c r="K1475" t="s">
        <v>7</v>
      </c>
      <c r="L1475" t="s">
        <v>282</v>
      </c>
      <c r="M1475" s="2">
        <v>43276</v>
      </c>
    </row>
    <row r="1476" spans="1:13" x14ac:dyDescent="0.3">
      <c r="A1476" t="s">
        <v>344</v>
      </c>
      <c r="B1476" t="s">
        <v>354</v>
      </c>
      <c r="C1476">
        <v>830</v>
      </c>
      <c r="D1476" s="1">
        <v>1.4175989999999999E-2</v>
      </c>
      <c r="E1476" s="1">
        <v>14.519640000000001</v>
      </c>
      <c r="F1476" t="s">
        <v>130</v>
      </c>
      <c r="G1476" t="s">
        <v>131</v>
      </c>
      <c r="H1476" t="s">
        <v>9</v>
      </c>
      <c r="I1476" t="s">
        <v>27</v>
      </c>
      <c r="J1476" t="s">
        <v>278</v>
      </c>
      <c r="K1476" t="s">
        <v>7</v>
      </c>
      <c r="L1476" t="s">
        <v>282</v>
      </c>
      <c r="M1476" s="2">
        <v>43276</v>
      </c>
    </row>
    <row r="1477" spans="1:13" x14ac:dyDescent="0.3">
      <c r="A1477" t="s">
        <v>344</v>
      </c>
      <c r="B1477" t="s">
        <v>354</v>
      </c>
      <c r="C1477">
        <v>915</v>
      </c>
      <c r="D1477" s="1">
        <v>0.1054915</v>
      </c>
      <c r="E1477" s="1">
        <v>14.28806</v>
      </c>
      <c r="F1477" t="s">
        <v>130</v>
      </c>
      <c r="G1477" t="s">
        <v>131</v>
      </c>
      <c r="H1477" t="s">
        <v>9</v>
      </c>
      <c r="I1477" t="s">
        <v>27</v>
      </c>
      <c r="J1477" t="s">
        <v>278</v>
      </c>
      <c r="K1477" t="s">
        <v>7</v>
      </c>
      <c r="L1477" t="s">
        <v>282</v>
      </c>
      <c r="M1477" s="2">
        <v>43276</v>
      </c>
    </row>
    <row r="1478" spans="1:13" x14ac:dyDescent="0.3">
      <c r="A1478" t="s">
        <v>344</v>
      </c>
      <c r="B1478" t="s">
        <v>354</v>
      </c>
      <c r="C1478">
        <v>940</v>
      </c>
      <c r="D1478" s="1">
        <v>7.4556280000000003E-2</v>
      </c>
      <c r="E1478" s="1">
        <v>13.369149999999999</v>
      </c>
      <c r="F1478" t="s">
        <v>130</v>
      </c>
      <c r="G1478" t="s">
        <v>131</v>
      </c>
      <c r="H1478" t="s">
        <v>9</v>
      </c>
      <c r="I1478" t="s">
        <v>27</v>
      </c>
      <c r="J1478" t="s">
        <v>278</v>
      </c>
      <c r="K1478" t="s">
        <v>7</v>
      </c>
      <c r="L1478" t="s">
        <v>282</v>
      </c>
      <c r="M1478" s="2">
        <v>43276</v>
      </c>
    </row>
    <row r="1479" spans="1:13" x14ac:dyDescent="0.3">
      <c r="A1479" t="s">
        <v>344</v>
      </c>
      <c r="B1479" t="s">
        <v>354</v>
      </c>
      <c r="C1479">
        <v>980</v>
      </c>
      <c r="D1479" s="1">
        <v>5.031629E-2</v>
      </c>
      <c r="E1479" s="1">
        <v>12.648479999999999</v>
      </c>
      <c r="F1479" t="s">
        <v>130</v>
      </c>
      <c r="G1479" t="s">
        <v>131</v>
      </c>
      <c r="H1479" t="s">
        <v>9</v>
      </c>
      <c r="I1479" t="s">
        <v>27</v>
      </c>
      <c r="J1479" t="s">
        <v>278</v>
      </c>
      <c r="K1479" t="s">
        <v>7</v>
      </c>
      <c r="L1479" t="s">
        <v>282</v>
      </c>
      <c r="M1479" s="2">
        <v>43276</v>
      </c>
    </row>
    <row r="1480" spans="1:13" x14ac:dyDescent="0.3">
      <c r="A1480" t="s">
        <v>344</v>
      </c>
      <c r="B1480" t="s">
        <v>354</v>
      </c>
      <c r="C1480">
        <v>1030</v>
      </c>
      <c r="D1480" s="1">
        <v>8.2738389999999995E-2</v>
      </c>
      <c r="E1480" s="1">
        <v>12.762449999999999</v>
      </c>
      <c r="F1480" t="s">
        <v>130</v>
      </c>
      <c r="G1480" t="s">
        <v>131</v>
      </c>
      <c r="H1480" t="s">
        <v>9</v>
      </c>
      <c r="I1480" t="s">
        <v>27</v>
      </c>
      <c r="J1480" t="s">
        <v>278</v>
      </c>
      <c r="K1480" t="s">
        <v>7</v>
      </c>
      <c r="L1480" t="s">
        <v>282</v>
      </c>
      <c r="M1480" s="2">
        <v>43276</v>
      </c>
    </row>
    <row r="1481" spans="1:13" x14ac:dyDescent="0.3">
      <c r="A1481" t="s">
        <v>344</v>
      </c>
      <c r="B1481" t="s">
        <v>354</v>
      </c>
      <c r="C1481">
        <v>1065</v>
      </c>
      <c r="D1481" s="1">
        <v>5.3345620000000003E-2</v>
      </c>
      <c r="E1481" s="1">
        <v>12.39676</v>
      </c>
      <c r="F1481" t="s">
        <v>130</v>
      </c>
      <c r="G1481" t="s">
        <v>131</v>
      </c>
      <c r="H1481" t="s">
        <v>9</v>
      </c>
      <c r="I1481" t="s">
        <v>27</v>
      </c>
      <c r="J1481" t="s">
        <v>278</v>
      </c>
      <c r="K1481" t="s">
        <v>7</v>
      </c>
      <c r="L1481" t="s">
        <v>282</v>
      </c>
      <c r="M1481" s="2">
        <v>43276</v>
      </c>
    </row>
    <row r="1482" spans="1:13" x14ac:dyDescent="0.3">
      <c r="A1482" t="s">
        <v>344</v>
      </c>
      <c r="B1482" t="s">
        <v>355</v>
      </c>
      <c r="C1482">
        <v>635</v>
      </c>
      <c r="D1482" s="1">
        <v>3.814613E-2</v>
      </c>
      <c r="E1482" s="1">
        <v>17.644159999999999</v>
      </c>
      <c r="F1482" t="s">
        <v>130</v>
      </c>
      <c r="G1482" t="s">
        <v>131</v>
      </c>
      <c r="H1482" t="s">
        <v>9</v>
      </c>
      <c r="I1482" t="s">
        <v>28</v>
      </c>
      <c r="J1482" t="s">
        <v>278</v>
      </c>
      <c r="K1482" t="s">
        <v>7</v>
      </c>
      <c r="L1482" t="s">
        <v>282</v>
      </c>
      <c r="M1482" s="2">
        <v>43276</v>
      </c>
    </row>
    <row r="1483" spans="1:13" x14ac:dyDescent="0.3">
      <c r="A1483" t="s">
        <v>344</v>
      </c>
      <c r="B1483" t="s">
        <v>355</v>
      </c>
      <c r="C1483">
        <v>670</v>
      </c>
      <c r="D1483" s="1">
        <v>1.489996E-2</v>
      </c>
      <c r="E1483" s="1">
        <v>16.323720000000002</v>
      </c>
      <c r="F1483" t="s">
        <v>130</v>
      </c>
      <c r="G1483" t="s">
        <v>131</v>
      </c>
      <c r="H1483" t="s">
        <v>9</v>
      </c>
      <c r="I1483" t="s">
        <v>28</v>
      </c>
      <c r="J1483" t="s">
        <v>278</v>
      </c>
      <c r="K1483" t="s">
        <v>7</v>
      </c>
      <c r="L1483" t="s">
        <v>282</v>
      </c>
      <c r="M1483" s="2">
        <v>43276</v>
      </c>
    </row>
    <row r="1484" spans="1:13" x14ac:dyDescent="0.3">
      <c r="A1484" t="s">
        <v>344</v>
      </c>
      <c r="B1484" t="s">
        <v>355</v>
      </c>
      <c r="C1484">
        <v>830</v>
      </c>
      <c r="D1484" s="1">
        <v>1.471129E-2</v>
      </c>
      <c r="E1484" s="1">
        <v>14.39798</v>
      </c>
      <c r="F1484" t="s">
        <v>130</v>
      </c>
      <c r="G1484" t="s">
        <v>131</v>
      </c>
      <c r="H1484" t="s">
        <v>9</v>
      </c>
      <c r="I1484" t="s">
        <v>28</v>
      </c>
      <c r="J1484" t="s">
        <v>278</v>
      </c>
      <c r="K1484" t="s">
        <v>7</v>
      </c>
      <c r="L1484" t="s">
        <v>282</v>
      </c>
      <c r="M1484" s="2">
        <v>43276</v>
      </c>
    </row>
    <row r="1485" spans="1:13" x14ac:dyDescent="0.3">
      <c r="A1485" t="s">
        <v>344</v>
      </c>
      <c r="B1485" t="s">
        <v>355</v>
      </c>
      <c r="C1485">
        <v>915</v>
      </c>
      <c r="D1485" s="1">
        <v>0.1043222</v>
      </c>
      <c r="E1485" s="1">
        <v>13.802759999999999</v>
      </c>
      <c r="F1485" t="s">
        <v>130</v>
      </c>
      <c r="G1485" t="s">
        <v>131</v>
      </c>
      <c r="H1485" t="s">
        <v>9</v>
      </c>
      <c r="I1485" t="s">
        <v>28</v>
      </c>
      <c r="J1485" t="s">
        <v>278</v>
      </c>
      <c r="K1485" t="s">
        <v>7</v>
      </c>
      <c r="L1485" t="s">
        <v>282</v>
      </c>
      <c r="M1485" s="2">
        <v>43276</v>
      </c>
    </row>
    <row r="1486" spans="1:13" x14ac:dyDescent="0.3">
      <c r="A1486" t="s">
        <v>344</v>
      </c>
      <c r="B1486" t="s">
        <v>355</v>
      </c>
      <c r="C1486">
        <v>940</v>
      </c>
      <c r="D1486" s="1">
        <v>7.5939950000000006E-2</v>
      </c>
      <c r="E1486" s="1">
        <v>13.086790000000001</v>
      </c>
      <c r="F1486" t="s">
        <v>130</v>
      </c>
      <c r="G1486" t="s">
        <v>131</v>
      </c>
      <c r="H1486" t="s">
        <v>9</v>
      </c>
      <c r="I1486" t="s">
        <v>28</v>
      </c>
      <c r="J1486" t="s">
        <v>278</v>
      </c>
      <c r="K1486" t="s">
        <v>7</v>
      </c>
      <c r="L1486" t="s">
        <v>282</v>
      </c>
      <c r="M1486" s="2">
        <v>43276</v>
      </c>
    </row>
    <row r="1487" spans="1:13" x14ac:dyDescent="0.3">
      <c r="A1487" t="s">
        <v>344</v>
      </c>
      <c r="B1487" t="s">
        <v>355</v>
      </c>
      <c r="C1487">
        <v>980</v>
      </c>
      <c r="D1487" s="1">
        <v>5.056679E-2</v>
      </c>
      <c r="E1487" s="1">
        <v>12.132210000000001</v>
      </c>
      <c r="F1487" t="s">
        <v>130</v>
      </c>
      <c r="G1487" t="s">
        <v>131</v>
      </c>
      <c r="H1487" t="s">
        <v>9</v>
      </c>
      <c r="I1487" t="s">
        <v>28</v>
      </c>
      <c r="J1487" t="s">
        <v>278</v>
      </c>
      <c r="K1487" t="s">
        <v>7</v>
      </c>
      <c r="L1487" t="s">
        <v>282</v>
      </c>
      <c r="M1487" s="2">
        <v>43276</v>
      </c>
    </row>
    <row r="1488" spans="1:13" x14ac:dyDescent="0.3">
      <c r="A1488" t="s">
        <v>344</v>
      </c>
      <c r="B1488" t="s">
        <v>355</v>
      </c>
      <c r="C1488">
        <v>1030</v>
      </c>
      <c r="D1488" s="1">
        <v>8.321075E-2</v>
      </c>
      <c r="E1488" s="1">
        <v>12.347189999999999</v>
      </c>
      <c r="F1488" t="s">
        <v>130</v>
      </c>
      <c r="G1488" t="s">
        <v>131</v>
      </c>
      <c r="H1488" t="s">
        <v>9</v>
      </c>
      <c r="I1488" t="s">
        <v>28</v>
      </c>
      <c r="J1488" t="s">
        <v>278</v>
      </c>
      <c r="K1488" t="s">
        <v>7</v>
      </c>
      <c r="L1488" t="s">
        <v>282</v>
      </c>
      <c r="M1488" s="2">
        <v>43276</v>
      </c>
    </row>
    <row r="1489" spans="1:13" x14ac:dyDescent="0.3">
      <c r="A1489" t="s">
        <v>344</v>
      </c>
      <c r="B1489" t="s">
        <v>355</v>
      </c>
      <c r="C1489">
        <v>1065</v>
      </c>
      <c r="D1489" s="1">
        <v>5.2778110000000003E-2</v>
      </c>
      <c r="E1489" s="1">
        <v>12.01971</v>
      </c>
      <c r="F1489" t="s">
        <v>130</v>
      </c>
      <c r="G1489" t="s">
        <v>131</v>
      </c>
      <c r="H1489" t="s">
        <v>9</v>
      </c>
      <c r="I1489" t="s">
        <v>28</v>
      </c>
      <c r="J1489" t="s">
        <v>278</v>
      </c>
      <c r="K1489" t="s">
        <v>7</v>
      </c>
      <c r="L1489" t="s">
        <v>282</v>
      </c>
      <c r="M1489" s="2">
        <v>43276</v>
      </c>
    </row>
    <row r="1490" spans="1:13" x14ac:dyDescent="0.3">
      <c r="A1490" t="s">
        <v>344</v>
      </c>
      <c r="B1490" t="s">
        <v>356</v>
      </c>
      <c r="C1490">
        <v>635</v>
      </c>
      <c r="D1490" s="1">
        <v>3.5184189999999997E-2</v>
      </c>
      <c r="E1490" s="1">
        <v>16.834879999999998</v>
      </c>
      <c r="F1490" t="s">
        <v>130</v>
      </c>
      <c r="G1490" t="s">
        <v>131</v>
      </c>
      <c r="H1490" t="s">
        <v>9</v>
      </c>
      <c r="I1490" t="s">
        <v>29</v>
      </c>
      <c r="J1490" t="s">
        <v>278</v>
      </c>
      <c r="K1490" t="s">
        <v>7</v>
      </c>
      <c r="L1490" t="s">
        <v>282</v>
      </c>
      <c r="M1490" s="2">
        <v>43276</v>
      </c>
    </row>
    <row r="1491" spans="1:13" x14ac:dyDescent="0.3">
      <c r="A1491" t="s">
        <v>344</v>
      </c>
      <c r="B1491" t="s">
        <v>356</v>
      </c>
      <c r="C1491">
        <v>670</v>
      </c>
      <c r="D1491" s="1">
        <v>1.50116E-2</v>
      </c>
      <c r="E1491" s="1">
        <v>16.42839</v>
      </c>
      <c r="F1491" t="s">
        <v>130</v>
      </c>
      <c r="G1491" t="s">
        <v>131</v>
      </c>
      <c r="H1491" t="s">
        <v>9</v>
      </c>
      <c r="I1491" t="s">
        <v>29</v>
      </c>
      <c r="J1491" t="s">
        <v>278</v>
      </c>
      <c r="K1491" t="s">
        <v>7</v>
      </c>
      <c r="L1491" t="s">
        <v>282</v>
      </c>
      <c r="M1491" s="2">
        <v>43276</v>
      </c>
    </row>
    <row r="1492" spans="1:13" x14ac:dyDescent="0.3">
      <c r="A1492" t="s">
        <v>344</v>
      </c>
      <c r="B1492" t="s">
        <v>356</v>
      </c>
      <c r="C1492">
        <v>830</v>
      </c>
      <c r="D1492" s="1">
        <v>1.492432E-2</v>
      </c>
      <c r="E1492" s="1">
        <v>14.5025</v>
      </c>
      <c r="F1492" t="s">
        <v>130</v>
      </c>
      <c r="G1492" t="s">
        <v>131</v>
      </c>
      <c r="H1492" t="s">
        <v>9</v>
      </c>
      <c r="I1492" t="s">
        <v>29</v>
      </c>
      <c r="J1492" t="s">
        <v>278</v>
      </c>
      <c r="K1492" t="s">
        <v>7</v>
      </c>
      <c r="L1492" t="s">
        <v>282</v>
      </c>
      <c r="M1492" s="2">
        <v>43276</v>
      </c>
    </row>
    <row r="1493" spans="1:13" x14ac:dyDescent="0.3">
      <c r="A1493" t="s">
        <v>344</v>
      </c>
      <c r="B1493" t="s">
        <v>356</v>
      </c>
      <c r="C1493">
        <v>915</v>
      </c>
      <c r="D1493" s="1">
        <v>0.10519729999999999</v>
      </c>
      <c r="E1493" s="1">
        <v>14.033149999999999</v>
      </c>
      <c r="F1493" t="s">
        <v>130</v>
      </c>
      <c r="G1493" t="s">
        <v>131</v>
      </c>
      <c r="H1493" t="s">
        <v>9</v>
      </c>
      <c r="I1493" t="s">
        <v>29</v>
      </c>
      <c r="J1493" t="s">
        <v>278</v>
      </c>
      <c r="K1493" t="s">
        <v>7</v>
      </c>
      <c r="L1493" t="s">
        <v>282</v>
      </c>
      <c r="M1493" s="2">
        <v>43276</v>
      </c>
    </row>
    <row r="1494" spans="1:13" x14ac:dyDescent="0.3">
      <c r="A1494" t="s">
        <v>344</v>
      </c>
      <c r="B1494" t="s">
        <v>356</v>
      </c>
      <c r="C1494">
        <v>940</v>
      </c>
      <c r="D1494" s="1">
        <v>7.3226780000000005E-2</v>
      </c>
      <c r="E1494" s="1">
        <v>13.18032</v>
      </c>
      <c r="F1494" t="s">
        <v>130</v>
      </c>
      <c r="G1494" t="s">
        <v>131</v>
      </c>
      <c r="H1494" t="s">
        <v>9</v>
      </c>
      <c r="I1494" t="s">
        <v>29</v>
      </c>
      <c r="J1494" t="s">
        <v>278</v>
      </c>
      <c r="K1494" t="s">
        <v>7</v>
      </c>
      <c r="L1494" t="s">
        <v>282</v>
      </c>
      <c r="M1494" s="2">
        <v>43276</v>
      </c>
    </row>
    <row r="1495" spans="1:13" x14ac:dyDescent="0.3">
      <c r="A1495" t="s">
        <v>344</v>
      </c>
      <c r="B1495" t="s">
        <v>356</v>
      </c>
      <c r="C1495">
        <v>980</v>
      </c>
      <c r="D1495" s="1">
        <v>5.0873950000000001E-2</v>
      </c>
      <c r="E1495" s="1">
        <v>12.752560000000001</v>
      </c>
      <c r="F1495" t="s">
        <v>130</v>
      </c>
      <c r="G1495" t="s">
        <v>131</v>
      </c>
      <c r="H1495" t="s">
        <v>9</v>
      </c>
      <c r="I1495" t="s">
        <v>29</v>
      </c>
      <c r="J1495" t="s">
        <v>278</v>
      </c>
      <c r="K1495" t="s">
        <v>7</v>
      </c>
      <c r="L1495" t="s">
        <v>282</v>
      </c>
      <c r="M1495" s="2">
        <v>43276</v>
      </c>
    </row>
    <row r="1496" spans="1:13" x14ac:dyDescent="0.3">
      <c r="A1496" t="s">
        <v>344</v>
      </c>
      <c r="B1496" t="s">
        <v>356</v>
      </c>
      <c r="C1496">
        <v>1030</v>
      </c>
      <c r="D1496" s="1">
        <v>8.2077940000000002E-2</v>
      </c>
      <c r="E1496" s="1">
        <v>12.67055</v>
      </c>
      <c r="F1496" t="s">
        <v>130</v>
      </c>
      <c r="G1496" t="s">
        <v>131</v>
      </c>
      <c r="H1496" t="s">
        <v>9</v>
      </c>
      <c r="I1496" t="s">
        <v>29</v>
      </c>
      <c r="J1496" t="s">
        <v>278</v>
      </c>
      <c r="K1496" t="s">
        <v>7</v>
      </c>
      <c r="L1496" t="s">
        <v>282</v>
      </c>
      <c r="M1496" s="2">
        <v>43276</v>
      </c>
    </row>
    <row r="1497" spans="1:13" x14ac:dyDescent="0.3">
      <c r="A1497" t="s">
        <v>344</v>
      </c>
      <c r="B1497" t="s">
        <v>356</v>
      </c>
      <c r="C1497">
        <v>1065</v>
      </c>
      <c r="D1497" s="1">
        <v>5.2810889999999999E-2</v>
      </c>
      <c r="E1497" s="1">
        <v>12.360799999999999</v>
      </c>
      <c r="F1497" t="s">
        <v>130</v>
      </c>
      <c r="G1497" t="s">
        <v>131</v>
      </c>
      <c r="H1497" t="s">
        <v>9</v>
      </c>
      <c r="I1497" t="s">
        <v>29</v>
      </c>
      <c r="J1497" t="s">
        <v>278</v>
      </c>
      <c r="K1497" t="s">
        <v>7</v>
      </c>
      <c r="L1497" t="s">
        <v>282</v>
      </c>
      <c r="M1497" s="2">
        <v>43276</v>
      </c>
    </row>
    <row r="1498" spans="1:13" x14ac:dyDescent="0.3">
      <c r="A1498" t="s">
        <v>344</v>
      </c>
      <c r="B1498" t="s">
        <v>357</v>
      </c>
      <c r="C1498">
        <v>635</v>
      </c>
      <c r="D1498" s="1">
        <v>3.5541429999999999E-2</v>
      </c>
      <c r="E1498" s="1">
        <v>17.00787</v>
      </c>
      <c r="F1498" t="s">
        <v>130</v>
      </c>
      <c r="G1498" t="s">
        <v>131</v>
      </c>
      <c r="H1498" t="s">
        <v>9</v>
      </c>
      <c r="I1498" t="s">
        <v>30</v>
      </c>
      <c r="J1498" t="s">
        <v>278</v>
      </c>
      <c r="K1498" t="s">
        <v>7</v>
      </c>
      <c r="L1498" t="s">
        <v>282</v>
      </c>
      <c r="M1498" s="2">
        <v>43276</v>
      </c>
    </row>
    <row r="1499" spans="1:13" x14ac:dyDescent="0.3">
      <c r="A1499" t="s">
        <v>344</v>
      </c>
      <c r="B1499" t="s">
        <v>357</v>
      </c>
      <c r="C1499">
        <v>670</v>
      </c>
      <c r="D1499" s="1">
        <v>1.6468279999999998E-2</v>
      </c>
      <c r="E1499" s="1">
        <v>17.231670000000001</v>
      </c>
      <c r="F1499" t="s">
        <v>130</v>
      </c>
      <c r="G1499" t="s">
        <v>131</v>
      </c>
      <c r="H1499" t="s">
        <v>9</v>
      </c>
      <c r="I1499" t="s">
        <v>30</v>
      </c>
      <c r="J1499" t="s">
        <v>278</v>
      </c>
      <c r="K1499" t="s">
        <v>7</v>
      </c>
      <c r="L1499" t="s">
        <v>282</v>
      </c>
      <c r="M1499" s="2">
        <v>43276</v>
      </c>
    </row>
    <row r="1500" spans="1:13" x14ac:dyDescent="0.3">
      <c r="A1500" t="s">
        <v>344</v>
      </c>
      <c r="B1500" t="s">
        <v>357</v>
      </c>
      <c r="C1500">
        <v>830</v>
      </c>
      <c r="D1500" s="1">
        <v>1.6944150000000002E-2</v>
      </c>
      <c r="E1500" s="1">
        <v>14.96917</v>
      </c>
      <c r="F1500" t="s">
        <v>130</v>
      </c>
      <c r="G1500" t="s">
        <v>131</v>
      </c>
      <c r="H1500" t="s">
        <v>9</v>
      </c>
      <c r="I1500" t="s">
        <v>30</v>
      </c>
      <c r="J1500" t="s">
        <v>278</v>
      </c>
      <c r="K1500" t="s">
        <v>7</v>
      </c>
      <c r="L1500" t="s">
        <v>282</v>
      </c>
      <c r="M1500" s="2">
        <v>43276</v>
      </c>
    </row>
    <row r="1501" spans="1:13" x14ac:dyDescent="0.3">
      <c r="A1501" t="s">
        <v>344</v>
      </c>
      <c r="B1501" t="s">
        <v>357</v>
      </c>
      <c r="C1501">
        <v>915</v>
      </c>
      <c r="D1501" s="1">
        <v>0.1067669</v>
      </c>
      <c r="E1501" s="1">
        <v>14.16207</v>
      </c>
      <c r="F1501" t="s">
        <v>130</v>
      </c>
      <c r="G1501" t="s">
        <v>131</v>
      </c>
      <c r="H1501" t="s">
        <v>9</v>
      </c>
      <c r="I1501" t="s">
        <v>30</v>
      </c>
      <c r="J1501" t="s">
        <v>278</v>
      </c>
      <c r="K1501" t="s">
        <v>7</v>
      </c>
      <c r="L1501" t="s">
        <v>282</v>
      </c>
      <c r="M1501" s="2">
        <v>43276</v>
      </c>
    </row>
    <row r="1502" spans="1:13" x14ac:dyDescent="0.3">
      <c r="A1502" t="s">
        <v>344</v>
      </c>
      <c r="B1502" t="s">
        <v>357</v>
      </c>
      <c r="C1502">
        <v>940</v>
      </c>
      <c r="D1502" s="1">
        <v>7.4302690000000005E-2</v>
      </c>
      <c r="E1502" s="1">
        <v>13.288819999999999</v>
      </c>
      <c r="F1502" t="s">
        <v>130</v>
      </c>
      <c r="G1502" t="s">
        <v>131</v>
      </c>
      <c r="H1502" t="s">
        <v>9</v>
      </c>
      <c r="I1502" t="s">
        <v>30</v>
      </c>
      <c r="J1502" t="s">
        <v>278</v>
      </c>
      <c r="K1502" t="s">
        <v>7</v>
      </c>
      <c r="L1502" t="s">
        <v>282</v>
      </c>
      <c r="M1502" s="2">
        <v>43276</v>
      </c>
    </row>
    <row r="1503" spans="1:13" x14ac:dyDescent="0.3">
      <c r="A1503" t="s">
        <v>344</v>
      </c>
      <c r="B1503" t="s">
        <v>357</v>
      </c>
      <c r="C1503">
        <v>980</v>
      </c>
      <c r="D1503" s="1">
        <v>5.2805530000000003E-2</v>
      </c>
      <c r="E1503" s="1">
        <v>13.2287</v>
      </c>
      <c r="F1503" t="s">
        <v>130</v>
      </c>
      <c r="G1503" t="s">
        <v>131</v>
      </c>
      <c r="H1503" t="s">
        <v>9</v>
      </c>
      <c r="I1503" t="s">
        <v>30</v>
      </c>
      <c r="J1503" t="s">
        <v>278</v>
      </c>
      <c r="K1503" t="s">
        <v>7</v>
      </c>
      <c r="L1503" t="s">
        <v>282</v>
      </c>
      <c r="M1503" s="2">
        <v>43276</v>
      </c>
    </row>
    <row r="1504" spans="1:13" x14ac:dyDescent="0.3">
      <c r="A1504" t="s">
        <v>344</v>
      </c>
      <c r="B1504" t="s">
        <v>357</v>
      </c>
      <c r="C1504">
        <v>1030</v>
      </c>
      <c r="D1504" s="1">
        <v>8.7181809999999998E-2</v>
      </c>
      <c r="E1504" s="1">
        <v>13.27496</v>
      </c>
      <c r="F1504" t="s">
        <v>130</v>
      </c>
      <c r="G1504" t="s">
        <v>131</v>
      </c>
      <c r="H1504" t="s">
        <v>9</v>
      </c>
      <c r="I1504" t="s">
        <v>30</v>
      </c>
      <c r="J1504" t="s">
        <v>278</v>
      </c>
      <c r="K1504" t="s">
        <v>7</v>
      </c>
      <c r="L1504" t="s">
        <v>282</v>
      </c>
      <c r="M1504" s="2">
        <v>43276</v>
      </c>
    </row>
    <row r="1505" spans="1:13" x14ac:dyDescent="0.3">
      <c r="A1505" t="s">
        <v>344</v>
      </c>
      <c r="B1505" t="s">
        <v>357</v>
      </c>
      <c r="C1505">
        <v>1065</v>
      </c>
      <c r="D1505" s="1">
        <v>5.4838440000000002E-2</v>
      </c>
      <c r="E1505" s="1">
        <v>12.42634</v>
      </c>
      <c r="F1505" t="s">
        <v>130</v>
      </c>
      <c r="G1505" t="s">
        <v>131</v>
      </c>
      <c r="H1505" t="s">
        <v>9</v>
      </c>
      <c r="I1505" t="s">
        <v>30</v>
      </c>
      <c r="J1505" t="s">
        <v>278</v>
      </c>
      <c r="K1505" t="s">
        <v>7</v>
      </c>
      <c r="L1505" t="s">
        <v>282</v>
      </c>
      <c r="M1505" s="2">
        <v>43276</v>
      </c>
    </row>
    <row r="1506" spans="1:13" x14ac:dyDescent="0.3">
      <c r="A1506" t="s">
        <v>344</v>
      </c>
      <c r="B1506" t="s">
        <v>358</v>
      </c>
      <c r="C1506">
        <v>635</v>
      </c>
      <c r="D1506" s="1">
        <v>4.5156979999999999E-2</v>
      </c>
      <c r="E1506" s="1">
        <v>20.07987</v>
      </c>
      <c r="F1506" t="s">
        <v>130</v>
      </c>
      <c r="G1506" t="s">
        <v>131</v>
      </c>
      <c r="H1506" t="s">
        <v>9</v>
      </c>
      <c r="I1506" t="s">
        <v>31</v>
      </c>
      <c r="J1506" t="s">
        <v>278</v>
      </c>
      <c r="K1506" t="s">
        <v>7</v>
      </c>
      <c r="L1506" t="s">
        <v>282</v>
      </c>
      <c r="M1506" s="2">
        <v>43276</v>
      </c>
    </row>
    <row r="1507" spans="1:13" x14ac:dyDescent="0.3">
      <c r="A1507" t="s">
        <v>344</v>
      </c>
      <c r="B1507" t="s">
        <v>358</v>
      </c>
      <c r="C1507">
        <v>670</v>
      </c>
      <c r="D1507" s="1">
        <v>1.9689310000000002E-2</v>
      </c>
      <c r="E1507" s="1">
        <v>17.92022</v>
      </c>
      <c r="F1507" t="s">
        <v>130</v>
      </c>
      <c r="G1507" t="s">
        <v>131</v>
      </c>
      <c r="H1507" t="s">
        <v>9</v>
      </c>
      <c r="I1507" t="s">
        <v>31</v>
      </c>
      <c r="J1507" t="s">
        <v>278</v>
      </c>
      <c r="K1507" t="s">
        <v>7</v>
      </c>
      <c r="L1507" t="s">
        <v>282</v>
      </c>
      <c r="M1507" s="2">
        <v>43276</v>
      </c>
    </row>
    <row r="1508" spans="1:13" x14ac:dyDescent="0.3">
      <c r="A1508" t="s">
        <v>344</v>
      </c>
      <c r="B1508" t="s">
        <v>358</v>
      </c>
      <c r="C1508">
        <v>830</v>
      </c>
      <c r="D1508" s="1">
        <v>1.7530159999999999E-2</v>
      </c>
      <c r="E1508" s="1">
        <v>14.77319</v>
      </c>
      <c r="F1508" t="s">
        <v>130</v>
      </c>
      <c r="G1508" t="s">
        <v>131</v>
      </c>
      <c r="H1508" t="s">
        <v>9</v>
      </c>
      <c r="I1508" t="s">
        <v>31</v>
      </c>
      <c r="J1508" t="s">
        <v>278</v>
      </c>
      <c r="K1508" t="s">
        <v>7</v>
      </c>
      <c r="L1508" t="s">
        <v>282</v>
      </c>
      <c r="M1508" s="2">
        <v>43276</v>
      </c>
    </row>
    <row r="1509" spans="1:13" x14ac:dyDescent="0.3">
      <c r="A1509" t="s">
        <v>344</v>
      </c>
      <c r="B1509" t="s">
        <v>358</v>
      </c>
      <c r="C1509">
        <v>915</v>
      </c>
      <c r="D1509" s="1">
        <v>0.1098007</v>
      </c>
      <c r="E1509" s="1">
        <v>14.13143</v>
      </c>
      <c r="F1509" t="s">
        <v>130</v>
      </c>
      <c r="G1509" t="s">
        <v>131</v>
      </c>
      <c r="H1509" t="s">
        <v>9</v>
      </c>
      <c r="I1509" t="s">
        <v>31</v>
      </c>
      <c r="J1509" t="s">
        <v>278</v>
      </c>
      <c r="K1509" t="s">
        <v>7</v>
      </c>
      <c r="L1509" t="s">
        <v>282</v>
      </c>
      <c r="M1509" s="2">
        <v>43276</v>
      </c>
    </row>
    <row r="1510" spans="1:13" x14ac:dyDescent="0.3">
      <c r="A1510" t="s">
        <v>344</v>
      </c>
      <c r="B1510" t="s">
        <v>358</v>
      </c>
      <c r="C1510">
        <v>940</v>
      </c>
      <c r="D1510" s="1">
        <v>8.0881629999999996E-2</v>
      </c>
      <c r="E1510" s="1">
        <v>13.45927</v>
      </c>
      <c r="F1510" t="s">
        <v>130</v>
      </c>
      <c r="G1510" t="s">
        <v>131</v>
      </c>
      <c r="H1510" t="s">
        <v>9</v>
      </c>
      <c r="I1510" t="s">
        <v>31</v>
      </c>
      <c r="J1510" t="s">
        <v>278</v>
      </c>
      <c r="K1510" t="s">
        <v>7</v>
      </c>
      <c r="L1510" t="s">
        <v>282</v>
      </c>
      <c r="M1510" s="2">
        <v>43276</v>
      </c>
    </row>
    <row r="1511" spans="1:13" x14ac:dyDescent="0.3">
      <c r="A1511" t="s">
        <v>344</v>
      </c>
      <c r="B1511" t="s">
        <v>358</v>
      </c>
      <c r="C1511">
        <v>980</v>
      </c>
      <c r="D1511" s="1">
        <v>5.7503730000000003E-2</v>
      </c>
      <c r="E1511" s="1">
        <v>12.789770000000001</v>
      </c>
      <c r="F1511" t="s">
        <v>130</v>
      </c>
      <c r="G1511" t="s">
        <v>131</v>
      </c>
      <c r="H1511" t="s">
        <v>9</v>
      </c>
      <c r="I1511" t="s">
        <v>31</v>
      </c>
      <c r="J1511" t="s">
        <v>278</v>
      </c>
      <c r="K1511" t="s">
        <v>7</v>
      </c>
      <c r="L1511" t="s">
        <v>282</v>
      </c>
      <c r="M1511" s="2">
        <v>43276</v>
      </c>
    </row>
    <row r="1512" spans="1:13" x14ac:dyDescent="0.3">
      <c r="A1512" t="s">
        <v>344</v>
      </c>
      <c r="B1512" t="s">
        <v>358</v>
      </c>
      <c r="C1512">
        <v>1030</v>
      </c>
      <c r="D1512" s="1">
        <v>8.4222720000000001E-2</v>
      </c>
      <c r="E1512" s="1">
        <v>12.298220000000001</v>
      </c>
      <c r="F1512" t="s">
        <v>130</v>
      </c>
      <c r="G1512" t="s">
        <v>131</v>
      </c>
      <c r="H1512" t="s">
        <v>9</v>
      </c>
      <c r="I1512" t="s">
        <v>31</v>
      </c>
      <c r="J1512" t="s">
        <v>278</v>
      </c>
      <c r="K1512" t="s">
        <v>7</v>
      </c>
      <c r="L1512" t="s">
        <v>282</v>
      </c>
      <c r="M1512" s="2">
        <v>43276</v>
      </c>
    </row>
    <row r="1513" spans="1:13" x14ac:dyDescent="0.3">
      <c r="A1513" t="s">
        <v>344</v>
      </c>
      <c r="B1513" t="s">
        <v>358</v>
      </c>
      <c r="C1513">
        <v>1065</v>
      </c>
      <c r="D1513" s="1">
        <v>5.5595529999999997E-2</v>
      </c>
      <c r="E1513" s="1">
        <v>12.06504</v>
      </c>
      <c r="F1513" t="s">
        <v>130</v>
      </c>
      <c r="G1513" t="s">
        <v>131</v>
      </c>
      <c r="H1513" t="s">
        <v>9</v>
      </c>
      <c r="I1513" t="s">
        <v>31</v>
      </c>
      <c r="J1513" t="s">
        <v>278</v>
      </c>
      <c r="K1513" t="s">
        <v>7</v>
      </c>
      <c r="L1513" t="s">
        <v>282</v>
      </c>
      <c r="M1513" s="2">
        <v>43276</v>
      </c>
    </row>
    <row r="1514" spans="1:13" x14ac:dyDescent="0.3">
      <c r="A1514" t="s">
        <v>344</v>
      </c>
      <c r="B1514" t="s">
        <v>359</v>
      </c>
      <c r="C1514">
        <v>635</v>
      </c>
      <c r="D1514" s="1">
        <v>3.3581689999999997E-2</v>
      </c>
      <c r="E1514" s="1">
        <v>17.429390000000001</v>
      </c>
      <c r="F1514" t="s">
        <v>130</v>
      </c>
      <c r="G1514" t="s">
        <v>131</v>
      </c>
      <c r="H1514" t="s">
        <v>9</v>
      </c>
      <c r="I1514" t="s">
        <v>32</v>
      </c>
      <c r="J1514" t="s">
        <v>278</v>
      </c>
      <c r="K1514" t="s">
        <v>7</v>
      </c>
      <c r="L1514" t="s">
        <v>282</v>
      </c>
      <c r="M1514" s="2">
        <v>43276</v>
      </c>
    </row>
    <row r="1515" spans="1:13" x14ac:dyDescent="0.3">
      <c r="A1515" t="s">
        <v>344</v>
      </c>
      <c r="B1515" t="s">
        <v>359</v>
      </c>
      <c r="C1515">
        <v>670</v>
      </c>
      <c r="D1515" s="1">
        <v>1.5723620000000001E-2</v>
      </c>
      <c r="E1515" s="1">
        <v>17.65193</v>
      </c>
      <c r="F1515" t="s">
        <v>130</v>
      </c>
      <c r="G1515" t="s">
        <v>131</v>
      </c>
      <c r="H1515" t="s">
        <v>9</v>
      </c>
      <c r="I1515" t="s">
        <v>32</v>
      </c>
      <c r="J1515" t="s">
        <v>278</v>
      </c>
      <c r="K1515" t="s">
        <v>7</v>
      </c>
      <c r="L1515" t="s">
        <v>282</v>
      </c>
      <c r="M1515" s="2">
        <v>43276</v>
      </c>
    </row>
    <row r="1516" spans="1:13" x14ac:dyDescent="0.3">
      <c r="A1516" t="s">
        <v>344</v>
      </c>
      <c r="B1516" t="s">
        <v>359</v>
      </c>
      <c r="C1516">
        <v>830</v>
      </c>
      <c r="D1516" s="1">
        <v>1.6005370000000001E-2</v>
      </c>
      <c r="E1516" s="1">
        <v>15.272270000000001</v>
      </c>
      <c r="F1516" t="s">
        <v>130</v>
      </c>
      <c r="G1516" t="s">
        <v>131</v>
      </c>
      <c r="H1516" t="s">
        <v>9</v>
      </c>
      <c r="I1516" t="s">
        <v>32</v>
      </c>
      <c r="J1516" t="s">
        <v>278</v>
      </c>
      <c r="K1516" t="s">
        <v>7</v>
      </c>
      <c r="L1516" t="s">
        <v>282</v>
      </c>
      <c r="M1516" s="2">
        <v>43276</v>
      </c>
    </row>
    <row r="1517" spans="1:13" x14ac:dyDescent="0.3">
      <c r="A1517" t="s">
        <v>344</v>
      </c>
      <c r="B1517" t="s">
        <v>359</v>
      </c>
      <c r="C1517">
        <v>915</v>
      </c>
      <c r="D1517" s="1">
        <v>0.106785</v>
      </c>
      <c r="E1517" s="1">
        <v>14.46613</v>
      </c>
      <c r="F1517" t="s">
        <v>130</v>
      </c>
      <c r="G1517" t="s">
        <v>131</v>
      </c>
      <c r="H1517" t="s">
        <v>9</v>
      </c>
      <c r="I1517" t="s">
        <v>32</v>
      </c>
      <c r="J1517" t="s">
        <v>278</v>
      </c>
      <c r="K1517" t="s">
        <v>7</v>
      </c>
      <c r="L1517" t="s">
        <v>282</v>
      </c>
      <c r="M1517" s="2">
        <v>43276</v>
      </c>
    </row>
    <row r="1518" spans="1:13" x14ac:dyDescent="0.3">
      <c r="A1518" t="s">
        <v>344</v>
      </c>
      <c r="B1518" t="s">
        <v>359</v>
      </c>
      <c r="C1518">
        <v>940</v>
      </c>
      <c r="D1518" s="1">
        <v>7.2792430000000005E-2</v>
      </c>
      <c r="E1518" s="1">
        <v>13.427440000000001</v>
      </c>
      <c r="F1518" t="s">
        <v>130</v>
      </c>
      <c r="G1518" t="s">
        <v>131</v>
      </c>
      <c r="H1518" t="s">
        <v>9</v>
      </c>
      <c r="I1518" t="s">
        <v>32</v>
      </c>
      <c r="J1518" t="s">
        <v>278</v>
      </c>
      <c r="K1518" t="s">
        <v>7</v>
      </c>
      <c r="L1518" t="s">
        <v>282</v>
      </c>
      <c r="M1518" s="2">
        <v>43276</v>
      </c>
    </row>
    <row r="1519" spans="1:13" x14ac:dyDescent="0.3">
      <c r="A1519" t="s">
        <v>344</v>
      </c>
      <c r="B1519" t="s">
        <v>359</v>
      </c>
      <c r="C1519">
        <v>980</v>
      </c>
      <c r="D1519" s="1">
        <v>5.2168920000000001E-2</v>
      </c>
      <c r="E1519" s="1">
        <v>13.28637</v>
      </c>
      <c r="F1519" t="s">
        <v>130</v>
      </c>
      <c r="G1519" t="s">
        <v>131</v>
      </c>
      <c r="H1519" t="s">
        <v>9</v>
      </c>
      <c r="I1519" t="s">
        <v>32</v>
      </c>
      <c r="J1519" t="s">
        <v>278</v>
      </c>
      <c r="K1519" t="s">
        <v>7</v>
      </c>
      <c r="L1519" t="s">
        <v>282</v>
      </c>
      <c r="M1519" s="2">
        <v>43276</v>
      </c>
    </row>
    <row r="1520" spans="1:13" x14ac:dyDescent="0.3">
      <c r="A1520" t="s">
        <v>344</v>
      </c>
      <c r="B1520" t="s">
        <v>359</v>
      </c>
      <c r="C1520">
        <v>1030</v>
      </c>
      <c r="D1520" s="1">
        <v>8.1152909999999995E-2</v>
      </c>
      <c r="E1520" s="1">
        <v>12.675689999999999</v>
      </c>
      <c r="F1520" t="s">
        <v>130</v>
      </c>
      <c r="G1520" t="s">
        <v>131</v>
      </c>
      <c r="H1520" t="s">
        <v>9</v>
      </c>
      <c r="I1520" t="s">
        <v>32</v>
      </c>
      <c r="J1520" t="s">
        <v>278</v>
      </c>
      <c r="K1520" t="s">
        <v>7</v>
      </c>
      <c r="L1520" t="s">
        <v>282</v>
      </c>
      <c r="M1520" s="2">
        <v>43276</v>
      </c>
    </row>
    <row r="1521" spans="1:13" x14ac:dyDescent="0.3">
      <c r="A1521" t="s">
        <v>344</v>
      </c>
      <c r="B1521" t="s">
        <v>359</v>
      </c>
      <c r="C1521">
        <v>1065</v>
      </c>
      <c r="D1521" s="1">
        <v>5.301844E-2</v>
      </c>
      <c r="E1521" s="1">
        <v>12.43749</v>
      </c>
      <c r="F1521" t="s">
        <v>130</v>
      </c>
      <c r="G1521" t="s">
        <v>131</v>
      </c>
      <c r="H1521" t="s">
        <v>9</v>
      </c>
      <c r="I1521" t="s">
        <v>32</v>
      </c>
      <c r="J1521" t="s">
        <v>278</v>
      </c>
      <c r="K1521" t="s">
        <v>7</v>
      </c>
      <c r="L1521" t="s">
        <v>282</v>
      </c>
      <c r="M1521" s="2">
        <v>43276</v>
      </c>
    </row>
    <row r="1522" spans="1:13" x14ac:dyDescent="0.3">
      <c r="A1522" t="s">
        <v>344</v>
      </c>
      <c r="B1522" t="s">
        <v>360</v>
      </c>
      <c r="C1522">
        <v>635</v>
      </c>
      <c r="D1522" s="1">
        <v>3.5557110000000003E-2</v>
      </c>
      <c r="E1522" s="1">
        <v>17.229579999999999</v>
      </c>
      <c r="F1522" t="s">
        <v>130</v>
      </c>
      <c r="G1522" t="s">
        <v>131</v>
      </c>
      <c r="H1522" t="s">
        <v>9</v>
      </c>
      <c r="I1522" t="s">
        <v>33</v>
      </c>
      <c r="J1522" t="s">
        <v>278</v>
      </c>
      <c r="K1522" t="s">
        <v>7</v>
      </c>
      <c r="L1522" t="s">
        <v>282</v>
      </c>
      <c r="M1522" s="2">
        <v>43276</v>
      </c>
    </row>
    <row r="1523" spans="1:13" x14ac:dyDescent="0.3">
      <c r="A1523" t="s">
        <v>344</v>
      </c>
      <c r="B1523" t="s">
        <v>360</v>
      </c>
      <c r="C1523">
        <v>670</v>
      </c>
      <c r="D1523" s="1">
        <v>1.486668E-2</v>
      </c>
      <c r="E1523" s="1">
        <v>16.644020000000001</v>
      </c>
      <c r="F1523" t="s">
        <v>130</v>
      </c>
      <c r="G1523" t="s">
        <v>131</v>
      </c>
      <c r="H1523" t="s">
        <v>9</v>
      </c>
      <c r="I1523" t="s">
        <v>33</v>
      </c>
      <c r="J1523" t="s">
        <v>278</v>
      </c>
      <c r="K1523" t="s">
        <v>7</v>
      </c>
      <c r="L1523" t="s">
        <v>282</v>
      </c>
      <c r="M1523" s="2">
        <v>43276</v>
      </c>
    </row>
    <row r="1524" spans="1:13" x14ac:dyDescent="0.3">
      <c r="A1524" t="s">
        <v>344</v>
      </c>
      <c r="B1524" t="s">
        <v>360</v>
      </c>
      <c r="C1524">
        <v>830</v>
      </c>
      <c r="D1524" s="1">
        <v>1.5095839999999999E-2</v>
      </c>
      <c r="E1524" s="1">
        <v>14.64716</v>
      </c>
      <c r="F1524" t="s">
        <v>130</v>
      </c>
      <c r="G1524" t="s">
        <v>131</v>
      </c>
      <c r="H1524" t="s">
        <v>9</v>
      </c>
      <c r="I1524" t="s">
        <v>33</v>
      </c>
      <c r="J1524" t="s">
        <v>278</v>
      </c>
      <c r="K1524" t="s">
        <v>7</v>
      </c>
      <c r="L1524" t="s">
        <v>282</v>
      </c>
      <c r="M1524" s="2">
        <v>43276</v>
      </c>
    </row>
    <row r="1525" spans="1:13" x14ac:dyDescent="0.3">
      <c r="A1525" t="s">
        <v>344</v>
      </c>
      <c r="B1525" t="s">
        <v>360</v>
      </c>
      <c r="C1525">
        <v>915</v>
      </c>
      <c r="D1525" s="1">
        <v>0.104393</v>
      </c>
      <c r="E1525" s="1">
        <v>14.11096</v>
      </c>
      <c r="F1525" t="s">
        <v>130</v>
      </c>
      <c r="G1525" t="s">
        <v>131</v>
      </c>
      <c r="H1525" t="s">
        <v>9</v>
      </c>
      <c r="I1525" t="s">
        <v>33</v>
      </c>
      <c r="J1525" t="s">
        <v>278</v>
      </c>
      <c r="K1525" t="s">
        <v>7</v>
      </c>
      <c r="L1525" t="s">
        <v>282</v>
      </c>
      <c r="M1525" s="2">
        <v>43276</v>
      </c>
    </row>
    <row r="1526" spans="1:13" x14ac:dyDescent="0.3">
      <c r="A1526" t="s">
        <v>344</v>
      </c>
      <c r="B1526" t="s">
        <v>360</v>
      </c>
      <c r="C1526">
        <v>940</v>
      </c>
      <c r="D1526" s="1">
        <v>7.3241429999999996E-2</v>
      </c>
      <c r="E1526" s="1">
        <v>13.280559999999999</v>
      </c>
      <c r="F1526" t="s">
        <v>130</v>
      </c>
      <c r="G1526" t="s">
        <v>131</v>
      </c>
      <c r="H1526" t="s">
        <v>9</v>
      </c>
      <c r="I1526" t="s">
        <v>33</v>
      </c>
      <c r="J1526" t="s">
        <v>278</v>
      </c>
      <c r="K1526" t="s">
        <v>7</v>
      </c>
      <c r="L1526" t="s">
        <v>282</v>
      </c>
      <c r="M1526" s="2">
        <v>43276</v>
      </c>
    </row>
    <row r="1527" spans="1:13" x14ac:dyDescent="0.3">
      <c r="A1527" t="s">
        <v>344</v>
      </c>
      <c r="B1527" t="s">
        <v>360</v>
      </c>
      <c r="C1527">
        <v>980</v>
      </c>
      <c r="D1527" s="1">
        <v>4.8907190000000003E-2</v>
      </c>
      <c r="E1527" s="1">
        <v>12.632619999999999</v>
      </c>
      <c r="F1527" t="s">
        <v>130</v>
      </c>
      <c r="G1527" t="s">
        <v>131</v>
      </c>
      <c r="H1527" t="s">
        <v>9</v>
      </c>
      <c r="I1527" t="s">
        <v>33</v>
      </c>
      <c r="J1527" t="s">
        <v>278</v>
      </c>
      <c r="K1527" t="s">
        <v>7</v>
      </c>
      <c r="L1527" t="s">
        <v>282</v>
      </c>
      <c r="M1527" s="2">
        <v>43276</v>
      </c>
    </row>
    <row r="1528" spans="1:13" x14ac:dyDescent="0.3">
      <c r="A1528" t="s">
        <v>344</v>
      </c>
      <c r="B1528" t="s">
        <v>360</v>
      </c>
      <c r="C1528">
        <v>1030</v>
      </c>
      <c r="D1528" s="1">
        <v>8.1819900000000001E-2</v>
      </c>
      <c r="E1528" s="1">
        <v>12.72193</v>
      </c>
      <c r="F1528" t="s">
        <v>130</v>
      </c>
      <c r="G1528" t="s">
        <v>131</v>
      </c>
      <c r="H1528" t="s">
        <v>9</v>
      </c>
      <c r="I1528" t="s">
        <v>33</v>
      </c>
      <c r="J1528" t="s">
        <v>278</v>
      </c>
      <c r="K1528" t="s">
        <v>7</v>
      </c>
      <c r="L1528" t="s">
        <v>282</v>
      </c>
      <c r="M1528" s="2">
        <v>43276</v>
      </c>
    </row>
    <row r="1529" spans="1:13" x14ac:dyDescent="0.3">
      <c r="A1529" t="s">
        <v>344</v>
      </c>
      <c r="B1529" t="s">
        <v>360</v>
      </c>
      <c r="C1529">
        <v>1065</v>
      </c>
      <c r="D1529" s="1">
        <v>5.3388020000000001E-2</v>
      </c>
      <c r="E1529" s="1">
        <v>12.45341</v>
      </c>
      <c r="F1529" t="s">
        <v>130</v>
      </c>
      <c r="G1529" t="s">
        <v>131</v>
      </c>
      <c r="H1529" t="s">
        <v>9</v>
      </c>
      <c r="I1529" t="s">
        <v>33</v>
      </c>
      <c r="J1529" t="s">
        <v>278</v>
      </c>
      <c r="K1529" t="s">
        <v>7</v>
      </c>
      <c r="L1529" t="s">
        <v>282</v>
      </c>
      <c r="M1529" s="2">
        <v>43276</v>
      </c>
    </row>
    <row r="1530" spans="1:13" x14ac:dyDescent="0.3">
      <c r="A1530" t="s">
        <v>344</v>
      </c>
      <c r="B1530" t="s">
        <v>361</v>
      </c>
      <c r="C1530">
        <v>635</v>
      </c>
      <c r="D1530" s="1">
        <v>4.0838939999999997E-2</v>
      </c>
      <c r="E1530" s="1">
        <v>18.80077</v>
      </c>
      <c r="F1530" t="s">
        <v>130</v>
      </c>
      <c r="G1530" t="s">
        <v>131</v>
      </c>
      <c r="H1530" t="s">
        <v>9</v>
      </c>
      <c r="I1530" t="s">
        <v>34</v>
      </c>
      <c r="J1530" t="s">
        <v>278</v>
      </c>
      <c r="K1530" t="s">
        <v>7</v>
      </c>
      <c r="L1530" t="s">
        <v>282</v>
      </c>
      <c r="M1530" s="2">
        <v>43276</v>
      </c>
    </row>
    <row r="1531" spans="1:13" x14ac:dyDescent="0.3">
      <c r="A1531" t="s">
        <v>344</v>
      </c>
      <c r="B1531" t="s">
        <v>361</v>
      </c>
      <c r="C1531">
        <v>670</v>
      </c>
      <c r="D1531" s="1">
        <v>1.6170589999999999E-2</v>
      </c>
      <c r="E1531" s="1">
        <v>17.16874</v>
      </c>
      <c r="F1531" t="s">
        <v>130</v>
      </c>
      <c r="G1531" t="s">
        <v>131</v>
      </c>
      <c r="H1531" t="s">
        <v>9</v>
      </c>
      <c r="I1531" t="s">
        <v>34</v>
      </c>
      <c r="J1531" t="s">
        <v>278</v>
      </c>
      <c r="K1531" t="s">
        <v>7</v>
      </c>
      <c r="L1531" t="s">
        <v>282</v>
      </c>
      <c r="M1531" s="2">
        <v>43276</v>
      </c>
    </row>
    <row r="1532" spans="1:13" x14ac:dyDescent="0.3">
      <c r="A1532" t="s">
        <v>344</v>
      </c>
      <c r="B1532" t="s">
        <v>361</v>
      </c>
      <c r="C1532">
        <v>830</v>
      </c>
      <c r="D1532" s="1">
        <v>1.5401339999999999E-2</v>
      </c>
      <c r="E1532" s="1">
        <v>14.781700000000001</v>
      </c>
      <c r="F1532" t="s">
        <v>130</v>
      </c>
      <c r="G1532" t="s">
        <v>131</v>
      </c>
      <c r="H1532" t="s">
        <v>9</v>
      </c>
      <c r="I1532" t="s">
        <v>34</v>
      </c>
      <c r="J1532" t="s">
        <v>278</v>
      </c>
      <c r="K1532" t="s">
        <v>7</v>
      </c>
      <c r="L1532" t="s">
        <v>282</v>
      </c>
      <c r="M1532" s="2">
        <v>43276</v>
      </c>
    </row>
    <row r="1533" spans="1:13" x14ac:dyDescent="0.3">
      <c r="A1533" t="s">
        <v>344</v>
      </c>
      <c r="B1533" t="s">
        <v>361</v>
      </c>
      <c r="C1533">
        <v>915</v>
      </c>
      <c r="D1533" s="1">
        <v>0.1053253</v>
      </c>
      <c r="E1533" s="1">
        <v>14.09897</v>
      </c>
      <c r="F1533" t="s">
        <v>130</v>
      </c>
      <c r="G1533" t="s">
        <v>131</v>
      </c>
      <c r="H1533" t="s">
        <v>9</v>
      </c>
      <c r="I1533" t="s">
        <v>34</v>
      </c>
      <c r="J1533" t="s">
        <v>278</v>
      </c>
      <c r="K1533" t="s">
        <v>7</v>
      </c>
      <c r="L1533" t="s">
        <v>282</v>
      </c>
      <c r="M1533" s="2">
        <v>43276</v>
      </c>
    </row>
    <row r="1534" spans="1:13" x14ac:dyDescent="0.3">
      <c r="A1534" t="s">
        <v>344</v>
      </c>
      <c r="B1534" t="s">
        <v>361</v>
      </c>
      <c r="C1534">
        <v>940</v>
      </c>
      <c r="D1534" s="1">
        <v>7.5695180000000001E-2</v>
      </c>
      <c r="E1534" s="1">
        <v>13.30964</v>
      </c>
      <c r="F1534" t="s">
        <v>130</v>
      </c>
      <c r="G1534" t="s">
        <v>131</v>
      </c>
      <c r="H1534" t="s">
        <v>9</v>
      </c>
      <c r="I1534" t="s">
        <v>34</v>
      </c>
      <c r="J1534" t="s">
        <v>278</v>
      </c>
      <c r="K1534" t="s">
        <v>7</v>
      </c>
      <c r="L1534" t="s">
        <v>282</v>
      </c>
      <c r="M1534" s="2">
        <v>43276</v>
      </c>
    </row>
    <row r="1535" spans="1:13" x14ac:dyDescent="0.3">
      <c r="A1535" t="s">
        <v>344</v>
      </c>
      <c r="B1535" t="s">
        <v>361</v>
      </c>
      <c r="C1535">
        <v>980</v>
      </c>
      <c r="D1535" s="1">
        <v>4.9203129999999998E-2</v>
      </c>
      <c r="E1535" s="1">
        <v>12.37523</v>
      </c>
      <c r="F1535" t="s">
        <v>130</v>
      </c>
      <c r="G1535" t="s">
        <v>131</v>
      </c>
      <c r="H1535" t="s">
        <v>9</v>
      </c>
      <c r="I1535" t="s">
        <v>34</v>
      </c>
      <c r="J1535" t="s">
        <v>278</v>
      </c>
      <c r="K1535" t="s">
        <v>7</v>
      </c>
      <c r="L1535" t="s">
        <v>282</v>
      </c>
      <c r="M1535" s="2">
        <v>43276</v>
      </c>
    </row>
    <row r="1536" spans="1:13" x14ac:dyDescent="0.3">
      <c r="A1536" t="s">
        <v>344</v>
      </c>
      <c r="B1536" t="s">
        <v>361</v>
      </c>
      <c r="C1536">
        <v>1030</v>
      </c>
      <c r="D1536" s="1">
        <v>8.2707699999999995E-2</v>
      </c>
      <c r="E1536" s="1">
        <v>12.551489999999999</v>
      </c>
      <c r="F1536" t="s">
        <v>130</v>
      </c>
      <c r="G1536" t="s">
        <v>131</v>
      </c>
      <c r="H1536" t="s">
        <v>9</v>
      </c>
      <c r="I1536" t="s">
        <v>34</v>
      </c>
      <c r="J1536" t="s">
        <v>278</v>
      </c>
      <c r="K1536" t="s">
        <v>7</v>
      </c>
      <c r="L1536" t="s">
        <v>282</v>
      </c>
      <c r="M1536" s="2">
        <v>43276</v>
      </c>
    </row>
    <row r="1537" spans="1:13" x14ac:dyDescent="0.3">
      <c r="A1537" t="s">
        <v>344</v>
      </c>
      <c r="B1537" t="s">
        <v>361</v>
      </c>
      <c r="C1537">
        <v>1065</v>
      </c>
      <c r="D1537" s="1">
        <v>5.260008E-2</v>
      </c>
      <c r="E1537" s="1">
        <v>12.16663</v>
      </c>
      <c r="F1537" t="s">
        <v>130</v>
      </c>
      <c r="G1537" t="s">
        <v>131</v>
      </c>
      <c r="H1537" t="s">
        <v>9</v>
      </c>
      <c r="I1537" t="s">
        <v>34</v>
      </c>
      <c r="J1537" t="s">
        <v>278</v>
      </c>
      <c r="K1537" t="s">
        <v>7</v>
      </c>
      <c r="L1537" t="s">
        <v>282</v>
      </c>
      <c r="M1537" s="2">
        <v>43276</v>
      </c>
    </row>
    <row r="1538" spans="1:13" x14ac:dyDescent="0.3">
      <c r="A1538" t="s">
        <v>344</v>
      </c>
      <c r="B1538" t="s">
        <v>362</v>
      </c>
      <c r="C1538">
        <v>635</v>
      </c>
      <c r="D1538" s="1">
        <v>3.9281549999999998E-2</v>
      </c>
      <c r="E1538" s="1">
        <v>17.25834</v>
      </c>
      <c r="F1538" t="s">
        <v>130</v>
      </c>
      <c r="G1538" t="s">
        <v>131</v>
      </c>
      <c r="H1538" t="s">
        <v>9</v>
      </c>
      <c r="I1538" t="s">
        <v>35</v>
      </c>
      <c r="J1538" t="s">
        <v>278</v>
      </c>
      <c r="K1538" t="s">
        <v>7</v>
      </c>
      <c r="L1538" t="s">
        <v>282</v>
      </c>
      <c r="M1538" s="2">
        <v>43276</v>
      </c>
    </row>
    <row r="1539" spans="1:13" x14ac:dyDescent="0.3">
      <c r="A1539" t="s">
        <v>344</v>
      </c>
      <c r="B1539" t="s">
        <v>362</v>
      </c>
      <c r="C1539">
        <v>670</v>
      </c>
      <c r="D1539" s="1">
        <v>1.5612269999999999E-2</v>
      </c>
      <c r="E1539" s="1">
        <v>16.376989999999999</v>
      </c>
      <c r="F1539" t="s">
        <v>130</v>
      </c>
      <c r="G1539" t="s">
        <v>131</v>
      </c>
      <c r="H1539" t="s">
        <v>9</v>
      </c>
      <c r="I1539" t="s">
        <v>35</v>
      </c>
      <c r="J1539" t="s">
        <v>278</v>
      </c>
      <c r="K1539" t="s">
        <v>7</v>
      </c>
      <c r="L1539" t="s">
        <v>282</v>
      </c>
      <c r="M1539" s="2">
        <v>43276</v>
      </c>
    </row>
    <row r="1540" spans="1:13" x14ac:dyDescent="0.3">
      <c r="A1540" t="s">
        <v>344</v>
      </c>
      <c r="B1540" t="s">
        <v>362</v>
      </c>
      <c r="C1540">
        <v>830</v>
      </c>
      <c r="D1540" s="1">
        <v>1.603247E-2</v>
      </c>
      <c r="E1540" s="1">
        <v>14.34609</v>
      </c>
      <c r="F1540" t="s">
        <v>130</v>
      </c>
      <c r="G1540" t="s">
        <v>131</v>
      </c>
      <c r="H1540" t="s">
        <v>9</v>
      </c>
      <c r="I1540" t="s">
        <v>35</v>
      </c>
      <c r="J1540" t="s">
        <v>278</v>
      </c>
      <c r="K1540" t="s">
        <v>7</v>
      </c>
      <c r="L1540" t="s">
        <v>282</v>
      </c>
      <c r="M1540" s="2">
        <v>43276</v>
      </c>
    </row>
    <row r="1541" spans="1:13" x14ac:dyDescent="0.3">
      <c r="A1541" t="s">
        <v>344</v>
      </c>
      <c r="B1541" t="s">
        <v>362</v>
      </c>
      <c r="C1541">
        <v>915</v>
      </c>
      <c r="D1541" s="1">
        <v>0.1064639</v>
      </c>
      <c r="E1541" s="1">
        <v>13.67042</v>
      </c>
      <c r="F1541" t="s">
        <v>130</v>
      </c>
      <c r="G1541" t="s">
        <v>131</v>
      </c>
      <c r="H1541" t="s">
        <v>9</v>
      </c>
      <c r="I1541" t="s">
        <v>35</v>
      </c>
      <c r="J1541" t="s">
        <v>278</v>
      </c>
      <c r="K1541" t="s">
        <v>7</v>
      </c>
      <c r="L1541" t="s">
        <v>282</v>
      </c>
      <c r="M1541" s="2">
        <v>43276</v>
      </c>
    </row>
    <row r="1542" spans="1:13" x14ac:dyDescent="0.3">
      <c r="A1542" t="s">
        <v>344</v>
      </c>
      <c r="B1542" t="s">
        <v>362</v>
      </c>
      <c r="C1542">
        <v>940</v>
      </c>
      <c r="D1542" s="1">
        <v>7.5124860000000002E-2</v>
      </c>
      <c r="E1542" s="1">
        <v>12.89174</v>
      </c>
      <c r="F1542" t="s">
        <v>130</v>
      </c>
      <c r="G1542" t="s">
        <v>131</v>
      </c>
      <c r="H1542" t="s">
        <v>9</v>
      </c>
      <c r="I1542" t="s">
        <v>35</v>
      </c>
      <c r="J1542" t="s">
        <v>278</v>
      </c>
      <c r="K1542" t="s">
        <v>7</v>
      </c>
      <c r="L1542" t="s">
        <v>282</v>
      </c>
      <c r="M1542" s="2">
        <v>43276</v>
      </c>
    </row>
    <row r="1543" spans="1:13" x14ac:dyDescent="0.3">
      <c r="A1543" t="s">
        <v>344</v>
      </c>
      <c r="B1543" t="s">
        <v>362</v>
      </c>
      <c r="C1543">
        <v>980</v>
      </c>
      <c r="D1543" s="1">
        <v>4.9280640000000001E-2</v>
      </c>
      <c r="E1543" s="1">
        <v>12.14265</v>
      </c>
      <c r="F1543" t="s">
        <v>130</v>
      </c>
      <c r="G1543" t="s">
        <v>131</v>
      </c>
      <c r="H1543" t="s">
        <v>9</v>
      </c>
      <c r="I1543" t="s">
        <v>35</v>
      </c>
      <c r="J1543" t="s">
        <v>278</v>
      </c>
      <c r="K1543" t="s">
        <v>7</v>
      </c>
      <c r="L1543" t="s">
        <v>282</v>
      </c>
      <c r="M1543" s="2">
        <v>43276</v>
      </c>
    </row>
    <row r="1544" spans="1:13" x14ac:dyDescent="0.3">
      <c r="A1544" t="s">
        <v>344</v>
      </c>
      <c r="B1544" t="s">
        <v>362</v>
      </c>
      <c r="C1544">
        <v>1030</v>
      </c>
      <c r="D1544" s="1">
        <v>8.3633330000000006E-2</v>
      </c>
      <c r="E1544" s="1">
        <v>12.34479</v>
      </c>
      <c r="F1544" t="s">
        <v>130</v>
      </c>
      <c r="G1544" t="s">
        <v>131</v>
      </c>
      <c r="H1544" t="s">
        <v>9</v>
      </c>
      <c r="I1544" t="s">
        <v>35</v>
      </c>
      <c r="J1544" t="s">
        <v>278</v>
      </c>
      <c r="K1544" t="s">
        <v>7</v>
      </c>
      <c r="L1544" t="s">
        <v>282</v>
      </c>
      <c r="M1544" s="2">
        <v>43276</v>
      </c>
    </row>
    <row r="1545" spans="1:13" x14ac:dyDescent="0.3">
      <c r="A1545" t="s">
        <v>344</v>
      </c>
      <c r="B1545" t="s">
        <v>362</v>
      </c>
      <c r="C1545">
        <v>1065</v>
      </c>
      <c r="D1545" s="1">
        <v>5.3782490000000002E-2</v>
      </c>
      <c r="E1545" s="1">
        <v>11.9034</v>
      </c>
      <c r="F1545" t="s">
        <v>130</v>
      </c>
      <c r="G1545" t="s">
        <v>131</v>
      </c>
      <c r="H1545" t="s">
        <v>9</v>
      </c>
      <c r="I1545" t="s">
        <v>35</v>
      </c>
      <c r="J1545" t="s">
        <v>278</v>
      </c>
      <c r="K1545" t="s">
        <v>7</v>
      </c>
      <c r="L1545" t="s">
        <v>282</v>
      </c>
      <c r="M1545" s="2">
        <v>43276</v>
      </c>
    </row>
    <row r="1546" spans="1:13" x14ac:dyDescent="0.3">
      <c r="A1546" t="s">
        <v>344</v>
      </c>
      <c r="B1546" t="s">
        <v>363</v>
      </c>
      <c r="C1546">
        <v>635</v>
      </c>
      <c r="D1546" s="1">
        <v>3.2659349999999997E-2</v>
      </c>
      <c r="E1546" s="1">
        <v>17.044419999999999</v>
      </c>
      <c r="F1546" t="s">
        <v>130</v>
      </c>
      <c r="G1546" t="s">
        <v>131</v>
      </c>
      <c r="H1546" t="s">
        <v>9</v>
      </c>
      <c r="I1546" t="s">
        <v>36</v>
      </c>
      <c r="J1546" t="s">
        <v>278</v>
      </c>
      <c r="K1546" t="s">
        <v>7</v>
      </c>
      <c r="L1546" t="s">
        <v>282</v>
      </c>
      <c r="M1546" s="2">
        <v>43276</v>
      </c>
    </row>
    <row r="1547" spans="1:13" x14ac:dyDescent="0.3">
      <c r="A1547" t="s">
        <v>344</v>
      </c>
      <c r="B1547" t="s">
        <v>363</v>
      </c>
      <c r="C1547">
        <v>670</v>
      </c>
      <c r="D1547" s="1">
        <v>1.6773650000000001E-2</v>
      </c>
      <c r="E1547" s="1">
        <v>17.680779999999999</v>
      </c>
      <c r="F1547" t="s">
        <v>130</v>
      </c>
      <c r="G1547" t="s">
        <v>131</v>
      </c>
      <c r="H1547" t="s">
        <v>9</v>
      </c>
      <c r="I1547" t="s">
        <v>36</v>
      </c>
      <c r="J1547" t="s">
        <v>278</v>
      </c>
      <c r="K1547" t="s">
        <v>7</v>
      </c>
      <c r="L1547" t="s">
        <v>282</v>
      </c>
      <c r="M1547" s="2">
        <v>43276</v>
      </c>
    </row>
    <row r="1548" spans="1:13" x14ac:dyDescent="0.3">
      <c r="A1548" t="s">
        <v>344</v>
      </c>
      <c r="B1548" t="s">
        <v>363</v>
      </c>
      <c r="C1548">
        <v>830</v>
      </c>
      <c r="D1548" s="1">
        <v>1.799891E-2</v>
      </c>
      <c r="E1548" s="1">
        <v>15.335129999999999</v>
      </c>
      <c r="F1548" t="s">
        <v>130</v>
      </c>
      <c r="G1548" t="s">
        <v>131</v>
      </c>
      <c r="H1548" t="s">
        <v>9</v>
      </c>
      <c r="I1548" t="s">
        <v>36</v>
      </c>
      <c r="J1548" t="s">
        <v>278</v>
      </c>
      <c r="K1548" t="s">
        <v>7</v>
      </c>
      <c r="L1548" t="s">
        <v>282</v>
      </c>
      <c r="M1548" s="2">
        <v>43276</v>
      </c>
    </row>
    <row r="1549" spans="1:13" x14ac:dyDescent="0.3">
      <c r="A1549" t="s">
        <v>344</v>
      </c>
      <c r="B1549" t="s">
        <v>363</v>
      </c>
      <c r="C1549">
        <v>915</v>
      </c>
      <c r="D1549" s="1">
        <v>9.8965890000000001E-2</v>
      </c>
      <c r="E1549" s="1">
        <v>13.21597</v>
      </c>
      <c r="F1549" t="s">
        <v>130</v>
      </c>
      <c r="G1549" t="s">
        <v>131</v>
      </c>
      <c r="H1549" t="s">
        <v>9</v>
      </c>
      <c r="I1549" t="s">
        <v>36</v>
      </c>
      <c r="J1549" t="s">
        <v>278</v>
      </c>
      <c r="K1549" t="s">
        <v>7</v>
      </c>
      <c r="L1549" t="s">
        <v>282</v>
      </c>
      <c r="M1549" s="2">
        <v>43276</v>
      </c>
    </row>
    <row r="1550" spans="1:13" x14ac:dyDescent="0.3">
      <c r="A1550" t="s">
        <v>344</v>
      </c>
      <c r="B1550" t="s">
        <v>363</v>
      </c>
      <c r="C1550">
        <v>940</v>
      </c>
      <c r="D1550" s="1">
        <v>6.648097E-2</v>
      </c>
      <c r="E1550" s="1">
        <v>12.302379999999999</v>
      </c>
      <c r="F1550" t="s">
        <v>130</v>
      </c>
      <c r="G1550" t="s">
        <v>131</v>
      </c>
      <c r="H1550" t="s">
        <v>9</v>
      </c>
      <c r="I1550" t="s">
        <v>36</v>
      </c>
      <c r="J1550" t="s">
        <v>278</v>
      </c>
      <c r="K1550" t="s">
        <v>7</v>
      </c>
      <c r="L1550" t="s">
        <v>282</v>
      </c>
      <c r="M1550" s="2">
        <v>43276</v>
      </c>
    </row>
    <row r="1551" spans="1:13" x14ac:dyDescent="0.3">
      <c r="A1551" t="s">
        <v>344</v>
      </c>
      <c r="B1551" t="s">
        <v>363</v>
      </c>
      <c r="C1551">
        <v>980</v>
      </c>
      <c r="D1551" s="1">
        <v>5.4631979999999997E-2</v>
      </c>
      <c r="E1551" s="1">
        <v>13.452579999999999</v>
      </c>
      <c r="F1551" t="s">
        <v>130</v>
      </c>
      <c r="G1551" t="s">
        <v>131</v>
      </c>
      <c r="H1551" t="s">
        <v>9</v>
      </c>
      <c r="I1551" t="s">
        <v>36</v>
      </c>
      <c r="J1551" t="s">
        <v>278</v>
      </c>
      <c r="K1551" t="s">
        <v>7</v>
      </c>
      <c r="L1551" t="s">
        <v>282</v>
      </c>
      <c r="M1551" s="2">
        <v>43276</v>
      </c>
    </row>
    <row r="1552" spans="1:13" x14ac:dyDescent="0.3">
      <c r="A1552" t="s">
        <v>344</v>
      </c>
      <c r="B1552" t="s">
        <v>363</v>
      </c>
      <c r="C1552">
        <v>1030</v>
      </c>
      <c r="D1552" s="1">
        <v>0.2479787</v>
      </c>
      <c r="E1552" s="1">
        <v>7.0261579999999997</v>
      </c>
      <c r="F1552" t="s">
        <v>130</v>
      </c>
      <c r="G1552" t="s">
        <v>131</v>
      </c>
      <c r="H1552" t="s">
        <v>9</v>
      </c>
      <c r="I1552" t="s">
        <v>36</v>
      </c>
      <c r="J1552" t="s">
        <v>278</v>
      </c>
      <c r="K1552" t="s">
        <v>7</v>
      </c>
      <c r="L1552" t="s">
        <v>282</v>
      </c>
      <c r="M1552" s="2">
        <v>43276</v>
      </c>
    </row>
    <row r="1553" spans="1:13" x14ac:dyDescent="0.3">
      <c r="A1553" t="s">
        <v>344</v>
      </c>
      <c r="B1553" t="s">
        <v>363</v>
      </c>
      <c r="C1553">
        <v>1065</v>
      </c>
      <c r="D1553" s="1">
        <v>5.4689540000000002E-2</v>
      </c>
      <c r="E1553" s="1">
        <v>12.52853</v>
      </c>
      <c r="F1553" t="s">
        <v>130</v>
      </c>
      <c r="G1553" t="s">
        <v>131</v>
      </c>
      <c r="H1553" t="s">
        <v>9</v>
      </c>
      <c r="I1553" t="s">
        <v>36</v>
      </c>
      <c r="J1553" t="s">
        <v>278</v>
      </c>
      <c r="K1553" t="s">
        <v>7</v>
      </c>
      <c r="L1553" t="s">
        <v>282</v>
      </c>
      <c r="M1553" s="2">
        <v>43276</v>
      </c>
    </row>
    <row r="1554" spans="1:13" x14ac:dyDescent="0.3">
      <c r="A1554" t="s">
        <v>344</v>
      </c>
      <c r="B1554" t="s">
        <v>364</v>
      </c>
      <c r="C1554">
        <v>635</v>
      </c>
      <c r="D1554" s="1">
        <v>3.5998809999999999E-2</v>
      </c>
      <c r="E1554" s="1">
        <v>17.63017</v>
      </c>
      <c r="F1554" t="s">
        <v>130</v>
      </c>
      <c r="G1554" t="s">
        <v>131</v>
      </c>
      <c r="H1554" t="s">
        <v>9</v>
      </c>
      <c r="I1554" t="s">
        <v>37</v>
      </c>
      <c r="J1554" t="s">
        <v>278</v>
      </c>
      <c r="K1554" t="s">
        <v>7</v>
      </c>
      <c r="L1554" t="s">
        <v>282</v>
      </c>
      <c r="M1554" s="2">
        <v>43276</v>
      </c>
    </row>
    <row r="1555" spans="1:13" x14ac:dyDescent="0.3">
      <c r="A1555" t="s">
        <v>344</v>
      </c>
      <c r="B1555" t="s">
        <v>364</v>
      </c>
      <c r="C1555">
        <v>670</v>
      </c>
      <c r="D1555" s="1">
        <v>1.6665470000000002E-2</v>
      </c>
      <c r="E1555" s="1">
        <v>17.730329999999999</v>
      </c>
      <c r="F1555" t="s">
        <v>130</v>
      </c>
      <c r="G1555" t="s">
        <v>131</v>
      </c>
      <c r="H1555" t="s">
        <v>9</v>
      </c>
      <c r="I1555" t="s">
        <v>37</v>
      </c>
      <c r="J1555" t="s">
        <v>278</v>
      </c>
      <c r="K1555" t="s">
        <v>7</v>
      </c>
      <c r="L1555" t="s">
        <v>282</v>
      </c>
      <c r="M1555" s="2">
        <v>43276</v>
      </c>
    </row>
    <row r="1556" spans="1:13" x14ac:dyDescent="0.3">
      <c r="A1556" t="s">
        <v>344</v>
      </c>
      <c r="B1556" t="s">
        <v>364</v>
      </c>
      <c r="C1556">
        <v>830</v>
      </c>
      <c r="D1556" s="1">
        <v>1.6834410000000001E-2</v>
      </c>
      <c r="E1556" s="1">
        <v>15.171200000000001</v>
      </c>
      <c r="F1556" t="s">
        <v>130</v>
      </c>
      <c r="G1556" t="s">
        <v>131</v>
      </c>
      <c r="H1556" t="s">
        <v>9</v>
      </c>
      <c r="I1556" t="s">
        <v>37</v>
      </c>
      <c r="J1556" t="s">
        <v>278</v>
      </c>
      <c r="K1556" t="s">
        <v>7</v>
      </c>
      <c r="L1556" t="s">
        <v>282</v>
      </c>
      <c r="M1556" s="2">
        <v>43276</v>
      </c>
    </row>
    <row r="1557" spans="1:13" x14ac:dyDescent="0.3">
      <c r="A1557" t="s">
        <v>344</v>
      </c>
      <c r="B1557" t="s">
        <v>364</v>
      </c>
      <c r="C1557">
        <v>915</v>
      </c>
      <c r="D1557" s="1">
        <v>0.107124</v>
      </c>
      <c r="E1557" s="1">
        <v>14.413399999999999</v>
      </c>
      <c r="F1557" t="s">
        <v>130</v>
      </c>
      <c r="G1557" t="s">
        <v>131</v>
      </c>
      <c r="H1557" t="s">
        <v>9</v>
      </c>
      <c r="I1557" t="s">
        <v>37</v>
      </c>
      <c r="J1557" t="s">
        <v>278</v>
      </c>
      <c r="K1557" t="s">
        <v>7</v>
      </c>
      <c r="L1557" t="s">
        <v>282</v>
      </c>
      <c r="M1557" s="2">
        <v>43276</v>
      </c>
    </row>
    <row r="1558" spans="1:13" x14ac:dyDescent="0.3">
      <c r="A1558" t="s">
        <v>344</v>
      </c>
      <c r="B1558" t="s">
        <v>364</v>
      </c>
      <c r="C1558">
        <v>940</v>
      </c>
      <c r="D1558" s="1">
        <v>7.4793470000000001E-2</v>
      </c>
      <c r="E1558" s="1">
        <v>13.566789999999999</v>
      </c>
      <c r="F1558" t="s">
        <v>130</v>
      </c>
      <c r="G1558" t="s">
        <v>131</v>
      </c>
      <c r="H1558" t="s">
        <v>9</v>
      </c>
      <c r="I1558" t="s">
        <v>37</v>
      </c>
      <c r="J1558" t="s">
        <v>278</v>
      </c>
      <c r="K1558" t="s">
        <v>7</v>
      </c>
      <c r="L1558" t="s">
        <v>282</v>
      </c>
      <c r="M1558" s="2">
        <v>43276</v>
      </c>
    </row>
    <row r="1559" spans="1:13" x14ac:dyDescent="0.3">
      <c r="A1559" t="s">
        <v>344</v>
      </c>
      <c r="B1559" t="s">
        <v>364</v>
      </c>
      <c r="C1559">
        <v>980</v>
      </c>
      <c r="D1559" s="1">
        <v>5.3469240000000001E-2</v>
      </c>
      <c r="E1559" s="1">
        <v>13.576460000000001</v>
      </c>
      <c r="F1559" t="s">
        <v>130</v>
      </c>
      <c r="G1559" t="s">
        <v>131</v>
      </c>
      <c r="H1559" t="s">
        <v>9</v>
      </c>
      <c r="I1559" t="s">
        <v>37</v>
      </c>
      <c r="J1559" t="s">
        <v>278</v>
      </c>
      <c r="K1559" t="s">
        <v>7</v>
      </c>
      <c r="L1559" t="s">
        <v>282</v>
      </c>
      <c r="M1559" s="2">
        <v>43276</v>
      </c>
    </row>
    <row r="1560" spans="1:13" x14ac:dyDescent="0.3">
      <c r="A1560" t="s">
        <v>344</v>
      </c>
      <c r="B1560" t="s">
        <v>364</v>
      </c>
      <c r="C1560">
        <v>1030</v>
      </c>
      <c r="D1560" s="1">
        <v>8.2464609999999994E-2</v>
      </c>
      <c r="E1560" s="1">
        <v>12.576129999999999</v>
      </c>
      <c r="F1560" t="s">
        <v>130</v>
      </c>
      <c r="G1560" t="s">
        <v>131</v>
      </c>
      <c r="H1560" t="s">
        <v>9</v>
      </c>
      <c r="I1560" t="s">
        <v>37</v>
      </c>
      <c r="J1560" t="s">
        <v>278</v>
      </c>
      <c r="K1560" t="s">
        <v>7</v>
      </c>
      <c r="L1560" t="s">
        <v>282</v>
      </c>
      <c r="M1560" s="2">
        <v>43276</v>
      </c>
    </row>
    <row r="1561" spans="1:13" x14ac:dyDescent="0.3">
      <c r="A1561" t="s">
        <v>344</v>
      </c>
      <c r="B1561" t="s">
        <v>364</v>
      </c>
      <c r="C1561">
        <v>1065</v>
      </c>
      <c r="D1561" s="1">
        <v>5.5039310000000001E-2</v>
      </c>
      <c r="E1561" s="1">
        <v>12.67531</v>
      </c>
      <c r="F1561" t="s">
        <v>130</v>
      </c>
      <c r="G1561" t="s">
        <v>131</v>
      </c>
      <c r="H1561" t="s">
        <v>9</v>
      </c>
      <c r="I1561" t="s">
        <v>37</v>
      </c>
      <c r="J1561" t="s">
        <v>278</v>
      </c>
      <c r="K1561" t="s">
        <v>7</v>
      </c>
      <c r="L1561" t="s">
        <v>282</v>
      </c>
      <c r="M1561" s="2">
        <v>43276</v>
      </c>
    </row>
    <row r="1562" spans="1:13" x14ac:dyDescent="0.3">
      <c r="A1562" t="s">
        <v>344</v>
      </c>
      <c r="B1562" t="s">
        <v>365</v>
      </c>
      <c r="C1562">
        <v>635</v>
      </c>
      <c r="D1562" s="1">
        <v>4.0696330000000003E-2</v>
      </c>
      <c r="E1562" s="1">
        <v>17.985399999999998</v>
      </c>
      <c r="F1562" t="s">
        <v>130</v>
      </c>
      <c r="G1562" t="s">
        <v>131</v>
      </c>
      <c r="H1562" t="s">
        <v>9</v>
      </c>
      <c r="I1562" t="s">
        <v>38</v>
      </c>
      <c r="J1562" t="s">
        <v>278</v>
      </c>
      <c r="K1562" t="s">
        <v>7</v>
      </c>
      <c r="L1562" t="s">
        <v>282</v>
      </c>
      <c r="M1562" s="2">
        <v>43276</v>
      </c>
    </row>
    <row r="1563" spans="1:13" x14ac:dyDescent="0.3">
      <c r="A1563" t="s">
        <v>344</v>
      </c>
      <c r="B1563" t="s">
        <v>365</v>
      </c>
      <c r="C1563">
        <v>670</v>
      </c>
      <c r="D1563" s="1">
        <v>1.600414E-2</v>
      </c>
      <c r="E1563" s="1">
        <v>16.87114</v>
      </c>
      <c r="F1563" t="s">
        <v>130</v>
      </c>
      <c r="G1563" t="s">
        <v>131</v>
      </c>
      <c r="H1563" t="s">
        <v>9</v>
      </c>
      <c r="I1563" t="s">
        <v>38</v>
      </c>
      <c r="J1563" t="s">
        <v>278</v>
      </c>
      <c r="K1563" t="s">
        <v>7</v>
      </c>
      <c r="L1563" t="s">
        <v>282</v>
      </c>
      <c r="M1563" s="2">
        <v>43276</v>
      </c>
    </row>
    <row r="1564" spans="1:13" x14ac:dyDescent="0.3">
      <c r="A1564" t="s">
        <v>344</v>
      </c>
      <c r="B1564" t="s">
        <v>365</v>
      </c>
      <c r="C1564">
        <v>830</v>
      </c>
      <c r="D1564" s="1">
        <v>1.645288E-2</v>
      </c>
      <c r="E1564" s="1">
        <v>14.704560000000001</v>
      </c>
      <c r="F1564" t="s">
        <v>130</v>
      </c>
      <c r="G1564" t="s">
        <v>131</v>
      </c>
      <c r="H1564" t="s">
        <v>9</v>
      </c>
      <c r="I1564" t="s">
        <v>38</v>
      </c>
      <c r="J1564" t="s">
        <v>278</v>
      </c>
      <c r="K1564" t="s">
        <v>7</v>
      </c>
      <c r="L1564" t="s">
        <v>282</v>
      </c>
      <c r="M1564" s="2">
        <v>43276</v>
      </c>
    </row>
    <row r="1565" spans="1:13" x14ac:dyDescent="0.3">
      <c r="A1565" t="s">
        <v>344</v>
      </c>
      <c r="B1565" t="s">
        <v>365</v>
      </c>
      <c r="C1565">
        <v>915</v>
      </c>
      <c r="D1565" s="1">
        <v>0.10734870000000001</v>
      </c>
      <c r="E1565" s="1">
        <v>14.06494</v>
      </c>
      <c r="F1565" t="s">
        <v>130</v>
      </c>
      <c r="G1565" t="s">
        <v>131</v>
      </c>
      <c r="H1565" t="s">
        <v>9</v>
      </c>
      <c r="I1565" t="s">
        <v>38</v>
      </c>
      <c r="J1565" t="s">
        <v>278</v>
      </c>
      <c r="K1565" t="s">
        <v>7</v>
      </c>
      <c r="L1565" t="s">
        <v>282</v>
      </c>
      <c r="M1565" s="2">
        <v>43276</v>
      </c>
    </row>
    <row r="1566" spans="1:13" x14ac:dyDescent="0.3">
      <c r="A1566" t="s">
        <v>344</v>
      </c>
      <c r="B1566" t="s">
        <v>365</v>
      </c>
      <c r="C1566">
        <v>940</v>
      </c>
      <c r="D1566" s="1">
        <v>7.5492710000000005E-2</v>
      </c>
      <c r="E1566" s="1">
        <v>13.21724</v>
      </c>
      <c r="F1566" t="s">
        <v>130</v>
      </c>
      <c r="G1566" t="s">
        <v>131</v>
      </c>
      <c r="H1566" t="s">
        <v>9</v>
      </c>
      <c r="I1566" t="s">
        <v>38</v>
      </c>
      <c r="J1566" t="s">
        <v>278</v>
      </c>
      <c r="K1566" t="s">
        <v>7</v>
      </c>
      <c r="L1566" t="s">
        <v>282</v>
      </c>
      <c r="M1566" s="2">
        <v>43276</v>
      </c>
    </row>
    <row r="1567" spans="1:13" x14ac:dyDescent="0.3">
      <c r="A1567" t="s">
        <v>344</v>
      </c>
      <c r="B1567" t="s">
        <v>365</v>
      </c>
      <c r="C1567">
        <v>980</v>
      </c>
      <c r="D1567" s="1">
        <v>5.0907029999999999E-2</v>
      </c>
      <c r="E1567" s="1">
        <v>12.645670000000001</v>
      </c>
      <c r="F1567" t="s">
        <v>130</v>
      </c>
      <c r="G1567" t="s">
        <v>131</v>
      </c>
      <c r="H1567" t="s">
        <v>9</v>
      </c>
      <c r="I1567" t="s">
        <v>38</v>
      </c>
      <c r="J1567" t="s">
        <v>278</v>
      </c>
      <c r="K1567" t="s">
        <v>7</v>
      </c>
      <c r="L1567" t="s">
        <v>282</v>
      </c>
      <c r="M1567" s="2">
        <v>43276</v>
      </c>
    </row>
    <row r="1568" spans="1:13" x14ac:dyDescent="0.3">
      <c r="A1568" t="s">
        <v>344</v>
      </c>
      <c r="B1568" t="s">
        <v>365</v>
      </c>
      <c r="C1568">
        <v>1030</v>
      </c>
      <c r="D1568" s="1">
        <v>8.4299029999999997E-2</v>
      </c>
      <c r="E1568" s="1">
        <v>12.67266</v>
      </c>
      <c r="F1568" t="s">
        <v>130</v>
      </c>
      <c r="G1568" t="s">
        <v>131</v>
      </c>
      <c r="H1568" t="s">
        <v>9</v>
      </c>
      <c r="I1568" t="s">
        <v>38</v>
      </c>
      <c r="J1568" t="s">
        <v>278</v>
      </c>
      <c r="K1568" t="s">
        <v>7</v>
      </c>
      <c r="L1568" t="s">
        <v>282</v>
      </c>
      <c r="M1568" s="2">
        <v>43276</v>
      </c>
    </row>
    <row r="1569" spans="1:13" x14ac:dyDescent="0.3">
      <c r="A1569" t="s">
        <v>344</v>
      </c>
      <c r="B1569" t="s">
        <v>365</v>
      </c>
      <c r="C1569">
        <v>1065</v>
      </c>
      <c r="D1569" s="1">
        <v>5.4555329999999999E-2</v>
      </c>
      <c r="E1569" s="1">
        <v>12.25892</v>
      </c>
      <c r="F1569" t="s">
        <v>130</v>
      </c>
      <c r="G1569" t="s">
        <v>131</v>
      </c>
      <c r="H1569" t="s">
        <v>9</v>
      </c>
      <c r="I1569" t="s">
        <v>38</v>
      </c>
      <c r="J1569" t="s">
        <v>278</v>
      </c>
      <c r="K1569" t="s">
        <v>7</v>
      </c>
      <c r="L1569" t="s">
        <v>282</v>
      </c>
      <c r="M1569" s="2">
        <v>43276</v>
      </c>
    </row>
    <row r="1570" spans="1:13" x14ac:dyDescent="0.3">
      <c r="A1570" t="s">
        <v>344</v>
      </c>
      <c r="B1570" t="s">
        <v>366</v>
      </c>
      <c r="C1570">
        <v>635</v>
      </c>
      <c r="D1570" s="1">
        <v>4.5742970000000001E-2</v>
      </c>
      <c r="E1570" s="1">
        <v>18.359020000000001</v>
      </c>
      <c r="F1570" t="s">
        <v>130</v>
      </c>
      <c r="G1570" t="s">
        <v>131</v>
      </c>
      <c r="H1570" t="s">
        <v>9</v>
      </c>
      <c r="I1570" t="s">
        <v>39</v>
      </c>
      <c r="J1570" t="s">
        <v>278</v>
      </c>
      <c r="K1570" t="s">
        <v>7</v>
      </c>
      <c r="L1570" t="s">
        <v>282</v>
      </c>
      <c r="M1570" s="2">
        <v>43276</v>
      </c>
    </row>
    <row r="1571" spans="1:13" x14ac:dyDescent="0.3">
      <c r="A1571" t="s">
        <v>344</v>
      </c>
      <c r="B1571" t="s">
        <v>366</v>
      </c>
      <c r="C1571">
        <v>670</v>
      </c>
      <c r="D1571" s="1">
        <v>1.7458359999999999E-2</v>
      </c>
      <c r="E1571" s="1">
        <v>16.683129999999998</v>
      </c>
      <c r="F1571" t="s">
        <v>130</v>
      </c>
      <c r="G1571" t="s">
        <v>131</v>
      </c>
      <c r="H1571" t="s">
        <v>9</v>
      </c>
      <c r="I1571" t="s">
        <v>39</v>
      </c>
      <c r="J1571" t="s">
        <v>278</v>
      </c>
      <c r="K1571" t="s">
        <v>7</v>
      </c>
      <c r="L1571" t="s">
        <v>282</v>
      </c>
      <c r="M1571" s="2">
        <v>43276</v>
      </c>
    </row>
    <row r="1572" spans="1:13" x14ac:dyDescent="0.3">
      <c r="A1572" t="s">
        <v>344</v>
      </c>
      <c r="B1572" t="s">
        <v>366</v>
      </c>
      <c r="C1572">
        <v>830</v>
      </c>
      <c r="D1572" s="1">
        <v>1.6830680000000001E-2</v>
      </c>
      <c r="E1572" s="1">
        <v>14.035869999999999</v>
      </c>
      <c r="F1572" t="s">
        <v>130</v>
      </c>
      <c r="G1572" t="s">
        <v>131</v>
      </c>
      <c r="H1572" t="s">
        <v>9</v>
      </c>
      <c r="I1572" t="s">
        <v>39</v>
      </c>
      <c r="J1572" t="s">
        <v>278</v>
      </c>
      <c r="K1572" t="s">
        <v>7</v>
      </c>
      <c r="L1572" t="s">
        <v>282</v>
      </c>
      <c r="M1572" s="2">
        <v>43276</v>
      </c>
    </row>
    <row r="1573" spans="1:13" x14ac:dyDescent="0.3">
      <c r="A1573" t="s">
        <v>344</v>
      </c>
      <c r="B1573" t="s">
        <v>366</v>
      </c>
      <c r="C1573">
        <v>915</v>
      </c>
      <c r="D1573" s="1">
        <v>0.1084468</v>
      </c>
      <c r="E1573" s="1">
        <v>13.366009999999999</v>
      </c>
      <c r="F1573" t="s">
        <v>130</v>
      </c>
      <c r="G1573" t="s">
        <v>131</v>
      </c>
      <c r="H1573" t="s">
        <v>9</v>
      </c>
      <c r="I1573" t="s">
        <v>39</v>
      </c>
      <c r="J1573" t="s">
        <v>278</v>
      </c>
      <c r="K1573" t="s">
        <v>7</v>
      </c>
      <c r="L1573" t="s">
        <v>282</v>
      </c>
      <c r="M1573" s="2">
        <v>43276</v>
      </c>
    </row>
    <row r="1574" spans="1:13" x14ac:dyDescent="0.3">
      <c r="A1574" t="s">
        <v>344</v>
      </c>
      <c r="B1574" t="s">
        <v>366</v>
      </c>
      <c r="C1574">
        <v>940</v>
      </c>
      <c r="D1574" s="1">
        <v>7.8169039999999995E-2</v>
      </c>
      <c r="E1574" s="1">
        <v>12.64931</v>
      </c>
      <c r="F1574" t="s">
        <v>130</v>
      </c>
      <c r="G1574" t="s">
        <v>131</v>
      </c>
      <c r="H1574" t="s">
        <v>9</v>
      </c>
      <c r="I1574" t="s">
        <v>39</v>
      </c>
      <c r="J1574" t="s">
        <v>278</v>
      </c>
      <c r="K1574" t="s">
        <v>7</v>
      </c>
      <c r="L1574" t="s">
        <v>282</v>
      </c>
      <c r="M1574" s="2">
        <v>43276</v>
      </c>
    </row>
    <row r="1575" spans="1:13" x14ac:dyDescent="0.3">
      <c r="A1575" t="s">
        <v>344</v>
      </c>
      <c r="B1575" t="s">
        <v>366</v>
      </c>
      <c r="C1575">
        <v>980</v>
      </c>
      <c r="D1575" s="1">
        <v>5.2200209999999997E-2</v>
      </c>
      <c r="E1575" s="1">
        <v>11.90291</v>
      </c>
      <c r="F1575" t="s">
        <v>130</v>
      </c>
      <c r="G1575" t="s">
        <v>131</v>
      </c>
      <c r="H1575" t="s">
        <v>9</v>
      </c>
      <c r="I1575" t="s">
        <v>39</v>
      </c>
      <c r="J1575" t="s">
        <v>278</v>
      </c>
      <c r="K1575" t="s">
        <v>7</v>
      </c>
      <c r="L1575" t="s">
        <v>282</v>
      </c>
      <c r="M1575" s="2">
        <v>43276</v>
      </c>
    </row>
    <row r="1576" spans="1:13" x14ac:dyDescent="0.3">
      <c r="A1576" t="s">
        <v>344</v>
      </c>
      <c r="B1576" t="s">
        <v>366</v>
      </c>
      <c r="C1576">
        <v>1030</v>
      </c>
      <c r="D1576" s="1">
        <v>8.5650279999999995E-2</v>
      </c>
      <c r="E1576" s="1">
        <v>11.88491</v>
      </c>
      <c r="F1576" t="s">
        <v>130</v>
      </c>
      <c r="G1576" t="s">
        <v>131</v>
      </c>
      <c r="H1576" t="s">
        <v>9</v>
      </c>
      <c r="I1576" t="s">
        <v>39</v>
      </c>
      <c r="J1576" t="s">
        <v>278</v>
      </c>
      <c r="K1576" t="s">
        <v>7</v>
      </c>
      <c r="L1576" t="s">
        <v>282</v>
      </c>
      <c r="M1576" s="2">
        <v>43276</v>
      </c>
    </row>
    <row r="1577" spans="1:13" x14ac:dyDescent="0.3">
      <c r="A1577" t="s">
        <v>344</v>
      </c>
      <c r="B1577" t="s">
        <v>366</v>
      </c>
      <c r="C1577">
        <v>1065</v>
      </c>
      <c r="D1577" s="1">
        <v>5.4942079999999997E-2</v>
      </c>
      <c r="E1577" s="1">
        <v>11.42836</v>
      </c>
      <c r="F1577" t="s">
        <v>130</v>
      </c>
      <c r="G1577" t="s">
        <v>131</v>
      </c>
      <c r="H1577" t="s">
        <v>9</v>
      </c>
      <c r="I1577" t="s">
        <v>39</v>
      </c>
      <c r="J1577" t="s">
        <v>278</v>
      </c>
      <c r="K1577" t="s">
        <v>7</v>
      </c>
      <c r="L1577" t="s">
        <v>282</v>
      </c>
      <c r="M1577" s="2">
        <v>43276</v>
      </c>
    </row>
    <row r="1578" spans="1:13" x14ac:dyDescent="0.3">
      <c r="A1578" t="s">
        <v>344</v>
      </c>
      <c r="B1578" t="s">
        <v>367</v>
      </c>
      <c r="C1578">
        <v>635</v>
      </c>
      <c r="D1578" s="1">
        <v>4.6994840000000003E-2</v>
      </c>
      <c r="E1578" s="1">
        <v>19.356059999999999</v>
      </c>
      <c r="F1578" t="s">
        <v>130</v>
      </c>
      <c r="G1578" t="s">
        <v>131</v>
      </c>
      <c r="H1578" t="s">
        <v>9</v>
      </c>
      <c r="I1578" t="s">
        <v>40</v>
      </c>
      <c r="J1578" t="s">
        <v>278</v>
      </c>
      <c r="K1578" t="s">
        <v>7</v>
      </c>
      <c r="L1578" t="s">
        <v>282</v>
      </c>
      <c r="M1578" s="2">
        <v>43276</v>
      </c>
    </row>
    <row r="1579" spans="1:13" x14ac:dyDescent="0.3">
      <c r="A1579" t="s">
        <v>344</v>
      </c>
      <c r="B1579" t="s">
        <v>367</v>
      </c>
      <c r="C1579">
        <v>670</v>
      </c>
      <c r="D1579" s="1">
        <v>2.0203189999999999E-2</v>
      </c>
      <c r="E1579" s="1">
        <v>17.449929999999998</v>
      </c>
      <c r="F1579" t="s">
        <v>130</v>
      </c>
      <c r="G1579" t="s">
        <v>131</v>
      </c>
      <c r="H1579" t="s">
        <v>9</v>
      </c>
      <c r="I1579" t="s">
        <v>40</v>
      </c>
      <c r="J1579" t="s">
        <v>278</v>
      </c>
      <c r="K1579" t="s">
        <v>7</v>
      </c>
      <c r="L1579" t="s">
        <v>282</v>
      </c>
      <c r="M1579" s="2">
        <v>43276</v>
      </c>
    </row>
    <row r="1580" spans="1:13" x14ac:dyDescent="0.3">
      <c r="A1580" t="s">
        <v>344</v>
      </c>
      <c r="B1580" t="s">
        <v>367</v>
      </c>
      <c r="C1580">
        <v>830</v>
      </c>
      <c r="D1580" s="1">
        <v>1.5762849999999998E-2</v>
      </c>
      <c r="E1580" s="1">
        <v>14.61931</v>
      </c>
      <c r="F1580" t="s">
        <v>130</v>
      </c>
      <c r="G1580" t="s">
        <v>131</v>
      </c>
      <c r="H1580" t="s">
        <v>9</v>
      </c>
      <c r="I1580" t="s">
        <v>40</v>
      </c>
      <c r="J1580" t="s">
        <v>278</v>
      </c>
      <c r="K1580" t="s">
        <v>7</v>
      </c>
      <c r="L1580" t="s">
        <v>282</v>
      </c>
      <c r="M1580" s="2">
        <v>43276</v>
      </c>
    </row>
    <row r="1581" spans="1:13" x14ac:dyDescent="0.3">
      <c r="A1581" t="s">
        <v>344</v>
      </c>
      <c r="B1581" t="s">
        <v>367</v>
      </c>
      <c r="C1581">
        <v>915</v>
      </c>
      <c r="D1581" s="1">
        <v>0.1080296</v>
      </c>
      <c r="E1581" s="1">
        <v>14.34393</v>
      </c>
      <c r="F1581" t="s">
        <v>130</v>
      </c>
      <c r="G1581" t="s">
        <v>131</v>
      </c>
      <c r="H1581" t="s">
        <v>9</v>
      </c>
      <c r="I1581" t="s">
        <v>40</v>
      </c>
      <c r="J1581" t="s">
        <v>278</v>
      </c>
      <c r="K1581" t="s">
        <v>7</v>
      </c>
      <c r="L1581" t="s">
        <v>282</v>
      </c>
      <c r="M1581" s="2">
        <v>43276</v>
      </c>
    </row>
    <row r="1582" spans="1:13" x14ac:dyDescent="0.3">
      <c r="A1582" t="s">
        <v>344</v>
      </c>
      <c r="B1582" t="s">
        <v>367</v>
      </c>
      <c r="C1582">
        <v>940</v>
      </c>
      <c r="D1582" s="1">
        <v>8.2990990000000001E-2</v>
      </c>
      <c r="E1582" s="1">
        <v>13.62562</v>
      </c>
      <c r="F1582" t="s">
        <v>130</v>
      </c>
      <c r="G1582" t="s">
        <v>131</v>
      </c>
      <c r="H1582" t="s">
        <v>9</v>
      </c>
      <c r="I1582" t="s">
        <v>40</v>
      </c>
      <c r="J1582" t="s">
        <v>278</v>
      </c>
      <c r="K1582" t="s">
        <v>7</v>
      </c>
      <c r="L1582" t="s">
        <v>282</v>
      </c>
      <c r="M1582" s="2">
        <v>43276</v>
      </c>
    </row>
    <row r="1583" spans="1:13" x14ac:dyDescent="0.3">
      <c r="A1583" t="s">
        <v>344</v>
      </c>
      <c r="B1583" t="s">
        <v>367</v>
      </c>
      <c r="C1583">
        <v>980</v>
      </c>
      <c r="D1583" s="1">
        <v>5.9388580000000003E-2</v>
      </c>
      <c r="E1583" s="1">
        <v>12.52966</v>
      </c>
      <c r="F1583" t="s">
        <v>130</v>
      </c>
      <c r="G1583" t="s">
        <v>131</v>
      </c>
      <c r="H1583" t="s">
        <v>9</v>
      </c>
      <c r="I1583" t="s">
        <v>40</v>
      </c>
      <c r="J1583" t="s">
        <v>278</v>
      </c>
      <c r="K1583" t="s">
        <v>7</v>
      </c>
      <c r="L1583" t="s">
        <v>282</v>
      </c>
      <c r="M1583" s="2">
        <v>43276</v>
      </c>
    </row>
    <row r="1584" spans="1:13" x14ac:dyDescent="0.3">
      <c r="A1584" t="s">
        <v>344</v>
      </c>
      <c r="B1584" t="s">
        <v>367</v>
      </c>
      <c r="C1584">
        <v>1030</v>
      </c>
      <c r="D1584" s="1">
        <v>8.5965509999999995E-2</v>
      </c>
      <c r="E1584" s="1">
        <v>12.482760000000001</v>
      </c>
      <c r="F1584" t="s">
        <v>130</v>
      </c>
      <c r="G1584" t="s">
        <v>131</v>
      </c>
      <c r="H1584" t="s">
        <v>9</v>
      </c>
      <c r="I1584" t="s">
        <v>40</v>
      </c>
      <c r="J1584" t="s">
        <v>278</v>
      </c>
      <c r="K1584" t="s">
        <v>7</v>
      </c>
      <c r="L1584" t="s">
        <v>282</v>
      </c>
      <c r="M1584" s="2">
        <v>43276</v>
      </c>
    </row>
    <row r="1585" spans="1:13" x14ac:dyDescent="0.3">
      <c r="A1585" t="s">
        <v>344</v>
      </c>
      <c r="B1585" t="s">
        <v>367</v>
      </c>
      <c r="C1585">
        <v>1065</v>
      </c>
      <c r="D1585" s="1">
        <v>5.5577059999999998E-2</v>
      </c>
      <c r="E1585" s="1">
        <v>12.18773</v>
      </c>
      <c r="F1585" t="s">
        <v>130</v>
      </c>
      <c r="G1585" t="s">
        <v>131</v>
      </c>
      <c r="H1585" t="s">
        <v>9</v>
      </c>
      <c r="I1585" t="s">
        <v>40</v>
      </c>
      <c r="J1585" t="s">
        <v>278</v>
      </c>
      <c r="K1585" t="s">
        <v>7</v>
      </c>
      <c r="L1585" t="s">
        <v>282</v>
      </c>
      <c r="M1585" s="2">
        <v>43276</v>
      </c>
    </row>
    <row r="1586" spans="1:13" x14ac:dyDescent="0.3">
      <c r="A1586" t="s">
        <v>344</v>
      </c>
      <c r="B1586" t="s">
        <v>368</v>
      </c>
      <c r="C1586">
        <v>635</v>
      </c>
      <c r="D1586" s="1">
        <v>3.2922859999999998E-2</v>
      </c>
      <c r="E1586" s="1">
        <v>17.39209</v>
      </c>
      <c r="F1586" t="s">
        <v>130</v>
      </c>
      <c r="G1586" t="s">
        <v>131</v>
      </c>
      <c r="H1586" t="s">
        <v>9</v>
      </c>
      <c r="I1586" t="s">
        <v>41</v>
      </c>
      <c r="J1586" t="s">
        <v>278</v>
      </c>
      <c r="K1586" t="s">
        <v>7</v>
      </c>
      <c r="L1586" t="s">
        <v>282</v>
      </c>
      <c r="M1586" s="2">
        <v>43276</v>
      </c>
    </row>
    <row r="1587" spans="1:13" x14ac:dyDescent="0.3">
      <c r="A1587" t="s">
        <v>344</v>
      </c>
      <c r="B1587" t="s">
        <v>368</v>
      </c>
      <c r="C1587">
        <v>670</v>
      </c>
      <c r="D1587" s="1">
        <v>1.4402099999999999E-2</v>
      </c>
      <c r="E1587" s="1">
        <v>17.400759999999998</v>
      </c>
      <c r="F1587" t="s">
        <v>130</v>
      </c>
      <c r="G1587" t="s">
        <v>131</v>
      </c>
      <c r="H1587" t="s">
        <v>9</v>
      </c>
      <c r="I1587" t="s">
        <v>41</v>
      </c>
      <c r="J1587" t="s">
        <v>278</v>
      </c>
      <c r="K1587" t="s">
        <v>7</v>
      </c>
      <c r="L1587" t="s">
        <v>282</v>
      </c>
      <c r="M1587" s="2">
        <v>43276</v>
      </c>
    </row>
    <row r="1588" spans="1:13" x14ac:dyDescent="0.3">
      <c r="A1588" t="s">
        <v>344</v>
      </c>
      <c r="B1588" t="s">
        <v>368</v>
      </c>
      <c r="C1588">
        <v>830</v>
      </c>
      <c r="D1588" s="1">
        <v>1.5319940000000001E-2</v>
      </c>
      <c r="E1588" s="1">
        <v>15.22171</v>
      </c>
      <c r="F1588" t="s">
        <v>130</v>
      </c>
      <c r="G1588" t="s">
        <v>131</v>
      </c>
      <c r="H1588" t="s">
        <v>9</v>
      </c>
      <c r="I1588" t="s">
        <v>41</v>
      </c>
      <c r="J1588" t="s">
        <v>278</v>
      </c>
      <c r="K1588" t="s">
        <v>7</v>
      </c>
      <c r="L1588" t="s">
        <v>282</v>
      </c>
      <c r="M1588" s="2">
        <v>43276</v>
      </c>
    </row>
    <row r="1589" spans="1:13" x14ac:dyDescent="0.3">
      <c r="A1589" t="s">
        <v>344</v>
      </c>
      <c r="B1589" t="s">
        <v>368</v>
      </c>
      <c r="C1589">
        <v>915</v>
      </c>
      <c r="D1589" s="1">
        <v>0.10386620000000001</v>
      </c>
      <c r="E1589" s="1">
        <v>14.571020000000001</v>
      </c>
      <c r="F1589" t="s">
        <v>130</v>
      </c>
      <c r="G1589" t="s">
        <v>131</v>
      </c>
      <c r="H1589" t="s">
        <v>9</v>
      </c>
      <c r="I1589" t="s">
        <v>41</v>
      </c>
      <c r="J1589" t="s">
        <v>278</v>
      </c>
      <c r="K1589" t="s">
        <v>7</v>
      </c>
      <c r="L1589" t="s">
        <v>282</v>
      </c>
      <c r="M1589" s="2">
        <v>43276</v>
      </c>
    </row>
    <row r="1590" spans="1:13" x14ac:dyDescent="0.3">
      <c r="A1590" t="s">
        <v>344</v>
      </c>
      <c r="B1590" t="s">
        <v>368</v>
      </c>
      <c r="C1590">
        <v>940</v>
      </c>
      <c r="D1590" s="1">
        <v>7.4697570000000005E-2</v>
      </c>
      <c r="E1590" s="1">
        <v>13.955819999999999</v>
      </c>
      <c r="F1590" t="s">
        <v>130</v>
      </c>
      <c r="G1590" t="s">
        <v>131</v>
      </c>
      <c r="H1590" t="s">
        <v>9</v>
      </c>
      <c r="I1590" t="s">
        <v>41</v>
      </c>
      <c r="J1590" t="s">
        <v>278</v>
      </c>
      <c r="K1590" t="s">
        <v>7</v>
      </c>
      <c r="L1590" t="s">
        <v>282</v>
      </c>
      <c r="M1590" s="2">
        <v>43276</v>
      </c>
    </row>
    <row r="1591" spans="1:13" x14ac:dyDescent="0.3">
      <c r="A1591" t="s">
        <v>344</v>
      </c>
      <c r="B1591" t="s">
        <v>368</v>
      </c>
      <c r="C1591">
        <v>980</v>
      </c>
      <c r="D1591" s="1">
        <v>5.1219199999999999E-2</v>
      </c>
      <c r="E1591" s="1">
        <v>13.59055</v>
      </c>
      <c r="F1591" t="s">
        <v>130</v>
      </c>
      <c r="G1591" t="s">
        <v>131</v>
      </c>
      <c r="H1591" t="s">
        <v>9</v>
      </c>
      <c r="I1591" t="s">
        <v>41</v>
      </c>
      <c r="J1591" t="s">
        <v>278</v>
      </c>
      <c r="K1591" t="s">
        <v>7</v>
      </c>
      <c r="L1591" t="s">
        <v>282</v>
      </c>
      <c r="M1591" s="2">
        <v>43276</v>
      </c>
    </row>
    <row r="1592" spans="1:13" x14ac:dyDescent="0.3">
      <c r="A1592" t="s">
        <v>344</v>
      </c>
      <c r="B1592" t="s">
        <v>368</v>
      </c>
      <c r="C1592">
        <v>1030</v>
      </c>
      <c r="D1592" s="1">
        <v>8.0796950000000006E-2</v>
      </c>
      <c r="E1592" s="1">
        <v>13.16887</v>
      </c>
      <c r="F1592" t="s">
        <v>130</v>
      </c>
      <c r="G1592" t="s">
        <v>131</v>
      </c>
      <c r="H1592" t="s">
        <v>9</v>
      </c>
      <c r="I1592" t="s">
        <v>41</v>
      </c>
      <c r="J1592" t="s">
        <v>278</v>
      </c>
      <c r="K1592" t="s">
        <v>7</v>
      </c>
      <c r="L1592" t="s">
        <v>282</v>
      </c>
      <c r="M1592" s="2">
        <v>43276</v>
      </c>
    </row>
    <row r="1593" spans="1:13" x14ac:dyDescent="0.3">
      <c r="A1593" t="s">
        <v>344</v>
      </c>
      <c r="B1593" t="s">
        <v>368</v>
      </c>
      <c r="C1593">
        <v>1065</v>
      </c>
      <c r="D1593" s="1">
        <v>5.5285170000000002E-2</v>
      </c>
      <c r="E1593" s="1">
        <v>13.24235</v>
      </c>
      <c r="F1593" t="s">
        <v>130</v>
      </c>
      <c r="G1593" t="s">
        <v>131</v>
      </c>
      <c r="H1593" t="s">
        <v>9</v>
      </c>
      <c r="I1593" t="s">
        <v>41</v>
      </c>
      <c r="J1593" t="s">
        <v>278</v>
      </c>
      <c r="K1593" t="s">
        <v>7</v>
      </c>
      <c r="L1593" t="s">
        <v>282</v>
      </c>
      <c r="M1593" s="2">
        <v>43276</v>
      </c>
    </row>
    <row r="1594" spans="1:13" x14ac:dyDescent="0.3">
      <c r="A1594" t="s">
        <v>344</v>
      </c>
      <c r="B1594" t="s">
        <v>369</v>
      </c>
      <c r="C1594">
        <v>635</v>
      </c>
      <c r="D1594" s="1">
        <v>3.4337680000000002E-2</v>
      </c>
      <c r="E1594" s="1">
        <v>17.958120000000001</v>
      </c>
      <c r="F1594" t="s">
        <v>130</v>
      </c>
      <c r="G1594" t="s">
        <v>131</v>
      </c>
      <c r="H1594" t="s">
        <v>9</v>
      </c>
      <c r="I1594" t="s">
        <v>42</v>
      </c>
      <c r="J1594" t="s">
        <v>278</v>
      </c>
      <c r="K1594" t="s">
        <v>7</v>
      </c>
      <c r="L1594" t="s">
        <v>282</v>
      </c>
      <c r="M1594" s="2">
        <v>43276</v>
      </c>
    </row>
    <row r="1595" spans="1:13" x14ac:dyDescent="0.3">
      <c r="A1595" t="s">
        <v>344</v>
      </c>
      <c r="B1595" t="s">
        <v>369</v>
      </c>
      <c r="C1595">
        <v>670</v>
      </c>
      <c r="D1595" s="1">
        <v>0.50907990000000003</v>
      </c>
      <c r="E1595" s="1">
        <v>8.492184</v>
      </c>
      <c r="F1595" t="s">
        <v>130</v>
      </c>
      <c r="G1595" t="s">
        <v>131</v>
      </c>
      <c r="H1595" t="s">
        <v>9</v>
      </c>
      <c r="I1595" t="s">
        <v>42</v>
      </c>
      <c r="J1595" t="s">
        <v>278</v>
      </c>
      <c r="K1595" t="s">
        <v>7</v>
      </c>
      <c r="L1595" t="s">
        <v>282</v>
      </c>
      <c r="M1595" s="2">
        <v>43276</v>
      </c>
    </row>
    <row r="1596" spans="1:13" x14ac:dyDescent="0.3">
      <c r="A1596" t="s">
        <v>344</v>
      </c>
      <c r="B1596" t="s">
        <v>369</v>
      </c>
      <c r="C1596">
        <v>830</v>
      </c>
      <c r="D1596" s="1">
        <v>1.7214810000000001E-2</v>
      </c>
      <c r="E1596" s="1">
        <v>15.10951</v>
      </c>
      <c r="F1596" t="s">
        <v>130</v>
      </c>
      <c r="G1596" t="s">
        <v>131</v>
      </c>
      <c r="H1596" t="s">
        <v>9</v>
      </c>
      <c r="I1596" t="s">
        <v>42</v>
      </c>
      <c r="J1596" t="s">
        <v>278</v>
      </c>
      <c r="K1596" t="s">
        <v>7</v>
      </c>
      <c r="L1596" t="s">
        <v>282</v>
      </c>
      <c r="M1596" s="2">
        <v>43276</v>
      </c>
    </row>
    <row r="1597" spans="1:13" x14ac:dyDescent="0.3">
      <c r="A1597" t="s">
        <v>344</v>
      </c>
      <c r="B1597" t="s">
        <v>369</v>
      </c>
      <c r="C1597">
        <v>915</v>
      </c>
      <c r="D1597" s="1">
        <v>9.6601629999999994E-2</v>
      </c>
      <c r="E1597" s="1">
        <v>12.50028</v>
      </c>
      <c r="F1597" t="s">
        <v>130</v>
      </c>
      <c r="G1597" t="s">
        <v>131</v>
      </c>
      <c r="H1597" t="s">
        <v>9</v>
      </c>
      <c r="I1597" t="s">
        <v>42</v>
      </c>
      <c r="J1597" t="s">
        <v>278</v>
      </c>
      <c r="K1597" t="s">
        <v>7</v>
      </c>
      <c r="L1597" t="s">
        <v>282</v>
      </c>
      <c r="M1597" s="2">
        <v>43276</v>
      </c>
    </row>
    <row r="1598" spans="1:13" x14ac:dyDescent="0.3">
      <c r="A1598" t="s">
        <v>344</v>
      </c>
      <c r="B1598" t="s">
        <v>369</v>
      </c>
      <c r="C1598">
        <v>940</v>
      </c>
      <c r="D1598" s="1">
        <v>6.9624889999999995E-2</v>
      </c>
      <c r="E1598" s="1">
        <v>12.596019999999999</v>
      </c>
      <c r="F1598" t="s">
        <v>130</v>
      </c>
      <c r="G1598" t="s">
        <v>131</v>
      </c>
      <c r="H1598" t="s">
        <v>9</v>
      </c>
      <c r="I1598" t="s">
        <v>42</v>
      </c>
      <c r="J1598" t="s">
        <v>278</v>
      </c>
      <c r="K1598" t="s">
        <v>7</v>
      </c>
      <c r="L1598" t="s">
        <v>282</v>
      </c>
      <c r="M1598" s="2">
        <v>43276</v>
      </c>
    </row>
    <row r="1599" spans="1:13" x14ac:dyDescent="0.3">
      <c r="A1599" t="s">
        <v>344</v>
      </c>
      <c r="B1599" t="s">
        <v>369</v>
      </c>
      <c r="C1599">
        <v>980</v>
      </c>
      <c r="D1599" s="1">
        <v>5.1272890000000002E-2</v>
      </c>
      <c r="E1599" s="1">
        <v>13.02328</v>
      </c>
      <c r="F1599" t="s">
        <v>130</v>
      </c>
      <c r="G1599" t="s">
        <v>131</v>
      </c>
      <c r="H1599" t="s">
        <v>9</v>
      </c>
      <c r="I1599" t="s">
        <v>42</v>
      </c>
      <c r="J1599" t="s">
        <v>278</v>
      </c>
      <c r="K1599" t="s">
        <v>7</v>
      </c>
      <c r="L1599" t="s">
        <v>282</v>
      </c>
      <c r="M1599" s="2">
        <v>43276</v>
      </c>
    </row>
    <row r="1600" spans="1:13" x14ac:dyDescent="0.3">
      <c r="A1600" t="s">
        <v>344</v>
      </c>
      <c r="B1600" t="s">
        <v>369</v>
      </c>
      <c r="C1600">
        <v>1030</v>
      </c>
      <c r="D1600" s="1">
        <v>5.8481690000000003E-2</v>
      </c>
      <c r="E1600" s="1">
        <v>8.590306</v>
      </c>
      <c r="F1600" t="s">
        <v>130</v>
      </c>
      <c r="G1600" t="s">
        <v>131</v>
      </c>
      <c r="H1600" t="s">
        <v>9</v>
      </c>
      <c r="I1600" t="s">
        <v>42</v>
      </c>
      <c r="J1600" t="s">
        <v>278</v>
      </c>
      <c r="K1600" t="s">
        <v>7</v>
      </c>
      <c r="L1600" t="s">
        <v>282</v>
      </c>
      <c r="M1600" s="2">
        <v>43276</v>
      </c>
    </row>
    <row r="1601" spans="1:13" x14ac:dyDescent="0.3">
      <c r="A1601" t="s">
        <v>344</v>
      </c>
      <c r="B1601" t="s">
        <v>369</v>
      </c>
      <c r="C1601">
        <v>1065</v>
      </c>
      <c r="D1601" s="1">
        <v>5.0015650000000002E-2</v>
      </c>
      <c r="E1601" s="1">
        <v>11.562290000000001</v>
      </c>
      <c r="F1601" t="s">
        <v>130</v>
      </c>
      <c r="G1601" t="s">
        <v>131</v>
      </c>
      <c r="H1601" t="s">
        <v>9</v>
      </c>
      <c r="I1601" t="s">
        <v>42</v>
      </c>
      <c r="J1601" t="s">
        <v>278</v>
      </c>
      <c r="K1601" t="s">
        <v>7</v>
      </c>
      <c r="L1601" t="s">
        <v>282</v>
      </c>
      <c r="M1601" s="2">
        <v>43276</v>
      </c>
    </row>
    <row r="1602" spans="1:13" x14ac:dyDescent="0.3">
      <c r="A1602" t="s">
        <v>344</v>
      </c>
      <c r="B1602" t="s">
        <v>370</v>
      </c>
      <c r="C1602">
        <v>635</v>
      </c>
      <c r="D1602" s="1">
        <v>4.4421040000000002E-2</v>
      </c>
      <c r="E1602" s="1">
        <v>19.480429999999998</v>
      </c>
      <c r="F1602" t="s">
        <v>130</v>
      </c>
      <c r="G1602" t="s">
        <v>131</v>
      </c>
      <c r="H1602" t="s">
        <v>9</v>
      </c>
      <c r="I1602" t="s">
        <v>43</v>
      </c>
      <c r="J1602" t="s">
        <v>278</v>
      </c>
      <c r="K1602" t="s">
        <v>7</v>
      </c>
      <c r="L1602" t="s">
        <v>282</v>
      </c>
      <c r="M1602" s="2">
        <v>43276</v>
      </c>
    </row>
    <row r="1603" spans="1:13" x14ac:dyDescent="0.3">
      <c r="A1603" t="s">
        <v>344</v>
      </c>
      <c r="B1603" t="s">
        <v>370</v>
      </c>
      <c r="C1603">
        <v>670</v>
      </c>
      <c r="D1603" s="1">
        <v>1.842713E-2</v>
      </c>
      <c r="E1603" s="1">
        <v>17.606400000000001</v>
      </c>
      <c r="F1603" t="s">
        <v>130</v>
      </c>
      <c r="G1603" t="s">
        <v>131</v>
      </c>
      <c r="H1603" t="s">
        <v>9</v>
      </c>
      <c r="I1603" t="s">
        <v>43</v>
      </c>
      <c r="J1603" t="s">
        <v>278</v>
      </c>
      <c r="K1603" t="s">
        <v>7</v>
      </c>
      <c r="L1603" t="s">
        <v>282</v>
      </c>
      <c r="M1603" s="2">
        <v>43276</v>
      </c>
    </row>
    <row r="1604" spans="1:13" x14ac:dyDescent="0.3">
      <c r="A1604" t="s">
        <v>344</v>
      </c>
      <c r="B1604" t="s">
        <v>370</v>
      </c>
      <c r="C1604">
        <v>830</v>
      </c>
      <c r="D1604" s="1">
        <v>1.5939890000000002E-2</v>
      </c>
      <c r="E1604" s="1">
        <v>15.080109999999999</v>
      </c>
      <c r="F1604" t="s">
        <v>130</v>
      </c>
      <c r="G1604" t="s">
        <v>131</v>
      </c>
      <c r="H1604" t="s">
        <v>9</v>
      </c>
      <c r="I1604" t="s">
        <v>43</v>
      </c>
      <c r="J1604" t="s">
        <v>278</v>
      </c>
      <c r="K1604" t="s">
        <v>7</v>
      </c>
      <c r="L1604" t="s">
        <v>282</v>
      </c>
      <c r="M1604" s="2">
        <v>43276</v>
      </c>
    </row>
    <row r="1605" spans="1:13" x14ac:dyDescent="0.3">
      <c r="A1605" t="s">
        <v>344</v>
      </c>
      <c r="B1605" t="s">
        <v>370</v>
      </c>
      <c r="C1605">
        <v>915</v>
      </c>
      <c r="D1605" s="1">
        <v>0.107018</v>
      </c>
      <c r="E1605" s="1">
        <v>14.611359999999999</v>
      </c>
      <c r="F1605" t="s">
        <v>130</v>
      </c>
      <c r="G1605" t="s">
        <v>131</v>
      </c>
      <c r="H1605" t="s">
        <v>9</v>
      </c>
      <c r="I1605" t="s">
        <v>43</v>
      </c>
      <c r="J1605" t="s">
        <v>278</v>
      </c>
      <c r="K1605" t="s">
        <v>7</v>
      </c>
      <c r="L1605" t="s">
        <v>282</v>
      </c>
      <c r="M1605" s="2">
        <v>43276</v>
      </c>
    </row>
    <row r="1606" spans="1:13" x14ac:dyDescent="0.3">
      <c r="A1606" t="s">
        <v>344</v>
      </c>
      <c r="B1606" t="s">
        <v>370</v>
      </c>
      <c r="C1606">
        <v>940</v>
      </c>
      <c r="D1606" s="1">
        <v>8.0118090000000003E-2</v>
      </c>
      <c r="E1606" s="1">
        <v>13.87237</v>
      </c>
      <c r="F1606" t="s">
        <v>130</v>
      </c>
      <c r="G1606" t="s">
        <v>131</v>
      </c>
      <c r="H1606" t="s">
        <v>9</v>
      </c>
      <c r="I1606" t="s">
        <v>43</v>
      </c>
      <c r="J1606" t="s">
        <v>278</v>
      </c>
      <c r="K1606" t="s">
        <v>7</v>
      </c>
      <c r="L1606" t="s">
        <v>282</v>
      </c>
      <c r="M1606" s="2">
        <v>43276</v>
      </c>
    </row>
    <row r="1607" spans="1:13" x14ac:dyDescent="0.3">
      <c r="A1607" t="s">
        <v>344</v>
      </c>
      <c r="B1607" t="s">
        <v>370</v>
      </c>
      <c r="C1607">
        <v>980</v>
      </c>
      <c r="D1607" s="1">
        <v>5.5359150000000003E-2</v>
      </c>
      <c r="E1607" s="1">
        <v>12.7597</v>
      </c>
      <c r="F1607" t="s">
        <v>130</v>
      </c>
      <c r="G1607" t="s">
        <v>131</v>
      </c>
      <c r="H1607" t="s">
        <v>9</v>
      </c>
      <c r="I1607" t="s">
        <v>43</v>
      </c>
      <c r="J1607" t="s">
        <v>278</v>
      </c>
      <c r="K1607" t="s">
        <v>7</v>
      </c>
      <c r="L1607" t="s">
        <v>282</v>
      </c>
      <c r="M1607" s="2">
        <v>43276</v>
      </c>
    </row>
    <row r="1608" spans="1:13" x14ac:dyDescent="0.3">
      <c r="A1608" t="s">
        <v>344</v>
      </c>
      <c r="B1608" t="s">
        <v>370</v>
      </c>
      <c r="C1608">
        <v>1030</v>
      </c>
      <c r="D1608" s="1">
        <v>8.1738599999999995E-2</v>
      </c>
      <c r="E1608" s="1">
        <v>12.70862</v>
      </c>
      <c r="F1608" t="s">
        <v>130</v>
      </c>
      <c r="G1608" t="s">
        <v>131</v>
      </c>
      <c r="H1608" t="s">
        <v>9</v>
      </c>
      <c r="I1608" t="s">
        <v>43</v>
      </c>
      <c r="J1608" t="s">
        <v>278</v>
      </c>
      <c r="K1608" t="s">
        <v>7</v>
      </c>
      <c r="L1608" t="s">
        <v>282</v>
      </c>
      <c r="M1608" s="2">
        <v>43276</v>
      </c>
    </row>
    <row r="1609" spans="1:13" x14ac:dyDescent="0.3">
      <c r="A1609" t="s">
        <v>344</v>
      </c>
      <c r="B1609" t="s">
        <v>370</v>
      </c>
      <c r="C1609">
        <v>1065</v>
      </c>
      <c r="D1609" s="1">
        <v>5.4148990000000001E-2</v>
      </c>
      <c r="E1609" s="1">
        <v>12.62851</v>
      </c>
      <c r="F1609" t="s">
        <v>130</v>
      </c>
      <c r="G1609" t="s">
        <v>131</v>
      </c>
      <c r="H1609" t="s">
        <v>9</v>
      </c>
      <c r="I1609" t="s">
        <v>43</v>
      </c>
      <c r="J1609" t="s">
        <v>278</v>
      </c>
      <c r="K1609" t="s">
        <v>7</v>
      </c>
      <c r="L1609" t="s">
        <v>282</v>
      </c>
      <c r="M1609" s="2">
        <v>43276</v>
      </c>
    </row>
    <row r="1610" spans="1:13" x14ac:dyDescent="0.3">
      <c r="A1610" t="s">
        <v>344</v>
      </c>
      <c r="B1610" t="s">
        <v>371</v>
      </c>
      <c r="C1610">
        <v>635</v>
      </c>
      <c r="D1610" s="1">
        <v>3.4802439999999997E-2</v>
      </c>
      <c r="E1610" s="1">
        <v>17.108090000000001</v>
      </c>
      <c r="F1610" t="s">
        <v>130</v>
      </c>
      <c r="G1610" t="s">
        <v>131</v>
      </c>
      <c r="H1610" t="s">
        <v>9</v>
      </c>
      <c r="I1610" t="s">
        <v>44</v>
      </c>
      <c r="J1610" t="s">
        <v>278</v>
      </c>
      <c r="K1610" t="s">
        <v>7</v>
      </c>
      <c r="L1610" t="s">
        <v>282</v>
      </c>
      <c r="M1610" s="2">
        <v>43276</v>
      </c>
    </row>
    <row r="1611" spans="1:13" x14ac:dyDescent="0.3">
      <c r="A1611" t="s">
        <v>344</v>
      </c>
      <c r="B1611" t="s">
        <v>371</v>
      </c>
      <c r="C1611">
        <v>670</v>
      </c>
      <c r="D1611" s="1">
        <v>1.474171E-2</v>
      </c>
      <c r="E1611" s="1">
        <v>16.999890000000001</v>
      </c>
      <c r="F1611" t="s">
        <v>130</v>
      </c>
      <c r="G1611" t="s">
        <v>131</v>
      </c>
      <c r="H1611" t="s">
        <v>9</v>
      </c>
      <c r="I1611" t="s">
        <v>44</v>
      </c>
      <c r="J1611" t="s">
        <v>278</v>
      </c>
      <c r="K1611" t="s">
        <v>7</v>
      </c>
      <c r="L1611" t="s">
        <v>282</v>
      </c>
      <c r="M1611" s="2">
        <v>43276</v>
      </c>
    </row>
    <row r="1612" spans="1:13" x14ac:dyDescent="0.3">
      <c r="A1612" t="s">
        <v>344</v>
      </c>
      <c r="B1612" t="s">
        <v>371</v>
      </c>
      <c r="C1612">
        <v>830</v>
      </c>
      <c r="D1612" s="1">
        <v>1.585748E-2</v>
      </c>
      <c r="E1612" s="1">
        <v>15.02951</v>
      </c>
      <c r="F1612" t="s">
        <v>130</v>
      </c>
      <c r="G1612" t="s">
        <v>131</v>
      </c>
      <c r="H1612" t="s">
        <v>9</v>
      </c>
      <c r="I1612" t="s">
        <v>44</v>
      </c>
      <c r="J1612" t="s">
        <v>278</v>
      </c>
      <c r="K1612" t="s">
        <v>7</v>
      </c>
      <c r="L1612" t="s">
        <v>282</v>
      </c>
      <c r="M1612" s="2">
        <v>43276</v>
      </c>
    </row>
    <row r="1613" spans="1:13" x14ac:dyDescent="0.3">
      <c r="A1613" t="s">
        <v>344</v>
      </c>
      <c r="B1613" t="s">
        <v>371</v>
      </c>
      <c r="C1613">
        <v>915</v>
      </c>
      <c r="D1613" s="1">
        <v>0.1062649</v>
      </c>
      <c r="E1613" s="1">
        <v>14.584720000000001</v>
      </c>
      <c r="F1613" t="s">
        <v>130</v>
      </c>
      <c r="G1613" t="s">
        <v>131</v>
      </c>
      <c r="H1613" t="s">
        <v>9</v>
      </c>
      <c r="I1613" t="s">
        <v>44</v>
      </c>
      <c r="J1613" t="s">
        <v>278</v>
      </c>
      <c r="K1613" t="s">
        <v>7</v>
      </c>
      <c r="L1613" t="s">
        <v>282</v>
      </c>
      <c r="M1613" s="2">
        <v>43276</v>
      </c>
    </row>
    <row r="1614" spans="1:13" x14ac:dyDescent="0.3">
      <c r="A1614" t="s">
        <v>344</v>
      </c>
      <c r="B1614" t="s">
        <v>371</v>
      </c>
      <c r="C1614">
        <v>940</v>
      </c>
      <c r="D1614" s="1">
        <v>7.5474689999999997E-2</v>
      </c>
      <c r="E1614" s="1">
        <v>13.886419999999999</v>
      </c>
      <c r="F1614" t="s">
        <v>130</v>
      </c>
      <c r="G1614" t="s">
        <v>131</v>
      </c>
      <c r="H1614" t="s">
        <v>9</v>
      </c>
      <c r="I1614" t="s">
        <v>44</v>
      </c>
      <c r="J1614" t="s">
        <v>278</v>
      </c>
      <c r="K1614" t="s">
        <v>7</v>
      </c>
      <c r="L1614" t="s">
        <v>282</v>
      </c>
      <c r="M1614" s="2">
        <v>43276</v>
      </c>
    </row>
    <row r="1615" spans="1:13" x14ac:dyDescent="0.3">
      <c r="A1615" t="s">
        <v>344</v>
      </c>
      <c r="B1615" t="s">
        <v>371</v>
      </c>
      <c r="C1615">
        <v>980</v>
      </c>
      <c r="D1615" s="1">
        <v>4.9623729999999998E-2</v>
      </c>
      <c r="E1615" s="1">
        <v>13.347670000000001</v>
      </c>
      <c r="F1615" t="s">
        <v>130</v>
      </c>
      <c r="G1615" t="s">
        <v>131</v>
      </c>
      <c r="H1615" t="s">
        <v>9</v>
      </c>
      <c r="I1615" t="s">
        <v>44</v>
      </c>
      <c r="J1615" t="s">
        <v>278</v>
      </c>
      <c r="K1615" t="s">
        <v>7</v>
      </c>
      <c r="L1615" t="s">
        <v>282</v>
      </c>
      <c r="M1615" s="2">
        <v>43276</v>
      </c>
    </row>
    <row r="1616" spans="1:13" x14ac:dyDescent="0.3">
      <c r="A1616" t="s">
        <v>344</v>
      </c>
      <c r="B1616" t="s">
        <v>371</v>
      </c>
      <c r="C1616">
        <v>1030</v>
      </c>
      <c r="D1616" s="1">
        <v>8.3287369999999999E-2</v>
      </c>
      <c r="E1616" s="1">
        <v>13.294129999999999</v>
      </c>
      <c r="F1616" t="s">
        <v>130</v>
      </c>
      <c r="G1616" t="s">
        <v>131</v>
      </c>
      <c r="H1616" t="s">
        <v>9</v>
      </c>
      <c r="I1616" t="s">
        <v>44</v>
      </c>
      <c r="J1616" t="s">
        <v>278</v>
      </c>
      <c r="K1616" t="s">
        <v>7</v>
      </c>
      <c r="L1616" t="s">
        <v>282</v>
      </c>
      <c r="M1616" s="2">
        <v>43276</v>
      </c>
    </row>
    <row r="1617" spans="1:13" x14ac:dyDescent="0.3">
      <c r="A1617" t="s">
        <v>344</v>
      </c>
      <c r="B1617" t="s">
        <v>371</v>
      </c>
      <c r="C1617">
        <v>1065</v>
      </c>
      <c r="D1617" s="1">
        <v>5.5407209999999998E-2</v>
      </c>
      <c r="E1617" s="1">
        <v>13.07471</v>
      </c>
      <c r="F1617" t="s">
        <v>130</v>
      </c>
      <c r="G1617" t="s">
        <v>131</v>
      </c>
      <c r="H1617" t="s">
        <v>9</v>
      </c>
      <c r="I1617" t="s">
        <v>44</v>
      </c>
      <c r="J1617" t="s">
        <v>278</v>
      </c>
      <c r="K1617" t="s">
        <v>7</v>
      </c>
      <c r="L1617" t="s">
        <v>282</v>
      </c>
      <c r="M1617" s="2">
        <v>43276</v>
      </c>
    </row>
    <row r="1618" spans="1:13" x14ac:dyDescent="0.3">
      <c r="A1618" t="s">
        <v>344</v>
      </c>
      <c r="B1618" t="s">
        <v>372</v>
      </c>
      <c r="C1618">
        <v>635</v>
      </c>
      <c r="D1618" s="1">
        <v>4.8349219999999998E-2</v>
      </c>
      <c r="E1618" s="1">
        <v>18.734580000000001</v>
      </c>
      <c r="F1618" t="s">
        <v>130</v>
      </c>
      <c r="G1618" t="s">
        <v>131</v>
      </c>
      <c r="H1618" t="s">
        <v>9</v>
      </c>
      <c r="I1618" t="s">
        <v>45</v>
      </c>
      <c r="J1618" t="s">
        <v>278</v>
      </c>
      <c r="K1618" t="s">
        <v>7</v>
      </c>
      <c r="L1618" t="s">
        <v>282</v>
      </c>
      <c r="M1618" s="2">
        <v>43276</v>
      </c>
    </row>
    <row r="1619" spans="1:13" x14ac:dyDescent="0.3">
      <c r="A1619" t="s">
        <v>344</v>
      </c>
      <c r="B1619" t="s">
        <v>372</v>
      </c>
      <c r="C1619">
        <v>670</v>
      </c>
      <c r="D1619" s="1">
        <v>2.0629439999999999E-2</v>
      </c>
      <c r="E1619" s="1">
        <v>17.12049</v>
      </c>
      <c r="F1619" t="s">
        <v>130</v>
      </c>
      <c r="G1619" t="s">
        <v>131</v>
      </c>
      <c r="H1619" t="s">
        <v>9</v>
      </c>
      <c r="I1619" t="s">
        <v>45</v>
      </c>
      <c r="J1619" t="s">
        <v>278</v>
      </c>
      <c r="K1619" t="s">
        <v>7</v>
      </c>
      <c r="L1619" t="s">
        <v>282</v>
      </c>
      <c r="M1619" s="2">
        <v>43276</v>
      </c>
    </row>
    <row r="1620" spans="1:13" x14ac:dyDescent="0.3">
      <c r="A1620" t="s">
        <v>344</v>
      </c>
      <c r="B1620" t="s">
        <v>372</v>
      </c>
      <c r="C1620">
        <v>830</v>
      </c>
      <c r="D1620" s="1">
        <v>1.7306470000000001E-2</v>
      </c>
      <c r="E1620" s="1">
        <v>14.059049999999999</v>
      </c>
      <c r="F1620" t="s">
        <v>130</v>
      </c>
      <c r="G1620" t="s">
        <v>131</v>
      </c>
      <c r="H1620" t="s">
        <v>9</v>
      </c>
      <c r="I1620" t="s">
        <v>45</v>
      </c>
      <c r="J1620" t="s">
        <v>278</v>
      </c>
      <c r="K1620" t="s">
        <v>7</v>
      </c>
      <c r="L1620" t="s">
        <v>282</v>
      </c>
      <c r="M1620" s="2">
        <v>43276</v>
      </c>
    </row>
    <row r="1621" spans="1:13" x14ac:dyDescent="0.3">
      <c r="A1621" t="s">
        <v>344</v>
      </c>
      <c r="B1621" t="s">
        <v>372</v>
      </c>
      <c r="C1621">
        <v>915</v>
      </c>
      <c r="D1621" s="1">
        <v>0.1108032</v>
      </c>
      <c r="E1621" s="1">
        <v>13.79448</v>
      </c>
      <c r="F1621" t="s">
        <v>130</v>
      </c>
      <c r="G1621" t="s">
        <v>131</v>
      </c>
      <c r="H1621" t="s">
        <v>9</v>
      </c>
      <c r="I1621" t="s">
        <v>45</v>
      </c>
      <c r="J1621" t="s">
        <v>278</v>
      </c>
      <c r="K1621" t="s">
        <v>7</v>
      </c>
      <c r="L1621" t="s">
        <v>282</v>
      </c>
      <c r="M1621" s="2">
        <v>43276</v>
      </c>
    </row>
    <row r="1622" spans="1:13" x14ac:dyDescent="0.3">
      <c r="A1622" t="s">
        <v>344</v>
      </c>
      <c r="B1622" t="s">
        <v>372</v>
      </c>
      <c r="C1622">
        <v>940</v>
      </c>
      <c r="D1622" s="1">
        <v>8.3331589999999997E-2</v>
      </c>
      <c r="E1622" s="1">
        <v>12.993359999999999</v>
      </c>
      <c r="F1622" t="s">
        <v>130</v>
      </c>
      <c r="G1622" t="s">
        <v>131</v>
      </c>
      <c r="H1622" t="s">
        <v>9</v>
      </c>
      <c r="I1622" t="s">
        <v>45</v>
      </c>
      <c r="J1622" t="s">
        <v>278</v>
      </c>
      <c r="K1622" t="s">
        <v>7</v>
      </c>
      <c r="L1622" t="s">
        <v>282</v>
      </c>
      <c r="M1622" s="2">
        <v>43276</v>
      </c>
    </row>
    <row r="1623" spans="1:13" x14ac:dyDescent="0.3">
      <c r="A1623" t="s">
        <v>344</v>
      </c>
      <c r="B1623" t="s">
        <v>372</v>
      </c>
      <c r="C1623">
        <v>980</v>
      </c>
      <c r="D1623" s="1">
        <v>5.8891619999999999E-2</v>
      </c>
      <c r="E1623" s="1">
        <v>12.07199</v>
      </c>
      <c r="F1623" t="s">
        <v>130</v>
      </c>
      <c r="G1623" t="s">
        <v>131</v>
      </c>
      <c r="H1623" t="s">
        <v>9</v>
      </c>
      <c r="I1623" t="s">
        <v>45</v>
      </c>
      <c r="J1623" t="s">
        <v>278</v>
      </c>
      <c r="K1623" t="s">
        <v>7</v>
      </c>
      <c r="L1623" t="s">
        <v>282</v>
      </c>
      <c r="M1623" s="2">
        <v>43276</v>
      </c>
    </row>
    <row r="1624" spans="1:13" x14ac:dyDescent="0.3">
      <c r="A1624" t="s">
        <v>344</v>
      </c>
      <c r="B1624" t="s">
        <v>372</v>
      </c>
      <c r="C1624">
        <v>1030</v>
      </c>
      <c r="D1624" s="1">
        <v>8.7476250000000005E-2</v>
      </c>
      <c r="E1624" s="1">
        <v>12.00494</v>
      </c>
      <c r="F1624" t="s">
        <v>130</v>
      </c>
      <c r="G1624" t="s">
        <v>131</v>
      </c>
      <c r="H1624" t="s">
        <v>9</v>
      </c>
      <c r="I1624" t="s">
        <v>45</v>
      </c>
      <c r="J1624" t="s">
        <v>278</v>
      </c>
      <c r="K1624" t="s">
        <v>7</v>
      </c>
      <c r="L1624" t="s">
        <v>282</v>
      </c>
      <c r="M1624" s="2">
        <v>43276</v>
      </c>
    </row>
    <row r="1625" spans="1:13" x14ac:dyDescent="0.3">
      <c r="A1625" t="s">
        <v>344</v>
      </c>
      <c r="B1625" t="s">
        <v>372</v>
      </c>
      <c r="C1625">
        <v>1065</v>
      </c>
      <c r="D1625" s="1">
        <v>5.8144410000000001E-2</v>
      </c>
      <c r="E1625" s="1">
        <v>11.76197</v>
      </c>
      <c r="F1625" t="s">
        <v>130</v>
      </c>
      <c r="G1625" t="s">
        <v>131</v>
      </c>
      <c r="H1625" t="s">
        <v>9</v>
      </c>
      <c r="I1625" t="s">
        <v>45</v>
      </c>
      <c r="J1625" t="s">
        <v>278</v>
      </c>
      <c r="K1625" t="s">
        <v>7</v>
      </c>
      <c r="L1625" t="s">
        <v>282</v>
      </c>
      <c r="M1625" s="2">
        <v>43276</v>
      </c>
    </row>
    <row r="1626" spans="1:13" x14ac:dyDescent="0.3">
      <c r="A1626" t="s">
        <v>344</v>
      </c>
      <c r="B1626" t="s">
        <v>373</v>
      </c>
      <c r="C1626">
        <v>635</v>
      </c>
      <c r="D1626" s="1">
        <v>4.9334740000000002E-2</v>
      </c>
      <c r="E1626" s="1">
        <v>19.483750000000001</v>
      </c>
      <c r="F1626" t="s">
        <v>130</v>
      </c>
      <c r="G1626" t="s">
        <v>131</v>
      </c>
      <c r="H1626" t="s">
        <v>9</v>
      </c>
      <c r="I1626" t="s">
        <v>6</v>
      </c>
      <c r="J1626" t="s">
        <v>278</v>
      </c>
      <c r="K1626" t="s">
        <v>13</v>
      </c>
      <c r="L1626" t="s">
        <v>374</v>
      </c>
      <c r="M1626" s="2">
        <v>43276</v>
      </c>
    </row>
    <row r="1627" spans="1:13" x14ac:dyDescent="0.3">
      <c r="A1627" t="s">
        <v>344</v>
      </c>
      <c r="B1627" t="s">
        <v>373</v>
      </c>
      <c r="C1627">
        <v>670</v>
      </c>
      <c r="D1627" s="1">
        <v>2.1091289999999999E-2</v>
      </c>
      <c r="E1627" s="1">
        <v>17.35613</v>
      </c>
      <c r="F1627" t="s">
        <v>130</v>
      </c>
      <c r="G1627" t="s">
        <v>131</v>
      </c>
      <c r="H1627" t="s">
        <v>9</v>
      </c>
      <c r="I1627" t="s">
        <v>6</v>
      </c>
      <c r="J1627" t="s">
        <v>278</v>
      </c>
      <c r="K1627" t="s">
        <v>13</v>
      </c>
      <c r="L1627" t="s">
        <v>374</v>
      </c>
      <c r="M1627" s="2">
        <v>43276</v>
      </c>
    </row>
    <row r="1628" spans="1:13" x14ac:dyDescent="0.3">
      <c r="A1628" t="s">
        <v>344</v>
      </c>
      <c r="B1628" t="s">
        <v>373</v>
      </c>
      <c r="C1628">
        <v>830</v>
      </c>
      <c r="D1628" s="1">
        <v>1.5953539999999999E-2</v>
      </c>
      <c r="E1628" s="1">
        <v>14.376989999999999</v>
      </c>
      <c r="F1628" t="s">
        <v>130</v>
      </c>
      <c r="G1628" t="s">
        <v>131</v>
      </c>
      <c r="H1628" t="s">
        <v>9</v>
      </c>
      <c r="I1628" t="s">
        <v>6</v>
      </c>
      <c r="J1628" t="s">
        <v>278</v>
      </c>
      <c r="K1628" t="s">
        <v>13</v>
      </c>
      <c r="L1628" t="s">
        <v>374</v>
      </c>
      <c r="M1628" s="2">
        <v>43276</v>
      </c>
    </row>
    <row r="1629" spans="1:13" x14ac:dyDescent="0.3">
      <c r="A1629" t="s">
        <v>344</v>
      </c>
      <c r="B1629" t="s">
        <v>373</v>
      </c>
      <c r="C1629">
        <v>915</v>
      </c>
      <c r="D1629" s="1">
        <v>0.1115667</v>
      </c>
      <c r="E1629" s="1">
        <v>14.25938</v>
      </c>
      <c r="F1629" t="s">
        <v>130</v>
      </c>
      <c r="G1629" t="s">
        <v>131</v>
      </c>
      <c r="H1629" t="s">
        <v>9</v>
      </c>
      <c r="I1629" t="s">
        <v>6</v>
      </c>
      <c r="J1629" t="s">
        <v>278</v>
      </c>
      <c r="K1629" t="s">
        <v>13</v>
      </c>
      <c r="L1629" t="s">
        <v>374</v>
      </c>
      <c r="M1629" s="2">
        <v>43276</v>
      </c>
    </row>
    <row r="1630" spans="1:13" x14ac:dyDescent="0.3">
      <c r="A1630" t="s">
        <v>344</v>
      </c>
      <c r="B1630" t="s">
        <v>373</v>
      </c>
      <c r="C1630">
        <v>940</v>
      </c>
      <c r="D1630" s="1">
        <v>8.2307699999999998E-2</v>
      </c>
      <c r="E1630" s="1">
        <v>13.408149999999999</v>
      </c>
      <c r="F1630" t="s">
        <v>130</v>
      </c>
      <c r="G1630" t="s">
        <v>131</v>
      </c>
      <c r="H1630" t="s">
        <v>9</v>
      </c>
      <c r="I1630" t="s">
        <v>6</v>
      </c>
      <c r="J1630" t="s">
        <v>278</v>
      </c>
      <c r="K1630" t="s">
        <v>13</v>
      </c>
      <c r="L1630" t="s">
        <v>374</v>
      </c>
      <c r="M1630" s="2">
        <v>43276</v>
      </c>
    </row>
    <row r="1631" spans="1:13" x14ac:dyDescent="0.3">
      <c r="A1631" t="s">
        <v>344</v>
      </c>
      <c r="B1631" t="s">
        <v>373</v>
      </c>
      <c r="C1631">
        <v>980</v>
      </c>
      <c r="D1631" s="1">
        <v>6.1200270000000001E-2</v>
      </c>
      <c r="E1631" s="1">
        <v>12.66005</v>
      </c>
      <c r="F1631" t="s">
        <v>130</v>
      </c>
      <c r="G1631" t="s">
        <v>131</v>
      </c>
      <c r="H1631" t="s">
        <v>9</v>
      </c>
      <c r="I1631" t="s">
        <v>6</v>
      </c>
      <c r="J1631" t="s">
        <v>278</v>
      </c>
      <c r="K1631" t="s">
        <v>13</v>
      </c>
      <c r="L1631" t="s">
        <v>374</v>
      </c>
      <c r="M1631" s="2">
        <v>43276</v>
      </c>
    </row>
    <row r="1632" spans="1:13" x14ac:dyDescent="0.3">
      <c r="A1632" t="s">
        <v>344</v>
      </c>
      <c r="B1632" t="s">
        <v>373</v>
      </c>
      <c r="C1632">
        <v>1030</v>
      </c>
      <c r="D1632" s="1">
        <v>8.8410539999999996E-2</v>
      </c>
      <c r="E1632" s="1">
        <v>12.53881</v>
      </c>
      <c r="F1632" t="s">
        <v>130</v>
      </c>
      <c r="G1632" t="s">
        <v>131</v>
      </c>
      <c r="H1632" t="s">
        <v>9</v>
      </c>
      <c r="I1632" t="s">
        <v>6</v>
      </c>
      <c r="J1632" t="s">
        <v>278</v>
      </c>
      <c r="K1632" t="s">
        <v>13</v>
      </c>
      <c r="L1632" t="s">
        <v>374</v>
      </c>
      <c r="M1632" s="2">
        <v>43276</v>
      </c>
    </row>
    <row r="1633" spans="1:13" x14ac:dyDescent="0.3">
      <c r="A1633" t="s">
        <v>344</v>
      </c>
      <c r="B1633" t="s">
        <v>373</v>
      </c>
      <c r="C1633">
        <v>1065</v>
      </c>
      <c r="D1633" s="1">
        <v>5.7801709999999999E-2</v>
      </c>
      <c r="E1633" s="1">
        <v>12.18192</v>
      </c>
      <c r="F1633" t="s">
        <v>130</v>
      </c>
      <c r="G1633" t="s">
        <v>131</v>
      </c>
      <c r="H1633" t="s">
        <v>9</v>
      </c>
      <c r="I1633" t="s">
        <v>6</v>
      </c>
      <c r="J1633" t="s">
        <v>278</v>
      </c>
      <c r="K1633" t="s">
        <v>13</v>
      </c>
      <c r="L1633" t="s">
        <v>374</v>
      </c>
      <c r="M1633" s="2">
        <v>43276</v>
      </c>
    </row>
    <row r="1634" spans="1:13" x14ac:dyDescent="0.3">
      <c r="A1634" t="s">
        <v>344</v>
      </c>
      <c r="B1634" t="s">
        <v>375</v>
      </c>
      <c r="C1634">
        <v>635</v>
      </c>
      <c r="D1634" s="1">
        <v>3.8825329999999998E-2</v>
      </c>
      <c r="E1634" s="1">
        <v>17.4068</v>
      </c>
      <c r="F1634" t="s">
        <v>130</v>
      </c>
      <c r="G1634" t="s">
        <v>131</v>
      </c>
      <c r="H1634" t="s">
        <v>9</v>
      </c>
      <c r="I1634" t="s">
        <v>12</v>
      </c>
      <c r="J1634" t="s">
        <v>278</v>
      </c>
      <c r="K1634" t="s">
        <v>13</v>
      </c>
      <c r="L1634" t="s">
        <v>374</v>
      </c>
      <c r="M1634" s="2">
        <v>43276</v>
      </c>
    </row>
    <row r="1635" spans="1:13" x14ac:dyDescent="0.3">
      <c r="A1635" t="s">
        <v>344</v>
      </c>
      <c r="B1635" t="s">
        <v>375</v>
      </c>
      <c r="C1635">
        <v>670</v>
      </c>
      <c r="D1635" s="1">
        <v>1.6297679999999998E-2</v>
      </c>
      <c r="E1635" s="1">
        <v>16.618310000000001</v>
      </c>
      <c r="F1635" t="s">
        <v>130</v>
      </c>
      <c r="G1635" t="s">
        <v>131</v>
      </c>
      <c r="H1635" t="s">
        <v>9</v>
      </c>
      <c r="I1635" t="s">
        <v>12</v>
      </c>
      <c r="J1635" t="s">
        <v>278</v>
      </c>
      <c r="K1635" t="s">
        <v>13</v>
      </c>
      <c r="L1635" t="s">
        <v>374</v>
      </c>
      <c r="M1635" s="2">
        <v>43276</v>
      </c>
    </row>
    <row r="1636" spans="1:13" x14ac:dyDescent="0.3">
      <c r="A1636" t="s">
        <v>344</v>
      </c>
      <c r="B1636" t="s">
        <v>375</v>
      </c>
      <c r="C1636">
        <v>830</v>
      </c>
      <c r="D1636" s="1">
        <v>1.557303E-2</v>
      </c>
      <c r="E1636" s="1">
        <v>14.59346</v>
      </c>
      <c r="F1636" t="s">
        <v>130</v>
      </c>
      <c r="G1636" t="s">
        <v>131</v>
      </c>
      <c r="H1636" t="s">
        <v>9</v>
      </c>
      <c r="I1636" t="s">
        <v>12</v>
      </c>
      <c r="J1636" t="s">
        <v>278</v>
      </c>
      <c r="K1636" t="s">
        <v>13</v>
      </c>
      <c r="L1636" t="s">
        <v>374</v>
      </c>
      <c r="M1636" s="2">
        <v>43276</v>
      </c>
    </row>
    <row r="1637" spans="1:13" x14ac:dyDescent="0.3">
      <c r="A1637" t="s">
        <v>344</v>
      </c>
      <c r="B1637" t="s">
        <v>375</v>
      </c>
      <c r="C1637">
        <v>915</v>
      </c>
      <c r="D1637" s="1">
        <v>0.1049321</v>
      </c>
      <c r="E1637" s="1">
        <v>14.00309</v>
      </c>
      <c r="F1637" t="s">
        <v>130</v>
      </c>
      <c r="G1637" t="s">
        <v>131</v>
      </c>
      <c r="H1637" t="s">
        <v>9</v>
      </c>
      <c r="I1637" t="s">
        <v>12</v>
      </c>
      <c r="J1637" t="s">
        <v>278</v>
      </c>
      <c r="K1637" t="s">
        <v>13</v>
      </c>
      <c r="L1637" t="s">
        <v>374</v>
      </c>
      <c r="M1637" s="2">
        <v>43276</v>
      </c>
    </row>
    <row r="1638" spans="1:13" x14ac:dyDescent="0.3">
      <c r="A1638" t="s">
        <v>344</v>
      </c>
      <c r="B1638" t="s">
        <v>375</v>
      </c>
      <c r="C1638">
        <v>940</v>
      </c>
      <c r="D1638" s="1">
        <v>7.7176430000000004E-2</v>
      </c>
      <c r="E1638" s="1">
        <v>13.535270000000001</v>
      </c>
      <c r="F1638" t="s">
        <v>130</v>
      </c>
      <c r="G1638" t="s">
        <v>131</v>
      </c>
      <c r="H1638" t="s">
        <v>9</v>
      </c>
      <c r="I1638" t="s">
        <v>12</v>
      </c>
      <c r="J1638" t="s">
        <v>278</v>
      </c>
      <c r="K1638" t="s">
        <v>13</v>
      </c>
      <c r="L1638" t="s">
        <v>374</v>
      </c>
      <c r="M1638" s="2">
        <v>43276</v>
      </c>
    </row>
    <row r="1639" spans="1:13" x14ac:dyDescent="0.3">
      <c r="A1639" t="s">
        <v>344</v>
      </c>
      <c r="B1639" t="s">
        <v>375</v>
      </c>
      <c r="C1639">
        <v>980</v>
      </c>
      <c r="D1639" s="1">
        <v>5.647539E-2</v>
      </c>
      <c r="E1639" s="1">
        <v>13.270899999999999</v>
      </c>
      <c r="F1639" t="s">
        <v>130</v>
      </c>
      <c r="G1639" t="s">
        <v>131</v>
      </c>
      <c r="H1639" t="s">
        <v>9</v>
      </c>
      <c r="I1639" t="s">
        <v>12</v>
      </c>
      <c r="J1639" t="s">
        <v>278</v>
      </c>
      <c r="K1639" t="s">
        <v>13</v>
      </c>
      <c r="L1639" t="s">
        <v>374</v>
      </c>
      <c r="M1639" s="2">
        <v>43276</v>
      </c>
    </row>
    <row r="1640" spans="1:13" x14ac:dyDescent="0.3">
      <c r="A1640" t="s">
        <v>344</v>
      </c>
      <c r="B1640" t="s">
        <v>375</v>
      </c>
      <c r="C1640">
        <v>1030</v>
      </c>
      <c r="D1640" s="1">
        <v>8.5481150000000006E-2</v>
      </c>
      <c r="E1640" s="1">
        <v>12.91032</v>
      </c>
      <c r="F1640" t="s">
        <v>130</v>
      </c>
      <c r="G1640" t="s">
        <v>131</v>
      </c>
      <c r="H1640" t="s">
        <v>9</v>
      </c>
      <c r="I1640" t="s">
        <v>12</v>
      </c>
      <c r="J1640" t="s">
        <v>278</v>
      </c>
      <c r="K1640" t="s">
        <v>13</v>
      </c>
      <c r="L1640" t="s">
        <v>374</v>
      </c>
      <c r="M1640" s="2">
        <v>43276</v>
      </c>
    </row>
    <row r="1641" spans="1:13" x14ac:dyDescent="0.3">
      <c r="A1641" t="s">
        <v>344</v>
      </c>
      <c r="B1641" t="s">
        <v>375</v>
      </c>
      <c r="C1641">
        <v>1065</v>
      </c>
      <c r="D1641" s="1">
        <v>5.9423190000000001E-2</v>
      </c>
      <c r="E1641" s="1">
        <v>13.100099999999999</v>
      </c>
      <c r="F1641" t="s">
        <v>130</v>
      </c>
      <c r="G1641" t="s">
        <v>131</v>
      </c>
      <c r="H1641" t="s">
        <v>9</v>
      </c>
      <c r="I1641" t="s">
        <v>12</v>
      </c>
      <c r="J1641" t="s">
        <v>278</v>
      </c>
      <c r="K1641" t="s">
        <v>13</v>
      </c>
      <c r="L1641" t="s">
        <v>374</v>
      </c>
      <c r="M1641" s="2">
        <v>43276</v>
      </c>
    </row>
    <row r="1642" spans="1:13" x14ac:dyDescent="0.3">
      <c r="A1642" t="s">
        <v>344</v>
      </c>
      <c r="B1642" t="s">
        <v>376</v>
      </c>
      <c r="C1642">
        <v>635</v>
      </c>
      <c r="D1642" s="1">
        <v>3.862558E-2</v>
      </c>
      <c r="E1642" s="1">
        <v>17.61666</v>
      </c>
      <c r="F1642" t="s">
        <v>130</v>
      </c>
      <c r="G1642" t="s">
        <v>131</v>
      </c>
      <c r="H1642" t="s">
        <v>9</v>
      </c>
      <c r="I1642" t="s">
        <v>16</v>
      </c>
      <c r="J1642" t="s">
        <v>278</v>
      </c>
      <c r="K1642" t="s">
        <v>13</v>
      </c>
      <c r="L1642" t="s">
        <v>374</v>
      </c>
      <c r="M1642" s="2">
        <v>43276</v>
      </c>
    </row>
    <row r="1643" spans="1:13" x14ac:dyDescent="0.3">
      <c r="A1643" t="s">
        <v>344</v>
      </c>
      <c r="B1643" t="s">
        <v>376</v>
      </c>
      <c r="C1643">
        <v>670</v>
      </c>
      <c r="D1643" s="1">
        <v>1.8356460000000002E-2</v>
      </c>
      <c r="E1643" s="1">
        <v>17.461400000000001</v>
      </c>
      <c r="F1643" t="s">
        <v>130</v>
      </c>
      <c r="G1643" t="s">
        <v>131</v>
      </c>
      <c r="H1643" t="s">
        <v>9</v>
      </c>
      <c r="I1643" t="s">
        <v>16</v>
      </c>
      <c r="J1643" t="s">
        <v>278</v>
      </c>
      <c r="K1643" t="s">
        <v>13</v>
      </c>
      <c r="L1643" t="s">
        <v>374</v>
      </c>
      <c r="M1643" s="2">
        <v>43276</v>
      </c>
    </row>
    <row r="1644" spans="1:13" x14ac:dyDescent="0.3">
      <c r="A1644" t="s">
        <v>344</v>
      </c>
      <c r="B1644" t="s">
        <v>376</v>
      </c>
      <c r="C1644">
        <v>830</v>
      </c>
      <c r="D1644" s="1">
        <v>1.7307010000000001E-2</v>
      </c>
      <c r="E1644" s="1">
        <v>14.8193</v>
      </c>
      <c r="F1644" t="s">
        <v>130</v>
      </c>
      <c r="G1644" t="s">
        <v>131</v>
      </c>
      <c r="H1644" t="s">
        <v>9</v>
      </c>
      <c r="I1644" t="s">
        <v>16</v>
      </c>
      <c r="J1644" t="s">
        <v>278</v>
      </c>
      <c r="K1644" t="s">
        <v>13</v>
      </c>
      <c r="L1644" t="s">
        <v>374</v>
      </c>
      <c r="M1644" s="2">
        <v>43276</v>
      </c>
    </row>
    <row r="1645" spans="1:13" x14ac:dyDescent="0.3">
      <c r="A1645" t="s">
        <v>344</v>
      </c>
      <c r="B1645" t="s">
        <v>376</v>
      </c>
      <c r="C1645">
        <v>915</v>
      </c>
      <c r="D1645" s="1">
        <v>0.1025602</v>
      </c>
      <c r="E1645" s="1">
        <v>13.511509999999999</v>
      </c>
      <c r="F1645" t="s">
        <v>130</v>
      </c>
      <c r="G1645" t="s">
        <v>131</v>
      </c>
      <c r="H1645" t="s">
        <v>9</v>
      </c>
      <c r="I1645" t="s">
        <v>16</v>
      </c>
      <c r="J1645" t="s">
        <v>278</v>
      </c>
      <c r="K1645" t="s">
        <v>13</v>
      </c>
      <c r="L1645" t="s">
        <v>374</v>
      </c>
      <c r="M1645" s="2">
        <v>43276</v>
      </c>
    </row>
    <row r="1646" spans="1:13" x14ac:dyDescent="0.3">
      <c r="A1646" t="s">
        <v>344</v>
      </c>
      <c r="B1646" t="s">
        <v>376</v>
      </c>
      <c r="C1646">
        <v>940</v>
      </c>
      <c r="D1646" s="1">
        <v>7.5333120000000003E-2</v>
      </c>
      <c r="E1646" s="1">
        <v>13.15752</v>
      </c>
      <c r="F1646" t="s">
        <v>130</v>
      </c>
      <c r="G1646" t="s">
        <v>131</v>
      </c>
      <c r="H1646" t="s">
        <v>9</v>
      </c>
      <c r="I1646" t="s">
        <v>16</v>
      </c>
      <c r="J1646" t="s">
        <v>278</v>
      </c>
      <c r="K1646" t="s">
        <v>13</v>
      </c>
      <c r="L1646" t="s">
        <v>374</v>
      </c>
      <c r="M1646" s="2">
        <v>43276</v>
      </c>
    </row>
    <row r="1647" spans="1:13" x14ac:dyDescent="0.3">
      <c r="A1647" t="s">
        <v>344</v>
      </c>
      <c r="B1647" t="s">
        <v>376</v>
      </c>
      <c r="C1647">
        <v>980</v>
      </c>
      <c r="D1647" s="1">
        <v>5.5890309999999999E-2</v>
      </c>
      <c r="E1647" s="1">
        <v>12.930669999999999</v>
      </c>
      <c r="F1647" t="s">
        <v>130</v>
      </c>
      <c r="G1647" t="s">
        <v>131</v>
      </c>
      <c r="H1647" t="s">
        <v>9</v>
      </c>
      <c r="I1647" t="s">
        <v>16</v>
      </c>
      <c r="J1647" t="s">
        <v>278</v>
      </c>
      <c r="K1647" t="s">
        <v>13</v>
      </c>
      <c r="L1647" t="s">
        <v>374</v>
      </c>
      <c r="M1647" s="2">
        <v>43276</v>
      </c>
    </row>
    <row r="1648" spans="1:13" x14ac:dyDescent="0.3">
      <c r="A1648" t="s">
        <v>344</v>
      </c>
      <c r="B1648" t="s">
        <v>376</v>
      </c>
      <c r="C1648">
        <v>1030</v>
      </c>
      <c r="D1648" s="1">
        <v>8.2878820000000006E-2</v>
      </c>
      <c r="E1648" s="1">
        <v>11.79317</v>
      </c>
      <c r="F1648" t="s">
        <v>130</v>
      </c>
      <c r="G1648" t="s">
        <v>131</v>
      </c>
      <c r="H1648" t="s">
        <v>9</v>
      </c>
      <c r="I1648" t="s">
        <v>16</v>
      </c>
      <c r="J1648" t="s">
        <v>278</v>
      </c>
      <c r="K1648" t="s">
        <v>13</v>
      </c>
      <c r="L1648" t="s">
        <v>374</v>
      </c>
      <c r="M1648" s="2">
        <v>43276</v>
      </c>
    </row>
    <row r="1649" spans="1:13" x14ac:dyDescent="0.3">
      <c r="A1649" t="s">
        <v>344</v>
      </c>
      <c r="B1649" t="s">
        <v>376</v>
      </c>
      <c r="C1649">
        <v>1065</v>
      </c>
      <c r="D1649" s="1">
        <v>5.3448879999999997E-2</v>
      </c>
      <c r="E1649" s="1">
        <v>11.72453</v>
      </c>
      <c r="F1649" t="s">
        <v>130</v>
      </c>
      <c r="G1649" t="s">
        <v>131</v>
      </c>
      <c r="H1649" t="s">
        <v>9</v>
      </c>
      <c r="I1649" t="s">
        <v>16</v>
      </c>
      <c r="J1649" t="s">
        <v>278</v>
      </c>
      <c r="K1649" t="s">
        <v>13</v>
      </c>
      <c r="L1649" t="s">
        <v>374</v>
      </c>
      <c r="M1649" s="2">
        <v>43276</v>
      </c>
    </row>
    <row r="1650" spans="1:13" x14ac:dyDescent="0.3">
      <c r="A1650" t="s">
        <v>344</v>
      </c>
      <c r="B1650" t="s">
        <v>377</v>
      </c>
      <c r="C1650">
        <v>635</v>
      </c>
      <c r="D1650" s="1">
        <v>4.1970359999999998E-2</v>
      </c>
      <c r="E1650" s="1">
        <v>18.224450000000001</v>
      </c>
      <c r="F1650" t="s">
        <v>130</v>
      </c>
      <c r="G1650" t="s">
        <v>131</v>
      </c>
      <c r="H1650" t="s">
        <v>9</v>
      </c>
      <c r="I1650" t="s">
        <v>18</v>
      </c>
      <c r="J1650" t="s">
        <v>278</v>
      </c>
      <c r="K1650" t="s">
        <v>13</v>
      </c>
      <c r="L1650" t="s">
        <v>374</v>
      </c>
      <c r="M1650" s="2">
        <v>43276</v>
      </c>
    </row>
    <row r="1651" spans="1:13" x14ac:dyDescent="0.3">
      <c r="A1651" t="s">
        <v>344</v>
      </c>
      <c r="B1651" t="s">
        <v>377</v>
      </c>
      <c r="C1651">
        <v>670</v>
      </c>
      <c r="D1651" s="1">
        <v>1.6555130000000001E-2</v>
      </c>
      <c r="E1651" s="1">
        <v>17.017119999999998</v>
      </c>
      <c r="F1651" t="s">
        <v>130</v>
      </c>
      <c r="G1651" t="s">
        <v>131</v>
      </c>
      <c r="H1651" t="s">
        <v>9</v>
      </c>
      <c r="I1651" t="s">
        <v>18</v>
      </c>
      <c r="J1651" t="s">
        <v>278</v>
      </c>
      <c r="K1651" t="s">
        <v>13</v>
      </c>
      <c r="L1651" t="s">
        <v>374</v>
      </c>
      <c r="M1651" s="2">
        <v>43276</v>
      </c>
    </row>
    <row r="1652" spans="1:13" x14ac:dyDescent="0.3">
      <c r="A1652" t="s">
        <v>344</v>
      </c>
      <c r="B1652" t="s">
        <v>377</v>
      </c>
      <c r="C1652">
        <v>830</v>
      </c>
      <c r="D1652" s="1">
        <v>1.544558E-2</v>
      </c>
      <c r="E1652" s="1">
        <v>15.013159999999999</v>
      </c>
      <c r="F1652" t="s">
        <v>130</v>
      </c>
      <c r="G1652" t="s">
        <v>131</v>
      </c>
      <c r="H1652" t="s">
        <v>9</v>
      </c>
      <c r="I1652" t="s">
        <v>18</v>
      </c>
      <c r="J1652" t="s">
        <v>278</v>
      </c>
      <c r="K1652" t="s">
        <v>13</v>
      </c>
      <c r="L1652" t="s">
        <v>374</v>
      </c>
      <c r="M1652" s="2">
        <v>43276</v>
      </c>
    </row>
    <row r="1653" spans="1:13" x14ac:dyDescent="0.3">
      <c r="A1653" t="s">
        <v>344</v>
      </c>
      <c r="B1653" t="s">
        <v>377</v>
      </c>
      <c r="C1653">
        <v>915</v>
      </c>
      <c r="D1653" s="1">
        <v>0.1081138</v>
      </c>
      <c r="E1653" s="1">
        <v>14.68436</v>
      </c>
      <c r="F1653" t="s">
        <v>130</v>
      </c>
      <c r="G1653" t="s">
        <v>131</v>
      </c>
      <c r="H1653" t="s">
        <v>9</v>
      </c>
      <c r="I1653" t="s">
        <v>18</v>
      </c>
      <c r="J1653" t="s">
        <v>278</v>
      </c>
      <c r="K1653" t="s">
        <v>13</v>
      </c>
      <c r="L1653" t="s">
        <v>374</v>
      </c>
      <c r="M1653" s="2">
        <v>43276</v>
      </c>
    </row>
    <row r="1654" spans="1:13" x14ac:dyDescent="0.3">
      <c r="A1654" t="s">
        <v>344</v>
      </c>
      <c r="B1654" t="s">
        <v>377</v>
      </c>
      <c r="C1654">
        <v>940</v>
      </c>
      <c r="D1654" s="1">
        <v>7.8497460000000005E-2</v>
      </c>
      <c r="E1654" s="1">
        <v>13.91319</v>
      </c>
      <c r="F1654" t="s">
        <v>130</v>
      </c>
      <c r="G1654" t="s">
        <v>131</v>
      </c>
      <c r="H1654" t="s">
        <v>9</v>
      </c>
      <c r="I1654" t="s">
        <v>18</v>
      </c>
      <c r="J1654" t="s">
        <v>278</v>
      </c>
      <c r="K1654" t="s">
        <v>13</v>
      </c>
      <c r="L1654" t="s">
        <v>374</v>
      </c>
      <c r="M1654" s="2">
        <v>43276</v>
      </c>
    </row>
    <row r="1655" spans="1:13" x14ac:dyDescent="0.3">
      <c r="A1655" t="s">
        <v>344</v>
      </c>
      <c r="B1655" t="s">
        <v>377</v>
      </c>
      <c r="C1655">
        <v>980</v>
      </c>
      <c r="D1655" s="1">
        <v>5.5762939999999997E-2</v>
      </c>
      <c r="E1655" s="1">
        <v>13.278689999999999</v>
      </c>
      <c r="F1655" t="s">
        <v>130</v>
      </c>
      <c r="G1655" t="s">
        <v>131</v>
      </c>
      <c r="H1655" t="s">
        <v>9</v>
      </c>
      <c r="I1655" t="s">
        <v>18</v>
      </c>
      <c r="J1655" t="s">
        <v>278</v>
      </c>
      <c r="K1655" t="s">
        <v>13</v>
      </c>
      <c r="L1655" t="s">
        <v>374</v>
      </c>
      <c r="M1655" s="2">
        <v>43276</v>
      </c>
    </row>
    <row r="1656" spans="1:13" x14ac:dyDescent="0.3">
      <c r="A1656" t="s">
        <v>344</v>
      </c>
      <c r="B1656" t="s">
        <v>377</v>
      </c>
      <c r="C1656">
        <v>1030</v>
      </c>
      <c r="D1656" s="1">
        <v>8.7406800000000007E-2</v>
      </c>
      <c r="E1656" s="1">
        <v>13.382949999999999</v>
      </c>
      <c r="F1656" t="s">
        <v>130</v>
      </c>
      <c r="G1656" t="s">
        <v>131</v>
      </c>
      <c r="H1656" t="s">
        <v>9</v>
      </c>
      <c r="I1656" t="s">
        <v>18</v>
      </c>
      <c r="J1656" t="s">
        <v>278</v>
      </c>
      <c r="K1656" t="s">
        <v>13</v>
      </c>
      <c r="L1656" t="s">
        <v>374</v>
      </c>
      <c r="M1656" s="2">
        <v>43276</v>
      </c>
    </row>
    <row r="1657" spans="1:13" x14ac:dyDescent="0.3">
      <c r="A1657" t="s">
        <v>344</v>
      </c>
      <c r="B1657" t="s">
        <v>377</v>
      </c>
      <c r="C1657">
        <v>1065</v>
      </c>
      <c r="D1657" s="1">
        <v>5.5257779999999999E-2</v>
      </c>
      <c r="E1657" s="1">
        <v>12.78166</v>
      </c>
      <c r="F1657" t="s">
        <v>130</v>
      </c>
      <c r="G1657" t="s">
        <v>131</v>
      </c>
      <c r="H1657" t="s">
        <v>9</v>
      </c>
      <c r="I1657" t="s">
        <v>18</v>
      </c>
      <c r="J1657" t="s">
        <v>278</v>
      </c>
      <c r="K1657" t="s">
        <v>13</v>
      </c>
      <c r="L1657" t="s">
        <v>374</v>
      </c>
      <c r="M1657" s="2">
        <v>43276</v>
      </c>
    </row>
    <row r="1658" spans="1:13" x14ac:dyDescent="0.3">
      <c r="A1658" t="s">
        <v>344</v>
      </c>
      <c r="B1658" t="s">
        <v>378</v>
      </c>
      <c r="C1658">
        <v>635</v>
      </c>
      <c r="D1658" s="1">
        <v>4.1661719999999999E-2</v>
      </c>
      <c r="E1658" s="1">
        <v>16.776959999999999</v>
      </c>
      <c r="F1658" t="s">
        <v>130</v>
      </c>
      <c r="G1658" t="s">
        <v>131</v>
      </c>
      <c r="H1658" t="s">
        <v>9</v>
      </c>
      <c r="I1658" t="s">
        <v>20</v>
      </c>
      <c r="J1658" t="s">
        <v>278</v>
      </c>
      <c r="K1658" t="s">
        <v>13</v>
      </c>
      <c r="L1658" t="s">
        <v>374</v>
      </c>
      <c r="M1658" s="2">
        <v>43276</v>
      </c>
    </row>
    <row r="1659" spans="1:13" x14ac:dyDescent="0.3">
      <c r="A1659" t="s">
        <v>344</v>
      </c>
      <c r="B1659" t="s">
        <v>378</v>
      </c>
      <c r="C1659">
        <v>670</v>
      </c>
      <c r="D1659" s="1">
        <v>1.737992E-2</v>
      </c>
      <c r="E1659" s="1">
        <v>15.868209999999999</v>
      </c>
      <c r="F1659" t="s">
        <v>130</v>
      </c>
      <c r="G1659" t="s">
        <v>131</v>
      </c>
      <c r="H1659" t="s">
        <v>9</v>
      </c>
      <c r="I1659" t="s">
        <v>20</v>
      </c>
      <c r="J1659" t="s">
        <v>278</v>
      </c>
      <c r="K1659" t="s">
        <v>13</v>
      </c>
      <c r="L1659" t="s">
        <v>374</v>
      </c>
      <c r="M1659" s="2">
        <v>43276</v>
      </c>
    </row>
    <row r="1660" spans="1:13" x14ac:dyDescent="0.3">
      <c r="A1660" t="s">
        <v>344</v>
      </c>
      <c r="B1660" t="s">
        <v>378</v>
      </c>
      <c r="C1660">
        <v>830</v>
      </c>
      <c r="D1660" s="1">
        <v>1.645195E-2</v>
      </c>
      <c r="E1660" s="1">
        <v>14.20345</v>
      </c>
      <c r="F1660" t="s">
        <v>130</v>
      </c>
      <c r="G1660" t="s">
        <v>131</v>
      </c>
      <c r="H1660" t="s">
        <v>9</v>
      </c>
      <c r="I1660" t="s">
        <v>20</v>
      </c>
      <c r="J1660" t="s">
        <v>278</v>
      </c>
      <c r="K1660" t="s">
        <v>13</v>
      </c>
      <c r="L1660" t="s">
        <v>374</v>
      </c>
      <c r="M1660" s="2">
        <v>43276</v>
      </c>
    </row>
    <row r="1661" spans="1:13" x14ac:dyDescent="0.3">
      <c r="A1661" t="s">
        <v>344</v>
      </c>
      <c r="B1661" t="s">
        <v>378</v>
      </c>
      <c r="C1661">
        <v>915</v>
      </c>
      <c r="D1661" s="1">
        <v>0.1064852</v>
      </c>
      <c r="E1661" s="1">
        <v>14.05147</v>
      </c>
      <c r="F1661" t="s">
        <v>130</v>
      </c>
      <c r="G1661" t="s">
        <v>131</v>
      </c>
      <c r="H1661" t="s">
        <v>9</v>
      </c>
      <c r="I1661" t="s">
        <v>20</v>
      </c>
      <c r="J1661" t="s">
        <v>278</v>
      </c>
      <c r="K1661" t="s">
        <v>13</v>
      </c>
      <c r="L1661" t="s">
        <v>374</v>
      </c>
      <c r="M1661" s="2">
        <v>43276</v>
      </c>
    </row>
    <row r="1662" spans="1:13" x14ac:dyDescent="0.3">
      <c r="A1662" t="s">
        <v>344</v>
      </c>
      <c r="B1662" t="s">
        <v>378</v>
      </c>
      <c r="C1662">
        <v>940</v>
      </c>
      <c r="D1662" s="1">
        <v>8.1250269999999999E-2</v>
      </c>
      <c r="E1662" s="1">
        <v>13.460660000000001</v>
      </c>
      <c r="F1662" t="s">
        <v>130</v>
      </c>
      <c r="G1662" t="s">
        <v>131</v>
      </c>
      <c r="H1662" t="s">
        <v>9</v>
      </c>
      <c r="I1662" t="s">
        <v>20</v>
      </c>
      <c r="J1662" t="s">
        <v>278</v>
      </c>
      <c r="K1662" t="s">
        <v>13</v>
      </c>
      <c r="L1662" t="s">
        <v>374</v>
      </c>
      <c r="M1662" s="2">
        <v>43276</v>
      </c>
    </row>
    <row r="1663" spans="1:13" x14ac:dyDescent="0.3">
      <c r="A1663" t="s">
        <v>344</v>
      </c>
      <c r="B1663" t="s">
        <v>378</v>
      </c>
      <c r="C1663">
        <v>980</v>
      </c>
      <c r="D1663" s="1">
        <v>6.3042009999999996E-2</v>
      </c>
      <c r="E1663" s="1">
        <v>12.83053</v>
      </c>
      <c r="F1663" t="s">
        <v>130</v>
      </c>
      <c r="G1663" t="s">
        <v>131</v>
      </c>
      <c r="H1663" t="s">
        <v>9</v>
      </c>
      <c r="I1663" t="s">
        <v>20</v>
      </c>
      <c r="J1663" t="s">
        <v>278</v>
      </c>
      <c r="K1663" t="s">
        <v>13</v>
      </c>
      <c r="L1663" t="s">
        <v>374</v>
      </c>
      <c r="M1663" s="2">
        <v>43276</v>
      </c>
    </row>
    <row r="1664" spans="1:13" x14ac:dyDescent="0.3">
      <c r="A1664" t="s">
        <v>344</v>
      </c>
      <c r="B1664" t="s">
        <v>378</v>
      </c>
      <c r="C1664">
        <v>1030</v>
      </c>
      <c r="D1664" s="1">
        <v>9.2863200000000007E-2</v>
      </c>
      <c r="E1664" s="1">
        <v>13.12819</v>
      </c>
      <c r="F1664" t="s">
        <v>130</v>
      </c>
      <c r="G1664" t="s">
        <v>131</v>
      </c>
      <c r="H1664" t="s">
        <v>9</v>
      </c>
      <c r="I1664" t="s">
        <v>20</v>
      </c>
      <c r="J1664" t="s">
        <v>278</v>
      </c>
      <c r="K1664" t="s">
        <v>13</v>
      </c>
      <c r="L1664" t="s">
        <v>374</v>
      </c>
      <c r="M1664" s="2">
        <v>43276</v>
      </c>
    </row>
    <row r="1665" spans="1:13" x14ac:dyDescent="0.3">
      <c r="A1665" t="s">
        <v>344</v>
      </c>
      <c r="B1665" t="s">
        <v>378</v>
      </c>
      <c r="C1665">
        <v>1065</v>
      </c>
      <c r="D1665" s="1">
        <v>5.9269309999999999E-2</v>
      </c>
      <c r="E1665" s="1">
        <v>12.49836</v>
      </c>
      <c r="F1665" t="s">
        <v>130</v>
      </c>
      <c r="G1665" t="s">
        <v>131</v>
      </c>
      <c r="H1665" t="s">
        <v>9</v>
      </c>
      <c r="I1665" t="s">
        <v>20</v>
      </c>
      <c r="J1665" t="s">
        <v>278</v>
      </c>
      <c r="K1665" t="s">
        <v>13</v>
      </c>
      <c r="L1665" t="s">
        <v>374</v>
      </c>
      <c r="M1665" s="2">
        <v>43276</v>
      </c>
    </row>
    <row r="1666" spans="1:13" x14ac:dyDescent="0.3">
      <c r="A1666" t="s">
        <v>344</v>
      </c>
      <c r="B1666" t="s">
        <v>379</v>
      </c>
      <c r="C1666">
        <v>635</v>
      </c>
      <c r="D1666" s="1">
        <v>3.8048140000000001E-2</v>
      </c>
      <c r="E1666" s="1">
        <v>15.57593</v>
      </c>
      <c r="F1666" t="s">
        <v>130</v>
      </c>
      <c r="G1666" t="s">
        <v>131</v>
      </c>
      <c r="H1666" t="s">
        <v>9</v>
      </c>
      <c r="I1666" t="s">
        <v>22</v>
      </c>
      <c r="J1666" t="s">
        <v>278</v>
      </c>
      <c r="K1666" t="s">
        <v>13</v>
      </c>
      <c r="L1666" t="s">
        <v>374</v>
      </c>
      <c r="M1666" s="2">
        <v>43276</v>
      </c>
    </row>
    <row r="1667" spans="1:13" x14ac:dyDescent="0.3">
      <c r="A1667" t="s">
        <v>344</v>
      </c>
      <c r="B1667" t="s">
        <v>379</v>
      </c>
      <c r="C1667">
        <v>670</v>
      </c>
      <c r="D1667" s="1">
        <v>1.6159090000000001E-2</v>
      </c>
      <c r="E1667" s="1">
        <v>15.484680000000001</v>
      </c>
      <c r="F1667" t="s">
        <v>130</v>
      </c>
      <c r="G1667" t="s">
        <v>131</v>
      </c>
      <c r="H1667" t="s">
        <v>9</v>
      </c>
      <c r="I1667" t="s">
        <v>22</v>
      </c>
      <c r="J1667" t="s">
        <v>278</v>
      </c>
      <c r="K1667" t="s">
        <v>13</v>
      </c>
      <c r="L1667" t="s">
        <v>374</v>
      </c>
      <c r="M1667" s="2">
        <v>43276</v>
      </c>
    </row>
    <row r="1668" spans="1:13" x14ac:dyDescent="0.3">
      <c r="A1668" t="s">
        <v>344</v>
      </c>
      <c r="B1668" t="s">
        <v>379</v>
      </c>
      <c r="C1668">
        <v>830</v>
      </c>
      <c r="D1668" s="1">
        <v>1.560682E-2</v>
      </c>
      <c r="E1668" s="1">
        <v>13.732100000000001</v>
      </c>
      <c r="F1668" t="s">
        <v>130</v>
      </c>
      <c r="G1668" t="s">
        <v>131</v>
      </c>
      <c r="H1668" t="s">
        <v>9</v>
      </c>
      <c r="I1668" t="s">
        <v>22</v>
      </c>
      <c r="J1668" t="s">
        <v>278</v>
      </c>
      <c r="K1668" t="s">
        <v>13</v>
      </c>
      <c r="L1668" t="s">
        <v>374</v>
      </c>
      <c r="M1668" s="2">
        <v>43276</v>
      </c>
    </row>
    <row r="1669" spans="1:13" x14ac:dyDescent="0.3">
      <c r="A1669" t="s">
        <v>344</v>
      </c>
      <c r="B1669" t="s">
        <v>379</v>
      </c>
      <c r="C1669">
        <v>915</v>
      </c>
      <c r="D1669" s="1">
        <v>0.1046004</v>
      </c>
      <c r="E1669" s="1">
        <v>13.680350000000001</v>
      </c>
      <c r="F1669" t="s">
        <v>130</v>
      </c>
      <c r="G1669" t="s">
        <v>131</v>
      </c>
      <c r="H1669" t="s">
        <v>9</v>
      </c>
      <c r="I1669" t="s">
        <v>22</v>
      </c>
      <c r="J1669" t="s">
        <v>278</v>
      </c>
      <c r="K1669" t="s">
        <v>13</v>
      </c>
      <c r="L1669" t="s">
        <v>374</v>
      </c>
      <c r="M1669" s="2">
        <v>43276</v>
      </c>
    </row>
    <row r="1670" spans="1:13" x14ac:dyDescent="0.3">
      <c r="A1670" t="s">
        <v>344</v>
      </c>
      <c r="B1670" t="s">
        <v>379</v>
      </c>
      <c r="C1670">
        <v>940</v>
      </c>
      <c r="D1670" s="1">
        <v>7.8128039999999996E-2</v>
      </c>
      <c r="E1670" s="1">
        <v>12.67576</v>
      </c>
      <c r="F1670" t="s">
        <v>130</v>
      </c>
      <c r="G1670" t="s">
        <v>131</v>
      </c>
      <c r="H1670" t="s">
        <v>9</v>
      </c>
      <c r="I1670" t="s">
        <v>22</v>
      </c>
      <c r="J1670" t="s">
        <v>278</v>
      </c>
      <c r="K1670" t="s">
        <v>13</v>
      </c>
      <c r="L1670" t="s">
        <v>374</v>
      </c>
      <c r="M1670" s="2">
        <v>43276</v>
      </c>
    </row>
    <row r="1671" spans="1:13" x14ac:dyDescent="0.3">
      <c r="A1671" t="s">
        <v>344</v>
      </c>
      <c r="B1671" t="s">
        <v>379</v>
      </c>
      <c r="C1671">
        <v>980</v>
      </c>
      <c r="D1671" s="1">
        <v>5.5964569999999998E-2</v>
      </c>
      <c r="E1671" s="1">
        <v>11.432079999999999</v>
      </c>
      <c r="F1671" t="s">
        <v>130</v>
      </c>
      <c r="G1671" t="s">
        <v>131</v>
      </c>
      <c r="H1671" t="s">
        <v>9</v>
      </c>
      <c r="I1671" t="s">
        <v>22</v>
      </c>
      <c r="J1671" t="s">
        <v>278</v>
      </c>
      <c r="K1671" t="s">
        <v>13</v>
      </c>
      <c r="L1671" t="s">
        <v>374</v>
      </c>
      <c r="M1671" s="2">
        <v>43276</v>
      </c>
    </row>
    <row r="1672" spans="1:13" x14ac:dyDescent="0.3">
      <c r="A1672" t="s">
        <v>344</v>
      </c>
      <c r="B1672" t="s">
        <v>379</v>
      </c>
      <c r="C1672">
        <v>1030</v>
      </c>
      <c r="D1672" s="1">
        <v>8.5609389999999994E-2</v>
      </c>
      <c r="E1672" s="1">
        <v>11.55504</v>
      </c>
      <c r="F1672" t="s">
        <v>130</v>
      </c>
      <c r="G1672" t="s">
        <v>131</v>
      </c>
      <c r="H1672" t="s">
        <v>9</v>
      </c>
      <c r="I1672" t="s">
        <v>22</v>
      </c>
      <c r="J1672" t="s">
        <v>278</v>
      </c>
      <c r="K1672" t="s">
        <v>13</v>
      </c>
      <c r="L1672" t="s">
        <v>374</v>
      </c>
      <c r="M1672" s="2">
        <v>43276</v>
      </c>
    </row>
    <row r="1673" spans="1:13" x14ac:dyDescent="0.3">
      <c r="A1673" t="s">
        <v>344</v>
      </c>
      <c r="B1673" t="s">
        <v>379</v>
      </c>
      <c r="C1673">
        <v>1065</v>
      </c>
      <c r="D1673" s="1">
        <v>5.6722839999999997E-2</v>
      </c>
      <c r="E1673" s="1">
        <v>11.709680000000001</v>
      </c>
      <c r="F1673" t="s">
        <v>130</v>
      </c>
      <c r="G1673" t="s">
        <v>131</v>
      </c>
      <c r="H1673" t="s">
        <v>9</v>
      </c>
      <c r="I1673" t="s">
        <v>22</v>
      </c>
      <c r="J1673" t="s">
        <v>278</v>
      </c>
      <c r="K1673" t="s">
        <v>13</v>
      </c>
      <c r="L1673" t="s">
        <v>374</v>
      </c>
      <c r="M1673" s="2">
        <v>43276</v>
      </c>
    </row>
    <row r="1674" spans="1:13" x14ac:dyDescent="0.3">
      <c r="A1674" t="s">
        <v>344</v>
      </c>
      <c r="B1674" t="s">
        <v>380</v>
      </c>
      <c r="C1674">
        <v>635</v>
      </c>
      <c r="D1674" s="1">
        <v>3.6496170000000001E-2</v>
      </c>
      <c r="E1674" s="1">
        <v>15.9771</v>
      </c>
      <c r="F1674" t="s">
        <v>130</v>
      </c>
      <c r="G1674" t="s">
        <v>131</v>
      </c>
      <c r="H1674" t="s">
        <v>9</v>
      </c>
      <c r="I1674" t="s">
        <v>24</v>
      </c>
      <c r="J1674" t="s">
        <v>278</v>
      </c>
      <c r="K1674" t="s">
        <v>13</v>
      </c>
      <c r="L1674" t="s">
        <v>374</v>
      </c>
      <c r="M1674" s="2">
        <v>43276</v>
      </c>
    </row>
    <row r="1675" spans="1:13" x14ac:dyDescent="0.3">
      <c r="A1675" t="s">
        <v>344</v>
      </c>
      <c r="B1675" t="s">
        <v>380</v>
      </c>
      <c r="C1675">
        <v>670</v>
      </c>
      <c r="D1675" s="1">
        <v>1.8141640000000001E-2</v>
      </c>
      <c r="E1675" s="1">
        <v>17.059930000000001</v>
      </c>
      <c r="F1675" t="s">
        <v>130</v>
      </c>
      <c r="G1675" t="s">
        <v>131</v>
      </c>
      <c r="H1675" t="s">
        <v>9</v>
      </c>
      <c r="I1675" t="s">
        <v>24</v>
      </c>
      <c r="J1675" t="s">
        <v>278</v>
      </c>
      <c r="K1675" t="s">
        <v>13</v>
      </c>
      <c r="L1675" t="s">
        <v>374</v>
      </c>
      <c r="M1675" s="2">
        <v>43276</v>
      </c>
    </row>
    <row r="1676" spans="1:13" x14ac:dyDescent="0.3">
      <c r="A1676" t="s">
        <v>344</v>
      </c>
      <c r="B1676" t="s">
        <v>380</v>
      </c>
      <c r="C1676">
        <v>830</v>
      </c>
      <c r="D1676" s="1">
        <v>1.7946130000000001E-2</v>
      </c>
      <c r="E1676" s="1">
        <v>14.57906</v>
      </c>
      <c r="F1676" t="s">
        <v>130</v>
      </c>
      <c r="G1676" t="s">
        <v>131</v>
      </c>
      <c r="H1676" t="s">
        <v>9</v>
      </c>
      <c r="I1676" t="s">
        <v>24</v>
      </c>
      <c r="J1676" t="s">
        <v>278</v>
      </c>
      <c r="K1676" t="s">
        <v>13</v>
      </c>
      <c r="L1676" t="s">
        <v>374</v>
      </c>
      <c r="M1676" s="2">
        <v>43276</v>
      </c>
    </row>
    <row r="1677" spans="1:13" x14ac:dyDescent="0.3">
      <c r="A1677" t="s">
        <v>344</v>
      </c>
      <c r="B1677" t="s">
        <v>380</v>
      </c>
      <c r="C1677">
        <v>915</v>
      </c>
      <c r="D1677" s="1">
        <v>0.10040739999999999</v>
      </c>
      <c r="E1677" s="1">
        <v>12.68716</v>
      </c>
      <c r="F1677" t="s">
        <v>130</v>
      </c>
      <c r="G1677" t="s">
        <v>131</v>
      </c>
      <c r="H1677" t="s">
        <v>9</v>
      </c>
      <c r="I1677" t="s">
        <v>24</v>
      </c>
      <c r="J1677" t="s">
        <v>278</v>
      </c>
      <c r="K1677" t="s">
        <v>13</v>
      </c>
      <c r="L1677" t="s">
        <v>374</v>
      </c>
      <c r="M1677" s="2">
        <v>43276</v>
      </c>
    </row>
    <row r="1678" spans="1:13" x14ac:dyDescent="0.3">
      <c r="A1678" t="s">
        <v>344</v>
      </c>
      <c r="B1678" t="s">
        <v>380</v>
      </c>
      <c r="C1678">
        <v>940</v>
      </c>
      <c r="D1678" s="1">
        <v>7.0472699999999999E-2</v>
      </c>
      <c r="E1678" s="1">
        <v>12.05241</v>
      </c>
      <c r="F1678" t="s">
        <v>130</v>
      </c>
      <c r="G1678" t="s">
        <v>131</v>
      </c>
      <c r="H1678" t="s">
        <v>9</v>
      </c>
      <c r="I1678" t="s">
        <v>24</v>
      </c>
      <c r="J1678" t="s">
        <v>278</v>
      </c>
      <c r="K1678" t="s">
        <v>13</v>
      </c>
      <c r="L1678" t="s">
        <v>374</v>
      </c>
      <c r="M1678" s="2">
        <v>43276</v>
      </c>
    </row>
    <row r="1679" spans="1:13" x14ac:dyDescent="0.3">
      <c r="A1679" t="s">
        <v>344</v>
      </c>
      <c r="B1679" t="s">
        <v>380</v>
      </c>
      <c r="C1679">
        <v>980</v>
      </c>
      <c r="D1679" s="1">
        <v>5.4098090000000001E-2</v>
      </c>
      <c r="E1679" s="1">
        <v>12.12407</v>
      </c>
      <c r="F1679" t="s">
        <v>130</v>
      </c>
      <c r="G1679" t="s">
        <v>131</v>
      </c>
      <c r="H1679" t="s">
        <v>9</v>
      </c>
      <c r="I1679" t="s">
        <v>24</v>
      </c>
      <c r="J1679" t="s">
        <v>278</v>
      </c>
      <c r="K1679" t="s">
        <v>13</v>
      </c>
      <c r="L1679" t="s">
        <v>374</v>
      </c>
      <c r="M1679" s="2">
        <v>43276</v>
      </c>
    </row>
    <row r="1680" spans="1:13" x14ac:dyDescent="0.3">
      <c r="A1680" t="s">
        <v>344</v>
      </c>
      <c r="B1680" t="s">
        <v>380</v>
      </c>
      <c r="C1680">
        <v>1030</v>
      </c>
      <c r="D1680" s="1">
        <v>6.3796569999999997E-2</v>
      </c>
      <c r="E1680" s="1">
        <v>9.1324349999999992</v>
      </c>
      <c r="F1680" t="s">
        <v>130</v>
      </c>
      <c r="G1680" t="s">
        <v>131</v>
      </c>
      <c r="H1680" t="s">
        <v>9</v>
      </c>
      <c r="I1680" t="s">
        <v>24</v>
      </c>
      <c r="J1680" t="s">
        <v>278</v>
      </c>
      <c r="K1680" t="s">
        <v>13</v>
      </c>
      <c r="L1680" t="s">
        <v>374</v>
      </c>
      <c r="M1680" s="2">
        <v>43276</v>
      </c>
    </row>
    <row r="1681" spans="1:13" x14ac:dyDescent="0.3">
      <c r="A1681" t="s">
        <v>344</v>
      </c>
      <c r="B1681" t="s">
        <v>380</v>
      </c>
      <c r="C1681">
        <v>1065</v>
      </c>
      <c r="D1681" s="1">
        <v>5.364091E-2</v>
      </c>
      <c r="E1681" s="1">
        <v>11.77875</v>
      </c>
      <c r="F1681" t="s">
        <v>130</v>
      </c>
      <c r="G1681" t="s">
        <v>131</v>
      </c>
      <c r="H1681" t="s">
        <v>9</v>
      </c>
      <c r="I1681" t="s">
        <v>24</v>
      </c>
      <c r="J1681" t="s">
        <v>278</v>
      </c>
      <c r="K1681" t="s">
        <v>13</v>
      </c>
      <c r="L1681" t="s">
        <v>374</v>
      </c>
      <c r="M1681" s="2">
        <v>43276</v>
      </c>
    </row>
    <row r="1682" spans="1:13" x14ac:dyDescent="0.3">
      <c r="A1682" t="s">
        <v>344</v>
      </c>
      <c r="B1682" t="s">
        <v>381</v>
      </c>
      <c r="C1682">
        <v>635</v>
      </c>
      <c r="D1682" s="1">
        <v>4.5351700000000002E-2</v>
      </c>
      <c r="E1682" s="1">
        <v>19.14218</v>
      </c>
      <c r="F1682" t="s">
        <v>130</v>
      </c>
      <c r="G1682" t="s">
        <v>131</v>
      </c>
      <c r="H1682" t="s">
        <v>9</v>
      </c>
      <c r="I1682" t="s">
        <v>25</v>
      </c>
      <c r="J1682" t="s">
        <v>278</v>
      </c>
      <c r="K1682" t="s">
        <v>13</v>
      </c>
      <c r="L1682" t="s">
        <v>374</v>
      </c>
      <c r="M1682" s="2">
        <v>43276</v>
      </c>
    </row>
    <row r="1683" spans="1:13" x14ac:dyDescent="0.3">
      <c r="A1683" t="s">
        <v>344</v>
      </c>
      <c r="B1683" t="s">
        <v>381</v>
      </c>
      <c r="C1683">
        <v>670</v>
      </c>
      <c r="D1683" s="1">
        <v>2.1178550000000001E-2</v>
      </c>
      <c r="E1683" s="1">
        <v>17.351870000000002</v>
      </c>
      <c r="F1683" t="s">
        <v>130</v>
      </c>
      <c r="G1683" t="s">
        <v>131</v>
      </c>
      <c r="H1683" t="s">
        <v>9</v>
      </c>
      <c r="I1683" t="s">
        <v>25</v>
      </c>
      <c r="J1683" t="s">
        <v>278</v>
      </c>
      <c r="K1683" t="s">
        <v>13</v>
      </c>
      <c r="L1683" t="s">
        <v>374</v>
      </c>
      <c r="M1683" s="2">
        <v>43276</v>
      </c>
    </row>
    <row r="1684" spans="1:13" x14ac:dyDescent="0.3">
      <c r="A1684" t="s">
        <v>344</v>
      </c>
      <c r="B1684" t="s">
        <v>381</v>
      </c>
      <c r="C1684">
        <v>830</v>
      </c>
      <c r="D1684" s="1">
        <v>1.5920130000000001E-2</v>
      </c>
      <c r="E1684" s="1">
        <v>14.209239999999999</v>
      </c>
      <c r="F1684" t="s">
        <v>130</v>
      </c>
      <c r="G1684" t="s">
        <v>131</v>
      </c>
      <c r="H1684" t="s">
        <v>9</v>
      </c>
      <c r="I1684" t="s">
        <v>25</v>
      </c>
      <c r="J1684" t="s">
        <v>278</v>
      </c>
      <c r="K1684" t="s">
        <v>13</v>
      </c>
      <c r="L1684" t="s">
        <v>374</v>
      </c>
      <c r="M1684" s="2">
        <v>43276</v>
      </c>
    </row>
    <row r="1685" spans="1:13" x14ac:dyDescent="0.3">
      <c r="A1685" t="s">
        <v>344</v>
      </c>
      <c r="B1685" t="s">
        <v>381</v>
      </c>
      <c r="C1685">
        <v>915</v>
      </c>
      <c r="D1685" s="1">
        <v>0.1071233</v>
      </c>
      <c r="E1685" s="1">
        <v>13.48668</v>
      </c>
      <c r="F1685" t="s">
        <v>130</v>
      </c>
      <c r="G1685" t="s">
        <v>131</v>
      </c>
      <c r="H1685" t="s">
        <v>9</v>
      </c>
      <c r="I1685" t="s">
        <v>25</v>
      </c>
      <c r="J1685" t="s">
        <v>278</v>
      </c>
      <c r="K1685" t="s">
        <v>13</v>
      </c>
      <c r="L1685" t="s">
        <v>374</v>
      </c>
      <c r="M1685" s="2">
        <v>43276</v>
      </c>
    </row>
    <row r="1686" spans="1:13" x14ac:dyDescent="0.3">
      <c r="A1686" t="s">
        <v>344</v>
      </c>
      <c r="B1686" t="s">
        <v>381</v>
      </c>
      <c r="C1686">
        <v>940</v>
      </c>
      <c r="D1686" s="1">
        <v>8.1000950000000002E-2</v>
      </c>
      <c r="E1686" s="1">
        <v>13.04025</v>
      </c>
      <c r="F1686" t="s">
        <v>130</v>
      </c>
      <c r="G1686" t="s">
        <v>131</v>
      </c>
      <c r="H1686" t="s">
        <v>9</v>
      </c>
      <c r="I1686" t="s">
        <v>25</v>
      </c>
      <c r="J1686" t="s">
        <v>278</v>
      </c>
      <c r="K1686" t="s">
        <v>13</v>
      </c>
      <c r="L1686" t="s">
        <v>374</v>
      </c>
      <c r="M1686" s="2">
        <v>43276</v>
      </c>
    </row>
    <row r="1687" spans="1:13" x14ac:dyDescent="0.3">
      <c r="A1687" t="s">
        <v>344</v>
      </c>
      <c r="B1687" t="s">
        <v>381</v>
      </c>
      <c r="C1687">
        <v>980</v>
      </c>
      <c r="D1687" s="1">
        <v>5.8538680000000003E-2</v>
      </c>
      <c r="E1687" s="1">
        <v>12.437049999999999</v>
      </c>
      <c r="F1687" t="s">
        <v>130</v>
      </c>
      <c r="G1687" t="s">
        <v>131</v>
      </c>
      <c r="H1687" t="s">
        <v>9</v>
      </c>
      <c r="I1687" t="s">
        <v>25</v>
      </c>
      <c r="J1687" t="s">
        <v>278</v>
      </c>
      <c r="K1687" t="s">
        <v>13</v>
      </c>
      <c r="L1687" t="s">
        <v>374</v>
      </c>
      <c r="M1687" s="2">
        <v>43276</v>
      </c>
    </row>
    <row r="1688" spans="1:13" x14ac:dyDescent="0.3">
      <c r="A1688" t="s">
        <v>344</v>
      </c>
      <c r="B1688" t="s">
        <v>381</v>
      </c>
      <c r="C1688">
        <v>1030</v>
      </c>
      <c r="D1688" s="1">
        <v>8.5246340000000004E-2</v>
      </c>
      <c r="E1688" s="1">
        <v>12.023860000000001</v>
      </c>
      <c r="F1688" t="s">
        <v>130</v>
      </c>
      <c r="G1688" t="s">
        <v>131</v>
      </c>
      <c r="H1688" t="s">
        <v>9</v>
      </c>
      <c r="I1688" t="s">
        <v>25</v>
      </c>
      <c r="J1688" t="s">
        <v>278</v>
      </c>
      <c r="K1688" t="s">
        <v>13</v>
      </c>
      <c r="L1688" t="s">
        <v>374</v>
      </c>
      <c r="M1688" s="2">
        <v>43276</v>
      </c>
    </row>
    <row r="1689" spans="1:13" x14ac:dyDescent="0.3">
      <c r="A1689" t="s">
        <v>344</v>
      </c>
      <c r="B1689" t="s">
        <v>381</v>
      </c>
      <c r="C1689">
        <v>1065</v>
      </c>
      <c r="D1689" s="1">
        <v>5.5231290000000002E-2</v>
      </c>
      <c r="E1689" s="1">
        <v>11.710179999999999</v>
      </c>
      <c r="F1689" t="s">
        <v>130</v>
      </c>
      <c r="G1689" t="s">
        <v>131</v>
      </c>
      <c r="H1689" t="s">
        <v>9</v>
      </c>
      <c r="I1689" t="s">
        <v>25</v>
      </c>
      <c r="J1689" t="s">
        <v>278</v>
      </c>
      <c r="K1689" t="s">
        <v>13</v>
      </c>
      <c r="L1689" t="s">
        <v>374</v>
      </c>
      <c r="M1689" s="2">
        <v>43276</v>
      </c>
    </row>
    <row r="1690" spans="1:13" x14ac:dyDescent="0.3">
      <c r="A1690" t="s">
        <v>344</v>
      </c>
      <c r="B1690" t="s">
        <v>382</v>
      </c>
      <c r="C1690">
        <v>635</v>
      </c>
      <c r="D1690" s="1">
        <v>4.148727E-2</v>
      </c>
      <c r="E1690" s="1">
        <v>18.158429999999999</v>
      </c>
      <c r="F1690" t="s">
        <v>130</v>
      </c>
      <c r="G1690" t="s">
        <v>131</v>
      </c>
      <c r="H1690" t="s">
        <v>9</v>
      </c>
      <c r="I1690" t="s">
        <v>26</v>
      </c>
      <c r="J1690" t="s">
        <v>278</v>
      </c>
      <c r="K1690" t="s">
        <v>13</v>
      </c>
      <c r="L1690" t="s">
        <v>374</v>
      </c>
      <c r="M1690" s="2">
        <v>43276</v>
      </c>
    </row>
    <row r="1691" spans="1:13" x14ac:dyDescent="0.3">
      <c r="A1691" t="s">
        <v>344</v>
      </c>
      <c r="B1691" t="s">
        <v>382</v>
      </c>
      <c r="C1691">
        <v>670</v>
      </c>
      <c r="D1691" s="1">
        <v>1.7530609999999999E-2</v>
      </c>
      <c r="E1691" s="1">
        <v>16.869350000000001</v>
      </c>
      <c r="F1691" t="s">
        <v>130</v>
      </c>
      <c r="G1691" t="s">
        <v>131</v>
      </c>
      <c r="H1691" t="s">
        <v>9</v>
      </c>
      <c r="I1691" t="s">
        <v>26</v>
      </c>
      <c r="J1691" t="s">
        <v>278</v>
      </c>
      <c r="K1691" t="s">
        <v>13</v>
      </c>
      <c r="L1691" t="s">
        <v>374</v>
      </c>
      <c r="M1691" s="2">
        <v>43276</v>
      </c>
    </row>
    <row r="1692" spans="1:13" x14ac:dyDescent="0.3">
      <c r="A1692" t="s">
        <v>344</v>
      </c>
      <c r="B1692" t="s">
        <v>382</v>
      </c>
      <c r="C1692">
        <v>830</v>
      </c>
      <c r="D1692" s="1">
        <v>1.6714030000000001E-2</v>
      </c>
      <c r="E1692" s="1">
        <v>14.69523</v>
      </c>
      <c r="F1692" t="s">
        <v>130</v>
      </c>
      <c r="G1692" t="s">
        <v>131</v>
      </c>
      <c r="H1692" t="s">
        <v>9</v>
      </c>
      <c r="I1692" t="s">
        <v>26</v>
      </c>
      <c r="J1692" t="s">
        <v>278</v>
      </c>
      <c r="K1692" t="s">
        <v>13</v>
      </c>
      <c r="L1692" t="s">
        <v>374</v>
      </c>
      <c r="M1692" s="2">
        <v>43276</v>
      </c>
    </row>
    <row r="1693" spans="1:13" x14ac:dyDescent="0.3">
      <c r="A1693" t="s">
        <v>344</v>
      </c>
      <c r="B1693" t="s">
        <v>382</v>
      </c>
      <c r="C1693">
        <v>915</v>
      </c>
      <c r="D1693" s="1">
        <v>0.1049664</v>
      </c>
      <c r="E1693" s="1">
        <v>13.83728</v>
      </c>
      <c r="F1693" t="s">
        <v>130</v>
      </c>
      <c r="G1693" t="s">
        <v>131</v>
      </c>
      <c r="H1693" t="s">
        <v>9</v>
      </c>
      <c r="I1693" t="s">
        <v>26</v>
      </c>
      <c r="J1693" t="s">
        <v>278</v>
      </c>
      <c r="K1693" t="s">
        <v>13</v>
      </c>
      <c r="L1693" t="s">
        <v>374</v>
      </c>
      <c r="M1693" s="2">
        <v>43276</v>
      </c>
    </row>
    <row r="1694" spans="1:13" x14ac:dyDescent="0.3">
      <c r="A1694" t="s">
        <v>344</v>
      </c>
      <c r="B1694" t="s">
        <v>382</v>
      </c>
      <c r="C1694">
        <v>940</v>
      </c>
      <c r="D1694" s="1">
        <v>7.7076679999999995E-2</v>
      </c>
      <c r="E1694" s="1">
        <v>13.418430000000001</v>
      </c>
      <c r="F1694" t="s">
        <v>130</v>
      </c>
      <c r="G1694" t="s">
        <v>131</v>
      </c>
      <c r="H1694" t="s">
        <v>9</v>
      </c>
      <c r="I1694" t="s">
        <v>26</v>
      </c>
      <c r="J1694" t="s">
        <v>278</v>
      </c>
      <c r="K1694" t="s">
        <v>13</v>
      </c>
      <c r="L1694" t="s">
        <v>374</v>
      </c>
      <c r="M1694" s="2">
        <v>43276</v>
      </c>
    </row>
    <row r="1695" spans="1:13" x14ac:dyDescent="0.3">
      <c r="A1695" t="s">
        <v>344</v>
      </c>
      <c r="B1695" t="s">
        <v>382</v>
      </c>
      <c r="C1695">
        <v>980</v>
      </c>
      <c r="D1695" s="1">
        <v>5.6572839999999999E-2</v>
      </c>
      <c r="E1695" s="1">
        <v>13.299390000000001</v>
      </c>
      <c r="F1695" t="s">
        <v>130</v>
      </c>
      <c r="G1695" t="s">
        <v>131</v>
      </c>
      <c r="H1695" t="s">
        <v>9</v>
      </c>
      <c r="I1695" t="s">
        <v>26</v>
      </c>
      <c r="J1695" t="s">
        <v>278</v>
      </c>
      <c r="K1695" t="s">
        <v>13</v>
      </c>
      <c r="L1695" t="s">
        <v>374</v>
      </c>
      <c r="M1695" s="2">
        <v>43276</v>
      </c>
    </row>
    <row r="1696" spans="1:13" x14ac:dyDescent="0.3">
      <c r="A1696" t="s">
        <v>344</v>
      </c>
      <c r="B1696" t="s">
        <v>382</v>
      </c>
      <c r="C1696">
        <v>1030</v>
      </c>
      <c r="D1696" s="1">
        <v>8.5705890000000007E-2</v>
      </c>
      <c r="E1696" s="1">
        <v>12.85389</v>
      </c>
      <c r="F1696" t="s">
        <v>130</v>
      </c>
      <c r="G1696" t="s">
        <v>131</v>
      </c>
      <c r="H1696" t="s">
        <v>9</v>
      </c>
      <c r="I1696" t="s">
        <v>26</v>
      </c>
      <c r="J1696" t="s">
        <v>278</v>
      </c>
      <c r="K1696" t="s">
        <v>13</v>
      </c>
      <c r="L1696" t="s">
        <v>374</v>
      </c>
      <c r="M1696" s="2">
        <v>43276</v>
      </c>
    </row>
    <row r="1697" spans="1:13" x14ac:dyDescent="0.3">
      <c r="A1697" t="s">
        <v>344</v>
      </c>
      <c r="B1697" t="s">
        <v>382</v>
      </c>
      <c r="C1697">
        <v>1065</v>
      </c>
      <c r="D1697" s="1">
        <v>5.9538319999999999E-2</v>
      </c>
      <c r="E1697" s="1">
        <v>12.98643</v>
      </c>
      <c r="F1697" t="s">
        <v>130</v>
      </c>
      <c r="G1697" t="s">
        <v>131</v>
      </c>
      <c r="H1697" t="s">
        <v>9</v>
      </c>
      <c r="I1697" t="s">
        <v>26</v>
      </c>
      <c r="J1697" t="s">
        <v>278</v>
      </c>
      <c r="K1697" t="s">
        <v>13</v>
      </c>
      <c r="L1697" t="s">
        <v>374</v>
      </c>
      <c r="M1697" s="2">
        <v>43276</v>
      </c>
    </row>
    <row r="1698" spans="1:13" x14ac:dyDescent="0.3">
      <c r="A1698" t="s">
        <v>344</v>
      </c>
      <c r="B1698" t="s">
        <v>383</v>
      </c>
      <c r="C1698">
        <v>635</v>
      </c>
      <c r="D1698" s="1">
        <v>4.167995E-2</v>
      </c>
      <c r="E1698" s="1">
        <v>17.620940000000001</v>
      </c>
      <c r="F1698" t="s">
        <v>130</v>
      </c>
      <c r="G1698" t="s">
        <v>131</v>
      </c>
      <c r="H1698" t="s">
        <v>9</v>
      </c>
      <c r="I1698" t="s">
        <v>27</v>
      </c>
      <c r="J1698" t="s">
        <v>278</v>
      </c>
      <c r="K1698" t="s">
        <v>13</v>
      </c>
      <c r="L1698" t="s">
        <v>374</v>
      </c>
      <c r="M1698" s="2">
        <v>43276</v>
      </c>
    </row>
    <row r="1699" spans="1:13" x14ac:dyDescent="0.3">
      <c r="A1699" t="s">
        <v>344</v>
      </c>
      <c r="B1699" t="s">
        <v>383</v>
      </c>
      <c r="C1699">
        <v>670</v>
      </c>
      <c r="D1699" s="1">
        <v>1.696578E-2</v>
      </c>
      <c r="E1699" s="1">
        <v>16.492989999999999</v>
      </c>
      <c r="F1699" t="s">
        <v>130</v>
      </c>
      <c r="G1699" t="s">
        <v>131</v>
      </c>
      <c r="H1699" t="s">
        <v>9</v>
      </c>
      <c r="I1699" t="s">
        <v>27</v>
      </c>
      <c r="J1699" t="s">
        <v>278</v>
      </c>
      <c r="K1699" t="s">
        <v>13</v>
      </c>
      <c r="L1699" t="s">
        <v>374</v>
      </c>
      <c r="M1699" s="2">
        <v>43276</v>
      </c>
    </row>
    <row r="1700" spans="1:13" x14ac:dyDescent="0.3">
      <c r="A1700" t="s">
        <v>344</v>
      </c>
      <c r="B1700" t="s">
        <v>383</v>
      </c>
      <c r="C1700">
        <v>830</v>
      </c>
      <c r="D1700" s="1">
        <v>1.6183980000000001E-2</v>
      </c>
      <c r="E1700" s="1">
        <v>14.51304</v>
      </c>
      <c r="F1700" t="s">
        <v>130</v>
      </c>
      <c r="G1700" t="s">
        <v>131</v>
      </c>
      <c r="H1700" t="s">
        <v>9</v>
      </c>
      <c r="I1700" t="s">
        <v>27</v>
      </c>
      <c r="J1700" t="s">
        <v>278</v>
      </c>
      <c r="K1700" t="s">
        <v>13</v>
      </c>
      <c r="L1700" t="s">
        <v>374</v>
      </c>
      <c r="M1700" s="2">
        <v>43276</v>
      </c>
    </row>
    <row r="1701" spans="1:13" x14ac:dyDescent="0.3">
      <c r="A1701" t="s">
        <v>344</v>
      </c>
      <c r="B1701" t="s">
        <v>383</v>
      </c>
      <c r="C1701">
        <v>915</v>
      </c>
      <c r="D1701" s="1">
        <v>0.1068228</v>
      </c>
      <c r="E1701" s="1">
        <v>14.19544</v>
      </c>
      <c r="F1701" t="s">
        <v>130</v>
      </c>
      <c r="G1701" t="s">
        <v>131</v>
      </c>
      <c r="H1701" t="s">
        <v>9</v>
      </c>
      <c r="I1701" t="s">
        <v>27</v>
      </c>
      <c r="J1701" t="s">
        <v>278</v>
      </c>
      <c r="K1701" t="s">
        <v>13</v>
      </c>
      <c r="L1701" t="s">
        <v>374</v>
      </c>
      <c r="M1701" s="2">
        <v>43276</v>
      </c>
    </row>
    <row r="1702" spans="1:13" x14ac:dyDescent="0.3">
      <c r="A1702" t="s">
        <v>344</v>
      </c>
      <c r="B1702" t="s">
        <v>383</v>
      </c>
      <c r="C1702">
        <v>940</v>
      </c>
      <c r="D1702" s="1">
        <v>7.9733129999999999E-2</v>
      </c>
      <c r="E1702" s="1">
        <v>13.54068</v>
      </c>
      <c r="F1702" t="s">
        <v>130</v>
      </c>
      <c r="G1702" t="s">
        <v>131</v>
      </c>
      <c r="H1702" t="s">
        <v>9</v>
      </c>
      <c r="I1702" t="s">
        <v>27</v>
      </c>
      <c r="J1702" t="s">
        <v>278</v>
      </c>
      <c r="K1702" t="s">
        <v>13</v>
      </c>
      <c r="L1702" t="s">
        <v>374</v>
      </c>
      <c r="M1702" s="2">
        <v>43276</v>
      </c>
    </row>
    <row r="1703" spans="1:13" x14ac:dyDescent="0.3">
      <c r="A1703" t="s">
        <v>344</v>
      </c>
      <c r="B1703" t="s">
        <v>383</v>
      </c>
      <c r="C1703">
        <v>980</v>
      </c>
      <c r="D1703" s="1">
        <v>5.8795680000000003E-2</v>
      </c>
      <c r="E1703" s="1">
        <v>12.90954</v>
      </c>
      <c r="F1703" t="s">
        <v>130</v>
      </c>
      <c r="G1703" t="s">
        <v>131</v>
      </c>
      <c r="H1703" t="s">
        <v>9</v>
      </c>
      <c r="I1703" t="s">
        <v>27</v>
      </c>
      <c r="J1703" t="s">
        <v>278</v>
      </c>
      <c r="K1703" t="s">
        <v>13</v>
      </c>
      <c r="L1703" t="s">
        <v>374</v>
      </c>
      <c r="M1703" s="2">
        <v>43276</v>
      </c>
    </row>
    <row r="1704" spans="1:13" x14ac:dyDescent="0.3">
      <c r="A1704" t="s">
        <v>344</v>
      </c>
      <c r="B1704" t="s">
        <v>383</v>
      </c>
      <c r="C1704">
        <v>1030</v>
      </c>
      <c r="D1704" s="1">
        <v>9.0037699999999998E-2</v>
      </c>
      <c r="E1704" s="1">
        <v>13.04752</v>
      </c>
      <c r="F1704" t="s">
        <v>130</v>
      </c>
      <c r="G1704" t="s">
        <v>131</v>
      </c>
      <c r="H1704" t="s">
        <v>9</v>
      </c>
      <c r="I1704" t="s">
        <v>27</v>
      </c>
      <c r="J1704" t="s">
        <v>278</v>
      </c>
      <c r="K1704" t="s">
        <v>13</v>
      </c>
      <c r="L1704" t="s">
        <v>374</v>
      </c>
      <c r="M1704" s="2">
        <v>43276</v>
      </c>
    </row>
    <row r="1705" spans="1:13" x14ac:dyDescent="0.3">
      <c r="A1705" t="s">
        <v>344</v>
      </c>
      <c r="B1705" t="s">
        <v>383</v>
      </c>
      <c r="C1705">
        <v>1065</v>
      </c>
      <c r="D1705" s="1">
        <v>5.678561E-2</v>
      </c>
      <c r="E1705" s="1">
        <v>12.36468</v>
      </c>
      <c r="F1705" t="s">
        <v>130</v>
      </c>
      <c r="G1705" t="s">
        <v>131</v>
      </c>
      <c r="H1705" t="s">
        <v>9</v>
      </c>
      <c r="I1705" t="s">
        <v>27</v>
      </c>
      <c r="J1705" t="s">
        <v>278</v>
      </c>
      <c r="K1705" t="s">
        <v>13</v>
      </c>
      <c r="L1705" t="s">
        <v>374</v>
      </c>
      <c r="M1705" s="2">
        <v>43276</v>
      </c>
    </row>
    <row r="1706" spans="1:13" x14ac:dyDescent="0.3">
      <c r="A1706" t="s">
        <v>344</v>
      </c>
      <c r="B1706" t="s">
        <v>384</v>
      </c>
      <c r="C1706">
        <v>635</v>
      </c>
      <c r="D1706" s="1">
        <v>5.3057609999999998E-2</v>
      </c>
      <c r="E1706" s="1">
        <v>18.720420000000001</v>
      </c>
      <c r="F1706" t="s">
        <v>130</v>
      </c>
      <c r="G1706" t="s">
        <v>131</v>
      </c>
      <c r="H1706" t="s">
        <v>9</v>
      </c>
      <c r="I1706" t="s">
        <v>28</v>
      </c>
      <c r="J1706" t="s">
        <v>278</v>
      </c>
      <c r="K1706" t="s">
        <v>13</v>
      </c>
      <c r="L1706" t="s">
        <v>374</v>
      </c>
      <c r="M1706" s="2">
        <v>43276</v>
      </c>
    </row>
    <row r="1707" spans="1:13" x14ac:dyDescent="0.3">
      <c r="A1707" t="s">
        <v>344</v>
      </c>
      <c r="B1707" t="s">
        <v>384</v>
      </c>
      <c r="C1707">
        <v>670</v>
      </c>
      <c r="D1707" s="1">
        <v>2.2825089999999999E-2</v>
      </c>
      <c r="E1707" s="1">
        <v>16.490629999999999</v>
      </c>
      <c r="F1707" t="s">
        <v>130</v>
      </c>
      <c r="G1707" t="s">
        <v>131</v>
      </c>
      <c r="H1707" t="s">
        <v>9</v>
      </c>
      <c r="I1707" t="s">
        <v>28</v>
      </c>
      <c r="J1707" t="s">
        <v>278</v>
      </c>
      <c r="K1707" t="s">
        <v>13</v>
      </c>
      <c r="L1707" t="s">
        <v>374</v>
      </c>
      <c r="M1707" s="2">
        <v>43276</v>
      </c>
    </row>
    <row r="1708" spans="1:13" x14ac:dyDescent="0.3">
      <c r="A1708" t="s">
        <v>344</v>
      </c>
      <c r="B1708" t="s">
        <v>384</v>
      </c>
      <c r="C1708">
        <v>830</v>
      </c>
      <c r="D1708" s="1">
        <v>2.0253429999999999E-2</v>
      </c>
      <c r="E1708" s="1">
        <v>14.272779999999999</v>
      </c>
      <c r="F1708" t="s">
        <v>130</v>
      </c>
      <c r="G1708" t="s">
        <v>131</v>
      </c>
      <c r="H1708" t="s">
        <v>9</v>
      </c>
      <c r="I1708" t="s">
        <v>28</v>
      </c>
      <c r="J1708" t="s">
        <v>278</v>
      </c>
      <c r="K1708" t="s">
        <v>13</v>
      </c>
      <c r="L1708" t="s">
        <v>374</v>
      </c>
      <c r="M1708" s="2">
        <v>43276</v>
      </c>
    </row>
    <row r="1709" spans="1:13" x14ac:dyDescent="0.3">
      <c r="A1709" t="s">
        <v>344</v>
      </c>
      <c r="B1709" t="s">
        <v>384</v>
      </c>
      <c r="C1709">
        <v>915</v>
      </c>
      <c r="D1709" s="1">
        <v>0.10913390000000001</v>
      </c>
      <c r="E1709" s="1">
        <v>13.904769999999999</v>
      </c>
      <c r="F1709" t="s">
        <v>130</v>
      </c>
      <c r="G1709" t="s">
        <v>131</v>
      </c>
      <c r="H1709" t="s">
        <v>9</v>
      </c>
      <c r="I1709" t="s">
        <v>28</v>
      </c>
      <c r="J1709" t="s">
        <v>278</v>
      </c>
      <c r="K1709" t="s">
        <v>13</v>
      </c>
      <c r="L1709" t="s">
        <v>374</v>
      </c>
      <c r="M1709" s="2">
        <v>43276</v>
      </c>
    </row>
    <row r="1710" spans="1:13" x14ac:dyDescent="0.3">
      <c r="A1710" t="s">
        <v>344</v>
      </c>
      <c r="B1710" t="s">
        <v>384</v>
      </c>
      <c r="C1710">
        <v>940</v>
      </c>
      <c r="D1710" s="1">
        <v>8.8387149999999998E-2</v>
      </c>
      <c r="E1710" s="1">
        <v>13.35679</v>
      </c>
      <c r="F1710" t="s">
        <v>130</v>
      </c>
      <c r="G1710" t="s">
        <v>131</v>
      </c>
      <c r="H1710" t="s">
        <v>9</v>
      </c>
      <c r="I1710" t="s">
        <v>28</v>
      </c>
      <c r="J1710" t="s">
        <v>278</v>
      </c>
      <c r="K1710" t="s">
        <v>13</v>
      </c>
      <c r="L1710" t="s">
        <v>374</v>
      </c>
      <c r="M1710" s="2">
        <v>43276</v>
      </c>
    </row>
    <row r="1711" spans="1:13" x14ac:dyDescent="0.3">
      <c r="A1711" t="s">
        <v>344</v>
      </c>
      <c r="B1711" t="s">
        <v>384</v>
      </c>
      <c r="C1711">
        <v>980</v>
      </c>
      <c r="D1711" s="1">
        <v>7.3385049999999993E-2</v>
      </c>
      <c r="E1711" s="1">
        <v>12.539569999999999</v>
      </c>
      <c r="F1711" t="s">
        <v>130</v>
      </c>
      <c r="G1711" t="s">
        <v>131</v>
      </c>
      <c r="H1711" t="s">
        <v>9</v>
      </c>
      <c r="I1711" t="s">
        <v>28</v>
      </c>
      <c r="J1711" t="s">
        <v>278</v>
      </c>
      <c r="K1711" t="s">
        <v>13</v>
      </c>
      <c r="L1711" t="s">
        <v>374</v>
      </c>
      <c r="M1711" s="2">
        <v>43276</v>
      </c>
    </row>
    <row r="1712" spans="1:13" x14ac:dyDescent="0.3">
      <c r="A1712" t="s">
        <v>344</v>
      </c>
      <c r="B1712" t="s">
        <v>384</v>
      </c>
      <c r="C1712">
        <v>1030</v>
      </c>
      <c r="D1712" s="1">
        <v>9.9341750000000006E-2</v>
      </c>
      <c r="E1712" s="1">
        <v>12.7502</v>
      </c>
      <c r="F1712" t="s">
        <v>130</v>
      </c>
      <c r="G1712" t="s">
        <v>131</v>
      </c>
      <c r="H1712" t="s">
        <v>9</v>
      </c>
      <c r="I1712" t="s">
        <v>28</v>
      </c>
      <c r="J1712" t="s">
        <v>278</v>
      </c>
      <c r="K1712" t="s">
        <v>13</v>
      </c>
      <c r="L1712" t="s">
        <v>374</v>
      </c>
      <c r="M1712" s="2">
        <v>43276</v>
      </c>
    </row>
    <row r="1713" spans="1:13" x14ac:dyDescent="0.3">
      <c r="A1713" t="s">
        <v>344</v>
      </c>
      <c r="B1713" t="s">
        <v>384</v>
      </c>
      <c r="C1713">
        <v>1065</v>
      </c>
      <c r="D1713" s="1">
        <v>6.5155469999999993E-2</v>
      </c>
      <c r="E1713" s="1">
        <v>12.209110000000001</v>
      </c>
      <c r="F1713" t="s">
        <v>130</v>
      </c>
      <c r="G1713" t="s">
        <v>131</v>
      </c>
      <c r="H1713" t="s">
        <v>9</v>
      </c>
      <c r="I1713" t="s">
        <v>28</v>
      </c>
      <c r="J1713" t="s">
        <v>278</v>
      </c>
      <c r="K1713" t="s">
        <v>13</v>
      </c>
      <c r="L1713" t="s">
        <v>374</v>
      </c>
      <c r="M1713" s="2">
        <v>43276</v>
      </c>
    </row>
    <row r="1714" spans="1:13" x14ac:dyDescent="0.3">
      <c r="A1714" t="s">
        <v>344</v>
      </c>
      <c r="B1714" t="s">
        <v>385</v>
      </c>
      <c r="C1714">
        <v>635</v>
      </c>
      <c r="D1714" s="1">
        <v>5.0263830000000002E-2</v>
      </c>
      <c r="E1714" s="1">
        <v>17.331959999999999</v>
      </c>
      <c r="F1714" t="s">
        <v>130</v>
      </c>
      <c r="G1714" t="s">
        <v>131</v>
      </c>
      <c r="H1714" t="s">
        <v>9</v>
      </c>
      <c r="I1714" t="s">
        <v>29</v>
      </c>
      <c r="J1714" t="s">
        <v>278</v>
      </c>
      <c r="K1714" t="s">
        <v>13</v>
      </c>
      <c r="L1714" t="s">
        <v>374</v>
      </c>
      <c r="M1714" s="2">
        <v>43276</v>
      </c>
    </row>
    <row r="1715" spans="1:13" x14ac:dyDescent="0.3">
      <c r="A1715" t="s">
        <v>344</v>
      </c>
      <c r="B1715" t="s">
        <v>385</v>
      </c>
      <c r="C1715">
        <v>670</v>
      </c>
      <c r="D1715" s="1">
        <v>1.9887439999999999E-2</v>
      </c>
      <c r="E1715" s="1">
        <v>15.21912</v>
      </c>
      <c r="F1715" t="s">
        <v>130</v>
      </c>
      <c r="G1715" t="s">
        <v>131</v>
      </c>
      <c r="H1715" t="s">
        <v>9</v>
      </c>
      <c r="I1715" t="s">
        <v>29</v>
      </c>
      <c r="J1715" t="s">
        <v>278</v>
      </c>
      <c r="K1715" t="s">
        <v>13</v>
      </c>
      <c r="L1715" t="s">
        <v>374</v>
      </c>
      <c r="M1715" s="2">
        <v>43276</v>
      </c>
    </row>
    <row r="1716" spans="1:13" x14ac:dyDescent="0.3">
      <c r="A1716" t="s">
        <v>344</v>
      </c>
      <c r="B1716" t="s">
        <v>385</v>
      </c>
      <c r="C1716">
        <v>830</v>
      </c>
      <c r="D1716" s="1">
        <v>1.7838050000000001E-2</v>
      </c>
      <c r="E1716" s="1">
        <v>13.388529999999999</v>
      </c>
      <c r="F1716" t="s">
        <v>130</v>
      </c>
      <c r="G1716" t="s">
        <v>131</v>
      </c>
      <c r="H1716" t="s">
        <v>9</v>
      </c>
      <c r="I1716" t="s">
        <v>29</v>
      </c>
      <c r="J1716" t="s">
        <v>278</v>
      </c>
      <c r="K1716" t="s">
        <v>13</v>
      </c>
      <c r="L1716" t="s">
        <v>374</v>
      </c>
      <c r="M1716" s="2">
        <v>43276</v>
      </c>
    </row>
    <row r="1717" spans="1:13" x14ac:dyDescent="0.3">
      <c r="A1717" t="s">
        <v>344</v>
      </c>
      <c r="B1717" t="s">
        <v>385</v>
      </c>
      <c r="C1717">
        <v>915</v>
      </c>
      <c r="D1717" s="1">
        <v>0.1096984</v>
      </c>
      <c r="E1717" s="1">
        <v>13.80561</v>
      </c>
      <c r="F1717" t="s">
        <v>130</v>
      </c>
      <c r="G1717" t="s">
        <v>131</v>
      </c>
      <c r="H1717" t="s">
        <v>9</v>
      </c>
      <c r="I1717" t="s">
        <v>29</v>
      </c>
      <c r="J1717" t="s">
        <v>278</v>
      </c>
      <c r="K1717" t="s">
        <v>13</v>
      </c>
      <c r="L1717" t="s">
        <v>374</v>
      </c>
      <c r="M1717" s="2">
        <v>43276</v>
      </c>
    </row>
    <row r="1718" spans="1:13" x14ac:dyDescent="0.3">
      <c r="A1718" t="s">
        <v>344</v>
      </c>
      <c r="B1718" t="s">
        <v>385</v>
      </c>
      <c r="C1718">
        <v>940</v>
      </c>
      <c r="D1718" s="1">
        <v>8.6021609999999998E-2</v>
      </c>
      <c r="E1718" s="1">
        <v>12.99006</v>
      </c>
      <c r="F1718" t="s">
        <v>130</v>
      </c>
      <c r="G1718" t="s">
        <v>131</v>
      </c>
      <c r="H1718" t="s">
        <v>9</v>
      </c>
      <c r="I1718" t="s">
        <v>29</v>
      </c>
      <c r="J1718" t="s">
        <v>278</v>
      </c>
      <c r="K1718" t="s">
        <v>13</v>
      </c>
      <c r="L1718" t="s">
        <v>374</v>
      </c>
      <c r="M1718" s="2">
        <v>43276</v>
      </c>
    </row>
    <row r="1719" spans="1:13" x14ac:dyDescent="0.3">
      <c r="A1719" t="s">
        <v>344</v>
      </c>
      <c r="B1719" t="s">
        <v>385</v>
      </c>
      <c r="C1719">
        <v>980</v>
      </c>
      <c r="D1719" s="1">
        <v>6.8058640000000004E-2</v>
      </c>
      <c r="E1719" s="1">
        <v>11.90499</v>
      </c>
      <c r="F1719" t="s">
        <v>130</v>
      </c>
      <c r="G1719" t="s">
        <v>131</v>
      </c>
      <c r="H1719" t="s">
        <v>9</v>
      </c>
      <c r="I1719" t="s">
        <v>29</v>
      </c>
      <c r="J1719" t="s">
        <v>278</v>
      </c>
      <c r="K1719" t="s">
        <v>13</v>
      </c>
      <c r="L1719" t="s">
        <v>374</v>
      </c>
      <c r="M1719" s="2">
        <v>43276</v>
      </c>
    </row>
    <row r="1720" spans="1:13" x14ac:dyDescent="0.3">
      <c r="A1720" t="s">
        <v>344</v>
      </c>
      <c r="B1720" t="s">
        <v>385</v>
      </c>
      <c r="C1720">
        <v>1030</v>
      </c>
      <c r="D1720" s="1">
        <v>9.8016469999999994E-2</v>
      </c>
      <c r="E1720" s="1">
        <v>12.516310000000001</v>
      </c>
      <c r="F1720" t="s">
        <v>130</v>
      </c>
      <c r="G1720" t="s">
        <v>131</v>
      </c>
      <c r="H1720" t="s">
        <v>9</v>
      </c>
      <c r="I1720" t="s">
        <v>29</v>
      </c>
      <c r="J1720" t="s">
        <v>278</v>
      </c>
      <c r="K1720" t="s">
        <v>13</v>
      </c>
      <c r="L1720" t="s">
        <v>374</v>
      </c>
      <c r="M1720" s="2">
        <v>43276</v>
      </c>
    </row>
    <row r="1721" spans="1:13" x14ac:dyDescent="0.3">
      <c r="A1721" t="s">
        <v>344</v>
      </c>
      <c r="B1721" t="s">
        <v>385</v>
      </c>
      <c r="C1721">
        <v>1065</v>
      </c>
      <c r="D1721" s="1">
        <v>6.2407690000000002E-2</v>
      </c>
      <c r="E1721" s="1">
        <v>11.79762</v>
      </c>
      <c r="F1721" t="s">
        <v>130</v>
      </c>
      <c r="G1721" t="s">
        <v>131</v>
      </c>
      <c r="H1721" t="s">
        <v>9</v>
      </c>
      <c r="I1721" t="s">
        <v>29</v>
      </c>
      <c r="J1721" t="s">
        <v>278</v>
      </c>
      <c r="K1721" t="s">
        <v>13</v>
      </c>
      <c r="L1721" t="s">
        <v>374</v>
      </c>
      <c r="M1721" s="2">
        <v>43276</v>
      </c>
    </row>
    <row r="1722" spans="1:13" x14ac:dyDescent="0.3">
      <c r="A1722" t="s">
        <v>344</v>
      </c>
      <c r="B1722" t="s">
        <v>386</v>
      </c>
      <c r="C1722">
        <v>635</v>
      </c>
      <c r="D1722" s="1">
        <v>4.3374049999999997E-2</v>
      </c>
      <c r="E1722" s="1">
        <v>16.209510000000002</v>
      </c>
      <c r="F1722" t="s">
        <v>130</v>
      </c>
      <c r="G1722" t="s">
        <v>131</v>
      </c>
      <c r="H1722" t="s">
        <v>9</v>
      </c>
      <c r="I1722" t="s">
        <v>30</v>
      </c>
      <c r="J1722" t="s">
        <v>278</v>
      </c>
      <c r="K1722" t="s">
        <v>13</v>
      </c>
      <c r="L1722" t="s">
        <v>374</v>
      </c>
      <c r="M1722" s="2">
        <v>43276</v>
      </c>
    </row>
    <row r="1723" spans="1:13" x14ac:dyDescent="0.3">
      <c r="A1723" t="s">
        <v>344</v>
      </c>
      <c r="B1723" t="s">
        <v>386</v>
      </c>
      <c r="C1723">
        <v>670</v>
      </c>
      <c r="D1723" s="1">
        <v>1.8064340000000002E-2</v>
      </c>
      <c r="E1723" s="1">
        <v>15.727729999999999</v>
      </c>
      <c r="F1723" t="s">
        <v>130</v>
      </c>
      <c r="G1723" t="s">
        <v>131</v>
      </c>
      <c r="H1723" t="s">
        <v>9</v>
      </c>
      <c r="I1723" t="s">
        <v>30</v>
      </c>
      <c r="J1723" t="s">
        <v>278</v>
      </c>
      <c r="K1723" t="s">
        <v>13</v>
      </c>
      <c r="L1723" t="s">
        <v>374</v>
      </c>
      <c r="M1723" s="2">
        <v>43276</v>
      </c>
    </row>
    <row r="1724" spans="1:13" x14ac:dyDescent="0.3">
      <c r="A1724" t="s">
        <v>344</v>
      </c>
      <c r="B1724" t="s">
        <v>386</v>
      </c>
      <c r="C1724">
        <v>830</v>
      </c>
      <c r="D1724" s="1">
        <v>1.7340910000000001E-2</v>
      </c>
      <c r="E1724" s="1">
        <v>13.609310000000001</v>
      </c>
      <c r="F1724" t="s">
        <v>130</v>
      </c>
      <c r="G1724" t="s">
        <v>131</v>
      </c>
      <c r="H1724" t="s">
        <v>9</v>
      </c>
      <c r="I1724" t="s">
        <v>30</v>
      </c>
      <c r="J1724" t="s">
        <v>278</v>
      </c>
      <c r="K1724" t="s">
        <v>13</v>
      </c>
      <c r="L1724" t="s">
        <v>374</v>
      </c>
      <c r="M1724" s="2">
        <v>43276</v>
      </c>
    </row>
    <row r="1725" spans="1:13" x14ac:dyDescent="0.3">
      <c r="A1725" t="s">
        <v>344</v>
      </c>
      <c r="B1725" t="s">
        <v>386</v>
      </c>
      <c r="C1725">
        <v>915</v>
      </c>
      <c r="D1725" s="1">
        <v>0.1067409</v>
      </c>
      <c r="E1725" s="1">
        <v>13.265650000000001</v>
      </c>
      <c r="F1725" t="s">
        <v>130</v>
      </c>
      <c r="G1725" t="s">
        <v>131</v>
      </c>
      <c r="H1725" t="s">
        <v>9</v>
      </c>
      <c r="I1725" t="s">
        <v>30</v>
      </c>
      <c r="J1725" t="s">
        <v>278</v>
      </c>
      <c r="K1725" t="s">
        <v>13</v>
      </c>
      <c r="L1725" t="s">
        <v>374</v>
      </c>
      <c r="M1725" s="2">
        <v>43276</v>
      </c>
    </row>
    <row r="1726" spans="1:13" x14ac:dyDescent="0.3">
      <c r="A1726" t="s">
        <v>344</v>
      </c>
      <c r="B1726" t="s">
        <v>386</v>
      </c>
      <c r="C1726">
        <v>940</v>
      </c>
      <c r="D1726" s="1">
        <v>7.9439590000000004E-2</v>
      </c>
      <c r="E1726" s="1">
        <v>12.606719999999999</v>
      </c>
      <c r="F1726" t="s">
        <v>130</v>
      </c>
      <c r="G1726" t="s">
        <v>131</v>
      </c>
      <c r="H1726" t="s">
        <v>9</v>
      </c>
      <c r="I1726" t="s">
        <v>30</v>
      </c>
      <c r="J1726" t="s">
        <v>278</v>
      </c>
      <c r="K1726" t="s">
        <v>13</v>
      </c>
      <c r="L1726" t="s">
        <v>374</v>
      </c>
      <c r="M1726" s="2">
        <v>43276</v>
      </c>
    </row>
    <row r="1727" spans="1:13" x14ac:dyDescent="0.3">
      <c r="A1727" t="s">
        <v>344</v>
      </c>
      <c r="B1727" t="s">
        <v>386</v>
      </c>
      <c r="C1727">
        <v>980</v>
      </c>
      <c r="D1727" s="1">
        <v>5.8150830000000001E-2</v>
      </c>
      <c r="E1727" s="1">
        <v>12.020149999999999</v>
      </c>
      <c r="F1727" t="s">
        <v>130</v>
      </c>
      <c r="G1727" t="s">
        <v>131</v>
      </c>
      <c r="H1727" t="s">
        <v>9</v>
      </c>
      <c r="I1727" t="s">
        <v>30</v>
      </c>
      <c r="J1727" t="s">
        <v>278</v>
      </c>
      <c r="K1727" t="s">
        <v>13</v>
      </c>
      <c r="L1727" t="s">
        <v>374</v>
      </c>
      <c r="M1727" s="2">
        <v>43276</v>
      </c>
    </row>
    <row r="1728" spans="1:13" x14ac:dyDescent="0.3">
      <c r="A1728" t="s">
        <v>344</v>
      </c>
      <c r="B1728" t="s">
        <v>386</v>
      </c>
      <c r="C1728">
        <v>1030</v>
      </c>
      <c r="D1728" s="1">
        <v>8.4876030000000005E-2</v>
      </c>
      <c r="E1728" s="1">
        <v>11.447929999999999</v>
      </c>
      <c r="F1728" t="s">
        <v>130</v>
      </c>
      <c r="G1728" t="s">
        <v>131</v>
      </c>
      <c r="H1728" t="s">
        <v>9</v>
      </c>
      <c r="I1728" t="s">
        <v>30</v>
      </c>
      <c r="J1728" t="s">
        <v>278</v>
      </c>
      <c r="K1728" t="s">
        <v>13</v>
      </c>
      <c r="L1728" t="s">
        <v>374</v>
      </c>
      <c r="M1728" s="2">
        <v>43276</v>
      </c>
    </row>
    <row r="1729" spans="1:13" x14ac:dyDescent="0.3">
      <c r="A1729" t="s">
        <v>344</v>
      </c>
      <c r="B1729" t="s">
        <v>386</v>
      </c>
      <c r="C1729">
        <v>1065</v>
      </c>
      <c r="D1729" s="1">
        <v>5.7696289999999997E-2</v>
      </c>
      <c r="E1729" s="1">
        <v>11.5411</v>
      </c>
      <c r="F1729" t="s">
        <v>130</v>
      </c>
      <c r="G1729" t="s">
        <v>131</v>
      </c>
      <c r="H1729" t="s">
        <v>9</v>
      </c>
      <c r="I1729" t="s">
        <v>30</v>
      </c>
      <c r="J1729" t="s">
        <v>278</v>
      </c>
      <c r="K1729" t="s">
        <v>13</v>
      </c>
      <c r="L1729" t="s">
        <v>374</v>
      </c>
      <c r="M1729" s="2">
        <v>43276</v>
      </c>
    </row>
    <row r="1730" spans="1:13" x14ac:dyDescent="0.3">
      <c r="A1730" t="s">
        <v>344</v>
      </c>
      <c r="B1730" t="s">
        <v>387</v>
      </c>
      <c r="C1730">
        <v>635</v>
      </c>
      <c r="D1730" s="1">
        <v>4.530029E-2</v>
      </c>
      <c r="E1730" s="1">
        <v>19.062550000000002</v>
      </c>
      <c r="F1730" t="s">
        <v>130</v>
      </c>
      <c r="G1730" t="s">
        <v>131</v>
      </c>
      <c r="H1730" t="s">
        <v>9</v>
      </c>
      <c r="I1730" t="s">
        <v>31</v>
      </c>
      <c r="J1730" t="s">
        <v>278</v>
      </c>
      <c r="K1730" t="s">
        <v>13</v>
      </c>
      <c r="L1730" t="s">
        <v>374</v>
      </c>
      <c r="M1730" s="2">
        <v>43276</v>
      </c>
    </row>
    <row r="1731" spans="1:13" x14ac:dyDescent="0.3">
      <c r="A1731" t="s">
        <v>344</v>
      </c>
      <c r="B1731" t="s">
        <v>387</v>
      </c>
      <c r="C1731">
        <v>670</v>
      </c>
      <c r="D1731" s="1">
        <v>2.1396479999999999E-2</v>
      </c>
      <c r="E1731" s="1">
        <v>17.246919999999999</v>
      </c>
      <c r="F1731" t="s">
        <v>130</v>
      </c>
      <c r="G1731" t="s">
        <v>131</v>
      </c>
      <c r="H1731" t="s">
        <v>9</v>
      </c>
      <c r="I1731" t="s">
        <v>31</v>
      </c>
      <c r="J1731" t="s">
        <v>278</v>
      </c>
      <c r="K1731" t="s">
        <v>13</v>
      </c>
      <c r="L1731" t="s">
        <v>374</v>
      </c>
      <c r="M1731" s="2">
        <v>43276</v>
      </c>
    </row>
    <row r="1732" spans="1:13" x14ac:dyDescent="0.3">
      <c r="A1732" t="s">
        <v>344</v>
      </c>
      <c r="B1732" t="s">
        <v>387</v>
      </c>
      <c r="C1732">
        <v>830</v>
      </c>
      <c r="D1732" s="1">
        <v>1.750175E-2</v>
      </c>
      <c r="E1732" s="1">
        <v>14.07485</v>
      </c>
      <c r="F1732" t="s">
        <v>130</v>
      </c>
      <c r="G1732" t="s">
        <v>131</v>
      </c>
      <c r="H1732" t="s">
        <v>9</v>
      </c>
      <c r="I1732" t="s">
        <v>31</v>
      </c>
      <c r="J1732" t="s">
        <v>278</v>
      </c>
      <c r="K1732" t="s">
        <v>13</v>
      </c>
      <c r="L1732" t="s">
        <v>374</v>
      </c>
      <c r="M1732" s="2">
        <v>43276</v>
      </c>
    </row>
    <row r="1733" spans="1:13" x14ac:dyDescent="0.3">
      <c r="A1733" t="s">
        <v>344</v>
      </c>
      <c r="B1733" t="s">
        <v>387</v>
      </c>
      <c r="C1733">
        <v>915</v>
      </c>
      <c r="D1733" s="1">
        <v>0.1134714</v>
      </c>
      <c r="E1733" s="1">
        <v>13.754149999999999</v>
      </c>
      <c r="F1733" t="s">
        <v>130</v>
      </c>
      <c r="G1733" t="s">
        <v>131</v>
      </c>
      <c r="H1733" t="s">
        <v>9</v>
      </c>
      <c r="I1733" t="s">
        <v>31</v>
      </c>
      <c r="J1733" t="s">
        <v>278</v>
      </c>
      <c r="K1733" t="s">
        <v>13</v>
      </c>
      <c r="L1733" t="s">
        <v>374</v>
      </c>
      <c r="M1733" s="2">
        <v>43276</v>
      </c>
    </row>
    <row r="1734" spans="1:13" x14ac:dyDescent="0.3">
      <c r="A1734" t="s">
        <v>344</v>
      </c>
      <c r="B1734" t="s">
        <v>387</v>
      </c>
      <c r="C1734">
        <v>940</v>
      </c>
      <c r="D1734" s="1">
        <v>8.4254469999999998E-2</v>
      </c>
      <c r="E1734" s="1">
        <v>13.107710000000001</v>
      </c>
      <c r="F1734" t="s">
        <v>130</v>
      </c>
      <c r="G1734" t="s">
        <v>131</v>
      </c>
      <c r="H1734" t="s">
        <v>9</v>
      </c>
      <c r="I1734" t="s">
        <v>31</v>
      </c>
      <c r="J1734" t="s">
        <v>278</v>
      </c>
      <c r="K1734" t="s">
        <v>13</v>
      </c>
      <c r="L1734" t="s">
        <v>374</v>
      </c>
      <c r="M1734" s="2">
        <v>43276</v>
      </c>
    </row>
    <row r="1735" spans="1:13" x14ac:dyDescent="0.3">
      <c r="A1735" t="s">
        <v>344</v>
      </c>
      <c r="B1735" t="s">
        <v>387</v>
      </c>
      <c r="C1735">
        <v>980</v>
      </c>
      <c r="D1735" s="1">
        <v>5.9370739999999998E-2</v>
      </c>
      <c r="E1735" s="1">
        <v>12.53059</v>
      </c>
      <c r="F1735" t="s">
        <v>130</v>
      </c>
      <c r="G1735" t="s">
        <v>131</v>
      </c>
      <c r="H1735" t="s">
        <v>9</v>
      </c>
      <c r="I1735" t="s">
        <v>31</v>
      </c>
      <c r="J1735" t="s">
        <v>278</v>
      </c>
      <c r="K1735" t="s">
        <v>13</v>
      </c>
      <c r="L1735" t="s">
        <v>374</v>
      </c>
      <c r="M1735" s="2">
        <v>43276</v>
      </c>
    </row>
    <row r="1736" spans="1:13" x14ac:dyDescent="0.3">
      <c r="A1736" t="s">
        <v>344</v>
      </c>
      <c r="B1736" t="s">
        <v>387</v>
      </c>
      <c r="C1736">
        <v>1030</v>
      </c>
      <c r="D1736" s="1">
        <v>8.8246290000000005E-2</v>
      </c>
      <c r="E1736" s="1">
        <v>12.071680000000001</v>
      </c>
      <c r="F1736" t="s">
        <v>130</v>
      </c>
      <c r="G1736" t="s">
        <v>131</v>
      </c>
      <c r="H1736" t="s">
        <v>9</v>
      </c>
      <c r="I1736" t="s">
        <v>31</v>
      </c>
      <c r="J1736" t="s">
        <v>278</v>
      </c>
      <c r="K1736" t="s">
        <v>13</v>
      </c>
      <c r="L1736" t="s">
        <v>374</v>
      </c>
      <c r="M1736" s="2">
        <v>43276</v>
      </c>
    </row>
    <row r="1737" spans="1:13" x14ac:dyDescent="0.3">
      <c r="A1737" t="s">
        <v>344</v>
      </c>
      <c r="B1737" t="s">
        <v>387</v>
      </c>
      <c r="C1737">
        <v>1065</v>
      </c>
      <c r="D1737" s="1">
        <v>5.9373820000000001E-2</v>
      </c>
      <c r="E1737" s="1">
        <v>11.809889999999999</v>
      </c>
      <c r="F1737" t="s">
        <v>130</v>
      </c>
      <c r="G1737" t="s">
        <v>131</v>
      </c>
      <c r="H1737" t="s">
        <v>9</v>
      </c>
      <c r="I1737" t="s">
        <v>31</v>
      </c>
      <c r="J1737" t="s">
        <v>278</v>
      </c>
      <c r="K1737" t="s">
        <v>13</v>
      </c>
      <c r="L1737" t="s">
        <v>374</v>
      </c>
      <c r="M1737" s="2">
        <v>43276</v>
      </c>
    </row>
    <row r="1738" spans="1:13" x14ac:dyDescent="0.3">
      <c r="A1738" t="s">
        <v>344</v>
      </c>
      <c r="B1738" t="s">
        <v>388</v>
      </c>
      <c r="C1738">
        <v>635</v>
      </c>
      <c r="D1738" s="1">
        <v>3.8271230000000003E-2</v>
      </c>
      <c r="E1738" s="1">
        <v>16.392029999999998</v>
      </c>
      <c r="F1738" t="s">
        <v>130</v>
      </c>
      <c r="G1738" t="s">
        <v>131</v>
      </c>
      <c r="H1738" t="s">
        <v>9</v>
      </c>
      <c r="I1738" t="s">
        <v>32</v>
      </c>
      <c r="J1738" t="s">
        <v>278</v>
      </c>
      <c r="K1738" t="s">
        <v>13</v>
      </c>
      <c r="L1738" t="s">
        <v>374</v>
      </c>
      <c r="M1738" s="2">
        <v>43276</v>
      </c>
    </row>
    <row r="1739" spans="1:13" x14ac:dyDescent="0.3">
      <c r="A1739" t="s">
        <v>344</v>
      </c>
      <c r="B1739" t="s">
        <v>388</v>
      </c>
      <c r="C1739">
        <v>670</v>
      </c>
      <c r="D1739" s="1">
        <v>1.634213E-2</v>
      </c>
      <c r="E1739" s="1">
        <v>16.146879999999999</v>
      </c>
      <c r="F1739" t="s">
        <v>130</v>
      </c>
      <c r="G1739" t="s">
        <v>131</v>
      </c>
      <c r="H1739" t="s">
        <v>9</v>
      </c>
      <c r="I1739" t="s">
        <v>32</v>
      </c>
      <c r="J1739" t="s">
        <v>278</v>
      </c>
      <c r="K1739" t="s">
        <v>13</v>
      </c>
      <c r="L1739" t="s">
        <v>374</v>
      </c>
      <c r="M1739" s="2">
        <v>43276</v>
      </c>
    </row>
    <row r="1740" spans="1:13" x14ac:dyDescent="0.3">
      <c r="A1740" t="s">
        <v>344</v>
      </c>
      <c r="B1740" t="s">
        <v>388</v>
      </c>
      <c r="C1740">
        <v>830</v>
      </c>
      <c r="D1740" s="1">
        <v>1.551656E-2</v>
      </c>
      <c r="E1740" s="1">
        <v>13.87664</v>
      </c>
      <c r="F1740" t="s">
        <v>130</v>
      </c>
      <c r="G1740" t="s">
        <v>131</v>
      </c>
      <c r="H1740" t="s">
        <v>9</v>
      </c>
      <c r="I1740" t="s">
        <v>32</v>
      </c>
      <c r="J1740" t="s">
        <v>278</v>
      </c>
      <c r="K1740" t="s">
        <v>13</v>
      </c>
      <c r="L1740" t="s">
        <v>374</v>
      </c>
      <c r="M1740" s="2">
        <v>43276</v>
      </c>
    </row>
    <row r="1741" spans="1:13" x14ac:dyDescent="0.3">
      <c r="A1741" t="s">
        <v>344</v>
      </c>
      <c r="B1741" t="s">
        <v>388</v>
      </c>
      <c r="C1741">
        <v>915</v>
      </c>
      <c r="D1741" s="1">
        <v>0.1066425</v>
      </c>
      <c r="E1741" s="1">
        <v>13.887639999999999</v>
      </c>
      <c r="F1741" t="s">
        <v>130</v>
      </c>
      <c r="G1741" t="s">
        <v>131</v>
      </c>
      <c r="H1741" t="s">
        <v>9</v>
      </c>
      <c r="I1741" t="s">
        <v>32</v>
      </c>
      <c r="J1741" t="s">
        <v>278</v>
      </c>
      <c r="K1741" t="s">
        <v>13</v>
      </c>
      <c r="L1741" t="s">
        <v>374</v>
      </c>
      <c r="M1741" s="2">
        <v>43276</v>
      </c>
    </row>
    <row r="1742" spans="1:13" x14ac:dyDescent="0.3">
      <c r="A1742" t="s">
        <v>344</v>
      </c>
      <c r="B1742" t="s">
        <v>388</v>
      </c>
      <c r="C1742">
        <v>940</v>
      </c>
      <c r="D1742" s="1">
        <v>7.7740439999999994E-2</v>
      </c>
      <c r="E1742" s="1">
        <v>12.890779999999999</v>
      </c>
      <c r="F1742" t="s">
        <v>130</v>
      </c>
      <c r="G1742" t="s">
        <v>131</v>
      </c>
      <c r="H1742" t="s">
        <v>9</v>
      </c>
      <c r="I1742" t="s">
        <v>32</v>
      </c>
      <c r="J1742" t="s">
        <v>278</v>
      </c>
      <c r="K1742" t="s">
        <v>13</v>
      </c>
      <c r="L1742" t="s">
        <v>374</v>
      </c>
      <c r="M1742" s="2">
        <v>43276</v>
      </c>
    </row>
    <row r="1743" spans="1:13" x14ac:dyDescent="0.3">
      <c r="A1743" t="s">
        <v>344</v>
      </c>
      <c r="B1743" t="s">
        <v>388</v>
      </c>
      <c r="C1743">
        <v>980</v>
      </c>
      <c r="D1743" s="1">
        <v>5.6271410000000001E-2</v>
      </c>
      <c r="E1743" s="1">
        <v>12.05707</v>
      </c>
      <c r="F1743" t="s">
        <v>130</v>
      </c>
      <c r="G1743" t="s">
        <v>131</v>
      </c>
      <c r="H1743" t="s">
        <v>9</v>
      </c>
      <c r="I1743" t="s">
        <v>32</v>
      </c>
      <c r="J1743" t="s">
        <v>278</v>
      </c>
      <c r="K1743" t="s">
        <v>13</v>
      </c>
      <c r="L1743" t="s">
        <v>374</v>
      </c>
      <c r="M1743" s="2">
        <v>43276</v>
      </c>
    </row>
    <row r="1744" spans="1:13" x14ac:dyDescent="0.3">
      <c r="A1744" t="s">
        <v>344</v>
      </c>
      <c r="B1744" t="s">
        <v>388</v>
      </c>
      <c r="C1744">
        <v>1030</v>
      </c>
      <c r="D1744" s="1">
        <v>8.3665989999999996E-2</v>
      </c>
      <c r="E1744" s="1">
        <v>11.775829999999999</v>
      </c>
      <c r="F1744" t="s">
        <v>130</v>
      </c>
      <c r="G1744" t="s">
        <v>131</v>
      </c>
      <c r="H1744" t="s">
        <v>9</v>
      </c>
      <c r="I1744" t="s">
        <v>32</v>
      </c>
      <c r="J1744" t="s">
        <v>278</v>
      </c>
      <c r="K1744" t="s">
        <v>13</v>
      </c>
      <c r="L1744" t="s">
        <v>374</v>
      </c>
      <c r="M1744" s="2">
        <v>43276</v>
      </c>
    </row>
    <row r="1745" spans="1:13" x14ac:dyDescent="0.3">
      <c r="A1745" t="s">
        <v>344</v>
      </c>
      <c r="B1745" t="s">
        <v>388</v>
      </c>
      <c r="C1745">
        <v>1065</v>
      </c>
      <c r="D1745" s="1">
        <v>5.5517850000000001E-2</v>
      </c>
      <c r="E1745" s="1">
        <v>11.738709999999999</v>
      </c>
      <c r="F1745" t="s">
        <v>130</v>
      </c>
      <c r="G1745" t="s">
        <v>131</v>
      </c>
      <c r="H1745" t="s">
        <v>9</v>
      </c>
      <c r="I1745" t="s">
        <v>32</v>
      </c>
      <c r="J1745" t="s">
        <v>278</v>
      </c>
      <c r="K1745" t="s">
        <v>13</v>
      </c>
      <c r="L1745" t="s">
        <v>374</v>
      </c>
      <c r="M1745" s="2">
        <v>43276</v>
      </c>
    </row>
    <row r="1746" spans="1:13" x14ac:dyDescent="0.3">
      <c r="A1746" t="s">
        <v>344</v>
      </c>
      <c r="B1746" t="s">
        <v>389</v>
      </c>
      <c r="C1746">
        <v>635</v>
      </c>
      <c r="D1746" s="1">
        <v>5.0829920000000001E-2</v>
      </c>
      <c r="E1746" s="1">
        <v>17.357379999999999</v>
      </c>
      <c r="F1746" t="s">
        <v>130</v>
      </c>
      <c r="G1746" t="s">
        <v>131</v>
      </c>
      <c r="H1746" t="s">
        <v>9</v>
      </c>
      <c r="I1746" t="s">
        <v>33</v>
      </c>
      <c r="J1746" t="s">
        <v>278</v>
      </c>
      <c r="K1746" t="s">
        <v>13</v>
      </c>
      <c r="L1746" t="s">
        <v>374</v>
      </c>
      <c r="M1746" s="2">
        <v>43276</v>
      </c>
    </row>
    <row r="1747" spans="1:13" x14ac:dyDescent="0.3">
      <c r="A1747" t="s">
        <v>344</v>
      </c>
      <c r="B1747" t="s">
        <v>389</v>
      </c>
      <c r="C1747">
        <v>670</v>
      </c>
      <c r="D1747" s="1">
        <v>2.079922E-2</v>
      </c>
      <c r="E1747" s="1">
        <v>15.221769999999999</v>
      </c>
      <c r="F1747" t="s">
        <v>130</v>
      </c>
      <c r="G1747" t="s">
        <v>131</v>
      </c>
      <c r="H1747" t="s">
        <v>9</v>
      </c>
      <c r="I1747" t="s">
        <v>33</v>
      </c>
      <c r="J1747" t="s">
        <v>278</v>
      </c>
      <c r="K1747" t="s">
        <v>13</v>
      </c>
      <c r="L1747" t="s">
        <v>374</v>
      </c>
      <c r="M1747" s="2">
        <v>43276</v>
      </c>
    </row>
    <row r="1748" spans="1:13" x14ac:dyDescent="0.3">
      <c r="A1748" t="s">
        <v>344</v>
      </c>
      <c r="B1748" t="s">
        <v>389</v>
      </c>
      <c r="C1748">
        <v>830</v>
      </c>
      <c r="D1748" s="1">
        <v>1.869562E-2</v>
      </c>
      <c r="E1748" s="1">
        <v>13.36049</v>
      </c>
      <c r="F1748" t="s">
        <v>130</v>
      </c>
      <c r="G1748" t="s">
        <v>131</v>
      </c>
      <c r="H1748" t="s">
        <v>9</v>
      </c>
      <c r="I1748" t="s">
        <v>33</v>
      </c>
      <c r="J1748" t="s">
        <v>278</v>
      </c>
      <c r="K1748" t="s">
        <v>13</v>
      </c>
      <c r="L1748" t="s">
        <v>374</v>
      </c>
      <c r="M1748" s="2">
        <v>43276</v>
      </c>
    </row>
    <row r="1749" spans="1:13" x14ac:dyDescent="0.3">
      <c r="A1749" t="s">
        <v>344</v>
      </c>
      <c r="B1749" t="s">
        <v>389</v>
      </c>
      <c r="C1749">
        <v>915</v>
      </c>
      <c r="D1749" s="1">
        <v>0.11218690000000001</v>
      </c>
      <c r="E1749" s="1">
        <v>13.88462</v>
      </c>
      <c r="F1749" t="s">
        <v>130</v>
      </c>
      <c r="G1749" t="s">
        <v>131</v>
      </c>
      <c r="H1749" t="s">
        <v>9</v>
      </c>
      <c r="I1749" t="s">
        <v>33</v>
      </c>
      <c r="J1749" t="s">
        <v>278</v>
      </c>
      <c r="K1749" t="s">
        <v>13</v>
      </c>
      <c r="L1749" t="s">
        <v>374</v>
      </c>
      <c r="M1749" s="2">
        <v>43276</v>
      </c>
    </row>
    <row r="1750" spans="1:13" x14ac:dyDescent="0.3">
      <c r="A1750" t="s">
        <v>344</v>
      </c>
      <c r="B1750" t="s">
        <v>389</v>
      </c>
      <c r="C1750">
        <v>940</v>
      </c>
      <c r="D1750" s="1">
        <v>8.9031200000000005E-2</v>
      </c>
      <c r="E1750" s="1">
        <v>13.03407</v>
      </c>
      <c r="F1750" t="s">
        <v>130</v>
      </c>
      <c r="G1750" t="s">
        <v>131</v>
      </c>
      <c r="H1750" t="s">
        <v>9</v>
      </c>
      <c r="I1750" t="s">
        <v>33</v>
      </c>
      <c r="J1750" t="s">
        <v>278</v>
      </c>
      <c r="K1750" t="s">
        <v>13</v>
      </c>
      <c r="L1750" t="s">
        <v>374</v>
      </c>
      <c r="M1750" s="2">
        <v>43276</v>
      </c>
    </row>
    <row r="1751" spans="1:13" x14ac:dyDescent="0.3">
      <c r="A1751" t="s">
        <v>344</v>
      </c>
      <c r="B1751" t="s">
        <v>389</v>
      </c>
      <c r="C1751">
        <v>980</v>
      </c>
      <c r="D1751" s="1">
        <v>7.1215219999999996E-2</v>
      </c>
      <c r="E1751" s="1">
        <v>11.85408</v>
      </c>
      <c r="F1751" t="s">
        <v>130</v>
      </c>
      <c r="G1751" t="s">
        <v>131</v>
      </c>
      <c r="H1751" t="s">
        <v>9</v>
      </c>
      <c r="I1751" t="s">
        <v>33</v>
      </c>
      <c r="J1751" t="s">
        <v>278</v>
      </c>
      <c r="K1751" t="s">
        <v>13</v>
      </c>
      <c r="L1751" t="s">
        <v>374</v>
      </c>
      <c r="M1751" s="2">
        <v>43276</v>
      </c>
    </row>
    <row r="1752" spans="1:13" x14ac:dyDescent="0.3">
      <c r="A1752" t="s">
        <v>344</v>
      </c>
      <c r="B1752" t="s">
        <v>389</v>
      </c>
      <c r="C1752">
        <v>1030</v>
      </c>
      <c r="D1752" s="1">
        <v>0.1011343</v>
      </c>
      <c r="E1752" s="1">
        <v>12.458410000000001</v>
      </c>
      <c r="F1752" t="s">
        <v>130</v>
      </c>
      <c r="G1752" t="s">
        <v>131</v>
      </c>
      <c r="H1752" t="s">
        <v>9</v>
      </c>
      <c r="I1752" t="s">
        <v>33</v>
      </c>
      <c r="J1752" t="s">
        <v>278</v>
      </c>
      <c r="K1752" t="s">
        <v>13</v>
      </c>
      <c r="L1752" t="s">
        <v>374</v>
      </c>
      <c r="M1752" s="2">
        <v>43276</v>
      </c>
    </row>
    <row r="1753" spans="1:13" x14ac:dyDescent="0.3">
      <c r="A1753" t="s">
        <v>344</v>
      </c>
      <c r="B1753" t="s">
        <v>389</v>
      </c>
      <c r="C1753">
        <v>1065</v>
      </c>
      <c r="D1753" s="1">
        <v>6.4316529999999997E-2</v>
      </c>
      <c r="E1753" s="1">
        <v>11.64996</v>
      </c>
      <c r="F1753" t="s">
        <v>130</v>
      </c>
      <c r="G1753" t="s">
        <v>131</v>
      </c>
      <c r="H1753" t="s">
        <v>9</v>
      </c>
      <c r="I1753" t="s">
        <v>33</v>
      </c>
      <c r="J1753" t="s">
        <v>278</v>
      </c>
      <c r="K1753" t="s">
        <v>13</v>
      </c>
      <c r="L1753" t="s">
        <v>374</v>
      </c>
      <c r="M1753" s="2">
        <v>43276</v>
      </c>
    </row>
    <row r="1754" spans="1:13" x14ac:dyDescent="0.3">
      <c r="A1754" t="s">
        <v>344</v>
      </c>
      <c r="B1754" t="s">
        <v>390</v>
      </c>
      <c r="C1754">
        <v>635</v>
      </c>
      <c r="D1754" s="1">
        <v>5.4231750000000002E-2</v>
      </c>
      <c r="E1754" s="1">
        <v>19.28744</v>
      </c>
      <c r="F1754" t="s">
        <v>130</v>
      </c>
      <c r="G1754" t="s">
        <v>131</v>
      </c>
      <c r="H1754" t="s">
        <v>9</v>
      </c>
      <c r="I1754" t="s">
        <v>34</v>
      </c>
      <c r="J1754" t="s">
        <v>278</v>
      </c>
      <c r="K1754" t="s">
        <v>13</v>
      </c>
      <c r="L1754" t="s">
        <v>374</v>
      </c>
      <c r="M1754" s="2">
        <v>43276</v>
      </c>
    </row>
    <row r="1755" spans="1:13" x14ac:dyDescent="0.3">
      <c r="A1755" t="s">
        <v>344</v>
      </c>
      <c r="B1755" t="s">
        <v>390</v>
      </c>
      <c r="C1755">
        <v>670</v>
      </c>
      <c r="D1755" s="1">
        <v>2.258166E-2</v>
      </c>
      <c r="E1755" s="1">
        <v>16.891359999999999</v>
      </c>
      <c r="F1755" t="s">
        <v>130</v>
      </c>
      <c r="G1755" t="s">
        <v>131</v>
      </c>
      <c r="H1755" t="s">
        <v>9</v>
      </c>
      <c r="I1755" t="s">
        <v>34</v>
      </c>
      <c r="J1755" t="s">
        <v>278</v>
      </c>
      <c r="K1755" t="s">
        <v>13</v>
      </c>
      <c r="L1755" t="s">
        <v>374</v>
      </c>
      <c r="M1755" s="2">
        <v>43276</v>
      </c>
    </row>
    <row r="1756" spans="1:13" x14ac:dyDescent="0.3">
      <c r="A1756" t="s">
        <v>344</v>
      </c>
      <c r="B1756" t="s">
        <v>390</v>
      </c>
      <c r="C1756">
        <v>830</v>
      </c>
      <c r="D1756" s="1">
        <v>2.028139E-2</v>
      </c>
      <c r="E1756" s="1">
        <v>14.496320000000001</v>
      </c>
      <c r="F1756" t="s">
        <v>130</v>
      </c>
      <c r="G1756" t="s">
        <v>131</v>
      </c>
      <c r="H1756" t="s">
        <v>9</v>
      </c>
      <c r="I1756" t="s">
        <v>34</v>
      </c>
      <c r="J1756" t="s">
        <v>278</v>
      </c>
      <c r="K1756" t="s">
        <v>13</v>
      </c>
      <c r="L1756" t="s">
        <v>374</v>
      </c>
      <c r="M1756" s="2">
        <v>43276</v>
      </c>
    </row>
    <row r="1757" spans="1:13" x14ac:dyDescent="0.3">
      <c r="A1757" t="s">
        <v>344</v>
      </c>
      <c r="B1757" t="s">
        <v>390</v>
      </c>
      <c r="C1757">
        <v>915</v>
      </c>
      <c r="D1757" s="1">
        <v>0.10986170000000001</v>
      </c>
      <c r="E1757" s="1">
        <v>13.87696</v>
      </c>
      <c r="F1757" t="s">
        <v>130</v>
      </c>
      <c r="G1757" t="s">
        <v>131</v>
      </c>
      <c r="H1757" t="s">
        <v>9</v>
      </c>
      <c r="I1757" t="s">
        <v>34</v>
      </c>
      <c r="J1757" t="s">
        <v>278</v>
      </c>
      <c r="K1757" t="s">
        <v>13</v>
      </c>
      <c r="L1757" t="s">
        <v>374</v>
      </c>
      <c r="M1757" s="2">
        <v>43276</v>
      </c>
    </row>
    <row r="1758" spans="1:13" x14ac:dyDescent="0.3">
      <c r="A1758" t="s">
        <v>344</v>
      </c>
      <c r="B1758" t="s">
        <v>390</v>
      </c>
      <c r="C1758">
        <v>940</v>
      </c>
      <c r="D1758" s="1">
        <v>8.6519139999999994E-2</v>
      </c>
      <c r="E1758" s="1">
        <v>13.364280000000001</v>
      </c>
      <c r="F1758" t="s">
        <v>130</v>
      </c>
      <c r="G1758" t="s">
        <v>131</v>
      </c>
      <c r="H1758" t="s">
        <v>9</v>
      </c>
      <c r="I1758" t="s">
        <v>34</v>
      </c>
      <c r="J1758" t="s">
        <v>278</v>
      </c>
      <c r="K1758" t="s">
        <v>13</v>
      </c>
      <c r="L1758" t="s">
        <v>374</v>
      </c>
      <c r="M1758" s="2">
        <v>43276</v>
      </c>
    </row>
    <row r="1759" spans="1:13" x14ac:dyDescent="0.3">
      <c r="A1759" t="s">
        <v>344</v>
      </c>
      <c r="B1759" t="s">
        <v>390</v>
      </c>
      <c r="C1759">
        <v>980</v>
      </c>
      <c r="D1759" s="1">
        <v>6.7767040000000001E-2</v>
      </c>
      <c r="E1759" s="1">
        <v>12.61693</v>
      </c>
      <c r="F1759" t="s">
        <v>130</v>
      </c>
      <c r="G1759" t="s">
        <v>131</v>
      </c>
      <c r="H1759" t="s">
        <v>9</v>
      </c>
      <c r="I1759" t="s">
        <v>34</v>
      </c>
      <c r="J1759" t="s">
        <v>278</v>
      </c>
      <c r="K1759" t="s">
        <v>13</v>
      </c>
      <c r="L1759" t="s">
        <v>374</v>
      </c>
      <c r="M1759" s="2">
        <v>43276</v>
      </c>
    </row>
    <row r="1760" spans="1:13" x14ac:dyDescent="0.3">
      <c r="A1760" t="s">
        <v>344</v>
      </c>
      <c r="B1760" t="s">
        <v>390</v>
      </c>
      <c r="C1760">
        <v>1030</v>
      </c>
      <c r="D1760" s="1">
        <v>9.7766000000000006E-2</v>
      </c>
      <c r="E1760" s="1">
        <v>12.804959999999999</v>
      </c>
      <c r="F1760" t="s">
        <v>130</v>
      </c>
      <c r="G1760" t="s">
        <v>131</v>
      </c>
      <c r="H1760" t="s">
        <v>9</v>
      </c>
      <c r="I1760" t="s">
        <v>34</v>
      </c>
      <c r="J1760" t="s">
        <v>278</v>
      </c>
      <c r="K1760" t="s">
        <v>13</v>
      </c>
      <c r="L1760" t="s">
        <v>374</v>
      </c>
      <c r="M1760" s="2">
        <v>43276</v>
      </c>
    </row>
    <row r="1761" spans="1:13" x14ac:dyDescent="0.3">
      <c r="A1761" t="s">
        <v>344</v>
      </c>
      <c r="B1761" t="s">
        <v>390</v>
      </c>
      <c r="C1761">
        <v>1065</v>
      </c>
      <c r="D1761" s="1">
        <v>6.3104759999999996E-2</v>
      </c>
      <c r="E1761" s="1">
        <v>12.145379999999999</v>
      </c>
      <c r="F1761" t="s">
        <v>130</v>
      </c>
      <c r="G1761" t="s">
        <v>131</v>
      </c>
      <c r="H1761" t="s">
        <v>9</v>
      </c>
      <c r="I1761" t="s">
        <v>34</v>
      </c>
      <c r="J1761" t="s">
        <v>278</v>
      </c>
      <c r="K1761" t="s">
        <v>13</v>
      </c>
      <c r="L1761" t="s">
        <v>374</v>
      </c>
      <c r="M1761" s="2">
        <v>43276</v>
      </c>
    </row>
    <row r="1762" spans="1:13" x14ac:dyDescent="0.3">
      <c r="A1762" t="s">
        <v>344</v>
      </c>
      <c r="B1762" t="s">
        <v>391</v>
      </c>
      <c r="C1762">
        <v>635</v>
      </c>
      <c r="D1762" s="1">
        <v>4.9372649999999997E-2</v>
      </c>
      <c r="E1762" s="1">
        <v>17.540849999999999</v>
      </c>
      <c r="F1762" t="s">
        <v>130</v>
      </c>
      <c r="G1762" t="s">
        <v>131</v>
      </c>
      <c r="H1762" t="s">
        <v>9</v>
      </c>
      <c r="I1762" t="s">
        <v>35</v>
      </c>
      <c r="J1762" t="s">
        <v>278</v>
      </c>
      <c r="K1762" t="s">
        <v>13</v>
      </c>
      <c r="L1762" t="s">
        <v>374</v>
      </c>
      <c r="M1762" s="2">
        <v>43276</v>
      </c>
    </row>
    <row r="1763" spans="1:13" x14ac:dyDescent="0.3">
      <c r="A1763" t="s">
        <v>344</v>
      </c>
      <c r="B1763" t="s">
        <v>391</v>
      </c>
      <c r="C1763">
        <v>670</v>
      </c>
      <c r="D1763" s="1">
        <v>1.9466589999999999E-2</v>
      </c>
      <c r="E1763" s="1">
        <v>15.96532</v>
      </c>
      <c r="F1763" t="s">
        <v>130</v>
      </c>
      <c r="G1763" t="s">
        <v>131</v>
      </c>
      <c r="H1763" t="s">
        <v>9</v>
      </c>
      <c r="I1763" t="s">
        <v>35</v>
      </c>
      <c r="J1763" t="s">
        <v>278</v>
      </c>
      <c r="K1763" t="s">
        <v>13</v>
      </c>
      <c r="L1763" t="s">
        <v>374</v>
      </c>
      <c r="M1763" s="2">
        <v>43276</v>
      </c>
    </row>
    <row r="1764" spans="1:13" x14ac:dyDescent="0.3">
      <c r="A1764" t="s">
        <v>344</v>
      </c>
      <c r="B1764" t="s">
        <v>391</v>
      </c>
      <c r="C1764">
        <v>830</v>
      </c>
      <c r="D1764" s="1">
        <v>1.8410780000000002E-2</v>
      </c>
      <c r="E1764" s="1">
        <v>13.71866</v>
      </c>
      <c r="F1764" t="s">
        <v>130</v>
      </c>
      <c r="G1764" t="s">
        <v>131</v>
      </c>
      <c r="H1764" t="s">
        <v>9</v>
      </c>
      <c r="I1764" t="s">
        <v>35</v>
      </c>
      <c r="J1764" t="s">
        <v>278</v>
      </c>
      <c r="K1764" t="s">
        <v>13</v>
      </c>
      <c r="L1764" t="s">
        <v>374</v>
      </c>
      <c r="M1764" s="2">
        <v>43276</v>
      </c>
    </row>
    <row r="1765" spans="1:13" x14ac:dyDescent="0.3">
      <c r="A1765" t="s">
        <v>344</v>
      </c>
      <c r="B1765" t="s">
        <v>391</v>
      </c>
      <c r="C1765">
        <v>915</v>
      </c>
      <c r="D1765" s="1">
        <v>0.109251</v>
      </c>
      <c r="E1765" s="1">
        <v>13.037660000000001</v>
      </c>
      <c r="F1765" t="s">
        <v>130</v>
      </c>
      <c r="G1765" t="s">
        <v>131</v>
      </c>
      <c r="H1765" t="s">
        <v>9</v>
      </c>
      <c r="I1765" t="s">
        <v>35</v>
      </c>
      <c r="J1765" t="s">
        <v>278</v>
      </c>
      <c r="K1765" t="s">
        <v>13</v>
      </c>
      <c r="L1765" t="s">
        <v>374</v>
      </c>
      <c r="M1765" s="2">
        <v>43276</v>
      </c>
    </row>
    <row r="1766" spans="1:13" x14ac:dyDescent="0.3">
      <c r="A1766" t="s">
        <v>344</v>
      </c>
      <c r="B1766" t="s">
        <v>391</v>
      </c>
      <c r="C1766">
        <v>940</v>
      </c>
      <c r="D1766" s="1">
        <v>7.9488020000000006E-2</v>
      </c>
      <c r="E1766" s="1">
        <v>12.387560000000001</v>
      </c>
      <c r="F1766" t="s">
        <v>130</v>
      </c>
      <c r="G1766" t="s">
        <v>131</v>
      </c>
      <c r="H1766" t="s">
        <v>9</v>
      </c>
      <c r="I1766" t="s">
        <v>35</v>
      </c>
      <c r="J1766" t="s">
        <v>278</v>
      </c>
      <c r="K1766" t="s">
        <v>13</v>
      </c>
      <c r="L1766" t="s">
        <v>374</v>
      </c>
      <c r="M1766" s="2">
        <v>43276</v>
      </c>
    </row>
    <row r="1767" spans="1:13" x14ac:dyDescent="0.3">
      <c r="A1767" t="s">
        <v>344</v>
      </c>
      <c r="B1767" t="s">
        <v>391</v>
      </c>
      <c r="C1767">
        <v>980</v>
      </c>
      <c r="D1767" s="1">
        <v>5.775599E-2</v>
      </c>
      <c r="E1767" s="1">
        <v>12.055009999999999</v>
      </c>
      <c r="F1767" t="s">
        <v>130</v>
      </c>
      <c r="G1767" t="s">
        <v>131</v>
      </c>
      <c r="H1767" t="s">
        <v>9</v>
      </c>
      <c r="I1767" t="s">
        <v>35</v>
      </c>
      <c r="J1767" t="s">
        <v>278</v>
      </c>
      <c r="K1767" t="s">
        <v>13</v>
      </c>
      <c r="L1767" t="s">
        <v>374</v>
      </c>
      <c r="M1767" s="2">
        <v>43276</v>
      </c>
    </row>
    <row r="1768" spans="1:13" x14ac:dyDescent="0.3">
      <c r="A1768" t="s">
        <v>344</v>
      </c>
      <c r="B1768" t="s">
        <v>391</v>
      </c>
      <c r="C1768">
        <v>1030</v>
      </c>
      <c r="D1768" s="1">
        <v>9.0477580000000002E-2</v>
      </c>
      <c r="E1768" s="1">
        <v>12.024010000000001</v>
      </c>
      <c r="F1768" t="s">
        <v>130</v>
      </c>
      <c r="G1768" t="s">
        <v>131</v>
      </c>
      <c r="H1768" t="s">
        <v>9</v>
      </c>
      <c r="I1768" t="s">
        <v>35</v>
      </c>
      <c r="J1768" t="s">
        <v>278</v>
      </c>
      <c r="K1768" t="s">
        <v>13</v>
      </c>
      <c r="L1768" t="s">
        <v>374</v>
      </c>
      <c r="M1768" s="2">
        <v>43276</v>
      </c>
    </row>
    <row r="1769" spans="1:13" x14ac:dyDescent="0.3">
      <c r="A1769" t="s">
        <v>344</v>
      </c>
      <c r="B1769" t="s">
        <v>391</v>
      </c>
      <c r="C1769">
        <v>1065</v>
      </c>
      <c r="D1769" s="1">
        <v>5.9081469999999997E-2</v>
      </c>
      <c r="E1769" s="1">
        <v>11.5077</v>
      </c>
      <c r="F1769" t="s">
        <v>130</v>
      </c>
      <c r="G1769" t="s">
        <v>131</v>
      </c>
      <c r="H1769" t="s">
        <v>9</v>
      </c>
      <c r="I1769" t="s">
        <v>35</v>
      </c>
      <c r="J1769" t="s">
        <v>278</v>
      </c>
      <c r="K1769" t="s">
        <v>13</v>
      </c>
      <c r="L1769" t="s">
        <v>374</v>
      </c>
      <c r="M1769" s="2">
        <v>43276</v>
      </c>
    </row>
    <row r="1770" spans="1:13" x14ac:dyDescent="0.3">
      <c r="A1770" t="s">
        <v>344</v>
      </c>
      <c r="B1770" t="s">
        <v>392</v>
      </c>
      <c r="C1770">
        <v>635</v>
      </c>
      <c r="D1770" s="1">
        <v>3.5999620000000003E-2</v>
      </c>
      <c r="E1770" s="1">
        <v>16.645579999999999</v>
      </c>
      <c r="F1770" t="s">
        <v>130</v>
      </c>
      <c r="G1770" t="s">
        <v>131</v>
      </c>
      <c r="H1770" t="s">
        <v>9</v>
      </c>
      <c r="I1770" t="s">
        <v>36</v>
      </c>
      <c r="J1770" t="s">
        <v>278</v>
      </c>
      <c r="K1770" t="s">
        <v>13</v>
      </c>
      <c r="L1770" t="s">
        <v>374</v>
      </c>
      <c r="M1770" s="2">
        <v>43276</v>
      </c>
    </row>
    <row r="1771" spans="1:13" x14ac:dyDescent="0.3">
      <c r="A1771" t="s">
        <v>344</v>
      </c>
      <c r="B1771" t="s">
        <v>392</v>
      </c>
      <c r="C1771">
        <v>670</v>
      </c>
      <c r="D1771" s="1">
        <v>1.7896829999999999E-2</v>
      </c>
      <c r="E1771" s="1">
        <v>17.42182</v>
      </c>
      <c r="F1771" t="s">
        <v>130</v>
      </c>
      <c r="G1771" t="s">
        <v>131</v>
      </c>
      <c r="H1771" t="s">
        <v>9</v>
      </c>
      <c r="I1771" t="s">
        <v>36</v>
      </c>
      <c r="J1771" t="s">
        <v>278</v>
      </c>
      <c r="K1771" t="s">
        <v>13</v>
      </c>
      <c r="L1771" t="s">
        <v>374</v>
      </c>
      <c r="M1771" s="2">
        <v>43276</v>
      </c>
    </row>
    <row r="1772" spans="1:13" x14ac:dyDescent="0.3">
      <c r="A1772" t="s">
        <v>344</v>
      </c>
      <c r="B1772" t="s">
        <v>392</v>
      </c>
      <c r="C1772">
        <v>830</v>
      </c>
      <c r="D1772" s="1">
        <v>1.7908250000000001E-2</v>
      </c>
      <c r="E1772" s="1">
        <v>14.99765</v>
      </c>
      <c r="F1772" t="s">
        <v>130</v>
      </c>
      <c r="G1772" t="s">
        <v>131</v>
      </c>
      <c r="H1772" t="s">
        <v>9</v>
      </c>
      <c r="I1772" t="s">
        <v>36</v>
      </c>
      <c r="J1772" t="s">
        <v>278</v>
      </c>
      <c r="K1772" t="s">
        <v>13</v>
      </c>
      <c r="L1772" t="s">
        <v>374</v>
      </c>
      <c r="M1772" s="2">
        <v>43276</v>
      </c>
    </row>
    <row r="1773" spans="1:13" x14ac:dyDescent="0.3">
      <c r="A1773" t="s">
        <v>344</v>
      </c>
      <c r="B1773" t="s">
        <v>392</v>
      </c>
      <c r="C1773">
        <v>915</v>
      </c>
      <c r="D1773" s="1">
        <v>9.4800110000000007E-2</v>
      </c>
      <c r="E1773" s="1">
        <v>12.34099</v>
      </c>
      <c r="F1773" t="s">
        <v>130</v>
      </c>
      <c r="G1773" t="s">
        <v>131</v>
      </c>
      <c r="H1773" t="s">
        <v>9</v>
      </c>
      <c r="I1773" t="s">
        <v>36</v>
      </c>
      <c r="J1773" t="s">
        <v>278</v>
      </c>
      <c r="K1773" t="s">
        <v>13</v>
      </c>
      <c r="L1773" t="s">
        <v>374</v>
      </c>
      <c r="M1773" s="2">
        <v>43276</v>
      </c>
    </row>
    <row r="1774" spans="1:13" x14ac:dyDescent="0.3">
      <c r="A1774" t="s">
        <v>344</v>
      </c>
      <c r="B1774" t="s">
        <v>392</v>
      </c>
      <c r="C1774">
        <v>940</v>
      </c>
      <c r="D1774" s="1">
        <v>6.6974699999999998E-2</v>
      </c>
      <c r="E1774" s="1">
        <v>11.818960000000001</v>
      </c>
      <c r="F1774" t="s">
        <v>130</v>
      </c>
      <c r="G1774" t="s">
        <v>131</v>
      </c>
      <c r="H1774" t="s">
        <v>9</v>
      </c>
      <c r="I1774" t="s">
        <v>36</v>
      </c>
      <c r="J1774" t="s">
        <v>278</v>
      </c>
      <c r="K1774" t="s">
        <v>13</v>
      </c>
      <c r="L1774" t="s">
        <v>374</v>
      </c>
      <c r="M1774" s="2">
        <v>43276</v>
      </c>
    </row>
    <row r="1775" spans="1:13" x14ac:dyDescent="0.3">
      <c r="A1775" t="s">
        <v>344</v>
      </c>
      <c r="B1775" t="s">
        <v>392</v>
      </c>
      <c r="C1775">
        <v>980</v>
      </c>
      <c r="D1775" s="1">
        <v>5.2458789999999998E-2</v>
      </c>
      <c r="E1775" s="1">
        <v>11.991569999999999</v>
      </c>
      <c r="F1775" t="s">
        <v>130</v>
      </c>
      <c r="G1775" t="s">
        <v>131</v>
      </c>
      <c r="H1775" t="s">
        <v>9</v>
      </c>
      <c r="I1775" t="s">
        <v>36</v>
      </c>
      <c r="J1775" t="s">
        <v>278</v>
      </c>
      <c r="K1775" t="s">
        <v>13</v>
      </c>
      <c r="L1775" t="s">
        <v>374</v>
      </c>
      <c r="M1775" s="2">
        <v>43276</v>
      </c>
    </row>
    <row r="1776" spans="1:13" x14ac:dyDescent="0.3">
      <c r="A1776" t="s">
        <v>344</v>
      </c>
      <c r="B1776" t="s">
        <v>392</v>
      </c>
      <c r="C1776">
        <v>1030</v>
      </c>
      <c r="D1776" s="1">
        <v>0.13896359999999999</v>
      </c>
      <c r="E1776" s="1">
        <v>16.419450000000001</v>
      </c>
      <c r="F1776" t="s">
        <v>130</v>
      </c>
      <c r="G1776" t="s">
        <v>131</v>
      </c>
      <c r="H1776" t="s">
        <v>9</v>
      </c>
      <c r="I1776" t="s">
        <v>36</v>
      </c>
      <c r="J1776" t="s">
        <v>278</v>
      </c>
      <c r="K1776" t="s">
        <v>13</v>
      </c>
      <c r="L1776" t="s">
        <v>374</v>
      </c>
      <c r="M1776" s="2">
        <v>43276</v>
      </c>
    </row>
    <row r="1777" spans="1:13" x14ac:dyDescent="0.3">
      <c r="A1777" t="s">
        <v>344</v>
      </c>
      <c r="B1777" t="s">
        <v>392</v>
      </c>
      <c r="C1777">
        <v>1065</v>
      </c>
      <c r="D1777" s="1">
        <v>5.3061490000000003E-2</v>
      </c>
      <c r="E1777" s="1">
        <v>11.735469999999999</v>
      </c>
      <c r="F1777" t="s">
        <v>130</v>
      </c>
      <c r="G1777" t="s">
        <v>131</v>
      </c>
      <c r="H1777" t="s">
        <v>9</v>
      </c>
      <c r="I1777" t="s">
        <v>36</v>
      </c>
      <c r="J1777" t="s">
        <v>278</v>
      </c>
      <c r="K1777" t="s">
        <v>13</v>
      </c>
      <c r="L1777" t="s">
        <v>374</v>
      </c>
      <c r="M1777" s="2">
        <v>43276</v>
      </c>
    </row>
    <row r="1778" spans="1:13" x14ac:dyDescent="0.3">
      <c r="A1778" t="s">
        <v>344</v>
      </c>
      <c r="B1778" t="s">
        <v>393</v>
      </c>
      <c r="C1778">
        <v>635</v>
      </c>
      <c r="D1778" s="1">
        <v>4.383124E-2</v>
      </c>
      <c r="E1778" s="1">
        <v>16.378440000000001</v>
      </c>
      <c r="F1778" t="s">
        <v>130</v>
      </c>
      <c r="G1778" t="s">
        <v>131</v>
      </c>
      <c r="H1778" t="s">
        <v>9</v>
      </c>
      <c r="I1778" t="s">
        <v>37</v>
      </c>
      <c r="J1778" t="s">
        <v>278</v>
      </c>
      <c r="K1778" t="s">
        <v>13</v>
      </c>
      <c r="L1778" t="s">
        <v>374</v>
      </c>
      <c r="M1778" s="2">
        <v>43276</v>
      </c>
    </row>
    <row r="1779" spans="1:13" x14ac:dyDescent="0.3">
      <c r="A1779" t="s">
        <v>344</v>
      </c>
      <c r="B1779" t="s">
        <v>393</v>
      </c>
      <c r="C1779">
        <v>670</v>
      </c>
      <c r="D1779" s="1">
        <v>1.8578279999999999E-2</v>
      </c>
      <c r="E1779" s="1">
        <v>15.68655</v>
      </c>
      <c r="F1779" t="s">
        <v>130</v>
      </c>
      <c r="G1779" t="s">
        <v>131</v>
      </c>
      <c r="H1779" t="s">
        <v>9</v>
      </c>
      <c r="I1779" t="s">
        <v>37</v>
      </c>
      <c r="J1779" t="s">
        <v>278</v>
      </c>
      <c r="K1779" t="s">
        <v>13</v>
      </c>
      <c r="L1779" t="s">
        <v>374</v>
      </c>
      <c r="M1779" s="2">
        <v>43276</v>
      </c>
    </row>
    <row r="1780" spans="1:13" x14ac:dyDescent="0.3">
      <c r="A1780" t="s">
        <v>344</v>
      </c>
      <c r="B1780" t="s">
        <v>393</v>
      </c>
      <c r="C1780">
        <v>830</v>
      </c>
      <c r="D1780" s="1">
        <v>1.7082480000000001E-2</v>
      </c>
      <c r="E1780" s="1">
        <v>13.373609999999999</v>
      </c>
      <c r="F1780" t="s">
        <v>130</v>
      </c>
      <c r="G1780" t="s">
        <v>131</v>
      </c>
      <c r="H1780" t="s">
        <v>9</v>
      </c>
      <c r="I1780" t="s">
        <v>37</v>
      </c>
      <c r="J1780" t="s">
        <v>278</v>
      </c>
      <c r="K1780" t="s">
        <v>13</v>
      </c>
      <c r="L1780" t="s">
        <v>374</v>
      </c>
      <c r="M1780" s="2">
        <v>43276</v>
      </c>
    </row>
    <row r="1781" spans="1:13" x14ac:dyDescent="0.3">
      <c r="A1781" t="s">
        <v>344</v>
      </c>
      <c r="B1781" t="s">
        <v>393</v>
      </c>
      <c r="C1781">
        <v>915</v>
      </c>
      <c r="D1781" s="1">
        <v>0.1083742</v>
      </c>
      <c r="E1781" s="1">
        <v>13.6541</v>
      </c>
      <c r="F1781" t="s">
        <v>130</v>
      </c>
      <c r="G1781" t="s">
        <v>131</v>
      </c>
      <c r="H1781" t="s">
        <v>9</v>
      </c>
      <c r="I1781" t="s">
        <v>37</v>
      </c>
      <c r="J1781" t="s">
        <v>278</v>
      </c>
      <c r="K1781" t="s">
        <v>13</v>
      </c>
      <c r="L1781" t="s">
        <v>374</v>
      </c>
      <c r="M1781" s="2">
        <v>43276</v>
      </c>
    </row>
    <row r="1782" spans="1:13" x14ac:dyDescent="0.3">
      <c r="A1782" t="s">
        <v>344</v>
      </c>
      <c r="B1782" t="s">
        <v>393</v>
      </c>
      <c r="C1782">
        <v>940</v>
      </c>
      <c r="D1782" s="1">
        <v>8.1308119999999998E-2</v>
      </c>
      <c r="E1782" s="1">
        <v>12.65903</v>
      </c>
      <c r="F1782" t="s">
        <v>130</v>
      </c>
      <c r="G1782" t="s">
        <v>131</v>
      </c>
      <c r="H1782" t="s">
        <v>9</v>
      </c>
      <c r="I1782" t="s">
        <v>37</v>
      </c>
      <c r="J1782" t="s">
        <v>278</v>
      </c>
      <c r="K1782" t="s">
        <v>13</v>
      </c>
      <c r="L1782" t="s">
        <v>374</v>
      </c>
      <c r="M1782" s="2">
        <v>43276</v>
      </c>
    </row>
    <row r="1783" spans="1:13" x14ac:dyDescent="0.3">
      <c r="A1783" t="s">
        <v>344</v>
      </c>
      <c r="B1783" t="s">
        <v>393</v>
      </c>
      <c r="C1783">
        <v>980</v>
      </c>
      <c r="D1783" s="1">
        <v>6.017985E-2</v>
      </c>
      <c r="E1783" s="1">
        <v>11.529159999999999</v>
      </c>
      <c r="F1783" t="s">
        <v>130</v>
      </c>
      <c r="G1783" t="s">
        <v>131</v>
      </c>
      <c r="H1783" t="s">
        <v>9</v>
      </c>
      <c r="I1783" t="s">
        <v>37</v>
      </c>
      <c r="J1783" t="s">
        <v>278</v>
      </c>
      <c r="K1783" t="s">
        <v>13</v>
      </c>
      <c r="L1783" t="s">
        <v>374</v>
      </c>
      <c r="M1783" s="2">
        <v>43276</v>
      </c>
    </row>
    <row r="1784" spans="1:13" x14ac:dyDescent="0.3">
      <c r="A1784" t="s">
        <v>344</v>
      </c>
      <c r="B1784" t="s">
        <v>393</v>
      </c>
      <c r="C1784">
        <v>1030</v>
      </c>
      <c r="D1784" s="1">
        <v>8.8088459999999993E-2</v>
      </c>
      <c r="E1784" s="1">
        <v>11.415369999999999</v>
      </c>
      <c r="F1784" t="s">
        <v>130</v>
      </c>
      <c r="G1784" t="s">
        <v>131</v>
      </c>
      <c r="H1784" t="s">
        <v>9</v>
      </c>
      <c r="I1784" t="s">
        <v>37</v>
      </c>
      <c r="J1784" t="s">
        <v>278</v>
      </c>
      <c r="K1784" t="s">
        <v>13</v>
      </c>
      <c r="L1784" t="s">
        <v>374</v>
      </c>
      <c r="M1784" s="2">
        <v>43276</v>
      </c>
    </row>
    <row r="1785" spans="1:13" x14ac:dyDescent="0.3">
      <c r="A1785" t="s">
        <v>344</v>
      </c>
      <c r="B1785" t="s">
        <v>393</v>
      </c>
      <c r="C1785">
        <v>1065</v>
      </c>
      <c r="D1785" s="1">
        <v>5.8638820000000001E-2</v>
      </c>
      <c r="E1785" s="1">
        <v>11.41836</v>
      </c>
      <c r="F1785" t="s">
        <v>130</v>
      </c>
      <c r="G1785" t="s">
        <v>131</v>
      </c>
      <c r="H1785" t="s">
        <v>9</v>
      </c>
      <c r="I1785" t="s">
        <v>37</v>
      </c>
      <c r="J1785" t="s">
        <v>278</v>
      </c>
      <c r="K1785" t="s">
        <v>13</v>
      </c>
      <c r="L1785" t="s">
        <v>374</v>
      </c>
      <c r="M1785" s="2">
        <v>43276</v>
      </c>
    </row>
    <row r="1786" spans="1:13" x14ac:dyDescent="0.3">
      <c r="A1786" t="s">
        <v>344</v>
      </c>
      <c r="B1786" t="s">
        <v>394</v>
      </c>
      <c r="C1786">
        <v>635</v>
      </c>
      <c r="D1786" s="1">
        <v>5.0488999999999999E-2</v>
      </c>
      <c r="E1786" s="1">
        <v>18.420539999999999</v>
      </c>
      <c r="F1786" t="s">
        <v>130</v>
      </c>
      <c r="G1786" t="s">
        <v>131</v>
      </c>
      <c r="H1786" t="s">
        <v>9</v>
      </c>
      <c r="I1786" t="s">
        <v>38</v>
      </c>
      <c r="J1786" t="s">
        <v>278</v>
      </c>
      <c r="K1786" t="s">
        <v>13</v>
      </c>
      <c r="L1786" t="s">
        <v>374</v>
      </c>
      <c r="M1786" s="2">
        <v>43276</v>
      </c>
    </row>
    <row r="1787" spans="1:13" x14ac:dyDescent="0.3">
      <c r="A1787" t="s">
        <v>344</v>
      </c>
      <c r="B1787" t="s">
        <v>394</v>
      </c>
      <c r="C1787">
        <v>670</v>
      </c>
      <c r="D1787" s="1">
        <v>2.0470780000000001E-2</v>
      </c>
      <c r="E1787" s="1">
        <v>16.653849999999998</v>
      </c>
      <c r="F1787" t="s">
        <v>130</v>
      </c>
      <c r="G1787" t="s">
        <v>131</v>
      </c>
      <c r="H1787" t="s">
        <v>9</v>
      </c>
      <c r="I1787" t="s">
        <v>38</v>
      </c>
      <c r="J1787" t="s">
        <v>278</v>
      </c>
      <c r="K1787" t="s">
        <v>13</v>
      </c>
      <c r="L1787" t="s">
        <v>374</v>
      </c>
      <c r="M1787" s="2">
        <v>43276</v>
      </c>
    </row>
    <row r="1788" spans="1:13" x14ac:dyDescent="0.3">
      <c r="A1788" t="s">
        <v>344</v>
      </c>
      <c r="B1788" t="s">
        <v>394</v>
      </c>
      <c r="C1788">
        <v>830</v>
      </c>
      <c r="D1788" s="1">
        <v>1.9369129999999998E-2</v>
      </c>
      <c r="E1788" s="1">
        <v>14.419370000000001</v>
      </c>
      <c r="F1788" t="s">
        <v>130</v>
      </c>
      <c r="G1788" t="s">
        <v>131</v>
      </c>
      <c r="H1788" t="s">
        <v>9</v>
      </c>
      <c r="I1788" t="s">
        <v>38</v>
      </c>
      <c r="J1788" t="s">
        <v>278</v>
      </c>
      <c r="K1788" t="s">
        <v>13</v>
      </c>
      <c r="L1788" t="s">
        <v>374</v>
      </c>
      <c r="M1788" s="2">
        <v>43276</v>
      </c>
    </row>
    <row r="1789" spans="1:13" x14ac:dyDescent="0.3">
      <c r="A1789" t="s">
        <v>344</v>
      </c>
      <c r="B1789" t="s">
        <v>394</v>
      </c>
      <c r="C1789">
        <v>915</v>
      </c>
      <c r="D1789" s="1">
        <v>0.10901810000000001</v>
      </c>
      <c r="E1789" s="1">
        <v>13.697380000000001</v>
      </c>
      <c r="F1789" t="s">
        <v>130</v>
      </c>
      <c r="G1789" t="s">
        <v>131</v>
      </c>
      <c r="H1789" t="s">
        <v>9</v>
      </c>
      <c r="I1789" t="s">
        <v>38</v>
      </c>
      <c r="J1789" t="s">
        <v>278</v>
      </c>
      <c r="K1789" t="s">
        <v>13</v>
      </c>
      <c r="L1789" t="s">
        <v>374</v>
      </c>
      <c r="M1789" s="2">
        <v>43276</v>
      </c>
    </row>
    <row r="1790" spans="1:13" x14ac:dyDescent="0.3">
      <c r="A1790" t="s">
        <v>344</v>
      </c>
      <c r="B1790" t="s">
        <v>394</v>
      </c>
      <c r="C1790">
        <v>940</v>
      </c>
      <c r="D1790" s="1">
        <v>8.1928959999999995E-2</v>
      </c>
      <c r="E1790" s="1">
        <v>13.166729999999999</v>
      </c>
      <c r="F1790" t="s">
        <v>130</v>
      </c>
      <c r="G1790" t="s">
        <v>131</v>
      </c>
      <c r="H1790" t="s">
        <v>9</v>
      </c>
      <c r="I1790" t="s">
        <v>38</v>
      </c>
      <c r="J1790" t="s">
        <v>278</v>
      </c>
      <c r="K1790" t="s">
        <v>13</v>
      </c>
      <c r="L1790" t="s">
        <v>374</v>
      </c>
      <c r="M1790" s="2">
        <v>43276</v>
      </c>
    </row>
    <row r="1791" spans="1:13" x14ac:dyDescent="0.3">
      <c r="A1791" t="s">
        <v>344</v>
      </c>
      <c r="B1791" t="s">
        <v>394</v>
      </c>
      <c r="C1791">
        <v>980</v>
      </c>
      <c r="D1791" s="1">
        <v>6.1366329999999997E-2</v>
      </c>
      <c r="E1791" s="1">
        <v>12.738200000000001</v>
      </c>
      <c r="F1791" t="s">
        <v>130</v>
      </c>
      <c r="G1791" t="s">
        <v>131</v>
      </c>
      <c r="H1791" t="s">
        <v>9</v>
      </c>
      <c r="I1791" t="s">
        <v>38</v>
      </c>
      <c r="J1791" t="s">
        <v>278</v>
      </c>
      <c r="K1791" t="s">
        <v>13</v>
      </c>
      <c r="L1791" t="s">
        <v>374</v>
      </c>
      <c r="M1791" s="2">
        <v>43276</v>
      </c>
    </row>
    <row r="1792" spans="1:13" x14ac:dyDescent="0.3">
      <c r="A1792" t="s">
        <v>344</v>
      </c>
      <c r="B1792" t="s">
        <v>394</v>
      </c>
      <c r="C1792">
        <v>1030</v>
      </c>
      <c r="D1792" s="1">
        <v>9.2732670000000003E-2</v>
      </c>
      <c r="E1792" s="1">
        <v>12.674569999999999</v>
      </c>
      <c r="F1792" t="s">
        <v>130</v>
      </c>
      <c r="G1792" t="s">
        <v>131</v>
      </c>
      <c r="H1792" t="s">
        <v>9</v>
      </c>
      <c r="I1792" t="s">
        <v>38</v>
      </c>
      <c r="J1792" t="s">
        <v>278</v>
      </c>
      <c r="K1792" t="s">
        <v>13</v>
      </c>
      <c r="L1792" t="s">
        <v>374</v>
      </c>
      <c r="M1792" s="2">
        <v>43276</v>
      </c>
    </row>
    <row r="1793" spans="1:13" x14ac:dyDescent="0.3">
      <c r="A1793" t="s">
        <v>344</v>
      </c>
      <c r="B1793" t="s">
        <v>394</v>
      </c>
      <c r="C1793">
        <v>1065</v>
      </c>
      <c r="D1793" s="1">
        <v>6.0086809999999997E-2</v>
      </c>
      <c r="E1793" s="1">
        <v>12.0855</v>
      </c>
      <c r="F1793" t="s">
        <v>130</v>
      </c>
      <c r="G1793" t="s">
        <v>131</v>
      </c>
      <c r="H1793" t="s">
        <v>9</v>
      </c>
      <c r="I1793" t="s">
        <v>38</v>
      </c>
      <c r="J1793" t="s">
        <v>278</v>
      </c>
      <c r="K1793" t="s">
        <v>13</v>
      </c>
      <c r="L1793" t="s">
        <v>374</v>
      </c>
      <c r="M1793" s="2">
        <v>43276</v>
      </c>
    </row>
    <row r="1794" spans="1:13" x14ac:dyDescent="0.3">
      <c r="A1794" t="s">
        <v>344</v>
      </c>
      <c r="B1794" t="s">
        <v>395</v>
      </c>
      <c r="C1794">
        <v>635</v>
      </c>
      <c r="D1794" s="1">
        <v>5.6174040000000001E-2</v>
      </c>
      <c r="E1794" s="1">
        <v>18.950669999999999</v>
      </c>
      <c r="F1794" t="s">
        <v>130</v>
      </c>
      <c r="G1794" t="s">
        <v>131</v>
      </c>
      <c r="H1794" t="s">
        <v>9</v>
      </c>
      <c r="I1794" t="s">
        <v>39</v>
      </c>
      <c r="J1794" t="s">
        <v>278</v>
      </c>
      <c r="K1794" t="s">
        <v>13</v>
      </c>
      <c r="L1794" t="s">
        <v>374</v>
      </c>
      <c r="M1794" s="2">
        <v>43276</v>
      </c>
    </row>
    <row r="1795" spans="1:13" x14ac:dyDescent="0.3">
      <c r="A1795" t="s">
        <v>344</v>
      </c>
      <c r="B1795" t="s">
        <v>395</v>
      </c>
      <c r="C1795">
        <v>670</v>
      </c>
      <c r="D1795" s="1">
        <v>2.0658920000000001E-2</v>
      </c>
      <c r="E1795" s="1">
        <v>16.390080000000001</v>
      </c>
      <c r="F1795" t="s">
        <v>130</v>
      </c>
      <c r="G1795" t="s">
        <v>131</v>
      </c>
      <c r="H1795" t="s">
        <v>9</v>
      </c>
      <c r="I1795" t="s">
        <v>39</v>
      </c>
      <c r="J1795" t="s">
        <v>278</v>
      </c>
      <c r="K1795" t="s">
        <v>13</v>
      </c>
      <c r="L1795" t="s">
        <v>374</v>
      </c>
      <c r="M1795" s="2">
        <v>43276</v>
      </c>
    </row>
    <row r="1796" spans="1:13" x14ac:dyDescent="0.3">
      <c r="A1796" t="s">
        <v>344</v>
      </c>
      <c r="B1796" t="s">
        <v>395</v>
      </c>
      <c r="C1796">
        <v>830</v>
      </c>
      <c r="D1796" s="1">
        <v>1.8848190000000001E-2</v>
      </c>
      <c r="E1796" s="1">
        <v>13.72315</v>
      </c>
      <c r="F1796" t="s">
        <v>130</v>
      </c>
      <c r="G1796" t="s">
        <v>131</v>
      </c>
      <c r="H1796" t="s">
        <v>9</v>
      </c>
      <c r="I1796" t="s">
        <v>39</v>
      </c>
      <c r="J1796" t="s">
        <v>278</v>
      </c>
      <c r="K1796" t="s">
        <v>13</v>
      </c>
      <c r="L1796" t="s">
        <v>374</v>
      </c>
      <c r="M1796" s="2">
        <v>43276</v>
      </c>
    </row>
    <row r="1797" spans="1:13" x14ac:dyDescent="0.3">
      <c r="A1797" t="s">
        <v>344</v>
      </c>
      <c r="B1797" t="s">
        <v>395</v>
      </c>
      <c r="C1797">
        <v>915</v>
      </c>
      <c r="D1797" s="1">
        <v>0.1118905</v>
      </c>
      <c r="E1797" s="1">
        <v>13.01554</v>
      </c>
      <c r="F1797" t="s">
        <v>130</v>
      </c>
      <c r="G1797" t="s">
        <v>131</v>
      </c>
      <c r="H1797" t="s">
        <v>9</v>
      </c>
      <c r="I1797" t="s">
        <v>39</v>
      </c>
      <c r="J1797" t="s">
        <v>278</v>
      </c>
      <c r="K1797" t="s">
        <v>13</v>
      </c>
      <c r="L1797" t="s">
        <v>374</v>
      </c>
      <c r="M1797" s="2">
        <v>43276</v>
      </c>
    </row>
    <row r="1798" spans="1:13" x14ac:dyDescent="0.3">
      <c r="A1798" t="s">
        <v>344</v>
      </c>
      <c r="B1798" t="s">
        <v>395</v>
      </c>
      <c r="C1798">
        <v>940</v>
      </c>
      <c r="D1798" s="1">
        <v>8.2353410000000002E-2</v>
      </c>
      <c r="E1798" s="1">
        <v>12.39664</v>
      </c>
      <c r="F1798" t="s">
        <v>130</v>
      </c>
      <c r="G1798" t="s">
        <v>131</v>
      </c>
      <c r="H1798" t="s">
        <v>9</v>
      </c>
      <c r="I1798" t="s">
        <v>39</v>
      </c>
      <c r="J1798" t="s">
        <v>278</v>
      </c>
      <c r="K1798" t="s">
        <v>13</v>
      </c>
      <c r="L1798" t="s">
        <v>374</v>
      </c>
      <c r="M1798" s="2">
        <v>43276</v>
      </c>
    </row>
    <row r="1799" spans="1:13" x14ac:dyDescent="0.3">
      <c r="A1799" t="s">
        <v>344</v>
      </c>
      <c r="B1799" t="s">
        <v>395</v>
      </c>
      <c r="C1799">
        <v>980</v>
      </c>
      <c r="D1799" s="1">
        <v>5.7703959999999999E-2</v>
      </c>
      <c r="E1799" s="1">
        <v>11.839560000000001</v>
      </c>
      <c r="F1799" t="s">
        <v>130</v>
      </c>
      <c r="G1799" t="s">
        <v>131</v>
      </c>
      <c r="H1799" t="s">
        <v>9</v>
      </c>
      <c r="I1799" t="s">
        <v>39</v>
      </c>
      <c r="J1799" t="s">
        <v>278</v>
      </c>
      <c r="K1799" t="s">
        <v>13</v>
      </c>
      <c r="L1799" t="s">
        <v>374</v>
      </c>
      <c r="M1799" s="2">
        <v>43276</v>
      </c>
    </row>
    <row r="1800" spans="1:13" x14ac:dyDescent="0.3">
      <c r="A1800" t="s">
        <v>344</v>
      </c>
      <c r="B1800" t="s">
        <v>395</v>
      </c>
      <c r="C1800">
        <v>1030</v>
      </c>
      <c r="D1800" s="1">
        <v>9.1975970000000004E-2</v>
      </c>
      <c r="E1800" s="1">
        <v>11.82845</v>
      </c>
      <c r="F1800" t="s">
        <v>130</v>
      </c>
      <c r="G1800" t="s">
        <v>131</v>
      </c>
      <c r="H1800" t="s">
        <v>9</v>
      </c>
      <c r="I1800" t="s">
        <v>39</v>
      </c>
      <c r="J1800" t="s">
        <v>278</v>
      </c>
      <c r="K1800" t="s">
        <v>13</v>
      </c>
      <c r="L1800" t="s">
        <v>374</v>
      </c>
      <c r="M1800" s="2">
        <v>43276</v>
      </c>
    </row>
    <row r="1801" spans="1:13" x14ac:dyDescent="0.3">
      <c r="A1801" t="s">
        <v>344</v>
      </c>
      <c r="B1801" t="s">
        <v>395</v>
      </c>
      <c r="C1801">
        <v>1065</v>
      </c>
      <c r="D1801" s="1">
        <v>5.8542030000000002E-2</v>
      </c>
      <c r="E1801" s="1">
        <v>11.145189999999999</v>
      </c>
      <c r="F1801" t="s">
        <v>130</v>
      </c>
      <c r="G1801" t="s">
        <v>131</v>
      </c>
      <c r="H1801" t="s">
        <v>9</v>
      </c>
      <c r="I1801" t="s">
        <v>39</v>
      </c>
      <c r="J1801" t="s">
        <v>278</v>
      </c>
      <c r="K1801" t="s">
        <v>13</v>
      </c>
      <c r="L1801" t="s">
        <v>374</v>
      </c>
      <c r="M1801" s="2">
        <v>43276</v>
      </c>
    </row>
    <row r="1802" spans="1:13" x14ac:dyDescent="0.3">
      <c r="A1802" t="s">
        <v>344</v>
      </c>
      <c r="B1802" t="s">
        <v>396</v>
      </c>
      <c r="C1802">
        <v>635</v>
      </c>
      <c r="D1802" s="1">
        <v>5.6879010000000001E-2</v>
      </c>
      <c r="E1802" s="1">
        <v>20.608309999999999</v>
      </c>
      <c r="F1802" t="s">
        <v>130</v>
      </c>
      <c r="G1802" t="s">
        <v>131</v>
      </c>
      <c r="H1802" t="s">
        <v>9</v>
      </c>
      <c r="I1802" t="s">
        <v>40</v>
      </c>
      <c r="J1802" t="s">
        <v>278</v>
      </c>
      <c r="K1802" t="s">
        <v>13</v>
      </c>
      <c r="L1802" t="s">
        <v>374</v>
      </c>
      <c r="M1802" s="2">
        <v>43276</v>
      </c>
    </row>
    <row r="1803" spans="1:13" x14ac:dyDescent="0.3">
      <c r="A1803" t="s">
        <v>344</v>
      </c>
      <c r="B1803" t="s">
        <v>396</v>
      </c>
      <c r="C1803">
        <v>670</v>
      </c>
      <c r="D1803" s="1">
        <v>2.57655E-2</v>
      </c>
      <c r="E1803" s="1">
        <v>18.308160000000001</v>
      </c>
      <c r="F1803" t="s">
        <v>130</v>
      </c>
      <c r="G1803" t="s">
        <v>131</v>
      </c>
      <c r="H1803" t="s">
        <v>9</v>
      </c>
      <c r="I1803" t="s">
        <v>40</v>
      </c>
      <c r="J1803" t="s">
        <v>278</v>
      </c>
      <c r="K1803" t="s">
        <v>13</v>
      </c>
      <c r="L1803" t="s">
        <v>374</v>
      </c>
      <c r="M1803" s="2">
        <v>43276</v>
      </c>
    </row>
    <row r="1804" spans="1:13" x14ac:dyDescent="0.3">
      <c r="A1804" t="s">
        <v>344</v>
      </c>
      <c r="B1804" t="s">
        <v>396</v>
      </c>
      <c r="C1804">
        <v>830</v>
      </c>
      <c r="D1804" s="1">
        <v>1.95864E-2</v>
      </c>
      <c r="E1804" s="1">
        <v>15.12054</v>
      </c>
      <c r="F1804" t="s">
        <v>130</v>
      </c>
      <c r="G1804" t="s">
        <v>131</v>
      </c>
      <c r="H1804" t="s">
        <v>9</v>
      </c>
      <c r="I1804" t="s">
        <v>40</v>
      </c>
      <c r="J1804" t="s">
        <v>278</v>
      </c>
      <c r="K1804" t="s">
        <v>13</v>
      </c>
      <c r="L1804" t="s">
        <v>374</v>
      </c>
      <c r="M1804" s="2">
        <v>43276</v>
      </c>
    </row>
    <row r="1805" spans="1:13" x14ac:dyDescent="0.3">
      <c r="A1805" t="s">
        <v>344</v>
      </c>
      <c r="B1805" t="s">
        <v>396</v>
      </c>
      <c r="C1805">
        <v>915</v>
      </c>
      <c r="D1805" s="1">
        <v>0.1077312</v>
      </c>
      <c r="E1805" s="1">
        <v>14.275600000000001</v>
      </c>
      <c r="F1805" t="s">
        <v>130</v>
      </c>
      <c r="G1805" t="s">
        <v>131</v>
      </c>
      <c r="H1805" t="s">
        <v>9</v>
      </c>
      <c r="I1805" t="s">
        <v>40</v>
      </c>
      <c r="J1805" t="s">
        <v>278</v>
      </c>
      <c r="K1805" t="s">
        <v>13</v>
      </c>
      <c r="L1805" t="s">
        <v>374</v>
      </c>
      <c r="M1805" s="2">
        <v>43276</v>
      </c>
    </row>
    <row r="1806" spans="1:13" x14ac:dyDescent="0.3">
      <c r="A1806" t="s">
        <v>344</v>
      </c>
      <c r="B1806" t="s">
        <v>396</v>
      </c>
      <c r="C1806">
        <v>940</v>
      </c>
      <c r="D1806" s="1">
        <v>8.5933540000000003E-2</v>
      </c>
      <c r="E1806" s="1">
        <v>13.79501</v>
      </c>
      <c r="F1806" t="s">
        <v>130</v>
      </c>
      <c r="G1806" t="s">
        <v>131</v>
      </c>
      <c r="H1806" t="s">
        <v>9</v>
      </c>
      <c r="I1806" t="s">
        <v>40</v>
      </c>
      <c r="J1806" t="s">
        <v>278</v>
      </c>
      <c r="K1806" t="s">
        <v>13</v>
      </c>
      <c r="L1806" t="s">
        <v>374</v>
      </c>
      <c r="M1806" s="2">
        <v>43276</v>
      </c>
    </row>
    <row r="1807" spans="1:13" x14ac:dyDescent="0.3">
      <c r="A1807" t="s">
        <v>344</v>
      </c>
      <c r="B1807" t="s">
        <v>396</v>
      </c>
      <c r="C1807">
        <v>980</v>
      </c>
      <c r="D1807" s="1">
        <v>6.7890679999999995E-2</v>
      </c>
      <c r="E1807" s="1">
        <v>13.02529</v>
      </c>
      <c r="F1807" t="s">
        <v>130</v>
      </c>
      <c r="G1807" t="s">
        <v>131</v>
      </c>
      <c r="H1807" t="s">
        <v>9</v>
      </c>
      <c r="I1807" t="s">
        <v>40</v>
      </c>
      <c r="J1807" t="s">
        <v>278</v>
      </c>
      <c r="K1807" t="s">
        <v>13</v>
      </c>
      <c r="L1807" t="s">
        <v>374</v>
      </c>
      <c r="M1807" s="2">
        <v>43276</v>
      </c>
    </row>
    <row r="1808" spans="1:13" x14ac:dyDescent="0.3">
      <c r="A1808" t="s">
        <v>344</v>
      </c>
      <c r="B1808" t="s">
        <v>396</v>
      </c>
      <c r="C1808">
        <v>1030</v>
      </c>
      <c r="D1808" s="1">
        <v>9.0633060000000001E-2</v>
      </c>
      <c r="E1808" s="1">
        <v>12.645</v>
      </c>
      <c r="F1808" t="s">
        <v>130</v>
      </c>
      <c r="G1808" t="s">
        <v>131</v>
      </c>
      <c r="H1808" t="s">
        <v>9</v>
      </c>
      <c r="I1808" t="s">
        <v>40</v>
      </c>
      <c r="J1808" t="s">
        <v>278</v>
      </c>
      <c r="K1808" t="s">
        <v>13</v>
      </c>
      <c r="L1808" t="s">
        <v>374</v>
      </c>
      <c r="M1808" s="2">
        <v>43276</v>
      </c>
    </row>
    <row r="1809" spans="1:13" x14ac:dyDescent="0.3">
      <c r="A1809" t="s">
        <v>344</v>
      </c>
      <c r="B1809" t="s">
        <v>396</v>
      </c>
      <c r="C1809">
        <v>1065</v>
      </c>
      <c r="D1809" s="1">
        <v>5.969609E-2</v>
      </c>
      <c r="E1809" s="1">
        <v>12.332229999999999</v>
      </c>
      <c r="F1809" t="s">
        <v>130</v>
      </c>
      <c r="G1809" t="s">
        <v>131</v>
      </c>
      <c r="H1809" t="s">
        <v>9</v>
      </c>
      <c r="I1809" t="s">
        <v>40</v>
      </c>
      <c r="J1809" t="s">
        <v>278</v>
      </c>
      <c r="K1809" t="s">
        <v>13</v>
      </c>
      <c r="L1809" t="s">
        <v>374</v>
      </c>
      <c r="M1809" s="2">
        <v>43276</v>
      </c>
    </row>
    <row r="1810" spans="1:13" x14ac:dyDescent="0.3">
      <c r="A1810" t="s">
        <v>344</v>
      </c>
      <c r="B1810" t="s">
        <v>397</v>
      </c>
      <c r="C1810">
        <v>635</v>
      </c>
      <c r="D1810" s="1">
        <v>4.234185E-2</v>
      </c>
      <c r="E1810" s="1">
        <v>16.05583</v>
      </c>
      <c r="F1810" t="s">
        <v>130</v>
      </c>
      <c r="G1810" t="s">
        <v>131</v>
      </c>
      <c r="H1810" t="s">
        <v>9</v>
      </c>
      <c r="I1810" t="s">
        <v>41</v>
      </c>
      <c r="J1810" t="s">
        <v>278</v>
      </c>
      <c r="K1810" t="s">
        <v>13</v>
      </c>
      <c r="L1810" t="s">
        <v>374</v>
      </c>
      <c r="M1810" s="2">
        <v>43276</v>
      </c>
    </row>
    <row r="1811" spans="1:13" x14ac:dyDescent="0.3">
      <c r="A1811" t="s">
        <v>344</v>
      </c>
      <c r="B1811" t="s">
        <v>397</v>
      </c>
      <c r="C1811">
        <v>670</v>
      </c>
      <c r="D1811" s="1">
        <v>1.503963E-2</v>
      </c>
      <c r="E1811" s="1">
        <v>14.9519</v>
      </c>
      <c r="F1811" t="s">
        <v>130</v>
      </c>
      <c r="G1811" t="s">
        <v>131</v>
      </c>
      <c r="H1811" t="s">
        <v>9</v>
      </c>
      <c r="I1811" t="s">
        <v>41</v>
      </c>
      <c r="J1811" t="s">
        <v>278</v>
      </c>
      <c r="K1811" t="s">
        <v>13</v>
      </c>
      <c r="L1811" t="s">
        <v>374</v>
      </c>
      <c r="M1811" s="2">
        <v>43276</v>
      </c>
    </row>
    <row r="1812" spans="1:13" x14ac:dyDescent="0.3">
      <c r="A1812" t="s">
        <v>344</v>
      </c>
      <c r="B1812" t="s">
        <v>397</v>
      </c>
      <c r="C1812">
        <v>830</v>
      </c>
      <c r="D1812" s="1">
        <v>1.5151329999999999E-2</v>
      </c>
      <c r="E1812" s="1">
        <v>13.64237</v>
      </c>
      <c r="F1812" t="s">
        <v>130</v>
      </c>
      <c r="G1812" t="s">
        <v>131</v>
      </c>
      <c r="H1812" t="s">
        <v>9</v>
      </c>
      <c r="I1812" t="s">
        <v>41</v>
      </c>
      <c r="J1812" t="s">
        <v>278</v>
      </c>
      <c r="K1812" t="s">
        <v>13</v>
      </c>
      <c r="L1812" t="s">
        <v>374</v>
      </c>
      <c r="M1812" s="2">
        <v>43276</v>
      </c>
    </row>
    <row r="1813" spans="1:13" x14ac:dyDescent="0.3">
      <c r="A1813" t="s">
        <v>344</v>
      </c>
      <c r="B1813" t="s">
        <v>397</v>
      </c>
      <c r="C1813">
        <v>915</v>
      </c>
      <c r="D1813" s="1">
        <v>0.10336049999999999</v>
      </c>
      <c r="E1813" s="1">
        <v>13.479089999999999</v>
      </c>
      <c r="F1813" t="s">
        <v>130</v>
      </c>
      <c r="G1813" t="s">
        <v>131</v>
      </c>
      <c r="H1813" t="s">
        <v>9</v>
      </c>
      <c r="I1813" t="s">
        <v>41</v>
      </c>
      <c r="J1813" t="s">
        <v>278</v>
      </c>
      <c r="K1813" t="s">
        <v>13</v>
      </c>
      <c r="L1813" t="s">
        <v>374</v>
      </c>
      <c r="M1813" s="2">
        <v>43276</v>
      </c>
    </row>
    <row r="1814" spans="1:13" x14ac:dyDescent="0.3">
      <c r="A1814" t="s">
        <v>344</v>
      </c>
      <c r="B1814" t="s">
        <v>397</v>
      </c>
      <c r="C1814">
        <v>940</v>
      </c>
      <c r="D1814" s="1">
        <v>7.8935989999999998E-2</v>
      </c>
      <c r="E1814" s="1">
        <v>12.678649999999999</v>
      </c>
      <c r="F1814" t="s">
        <v>130</v>
      </c>
      <c r="G1814" t="s">
        <v>131</v>
      </c>
      <c r="H1814" t="s">
        <v>9</v>
      </c>
      <c r="I1814" t="s">
        <v>41</v>
      </c>
      <c r="J1814" t="s">
        <v>278</v>
      </c>
      <c r="K1814" t="s">
        <v>13</v>
      </c>
      <c r="L1814" t="s">
        <v>374</v>
      </c>
      <c r="M1814" s="2">
        <v>43276</v>
      </c>
    </row>
    <row r="1815" spans="1:13" x14ac:dyDescent="0.3">
      <c r="A1815" t="s">
        <v>344</v>
      </c>
      <c r="B1815" t="s">
        <v>397</v>
      </c>
      <c r="C1815">
        <v>980</v>
      </c>
      <c r="D1815" s="1">
        <v>5.7694769999999999E-2</v>
      </c>
      <c r="E1815" s="1">
        <v>11.49807</v>
      </c>
      <c r="F1815" t="s">
        <v>130</v>
      </c>
      <c r="G1815" t="s">
        <v>131</v>
      </c>
      <c r="H1815" t="s">
        <v>9</v>
      </c>
      <c r="I1815" t="s">
        <v>41</v>
      </c>
      <c r="J1815" t="s">
        <v>278</v>
      </c>
      <c r="K1815" t="s">
        <v>13</v>
      </c>
      <c r="L1815" t="s">
        <v>374</v>
      </c>
      <c r="M1815" s="2">
        <v>43276</v>
      </c>
    </row>
    <row r="1816" spans="1:13" x14ac:dyDescent="0.3">
      <c r="A1816" t="s">
        <v>344</v>
      </c>
      <c r="B1816" t="s">
        <v>397</v>
      </c>
      <c r="C1816">
        <v>1030</v>
      </c>
      <c r="D1816" s="1">
        <v>8.8974990000000004E-2</v>
      </c>
      <c r="E1816" s="1">
        <v>12.09441</v>
      </c>
      <c r="F1816" t="s">
        <v>130</v>
      </c>
      <c r="G1816" t="s">
        <v>131</v>
      </c>
      <c r="H1816" t="s">
        <v>9</v>
      </c>
      <c r="I1816" t="s">
        <v>41</v>
      </c>
      <c r="J1816" t="s">
        <v>278</v>
      </c>
      <c r="K1816" t="s">
        <v>13</v>
      </c>
      <c r="L1816" t="s">
        <v>374</v>
      </c>
      <c r="M1816" s="2">
        <v>43276</v>
      </c>
    </row>
    <row r="1817" spans="1:13" x14ac:dyDescent="0.3">
      <c r="A1817" t="s">
        <v>344</v>
      </c>
      <c r="B1817" t="s">
        <v>397</v>
      </c>
      <c r="C1817">
        <v>1065</v>
      </c>
      <c r="D1817" s="1">
        <v>5.8649640000000003E-2</v>
      </c>
      <c r="E1817" s="1">
        <v>11.960279999999999</v>
      </c>
      <c r="F1817" t="s">
        <v>130</v>
      </c>
      <c r="G1817" t="s">
        <v>131</v>
      </c>
      <c r="H1817" t="s">
        <v>9</v>
      </c>
      <c r="I1817" t="s">
        <v>41</v>
      </c>
      <c r="J1817" t="s">
        <v>278</v>
      </c>
      <c r="K1817" t="s">
        <v>13</v>
      </c>
      <c r="L1817" t="s">
        <v>374</v>
      </c>
      <c r="M1817" s="2">
        <v>43276</v>
      </c>
    </row>
    <row r="1818" spans="1:13" x14ac:dyDescent="0.3">
      <c r="A1818" t="s">
        <v>344</v>
      </c>
      <c r="B1818" t="s">
        <v>398</v>
      </c>
      <c r="C1818">
        <v>635</v>
      </c>
      <c r="D1818" s="1">
        <v>3.5478620000000002E-2</v>
      </c>
      <c r="E1818" s="1">
        <v>15.76314</v>
      </c>
      <c r="F1818" t="s">
        <v>130</v>
      </c>
      <c r="G1818" t="s">
        <v>131</v>
      </c>
      <c r="H1818" t="s">
        <v>9</v>
      </c>
      <c r="I1818" t="s">
        <v>42</v>
      </c>
      <c r="J1818" t="s">
        <v>278</v>
      </c>
      <c r="K1818" t="s">
        <v>13</v>
      </c>
      <c r="L1818" t="s">
        <v>374</v>
      </c>
      <c r="M1818" s="2">
        <v>43276</v>
      </c>
    </row>
    <row r="1819" spans="1:13" x14ac:dyDescent="0.3">
      <c r="A1819" t="s">
        <v>344</v>
      </c>
      <c r="B1819" t="s">
        <v>398</v>
      </c>
      <c r="C1819">
        <v>670</v>
      </c>
      <c r="D1819" s="1">
        <v>1.808119E-2</v>
      </c>
      <c r="E1819" s="1">
        <v>17.76709</v>
      </c>
      <c r="F1819" t="s">
        <v>130</v>
      </c>
      <c r="G1819" t="s">
        <v>131</v>
      </c>
      <c r="H1819" t="s">
        <v>9</v>
      </c>
      <c r="I1819" t="s">
        <v>42</v>
      </c>
      <c r="J1819" t="s">
        <v>278</v>
      </c>
      <c r="K1819" t="s">
        <v>13</v>
      </c>
      <c r="L1819" t="s">
        <v>374</v>
      </c>
      <c r="M1819" s="2">
        <v>43276</v>
      </c>
    </row>
    <row r="1820" spans="1:13" x14ac:dyDescent="0.3">
      <c r="A1820" t="s">
        <v>344</v>
      </c>
      <c r="B1820" t="s">
        <v>398</v>
      </c>
      <c r="C1820">
        <v>830</v>
      </c>
      <c r="D1820" s="1">
        <v>1.8089589999999999E-2</v>
      </c>
      <c r="E1820" s="1">
        <v>15.25277</v>
      </c>
      <c r="F1820" t="s">
        <v>130</v>
      </c>
      <c r="G1820" t="s">
        <v>131</v>
      </c>
      <c r="H1820" t="s">
        <v>9</v>
      </c>
      <c r="I1820" t="s">
        <v>42</v>
      </c>
      <c r="J1820" t="s">
        <v>278</v>
      </c>
      <c r="K1820" t="s">
        <v>13</v>
      </c>
      <c r="L1820" t="s">
        <v>374</v>
      </c>
      <c r="M1820" s="2">
        <v>43276</v>
      </c>
    </row>
    <row r="1821" spans="1:13" x14ac:dyDescent="0.3">
      <c r="A1821" t="s">
        <v>344</v>
      </c>
      <c r="B1821" t="s">
        <v>398</v>
      </c>
      <c r="C1821">
        <v>915</v>
      </c>
      <c r="D1821" s="1">
        <v>9.8304279999999994E-2</v>
      </c>
      <c r="E1821" s="1">
        <v>13.054399999999999</v>
      </c>
      <c r="F1821" t="s">
        <v>130</v>
      </c>
      <c r="G1821" t="s">
        <v>131</v>
      </c>
      <c r="H1821" t="s">
        <v>9</v>
      </c>
      <c r="I1821" t="s">
        <v>42</v>
      </c>
      <c r="J1821" t="s">
        <v>278</v>
      </c>
      <c r="K1821" t="s">
        <v>13</v>
      </c>
      <c r="L1821" t="s">
        <v>374</v>
      </c>
      <c r="M1821" s="2">
        <v>43276</v>
      </c>
    </row>
    <row r="1822" spans="1:13" x14ac:dyDescent="0.3">
      <c r="A1822" t="s">
        <v>344</v>
      </c>
      <c r="B1822" t="s">
        <v>398</v>
      </c>
      <c r="C1822">
        <v>940</v>
      </c>
      <c r="D1822" s="1">
        <v>7.0800169999999996E-2</v>
      </c>
      <c r="E1822" s="1">
        <v>12.21799</v>
      </c>
      <c r="F1822" t="s">
        <v>130</v>
      </c>
      <c r="G1822" t="s">
        <v>131</v>
      </c>
      <c r="H1822" t="s">
        <v>9</v>
      </c>
      <c r="I1822" t="s">
        <v>42</v>
      </c>
      <c r="J1822" t="s">
        <v>278</v>
      </c>
      <c r="K1822" t="s">
        <v>13</v>
      </c>
      <c r="L1822" t="s">
        <v>374</v>
      </c>
      <c r="M1822" s="2">
        <v>43276</v>
      </c>
    </row>
    <row r="1823" spans="1:13" x14ac:dyDescent="0.3">
      <c r="A1823" t="s">
        <v>344</v>
      </c>
      <c r="B1823" t="s">
        <v>398</v>
      </c>
      <c r="C1823">
        <v>980</v>
      </c>
      <c r="D1823" s="1">
        <v>5.3094349999999998E-2</v>
      </c>
      <c r="E1823" s="1">
        <v>12.141500000000001</v>
      </c>
      <c r="F1823" t="s">
        <v>130</v>
      </c>
      <c r="G1823" t="s">
        <v>131</v>
      </c>
      <c r="H1823" t="s">
        <v>9</v>
      </c>
      <c r="I1823" t="s">
        <v>42</v>
      </c>
      <c r="J1823" t="s">
        <v>278</v>
      </c>
      <c r="K1823" t="s">
        <v>13</v>
      </c>
      <c r="L1823" t="s">
        <v>374</v>
      </c>
      <c r="M1823" s="2">
        <v>43276</v>
      </c>
    </row>
    <row r="1824" spans="1:13" x14ac:dyDescent="0.3">
      <c r="A1824" t="s">
        <v>344</v>
      </c>
      <c r="B1824" t="s">
        <v>398</v>
      </c>
      <c r="C1824">
        <v>1030</v>
      </c>
      <c r="D1824" s="1">
        <v>9.782565E-2</v>
      </c>
      <c r="E1824" s="1">
        <v>13.27594</v>
      </c>
      <c r="F1824" t="s">
        <v>130</v>
      </c>
      <c r="G1824" t="s">
        <v>131</v>
      </c>
      <c r="H1824" t="s">
        <v>9</v>
      </c>
      <c r="I1824" t="s">
        <v>42</v>
      </c>
      <c r="J1824" t="s">
        <v>278</v>
      </c>
      <c r="K1824" t="s">
        <v>13</v>
      </c>
      <c r="L1824" t="s">
        <v>374</v>
      </c>
      <c r="M1824" s="2">
        <v>43276</v>
      </c>
    </row>
    <row r="1825" spans="1:13" x14ac:dyDescent="0.3">
      <c r="A1825" t="s">
        <v>344</v>
      </c>
      <c r="B1825" t="s">
        <v>398</v>
      </c>
      <c r="C1825">
        <v>1065</v>
      </c>
      <c r="D1825" s="1">
        <v>5.1501169999999999E-2</v>
      </c>
      <c r="E1825" s="1">
        <v>11.421290000000001</v>
      </c>
      <c r="F1825" t="s">
        <v>130</v>
      </c>
      <c r="G1825" t="s">
        <v>131</v>
      </c>
      <c r="H1825" t="s">
        <v>9</v>
      </c>
      <c r="I1825" t="s">
        <v>42</v>
      </c>
      <c r="J1825" t="s">
        <v>278</v>
      </c>
      <c r="K1825" t="s">
        <v>13</v>
      </c>
      <c r="L1825" t="s">
        <v>374</v>
      </c>
      <c r="M1825" s="2">
        <v>43276</v>
      </c>
    </row>
    <row r="1826" spans="1:13" x14ac:dyDescent="0.3">
      <c r="A1826" t="s">
        <v>344</v>
      </c>
      <c r="B1826" t="s">
        <v>399</v>
      </c>
      <c r="C1826">
        <v>635</v>
      </c>
      <c r="D1826" s="1">
        <v>6.0792699999999998E-2</v>
      </c>
      <c r="E1826" s="1">
        <v>19.699780000000001</v>
      </c>
      <c r="F1826" t="s">
        <v>130</v>
      </c>
      <c r="G1826" t="s">
        <v>131</v>
      </c>
      <c r="H1826" t="s">
        <v>9</v>
      </c>
      <c r="I1826" t="s">
        <v>43</v>
      </c>
      <c r="J1826" t="s">
        <v>278</v>
      </c>
      <c r="K1826" t="s">
        <v>13</v>
      </c>
      <c r="L1826" t="s">
        <v>374</v>
      </c>
      <c r="M1826" s="2">
        <v>43276</v>
      </c>
    </row>
    <row r="1827" spans="1:13" x14ac:dyDescent="0.3">
      <c r="A1827" t="s">
        <v>344</v>
      </c>
      <c r="B1827" t="s">
        <v>399</v>
      </c>
      <c r="C1827">
        <v>670</v>
      </c>
      <c r="D1827" s="1">
        <v>3.1778000000000001E-2</v>
      </c>
      <c r="E1827" s="1">
        <v>17.818100000000001</v>
      </c>
      <c r="F1827" t="s">
        <v>130</v>
      </c>
      <c r="G1827" t="s">
        <v>131</v>
      </c>
      <c r="H1827" t="s">
        <v>9</v>
      </c>
      <c r="I1827" t="s">
        <v>43</v>
      </c>
      <c r="J1827" t="s">
        <v>278</v>
      </c>
      <c r="K1827" t="s">
        <v>13</v>
      </c>
      <c r="L1827" t="s">
        <v>374</v>
      </c>
      <c r="M1827" s="2">
        <v>43276</v>
      </c>
    </row>
    <row r="1828" spans="1:13" x14ac:dyDescent="0.3">
      <c r="A1828" t="s">
        <v>344</v>
      </c>
      <c r="B1828" t="s">
        <v>399</v>
      </c>
      <c r="C1828">
        <v>830</v>
      </c>
      <c r="D1828" s="1">
        <v>2.456496E-2</v>
      </c>
      <c r="E1828" s="1">
        <v>14.46236</v>
      </c>
      <c r="F1828" t="s">
        <v>130</v>
      </c>
      <c r="G1828" t="s">
        <v>131</v>
      </c>
      <c r="H1828" t="s">
        <v>9</v>
      </c>
      <c r="I1828" t="s">
        <v>43</v>
      </c>
      <c r="J1828" t="s">
        <v>278</v>
      </c>
      <c r="K1828" t="s">
        <v>13</v>
      </c>
      <c r="L1828" t="s">
        <v>374</v>
      </c>
      <c r="M1828" s="2">
        <v>43276</v>
      </c>
    </row>
    <row r="1829" spans="1:13" x14ac:dyDescent="0.3">
      <c r="A1829" t="s">
        <v>344</v>
      </c>
      <c r="B1829" t="s">
        <v>399</v>
      </c>
      <c r="C1829">
        <v>915</v>
      </c>
      <c r="D1829" s="1">
        <v>0.1118458</v>
      </c>
      <c r="E1829" s="1">
        <v>13.75004</v>
      </c>
      <c r="F1829" t="s">
        <v>130</v>
      </c>
      <c r="G1829" t="s">
        <v>131</v>
      </c>
      <c r="H1829" t="s">
        <v>9</v>
      </c>
      <c r="I1829" t="s">
        <v>43</v>
      </c>
      <c r="J1829" t="s">
        <v>278</v>
      </c>
      <c r="K1829" t="s">
        <v>13</v>
      </c>
      <c r="L1829" t="s">
        <v>374</v>
      </c>
      <c r="M1829" s="2">
        <v>43276</v>
      </c>
    </row>
    <row r="1830" spans="1:13" x14ac:dyDescent="0.3">
      <c r="A1830" t="s">
        <v>344</v>
      </c>
      <c r="B1830" t="s">
        <v>399</v>
      </c>
      <c r="C1830">
        <v>940</v>
      </c>
      <c r="D1830" s="1">
        <v>9.3636010000000006E-2</v>
      </c>
      <c r="E1830" s="1">
        <v>13.370839999999999</v>
      </c>
      <c r="F1830" t="s">
        <v>130</v>
      </c>
      <c r="G1830" t="s">
        <v>131</v>
      </c>
      <c r="H1830" t="s">
        <v>9</v>
      </c>
      <c r="I1830" t="s">
        <v>43</v>
      </c>
      <c r="J1830" t="s">
        <v>278</v>
      </c>
      <c r="K1830" t="s">
        <v>13</v>
      </c>
      <c r="L1830" t="s">
        <v>374</v>
      </c>
      <c r="M1830" s="2">
        <v>43276</v>
      </c>
    </row>
    <row r="1831" spans="1:13" x14ac:dyDescent="0.3">
      <c r="A1831" t="s">
        <v>344</v>
      </c>
      <c r="B1831" t="s">
        <v>399</v>
      </c>
      <c r="C1831">
        <v>980</v>
      </c>
      <c r="D1831" s="1">
        <v>8.6452570000000006E-2</v>
      </c>
      <c r="E1831" s="1">
        <v>13.152279999999999</v>
      </c>
      <c r="F1831" t="s">
        <v>130</v>
      </c>
      <c r="G1831" t="s">
        <v>131</v>
      </c>
      <c r="H1831" t="s">
        <v>9</v>
      </c>
      <c r="I1831" t="s">
        <v>43</v>
      </c>
      <c r="J1831" t="s">
        <v>278</v>
      </c>
      <c r="K1831" t="s">
        <v>13</v>
      </c>
      <c r="L1831" t="s">
        <v>374</v>
      </c>
      <c r="M1831" s="2">
        <v>43276</v>
      </c>
    </row>
    <row r="1832" spans="1:13" x14ac:dyDescent="0.3">
      <c r="A1832" t="s">
        <v>344</v>
      </c>
      <c r="B1832" t="s">
        <v>399</v>
      </c>
      <c r="C1832">
        <v>1030</v>
      </c>
      <c r="D1832" s="1">
        <v>0.1022266</v>
      </c>
      <c r="E1832" s="1">
        <v>12.47606</v>
      </c>
      <c r="F1832" t="s">
        <v>130</v>
      </c>
      <c r="G1832" t="s">
        <v>131</v>
      </c>
      <c r="H1832" t="s">
        <v>9</v>
      </c>
      <c r="I1832" t="s">
        <v>43</v>
      </c>
      <c r="J1832" t="s">
        <v>278</v>
      </c>
      <c r="K1832" t="s">
        <v>13</v>
      </c>
      <c r="L1832" t="s">
        <v>374</v>
      </c>
      <c r="M1832" s="2">
        <v>43276</v>
      </c>
    </row>
    <row r="1833" spans="1:13" x14ac:dyDescent="0.3">
      <c r="A1833" t="s">
        <v>344</v>
      </c>
      <c r="B1833" t="s">
        <v>399</v>
      </c>
      <c r="C1833">
        <v>1065</v>
      </c>
      <c r="D1833" s="1">
        <v>6.9196510000000003E-2</v>
      </c>
      <c r="E1833" s="1">
        <v>12.095890000000001</v>
      </c>
      <c r="F1833" t="s">
        <v>130</v>
      </c>
      <c r="G1833" t="s">
        <v>131</v>
      </c>
      <c r="H1833" t="s">
        <v>9</v>
      </c>
      <c r="I1833" t="s">
        <v>43</v>
      </c>
      <c r="J1833" t="s">
        <v>278</v>
      </c>
      <c r="K1833" t="s">
        <v>13</v>
      </c>
      <c r="L1833" t="s">
        <v>374</v>
      </c>
      <c r="M1833" s="2">
        <v>43276</v>
      </c>
    </row>
    <row r="1834" spans="1:13" x14ac:dyDescent="0.3">
      <c r="A1834" t="s">
        <v>344</v>
      </c>
      <c r="B1834" t="s">
        <v>400</v>
      </c>
      <c r="C1834">
        <v>635</v>
      </c>
      <c r="D1834" s="1">
        <v>4.8485830000000001E-2</v>
      </c>
      <c r="E1834" s="1">
        <v>16.724160000000001</v>
      </c>
      <c r="F1834" t="s">
        <v>130</v>
      </c>
      <c r="G1834" t="s">
        <v>131</v>
      </c>
      <c r="H1834" t="s">
        <v>9</v>
      </c>
      <c r="I1834" t="s">
        <v>44</v>
      </c>
      <c r="J1834" t="s">
        <v>278</v>
      </c>
      <c r="K1834" t="s">
        <v>13</v>
      </c>
      <c r="L1834" t="s">
        <v>374</v>
      </c>
      <c r="M1834" s="2">
        <v>43276</v>
      </c>
    </row>
    <row r="1835" spans="1:13" x14ac:dyDescent="0.3">
      <c r="A1835" t="s">
        <v>344</v>
      </c>
      <c r="B1835" t="s">
        <v>400</v>
      </c>
      <c r="C1835">
        <v>670</v>
      </c>
      <c r="D1835" s="1">
        <v>1.7636969999999998E-2</v>
      </c>
      <c r="E1835" s="1">
        <v>15.16011</v>
      </c>
      <c r="F1835" t="s">
        <v>130</v>
      </c>
      <c r="G1835" t="s">
        <v>131</v>
      </c>
      <c r="H1835" t="s">
        <v>9</v>
      </c>
      <c r="I1835" t="s">
        <v>44</v>
      </c>
      <c r="J1835" t="s">
        <v>278</v>
      </c>
      <c r="K1835" t="s">
        <v>13</v>
      </c>
      <c r="L1835" t="s">
        <v>374</v>
      </c>
      <c r="M1835" s="2">
        <v>43276</v>
      </c>
    </row>
    <row r="1836" spans="1:13" x14ac:dyDescent="0.3">
      <c r="A1836" t="s">
        <v>344</v>
      </c>
      <c r="B1836" t="s">
        <v>400</v>
      </c>
      <c r="C1836">
        <v>830</v>
      </c>
      <c r="D1836" s="1">
        <v>1.707471E-2</v>
      </c>
      <c r="E1836" s="1">
        <v>13.415089999999999</v>
      </c>
      <c r="F1836" t="s">
        <v>130</v>
      </c>
      <c r="G1836" t="s">
        <v>131</v>
      </c>
      <c r="H1836" t="s">
        <v>9</v>
      </c>
      <c r="I1836" t="s">
        <v>44</v>
      </c>
      <c r="J1836" t="s">
        <v>278</v>
      </c>
      <c r="K1836" t="s">
        <v>13</v>
      </c>
      <c r="L1836" t="s">
        <v>374</v>
      </c>
      <c r="M1836" s="2">
        <v>43276</v>
      </c>
    </row>
    <row r="1837" spans="1:13" x14ac:dyDescent="0.3">
      <c r="A1837" t="s">
        <v>344</v>
      </c>
      <c r="B1837" t="s">
        <v>400</v>
      </c>
      <c r="C1837">
        <v>915</v>
      </c>
      <c r="D1837" s="1">
        <v>0.1060671</v>
      </c>
      <c r="E1837" s="1">
        <v>13.35643</v>
      </c>
      <c r="F1837" t="s">
        <v>130</v>
      </c>
      <c r="G1837" t="s">
        <v>131</v>
      </c>
      <c r="H1837" t="s">
        <v>9</v>
      </c>
      <c r="I1837" t="s">
        <v>44</v>
      </c>
      <c r="J1837" t="s">
        <v>278</v>
      </c>
      <c r="K1837" t="s">
        <v>13</v>
      </c>
      <c r="L1837" t="s">
        <v>374</v>
      </c>
      <c r="M1837" s="2">
        <v>43276</v>
      </c>
    </row>
    <row r="1838" spans="1:13" x14ac:dyDescent="0.3">
      <c r="A1838" t="s">
        <v>344</v>
      </c>
      <c r="B1838" t="s">
        <v>400</v>
      </c>
      <c r="C1838">
        <v>940</v>
      </c>
      <c r="D1838" s="1">
        <v>8.2674839999999999E-2</v>
      </c>
      <c r="E1838" s="1">
        <v>12.728899999999999</v>
      </c>
      <c r="F1838" t="s">
        <v>130</v>
      </c>
      <c r="G1838" t="s">
        <v>131</v>
      </c>
      <c r="H1838" t="s">
        <v>9</v>
      </c>
      <c r="I1838" t="s">
        <v>44</v>
      </c>
      <c r="J1838" t="s">
        <v>278</v>
      </c>
      <c r="K1838" t="s">
        <v>13</v>
      </c>
      <c r="L1838" t="s">
        <v>374</v>
      </c>
      <c r="M1838" s="2">
        <v>43276</v>
      </c>
    </row>
    <row r="1839" spans="1:13" x14ac:dyDescent="0.3">
      <c r="A1839" t="s">
        <v>344</v>
      </c>
      <c r="B1839" t="s">
        <v>400</v>
      </c>
      <c r="C1839">
        <v>980</v>
      </c>
      <c r="D1839" s="1">
        <v>6.1131110000000002E-2</v>
      </c>
      <c r="E1839" s="1">
        <v>11.741199999999999</v>
      </c>
      <c r="F1839" t="s">
        <v>130</v>
      </c>
      <c r="G1839" t="s">
        <v>131</v>
      </c>
      <c r="H1839" t="s">
        <v>9</v>
      </c>
      <c r="I1839" t="s">
        <v>44</v>
      </c>
      <c r="J1839" t="s">
        <v>278</v>
      </c>
      <c r="K1839" t="s">
        <v>13</v>
      </c>
      <c r="L1839" t="s">
        <v>374</v>
      </c>
      <c r="M1839" s="2">
        <v>43276</v>
      </c>
    </row>
    <row r="1840" spans="1:13" x14ac:dyDescent="0.3">
      <c r="A1840" t="s">
        <v>344</v>
      </c>
      <c r="B1840" t="s">
        <v>400</v>
      </c>
      <c r="C1840">
        <v>1030</v>
      </c>
      <c r="D1840" s="1">
        <v>9.2566099999999998E-2</v>
      </c>
      <c r="E1840" s="1">
        <v>12.14669</v>
      </c>
      <c r="F1840" t="s">
        <v>130</v>
      </c>
      <c r="G1840" t="s">
        <v>131</v>
      </c>
      <c r="H1840" t="s">
        <v>9</v>
      </c>
      <c r="I1840" t="s">
        <v>44</v>
      </c>
      <c r="J1840" t="s">
        <v>278</v>
      </c>
      <c r="K1840" t="s">
        <v>13</v>
      </c>
      <c r="L1840" t="s">
        <v>374</v>
      </c>
      <c r="M1840" s="2">
        <v>43276</v>
      </c>
    </row>
    <row r="1841" spans="1:13" x14ac:dyDescent="0.3">
      <c r="A1841" t="s">
        <v>344</v>
      </c>
      <c r="B1841" t="s">
        <v>400</v>
      </c>
      <c r="C1841">
        <v>1065</v>
      </c>
      <c r="D1841" s="1">
        <v>6.2138289999999999E-2</v>
      </c>
      <c r="E1841" s="1">
        <v>11.9704</v>
      </c>
      <c r="F1841" t="s">
        <v>130</v>
      </c>
      <c r="G1841" t="s">
        <v>131</v>
      </c>
      <c r="H1841" t="s">
        <v>9</v>
      </c>
      <c r="I1841" t="s">
        <v>44</v>
      </c>
      <c r="J1841" t="s">
        <v>278</v>
      </c>
      <c r="K1841" t="s">
        <v>13</v>
      </c>
      <c r="L1841" t="s">
        <v>374</v>
      </c>
      <c r="M1841" s="2">
        <v>43276</v>
      </c>
    </row>
    <row r="1842" spans="1:13" x14ac:dyDescent="0.3">
      <c r="A1842" t="s">
        <v>344</v>
      </c>
      <c r="B1842" t="s">
        <v>401</v>
      </c>
      <c r="C1842">
        <v>635</v>
      </c>
      <c r="D1842" s="1">
        <v>5.6903860000000001E-2</v>
      </c>
      <c r="E1842" s="1">
        <v>19.489650000000001</v>
      </c>
      <c r="F1842" t="s">
        <v>130</v>
      </c>
      <c r="G1842" t="s">
        <v>131</v>
      </c>
      <c r="H1842" t="s">
        <v>9</v>
      </c>
      <c r="I1842" t="s">
        <v>45</v>
      </c>
      <c r="J1842" t="s">
        <v>278</v>
      </c>
      <c r="K1842" t="s">
        <v>13</v>
      </c>
      <c r="L1842" t="s">
        <v>374</v>
      </c>
      <c r="M1842" s="2">
        <v>43276</v>
      </c>
    </row>
    <row r="1843" spans="1:13" x14ac:dyDescent="0.3">
      <c r="A1843" t="s">
        <v>344</v>
      </c>
      <c r="B1843" t="s">
        <v>401</v>
      </c>
      <c r="C1843">
        <v>670</v>
      </c>
      <c r="D1843" s="1">
        <v>2.3497839999999999E-2</v>
      </c>
      <c r="E1843" s="1">
        <v>17.249980000000001</v>
      </c>
      <c r="F1843" t="s">
        <v>130</v>
      </c>
      <c r="G1843" t="s">
        <v>131</v>
      </c>
      <c r="H1843" t="s">
        <v>9</v>
      </c>
      <c r="I1843" t="s">
        <v>45</v>
      </c>
      <c r="J1843" t="s">
        <v>278</v>
      </c>
      <c r="K1843" t="s">
        <v>13</v>
      </c>
      <c r="L1843" t="s">
        <v>374</v>
      </c>
      <c r="M1843" s="2">
        <v>43276</v>
      </c>
    </row>
    <row r="1844" spans="1:13" x14ac:dyDescent="0.3">
      <c r="A1844" t="s">
        <v>344</v>
      </c>
      <c r="B1844" t="s">
        <v>401</v>
      </c>
      <c r="C1844">
        <v>830</v>
      </c>
      <c r="D1844" s="1">
        <v>1.871782E-2</v>
      </c>
      <c r="E1844" s="1">
        <v>13.96091</v>
      </c>
      <c r="F1844" t="s">
        <v>130</v>
      </c>
      <c r="G1844" t="s">
        <v>131</v>
      </c>
      <c r="H1844" t="s">
        <v>9</v>
      </c>
      <c r="I1844" t="s">
        <v>45</v>
      </c>
      <c r="J1844" t="s">
        <v>278</v>
      </c>
      <c r="K1844" t="s">
        <v>13</v>
      </c>
      <c r="L1844" t="s">
        <v>374</v>
      </c>
      <c r="M1844" s="2">
        <v>43276</v>
      </c>
    </row>
    <row r="1845" spans="1:13" x14ac:dyDescent="0.3">
      <c r="A1845" t="s">
        <v>344</v>
      </c>
      <c r="B1845" t="s">
        <v>401</v>
      </c>
      <c r="C1845">
        <v>915</v>
      </c>
      <c r="D1845" s="1">
        <v>0.11058999999999999</v>
      </c>
      <c r="E1845" s="1">
        <v>13.38462</v>
      </c>
      <c r="F1845" t="s">
        <v>130</v>
      </c>
      <c r="G1845" t="s">
        <v>131</v>
      </c>
      <c r="H1845" t="s">
        <v>9</v>
      </c>
      <c r="I1845" t="s">
        <v>45</v>
      </c>
      <c r="J1845" t="s">
        <v>278</v>
      </c>
      <c r="K1845" t="s">
        <v>13</v>
      </c>
      <c r="L1845" t="s">
        <v>374</v>
      </c>
      <c r="M1845" s="2">
        <v>43276</v>
      </c>
    </row>
    <row r="1846" spans="1:13" x14ac:dyDescent="0.3">
      <c r="A1846" t="s">
        <v>344</v>
      </c>
      <c r="B1846" t="s">
        <v>401</v>
      </c>
      <c r="C1846">
        <v>940</v>
      </c>
      <c r="D1846" s="1">
        <v>8.3994849999999996E-2</v>
      </c>
      <c r="E1846" s="1">
        <v>12.74985</v>
      </c>
      <c r="F1846" t="s">
        <v>130</v>
      </c>
      <c r="G1846" t="s">
        <v>131</v>
      </c>
      <c r="H1846" t="s">
        <v>9</v>
      </c>
      <c r="I1846" t="s">
        <v>45</v>
      </c>
      <c r="J1846" t="s">
        <v>278</v>
      </c>
      <c r="K1846" t="s">
        <v>13</v>
      </c>
      <c r="L1846" t="s">
        <v>374</v>
      </c>
      <c r="M1846" s="2">
        <v>43276</v>
      </c>
    </row>
    <row r="1847" spans="1:13" x14ac:dyDescent="0.3">
      <c r="A1847" t="s">
        <v>344</v>
      </c>
      <c r="B1847" t="s">
        <v>401</v>
      </c>
      <c r="C1847">
        <v>980</v>
      </c>
      <c r="D1847" s="1">
        <v>6.3420210000000005E-2</v>
      </c>
      <c r="E1847" s="1">
        <v>12.151400000000001</v>
      </c>
      <c r="F1847" t="s">
        <v>130</v>
      </c>
      <c r="G1847" t="s">
        <v>131</v>
      </c>
      <c r="H1847" t="s">
        <v>9</v>
      </c>
      <c r="I1847" t="s">
        <v>45</v>
      </c>
      <c r="J1847" t="s">
        <v>278</v>
      </c>
      <c r="K1847" t="s">
        <v>13</v>
      </c>
      <c r="L1847" t="s">
        <v>374</v>
      </c>
      <c r="M1847" s="2">
        <v>43276</v>
      </c>
    </row>
    <row r="1848" spans="1:13" x14ac:dyDescent="0.3">
      <c r="A1848" t="s">
        <v>344</v>
      </c>
      <c r="B1848" t="s">
        <v>401</v>
      </c>
      <c r="C1848">
        <v>1030</v>
      </c>
      <c r="D1848" s="1">
        <v>8.8950890000000005E-2</v>
      </c>
      <c r="E1848" s="1">
        <v>11.798959999999999</v>
      </c>
      <c r="F1848" t="s">
        <v>130</v>
      </c>
      <c r="G1848" t="s">
        <v>131</v>
      </c>
      <c r="H1848" t="s">
        <v>9</v>
      </c>
      <c r="I1848" t="s">
        <v>45</v>
      </c>
      <c r="J1848" t="s">
        <v>278</v>
      </c>
      <c r="K1848" t="s">
        <v>13</v>
      </c>
      <c r="L1848" t="s">
        <v>374</v>
      </c>
      <c r="M1848" s="2">
        <v>43276</v>
      </c>
    </row>
    <row r="1849" spans="1:13" x14ac:dyDescent="0.3">
      <c r="A1849" t="s">
        <v>344</v>
      </c>
      <c r="B1849" t="s">
        <v>401</v>
      </c>
      <c r="C1849">
        <v>1065</v>
      </c>
      <c r="D1849" s="1">
        <v>6.0351740000000001E-2</v>
      </c>
      <c r="E1849" s="1">
        <v>11.543850000000001</v>
      </c>
      <c r="F1849" t="s">
        <v>130</v>
      </c>
      <c r="G1849" t="s">
        <v>131</v>
      </c>
      <c r="H1849" t="s">
        <v>9</v>
      </c>
      <c r="I1849" t="s">
        <v>45</v>
      </c>
      <c r="J1849" t="s">
        <v>278</v>
      </c>
      <c r="K1849" t="s">
        <v>13</v>
      </c>
      <c r="L1849" t="s">
        <v>374</v>
      </c>
      <c r="M1849" s="2">
        <v>43276</v>
      </c>
    </row>
    <row r="1850" spans="1:13" x14ac:dyDescent="0.3">
      <c r="A1850" t="s">
        <v>286</v>
      </c>
      <c r="B1850" t="s">
        <v>287</v>
      </c>
      <c r="C1850">
        <v>635</v>
      </c>
      <c r="D1850" s="1">
        <v>0.29518309999999998</v>
      </c>
      <c r="E1850" s="1">
        <v>9.7464689999999994</v>
      </c>
      <c r="F1850" t="s">
        <v>130</v>
      </c>
      <c r="G1850" t="s">
        <v>131</v>
      </c>
      <c r="H1850" t="s">
        <v>9</v>
      </c>
      <c r="I1850" t="s">
        <v>6</v>
      </c>
      <c r="J1850" t="s">
        <v>278</v>
      </c>
      <c r="K1850" t="s">
        <v>7</v>
      </c>
      <c r="L1850" t="s">
        <v>285</v>
      </c>
      <c r="M1850" s="2">
        <v>43279</v>
      </c>
    </row>
    <row r="1851" spans="1:13" x14ac:dyDescent="0.3">
      <c r="A1851" t="s">
        <v>286</v>
      </c>
      <c r="B1851" t="s">
        <v>287</v>
      </c>
      <c r="C1851">
        <v>670</v>
      </c>
      <c r="D1851" s="1">
        <v>0.19223660000000001</v>
      </c>
      <c r="E1851" s="1">
        <v>8.3906109999999998</v>
      </c>
      <c r="F1851" t="s">
        <v>130</v>
      </c>
      <c r="G1851" t="s">
        <v>131</v>
      </c>
      <c r="H1851" t="s">
        <v>9</v>
      </c>
      <c r="I1851" t="s">
        <v>6</v>
      </c>
      <c r="J1851" t="s">
        <v>278</v>
      </c>
      <c r="K1851" t="s">
        <v>7</v>
      </c>
      <c r="L1851" t="s">
        <v>285</v>
      </c>
      <c r="M1851" s="2">
        <v>43279</v>
      </c>
    </row>
    <row r="1852" spans="1:13" x14ac:dyDescent="0.3">
      <c r="A1852" t="s">
        <v>286</v>
      </c>
      <c r="B1852" t="s">
        <v>287</v>
      </c>
      <c r="C1852">
        <v>830</v>
      </c>
      <c r="D1852" s="1">
        <v>0.1132725</v>
      </c>
      <c r="E1852" s="1">
        <v>5.4712149999999999</v>
      </c>
      <c r="F1852" t="s">
        <v>130</v>
      </c>
      <c r="G1852" t="s">
        <v>131</v>
      </c>
      <c r="H1852" t="s">
        <v>9</v>
      </c>
      <c r="I1852" t="s">
        <v>6</v>
      </c>
      <c r="J1852" t="s">
        <v>278</v>
      </c>
      <c r="K1852" t="s">
        <v>7</v>
      </c>
      <c r="L1852" t="s">
        <v>285</v>
      </c>
      <c r="M1852" s="2">
        <v>43279</v>
      </c>
    </row>
    <row r="1853" spans="1:13" x14ac:dyDescent="0.3">
      <c r="A1853" t="s">
        <v>286</v>
      </c>
      <c r="B1853" t="s">
        <v>287</v>
      </c>
      <c r="C1853">
        <v>915</v>
      </c>
      <c r="D1853" s="1">
        <v>0.19606080000000001</v>
      </c>
      <c r="E1853" s="1">
        <v>5.4815940000000003</v>
      </c>
      <c r="F1853" t="s">
        <v>130</v>
      </c>
      <c r="G1853" t="s">
        <v>131</v>
      </c>
      <c r="H1853" t="s">
        <v>9</v>
      </c>
      <c r="I1853" t="s">
        <v>6</v>
      </c>
      <c r="J1853" t="s">
        <v>278</v>
      </c>
      <c r="K1853" t="s">
        <v>7</v>
      </c>
      <c r="L1853" t="s">
        <v>285</v>
      </c>
      <c r="M1853" s="2">
        <v>43279</v>
      </c>
    </row>
    <row r="1854" spans="1:13" x14ac:dyDescent="0.3">
      <c r="A1854" t="s">
        <v>286</v>
      </c>
      <c r="B1854" t="s">
        <v>287</v>
      </c>
      <c r="C1854">
        <v>940</v>
      </c>
      <c r="D1854" s="1">
        <v>0.3153494</v>
      </c>
      <c r="E1854" s="1">
        <v>5.8365460000000002</v>
      </c>
      <c r="F1854" t="s">
        <v>130</v>
      </c>
      <c r="G1854" t="s">
        <v>131</v>
      </c>
      <c r="H1854" t="s">
        <v>9</v>
      </c>
      <c r="I1854" t="s">
        <v>6</v>
      </c>
      <c r="J1854" t="s">
        <v>278</v>
      </c>
      <c r="K1854" t="s">
        <v>7</v>
      </c>
      <c r="L1854" t="s">
        <v>285</v>
      </c>
      <c r="M1854" s="2">
        <v>43279</v>
      </c>
    </row>
    <row r="1855" spans="1:13" x14ac:dyDescent="0.3">
      <c r="A1855" t="s">
        <v>286</v>
      </c>
      <c r="B1855" t="s">
        <v>287</v>
      </c>
      <c r="C1855">
        <v>980</v>
      </c>
      <c r="D1855" s="1">
        <v>0.64417360000000001</v>
      </c>
      <c r="E1855" s="1">
        <v>7.0332509999999999</v>
      </c>
      <c r="F1855" t="s">
        <v>130</v>
      </c>
      <c r="G1855" t="s">
        <v>131</v>
      </c>
      <c r="H1855" t="s">
        <v>9</v>
      </c>
      <c r="I1855" t="s">
        <v>6</v>
      </c>
      <c r="J1855" t="s">
        <v>278</v>
      </c>
      <c r="K1855" t="s">
        <v>7</v>
      </c>
      <c r="L1855" t="s">
        <v>285</v>
      </c>
      <c r="M1855" s="2">
        <v>43279</v>
      </c>
    </row>
    <row r="1856" spans="1:13" x14ac:dyDescent="0.3">
      <c r="A1856" t="s">
        <v>286</v>
      </c>
      <c r="B1856" t="s">
        <v>287</v>
      </c>
      <c r="C1856">
        <v>1030</v>
      </c>
      <c r="D1856" s="1">
        <v>0.37389440000000002</v>
      </c>
      <c r="E1856" s="1">
        <v>5.4506019999999999</v>
      </c>
      <c r="F1856" t="s">
        <v>130</v>
      </c>
      <c r="G1856" t="s">
        <v>131</v>
      </c>
      <c r="H1856" t="s">
        <v>9</v>
      </c>
      <c r="I1856" t="s">
        <v>6</v>
      </c>
      <c r="J1856" t="s">
        <v>278</v>
      </c>
      <c r="K1856" t="s">
        <v>7</v>
      </c>
      <c r="L1856" t="s">
        <v>285</v>
      </c>
      <c r="M1856" s="2">
        <v>43279</v>
      </c>
    </row>
    <row r="1857" spans="1:13" x14ac:dyDescent="0.3">
      <c r="A1857" t="s">
        <v>286</v>
      </c>
      <c r="B1857" t="s">
        <v>287</v>
      </c>
      <c r="C1857">
        <v>1065</v>
      </c>
      <c r="D1857" s="1">
        <v>0.25732939999999999</v>
      </c>
      <c r="E1857" s="1">
        <v>4.9404649999999997</v>
      </c>
      <c r="F1857" t="s">
        <v>130</v>
      </c>
      <c r="G1857" t="s">
        <v>131</v>
      </c>
      <c r="H1857" t="s">
        <v>9</v>
      </c>
      <c r="I1857" t="s">
        <v>6</v>
      </c>
      <c r="J1857" t="s">
        <v>278</v>
      </c>
      <c r="K1857" t="s">
        <v>7</v>
      </c>
      <c r="L1857" t="s">
        <v>285</v>
      </c>
      <c r="M1857" s="2">
        <v>43279</v>
      </c>
    </row>
    <row r="1858" spans="1:13" x14ac:dyDescent="0.3">
      <c r="A1858" t="s">
        <v>286</v>
      </c>
      <c r="B1858" t="s">
        <v>288</v>
      </c>
      <c r="C1858">
        <v>635</v>
      </c>
      <c r="D1858" s="1">
        <v>0.27246039999999999</v>
      </c>
      <c r="E1858" s="1">
        <v>8.0961440000000007</v>
      </c>
      <c r="F1858" t="s">
        <v>130</v>
      </c>
      <c r="G1858" t="s">
        <v>131</v>
      </c>
      <c r="H1858" t="s">
        <v>9</v>
      </c>
      <c r="I1858" t="s">
        <v>12</v>
      </c>
      <c r="J1858" t="s">
        <v>278</v>
      </c>
      <c r="K1858" t="s">
        <v>7</v>
      </c>
      <c r="L1858" t="s">
        <v>285</v>
      </c>
      <c r="M1858" s="2">
        <v>43279</v>
      </c>
    </row>
    <row r="1859" spans="1:13" x14ac:dyDescent="0.3">
      <c r="A1859" t="s">
        <v>286</v>
      </c>
      <c r="B1859" t="s">
        <v>288</v>
      </c>
      <c r="C1859">
        <v>670</v>
      </c>
      <c r="D1859" s="1">
        <v>0.17476820000000001</v>
      </c>
      <c r="E1859" s="1">
        <v>7.2521380000000004</v>
      </c>
      <c r="F1859" t="s">
        <v>130</v>
      </c>
      <c r="G1859" t="s">
        <v>131</v>
      </c>
      <c r="H1859" t="s">
        <v>9</v>
      </c>
      <c r="I1859" t="s">
        <v>12</v>
      </c>
      <c r="J1859" t="s">
        <v>278</v>
      </c>
      <c r="K1859" t="s">
        <v>7</v>
      </c>
      <c r="L1859" t="s">
        <v>285</v>
      </c>
      <c r="M1859" s="2">
        <v>43279</v>
      </c>
    </row>
    <row r="1860" spans="1:13" x14ac:dyDescent="0.3">
      <c r="A1860" t="s">
        <v>286</v>
      </c>
      <c r="B1860" t="s">
        <v>288</v>
      </c>
      <c r="C1860">
        <v>830</v>
      </c>
      <c r="D1860" s="1">
        <v>8.6266170000000003E-2</v>
      </c>
      <c r="E1860" s="1">
        <v>4.880433</v>
      </c>
      <c r="F1860" t="s">
        <v>130</v>
      </c>
      <c r="G1860" t="s">
        <v>131</v>
      </c>
      <c r="H1860" t="s">
        <v>9</v>
      </c>
      <c r="I1860" t="s">
        <v>12</v>
      </c>
      <c r="J1860" t="s">
        <v>278</v>
      </c>
      <c r="K1860" t="s">
        <v>7</v>
      </c>
      <c r="L1860" t="s">
        <v>285</v>
      </c>
      <c r="M1860" s="2">
        <v>43279</v>
      </c>
    </row>
    <row r="1861" spans="1:13" x14ac:dyDescent="0.3">
      <c r="A1861" t="s">
        <v>286</v>
      </c>
      <c r="B1861" t="s">
        <v>288</v>
      </c>
      <c r="C1861">
        <v>915</v>
      </c>
      <c r="D1861" s="1">
        <v>0.15361749999999999</v>
      </c>
      <c r="E1861" s="1">
        <v>4.5728929999999997</v>
      </c>
      <c r="F1861" t="s">
        <v>130</v>
      </c>
      <c r="G1861" t="s">
        <v>131</v>
      </c>
      <c r="H1861" t="s">
        <v>9</v>
      </c>
      <c r="I1861" t="s">
        <v>12</v>
      </c>
      <c r="J1861" t="s">
        <v>278</v>
      </c>
      <c r="K1861" t="s">
        <v>7</v>
      </c>
      <c r="L1861" t="s">
        <v>285</v>
      </c>
      <c r="M1861" s="2">
        <v>43279</v>
      </c>
    </row>
    <row r="1862" spans="1:13" x14ac:dyDescent="0.3">
      <c r="A1862" t="s">
        <v>286</v>
      </c>
      <c r="B1862" t="s">
        <v>288</v>
      </c>
      <c r="C1862">
        <v>940</v>
      </c>
      <c r="D1862" s="1">
        <v>0.2530598</v>
      </c>
      <c r="E1862" s="1">
        <v>4.625159</v>
      </c>
      <c r="F1862" t="s">
        <v>130</v>
      </c>
      <c r="G1862" t="s">
        <v>131</v>
      </c>
      <c r="H1862" t="s">
        <v>9</v>
      </c>
      <c r="I1862" t="s">
        <v>12</v>
      </c>
      <c r="J1862" t="s">
        <v>278</v>
      </c>
      <c r="K1862" t="s">
        <v>7</v>
      </c>
      <c r="L1862" t="s">
        <v>285</v>
      </c>
      <c r="M1862" s="2">
        <v>43279</v>
      </c>
    </row>
    <row r="1863" spans="1:13" x14ac:dyDescent="0.3">
      <c r="A1863" t="s">
        <v>286</v>
      </c>
      <c r="B1863" t="s">
        <v>288</v>
      </c>
      <c r="C1863">
        <v>980</v>
      </c>
      <c r="D1863" s="1">
        <v>0.51810290000000003</v>
      </c>
      <c r="E1863" s="1">
        <v>5.1094390000000001</v>
      </c>
      <c r="F1863" t="s">
        <v>130</v>
      </c>
      <c r="G1863" t="s">
        <v>131</v>
      </c>
      <c r="H1863" t="s">
        <v>9</v>
      </c>
      <c r="I1863" t="s">
        <v>12</v>
      </c>
      <c r="J1863" t="s">
        <v>278</v>
      </c>
      <c r="K1863" t="s">
        <v>7</v>
      </c>
      <c r="L1863" t="s">
        <v>285</v>
      </c>
      <c r="M1863" s="2">
        <v>43279</v>
      </c>
    </row>
    <row r="1864" spans="1:13" x14ac:dyDescent="0.3">
      <c r="A1864" t="s">
        <v>286</v>
      </c>
      <c r="B1864" t="s">
        <v>288</v>
      </c>
      <c r="C1864">
        <v>1030</v>
      </c>
      <c r="D1864" s="1">
        <v>0.29713089999999998</v>
      </c>
      <c r="E1864" s="1">
        <v>4.2249280000000002</v>
      </c>
      <c r="F1864" t="s">
        <v>130</v>
      </c>
      <c r="G1864" t="s">
        <v>131</v>
      </c>
      <c r="H1864" t="s">
        <v>9</v>
      </c>
      <c r="I1864" t="s">
        <v>12</v>
      </c>
      <c r="J1864" t="s">
        <v>278</v>
      </c>
      <c r="K1864" t="s">
        <v>7</v>
      </c>
      <c r="L1864" t="s">
        <v>285</v>
      </c>
      <c r="M1864" s="2">
        <v>43279</v>
      </c>
    </row>
    <row r="1865" spans="1:13" x14ac:dyDescent="0.3">
      <c r="A1865" t="s">
        <v>286</v>
      </c>
      <c r="B1865" t="s">
        <v>288</v>
      </c>
      <c r="C1865">
        <v>1065</v>
      </c>
      <c r="D1865" s="1">
        <v>0.1953404</v>
      </c>
      <c r="E1865" s="1">
        <v>3.8396569999999999</v>
      </c>
      <c r="F1865" t="s">
        <v>130</v>
      </c>
      <c r="G1865" t="s">
        <v>131</v>
      </c>
      <c r="H1865" t="s">
        <v>9</v>
      </c>
      <c r="I1865" t="s">
        <v>12</v>
      </c>
      <c r="J1865" t="s">
        <v>278</v>
      </c>
      <c r="K1865" t="s">
        <v>7</v>
      </c>
      <c r="L1865" t="s">
        <v>285</v>
      </c>
      <c r="M1865" s="2">
        <v>43279</v>
      </c>
    </row>
    <row r="1866" spans="1:13" x14ac:dyDescent="0.3">
      <c r="A1866" t="s">
        <v>286</v>
      </c>
      <c r="B1866" t="s">
        <v>289</v>
      </c>
      <c r="C1866">
        <v>635</v>
      </c>
      <c r="D1866" s="1">
        <v>0.24123140000000001</v>
      </c>
      <c r="E1866" s="1">
        <v>7.1426910000000001</v>
      </c>
      <c r="F1866" t="s">
        <v>130</v>
      </c>
      <c r="G1866" t="s">
        <v>131</v>
      </c>
      <c r="H1866" t="s">
        <v>9</v>
      </c>
      <c r="I1866" t="s">
        <v>16</v>
      </c>
      <c r="J1866" t="s">
        <v>278</v>
      </c>
      <c r="K1866" t="s">
        <v>7</v>
      </c>
      <c r="L1866" t="s">
        <v>285</v>
      </c>
      <c r="M1866" s="2">
        <v>43279</v>
      </c>
    </row>
    <row r="1867" spans="1:13" x14ac:dyDescent="0.3">
      <c r="A1867" t="s">
        <v>286</v>
      </c>
      <c r="B1867" t="s">
        <v>289</v>
      </c>
      <c r="C1867">
        <v>670</v>
      </c>
      <c r="D1867" s="1">
        <v>0.1614206</v>
      </c>
      <c r="E1867" s="1">
        <v>6.8321149999999999</v>
      </c>
      <c r="F1867" t="s">
        <v>130</v>
      </c>
      <c r="G1867" t="s">
        <v>131</v>
      </c>
      <c r="H1867" t="s">
        <v>9</v>
      </c>
      <c r="I1867" t="s">
        <v>16</v>
      </c>
      <c r="J1867" t="s">
        <v>278</v>
      </c>
      <c r="K1867" t="s">
        <v>7</v>
      </c>
      <c r="L1867" t="s">
        <v>285</v>
      </c>
      <c r="M1867" s="2">
        <v>43279</v>
      </c>
    </row>
    <row r="1868" spans="1:13" x14ac:dyDescent="0.3">
      <c r="A1868" t="s">
        <v>286</v>
      </c>
      <c r="B1868" t="s">
        <v>289</v>
      </c>
      <c r="C1868">
        <v>830</v>
      </c>
      <c r="D1868" s="1">
        <v>8.1874829999999996E-2</v>
      </c>
      <c r="E1868" s="1">
        <v>4.9164269999999997</v>
      </c>
      <c r="F1868" t="s">
        <v>130</v>
      </c>
      <c r="G1868" t="s">
        <v>131</v>
      </c>
      <c r="H1868" t="s">
        <v>9</v>
      </c>
      <c r="I1868" t="s">
        <v>16</v>
      </c>
      <c r="J1868" t="s">
        <v>278</v>
      </c>
      <c r="K1868" t="s">
        <v>7</v>
      </c>
      <c r="L1868" t="s">
        <v>285</v>
      </c>
      <c r="M1868" s="2">
        <v>43279</v>
      </c>
    </row>
    <row r="1869" spans="1:13" x14ac:dyDescent="0.3">
      <c r="A1869" t="s">
        <v>286</v>
      </c>
      <c r="B1869" t="s">
        <v>289</v>
      </c>
      <c r="C1869">
        <v>915</v>
      </c>
      <c r="D1869" s="1">
        <v>0.14286969999999999</v>
      </c>
      <c r="E1869" s="1">
        <v>4.5015660000000004</v>
      </c>
      <c r="F1869" t="s">
        <v>130</v>
      </c>
      <c r="G1869" t="s">
        <v>131</v>
      </c>
      <c r="H1869" t="s">
        <v>9</v>
      </c>
      <c r="I1869" t="s">
        <v>16</v>
      </c>
      <c r="J1869" t="s">
        <v>278</v>
      </c>
      <c r="K1869" t="s">
        <v>7</v>
      </c>
      <c r="L1869" t="s">
        <v>285</v>
      </c>
      <c r="M1869" s="2">
        <v>43279</v>
      </c>
    </row>
    <row r="1870" spans="1:13" x14ac:dyDescent="0.3">
      <c r="A1870" t="s">
        <v>286</v>
      </c>
      <c r="B1870" t="s">
        <v>289</v>
      </c>
      <c r="C1870">
        <v>940</v>
      </c>
      <c r="D1870" s="1">
        <v>0.2350563</v>
      </c>
      <c r="E1870" s="1">
        <v>4.5007070000000002</v>
      </c>
      <c r="F1870" t="s">
        <v>130</v>
      </c>
      <c r="G1870" t="s">
        <v>131</v>
      </c>
      <c r="H1870" t="s">
        <v>9</v>
      </c>
      <c r="I1870" t="s">
        <v>16</v>
      </c>
      <c r="J1870" t="s">
        <v>278</v>
      </c>
      <c r="K1870" t="s">
        <v>7</v>
      </c>
      <c r="L1870" t="s">
        <v>285</v>
      </c>
      <c r="M1870" s="2">
        <v>43279</v>
      </c>
    </row>
    <row r="1871" spans="1:13" x14ac:dyDescent="0.3">
      <c r="A1871" t="s">
        <v>286</v>
      </c>
      <c r="B1871" t="s">
        <v>289</v>
      </c>
      <c r="C1871">
        <v>980</v>
      </c>
      <c r="D1871" s="1">
        <v>0.484039</v>
      </c>
      <c r="E1871" s="1">
        <v>4.8090279999999996</v>
      </c>
      <c r="F1871" t="s">
        <v>130</v>
      </c>
      <c r="G1871" t="s">
        <v>131</v>
      </c>
      <c r="H1871" t="s">
        <v>9</v>
      </c>
      <c r="I1871" t="s">
        <v>16</v>
      </c>
      <c r="J1871" t="s">
        <v>278</v>
      </c>
      <c r="K1871" t="s">
        <v>7</v>
      </c>
      <c r="L1871" t="s">
        <v>285</v>
      </c>
      <c r="M1871" s="2">
        <v>43279</v>
      </c>
    </row>
    <row r="1872" spans="1:13" x14ac:dyDescent="0.3">
      <c r="A1872" t="s">
        <v>286</v>
      </c>
      <c r="B1872" t="s">
        <v>289</v>
      </c>
      <c r="C1872">
        <v>1030</v>
      </c>
      <c r="D1872" s="1">
        <v>0.2649494</v>
      </c>
      <c r="E1872" s="1">
        <v>3.9128250000000002</v>
      </c>
      <c r="F1872" t="s">
        <v>130</v>
      </c>
      <c r="G1872" t="s">
        <v>131</v>
      </c>
      <c r="H1872" t="s">
        <v>9</v>
      </c>
      <c r="I1872" t="s">
        <v>16</v>
      </c>
      <c r="J1872" t="s">
        <v>278</v>
      </c>
      <c r="K1872" t="s">
        <v>7</v>
      </c>
      <c r="L1872" t="s">
        <v>285</v>
      </c>
      <c r="M1872" s="2">
        <v>43279</v>
      </c>
    </row>
    <row r="1873" spans="1:13" x14ac:dyDescent="0.3">
      <c r="A1873" t="s">
        <v>286</v>
      </c>
      <c r="B1873" t="s">
        <v>289</v>
      </c>
      <c r="C1873">
        <v>1065</v>
      </c>
      <c r="D1873" s="1">
        <v>0.17544499999999999</v>
      </c>
      <c r="E1873" s="1">
        <v>3.7018990000000001</v>
      </c>
      <c r="F1873" t="s">
        <v>130</v>
      </c>
      <c r="G1873" t="s">
        <v>131</v>
      </c>
      <c r="H1873" t="s">
        <v>9</v>
      </c>
      <c r="I1873" t="s">
        <v>16</v>
      </c>
      <c r="J1873" t="s">
        <v>278</v>
      </c>
      <c r="K1873" t="s">
        <v>7</v>
      </c>
      <c r="L1873" t="s">
        <v>285</v>
      </c>
      <c r="M1873" s="2">
        <v>43279</v>
      </c>
    </row>
    <row r="1874" spans="1:13" x14ac:dyDescent="0.3">
      <c r="A1874" t="s">
        <v>286</v>
      </c>
      <c r="B1874" t="s">
        <v>290</v>
      </c>
      <c r="C1874">
        <v>635</v>
      </c>
      <c r="D1874" s="1">
        <v>0.26886260000000001</v>
      </c>
      <c r="E1874" s="1">
        <v>11.988630000000001</v>
      </c>
      <c r="F1874" t="s">
        <v>130</v>
      </c>
      <c r="G1874" t="s">
        <v>131</v>
      </c>
      <c r="H1874" t="s">
        <v>9</v>
      </c>
      <c r="I1874" t="s">
        <v>18</v>
      </c>
      <c r="J1874" t="s">
        <v>278</v>
      </c>
      <c r="K1874" t="s">
        <v>7</v>
      </c>
      <c r="L1874" t="s">
        <v>285</v>
      </c>
      <c r="M1874" s="2">
        <v>43279</v>
      </c>
    </row>
    <row r="1875" spans="1:13" x14ac:dyDescent="0.3">
      <c r="A1875" t="s">
        <v>286</v>
      </c>
      <c r="B1875" t="s">
        <v>290</v>
      </c>
      <c r="C1875">
        <v>670</v>
      </c>
      <c r="D1875" s="1">
        <v>0.16880719999999999</v>
      </c>
      <c r="E1875" s="1">
        <v>11.00009</v>
      </c>
      <c r="F1875" t="s">
        <v>130</v>
      </c>
      <c r="G1875" t="s">
        <v>131</v>
      </c>
      <c r="H1875" t="s">
        <v>9</v>
      </c>
      <c r="I1875" t="s">
        <v>18</v>
      </c>
      <c r="J1875" t="s">
        <v>278</v>
      </c>
      <c r="K1875" t="s">
        <v>7</v>
      </c>
      <c r="L1875" t="s">
        <v>285</v>
      </c>
      <c r="M1875" s="2">
        <v>43279</v>
      </c>
    </row>
    <row r="1876" spans="1:13" x14ac:dyDescent="0.3">
      <c r="A1876" t="s">
        <v>286</v>
      </c>
      <c r="B1876" t="s">
        <v>290</v>
      </c>
      <c r="C1876">
        <v>830</v>
      </c>
      <c r="D1876" s="1">
        <v>8.3592109999999997E-2</v>
      </c>
      <c r="E1876" s="1">
        <v>7.5585290000000001</v>
      </c>
      <c r="F1876" t="s">
        <v>130</v>
      </c>
      <c r="G1876" t="s">
        <v>131</v>
      </c>
      <c r="H1876" t="s">
        <v>9</v>
      </c>
      <c r="I1876" t="s">
        <v>18</v>
      </c>
      <c r="J1876" t="s">
        <v>278</v>
      </c>
      <c r="K1876" t="s">
        <v>7</v>
      </c>
      <c r="L1876" t="s">
        <v>285</v>
      </c>
      <c r="M1876" s="2">
        <v>43279</v>
      </c>
    </row>
    <row r="1877" spans="1:13" x14ac:dyDescent="0.3">
      <c r="A1877" t="s">
        <v>286</v>
      </c>
      <c r="B1877" t="s">
        <v>290</v>
      </c>
      <c r="C1877">
        <v>915</v>
      </c>
      <c r="D1877" s="1">
        <v>0.14439569999999999</v>
      </c>
      <c r="E1877" s="1">
        <v>6.94224</v>
      </c>
      <c r="F1877" t="s">
        <v>130</v>
      </c>
      <c r="G1877" t="s">
        <v>131</v>
      </c>
      <c r="H1877" t="s">
        <v>9</v>
      </c>
      <c r="I1877" t="s">
        <v>18</v>
      </c>
      <c r="J1877" t="s">
        <v>278</v>
      </c>
      <c r="K1877" t="s">
        <v>7</v>
      </c>
      <c r="L1877" t="s">
        <v>285</v>
      </c>
      <c r="M1877" s="2">
        <v>43279</v>
      </c>
    </row>
    <row r="1878" spans="1:13" x14ac:dyDescent="0.3">
      <c r="A1878" t="s">
        <v>286</v>
      </c>
      <c r="B1878" t="s">
        <v>290</v>
      </c>
      <c r="C1878">
        <v>940</v>
      </c>
      <c r="D1878" s="1">
        <v>0.24059430000000001</v>
      </c>
      <c r="E1878" s="1">
        <v>7.0070399999999999</v>
      </c>
      <c r="F1878" t="s">
        <v>130</v>
      </c>
      <c r="G1878" t="s">
        <v>131</v>
      </c>
      <c r="H1878" t="s">
        <v>9</v>
      </c>
      <c r="I1878" t="s">
        <v>18</v>
      </c>
      <c r="J1878" t="s">
        <v>278</v>
      </c>
      <c r="K1878" t="s">
        <v>7</v>
      </c>
      <c r="L1878" t="s">
        <v>285</v>
      </c>
      <c r="M1878" s="2">
        <v>43279</v>
      </c>
    </row>
    <row r="1879" spans="1:13" x14ac:dyDescent="0.3">
      <c r="A1879" t="s">
        <v>286</v>
      </c>
      <c r="B1879" t="s">
        <v>290</v>
      </c>
      <c r="C1879">
        <v>980</v>
      </c>
      <c r="D1879" s="1">
        <v>0.49108760000000001</v>
      </c>
      <c r="E1879" s="1">
        <v>7.3746280000000004</v>
      </c>
      <c r="F1879" t="s">
        <v>130</v>
      </c>
      <c r="G1879" t="s">
        <v>131</v>
      </c>
      <c r="H1879" t="s">
        <v>9</v>
      </c>
      <c r="I1879" t="s">
        <v>18</v>
      </c>
      <c r="J1879" t="s">
        <v>278</v>
      </c>
      <c r="K1879" t="s">
        <v>7</v>
      </c>
      <c r="L1879" t="s">
        <v>285</v>
      </c>
      <c r="M1879" s="2">
        <v>43279</v>
      </c>
    </row>
    <row r="1880" spans="1:13" x14ac:dyDescent="0.3">
      <c r="A1880" t="s">
        <v>286</v>
      </c>
      <c r="B1880" t="s">
        <v>290</v>
      </c>
      <c r="C1880">
        <v>1030</v>
      </c>
      <c r="D1880" s="1">
        <v>0.27748270000000003</v>
      </c>
      <c r="E1880" s="1">
        <v>6.2595359999999998</v>
      </c>
      <c r="F1880" t="s">
        <v>130</v>
      </c>
      <c r="G1880" t="s">
        <v>131</v>
      </c>
      <c r="H1880" t="s">
        <v>9</v>
      </c>
      <c r="I1880" t="s">
        <v>18</v>
      </c>
      <c r="J1880" t="s">
        <v>278</v>
      </c>
      <c r="K1880" t="s">
        <v>7</v>
      </c>
      <c r="L1880" t="s">
        <v>285</v>
      </c>
      <c r="M1880" s="2">
        <v>43279</v>
      </c>
    </row>
    <row r="1881" spans="1:13" x14ac:dyDescent="0.3">
      <c r="A1881" t="s">
        <v>286</v>
      </c>
      <c r="B1881" t="s">
        <v>290</v>
      </c>
      <c r="C1881">
        <v>1065</v>
      </c>
      <c r="D1881" s="1">
        <v>0.18048529999999999</v>
      </c>
      <c r="E1881" s="1">
        <v>5.7770239999999999</v>
      </c>
      <c r="F1881" t="s">
        <v>130</v>
      </c>
      <c r="G1881" t="s">
        <v>131</v>
      </c>
      <c r="H1881" t="s">
        <v>9</v>
      </c>
      <c r="I1881" t="s">
        <v>18</v>
      </c>
      <c r="J1881" t="s">
        <v>278</v>
      </c>
      <c r="K1881" t="s">
        <v>7</v>
      </c>
      <c r="L1881" t="s">
        <v>285</v>
      </c>
      <c r="M1881" s="2">
        <v>43279</v>
      </c>
    </row>
    <row r="1882" spans="1:13" x14ac:dyDescent="0.3">
      <c r="A1882" t="s">
        <v>286</v>
      </c>
      <c r="B1882" t="s">
        <v>291</v>
      </c>
      <c r="C1882">
        <v>635</v>
      </c>
      <c r="D1882" s="1">
        <v>0.2750631</v>
      </c>
      <c r="E1882" s="1">
        <v>10.18805</v>
      </c>
      <c r="F1882" t="s">
        <v>130</v>
      </c>
      <c r="G1882" t="s">
        <v>131</v>
      </c>
      <c r="H1882" t="s">
        <v>9</v>
      </c>
      <c r="I1882" t="s">
        <v>20</v>
      </c>
      <c r="J1882" t="s">
        <v>278</v>
      </c>
      <c r="K1882" t="s">
        <v>7</v>
      </c>
      <c r="L1882" t="s">
        <v>285</v>
      </c>
      <c r="M1882" s="2">
        <v>43279</v>
      </c>
    </row>
    <row r="1883" spans="1:13" x14ac:dyDescent="0.3">
      <c r="A1883" t="s">
        <v>286</v>
      </c>
      <c r="B1883" t="s">
        <v>291</v>
      </c>
      <c r="C1883">
        <v>670</v>
      </c>
      <c r="D1883" s="1">
        <v>0.17430080000000001</v>
      </c>
      <c r="E1883" s="1">
        <v>9.2580349999999996</v>
      </c>
      <c r="F1883" t="s">
        <v>130</v>
      </c>
      <c r="G1883" t="s">
        <v>131</v>
      </c>
      <c r="H1883" t="s">
        <v>9</v>
      </c>
      <c r="I1883" t="s">
        <v>20</v>
      </c>
      <c r="J1883" t="s">
        <v>278</v>
      </c>
      <c r="K1883" t="s">
        <v>7</v>
      </c>
      <c r="L1883" t="s">
        <v>285</v>
      </c>
      <c r="M1883" s="2">
        <v>43279</v>
      </c>
    </row>
    <row r="1884" spans="1:13" x14ac:dyDescent="0.3">
      <c r="A1884" t="s">
        <v>286</v>
      </c>
      <c r="B1884" t="s">
        <v>291</v>
      </c>
      <c r="C1884">
        <v>830</v>
      </c>
      <c r="D1884" s="1">
        <v>8.7263129999999994E-2</v>
      </c>
      <c r="E1884" s="1">
        <v>6.2693649999999996</v>
      </c>
      <c r="F1884" t="s">
        <v>130</v>
      </c>
      <c r="G1884" t="s">
        <v>131</v>
      </c>
      <c r="H1884" t="s">
        <v>9</v>
      </c>
      <c r="I1884" t="s">
        <v>20</v>
      </c>
      <c r="J1884" t="s">
        <v>278</v>
      </c>
      <c r="K1884" t="s">
        <v>7</v>
      </c>
      <c r="L1884" t="s">
        <v>285</v>
      </c>
      <c r="M1884" s="2">
        <v>43279</v>
      </c>
    </row>
    <row r="1885" spans="1:13" x14ac:dyDescent="0.3">
      <c r="A1885" t="s">
        <v>286</v>
      </c>
      <c r="B1885" t="s">
        <v>291</v>
      </c>
      <c r="C1885">
        <v>915</v>
      </c>
      <c r="D1885" s="1">
        <v>0.15164630000000001</v>
      </c>
      <c r="E1885" s="1">
        <v>5.8369900000000001</v>
      </c>
      <c r="F1885" t="s">
        <v>130</v>
      </c>
      <c r="G1885" t="s">
        <v>131</v>
      </c>
      <c r="H1885" t="s">
        <v>9</v>
      </c>
      <c r="I1885" t="s">
        <v>20</v>
      </c>
      <c r="J1885" t="s">
        <v>278</v>
      </c>
      <c r="K1885" t="s">
        <v>7</v>
      </c>
      <c r="L1885" t="s">
        <v>285</v>
      </c>
      <c r="M1885" s="2">
        <v>43279</v>
      </c>
    </row>
    <row r="1886" spans="1:13" x14ac:dyDescent="0.3">
      <c r="A1886" t="s">
        <v>286</v>
      </c>
      <c r="B1886" t="s">
        <v>291</v>
      </c>
      <c r="C1886">
        <v>940</v>
      </c>
      <c r="D1886" s="1">
        <v>0.25307550000000001</v>
      </c>
      <c r="E1886" s="1">
        <v>5.9536809999999996</v>
      </c>
      <c r="F1886" t="s">
        <v>130</v>
      </c>
      <c r="G1886" t="s">
        <v>131</v>
      </c>
      <c r="H1886" t="s">
        <v>9</v>
      </c>
      <c r="I1886" t="s">
        <v>20</v>
      </c>
      <c r="J1886" t="s">
        <v>278</v>
      </c>
      <c r="K1886" t="s">
        <v>7</v>
      </c>
      <c r="L1886" t="s">
        <v>285</v>
      </c>
      <c r="M1886" s="2">
        <v>43279</v>
      </c>
    </row>
    <row r="1887" spans="1:13" x14ac:dyDescent="0.3">
      <c r="A1887" t="s">
        <v>286</v>
      </c>
      <c r="B1887" t="s">
        <v>291</v>
      </c>
      <c r="C1887">
        <v>980</v>
      </c>
      <c r="D1887" s="1">
        <v>0.52564449999999996</v>
      </c>
      <c r="E1887" s="1">
        <v>6.6648889999999996</v>
      </c>
      <c r="F1887" t="s">
        <v>130</v>
      </c>
      <c r="G1887" t="s">
        <v>131</v>
      </c>
      <c r="H1887" t="s">
        <v>9</v>
      </c>
      <c r="I1887" t="s">
        <v>20</v>
      </c>
      <c r="J1887" t="s">
        <v>278</v>
      </c>
      <c r="K1887" t="s">
        <v>7</v>
      </c>
      <c r="L1887" t="s">
        <v>285</v>
      </c>
      <c r="M1887" s="2">
        <v>43279</v>
      </c>
    </row>
    <row r="1888" spans="1:13" x14ac:dyDescent="0.3">
      <c r="A1888" t="s">
        <v>286</v>
      </c>
      <c r="B1888" t="s">
        <v>291</v>
      </c>
      <c r="C1888">
        <v>1030</v>
      </c>
      <c r="D1888" s="1">
        <v>0.29254330000000001</v>
      </c>
      <c r="E1888" s="1">
        <v>5.3989649999999996</v>
      </c>
      <c r="F1888" t="s">
        <v>130</v>
      </c>
      <c r="G1888" t="s">
        <v>131</v>
      </c>
      <c r="H1888" t="s">
        <v>9</v>
      </c>
      <c r="I1888" t="s">
        <v>20</v>
      </c>
      <c r="J1888" t="s">
        <v>278</v>
      </c>
      <c r="K1888" t="s">
        <v>7</v>
      </c>
      <c r="L1888" t="s">
        <v>285</v>
      </c>
      <c r="M1888" s="2">
        <v>43279</v>
      </c>
    </row>
    <row r="1889" spans="1:13" x14ac:dyDescent="0.3">
      <c r="A1889" t="s">
        <v>286</v>
      </c>
      <c r="B1889" t="s">
        <v>291</v>
      </c>
      <c r="C1889">
        <v>1065</v>
      </c>
      <c r="D1889" s="1">
        <v>0.19088250000000001</v>
      </c>
      <c r="E1889" s="1">
        <v>4.910571</v>
      </c>
      <c r="F1889" t="s">
        <v>130</v>
      </c>
      <c r="G1889" t="s">
        <v>131</v>
      </c>
      <c r="H1889" t="s">
        <v>9</v>
      </c>
      <c r="I1889" t="s">
        <v>20</v>
      </c>
      <c r="J1889" t="s">
        <v>278</v>
      </c>
      <c r="K1889" t="s">
        <v>7</v>
      </c>
      <c r="L1889" t="s">
        <v>285</v>
      </c>
      <c r="M1889" s="2">
        <v>43279</v>
      </c>
    </row>
    <row r="1890" spans="1:13" x14ac:dyDescent="0.3">
      <c r="A1890" t="s">
        <v>286</v>
      </c>
      <c r="B1890" t="s">
        <v>292</v>
      </c>
      <c r="C1890">
        <v>635</v>
      </c>
      <c r="D1890" s="1">
        <v>0.27500449999999999</v>
      </c>
      <c r="E1890" s="1">
        <v>8.9693330000000007</v>
      </c>
      <c r="F1890" t="s">
        <v>130</v>
      </c>
      <c r="G1890" t="s">
        <v>131</v>
      </c>
      <c r="H1890" t="s">
        <v>9</v>
      </c>
      <c r="I1890" t="s">
        <v>22</v>
      </c>
      <c r="J1890" t="s">
        <v>278</v>
      </c>
      <c r="K1890" t="s">
        <v>7</v>
      </c>
      <c r="L1890" t="s">
        <v>285</v>
      </c>
      <c r="M1890" s="2">
        <v>43279</v>
      </c>
    </row>
    <row r="1891" spans="1:13" x14ac:dyDescent="0.3">
      <c r="A1891" t="s">
        <v>286</v>
      </c>
      <c r="B1891" t="s">
        <v>292</v>
      </c>
      <c r="C1891">
        <v>670</v>
      </c>
      <c r="D1891" s="1">
        <v>0.1763536</v>
      </c>
      <c r="E1891" s="1">
        <v>7.9358639999999996</v>
      </c>
      <c r="F1891" t="s">
        <v>130</v>
      </c>
      <c r="G1891" t="s">
        <v>131</v>
      </c>
      <c r="H1891" t="s">
        <v>9</v>
      </c>
      <c r="I1891" t="s">
        <v>22</v>
      </c>
      <c r="J1891" t="s">
        <v>278</v>
      </c>
      <c r="K1891" t="s">
        <v>7</v>
      </c>
      <c r="L1891" t="s">
        <v>285</v>
      </c>
      <c r="M1891" s="2">
        <v>43279</v>
      </c>
    </row>
    <row r="1892" spans="1:13" x14ac:dyDescent="0.3">
      <c r="A1892" t="s">
        <v>286</v>
      </c>
      <c r="B1892" t="s">
        <v>292</v>
      </c>
      <c r="C1892">
        <v>830</v>
      </c>
      <c r="D1892" s="1">
        <v>8.7424210000000002E-2</v>
      </c>
      <c r="E1892" s="1">
        <v>5.4115140000000004</v>
      </c>
      <c r="F1892" t="s">
        <v>130</v>
      </c>
      <c r="G1892" t="s">
        <v>131</v>
      </c>
      <c r="H1892" t="s">
        <v>9</v>
      </c>
      <c r="I1892" t="s">
        <v>22</v>
      </c>
      <c r="J1892" t="s">
        <v>278</v>
      </c>
      <c r="K1892" t="s">
        <v>7</v>
      </c>
      <c r="L1892" t="s">
        <v>285</v>
      </c>
      <c r="M1892" s="2">
        <v>43279</v>
      </c>
    </row>
    <row r="1893" spans="1:13" x14ac:dyDescent="0.3">
      <c r="A1893" t="s">
        <v>286</v>
      </c>
      <c r="B1893" t="s">
        <v>292</v>
      </c>
      <c r="C1893">
        <v>915</v>
      </c>
      <c r="D1893" s="1">
        <v>0.1529266</v>
      </c>
      <c r="E1893" s="1">
        <v>5.0258120000000002</v>
      </c>
      <c r="F1893" t="s">
        <v>130</v>
      </c>
      <c r="G1893" t="s">
        <v>131</v>
      </c>
      <c r="H1893" t="s">
        <v>9</v>
      </c>
      <c r="I1893" t="s">
        <v>22</v>
      </c>
      <c r="J1893" t="s">
        <v>278</v>
      </c>
      <c r="K1893" t="s">
        <v>7</v>
      </c>
      <c r="L1893" t="s">
        <v>285</v>
      </c>
      <c r="M1893" s="2">
        <v>43279</v>
      </c>
    </row>
    <row r="1894" spans="1:13" x14ac:dyDescent="0.3">
      <c r="A1894" t="s">
        <v>286</v>
      </c>
      <c r="B1894" t="s">
        <v>292</v>
      </c>
      <c r="C1894">
        <v>940</v>
      </c>
      <c r="D1894" s="1">
        <v>0.25334820000000002</v>
      </c>
      <c r="E1894" s="1">
        <v>5.1992529999999997</v>
      </c>
      <c r="F1894" t="s">
        <v>130</v>
      </c>
      <c r="G1894" t="s">
        <v>131</v>
      </c>
      <c r="H1894" t="s">
        <v>9</v>
      </c>
      <c r="I1894" t="s">
        <v>22</v>
      </c>
      <c r="J1894" t="s">
        <v>278</v>
      </c>
      <c r="K1894" t="s">
        <v>7</v>
      </c>
      <c r="L1894" t="s">
        <v>285</v>
      </c>
      <c r="M1894" s="2">
        <v>43279</v>
      </c>
    </row>
    <row r="1895" spans="1:13" x14ac:dyDescent="0.3">
      <c r="A1895" t="s">
        <v>286</v>
      </c>
      <c r="B1895" t="s">
        <v>292</v>
      </c>
      <c r="C1895">
        <v>980</v>
      </c>
      <c r="D1895" s="1">
        <v>0.51317100000000004</v>
      </c>
      <c r="E1895" s="1">
        <v>5.697044</v>
      </c>
      <c r="F1895" t="s">
        <v>130</v>
      </c>
      <c r="G1895" t="s">
        <v>131</v>
      </c>
      <c r="H1895" t="s">
        <v>9</v>
      </c>
      <c r="I1895" t="s">
        <v>22</v>
      </c>
      <c r="J1895" t="s">
        <v>278</v>
      </c>
      <c r="K1895" t="s">
        <v>7</v>
      </c>
      <c r="L1895" t="s">
        <v>285</v>
      </c>
      <c r="M1895" s="2">
        <v>43279</v>
      </c>
    </row>
    <row r="1896" spans="1:13" x14ac:dyDescent="0.3">
      <c r="A1896" t="s">
        <v>286</v>
      </c>
      <c r="B1896" t="s">
        <v>292</v>
      </c>
      <c r="C1896">
        <v>1030</v>
      </c>
      <c r="D1896" s="1">
        <v>0.29347499999999999</v>
      </c>
      <c r="E1896" s="1">
        <v>4.730423</v>
      </c>
      <c r="F1896" t="s">
        <v>130</v>
      </c>
      <c r="G1896" t="s">
        <v>131</v>
      </c>
      <c r="H1896" t="s">
        <v>9</v>
      </c>
      <c r="I1896" t="s">
        <v>22</v>
      </c>
      <c r="J1896" t="s">
        <v>278</v>
      </c>
      <c r="K1896" t="s">
        <v>7</v>
      </c>
      <c r="L1896" t="s">
        <v>285</v>
      </c>
      <c r="M1896" s="2">
        <v>43279</v>
      </c>
    </row>
    <row r="1897" spans="1:13" x14ac:dyDescent="0.3">
      <c r="A1897" t="s">
        <v>286</v>
      </c>
      <c r="B1897" t="s">
        <v>292</v>
      </c>
      <c r="C1897">
        <v>1065</v>
      </c>
      <c r="D1897" s="1">
        <v>0.1901709</v>
      </c>
      <c r="E1897" s="1">
        <v>4.2643250000000004</v>
      </c>
      <c r="F1897" t="s">
        <v>130</v>
      </c>
      <c r="G1897" t="s">
        <v>131</v>
      </c>
      <c r="H1897" t="s">
        <v>9</v>
      </c>
      <c r="I1897" t="s">
        <v>22</v>
      </c>
      <c r="J1897" t="s">
        <v>278</v>
      </c>
      <c r="K1897" t="s">
        <v>7</v>
      </c>
      <c r="L1897" t="s">
        <v>285</v>
      </c>
      <c r="M1897" s="2">
        <v>43279</v>
      </c>
    </row>
    <row r="1898" spans="1:13" x14ac:dyDescent="0.3">
      <c r="A1898" t="s">
        <v>286</v>
      </c>
      <c r="B1898" t="s">
        <v>293</v>
      </c>
      <c r="C1898">
        <v>635</v>
      </c>
      <c r="D1898" s="1">
        <v>0.27024720000000002</v>
      </c>
      <c r="E1898" s="1">
        <v>8.0018340000000006</v>
      </c>
      <c r="F1898" t="s">
        <v>130</v>
      </c>
      <c r="G1898" t="s">
        <v>131</v>
      </c>
      <c r="H1898" t="s">
        <v>9</v>
      </c>
      <c r="I1898" t="s">
        <v>24</v>
      </c>
      <c r="J1898" t="s">
        <v>278</v>
      </c>
      <c r="K1898" t="s">
        <v>7</v>
      </c>
      <c r="L1898" t="s">
        <v>285</v>
      </c>
      <c r="M1898" s="2">
        <v>43279</v>
      </c>
    </row>
    <row r="1899" spans="1:13" x14ac:dyDescent="0.3">
      <c r="A1899" t="s">
        <v>286</v>
      </c>
      <c r="B1899" t="s">
        <v>293</v>
      </c>
      <c r="C1899">
        <v>670</v>
      </c>
      <c r="D1899" s="1">
        <v>0.16466939999999999</v>
      </c>
      <c r="E1899" s="1">
        <v>6.8860200000000003</v>
      </c>
      <c r="F1899" t="s">
        <v>130</v>
      </c>
      <c r="G1899" t="s">
        <v>131</v>
      </c>
      <c r="H1899" t="s">
        <v>9</v>
      </c>
      <c r="I1899" t="s">
        <v>24</v>
      </c>
      <c r="J1899" t="s">
        <v>278</v>
      </c>
      <c r="K1899" t="s">
        <v>7</v>
      </c>
      <c r="L1899" t="s">
        <v>285</v>
      </c>
      <c r="M1899" s="2">
        <v>43279</v>
      </c>
    </row>
    <row r="1900" spans="1:13" x14ac:dyDescent="0.3">
      <c r="A1900" t="s">
        <v>286</v>
      </c>
      <c r="B1900" t="s">
        <v>293</v>
      </c>
      <c r="C1900">
        <v>830</v>
      </c>
      <c r="D1900" s="1">
        <v>8.1975779999999998E-2</v>
      </c>
      <c r="E1900" s="1">
        <v>4.8276789999999998</v>
      </c>
      <c r="F1900" t="s">
        <v>130</v>
      </c>
      <c r="G1900" t="s">
        <v>131</v>
      </c>
      <c r="H1900" t="s">
        <v>9</v>
      </c>
      <c r="I1900" t="s">
        <v>24</v>
      </c>
      <c r="J1900" t="s">
        <v>278</v>
      </c>
      <c r="K1900" t="s">
        <v>7</v>
      </c>
      <c r="L1900" t="s">
        <v>285</v>
      </c>
      <c r="M1900" s="2">
        <v>43279</v>
      </c>
    </row>
    <row r="1901" spans="1:13" x14ac:dyDescent="0.3">
      <c r="A1901" t="s">
        <v>286</v>
      </c>
      <c r="B1901" t="s">
        <v>293</v>
      </c>
      <c r="C1901">
        <v>915</v>
      </c>
      <c r="D1901" s="1">
        <v>0.14703579999999999</v>
      </c>
      <c r="E1901" s="1">
        <v>4.6053160000000002</v>
      </c>
      <c r="F1901" t="s">
        <v>130</v>
      </c>
      <c r="G1901" t="s">
        <v>131</v>
      </c>
      <c r="H1901" t="s">
        <v>9</v>
      </c>
      <c r="I1901" t="s">
        <v>24</v>
      </c>
      <c r="J1901" t="s">
        <v>278</v>
      </c>
      <c r="K1901" t="s">
        <v>7</v>
      </c>
      <c r="L1901" t="s">
        <v>285</v>
      </c>
      <c r="M1901" s="2">
        <v>43279</v>
      </c>
    </row>
    <row r="1902" spans="1:13" x14ac:dyDescent="0.3">
      <c r="A1902" t="s">
        <v>286</v>
      </c>
      <c r="B1902" t="s">
        <v>293</v>
      </c>
      <c r="C1902">
        <v>940</v>
      </c>
      <c r="D1902" s="1">
        <v>0.2448216</v>
      </c>
      <c r="E1902" s="1">
        <v>4.7414839999999998</v>
      </c>
      <c r="F1902" t="s">
        <v>130</v>
      </c>
      <c r="G1902" t="s">
        <v>131</v>
      </c>
      <c r="H1902" t="s">
        <v>9</v>
      </c>
      <c r="I1902" t="s">
        <v>24</v>
      </c>
      <c r="J1902" t="s">
        <v>278</v>
      </c>
      <c r="K1902" t="s">
        <v>7</v>
      </c>
      <c r="L1902" t="s">
        <v>285</v>
      </c>
      <c r="M1902" s="2">
        <v>43279</v>
      </c>
    </row>
    <row r="1903" spans="1:13" x14ac:dyDescent="0.3">
      <c r="A1903" t="s">
        <v>286</v>
      </c>
      <c r="B1903" t="s">
        <v>293</v>
      </c>
      <c r="C1903">
        <v>980</v>
      </c>
      <c r="D1903" s="1">
        <v>0.4618485</v>
      </c>
      <c r="E1903" s="1">
        <v>4.6582109999999997</v>
      </c>
      <c r="F1903" t="s">
        <v>130</v>
      </c>
      <c r="G1903" t="s">
        <v>131</v>
      </c>
      <c r="H1903" t="s">
        <v>9</v>
      </c>
      <c r="I1903" t="s">
        <v>24</v>
      </c>
      <c r="J1903" t="s">
        <v>278</v>
      </c>
      <c r="K1903" t="s">
        <v>7</v>
      </c>
      <c r="L1903" t="s">
        <v>285</v>
      </c>
      <c r="M1903" s="2">
        <v>43279</v>
      </c>
    </row>
    <row r="1904" spans="1:13" x14ac:dyDescent="0.3">
      <c r="A1904" t="s">
        <v>286</v>
      </c>
      <c r="B1904" t="s">
        <v>293</v>
      </c>
      <c r="C1904">
        <v>1030</v>
      </c>
      <c r="D1904" s="1">
        <v>0.27797870000000002</v>
      </c>
      <c r="E1904" s="1">
        <v>4.2127530000000002</v>
      </c>
      <c r="F1904" t="s">
        <v>130</v>
      </c>
      <c r="G1904" t="s">
        <v>131</v>
      </c>
      <c r="H1904" t="s">
        <v>9</v>
      </c>
      <c r="I1904" t="s">
        <v>24</v>
      </c>
      <c r="J1904" t="s">
        <v>278</v>
      </c>
      <c r="K1904" t="s">
        <v>7</v>
      </c>
      <c r="L1904" t="s">
        <v>285</v>
      </c>
      <c r="M1904" s="2">
        <v>43279</v>
      </c>
    </row>
    <row r="1905" spans="1:13" x14ac:dyDescent="0.3">
      <c r="A1905" t="s">
        <v>286</v>
      </c>
      <c r="B1905" t="s">
        <v>293</v>
      </c>
      <c r="C1905">
        <v>1065</v>
      </c>
      <c r="D1905" s="1">
        <v>0.1814781</v>
      </c>
      <c r="E1905" s="1">
        <v>3.8479269999999999</v>
      </c>
      <c r="F1905" t="s">
        <v>130</v>
      </c>
      <c r="G1905" t="s">
        <v>131</v>
      </c>
      <c r="H1905" t="s">
        <v>9</v>
      </c>
      <c r="I1905" t="s">
        <v>24</v>
      </c>
      <c r="J1905" t="s">
        <v>278</v>
      </c>
      <c r="K1905" t="s">
        <v>7</v>
      </c>
      <c r="L1905" t="s">
        <v>285</v>
      </c>
      <c r="M1905" s="2">
        <v>43279</v>
      </c>
    </row>
    <row r="1906" spans="1:13" x14ac:dyDescent="0.3">
      <c r="A1906" t="s">
        <v>286</v>
      </c>
      <c r="B1906" t="s">
        <v>294</v>
      </c>
      <c r="C1906">
        <v>635</v>
      </c>
      <c r="D1906" s="1">
        <v>0.30220520000000001</v>
      </c>
      <c r="E1906" s="1">
        <v>8.4034379999999995</v>
      </c>
      <c r="F1906" t="s">
        <v>130</v>
      </c>
      <c r="G1906" t="s">
        <v>131</v>
      </c>
      <c r="H1906" t="s">
        <v>9</v>
      </c>
      <c r="I1906" t="s">
        <v>25</v>
      </c>
      <c r="J1906" t="s">
        <v>278</v>
      </c>
      <c r="K1906" t="s">
        <v>7</v>
      </c>
      <c r="L1906" t="s">
        <v>285</v>
      </c>
      <c r="M1906" s="2">
        <v>43279</v>
      </c>
    </row>
    <row r="1907" spans="1:13" x14ac:dyDescent="0.3">
      <c r="A1907" t="s">
        <v>286</v>
      </c>
      <c r="B1907" t="s">
        <v>294</v>
      </c>
      <c r="C1907">
        <v>670</v>
      </c>
      <c r="D1907" s="1">
        <v>0.1948579</v>
      </c>
      <c r="E1907" s="1">
        <v>7.4170400000000001</v>
      </c>
      <c r="F1907" t="s">
        <v>130</v>
      </c>
      <c r="G1907" t="s">
        <v>131</v>
      </c>
      <c r="H1907" t="s">
        <v>9</v>
      </c>
      <c r="I1907" t="s">
        <v>25</v>
      </c>
      <c r="J1907" t="s">
        <v>278</v>
      </c>
      <c r="K1907" t="s">
        <v>7</v>
      </c>
      <c r="L1907" t="s">
        <v>285</v>
      </c>
      <c r="M1907" s="2">
        <v>43279</v>
      </c>
    </row>
    <row r="1908" spans="1:13" x14ac:dyDescent="0.3">
      <c r="A1908" t="s">
        <v>286</v>
      </c>
      <c r="B1908" t="s">
        <v>294</v>
      </c>
      <c r="C1908">
        <v>830</v>
      </c>
      <c r="D1908" s="1">
        <v>0.1101641</v>
      </c>
      <c r="E1908" s="1">
        <v>4.8177430000000001</v>
      </c>
      <c r="F1908" t="s">
        <v>130</v>
      </c>
      <c r="G1908" t="s">
        <v>131</v>
      </c>
      <c r="H1908" t="s">
        <v>9</v>
      </c>
      <c r="I1908" t="s">
        <v>25</v>
      </c>
      <c r="J1908" t="s">
        <v>278</v>
      </c>
      <c r="K1908" t="s">
        <v>7</v>
      </c>
      <c r="L1908" t="s">
        <v>285</v>
      </c>
      <c r="M1908" s="2">
        <v>43279</v>
      </c>
    </row>
    <row r="1909" spans="1:13" x14ac:dyDescent="0.3">
      <c r="A1909" t="s">
        <v>286</v>
      </c>
      <c r="B1909" t="s">
        <v>294</v>
      </c>
      <c r="C1909">
        <v>915</v>
      </c>
      <c r="D1909" s="1">
        <v>0.19319620000000001</v>
      </c>
      <c r="E1909" s="1">
        <v>4.7989860000000002</v>
      </c>
      <c r="F1909" t="s">
        <v>130</v>
      </c>
      <c r="G1909" t="s">
        <v>131</v>
      </c>
      <c r="H1909" t="s">
        <v>9</v>
      </c>
      <c r="I1909" t="s">
        <v>25</v>
      </c>
      <c r="J1909" t="s">
        <v>278</v>
      </c>
      <c r="K1909" t="s">
        <v>7</v>
      </c>
      <c r="L1909" t="s">
        <v>285</v>
      </c>
      <c r="M1909" s="2">
        <v>43279</v>
      </c>
    </row>
    <row r="1910" spans="1:13" x14ac:dyDescent="0.3">
      <c r="A1910" t="s">
        <v>286</v>
      </c>
      <c r="B1910" t="s">
        <v>294</v>
      </c>
      <c r="C1910">
        <v>940</v>
      </c>
      <c r="D1910" s="1">
        <v>0.30551089999999997</v>
      </c>
      <c r="E1910" s="1">
        <v>5.0604480000000001</v>
      </c>
      <c r="F1910" t="s">
        <v>130</v>
      </c>
      <c r="G1910" t="s">
        <v>131</v>
      </c>
      <c r="H1910" t="s">
        <v>9</v>
      </c>
      <c r="I1910" t="s">
        <v>25</v>
      </c>
      <c r="J1910" t="s">
        <v>278</v>
      </c>
      <c r="K1910" t="s">
        <v>7</v>
      </c>
      <c r="L1910" t="s">
        <v>285</v>
      </c>
      <c r="M1910" s="2">
        <v>43279</v>
      </c>
    </row>
    <row r="1911" spans="1:13" x14ac:dyDescent="0.3">
      <c r="A1911" t="s">
        <v>286</v>
      </c>
      <c r="B1911" t="s">
        <v>294</v>
      </c>
      <c r="C1911">
        <v>980</v>
      </c>
      <c r="D1911" s="1">
        <v>0.61263639999999997</v>
      </c>
      <c r="E1911" s="1">
        <v>5.9395290000000003</v>
      </c>
      <c r="F1911" t="s">
        <v>130</v>
      </c>
      <c r="G1911" t="s">
        <v>131</v>
      </c>
      <c r="H1911" t="s">
        <v>9</v>
      </c>
      <c r="I1911" t="s">
        <v>25</v>
      </c>
      <c r="J1911" t="s">
        <v>278</v>
      </c>
      <c r="K1911" t="s">
        <v>7</v>
      </c>
      <c r="L1911" t="s">
        <v>285</v>
      </c>
      <c r="M1911" s="2">
        <v>43279</v>
      </c>
    </row>
    <row r="1912" spans="1:13" x14ac:dyDescent="0.3">
      <c r="A1912" t="s">
        <v>286</v>
      </c>
      <c r="B1912" t="s">
        <v>294</v>
      </c>
      <c r="C1912">
        <v>1030</v>
      </c>
      <c r="D1912" s="1">
        <v>0.35250340000000002</v>
      </c>
      <c r="E1912" s="1">
        <v>4.6023550000000002</v>
      </c>
      <c r="F1912" t="s">
        <v>130</v>
      </c>
      <c r="G1912" t="s">
        <v>131</v>
      </c>
      <c r="H1912" t="s">
        <v>9</v>
      </c>
      <c r="I1912" t="s">
        <v>25</v>
      </c>
      <c r="J1912" t="s">
        <v>278</v>
      </c>
      <c r="K1912" t="s">
        <v>7</v>
      </c>
      <c r="L1912" t="s">
        <v>285</v>
      </c>
      <c r="M1912" s="2">
        <v>43279</v>
      </c>
    </row>
    <row r="1913" spans="1:13" x14ac:dyDescent="0.3">
      <c r="A1913" t="s">
        <v>286</v>
      </c>
      <c r="B1913" t="s">
        <v>294</v>
      </c>
      <c r="C1913">
        <v>1065</v>
      </c>
      <c r="D1913" s="1">
        <v>0.24586649999999999</v>
      </c>
      <c r="E1913" s="1">
        <v>4.4206979999999998</v>
      </c>
      <c r="F1913" t="s">
        <v>130</v>
      </c>
      <c r="G1913" t="s">
        <v>131</v>
      </c>
      <c r="H1913" t="s">
        <v>9</v>
      </c>
      <c r="I1913" t="s">
        <v>25</v>
      </c>
      <c r="J1913" t="s">
        <v>278</v>
      </c>
      <c r="K1913" t="s">
        <v>7</v>
      </c>
      <c r="L1913" t="s">
        <v>285</v>
      </c>
      <c r="M1913" s="2">
        <v>43279</v>
      </c>
    </row>
    <row r="1914" spans="1:13" x14ac:dyDescent="0.3">
      <c r="A1914" t="s">
        <v>286</v>
      </c>
      <c r="B1914" t="s">
        <v>295</v>
      </c>
      <c r="C1914">
        <v>635</v>
      </c>
      <c r="D1914" s="1">
        <v>0.26060860000000002</v>
      </c>
      <c r="E1914" s="1">
        <v>7.2012</v>
      </c>
      <c r="F1914" t="s">
        <v>130</v>
      </c>
      <c r="G1914" t="s">
        <v>131</v>
      </c>
      <c r="H1914" t="s">
        <v>9</v>
      </c>
      <c r="I1914" t="s">
        <v>26</v>
      </c>
      <c r="J1914" t="s">
        <v>278</v>
      </c>
      <c r="K1914" t="s">
        <v>7</v>
      </c>
      <c r="L1914" t="s">
        <v>285</v>
      </c>
      <c r="M1914" s="2">
        <v>43279</v>
      </c>
    </row>
    <row r="1915" spans="1:13" x14ac:dyDescent="0.3">
      <c r="A1915" t="s">
        <v>286</v>
      </c>
      <c r="B1915" t="s">
        <v>295</v>
      </c>
      <c r="C1915">
        <v>670</v>
      </c>
      <c r="D1915" s="1">
        <v>0.16799549999999999</v>
      </c>
      <c r="E1915" s="1">
        <v>6.5291309999999996</v>
      </c>
      <c r="F1915" t="s">
        <v>130</v>
      </c>
      <c r="G1915" t="s">
        <v>131</v>
      </c>
      <c r="H1915" t="s">
        <v>9</v>
      </c>
      <c r="I1915" t="s">
        <v>26</v>
      </c>
      <c r="J1915" t="s">
        <v>278</v>
      </c>
      <c r="K1915" t="s">
        <v>7</v>
      </c>
      <c r="L1915" t="s">
        <v>285</v>
      </c>
      <c r="M1915" s="2">
        <v>43279</v>
      </c>
    </row>
    <row r="1916" spans="1:13" x14ac:dyDescent="0.3">
      <c r="A1916" t="s">
        <v>286</v>
      </c>
      <c r="B1916" t="s">
        <v>295</v>
      </c>
      <c r="C1916">
        <v>830</v>
      </c>
      <c r="D1916" s="1">
        <v>8.1220630000000002E-2</v>
      </c>
      <c r="E1916" s="1">
        <v>4.5303459999999998</v>
      </c>
      <c r="F1916" t="s">
        <v>130</v>
      </c>
      <c r="G1916" t="s">
        <v>131</v>
      </c>
      <c r="H1916" t="s">
        <v>9</v>
      </c>
      <c r="I1916" t="s">
        <v>26</v>
      </c>
      <c r="J1916" t="s">
        <v>278</v>
      </c>
      <c r="K1916" t="s">
        <v>7</v>
      </c>
      <c r="L1916" t="s">
        <v>285</v>
      </c>
      <c r="M1916" s="2">
        <v>43279</v>
      </c>
    </row>
    <row r="1917" spans="1:13" x14ac:dyDescent="0.3">
      <c r="A1917" t="s">
        <v>286</v>
      </c>
      <c r="B1917" t="s">
        <v>295</v>
      </c>
      <c r="C1917">
        <v>915</v>
      </c>
      <c r="D1917" s="1">
        <v>0.14436019999999999</v>
      </c>
      <c r="E1917" s="1">
        <v>4.1247579999999999</v>
      </c>
      <c r="F1917" t="s">
        <v>130</v>
      </c>
      <c r="G1917" t="s">
        <v>131</v>
      </c>
      <c r="H1917" t="s">
        <v>9</v>
      </c>
      <c r="I1917" t="s">
        <v>26</v>
      </c>
      <c r="J1917" t="s">
        <v>278</v>
      </c>
      <c r="K1917" t="s">
        <v>7</v>
      </c>
      <c r="L1917" t="s">
        <v>285</v>
      </c>
      <c r="M1917" s="2">
        <v>43279</v>
      </c>
    </row>
    <row r="1918" spans="1:13" x14ac:dyDescent="0.3">
      <c r="A1918" t="s">
        <v>286</v>
      </c>
      <c r="B1918" t="s">
        <v>295</v>
      </c>
      <c r="C1918">
        <v>940</v>
      </c>
      <c r="D1918" s="1">
        <v>0.2424607</v>
      </c>
      <c r="E1918" s="1">
        <v>4.154668</v>
      </c>
      <c r="F1918" t="s">
        <v>130</v>
      </c>
      <c r="G1918" t="s">
        <v>131</v>
      </c>
      <c r="H1918" t="s">
        <v>9</v>
      </c>
      <c r="I1918" t="s">
        <v>26</v>
      </c>
      <c r="J1918" t="s">
        <v>278</v>
      </c>
      <c r="K1918" t="s">
        <v>7</v>
      </c>
      <c r="L1918" t="s">
        <v>285</v>
      </c>
      <c r="M1918" s="2">
        <v>43279</v>
      </c>
    </row>
    <row r="1919" spans="1:13" x14ac:dyDescent="0.3">
      <c r="A1919" t="s">
        <v>286</v>
      </c>
      <c r="B1919" t="s">
        <v>295</v>
      </c>
      <c r="C1919">
        <v>980</v>
      </c>
      <c r="D1919" s="1">
        <v>0.50850479999999998</v>
      </c>
      <c r="E1919" s="1">
        <v>4.6634399999999996</v>
      </c>
      <c r="F1919" t="s">
        <v>130</v>
      </c>
      <c r="G1919" t="s">
        <v>131</v>
      </c>
      <c r="H1919" t="s">
        <v>9</v>
      </c>
      <c r="I1919" t="s">
        <v>26</v>
      </c>
      <c r="J1919" t="s">
        <v>278</v>
      </c>
      <c r="K1919" t="s">
        <v>7</v>
      </c>
      <c r="L1919" t="s">
        <v>285</v>
      </c>
      <c r="M1919" s="2">
        <v>43279</v>
      </c>
    </row>
    <row r="1920" spans="1:13" x14ac:dyDescent="0.3">
      <c r="A1920" t="s">
        <v>286</v>
      </c>
      <c r="B1920" t="s">
        <v>295</v>
      </c>
      <c r="C1920">
        <v>1030</v>
      </c>
      <c r="D1920" s="1">
        <v>0.28321360000000001</v>
      </c>
      <c r="E1920" s="1">
        <v>3.8412929999999998</v>
      </c>
      <c r="F1920" t="s">
        <v>130</v>
      </c>
      <c r="G1920" t="s">
        <v>131</v>
      </c>
      <c r="H1920" t="s">
        <v>9</v>
      </c>
      <c r="I1920" t="s">
        <v>26</v>
      </c>
      <c r="J1920" t="s">
        <v>278</v>
      </c>
      <c r="K1920" t="s">
        <v>7</v>
      </c>
      <c r="L1920" t="s">
        <v>285</v>
      </c>
      <c r="M1920" s="2">
        <v>43279</v>
      </c>
    </row>
    <row r="1921" spans="1:13" x14ac:dyDescent="0.3">
      <c r="A1921" t="s">
        <v>286</v>
      </c>
      <c r="B1921" t="s">
        <v>295</v>
      </c>
      <c r="C1921">
        <v>1065</v>
      </c>
      <c r="D1921" s="1">
        <v>0.18450839999999999</v>
      </c>
      <c r="E1921" s="1">
        <v>3.524527</v>
      </c>
      <c r="F1921" t="s">
        <v>130</v>
      </c>
      <c r="G1921" t="s">
        <v>131</v>
      </c>
      <c r="H1921" t="s">
        <v>9</v>
      </c>
      <c r="I1921" t="s">
        <v>26</v>
      </c>
      <c r="J1921" t="s">
        <v>278</v>
      </c>
      <c r="K1921" t="s">
        <v>7</v>
      </c>
      <c r="L1921" t="s">
        <v>285</v>
      </c>
      <c r="M1921" s="2">
        <v>43279</v>
      </c>
    </row>
    <row r="1922" spans="1:13" x14ac:dyDescent="0.3">
      <c r="A1922" t="s">
        <v>286</v>
      </c>
      <c r="B1922" t="s">
        <v>296</v>
      </c>
      <c r="C1922">
        <v>635</v>
      </c>
      <c r="D1922" s="1">
        <v>0.26407419999999998</v>
      </c>
      <c r="E1922" s="1">
        <v>11.510429999999999</v>
      </c>
      <c r="F1922" t="s">
        <v>130</v>
      </c>
      <c r="G1922" t="s">
        <v>131</v>
      </c>
      <c r="H1922" t="s">
        <v>9</v>
      </c>
      <c r="I1922" t="s">
        <v>27</v>
      </c>
      <c r="J1922" t="s">
        <v>278</v>
      </c>
      <c r="K1922" t="s">
        <v>7</v>
      </c>
      <c r="L1922" t="s">
        <v>285</v>
      </c>
      <c r="M1922" s="2">
        <v>43279</v>
      </c>
    </row>
    <row r="1923" spans="1:13" x14ac:dyDescent="0.3">
      <c r="A1923" t="s">
        <v>286</v>
      </c>
      <c r="B1923" t="s">
        <v>296</v>
      </c>
      <c r="C1923">
        <v>670</v>
      </c>
      <c r="D1923" s="1">
        <v>0.16881860000000001</v>
      </c>
      <c r="E1923" s="1">
        <v>10.661960000000001</v>
      </c>
      <c r="F1923" t="s">
        <v>130</v>
      </c>
      <c r="G1923" t="s">
        <v>131</v>
      </c>
      <c r="H1923" t="s">
        <v>9</v>
      </c>
      <c r="I1923" t="s">
        <v>27</v>
      </c>
      <c r="J1923" t="s">
        <v>278</v>
      </c>
      <c r="K1923" t="s">
        <v>7</v>
      </c>
      <c r="L1923" t="s">
        <v>285</v>
      </c>
      <c r="M1923" s="2">
        <v>43279</v>
      </c>
    </row>
    <row r="1924" spans="1:13" x14ac:dyDescent="0.3">
      <c r="A1924" t="s">
        <v>286</v>
      </c>
      <c r="B1924" t="s">
        <v>296</v>
      </c>
      <c r="C1924">
        <v>830</v>
      </c>
      <c r="D1924" s="1">
        <v>8.3761760000000005E-2</v>
      </c>
      <c r="E1924" s="1">
        <v>7.5014969999999996</v>
      </c>
      <c r="F1924" t="s">
        <v>130</v>
      </c>
      <c r="G1924" t="s">
        <v>131</v>
      </c>
      <c r="H1924" t="s">
        <v>9</v>
      </c>
      <c r="I1924" t="s">
        <v>27</v>
      </c>
      <c r="J1924" t="s">
        <v>278</v>
      </c>
      <c r="K1924" t="s">
        <v>7</v>
      </c>
      <c r="L1924" t="s">
        <v>285</v>
      </c>
      <c r="M1924" s="2">
        <v>43279</v>
      </c>
    </row>
    <row r="1925" spans="1:13" x14ac:dyDescent="0.3">
      <c r="A1925" t="s">
        <v>286</v>
      </c>
      <c r="B1925" t="s">
        <v>296</v>
      </c>
      <c r="C1925">
        <v>915</v>
      </c>
      <c r="D1925" s="1">
        <v>0.1439619</v>
      </c>
      <c r="E1925" s="1">
        <v>6.9218640000000002</v>
      </c>
      <c r="F1925" t="s">
        <v>130</v>
      </c>
      <c r="G1925" t="s">
        <v>131</v>
      </c>
      <c r="H1925" t="s">
        <v>9</v>
      </c>
      <c r="I1925" t="s">
        <v>27</v>
      </c>
      <c r="J1925" t="s">
        <v>278</v>
      </c>
      <c r="K1925" t="s">
        <v>7</v>
      </c>
      <c r="L1925" t="s">
        <v>285</v>
      </c>
      <c r="M1925" s="2">
        <v>43279</v>
      </c>
    </row>
    <row r="1926" spans="1:13" x14ac:dyDescent="0.3">
      <c r="A1926" t="s">
        <v>286</v>
      </c>
      <c r="B1926" t="s">
        <v>296</v>
      </c>
      <c r="C1926">
        <v>940</v>
      </c>
      <c r="D1926" s="1">
        <v>0.2369549</v>
      </c>
      <c r="E1926" s="1">
        <v>6.8973709999999997</v>
      </c>
      <c r="F1926" t="s">
        <v>130</v>
      </c>
      <c r="G1926" t="s">
        <v>131</v>
      </c>
      <c r="H1926" t="s">
        <v>9</v>
      </c>
      <c r="I1926" t="s">
        <v>27</v>
      </c>
      <c r="J1926" t="s">
        <v>278</v>
      </c>
      <c r="K1926" t="s">
        <v>7</v>
      </c>
      <c r="L1926" t="s">
        <v>285</v>
      </c>
      <c r="M1926" s="2">
        <v>43279</v>
      </c>
    </row>
    <row r="1927" spans="1:13" x14ac:dyDescent="0.3">
      <c r="A1927" t="s">
        <v>286</v>
      </c>
      <c r="B1927" t="s">
        <v>296</v>
      </c>
      <c r="C1927">
        <v>980</v>
      </c>
      <c r="D1927" s="1">
        <v>0.4670029</v>
      </c>
      <c r="E1927" s="1">
        <v>6.9998870000000002</v>
      </c>
      <c r="F1927" t="s">
        <v>130</v>
      </c>
      <c r="G1927" t="s">
        <v>131</v>
      </c>
      <c r="H1927" t="s">
        <v>9</v>
      </c>
      <c r="I1927" t="s">
        <v>27</v>
      </c>
      <c r="J1927" t="s">
        <v>278</v>
      </c>
      <c r="K1927" t="s">
        <v>7</v>
      </c>
      <c r="L1927" t="s">
        <v>285</v>
      </c>
      <c r="M1927" s="2">
        <v>43279</v>
      </c>
    </row>
    <row r="1928" spans="1:13" x14ac:dyDescent="0.3">
      <c r="A1928" t="s">
        <v>286</v>
      </c>
      <c r="B1928" t="s">
        <v>296</v>
      </c>
      <c r="C1928">
        <v>1030</v>
      </c>
      <c r="D1928" s="1">
        <v>0.26726749999999999</v>
      </c>
      <c r="E1928" s="1">
        <v>6.1477449999999996</v>
      </c>
      <c r="F1928" t="s">
        <v>130</v>
      </c>
      <c r="G1928" t="s">
        <v>131</v>
      </c>
      <c r="H1928" t="s">
        <v>9</v>
      </c>
      <c r="I1928" t="s">
        <v>27</v>
      </c>
      <c r="J1928" t="s">
        <v>278</v>
      </c>
      <c r="K1928" t="s">
        <v>7</v>
      </c>
      <c r="L1928" t="s">
        <v>285</v>
      </c>
      <c r="M1928" s="2">
        <v>43279</v>
      </c>
    </row>
    <row r="1929" spans="1:13" x14ac:dyDescent="0.3">
      <c r="A1929" t="s">
        <v>286</v>
      </c>
      <c r="B1929" t="s">
        <v>296</v>
      </c>
      <c r="C1929">
        <v>1065</v>
      </c>
      <c r="D1929" s="1">
        <v>0.17592659999999999</v>
      </c>
      <c r="E1929" s="1">
        <v>5.8098270000000003</v>
      </c>
      <c r="F1929" t="s">
        <v>130</v>
      </c>
      <c r="G1929" t="s">
        <v>131</v>
      </c>
      <c r="H1929" t="s">
        <v>9</v>
      </c>
      <c r="I1929" t="s">
        <v>27</v>
      </c>
      <c r="J1929" t="s">
        <v>278</v>
      </c>
      <c r="K1929" t="s">
        <v>7</v>
      </c>
      <c r="L1929" t="s">
        <v>285</v>
      </c>
      <c r="M1929" s="2">
        <v>43279</v>
      </c>
    </row>
    <row r="1930" spans="1:13" x14ac:dyDescent="0.3">
      <c r="A1930" t="s">
        <v>286</v>
      </c>
      <c r="B1930" t="s">
        <v>297</v>
      </c>
      <c r="C1930">
        <v>635</v>
      </c>
      <c r="D1930" s="1">
        <v>0.26851770000000003</v>
      </c>
      <c r="E1930" s="1">
        <v>11.676030000000001</v>
      </c>
      <c r="F1930" t="s">
        <v>130</v>
      </c>
      <c r="G1930" t="s">
        <v>131</v>
      </c>
      <c r="H1930" t="s">
        <v>9</v>
      </c>
      <c r="I1930" t="s">
        <v>28</v>
      </c>
      <c r="J1930" t="s">
        <v>278</v>
      </c>
      <c r="K1930" t="s">
        <v>7</v>
      </c>
      <c r="L1930" t="s">
        <v>285</v>
      </c>
      <c r="M1930" s="2">
        <v>43279</v>
      </c>
    </row>
    <row r="1931" spans="1:13" x14ac:dyDescent="0.3">
      <c r="A1931" t="s">
        <v>286</v>
      </c>
      <c r="B1931" t="s">
        <v>297</v>
      </c>
      <c r="C1931">
        <v>670</v>
      </c>
      <c r="D1931" s="1">
        <v>0.17180909999999999</v>
      </c>
      <c r="E1931" s="1">
        <v>11.054550000000001</v>
      </c>
      <c r="F1931" t="s">
        <v>130</v>
      </c>
      <c r="G1931" t="s">
        <v>131</v>
      </c>
      <c r="H1931" t="s">
        <v>9</v>
      </c>
      <c r="I1931" t="s">
        <v>28</v>
      </c>
      <c r="J1931" t="s">
        <v>278</v>
      </c>
      <c r="K1931" t="s">
        <v>7</v>
      </c>
      <c r="L1931" t="s">
        <v>285</v>
      </c>
      <c r="M1931" s="2">
        <v>43279</v>
      </c>
    </row>
    <row r="1932" spans="1:13" x14ac:dyDescent="0.3">
      <c r="A1932" t="s">
        <v>286</v>
      </c>
      <c r="B1932" t="s">
        <v>297</v>
      </c>
      <c r="C1932">
        <v>830</v>
      </c>
      <c r="D1932" s="1">
        <v>8.5261729999999994E-2</v>
      </c>
      <c r="E1932" s="1">
        <v>7.5983429999999998</v>
      </c>
      <c r="F1932" t="s">
        <v>130</v>
      </c>
      <c r="G1932" t="s">
        <v>131</v>
      </c>
      <c r="H1932" t="s">
        <v>9</v>
      </c>
      <c r="I1932" t="s">
        <v>28</v>
      </c>
      <c r="J1932" t="s">
        <v>278</v>
      </c>
      <c r="K1932" t="s">
        <v>7</v>
      </c>
      <c r="L1932" t="s">
        <v>285</v>
      </c>
      <c r="M1932" s="2">
        <v>43279</v>
      </c>
    </row>
    <row r="1933" spans="1:13" x14ac:dyDescent="0.3">
      <c r="A1933" t="s">
        <v>286</v>
      </c>
      <c r="B1933" t="s">
        <v>297</v>
      </c>
      <c r="C1933">
        <v>915</v>
      </c>
      <c r="D1933" s="1">
        <v>0.14574119999999999</v>
      </c>
      <c r="E1933" s="1">
        <v>6.9550289999999997</v>
      </c>
      <c r="F1933" t="s">
        <v>130</v>
      </c>
      <c r="G1933" t="s">
        <v>131</v>
      </c>
      <c r="H1933" t="s">
        <v>9</v>
      </c>
      <c r="I1933" t="s">
        <v>28</v>
      </c>
      <c r="J1933" t="s">
        <v>278</v>
      </c>
      <c r="K1933" t="s">
        <v>7</v>
      </c>
      <c r="L1933" t="s">
        <v>285</v>
      </c>
      <c r="M1933" s="2">
        <v>43279</v>
      </c>
    </row>
    <row r="1934" spans="1:13" x14ac:dyDescent="0.3">
      <c r="A1934" t="s">
        <v>286</v>
      </c>
      <c r="B1934" t="s">
        <v>297</v>
      </c>
      <c r="C1934">
        <v>940</v>
      </c>
      <c r="D1934" s="1">
        <v>0.23792840000000001</v>
      </c>
      <c r="E1934" s="1">
        <v>6.8709360000000004</v>
      </c>
      <c r="F1934" t="s">
        <v>130</v>
      </c>
      <c r="G1934" t="s">
        <v>131</v>
      </c>
      <c r="H1934" t="s">
        <v>9</v>
      </c>
      <c r="I1934" t="s">
        <v>28</v>
      </c>
      <c r="J1934" t="s">
        <v>278</v>
      </c>
      <c r="K1934" t="s">
        <v>7</v>
      </c>
      <c r="L1934" t="s">
        <v>285</v>
      </c>
      <c r="M1934" s="2">
        <v>43279</v>
      </c>
    </row>
    <row r="1935" spans="1:13" x14ac:dyDescent="0.3">
      <c r="A1935" t="s">
        <v>286</v>
      </c>
      <c r="B1935" t="s">
        <v>297</v>
      </c>
      <c r="C1935">
        <v>980</v>
      </c>
      <c r="D1935" s="1">
        <v>0.48274650000000002</v>
      </c>
      <c r="E1935" s="1">
        <v>7.1045949999999998</v>
      </c>
      <c r="F1935" t="s">
        <v>130</v>
      </c>
      <c r="G1935" t="s">
        <v>131</v>
      </c>
      <c r="H1935" t="s">
        <v>9</v>
      </c>
      <c r="I1935" t="s">
        <v>28</v>
      </c>
      <c r="J1935" t="s">
        <v>278</v>
      </c>
      <c r="K1935" t="s">
        <v>7</v>
      </c>
      <c r="L1935" t="s">
        <v>285</v>
      </c>
      <c r="M1935" s="2">
        <v>43279</v>
      </c>
    </row>
    <row r="1936" spans="1:13" x14ac:dyDescent="0.3">
      <c r="A1936" t="s">
        <v>286</v>
      </c>
      <c r="B1936" t="s">
        <v>297</v>
      </c>
      <c r="C1936">
        <v>1030</v>
      </c>
      <c r="D1936" s="1">
        <v>0.27052310000000002</v>
      </c>
      <c r="E1936" s="1">
        <v>6.051069</v>
      </c>
      <c r="F1936" t="s">
        <v>130</v>
      </c>
      <c r="G1936" t="s">
        <v>131</v>
      </c>
      <c r="H1936" t="s">
        <v>9</v>
      </c>
      <c r="I1936" t="s">
        <v>28</v>
      </c>
      <c r="J1936" t="s">
        <v>278</v>
      </c>
      <c r="K1936" t="s">
        <v>7</v>
      </c>
      <c r="L1936" t="s">
        <v>285</v>
      </c>
      <c r="M1936" s="2">
        <v>43279</v>
      </c>
    </row>
    <row r="1937" spans="1:13" x14ac:dyDescent="0.3">
      <c r="A1937" t="s">
        <v>286</v>
      </c>
      <c r="B1937" t="s">
        <v>297</v>
      </c>
      <c r="C1937">
        <v>1065</v>
      </c>
      <c r="D1937" s="1">
        <v>0.1779589</v>
      </c>
      <c r="E1937" s="1">
        <v>5.7015700000000002</v>
      </c>
      <c r="F1937" t="s">
        <v>130</v>
      </c>
      <c r="G1937" t="s">
        <v>131</v>
      </c>
      <c r="H1937" t="s">
        <v>9</v>
      </c>
      <c r="I1937" t="s">
        <v>28</v>
      </c>
      <c r="J1937" t="s">
        <v>278</v>
      </c>
      <c r="K1937" t="s">
        <v>7</v>
      </c>
      <c r="L1937" t="s">
        <v>285</v>
      </c>
      <c r="M1937" s="2">
        <v>43279</v>
      </c>
    </row>
    <row r="1938" spans="1:13" x14ac:dyDescent="0.3">
      <c r="A1938" t="s">
        <v>286</v>
      </c>
      <c r="B1938" t="s">
        <v>298</v>
      </c>
      <c r="C1938">
        <v>635</v>
      </c>
      <c r="D1938" s="1">
        <v>0.2807578</v>
      </c>
      <c r="E1938" s="1">
        <v>10.29904</v>
      </c>
      <c r="F1938" t="s">
        <v>130</v>
      </c>
      <c r="G1938" t="s">
        <v>131</v>
      </c>
      <c r="H1938" t="s">
        <v>9</v>
      </c>
      <c r="I1938" t="s">
        <v>29</v>
      </c>
      <c r="J1938" t="s">
        <v>278</v>
      </c>
      <c r="K1938" t="s">
        <v>7</v>
      </c>
      <c r="L1938" t="s">
        <v>285</v>
      </c>
      <c r="M1938" s="2">
        <v>43279</v>
      </c>
    </row>
    <row r="1939" spans="1:13" x14ac:dyDescent="0.3">
      <c r="A1939" t="s">
        <v>286</v>
      </c>
      <c r="B1939" t="s">
        <v>298</v>
      </c>
      <c r="C1939">
        <v>670</v>
      </c>
      <c r="D1939" s="1">
        <v>0.1791905</v>
      </c>
      <c r="E1939" s="1">
        <v>9.2444000000000006</v>
      </c>
      <c r="F1939" t="s">
        <v>130</v>
      </c>
      <c r="G1939" t="s">
        <v>131</v>
      </c>
      <c r="H1939" t="s">
        <v>9</v>
      </c>
      <c r="I1939" t="s">
        <v>29</v>
      </c>
      <c r="J1939" t="s">
        <v>278</v>
      </c>
      <c r="K1939" t="s">
        <v>7</v>
      </c>
      <c r="L1939" t="s">
        <v>285</v>
      </c>
      <c r="M1939" s="2">
        <v>43279</v>
      </c>
    </row>
    <row r="1940" spans="1:13" x14ac:dyDescent="0.3">
      <c r="A1940" t="s">
        <v>286</v>
      </c>
      <c r="B1940" t="s">
        <v>298</v>
      </c>
      <c r="C1940">
        <v>830</v>
      </c>
      <c r="D1940" s="1">
        <v>8.8270710000000002E-2</v>
      </c>
      <c r="E1940" s="1">
        <v>6.3708530000000003</v>
      </c>
      <c r="F1940" t="s">
        <v>130</v>
      </c>
      <c r="G1940" t="s">
        <v>131</v>
      </c>
      <c r="H1940" t="s">
        <v>9</v>
      </c>
      <c r="I1940" t="s">
        <v>29</v>
      </c>
      <c r="J1940" t="s">
        <v>278</v>
      </c>
      <c r="K1940" t="s">
        <v>7</v>
      </c>
      <c r="L1940" t="s">
        <v>285</v>
      </c>
      <c r="M1940" s="2">
        <v>43279</v>
      </c>
    </row>
    <row r="1941" spans="1:13" x14ac:dyDescent="0.3">
      <c r="A1941" t="s">
        <v>286</v>
      </c>
      <c r="B1941" t="s">
        <v>298</v>
      </c>
      <c r="C1941">
        <v>915</v>
      </c>
      <c r="D1941" s="1">
        <v>0.1525019</v>
      </c>
      <c r="E1941" s="1">
        <v>5.9337</v>
      </c>
      <c r="F1941" t="s">
        <v>130</v>
      </c>
      <c r="G1941" t="s">
        <v>131</v>
      </c>
      <c r="H1941" t="s">
        <v>9</v>
      </c>
      <c r="I1941" t="s">
        <v>29</v>
      </c>
      <c r="J1941" t="s">
        <v>278</v>
      </c>
      <c r="K1941" t="s">
        <v>7</v>
      </c>
      <c r="L1941" t="s">
        <v>285</v>
      </c>
      <c r="M1941" s="2">
        <v>43279</v>
      </c>
    </row>
    <row r="1942" spans="1:13" x14ac:dyDescent="0.3">
      <c r="A1942" t="s">
        <v>286</v>
      </c>
      <c r="B1942" t="s">
        <v>298</v>
      </c>
      <c r="C1942">
        <v>940</v>
      </c>
      <c r="D1942" s="1">
        <v>0.25302760000000002</v>
      </c>
      <c r="E1942" s="1">
        <v>6.0809340000000001</v>
      </c>
      <c r="F1942" t="s">
        <v>130</v>
      </c>
      <c r="G1942" t="s">
        <v>131</v>
      </c>
      <c r="H1942" t="s">
        <v>9</v>
      </c>
      <c r="I1942" t="s">
        <v>29</v>
      </c>
      <c r="J1942" t="s">
        <v>278</v>
      </c>
      <c r="K1942" t="s">
        <v>7</v>
      </c>
      <c r="L1942" t="s">
        <v>285</v>
      </c>
      <c r="M1942" s="2">
        <v>43279</v>
      </c>
    </row>
    <row r="1943" spans="1:13" x14ac:dyDescent="0.3">
      <c r="A1943" t="s">
        <v>286</v>
      </c>
      <c r="B1943" t="s">
        <v>298</v>
      </c>
      <c r="C1943">
        <v>980</v>
      </c>
      <c r="D1943" s="1">
        <v>0.51089070000000003</v>
      </c>
      <c r="E1943" s="1">
        <v>6.630185</v>
      </c>
      <c r="F1943" t="s">
        <v>130</v>
      </c>
      <c r="G1943" t="s">
        <v>131</v>
      </c>
      <c r="H1943" t="s">
        <v>9</v>
      </c>
      <c r="I1943" t="s">
        <v>29</v>
      </c>
      <c r="J1943" t="s">
        <v>278</v>
      </c>
      <c r="K1943" t="s">
        <v>7</v>
      </c>
      <c r="L1943" t="s">
        <v>285</v>
      </c>
      <c r="M1943" s="2">
        <v>43279</v>
      </c>
    </row>
    <row r="1944" spans="1:13" x14ac:dyDescent="0.3">
      <c r="A1944" t="s">
        <v>286</v>
      </c>
      <c r="B1944" t="s">
        <v>298</v>
      </c>
      <c r="C1944">
        <v>1030</v>
      </c>
      <c r="D1944" s="1">
        <v>0.28801850000000001</v>
      </c>
      <c r="E1944" s="1">
        <v>5.585915</v>
      </c>
      <c r="F1944" t="s">
        <v>130</v>
      </c>
      <c r="G1944" t="s">
        <v>131</v>
      </c>
      <c r="H1944" t="s">
        <v>9</v>
      </c>
      <c r="I1944" t="s">
        <v>29</v>
      </c>
      <c r="J1944" t="s">
        <v>278</v>
      </c>
      <c r="K1944" t="s">
        <v>7</v>
      </c>
      <c r="L1944" t="s">
        <v>285</v>
      </c>
      <c r="M1944" s="2">
        <v>43279</v>
      </c>
    </row>
    <row r="1945" spans="1:13" x14ac:dyDescent="0.3">
      <c r="A1945" t="s">
        <v>286</v>
      </c>
      <c r="B1945" t="s">
        <v>298</v>
      </c>
      <c r="C1945">
        <v>1065</v>
      </c>
      <c r="D1945" s="1">
        <v>0.19095719999999999</v>
      </c>
      <c r="E1945" s="1">
        <v>5.1739550000000003</v>
      </c>
      <c r="F1945" t="s">
        <v>130</v>
      </c>
      <c r="G1945" t="s">
        <v>131</v>
      </c>
      <c r="H1945" t="s">
        <v>9</v>
      </c>
      <c r="I1945" t="s">
        <v>29</v>
      </c>
      <c r="J1945" t="s">
        <v>278</v>
      </c>
      <c r="K1945" t="s">
        <v>7</v>
      </c>
      <c r="L1945" t="s">
        <v>285</v>
      </c>
      <c r="M1945" s="2">
        <v>43279</v>
      </c>
    </row>
    <row r="1946" spans="1:13" x14ac:dyDescent="0.3">
      <c r="A1946" t="s">
        <v>286</v>
      </c>
      <c r="B1946" t="s">
        <v>299</v>
      </c>
      <c r="C1946">
        <v>635</v>
      </c>
      <c r="D1946" s="1">
        <v>0.27572639999999998</v>
      </c>
      <c r="E1946" s="1">
        <v>8.6605919999999994</v>
      </c>
      <c r="F1946" t="s">
        <v>130</v>
      </c>
      <c r="G1946" t="s">
        <v>131</v>
      </c>
      <c r="H1946" t="s">
        <v>9</v>
      </c>
      <c r="I1946" t="s">
        <v>30</v>
      </c>
      <c r="J1946" t="s">
        <v>278</v>
      </c>
      <c r="K1946" t="s">
        <v>7</v>
      </c>
      <c r="L1946" t="s">
        <v>285</v>
      </c>
      <c r="M1946" s="2">
        <v>43279</v>
      </c>
    </row>
    <row r="1947" spans="1:13" x14ac:dyDescent="0.3">
      <c r="A1947" t="s">
        <v>286</v>
      </c>
      <c r="B1947" t="s">
        <v>299</v>
      </c>
      <c r="C1947">
        <v>670</v>
      </c>
      <c r="D1947" s="1">
        <v>0.17447550000000001</v>
      </c>
      <c r="E1947" s="1">
        <v>7.5951820000000003</v>
      </c>
      <c r="F1947" t="s">
        <v>130</v>
      </c>
      <c r="G1947" t="s">
        <v>131</v>
      </c>
      <c r="H1947" t="s">
        <v>9</v>
      </c>
      <c r="I1947" t="s">
        <v>30</v>
      </c>
      <c r="J1947" t="s">
        <v>278</v>
      </c>
      <c r="K1947" t="s">
        <v>7</v>
      </c>
      <c r="L1947" t="s">
        <v>285</v>
      </c>
      <c r="M1947" s="2">
        <v>43279</v>
      </c>
    </row>
    <row r="1948" spans="1:13" x14ac:dyDescent="0.3">
      <c r="A1948" t="s">
        <v>286</v>
      </c>
      <c r="B1948" t="s">
        <v>299</v>
      </c>
      <c r="C1948">
        <v>830</v>
      </c>
      <c r="D1948" s="1">
        <v>8.4682919999999995E-2</v>
      </c>
      <c r="E1948" s="1">
        <v>5.3404400000000001</v>
      </c>
      <c r="F1948" t="s">
        <v>130</v>
      </c>
      <c r="G1948" t="s">
        <v>131</v>
      </c>
      <c r="H1948" t="s">
        <v>9</v>
      </c>
      <c r="I1948" t="s">
        <v>30</v>
      </c>
      <c r="J1948" t="s">
        <v>278</v>
      </c>
      <c r="K1948" t="s">
        <v>7</v>
      </c>
      <c r="L1948" t="s">
        <v>285</v>
      </c>
      <c r="M1948" s="2">
        <v>43279</v>
      </c>
    </row>
    <row r="1949" spans="1:13" x14ac:dyDescent="0.3">
      <c r="A1949" t="s">
        <v>286</v>
      </c>
      <c r="B1949" t="s">
        <v>299</v>
      </c>
      <c r="C1949">
        <v>915</v>
      </c>
      <c r="D1949" s="1">
        <v>0.1478112</v>
      </c>
      <c r="E1949" s="1">
        <v>4.9570210000000001</v>
      </c>
      <c r="F1949" t="s">
        <v>130</v>
      </c>
      <c r="G1949" t="s">
        <v>131</v>
      </c>
      <c r="H1949" t="s">
        <v>9</v>
      </c>
      <c r="I1949" t="s">
        <v>30</v>
      </c>
      <c r="J1949" t="s">
        <v>278</v>
      </c>
      <c r="K1949" t="s">
        <v>7</v>
      </c>
      <c r="L1949" t="s">
        <v>285</v>
      </c>
      <c r="M1949" s="2">
        <v>43279</v>
      </c>
    </row>
    <row r="1950" spans="1:13" x14ac:dyDescent="0.3">
      <c r="A1950" t="s">
        <v>286</v>
      </c>
      <c r="B1950" t="s">
        <v>299</v>
      </c>
      <c r="C1950">
        <v>940</v>
      </c>
      <c r="D1950" s="1">
        <v>0.24778259999999999</v>
      </c>
      <c r="E1950" s="1">
        <v>5.168787</v>
      </c>
      <c r="F1950" t="s">
        <v>130</v>
      </c>
      <c r="G1950" t="s">
        <v>131</v>
      </c>
      <c r="H1950" t="s">
        <v>9</v>
      </c>
      <c r="I1950" t="s">
        <v>30</v>
      </c>
      <c r="J1950" t="s">
        <v>278</v>
      </c>
      <c r="K1950" t="s">
        <v>7</v>
      </c>
      <c r="L1950" t="s">
        <v>285</v>
      </c>
      <c r="M1950" s="2">
        <v>43279</v>
      </c>
    </row>
    <row r="1951" spans="1:13" x14ac:dyDescent="0.3">
      <c r="A1951" t="s">
        <v>286</v>
      </c>
      <c r="B1951" t="s">
        <v>299</v>
      </c>
      <c r="C1951">
        <v>980</v>
      </c>
      <c r="D1951" s="1">
        <v>0.49930049999999998</v>
      </c>
      <c r="E1951" s="1">
        <v>5.6013789999999997</v>
      </c>
      <c r="F1951" t="s">
        <v>130</v>
      </c>
      <c r="G1951" t="s">
        <v>131</v>
      </c>
      <c r="H1951" t="s">
        <v>9</v>
      </c>
      <c r="I1951" t="s">
        <v>30</v>
      </c>
      <c r="J1951" t="s">
        <v>278</v>
      </c>
      <c r="K1951" t="s">
        <v>7</v>
      </c>
      <c r="L1951" t="s">
        <v>285</v>
      </c>
      <c r="M1951" s="2">
        <v>43279</v>
      </c>
    </row>
    <row r="1952" spans="1:13" x14ac:dyDescent="0.3">
      <c r="A1952" t="s">
        <v>286</v>
      </c>
      <c r="B1952" t="s">
        <v>299</v>
      </c>
      <c r="C1952">
        <v>1030</v>
      </c>
      <c r="D1952" s="1">
        <v>0.28774690000000003</v>
      </c>
      <c r="E1952" s="1">
        <v>4.8067130000000002</v>
      </c>
      <c r="F1952" t="s">
        <v>130</v>
      </c>
      <c r="G1952" t="s">
        <v>131</v>
      </c>
      <c r="H1952" t="s">
        <v>9</v>
      </c>
      <c r="I1952" t="s">
        <v>30</v>
      </c>
      <c r="J1952" t="s">
        <v>278</v>
      </c>
      <c r="K1952" t="s">
        <v>7</v>
      </c>
      <c r="L1952" t="s">
        <v>285</v>
      </c>
      <c r="M1952" s="2">
        <v>43279</v>
      </c>
    </row>
    <row r="1953" spans="1:13" x14ac:dyDescent="0.3">
      <c r="A1953" t="s">
        <v>286</v>
      </c>
      <c r="B1953" t="s">
        <v>299</v>
      </c>
      <c r="C1953">
        <v>1065</v>
      </c>
      <c r="D1953" s="1">
        <v>0.18339469999999999</v>
      </c>
      <c r="E1953" s="1">
        <v>4.3023129999999998</v>
      </c>
      <c r="F1953" t="s">
        <v>130</v>
      </c>
      <c r="G1953" t="s">
        <v>131</v>
      </c>
      <c r="H1953" t="s">
        <v>9</v>
      </c>
      <c r="I1953" t="s">
        <v>30</v>
      </c>
      <c r="J1953" t="s">
        <v>278</v>
      </c>
      <c r="K1953" t="s">
        <v>7</v>
      </c>
      <c r="L1953" t="s">
        <v>285</v>
      </c>
      <c r="M1953" s="2">
        <v>43279</v>
      </c>
    </row>
    <row r="1954" spans="1:13" x14ac:dyDescent="0.3">
      <c r="A1954" t="s">
        <v>286</v>
      </c>
      <c r="B1954" t="s">
        <v>300</v>
      </c>
      <c r="C1954">
        <v>635</v>
      </c>
      <c r="D1954" s="1">
        <v>0.31806139999999999</v>
      </c>
      <c r="E1954" s="1">
        <v>7.8493019999999998</v>
      </c>
      <c r="F1954" t="s">
        <v>130</v>
      </c>
      <c r="G1954" t="s">
        <v>131</v>
      </c>
      <c r="H1954" t="s">
        <v>9</v>
      </c>
      <c r="I1954" t="s">
        <v>31</v>
      </c>
      <c r="J1954" t="s">
        <v>278</v>
      </c>
      <c r="K1954" t="s">
        <v>7</v>
      </c>
      <c r="L1954" t="s">
        <v>285</v>
      </c>
      <c r="M1954" s="2">
        <v>43279</v>
      </c>
    </row>
    <row r="1955" spans="1:13" x14ac:dyDescent="0.3">
      <c r="A1955" t="s">
        <v>286</v>
      </c>
      <c r="B1955" t="s">
        <v>300</v>
      </c>
      <c r="C1955">
        <v>670</v>
      </c>
      <c r="D1955" s="1">
        <v>0.2078972</v>
      </c>
      <c r="E1955" s="1">
        <v>7.2423120000000001</v>
      </c>
      <c r="F1955" t="s">
        <v>130</v>
      </c>
      <c r="G1955" t="s">
        <v>131</v>
      </c>
      <c r="H1955" t="s">
        <v>9</v>
      </c>
      <c r="I1955" t="s">
        <v>31</v>
      </c>
      <c r="J1955" t="s">
        <v>278</v>
      </c>
      <c r="K1955" t="s">
        <v>7</v>
      </c>
      <c r="L1955" t="s">
        <v>285</v>
      </c>
      <c r="M1955" s="2">
        <v>43279</v>
      </c>
    </row>
    <row r="1956" spans="1:13" x14ac:dyDescent="0.3">
      <c r="A1956" t="s">
        <v>286</v>
      </c>
      <c r="B1956" t="s">
        <v>300</v>
      </c>
      <c r="C1956">
        <v>830</v>
      </c>
      <c r="D1956" s="1">
        <v>0.11693820000000001</v>
      </c>
      <c r="E1956" s="1">
        <v>4.625146</v>
      </c>
      <c r="F1956" t="s">
        <v>130</v>
      </c>
      <c r="G1956" t="s">
        <v>131</v>
      </c>
      <c r="H1956" t="s">
        <v>9</v>
      </c>
      <c r="I1956" t="s">
        <v>31</v>
      </c>
      <c r="J1956" t="s">
        <v>278</v>
      </c>
      <c r="K1956" t="s">
        <v>7</v>
      </c>
      <c r="L1956" t="s">
        <v>285</v>
      </c>
      <c r="M1956" s="2">
        <v>43279</v>
      </c>
    </row>
    <row r="1957" spans="1:13" x14ac:dyDescent="0.3">
      <c r="A1957" t="s">
        <v>286</v>
      </c>
      <c r="B1957" t="s">
        <v>300</v>
      </c>
      <c r="C1957">
        <v>915</v>
      </c>
      <c r="D1957" s="1">
        <v>0.2004396</v>
      </c>
      <c r="E1957" s="1">
        <v>4.4880449999999996</v>
      </c>
      <c r="F1957" t="s">
        <v>130</v>
      </c>
      <c r="G1957" t="s">
        <v>131</v>
      </c>
      <c r="H1957" t="s">
        <v>9</v>
      </c>
      <c r="I1957" t="s">
        <v>31</v>
      </c>
      <c r="J1957" t="s">
        <v>278</v>
      </c>
      <c r="K1957" t="s">
        <v>7</v>
      </c>
      <c r="L1957" t="s">
        <v>285</v>
      </c>
      <c r="M1957" s="2">
        <v>43279</v>
      </c>
    </row>
    <row r="1958" spans="1:13" x14ac:dyDescent="0.3">
      <c r="A1958" t="s">
        <v>286</v>
      </c>
      <c r="B1958" t="s">
        <v>300</v>
      </c>
      <c r="C1958">
        <v>940</v>
      </c>
      <c r="D1958" s="1">
        <v>0.31709619999999999</v>
      </c>
      <c r="E1958" s="1">
        <v>4.9252799999999999</v>
      </c>
      <c r="F1958" t="s">
        <v>130</v>
      </c>
      <c r="G1958" t="s">
        <v>131</v>
      </c>
      <c r="H1958" t="s">
        <v>9</v>
      </c>
      <c r="I1958" t="s">
        <v>31</v>
      </c>
      <c r="J1958" t="s">
        <v>278</v>
      </c>
      <c r="K1958" t="s">
        <v>7</v>
      </c>
      <c r="L1958" t="s">
        <v>285</v>
      </c>
      <c r="M1958" s="2">
        <v>43279</v>
      </c>
    </row>
    <row r="1959" spans="1:13" x14ac:dyDescent="0.3">
      <c r="A1959" t="s">
        <v>286</v>
      </c>
      <c r="B1959" t="s">
        <v>300</v>
      </c>
      <c r="C1959">
        <v>980</v>
      </c>
      <c r="D1959" s="1">
        <v>0.62313269999999998</v>
      </c>
      <c r="E1959" s="1">
        <v>5.8747439999999997</v>
      </c>
      <c r="F1959" t="s">
        <v>130</v>
      </c>
      <c r="G1959" t="s">
        <v>131</v>
      </c>
      <c r="H1959" t="s">
        <v>9</v>
      </c>
      <c r="I1959" t="s">
        <v>31</v>
      </c>
      <c r="J1959" t="s">
        <v>278</v>
      </c>
      <c r="K1959" t="s">
        <v>7</v>
      </c>
      <c r="L1959" t="s">
        <v>285</v>
      </c>
      <c r="M1959" s="2">
        <v>43279</v>
      </c>
    </row>
    <row r="1960" spans="1:13" x14ac:dyDescent="0.3">
      <c r="A1960" t="s">
        <v>286</v>
      </c>
      <c r="B1960" t="s">
        <v>300</v>
      </c>
      <c r="C1960">
        <v>1030</v>
      </c>
      <c r="D1960" s="1">
        <v>0.35734009999999999</v>
      </c>
      <c r="E1960" s="1">
        <v>4.4523450000000002</v>
      </c>
      <c r="F1960" t="s">
        <v>130</v>
      </c>
      <c r="G1960" t="s">
        <v>131</v>
      </c>
      <c r="H1960" t="s">
        <v>9</v>
      </c>
      <c r="I1960" t="s">
        <v>31</v>
      </c>
      <c r="J1960" t="s">
        <v>278</v>
      </c>
      <c r="K1960" t="s">
        <v>7</v>
      </c>
      <c r="L1960" t="s">
        <v>285</v>
      </c>
      <c r="M1960" s="2">
        <v>43279</v>
      </c>
    </row>
    <row r="1961" spans="1:13" x14ac:dyDescent="0.3">
      <c r="A1961" t="s">
        <v>286</v>
      </c>
      <c r="B1961" t="s">
        <v>300</v>
      </c>
      <c r="C1961">
        <v>1065</v>
      </c>
      <c r="D1961" s="1">
        <v>0.2461207</v>
      </c>
      <c r="E1961" s="1">
        <v>3.983949</v>
      </c>
      <c r="F1961" t="s">
        <v>130</v>
      </c>
      <c r="G1961" t="s">
        <v>131</v>
      </c>
      <c r="H1961" t="s">
        <v>9</v>
      </c>
      <c r="I1961" t="s">
        <v>31</v>
      </c>
      <c r="J1961" t="s">
        <v>278</v>
      </c>
      <c r="K1961" t="s">
        <v>7</v>
      </c>
      <c r="L1961" t="s">
        <v>285</v>
      </c>
      <c r="M1961" s="2">
        <v>43279</v>
      </c>
    </row>
    <row r="1962" spans="1:13" x14ac:dyDescent="0.3">
      <c r="A1962" t="s">
        <v>286</v>
      </c>
      <c r="B1962" t="s">
        <v>301</v>
      </c>
      <c r="C1962">
        <v>635</v>
      </c>
      <c r="D1962" s="1">
        <v>0.26454290000000003</v>
      </c>
      <c r="E1962" s="1">
        <v>10.12256</v>
      </c>
      <c r="F1962" t="s">
        <v>130</v>
      </c>
      <c r="G1962" t="s">
        <v>131</v>
      </c>
      <c r="H1962" t="s">
        <v>9</v>
      </c>
      <c r="I1962" t="s">
        <v>32</v>
      </c>
      <c r="J1962" t="s">
        <v>278</v>
      </c>
      <c r="K1962" t="s">
        <v>7</v>
      </c>
      <c r="L1962" t="s">
        <v>285</v>
      </c>
      <c r="M1962" s="2">
        <v>43279</v>
      </c>
    </row>
    <row r="1963" spans="1:13" x14ac:dyDescent="0.3">
      <c r="A1963" t="s">
        <v>286</v>
      </c>
      <c r="B1963" t="s">
        <v>301</v>
      </c>
      <c r="C1963">
        <v>670</v>
      </c>
      <c r="D1963" s="1">
        <v>0.1724794</v>
      </c>
      <c r="E1963" s="1">
        <v>9.3411570000000008</v>
      </c>
      <c r="F1963" t="s">
        <v>130</v>
      </c>
      <c r="G1963" t="s">
        <v>131</v>
      </c>
      <c r="H1963" t="s">
        <v>9</v>
      </c>
      <c r="I1963" t="s">
        <v>32</v>
      </c>
      <c r="J1963" t="s">
        <v>278</v>
      </c>
      <c r="K1963" t="s">
        <v>7</v>
      </c>
      <c r="L1963" t="s">
        <v>285</v>
      </c>
      <c r="M1963" s="2">
        <v>43279</v>
      </c>
    </row>
    <row r="1964" spans="1:13" x14ac:dyDescent="0.3">
      <c r="A1964" t="s">
        <v>286</v>
      </c>
      <c r="B1964" t="s">
        <v>301</v>
      </c>
      <c r="C1964">
        <v>830</v>
      </c>
      <c r="D1964" s="1">
        <v>8.4180900000000003E-2</v>
      </c>
      <c r="E1964" s="1">
        <v>6.5137</v>
      </c>
      <c r="F1964" t="s">
        <v>130</v>
      </c>
      <c r="G1964" t="s">
        <v>131</v>
      </c>
      <c r="H1964" t="s">
        <v>9</v>
      </c>
      <c r="I1964" t="s">
        <v>32</v>
      </c>
      <c r="J1964" t="s">
        <v>278</v>
      </c>
      <c r="K1964" t="s">
        <v>7</v>
      </c>
      <c r="L1964" t="s">
        <v>285</v>
      </c>
      <c r="M1964" s="2">
        <v>43279</v>
      </c>
    </row>
    <row r="1965" spans="1:13" x14ac:dyDescent="0.3">
      <c r="A1965" t="s">
        <v>286</v>
      </c>
      <c r="B1965" t="s">
        <v>301</v>
      </c>
      <c r="C1965">
        <v>915</v>
      </c>
      <c r="D1965" s="1">
        <v>0.1480563</v>
      </c>
      <c r="E1965" s="1">
        <v>6.1472980000000002</v>
      </c>
      <c r="F1965" t="s">
        <v>130</v>
      </c>
      <c r="G1965" t="s">
        <v>131</v>
      </c>
      <c r="H1965" t="s">
        <v>9</v>
      </c>
      <c r="I1965" t="s">
        <v>32</v>
      </c>
      <c r="J1965" t="s">
        <v>278</v>
      </c>
      <c r="K1965" t="s">
        <v>7</v>
      </c>
      <c r="L1965" t="s">
        <v>285</v>
      </c>
      <c r="M1965" s="2">
        <v>43279</v>
      </c>
    </row>
    <row r="1966" spans="1:13" x14ac:dyDescent="0.3">
      <c r="A1966" t="s">
        <v>286</v>
      </c>
      <c r="B1966" t="s">
        <v>301</v>
      </c>
      <c r="C1966">
        <v>940</v>
      </c>
      <c r="D1966" s="1">
        <v>0.24280009999999999</v>
      </c>
      <c r="E1966" s="1">
        <v>6.2686390000000003</v>
      </c>
      <c r="F1966" t="s">
        <v>130</v>
      </c>
      <c r="G1966" t="s">
        <v>131</v>
      </c>
      <c r="H1966" t="s">
        <v>9</v>
      </c>
      <c r="I1966" t="s">
        <v>32</v>
      </c>
      <c r="J1966" t="s">
        <v>278</v>
      </c>
      <c r="K1966" t="s">
        <v>7</v>
      </c>
      <c r="L1966" t="s">
        <v>285</v>
      </c>
      <c r="M1966" s="2">
        <v>43279</v>
      </c>
    </row>
    <row r="1967" spans="1:13" x14ac:dyDescent="0.3">
      <c r="A1967" t="s">
        <v>286</v>
      </c>
      <c r="B1967" t="s">
        <v>301</v>
      </c>
      <c r="C1967">
        <v>980</v>
      </c>
      <c r="D1967" s="1">
        <v>0.43796069999999998</v>
      </c>
      <c r="E1967" s="1">
        <v>5.6502509999999999</v>
      </c>
      <c r="F1967" t="s">
        <v>130</v>
      </c>
      <c r="G1967" t="s">
        <v>131</v>
      </c>
      <c r="H1967" t="s">
        <v>9</v>
      </c>
      <c r="I1967" t="s">
        <v>32</v>
      </c>
      <c r="J1967" t="s">
        <v>278</v>
      </c>
      <c r="K1967" t="s">
        <v>7</v>
      </c>
      <c r="L1967" t="s">
        <v>285</v>
      </c>
      <c r="M1967" s="2">
        <v>43279</v>
      </c>
    </row>
    <row r="1968" spans="1:13" x14ac:dyDescent="0.3">
      <c r="A1968" t="s">
        <v>286</v>
      </c>
      <c r="B1968" t="s">
        <v>301</v>
      </c>
      <c r="C1968">
        <v>1030</v>
      </c>
      <c r="D1968" s="1">
        <v>0.25764670000000001</v>
      </c>
      <c r="E1968" s="1">
        <v>5.2914979999999998</v>
      </c>
      <c r="F1968" t="s">
        <v>130</v>
      </c>
      <c r="G1968" t="s">
        <v>131</v>
      </c>
      <c r="H1968" t="s">
        <v>9</v>
      </c>
      <c r="I1968" t="s">
        <v>32</v>
      </c>
      <c r="J1968" t="s">
        <v>278</v>
      </c>
      <c r="K1968" t="s">
        <v>7</v>
      </c>
      <c r="L1968" t="s">
        <v>285</v>
      </c>
      <c r="M1968" s="2">
        <v>43279</v>
      </c>
    </row>
    <row r="1969" spans="1:13" x14ac:dyDescent="0.3">
      <c r="A1969" t="s">
        <v>286</v>
      </c>
      <c r="B1969" t="s">
        <v>301</v>
      </c>
      <c r="C1969">
        <v>1065</v>
      </c>
      <c r="D1969" s="1">
        <v>0.18113950000000001</v>
      </c>
      <c r="E1969" s="1">
        <v>5.2740070000000001</v>
      </c>
      <c r="F1969" t="s">
        <v>130</v>
      </c>
      <c r="G1969" t="s">
        <v>131</v>
      </c>
      <c r="H1969" t="s">
        <v>9</v>
      </c>
      <c r="I1969" t="s">
        <v>32</v>
      </c>
      <c r="J1969" t="s">
        <v>278</v>
      </c>
      <c r="K1969" t="s">
        <v>7</v>
      </c>
      <c r="L1969" t="s">
        <v>285</v>
      </c>
      <c r="M1969" s="2">
        <v>43279</v>
      </c>
    </row>
    <row r="1970" spans="1:13" x14ac:dyDescent="0.3">
      <c r="A1970" t="s">
        <v>286</v>
      </c>
      <c r="B1970" t="s">
        <v>302</v>
      </c>
      <c r="C1970">
        <v>635</v>
      </c>
      <c r="D1970" s="1">
        <v>0.2740245</v>
      </c>
      <c r="E1970" s="1">
        <v>11.023149999999999</v>
      </c>
      <c r="F1970" t="s">
        <v>130</v>
      </c>
      <c r="G1970" t="s">
        <v>131</v>
      </c>
      <c r="H1970" t="s">
        <v>9</v>
      </c>
      <c r="I1970" t="s">
        <v>33</v>
      </c>
      <c r="J1970" t="s">
        <v>278</v>
      </c>
      <c r="K1970" t="s">
        <v>7</v>
      </c>
      <c r="L1970" t="s">
        <v>285</v>
      </c>
      <c r="M1970" s="2">
        <v>43279</v>
      </c>
    </row>
    <row r="1971" spans="1:13" x14ac:dyDescent="0.3">
      <c r="A1971" t="s">
        <v>286</v>
      </c>
      <c r="B1971" t="s">
        <v>302</v>
      </c>
      <c r="C1971">
        <v>670</v>
      </c>
      <c r="D1971" s="1">
        <v>0.17642070000000001</v>
      </c>
      <c r="E1971" s="1">
        <v>10.32597</v>
      </c>
      <c r="F1971" t="s">
        <v>130</v>
      </c>
      <c r="G1971" t="s">
        <v>131</v>
      </c>
      <c r="H1971" t="s">
        <v>9</v>
      </c>
      <c r="I1971" t="s">
        <v>33</v>
      </c>
      <c r="J1971" t="s">
        <v>278</v>
      </c>
      <c r="K1971" t="s">
        <v>7</v>
      </c>
      <c r="L1971" t="s">
        <v>285</v>
      </c>
      <c r="M1971" s="2">
        <v>43279</v>
      </c>
    </row>
    <row r="1972" spans="1:13" x14ac:dyDescent="0.3">
      <c r="A1972" t="s">
        <v>286</v>
      </c>
      <c r="B1972" t="s">
        <v>302</v>
      </c>
      <c r="C1972">
        <v>830</v>
      </c>
      <c r="D1972" s="1">
        <v>8.6139869999999993E-2</v>
      </c>
      <c r="E1972" s="1">
        <v>7.1867770000000002</v>
      </c>
      <c r="F1972" t="s">
        <v>130</v>
      </c>
      <c r="G1972" t="s">
        <v>131</v>
      </c>
      <c r="H1972" t="s">
        <v>9</v>
      </c>
      <c r="I1972" t="s">
        <v>33</v>
      </c>
      <c r="J1972" t="s">
        <v>278</v>
      </c>
      <c r="K1972" t="s">
        <v>7</v>
      </c>
      <c r="L1972" t="s">
        <v>285</v>
      </c>
      <c r="M1972" s="2">
        <v>43279</v>
      </c>
    </row>
    <row r="1973" spans="1:13" x14ac:dyDescent="0.3">
      <c r="A1973" t="s">
        <v>286</v>
      </c>
      <c r="B1973" t="s">
        <v>302</v>
      </c>
      <c r="C1973">
        <v>915</v>
      </c>
      <c r="D1973" s="1">
        <v>0.14837249999999999</v>
      </c>
      <c r="E1973" s="1">
        <v>6.6869310000000004</v>
      </c>
      <c r="F1973" t="s">
        <v>130</v>
      </c>
      <c r="G1973" t="s">
        <v>131</v>
      </c>
      <c r="H1973" t="s">
        <v>9</v>
      </c>
      <c r="I1973" t="s">
        <v>33</v>
      </c>
      <c r="J1973" t="s">
        <v>278</v>
      </c>
      <c r="K1973" t="s">
        <v>7</v>
      </c>
      <c r="L1973" t="s">
        <v>285</v>
      </c>
      <c r="M1973" s="2">
        <v>43279</v>
      </c>
    </row>
    <row r="1974" spans="1:13" x14ac:dyDescent="0.3">
      <c r="A1974" t="s">
        <v>286</v>
      </c>
      <c r="B1974" t="s">
        <v>302</v>
      </c>
      <c r="C1974">
        <v>940</v>
      </c>
      <c r="D1974" s="1">
        <v>0.24230019999999999</v>
      </c>
      <c r="E1974" s="1">
        <v>6.6829689999999999</v>
      </c>
      <c r="F1974" t="s">
        <v>130</v>
      </c>
      <c r="G1974" t="s">
        <v>131</v>
      </c>
      <c r="H1974" t="s">
        <v>9</v>
      </c>
      <c r="I1974" t="s">
        <v>33</v>
      </c>
      <c r="J1974" t="s">
        <v>278</v>
      </c>
      <c r="K1974" t="s">
        <v>7</v>
      </c>
      <c r="L1974" t="s">
        <v>285</v>
      </c>
      <c r="M1974" s="2">
        <v>43279</v>
      </c>
    </row>
    <row r="1975" spans="1:13" x14ac:dyDescent="0.3">
      <c r="A1975" t="s">
        <v>286</v>
      </c>
      <c r="B1975" t="s">
        <v>302</v>
      </c>
      <c r="C1975">
        <v>980</v>
      </c>
      <c r="D1975" s="1">
        <v>0.48159879999999999</v>
      </c>
      <c r="E1975" s="1">
        <v>6.926247</v>
      </c>
      <c r="F1975" t="s">
        <v>130</v>
      </c>
      <c r="G1975" t="s">
        <v>131</v>
      </c>
      <c r="H1975" t="s">
        <v>9</v>
      </c>
      <c r="I1975" t="s">
        <v>33</v>
      </c>
      <c r="J1975" t="s">
        <v>278</v>
      </c>
      <c r="K1975" t="s">
        <v>7</v>
      </c>
      <c r="L1975" t="s">
        <v>285</v>
      </c>
      <c r="M1975" s="2">
        <v>43279</v>
      </c>
    </row>
    <row r="1976" spans="1:13" x14ac:dyDescent="0.3">
      <c r="A1976" t="s">
        <v>286</v>
      </c>
      <c r="B1976" t="s">
        <v>302</v>
      </c>
      <c r="C1976">
        <v>1030</v>
      </c>
      <c r="D1976" s="1">
        <v>0.2750919</v>
      </c>
      <c r="E1976" s="1">
        <v>6.0728730000000004</v>
      </c>
      <c r="F1976" t="s">
        <v>130</v>
      </c>
      <c r="G1976" t="s">
        <v>131</v>
      </c>
      <c r="H1976" t="s">
        <v>9</v>
      </c>
      <c r="I1976" t="s">
        <v>33</v>
      </c>
      <c r="J1976" t="s">
        <v>278</v>
      </c>
      <c r="K1976" t="s">
        <v>7</v>
      </c>
      <c r="L1976" t="s">
        <v>285</v>
      </c>
      <c r="M1976" s="2">
        <v>43279</v>
      </c>
    </row>
    <row r="1977" spans="1:13" x14ac:dyDescent="0.3">
      <c r="A1977" t="s">
        <v>286</v>
      </c>
      <c r="B1977" t="s">
        <v>302</v>
      </c>
      <c r="C1977">
        <v>1065</v>
      </c>
      <c r="D1977" s="1">
        <v>0.17755460000000001</v>
      </c>
      <c r="E1977" s="1">
        <v>5.5793720000000002</v>
      </c>
      <c r="F1977" t="s">
        <v>130</v>
      </c>
      <c r="G1977" t="s">
        <v>131</v>
      </c>
      <c r="H1977" t="s">
        <v>9</v>
      </c>
      <c r="I1977" t="s">
        <v>33</v>
      </c>
      <c r="J1977" t="s">
        <v>278</v>
      </c>
      <c r="K1977" t="s">
        <v>7</v>
      </c>
      <c r="L1977" t="s">
        <v>285</v>
      </c>
      <c r="M1977" s="2">
        <v>43279</v>
      </c>
    </row>
    <row r="1978" spans="1:13" x14ac:dyDescent="0.3">
      <c r="A1978" t="s">
        <v>286</v>
      </c>
      <c r="B1978" t="s">
        <v>303</v>
      </c>
      <c r="C1978">
        <v>635</v>
      </c>
      <c r="D1978" s="1">
        <v>0.2807267</v>
      </c>
      <c r="E1978" s="1">
        <v>10.81832</v>
      </c>
      <c r="F1978" t="s">
        <v>130</v>
      </c>
      <c r="G1978" t="s">
        <v>131</v>
      </c>
      <c r="H1978" t="s">
        <v>9</v>
      </c>
      <c r="I1978" t="s">
        <v>34</v>
      </c>
      <c r="J1978" t="s">
        <v>278</v>
      </c>
      <c r="K1978" t="s">
        <v>7</v>
      </c>
      <c r="L1978" t="s">
        <v>285</v>
      </c>
      <c r="M1978" s="2">
        <v>43279</v>
      </c>
    </row>
    <row r="1979" spans="1:13" x14ac:dyDescent="0.3">
      <c r="A1979" t="s">
        <v>286</v>
      </c>
      <c r="B1979" t="s">
        <v>303</v>
      </c>
      <c r="C1979">
        <v>670</v>
      </c>
      <c r="D1979" s="1">
        <v>0.1809596</v>
      </c>
      <c r="E1979" s="1">
        <v>10.02632</v>
      </c>
      <c r="F1979" t="s">
        <v>130</v>
      </c>
      <c r="G1979" t="s">
        <v>131</v>
      </c>
      <c r="H1979" t="s">
        <v>9</v>
      </c>
      <c r="I1979" t="s">
        <v>34</v>
      </c>
      <c r="J1979" t="s">
        <v>278</v>
      </c>
      <c r="K1979" t="s">
        <v>7</v>
      </c>
      <c r="L1979" t="s">
        <v>285</v>
      </c>
      <c r="M1979" s="2">
        <v>43279</v>
      </c>
    </row>
    <row r="1980" spans="1:13" x14ac:dyDescent="0.3">
      <c r="A1980" t="s">
        <v>286</v>
      </c>
      <c r="B1980" t="s">
        <v>303</v>
      </c>
      <c r="C1980">
        <v>830</v>
      </c>
      <c r="D1980" s="1">
        <v>8.6711150000000001E-2</v>
      </c>
      <c r="E1980" s="1">
        <v>7.0151310000000002</v>
      </c>
      <c r="F1980" t="s">
        <v>130</v>
      </c>
      <c r="G1980" t="s">
        <v>131</v>
      </c>
      <c r="H1980" t="s">
        <v>9</v>
      </c>
      <c r="I1980" t="s">
        <v>34</v>
      </c>
      <c r="J1980" t="s">
        <v>278</v>
      </c>
      <c r="K1980" t="s">
        <v>7</v>
      </c>
      <c r="L1980" t="s">
        <v>285</v>
      </c>
      <c r="M1980" s="2">
        <v>43279</v>
      </c>
    </row>
    <row r="1981" spans="1:13" x14ac:dyDescent="0.3">
      <c r="A1981" t="s">
        <v>286</v>
      </c>
      <c r="B1981" t="s">
        <v>303</v>
      </c>
      <c r="C1981">
        <v>915</v>
      </c>
      <c r="D1981" s="1">
        <v>0.1482327</v>
      </c>
      <c r="E1981" s="1">
        <v>6.4266889999999997</v>
      </c>
      <c r="F1981" t="s">
        <v>130</v>
      </c>
      <c r="G1981" t="s">
        <v>131</v>
      </c>
      <c r="H1981" t="s">
        <v>9</v>
      </c>
      <c r="I1981" t="s">
        <v>34</v>
      </c>
      <c r="J1981" t="s">
        <v>278</v>
      </c>
      <c r="K1981" t="s">
        <v>7</v>
      </c>
      <c r="L1981" t="s">
        <v>285</v>
      </c>
      <c r="M1981" s="2">
        <v>43279</v>
      </c>
    </row>
    <row r="1982" spans="1:13" x14ac:dyDescent="0.3">
      <c r="A1982" t="s">
        <v>286</v>
      </c>
      <c r="B1982" t="s">
        <v>303</v>
      </c>
      <c r="C1982">
        <v>940</v>
      </c>
      <c r="D1982" s="1">
        <v>0.2429789</v>
      </c>
      <c r="E1982" s="1">
        <v>6.4395699999999998</v>
      </c>
      <c r="F1982" t="s">
        <v>130</v>
      </c>
      <c r="G1982" t="s">
        <v>131</v>
      </c>
      <c r="H1982" t="s">
        <v>9</v>
      </c>
      <c r="I1982" t="s">
        <v>34</v>
      </c>
      <c r="J1982" t="s">
        <v>278</v>
      </c>
      <c r="K1982" t="s">
        <v>7</v>
      </c>
      <c r="L1982" t="s">
        <v>285</v>
      </c>
      <c r="M1982" s="2">
        <v>43279</v>
      </c>
    </row>
    <row r="1983" spans="1:13" x14ac:dyDescent="0.3">
      <c r="A1983" t="s">
        <v>286</v>
      </c>
      <c r="B1983" t="s">
        <v>303</v>
      </c>
      <c r="C1983">
        <v>980</v>
      </c>
      <c r="D1983" s="1">
        <v>0.49275550000000001</v>
      </c>
      <c r="E1983" s="1">
        <v>6.8234089999999998</v>
      </c>
      <c r="F1983" t="s">
        <v>130</v>
      </c>
      <c r="G1983" t="s">
        <v>131</v>
      </c>
      <c r="H1983" t="s">
        <v>9</v>
      </c>
      <c r="I1983" t="s">
        <v>34</v>
      </c>
      <c r="J1983" t="s">
        <v>278</v>
      </c>
      <c r="K1983" t="s">
        <v>7</v>
      </c>
      <c r="L1983" t="s">
        <v>285</v>
      </c>
      <c r="M1983" s="2">
        <v>43279</v>
      </c>
    </row>
    <row r="1984" spans="1:13" x14ac:dyDescent="0.3">
      <c r="A1984" t="s">
        <v>286</v>
      </c>
      <c r="B1984" t="s">
        <v>303</v>
      </c>
      <c r="C1984">
        <v>1030</v>
      </c>
      <c r="D1984" s="1">
        <v>0.27266869999999999</v>
      </c>
      <c r="E1984" s="1">
        <v>5.7989709999999999</v>
      </c>
      <c r="F1984" t="s">
        <v>130</v>
      </c>
      <c r="G1984" t="s">
        <v>131</v>
      </c>
      <c r="H1984" t="s">
        <v>9</v>
      </c>
      <c r="I1984" t="s">
        <v>34</v>
      </c>
      <c r="J1984" t="s">
        <v>278</v>
      </c>
      <c r="K1984" t="s">
        <v>7</v>
      </c>
      <c r="L1984" t="s">
        <v>285</v>
      </c>
      <c r="M1984" s="2">
        <v>43279</v>
      </c>
    </row>
    <row r="1985" spans="1:13" x14ac:dyDescent="0.3">
      <c r="A1985" t="s">
        <v>286</v>
      </c>
      <c r="B1985" t="s">
        <v>303</v>
      </c>
      <c r="C1985">
        <v>1065</v>
      </c>
      <c r="D1985" s="1">
        <v>0.18006949999999999</v>
      </c>
      <c r="E1985" s="1">
        <v>5.4481719999999996</v>
      </c>
      <c r="F1985" t="s">
        <v>130</v>
      </c>
      <c r="G1985" t="s">
        <v>131</v>
      </c>
      <c r="H1985" t="s">
        <v>9</v>
      </c>
      <c r="I1985" t="s">
        <v>34</v>
      </c>
      <c r="J1985" t="s">
        <v>278</v>
      </c>
      <c r="K1985" t="s">
        <v>7</v>
      </c>
      <c r="L1985" t="s">
        <v>285</v>
      </c>
      <c r="M1985" s="2">
        <v>43279</v>
      </c>
    </row>
    <row r="1986" spans="1:13" x14ac:dyDescent="0.3">
      <c r="A1986" t="s">
        <v>286</v>
      </c>
      <c r="B1986" t="s">
        <v>304</v>
      </c>
      <c r="C1986">
        <v>635</v>
      </c>
      <c r="D1986" s="1">
        <v>0.28422989999999998</v>
      </c>
      <c r="E1986" s="1">
        <v>9.6207519999999995</v>
      </c>
      <c r="F1986" t="s">
        <v>130</v>
      </c>
      <c r="G1986" t="s">
        <v>131</v>
      </c>
      <c r="H1986" t="s">
        <v>9</v>
      </c>
      <c r="I1986" t="s">
        <v>35</v>
      </c>
      <c r="J1986" t="s">
        <v>278</v>
      </c>
      <c r="K1986" t="s">
        <v>7</v>
      </c>
      <c r="L1986" t="s">
        <v>285</v>
      </c>
      <c r="M1986" s="2">
        <v>43279</v>
      </c>
    </row>
    <row r="1987" spans="1:13" x14ac:dyDescent="0.3">
      <c r="A1987" t="s">
        <v>286</v>
      </c>
      <c r="B1987" t="s">
        <v>304</v>
      </c>
      <c r="C1987">
        <v>670</v>
      </c>
      <c r="D1987" s="1">
        <v>0.18304899999999999</v>
      </c>
      <c r="E1987" s="1">
        <v>8.6520840000000003</v>
      </c>
      <c r="F1987" t="s">
        <v>130</v>
      </c>
      <c r="G1987" t="s">
        <v>131</v>
      </c>
      <c r="H1987" t="s">
        <v>9</v>
      </c>
      <c r="I1987" t="s">
        <v>35</v>
      </c>
      <c r="J1987" t="s">
        <v>278</v>
      </c>
      <c r="K1987" t="s">
        <v>7</v>
      </c>
      <c r="L1987" t="s">
        <v>285</v>
      </c>
      <c r="M1987" s="2">
        <v>43279</v>
      </c>
    </row>
    <row r="1988" spans="1:13" x14ac:dyDescent="0.3">
      <c r="A1988" t="s">
        <v>286</v>
      </c>
      <c r="B1988" t="s">
        <v>304</v>
      </c>
      <c r="C1988">
        <v>830</v>
      </c>
      <c r="D1988" s="1">
        <v>8.6767140000000006E-2</v>
      </c>
      <c r="E1988" s="1">
        <v>6.1217540000000001</v>
      </c>
      <c r="F1988" t="s">
        <v>130</v>
      </c>
      <c r="G1988" t="s">
        <v>131</v>
      </c>
      <c r="H1988" t="s">
        <v>9</v>
      </c>
      <c r="I1988" t="s">
        <v>35</v>
      </c>
      <c r="J1988" t="s">
        <v>278</v>
      </c>
      <c r="K1988" t="s">
        <v>7</v>
      </c>
      <c r="L1988" t="s">
        <v>285</v>
      </c>
      <c r="M1988" s="2">
        <v>43279</v>
      </c>
    </row>
    <row r="1989" spans="1:13" x14ac:dyDescent="0.3">
      <c r="A1989" t="s">
        <v>286</v>
      </c>
      <c r="B1989" t="s">
        <v>304</v>
      </c>
      <c r="C1989">
        <v>915</v>
      </c>
      <c r="D1989" s="1">
        <v>0.15252099999999999</v>
      </c>
      <c r="E1989" s="1">
        <v>5.8725100000000001</v>
      </c>
      <c r="F1989" t="s">
        <v>130</v>
      </c>
      <c r="G1989" t="s">
        <v>131</v>
      </c>
      <c r="H1989" t="s">
        <v>9</v>
      </c>
      <c r="I1989" t="s">
        <v>35</v>
      </c>
      <c r="J1989" t="s">
        <v>278</v>
      </c>
      <c r="K1989" t="s">
        <v>7</v>
      </c>
      <c r="L1989" t="s">
        <v>285</v>
      </c>
      <c r="M1989" s="2">
        <v>43279</v>
      </c>
    </row>
    <row r="1990" spans="1:13" x14ac:dyDescent="0.3">
      <c r="A1990" t="s">
        <v>286</v>
      </c>
      <c r="B1990" t="s">
        <v>304</v>
      </c>
      <c r="C1990">
        <v>940</v>
      </c>
      <c r="D1990" s="1">
        <v>0.25344109999999997</v>
      </c>
      <c r="E1990" s="1">
        <v>6.032826</v>
      </c>
      <c r="F1990" t="s">
        <v>130</v>
      </c>
      <c r="G1990" t="s">
        <v>131</v>
      </c>
      <c r="H1990" t="s">
        <v>9</v>
      </c>
      <c r="I1990" t="s">
        <v>35</v>
      </c>
      <c r="J1990" t="s">
        <v>278</v>
      </c>
      <c r="K1990" t="s">
        <v>7</v>
      </c>
      <c r="L1990" t="s">
        <v>285</v>
      </c>
      <c r="M1990" s="2">
        <v>43279</v>
      </c>
    </row>
    <row r="1991" spans="1:13" x14ac:dyDescent="0.3">
      <c r="A1991" t="s">
        <v>286</v>
      </c>
      <c r="B1991" t="s">
        <v>304</v>
      </c>
      <c r="C1991">
        <v>980</v>
      </c>
      <c r="D1991" s="1">
        <v>0.5087834</v>
      </c>
      <c r="E1991" s="1">
        <v>6.6657999999999999</v>
      </c>
      <c r="F1991" t="s">
        <v>130</v>
      </c>
      <c r="G1991" t="s">
        <v>131</v>
      </c>
      <c r="H1991" t="s">
        <v>9</v>
      </c>
      <c r="I1991" t="s">
        <v>35</v>
      </c>
      <c r="J1991" t="s">
        <v>278</v>
      </c>
      <c r="K1991" t="s">
        <v>7</v>
      </c>
      <c r="L1991" t="s">
        <v>285</v>
      </c>
      <c r="M1991" s="2">
        <v>43279</v>
      </c>
    </row>
    <row r="1992" spans="1:13" x14ac:dyDescent="0.3">
      <c r="A1992" t="s">
        <v>286</v>
      </c>
      <c r="B1992" t="s">
        <v>304</v>
      </c>
      <c r="C1992">
        <v>1030</v>
      </c>
      <c r="D1992" s="1">
        <v>0.285806</v>
      </c>
      <c r="E1992" s="1">
        <v>5.6253570000000002</v>
      </c>
      <c r="F1992" t="s">
        <v>130</v>
      </c>
      <c r="G1992" t="s">
        <v>131</v>
      </c>
      <c r="H1992" t="s">
        <v>9</v>
      </c>
      <c r="I1992" t="s">
        <v>35</v>
      </c>
      <c r="J1992" t="s">
        <v>278</v>
      </c>
      <c r="K1992" t="s">
        <v>7</v>
      </c>
      <c r="L1992" t="s">
        <v>285</v>
      </c>
      <c r="M1992" s="2">
        <v>43279</v>
      </c>
    </row>
    <row r="1993" spans="1:13" x14ac:dyDescent="0.3">
      <c r="A1993" t="s">
        <v>286</v>
      </c>
      <c r="B1993" t="s">
        <v>304</v>
      </c>
      <c r="C1993">
        <v>1065</v>
      </c>
      <c r="D1993" s="1">
        <v>0.1868147</v>
      </c>
      <c r="E1993" s="1">
        <v>5.1879590000000002</v>
      </c>
      <c r="F1993" t="s">
        <v>130</v>
      </c>
      <c r="G1993" t="s">
        <v>131</v>
      </c>
      <c r="H1993" t="s">
        <v>9</v>
      </c>
      <c r="I1993" t="s">
        <v>35</v>
      </c>
      <c r="J1993" t="s">
        <v>278</v>
      </c>
      <c r="K1993" t="s">
        <v>7</v>
      </c>
      <c r="L1993" t="s">
        <v>285</v>
      </c>
      <c r="M1993" s="2">
        <v>43279</v>
      </c>
    </row>
    <row r="1994" spans="1:13" x14ac:dyDescent="0.3">
      <c r="A1994" t="s">
        <v>286</v>
      </c>
      <c r="B1994" t="s">
        <v>305</v>
      </c>
      <c r="C1994">
        <v>635</v>
      </c>
      <c r="D1994" s="1">
        <v>0.28173819999999999</v>
      </c>
      <c r="E1994" s="1">
        <v>9.196078</v>
      </c>
      <c r="F1994" t="s">
        <v>130</v>
      </c>
      <c r="G1994" t="s">
        <v>131</v>
      </c>
      <c r="H1994" t="s">
        <v>9</v>
      </c>
      <c r="I1994" t="s">
        <v>36</v>
      </c>
      <c r="J1994" t="s">
        <v>278</v>
      </c>
      <c r="K1994" t="s">
        <v>7</v>
      </c>
      <c r="L1994" t="s">
        <v>285</v>
      </c>
      <c r="M1994" s="2">
        <v>43279</v>
      </c>
    </row>
    <row r="1995" spans="1:13" x14ac:dyDescent="0.3">
      <c r="A1995" t="s">
        <v>286</v>
      </c>
      <c r="B1995" t="s">
        <v>305</v>
      </c>
      <c r="C1995">
        <v>670</v>
      </c>
      <c r="D1995" s="1">
        <v>0.15558250000000001</v>
      </c>
      <c r="E1995" s="1">
        <v>7.3376770000000002</v>
      </c>
      <c r="F1995" t="s">
        <v>130</v>
      </c>
      <c r="G1995" t="s">
        <v>131</v>
      </c>
      <c r="H1995" t="s">
        <v>9</v>
      </c>
      <c r="I1995" t="s">
        <v>36</v>
      </c>
      <c r="J1995" t="s">
        <v>278</v>
      </c>
      <c r="K1995" t="s">
        <v>7</v>
      </c>
      <c r="L1995" t="s">
        <v>285</v>
      </c>
      <c r="M1995" s="2">
        <v>43279</v>
      </c>
    </row>
    <row r="1996" spans="1:13" x14ac:dyDescent="0.3">
      <c r="A1996" t="s">
        <v>286</v>
      </c>
      <c r="B1996" t="s">
        <v>305</v>
      </c>
      <c r="C1996">
        <v>830</v>
      </c>
      <c r="D1996" s="1">
        <v>7.9361340000000002E-2</v>
      </c>
      <c r="E1996" s="1">
        <v>5.4929309999999996</v>
      </c>
      <c r="F1996" t="s">
        <v>130</v>
      </c>
      <c r="G1996" t="s">
        <v>131</v>
      </c>
      <c r="H1996" t="s">
        <v>9</v>
      </c>
      <c r="I1996" t="s">
        <v>36</v>
      </c>
      <c r="J1996" t="s">
        <v>278</v>
      </c>
      <c r="K1996" t="s">
        <v>7</v>
      </c>
      <c r="L1996" t="s">
        <v>285</v>
      </c>
      <c r="M1996" s="2">
        <v>43279</v>
      </c>
    </row>
    <row r="1997" spans="1:13" x14ac:dyDescent="0.3">
      <c r="A1997" t="s">
        <v>286</v>
      </c>
      <c r="B1997" t="s">
        <v>305</v>
      </c>
      <c r="C1997">
        <v>915</v>
      </c>
      <c r="D1997" s="1">
        <v>0.1429569</v>
      </c>
      <c r="E1997" s="1">
        <v>5.2751919999999997</v>
      </c>
      <c r="F1997" t="s">
        <v>130</v>
      </c>
      <c r="G1997" t="s">
        <v>131</v>
      </c>
      <c r="H1997" t="s">
        <v>9</v>
      </c>
      <c r="I1997" t="s">
        <v>36</v>
      </c>
      <c r="J1997" t="s">
        <v>278</v>
      </c>
      <c r="K1997" t="s">
        <v>7</v>
      </c>
      <c r="L1997" t="s">
        <v>285</v>
      </c>
      <c r="M1997" s="2">
        <v>43279</v>
      </c>
    </row>
    <row r="1998" spans="1:13" x14ac:dyDescent="0.3">
      <c r="A1998" t="s">
        <v>286</v>
      </c>
      <c r="B1998" t="s">
        <v>305</v>
      </c>
      <c r="C1998">
        <v>940</v>
      </c>
      <c r="D1998" s="1">
        <v>0.2349868</v>
      </c>
      <c r="E1998" s="1">
        <v>5.3322070000000004</v>
      </c>
      <c r="F1998" t="s">
        <v>130</v>
      </c>
      <c r="G1998" t="s">
        <v>131</v>
      </c>
      <c r="H1998" t="s">
        <v>9</v>
      </c>
      <c r="I1998" t="s">
        <v>36</v>
      </c>
      <c r="J1998" t="s">
        <v>278</v>
      </c>
      <c r="K1998" t="s">
        <v>7</v>
      </c>
      <c r="L1998" t="s">
        <v>285</v>
      </c>
      <c r="M1998" s="2">
        <v>43279</v>
      </c>
    </row>
    <row r="1999" spans="1:13" x14ac:dyDescent="0.3">
      <c r="A1999" t="s">
        <v>286</v>
      </c>
      <c r="B1999" t="s">
        <v>305</v>
      </c>
      <c r="C1999">
        <v>980</v>
      </c>
      <c r="D1999" s="1">
        <v>0.83012399999999997</v>
      </c>
      <c r="E1999" s="1">
        <v>9.8145860000000003</v>
      </c>
      <c r="F1999" t="s">
        <v>130</v>
      </c>
      <c r="G1999" t="s">
        <v>131</v>
      </c>
      <c r="H1999" t="s">
        <v>9</v>
      </c>
      <c r="I1999" t="s">
        <v>36</v>
      </c>
      <c r="J1999" t="s">
        <v>278</v>
      </c>
      <c r="K1999" t="s">
        <v>7</v>
      </c>
      <c r="L1999" t="s">
        <v>285</v>
      </c>
      <c r="M1999" s="2">
        <v>43279</v>
      </c>
    </row>
    <row r="2000" spans="1:13" x14ac:dyDescent="0.3">
      <c r="A2000" t="s">
        <v>286</v>
      </c>
      <c r="B2000" t="s">
        <v>305</v>
      </c>
      <c r="C2000">
        <v>1030</v>
      </c>
      <c r="D2000" s="1">
        <v>0.26069239999999999</v>
      </c>
      <c r="E2000" s="1">
        <v>4.6300020000000002</v>
      </c>
      <c r="F2000" t="s">
        <v>130</v>
      </c>
      <c r="G2000" t="s">
        <v>131</v>
      </c>
      <c r="H2000" t="s">
        <v>9</v>
      </c>
      <c r="I2000" t="s">
        <v>36</v>
      </c>
      <c r="J2000" t="s">
        <v>278</v>
      </c>
      <c r="K2000" t="s">
        <v>7</v>
      </c>
      <c r="L2000" t="s">
        <v>285</v>
      </c>
      <c r="M2000" s="2">
        <v>43279</v>
      </c>
    </row>
    <row r="2001" spans="1:13" x14ac:dyDescent="0.3">
      <c r="A2001" t="s">
        <v>286</v>
      </c>
      <c r="B2001" t="s">
        <v>305</v>
      </c>
      <c r="C2001">
        <v>1065</v>
      </c>
      <c r="D2001" s="1">
        <v>0.17668909999999999</v>
      </c>
      <c r="E2001" s="1">
        <v>4.497166</v>
      </c>
      <c r="F2001" t="s">
        <v>130</v>
      </c>
      <c r="G2001" t="s">
        <v>131</v>
      </c>
      <c r="H2001" t="s">
        <v>9</v>
      </c>
      <c r="I2001" t="s">
        <v>36</v>
      </c>
      <c r="J2001" t="s">
        <v>278</v>
      </c>
      <c r="K2001" t="s">
        <v>7</v>
      </c>
      <c r="L2001" t="s">
        <v>285</v>
      </c>
      <c r="M2001" s="2">
        <v>43279</v>
      </c>
    </row>
    <row r="2002" spans="1:13" x14ac:dyDescent="0.3">
      <c r="A2002" t="s">
        <v>286</v>
      </c>
      <c r="B2002" t="s">
        <v>306</v>
      </c>
      <c r="C2002">
        <v>635</v>
      </c>
      <c r="D2002" s="1">
        <v>0.26397229999999999</v>
      </c>
      <c r="E2002" s="1">
        <v>8.9083600000000001</v>
      </c>
      <c r="F2002" t="s">
        <v>130</v>
      </c>
      <c r="G2002" t="s">
        <v>131</v>
      </c>
      <c r="H2002" t="s">
        <v>9</v>
      </c>
      <c r="I2002" t="s">
        <v>37</v>
      </c>
      <c r="J2002" t="s">
        <v>278</v>
      </c>
      <c r="K2002" t="s">
        <v>7</v>
      </c>
      <c r="L2002" t="s">
        <v>285</v>
      </c>
      <c r="M2002" s="2">
        <v>43279</v>
      </c>
    </row>
    <row r="2003" spans="1:13" x14ac:dyDescent="0.3">
      <c r="A2003" t="s">
        <v>286</v>
      </c>
      <c r="B2003" t="s">
        <v>306</v>
      </c>
      <c r="C2003">
        <v>670</v>
      </c>
      <c r="D2003" s="1">
        <v>0.1693017</v>
      </c>
      <c r="E2003" s="1">
        <v>8.1813549999999999</v>
      </c>
      <c r="F2003" t="s">
        <v>130</v>
      </c>
      <c r="G2003" t="s">
        <v>131</v>
      </c>
      <c r="H2003" t="s">
        <v>9</v>
      </c>
      <c r="I2003" t="s">
        <v>37</v>
      </c>
      <c r="J2003" t="s">
        <v>278</v>
      </c>
      <c r="K2003" t="s">
        <v>7</v>
      </c>
      <c r="L2003" t="s">
        <v>285</v>
      </c>
      <c r="M2003" s="2">
        <v>43279</v>
      </c>
    </row>
    <row r="2004" spans="1:13" x14ac:dyDescent="0.3">
      <c r="A2004" t="s">
        <v>286</v>
      </c>
      <c r="B2004" t="s">
        <v>306</v>
      </c>
      <c r="C2004">
        <v>830</v>
      </c>
      <c r="D2004" s="1">
        <v>8.2220619999999994E-2</v>
      </c>
      <c r="E2004" s="1">
        <v>5.8569889999999996</v>
      </c>
      <c r="F2004" t="s">
        <v>130</v>
      </c>
      <c r="G2004" t="s">
        <v>131</v>
      </c>
      <c r="H2004" t="s">
        <v>9</v>
      </c>
      <c r="I2004" t="s">
        <v>37</v>
      </c>
      <c r="J2004" t="s">
        <v>278</v>
      </c>
      <c r="K2004" t="s">
        <v>7</v>
      </c>
      <c r="L2004" t="s">
        <v>285</v>
      </c>
      <c r="M2004" s="2">
        <v>43279</v>
      </c>
    </row>
    <row r="2005" spans="1:13" x14ac:dyDescent="0.3">
      <c r="A2005" t="s">
        <v>286</v>
      </c>
      <c r="B2005" t="s">
        <v>306</v>
      </c>
      <c r="C2005">
        <v>915</v>
      </c>
      <c r="D2005" s="1">
        <v>0.1438055</v>
      </c>
      <c r="E2005" s="1">
        <v>5.41981</v>
      </c>
      <c r="F2005" t="s">
        <v>130</v>
      </c>
      <c r="G2005" t="s">
        <v>131</v>
      </c>
      <c r="H2005" t="s">
        <v>9</v>
      </c>
      <c r="I2005" t="s">
        <v>37</v>
      </c>
      <c r="J2005" t="s">
        <v>278</v>
      </c>
      <c r="K2005" t="s">
        <v>7</v>
      </c>
      <c r="L2005" t="s">
        <v>285</v>
      </c>
      <c r="M2005" s="2">
        <v>43279</v>
      </c>
    </row>
    <row r="2006" spans="1:13" x14ac:dyDescent="0.3">
      <c r="A2006" t="s">
        <v>286</v>
      </c>
      <c r="B2006" t="s">
        <v>306</v>
      </c>
      <c r="C2006">
        <v>940</v>
      </c>
      <c r="D2006" s="1">
        <v>0.2423843</v>
      </c>
      <c r="E2006" s="1">
        <v>5.6321070000000004</v>
      </c>
      <c r="F2006" t="s">
        <v>130</v>
      </c>
      <c r="G2006" t="s">
        <v>131</v>
      </c>
      <c r="H2006" t="s">
        <v>9</v>
      </c>
      <c r="I2006" t="s">
        <v>37</v>
      </c>
      <c r="J2006" t="s">
        <v>278</v>
      </c>
      <c r="K2006" t="s">
        <v>7</v>
      </c>
      <c r="L2006" t="s">
        <v>285</v>
      </c>
      <c r="M2006" s="2">
        <v>43279</v>
      </c>
    </row>
    <row r="2007" spans="1:13" x14ac:dyDescent="0.3">
      <c r="A2007" t="s">
        <v>286</v>
      </c>
      <c r="B2007" t="s">
        <v>306</v>
      </c>
      <c r="C2007">
        <v>980</v>
      </c>
      <c r="D2007" s="1">
        <v>0.50043110000000002</v>
      </c>
      <c r="E2007" s="1">
        <v>6.1898429999999998</v>
      </c>
      <c r="F2007" t="s">
        <v>130</v>
      </c>
      <c r="G2007" t="s">
        <v>131</v>
      </c>
      <c r="H2007" t="s">
        <v>9</v>
      </c>
      <c r="I2007" t="s">
        <v>37</v>
      </c>
      <c r="J2007" t="s">
        <v>278</v>
      </c>
      <c r="K2007" t="s">
        <v>7</v>
      </c>
      <c r="L2007" t="s">
        <v>285</v>
      </c>
      <c r="M2007" s="2">
        <v>43279</v>
      </c>
    </row>
    <row r="2008" spans="1:13" x14ac:dyDescent="0.3">
      <c r="A2008" t="s">
        <v>286</v>
      </c>
      <c r="B2008" t="s">
        <v>306</v>
      </c>
      <c r="C2008">
        <v>1030</v>
      </c>
      <c r="D2008" s="1">
        <v>0.27268439999999999</v>
      </c>
      <c r="E2008" s="1">
        <v>5.007701</v>
      </c>
      <c r="F2008" t="s">
        <v>130</v>
      </c>
      <c r="G2008" t="s">
        <v>131</v>
      </c>
      <c r="H2008" t="s">
        <v>9</v>
      </c>
      <c r="I2008" t="s">
        <v>37</v>
      </c>
      <c r="J2008" t="s">
        <v>278</v>
      </c>
      <c r="K2008" t="s">
        <v>7</v>
      </c>
      <c r="L2008" t="s">
        <v>285</v>
      </c>
      <c r="M2008" s="2">
        <v>43279</v>
      </c>
    </row>
    <row r="2009" spans="1:13" x14ac:dyDescent="0.3">
      <c r="A2009" t="s">
        <v>286</v>
      </c>
      <c r="B2009" t="s">
        <v>306</v>
      </c>
      <c r="C2009">
        <v>1065</v>
      </c>
      <c r="D2009" s="1">
        <v>0.18017759999999999</v>
      </c>
      <c r="E2009" s="1">
        <v>4.7702559999999998</v>
      </c>
      <c r="F2009" t="s">
        <v>130</v>
      </c>
      <c r="G2009" t="s">
        <v>131</v>
      </c>
      <c r="H2009" t="s">
        <v>9</v>
      </c>
      <c r="I2009" t="s">
        <v>37</v>
      </c>
      <c r="J2009" t="s">
        <v>278</v>
      </c>
      <c r="K2009" t="s">
        <v>7</v>
      </c>
      <c r="L2009" t="s">
        <v>285</v>
      </c>
      <c r="M2009" s="2">
        <v>43279</v>
      </c>
    </row>
    <row r="2010" spans="1:13" x14ac:dyDescent="0.3">
      <c r="A2010" t="s">
        <v>286</v>
      </c>
      <c r="B2010" t="s">
        <v>307</v>
      </c>
      <c r="C2010">
        <v>635</v>
      </c>
      <c r="D2010" s="1">
        <v>0.2709317</v>
      </c>
      <c r="E2010" s="1">
        <v>9.5615030000000001</v>
      </c>
      <c r="F2010" t="s">
        <v>130</v>
      </c>
      <c r="G2010" t="s">
        <v>131</v>
      </c>
      <c r="H2010" t="s">
        <v>9</v>
      </c>
      <c r="I2010" t="s">
        <v>38</v>
      </c>
      <c r="J2010" t="s">
        <v>278</v>
      </c>
      <c r="K2010" t="s">
        <v>7</v>
      </c>
      <c r="L2010" t="s">
        <v>285</v>
      </c>
      <c r="M2010" s="2">
        <v>43279</v>
      </c>
    </row>
    <row r="2011" spans="1:13" x14ac:dyDescent="0.3">
      <c r="A2011" t="s">
        <v>286</v>
      </c>
      <c r="B2011" t="s">
        <v>307</v>
      </c>
      <c r="C2011">
        <v>670</v>
      </c>
      <c r="D2011" s="1">
        <v>0.17401829999999999</v>
      </c>
      <c r="E2011" s="1">
        <v>8.7106549999999991</v>
      </c>
      <c r="F2011" t="s">
        <v>130</v>
      </c>
      <c r="G2011" t="s">
        <v>131</v>
      </c>
      <c r="H2011" t="s">
        <v>9</v>
      </c>
      <c r="I2011" t="s">
        <v>38</v>
      </c>
      <c r="J2011" t="s">
        <v>278</v>
      </c>
      <c r="K2011" t="s">
        <v>7</v>
      </c>
      <c r="L2011" t="s">
        <v>285</v>
      </c>
      <c r="M2011" s="2">
        <v>43279</v>
      </c>
    </row>
    <row r="2012" spans="1:13" x14ac:dyDescent="0.3">
      <c r="A2012" t="s">
        <v>286</v>
      </c>
      <c r="B2012" t="s">
        <v>307</v>
      </c>
      <c r="C2012">
        <v>830</v>
      </c>
      <c r="D2012" s="1">
        <v>8.3345660000000002E-2</v>
      </c>
      <c r="E2012" s="1">
        <v>6.2092219999999996</v>
      </c>
      <c r="F2012" t="s">
        <v>130</v>
      </c>
      <c r="G2012" t="s">
        <v>131</v>
      </c>
      <c r="H2012" t="s">
        <v>9</v>
      </c>
      <c r="I2012" t="s">
        <v>38</v>
      </c>
      <c r="J2012" t="s">
        <v>278</v>
      </c>
      <c r="K2012" t="s">
        <v>7</v>
      </c>
      <c r="L2012" t="s">
        <v>285</v>
      </c>
      <c r="M2012" s="2">
        <v>43279</v>
      </c>
    </row>
    <row r="2013" spans="1:13" x14ac:dyDescent="0.3">
      <c r="A2013" t="s">
        <v>286</v>
      </c>
      <c r="B2013" t="s">
        <v>307</v>
      </c>
      <c r="C2013">
        <v>915</v>
      </c>
      <c r="D2013" s="1">
        <v>0.14520420000000001</v>
      </c>
      <c r="E2013" s="1">
        <v>5.7544729999999999</v>
      </c>
      <c r="F2013" t="s">
        <v>130</v>
      </c>
      <c r="G2013" t="s">
        <v>131</v>
      </c>
      <c r="H2013" t="s">
        <v>9</v>
      </c>
      <c r="I2013" t="s">
        <v>38</v>
      </c>
      <c r="J2013" t="s">
        <v>278</v>
      </c>
      <c r="K2013" t="s">
        <v>7</v>
      </c>
      <c r="L2013" t="s">
        <v>285</v>
      </c>
      <c r="M2013" s="2">
        <v>43279</v>
      </c>
    </row>
    <row r="2014" spans="1:13" x14ac:dyDescent="0.3">
      <c r="A2014" t="s">
        <v>286</v>
      </c>
      <c r="B2014" t="s">
        <v>307</v>
      </c>
      <c r="C2014">
        <v>940</v>
      </c>
      <c r="D2014" s="1">
        <v>0.24026900000000001</v>
      </c>
      <c r="E2014" s="1">
        <v>5.7769839999999997</v>
      </c>
      <c r="F2014" t="s">
        <v>130</v>
      </c>
      <c r="G2014" t="s">
        <v>131</v>
      </c>
      <c r="H2014" t="s">
        <v>9</v>
      </c>
      <c r="I2014" t="s">
        <v>38</v>
      </c>
      <c r="J2014" t="s">
        <v>278</v>
      </c>
      <c r="K2014" t="s">
        <v>7</v>
      </c>
      <c r="L2014" t="s">
        <v>285</v>
      </c>
      <c r="M2014" s="2">
        <v>43279</v>
      </c>
    </row>
    <row r="2015" spans="1:13" x14ac:dyDescent="0.3">
      <c r="A2015" t="s">
        <v>286</v>
      </c>
      <c r="B2015" t="s">
        <v>307</v>
      </c>
      <c r="C2015">
        <v>980</v>
      </c>
      <c r="D2015" s="1">
        <v>0.4863345</v>
      </c>
      <c r="E2015" s="1">
        <v>6.1677369999999998</v>
      </c>
      <c r="F2015" t="s">
        <v>130</v>
      </c>
      <c r="G2015" t="s">
        <v>131</v>
      </c>
      <c r="H2015" t="s">
        <v>9</v>
      </c>
      <c r="I2015" t="s">
        <v>38</v>
      </c>
      <c r="J2015" t="s">
        <v>278</v>
      </c>
      <c r="K2015" t="s">
        <v>7</v>
      </c>
      <c r="L2015" t="s">
        <v>285</v>
      </c>
      <c r="M2015" s="2">
        <v>43279</v>
      </c>
    </row>
    <row r="2016" spans="1:13" x14ac:dyDescent="0.3">
      <c r="A2016" t="s">
        <v>286</v>
      </c>
      <c r="B2016" t="s">
        <v>307</v>
      </c>
      <c r="C2016">
        <v>1030</v>
      </c>
      <c r="D2016" s="1">
        <v>0.27185599999999999</v>
      </c>
      <c r="E2016" s="1">
        <v>5.3057400000000001</v>
      </c>
      <c r="F2016" t="s">
        <v>130</v>
      </c>
      <c r="G2016" t="s">
        <v>131</v>
      </c>
      <c r="H2016" t="s">
        <v>9</v>
      </c>
      <c r="I2016" t="s">
        <v>38</v>
      </c>
      <c r="J2016" t="s">
        <v>278</v>
      </c>
      <c r="K2016" t="s">
        <v>7</v>
      </c>
      <c r="L2016" t="s">
        <v>285</v>
      </c>
      <c r="M2016" s="2">
        <v>43279</v>
      </c>
    </row>
    <row r="2017" spans="1:13" x14ac:dyDescent="0.3">
      <c r="A2017" t="s">
        <v>286</v>
      </c>
      <c r="B2017" t="s">
        <v>307</v>
      </c>
      <c r="C2017">
        <v>1065</v>
      </c>
      <c r="D2017" s="1">
        <v>0.17722350000000001</v>
      </c>
      <c r="E2017" s="1">
        <v>4.9479329999999999</v>
      </c>
      <c r="F2017" t="s">
        <v>130</v>
      </c>
      <c r="G2017" t="s">
        <v>131</v>
      </c>
      <c r="H2017" t="s">
        <v>9</v>
      </c>
      <c r="I2017" t="s">
        <v>38</v>
      </c>
      <c r="J2017" t="s">
        <v>278</v>
      </c>
      <c r="K2017" t="s">
        <v>7</v>
      </c>
      <c r="L2017" t="s">
        <v>285</v>
      </c>
      <c r="M2017" s="2">
        <v>43279</v>
      </c>
    </row>
    <row r="2018" spans="1:13" x14ac:dyDescent="0.3">
      <c r="A2018" t="s">
        <v>286</v>
      </c>
      <c r="B2018" t="s">
        <v>308</v>
      </c>
      <c r="C2018">
        <v>635</v>
      </c>
      <c r="D2018" s="1">
        <v>0.26951770000000003</v>
      </c>
      <c r="E2018" s="1">
        <v>10.50403</v>
      </c>
      <c r="F2018" t="s">
        <v>130</v>
      </c>
      <c r="G2018" t="s">
        <v>131</v>
      </c>
      <c r="H2018" t="s">
        <v>9</v>
      </c>
      <c r="I2018" t="s">
        <v>39</v>
      </c>
      <c r="J2018" t="s">
        <v>278</v>
      </c>
      <c r="K2018" t="s">
        <v>7</v>
      </c>
      <c r="L2018" t="s">
        <v>285</v>
      </c>
      <c r="M2018" s="2">
        <v>43279</v>
      </c>
    </row>
    <row r="2019" spans="1:13" x14ac:dyDescent="0.3">
      <c r="A2019" t="s">
        <v>286</v>
      </c>
      <c r="B2019" t="s">
        <v>308</v>
      </c>
      <c r="C2019">
        <v>670</v>
      </c>
      <c r="D2019" s="1">
        <v>0.176035</v>
      </c>
      <c r="E2019" s="1">
        <v>9.8267989999999994</v>
      </c>
      <c r="F2019" t="s">
        <v>130</v>
      </c>
      <c r="G2019" t="s">
        <v>131</v>
      </c>
      <c r="H2019" t="s">
        <v>9</v>
      </c>
      <c r="I2019" t="s">
        <v>39</v>
      </c>
      <c r="J2019" t="s">
        <v>278</v>
      </c>
      <c r="K2019" t="s">
        <v>7</v>
      </c>
      <c r="L2019" t="s">
        <v>285</v>
      </c>
      <c r="M2019" s="2">
        <v>43279</v>
      </c>
    </row>
    <row r="2020" spans="1:13" x14ac:dyDescent="0.3">
      <c r="A2020" t="s">
        <v>286</v>
      </c>
      <c r="B2020" t="s">
        <v>308</v>
      </c>
      <c r="C2020">
        <v>830</v>
      </c>
      <c r="D2020" s="1">
        <v>8.3721550000000006E-2</v>
      </c>
      <c r="E2020" s="1">
        <v>7.0130970000000001</v>
      </c>
      <c r="F2020" t="s">
        <v>130</v>
      </c>
      <c r="G2020" t="s">
        <v>131</v>
      </c>
      <c r="H2020" t="s">
        <v>9</v>
      </c>
      <c r="I2020" t="s">
        <v>39</v>
      </c>
      <c r="J2020" t="s">
        <v>278</v>
      </c>
      <c r="K2020" t="s">
        <v>7</v>
      </c>
      <c r="L2020" t="s">
        <v>285</v>
      </c>
      <c r="M2020" s="2">
        <v>43279</v>
      </c>
    </row>
    <row r="2021" spans="1:13" x14ac:dyDescent="0.3">
      <c r="A2021" t="s">
        <v>286</v>
      </c>
      <c r="B2021" t="s">
        <v>308</v>
      </c>
      <c r="C2021">
        <v>915</v>
      </c>
      <c r="D2021" s="1">
        <v>0.14391019999999999</v>
      </c>
      <c r="E2021" s="1">
        <v>6.4789659999999998</v>
      </c>
      <c r="F2021" t="s">
        <v>130</v>
      </c>
      <c r="G2021" t="s">
        <v>131</v>
      </c>
      <c r="H2021" t="s">
        <v>9</v>
      </c>
      <c r="I2021" t="s">
        <v>39</v>
      </c>
      <c r="J2021" t="s">
        <v>278</v>
      </c>
      <c r="K2021" t="s">
        <v>7</v>
      </c>
      <c r="L2021" t="s">
        <v>285</v>
      </c>
      <c r="M2021" s="2">
        <v>43279</v>
      </c>
    </row>
    <row r="2022" spans="1:13" x14ac:dyDescent="0.3">
      <c r="A2022" t="s">
        <v>286</v>
      </c>
      <c r="B2022" t="s">
        <v>308</v>
      </c>
      <c r="C2022">
        <v>940</v>
      </c>
      <c r="D2022" s="1">
        <v>0.2366258</v>
      </c>
      <c r="E2022" s="1">
        <v>6.4396779999999998</v>
      </c>
      <c r="F2022" t="s">
        <v>130</v>
      </c>
      <c r="G2022" t="s">
        <v>131</v>
      </c>
      <c r="H2022" t="s">
        <v>9</v>
      </c>
      <c r="I2022" t="s">
        <v>39</v>
      </c>
      <c r="J2022" t="s">
        <v>278</v>
      </c>
      <c r="K2022" t="s">
        <v>7</v>
      </c>
      <c r="L2022" t="s">
        <v>285</v>
      </c>
      <c r="M2022" s="2">
        <v>43279</v>
      </c>
    </row>
    <row r="2023" spans="1:13" x14ac:dyDescent="0.3">
      <c r="A2023" t="s">
        <v>286</v>
      </c>
      <c r="B2023" t="s">
        <v>308</v>
      </c>
      <c r="C2023">
        <v>980</v>
      </c>
      <c r="D2023" s="1">
        <v>0.4672577</v>
      </c>
      <c r="E2023" s="1">
        <v>6.5052089999999998</v>
      </c>
      <c r="F2023" t="s">
        <v>130</v>
      </c>
      <c r="G2023" t="s">
        <v>131</v>
      </c>
      <c r="H2023" t="s">
        <v>9</v>
      </c>
      <c r="I2023" t="s">
        <v>39</v>
      </c>
      <c r="J2023" t="s">
        <v>278</v>
      </c>
      <c r="K2023" t="s">
        <v>7</v>
      </c>
      <c r="L2023" t="s">
        <v>285</v>
      </c>
      <c r="M2023" s="2">
        <v>43279</v>
      </c>
    </row>
    <row r="2024" spans="1:13" x14ac:dyDescent="0.3">
      <c r="A2024" t="s">
        <v>286</v>
      </c>
      <c r="B2024" t="s">
        <v>308</v>
      </c>
      <c r="C2024">
        <v>1030</v>
      </c>
      <c r="D2024" s="1">
        <v>0.26227129999999998</v>
      </c>
      <c r="E2024" s="1">
        <v>5.7974420000000002</v>
      </c>
      <c r="F2024" t="s">
        <v>130</v>
      </c>
      <c r="G2024" t="s">
        <v>131</v>
      </c>
      <c r="H2024" t="s">
        <v>9</v>
      </c>
      <c r="I2024" t="s">
        <v>39</v>
      </c>
      <c r="J2024" t="s">
        <v>278</v>
      </c>
      <c r="K2024" t="s">
        <v>7</v>
      </c>
      <c r="L2024" t="s">
        <v>285</v>
      </c>
      <c r="M2024" s="2">
        <v>43279</v>
      </c>
    </row>
    <row r="2025" spans="1:13" x14ac:dyDescent="0.3">
      <c r="A2025" t="s">
        <v>286</v>
      </c>
      <c r="B2025" t="s">
        <v>308</v>
      </c>
      <c r="C2025">
        <v>1065</v>
      </c>
      <c r="D2025" s="1">
        <v>0.17444180000000001</v>
      </c>
      <c r="E2025" s="1">
        <v>5.5517580000000004</v>
      </c>
      <c r="F2025" t="s">
        <v>130</v>
      </c>
      <c r="G2025" t="s">
        <v>131</v>
      </c>
      <c r="H2025" t="s">
        <v>9</v>
      </c>
      <c r="I2025" t="s">
        <v>39</v>
      </c>
      <c r="J2025" t="s">
        <v>278</v>
      </c>
      <c r="K2025" t="s">
        <v>7</v>
      </c>
      <c r="L2025" t="s">
        <v>285</v>
      </c>
      <c r="M2025" s="2">
        <v>43279</v>
      </c>
    </row>
    <row r="2026" spans="1:13" x14ac:dyDescent="0.3">
      <c r="A2026" t="s">
        <v>286</v>
      </c>
      <c r="B2026" t="s">
        <v>309</v>
      </c>
      <c r="C2026">
        <v>635</v>
      </c>
      <c r="D2026" s="1">
        <v>0.30490679999999998</v>
      </c>
      <c r="E2026" s="1">
        <v>9.8439720000000008</v>
      </c>
      <c r="F2026" t="s">
        <v>130</v>
      </c>
      <c r="G2026" t="s">
        <v>131</v>
      </c>
      <c r="H2026" t="s">
        <v>9</v>
      </c>
      <c r="I2026" t="s">
        <v>40</v>
      </c>
      <c r="J2026" t="s">
        <v>278</v>
      </c>
      <c r="K2026" t="s">
        <v>7</v>
      </c>
      <c r="L2026" t="s">
        <v>285</v>
      </c>
      <c r="M2026" s="2">
        <v>43279</v>
      </c>
    </row>
    <row r="2027" spans="1:13" x14ac:dyDescent="0.3">
      <c r="A2027" t="s">
        <v>286</v>
      </c>
      <c r="B2027" t="s">
        <v>309</v>
      </c>
      <c r="C2027">
        <v>670</v>
      </c>
      <c r="D2027" s="1">
        <v>0.19174269999999999</v>
      </c>
      <c r="E2027" s="1">
        <v>9.0090959999999995</v>
      </c>
      <c r="F2027" t="s">
        <v>130</v>
      </c>
      <c r="G2027" t="s">
        <v>131</v>
      </c>
      <c r="H2027" t="s">
        <v>9</v>
      </c>
      <c r="I2027" t="s">
        <v>40</v>
      </c>
      <c r="J2027" t="s">
        <v>278</v>
      </c>
      <c r="K2027" t="s">
        <v>7</v>
      </c>
      <c r="L2027" t="s">
        <v>285</v>
      </c>
      <c r="M2027" s="2">
        <v>43279</v>
      </c>
    </row>
    <row r="2028" spans="1:13" x14ac:dyDescent="0.3">
      <c r="A2028" t="s">
        <v>286</v>
      </c>
      <c r="B2028" t="s">
        <v>309</v>
      </c>
      <c r="C2028">
        <v>830</v>
      </c>
      <c r="D2028" s="1">
        <v>0.1127253</v>
      </c>
      <c r="E2028" s="1">
        <v>5.7800950000000002</v>
      </c>
      <c r="F2028" t="s">
        <v>130</v>
      </c>
      <c r="G2028" t="s">
        <v>131</v>
      </c>
      <c r="H2028" t="s">
        <v>9</v>
      </c>
      <c r="I2028" t="s">
        <v>40</v>
      </c>
      <c r="J2028" t="s">
        <v>278</v>
      </c>
      <c r="K2028" t="s">
        <v>7</v>
      </c>
      <c r="L2028" t="s">
        <v>285</v>
      </c>
      <c r="M2028" s="2">
        <v>43279</v>
      </c>
    </row>
    <row r="2029" spans="1:13" x14ac:dyDescent="0.3">
      <c r="A2029" t="s">
        <v>286</v>
      </c>
      <c r="B2029" t="s">
        <v>309</v>
      </c>
      <c r="C2029">
        <v>915</v>
      </c>
      <c r="D2029" s="1">
        <v>0.1968018</v>
      </c>
      <c r="E2029" s="1">
        <v>5.7641999999999998</v>
      </c>
      <c r="F2029" t="s">
        <v>130</v>
      </c>
      <c r="G2029" t="s">
        <v>131</v>
      </c>
      <c r="H2029" t="s">
        <v>9</v>
      </c>
      <c r="I2029" t="s">
        <v>40</v>
      </c>
      <c r="J2029" t="s">
        <v>278</v>
      </c>
      <c r="K2029" t="s">
        <v>7</v>
      </c>
      <c r="L2029" t="s">
        <v>285</v>
      </c>
      <c r="M2029" s="2">
        <v>43279</v>
      </c>
    </row>
    <row r="2030" spans="1:13" x14ac:dyDescent="0.3">
      <c r="A2030" t="s">
        <v>286</v>
      </c>
      <c r="B2030" t="s">
        <v>309</v>
      </c>
      <c r="C2030">
        <v>940</v>
      </c>
      <c r="D2030" s="1">
        <v>0.31780530000000001</v>
      </c>
      <c r="E2030" s="1">
        <v>6.2252900000000002</v>
      </c>
      <c r="F2030" t="s">
        <v>130</v>
      </c>
      <c r="G2030" t="s">
        <v>131</v>
      </c>
      <c r="H2030" t="s">
        <v>9</v>
      </c>
      <c r="I2030" t="s">
        <v>40</v>
      </c>
      <c r="J2030" t="s">
        <v>278</v>
      </c>
      <c r="K2030" t="s">
        <v>7</v>
      </c>
      <c r="L2030" t="s">
        <v>285</v>
      </c>
      <c r="M2030" s="2">
        <v>43279</v>
      </c>
    </row>
    <row r="2031" spans="1:13" x14ac:dyDescent="0.3">
      <c r="A2031" t="s">
        <v>286</v>
      </c>
      <c r="B2031" t="s">
        <v>309</v>
      </c>
      <c r="C2031">
        <v>980</v>
      </c>
      <c r="D2031" s="1">
        <v>0.62899130000000003</v>
      </c>
      <c r="E2031" s="1">
        <v>7.2352699999999999</v>
      </c>
      <c r="F2031" t="s">
        <v>130</v>
      </c>
      <c r="G2031" t="s">
        <v>131</v>
      </c>
      <c r="H2031" t="s">
        <v>9</v>
      </c>
      <c r="I2031" t="s">
        <v>40</v>
      </c>
      <c r="J2031" t="s">
        <v>278</v>
      </c>
      <c r="K2031" t="s">
        <v>7</v>
      </c>
      <c r="L2031" t="s">
        <v>285</v>
      </c>
      <c r="M2031" s="2">
        <v>43279</v>
      </c>
    </row>
    <row r="2032" spans="1:13" x14ac:dyDescent="0.3">
      <c r="A2032" t="s">
        <v>286</v>
      </c>
      <c r="B2032" t="s">
        <v>309</v>
      </c>
      <c r="C2032">
        <v>1030</v>
      </c>
      <c r="D2032" s="1">
        <v>0.3692936</v>
      </c>
      <c r="E2032" s="1">
        <v>5.6385059999999996</v>
      </c>
      <c r="F2032" t="s">
        <v>130</v>
      </c>
      <c r="G2032" t="s">
        <v>131</v>
      </c>
      <c r="H2032" t="s">
        <v>9</v>
      </c>
      <c r="I2032" t="s">
        <v>40</v>
      </c>
      <c r="J2032" t="s">
        <v>278</v>
      </c>
      <c r="K2032" t="s">
        <v>7</v>
      </c>
      <c r="L2032" t="s">
        <v>285</v>
      </c>
      <c r="M2032" s="2">
        <v>43279</v>
      </c>
    </row>
    <row r="2033" spans="1:13" x14ac:dyDescent="0.3">
      <c r="A2033" t="s">
        <v>286</v>
      </c>
      <c r="B2033" t="s">
        <v>309</v>
      </c>
      <c r="C2033">
        <v>1065</v>
      </c>
      <c r="D2033" s="1">
        <v>0.25778879999999998</v>
      </c>
      <c r="E2033" s="1">
        <v>5.1493900000000004</v>
      </c>
      <c r="F2033" t="s">
        <v>130</v>
      </c>
      <c r="G2033" t="s">
        <v>131</v>
      </c>
      <c r="H2033" t="s">
        <v>9</v>
      </c>
      <c r="I2033" t="s">
        <v>40</v>
      </c>
      <c r="J2033" t="s">
        <v>278</v>
      </c>
      <c r="K2033" t="s">
        <v>7</v>
      </c>
      <c r="L2033" t="s">
        <v>285</v>
      </c>
      <c r="M2033" s="2">
        <v>43279</v>
      </c>
    </row>
    <row r="2034" spans="1:13" x14ac:dyDescent="0.3">
      <c r="A2034" t="s">
        <v>286</v>
      </c>
      <c r="B2034" t="s">
        <v>310</v>
      </c>
      <c r="C2034">
        <v>635</v>
      </c>
      <c r="D2034" s="1">
        <v>0.2726615</v>
      </c>
      <c r="E2034" s="1">
        <v>8.5108320000000006</v>
      </c>
      <c r="F2034" t="s">
        <v>130</v>
      </c>
      <c r="G2034" t="s">
        <v>131</v>
      </c>
      <c r="H2034" t="s">
        <v>9</v>
      </c>
      <c r="I2034" t="s">
        <v>41</v>
      </c>
      <c r="J2034" t="s">
        <v>278</v>
      </c>
      <c r="K2034" t="s">
        <v>7</v>
      </c>
      <c r="L2034" t="s">
        <v>285</v>
      </c>
      <c r="M2034" s="2">
        <v>43279</v>
      </c>
    </row>
    <row r="2035" spans="1:13" x14ac:dyDescent="0.3">
      <c r="A2035" t="s">
        <v>286</v>
      </c>
      <c r="B2035" t="s">
        <v>310</v>
      </c>
      <c r="C2035">
        <v>670</v>
      </c>
      <c r="D2035" s="1">
        <v>0.1769761</v>
      </c>
      <c r="E2035" s="1">
        <v>7.7892999999999999</v>
      </c>
      <c r="F2035" t="s">
        <v>130</v>
      </c>
      <c r="G2035" t="s">
        <v>131</v>
      </c>
      <c r="H2035" t="s">
        <v>9</v>
      </c>
      <c r="I2035" t="s">
        <v>41</v>
      </c>
      <c r="J2035" t="s">
        <v>278</v>
      </c>
      <c r="K2035" t="s">
        <v>7</v>
      </c>
      <c r="L2035" t="s">
        <v>285</v>
      </c>
      <c r="M2035" s="2">
        <v>43279</v>
      </c>
    </row>
    <row r="2036" spans="1:13" x14ac:dyDescent="0.3">
      <c r="A2036" t="s">
        <v>286</v>
      </c>
      <c r="B2036" t="s">
        <v>310</v>
      </c>
      <c r="C2036">
        <v>830</v>
      </c>
      <c r="D2036" s="1">
        <v>8.7368849999999998E-2</v>
      </c>
      <c r="E2036" s="1">
        <v>5.2442760000000002</v>
      </c>
      <c r="F2036" t="s">
        <v>130</v>
      </c>
      <c r="G2036" t="s">
        <v>131</v>
      </c>
      <c r="H2036" t="s">
        <v>9</v>
      </c>
      <c r="I2036" t="s">
        <v>41</v>
      </c>
      <c r="J2036" t="s">
        <v>278</v>
      </c>
      <c r="K2036" t="s">
        <v>7</v>
      </c>
      <c r="L2036" t="s">
        <v>285</v>
      </c>
      <c r="M2036" s="2">
        <v>43279</v>
      </c>
    </row>
    <row r="2037" spans="1:13" x14ac:dyDescent="0.3">
      <c r="A2037" t="s">
        <v>286</v>
      </c>
      <c r="B2037" t="s">
        <v>310</v>
      </c>
      <c r="C2037">
        <v>915</v>
      </c>
      <c r="D2037" s="1">
        <v>0.1556148</v>
      </c>
      <c r="E2037" s="1">
        <v>4.9497330000000002</v>
      </c>
      <c r="F2037" t="s">
        <v>130</v>
      </c>
      <c r="G2037" t="s">
        <v>131</v>
      </c>
      <c r="H2037" t="s">
        <v>9</v>
      </c>
      <c r="I2037" t="s">
        <v>41</v>
      </c>
      <c r="J2037" t="s">
        <v>278</v>
      </c>
      <c r="K2037" t="s">
        <v>7</v>
      </c>
      <c r="L2037" t="s">
        <v>285</v>
      </c>
      <c r="M2037" s="2">
        <v>43279</v>
      </c>
    </row>
    <row r="2038" spans="1:13" x14ac:dyDescent="0.3">
      <c r="A2038" t="s">
        <v>286</v>
      </c>
      <c r="B2038" t="s">
        <v>310</v>
      </c>
      <c r="C2038">
        <v>940</v>
      </c>
      <c r="D2038" s="1">
        <v>0.25968760000000002</v>
      </c>
      <c r="E2038" s="1">
        <v>5.0835559999999997</v>
      </c>
      <c r="F2038" t="s">
        <v>130</v>
      </c>
      <c r="G2038" t="s">
        <v>131</v>
      </c>
      <c r="H2038" t="s">
        <v>9</v>
      </c>
      <c r="I2038" t="s">
        <v>41</v>
      </c>
      <c r="J2038" t="s">
        <v>278</v>
      </c>
      <c r="K2038" t="s">
        <v>7</v>
      </c>
      <c r="L2038" t="s">
        <v>285</v>
      </c>
      <c r="M2038" s="2">
        <v>43279</v>
      </c>
    </row>
    <row r="2039" spans="1:13" x14ac:dyDescent="0.3">
      <c r="A2039" t="s">
        <v>286</v>
      </c>
      <c r="B2039" t="s">
        <v>310</v>
      </c>
      <c r="C2039">
        <v>980</v>
      </c>
      <c r="D2039" s="1">
        <v>0.53969250000000002</v>
      </c>
      <c r="E2039" s="1">
        <v>5.7899779999999996</v>
      </c>
      <c r="F2039" t="s">
        <v>130</v>
      </c>
      <c r="G2039" t="s">
        <v>131</v>
      </c>
      <c r="H2039" t="s">
        <v>9</v>
      </c>
      <c r="I2039" t="s">
        <v>41</v>
      </c>
      <c r="J2039" t="s">
        <v>278</v>
      </c>
      <c r="K2039" t="s">
        <v>7</v>
      </c>
      <c r="L2039" t="s">
        <v>285</v>
      </c>
      <c r="M2039" s="2">
        <v>43279</v>
      </c>
    </row>
    <row r="2040" spans="1:13" x14ac:dyDescent="0.3">
      <c r="A2040" t="s">
        <v>286</v>
      </c>
      <c r="B2040" t="s">
        <v>310</v>
      </c>
      <c r="C2040">
        <v>1030</v>
      </c>
      <c r="D2040" s="1">
        <v>0.30282490000000001</v>
      </c>
      <c r="E2040" s="1">
        <v>4.7206799999999998</v>
      </c>
      <c r="F2040" t="s">
        <v>130</v>
      </c>
      <c r="G2040" t="s">
        <v>131</v>
      </c>
      <c r="H2040" t="s">
        <v>9</v>
      </c>
      <c r="I2040" t="s">
        <v>41</v>
      </c>
      <c r="J2040" t="s">
        <v>278</v>
      </c>
      <c r="K2040" t="s">
        <v>7</v>
      </c>
      <c r="L2040" t="s">
        <v>285</v>
      </c>
      <c r="M2040" s="2">
        <v>43279</v>
      </c>
    </row>
    <row r="2041" spans="1:13" x14ac:dyDescent="0.3">
      <c r="A2041" t="s">
        <v>286</v>
      </c>
      <c r="B2041" t="s">
        <v>310</v>
      </c>
      <c r="C2041">
        <v>1065</v>
      </c>
      <c r="D2041" s="1">
        <v>0.19793930000000001</v>
      </c>
      <c r="E2041" s="1">
        <v>4.1921030000000004</v>
      </c>
      <c r="F2041" t="s">
        <v>130</v>
      </c>
      <c r="G2041" t="s">
        <v>131</v>
      </c>
      <c r="H2041" t="s">
        <v>9</v>
      </c>
      <c r="I2041" t="s">
        <v>41</v>
      </c>
      <c r="J2041" t="s">
        <v>278</v>
      </c>
      <c r="K2041" t="s">
        <v>7</v>
      </c>
      <c r="L2041" t="s">
        <v>285</v>
      </c>
      <c r="M2041" s="2">
        <v>43279</v>
      </c>
    </row>
    <row r="2042" spans="1:13" x14ac:dyDescent="0.3">
      <c r="A2042" t="s">
        <v>286</v>
      </c>
      <c r="B2042" t="s">
        <v>311</v>
      </c>
      <c r="C2042">
        <v>635</v>
      </c>
      <c r="D2042" s="1">
        <v>0.2558204</v>
      </c>
      <c r="E2042" s="1">
        <v>7.7270120000000002</v>
      </c>
      <c r="F2042" t="s">
        <v>130</v>
      </c>
      <c r="G2042" t="s">
        <v>131</v>
      </c>
      <c r="H2042" t="s">
        <v>9</v>
      </c>
      <c r="I2042" t="s">
        <v>42</v>
      </c>
      <c r="J2042" t="s">
        <v>278</v>
      </c>
      <c r="K2042" t="s">
        <v>7</v>
      </c>
      <c r="L2042" t="s">
        <v>285</v>
      </c>
      <c r="M2042" s="2">
        <v>43279</v>
      </c>
    </row>
    <row r="2043" spans="1:13" x14ac:dyDescent="0.3">
      <c r="A2043" t="s">
        <v>286</v>
      </c>
      <c r="B2043" t="s">
        <v>311</v>
      </c>
      <c r="C2043">
        <v>670</v>
      </c>
      <c r="D2043" s="1">
        <v>0.1646967</v>
      </c>
      <c r="E2043" s="1">
        <v>7.1162739999999998</v>
      </c>
      <c r="F2043" t="s">
        <v>130</v>
      </c>
      <c r="G2043" t="s">
        <v>131</v>
      </c>
      <c r="H2043" t="s">
        <v>9</v>
      </c>
      <c r="I2043" t="s">
        <v>42</v>
      </c>
      <c r="J2043" t="s">
        <v>278</v>
      </c>
      <c r="K2043" t="s">
        <v>7</v>
      </c>
      <c r="L2043" t="s">
        <v>285</v>
      </c>
      <c r="M2043" s="2">
        <v>43279</v>
      </c>
    </row>
    <row r="2044" spans="1:13" x14ac:dyDescent="0.3">
      <c r="A2044" t="s">
        <v>286</v>
      </c>
      <c r="B2044" t="s">
        <v>311</v>
      </c>
      <c r="C2044">
        <v>830</v>
      </c>
      <c r="D2044" s="1">
        <v>8.1944030000000001E-2</v>
      </c>
      <c r="E2044" s="1">
        <v>4.9530450000000004</v>
      </c>
      <c r="F2044" t="s">
        <v>130</v>
      </c>
      <c r="G2044" t="s">
        <v>131</v>
      </c>
      <c r="H2044" t="s">
        <v>9</v>
      </c>
      <c r="I2044" t="s">
        <v>42</v>
      </c>
      <c r="J2044" t="s">
        <v>278</v>
      </c>
      <c r="K2044" t="s">
        <v>7</v>
      </c>
      <c r="L2044" t="s">
        <v>285</v>
      </c>
      <c r="M2044" s="2">
        <v>43279</v>
      </c>
    </row>
    <row r="2045" spans="1:13" x14ac:dyDescent="0.3">
      <c r="A2045" t="s">
        <v>286</v>
      </c>
      <c r="B2045" t="s">
        <v>311</v>
      </c>
      <c r="C2045">
        <v>915</v>
      </c>
      <c r="D2045" s="1">
        <v>0.14624219999999999</v>
      </c>
      <c r="E2045" s="1">
        <v>4.6830400000000001</v>
      </c>
      <c r="F2045" t="s">
        <v>130</v>
      </c>
      <c r="G2045" t="s">
        <v>131</v>
      </c>
      <c r="H2045" t="s">
        <v>9</v>
      </c>
      <c r="I2045" t="s">
        <v>42</v>
      </c>
      <c r="J2045" t="s">
        <v>278</v>
      </c>
      <c r="K2045" t="s">
        <v>7</v>
      </c>
      <c r="L2045" t="s">
        <v>285</v>
      </c>
      <c r="M2045" s="2">
        <v>43279</v>
      </c>
    </row>
    <row r="2046" spans="1:13" x14ac:dyDescent="0.3">
      <c r="A2046" t="s">
        <v>286</v>
      </c>
      <c r="B2046" t="s">
        <v>311</v>
      </c>
      <c r="C2046">
        <v>940</v>
      </c>
      <c r="D2046" s="1">
        <v>0.2451989</v>
      </c>
      <c r="E2046" s="1">
        <v>4.828125</v>
      </c>
      <c r="F2046" t="s">
        <v>130</v>
      </c>
      <c r="G2046" t="s">
        <v>131</v>
      </c>
      <c r="H2046" t="s">
        <v>9</v>
      </c>
      <c r="I2046" t="s">
        <v>42</v>
      </c>
      <c r="J2046" t="s">
        <v>278</v>
      </c>
      <c r="K2046" t="s">
        <v>7</v>
      </c>
      <c r="L2046" t="s">
        <v>285</v>
      </c>
      <c r="M2046" s="2">
        <v>43279</v>
      </c>
    </row>
    <row r="2047" spans="1:13" x14ac:dyDescent="0.3">
      <c r="A2047" t="s">
        <v>286</v>
      </c>
      <c r="B2047" t="s">
        <v>311</v>
      </c>
      <c r="C2047">
        <v>980</v>
      </c>
      <c r="D2047" s="1">
        <v>0.47335379999999999</v>
      </c>
      <c r="E2047" s="1">
        <v>4.8627520000000004</v>
      </c>
      <c r="F2047" t="s">
        <v>130</v>
      </c>
      <c r="G2047" t="s">
        <v>131</v>
      </c>
      <c r="H2047" t="s">
        <v>9</v>
      </c>
      <c r="I2047" t="s">
        <v>42</v>
      </c>
      <c r="J2047" t="s">
        <v>278</v>
      </c>
      <c r="K2047" t="s">
        <v>7</v>
      </c>
      <c r="L2047" t="s">
        <v>285</v>
      </c>
      <c r="M2047" s="2">
        <v>43279</v>
      </c>
    </row>
    <row r="2048" spans="1:13" x14ac:dyDescent="0.3">
      <c r="A2048" t="s">
        <v>286</v>
      </c>
      <c r="B2048" t="s">
        <v>311</v>
      </c>
      <c r="C2048">
        <v>1030</v>
      </c>
      <c r="D2048" s="1">
        <v>0.27663310000000002</v>
      </c>
      <c r="E2048" s="1">
        <v>4.2658250000000004</v>
      </c>
      <c r="F2048" t="s">
        <v>130</v>
      </c>
      <c r="G2048" t="s">
        <v>131</v>
      </c>
      <c r="H2048" t="s">
        <v>9</v>
      </c>
      <c r="I2048" t="s">
        <v>42</v>
      </c>
      <c r="J2048" t="s">
        <v>278</v>
      </c>
      <c r="K2048" t="s">
        <v>7</v>
      </c>
      <c r="L2048" t="s">
        <v>285</v>
      </c>
      <c r="M2048" s="2">
        <v>43279</v>
      </c>
    </row>
    <row r="2049" spans="1:13" x14ac:dyDescent="0.3">
      <c r="A2049" t="s">
        <v>286</v>
      </c>
      <c r="B2049" t="s">
        <v>311</v>
      </c>
      <c r="C2049">
        <v>1065</v>
      </c>
      <c r="D2049" s="1">
        <v>0.18296319999999999</v>
      </c>
      <c r="E2049" s="1">
        <v>3.9809239999999999</v>
      </c>
      <c r="F2049" t="s">
        <v>130</v>
      </c>
      <c r="G2049" t="s">
        <v>131</v>
      </c>
      <c r="H2049" t="s">
        <v>9</v>
      </c>
      <c r="I2049" t="s">
        <v>42</v>
      </c>
      <c r="J2049" t="s">
        <v>278</v>
      </c>
      <c r="K2049" t="s">
        <v>7</v>
      </c>
      <c r="L2049" t="s">
        <v>285</v>
      </c>
      <c r="M2049" s="2">
        <v>43279</v>
      </c>
    </row>
    <row r="2050" spans="1:13" x14ac:dyDescent="0.3">
      <c r="A2050" t="s">
        <v>286</v>
      </c>
      <c r="B2050" t="s">
        <v>312</v>
      </c>
      <c r="C2050">
        <v>635</v>
      </c>
      <c r="D2050" s="1">
        <v>0.3447054</v>
      </c>
      <c r="E2050" s="1">
        <v>10.37199</v>
      </c>
      <c r="F2050" t="s">
        <v>130</v>
      </c>
      <c r="G2050" t="s">
        <v>131</v>
      </c>
      <c r="H2050" t="s">
        <v>9</v>
      </c>
      <c r="I2050" t="s">
        <v>43</v>
      </c>
      <c r="J2050" t="s">
        <v>278</v>
      </c>
      <c r="K2050" t="s">
        <v>7</v>
      </c>
      <c r="L2050" t="s">
        <v>285</v>
      </c>
      <c r="M2050" s="2">
        <v>43279</v>
      </c>
    </row>
    <row r="2051" spans="1:13" x14ac:dyDescent="0.3">
      <c r="A2051" t="s">
        <v>286</v>
      </c>
      <c r="B2051" t="s">
        <v>312</v>
      </c>
      <c r="C2051">
        <v>670</v>
      </c>
      <c r="D2051" s="1">
        <v>0.2149189</v>
      </c>
      <c r="E2051" s="1">
        <v>9.1293620000000004</v>
      </c>
      <c r="F2051" t="s">
        <v>130</v>
      </c>
      <c r="G2051" t="s">
        <v>131</v>
      </c>
      <c r="H2051" t="s">
        <v>9</v>
      </c>
      <c r="I2051" t="s">
        <v>43</v>
      </c>
      <c r="J2051" t="s">
        <v>278</v>
      </c>
      <c r="K2051" t="s">
        <v>7</v>
      </c>
      <c r="L2051" t="s">
        <v>285</v>
      </c>
      <c r="M2051" s="2">
        <v>43279</v>
      </c>
    </row>
    <row r="2052" spans="1:13" x14ac:dyDescent="0.3">
      <c r="A2052" t="s">
        <v>286</v>
      </c>
      <c r="B2052" t="s">
        <v>312</v>
      </c>
      <c r="C2052">
        <v>830</v>
      </c>
      <c r="D2052" s="1">
        <v>0.12549150000000001</v>
      </c>
      <c r="E2052" s="1">
        <v>5.8755829999999998</v>
      </c>
      <c r="F2052" t="s">
        <v>130</v>
      </c>
      <c r="G2052" t="s">
        <v>131</v>
      </c>
      <c r="H2052" t="s">
        <v>9</v>
      </c>
      <c r="I2052" t="s">
        <v>43</v>
      </c>
      <c r="J2052" t="s">
        <v>278</v>
      </c>
      <c r="K2052" t="s">
        <v>7</v>
      </c>
      <c r="L2052" t="s">
        <v>285</v>
      </c>
      <c r="M2052" s="2">
        <v>43279</v>
      </c>
    </row>
    <row r="2053" spans="1:13" x14ac:dyDescent="0.3">
      <c r="A2053" t="s">
        <v>286</v>
      </c>
      <c r="B2053" t="s">
        <v>312</v>
      </c>
      <c r="C2053">
        <v>915</v>
      </c>
      <c r="D2053" s="1">
        <v>0.21516289999999999</v>
      </c>
      <c r="E2053" s="1">
        <v>5.8977170000000001</v>
      </c>
      <c r="F2053" t="s">
        <v>130</v>
      </c>
      <c r="G2053" t="s">
        <v>131</v>
      </c>
      <c r="H2053" t="s">
        <v>9</v>
      </c>
      <c r="I2053" t="s">
        <v>43</v>
      </c>
      <c r="J2053" t="s">
        <v>278</v>
      </c>
      <c r="K2053" t="s">
        <v>7</v>
      </c>
      <c r="L2053" t="s">
        <v>285</v>
      </c>
      <c r="M2053" s="2">
        <v>43279</v>
      </c>
    </row>
    <row r="2054" spans="1:13" x14ac:dyDescent="0.3">
      <c r="A2054" t="s">
        <v>286</v>
      </c>
      <c r="B2054" t="s">
        <v>312</v>
      </c>
      <c r="C2054">
        <v>940</v>
      </c>
      <c r="D2054" s="1">
        <v>0.3531029</v>
      </c>
      <c r="E2054" s="1">
        <v>6.6957370000000003</v>
      </c>
      <c r="F2054" t="s">
        <v>130</v>
      </c>
      <c r="G2054" t="s">
        <v>131</v>
      </c>
      <c r="H2054" t="s">
        <v>9</v>
      </c>
      <c r="I2054" t="s">
        <v>43</v>
      </c>
      <c r="J2054" t="s">
        <v>278</v>
      </c>
      <c r="K2054" t="s">
        <v>7</v>
      </c>
      <c r="L2054" t="s">
        <v>285</v>
      </c>
      <c r="M2054" s="2">
        <v>43279</v>
      </c>
    </row>
    <row r="2055" spans="1:13" x14ac:dyDescent="0.3">
      <c r="A2055" t="s">
        <v>286</v>
      </c>
      <c r="B2055" t="s">
        <v>312</v>
      </c>
      <c r="C2055">
        <v>980</v>
      </c>
      <c r="D2055" s="1">
        <v>0.70923729999999996</v>
      </c>
      <c r="E2055" s="1">
        <v>8.3482070000000004</v>
      </c>
      <c r="F2055" t="s">
        <v>130</v>
      </c>
      <c r="G2055" t="s">
        <v>131</v>
      </c>
      <c r="H2055" t="s">
        <v>9</v>
      </c>
      <c r="I2055" t="s">
        <v>43</v>
      </c>
      <c r="J2055" t="s">
        <v>278</v>
      </c>
      <c r="K2055" t="s">
        <v>7</v>
      </c>
      <c r="L2055" t="s">
        <v>285</v>
      </c>
      <c r="M2055" s="2">
        <v>43279</v>
      </c>
    </row>
    <row r="2056" spans="1:13" x14ac:dyDescent="0.3">
      <c r="A2056" t="s">
        <v>286</v>
      </c>
      <c r="B2056" t="s">
        <v>312</v>
      </c>
      <c r="C2056">
        <v>1030</v>
      </c>
      <c r="D2056" s="1">
        <v>0.40469670000000002</v>
      </c>
      <c r="E2056" s="1">
        <v>6.2680740000000004</v>
      </c>
      <c r="F2056" t="s">
        <v>130</v>
      </c>
      <c r="G2056" t="s">
        <v>131</v>
      </c>
      <c r="H2056" t="s">
        <v>9</v>
      </c>
      <c r="I2056" t="s">
        <v>43</v>
      </c>
      <c r="J2056" t="s">
        <v>278</v>
      </c>
      <c r="K2056" t="s">
        <v>7</v>
      </c>
      <c r="L2056" t="s">
        <v>285</v>
      </c>
      <c r="M2056" s="2">
        <v>43279</v>
      </c>
    </row>
    <row r="2057" spans="1:13" x14ac:dyDescent="0.3">
      <c r="A2057" t="s">
        <v>286</v>
      </c>
      <c r="B2057" t="s">
        <v>312</v>
      </c>
      <c r="C2057">
        <v>1065</v>
      </c>
      <c r="D2057" s="1">
        <v>0.28004820000000002</v>
      </c>
      <c r="E2057" s="1">
        <v>5.5911619999999997</v>
      </c>
      <c r="F2057" t="s">
        <v>130</v>
      </c>
      <c r="G2057" t="s">
        <v>131</v>
      </c>
      <c r="H2057" t="s">
        <v>9</v>
      </c>
      <c r="I2057" t="s">
        <v>43</v>
      </c>
      <c r="J2057" t="s">
        <v>278</v>
      </c>
      <c r="K2057" t="s">
        <v>7</v>
      </c>
      <c r="L2057" t="s">
        <v>285</v>
      </c>
      <c r="M2057" s="2">
        <v>43279</v>
      </c>
    </row>
    <row r="2058" spans="1:13" x14ac:dyDescent="0.3">
      <c r="A2058" t="s">
        <v>286</v>
      </c>
      <c r="B2058" t="s">
        <v>313</v>
      </c>
      <c r="C2058">
        <v>635</v>
      </c>
      <c r="D2058" s="1">
        <v>0.27645540000000002</v>
      </c>
      <c r="E2058" s="1">
        <v>8.1320180000000004</v>
      </c>
      <c r="F2058" t="s">
        <v>130</v>
      </c>
      <c r="G2058" t="s">
        <v>131</v>
      </c>
      <c r="H2058" t="s">
        <v>9</v>
      </c>
      <c r="I2058" t="s">
        <v>44</v>
      </c>
      <c r="J2058" t="s">
        <v>278</v>
      </c>
      <c r="K2058" t="s">
        <v>7</v>
      </c>
      <c r="L2058" t="s">
        <v>285</v>
      </c>
      <c r="M2058" s="2">
        <v>43279</v>
      </c>
    </row>
    <row r="2059" spans="1:13" x14ac:dyDescent="0.3">
      <c r="A2059" t="s">
        <v>286</v>
      </c>
      <c r="B2059" t="s">
        <v>313</v>
      </c>
      <c r="C2059">
        <v>670</v>
      </c>
      <c r="D2059" s="1">
        <v>0.17416239999999999</v>
      </c>
      <c r="E2059" s="1">
        <v>7.4157380000000002</v>
      </c>
      <c r="F2059" t="s">
        <v>130</v>
      </c>
      <c r="G2059" t="s">
        <v>131</v>
      </c>
      <c r="H2059" t="s">
        <v>9</v>
      </c>
      <c r="I2059" t="s">
        <v>44</v>
      </c>
      <c r="J2059" t="s">
        <v>278</v>
      </c>
      <c r="K2059" t="s">
        <v>7</v>
      </c>
      <c r="L2059" t="s">
        <v>285</v>
      </c>
      <c r="M2059" s="2">
        <v>43279</v>
      </c>
    </row>
    <row r="2060" spans="1:13" x14ac:dyDescent="0.3">
      <c r="A2060" t="s">
        <v>286</v>
      </c>
      <c r="B2060" t="s">
        <v>313</v>
      </c>
      <c r="C2060">
        <v>830</v>
      </c>
      <c r="D2060" s="1">
        <v>8.631925E-2</v>
      </c>
      <c r="E2060" s="1">
        <v>5.1344240000000001</v>
      </c>
      <c r="F2060" t="s">
        <v>130</v>
      </c>
      <c r="G2060" t="s">
        <v>131</v>
      </c>
      <c r="H2060" t="s">
        <v>9</v>
      </c>
      <c r="I2060" t="s">
        <v>44</v>
      </c>
      <c r="J2060" t="s">
        <v>278</v>
      </c>
      <c r="K2060" t="s">
        <v>7</v>
      </c>
      <c r="L2060" t="s">
        <v>285</v>
      </c>
      <c r="M2060" s="2">
        <v>43279</v>
      </c>
    </row>
    <row r="2061" spans="1:13" x14ac:dyDescent="0.3">
      <c r="A2061" t="s">
        <v>286</v>
      </c>
      <c r="B2061" t="s">
        <v>313</v>
      </c>
      <c r="C2061">
        <v>915</v>
      </c>
      <c r="D2061" s="1">
        <v>0.154755</v>
      </c>
      <c r="E2061" s="1">
        <v>4.8975090000000003</v>
      </c>
      <c r="F2061" t="s">
        <v>130</v>
      </c>
      <c r="G2061" t="s">
        <v>131</v>
      </c>
      <c r="H2061" t="s">
        <v>9</v>
      </c>
      <c r="I2061" t="s">
        <v>44</v>
      </c>
      <c r="J2061" t="s">
        <v>278</v>
      </c>
      <c r="K2061" t="s">
        <v>7</v>
      </c>
      <c r="L2061" t="s">
        <v>285</v>
      </c>
      <c r="M2061" s="2">
        <v>43279</v>
      </c>
    </row>
    <row r="2062" spans="1:13" x14ac:dyDescent="0.3">
      <c r="A2062" t="s">
        <v>286</v>
      </c>
      <c r="B2062" t="s">
        <v>313</v>
      </c>
      <c r="C2062">
        <v>940</v>
      </c>
      <c r="D2062" s="1">
        <v>0.26044840000000002</v>
      </c>
      <c r="E2062" s="1">
        <v>5.0805610000000003</v>
      </c>
      <c r="F2062" t="s">
        <v>130</v>
      </c>
      <c r="G2062" t="s">
        <v>131</v>
      </c>
      <c r="H2062" t="s">
        <v>9</v>
      </c>
      <c r="I2062" t="s">
        <v>44</v>
      </c>
      <c r="J2062" t="s">
        <v>278</v>
      </c>
      <c r="K2062" t="s">
        <v>7</v>
      </c>
      <c r="L2062" t="s">
        <v>285</v>
      </c>
      <c r="M2062" s="2">
        <v>43279</v>
      </c>
    </row>
    <row r="2063" spans="1:13" x14ac:dyDescent="0.3">
      <c r="A2063" t="s">
        <v>286</v>
      </c>
      <c r="B2063" t="s">
        <v>313</v>
      </c>
      <c r="C2063">
        <v>980</v>
      </c>
      <c r="D2063" s="1">
        <v>0.54290090000000002</v>
      </c>
      <c r="E2063" s="1">
        <v>5.8664670000000001</v>
      </c>
      <c r="F2063" t="s">
        <v>130</v>
      </c>
      <c r="G2063" t="s">
        <v>131</v>
      </c>
      <c r="H2063" t="s">
        <v>9</v>
      </c>
      <c r="I2063" t="s">
        <v>44</v>
      </c>
      <c r="J2063" t="s">
        <v>278</v>
      </c>
      <c r="K2063" t="s">
        <v>7</v>
      </c>
      <c r="L2063" t="s">
        <v>285</v>
      </c>
      <c r="M2063" s="2">
        <v>43279</v>
      </c>
    </row>
    <row r="2064" spans="1:13" x14ac:dyDescent="0.3">
      <c r="A2064" t="s">
        <v>286</v>
      </c>
      <c r="B2064" t="s">
        <v>313</v>
      </c>
      <c r="C2064">
        <v>1030</v>
      </c>
      <c r="D2064" s="1">
        <v>0.30281059999999999</v>
      </c>
      <c r="E2064" s="1">
        <v>4.7251979999999998</v>
      </c>
      <c r="F2064" t="s">
        <v>130</v>
      </c>
      <c r="G2064" t="s">
        <v>131</v>
      </c>
      <c r="H2064" t="s">
        <v>9</v>
      </c>
      <c r="I2064" t="s">
        <v>44</v>
      </c>
      <c r="J2064" t="s">
        <v>278</v>
      </c>
      <c r="K2064" t="s">
        <v>7</v>
      </c>
      <c r="L2064" t="s">
        <v>285</v>
      </c>
      <c r="M2064" s="2">
        <v>43279</v>
      </c>
    </row>
    <row r="2065" spans="1:13" x14ac:dyDescent="0.3">
      <c r="A2065" t="s">
        <v>286</v>
      </c>
      <c r="B2065" t="s">
        <v>313</v>
      </c>
      <c r="C2065">
        <v>1065</v>
      </c>
      <c r="D2065" s="1">
        <v>0.19711719999999999</v>
      </c>
      <c r="E2065" s="1">
        <v>4.2188660000000002</v>
      </c>
      <c r="F2065" t="s">
        <v>130</v>
      </c>
      <c r="G2065" t="s">
        <v>131</v>
      </c>
      <c r="H2065" t="s">
        <v>9</v>
      </c>
      <c r="I2065" t="s">
        <v>44</v>
      </c>
      <c r="J2065" t="s">
        <v>278</v>
      </c>
      <c r="K2065" t="s">
        <v>7</v>
      </c>
      <c r="L2065" t="s">
        <v>285</v>
      </c>
      <c r="M2065" s="2">
        <v>43279</v>
      </c>
    </row>
    <row r="2066" spans="1:13" x14ac:dyDescent="0.3">
      <c r="A2066" t="s">
        <v>286</v>
      </c>
      <c r="B2066" t="s">
        <v>314</v>
      </c>
      <c r="C2066">
        <v>635</v>
      </c>
      <c r="D2066" s="1">
        <v>0.3030138</v>
      </c>
      <c r="E2066" s="1">
        <v>8.7140299999999993</v>
      </c>
      <c r="F2066" t="s">
        <v>130</v>
      </c>
      <c r="G2066" t="s">
        <v>131</v>
      </c>
      <c r="H2066" t="s">
        <v>9</v>
      </c>
      <c r="I2066" t="s">
        <v>45</v>
      </c>
      <c r="J2066" t="s">
        <v>278</v>
      </c>
      <c r="K2066" t="s">
        <v>7</v>
      </c>
      <c r="L2066" t="s">
        <v>285</v>
      </c>
      <c r="M2066" s="2">
        <v>43279</v>
      </c>
    </row>
    <row r="2067" spans="1:13" x14ac:dyDescent="0.3">
      <c r="A2067" t="s">
        <v>286</v>
      </c>
      <c r="B2067" t="s">
        <v>314</v>
      </c>
      <c r="C2067">
        <v>670</v>
      </c>
      <c r="D2067" s="1">
        <v>0.1953029</v>
      </c>
      <c r="E2067" s="1">
        <v>8.0502590000000005</v>
      </c>
      <c r="F2067" t="s">
        <v>130</v>
      </c>
      <c r="G2067" t="s">
        <v>131</v>
      </c>
      <c r="H2067" t="s">
        <v>9</v>
      </c>
      <c r="I2067" t="s">
        <v>45</v>
      </c>
      <c r="J2067" t="s">
        <v>278</v>
      </c>
      <c r="K2067" t="s">
        <v>7</v>
      </c>
      <c r="L2067" t="s">
        <v>285</v>
      </c>
      <c r="M2067" s="2">
        <v>43279</v>
      </c>
    </row>
    <row r="2068" spans="1:13" x14ac:dyDescent="0.3">
      <c r="A2068" t="s">
        <v>286</v>
      </c>
      <c r="B2068" t="s">
        <v>314</v>
      </c>
      <c r="C2068">
        <v>830</v>
      </c>
      <c r="D2068" s="1">
        <v>0.10728210000000001</v>
      </c>
      <c r="E2068" s="1">
        <v>5.9143759999999999</v>
      </c>
      <c r="F2068" t="s">
        <v>130</v>
      </c>
      <c r="G2068" t="s">
        <v>131</v>
      </c>
      <c r="H2068" t="s">
        <v>9</v>
      </c>
      <c r="I2068" t="s">
        <v>45</v>
      </c>
      <c r="J2068" t="s">
        <v>278</v>
      </c>
      <c r="K2068" t="s">
        <v>7</v>
      </c>
      <c r="L2068" t="s">
        <v>285</v>
      </c>
      <c r="M2068" s="2">
        <v>43279</v>
      </c>
    </row>
    <row r="2069" spans="1:13" x14ac:dyDescent="0.3">
      <c r="A2069" t="s">
        <v>286</v>
      </c>
      <c r="B2069" t="s">
        <v>314</v>
      </c>
      <c r="C2069">
        <v>915</v>
      </c>
      <c r="D2069" s="1">
        <v>0.185139</v>
      </c>
      <c r="E2069" s="1">
        <v>5.9201930000000003</v>
      </c>
      <c r="F2069" t="s">
        <v>130</v>
      </c>
      <c r="G2069" t="s">
        <v>131</v>
      </c>
      <c r="H2069" t="s">
        <v>9</v>
      </c>
      <c r="I2069" t="s">
        <v>45</v>
      </c>
      <c r="J2069" t="s">
        <v>278</v>
      </c>
      <c r="K2069" t="s">
        <v>7</v>
      </c>
      <c r="L2069" t="s">
        <v>285</v>
      </c>
      <c r="M2069" s="2">
        <v>43279</v>
      </c>
    </row>
    <row r="2070" spans="1:13" x14ac:dyDescent="0.3">
      <c r="A2070" t="s">
        <v>286</v>
      </c>
      <c r="B2070" t="s">
        <v>314</v>
      </c>
      <c r="C2070">
        <v>940</v>
      </c>
      <c r="D2070" s="1">
        <v>0.29842760000000002</v>
      </c>
      <c r="E2070" s="1">
        <v>6.3293499999999998</v>
      </c>
      <c r="F2070" t="s">
        <v>130</v>
      </c>
      <c r="G2070" t="s">
        <v>131</v>
      </c>
      <c r="H2070" t="s">
        <v>9</v>
      </c>
      <c r="I2070" t="s">
        <v>45</v>
      </c>
      <c r="J2070" t="s">
        <v>278</v>
      </c>
      <c r="K2070" t="s">
        <v>7</v>
      </c>
      <c r="L2070" t="s">
        <v>285</v>
      </c>
      <c r="M2070" s="2">
        <v>43279</v>
      </c>
    </row>
    <row r="2071" spans="1:13" x14ac:dyDescent="0.3">
      <c r="A2071" t="s">
        <v>286</v>
      </c>
      <c r="B2071" t="s">
        <v>314</v>
      </c>
      <c r="C2071">
        <v>980</v>
      </c>
      <c r="D2071" s="1">
        <v>0.59564229999999996</v>
      </c>
      <c r="E2071" s="1">
        <v>7.5309499999999998</v>
      </c>
      <c r="F2071" t="s">
        <v>130</v>
      </c>
      <c r="G2071" t="s">
        <v>131</v>
      </c>
      <c r="H2071" t="s">
        <v>9</v>
      </c>
      <c r="I2071" t="s">
        <v>45</v>
      </c>
      <c r="J2071" t="s">
        <v>278</v>
      </c>
      <c r="K2071" t="s">
        <v>7</v>
      </c>
      <c r="L2071" t="s">
        <v>285</v>
      </c>
      <c r="M2071" s="2">
        <v>43279</v>
      </c>
    </row>
    <row r="2072" spans="1:13" x14ac:dyDescent="0.3">
      <c r="A2072" t="s">
        <v>286</v>
      </c>
      <c r="B2072" t="s">
        <v>314</v>
      </c>
      <c r="C2072">
        <v>1030</v>
      </c>
      <c r="D2072" s="1">
        <v>0.33954109999999998</v>
      </c>
      <c r="E2072" s="1">
        <v>5.9932639999999999</v>
      </c>
      <c r="F2072" t="s">
        <v>130</v>
      </c>
      <c r="G2072" t="s">
        <v>131</v>
      </c>
      <c r="H2072" t="s">
        <v>9</v>
      </c>
      <c r="I2072" t="s">
        <v>45</v>
      </c>
      <c r="J2072" t="s">
        <v>278</v>
      </c>
      <c r="K2072" t="s">
        <v>7</v>
      </c>
      <c r="L2072" t="s">
        <v>285</v>
      </c>
      <c r="M2072" s="2">
        <v>43279</v>
      </c>
    </row>
    <row r="2073" spans="1:13" x14ac:dyDescent="0.3">
      <c r="A2073" t="s">
        <v>286</v>
      </c>
      <c r="B2073" t="s">
        <v>314</v>
      </c>
      <c r="C2073">
        <v>1065</v>
      </c>
      <c r="D2073" s="1">
        <v>0.23263320000000001</v>
      </c>
      <c r="E2073" s="1">
        <v>5.5525859999999998</v>
      </c>
      <c r="F2073" t="s">
        <v>130</v>
      </c>
      <c r="G2073" t="s">
        <v>131</v>
      </c>
      <c r="H2073" t="s">
        <v>9</v>
      </c>
      <c r="I2073" t="s">
        <v>45</v>
      </c>
      <c r="J2073" t="s">
        <v>278</v>
      </c>
      <c r="K2073" t="s">
        <v>7</v>
      </c>
      <c r="L2073" t="s">
        <v>285</v>
      </c>
      <c r="M2073" s="2">
        <v>43279</v>
      </c>
    </row>
    <row r="2074" spans="1:13" x14ac:dyDescent="0.3">
      <c r="A2074" t="s">
        <v>286</v>
      </c>
      <c r="B2074" t="s">
        <v>315</v>
      </c>
      <c r="C2074">
        <v>635</v>
      </c>
      <c r="D2074" s="1">
        <v>0.27053369999999999</v>
      </c>
      <c r="E2074" s="1">
        <v>7.6896240000000002</v>
      </c>
      <c r="F2074" t="s">
        <v>130</v>
      </c>
      <c r="G2074" t="s">
        <v>131</v>
      </c>
      <c r="H2074" t="s">
        <v>9</v>
      </c>
      <c r="I2074" t="s">
        <v>6</v>
      </c>
      <c r="J2074" t="s">
        <v>278</v>
      </c>
      <c r="K2074" t="s">
        <v>13</v>
      </c>
      <c r="L2074" t="s">
        <v>316</v>
      </c>
      <c r="M2074" s="2">
        <v>43279</v>
      </c>
    </row>
    <row r="2075" spans="1:13" x14ac:dyDescent="0.3">
      <c r="A2075" t="s">
        <v>286</v>
      </c>
      <c r="B2075" t="s">
        <v>315</v>
      </c>
      <c r="C2075">
        <v>670</v>
      </c>
      <c r="D2075" s="1">
        <v>0.16197980000000001</v>
      </c>
      <c r="E2075" s="1">
        <v>6.4142150000000004</v>
      </c>
      <c r="F2075" t="s">
        <v>130</v>
      </c>
      <c r="G2075" t="s">
        <v>131</v>
      </c>
      <c r="H2075" t="s">
        <v>9</v>
      </c>
      <c r="I2075" t="s">
        <v>6</v>
      </c>
      <c r="J2075" t="s">
        <v>278</v>
      </c>
      <c r="K2075" t="s">
        <v>13</v>
      </c>
      <c r="L2075" t="s">
        <v>316</v>
      </c>
      <c r="M2075" s="2">
        <v>43279</v>
      </c>
    </row>
    <row r="2076" spans="1:13" x14ac:dyDescent="0.3">
      <c r="A2076" t="s">
        <v>286</v>
      </c>
      <c r="B2076" t="s">
        <v>315</v>
      </c>
      <c r="C2076">
        <v>830</v>
      </c>
      <c r="D2076" s="1">
        <v>0.108418</v>
      </c>
      <c r="E2076" s="1">
        <v>4.7771650000000001</v>
      </c>
      <c r="F2076" t="s">
        <v>130</v>
      </c>
      <c r="G2076" t="s">
        <v>131</v>
      </c>
      <c r="H2076" t="s">
        <v>9</v>
      </c>
      <c r="I2076" t="s">
        <v>6</v>
      </c>
      <c r="J2076" t="s">
        <v>278</v>
      </c>
      <c r="K2076" t="s">
        <v>13</v>
      </c>
      <c r="L2076" t="s">
        <v>316</v>
      </c>
      <c r="M2076" s="2">
        <v>43279</v>
      </c>
    </row>
    <row r="2077" spans="1:13" x14ac:dyDescent="0.3">
      <c r="A2077" t="s">
        <v>286</v>
      </c>
      <c r="B2077" t="s">
        <v>315</v>
      </c>
      <c r="C2077">
        <v>915</v>
      </c>
      <c r="D2077" s="1">
        <v>0.18649689999999999</v>
      </c>
      <c r="E2077" s="1">
        <v>5.0072320000000001</v>
      </c>
      <c r="F2077" t="s">
        <v>130</v>
      </c>
      <c r="G2077" t="s">
        <v>131</v>
      </c>
      <c r="H2077" t="s">
        <v>9</v>
      </c>
      <c r="I2077" t="s">
        <v>6</v>
      </c>
      <c r="J2077" t="s">
        <v>278</v>
      </c>
      <c r="K2077" t="s">
        <v>13</v>
      </c>
      <c r="L2077" t="s">
        <v>316</v>
      </c>
      <c r="M2077" s="2">
        <v>43279</v>
      </c>
    </row>
    <row r="2078" spans="1:13" x14ac:dyDescent="0.3">
      <c r="A2078" t="s">
        <v>286</v>
      </c>
      <c r="B2078" t="s">
        <v>315</v>
      </c>
      <c r="C2078">
        <v>940</v>
      </c>
      <c r="D2078" s="1">
        <v>0.30195319999999998</v>
      </c>
      <c r="E2078" s="1">
        <v>5.4139949999999999</v>
      </c>
      <c r="F2078" t="s">
        <v>130</v>
      </c>
      <c r="G2078" t="s">
        <v>131</v>
      </c>
      <c r="H2078" t="s">
        <v>9</v>
      </c>
      <c r="I2078" t="s">
        <v>6</v>
      </c>
      <c r="J2078" t="s">
        <v>278</v>
      </c>
      <c r="K2078" t="s">
        <v>13</v>
      </c>
      <c r="L2078" t="s">
        <v>316</v>
      </c>
      <c r="M2078" s="2">
        <v>43279</v>
      </c>
    </row>
    <row r="2079" spans="1:13" x14ac:dyDescent="0.3">
      <c r="A2079" t="s">
        <v>286</v>
      </c>
      <c r="B2079" t="s">
        <v>315</v>
      </c>
      <c r="C2079">
        <v>980</v>
      </c>
      <c r="D2079" s="1">
        <v>0.60045369999999998</v>
      </c>
      <c r="E2079" s="1">
        <v>6.2787470000000001</v>
      </c>
      <c r="F2079" t="s">
        <v>130</v>
      </c>
      <c r="G2079" t="s">
        <v>131</v>
      </c>
      <c r="H2079" t="s">
        <v>9</v>
      </c>
      <c r="I2079" t="s">
        <v>6</v>
      </c>
      <c r="J2079" t="s">
        <v>278</v>
      </c>
      <c r="K2079" t="s">
        <v>13</v>
      </c>
      <c r="L2079" t="s">
        <v>316</v>
      </c>
      <c r="M2079" s="2">
        <v>43279</v>
      </c>
    </row>
    <row r="2080" spans="1:13" x14ac:dyDescent="0.3">
      <c r="A2080" t="s">
        <v>286</v>
      </c>
      <c r="B2080" t="s">
        <v>315</v>
      </c>
      <c r="C2080">
        <v>1030</v>
      </c>
      <c r="D2080" s="1">
        <v>0.34518159999999998</v>
      </c>
      <c r="E2080" s="1">
        <v>5.1469579999999997</v>
      </c>
      <c r="F2080" t="s">
        <v>130</v>
      </c>
      <c r="G2080" t="s">
        <v>131</v>
      </c>
      <c r="H2080" t="s">
        <v>9</v>
      </c>
      <c r="I2080" t="s">
        <v>6</v>
      </c>
      <c r="J2080" t="s">
        <v>278</v>
      </c>
      <c r="K2080" t="s">
        <v>13</v>
      </c>
      <c r="L2080" t="s">
        <v>316</v>
      </c>
      <c r="M2080" s="2">
        <v>43279</v>
      </c>
    </row>
    <row r="2081" spans="1:13" x14ac:dyDescent="0.3">
      <c r="A2081" t="s">
        <v>286</v>
      </c>
      <c r="B2081" t="s">
        <v>315</v>
      </c>
      <c r="C2081">
        <v>1065</v>
      </c>
      <c r="D2081" s="1">
        <v>0.23930080000000001</v>
      </c>
      <c r="E2081" s="1">
        <v>4.8154760000000003</v>
      </c>
      <c r="F2081" t="s">
        <v>130</v>
      </c>
      <c r="G2081" t="s">
        <v>131</v>
      </c>
      <c r="H2081" t="s">
        <v>9</v>
      </c>
      <c r="I2081" t="s">
        <v>6</v>
      </c>
      <c r="J2081" t="s">
        <v>278</v>
      </c>
      <c r="K2081" t="s">
        <v>13</v>
      </c>
      <c r="L2081" t="s">
        <v>316</v>
      </c>
      <c r="M2081" s="2">
        <v>43279</v>
      </c>
    </row>
    <row r="2082" spans="1:13" x14ac:dyDescent="0.3">
      <c r="A2082" t="s">
        <v>286</v>
      </c>
      <c r="B2082" t="s">
        <v>317</v>
      </c>
      <c r="C2082">
        <v>635</v>
      </c>
      <c r="D2082" s="1">
        <v>0.2689822</v>
      </c>
      <c r="E2082" s="1">
        <v>7.6120650000000003</v>
      </c>
      <c r="F2082" t="s">
        <v>130</v>
      </c>
      <c r="G2082" t="s">
        <v>131</v>
      </c>
      <c r="H2082" t="s">
        <v>9</v>
      </c>
      <c r="I2082" t="s">
        <v>12</v>
      </c>
      <c r="J2082" t="s">
        <v>278</v>
      </c>
      <c r="K2082" t="s">
        <v>13</v>
      </c>
      <c r="L2082" t="s">
        <v>316</v>
      </c>
      <c r="M2082" s="2">
        <v>43279</v>
      </c>
    </row>
    <row r="2083" spans="1:13" x14ac:dyDescent="0.3">
      <c r="A2083" t="s">
        <v>286</v>
      </c>
      <c r="B2083" t="s">
        <v>317</v>
      </c>
      <c r="C2083">
        <v>670</v>
      </c>
      <c r="D2083" s="1">
        <v>0.1473188</v>
      </c>
      <c r="E2083" s="1">
        <v>6.3977069999999996</v>
      </c>
      <c r="F2083" t="s">
        <v>130</v>
      </c>
      <c r="G2083" t="s">
        <v>131</v>
      </c>
      <c r="H2083" t="s">
        <v>9</v>
      </c>
      <c r="I2083" t="s">
        <v>12</v>
      </c>
      <c r="J2083" t="s">
        <v>278</v>
      </c>
      <c r="K2083" t="s">
        <v>13</v>
      </c>
      <c r="L2083" t="s">
        <v>316</v>
      </c>
      <c r="M2083" s="2">
        <v>43279</v>
      </c>
    </row>
    <row r="2084" spans="1:13" x14ac:dyDescent="0.3">
      <c r="A2084" t="s">
        <v>286</v>
      </c>
      <c r="B2084" t="s">
        <v>317</v>
      </c>
      <c r="C2084">
        <v>830</v>
      </c>
      <c r="D2084" s="1">
        <v>9.9624450000000003E-2</v>
      </c>
      <c r="E2084" s="1">
        <v>4.6244870000000002</v>
      </c>
      <c r="F2084" t="s">
        <v>130</v>
      </c>
      <c r="G2084" t="s">
        <v>131</v>
      </c>
      <c r="H2084" t="s">
        <v>9</v>
      </c>
      <c r="I2084" t="s">
        <v>12</v>
      </c>
      <c r="J2084" t="s">
        <v>278</v>
      </c>
      <c r="K2084" t="s">
        <v>13</v>
      </c>
      <c r="L2084" t="s">
        <v>316</v>
      </c>
      <c r="M2084" s="2">
        <v>43279</v>
      </c>
    </row>
    <row r="2085" spans="1:13" x14ac:dyDescent="0.3">
      <c r="A2085" t="s">
        <v>286</v>
      </c>
      <c r="B2085" t="s">
        <v>317</v>
      </c>
      <c r="C2085">
        <v>915</v>
      </c>
      <c r="D2085" s="1">
        <v>0.17240510000000001</v>
      </c>
      <c r="E2085" s="1">
        <v>4.4893929999999997</v>
      </c>
      <c r="F2085" t="s">
        <v>130</v>
      </c>
      <c r="G2085" t="s">
        <v>131</v>
      </c>
      <c r="H2085" t="s">
        <v>9</v>
      </c>
      <c r="I2085" t="s">
        <v>12</v>
      </c>
      <c r="J2085" t="s">
        <v>278</v>
      </c>
      <c r="K2085" t="s">
        <v>13</v>
      </c>
      <c r="L2085" t="s">
        <v>316</v>
      </c>
      <c r="M2085" s="2">
        <v>43279</v>
      </c>
    </row>
    <row r="2086" spans="1:13" x14ac:dyDescent="0.3">
      <c r="A2086" t="s">
        <v>286</v>
      </c>
      <c r="B2086" t="s">
        <v>317</v>
      </c>
      <c r="C2086">
        <v>940</v>
      </c>
      <c r="D2086" s="1">
        <v>0.27644550000000001</v>
      </c>
      <c r="E2086" s="1">
        <v>4.6264459999999996</v>
      </c>
      <c r="F2086" t="s">
        <v>130</v>
      </c>
      <c r="G2086" t="s">
        <v>131</v>
      </c>
      <c r="H2086" t="s">
        <v>9</v>
      </c>
      <c r="I2086" t="s">
        <v>12</v>
      </c>
      <c r="J2086" t="s">
        <v>278</v>
      </c>
      <c r="K2086" t="s">
        <v>13</v>
      </c>
      <c r="L2086" t="s">
        <v>316</v>
      </c>
      <c r="M2086" s="2">
        <v>43279</v>
      </c>
    </row>
    <row r="2087" spans="1:13" x14ac:dyDescent="0.3">
      <c r="A2087" t="s">
        <v>286</v>
      </c>
      <c r="B2087" t="s">
        <v>317</v>
      </c>
      <c r="C2087">
        <v>980</v>
      </c>
      <c r="D2087" s="1">
        <v>0.55137219999999998</v>
      </c>
      <c r="E2087" s="1">
        <v>5.1916960000000003</v>
      </c>
      <c r="F2087" t="s">
        <v>130</v>
      </c>
      <c r="G2087" t="s">
        <v>131</v>
      </c>
      <c r="H2087" t="s">
        <v>9</v>
      </c>
      <c r="I2087" t="s">
        <v>12</v>
      </c>
      <c r="J2087" t="s">
        <v>278</v>
      </c>
      <c r="K2087" t="s">
        <v>13</v>
      </c>
      <c r="L2087" t="s">
        <v>316</v>
      </c>
      <c r="M2087" s="2">
        <v>43279</v>
      </c>
    </row>
    <row r="2088" spans="1:13" x14ac:dyDescent="0.3">
      <c r="A2088" t="s">
        <v>286</v>
      </c>
      <c r="B2088" t="s">
        <v>317</v>
      </c>
      <c r="C2088">
        <v>1030</v>
      </c>
      <c r="D2088" s="1">
        <v>0.31956000000000001</v>
      </c>
      <c r="E2088" s="1">
        <v>4.3036919999999999</v>
      </c>
      <c r="F2088" t="s">
        <v>130</v>
      </c>
      <c r="G2088" t="s">
        <v>131</v>
      </c>
      <c r="H2088" t="s">
        <v>9</v>
      </c>
      <c r="I2088" t="s">
        <v>12</v>
      </c>
      <c r="J2088" t="s">
        <v>278</v>
      </c>
      <c r="K2088" t="s">
        <v>13</v>
      </c>
      <c r="L2088" t="s">
        <v>316</v>
      </c>
      <c r="M2088" s="2">
        <v>43279</v>
      </c>
    </row>
    <row r="2089" spans="1:13" x14ac:dyDescent="0.3">
      <c r="A2089" t="s">
        <v>286</v>
      </c>
      <c r="B2089" t="s">
        <v>317</v>
      </c>
      <c r="C2089">
        <v>1065</v>
      </c>
      <c r="D2089" s="1">
        <v>0.2203936</v>
      </c>
      <c r="E2089" s="1">
        <v>3.8829449999999999</v>
      </c>
      <c r="F2089" t="s">
        <v>130</v>
      </c>
      <c r="G2089" t="s">
        <v>131</v>
      </c>
      <c r="H2089" t="s">
        <v>9</v>
      </c>
      <c r="I2089" t="s">
        <v>12</v>
      </c>
      <c r="J2089" t="s">
        <v>278</v>
      </c>
      <c r="K2089" t="s">
        <v>13</v>
      </c>
      <c r="L2089" t="s">
        <v>316</v>
      </c>
      <c r="M2089" s="2">
        <v>43279</v>
      </c>
    </row>
    <row r="2090" spans="1:13" x14ac:dyDescent="0.3">
      <c r="A2090" t="s">
        <v>286</v>
      </c>
      <c r="B2090" t="s">
        <v>318</v>
      </c>
      <c r="C2090">
        <v>635</v>
      </c>
      <c r="D2090" s="1">
        <v>0.25028129999999998</v>
      </c>
      <c r="E2090" s="1">
        <v>6.395778</v>
      </c>
      <c r="F2090" t="s">
        <v>130</v>
      </c>
      <c r="G2090" t="s">
        <v>131</v>
      </c>
      <c r="H2090" t="s">
        <v>9</v>
      </c>
      <c r="I2090" t="s">
        <v>16</v>
      </c>
      <c r="J2090" t="s">
        <v>278</v>
      </c>
      <c r="K2090" t="s">
        <v>13</v>
      </c>
      <c r="L2090" t="s">
        <v>316</v>
      </c>
      <c r="M2090" s="2">
        <v>43279</v>
      </c>
    </row>
    <row r="2091" spans="1:13" x14ac:dyDescent="0.3">
      <c r="A2091" t="s">
        <v>286</v>
      </c>
      <c r="B2091" t="s">
        <v>318</v>
      </c>
      <c r="C2091">
        <v>670</v>
      </c>
      <c r="D2091" s="1">
        <v>0.1434686</v>
      </c>
      <c r="E2091" s="1">
        <v>6.2121139999999997</v>
      </c>
      <c r="F2091" t="s">
        <v>130</v>
      </c>
      <c r="G2091" t="s">
        <v>131</v>
      </c>
      <c r="H2091" t="s">
        <v>9</v>
      </c>
      <c r="I2091" t="s">
        <v>16</v>
      </c>
      <c r="J2091" t="s">
        <v>278</v>
      </c>
      <c r="K2091" t="s">
        <v>13</v>
      </c>
      <c r="L2091" t="s">
        <v>316</v>
      </c>
      <c r="M2091" s="2">
        <v>43279</v>
      </c>
    </row>
    <row r="2092" spans="1:13" x14ac:dyDescent="0.3">
      <c r="A2092" t="s">
        <v>286</v>
      </c>
      <c r="B2092" t="s">
        <v>318</v>
      </c>
      <c r="C2092">
        <v>830</v>
      </c>
      <c r="D2092" s="1">
        <v>9.1104930000000001E-2</v>
      </c>
      <c r="E2092" s="1">
        <v>4.3159369999999999</v>
      </c>
      <c r="F2092" t="s">
        <v>130</v>
      </c>
      <c r="G2092" t="s">
        <v>131</v>
      </c>
      <c r="H2092" t="s">
        <v>9</v>
      </c>
      <c r="I2092" t="s">
        <v>16</v>
      </c>
      <c r="J2092" t="s">
        <v>278</v>
      </c>
      <c r="K2092" t="s">
        <v>13</v>
      </c>
      <c r="L2092" t="s">
        <v>316</v>
      </c>
      <c r="M2092" s="2">
        <v>43279</v>
      </c>
    </row>
    <row r="2093" spans="1:13" x14ac:dyDescent="0.3">
      <c r="A2093" t="s">
        <v>286</v>
      </c>
      <c r="B2093" t="s">
        <v>318</v>
      </c>
      <c r="C2093">
        <v>915</v>
      </c>
      <c r="D2093" s="1">
        <v>0.16338849999999999</v>
      </c>
      <c r="E2093" s="1">
        <v>4.2566410000000001</v>
      </c>
      <c r="F2093" t="s">
        <v>130</v>
      </c>
      <c r="G2093" t="s">
        <v>131</v>
      </c>
      <c r="H2093" t="s">
        <v>9</v>
      </c>
      <c r="I2093" t="s">
        <v>16</v>
      </c>
      <c r="J2093" t="s">
        <v>278</v>
      </c>
      <c r="K2093" t="s">
        <v>13</v>
      </c>
      <c r="L2093" t="s">
        <v>316</v>
      </c>
      <c r="M2093" s="2">
        <v>43279</v>
      </c>
    </row>
    <row r="2094" spans="1:13" x14ac:dyDescent="0.3">
      <c r="A2094" t="s">
        <v>286</v>
      </c>
      <c r="B2094" t="s">
        <v>318</v>
      </c>
      <c r="C2094">
        <v>940</v>
      </c>
      <c r="D2094" s="1">
        <v>0.26232610000000001</v>
      </c>
      <c r="E2094" s="1">
        <v>4.4329109999999998</v>
      </c>
      <c r="F2094" t="s">
        <v>130</v>
      </c>
      <c r="G2094" t="s">
        <v>131</v>
      </c>
      <c r="H2094" t="s">
        <v>9</v>
      </c>
      <c r="I2094" t="s">
        <v>16</v>
      </c>
      <c r="J2094" t="s">
        <v>278</v>
      </c>
      <c r="K2094" t="s">
        <v>13</v>
      </c>
      <c r="L2094" t="s">
        <v>316</v>
      </c>
      <c r="M2094" s="2">
        <v>43279</v>
      </c>
    </row>
    <row r="2095" spans="1:13" x14ac:dyDescent="0.3">
      <c r="A2095" t="s">
        <v>286</v>
      </c>
      <c r="B2095" t="s">
        <v>318</v>
      </c>
      <c r="C2095">
        <v>980</v>
      </c>
      <c r="D2095" s="1">
        <v>0.47780679999999998</v>
      </c>
      <c r="E2095" s="1">
        <v>4.2151300000000003</v>
      </c>
      <c r="F2095" t="s">
        <v>130</v>
      </c>
      <c r="G2095" t="s">
        <v>131</v>
      </c>
      <c r="H2095" t="s">
        <v>9</v>
      </c>
      <c r="I2095" t="s">
        <v>16</v>
      </c>
      <c r="J2095" t="s">
        <v>278</v>
      </c>
      <c r="K2095" t="s">
        <v>13</v>
      </c>
      <c r="L2095" t="s">
        <v>316</v>
      </c>
      <c r="M2095" s="2">
        <v>43279</v>
      </c>
    </row>
    <row r="2096" spans="1:13" x14ac:dyDescent="0.3">
      <c r="A2096" t="s">
        <v>286</v>
      </c>
      <c r="B2096" t="s">
        <v>318</v>
      </c>
      <c r="C2096">
        <v>1030</v>
      </c>
      <c r="D2096" s="1">
        <v>0.29596</v>
      </c>
      <c r="E2096" s="1">
        <v>3.921656</v>
      </c>
      <c r="F2096" t="s">
        <v>130</v>
      </c>
      <c r="G2096" t="s">
        <v>131</v>
      </c>
      <c r="H2096" t="s">
        <v>9</v>
      </c>
      <c r="I2096" t="s">
        <v>16</v>
      </c>
      <c r="J2096" t="s">
        <v>278</v>
      </c>
      <c r="K2096" t="s">
        <v>13</v>
      </c>
      <c r="L2096" t="s">
        <v>316</v>
      </c>
      <c r="M2096" s="2">
        <v>43279</v>
      </c>
    </row>
    <row r="2097" spans="1:13" x14ac:dyDescent="0.3">
      <c r="A2097" t="s">
        <v>286</v>
      </c>
      <c r="B2097" t="s">
        <v>318</v>
      </c>
      <c r="C2097">
        <v>1065</v>
      </c>
      <c r="D2097" s="1">
        <v>0.20065230000000001</v>
      </c>
      <c r="E2097" s="1">
        <v>3.5808749999999998</v>
      </c>
      <c r="F2097" t="s">
        <v>130</v>
      </c>
      <c r="G2097" t="s">
        <v>131</v>
      </c>
      <c r="H2097" t="s">
        <v>9</v>
      </c>
      <c r="I2097" t="s">
        <v>16</v>
      </c>
      <c r="J2097" t="s">
        <v>278</v>
      </c>
      <c r="K2097" t="s">
        <v>13</v>
      </c>
      <c r="L2097" t="s">
        <v>316</v>
      </c>
      <c r="M2097" s="2">
        <v>43279</v>
      </c>
    </row>
    <row r="2098" spans="1:13" x14ac:dyDescent="0.3">
      <c r="A2098" t="s">
        <v>286</v>
      </c>
      <c r="B2098" t="s">
        <v>319</v>
      </c>
      <c r="C2098">
        <v>635</v>
      </c>
      <c r="D2098" s="1">
        <v>0.27405550000000001</v>
      </c>
      <c r="E2098" s="1">
        <v>10.157260000000001</v>
      </c>
      <c r="F2098" t="s">
        <v>130</v>
      </c>
      <c r="G2098" t="s">
        <v>131</v>
      </c>
      <c r="H2098" t="s">
        <v>9</v>
      </c>
      <c r="I2098" t="s">
        <v>18</v>
      </c>
      <c r="J2098" t="s">
        <v>278</v>
      </c>
      <c r="K2098" t="s">
        <v>13</v>
      </c>
      <c r="L2098" t="s">
        <v>316</v>
      </c>
      <c r="M2098" s="2">
        <v>43279</v>
      </c>
    </row>
    <row r="2099" spans="1:13" x14ac:dyDescent="0.3">
      <c r="A2099" t="s">
        <v>286</v>
      </c>
      <c r="B2099" t="s">
        <v>319</v>
      </c>
      <c r="C2099">
        <v>670</v>
      </c>
      <c r="D2099" s="1">
        <v>0.14921110000000001</v>
      </c>
      <c r="E2099" s="1">
        <v>8.6072310000000005</v>
      </c>
      <c r="F2099" t="s">
        <v>130</v>
      </c>
      <c r="G2099" t="s">
        <v>131</v>
      </c>
      <c r="H2099" t="s">
        <v>9</v>
      </c>
      <c r="I2099" t="s">
        <v>18</v>
      </c>
      <c r="J2099" t="s">
        <v>278</v>
      </c>
      <c r="K2099" t="s">
        <v>13</v>
      </c>
      <c r="L2099" t="s">
        <v>316</v>
      </c>
      <c r="M2099" s="2">
        <v>43279</v>
      </c>
    </row>
    <row r="2100" spans="1:13" x14ac:dyDescent="0.3">
      <c r="A2100" t="s">
        <v>286</v>
      </c>
      <c r="B2100" t="s">
        <v>319</v>
      </c>
      <c r="C2100">
        <v>830</v>
      </c>
      <c r="D2100" s="1">
        <v>9.6595150000000005E-2</v>
      </c>
      <c r="E2100" s="1">
        <v>6.492788</v>
      </c>
      <c r="F2100" t="s">
        <v>130</v>
      </c>
      <c r="G2100" t="s">
        <v>131</v>
      </c>
      <c r="H2100" t="s">
        <v>9</v>
      </c>
      <c r="I2100" t="s">
        <v>18</v>
      </c>
      <c r="J2100" t="s">
        <v>278</v>
      </c>
      <c r="K2100" t="s">
        <v>13</v>
      </c>
      <c r="L2100" t="s">
        <v>316</v>
      </c>
      <c r="M2100" s="2">
        <v>43279</v>
      </c>
    </row>
    <row r="2101" spans="1:13" x14ac:dyDescent="0.3">
      <c r="A2101" t="s">
        <v>286</v>
      </c>
      <c r="B2101" t="s">
        <v>319</v>
      </c>
      <c r="C2101">
        <v>915</v>
      </c>
      <c r="D2101" s="1">
        <v>0.165154</v>
      </c>
      <c r="E2101" s="1">
        <v>6.1507019999999999</v>
      </c>
      <c r="F2101" t="s">
        <v>130</v>
      </c>
      <c r="G2101" t="s">
        <v>131</v>
      </c>
      <c r="H2101" t="s">
        <v>9</v>
      </c>
      <c r="I2101" t="s">
        <v>18</v>
      </c>
      <c r="J2101" t="s">
        <v>278</v>
      </c>
      <c r="K2101" t="s">
        <v>13</v>
      </c>
      <c r="L2101" t="s">
        <v>316</v>
      </c>
      <c r="M2101" s="2">
        <v>43279</v>
      </c>
    </row>
    <row r="2102" spans="1:13" x14ac:dyDescent="0.3">
      <c r="A2102" t="s">
        <v>286</v>
      </c>
      <c r="B2102" t="s">
        <v>319</v>
      </c>
      <c r="C2102">
        <v>940</v>
      </c>
      <c r="D2102" s="1">
        <v>0.26098880000000002</v>
      </c>
      <c r="E2102" s="1">
        <v>6.149464</v>
      </c>
      <c r="F2102" t="s">
        <v>130</v>
      </c>
      <c r="G2102" t="s">
        <v>131</v>
      </c>
      <c r="H2102" t="s">
        <v>9</v>
      </c>
      <c r="I2102" t="s">
        <v>18</v>
      </c>
      <c r="J2102" t="s">
        <v>278</v>
      </c>
      <c r="K2102" t="s">
        <v>13</v>
      </c>
      <c r="L2102" t="s">
        <v>316</v>
      </c>
      <c r="M2102" s="2">
        <v>43279</v>
      </c>
    </row>
    <row r="2103" spans="1:13" x14ac:dyDescent="0.3">
      <c r="A2103" t="s">
        <v>286</v>
      </c>
      <c r="B2103" t="s">
        <v>319</v>
      </c>
      <c r="C2103">
        <v>980</v>
      </c>
      <c r="D2103" s="1">
        <v>0.52209530000000004</v>
      </c>
      <c r="E2103" s="1">
        <v>6.6604609999999997</v>
      </c>
      <c r="F2103" t="s">
        <v>130</v>
      </c>
      <c r="G2103" t="s">
        <v>131</v>
      </c>
      <c r="H2103" t="s">
        <v>9</v>
      </c>
      <c r="I2103" t="s">
        <v>18</v>
      </c>
      <c r="J2103" t="s">
        <v>278</v>
      </c>
      <c r="K2103" t="s">
        <v>13</v>
      </c>
      <c r="L2103" t="s">
        <v>316</v>
      </c>
      <c r="M2103" s="2">
        <v>43279</v>
      </c>
    </row>
    <row r="2104" spans="1:13" x14ac:dyDescent="0.3">
      <c r="A2104" t="s">
        <v>286</v>
      </c>
      <c r="B2104" t="s">
        <v>319</v>
      </c>
      <c r="C2104">
        <v>1030</v>
      </c>
      <c r="D2104" s="1">
        <v>0.29842590000000002</v>
      </c>
      <c r="E2104" s="1">
        <v>5.6311559999999998</v>
      </c>
      <c r="F2104" t="s">
        <v>130</v>
      </c>
      <c r="G2104" t="s">
        <v>131</v>
      </c>
      <c r="H2104" t="s">
        <v>9</v>
      </c>
      <c r="I2104" t="s">
        <v>18</v>
      </c>
      <c r="J2104" t="s">
        <v>278</v>
      </c>
      <c r="K2104" t="s">
        <v>13</v>
      </c>
      <c r="L2104" t="s">
        <v>316</v>
      </c>
      <c r="M2104" s="2">
        <v>43279</v>
      </c>
    </row>
    <row r="2105" spans="1:13" x14ac:dyDescent="0.3">
      <c r="A2105" t="s">
        <v>286</v>
      </c>
      <c r="B2105" t="s">
        <v>319</v>
      </c>
      <c r="C2105">
        <v>1065</v>
      </c>
      <c r="D2105" s="1">
        <v>0.20723140000000001</v>
      </c>
      <c r="E2105" s="1">
        <v>5.2963990000000001</v>
      </c>
      <c r="F2105" t="s">
        <v>130</v>
      </c>
      <c r="G2105" t="s">
        <v>131</v>
      </c>
      <c r="H2105" t="s">
        <v>9</v>
      </c>
      <c r="I2105" t="s">
        <v>18</v>
      </c>
      <c r="J2105" t="s">
        <v>278</v>
      </c>
      <c r="K2105" t="s">
        <v>13</v>
      </c>
      <c r="L2105" t="s">
        <v>316</v>
      </c>
      <c r="M2105" s="2">
        <v>43279</v>
      </c>
    </row>
    <row r="2106" spans="1:13" x14ac:dyDescent="0.3">
      <c r="A2106" t="s">
        <v>286</v>
      </c>
      <c r="B2106" t="s">
        <v>320</v>
      </c>
      <c r="C2106">
        <v>635</v>
      </c>
      <c r="D2106" s="1">
        <v>0.25642549999999997</v>
      </c>
      <c r="E2106" s="1">
        <v>8.2691350000000003</v>
      </c>
      <c r="F2106" t="s">
        <v>130</v>
      </c>
      <c r="G2106" t="s">
        <v>131</v>
      </c>
      <c r="H2106" t="s">
        <v>9</v>
      </c>
      <c r="I2106" t="s">
        <v>20</v>
      </c>
      <c r="J2106" t="s">
        <v>278</v>
      </c>
      <c r="K2106" t="s">
        <v>13</v>
      </c>
      <c r="L2106" t="s">
        <v>316</v>
      </c>
      <c r="M2106" s="2">
        <v>43279</v>
      </c>
    </row>
    <row r="2107" spans="1:13" x14ac:dyDescent="0.3">
      <c r="A2107" t="s">
        <v>286</v>
      </c>
      <c r="B2107" t="s">
        <v>320</v>
      </c>
      <c r="C2107">
        <v>670</v>
      </c>
      <c r="D2107" s="1">
        <v>0.13526550000000001</v>
      </c>
      <c r="E2107" s="1">
        <v>6.8211599999999999</v>
      </c>
      <c r="F2107" t="s">
        <v>130</v>
      </c>
      <c r="G2107" t="s">
        <v>131</v>
      </c>
      <c r="H2107" t="s">
        <v>9</v>
      </c>
      <c r="I2107" t="s">
        <v>20</v>
      </c>
      <c r="J2107" t="s">
        <v>278</v>
      </c>
      <c r="K2107" t="s">
        <v>13</v>
      </c>
      <c r="L2107" t="s">
        <v>316</v>
      </c>
      <c r="M2107" s="2">
        <v>43279</v>
      </c>
    </row>
    <row r="2108" spans="1:13" x14ac:dyDescent="0.3">
      <c r="A2108" t="s">
        <v>286</v>
      </c>
      <c r="B2108" t="s">
        <v>320</v>
      </c>
      <c r="C2108">
        <v>830</v>
      </c>
      <c r="D2108" s="1">
        <v>9.3440200000000001E-2</v>
      </c>
      <c r="E2108" s="1">
        <v>5.1481459999999997</v>
      </c>
      <c r="F2108" t="s">
        <v>130</v>
      </c>
      <c r="G2108" t="s">
        <v>131</v>
      </c>
      <c r="H2108" t="s">
        <v>9</v>
      </c>
      <c r="I2108" t="s">
        <v>20</v>
      </c>
      <c r="J2108" t="s">
        <v>278</v>
      </c>
      <c r="K2108" t="s">
        <v>13</v>
      </c>
      <c r="L2108" t="s">
        <v>316</v>
      </c>
      <c r="M2108" s="2">
        <v>43279</v>
      </c>
    </row>
    <row r="2109" spans="1:13" x14ac:dyDescent="0.3">
      <c r="A2109" t="s">
        <v>286</v>
      </c>
      <c r="B2109" t="s">
        <v>320</v>
      </c>
      <c r="C2109">
        <v>915</v>
      </c>
      <c r="D2109" s="1">
        <v>0.1712072</v>
      </c>
      <c r="E2109" s="1">
        <v>5.1124530000000004</v>
      </c>
      <c r="F2109" t="s">
        <v>130</v>
      </c>
      <c r="G2109" t="s">
        <v>131</v>
      </c>
      <c r="H2109" t="s">
        <v>9</v>
      </c>
      <c r="I2109" t="s">
        <v>20</v>
      </c>
      <c r="J2109" t="s">
        <v>278</v>
      </c>
      <c r="K2109" t="s">
        <v>13</v>
      </c>
      <c r="L2109" t="s">
        <v>316</v>
      </c>
      <c r="M2109" s="2">
        <v>43279</v>
      </c>
    </row>
    <row r="2110" spans="1:13" x14ac:dyDescent="0.3">
      <c r="A2110" t="s">
        <v>286</v>
      </c>
      <c r="B2110" t="s">
        <v>320</v>
      </c>
      <c r="C2110">
        <v>940</v>
      </c>
      <c r="D2110" s="1">
        <v>0.261048</v>
      </c>
      <c r="E2110" s="1">
        <v>5.0853200000000003</v>
      </c>
      <c r="F2110" t="s">
        <v>130</v>
      </c>
      <c r="G2110" t="s">
        <v>131</v>
      </c>
      <c r="H2110" t="s">
        <v>9</v>
      </c>
      <c r="I2110" t="s">
        <v>20</v>
      </c>
      <c r="J2110" t="s">
        <v>278</v>
      </c>
      <c r="K2110" t="s">
        <v>13</v>
      </c>
      <c r="L2110" t="s">
        <v>316</v>
      </c>
      <c r="M2110" s="2">
        <v>43279</v>
      </c>
    </row>
    <row r="2111" spans="1:13" x14ac:dyDescent="0.3">
      <c r="A2111" t="s">
        <v>286</v>
      </c>
      <c r="B2111" t="s">
        <v>320</v>
      </c>
      <c r="C2111">
        <v>980</v>
      </c>
      <c r="D2111" s="1">
        <v>0.48945739999999999</v>
      </c>
      <c r="E2111" s="1">
        <v>5.4675260000000003</v>
      </c>
      <c r="F2111" t="s">
        <v>130</v>
      </c>
      <c r="G2111" t="s">
        <v>131</v>
      </c>
      <c r="H2111" t="s">
        <v>9</v>
      </c>
      <c r="I2111" t="s">
        <v>20</v>
      </c>
      <c r="J2111" t="s">
        <v>278</v>
      </c>
      <c r="K2111" t="s">
        <v>13</v>
      </c>
      <c r="L2111" t="s">
        <v>316</v>
      </c>
      <c r="M2111" s="2">
        <v>43279</v>
      </c>
    </row>
    <row r="2112" spans="1:13" x14ac:dyDescent="0.3">
      <c r="A2112" t="s">
        <v>286</v>
      </c>
      <c r="B2112" t="s">
        <v>320</v>
      </c>
      <c r="C2112">
        <v>1030</v>
      </c>
      <c r="D2112" s="1">
        <v>0.29909619999999998</v>
      </c>
      <c r="E2112" s="1">
        <v>4.7979529999999997</v>
      </c>
      <c r="F2112" t="s">
        <v>130</v>
      </c>
      <c r="G2112" t="s">
        <v>131</v>
      </c>
      <c r="H2112" t="s">
        <v>9</v>
      </c>
      <c r="I2112" t="s">
        <v>20</v>
      </c>
      <c r="J2112" t="s">
        <v>278</v>
      </c>
      <c r="K2112" t="s">
        <v>13</v>
      </c>
      <c r="L2112" t="s">
        <v>316</v>
      </c>
      <c r="M2112" s="2">
        <v>43279</v>
      </c>
    </row>
    <row r="2113" spans="1:13" x14ac:dyDescent="0.3">
      <c r="A2113" t="s">
        <v>286</v>
      </c>
      <c r="B2113" t="s">
        <v>320</v>
      </c>
      <c r="C2113">
        <v>1065</v>
      </c>
      <c r="D2113" s="1">
        <v>0.20595089999999999</v>
      </c>
      <c r="E2113" s="1">
        <v>4.3562940000000001</v>
      </c>
      <c r="F2113" t="s">
        <v>130</v>
      </c>
      <c r="G2113" t="s">
        <v>131</v>
      </c>
      <c r="H2113" t="s">
        <v>9</v>
      </c>
      <c r="I2113" t="s">
        <v>20</v>
      </c>
      <c r="J2113" t="s">
        <v>278</v>
      </c>
      <c r="K2113" t="s">
        <v>13</v>
      </c>
      <c r="L2113" t="s">
        <v>316</v>
      </c>
      <c r="M2113" s="2">
        <v>43279</v>
      </c>
    </row>
    <row r="2114" spans="1:13" x14ac:dyDescent="0.3">
      <c r="A2114" t="s">
        <v>286</v>
      </c>
      <c r="B2114" t="s">
        <v>321</v>
      </c>
      <c r="C2114">
        <v>635</v>
      </c>
      <c r="D2114" s="1">
        <v>0.2346077</v>
      </c>
      <c r="E2114" s="1">
        <v>6.669505</v>
      </c>
      <c r="F2114" t="s">
        <v>130</v>
      </c>
      <c r="G2114" t="s">
        <v>131</v>
      </c>
      <c r="H2114" t="s">
        <v>9</v>
      </c>
      <c r="I2114" t="s">
        <v>22</v>
      </c>
      <c r="J2114" t="s">
        <v>278</v>
      </c>
      <c r="K2114" t="s">
        <v>13</v>
      </c>
      <c r="L2114" t="s">
        <v>316</v>
      </c>
      <c r="M2114" s="2">
        <v>43279</v>
      </c>
    </row>
    <row r="2115" spans="1:13" x14ac:dyDescent="0.3">
      <c r="A2115" t="s">
        <v>286</v>
      </c>
      <c r="B2115" t="s">
        <v>321</v>
      </c>
      <c r="C2115">
        <v>670</v>
      </c>
      <c r="D2115" s="1">
        <v>0.1232915</v>
      </c>
      <c r="E2115" s="1">
        <v>5.5139360000000002</v>
      </c>
      <c r="F2115" t="s">
        <v>130</v>
      </c>
      <c r="G2115" t="s">
        <v>131</v>
      </c>
      <c r="H2115" t="s">
        <v>9</v>
      </c>
      <c r="I2115" t="s">
        <v>22</v>
      </c>
      <c r="J2115" t="s">
        <v>278</v>
      </c>
      <c r="K2115" t="s">
        <v>13</v>
      </c>
      <c r="L2115" t="s">
        <v>316</v>
      </c>
      <c r="M2115" s="2">
        <v>43279</v>
      </c>
    </row>
    <row r="2116" spans="1:13" x14ac:dyDescent="0.3">
      <c r="A2116" t="s">
        <v>286</v>
      </c>
      <c r="B2116" t="s">
        <v>321</v>
      </c>
      <c r="C2116">
        <v>830</v>
      </c>
      <c r="D2116" s="1">
        <v>8.9094580000000007E-2</v>
      </c>
      <c r="E2116" s="1">
        <v>4.0900970000000001</v>
      </c>
      <c r="F2116" t="s">
        <v>130</v>
      </c>
      <c r="G2116" t="s">
        <v>131</v>
      </c>
      <c r="H2116" t="s">
        <v>9</v>
      </c>
      <c r="I2116" t="s">
        <v>22</v>
      </c>
      <c r="J2116" t="s">
        <v>278</v>
      </c>
      <c r="K2116" t="s">
        <v>13</v>
      </c>
      <c r="L2116" t="s">
        <v>316</v>
      </c>
      <c r="M2116" s="2">
        <v>43279</v>
      </c>
    </row>
    <row r="2117" spans="1:13" x14ac:dyDescent="0.3">
      <c r="A2117" t="s">
        <v>286</v>
      </c>
      <c r="B2117" t="s">
        <v>321</v>
      </c>
      <c r="C2117">
        <v>915</v>
      </c>
      <c r="D2117" s="1">
        <v>0.16983029999999999</v>
      </c>
      <c r="E2117" s="1">
        <v>4.0369260000000002</v>
      </c>
      <c r="F2117" t="s">
        <v>130</v>
      </c>
      <c r="G2117" t="s">
        <v>131</v>
      </c>
      <c r="H2117" t="s">
        <v>9</v>
      </c>
      <c r="I2117" t="s">
        <v>22</v>
      </c>
      <c r="J2117" t="s">
        <v>278</v>
      </c>
      <c r="K2117" t="s">
        <v>13</v>
      </c>
      <c r="L2117" t="s">
        <v>316</v>
      </c>
      <c r="M2117" s="2">
        <v>43279</v>
      </c>
    </row>
    <row r="2118" spans="1:13" x14ac:dyDescent="0.3">
      <c r="A2118" t="s">
        <v>286</v>
      </c>
      <c r="B2118" t="s">
        <v>321</v>
      </c>
      <c r="C2118">
        <v>940</v>
      </c>
      <c r="D2118" s="1">
        <v>0.24902350000000001</v>
      </c>
      <c r="E2118" s="1">
        <v>4.0325490000000004</v>
      </c>
      <c r="F2118" t="s">
        <v>130</v>
      </c>
      <c r="G2118" t="s">
        <v>131</v>
      </c>
      <c r="H2118" t="s">
        <v>9</v>
      </c>
      <c r="I2118" t="s">
        <v>22</v>
      </c>
      <c r="J2118" t="s">
        <v>278</v>
      </c>
      <c r="K2118" t="s">
        <v>13</v>
      </c>
      <c r="L2118" t="s">
        <v>316</v>
      </c>
      <c r="M2118" s="2">
        <v>43279</v>
      </c>
    </row>
    <row r="2119" spans="1:13" x14ac:dyDescent="0.3">
      <c r="A2119" t="s">
        <v>286</v>
      </c>
      <c r="B2119" t="s">
        <v>321</v>
      </c>
      <c r="C2119">
        <v>980</v>
      </c>
      <c r="D2119" s="1">
        <v>0.42106700000000002</v>
      </c>
      <c r="E2119" s="1">
        <v>3.9113699999999998</v>
      </c>
      <c r="F2119" t="s">
        <v>130</v>
      </c>
      <c r="G2119" t="s">
        <v>131</v>
      </c>
      <c r="H2119" t="s">
        <v>9</v>
      </c>
      <c r="I2119" t="s">
        <v>22</v>
      </c>
      <c r="J2119" t="s">
        <v>278</v>
      </c>
      <c r="K2119" t="s">
        <v>13</v>
      </c>
      <c r="L2119" t="s">
        <v>316</v>
      </c>
      <c r="M2119" s="2">
        <v>43279</v>
      </c>
    </row>
    <row r="2120" spans="1:13" x14ac:dyDescent="0.3">
      <c r="A2120" t="s">
        <v>286</v>
      </c>
      <c r="B2120" t="s">
        <v>321</v>
      </c>
      <c r="C2120">
        <v>1030</v>
      </c>
      <c r="D2120" s="1">
        <v>0.28519109999999998</v>
      </c>
      <c r="E2120" s="1">
        <v>3.7246950000000001</v>
      </c>
      <c r="F2120" t="s">
        <v>130</v>
      </c>
      <c r="G2120" t="s">
        <v>131</v>
      </c>
      <c r="H2120" t="s">
        <v>9</v>
      </c>
      <c r="I2120" t="s">
        <v>22</v>
      </c>
      <c r="J2120" t="s">
        <v>278</v>
      </c>
      <c r="K2120" t="s">
        <v>13</v>
      </c>
      <c r="L2120" t="s">
        <v>316</v>
      </c>
      <c r="M2120" s="2">
        <v>43279</v>
      </c>
    </row>
    <row r="2121" spans="1:13" x14ac:dyDescent="0.3">
      <c r="A2121" t="s">
        <v>286</v>
      </c>
      <c r="B2121" t="s">
        <v>321</v>
      </c>
      <c r="C2121">
        <v>1065</v>
      </c>
      <c r="D2121" s="1">
        <v>0.1984532</v>
      </c>
      <c r="E2121" s="1">
        <v>3.373732</v>
      </c>
      <c r="F2121" t="s">
        <v>130</v>
      </c>
      <c r="G2121" t="s">
        <v>131</v>
      </c>
      <c r="H2121" t="s">
        <v>9</v>
      </c>
      <c r="I2121" t="s">
        <v>22</v>
      </c>
      <c r="J2121" t="s">
        <v>278</v>
      </c>
      <c r="K2121" t="s">
        <v>13</v>
      </c>
      <c r="L2121" t="s">
        <v>316</v>
      </c>
      <c r="M2121" s="2">
        <v>43279</v>
      </c>
    </row>
    <row r="2122" spans="1:13" x14ac:dyDescent="0.3">
      <c r="A2122" t="s">
        <v>286</v>
      </c>
      <c r="B2122" t="s">
        <v>322</v>
      </c>
      <c r="C2122">
        <v>635</v>
      </c>
      <c r="D2122" s="1">
        <v>0.22182350000000001</v>
      </c>
      <c r="E2122" s="1">
        <v>5.3950750000000003</v>
      </c>
      <c r="F2122" t="s">
        <v>130</v>
      </c>
      <c r="G2122" t="s">
        <v>131</v>
      </c>
      <c r="H2122" t="s">
        <v>9</v>
      </c>
      <c r="I2122" t="s">
        <v>24</v>
      </c>
      <c r="J2122" t="s">
        <v>278</v>
      </c>
      <c r="K2122" t="s">
        <v>13</v>
      </c>
      <c r="L2122" t="s">
        <v>316</v>
      </c>
      <c r="M2122" s="2">
        <v>43279</v>
      </c>
    </row>
    <row r="2123" spans="1:13" x14ac:dyDescent="0.3">
      <c r="A2123" t="s">
        <v>286</v>
      </c>
      <c r="B2123" t="s">
        <v>322</v>
      </c>
      <c r="C2123">
        <v>670</v>
      </c>
      <c r="D2123" s="1">
        <v>0.1214312</v>
      </c>
      <c r="E2123" s="1">
        <v>4.9983510000000004</v>
      </c>
      <c r="F2123" t="s">
        <v>130</v>
      </c>
      <c r="G2123" t="s">
        <v>131</v>
      </c>
      <c r="H2123" t="s">
        <v>9</v>
      </c>
      <c r="I2123" t="s">
        <v>24</v>
      </c>
      <c r="J2123" t="s">
        <v>278</v>
      </c>
      <c r="K2123" t="s">
        <v>13</v>
      </c>
      <c r="L2123" t="s">
        <v>316</v>
      </c>
      <c r="M2123" s="2">
        <v>43279</v>
      </c>
    </row>
    <row r="2124" spans="1:13" x14ac:dyDescent="0.3">
      <c r="A2124" t="s">
        <v>286</v>
      </c>
      <c r="B2124" t="s">
        <v>322</v>
      </c>
      <c r="C2124">
        <v>830</v>
      </c>
      <c r="D2124" s="1">
        <v>8.2366200000000001E-2</v>
      </c>
      <c r="E2124" s="1">
        <v>3.5598589999999999</v>
      </c>
      <c r="F2124" t="s">
        <v>130</v>
      </c>
      <c r="G2124" t="s">
        <v>131</v>
      </c>
      <c r="H2124" t="s">
        <v>9</v>
      </c>
      <c r="I2124" t="s">
        <v>24</v>
      </c>
      <c r="J2124" t="s">
        <v>278</v>
      </c>
      <c r="K2124" t="s">
        <v>13</v>
      </c>
      <c r="L2124" t="s">
        <v>316</v>
      </c>
      <c r="M2124" s="2">
        <v>43279</v>
      </c>
    </row>
    <row r="2125" spans="1:13" x14ac:dyDescent="0.3">
      <c r="A2125" t="s">
        <v>286</v>
      </c>
      <c r="B2125" t="s">
        <v>322</v>
      </c>
      <c r="C2125">
        <v>915</v>
      </c>
      <c r="D2125" s="1">
        <v>0.15572820000000001</v>
      </c>
      <c r="E2125" s="1">
        <v>3.4575809999999998</v>
      </c>
      <c r="F2125" t="s">
        <v>130</v>
      </c>
      <c r="G2125" t="s">
        <v>131</v>
      </c>
      <c r="H2125" t="s">
        <v>9</v>
      </c>
      <c r="I2125" t="s">
        <v>24</v>
      </c>
      <c r="J2125" t="s">
        <v>278</v>
      </c>
      <c r="K2125" t="s">
        <v>13</v>
      </c>
      <c r="L2125" t="s">
        <v>316</v>
      </c>
      <c r="M2125" s="2">
        <v>43279</v>
      </c>
    </row>
    <row r="2126" spans="1:13" x14ac:dyDescent="0.3">
      <c r="A2126" t="s">
        <v>286</v>
      </c>
      <c r="B2126" t="s">
        <v>322</v>
      </c>
      <c r="C2126">
        <v>940</v>
      </c>
      <c r="D2126" s="1">
        <v>0.23496130000000001</v>
      </c>
      <c r="E2126" s="1">
        <v>3.418844</v>
      </c>
      <c r="F2126" t="s">
        <v>130</v>
      </c>
      <c r="G2126" t="s">
        <v>131</v>
      </c>
      <c r="H2126" t="s">
        <v>9</v>
      </c>
      <c r="I2126" t="s">
        <v>24</v>
      </c>
      <c r="J2126" t="s">
        <v>278</v>
      </c>
      <c r="K2126" t="s">
        <v>13</v>
      </c>
      <c r="L2126" t="s">
        <v>316</v>
      </c>
      <c r="M2126" s="2">
        <v>43279</v>
      </c>
    </row>
    <row r="2127" spans="1:13" x14ac:dyDescent="0.3">
      <c r="A2127" t="s">
        <v>286</v>
      </c>
      <c r="B2127" t="s">
        <v>322</v>
      </c>
      <c r="C2127">
        <v>980</v>
      </c>
      <c r="D2127" s="1">
        <v>0.39556659999999999</v>
      </c>
      <c r="E2127" s="1">
        <v>2.9341140000000001</v>
      </c>
      <c r="F2127" t="s">
        <v>130</v>
      </c>
      <c r="G2127" t="s">
        <v>131</v>
      </c>
      <c r="H2127" t="s">
        <v>9</v>
      </c>
      <c r="I2127" t="s">
        <v>24</v>
      </c>
      <c r="J2127" t="s">
        <v>278</v>
      </c>
      <c r="K2127" t="s">
        <v>13</v>
      </c>
      <c r="L2127" t="s">
        <v>316</v>
      </c>
      <c r="M2127" s="2">
        <v>43279</v>
      </c>
    </row>
    <row r="2128" spans="1:13" x14ac:dyDescent="0.3">
      <c r="A2128" t="s">
        <v>286</v>
      </c>
      <c r="B2128" t="s">
        <v>322</v>
      </c>
      <c r="C2128">
        <v>1030</v>
      </c>
      <c r="D2128" s="1">
        <v>0.26579760000000002</v>
      </c>
      <c r="E2128" s="1">
        <v>2.9879060000000002</v>
      </c>
      <c r="F2128" t="s">
        <v>130</v>
      </c>
      <c r="G2128" t="s">
        <v>131</v>
      </c>
      <c r="H2128" t="s">
        <v>9</v>
      </c>
      <c r="I2128" t="s">
        <v>24</v>
      </c>
      <c r="J2128" t="s">
        <v>278</v>
      </c>
      <c r="K2128" t="s">
        <v>13</v>
      </c>
      <c r="L2128" t="s">
        <v>316</v>
      </c>
      <c r="M2128" s="2">
        <v>43279</v>
      </c>
    </row>
    <row r="2129" spans="1:13" x14ac:dyDescent="0.3">
      <c r="A2129" t="s">
        <v>286</v>
      </c>
      <c r="B2129" t="s">
        <v>322</v>
      </c>
      <c r="C2129">
        <v>1065</v>
      </c>
      <c r="D2129" s="1">
        <v>0.18363489999999999</v>
      </c>
      <c r="E2129" s="1">
        <v>2.7829280000000001</v>
      </c>
      <c r="F2129" t="s">
        <v>130</v>
      </c>
      <c r="G2129" t="s">
        <v>131</v>
      </c>
      <c r="H2129" t="s">
        <v>9</v>
      </c>
      <c r="I2129" t="s">
        <v>24</v>
      </c>
      <c r="J2129" t="s">
        <v>278</v>
      </c>
      <c r="K2129" t="s">
        <v>13</v>
      </c>
      <c r="L2129" t="s">
        <v>316</v>
      </c>
      <c r="M2129" s="2">
        <v>43279</v>
      </c>
    </row>
    <row r="2130" spans="1:13" x14ac:dyDescent="0.3">
      <c r="A2130" t="s">
        <v>286</v>
      </c>
      <c r="B2130" t="s">
        <v>323</v>
      </c>
      <c r="C2130">
        <v>635</v>
      </c>
      <c r="D2130" s="1">
        <v>0.3105231</v>
      </c>
      <c r="E2130" s="1">
        <v>8.7109500000000004</v>
      </c>
      <c r="F2130" t="s">
        <v>130</v>
      </c>
      <c r="G2130" t="s">
        <v>131</v>
      </c>
      <c r="H2130" t="s">
        <v>9</v>
      </c>
      <c r="I2130" t="s">
        <v>25</v>
      </c>
      <c r="J2130" t="s">
        <v>278</v>
      </c>
      <c r="K2130" t="s">
        <v>13</v>
      </c>
      <c r="L2130" t="s">
        <v>316</v>
      </c>
      <c r="M2130" s="2">
        <v>43279</v>
      </c>
    </row>
    <row r="2131" spans="1:13" x14ac:dyDescent="0.3">
      <c r="A2131" t="s">
        <v>286</v>
      </c>
      <c r="B2131" t="s">
        <v>323</v>
      </c>
      <c r="C2131">
        <v>670</v>
      </c>
      <c r="D2131" s="1">
        <v>0.18696409999999999</v>
      </c>
      <c r="E2131" s="1">
        <v>7.0522809999999998</v>
      </c>
      <c r="F2131" t="s">
        <v>130</v>
      </c>
      <c r="G2131" t="s">
        <v>131</v>
      </c>
      <c r="H2131" t="s">
        <v>9</v>
      </c>
      <c r="I2131" t="s">
        <v>25</v>
      </c>
      <c r="J2131" t="s">
        <v>278</v>
      </c>
      <c r="K2131" t="s">
        <v>13</v>
      </c>
      <c r="L2131" t="s">
        <v>316</v>
      </c>
      <c r="M2131" s="2">
        <v>43279</v>
      </c>
    </row>
    <row r="2132" spans="1:13" x14ac:dyDescent="0.3">
      <c r="A2132" t="s">
        <v>286</v>
      </c>
      <c r="B2132" t="s">
        <v>323</v>
      </c>
      <c r="C2132">
        <v>830</v>
      </c>
      <c r="D2132" s="1">
        <v>0.119917</v>
      </c>
      <c r="E2132" s="1">
        <v>4.9165179999999999</v>
      </c>
      <c r="F2132" t="s">
        <v>130</v>
      </c>
      <c r="G2132" t="s">
        <v>131</v>
      </c>
      <c r="H2132" t="s">
        <v>9</v>
      </c>
      <c r="I2132" t="s">
        <v>25</v>
      </c>
      <c r="J2132" t="s">
        <v>278</v>
      </c>
      <c r="K2132" t="s">
        <v>13</v>
      </c>
      <c r="L2132" t="s">
        <v>316</v>
      </c>
      <c r="M2132" s="2">
        <v>43279</v>
      </c>
    </row>
    <row r="2133" spans="1:13" x14ac:dyDescent="0.3">
      <c r="A2133" t="s">
        <v>286</v>
      </c>
      <c r="B2133" t="s">
        <v>323</v>
      </c>
      <c r="C2133">
        <v>915</v>
      </c>
      <c r="D2133" s="1">
        <v>0.2033085</v>
      </c>
      <c r="E2133" s="1">
        <v>5.0232349999999997</v>
      </c>
      <c r="F2133" t="s">
        <v>130</v>
      </c>
      <c r="G2133" t="s">
        <v>131</v>
      </c>
      <c r="H2133" t="s">
        <v>9</v>
      </c>
      <c r="I2133" t="s">
        <v>25</v>
      </c>
      <c r="J2133" t="s">
        <v>278</v>
      </c>
      <c r="K2133" t="s">
        <v>13</v>
      </c>
      <c r="L2133" t="s">
        <v>316</v>
      </c>
      <c r="M2133" s="2">
        <v>43279</v>
      </c>
    </row>
    <row r="2134" spans="1:13" x14ac:dyDescent="0.3">
      <c r="A2134" t="s">
        <v>286</v>
      </c>
      <c r="B2134" t="s">
        <v>323</v>
      </c>
      <c r="C2134">
        <v>940</v>
      </c>
      <c r="D2134" s="1">
        <v>0.32970260000000001</v>
      </c>
      <c r="E2134" s="1">
        <v>5.6113270000000002</v>
      </c>
      <c r="F2134" t="s">
        <v>130</v>
      </c>
      <c r="G2134" t="s">
        <v>131</v>
      </c>
      <c r="H2134" t="s">
        <v>9</v>
      </c>
      <c r="I2134" t="s">
        <v>25</v>
      </c>
      <c r="J2134" t="s">
        <v>278</v>
      </c>
      <c r="K2134" t="s">
        <v>13</v>
      </c>
      <c r="L2134" t="s">
        <v>316</v>
      </c>
      <c r="M2134" s="2">
        <v>43279</v>
      </c>
    </row>
    <row r="2135" spans="1:13" x14ac:dyDescent="0.3">
      <c r="A2135" t="s">
        <v>286</v>
      </c>
      <c r="B2135" t="s">
        <v>323</v>
      </c>
      <c r="C2135">
        <v>980</v>
      </c>
      <c r="D2135" s="1">
        <v>0.68084960000000005</v>
      </c>
      <c r="E2135" s="1">
        <v>7.1566989999999997</v>
      </c>
      <c r="F2135" t="s">
        <v>130</v>
      </c>
      <c r="G2135" t="s">
        <v>131</v>
      </c>
      <c r="H2135" t="s">
        <v>9</v>
      </c>
      <c r="I2135" t="s">
        <v>25</v>
      </c>
      <c r="J2135" t="s">
        <v>278</v>
      </c>
      <c r="K2135" t="s">
        <v>13</v>
      </c>
      <c r="L2135" t="s">
        <v>316</v>
      </c>
      <c r="M2135" s="2">
        <v>43279</v>
      </c>
    </row>
    <row r="2136" spans="1:13" x14ac:dyDescent="0.3">
      <c r="A2136" t="s">
        <v>286</v>
      </c>
      <c r="B2136" t="s">
        <v>323</v>
      </c>
      <c r="C2136">
        <v>1030</v>
      </c>
      <c r="D2136" s="1">
        <v>0.37798809999999999</v>
      </c>
      <c r="E2136" s="1">
        <v>5.3567159999999996</v>
      </c>
      <c r="F2136" t="s">
        <v>130</v>
      </c>
      <c r="G2136" t="s">
        <v>131</v>
      </c>
      <c r="H2136" t="s">
        <v>9</v>
      </c>
      <c r="I2136" t="s">
        <v>25</v>
      </c>
      <c r="J2136" t="s">
        <v>278</v>
      </c>
      <c r="K2136" t="s">
        <v>13</v>
      </c>
      <c r="L2136" t="s">
        <v>316</v>
      </c>
      <c r="M2136" s="2">
        <v>43279</v>
      </c>
    </row>
    <row r="2137" spans="1:13" x14ac:dyDescent="0.3">
      <c r="A2137" t="s">
        <v>286</v>
      </c>
      <c r="B2137" t="s">
        <v>323</v>
      </c>
      <c r="C2137">
        <v>1065</v>
      </c>
      <c r="D2137" s="1">
        <v>0.26305440000000002</v>
      </c>
      <c r="E2137" s="1">
        <v>4.7930039999999998</v>
      </c>
      <c r="F2137" t="s">
        <v>130</v>
      </c>
      <c r="G2137" t="s">
        <v>131</v>
      </c>
      <c r="H2137" t="s">
        <v>9</v>
      </c>
      <c r="I2137" t="s">
        <v>25</v>
      </c>
      <c r="J2137" t="s">
        <v>278</v>
      </c>
      <c r="K2137" t="s">
        <v>13</v>
      </c>
      <c r="L2137" t="s">
        <v>316</v>
      </c>
      <c r="M2137" s="2">
        <v>43279</v>
      </c>
    </row>
    <row r="2138" spans="1:13" x14ac:dyDescent="0.3">
      <c r="A2138" t="s">
        <v>286</v>
      </c>
      <c r="B2138" t="s">
        <v>324</v>
      </c>
      <c r="C2138">
        <v>635</v>
      </c>
      <c r="D2138" s="1">
        <v>0.3061992</v>
      </c>
      <c r="E2138" s="1">
        <v>8.1367440000000002</v>
      </c>
      <c r="F2138" t="s">
        <v>130</v>
      </c>
      <c r="G2138" t="s">
        <v>131</v>
      </c>
      <c r="H2138" t="s">
        <v>9</v>
      </c>
      <c r="I2138" t="s">
        <v>26</v>
      </c>
      <c r="J2138" t="s">
        <v>278</v>
      </c>
      <c r="K2138" t="s">
        <v>13</v>
      </c>
      <c r="L2138" t="s">
        <v>316</v>
      </c>
      <c r="M2138" s="2">
        <v>43279</v>
      </c>
    </row>
    <row r="2139" spans="1:13" x14ac:dyDescent="0.3">
      <c r="A2139" t="s">
        <v>286</v>
      </c>
      <c r="B2139" t="s">
        <v>324</v>
      </c>
      <c r="C2139">
        <v>670</v>
      </c>
      <c r="D2139" s="1">
        <v>0.1640422</v>
      </c>
      <c r="E2139" s="1">
        <v>6.590802</v>
      </c>
      <c r="F2139" t="s">
        <v>130</v>
      </c>
      <c r="G2139" t="s">
        <v>131</v>
      </c>
      <c r="H2139" t="s">
        <v>9</v>
      </c>
      <c r="I2139" t="s">
        <v>26</v>
      </c>
      <c r="J2139" t="s">
        <v>278</v>
      </c>
      <c r="K2139" t="s">
        <v>13</v>
      </c>
      <c r="L2139" t="s">
        <v>316</v>
      </c>
      <c r="M2139" s="2">
        <v>43279</v>
      </c>
    </row>
    <row r="2140" spans="1:13" x14ac:dyDescent="0.3">
      <c r="A2140" t="s">
        <v>286</v>
      </c>
      <c r="B2140" t="s">
        <v>324</v>
      </c>
      <c r="C2140">
        <v>830</v>
      </c>
      <c r="D2140" s="1">
        <v>9.9451479999999995E-2</v>
      </c>
      <c r="E2140" s="1">
        <v>4.6860249999999999</v>
      </c>
      <c r="F2140" t="s">
        <v>130</v>
      </c>
      <c r="G2140" t="s">
        <v>131</v>
      </c>
      <c r="H2140" t="s">
        <v>9</v>
      </c>
      <c r="I2140" t="s">
        <v>26</v>
      </c>
      <c r="J2140" t="s">
        <v>278</v>
      </c>
      <c r="K2140" t="s">
        <v>13</v>
      </c>
      <c r="L2140" t="s">
        <v>316</v>
      </c>
      <c r="M2140" s="2">
        <v>43279</v>
      </c>
    </row>
    <row r="2141" spans="1:13" x14ac:dyDescent="0.3">
      <c r="A2141" t="s">
        <v>286</v>
      </c>
      <c r="B2141" t="s">
        <v>324</v>
      </c>
      <c r="C2141">
        <v>915</v>
      </c>
      <c r="D2141" s="1">
        <v>0.17243049999999999</v>
      </c>
      <c r="E2141" s="1">
        <v>4.5198359999999997</v>
      </c>
      <c r="F2141" t="s">
        <v>130</v>
      </c>
      <c r="G2141" t="s">
        <v>131</v>
      </c>
      <c r="H2141" t="s">
        <v>9</v>
      </c>
      <c r="I2141" t="s">
        <v>26</v>
      </c>
      <c r="J2141" t="s">
        <v>278</v>
      </c>
      <c r="K2141" t="s">
        <v>13</v>
      </c>
      <c r="L2141" t="s">
        <v>316</v>
      </c>
      <c r="M2141" s="2">
        <v>43279</v>
      </c>
    </row>
    <row r="2142" spans="1:13" x14ac:dyDescent="0.3">
      <c r="A2142" t="s">
        <v>286</v>
      </c>
      <c r="B2142" t="s">
        <v>324</v>
      </c>
      <c r="C2142">
        <v>940</v>
      </c>
      <c r="D2142" s="1">
        <v>0.27594780000000002</v>
      </c>
      <c r="E2142" s="1">
        <v>4.6442899999999998</v>
      </c>
      <c r="F2142" t="s">
        <v>130</v>
      </c>
      <c r="G2142" t="s">
        <v>131</v>
      </c>
      <c r="H2142" t="s">
        <v>9</v>
      </c>
      <c r="I2142" t="s">
        <v>26</v>
      </c>
      <c r="J2142" t="s">
        <v>278</v>
      </c>
      <c r="K2142" t="s">
        <v>13</v>
      </c>
      <c r="L2142" t="s">
        <v>316</v>
      </c>
      <c r="M2142" s="2">
        <v>43279</v>
      </c>
    </row>
    <row r="2143" spans="1:13" x14ac:dyDescent="0.3">
      <c r="A2143" t="s">
        <v>286</v>
      </c>
      <c r="B2143" t="s">
        <v>324</v>
      </c>
      <c r="C2143">
        <v>980</v>
      </c>
      <c r="D2143" s="1">
        <v>0.54988340000000002</v>
      </c>
      <c r="E2143" s="1">
        <v>5.2452120000000004</v>
      </c>
      <c r="F2143" t="s">
        <v>130</v>
      </c>
      <c r="G2143" t="s">
        <v>131</v>
      </c>
      <c r="H2143" t="s">
        <v>9</v>
      </c>
      <c r="I2143" t="s">
        <v>26</v>
      </c>
      <c r="J2143" t="s">
        <v>278</v>
      </c>
      <c r="K2143" t="s">
        <v>13</v>
      </c>
      <c r="L2143" t="s">
        <v>316</v>
      </c>
      <c r="M2143" s="2">
        <v>43279</v>
      </c>
    </row>
    <row r="2144" spans="1:13" x14ac:dyDescent="0.3">
      <c r="A2144" t="s">
        <v>286</v>
      </c>
      <c r="B2144" t="s">
        <v>324</v>
      </c>
      <c r="C2144">
        <v>1030</v>
      </c>
      <c r="D2144" s="1">
        <v>0.31910090000000002</v>
      </c>
      <c r="E2144" s="1">
        <v>4.3245959999999997</v>
      </c>
      <c r="F2144" t="s">
        <v>130</v>
      </c>
      <c r="G2144" t="s">
        <v>131</v>
      </c>
      <c r="H2144" t="s">
        <v>9</v>
      </c>
      <c r="I2144" t="s">
        <v>26</v>
      </c>
      <c r="J2144" t="s">
        <v>278</v>
      </c>
      <c r="K2144" t="s">
        <v>13</v>
      </c>
      <c r="L2144" t="s">
        <v>316</v>
      </c>
      <c r="M2144" s="2">
        <v>43279</v>
      </c>
    </row>
    <row r="2145" spans="1:13" x14ac:dyDescent="0.3">
      <c r="A2145" t="s">
        <v>286</v>
      </c>
      <c r="B2145" t="s">
        <v>324</v>
      </c>
      <c r="C2145">
        <v>1065</v>
      </c>
      <c r="D2145" s="1">
        <v>0.21850520000000001</v>
      </c>
      <c r="E2145" s="1">
        <v>3.8676879999999998</v>
      </c>
      <c r="F2145" t="s">
        <v>130</v>
      </c>
      <c r="G2145" t="s">
        <v>131</v>
      </c>
      <c r="H2145" t="s">
        <v>9</v>
      </c>
      <c r="I2145" t="s">
        <v>26</v>
      </c>
      <c r="J2145" t="s">
        <v>278</v>
      </c>
      <c r="K2145" t="s">
        <v>13</v>
      </c>
      <c r="L2145" t="s">
        <v>316</v>
      </c>
      <c r="M2145" s="2">
        <v>43279</v>
      </c>
    </row>
    <row r="2146" spans="1:13" x14ac:dyDescent="0.3">
      <c r="A2146" t="s">
        <v>286</v>
      </c>
      <c r="B2146" t="s">
        <v>325</v>
      </c>
      <c r="C2146">
        <v>635</v>
      </c>
      <c r="D2146" s="1">
        <v>0.26729750000000002</v>
      </c>
      <c r="E2146" s="1">
        <v>9.5522039999999997</v>
      </c>
      <c r="F2146" t="s">
        <v>130</v>
      </c>
      <c r="G2146" t="s">
        <v>131</v>
      </c>
      <c r="H2146" t="s">
        <v>9</v>
      </c>
      <c r="I2146" t="s">
        <v>27</v>
      </c>
      <c r="J2146" t="s">
        <v>278</v>
      </c>
      <c r="K2146" t="s">
        <v>13</v>
      </c>
      <c r="L2146" t="s">
        <v>316</v>
      </c>
      <c r="M2146" s="2">
        <v>43279</v>
      </c>
    </row>
    <row r="2147" spans="1:13" x14ac:dyDescent="0.3">
      <c r="A2147" t="s">
        <v>286</v>
      </c>
      <c r="B2147" t="s">
        <v>325</v>
      </c>
      <c r="C2147">
        <v>670</v>
      </c>
      <c r="D2147" s="1">
        <v>0.13808119999999999</v>
      </c>
      <c r="E2147" s="1">
        <v>7.991949</v>
      </c>
      <c r="F2147" t="s">
        <v>130</v>
      </c>
      <c r="G2147" t="s">
        <v>131</v>
      </c>
      <c r="H2147" t="s">
        <v>9</v>
      </c>
      <c r="I2147" t="s">
        <v>27</v>
      </c>
      <c r="J2147" t="s">
        <v>278</v>
      </c>
      <c r="K2147" t="s">
        <v>13</v>
      </c>
      <c r="L2147" t="s">
        <v>316</v>
      </c>
      <c r="M2147" s="2">
        <v>43279</v>
      </c>
    </row>
    <row r="2148" spans="1:13" x14ac:dyDescent="0.3">
      <c r="A2148" t="s">
        <v>286</v>
      </c>
      <c r="B2148" t="s">
        <v>325</v>
      </c>
      <c r="C2148">
        <v>830</v>
      </c>
      <c r="D2148" s="1">
        <v>8.8160500000000003E-2</v>
      </c>
      <c r="E2148" s="1">
        <v>6.033067</v>
      </c>
      <c r="F2148" t="s">
        <v>130</v>
      </c>
      <c r="G2148" t="s">
        <v>131</v>
      </c>
      <c r="H2148" t="s">
        <v>9</v>
      </c>
      <c r="I2148" t="s">
        <v>27</v>
      </c>
      <c r="J2148" t="s">
        <v>278</v>
      </c>
      <c r="K2148" t="s">
        <v>13</v>
      </c>
      <c r="L2148" t="s">
        <v>316</v>
      </c>
      <c r="M2148" s="2">
        <v>43279</v>
      </c>
    </row>
    <row r="2149" spans="1:13" x14ac:dyDescent="0.3">
      <c r="A2149" t="s">
        <v>286</v>
      </c>
      <c r="B2149" t="s">
        <v>325</v>
      </c>
      <c r="C2149">
        <v>915</v>
      </c>
      <c r="D2149" s="1">
        <v>0.15842419999999999</v>
      </c>
      <c r="E2149" s="1">
        <v>5.717581</v>
      </c>
      <c r="F2149" t="s">
        <v>130</v>
      </c>
      <c r="G2149" t="s">
        <v>131</v>
      </c>
      <c r="H2149" t="s">
        <v>9</v>
      </c>
      <c r="I2149" t="s">
        <v>27</v>
      </c>
      <c r="J2149" t="s">
        <v>278</v>
      </c>
      <c r="K2149" t="s">
        <v>13</v>
      </c>
      <c r="L2149" t="s">
        <v>316</v>
      </c>
      <c r="M2149" s="2">
        <v>43279</v>
      </c>
    </row>
    <row r="2150" spans="1:13" x14ac:dyDescent="0.3">
      <c r="A2150" t="s">
        <v>286</v>
      </c>
      <c r="B2150" t="s">
        <v>325</v>
      </c>
      <c r="C2150">
        <v>940</v>
      </c>
      <c r="D2150" s="1">
        <v>0.2393372</v>
      </c>
      <c r="E2150" s="1">
        <v>5.5161639999999998</v>
      </c>
      <c r="F2150" t="s">
        <v>130</v>
      </c>
      <c r="G2150" t="s">
        <v>131</v>
      </c>
      <c r="H2150" t="s">
        <v>9</v>
      </c>
      <c r="I2150" t="s">
        <v>27</v>
      </c>
      <c r="J2150" t="s">
        <v>278</v>
      </c>
      <c r="K2150" t="s">
        <v>13</v>
      </c>
      <c r="L2150" t="s">
        <v>316</v>
      </c>
      <c r="M2150" s="2">
        <v>43279</v>
      </c>
    </row>
    <row r="2151" spans="1:13" x14ac:dyDescent="0.3">
      <c r="A2151" t="s">
        <v>286</v>
      </c>
      <c r="B2151" t="s">
        <v>325</v>
      </c>
      <c r="C2151">
        <v>980</v>
      </c>
      <c r="D2151" s="1">
        <v>0.44331500000000001</v>
      </c>
      <c r="E2151" s="1">
        <v>5.4910990000000002</v>
      </c>
      <c r="F2151" t="s">
        <v>130</v>
      </c>
      <c r="G2151" t="s">
        <v>131</v>
      </c>
      <c r="H2151" t="s">
        <v>9</v>
      </c>
      <c r="I2151" t="s">
        <v>27</v>
      </c>
      <c r="J2151" t="s">
        <v>278</v>
      </c>
      <c r="K2151" t="s">
        <v>13</v>
      </c>
      <c r="L2151" t="s">
        <v>316</v>
      </c>
      <c r="M2151" s="2">
        <v>43279</v>
      </c>
    </row>
    <row r="2152" spans="1:13" x14ac:dyDescent="0.3">
      <c r="A2152" t="s">
        <v>286</v>
      </c>
      <c r="B2152" t="s">
        <v>325</v>
      </c>
      <c r="C2152">
        <v>1030</v>
      </c>
      <c r="D2152" s="1">
        <v>0.26932479999999998</v>
      </c>
      <c r="E2152" s="1">
        <v>4.9987009999999996</v>
      </c>
      <c r="F2152" t="s">
        <v>130</v>
      </c>
      <c r="G2152" t="s">
        <v>131</v>
      </c>
      <c r="H2152" t="s">
        <v>9</v>
      </c>
      <c r="I2152" t="s">
        <v>27</v>
      </c>
      <c r="J2152" t="s">
        <v>278</v>
      </c>
      <c r="K2152" t="s">
        <v>13</v>
      </c>
      <c r="L2152" t="s">
        <v>316</v>
      </c>
      <c r="M2152" s="2">
        <v>43279</v>
      </c>
    </row>
    <row r="2153" spans="1:13" x14ac:dyDescent="0.3">
      <c r="A2153" t="s">
        <v>286</v>
      </c>
      <c r="B2153" t="s">
        <v>325</v>
      </c>
      <c r="C2153">
        <v>1065</v>
      </c>
      <c r="D2153" s="1">
        <v>0.18438869999999999</v>
      </c>
      <c r="E2153" s="1">
        <v>4.6641300000000001</v>
      </c>
      <c r="F2153" t="s">
        <v>130</v>
      </c>
      <c r="G2153" t="s">
        <v>131</v>
      </c>
      <c r="H2153" t="s">
        <v>9</v>
      </c>
      <c r="I2153" t="s">
        <v>27</v>
      </c>
      <c r="J2153" t="s">
        <v>278</v>
      </c>
      <c r="K2153" t="s">
        <v>13</v>
      </c>
      <c r="L2153" t="s">
        <v>316</v>
      </c>
      <c r="M2153" s="2">
        <v>43279</v>
      </c>
    </row>
    <row r="2154" spans="1:13" x14ac:dyDescent="0.3">
      <c r="A2154" t="s">
        <v>286</v>
      </c>
      <c r="B2154" t="s">
        <v>326</v>
      </c>
      <c r="C2154">
        <v>635</v>
      </c>
      <c r="D2154" s="1">
        <v>0.2415775</v>
      </c>
      <c r="E2154" s="1">
        <v>9.324071</v>
      </c>
      <c r="F2154" t="s">
        <v>130</v>
      </c>
      <c r="G2154" t="s">
        <v>131</v>
      </c>
      <c r="H2154" t="s">
        <v>9</v>
      </c>
      <c r="I2154" t="s">
        <v>28</v>
      </c>
      <c r="J2154" t="s">
        <v>278</v>
      </c>
      <c r="K2154" t="s">
        <v>13</v>
      </c>
      <c r="L2154" t="s">
        <v>316</v>
      </c>
      <c r="M2154" s="2">
        <v>43279</v>
      </c>
    </row>
    <row r="2155" spans="1:13" x14ac:dyDescent="0.3">
      <c r="A2155" t="s">
        <v>286</v>
      </c>
      <c r="B2155" t="s">
        <v>326</v>
      </c>
      <c r="C2155">
        <v>670</v>
      </c>
      <c r="D2155" s="1">
        <v>0.1254391</v>
      </c>
      <c r="E2155" s="1">
        <v>7.9965409999999997</v>
      </c>
      <c r="F2155" t="s">
        <v>130</v>
      </c>
      <c r="G2155" t="s">
        <v>131</v>
      </c>
      <c r="H2155" t="s">
        <v>9</v>
      </c>
      <c r="I2155" t="s">
        <v>28</v>
      </c>
      <c r="J2155" t="s">
        <v>278</v>
      </c>
      <c r="K2155" t="s">
        <v>13</v>
      </c>
      <c r="L2155" t="s">
        <v>316</v>
      </c>
      <c r="M2155" s="2">
        <v>43279</v>
      </c>
    </row>
    <row r="2156" spans="1:13" x14ac:dyDescent="0.3">
      <c r="A2156" t="s">
        <v>286</v>
      </c>
      <c r="B2156" t="s">
        <v>326</v>
      </c>
      <c r="C2156">
        <v>830</v>
      </c>
      <c r="D2156" s="1">
        <v>8.5826230000000003E-2</v>
      </c>
      <c r="E2156" s="1">
        <v>6.291042</v>
      </c>
      <c r="F2156" t="s">
        <v>130</v>
      </c>
      <c r="G2156" t="s">
        <v>131</v>
      </c>
      <c r="H2156" t="s">
        <v>9</v>
      </c>
      <c r="I2156" t="s">
        <v>28</v>
      </c>
      <c r="J2156" t="s">
        <v>278</v>
      </c>
      <c r="K2156" t="s">
        <v>13</v>
      </c>
      <c r="L2156" t="s">
        <v>316</v>
      </c>
      <c r="M2156" s="2">
        <v>43279</v>
      </c>
    </row>
    <row r="2157" spans="1:13" x14ac:dyDescent="0.3">
      <c r="A2157" t="s">
        <v>286</v>
      </c>
      <c r="B2157" t="s">
        <v>326</v>
      </c>
      <c r="C2157">
        <v>915</v>
      </c>
      <c r="D2157" s="1">
        <v>0.1591322</v>
      </c>
      <c r="E2157" s="1">
        <v>5.9700009999999999</v>
      </c>
      <c r="F2157" t="s">
        <v>130</v>
      </c>
      <c r="G2157" t="s">
        <v>131</v>
      </c>
      <c r="H2157" t="s">
        <v>9</v>
      </c>
      <c r="I2157" t="s">
        <v>28</v>
      </c>
      <c r="J2157" t="s">
        <v>278</v>
      </c>
      <c r="K2157" t="s">
        <v>13</v>
      </c>
      <c r="L2157" t="s">
        <v>316</v>
      </c>
      <c r="M2157" s="2">
        <v>43279</v>
      </c>
    </row>
    <row r="2158" spans="1:13" x14ac:dyDescent="0.3">
      <c r="A2158" t="s">
        <v>286</v>
      </c>
      <c r="B2158" t="s">
        <v>326</v>
      </c>
      <c r="C2158">
        <v>940</v>
      </c>
      <c r="D2158" s="1">
        <v>0.22715160000000001</v>
      </c>
      <c r="E2158" s="1">
        <v>5.6166410000000004</v>
      </c>
      <c r="F2158" t="s">
        <v>130</v>
      </c>
      <c r="G2158" t="s">
        <v>131</v>
      </c>
      <c r="H2158" t="s">
        <v>9</v>
      </c>
      <c r="I2158" t="s">
        <v>28</v>
      </c>
      <c r="J2158" t="s">
        <v>278</v>
      </c>
      <c r="K2158" t="s">
        <v>13</v>
      </c>
      <c r="L2158" t="s">
        <v>316</v>
      </c>
      <c r="M2158" s="2">
        <v>43279</v>
      </c>
    </row>
    <row r="2159" spans="1:13" x14ac:dyDescent="0.3">
      <c r="A2159" t="s">
        <v>286</v>
      </c>
      <c r="B2159" t="s">
        <v>326</v>
      </c>
      <c r="C2159">
        <v>980</v>
      </c>
      <c r="D2159" s="1">
        <v>0.40202680000000002</v>
      </c>
      <c r="E2159" s="1">
        <v>5.4459600000000004</v>
      </c>
      <c r="F2159" t="s">
        <v>130</v>
      </c>
      <c r="G2159" t="s">
        <v>131</v>
      </c>
      <c r="H2159" t="s">
        <v>9</v>
      </c>
      <c r="I2159" t="s">
        <v>28</v>
      </c>
      <c r="J2159" t="s">
        <v>278</v>
      </c>
      <c r="K2159" t="s">
        <v>13</v>
      </c>
      <c r="L2159" t="s">
        <v>316</v>
      </c>
      <c r="M2159" s="2">
        <v>43279</v>
      </c>
    </row>
    <row r="2160" spans="1:13" x14ac:dyDescent="0.3">
      <c r="A2160" t="s">
        <v>286</v>
      </c>
      <c r="B2160" t="s">
        <v>326</v>
      </c>
      <c r="C2160">
        <v>1030</v>
      </c>
      <c r="D2160" s="1">
        <v>0.25835239999999998</v>
      </c>
      <c r="E2160" s="1">
        <v>5.1577260000000003</v>
      </c>
      <c r="F2160" t="s">
        <v>130</v>
      </c>
      <c r="G2160" t="s">
        <v>131</v>
      </c>
      <c r="H2160" t="s">
        <v>9</v>
      </c>
      <c r="I2160" t="s">
        <v>28</v>
      </c>
      <c r="J2160" t="s">
        <v>278</v>
      </c>
      <c r="K2160" t="s">
        <v>13</v>
      </c>
      <c r="L2160" t="s">
        <v>316</v>
      </c>
      <c r="M2160" s="2">
        <v>43279</v>
      </c>
    </row>
    <row r="2161" spans="1:13" x14ac:dyDescent="0.3">
      <c r="A2161" t="s">
        <v>286</v>
      </c>
      <c r="B2161" t="s">
        <v>326</v>
      </c>
      <c r="C2161">
        <v>1065</v>
      </c>
      <c r="D2161" s="1">
        <v>0.1831411</v>
      </c>
      <c r="E2161" s="1">
        <v>4.9819240000000002</v>
      </c>
      <c r="F2161" t="s">
        <v>130</v>
      </c>
      <c r="G2161" t="s">
        <v>131</v>
      </c>
      <c r="H2161" t="s">
        <v>9</v>
      </c>
      <c r="I2161" t="s">
        <v>28</v>
      </c>
      <c r="J2161" t="s">
        <v>278</v>
      </c>
      <c r="K2161" t="s">
        <v>13</v>
      </c>
      <c r="L2161" t="s">
        <v>316</v>
      </c>
      <c r="M2161" s="2">
        <v>43279</v>
      </c>
    </row>
    <row r="2162" spans="1:13" x14ac:dyDescent="0.3">
      <c r="A2162" t="s">
        <v>286</v>
      </c>
      <c r="B2162" t="s">
        <v>327</v>
      </c>
      <c r="C2162">
        <v>635</v>
      </c>
      <c r="D2162" s="1">
        <v>0.26317160000000001</v>
      </c>
      <c r="E2162" s="1">
        <v>8.1991549999999993</v>
      </c>
      <c r="F2162" t="s">
        <v>130</v>
      </c>
      <c r="G2162" t="s">
        <v>131</v>
      </c>
      <c r="H2162" t="s">
        <v>9</v>
      </c>
      <c r="I2162" t="s">
        <v>29</v>
      </c>
      <c r="J2162" t="s">
        <v>278</v>
      </c>
      <c r="K2162" t="s">
        <v>13</v>
      </c>
      <c r="L2162" t="s">
        <v>316</v>
      </c>
      <c r="M2162" s="2">
        <v>43279</v>
      </c>
    </row>
    <row r="2163" spans="1:13" x14ac:dyDescent="0.3">
      <c r="A2163" t="s">
        <v>286</v>
      </c>
      <c r="B2163" t="s">
        <v>327</v>
      </c>
      <c r="C2163">
        <v>670</v>
      </c>
      <c r="D2163" s="1">
        <v>0.1359109</v>
      </c>
      <c r="E2163" s="1">
        <v>6.6605420000000004</v>
      </c>
      <c r="F2163" t="s">
        <v>130</v>
      </c>
      <c r="G2163" t="s">
        <v>131</v>
      </c>
      <c r="H2163" t="s">
        <v>9</v>
      </c>
      <c r="I2163" t="s">
        <v>29</v>
      </c>
      <c r="J2163" t="s">
        <v>278</v>
      </c>
      <c r="K2163" t="s">
        <v>13</v>
      </c>
      <c r="L2163" t="s">
        <v>316</v>
      </c>
      <c r="M2163" s="2">
        <v>43279</v>
      </c>
    </row>
    <row r="2164" spans="1:13" x14ac:dyDescent="0.3">
      <c r="A2164" t="s">
        <v>286</v>
      </c>
      <c r="B2164" t="s">
        <v>327</v>
      </c>
      <c r="C2164">
        <v>830</v>
      </c>
      <c r="D2164" s="1">
        <v>9.4406550000000006E-2</v>
      </c>
      <c r="E2164" s="1">
        <v>5.0598530000000004</v>
      </c>
      <c r="F2164" t="s">
        <v>130</v>
      </c>
      <c r="G2164" t="s">
        <v>131</v>
      </c>
      <c r="H2164" t="s">
        <v>9</v>
      </c>
      <c r="I2164" t="s">
        <v>29</v>
      </c>
      <c r="J2164" t="s">
        <v>278</v>
      </c>
      <c r="K2164" t="s">
        <v>13</v>
      </c>
      <c r="L2164" t="s">
        <v>316</v>
      </c>
      <c r="M2164" s="2">
        <v>43279</v>
      </c>
    </row>
    <row r="2165" spans="1:13" x14ac:dyDescent="0.3">
      <c r="A2165" t="s">
        <v>286</v>
      </c>
      <c r="B2165" t="s">
        <v>327</v>
      </c>
      <c r="C2165">
        <v>915</v>
      </c>
      <c r="D2165" s="1">
        <v>0.17526649999999999</v>
      </c>
      <c r="E2165" s="1">
        <v>4.9751380000000003</v>
      </c>
      <c r="F2165" t="s">
        <v>130</v>
      </c>
      <c r="G2165" t="s">
        <v>131</v>
      </c>
      <c r="H2165" t="s">
        <v>9</v>
      </c>
      <c r="I2165" t="s">
        <v>29</v>
      </c>
      <c r="J2165" t="s">
        <v>278</v>
      </c>
      <c r="K2165" t="s">
        <v>13</v>
      </c>
      <c r="L2165" t="s">
        <v>316</v>
      </c>
      <c r="M2165" s="2">
        <v>43279</v>
      </c>
    </row>
    <row r="2166" spans="1:13" x14ac:dyDescent="0.3">
      <c r="A2166" t="s">
        <v>286</v>
      </c>
      <c r="B2166" t="s">
        <v>327</v>
      </c>
      <c r="C2166">
        <v>940</v>
      </c>
      <c r="D2166" s="1">
        <v>0.25593650000000001</v>
      </c>
      <c r="E2166" s="1">
        <v>4.8483929999999997</v>
      </c>
      <c r="F2166" t="s">
        <v>130</v>
      </c>
      <c r="G2166" t="s">
        <v>131</v>
      </c>
      <c r="H2166" t="s">
        <v>9</v>
      </c>
      <c r="I2166" t="s">
        <v>29</v>
      </c>
      <c r="J2166" t="s">
        <v>278</v>
      </c>
      <c r="K2166" t="s">
        <v>13</v>
      </c>
      <c r="L2166" t="s">
        <v>316</v>
      </c>
      <c r="M2166" s="2">
        <v>43279</v>
      </c>
    </row>
    <row r="2167" spans="1:13" x14ac:dyDescent="0.3">
      <c r="A2167" t="s">
        <v>286</v>
      </c>
      <c r="B2167" t="s">
        <v>327</v>
      </c>
      <c r="C2167">
        <v>980</v>
      </c>
      <c r="D2167" s="1">
        <v>0.44833479999999998</v>
      </c>
      <c r="E2167" s="1">
        <v>4.9857690000000003</v>
      </c>
      <c r="F2167" t="s">
        <v>130</v>
      </c>
      <c r="G2167" t="s">
        <v>131</v>
      </c>
      <c r="H2167" t="s">
        <v>9</v>
      </c>
      <c r="I2167" t="s">
        <v>29</v>
      </c>
      <c r="J2167" t="s">
        <v>278</v>
      </c>
      <c r="K2167" t="s">
        <v>13</v>
      </c>
      <c r="L2167" t="s">
        <v>316</v>
      </c>
      <c r="M2167" s="2">
        <v>43279</v>
      </c>
    </row>
    <row r="2168" spans="1:13" x14ac:dyDescent="0.3">
      <c r="A2168" t="s">
        <v>286</v>
      </c>
      <c r="B2168" t="s">
        <v>327</v>
      </c>
      <c r="C2168">
        <v>1030</v>
      </c>
      <c r="D2168" s="1">
        <v>0.29128080000000001</v>
      </c>
      <c r="E2168" s="1">
        <v>4.5381939999999998</v>
      </c>
      <c r="F2168" t="s">
        <v>130</v>
      </c>
      <c r="G2168" t="s">
        <v>131</v>
      </c>
      <c r="H2168" t="s">
        <v>9</v>
      </c>
      <c r="I2168" t="s">
        <v>29</v>
      </c>
      <c r="J2168" t="s">
        <v>278</v>
      </c>
      <c r="K2168" t="s">
        <v>13</v>
      </c>
      <c r="L2168" t="s">
        <v>316</v>
      </c>
      <c r="M2168" s="2">
        <v>43279</v>
      </c>
    </row>
    <row r="2169" spans="1:13" x14ac:dyDescent="0.3">
      <c r="A2169" t="s">
        <v>286</v>
      </c>
      <c r="B2169" t="s">
        <v>327</v>
      </c>
      <c r="C2169">
        <v>1065</v>
      </c>
      <c r="D2169" s="1">
        <v>0.2064039</v>
      </c>
      <c r="E2169" s="1">
        <v>4.1955549999999997</v>
      </c>
      <c r="F2169" t="s">
        <v>130</v>
      </c>
      <c r="G2169" t="s">
        <v>131</v>
      </c>
      <c r="H2169" t="s">
        <v>9</v>
      </c>
      <c r="I2169" t="s">
        <v>29</v>
      </c>
      <c r="J2169" t="s">
        <v>278</v>
      </c>
      <c r="K2169" t="s">
        <v>13</v>
      </c>
      <c r="L2169" t="s">
        <v>316</v>
      </c>
      <c r="M2169" s="2">
        <v>43279</v>
      </c>
    </row>
    <row r="2170" spans="1:13" x14ac:dyDescent="0.3">
      <c r="A2170" t="s">
        <v>286</v>
      </c>
      <c r="B2170" t="s">
        <v>328</v>
      </c>
      <c r="C2170">
        <v>635</v>
      </c>
      <c r="D2170" s="1">
        <v>0.2796614</v>
      </c>
      <c r="E2170" s="1">
        <v>7.0141109999999998</v>
      </c>
      <c r="F2170" t="s">
        <v>130</v>
      </c>
      <c r="G2170" t="s">
        <v>131</v>
      </c>
      <c r="H2170" t="s">
        <v>9</v>
      </c>
      <c r="I2170" t="s">
        <v>30</v>
      </c>
      <c r="J2170" t="s">
        <v>278</v>
      </c>
      <c r="K2170" t="s">
        <v>13</v>
      </c>
      <c r="L2170" t="s">
        <v>316</v>
      </c>
      <c r="M2170" s="2">
        <v>43279</v>
      </c>
    </row>
    <row r="2171" spans="1:13" x14ac:dyDescent="0.3">
      <c r="A2171" t="s">
        <v>286</v>
      </c>
      <c r="B2171" t="s">
        <v>328</v>
      </c>
      <c r="C2171">
        <v>670</v>
      </c>
      <c r="D2171" s="1">
        <v>0.14134099999999999</v>
      </c>
      <c r="E2171" s="1">
        <v>5.6243059999999998</v>
      </c>
      <c r="F2171" t="s">
        <v>130</v>
      </c>
      <c r="G2171" t="s">
        <v>131</v>
      </c>
      <c r="H2171" t="s">
        <v>9</v>
      </c>
      <c r="I2171" t="s">
        <v>30</v>
      </c>
      <c r="J2171" t="s">
        <v>278</v>
      </c>
      <c r="K2171" t="s">
        <v>13</v>
      </c>
      <c r="L2171" t="s">
        <v>316</v>
      </c>
      <c r="M2171" s="2">
        <v>43279</v>
      </c>
    </row>
    <row r="2172" spans="1:13" x14ac:dyDescent="0.3">
      <c r="A2172" t="s">
        <v>286</v>
      </c>
      <c r="B2172" t="s">
        <v>328</v>
      </c>
      <c r="C2172">
        <v>830</v>
      </c>
      <c r="D2172" s="1">
        <v>9.0104080000000003E-2</v>
      </c>
      <c r="E2172" s="1">
        <v>4.0020530000000001</v>
      </c>
      <c r="F2172" t="s">
        <v>130</v>
      </c>
      <c r="G2172" t="s">
        <v>131</v>
      </c>
      <c r="H2172" t="s">
        <v>9</v>
      </c>
      <c r="I2172" t="s">
        <v>30</v>
      </c>
      <c r="J2172" t="s">
        <v>278</v>
      </c>
      <c r="K2172" t="s">
        <v>13</v>
      </c>
      <c r="L2172" t="s">
        <v>316</v>
      </c>
      <c r="M2172" s="2">
        <v>43279</v>
      </c>
    </row>
    <row r="2173" spans="1:13" x14ac:dyDescent="0.3">
      <c r="A2173" t="s">
        <v>286</v>
      </c>
      <c r="B2173" t="s">
        <v>328</v>
      </c>
      <c r="C2173">
        <v>915</v>
      </c>
      <c r="D2173" s="1">
        <v>0.16808000000000001</v>
      </c>
      <c r="E2173" s="1">
        <v>3.9269569999999998</v>
      </c>
      <c r="F2173" t="s">
        <v>130</v>
      </c>
      <c r="G2173" t="s">
        <v>131</v>
      </c>
      <c r="H2173" t="s">
        <v>9</v>
      </c>
      <c r="I2173" t="s">
        <v>30</v>
      </c>
      <c r="J2173" t="s">
        <v>278</v>
      </c>
      <c r="K2173" t="s">
        <v>13</v>
      </c>
      <c r="L2173" t="s">
        <v>316</v>
      </c>
      <c r="M2173" s="2">
        <v>43279</v>
      </c>
    </row>
    <row r="2174" spans="1:13" x14ac:dyDescent="0.3">
      <c r="A2174" t="s">
        <v>286</v>
      </c>
      <c r="B2174" t="s">
        <v>328</v>
      </c>
      <c r="C2174">
        <v>940</v>
      </c>
      <c r="D2174" s="1">
        <v>0.25962259999999998</v>
      </c>
      <c r="E2174" s="1">
        <v>3.9910510000000001</v>
      </c>
      <c r="F2174" t="s">
        <v>130</v>
      </c>
      <c r="G2174" t="s">
        <v>131</v>
      </c>
      <c r="H2174" t="s">
        <v>9</v>
      </c>
      <c r="I2174" t="s">
        <v>30</v>
      </c>
      <c r="J2174" t="s">
        <v>278</v>
      </c>
      <c r="K2174" t="s">
        <v>13</v>
      </c>
      <c r="L2174" t="s">
        <v>316</v>
      </c>
      <c r="M2174" s="2">
        <v>43279</v>
      </c>
    </row>
    <row r="2175" spans="1:13" x14ac:dyDescent="0.3">
      <c r="A2175" t="s">
        <v>286</v>
      </c>
      <c r="B2175" t="s">
        <v>328</v>
      </c>
      <c r="C2175">
        <v>980</v>
      </c>
      <c r="D2175" s="1">
        <v>0.47442640000000003</v>
      </c>
      <c r="E2175" s="1">
        <v>4.0954620000000004</v>
      </c>
      <c r="F2175" t="s">
        <v>130</v>
      </c>
      <c r="G2175" t="s">
        <v>131</v>
      </c>
      <c r="H2175" t="s">
        <v>9</v>
      </c>
      <c r="I2175" t="s">
        <v>30</v>
      </c>
      <c r="J2175" t="s">
        <v>278</v>
      </c>
      <c r="K2175" t="s">
        <v>13</v>
      </c>
      <c r="L2175" t="s">
        <v>316</v>
      </c>
      <c r="M2175" s="2">
        <v>43279</v>
      </c>
    </row>
    <row r="2176" spans="1:13" x14ac:dyDescent="0.3">
      <c r="A2176" t="s">
        <v>286</v>
      </c>
      <c r="B2176" t="s">
        <v>328</v>
      </c>
      <c r="C2176">
        <v>1030</v>
      </c>
      <c r="D2176" s="1">
        <v>0.29065780000000002</v>
      </c>
      <c r="E2176" s="1">
        <v>3.576225</v>
      </c>
      <c r="F2176" t="s">
        <v>130</v>
      </c>
      <c r="G2176" t="s">
        <v>131</v>
      </c>
      <c r="H2176" t="s">
        <v>9</v>
      </c>
      <c r="I2176" t="s">
        <v>30</v>
      </c>
      <c r="J2176" t="s">
        <v>278</v>
      </c>
      <c r="K2176" t="s">
        <v>13</v>
      </c>
      <c r="L2176" t="s">
        <v>316</v>
      </c>
      <c r="M2176" s="2">
        <v>43279</v>
      </c>
    </row>
    <row r="2177" spans="1:13" x14ac:dyDescent="0.3">
      <c r="A2177" t="s">
        <v>286</v>
      </c>
      <c r="B2177" t="s">
        <v>328</v>
      </c>
      <c r="C2177">
        <v>1065</v>
      </c>
      <c r="D2177" s="1">
        <v>0.20227590000000001</v>
      </c>
      <c r="E2177" s="1">
        <v>3.2892389999999998</v>
      </c>
      <c r="F2177" t="s">
        <v>130</v>
      </c>
      <c r="G2177" t="s">
        <v>131</v>
      </c>
      <c r="H2177" t="s">
        <v>9</v>
      </c>
      <c r="I2177" t="s">
        <v>30</v>
      </c>
      <c r="J2177" t="s">
        <v>278</v>
      </c>
      <c r="K2177" t="s">
        <v>13</v>
      </c>
      <c r="L2177" t="s">
        <v>316</v>
      </c>
      <c r="M2177" s="2">
        <v>43279</v>
      </c>
    </row>
    <row r="2178" spans="1:13" x14ac:dyDescent="0.3">
      <c r="A2178" t="s">
        <v>286</v>
      </c>
      <c r="B2178" t="s">
        <v>329</v>
      </c>
      <c r="C2178">
        <v>635</v>
      </c>
      <c r="D2178" s="1">
        <v>0.30349910000000002</v>
      </c>
      <c r="E2178" s="1">
        <v>9.4224630000000005</v>
      </c>
      <c r="F2178" t="s">
        <v>130</v>
      </c>
      <c r="G2178" t="s">
        <v>131</v>
      </c>
      <c r="H2178" t="s">
        <v>9</v>
      </c>
      <c r="I2178" t="s">
        <v>31</v>
      </c>
      <c r="J2178" t="s">
        <v>278</v>
      </c>
      <c r="K2178" t="s">
        <v>13</v>
      </c>
      <c r="L2178" t="s">
        <v>316</v>
      </c>
      <c r="M2178" s="2">
        <v>43279</v>
      </c>
    </row>
    <row r="2179" spans="1:13" x14ac:dyDescent="0.3">
      <c r="A2179" t="s">
        <v>286</v>
      </c>
      <c r="B2179" t="s">
        <v>329</v>
      </c>
      <c r="C2179">
        <v>670</v>
      </c>
      <c r="D2179" s="1">
        <v>0.1815271</v>
      </c>
      <c r="E2179" s="1">
        <v>7.7171010000000004</v>
      </c>
      <c r="F2179" t="s">
        <v>130</v>
      </c>
      <c r="G2179" t="s">
        <v>131</v>
      </c>
      <c r="H2179" t="s">
        <v>9</v>
      </c>
      <c r="I2179" t="s">
        <v>31</v>
      </c>
      <c r="J2179" t="s">
        <v>278</v>
      </c>
      <c r="K2179" t="s">
        <v>13</v>
      </c>
      <c r="L2179" t="s">
        <v>316</v>
      </c>
      <c r="M2179" s="2">
        <v>43279</v>
      </c>
    </row>
    <row r="2180" spans="1:13" x14ac:dyDescent="0.3">
      <c r="A2180" t="s">
        <v>286</v>
      </c>
      <c r="B2180" t="s">
        <v>329</v>
      </c>
      <c r="C2180">
        <v>830</v>
      </c>
      <c r="D2180" s="1">
        <v>0.1075441</v>
      </c>
      <c r="E2180" s="1">
        <v>5.2608569999999997</v>
      </c>
      <c r="F2180" t="s">
        <v>130</v>
      </c>
      <c r="G2180" t="s">
        <v>131</v>
      </c>
      <c r="H2180" t="s">
        <v>9</v>
      </c>
      <c r="I2180" t="s">
        <v>31</v>
      </c>
      <c r="J2180" t="s">
        <v>278</v>
      </c>
      <c r="K2180" t="s">
        <v>13</v>
      </c>
      <c r="L2180" t="s">
        <v>316</v>
      </c>
      <c r="M2180" s="2">
        <v>43279</v>
      </c>
    </row>
    <row r="2181" spans="1:13" x14ac:dyDescent="0.3">
      <c r="A2181" t="s">
        <v>286</v>
      </c>
      <c r="B2181" t="s">
        <v>329</v>
      </c>
      <c r="C2181">
        <v>915</v>
      </c>
      <c r="D2181" s="1">
        <v>0.18348639999999999</v>
      </c>
      <c r="E2181" s="1">
        <v>5.1437860000000004</v>
      </c>
      <c r="F2181" t="s">
        <v>130</v>
      </c>
      <c r="G2181" t="s">
        <v>131</v>
      </c>
      <c r="H2181" t="s">
        <v>9</v>
      </c>
      <c r="I2181" t="s">
        <v>31</v>
      </c>
      <c r="J2181" t="s">
        <v>278</v>
      </c>
      <c r="K2181" t="s">
        <v>13</v>
      </c>
      <c r="L2181" t="s">
        <v>316</v>
      </c>
      <c r="M2181" s="2">
        <v>43279</v>
      </c>
    </row>
    <row r="2182" spans="1:13" x14ac:dyDescent="0.3">
      <c r="A2182" t="s">
        <v>286</v>
      </c>
      <c r="B2182" t="s">
        <v>329</v>
      </c>
      <c r="C2182">
        <v>940</v>
      </c>
      <c r="D2182" s="1">
        <v>0.30011100000000002</v>
      </c>
      <c r="E2182" s="1">
        <v>5.5593719999999998</v>
      </c>
      <c r="F2182" t="s">
        <v>130</v>
      </c>
      <c r="G2182" t="s">
        <v>131</v>
      </c>
      <c r="H2182" t="s">
        <v>9</v>
      </c>
      <c r="I2182" t="s">
        <v>31</v>
      </c>
      <c r="J2182" t="s">
        <v>278</v>
      </c>
      <c r="K2182" t="s">
        <v>13</v>
      </c>
      <c r="L2182" t="s">
        <v>316</v>
      </c>
      <c r="M2182" s="2">
        <v>43279</v>
      </c>
    </row>
    <row r="2183" spans="1:13" x14ac:dyDescent="0.3">
      <c r="A2183" t="s">
        <v>286</v>
      </c>
      <c r="B2183" t="s">
        <v>329</v>
      </c>
      <c r="C2183">
        <v>980</v>
      </c>
      <c r="D2183" s="1">
        <v>0.59442680000000003</v>
      </c>
      <c r="E2183" s="1">
        <v>6.3294269999999999</v>
      </c>
      <c r="F2183" t="s">
        <v>130</v>
      </c>
      <c r="G2183" t="s">
        <v>131</v>
      </c>
      <c r="H2183" t="s">
        <v>9</v>
      </c>
      <c r="I2183" t="s">
        <v>31</v>
      </c>
      <c r="J2183" t="s">
        <v>278</v>
      </c>
      <c r="K2183" t="s">
        <v>13</v>
      </c>
      <c r="L2183" t="s">
        <v>316</v>
      </c>
      <c r="M2183" s="2">
        <v>43279</v>
      </c>
    </row>
    <row r="2184" spans="1:13" x14ac:dyDescent="0.3">
      <c r="A2184" t="s">
        <v>286</v>
      </c>
      <c r="B2184" t="s">
        <v>329</v>
      </c>
      <c r="C2184">
        <v>1030</v>
      </c>
      <c r="D2184" s="1">
        <v>0.33755269999999998</v>
      </c>
      <c r="E2184" s="1">
        <v>4.9921340000000001</v>
      </c>
      <c r="F2184" t="s">
        <v>130</v>
      </c>
      <c r="G2184" t="s">
        <v>131</v>
      </c>
      <c r="H2184" t="s">
        <v>9</v>
      </c>
      <c r="I2184" t="s">
        <v>31</v>
      </c>
      <c r="J2184" t="s">
        <v>278</v>
      </c>
      <c r="K2184" t="s">
        <v>13</v>
      </c>
      <c r="L2184" t="s">
        <v>316</v>
      </c>
      <c r="M2184" s="2">
        <v>43279</v>
      </c>
    </row>
    <row r="2185" spans="1:13" x14ac:dyDescent="0.3">
      <c r="A2185" t="s">
        <v>286</v>
      </c>
      <c r="B2185" t="s">
        <v>329</v>
      </c>
      <c r="C2185">
        <v>1065</v>
      </c>
      <c r="D2185" s="1">
        <v>0.2330641</v>
      </c>
      <c r="E2185" s="1">
        <v>4.5231149999999998</v>
      </c>
      <c r="F2185" t="s">
        <v>130</v>
      </c>
      <c r="G2185" t="s">
        <v>131</v>
      </c>
      <c r="H2185" t="s">
        <v>9</v>
      </c>
      <c r="I2185" t="s">
        <v>31</v>
      </c>
      <c r="J2185" t="s">
        <v>278</v>
      </c>
      <c r="K2185" t="s">
        <v>13</v>
      </c>
      <c r="L2185" t="s">
        <v>316</v>
      </c>
      <c r="M2185" s="2">
        <v>43279</v>
      </c>
    </row>
    <row r="2186" spans="1:13" x14ac:dyDescent="0.3">
      <c r="A2186" t="s">
        <v>286</v>
      </c>
      <c r="B2186" t="s">
        <v>330</v>
      </c>
      <c r="C2186">
        <v>635</v>
      </c>
      <c r="D2186" s="1">
        <v>0.2561157</v>
      </c>
      <c r="E2186" s="1">
        <v>8.5822979999999998</v>
      </c>
      <c r="F2186" t="s">
        <v>130</v>
      </c>
      <c r="G2186" t="s">
        <v>131</v>
      </c>
      <c r="H2186" t="s">
        <v>9</v>
      </c>
      <c r="I2186" t="s">
        <v>32</v>
      </c>
      <c r="J2186" t="s">
        <v>278</v>
      </c>
      <c r="K2186" t="s">
        <v>13</v>
      </c>
      <c r="L2186" t="s">
        <v>316</v>
      </c>
      <c r="M2186" s="2">
        <v>43279</v>
      </c>
    </row>
    <row r="2187" spans="1:13" x14ac:dyDescent="0.3">
      <c r="A2187" t="s">
        <v>286</v>
      </c>
      <c r="B2187" t="s">
        <v>330</v>
      </c>
      <c r="C2187">
        <v>670</v>
      </c>
      <c r="D2187" s="1">
        <v>0.12812689999999999</v>
      </c>
      <c r="E2187" s="1">
        <v>7.1211279999999997</v>
      </c>
      <c r="F2187" t="s">
        <v>130</v>
      </c>
      <c r="G2187" t="s">
        <v>131</v>
      </c>
      <c r="H2187" t="s">
        <v>9</v>
      </c>
      <c r="I2187" t="s">
        <v>32</v>
      </c>
      <c r="J2187" t="s">
        <v>278</v>
      </c>
      <c r="K2187" t="s">
        <v>13</v>
      </c>
      <c r="L2187" t="s">
        <v>316</v>
      </c>
      <c r="M2187" s="2">
        <v>43279</v>
      </c>
    </row>
    <row r="2188" spans="1:13" x14ac:dyDescent="0.3">
      <c r="A2188" t="s">
        <v>286</v>
      </c>
      <c r="B2188" t="s">
        <v>330</v>
      </c>
      <c r="C2188">
        <v>830</v>
      </c>
      <c r="D2188" s="1">
        <v>8.4355949999999999E-2</v>
      </c>
      <c r="E2188" s="1">
        <v>5.3609340000000003</v>
      </c>
      <c r="F2188" t="s">
        <v>130</v>
      </c>
      <c r="G2188" t="s">
        <v>131</v>
      </c>
      <c r="H2188" t="s">
        <v>9</v>
      </c>
      <c r="I2188" t="s">
        <v>32</v>
      </c>
      <c r="J2188" t="s">
        <v>278</v>
      </c>
      <c r="K2188" t="s">
        <v>13</v>
      </c>
      <c r="L2188" t="s">
        <v>316</v>
      </c>
      <c r="M2188" s="2">
        <v>43279</v>
      </c>
    </row>
    <row r="2189" spans="1:13" x14ac:dyDescent="0.3">
      <c r="A2189" t="s">
        <v>286</v>
      </c>
      <c r="B2189" t="s">
        <v>330</v>
      </c>
      <c r="C2189">
        <v>915</v>
      </c>
      <c r="D2189" s="1">
        <v>0.15714810000000001</v>
      </c>
      <c r="E2189" s="1">
        <v>5.1017669999999997</v>
      </c>
      <c r="F2189" t="s">
        <v>130</v>
      </c>
      <c r="G2189" t="s">
        <v>131</v>
      </c>
      <c r="H2189" t="s">
        <v>9</v>
      </c>
      <c r="I2189" t="s">
        <v>32</v>
      </c>
      <c r="J2189" t="s">
        <v>278</v>
      </c>
      <c r="K2189" t="s">
        <v>13</v>
      </c>
      <c r="L2189" t="s">
        <v>316</v>
      </c>
      <c r="M2189" s="2">
        <v>43279</v>
      </c>
    </row>
    <row r="2190" spans="1:13" x14ac:dyDescent="0.3">
      <c r="A2190" t="s">
        <v>286</v>
      </c>
      <c r="B2190" t="s">
        <v>330</v>
      </c>
      <c r="C2190">
        <v>940</v>
      </c>
      <c r="D2190" s="1">
        <v>0.2339512</v>
      </c>
      <c r="E2190" s="1">
        <v>5.115335</v>
      </c>
      <c r="F2190" t="s">
        <v>130</v>
      </c>
      <c r="G2190" t="s">
        <v>131</v>
      </c>
      <c r="H2190" t="s">
        <v>9</v>
      </c>
      <c r="I2190" t="s">
        <v>32</v>
      </c>
      <c r="J2190" t="s">
        <v>278</v>
      </c>
      <c r="K2190" t="s">
        <v>13</v>
      </c>
      <c r="L2190" t="s">
        <v>316</v>
      </c>
      <c r="M2190" s="2">
        <v>43279</v>
      </c>
    </row>
    <row r="2191" spans="1:13" x14ac:dyDescent="0.3">
      <c r="A2191" t="s">
        <v>286</v>
      </c>
      <c r="B2191" t="s">
        <v>330</v>
      </c>
      <c r="C2191">
        <v>980</v>
      </c>
      <c r="D2191" s="1">
        <v>0.34569369999999999</v>
      </c>
      <c r="E2191" s="1">
        <v>4.0908850000000001</v>
      </c>
      <c r="F2191" t="s">
        <v>130</v>
      </c>
      <c r="G2191" t="s">
        <v>131</v>
      </c>
      <c r="H2191" t="s">
        <v>9</v>
      </c>
      <c r="I2191" t="s">
        <v>32</v>
      </c>
      <c r="J2191" t="s">
        <v>278</v>
      </c>
      <c r="K2191" t="s">
        <v>13</v>
      </c>
      <c r="L2191" t="s">
        <v>316</v>
      </c>
      <c r="M2191" s="2">
        <v>43279</v>
      </c>
    </row>
    <row r="2192" spans="1:13" x14ac:dyDescent="0.3">
      <c r="A2192" t="s">
        <v>286</v>
      </c>
      <c r="B2192" t="s">
        <v>330</v>
      </c>
      <c r="C2192">
        <v>1030</v>
      </c>
      <c r="D2192" s="1">
        <v>0.25556000000000001</v>
      </c>
      <c r="E2192" s="1">
        <v>4.4870520000000003</v>
      </c>
      <c r="F2192" t="s">
        <v>130</v>
      </c>
      <c r="G2192" t="s">
        <v>131</v>
      </c>
      <c r="H2192" t="s">
        <v>9</v>
      </c>
      <c r="I2192" t="s">
        <v>32</v>
      </c>
      <c r="J2192" t="s">
        <v>278</v>
      </c>
      <c r="K2192" t="s">
        <v>13</v>
      </c>
      <c r="L2192" t="s">
        <v>316</v>
      </c>
      <c r="M2192" s="2">
        <v>43279</v>
      </c>
    </row>
    <row r="2193" spans="1:13" x14ac:dyDescent="0.3">
      <c r="A2193" t="s">
        <v>286</v>
      </c>
      <c r="B2193" t="s">
        <v>330</v>
      </c>
      <c r="C2193">
        <v>1065</v>
      </c>
      <c r="D2193" s="1">
        <v>0.179565</v>
      </c>
      <c r="E2193" s="1">
        <v>4.2628459999999997</v>
      </c>
      <c r="F2193" t="s">
        <v>130</v>
      </c>
      <c r="G2193" t="s">
        <v>131</v>
      </c>
      <c r="H2193" t="s">
        <v>9</v>
      </c>
      <c r="I2193" t="s">
        <v>32</v>
      </c>
      <c r="J2193" t="s">
        <v>278</v>
      </c>
      <c r="K2193" t="s">
        <v>13</v>
      </c>
      <c r="L2193" t="s">
        <v>316</v>
      </c>
      <c r="M2193" s="2">
        <v>43279</v>
      </c>
    </row>
    <row r="2194" spans="1:13" x14ac:dyDescent="0.3">
      <c r="A2194" t="s">
        <v>286</v>
      </c>
      <c r="B2194" t="s">
        <v>331</v>
      </c>
      <c r="C2194">
        <v>635</v>
      </c>
      <c r="D2194" s="1">
        <v>0.2428757</v>
      </c>
      <c r="E2194" s="1">
        <v>9.1292810000000006</v>
      </c>
      <c r="F2194" t="s">
        <v>130</v>
      </c>
      <c r="G2194" t="s">
        <v>131</v>
      </c>
      <c r="H2194" t="s">
        <v>9</v>
      </c>
      <c r="I2194" t="s">
        <v>33</v>
      </c>
      <c r="J2194" t="s">
        <v>278</v>
      </c>
      <c r="K2194" t="s">
        <v>13</v>
      </c>
      <c r="L2194" t="s">
        <v>316</v>
      </c>
      <c r="M2194" s="2">
        <v>43279</v>
      </c>
    </row>
    <row r="2195" spans="1:13" x14ac:dyDescent="0.3">
      <c r="A2195" t="s">
        <v>286</v>
      </c>
      <c r="B2195" t="s">
        <v>331</v>
      </c>
      <c r="C2195">
        <v>670</v>
      </c>
      <c r="D2195" s="1">
        <v>0.12581700000000001</v>
      </c>
      <c r="E2195" s="1">
        <v>7.8520709999999996</v>
      </c>
      <c r="F2195" t="s">
        <v>130</v>
      </c>
      <c r="G2195" t="s">
        <v>131</v>
      </c>
      <c r="H2195" t="s">
        <v>9</v>
      </c>
      <c r="I2195" t="s">
        <v>33</v>
      </c>
      <c r="J2195" t="s">
        <v>278</v>
      </c>
      <c r="K2195" t="s">
        <v>13</v>
      </c>
      <c r="L2195" t="s">
        <v>316</v>
      </c>
      <c r="M2195" s="2">
        <v>43279</v>
      </c>
    </row>
    <row r="2196" spans="1:13" x14ac:dyDescent="0.3">
      <c r="A2196" t="s">
        <v>286</v>
      </c>
      <c r="B2196" t="s">
        <v>331</v>
      </c>
      <c r="C2196">
        <v>830</v>
      </c>
      <c r="D2196" s="1">
        <v>8.4731260000000003E-2</v>
      </c>
      <c r="E2196" s="1">
        <v>6.0276769999999997</v>
      </c>
      <c r="F2196" t="s">
        <v>130</v>
      </c>
      <c r="G2196" t="s">
        <v>131</v>
      </c>
      <c r="H2196" t="s">
        <v>9</v>
      </c>
      <c r="I2196" t="s">
        <v>33</v>
      </c>
      <c r="J2196" t="s">
        <v>278</v>
      </c>
      <c r="K2196" t="s">
        <v>13</v>
      </c>
      <c r="L2196" t="s">
        <v>316</v>
      </c>
      <c r="M2196" s="2">
        <v>43279</v>
      </c>
    </row>
    <row r="2197" spans="1:13" x14ac:dyDescent="0.3">
      <c r="A2197" t="s">
        <v>286</v>
      </c>
      <c r="B2197" t="s">
        <v>331</v>
      </c>
      <c r="C2197">
        <v>915</v>
      </c>
      <c r="D2197" s="1">
        <v>0.15832760000000001</v>
      </c>
      <c r="E2197" s="1">
        <v>5.6982379999999999</v>
      </c>
      <c r="F2197" t="s">
        <v>130</v>
      </c>
      <c r="G2197" t="s">
        <v>131</v>
      </c>
      <c r="H2197" t="s">
        <v>9</v>
      </c>
      <c r="I2197" t="s">
        <v>33</v>
      </c>
      <c r="J2197" t="s">
        <v>278</v>
      </c>
      <c r="K2197" t="s">
        <v>13</v>
      </c>
      <c r="L2197" t="s">
        <v>316</v>
      </c>
      <c r="M2197" s="2">
        <v>43279</v>
      </c>
    </row>
    <row r="2198" spans="1:13" x14ac:dyDescent="0.3">
      <c r="A2198" t="s">
        <v>286</v>
      </c>
      <c r="B2198" t="s">
        <v>331</v>
      </c>
      <c r="C2198">
        <v>940</v>
      </c>
      <c r="D2198" s="1">
        <v>0.22464980000000001</v>
      </c>
      <c r="E2198" s="1">
        <v>5.3925099999999997</v>
      </c>
      <c r="F2198" t="s">
        <v>130</v>
      </c>
      <c r="G2198" t="s">
        <v>131</v>
      </c>
      <c r="H2198" t="s">
        <v>9</v>
      </c>
      <c r="I2198" t="s">
        <v>33</v>
      </c>
      <c r="J2198" t="s">
        <v>278</v>
      </c>
      <c r="K2198" t="s">
        <v>13</v>
      </c>
      <c r="L2198" t="s">
        <v>316</v>
      </c>
      <c r="M2198" s="2">
        <v>43279</v>
      </c>
    </row>
    <row r="2199" spans="1:13" x14ac:dyDescent="0.3">
      <c r="A2199" t="s">
        <v>286</v>
      </c>
      <c r="B2199" t="s">
        <v>331</v>
      </c>
      <c r="C2199">
        <v>980</v>
      </c>
      <c r="D2199" s="1">
        <v>0.35620859999999999</v>
      </c>
      <c r="E2199" s="1">
        <v>4.7750599999999999</v>
      </c>
      <c r="F2199" t="s">
        <v>130</v>
      </c>
      <c r="G2199" t="s">
        <v>131</v>
      </c>
      <c r="H2199" t="s">
        <v>9</v>
      </c>
      <c r="I2199" t="s">
        <v>33</v>
      </c>
      <c r="J2199" t="s">
        <v>278</v>
      </c>
      <c r="K2199" t="s">
        <v>13</v>
      </c>
      <c r="L2199" t="s">
        <v>316</v>
      </c>
      <c r="M2199" s="2">
        <v>43279</v>
      </c>
    </row>
    <row r="2200" spans="1:13" x14ac:dyDescent="0.3">
      <c r="A2200" t="s">
        <v>286</v>
      </c>
      <c r="B2200" t="s">
        <v>331</v>
      </c>
      <c r="C2200">
        <v>1030</v>
      </c>
      <c r="D2200" s="1">
        <v>0.25264439999999999</v>
      </c>
      <c r="E2200" s="1">
        <v>4.9412539999999998</v>
      </c>
      <c r="F2200" t="s">
        <v>130</v>
      </c>
      <c r="G2200" t="s">
        <v>131</v>
      </c>
      <c r="H2200" t="s">
        <v>9</v>
      </c>
      <c r="I2200" t="s">
        <v>33</v>
      </c>
      <c r="J2200" t="s">
        <v>278</v>
      </c>
      <c r="K2200" t="s">
        <v>13</v>
      </c>
      <c r="L2200" t="s">
        <v>316</v>
      </c>
      <c r="M2200" s="2">
        <v>43279</v>
      </c>
    </row>
    <row r="2201" spans="1:13" x14ac:dyDescent="0.3">
      <c r="A2201" t="s">
        <v>286</v>
      </c>
      <c r="B2201" t="s">
        <v>331</v>
      </c>
      <c r="C2201">
        <v>1065</v>
      </c>
      <c r="D2201" s="1">
        <v>0.1769413</v>
      </c>
      <c r="E2201" s="1">
        <v>4.6987259999999997</v>
      </c>
      <c r="F2201" t="s">
        <v>130</v>
      </c>
      <c r="G2201" t="s">
        <v>131</v>
      </c>
      <c r="H2201" t="s">
        <v>9</v>
      </c>
      <c r="I2201" t="s">
        <v>33</v>
      </c>
      <c r="J2201" t="s">
        <v>278</v>
      </c>
      <c r="K2201" t="s">
        <v>13</v>
      </c>
      <c r="L2201" t="s">
        <v>316</v>
      </c>
      <c r="M2201" s="2">
        <v>43279</v>
      </c>
    </row>
    <row r="2202" spans="1:13" x14ac:dyDescent="0.3">
      <c r="A2202" t="s">
        <v>286</v>
      </c>
      <c r="B2202" t="s">
        <v>332</v>
      </c>
      <c r="C2202">
        <v>635</v>
      </c>
      <c r="D2202" s="1">
        <v>0.2943576</v>
      </c>
      <c r="E2202" s="1">
        <v>10.928699999999999</v>
      </c>
      <c r="F2202" t="s">
        <v>130</v>
      </c>
      <c r="G2202" t="s">
        <v>131</v>
      </c>
      <c r="H2202" t="s">
        <v>9</v>
      </c>
      <c r="I2202" t="s">
        <v>34</v>
      </c>
      <c r="J2202" t="s">
        <v>278</v>
      </c>
      <c r="K2202" t="s">
        <v>13</v>
      </c>
      <c r="L2202" t="s">
        <v>316</v>
      </c>
      <c r="M2202" s="2">
        <v>43279</v>
      </c>
    </row>
    <row r="2203" spans="1:13" x14ac:dyDescent="0.3">
      <c r="A2203" t="s">
        <v>286</v>
      </c>
      <c r="B2203" t="s">
        <v>332</v>
      </c>
      <c r="C2203">
        <v>670</v>
      </c>
      <c r="D2203" s="1">
        <v>0.15351190000000001</v>
      </c>
      <c r="E2203" s="1">
        <v>8.8229760000000006</v>
      </c>
      <c r="F2203" t="s">
        <v>130</v>
      </c>
      <c r="G2203" t="s">
        <v>131</v>
      </c>
      <c r="H2203" t="s">
        <v>9</v>
      </c>
      <c r="I2203" t="s">
        <v>34</v>
      </c>
      <c r="J2203" t="s">
        <v>278</v>
      </c>
      <c r="K2203" t="s">
        <v>13</v>
      </c>
      <c r="L2203" t="s">
        <v>316</v>
      </c>
      <c r="M2203" s="2">
        <v>43279</v>
      </c>
    </row>
    <row r="2204" spans="1:13" x14ac:dyDescent="0.3">
      <c r="A2204" t="s">
        <v>286</v>
      </c>
      <c r="B2204" t="s">
        <v>332</v>
      </c>
      <c r="C2204">
        <v>830</v>
      </c>
      <c r="D2204" s="1">
        <v>9.8346130000000004E-2</v>
      </c>
      <c r="E2204" s="1">
        <v>6.5882610000000001</v>
      </c>
      <c r="F2204" t="s">
        <v>130</v>
      </c>
      <c r="G2204" t="s">
        <v>131</v>
      </c>
      <c r="H2204" t="s">
        <v>9</v>
      </c>
      <c r="I2204" t="s">
        <v>34</v>
      </c>
      <c r="J2204" t="s">
        <v>278</v>
      </c>
      <c r="K2204" t="s">
        <v>13</v>
      </c>
      <c r="L2204" t="s">
        <v>316</v>
      </c>
      <c r="M2204" s="2">
        <v>43279</v>
      </c>
    </row>
    <row r="2205" spans="1:13" x14ac:dyDescent="0.3">
      <c r="A2205" t="s">
        <v>286</v>
      </c>
      <c r="B2205" t="s">
        <v>332</v>
      </c>
      <c r="C2205">
        <v>915</v>
      </c>
      <c r="D2205" s="1">
        <v>0.1788979</v>
      </c>
      <c r="E2205" s="1">
        <v>6.499244</v>
      </c>
      <c r="F2205" t="s">
        <v>130</v>
      </c>
      <c r="G2205" t="s">
        <v>131</v>
      </c>
      <c r="H2205" t="s">
        <v>9</v>
      </c>
      <c r="I2205" t="s">
        <v>34</v>
      </c>
      <c r="J2205" t="s">
        <v>278</v>
      </c>
      <c r="K2205" t="s">
        <v>13</v>
      </c>
      <c r="L2205" t="s">
        <v>316</v>
      </c>
      <c r="M2205" s="2">
        <v>43279</v>
      </c>
    </row>
    <row r="2206" spans="1:13" x14ac:dyDescent="0.3">
      <c r="A2206" t="s">
        <v>286</v>
      </c>
      <c r="B2206" t="s">
        <v>332</v>
      </c>
      <c r="C2206">
        <v>940</v>
      </c>
      <c r="D2206" s="1">
        <v>0.26763629999999999</v>
      </c>
      <c r="E2206" s="1">
        <v>6.5446530000000003</v>
      </c>
      <c r="F2206" t="s">
        <v>130</v>
      </c>
      <c r="G2206" t="s">
        <v>131</v>
      </c>
      <c r="H2206" t="s">
        <v>9</v>
      </c>
      <c r="I2206" t="s">
        <v>34</v>
      </c>
      <c r="J2206" t="s">
        <v>278</v>
      </c>
      <c r="K2206" t="s">
        <v>13</v>
      </c>
      <c r="L2206" t="s">
        <v>316</v>
      </c>
      <c r="M2206" s="2">
        <v>43279</v>
      </c>
    </row>
    <row r="2207" spans="1:13" x14ac:dyDescent="0.3">
      <c r="A2207" t="s">
        <v>286</v>
      </c>
      <c r="B2207" t="s">
        <v>332</v>
      </c>
      <c r="C2207">
        <v>980</v>
      </c>
      <c r="D2207" s="1">
        <v>0.50343910000000003</v>
      </c>
      <c r="E2207" s="1">
        <v>7.0101620000000002</v>
      </c>
      <c r="F2207" t="s">
        <v>130</v>
      </c>
      <c r="G2207" t="s">
        <v>131</v>
      </c>
      <c r="H2207" t="s">
        <v>9</v>
      </c>
      <c r="I2207" t="s">
        <v>34</v>
      </c>
      <c r="J2207" t="s">
        <v>278</v>
      </c>
      <c r="K2207" t="s">
        <v>13</v>
      </c>
      <c r="L2207" t="s">
        <v>316</v>
      </c>
      <c r="M2207" s="2">
        <v>43279</v>
      </c>
    </row>
    <row r="2208" spans="1:13" x14ac:dyDescent="0.3">
      <c r="A2208" t="s">
        <v>286</v>
      </c>
      <c r="B2208" t="s">
        <v>332</v>
      </c>
      <c r="C2208">
        <v>1030</v>
      </c>
      <c r="D2208" s="1">
        <v>0.3065985</v>
      </c>
      <c r="E2208" s="1">
        <v>6.1529730000000002</v>
      </c>
      <c r="F2208" t="s">
        <v>130</v>
      </c>
      <c r="G2208" t="s">
        <v>131</v>
      </c>
      <c r="H2208" t="s">
        <v>9</v>
      </c>
      <c r="I2208" t="s">
        <v>34</v>
      </c>
      <c r="J2208" t="s">
        <v>278</v>
      </c>
      <c r="K2208" t="s">
        <v>13</v>
      </c>
      <c r="L2208" t="s">
        <v>316</v>
      </c>
      <c r="M2208" s="2">
        <v>43279</v>
      </c>
    </row>
    <row r="2209" spans="1:13" x14ac:dyDescent="0.3">
      <c r="A2209" t="s">
        <v>286</v>
      </c>
      <c r="B2209" t="s">
        <v>332</v>
      </c>
      <c r="C2209">
        <v>1065</v>
      </c>
      <c r="D2209" s="1">
        <v>0.21452850000000001</v>
      </c>
      <c r="E2209" s="1">
        <v>5.6538339999999998</v>
      </c>
      <c r="F2209" t="s">
        <v>130</v>
      </c>
      <c r="G2209" t="s">
        <v>131</v>
      </c>
      <c r="H2209" t="s">
        <v>9</v>
      </c>
      <c r="I2209" t="s">
        <v>34</v>
      </c>
      <c r="J2209" t="s">
        <v>278</v>
      </c>
      <c r="K2209" t="s">
        <v>13</v>
      </c>
      <c r="L2209" t="s">
        <v>316</v>
      </c>
      <c r="M2209" s="2">
        <v>43279</v>
      </c>
    </row>
    <row r="2210" spans="1:13" x14ac:dyDescent="0.3">
      <c r="A2210" t="s">
        <v>286</v>
      </c>
      <c r="B2210" t="s">
        <v>333</v>
      </c>
      <c r="C2210">
        <v>635</v>
      </c>
      <c r="D2210" s="1">
        <v>0.30002319999999999</v>
      </c>
      <c r="E2210" s="1">
        <v>8.3129849999999994</v>
      </c>
      <c r="F2210" t="s">
        <v>130</v>
      </c>
      <c r="G2210" t="s">
        <v>131</v>
      </c>
      <c r="H2210" t="s">
        <v>9</v>
      </c>
      <c r="I2210" t="s">
        <v>35</v>
      </c>
      <c r="J2210" t="s">
        <v>278</v>
      </c>
      <c r="K2210" t="s">
        <v>13</v>
      </c>
      <c r="L2210" t="s">
        <v>316</v>
      </c>
      <c r="M2210" s="2">
        <v>43279</v>
      </c>
    </row>
    <row r="2211" spans="1:13" x14ac:dyDescent="0.3">
      <c r="A2211" t="s">
        <v>286</v>
      </c>
      <c r="B2211" t="s">
        <v>333</v>
      </c>
      <c r="C2211">
        <v>670</v>
      </c>
      <c r="D2211" s="1">
        <v>0.1590319</v>
      </c>
      <c r="E2211" s="1">
        <v>6.7682310000000001</v>
      </c>
      <c r="F2211" t="s">
        <v>130</v>
      </c>
      <c r="G2211" t="s">
        <v>131</v>
      </c>
      <c r="H2211" t="s">
        <v>9</v>
      </c>
      <c r="I2211" t="s">
        <v>35</v>
      </c>
      <c r="J2211" t="s">
        <v>278</v>
      </c>
      <c r="K2211" t="s">
        <v>13</v>
      </c>
      <c r="L2211" t="s">
        <v>316</v>
      </c>
      <c r="M2211" s="2">
        <v>43279</v>
      </c>
    </row>
    <row r="2212" spans="1:13" x14ac:dyDescent="0.3">
      <c r="A2212" t="s">
        <v>286</v>
      </c>
      <c r="B2212" t="s">
        <v>333</v>
      </c>
      <c r="C2212">
        <v>830</v>
      </c>
      <c r="D2212" s="1">
        <v>9.5449190000000003E-2</v>
      </c>
      <c r="E2212" s="1">
        <v>4.8981070000000004</v>
      </c>
      <c r="F2212" t="s">
        <v>130</v>
      </c>
      <c r="G2212" t="s">
        <v>131</v>
      </c>
      <c r="H2212" t="s">
        <v>9</v>
      </c>
      <c r="I2212" t="s">
        <v>35</v>
      </c>
      <c r="J2212" t="s">
        <v>278</v>
      </c>
      <c r="K2212" t="s">
        <v>13</v>
      </c>
      <c r="L2212" t="s">
        <v>316</v>
      </c>
      <c r="M2212" s="2">
        <v>43279</v>
      </c>
    </row>
    <row r="2213" spans="1:13" x14ac:dyDescent="0.3">
      <c r="A2213" t="s">
        <v>286</v>
      </c>
      <c r="B2213" t="s">
        <v>333</v>
      </c>
      <c r="C2213">
        <v>915</v>
      </c>
      <c r="D2213" s="1">
        <v>0.16858529999999999</v>
      </c>
      <c r="E2213" s="1">
        <v>4.7318920000000002</v>
      </c>
      <c r="F2213" t="s">
        <v>130</v>
      </c>
      <c r="G2213" t="s">
        <v>131</v>
      </c>
      <c r="H2213" t="s">
        <v>9</v>
      </c>
      <c r="I2213" t="s">
        <v>35</v>
      </c>
      <c r="J2213" t="s">
        <v>278</v>
      </c>
      <c r="K2213" t="s">
        <v>13</v>
      </c>
      <c r="L2213" t="s">
        <v>316</v>
      </c>
      <c r="M2213" s="2">
        <v>43279</v>
      </c>
    </row>
    <row r="2214" spans="1:13" x14ac:dyDescent="0.3">
      <c r="A2214" t="s">
        <v>286</v>
      </c>
      <c r="B2214" t="s">
        <v>333</v>
      </c>
      <c r="C2214">
        <v>940</v>
      </c>
      <c r="D2214" s="1">
        <v>0.26736209999999999</v>
      </c>
      <c r="E2214" s="1">
        <v>4.7447439999999999</v>
      </c>
      <c r="F2214" t="s">
        <v>130</v>
      </c>
      <c r="G2214" t="s">
        <v>131</v>
      </c>
      <c r="H2214" t="s">
        <v>9</v>
      </c>
      <c r="I2214" t="s">
        <v>35</v>
      </c>
      <c r="J2214" t="s">
        <v>278</v>
      </c>
      <c r="K2214" t="s">
        <v>13</v>
      </c>
      <c r="L2214" t="s">
        <v>316</v>
      </c>
      <c r="M2214" s="2">
        <v>43279</v>
      </c>
    </row>
    <row r="2215" spans="1:13" x14ac:dyDescent="0.3">
      <c r="A2215" t="s">
        <v>286</v>
      </c>
      <c r="B2215" t="s">
        <v>333</v>
      </c>
      <c r="C2215">
        <v>980</v>
      </c>
      <c r="D2215" s="1">
        <v>0.52437259999999997</v>
      </c>
      <c r="E2215" s="1">
        <v>5.2579130000000003</v>
      </c>
      <c r="F2215" t="s">
        <v>130</v>
      </c>
      <c r="G2215" t="s">
        <v>131</v>
      </c>
      <c r="H2215" t="s">
        <v>9</v>
      </c>
      <c r="I2215" t="s">
        <v>35</v>
      </c>
      <c r="J2215" t="s">
        <v>278</v>
      </c>
      <c r="K2215" t="s">
        <v>13</v>
      </c>
      <c r="L2215" t="s">
        <v>316</v>
      </c>
      <c r="M2215" s="2">
        <v>43279</v>
      </c>
    </row>
    <row r="2216" spans="1:13" x14ac:dyDescent="0.3">
      <c r="A2216" t="s">
        <v>286</v>
      </c>
      <c r="B2216" t="s">
        <v>333</v>
      </c>
      <c r="C2216">
        <v>1030</v>
      </c>
      <c r="D2216" s="1">
        <v>0.30536990000000003</v>
      </c>
      <c r="E2216" s="1">
        <v>4.4579269999999998</v>
      </c>
      <c r="F2216" t="s">
        <v>130</v>
      </c>
      <c r="G2216" t="s">
        <v>131</v>
      </c>
      <c r="H2216" t="s">
        <v>9</v>
      </c>
      <c r="I2216" t="s">
        <v>35</v>
      </c>
      <c r="J2216" t="s">
        <v>278</v>
      </c>
      <c r="K2216" t="s">
        <v>13</v>
      </c>
      <c r="L2216" t="s">
        <v>316</v>
      </c>
      <c r="M2216" s="2">
        <v>43279</v>
      </c>
    </row>
    <row r="2217" spans="1:13" x14ac:dyDescent="0.3">
      <c r="A2217" t="s">
        <v>286</v>
      </c>
      <c r="B2217" t="s">
        <v>333</v>
      </c>
      <c r="C2217">
        <v>1065</v>
      </c>
      <c r="D2217" s="1">
        <v>0.2092716</v>
      </c>
      <c r="E2217" s="1">
        <v>4.0691930000000003</v>
      </c>
      <c r="F2217" t="s">
        <v>130</v>
      </c>
      <c r="G2217" t="s">
        <v>131</v>
      </c>
      <c r="H2217" t="s">
        <v>9</v>
      </c>
      <c r="I2217" t="s">
        <v>35</v>
      </c>
      <c r="J2217" t="s">
        <v>278</v>
      </c>
      <c r="K2217" t="s">
        <v>13</v>
      </c>
      <c r="L2217" t="s">
        <v>316</v>
      </c>
      <c r="M2217" s="2">
        <v>43279</v>
      </c>
    </row>
    <row r="2218" spans="1:13" x14ac:dyDescent="0.3">
      <c r="A2218" t="s">
        <v>286</v>
      </c>
      <c r="B2218" t="s">
        <v>334</v>
      </c>
      <c r="C2218">
        <v>635</v>
      </c>
      <c r="D2218" s="1">
        <v>0.2614474</v>
      </c>
      <c r="E2218" s="1">
        <v>7.6528650000000003</v>
      </c>
      <c r="F2218" t="s">
        <v>130</v>
      </c>
      <c r="G2218" t="s">
        <v>131</v>
      </c>
      <c r="H2218" t="s">
        <v>9</v>
      </c>
      <c r="I2218" t="s">
        <v>36</v>
      </c>
      <c r="J2218" t="s">
        <v>278</v>
      </c>
      <c r="K2218" t="s">
        <v>13</v>
      </c>
      <c r="L2218" t="s">
        <v>316</v>
      </c>
      <c r="M2218" s="2">
        <v>43279</v>
      </c>
    </row>
    <row r="2219" spans="1:13" x14ac:dyDescent="0.3">
      <c r="A2219" t="s">
        <v>286</v>
      </c>
      <c r="B2219" t="s">
        <v>334</v>
      </c>
      <c r="C2219">
        <v>670</v>
      </c>
      <c r="D2219" s="1">
        <v>0.12259050000000001</v>
      </c>
      <c r="E2219" s="1">
        <v>6.1476829999999998</v>
      </c>
      <c r="F2219" t="s">
        <v>130</v>
      </c>
      <c r="G2219" t="s">
        <v>131</v>
      </c>
      <c r="H2219" t="s">
        <v>9</v>
      </c>
      <c r="I2219" t="s">
        <v>36</v>
      </c>
      <c r="J2219" t="s">
        <v>278</v>
      </c>
      <c r="K2219" t="s">
        <v>13</v>
      </c>
      <c r="L2219" t="s">
        <v>316</v>
      </c>
      <c r="M2219" s="2">
        <v>43279</v>
      </c>
    </row>
    <row r="2220" spans="1:13" x14ac:dyDescent="0.3">
      <c r="A2220" t="s">
        <v>286</v>
      </c>
      <c r="B2220" t="s">
        <v>334</v>
      </c>
      <c r="C2220">
        <v>830</v>
      </c>
      <c r="D2220" s="1">
        <v>7.8169589999999997E-2</v>
      </c>
      <c r="E2220" s="1">
        <v>4.6649580000000004</v>
      </c>
      <c r="F2220" t="s">
        <v>130</v>
      </c>
      <c r="G2220" t="s">
        <v>131</v>
      </c>
      <c r="H2220" t="s">
        <v>9</v>
      </c>
      <c r="I2220" t="s">
        <v>36</v>
      </c>
      <c r="J2220" t="s">
        <v>278</v>
      </c>
      <c r="K2220" t="s">
        <v>13</v>
      </c>
      <c r="L2220" t="s">
        <v>316</v>
      </c>
      <c r="M2220" s="2">
        <v>43279</v>
      </c>
    </row>
    <row r="2221" spans="1:13" x14ac:dyDescent="0.3">
      <c r="A2221" t="s">
        <v>286</v>
      </c>
      <c r="B2221" t="s">
        <v>334</v>
      </c>
      <c r="C2221">
        <v>915</v>
      </c>
      <c r="D2221" s="1">
        <v>0.1477019</v>
      </c>
      <c r="E2221" s="1">
        <v>4.41662</v>
      </c>
      <c r="F2221" t="s">
        <v>130</v>
      </c>
      <c r="G2221" t="s">
        <v>131</v>
      </c>
      <c r="H2221" t="s">
        <v>9</v>
      </c>
      <c r="I2221" t="s">
        <v>36</v>
      </c>
      <c r="J2221" t="s">
        <v>278</v>
      </c>
      <c r="K2221" t="s">
        <v>13</v>
      </c>
      <c r="L2221" t="s">
        <v>316</v>
      </c>
      <c r="M2221" s="2">
        <v>43279</v>
      </c>
    </row>
    <row r="2222" spans="1:13" x14ac:dyDescent="0.3">
      <c r="A2222" t="s">
        <v>286</v>
      </c>
      <c r="B2222" t="s">
        <v>334</v>
      </c>
      <c r="C2222">
        <v>940</v>
      </c>
      <c r="D2222" s="1">
        <v>0.22102849999999999</v>
      </c>
      <c r="E2222" s="1">
        <v>4.3938280000000001</v>
      </c>
      <c r="F2222" t="s">
        <v>130</v>
      </c>
      <c r="G2222" t="s">
        <v>131</v>
      </c>
      <c r="H2222" t="s">
        <v>9</v>
      </c>
      <c r="I2222" t="s">
        <v>36</v>
      </c>
      <c r="J2222" t="s">
        <v>278</v>
      </c>
      <c r="K2222" t="s">
        <v>13</v>
      </c>
      <c r="L2222" t="s">
        <v>316</v>
      </c>
      <c r="M2222" s="2">
        <v>43279</v>
      </c>
    </row>
    <row r="2223" spans="1:13" x14ac:dyDescent="0.3">
      <c r="A2223" t="s">
        <v>286</v>
      </c>
      <c r="B2223" t="s">
        <v>334</v>
      </c>
      <c r="C2223">
        <v>980</v>
      </c>
      <c r="D2223" s="1">
        <v>0.38435249999999999</v>
      </c>
      <c r="E2223" s="1">
        <v>4.4005919999999996</v>
      </c>
      <c r="F2223" t="s">
        <v>130</v>
      </c>
      <c r="G2223" t="s">
        <v>131</v>
      </c>
      <c r="H2223" t="s">
        <v>9</v>
      </c>
      <c r="I2223" t="s">
        <v>36</v>
      </c>
      <c r="J2223" t="s">
        <v>278</v>
      </c>
      <c r="K2223" t="s">
        <v>13</v>
      </c>
      <c r="L2223" t="s">
        <v>316</v>
      </c>
      <c r="M2223" s="2">
        <v>43279</v>
      </c>
    </row>
    <row r="2224" spans="1:13" x14ac:dyDescent="0.3">
      <c r="A2224" t="s">
        <v>286</v>
      </c>
      <c r="B2224" t="s">
        <v>334</v>
      </c>
      <c r="C2224">
        <v>1030</v>
      </c>
      <c r="D2224" s="1">
        <v>0.25999670000000003</v>
      </c>
      <c r="E2224" s="1">
        <v>4.1572789999999999</v>
      </c>
      <c r="F2224" t="s">
        <v>130</v>
      </c>
      <c r="G2224" t="s">
        <v>131</v>
      </c>
      <c r="H2224" t="s">
        <v>9</v>
      </c>
      <c r="I2224" t="s">
        <v>36</v>
      </c>
      <c r="J2224" t="s">
        <v>278</v>
      </c>
      <c r="K2224" t="s">
        <v>13</v>
      </c>
      <c r="L2224" t="s">
        <v>316</v>
      </c>
      <c r="M2224" s="2">
        <v>43279</v>
      </c>
    </row>
    <row r="2225" spans="1:13" x14ac:dyDescent="0.3">
      <c r="A2225" t="s">
        <v>286</v>
      </c>
      <c r="B2225" t="s">
        <v>334</v>
      </c>
      <c r="C2225">
        <v>1065</v>
      </c>
      <c r="D2225" s="1">
        <v>0.166376</v>
      </c>
      <c r="E2225" s="1">
        <v>3.581782</v>
      </c>
      <c r="F2225" t="s">
        <v>130</v>
      </c>
      <c r="G2225" t="s">
        <v>131</v>
      </c>
      <c r="H2225" t="s">
        <v>9</v>
      </c>
      <c r="I2225" t="s">
        <v>36</v>
      </c>
      <c r="J2225" t="s">
        <v>278</v>
      </c>
      <c r="K2225" t="s">
        <v>13</v>
      </c>
      <c r="L2225" t="s">
        <v>316</v>
      </c>
      <c r="M2225" s="2">
        <v>43279</v>
      </c>
    </row>
    <row r="2226" spans="1:13" x14ac:dyDescent="0.3">
      <c r="A2226" t="s">
        <v>286</v>
      </c>
      <c r="B2226" t="s">
        <v>335</v>
      </c>
      <c r="C2226">
        <v>635</v>
      </c>
      <c r="D2226" s="1">
        <v>0.25749749999999999</v>
      </c>
      <c r="E2226" s="1">
        <v>8.0772019999999998</v>
      </c>
      <c r="F2226" t="s">
        <v>130</v>
      </c>
      <c r="G2226" t="s">
        <v>131</v>
      </c>
      <c r="H2226" t="s">
        <v>9</v>
      </c>
      <c r="I2226" t="s">
        <v>37</v>
      </c>
      <c r="J2226" t="s">
        <v>278</v>
      </c>
      <c r="K2226" t="s">
        <v>13</v>
      </c>
      <c r="L2226" t="s">
        <v>316</v>
      </c>
      <c r="M2226" s="2">
        <v>43279</v>
      </c>
    </row>
    <row r="2227" spans="1:13" x14ac:dyDescent="0.3">
      <c r="A2227" t="s">
        <v>286</v>
      </c>
      <c r="B2227" t="s">
        <v>335</v>
      </c>
      <c r="C2227">
        <v>670</v>
      </c>
      <c r="D2227" s="1">
        <v>0.13006529999999999</v>
      </c>
      <c r="E2227" s="1">
        <v>6.839486</v>
      </c>
      <c r="F2227" t="s">
        <v>130</v>
      </c>
      <c r="G2227" t="s">
        <v>131</v>
      </c>
      <c r="H2227" t="s">
        <v>9</v>
      </c>
      <c r="I2227" t="s">
        <v>37</v>
      </c>
      <c r="J2227" t="s">
        <v>278</v>
      </c>
      <c r="K2227" t="s">
        <v>13</v>
      </c>
      <c r="L2227" t="s">
        <v>316</v>
      </c>
      <c r="M2227" s="2">
        <v>43279</v>
      </c>
    </row>
    <row r="2228" spans="1:13" x14ac:dyDescent="0.3">
      <c r="A2228" t="s">
        <v>286</v>
      </c>
      <c r="B2228" t="s">
        <v>335</v>
      </c>
      <c r="C2228">
        <v>830</v>
      </c>
      <c r="D2228" s="1">
        <v>8.2664899999999999E-2</v>
      </c>
      <c r="E2228" s="1">
        <v>5.1051859999999998</v>
      </c>
      <c r="F2228" t="s">
        <v>130</v>
      </c>
      <c r="G2228" t="s">
        <v>131</v>
      </c>
      <c r="H2228" t="s">
        <v>9</v>
      </c>
      <c r="I2228" t="s">
        <v>37</v>
      </c>
      <c r="J2228" t="s">
        <v>278</v>
      </c>
      <c r="K2228" t="s">
        <v>13</v>
      </c>
      <c r="L2228" t="s">
        <v>316</v>
      </c>
      <c r="M2228" s="2">
        <v>43279</v>
      </c>
    </row>
    <row r="2229" spans="1:13" x14ac:dyDescent="0.3">
      <c r="A2229" t="s">
        <v>286</v>
      </c>
      <c r="B2229" t="s">
        <v>335</v>
      </c>
      <c r="C2229">
        <v>915</v>
      </c>
      <c r="D2229" s="1">
        <v>0.1568165</v>
      </c>
      <c r="E2229" s="1">
        <v>4.8455760000000003</v>
      </c>
      <c r="F2229" t="s">
        <v>130</v>
      </c>
      <c r="G2229" t="s">
        <v>131</v>
      </c>
      <c r="H2229" t="s">
        <v>9</v>
      </c>
      <c r="I2229" t="s">
        <v>37</v>
      </c>
      <c r="J2229" t="s">
        <v>278</v>
      </c>
      <c r="K2229" t="s">
        <v>13</v>
      </c>
      <c r="L2229" t="s">
        <v>316</v>
      </c>
      <c r="M2229" s="2">
        <v>43279</v>
      </c>
    </row>
    <row r="2230" spans="1:13" x14ac:dyDescent="0.3">
      <c r="A2230" t="s">
        <v>286</v>
      </c>
      <c r="B2230" t="s">
        <v>335</v>
      </c>
      <c r="C2230">
        <v>940</v>
      </c>
      <c r="D2230" s="1">
        <v>0.2323846</v>
      </c>
      <c r="E2230" s="1">
        <v>4.85867</v>
      </c>
      <c r="F2230" t="s">
        <v>130</v>
      </c>
      <c r="G2230" t="s">
        <v>131</v>
      </c>
      <c r="H2230" t="s">
        <v>9</v>
      </c>
      <c r="I2230" t="s">
        <v>37</v>
      </c>
      <c r="J2230" t="s">
        <v>278</v>
      </c>
      <c r="K2230" t="s">
        <v>13</v>
      </c>
      <c r="L2230" t="s">
        <v>316</v>
      </c>
      <c r="M2230" s="2">
        <v>43279</v>
      </c>
    </row>
    <row r="2231" spans="1:13" x14ac:dyDescent="0.3">
      <c r="A2231" t="s">
        <v>286</v>
      </c>
      <c r="B2231" t="s">
        <v>335</v>
      </c>
      <c r="C2231">
        <v>980</v>
      </c>
      <c r="D2231" s="1">
        <v>0.35162880000000002</v>
      </c>
      <c r="E2231" s="1">
        <v>3.9904069999999998</v>
      </c>
      <c r="F2231" t="s">
        <v>130</v>
      </c>
      <c r="G2231" t="s">
        <v>131</v>
      </c>
      <c r="H2231" t="s">
        <v>9</v>
      </c>
      <c r="I2231" t="s">
        <v>37</v>
      </c>
      <c r="J2231" t="s">
        <v>278</v>
      </c>
      <c r="K2231" t="s">
        <v>13</v>
      </c>
      <c r="L2231" t="s">
        <v>316</v>
      </c>
      <c r="M2231" s="2">
        <v>43279</v>
      </c>
    </row>
    <row r="2232" spans="1:13" x14ac:dyDescent="0.3">
      <c r="A2232" t="s">
        <v>286</v>
      </c>
      <c r="B2232" t="s">
        <v>335</v>
      </c>
      <c r="C2232">
        <v>1030</v>
      </c>
      <c r="D2232" s="1">
        <v>0.2505405</v>
      </c>
      <c r="E2232" s="1">
        <v>4.26119</v>
      </c>
      <c r="F2232" t="s">
        <v>130</v>
      </c>
      <c r="G2232" t="s">
        <v>131</v>
      </c>
      <c r="H2232" t="s">
        <v>9</v>
      </c>
      <c r="I2232" t="s">
        <v>37</v>
      </c>
      <c r="J2232" t="s">
        <v>278</v>
      </c>
      <c r="K2232" t="s">
        <v>13</v>
      </c>
      <c r="L2232" t="s">
        <v>316</v>
      </c>
      <c r="M2232" s="2">
        <v>43279</v>
      </c>
    </row>
    <row r="2233" spans="1:13" x14ac:dyDescent="0.3">
      <c r="A2233" t="s">
        <v>286</v>
      </c>
      <c r="B2233" t="s">
        <v>335</v>
      </c>
      <c r="C2233">
        <v>1065</v>
      </c>
      <c r="D2233" s="1">
        <v>0.18108070000000001</v>
      </c>
      <c r="E2233" s="1">
        <v>4.1479910000000002</v>
      </c>
      <c r="F2233" t="s">
        <v>130</v>
      </c>
      <c r="G2233" t="s">
        <v>131</v>
      </c>
      <c r="H2233" t="s">
        <v>9</v>
      </c>
      <c r="I2233" t="s">
        <v>37</v>
      </c>
      <c r="J2233" t="s">
        <v>278</v>
      </c>
      <c r="K2233" t="s">
        <v>13</v>
      </c>
      <c r="L2233" t="s">
        <v>316</v>
      </c>
      <c r="M2233" s="2">
        <v>43279</v>
      </c>
    </row>
    <row r="2234" spans="1:13" x14ac:dyDescent="0.3">
      <c r="A2234" t="s">
        <v>286</v>
      </c>
      <c r="B2234" t="s">
        <v>336</v>
      </c>
      <c r="C2234">
        <v>635</v>
      </c>
      <c r="D2234" s="1">
        <v>0.2874968</v>
      </c>
      <c r="E2234" s="1">
        <v>8.7285109999999992</v>
      </c>
      <c r="F2234" t="s">
        <v>130</v>
      </c>
      <c r="G2234" t="s">
        <v>131</v>
      </c>
      <c r="H2234" t="s">
        <v>9</v>
      </c>
      <c r="I2234" t="s">
        <v>38</v>
      </c>
      <c r="J2234" t="s">
        <v>278</v>
      </c>
      <c r="K2234" t="s">
        <v>13</v>
      </c>
      <c r="L2234" t="s">
        <v>316</v>
      </c>
      <c r="M2234" s="2">
        <v>43279</v>
      </c>
    </row>
    <row r="2235" spans="1:13" x14ac:dyDescent="0.3">
      <c r="A2235" t="s">
        <v>286</v>
      </c>
      <c r="B2235" t="s">
        <v>336</v>
      </c>
      <c r="C2235">
        <v>670</v>
      </c>
      <c r="D2235" s="1">
        <v>0.15071329999999999</v>
      </c>
      <c r="E2235" s="1">
        <v>7.2376779999999998</v>
      </c>
      <c r="F2235" t="s">
        <v>130</v>
      </c>
      <c r="G2235" t="s">
        <v>131</v>
      </c>
      <c r="H2235" t="s">
        <v>9</v>
      </c>
      <c r="I2235" t="s">
        <v>38</v>
      </c>
      <c r="J2235" t="s">
        <v>278</v>
      </c>
      <c r="K2235" t="s">
        <v>13</v>
      </c>
      <c r="L2235" t="s">
        <v>316</v>
      </c>
      <c r="M2235" s="2">
        <v>43279</v>
      </c>
    </row>
    <row r="2236" spans="1:13" x14ac:dyDescent="0.3">
      <c r="A2236" t="s">
        <v>286</v>
      </c>
      <c r="B2236" t="s">
        <v>336</v>
      </c>
      <c r="C2236">
        <v>830</v>
      </c>
      <c r="D2236" s="1">
        <v>8.9388830000000002E-2</v>
      </c>
      <c r="E2236" s="1">
        <v>5.359712</v>
      </c>
      <c r="F2236" t="s">
        <v>130</v>
      </c>
      <c r="G2236" t="s">
        <v>131</v>
      </c>
      <c r="H2236" t="s">
        <v>9</v>
      </c>
      <c r="I2236" t="s">
        <v>38</v>
      </c>
      <c r="J2236" t="s">
        <v>278</v>
      </c>
      <c r="K2236" t="s">
        <v>13</v>
      </c>
      <c r="L2236" t="s">
        <v>316</v>
      </c>
      <c r="M2236" s="2">
        <v>43279</v>
      </c>
    </row>
    <row r="2237" spans="1:13" x14ac:dyDescent="0.3">
      <c r="A2237" t="s">
        <v>286</v>
      </c>
      <c r="B2237" t="s">
        <v>336</v>
      </c>
      <c r="C2237">
        <v>915</v>
      </c>
      <c r="D2237" s="1">
        <v>0.1595819</v>
      </c>
      <c r="E2237" s="1">
        <v>5.020797</v>
      </c>
      <c r="F2237" t="s">
        <v>130</v>
      </c>
      <c r="G2237" t="s">
        <v>131</v>
      </c>
      <c r="H2237" t="s">
        <v>9</v>
      </c>
      <c r="I2237" t="s">
        <v>38</v>
      </c>
      <c r="J2237" t="s">
        <v>278</v>
      </c>
      <c r="K2237" t="s">
        <v>13</v>
      </c>
      <c r="L2237" t="s">
        <v>316</v>
      </c>
      <c r="M2237" s="2">
        <v>43279</v>
      </c>
    </row>
    <row r="2238" spans="1:13" x14ac:dyDescent="0.3">
      <c r="A2238" t="s">
        <v>286</v>
      </c>
      <c r="B2238" t="s">
        <v>336</v>
      </c>
      <c r="C2238">
        <v>940</v>
      </c>
      <c r="D2238" s="1">
        <v>0.24588119999999999</v>
      </c>
      <c r="E2238" s="1">
        <v>4.879365</v>
      </c>
      <c r="F2238" t="s">
        <v>130</v>
      </c>
      <c r="G2238" t="s">
        <v>131</v>
      </c>
      <c r="H2238" t="s">
        <v>9</v>
      </c>
      <c r="I2238" t="s">
        <v>38</v>
      </c>
      <c r="J2238" t="s">
        <v>278</v>
      </c>
      <c r="K2238" t="s">
        <v>13</v>
      </c>
      <c r="L2238" t="s">
        <v>316</v>
      </c>
      <c r="M2238" s="2">
        <v>43279</v>
      </c>
    </row>
    <row r="2239" spans="1:13" x14ac:dyDescent="0.3">
      <c r="A2239" t="s">
        <v>286</v>
      </c>
      <c r="B2239" t="s">
        <v>336</v>
      </c>
      <c r="C2239">
        <v>980</v>
      </c>
      <c r="D2239" s="1">
        <v>0.46415230000000002</v>
      </c>
      <c r="E2239" s="1">
        <v>4.9707299999999996</v>
      </c>
      <c r="F2239" t="s">
        <v>130</v>
      </c>
      <c r="G2239" t="s">
        <v>131</v>
      </c>
      <c r="H2239" t="s">
        <v>9</v>
      </c>
      <c r="I2239" t="s">
        <v>38</v>
      </c>
      <c r="J2239" t="s">
        <v>278</v>
      </c>
      <c r="K2239" t="s">
        <v>13</v>
      </c>
      <c r="L2239" t="s">
        <v>316</v>
      </c>
      <c r="M2239" s="2">
        <v>43279</v>
      </c>
    </row>
    <row r="2240" spans="1:13" x14ac:dyDescent="0.3">
      <c r="A2240" t="s">
        <v>286</v>
      </c>
      <c r="B2240" t="s">
        <v>336</v>
      </c>
      <c r="C2240">
        <v>1030</v>
      </c>
      <c r="D2240" s="1">
        <v>0.2759954</v>
      </c>
      <c r="E2240" s="1">
        <v>4.4635569999999998</v>
      </c>
      <c r="F2240" t="s">
        <v>130</v>
      </c>
      <c r="G2240" t="s">
        <v>131</v>
      </c>
      <c r="H2240" t="s">
        <v>9</v>
      </c>
      <c r="I2240" t="s">
        <v>38</v>
      </c>
      <c r="J2240" t="s">
        <v>278</v>
      </c>
      <c r="K2240" t="s">
        <v>13</v>
      </c>
      <c r="L2240" t="s">
        <v>316</v>
      </c>
      <c r="M2240" s="2">
        <v>43279</v>
      </c>
    </row>
    <row r="2241" spans="1:13" x14ac:dyDescent="0.3">
      <c r="A2241" t="s">
        <v>286</v>
      </c>
      <c r="B2241" t="s">
        <v>336</v>
      </c>
      <c r="C2241">
        <v>1065</v>
      </c>
      <c r="D2241" s="1">
        <v>0.18912899999999999</v>
      </c>
      <c r="E2241" s="1">
        <v>4.1487889999999998</v>
      </c>
      <c r="F2241" t="s">
        <v>130</v>
      </c>
      <c r="G2241" t="s">
        <v>131</v>
      </c>
      <c r="H2241" t="s">
        <v>9</v>
      </c>
      <c r="I2241" t="s">
        <v>38</v>
      </c>
      <c r="J2241" t="s">
        <v>278</v>
      </c>
      <c r="K2241" t="s">
        <v>13</v>
      </c>
      <c r="L2241" t="s">
        <v>316</v>
      </c>
      <c r="M2241" s="2">
        <v>43279</v>
      </c>
    </row>
    <row r="2242" spans="1:13" x14ac:dyDescent="0.3">
      <c r="A2242" t="s">
        <v>286</v>
      </c>
      <c r="B2242" t="s">
        <v>337</v>
      </c>
      <c r="C2242">
        <v>635</v>
      </c>
      <c r="D2242" s="1">
        <v>0.29586440000000003</v>
      </c>
      <c r="E2242" s="1">
        <v>8.6879819999999999</v>
      </c>
      <c r="F2242" t="s">
        <v>130</v>
      </c>
      <c r="G2242" t="s">
        <v>131</v>
      </c>
      <c r="H2242" t="s">
        <v>9</v>
      </c>
      <c r="I2242" t="s">
        <v>39</v>
      </c>
      <c r="J2242" t="s">
        <v>278</v>
      </c>
      <c r="K2242" t="s">
        <v>13</v>
      </c>
      <c r="L2242" t="s">
        <v>316</v>
      </c>
      <c r="M2242" s="2">
        <v>43279</v>
      </c>
    </row>
    <row r="2243" spans="1:13" x14ac:dyDescent="0.3">
      <c r="A2243" t="s">
        <v>286</v>
      </c>
      <c r="B2243" t="s">
        <v>337</v>
      </c>
      <c r="C2243">
        <v>670</v>
      </c>
      <c r="D2243" s="1">
        <v>0.1646841</v>
      </c>
      <c r="E2243" s="1">
        <v>7.3138930000000002</v>
      </c>
      <c r="F2243" t="s">
        <v>130</v>
      </c>
      <c r="G2243" t="s">
        <v>131</v>
      </c>
      <c r="H2243" t="s">
        <v>9</v>
      </c>
      <c r="I2243" t="s">
        <v>39</v>
      </c>
      <c r="J2243" t="s">
        <v>278</v>
      </c>
      <c r="K2243" t="s">
        <v>13</v>
      </c>
      <c r="L2243" t="s">
        <v>316</v>
      </c>
      <c r="M2243" s="2">
        <v>43279</v>
      </c>
    </row>
    <row r="2244" spans="1:13" x14ac:dyDescent="0.3">
      <c r="A2244" t="s">
        <v>286</v>
      </c>
      <c r="B2244" t="s">
        <v>337</v>
      </c>
      <c r="C2244">
        <v>830</v>
      </c>
      <c r="D2244" s="1">
        <v>9.0077389999999993E-2</v>
      </c>
      <c r="E2244" s="1">
        <v>5.2349370000000004</v>
      </c>
      <c r="F2244" t="s">
        <v>130</v>
      </c>
      <c r="G2244" t="s">
        <v>131</v>
      </c>
      <c r="H2244" t="s">
        <v>9</v>
      </c>
      <c r="I2244" t="s">
        <v>39</v>
      </c>
      <c r="J2244" t="s">
        <v>278</v>
      </c>
      <c r="K2244" t="s">
        <v>13</v>
      </c>
      <c r="L2244" t="s">
        <v>316</v>
      </c>
      <c r="M2244" s="2">
        <v>43279</v>
      </c>
    </row>
    <row r="2245" spans="1:13" x14ac:dyDescent="0.3">
      <c r="A2245" t="s">
        <v>286</v>
      </c>
      <c r="B2245" t="s">
        <v>337</v>
      </c>
      <c r="C2245">
        <v>915</v>
      </c>
      <c r="D2245" s="1">
        <v>0.1561756</v>
      </c>
      <c r="E2245" s="1">
        <v>4.7981590000000001</v>
      </c>
      <c r="F2245" t="s">
        <v>130</v>
      </c>
      <c r="G2245" t="s">
        <v>131</v>
      </c>
      <c r="H2245" t="s">
        <v>9</v>
      </c>
      <c r="I2245" t="s">
        <v>39</v>
      </c>
      <c r="J2245" t="s">
        <v>278</v>
      </c>
      <c r="K2245" t="s">
        <v>13</v>
      </c>
      <c r="L2245" t="s">
        <v>316</v>
      </c>
      <c r="M2245" s="2">
        <v>43279</v>
      </c>
    </row>
    <row r="2246" spans="1:13" x14ac:dyDescent="0.3">
      <c r="A2246" t="s">
        <v>286</v>
      </c>
      <c r="B2246" t="s">
        <v>337</v>
      </c>
      <c r="C2246">
        <v>940</v>
      </c>
      <c r="D2246" s="1">
        <v>0.25294460000000002</v>
      </c>
      <c r="E2246" s="1">
        <v>4.7641619999999998</v>
      </c>
      <c r="F2246" t="s">
        <v>130</v>
      </c>
      <c r="G2246" t="s">
        <v>131</v>
      </c>
      <c r="H2246" t="s">
        <v>9</v>
      </c>
      <c r="I2246" t="s">
        <v>39</v>
      </c>
      <c r="J2246" t="s">
        <v>278</v>
      </c>
      <c r="K2246" t="s">
        <v>13</v>
      </c>
      <c r="L2246" t="s">
        <v>316</v>
      </c>
      <c r="M2246" s="2">
        <v>43279</v>
      </c>
    </row>
    <row r="2247" spans="1:13" x14ac:dyDescent="0.3">
      <c r="A2247" t="s">
        <v>286</v>
      </c>
      <c r="B2247" t="s">
        <v>337</v>
      </c>
      <c r="C2247">
        <v>980</v>
      </c>
      <c r="D2247" s="1">
        <v>0.51503600000000005</v>
      </c>
      <c r="E2247" s="1">
        <v>5.2157790000000004</v>
      </c>
      <c r="F2247" t="s">
        <v>130</v>
      </c>
      <c r="G2247" t="s">
        <v>131</v>
      </c>
      <c r="H2247" t="s">
        <v>9</v>
      </c>
      <c r="I2247" t="s">
        <v>39</v>
      </c>
      <c r="J2247" t="s">
        <v>278</v>
      </c>
      <c r="K2247" t="s">
        <v>13</v>
      </c>
      <c r="L2247" t="s">
        <v>316</v>
      </c>
      <c r="M2247" s="2">
        <v>43279</v>
      </c>
    </row>
    <row r="2248" spans="1:13" x14ac:dyDescent="0.3">
      <c r="A2248" t="s">
        <v>286</v>
      </c>
      <c r="B2248" t="s">
        <v>337</v>
      </c>
      <c r="C2248">
        <v>1030</v>
      </c>
      <c r="D2248" s="1">
        <v>0.28983039999999999</v>
      </c>
      <c r="E2248" s="1">
        <v>4.429354</v>
      </c>
      <c r="F2248" t="s">
        <v>130</v>
      </c>
      <c r="G2248" t="s">
        <v>131</v>
      </c>
      <c r="H2248" t="s">
        <v>9</v>
      </c>
      <c r="I2248" t="s">
        <v>39</v>
      </c>
      <c r="J2248" t="s">
        <v>278</v>
      </c>
      <c r="K2248" t="s">
        <v>13</v>
      </c>
      <c r="L2248" t="s">
        <v>316</v>
      </c>
      <c r="M2248" s="2">
        <v>43279</v>
      </c>
    </row>
    <row r="2249" spans="1:13" x14ac:dyDescent="0.3">
      <c r="A2249" t="s">
        <v>286</v>
      </c>
      <c r="B2249" t="s">
        <v>337</v>
      </c>
      <c r="C2249">
        <v>1065</v>
      </c>
      <c r="D2249" s="1">
        <v>0.19961719999999999</v>
      </c>
      <c r="E2249" s="1">
        <v>4.1265900000000002</v>
      </c>
      <c r="F2249" t="s">
        <v>130</v>
      </c>
      <c r="G2249" t="s">
        <v>131</v>
      </c>
      <c r="H2249" t="s">
        <v>9</v>
      </c>
      <c r="I2249" t="s">
        <v>39</v>
      </c>
      <c r="J2249" t="s">
        <v>278</v>
      </c>
      <c r="K2249" t="s">
        <v>13</v>
      </c>
      <c r="L2249" t="s">
        <v>316</v>
      </c>
      <c r="M2249" s="2">
        <v>43279</v>
      </c>
    </row>
    <row r="2250" spans="1:13" x14ac:dyDescent="0.3">
      <c r="A2250" t="s">
        <v>286</v>
      </c>
      <c r="B2250" t="s">
        <v>338</v>
      </c>
      <c r="C2250">
        <v>635</v>
      </c>
      <c r="D2250" s="1">
        <v>0.2907264</v>
      </c>
      <c r="E2250" s="1">
        <v>7.726731</v>
      </c>
      <c r="F2250" t="s">
        <v>130</v>
      </c>
      <c r="G2250" t="s">
        <v>131</v>
      </c>
      <c r="H2250" t="s">
        <v>9</v>
      </c>
      <c r="I2250" t="s">
        <v>40</v>
      </c>
      <c r="J2250" t="s">
        <v>278</v>
      </c>
      <c r="K2250" t="s">
        <v>13</v>
      </c>
      <c r="L2250" t="s">
        <v>316</v>
      </c>
      <c r="M2250" s="2">
        <v>43279</v>
      </c>
    </row>
    <row r="2251" spans="1:13" x14ac:dyDescent="0.3">
      <c r="A2251" t="s">
        <v>286</v>
      </c>
      <c r="B2251" t="s">
        <v>338</v>
      </c>
      <c r="C2251">
        <v>670</v>
      </c>
      <c r="D2251" s="1">
        <v>0.15735370000000001</v>
      </c>
      <c r="E2251" s="1">
        <v>5.9828289999999997</v>
      </c>
      <c r="F2251" t="s">
        <v>130</v>
      </c>
      <c r="G2251" t="s">
        <v>131</v>
      </c>
      <c r="H2251" t="s">
        <v>9</v>
      </c>
      <c r="I2251" t="s">
        <v>40</v>
      </c>
      <c r="J2251" t="s">
        <v>278</v>
      </c>
      <c r="K2251" t="s">
        <v>13</v>
      </c>
      <c r="L2251" t="s">
        <v>316</v>
      </c>
      <c r="M2251" s="2">
        <v>43279</v>
      </c>
    </row>
    <row r="2252" spans="1:13" x14ac:dyDescent="0.3">
      <c r="A2252" t="s">
        <v>286</v>
      </c>
      <c r="B2252" t="s">
        <v>338</v>
      </c>
      <c r="C2252">
        <v>830</v>
      </c>
      <c r="D2252" s="1">
        <v>0.1012333</v>
      </c>
      <c r="E2252" s="1">
        <v>4.001544</v>
      </c>
      <c r="F2252" t="s">
        <v>130</v>
      </c>
      <c r="G2252" t="s">
        <v>131</v>
      </c>
      <c r="H2252" t="s">
        <v>9</v>
      </c>
      <c r="I2252" t="s">
        <v>40</v>
      </c>
      <c r="J2252" t="s">
        <v>278</v>
      </c>
      <c r="K2252" t="s">
        <v>13</v>
      </c>
      <c r="L2252" t="s">
        <v>316</v>
      </c>
      <c r="M2252" s="2">
        <v>43279</v>
      </c>
    </row>
    <row r="2253" spans="1:13" x14ac:dyDescent="0.3">
      <c r="A2253" t="s">
        <v>286</v>
      </c>
      <c r="B2253" t="s">
        <v>338</v>
      </c>
      <c r="C2253">
        <v>915</v>
      </c>
      <c r="D2253" s="1">
        <v>0.18660740000000001</v>
      </c>
      <c r="E2253" s="1">
        <v>4.0288750000000002</v>
      </c>
      <c r="F2253" t="s">
        <v>130</v>
      </c>
      <c r="G2253" t="s">
        <v>131</v>
      </c>
      <c r="H2253" t="s">
        <v>9</v>
      </c>
      <c r="I2253" t="s">
        <v>40</v>
      </c>
      <c r="J2253" t="s">
        <v>278</v>
      </c>
      <c r="K2253" t="s">
        <v>13</v>
      </c>
      <c r="L2253" t="s">
        <v>316</v>
      </c>
      <c r="M2253" s="2">
        <v>43279</v>
      </c>
    </row>
    <row r="2254" spans="1:13" x14ac:dyDescent="0.3">
      <c r="A2254" t="s">
        <v>286</v>
      </c>
      <c r="B2254" t="s">
        <v>338</v>
      </c>
      <c r="C2254">
        <v>940</v>
      </c>
      <c r="D2254" s="1">
        <v>0.29362929999999998</v>
      </c>
      <c r="E2254" s="1">
        <v>4.2385659999999996</v>
      </c>
      <c r="F2254" t="s">
        <v>130</v>
      </c>
      <c r="G2254" t="s">
        <v>131</v>
      </c>
      <c r="H2254" t="s">
        <v>9</v>
      </c>
      <c r="I2254" t="s">
        <v>40</v>
      </c>
      <c r="J2254" t="s">
        <v>278</v>
      </c>
      <c r="K2254" t="s">
        <v>13</v>
      </c>
      <c r="L2254" t="s">
        <v>316</v>
      </c>
      <c r="M2254" s="2">
        <v>43279</v>
      </c>
    </row>
    <row r="2255" spans="1:13" x14ac:dyDescent="0.3">
      <c r="A2255" t="s">
        <v>286</v>
      </c>
      <c r="B2255" t="s">
        <v>338</v>
      </c>
      <c r="C2255">
        <v>980</v>
      </c>
      <c r="D2255" s="1">
        <v>0.591727</v>
      </c>
      <c r="E2255" s="1">
        <v>5.1831209999999999</v>
      </c>
      <c r="F2255" t="s">
        <v>130</v>
      </c>
      <c r="G2255" t="s">
        <v>131</v>
      </c>
      <c r="H2255" t="s">
        <v>9</v>
      </c>
      <c r="I2255" t="s">
        <v>40</v>
      </c>
      <c r="J2255" t="s">
        <v>278</v>
      </c>
      <c r="K2255" t="s">
        <v>13</v>
      </c>
      <c r="L2255" t="s">
        <v>316</v>
      </c>
      <c r="M2255" s="2">
        <v>43279</v>
      </c>
    </row>
    <row r="2256" spans="1:13" x14ac:dyDescent="0.3">
      <c r="A2256" t="s">
        <v>286</v>
      </c>
      <c r="B2256" t="s">
        <v>338</v>
      </c>
      <c r="C2256">
        <v>1030</v>
      </c>
      <c r="D2256" s="1">
        <v>0.33789970000000003</v>
      </c>
      <c r="E2256" s="1">
        <v>3.9653670000000001</v>
      </c>
      <c r="F2256" t="s">
        <v>130</v>
      </c>
      <c r="G2256" t="s">
        <v>131</v>
      </c>
      <c r="H2256" t="s">
        <v>9</v>
      </c>
      <c r="I2256" t="s">
        <v>40</v>
      </c>
      <c r="J2256" t="s">
        <v>278</v>
      </c>
      <c r="K2256" t="s">
        <v>13</v>
      </c>
      <c r="L2256" t="s">
        <v>316</v>
      </c>
      <c r="M2256" s="2">
        <v>43279</v>
      </c>
    </row>
    <row r="2257" spans="1:13" x14ac:dyDescent="0.3">
      <c r="A2257" t="s">
        <v>286</v>
      </c>
      <c r="B2257" t="s">
        <v>338</v>
      </c>
      <c r="C2257">
        <v>1065</v>
      </c>
      <c r="D2257" s="1">
        <v>0.2337408</v>
      </c>
      <c r="E2257" s="1">
        <v>3.6529530000000001</v>
      </c>
      <c r="F2257" t="s">
        <v>130</v>
      </c>
      <c r="G2257" t="s">
        <v>131</v>
      </c>
      <c r="H2257" t="s">
        <v>9</v>
      </c>
      <c r="I2257" t="s">
        <v>40</v>
      </c>
      <c r="J2257" t="s">
        <v>278</v>
      </c>
      <c r="K2257" t="s">
        <v>13</v>
      </c>
      <c r="L2257" t="s">
        <v>316</v>
      </c>
      <c r="M2257" s="2">
        <v>43279</v>
      </c>
    </row>
    <row r="2258" spans="1:13" x14ac:dyDescent="0.3">
      <c r="A2258" t="s">
        <v>286</v>
      </c>
      <c r="B2258" t="s">
        <v>339</v>
      </c>
      <c r="C2258">
        <v>635</v>
      </c>
      <c r="D2258" s="1">
        <v>0.24715029999999999</v>
      </c>
      <c r="E2258" s="1">
        <v>6.5842359999999998</v>
      </c>
      <c r="F2258" t="s">
        <v>130</v>
      </c>
      <c r="G2258" t="s">
        <v>131</v>
      </c>
      <c r="H2258" t="s">
        <v>9</v>
      </c>
      <c r="I2258" t="s">
        <v>41</v>
      </c>
      <c r="J2258" t="s">
        <v>278</v>
      </c>
      <c r="K2258" t="s">
        <v>13</v>
      </c>
      <c r="L2258" t="s">
        <v>316</v>
      </c>
      <c r="M2258" s="2">
        <v>43279</v>
      </c>
    </row>
    <row r="2259" spans="1:13" x14ac:dyDescent="0.3">
      <c r="A2259" t="s">
        <v>286</v>
      </c>
      <c r="B2259" t="s">
        <v>339</v>
      </c>
      <c r="C2259">
        <v>670</v>
      </c>
      <c r="D2259" s="1">
        <v>0.1225873</v>
      </c>
      <c r="E2259" s="1">
        <v>5.5579809999999998</v>
      </c>
      <c r="F2259" t="s">
        <v>130</v>
      </c>
      <c r="G2259" t="s">
        <v>131</v>
      </c>
      <c r="H2259" t="s">
        <v>9</v>
      </c>
      <c r="I2259" t="s">
        <v>41</v>
      </c>
      <c r="J2259" t="s">
        <v>278</v>
      </c>
      <c r="K2259" t="s">
        <v>13</v>
      </c>
      <c r="L2259" t="s">
        <v>316</v>
      </c>
      <c r="M2259" s="2">
        <v>43279</v>
      </c>
    </row>
    <row r="2260" spans="1:13" x14ac:dyDescent="0.3">
      <c r="A2260" t="s">
        <v>286</v>
      </c>
      <c r="B2260" t="s">
        <v>339</v>
      </c>
      <c r="C2260">
        <v>830</v>
      </c>
      <c r="D2260" s="1">
        <v>8.4448789999999996E-2</v>
      </c>
      <c r="E2260" s="1">
        <v>4.1133940000000004</v>
      </c>
      <c r="F2260" t="s">
        <v>130</v>
      </c>
      <c r="G2260" t="s">
        <v>131</v>
      </c>
      <c r="H2260" t="s">
        <v>9</v>
      </c>
      <c r="I2260" t="s">
        <v>41</v>
      </c>
      <c r="J2260" t="s">
        <v>278</v>
      </c>
      <c r="K2260" t="s">
        <v>13</v>
      </c>
      <c r="L2260" t="s">
        <v>316</v>
      </c>
      <c r="M2260" s="2">
        <v>43279</v>
      </c>
    </row>
    <row r="2261" spans="1:13" x14ac:dyDescent="0.3">
      <c r="A2261" t="s">
        <v>286</v>
      </c>
      <c r="B2261" t="s">
        <v>339</v>
      </c>
      <c r="C2261">
        <v>915</v>
      </c>
      <c r="D2261" s="1">
        <v>0.16468740000000001</v>
      </c>
      <c r="E2261" s="1">
        <v>3.9935350000000001</v>
      </c>
      <c r="F2261" t="s">
        <v>130</v>
      </c>
      <c r="G2261" t="s">
        <v>131</v>
      </c>
      <c r="H2261" t="s">
        <v>9</v>
      </c>
      <c r="I2261" t="s">
        <v>41</v>
      </c>
      <c r="J2261" t="s">
        <v>278</v>
      </c>
      <c r="K2261" t="s">
        <v>13</v>
      </c>
      <c r="L2261" t="s">
        <v>316</v>
      </c>
      <c r="M2261" s="2">
        <v>43279</v>
      </c>
    </row>
    <row r="2262" spans="1:13" x14ac:dyDescent="0.3">
      <c r="A2262" t="s">
        <v>286</v>
      </c>
      <c r="B2262" t="s">
        <v>339</v>
      </c>
      <c r="C2262">
        <v>940</v>
      </c>
      <c r="D2262" s="1">
        <v>0.23530380000000001</v>
      </c>
      <c r="E2262" s="1">
        <v>3.8159260000000002</v>
      </c>
      <c r="F2262" t="s">
        <v>130</v>
      </c>
      <c r="G2262" t="s">
        <v>131</v>
      </c>
      <c r="H2262" t="s">
        <v>9</v>
      </c>
      <c r="I2262" t="s">
        <v>41</v>
      </c>
      <c r="J2262" t="s">
        <v>278</v>
      </c>
      <c r="K2262" t="s">
        <v>13</v>
      </c>
      <c r="L2262" t="s">
        <v>316</v>
      </c>
      <c r="M2262" s="2">
        <v>43279</v>
      </c>
    </row>
    <row r="2263" spans="1:13" x14ac:dyDescent="0.3">
      <c r="A2263" t="s">
        <v>286</v>
      </c>
      <c r="B2263" t="s">
        <v>339</v>
      </c>
      <c r="C2263">
        <v>980</v>
      </c>
      <c r="D2263" s="1">
        <v>0.39472889999999999</v>
      </c>
      <c r="E2263" s="1">
        <v>3.652307</v>
      </c>
      <c r="F2263" t="s">
        <v>130</v>
      </c>
      <c r="G2263" t="s">
        <v>131</v>
      </c>
      <c r="H2263" t="s">
        <v>9</v>
      </c>
      <c r="I2263" t="s">
        <v>41</v>
      </c>
      <c r="J2263" t="s">
        <v>278</v>
      </c>
      <c r="K2263" t="s">
        <v>13</v>
      </c>
      <c r="L2263" t="s">
        <v>316</v>
      </c>
      <c r="M2263" s="2">
        <v>43279</v>
      </c>
    </row>
    <row r="2264" spans="1:13" x14ac:dyDescent="0.3">
      <c r="A2264" t="s">
        <v>286</v>
      </c>
      <c r="B2264" t="s">
        <v>339</v>
      </c>
      <c r="C2264">
        <v>1030</v>
      </c>
      <c r="D2264" s="1">
        <v>0.272121</v>
      </c>
      <c r="E2264" s="1">
        <v>3.5608770000000001</v>
      </c>
      <c r="F2264" t="s">
        <v>130</v>
      </c>
      <c r="G2264" t="s">
        <v>131</v>
      </c>
      <c r="H2264" t="s">
        <v>9</v>
      </c>
      <c r="I2264" t="s">
        <v>41</v>
      </c>
      <c r="J2264" t="s">
        <v>278</v>
      </c>
      <c r="K2264" t="s">
        <v>13</v>
      </c>
      <c r="L2264" t="s">
        <v>316</v>
      </c>
      <c r="M2264" s="2">
        <v>43279</v>
      </c>
    </row>
    <row r="2265" spans="1:13" x14ac:dyDescent="0.3">
      <c r="A2265" t="s">
        <v>286</v>
      </c>
      <c r="B2265" t="s">
        <v>339</v>
      </c>
      <c r="C2265">
        <v>1065</v>
      </c>
      <c r="D2265" s="1">
        <v>0.19244420000000001</v>
      </c>
      <c r="E2265" s="1">
        <v>3.3239130000000001</v>
      </c>
      <c r="F2265" t="s">
        <v>130</v>
      </c>
      <c r="G2265" t="s">
        <v>131</v>
      </c>
      <c r="H2265" t="s">
        <v>9</v>
      </c>
      <c r="I2265" t="s">
        <v>41</v>
      </c>
      <c r="J2265" t="s">
        <v>278</v>
      </c>
      <c r="K2265" t="s">
        <v>13</v>
      </c>
      <c r="L2265" t="s">
        <v>316</v>
      </c>
      <c r="M2265" s="2">
        <v>43279</v>
      </c>
    </row>
    <row r="2266" spans="1:13" x14ac:dyDescent="0.3">
      <c r="A2266" t="s">
        <v>286</v>
      </c>
      <c r="B2266" t="s">
        <v>340</v>
      </c>
      <c r="C2266">
        <v>635</v>
      </c>
      <c r="D2266" s="1">
        <v>0.24053289999999999</v>
      </c>
      <c r="E2266" s="1">
        <v>5.8914749999999998</v>
      </c>
      <c r="F2266" t="s">
        <v>130</v>
      </c>
      <c r="G2266" t="s">
        <v>131</v>
      </c>
      <c r="H2266" t="s">
        <v>9</v>
      </c>
      <c r="I2266" t="s">
        <v>42</v>
      </c>
      <c r="J2266" t="s">
        <v>278</v>
      </c>
      <c r="K2266" t="s">
        <v>13</v>
      </c>
      <c r="L2266" t="s">
        <v>316</v>
      </c>
      <c r="M2266" s="2">
        <v>43279</v>
      </c>
    </row>
    <row r="2267" spans="1:13" x14ac:dyDescent="0.3">
      <c r="A2267" t="s">
        <v>286</v>
      </c>
      <c r="B2267" t="s">
        <v>340</v>
      </c>
      <c r="C2267">
        <v>670</v>
      </c>
      <c r="D2267" s="1">
        <v>0.1203549</v>
      </c>
      <c r="E2267" s="1">
        <v>5.1308949999999998</v>
      </c>
      <c r="F2267" t="s">
        <v>130</v>
      </c>
      <c r="G2267" t="s">
        <v>131</v>
      </c>
      <c r="H2267" t="s">
        <v>9</v>
      </c>
      <c r="I2267" t="s">
        <v>42</v>
      </c>
      <c r="J2267" t="s">
        <v>278</v>
      </c>
      <c r="K2267" t="s">
        <v>13</v>
      </c>
      <c r="L2267" t="s">
        <v>316</v>
      </c>
      <c r="M2267" s="2">
        <v>43279</v>
      </c>
    </row>
    <row r="2268" spans="1:13" x14ac:dyDescent="0.3">
      <c r="A2268" t="s">
        <v>286</v>
      </c>
      <c r="B2268" t="s">
        <v>340</v>
      </c>
      <c r="C2268">
        <v>830</v>
      </c>
      <c r="D2268" s="1">
        <v>7.6177229999999999E-2</v>
      </c>
      <c r="E2268" s="1">
        <v>3.674255</v>
      </c>
      <c r="F2268" t="s">
        <v>130</v>
      </c>
      <c r="G2268" t="s">
        <v>131</v>
      </c>
      <c r="H2268" t="s">
        <v>9</v>
      </c>
      <c r="I2268" t="s">
        <v>42</v>
      </c>
      <c r="J2268" t="s">
        <v>278</v>
      </c>
      <c r="K2268" t="s">
        <v>13</v>
      </c>
      <c r="L2268" t="s">
        <v>316</v>
      </c>
      <c r="M2268" s="2">
        <v>43279</v>
      </c>
    </row>
    <row r="2269" spans="1:13" x14ac:dyDescent="0.3">
      <c r="A2269" t="s">
        <v>286</v>
      </c>
      <c r="B2269" t="s">
        <v>340</v>
      </c>
      <c r="C2269">
        <v>915</v>
      </c>
      <c r="D2269" s="1">
        <v>0.14847250000000001</v>
      </c>
      <c r="E2269" s="1">
        <v>3.4578980000000001</v>
      </c>
      <c r="F2269" t="s">
        <v>130</v>
      </c>
      <c r="G2269" t="s">
        <v>131</v>
      </c>
      <c r="H2269" t="s">
        <v>9</v>
      </c>
      <c r="I2269" t="s">
        <v>42</v>
      </c>
      <c r="J2269" t="s">
        <v>278</v>
      </c>
      <c r="K2269" t="s">
        <v>13</v>
      </c>
      <c r="L2269" t="s">
        <v>316</v>
      </c>
      <c r="M2269" s="2">
        <v>43279</v>
      </c>
    </row>
    <row r="2270" spans="1:13" x14ac:dyDescent="0.3">
      <c r="A2270" t="s">
        <v>286</v>
      </c>
      <c r="B2270" t="s">
        <v>340</v>
      </c>
      <c r="C2270">
        <v>940</v>
      </c>
      <c r="D2270" s="1">
        <v>0.22191949999999999</v>
      </c>
      <c r="E2270" s="1">
        <v>3.431476</v>
      </c>
      <c r="F2270" t="s">
        <v>130</v>
      </c>
      <c r="G2270" t="s">
        <v>131</v>
      </c>
      <c r="H2270" t="s">
        <v>9</v>
      </c>
      <c r="I2270" t="s">
        <v>42</v>
      </c>
      <c r="J2270" t="s">
        <v>278</v>
      </c>
      <c r="K2270" t="s">
        <v>13</v>
      </c>
      <c r="L2270" t="s">
        <v>316</v>
      </c>
      <c r="M2270" s="2">
        <v>43279</v>
      </c>
    </row>
    <row r="2271" spans="1:13" x14ac:dyDescent="0.3">
      <c r="A2271" t="s">
        <v>286</v>
      </c>
      <c r="B2271" t="s">
        <v>340</v>
      </c>
      <c r="C2271">
        <v>980</v>
      </c>
      <c r="D2271" s="1">
        <v>0.34965299999999999</v>
      </c>
      <c r="E2271" s="1">
        <v>2.9296479999999998</v>
      </c>
      <c r="F2271" t="s">
        <v>130</v>
      </c>
      <c r="G2271" t="s">
        <v>131</v>
      </c>
      <c r="H2271" t="s">
        <v>9</v>
      </c>
      <c r="I2271" t="s">
        <v>42</v>
      </c>
      <c r="J2271" t="s">
        <v>278</v>
      </c>
      <c r="K2271" t="s">
        <v>13</v>
      </c>
      <c r="L2271" t="s">
        <v>316</v>
      </c>
      <c r="M2271" s="2">
        <v>43279</v>
      </c>
    </row>
    <row r="2272" spans="1:13" x14ac:dyDescent="0.3">
      <c r="A2272" t="s">
        <v>286</v>
      </c>
      <c r="B2272" t="s">
        <v>340</v>
      </c>
      <c r="C2272">
        <v>1030</v>
      </c>
      <c r="D2272" s="1">
        <v>0.2503628</v>
      </c>
      <c r="E2272" s="1">
        <v>3.0154839999999998</v>
      </c>
      <c r="F2272" t="s">
        <v>130</v>
      </c>
      <c r="G2272" t="s">
        <v>131</v>
      </c>
      <c r="H2272" t="s">
        <v>9</v>
      </c>
      <c r="I2272" t="s">
        <v>42</v>
      </c>
      <c r="J2272" t="s">
        <v>278</v>
      </c>
      <c r="K2272" t="s">
        <v>13</v>
      </c>
      <c r="L2272" t="s">
        <v>316</v>
      </c>
      <c r="M2272" s="2">
        <v>43279</v>
      </c>
    </row>
    <row r="2273" spans="1:13" x14ac:dyDescent="0.3">
      <c r="A2273" t="s">
        <v>286</v>
      </c>
      <c r="B2273" t="s">
        <v>340</v>
      </c>
      <c r="C2273">
        <v>1065</v>
      </c>
      <c r="D2273" s="1">
        <v>0.1707747</v>
      </c>
      <c r="E2273" s="1">
        <v>2.804821</v>
      </c>
      <c r="F2273" t="s">
        <v>130</v>
      </c>
      <c r="G2273" t="s">
        <v>131</v>
      </c>
      <c r="H2273" t="s">
        <v>9</v>
      </c>
      <c r="I2273" t="s">
        <v>42</v>
      </c>
      <c r="J2273" t="s">
        <v>278</v>
      </c>
      <c r="K2273" t="s">
        <v>13</v>
      </c>
      <c r="L2273" t="s">
        <v>316</v>
      </c>
      <c r="M2273" s="2">
        <v>43279</v>
      </c>
    </row>
    <row r="2274" spans="1:13" x14ac:dyDescent="0.3">
      <c r="A2274" t="s">
        <v>286</v>
      </c>
      <c r="B2274" t="s">
        <v>341</v>
      </c>
      <c r="C2274">
        <v>635</v>
      </c>
      <c r="D2274" s="1">
        <v>0.2960893</v>
      </c>
      <c r="E2274" s="1">
        <v>8.6380470000000003</v>
      </c>
      <c r="F2274" t="s">
        <v>130</v>
      </c>
      <c r="G2274" t="s">
        <v>131</v>
      </c>
      <c r="H2274" t="s">
        <v>9</v>
      </c>
      <c r="I2274" t="s">
        <v>43</v>
      </c>
      <c r="J2274" t="s">
        <v>278</v>
      </c>
      <c r="K2274" t="s">
        <v>13</v>
      </c>
      <c r="L2274" t="s">
        <v>316</v>
      </c>
      <c r="M2274" s="2">
        <v>43279</v>
      </c>
    </row>
    <row r="2275" spans="1:13" x14ac:dyDescent="0.3">
      <c r="A2275" t="s">
        <v>286</v>
      </c>
      <c r="B2275" t="s">
        <v>341</v>
      </c>
      <c r="C2275">
        <v>670</v>
      </c>
      <c r="D2275" s="1">
        <v>0.15173249999999999</v>
      </c>
      <c r="E2275" s="1">
        <v>6.5635450000000004</v>
      </c>
      <c r="F2275" t="s">
        <v>130</v>
      </c>
      <c r="G2275" t="s">
        <v>131</v>
      </c>
      <c r="H2275" t="s">
        <v>9</v>
      </c>
      <c r="I2275" t="s">
        <v>43</v>
      </c>
      <c r="J2275" t="s">
        <v>278</v>
      </c>
      <c r="K2275" t="s">
        <v>13</v>
      </c>
      <c r="L2275" t="s">
        <v>316</v>
      </c>
      <c r="M2275" s="2">
        <v>43279</v>
      </c>
    </row>
    <row r="2276" spans="1:13" x14ac:dyDescent="0.3">
      <c r="A2276" t="s">
        <v>286</v>
      </c>
      <c r="B2276" t="s">
        <v>341</v>
      </c>
      <c r="C2276">
        <v>830</v>
      </c>
      <c r="D2276" s="1">
        <v>0.1026966</v>
      </c>
      <c r="E2276" s="1">
        <v>4.7851689999999998</v>
      </c>
      <c r="F2276" t="s">
        <v>130</v>
      </c>
      <c r="G2276" t="s">
        <v>131</v>
      </c>
      <c r="H2276" t="s">
        <v>9</v>
      </c>
      <c r="I2276" t="s">
        <v>43</v>
      </c>
      <c r="J2276" t="s">
        <v>278</v>
      </c>
      <c r="K2276" t="s">
        <v>13</v>
      </c>
      <c r="L2276" t="s">
        <v>316</v>
      </c>
      <c r="M2276" s="2">
        <v>43279</v>
      </c>
    </row>
    <row r="2277" spans="1:13" x14ac:dyDescent="0.3">
      <c r="A2277" t="s">
        <v>286</v>
      </c>
      <c r="B2277" t="s">
        <v>341</v>
      </c>
      <c r="C2277">
        <v>915</v>
      </c>
      <c r="D2277" s="1">
        <v>0.2024331</v>
      </c>
      <c r="E2277" s="1">
        <v>5.3596550000000001</v>
      </c>
      <c r="F2277" t="s">
        <v>130</v>
      </c>
      <c r="G2277" t="s">
        <v>131</v>
      </c>
      <c r="H2277" t="s">
        <v>9</v>
      </c>
      <c r="I2277" t="s">
        <v>43</v>
      </c>
      <c r="J2277" t="s">
        <v>278</v>
      </c>
      <c r="K2277" t="s">
        <v>13</v>
      </c>
      <c r="L2277" t="s">
        <v>316</v>
      </c>
      <c r="M2277" s="2">
        <v>43279</v>
      </c>
    </row>
    <row r="2278" spans="1:13" x14ac:dyDescent="0.3">
      <c r="A2278" t="s">
        <v>286</v>
      </c>
      <c r="B2278" t="s">
        <v>341</v>
      </c>
      <c r="C2278">
        <v>940</v>
      </c>
      <c r="D2278" s="1">
        <v>0.29939009999999999</v>
      </c>
      <c r="E2278" s="1">
        <v>5.4599989999999998</v>
      </c>
      <c r="F2278" t="s">
        <v>130</v>
      </c>
      <c r="G2278" t="s">
        <v>131</v>
      </c>
      <c r="H2278" t="s">
        <v>9</v>
      </c>
      <c r="I2278" t="s">
        <v>43</v>
      </c>
      <c r="J2278" t="s">
        <v>278</v>
      </c>
      <c r="K2278" t="s">
        <v>13</v>
      </c>
      <c r="L2278" t="s">
        <v>316</v>
      </c>
      <c r="M2278" s="2">
        <v>43279</v>
      </c>
    </row>
    <row r="2279" spans="1:13" x14ac:dyDescent="0.3">
      <c r="A2279" t="s">
        <v>286</v>
      </c>
      <c r="B2279" t="s">
        <v>341</v>
      </c>
      <c r="C2279">
        <v>980</v>
      </c>
      <c r="D2279" s="1">
        <v>0.57732360000000005</v>
      </c>
      <c r="E2279" s="1">
        <v>6.4533670000000001</v>
      </c>
      <c r="F2279" t="s">
        <v>130</v>
      </c>
      <c r="G2279" t="s">
        <v>131</v>
      </c>
      <c r="H2279" t="s">
        <v>9</v>
      </c>
      <c r="I2279" t="s">
        <v>43</v>
      </c>
      <c r="J2279" t="s">
        <v>278</v>
      </c>
      <c r="K2279" t="s">
        <v>13</v>
      </c>
      <c r="L2279" t="s">
        <v>316</v>
      </c>
      <c r="M2279" s="2">
        <v>43279</v>
      </c>
    </row>
    <row r="2280" spans="1:13" x14ac:dyDescent="0.3">
      <c r="A2280" t="s">
        <v>286</v>
      </c>
      <c r="B2280" t="s">
        <v>341</v>
      </c>
      <c r="C2280">
        <v>1030</v>
      </c>
      <c r="D2280" s="1">
        <v>0.3335284</v>
      </c>
      <c r="E2280" s="1">
        <v>5.0619880000000004</v>
      </c>
      <c r="F2280" t="s">
        <v>130</v>
      </c>
      <c r="G2280" t="s">
        <v>131</v>
      </c>
      <c r="H2280" t="s">
        <v>9</v>
      </c>
      <c r="I2280" t="s">
        <v>43</v>
      </c>
      <c r="J2280" t="s">
        <v>278</v>
      </c>
      <c r="K2280" t="s">
        <v>13</v>
      </c>
      <c r="L2280" t="s">
        <v>316</v>
      </c>
      <c r="M2280" s="2">
        <v>43279</v>
      </c>
    </row>
    <row r="2281" spans="1:13" x14ac:dyDescent="0.3">
      <c r="A2281" t="s">
        <v>286</v>
      </c>
      <c r="B2281" t="s">
        <v>341</v>
      </c>
      <c r="C2281">
        <v>1065</v>
      </c>
      <c r="D2281" s="1">
        <v>0.23572129999999999</v>
      </c>
      <c r="E2281" s="1">
        <v>4.7464089999999999</v>
      </c>
      <c r="F2281" t="s">
        <v>130</v>
      </c>
      <c r="G2281" t="s">
        <v>131</v>
      </c>
      <c r="H2281" t="s">
        <v>9</v>
      </c>
      <c r="I2281" t="s">
        <v>43</v>
      </c>
      <c r="J2281" t="s">
        <v>278</v>
      </c>
      <c r="K2281" t="s">
        <v>13</v>
      </c>
      <c r="L2281" t="s">
        <v>316</v>
      </c>
      <c r="M2281" s="2">
        <v>43279</v>
      </c>
    </row>
    <row r="2282" spans="1:13" x14ac:dyDescent="0.3">
      <c r="A2282" t="s">
        <v>286</v>
      </c>
      <c r="B2282" t="s">
        <v>342</v>
      </c>
      <c r="C2282">
        <v>635</v>
      </c>
      <c r="D2282" s="1">
        <v>0.2748295</v>
      </c>
      <c r="E2282" s="1">
        <v>6.9259750000000002</v>
      </c>
      <c r="F2282" t="s">
        <v>130</v>
      </c>
      <c r="G2282" t="s">
        <v>131</v>
      </c>
      <c r="H2282" t="s">
        <v>9</v>
      </c>
      <c r="I2282" t="s">
        <v>44</v>
      </c>
      <c r="J2282" t="s">
        <v>278</v>
      </c>
      <c r="K2282" t="s">
        <v>13</v>
      </c>
      <c r="L2282" t="s">
        <v>316</v>
      </c>
      <c r="M2282" s="2">
        <v>43279</v>
      </c>
    </row>
    <row r="2283" spans="1:13" x14ac:dyDescent="0.3">
      <c r="A2283" t="s">
        <v>286</v>
      </c>
      <c r="B2283" t="s">
        <v>342</v>
      </c>
      <c r="C2283">
        <v>670</v>
      </c>
      <c r="D2283" s="1">
        <v>0.13388120000000001</v>
      </c>
      <c r="E2283" s="1">
        <v>5.5304539999999998</v>
      </c>
      <c r="F2283" t="s">
        <v>130</v>
      </c>
      <c r="G2283" t="s">
        <v>131</v>
      </c>
      <c r="H2283" t="s">
        <v>9</v>
      </c>
      <c r="I2283" t="s">
        <v>44</v>
      </c>
      <c r="J2283" t="s">
        <v>278</v>
      </c>
      <c r="K2283" t="s">
        <v>13</v>
      </c>
      <c r="L2283" t="s">
        <v>316</v>
      </c>
      <c r="M2283" s="2">
        <v>43279</v>
      </c>
    </row>
    <row r="2284" spans="1:13" x14ac:dyDescent="0.3">
      <c r="A2284" t="s">
        <v>286</v>
      </c>
      <c r="B2284" t="s">
        <v>342</v>
      </c>
      <c r="C2284">
        <v>830</v>
      </c>
      <c r="D2284" s="1">
        <v>8.5219610000000001E-2</v>
      </c>
      <c r="E2284" s="1">
        <v>3.9646089999999998</v>
      </c>
      <c r="F2284" t="s">
        <v>130</v>
      </c>
      <c r="G2284" t="s">
        <v>131</v>
      </c>
      <c r="H2284" t="s">
        <v>9</v>
      </c>
      <c r="I2284" t="s">
        <v>44</v>
      </c>
      <c r="J2284" t="s">
        <v>278</v>
      </c>
      <c r="K2284" t="s">
        <v>13</v>
      </c>
      <c r="L2284" t="s">
        <v>316</v>
      </c>
      <c r="M2284" s="2">
        <v>43279</v>
      </c>
    </row>
    <row r="2285" spans="1:13" x14ac:dyDescent="0.3">
      <c r="A2285" t="s">
        <v>286</v>
      </c>
      <c r="B2285" t="s">
        <v>342</v>
      </c>
      <c r="C2285">
        <v>915</v>
      </c>
      <c r="D2285" s="1">
        <v>0.16717560000000001</v>
      </c>
      <c r="E2285" s="1">
        <v>3.934196</v>
      </c>
      <c r="F2285" t="s">
        <v>130</v>
      </c>
      <c r="G2285" t="s">
        <v>131</v>
      </c>
      <c r="H2285" t="s">
        <v>9</v>
      </c>
      <c r="I2285" t="s">
        <v>44</v>
      </c>
      <c r="J2285" t="s">
        <v>278</v>
      </c>
      <c r="K2285" t="s">
        <v>13</v>
      </c>
      <c r="L2285" t="s">
        <v>316</v>
      </c>
      <c r="M2285" s="2">
        <v>43279</v>
      </c>
    </row>
    <row r="2286" spans="1:13" x14ac:dyDescent="0.3">
      <c r="A2286" t="s">
        <v>286</v>
      </c>
      <c r="B2286" t="s">
        <v>342</v>
      </c>
      <c r="C2286">
        <v>940</v>
      </c>
      <c r="D2286" s="1">
        <v>0.2483282</v>
      </c>
      <c r="E2286" s="1">
        <v>3.8637929999999998</v>
      </c>
      <c r="F2286" t="s">
        <v>130</v>
      </c>
      <c r="G2286" t="s">
        <v>131</v>
      </c>
      <c r="H2286" t="s">
        <v>9</v>
      </c>
      <c r="I2286" t="s">
        <v>44</v>
      </c>
      <c r="J2286" t="s">
        <v>278</v>
      </c>
      <c r="K2286" t="s">
        <v>13</v>
      </c>
      <c r="L2286" t="s">
        <v>316</v>
      </c>
      <c r="M2286" s="2">
        <v>43279</v>
      </c>
    </row>
    <row r="2287" spans="1:13" x14ac:dyDescent="0.3">
      <c r="A2287" t="s">
        <v>286</v>
      </c>
      <c r="B2287" t="s">
        <v>342</v>
      </c>
      <c r="C2287">
        <v>980</v>
      </c>
      <c r="D2287" s="1">
        <v>0.44585570000000002</v>
      </c>
      <c r="E2287" s="1">
        <v>3.9203169999999998</v>
      </c>
      <c r="F2287" t="s">
        <v>130</v>
      </c>
      <c r="G2287" t="s">
        <v>131</v>
      </c>
      <c r="H2287" t="s">
        <v>9</v>
      </c>
      <c r="I2287" t="s">
        <v>44</v>
      </c>
      <c r="J2287" t="s">
        <v>278</v>
      </c>
      <c r="K2287" t="s">
        <v>13</v>
      </c>
      <c r="L2287" t="s">
        <v>316</v>
      </c>
      <c r="M2287" s="2">
        <v>43279</v>
      </c>
    </row>
    <row r="2288" spans="1:13" x14ac:dyDescent="0.3">
      <c r="A2288" t="s">
        <v>286</v>
      </c>
      <c r="B2288" t="s">
        <v>342</v>
      </c>
      <c r="C2288">
        <v>1030</v>
      </c>
      <c r="D2288" s="1">
        <v>0.28446870000000002</v>
      </c>
      <c r="E2288" s="1">
        <v>3.5440209999999999</v>
      </c>
      <c r="F2288" t="s">
        <v>130</v>
      </c>
      <c r="G2288" t="s">
        <v>131</v>
      </c>
      <c r="H2288" t="s">
        <v>9</v>
      </c>
      <c r="I2288" t="s">
        <v>44</v>
      </c>
      <c r="J2288" t="s">
        <v>278</v>
      </c>
      <c r="K2288" t="s">
        <v>13</v>
      </c>
      <c r="L2288" t="s">
        <v>316</v>
      </c>
      <c r="M2288" s="2">
        <v>43279</v>
      </c>
    </row>
    <row r="2289" spans="1:13" x14ac:dyDescent="0.3">
      <c r="A2289" t="s">
        <v>286</v>
      </c>
      <c r="B2289" t="s">
        <v>342</v>
      </c>
      <c r="C2289">
        <v>1065</v>
      </c>
      <c r="D2289" s="1">
        <v>0.19771759999999999</v>
      </c>
      <c r="E2289" s="1">
        <v>3.2564120000000001</v>
      </c>
      <c r="F2289" t="s">
        <v>130</v>
      </c>
      <c r="G2289" t="s">
        <v>131</v>
      </c>
      <c r="H2289" t="s">
        <v>9</v>
      </c>
      <c r="I2289" t="s">
        <v>44</v>
      </c>
      <c r="J2289" t="s">
        <v>278</v>
      </c>
      <c r="K2289" t="s">
        <v>13</v>
      </c>
      <c r="L2289" t="s">
        <v>316</v>
      </c>
      <c r="M2289" s="2">
        <v>43279</v>
      </c>
    </row>
    <row r="2290" spans="1:13" x14ac:dyDescent="0.3">
      <c r="A2290" t="s">
        <v>286</v>
      </c>
      <c r="B2290" t="s">
        <v>343</v>
      </c>
      <c r="C2290">
        <v>635</v>
      </c>
      <c r="D2290" s="1">
        <v>0.30656139999999998</v>
      </c>
      <c r="E2290" s="1">
        <v>7.8615279999999998</v>
      </c>
      <c r="F2290" t="s">
        <v>130</v>
      </c>
      <c r="G2290" t="s">
        <v>131</v>
      </c>
      <c r="H2290" t="s">
        <v>9</v>
      </c>
      <c r="I2290" t="s">
        <v>45</v>
      </c>
      <c r="J2290" t="s">
        <v>278</v>
      </c>
      <c r="K2290" t="s">
        <v>13</v>
      </c>
      <c r="L2290" t="s">
        <v>316</v>
      </c>
      <c r="M2290" s="2">
        <v>43279</v>
      </c>
    </row>
    <row r="2291" spans="1:13" x14ac:dyDescent="0.3">
      <c r="A2291" t="s">
        <v>286</v>
      </c>
      <c r="B2291" t="s">
        <v>343</v>
      </c>
      <c r="C2291">
        <v>670</v>
      </c>
      <c r="D2291" s="1">
        <v>0.18630089999999999</v>
      </c>
      <c r="E2291" s="1">
        <v>6.4611549999999998</v>
      </c>
      <c r="F2291" t="s">
        <v>130</v>
      </c>
      <c r="G2291" t="s">
        <v>131</v>
      </c>
      <c r="H2291" t="s">
        <v>9</v>
      </c>
      <c r="I2291" t="s">
        <v>45</v>
      </c>
      <c r="J2291" t="s">
        <v>278</v>
      </c>
      <c r="K2291" t="s">
        <v>13</v>
      </c>
      <c r="L2291" t="s">
        <v>316</v>
      </c>
      <c r="M2291" s="2">
        <v>43279</v>
      </c>
    </row>
    <row r="2292" spans="1:13" x14ac:dyDescent="0.3">
      <c r="A2292" t="s">
        <v>286</v>
      </c>
      <c r="B2292" t="s">
        <v>343</v>
      </c>
      <c r="C2292">
        <v>830</v>
      </c>
      <c r="D2292" s="1">
        <v>0.11296390000000001</v>
      </c>
      <c r="E2292" s="1">
        <v>4.1088190000000004</v>
      </c>
      <c r="F2292" t="s">
        <v>130</v>
      </c>
      <c r="G2292" t="s">
        <v>131</v>
      </c>
      <c r="H2292" t="s">
        <v>9</v>
      </c>
      <c r="I2292" t="s">
        <v>45</v>
      </c>
      <c r="J2292" t="s">
        <v>278</v>
      </c>
      <c r="K2292" t="s">
        <v>13</v>
      </c>
      <c r="L2292" t="s">
        <v>316</v>
      </c>
      <c r="M2292" s="2">
        <v>43279</v>
      </c>
    </row>
    <row r="2293" spans="1:13" x14ac:dyDescent="0.3">
      <c r="A2293" t="s">
        <v>286</v>
      </c>
      <c r="B2293" t="s">
        <v>343</v>
      </c>
      <c r="C2293">
        <v>915</v>
      </c>
      <c r="D2293" s="1">
        <v>0.20010510000000001</v>
      </c>
      <c r="E2293" s="1">
        <v>4.4043200000000002</v>
      </c>
      <c r="F2293" t="s">
        <v>130</v>
      </c>
      <c r="G2293" t="s">
        <v>131</v>
      </c>
      <c r="H2293" t="s">
        <v>9</v>
      </c>
      <c r="I2293" t="s">
        <v>45</v>
      </c>
      <c r="J2293" t="s">
        <v>278</v>
      </c>
      <c r="K2293" t="s">
        <v>13</v>
      </c>
      <c r="L2293" t="s">
        <v>316</v>
      </c>
      <c r="M2293" s="2">
        <v>43279</v>
      </c>
    </row>
    <row r="2294" spans="1:13" x14ac:dyDescent="0.3">
      <c r="A2294" t="s">
        <v>286</v>
      </c>
      <c r="B2294" t="s">
        <v>343</v>
      </c>
      <c r="C2294">
        <v>940</v>
      </c>
      <c r="D2294" s="1">
        <v>0.32148339999999997</v>
      </c>
      <c r="E2294" s="1">
        <v>4.7952500000000002</v>
      </c>
      <c r="F2294" t="s">
        <v>130</v>
      </c>
      <c r="G2294" t="s">
        <v>131</v>
      </c>
      <c r="H2294" t="s">
        <v>9</v>
      </c>
      <c r="I2294" t="s">
        <v>45</v>
      </c>
      <c r="J2294" t="s">
        <v>278</v>
      </c>
      <c r="K2294" t="s">
        <v>13</v>
      </c>
      <c r="L2294" t="s">
        <v>316</v>
      </c>
      <c r="M2294" s="2">
        <v>43279</v>
      </c>
    </row>
    <row r="2295" spans="1:13" x14ac:dyDescent="0.3">
      <c r="A2295" t="s">
        <v>286</v>
      </c>
      <c r="B2295" t="s">
        <v>343</v>
      </c>
      <c r="C2295">
        <v>980</v>
      </c>
      <c r="D2295" s="1">
        <v>0.65355600000000003</v>
      </c>
      <c r="E2295" s="1">
        <v>5.9618260000000003</v>
      </c>
      <c r="F2295" t="s">
        <v>130</v>
      </c>
      <c r="G2295" t="s">
        <v>131</v>
      </c>
      <c r="H2295" t="s">
        <v>9</v>
      </c>
      <c r="I2295" t="s">
        <v>45</v>
      </c>
      <c r="J2295" t="s">
        <v>278</v>
      </c>
      <c r="K2295" t="s">
        <v>13</v>
      </c>
      <c r="L2295" t="s">
        <v>316</v>
      </c>
      <c r="M2295" s="2">
        <v>43279</v>
      </c>
    </row>
    <row r="2296" spans="1:13" x14ac:dyDescent="0.3">
      <c r="A2296" t="s">
        <v>286</v>
      </c>
      <c r="B2296" t="s">
        <v>343</v>
      </c>
      <c r="C2296">
        <v>1030</v>
      </c>
      <c r="D2296" s="1">
        <v>0.3654522</v>
      </c>
      <c r="E2296" s="1">
        <v>4.4887379999999997</v>
      </c>
      <c r="F2296" t="s">
        <v>130</v>
      </c>
      <c r="G2296" t="s">
        <v>131</v>
      </c>
      <c r="H2296" t="s">
        <v>9</v>
      </c>
      <c r="I2296" t="s">
        <v>45</v>
      </c>
      <c r="J2296" t="s">
        <v>278</v>
      </c>
      <c r="K2296" t="s">
        <v>13</v>
      </c>
      <c r="L2296" t="s">
        <v>316</v>
      </c>
      <c r="M2296" s="2">
        <v>43279</v>
      </c>
    </row>
    <row r="2297" spans="1:13" x14ac:dyDescent="0.3">
      <c r="A2297" t="s">
        <v>286</v>
      </c>
      <c r="B2297" t="s">
        <v>343</v>
      </c>
      <c r="C2297">
        <v>1065</v>
      </c>
      <c r="D2297" s="1">
        <v>0.2502704</v>
      </c>
      <c r="E2297" s="1">
        <v>3.9855770000000001</v>
      </c>
      <c r="F2297" t="s">
        <v>130</v>
      </c>
      <c r="G2297" t="s">
        <v>131</v>
      </c>
      <c r="H2297" t="s">
        <v>9</v>
      </c>
      <c r="I2297" t="s">
        <v>45</v>
      </c>
      <c r="J2297" t="s">
        <v>278</v>
      </c>
      <c r="K2297" t="s">
        <v>13</v>
      </c>
      <c r="L2297" t="s">
        <v>316</v>
      </c>
      <c r="M2297" s="2">
        <v>43279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7F720-C26B-421F-8CFF-3A807E984232}">
  <dimension ref="A3:AT15"/>
  <sheetViews>
    <sheetView zoomScaleNormal="100" workbookViewId="0">
      <selection activeCell="N10" sqref="N10"/>
    </sheetView>
  </sheetViews>
  <sheetFormatPr defaultRowHeight="14.4" x14ac:dyDescent="0.3"/>
  <cols>
    <col min="1" max="1" width="22.6640625" bestFit="1" customWidth="1"/>
    <col min="2" max="2" width="16.33203125" bestFit="1" customWidth="1"/>
    <col min="3" max="12" width="12" bestFit="1" customWidth="1"/>
    <col min="13" max="13" width="11" bestFit="1" customWidth="1"/>
    <col min="14" max="29" width="12" bestFit="1" customWidth="1"/>
    <col min="30" max="30" width="11" bestFit="1" customWidth="1"/>
    <col min="31" max="42" width="12" bestFit="1" customWidth="1"/>
    <col min="43" max="43" width="11" bestFit="1" customWidth="1"/>
    <col min="44" max="46" width="12" bestFit="1" customWidth="1"/>
    <col min="47" max="54" width="13.33203125" bestFit="1" customWidth="1"/>
    <col min="55" max="55" width="12.109375" bestFit="1" customWidth="1"/>
    <col min="56" max="124" width="13.33203125" bestFit="1" customWidth="1"/>
    <col min="125" max="125" width="12.109375" bestFit="1" customWidth="1"/>
    <col min="126" max="141" width="13.33203125" bestFit="1" customWidth="1"/>
    <col min="142" max="142" width="12.109375" bestFit="1" customWidth="1"/>
    <col min="143" max="145" width="13.33203125" bestFit="1" customWidth="1"/>
    <col min="146" max="146" width="12.109375" bestFit="1" customWidth="1"/>
    <col min="147" max="150" width="13.33203125" bestFit="1" customWidth="1"/>
    <col min="151" max="151" width="12.109375" bestFit="1" customWidth="1"/>
    <col min="152" max="153" width="13.33203125" bestFit="1" customWidth="1"/>
    <col min="154" max="154" width="12.109375" bestFit="1" customWidth="1"/>
    <col min="155" max="162" width="13.33203125" bestFit="1" customWidth="1"/>
    <col min="163" max="163" width="12.109375" bestFit="1" customWidth="1"/>
    <col min="164" max="171" width="13.33203125" bestFit="1" customWidth="1"/>
    <col min="172" max="172" width="12.109375" bestFit="1" customWidth="1"/>
    <col min="173" max="175" width="13.33203125" bestFit="1" customWidth="1"/>
    <col min="176" max="176" width="12.109375" bestFit="1" customWidth="1"/>
    <col min="177" max="184" width="13.33203125" bestFit="1" customWidth="1"/>
  </cols>
  <sheetData>
    <row r="3" spans="1:46" x14ac:dyDescent="0.3">
      <c r="A3" s="5" t="s">
        <v>257</v>
      </c>
      <c r="B3" s="5" t="s">
        <v>121</v>
      </c>
    </row>
    <row r="4" spans="1:46" x14ac:dyDescent="0.3">
      <c r="B4" t="s">
        <v>6</v>
      </c>
      <c r="L4" t="s">
        <v>258</v>
      </c>
      <c r="M4" t="s">
        <v>43</v>
      </c>
      <c r="W4" t="s">
        <v>259</v>
      </c>
      <c r="X4" t="s">
        <v>44</v>
      </c>
      <c r="AH4" t="s">
        <v>260</v>
      </c>
      <c r="AI4" t="s">
        <v>45</v>
      </c>
      <c r="AS4" t="s">
        <v>261</v>
      </c>
      <c r="AT4" t="s">
        <v>98</v>
      </c>
    </row>
    <row r="5" spans="1:46" x14ac:dyDescent="0.3">
      <c r="B5" t="s">
        <v>13</v>
      </c>
      <c r="F5" t="s">
        <v>276</v>
      </c>
      <c r="G5" t="s">
        <v>7</v>
      </c>
      <c r="K5" t="s">
        <v>277</v>
      </c>
      <c r="M5" t="s">
        <v>13</v>
      </c>
      <c r="Q5" t="s">
        <v>276</v>
      </c>
      <c r="R5" t="s">
        <v>7</v>
      </c>
      <c r="V5" t="s">
        <v>277</v>
      </c>
      <c r="X5" t="s">
        <v>13</v>
      </c>
      <c r="AB5" t="s">
        <v>276</v>
      </c>
      <c r="AC5" t="s">
        <v>7</v>
      </c>
      <c r="AG5" t="s">
        <v>277</v>
      </c>
      <c r="AI5" t="s">
        <v>13</v>
      </c>
      <c r="AM5" t="s">
        <v>276</v>
      </c>
      <c r="AN5" t="s">
        <v>7</v>
      </c>
      <c r="AR5" t="s">
        <v>277</v>
      </c>
    </row>
    <row r="6" spans="1:46" x14ac:dyDescent="0.3">
      <c r="A6" s="5" t="s">
        <v>97</v>
      </c>
      <c r="B6" s="2">
        <v>43234</v>
      </c>
      <c r="C6" s="2">
        <v>43245</v>
      </c>
      <c r="D6" s="2">
        <v>43276</v>
      </c>
      <c r="E6" s="2">
        <v>43279</v>
      </c>
      <c r="G6" s="2">
        <v>43234</v>
      </c>
      <c r="H6" s="2">
        <v>43245</v>
      </c>
      <c r="I6" s="2">
        <v>43276</v>
      </c>
      <c r="J6" s="2">
        <v>43279</v>
      </c>
      <c r="M6" s="2">
        <v>43234</v>
      </c>
      <c r="N6" s="2">
        <v>43245</v>
      </c>
      <c r="O6" s="2">
        <v>43276</v>
      </c>
      <c r="P6" s="2">
        <v>43279</v>
      </c>
      <c r="R6" s="2">
        <v>43234</v>
      </c>
      <c r="S6" s="2">
        <v>43245</v>
      </c>
      <c r="T6" s="2">
        <v>43276</v>
      </c>
      <c r="U6" s="2">
        <v>43279</v>
      </c>
      <c r="X6" s="2">
        <v>43234</v>
      </c>
      <c r="Y6" s="2">
        <v>43245</v>
      </c>
      <c r="Z6" s="2">
        <v>43276</v>
      </c>
      <c r="AA6" s="2">
        <v>43279</v>
      </c>
      <c r="AC6" s="2">
        <v>43234</v>
      </c>
      <c r="AD6" s="2">
        <v>43245</v>
      </c>
      <c r="AE6" s="2">
        <v>43276</v>
      </c>
      <c r="AF6" s="2">
        <v>43279</v>
      </c>
      <c r="AI6" s="2">
        <v>43234</v>
      </c>
      <c r="AJ6" s="2">
        <v>43245</v>
      </c>
      <c r="AK6" s="2">
        <v>43276</v>
      </c>
      <c r="AL6" s="2">
        <v>43279</v>
      </c>
      <c r="AN6" s="2">
        <v>43234</v>
      </c>
      <c r="AO6" s="2">
        <v>43245</v>
      </c>
      <c r="AP6" s="2">
        <v>43276</v>
      </c>
      <c r="AQ6" s="2">
        <v>43279</v>
      </c>
    </row>
    <row r="7" spans="1:46" x14ac:dyDescent="0.3">
      <c r="A7" s="6">
        <v>635</v>
      </c>
      <c r="B7" s="4">
        <v>4.4543819999999998E-2</v>
      </c>
      <c r="C7" s="4">
        <v>4.2720130000000002E-2</v>
      </c>
      <c r="D7" s="4">
        <v>4.9334740000000002E-2</v>
      </c>
      <c r="E7" s="4">
        <v>0.27053369999999999</v>
      </c>
      <c r="F7" s="4">
        <v>0.1017830975</v>
      </c>
      <c r="G7" s="4">
        <v>4.7006010000000001E-2</v>
      </c>
      <c r="H7" s="4">
        <v>3.5549549999999999E-2</v>
      </c>
      <c r="I7" s="4">
        <v>4.4336479999999998E-2</v>
      </c>
      <c r="J7" s="4">
        <v>0.29518309999999998</v>
      </c>
      <c r="K7" s="4">
        <v>0.10551878499999999</v>
      </c>
      <c r="L7" s="4">
        <v>0.10365094124999999</v>
      </c>
      <c r="M7" s="4">
        <v>5.9150849999999998E-2</v>
      </c>
      <c r="N7" s="4">
        <v>5.7037749999999998E-2</v>
      </c>
      <c r="O7" s="4">
        <v>6.0792699999999998E-2</v>
      </c>
      <c r="P7" s="4">
        <v>0.2960893</v>
      </c>
      <c r="Q7" s="4">
        <v>0.11826765</v>
      </c>
      <c r="R7" s="4">
        <v>4.2249189999999999E-2</v>
      </c>
      <c r="S7" s="4">
        <v>3.8829750000000003E-2</v>
      </c>
      <c r="T7" s="4">
        <v>4.4421040000000002E-2</v>
      </c>
      <c r="U7" s="4">
        <v>0.3447054</v>
      </c>
      <c r="V7" s="4">
        <v>0.117551345</v>
      </c>
      <c r="W7" s="4">
        <v>0.11790949750000002</v>
      </c>
      <c r="X7" s="4">
        <v>6.2292960000000001E-2</v>
      </c>
      <c r="Y7" s="4">
        <v>5.0087989999999999E-2</v>
      </c>
      <c r="Z7" s="4">
        <v>4.8485830000000001E-2</v>
      </c>
      <c r="AA7" s="4">
        <v>0.2748295</v>
      </c>
      <c r="AB7" s="4">
        <v>0.10892407000000001</v>
      </c>
      <c r="AC7" s="4">
        <v>3.832783E-2</v>
      </c>
      <c r="AD7" s="4">
        <v>3.8154059999999997E-2</v>
      </c>
      <c r="AE7" s="4">
        <v>3.4802439999999997E-2</v>
      </c>
      <c r="AF7" s="4">
        <v>0.27645540000000002</v>
      </c>
      <c r="AG7" s="4">
        <v>9.6934932500000001E-2</v>
      </c>
      <c r="AH7" s="4">
        <v>0.10292950125000001</v>
      </c>
      <c r="AI7" s="4">
        <v>8.3910799999999994E-2</v>
      </c>
      <c r="AJ7" s="4">
        <v>4.9982980000000003E-2</v>
      </c>
      <c r="AK7" s="4">
        <v>5.6903860000000001E-2</v>
      </c>
      <c r="AL7" s="4">
        <v>0.30656139999999998</v>
      </c>
      <c r="AM7" s="4">
        <v>0.12433975999999999</v>
      </c>
      <c r="AN7" s="4">
        <v>7.0459259999999996E-2</v>
      </c>
      <c r="AO7" s="4">
        <v>4.0328450000000002E-2</v>
      </c>
      <c r="AP7" s="4">
        <v>4.8349219999999998E-2</v>
      </c>
      <c r="AQ7" s="4">
        <v>0.3030138</v>
      </c>
      <c r="AR7" s="4">
        <v>0.1155376825</v>
      </c>
      <c r="AS7" s="4">
        <v>0.11993872124999999</v>
      </c>
      <c r="AT7" s="4">
        <v>0.11110716531249999</v>
      </c>
    </row>
    <row r="8" spans="1:46" x14ac:dyDescent="0.3">
      <c r="A8" s="6">
        <v>670</v>
      </c>
      <c r="B8" s="4">
        <v>1.098816E-2</v>
      </c>
      <c r="C8" s="4">
        <v>2.0359619999999998E-2</v>
      </c>
      <c r="D8" s="4">
        <v>2.1091289999999999E-2</v>
      </c>
      <c r="E8" s="4">
        <v>0.16197980000000001</v>
      </c>
      <c r="F8" s="4">
        <v>5.3604717500000003E-2</v>
      </c>
      <c r="G8" s="4">
        <v>1.234528E-2</v>
      </c>
      <c r="H8" s="4">
        <v>1.897457E-2</v>
      </c>
      <c r="I8" s="4">
        <v>1.8424800000000002E-2</v>
      </c>
      <c r="J8" s="4">
        <v>0.19223660000000001</v>
      </c>
      <c r="K8" s="4">
        <v>6.0495312500000002E-2</v>
      </c>
      <c r="L8" s="4">
        <v>5.7050014999999996E-2</v>
      </c>
      <c r="M8" s="4">
        <v>2.0258979999999999E-2</v>
      </c>
      <c r="N8" s="4">
        <v>2.80726E-2</v>
      </c>
      <c r="O8" s="4">
        <v>3.1778000000000001E-2</v>
      </c>
      <c r="P8" s="4">
        <v>0.15173249999999999</v>
      </c>
      <c r="Q8" s="4">
        <v>5.7960520000000001E-2</v>
      </c>
      <c r="R8" s="4">
        <v>1.2298170000000001E-2</v>
      </c>
      <c r="S8" s="4">
        <v>1.827428E-2</v>
      </c>
      <c r="T8" s="4">
        <v>1.842713E-2</v>
      </c>
      <c r="U8" s="4">
        <v>0.2149189</v>
      </c>
      <c r="V8" s="4">
        <v>6.5979620000000003E-2</v>
      </c>
      <c r="W8" s="4">
        <v>6.1970070000000002E-2</v>
      </c>
      <c r="X8" s="4">
        <v>1.6922510000000002E-2</v>
      </c>
      <c r="Y8" s="4">
        <v>2.045758E-2</v>
      </c>
      <c r="Z8" s="4">
        <v>1.7636969999999998E-2</v>
      </c>
      <c r="AA8" s="4">
        <v>0.13388120000000001</v>
      </c>
      <c r="AB8" s="4">
        <v>4.7224565000000003E-2</v>
      </c>
      <c r="AC8" s="4">
        <v>1.0761690000000001E-2</v>
      </c>
      <c r="AD8" s="4">
        <v>1.744124E-2</v>
      </c>
      <c r="AE8" s="4">
        <v>1.474171E-2</v>
      </c>
      <c r="AF8" s="4">
        <v>0.17416239999999999</v>
      </c>
      <c r="AG8" s="4">
        <v>5.427676E-2</v>
      </c>
      <c r="AH8" s="4">
        <v>5.0750662500000002E-2</v>
      </c>
      <c r="AI8" s="4">
        <v>2.2322390000000001E-2</v>
      </c>
      <c r="AJ8" s="4">
        <v>2.336885E-2</v>
      </c>
      <c r="AK8" s="4">
        <v>2.3497839999999999E-2</v>
      </c>
      <c r="AL8" s="4">
        <v>0.18630089999999999</v>
      </c>
      <c r="AM8" s="4">
        <v>6.3872495000000001E-2</v>
      </c>
      <c r="AN8" s="4">
        <v>1.796188E-2</v>
      </c>
      <c r="AO8" s="4">
        <v>1.8238870000000001E-2</v>
      </c>
      <c r="AP8" s="4">
        <v>2.0629439999999999E-2</v>
      </c>
      <c r="AQ8" s="4">
        <v>0.1953029</v>
      </c>
      <c r="AR8" s="4">
        <v>6.3033272500000001E-2</v>
      </c>
      <c r="AS8" s="4">
        <v>6.3452883749999994E-2</v>
      </c>
      <c r="AT8" s="4">
        <v>5.8305907812500002E-2</v>
      </c>
    </row>
    <row r="9" spans="1:46" x14ac:dyDescent="0.3">
      <c r="A9" s="6">
        <v>830</v>
      </c>
      <c r="B9" s="4">
        <v>1.124401E-2</v>
      </c>
      <c r="C9" s="4">
        <v>1.5326289999999999E-2</v>
      </c>
      <c r="D9" s="4">
        <v>1.5953539999999999E-2</v>
      </c>
      <c r="E9" s="4">
        <v>0.108418</v>
      </c>
      <c r="F9" s="4">
        <v>3.7735459999999998E-2</v>
      </c>
      <c r="G9" s="4">
        <v>1.3091169999999999E-2</v>
      </c>
      <c r="H9" s="4">
        <v>1.477273E-2</v>
      </c>
      <c r="I9" s="4">
        <v>1.4700960000000001E-2</v>
      </c>
      <c r="J9" s="4">
        <v>0.1132725</v>
      </c>
      <c r="K9" s="4">
        <v>3.8959339999999995E-2</v>
      </c>
      <c r="L9" s="4">
        <v>3.8347400000000004E-2</v>
      </c>
      <c r="M9" s="4">
        <v>1.7833450000000001E-2</v>
      </c>
      <c r="N9" s="4">
        <v>1.936908E-2</v>
      </c>
      <c r="O9" s="4">
        <v>2.456496E-2</v>
      </c>
      <c r="P9" s="4">
        <v>0.1026966</v>
      </c>
      <c r="Q9" s="4">
        <v>4.1116022500000002E-2</v>
      </c>
      <c r="R9" s="4">
        <v>1.4606289999999999E-2</v>
      </c>
      <c r="S9" s="4">
        <v>1.3611989999999999E-2</v>
      </c>
      <c r="T9" s="4">
        <v>1.5939890000000002E-2</v>
      </c>
      <c r="U9" s="4">
        <v>0.12549150000000001</v>
      </c>
      <c r="V9" s="4">
        <v>4.2412417500000001E-2</v>
      </c>
      <c r="W9" s="4">
        <v>4.1764220000000005E-2</v>
      </c>
      <c r="X9" s="4">
        <v>1.5627680000000001E-2</v>
      </c>
      <c r="Y9" s="4">
        <v>1.48469E-2</v>
      </c>
      <c r="Z9" s="4">
        <v>1.707471E-2</v>
      </c>
      <c r="AA9" s="4">
        <v>8.5219610000000001E-2</v>
      </c>
      <c r="AB9" s="4">
        <v>3.3192224999999999E-2</v>
      </c>
      <c r="AC9" s="4">
        <v>1.458683E-2</v>
      </c>
      <c r="AD9" s="4">
        <v>1.299062E-2</v>
      </c>
      <c r="AE9" s="4">
        <v>1.585748E-2</v>
      </c>
      <c r="AF9" s="4">
        <v>8.631925E-2</v>
      </c>
      <c r="AG9" s="4">
        <v>3.2438544999999999E-2</v>
      </c>
      <c r="AH9" s="4">
        <v>3.2815385000000002E-2</v>
      </c>
      <c r="AI9" s="4">
        <v>2.1345570000000001E-2</v>
      </c>
      <c r="AJ9" s="4">
        <v>1.8262589999999999E-2</v>
      </c>
      <c r="AK9" s="4">
        <v>1.871782E-2</v>
      </c>
      <c r="AL9" s="4">
        <v>0.11296390000000001</v>
      </c>
      <c r="AM9" s="4">
        <v>4.2822470000000001E-2</v>
      </c>
      <c r="AN9" s="4">
        <v>1.8562909999999998E-2</v>
      </c>
      <c r="AO9" s="4">
        <v>1.3606200000000001E-2</v>
      </c>
      <c r="AP9" s="4">
        <v>1.7306470000000001E-2</v>
      </c>
      <c r="AQ9" s="4">
        <v>0.10728210000000001</v>
      </c>
      <c r="AR9" s="4">
        <v>3.9189420000000003E-2</v>
      </c>
      <c r="AS9" s="4">
        <v>4.1005945000000002E-2</v>
      </c>
      <c r="AT9" s="4">
        <v>3.8483237499999996E-2</v>
      </c>
    </row>
    <row r="10" spans="1:46" x14ac:dyDescent="0.3">
      <c r="A10" s="6">
        <v>915</v>
      </c>
      <c r="B10" s="4">
        <v>9.4082180000000001E-2</v>
      </c>
      <c r="C10" s="4">
        <v>0.1029571</v>
      </c>
      <c r="D10" s="4">
        <v>0.1115667</v>
      </c>
      <c r="E10" s="4">
        <v>0.18649689999999999</v>
      </c>
      <c r="F10" s="4">
        <v>0.12377572000000001</v>
      </c>
      <c r="G10" s="4">
        <v>9.7107970000000002E-2</v>
      </c>
      <c r="H10" s="4">
        <v>0.10570830000000001</v>
      </c>
      <c r="I10" s="4">
        <v>0.1069375</v>
      </c>
      <c r="J10" s="4">
        <v>0.19606080000000001</v>
      </c>
      <c r="K10" s="4">
        <v>0.12645364250000002</v>
      </c>
      <c r="L10" s="4">
        <v>0.12511468125</v>
      </c>
      <c r="M10" s="4">
        <v>0.10308680000000001</v>
      </c>
      <c r="N10" s="4">
        <v>0.11092870000000001</v>
      </c>
      <c r="O10" s="4">
        <v>0.1118458</v>
      </c>
      <c r="P10" s="4">
        <v>0.2024331</v>
      </c>
      <c r="Q10" s="4">
        <v>0.13207360000000001</v>
      </c>
      <c r="R10" s="4">
        <v>0.10063519999999999</v>
      </c>
      <c r="S10" s="4">
        <v>0.10389519999999999</v>
      </c>
      <c r="T10" s="4">
        <v>0.107018</v>
      </c>
      <c r="U10" s="4">
        <v>0.21516289999999999</v>
      </c>
      <c r="V10" s="4">
        <v>0.131677825</v>
      </c>
      <c r="W10" s="4">
        <v>0.13187571249999999</v>
      </c>
      <c r="X10" s="4">
        <v>0.10330789999999999</v>
      </c>
      <c r="Y10" s="4">
        <v>9.7422809999999999E-2</v>
      </c>
      <c r="Z10" s="4">
        <v>0.1060671</v>
      </c>
      <c r="AA10" s="4">
        <v>0.16717560000000001</v>
      </c>
      <c r="AB10" s="4">
        <v>0.11849335249999998</v>
      </c>
      <c r="AC10" s="4">
        <v>0.1046224</v>
      </c>
      <c r="AD10" s="4">
        <v>9.7726499999999994E-2</v>
      </c>
      <c r="AE10" s="4">
        <v>0.1062649</v>
      </c>
      <c r="AF10" s="4">
        <v>0.154755</v>
      </c>
      <c r="AG10" s="4">
        <v>0.11584220000000001</v>
      </c>
      <c r="AH10" s="4">
        <v>0.11716777624999999</v>
      </c>
      <c r="AI10" s="4">
        <v>0.1154693</v>
      </c>
      <c r="AJ10" s="4">
        <v>0.10679569999999999</v>
      </c>
      <c r="AK10" s="4">
        <v>0.11058999999999999</v>
      </c>
      <c r="AL10" s="4">
        <v>0.20010510000000001</v>
      </c>
      <c r="AM10" s="4">
        <v>0.13324002500000001</v>
      </c>
      <c r="AN10" s="4">
        <v>0.1133936</v>
      </c>
      <c r="AO10" s="4">
        <v>0.10286869999999999</v>
      </c>
      <c r="AP10" s="4">
        <v>0.1108032</v>
      </c>
      <c r="AQ10" s="4">
        <v>0.185139</v>
      </c>
      <c r="AR10" s="4">
        <v>0.12805112499999999</v>
      </c>
      <c r="AS10" s="4">
        <v>0.13064557500000001</v>
      </c>
      <c r="AT10" s="4">
        <v>0.12620093625000003</v>
      </c>
    </row>
    <row r="11" spans="1:46" x14ac:dyDescent="0.3">
      <c r="A11" s="6">
        <v>940</v>
      </c>
      <c r="B11" s="4">
        <v>6.8931569999999998E-2</v>
      </c>
      <c r="C11" s="4">
        <v>7.8487920000000003E-2</v>
      </c>
      <c r="D11" s="4">
        <v>8.2307699999999998E-2</v>
      </c>
      <c r="E11" s="4">
        <v>0.30195319999999998</v>
      </c>
      <c r="F11" s="4">
        <v>0.1329200975</v>
      </c>
      <c r="G11" s="4">
        <v>7.5640680000000002E-2</v>
      </c>
      <c r="H11" s="4">
        <v>7.8858070000000002E-2</v>
      </c>
      <c r="I11" s="4">
        <v>8.1009830000000005E-2</v>
      </c>
      <c r="J11" s="4">
        <v>0.3153494</v>
      </c>
      <c r="K11" s="4">
        <v>0.13771449499999999</v>
      </c>
      <c r="L11" s="4">
        <v>0.13531729625</v>
      </c>
      <c r="M11" s="4">
        <v>7.9098050000000003E-2</v>
      </c>
      <c r="N11" s="4">
        <v>8.8456850000000004E-2</v>
      </c>
      <c r="O11" s="4">
        <v>9.3636010000000006E-2</v>
      </c>
      <c r="P11" s="4">
        <v>0.29939009999999999</v>
      </c>
      <c r="Q11" s="4">
        <v>0.14014525249999998</v>
      </c>
      <c r="R11" s="4">
        <v>7.5877219999999995E-2</v>
      </c>
      <c r="S11" s="4">
        <v>7.6880400000000002E-2</v>
      </c>
      <c r="T11" s="4">
        <v>8.0118090000000003E-2</v>
      </c>
      <c r="U11" s="4">
        <v>0.3531029</v>
      </c>
      <c r="V11" s="4">
        <v>0.14649465249999999</v>
      </c>
      <c r="W11" s="4">
        <v>0.14331995249999999</v>
      </c>
      <c r="X11" s="4">
        <v>8.5546739999999996E-2</v>
      </c>
      <c r="Y11" s="4">
        <v>7.8301090000000004E-2</v>
      </c>
      <c r="Z11" s="4">
        <v>8.2674839999999999E-2</v>
      </c>
      <c r="AA11" s="4">
        <v>0.2483282</v>
      </c>
      <c r="AB11" s="4">
        <v>0.1237127175</v>
      </c>
      <c r="AC11" s="4">
        <v>8.1099779999999996E-2</v>
      </c>
      <c r="AD11" s="4">
        <v>7.1565050000000005E-2</v>
      </c>
      <c r="AE11" s="4">
        <v>7.5474689999999997E-2</v>
      </c>
      <c r="AF11" s="4">
        <v>0.26044840000000002</v>
      </c>
      <c r="AG11" s="4">
        <v>0.12214698</v>
      </c>
      <c r="AH11" s="4">
        <v>0.12292984875</v>
      </c>
      <c r="AI11" s="4">
        <v>9.3016160000000001E-2</v>
      </c>
      <c r="AJ11" s="4">
        <v>8.5292099999999996E-2</v>
      </c>
      <c r="AK11" s="4">
        <v>8.3994849999999996E-2</v>
      </c>
      <c r="AL11" s="4">
        <v>0.32148339999999997</v>
      </c>
      <c r="AM11" s="4">
        <v>0.14594662749999998</v>
      </c>
      <c r="AN11" s="4">
        <v>9.0944929999999993E-2</v>
      </c>
      <c r="AO11" s="4">
        <v>7.8355659999999994E-2</v>
      </c>
      <c r="AP11" s="4">
        <v>8.3331589999999997E-2</v>
      </c>
      <c r="AQ11" s="4">
        <v>0.29842760000000002</v>
      </c>
      <c r="AR11" s="4">
        <v>0.137764945</v>
      </c>
      <c r="AS11" s="4">
        <v>0.14185578625</v>
      </c>
      <c r="AT11" s="4">
        <v>0.13585572093750001</v>
      </c>
    </row>
    <row r="12" spans="1:46" x14ac:dyDescent="0.3">
      <c r="A12" s="6">
        <v>980</v>
      </c>
      <c r="B12" s="4">
        <v>3.3074489999999998E-2</v>
      </c>
      <c r="C12" s="4">
        <v>3.680054E-2</v>
      </c>
      <c r="D12" s="4">
        <v>6.1200270000000001E-2</v>
      </c>
      <c r="E12" s="4">
        <v>0.60045369999999998</v>
      </c>
      <c r="F12" s="4">
        <v>0.18288225</v>
      </c>
      <c r="G12" s="4">
        <v>3.4557860000000003E-2</v>
      </c>
      <c r="H12" s="4">
        <v>3.411724E-2</v>
      </c>
      <c r="I12" s="4">
        <v>5.8090780000000002E-2</v>
      </c>
      <c r="J12" s="4">
        <v>0.64417360000000001</v>
      </c>
      <c r="K12" s="4">
        <v>0.19273487</v>
      </c>
      <c r="L12" s="4">
        <v>0.18780856000000001</v>
      </c>
      <c r="M12" s="4">
        <v>4.9406650000000003E-2</v>
      </c>
      <c r="N12" s="4">
        <v>5.4779889999999998E-2</v>
      </c>
      <c r="O12" s="4">
        <v>8.6452570000000006E-2</v>
      </c>
      <c r="P12" s="4">
        <v>0.57732360000000005</v>
      </c>
      <c r="Q12" s="4">
        <v>0.19199067750000001</v>
      </c>
      <c r="R12" s="4">
        <v>3.8865650000000002E-2</v>
      </c>
      <c r="S12" s="4">
        <v>3.4948819999999998E-2</v>
      </c>
      <c r="T12" s="4">
        <v>5.5359150000000003E-2</v>
      </c>
      <c r="U12" s="4">
        <v>0.70923729999999996</v>
      </c>
      <c r="V12" s="4">
        <v>0.20960272999999999</v>
      </c>
      <c r="W12" s="4">
        <v>0.20079670375</v>
      </c>
      <c r="X12" s="4">
        <v>5.612549E-2</v>
      </c>
      <c r="Y12" s="4">
        <v>4.6855399999999998E-2</v>
      </c>
      <c r="Z12" s="4">
        <v>6.1131110000000002E-2</v>
      </c>
      <c r="AA12" s="4">
        <v>0.44585570000000002</v>
      </c>
      <c r="AB12" s="4">
        <v>0.152491925</v>
      </c>
      <c r="AC12" s="4">
        <v>4.5365719999999998E-2</v>
      </c>
      <c r="AD12" s="4">
        <v>3.636023E-2</v>
      </c>
      <c r="AE12" s="4">
        <v>4.9623729999999998E-2</v>
      </c>
      <c r="AF12" s="4">
        <v>0.54290090000000002</v>
      </c>
      <c r="AG12" s="4">
        <v>0.16856264500000001</v>
      </c>
      <c r="AH12" s="4">
        <v>0.16052728500000002</v>
      </c>
      <c r="AI12" s="4">
        <v>5.8390379999999999E-2</v>
      </c>
      <c r="AJ12" s="4">
        <v>4.7047609999999997E-2</v>
      </c>
      <c r="AK12" s="4">
        <v>6.3420210000000005E-2</v>
      </c>
      <c r="AL12" s="4">
        <v>0.65355600000000003</v>
      </c>
      <c r="AM12" s="4">
        <v>0.20560355000000002</v>
      </c>
      <c r="AN12" s="4">
        <v>5.2120630000000001E-2</v>
      </c>
      <c r="AO12" s="4">
        <v>3.7012110000000001E-2</v>
      </c>
      <c r="AP12" s="4">
        <v>5.8891619999999999E-2</v>
      </c>
      <c r="AQ12" s="4">
        <v>0.59564229999999996</v>
      </c>
      <c r="AR12" s="4">
        <v>0.18591666499999998</v>
      </c>
      <c r="AS12" s="4">
        <v>0.1957601075</v>
      </c>
      <c r="AT12" s="4">
        <v>0.1862231640625</v>
      </c>
    </row>
    <row r="13" spans="1:46" x14ac:dyDescent="0.3">
      <c r="A13" s="6">
        <v>1030</v>
      </c>
      <c r="B13" s="4">
        <v>6.7299440000000002E-2</v>
      </c>
      <c r="C13" s="4">
        <v>7.2144169999999994E-2</v>
      </c>
      <c r="D13" s="4">
        <v>8.8410539999999996E-2</v>
      </c>
      <c r="E13" s="4">
        <v>0.34518159999999998</v>
      </c>
      <c r="F13" s="4">
        <v>0.14325893749999999</v>
      </c>
      <c r="G13" s="4">
        <v>7.1435570000000004E-2</v>
      </c>
      <c r="H13" s="4">
        <v>7.6938679999999995E-2</v>
      </c>
      <c r="I13" s="4">
        <v>8.6291499999999993E-2</v>
      </c>
      <c r="J13" s="4">
        <v>0.37389440000000002</v>
      </c>
      <c r="K13" s="4">
        <v>0.15214003749999999</v>
      </c>
      <c r="L13" s="4">
        <v>0.1476994875</v>
      </c>
      <c r="M13" s="4">
        <v>8.0508899999999994E-2</v>
      </c>
      <c r="N13" s="4">
        <v>9.0975479999999997E-2</v>
      </c>
      <c r="O13" s="4">
        <v>0.1022266</v>
      </c>
      <c r="P13" s="4">
        <v>0.3335284</v>
      </c>
      <c r="Q13" s="4">
        <v>0.151809845</v>
      </c>
      <c r="R13" s="4">
        <v>7.3670089999999994E-2</v>
      </c>
      <c r="S13" s="4">
        <v>7.4962710000000002E-2</v>
      </c>
      <c r="T13" s="4">
        <v>8.1738599999999995E-2</v>
      </c>
      <c r="U13" s="4">
        <v>0.40469670000000002</v>
      </c>
      <c r="V13" s="4">
        <v>0.15876702500000001</v>
      </c>
      <c r="W13" s="4">
        <v>0.155288435</v>
      </c>
      <c r="X13" s="4">
        <v>8.7485170000000001E-2</v>
      </c>
      <c r="Y13" s="4">
        <v>8.2031969999999996E-2</v>
      </c>
      <c r="Z13" s="4">
        <v>9.2566099999999998E-2</v>
      </c>
      <c r="AA13" s="4">
        <v>0.28446870000000002</v>
      </c>
      <c r="AB13" s="4">
        <v>0.13663798500000002</v>
      </c>
      <c r="AC13" s="4">
        <v>8.260634E-2</v>
      </c>
      <c r="AD13" s="4">
        <v>7.3748809999999998E-2</v>
      </c>
      <c r="AE13" s="4">
        <v>8.3287369999999999E-2</v>
      </c>
      <c r="AF13" s="4">
        <v>0.30281059999999999</v>
      </c>
      <c r="AG13" s="4">
        <v>0.13561328</v>
      </c>
      <c r="AH13" s="4">
        <v>0.13612563250000001</v>
      </c>
      <c r="AI13" s="4">
        <v>9.308015E-2</v>
      </c>
      <c r="AJ13" s="4">
        <v>8.2387559999999999E-2</v>
      </c>
      <c r="AK13" s="4">
        <v>8.8950890000000005E-2</v>
      </c>
      <c r="AL13" s="4">
        <v>0.3654522</v>
      </c>
      <c r="AM13" s="4">
        <v>0.15746769999999999</v>
      </c>
      <c r="AN13" s="4">
        <v>8.7948750000000006E-2</v>
      </c>
      <c r="AO13" s="4">
        <v>7.4654289999999998E-2</v>
      </c>
      <c r="AP13" s="4">
        <v>8.7476250000000005E-2</v>
      </c>
      <c r="AQ13" s="4">
        <v>0.33954109999999998</v>
      </c>
      <c r="AR13" s="4">
        <v>0.1474050975</v>
      </c>
      <c r="AS13" s="4">
        <v>0.15243639875000001</v>
      </c>
      <c r="AT13" s="4">
        <v>0.14788748843749996</v>
      </c>
    </row>
    <row r="14" spans="1:46" x14ac:dyDescent="0.3">
      <c r="A14" s="6">
        <v>1065</v>
      </c>
      <c r="B14" s="4">
        <v>4.3188940000000002E-2</v>
      </c>
      <c r="C14" s="4">
        <v>5.1504099999999997E-2</v>
      </c>
      <c r="D14" s="4">
        <v>5.7801709999999999E-2</v>
      </c>
      <c r="E14" s="4">
        <v>0.23930080000000001</v>
      </c>
      <c r="F14" s="4">
        <v>9.7948887499999998E-2</v>
      </c>
      <c r="G14" s="4">
        <v>4.5554369999999997E-2</v>
      </c>
      <c r="H14" s="4">
        <v>5.3704769999999999E-2</v>
      </c>
      <c r="I14" s="4">
        <v>5.5646979999999999E-2</v>
      </c>
      <c r="J14" s="4">
        <v>0.25732939999999999</v>
      </c>
      <c r="K14" s="4">
        <v>0.10305887999999999</v>
      </c>
      <c r="L14" s="4">
        <v>0.10050388374999999</v>
      </c>
      <c r="M14" s="4">
        <v>5.5293679999999998E-2</v>
      </c>
      <c r="N14" s="4">
        <v>6.2230180000000003E-2</v>
      </c>
      <c r="O14" s="4">
        <v>6.9196510000000003E-2</v>
      </c>
      <c r="P14" s="4">
        <v>0.23572129999999999</v>
      </c>
      <c r="Q14" s="4">
        <v>0.1056104175</v>
      </c>
      <c r="R14" s="4">
        <v>4.8704530000000003E-2</v>
      </c>
      <c r="S14" s="4">
        <v>5.0420819999999998E-2</v>
      </c>
      <c r="T14" s="4">
        <v>5.4148990000000001E-2</v>
      </c>
      <c r="U14" s="4">
        <v>0.28004820000000002</v>
      </c>
      <c r="V14" s="4">
        <v>0.10833063500000001</v>
      </c>
      <c r="W14" s="4">
        <v>0.10697052625</v>
      </c>
      <c r="X14" s="4">
        <v>5.627178E-2</v>
      </c>
      <c r="Y14" s="4">
        <v>5.2240809999999999E-2</v>
      </c>
      <c r="Z14" s="4">
        <v>6.2138289999999999E-2</v>
      </c>
      <c r="AA14" s="4">
        <v>0.19771759999999999</v>
      </c>
      <c r="AB14" s="4">
        <v>9.209212E-2</v>
      </c>
      <c r="AC14" s="4">
        <v>5.2213450000000002E-2</v>
      </c>
      <c r="AD14" s="4">
        <v>4.7251889999999998E-2</v>
      </c>
      <c r="AE14" s="4">
        <v>5.5407209999999998E-2</v>
      </c>
      <c r="AF14" s="4">
        <v>0.19711719999999999</v>
      </c>
      <c r="AG14" s="4">
        <v>8.7997437499999998E-2</v>
      </c>
      <c r="AH14" s="4">
        <v>9.0044778749999999E-2</v>
      </c>
      <c r="AI14" s="4">
        <v>6.3504089999999999E-2</v>
      </c>
      <c r="AJ14" s="4">
        <v>5.8182089999999999E-2</v>
      </c>
      <c r="AK14" s="4">
        <v>6.0351740000000001E-2</v>
      </c>
      <c r="AL14" s="4">
        <v>0.2502704</v>
      </c>
      <c r="AM14" s="4">
        <v>0.10807708000000001</v>
      </c>
      <c r="AN14" s="4">
        <v>5.7061609999999999E-2</v>
      </c>
      <c r="AO14" s="4">
        <v>5.0236179999999998E-2</v>
      </c>
      <c r="AP14" s="4">
        <v>5.8144410000000001E-2</v>
      </c>
      <c r="AQ14" s="4">
        <v>0.23263320000000001</v>
      </c>
      <c r="AR14" s="4">
        <v>9.9518850000000006E-2</v>
      </c>
      <c r="AS14" s="4">
        <v>0.10379796500000001</v>
      </c>
      <c r="AT14" s="4">
        <v>0.10032928843750001</v>
      </c>
    </row>
    <row r="15" spans="1:46" x14ac:dyDescent="0.3">
      <c r="A15" s="6" t="s">
        <v>98</v>
      </c>
      <c r="B15" s="4">
        <v>4.6669076249999997E-2</v>
      </c>
      <c r="C15" s="4">
        <v>5.2537483750000002E-2</v>
      </c>
      <c r="D15" s="4">
        <v>6.0958311250000001E-2</v>
      </c>
      <c r="E15" s="4">
        <v>0.27678971250000001</v>
      </c>
      <c r="F15" s="4">
        <v>0.10923864593749999</v>
      </c>
      <c r="G15" s="4">
        <v>4.959236375E-2</v>
      </c>
      <c r="H15" s="4">
        <v>5.2327988749999998E-2</v>
      </c>
      <c r="I15" s="4">
        <v>5.8179853749999996E-2</v>
      </c>
      <c r="J15" s="4">
        <v>0.29843747500000001</v>
      </c>
      <c r="K15" s="4">
        <v>0.1146344203125</v>
      </c>
      <c r="L15" s="4">
        <v>0.111936533125</v>
      </c>
      <c r="M15" s="4">
        <v>5.807967E-2</v>
      </c>
      <c r="N15" s="4">
        <v>6.3981316250000003E-2</v>
      </c>
      <c r="O15" s="4">
        <v>7.2561643750000016E-2</v>
      </c>
      <c r="P15" s="4">
        <v>0.27486436250000001</v>
      </c>
      <c r="Q15" s="4">
        <v>0.11737174812499999</v>
      </c>
      <c r="R15" s="4">
        <v>5.0863292499999997E-2</v>
      </c>
      <c r="S15" s="4">
        <v>5.1477996249999998E-2</v>
      </c>
      <c r="T15" s="4">
        <v>5.7146361250000006E-2</v>
      </c>
      <c r="U15" s="4">
        <v>0.33092047499999999</v>
      </c>
      <c r="V15" s="4">
        <v>0.12260203124999999</v>
      </c>
      <c r="W15" s="4">
        <v>0.1199868896875</v>
      </c>
      <c r="X15" s="4">
        <v>6.044752875E-2</v>
      </c>
      <c r="Y15" s="4">
        <v>5.5280568749999995E-2</v>
      </c>
      <c r="Z15" s="4">
        <v>6.0971868749999991E-2</v>
      </c>
      <c r="AA15" s="4">
        <v>0.22968451375000001</v>
      </c>
      <c r="AB15" s="4">
        <v>0.10159612</v>
      </c>
      <c r="AC15" s="4">
        <v>5.3698005E-2</v>
      </c>
      <c r="AD15" s="4">
        <v>4.9404799999999999E-2</v>
      </c>
      <c r="AE15" s="4">
        <v>5.4432441249999998E-2</v>
      </c>
      <c r="AF15" s="4">
        <v>0.24937114375000002</v>
      </c>
      <c r="AG15" s="4">
        <v>0.1017265975</v>
      </c>
      <c r="AH15" s="4">
        <v>0.10166135875000001</v>
      </c>
      <c r="AI15" s="4">
        <v>6.8879855000000004E-2</v>
      </c>
      <c r="AJ15" s="4">
        <v>5.8914935000000009E-2</v>
      </c>
      <c r="AK15" s="4">
        <v>6.3303401250000002E-2</v>
      </c>
      <c r="AL15" s="4">
        <v>0.29958666249999999</v>
      </c>
      <c r="AM15" s="4">
        <v>0.1226712134375</v>
      </c>
      <c r="AN15" s="4">
        <v>6.3556696250000003E-2</v>
      </c>
      <c r="AO15" s="4">
        <v>5.1912557499999998E-2</v>
      </c>
      <c r="AP15" s="4">
        <v>6.0616524999999997E-2</v>
      </c>
      <c r="AQ15" s="4">
        <v>0.28212275000000003</v>
      </c>
      <c r="AR15" s="4">
        <v>0.11455213218749999</v>
      </c>
      <c r="AS15" s="4">
        <v>0.11861167281250001</v>
      </c>
      <c r="AT15" s="4">
        <v>0.11304911359374999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69FE-1EF2-4373-B1A8-197FBAF5AD9D}">
  <dimension ref="A3:AT15"/>
  <sheetViews>
    <sheetView zoomScaleNormal="100" workbookViewId="0">
      <selection activeCell="N12" sqref="N12"/>
    </sheetView>
  </sheetViews>
  <sheetFormatPr defaultRowHeight="14.4" x14ac:dyDescent="0.3"/>
  <cols>
    <col min="1" max="1" width="22.5546875" bestFit="1" customWidth="1"/>
    <col min="2" max="2" width="16.33203125" bestFit="1" customWidth="1"/>
    <col min="3" max="3" width="12" bestFit="1" customWidth="1"/>
    <col min="4" max="4" width="11" bestFit="1" customWidth="1"/>
    <col min="5" max="5" width="10" bestFit="1" customWidth="1"/>
    <col min="6" max="6" width="12" bestFit="1" customWidth="1"/>
    <col min="7" max="7" width="10" bestFit="1" customWidth="1"/>
    <col min="8" max="12" width="12" bestFit="1" customWidth="1"/>
    <col min="13" max="13" width="11" bestFit="1" customWidth="1"/>
    <col min="14" max="17" width="12" bestFit="1" customWidth="1"/>
    <col min="18" max="18" width="11" bestFit="1" customWidth="1"/>
    <col min="19" max="19" width="12" bestFit="1" customWidth="1"/>
    <col min="20" max="20" width="11" bestFit="1" customWidth="1"/>
    <col min="21" max="21" width="9" bestFit="1" customWidth="1"/>
    <col min="22" max="24" width="12" bestFit="1" customWidth="1"/>
    <col min="25" max="26" width="11" bestFit="1" customWidth="1"/>
    <col min="27" max="28" width="12" bestFit="1" customWidth="1"/>
    <col min="29" max="29" width="9" bestFit="1" customWidth="1"/>
    <col min="30" max="30" width="12" bestFit="1" customWidth="1"/>
    <col min="31" max="31" width="11" bestFit="1" customWidth="1"/>
    <col min="32" max="35" width="12" bestFit="1" customWidth="1"/>
    <col min="36" max="37" width="11" bestFit="1" customWidth="1"/>
    <col min="38" max="39" width="12" bestFit="1" customWidth="1"/>
    <col min="40" max="40" width="9" bestFit="1" customWidth="1"/>
    <col min="41" max="42" width="11" bestFit="1" customWidth="1"/>
    <col min="43" max="43" width="9" bestFit="1" customWidth="1"/>
    <col min="44" max="46" width="12" bestFit="1" customWidth="1"/>
    <col min="47" max="47" width="12.109375" bestFit="1" customWidth="1"/>
    <col min="48" max="49" width="13.33203125" bestFit="1" customWidth="1"/>
    <col min="50" max="51" width="12.109375" bestFit="1" customWidth="1"/>
    <col min="52" max="53" width="13.33203125" bestFit="1" customWidth="1"/>
    <col min="54" max="54" width="10" bestFit="1" customWidth="1"/>
    <col min="55" max="55" width="11.88671875" bestFit="1" customWidth="1"/>
    <col min="56" max="57" width="12.109375" bestFit="1" customWidth="1"/>
    <col min="58" max="58" width="10" bestFit="1" customWidth="1"/>
    <col min="59" max="59" width="10.6640625" bestFit="1" customWidth="1"/>
    <col min="60" max="65" width="13.33203125" bestFit="1" customWidth="1"/>
    <col min="66" max="66" width="11.109375" bestFit="1" customWidth="1"/>
    <col min="67" max="67" width="11.88671875" bestFit="1" customWidth="1"/>
    <col min="68" max="75" width="13.33203125" bestFit="1" customWidth="1"/>
    <col min="76" max="77" width="11.109375" bestFit="1" customWidth="1"/>
    <col min="78" max="85" width="13.33203125" bestFit="1" customWidth="1"/>
    <col min="86" max="87" width="12.109375" bestFit="1" customWidth="1"/>
    <col min="88" max="89" width="10" bestFit="1" customWidth="1"/>
    <col min="90" max="91" width="13.33203125" bestFit="1" customWidth="1"/>
    <col min="92" max="93" width="11.109375" bestFit="1" customWidth="1"/>
    <col min="94" max="95" width="10" bestFit="1" customWidth="1"/>
    <col min="96" max="101" width="13.33203125" bestFit="1" customWidth="1"/>
    <col min="102" max="103" width="10" bestFit="1" customWidth="1"/>
    <col min="104" max="105" width="12.109375" bestFit="1" customWidth="1"/>
    <col min="106" max="107" width="13.33203125" bestFit="1" customWidth="1"/>
    <col min="108" max="109" width="12.109375" bestFit="1" customWidth="1"/>
    <col min="110" max="115" width="13.33203125" bestFit="1" customWidth="1"/>
    <col min="116" max="117" width="12.109375" bestFit="1" customWidth="1"/>
    <col min="118" max="121" width="13.33203125" bestFit="1" customWidth="1"/>
    <col min="122" max="123" width="11.109375" bestFit="1" customWidth="1"/>
    <col min="124" max="125" width="12.109375" bestFit="1" customWidth="1"/>
    <col min="126" max="128" width="13.33203125" bestFit="1" customWidth="1"/>
    <col min="129" max="129" width="12" bestFit="1" customWidth="1"/>
    <col min="130" max="130" width="10" bestFit="1" customWidth="1"/>
    <col min="131" max="132" width="12" bestFit="1" customWidth="1"/>
    <col min="133" max="133" width="9" bestFit="1" customWidth="1"/>
    <col min="134" max="134" width="11" bestFit="1" customWidth="1"/>
    <col min="135" max="137" width="12" bestFit="1" customWidth="1"/>
    <col min="138" max="138" width="10" bestFit="1" customWidth="1"/>
    <col min="139" max="139" width="12" bestFit="1" customWidth="1"/>
    <col min="140" max="140" width="11" bestFit="1" customWidth="1"/>
    <col min="141" max="144" width="12" bestFit="1" customWidth="1"/>
    <col min="145" max="145" width="9" bestFit="1" customWidth="1"/>
    <col min="146" max="146" width="11" bestFit="1" customWidth="1"/>
    <col min="147" max="147" width="12" bestFit="1" customWidth="1"/>
    <col min="148" max="148" width="11" bestFit="1" customWidth="1"/>
    <col min="149" max="149" width="10" bestFit="1" customWidth="1"/>
    <col min="150" max="153" width="12" bestFit="1" customWidth="1"/>
    <col min="154" max="156" width="11" bestFit="1" customWidth="1"/>
    <col min="157" max="157" width="12" bestFit="1" customWidth="1"/>
    <col min="158" max="158" width="9" bestFit="1" customWidth="1"/>
    <col min="159" max="160" width="12" bestFit="1" customWidth="1"/>
    <col min="161" max="161" width="9" bestFit="1" customWidth="1"/>
    <col min="162" max="164" width="12" bestFit="1" customWidth="1"/>
    <col min="165" max="166" width="11" bestFit="1" customWidth="1"/>
    <col min="167" max="169" width="12" bestFit="1" customWidth="1"/>
    <col min="170" max="170" width="11" bestFit="1" customWidth="1"/>
    <col min="171" max="172" width="12" bestFit="1" customWidth="1"/>
    <col min="173" max="173" width="11" bestFit="1" customWidth="1"/>
    <col min="174" max="174" width="12" bestFit="1" customWidth="1"/>
    <col min="175" max="175" width="10" bestFit="1" customWidth="1"/>
    <col min="176" max="176" width="9" bestFit="1" customWidth="1"/>
    <col min="177" max="178" width="11" bestFit="1" customWidth="1"/>
    <col min="179" max="179" width="9" bestFit="1" customWidth="1"/>
    <col min="180" max="184" width="12" bestFit="1" customWidth="1"/>
  </cols>
  <sheetData>
    <row r="3" spans="1:46" x14ac:dyDescent="0.3">
      <c r="A3" s="5" t="s">
        <v>262</v>
      </c>
      <c r="B3" s="5" t="s">
        <v>121</v>
      </c>
    </row>
    <row r="4" spans="1:46" x14ac:dyDescent="0.3">
      <c r="B4" t="s">
        <v>6</v>
      </c>
      <c r="L4" t="s">
        <v>258</v>
      </c>
      <c r="M4" t="s">
        <v>43</v>
      </c>
      <c r="W4" t="s">
        <v>259</v>
      </c>
      <c r="X4" t="s">
        <v>44</v>
      </c>
      <c r="AH4" t="s">
        <v>260</v>
      </c>
      <c r="AI4" t="s">
        <v>45</v>
      </c>
      <c r="AS4" t="s">
        <v>261</v>
      </c>
      <c r="AT4" t="s">
        <v>98</v>
      </c>
    </row>
    <row r="5" spans="1:46" x14ac:dyDescent="0.3">
      <c r="B5" t="s">
        <v>13</v>
      </c>
      <c r="F5" t="s">
        <v>276</v>
      </c>
      <c r="G5" t="s">
        <v>7</v>
      </c>
      <c r="K5" t="s">
        <v>277</v>
      </c>
      <c r="M5" t="s">
        <v>13</v>
      </c>
      <c r="Q5" t="s">
        <v>276</v>
      </c>
      <c r="R5" t="s">
        <v>7</v>
      </c>
      <c r="V5" t="s">
        <v>277</v>
      </c>
      <c r="X5" t="s">
        <v>13</v>
      </c>
      <c r="AB5" t="s">
        <v>276</v>
      </c>
      <c r="AC5" t="s">
        <v>7</v>
      </c>
      <c r="AG5" t="s">
        <v>277</v>
      </c>
      <c r="AI5" t="s">
        <v>13</v>
      </c>
      <c r="AM5" t="s">
        <v>276</v>
      </c>
      <c r="AN5" t="s">
        <v>7</v>
      </c>
      <c r="AR5" t="s">
        <v>277</v>
      </c>
    </row>
    <row r="6" spans="1:46" x14ac:dyDescent="0.3">
      <c r="A6" s="5" t="s">
        <v>97</v>
      </c>
      <c r="B6" s="2">
        <v>43234</v>
      </c>
      <c r="C6" s="2">
        <v>43245</v>
      </c>
      <c r="D6" s="2">
        <v>43276</v>
      </c>
      <c r="E6" s="2">
        <v>43279</v>
      </c>
      <c r="G6" s="2">
        <v>43234</v>
      </c>
      <c r="H6" s="2">
        <v>43245</v>
      </c>
      <c r="I6" s="2">
        <v>43276</v>
      </c>
      <c r="J6" s="2">
        <v>43279</v>
      </c>
      <c r="M6" s="2">
        <v>43234</v>
      </c>
      <c r="N6" s="2">
        <v>43245</v>
      </c>
      <c r="O6" s="2">
        <v>43276</v>
      </c>
      <c r="P6" s="2">
        <v>43279</v>
      </c>
      <c r="R6" s="2">
        <v>43234</v>
      </c>
      <c r="S6" s="2">
        <v>43245</v>
      </c>
      <c r="T6" s="2">
        <v>43276</v>
      </c>
      <c r="U6" s="2">
        <v>43279</v>
      </c>
      <c r="X6" s="2">
        <v>43234</v>
      </c>
      <c r="Y6" s="2">
        <v>43245</v>
      </c>
      <c r="Z6" s="2">
        <v>43276</v>
      </c>
      <c r="AA6" s="2">
        <v>43279</v>
      </c>
      <c r="AC6" s="2">
        <v>43234</v>
      </c>
      <c r="AD6" s="2">
        <v>43245</v>
      </c>
      <c r="AE6" s="2">
        <v>43276</v>
      </c>
      <c r="AF6" s="2">
        <v>43279</v>
      </c>
      <c r="AI6" s="2">
        <v>43234</v>
      </c>
      <c r="AJ6" s="2">
        <v>43245</v>
      </c>
      <c r="AK6" s="2">
        <v>43276</v>
      </c>
      <c r="AL6" s="2">
        <v>43279</v>
      </c>
      <c r="AN6" s="2">
        <v>43234</v>
      </c>
      <c r="AO6" s="2">
        <v>43245</v>
      </c>
      <c r="AP6" s="2">
        <v>43276</v>
      </c>
      <c r="AQ6" s="2">
        <v>43279</v>
      </c>
    </row>
    <row r="7" spans="1:46" x14ac:dyDescent="0.3">
      <c r="A7" s="6">
        <v>635</v>
      </c>
      <c r="B7" s="4">
        <v>9.5512119999999996</v>
      </c>
      <c r="C7" s="4">
        <v>13.013909999999999</v>
      </c>
      <c r="D7" s="4">
        <v>19.483750000000001</v>
      </c>
      <c r="E7" s="4">
        <v>7.6896240000000002</v>
      </c>
      <c r="F7" s="4">
        <v>12.434624000000001</v>
      </c>
      <c r="G7" s="4">
        <v>11.4887</v>
      </c>
      <c r="H7" s="4">
        <v>13.512600000000001</v>
      </c>
      <c r="I7" s="4">
        <v>19.298680000000001</v>
      </c>
      <c r="J7" s="4">
        <v>9.7464689999999994</v>
      </c>
      <c r="K7" s="4">
        <v>13.511612250000001</v>
      </c>
      <c r="L7" s="4">
        <v>12.973118125000003</v>
      </c>
      <c r="M7" s="4">
        <v>11.093360000000001</v>
      </c>
      <c r="N7" s="4">
        <v>14.083629999999999</v>
      </c>
      <c r="O7" s="4">
        <v>19.699780000000001</v>
      </c>
      <c r="P7" s="4">
        <v>8.6380470000000003</v>
      </c>
      <c r="Q7" s="4">
        <v>13.37870425</v>
      </c>
      <c r="R7" s="4">
        <v>12.56076</v>
      </c>
      <c r="S7" s="4">
        <v>14.14049</v>
      </c>
      <c r="T7" s="4">
        <v>19.480429999999998</v>
      </c>
      <c r="U7" s="4">
        <v>10.37199</v>
      </c>
      <c r="V7" s="4">
        <v>14.138417499999999</v>
      </c>
      <c r="W7" s="4">
        <v>13.758560874999999</v>
      </c>
      <c r="X7" s="4">
        <v>9.4499320000000004</v>
      </c>
      <c r="Y7" s="4">
        <v>13.22462</v>
      </c>
      <c r="Z7" s="4">
        <v>16.724160000000001</v>
      </c>
      <c r="AA7" s="4">
        <v>6.9259750000000002</v>
      </c>
      <c r="AB7" s="4">
        <v>11.581171750000001</v>
      </c>
      <c r="AC7" s="4">
        <v>10.21963</v>
      </c>
      <c r="AD7" s="4">
        <v>13.95058</v>
      </c>
      <c r="AE7" s="4">
        <v>17.108090000000001</v>
      </c>
      <c r="AF7" s="4">
        <v>8.1320180000000004</v>
      </c>
      <c r="AG7" s="4">
        <v>12.352579500000001</v>
      </c>
      <c r="AH7" s="4">
        <v>11.966875625000002</v>
      </c>
      <c r="AI7" s="4">
        <v>8.8401530000000008</v>
      </c>
      <c r="AJ7" s="4">
        <v>13.58305</v>
      </c>
      <c r="AK7" s="4">
        <v>19.489650000000001</v>
      </c>
      <c r="AL7" s="4">
        <v>7.8615279999999998</v>
      </c>
      <c r="AM7" s="4">
        <v>12.44359525</v>
      </c>
      <c r="AN7" s="4">
        <v>10.78274</v>
      </c>
      <c r="AO7" s="4">
        <v>13.7362</v>
      </c>
      <c r="AP7" s="4">
        <v>18.734580000000001</v>
      </c>
      <c r="AQ7" s="4">
        <v>8.7140299999999993</v>
      </c>
      <c r="AR7" s="4">
        <v>12.991887500000001</v>
      </c>
      <c r="AS7" s="4">
        <v>12.717741374999997</v>
      </c>
      <c r="AT7" s="4">
        <v>12.854074000000001</v>
      </c>
    </row>
    <row r="8" spans="1:46" x14ac:dyDescent="0.3">
      <c r="A8" s="6">
        <v>670</v>
      </c>
      <c r="B8" s="4">
        <v>9.1552209999999992</v>
      </c>
      <c r="C8" s="4">
        <v>11.937860000000001</v>
      </c>
      <c r="D8" s="4">
        <v>17.35613</v>
      </c>
      <c r="E8" s="4">
        <v>6.4142150000000004</v>
      </c>
      <c r="F8" s="4">
        <v>11.215856499999999</v>
      </c>
      <c r="G8" s="4">
        <v>10.98391</v>
      </c>
      <c r="H8" s="4">
        <v>12.460089999999999</v>
      </c>
      <c r="I8" s="4">
        <v>17.39499</v>
      </c>
      <c r="J8" s="4">
        <v>8.3906109999999998</v>
      </c>
      <c r="K8" s="4">
        <v>12.307400249999999</v>
      </c>
      <c r="L8" s="4">
        <v>11.761628375000001</v>
      </c>
      <c r="M8" s="4">
        <v>10.11379</v>
      </c>
      <c r="N8" s="4">
        <v>13.020429999999999</v>
      </c>
      <c r="O8" s="4">
        <v>17.818100000000001</v>
      </c>
      <c r="P8" s="4">
        <v>6.5635450000000004</v>
      </c>
      <c r="Q8" s="4">
        <v>11.87896625</v>
      </c>
      <c r="R8" s="4">
        <v>11.90136</v>
      </c>
      <c r="S8" s="4">
        <v>13.12189</v>
      </c>
      <c r="T8" s="4">
        <v>17.606400000000001</v>
      </c>
      <c r="U8" s="4">
        <v>9.1293620000000004</v>
      </c>
      <c r="V8" s="4">
        <v>12.939753</v>
      </c>
      <c r="W8" s="4">
        <v>12.409359625000002</v>
      </c>
      <c r="X8" s="4">
        <v>9.3840620000000001</v>
      </c>
      <c r="Y8" s="4">
        <v>12.012</v>
      </c>
      <c r="Z8" s="4">
        <v>15.16011</v>
      </c>
      <c r="AA8" s="4">
        <v>5.5304539999999998</v>
      </c>
      <c r="AB8" s="4">
        <v>10.521656500000001</v>
      </c>
      <c r="AC8" s="4">
        <v>10.849320000000001</v>
      </c>
      <c r="AD8" s="4">
        <v>12.978529999999999</v>
      </c>
      <c r="AE8" s="4">
        <v>16.999890000000001</v>
      </c>
      <c r="AF8" s="4">
        <v>7.4157380000000002</v>
      </c>
      <c r="AG8" s="4">
        <v>12.060869499999999</v>
      </c>
      <c r="AH8" s="4">
        <v>11.291263000000001</v>
      </c>
      <c r="AI8" s="4">
        <v>9.0173059999999996</v>
      </c>
      <c r="AJ8" s="4">
        <v>12.68852</v>
      </c>
      <c r="AK8" s="4">
        <v>17.249980000000001</v>
      </c>
      <c r="AL8" s="4">
        <v>6.4611549999999998</v>
      </c>
      <c r="AM8" s="4">
        <v>11.35424025</v>
      </c>
      <c r="AN8" s="4">
        <v>10.62593</v>
      </c>
      <c r="AO8" s="4">
        <v>12.74572</v>
      </c>
      <c r="AP8" s="4">
        <v>17.12049</v>
      </c>
      <c r="AQ8" s="4">
        <v>8.0502590000000005</v>
      </c>
      <c r="AR8" s="4">
        <v>12.135599750000001</v>
      </c>
      <c r="AS8" s="4">
        <v>11.74492</v>
      </c>
      <c r="AT8" s="4">
        <v>11.801792749999999</v>
      </c>
    </row>
    <row r="9" spans="1:46" x14ac:dyDescent="0.3">
      <c r="A9" s="6">
        <v>830</v>
      </c>
      <c r="B9" s="4">
        <v>7.2201009999999997</v>
      </c>
      <c r="C9" s="4">
        <v>8.6509809999999998</v>
      </c>
      <c r="D9" s="4">
        <v>14.376989999999999</v>
      </c>
      <c r="E9" s="4">
        <v>4.7771650000000001</v>
      </c>
      <c r="F9" s="4">
        <v>8.756309250000001</v>
      </c>
      <c r="G9" s="4">
        <v>8.6284150000000004</v>
      </c>
      <c r="H9" s="4">
        <v>9.2680050000000005</v>
      </c>
      <c r="I9" s="4">
        <v>14.79678</v>
      </c>
      <c r="J9" s="4">
        <v>5.4712149999999999</v>
      </c>
      <c r="K9" s="4">
        <v>9.5411037499999996</v>
      </c>
      <c r="L9" s="4">
        <v>9.1487065000000012</v>
      </c>
      <c r="M9" s="4">
        <v>7.6636699999999998</v>
      </c>
      <c r="N9" s="4">
        <v>9.3304740000000006</v>
      </c>
      <c r="O9" s="4">
        <v>14.46236</v>
      </c>
      <c r="P9" s="4">
        <v>4.7851689999999998</v>
      </c>
      <c r="Q9" s="4">
        <v>9.0604182499999997</v>
      </c>
      <c r="R9" s="4">
        <v>9.3761960000000002</v>
      </c>
      <c r="S9" s="4">
        <v>9.7284500000000005</v>
      </c>
      <c r="T9" s="4">
        <v>15.080109999999999</v>
      </c>
      <c r="U9" s="4">
        <v>5.8755829999999998</v>
      </c>
      <c r="V9" s="4">
        <v>10.01508475</v>
      </c>
      <c r="W9" s="4">
        <v>9.5377515000000006</v>
      </c>
      <c r="X9" s="4">
        <v>7.1716959999999998</v>
      </c>
      <c r="Y9" s="4">
        <v>9.5148460000000004</v>
      </c>
      <c r="Z9" s="4">
        <v>13.415089999999999</v>
      </c>
      <c r="AA9" s="4">
        <v>3.9646089999999998</v>
      </c>
      <c r="AB9" s="4">
        <v>8.5165602499999995</v>
      </c>
      <c r="AC9" s="4">
        <v>8.5628050000000009</v>
      </c>
      <c r="AD9" s="4">
        <v>10.073600000000001</v>
      </c>
      <c r="AE9" s="4">
        <v>15.02951</v>
      </c>
      <c r="AF9" s="4">
        <v>5.1344240000000001</v>
      </c>
      <c r="AG9" s="4">
        <v>9.700084750000002</v>
      </c>
      <c r="AH9" s="4">
        <v>9.1083224999999999</v>
      </c>
      <c r="AI9" s="4">
        <v>7.0179239999999998</v>
      </c>
      <c r="AJ9" s="4">
        <v>9.4128109999999996</v>
      </c>
      <c r="AK9" s="4">
        <v>13.96091</v>
      </c>
      <c r="AL9" s="4">
        <v>4.1088190000000004</v>
      </c>
      <c r="AM9" s="4">
        <v>8.6251159999999985</v>
      </c>
      <c r="AN9" s="4">
        <v>8.3010439999999992</v>
      </c>
      <c r="AO9" s="4">
        <v>9.5276200000000006</v>
      </c>
      <c r="AP9" s="4">
        <v>14.059049999999999</v>
      </c>
      <c r="AQ9" s="4">
        <v>5.9143759999999999</v>
      </c>
      <c r="AR9" s="4">
        <v>9.4505224999999999</v>
      </c>
      <c r="AS9" s="4">
        <v>9.0378192499999983</v>
      </c>
      <c r="AT9" s="4">
        <v>9.2081499375</v>
      </c>
    </row>
    <row r="10" spans="1:46" x14ac:dyDescent="0.3">
      <c r="A10" s="6">
        <v>915</v>
      </c>
      <c r="B10" s="4">
        <v>6.1649929999999999</v>
      </c>
      <c r="C10" s="4">
        <v>7.5641800000000003</v>
      </c>
      <c r="D10" s="4">
        <v>14.25938</v>
      </c>
      <c r="E10" s="4">
        <v>5.0072320000000001</v>
      </c>
      <c r="F10" s="4">
        <v>8.2489462499999995</v>
      </c>
      <c r="G10" s="4">
        <v>7.4107029999999998</v>
      </c>
      <c r="H10" s="4">
        <v>8.460248</v>
      </c>
      <c r="I10" s="4">
        <v>14.436780000000001</v>
      </c>
      <c r="J10" s="4">
        <v>5.4815940000000003</v>
      </c>
      <c r="K10" s="4">
        <v>8.9473312499999995</v>
      </c>
      <c r="L10" s="4">
        <v>8.5981387499999986</v>
      </c>
      <c r="M10" s="4">
        <v>6.6913470000000004</v>
      </c>
      <c r="N10" s="4">
        <v>8.5398790000000009</v>
      </c>
      <c r="O10" s="4">
        <v>13.75004</v>
      </c>
      <c r="P10" s="4">
        <v>5.3596550000000001</v>
      </c>
      <c r="Q10" s="4">
        <v>8.5852302500000004</v>
      </c>
      <c r="R10" s="4">
        <v>8.2469479999999997</v>
      </c>
      <c r="S10" s="4">
        <v>8.7564309999999992</v>
      </c>
      <c r="T10" s="4">
        <v>14.611359999999999</v>
      </c>
      <c r="U10" s="4">
        <v>5.8977170000000001</v>
      </c>
      <c r="V10" s="4">
        <v>9.3781140000000001</v>
      </c>
      <c r="W10" s="4">
        <v>8.9816721249999993</v>
      </c>
      <c r="X10" s="4">
        <v>6.3638969999999997</v>
      </c>
      <c r="Y10" s="4">
        <v>8.4549959999999995</v>
      </c>
      <c r="Z10" s="4">
        <v>13.35643</v>
      </c>
      <c r="AA10" s="4">
        <v>3.934196</v>
      </c>
      <c r="AB10" s="4">
        <v>8.0273797499999997</v>
      </c>
      <c r="AC10" s="4">
        <v>7.7576179999999999</v>
      </c>
      <c r="AD10" s="4">
        <v>8.7479750000000003</v>
      </c>
      <c r="AE10" s="4">
        <v>14.584720000000001</v>
      </c>
      <c r="AF10" s="4">
        <v>4.8975090000000003</v>
      </c>
      <c r="AG10" s="4">
        <v>8.9969555000000003</v>
      </c>
      <c r="AH10" s="4">
        <v>8.512167625</v>
      </c>
      <c r="AI10" s="4">
        <v>6.3423699999999998</v>
      </c>
      <c r="AJ10" s="4">
        <v>8.4678290000000001</v>
      </c>
      <c r="AK10" s="4">
        <v>13.38462</v>
      </c>
      <c r="AL10" s="4">
        <v>4.4043200000000002</v>
      </c>
      <c r="AM10" s="4">
        <v>8.1497847500000002</v>
      </c>
      <c r="AN10" s="4">
        <v>7.6203589999999997</v>
      </c>
      <c r="AO10" s="4">
        <v>8.5559770000000004</v>
      </c>
      <c r="AP10" s="4">
        <v>13.79448</v>
      </c>
      <c r="AQ10" s="4">
        <v>5.9201930000000003</v>
      </c>
      <c r="AR10" s="4">
        <v>8.9727522499999992</v>
      </c>
      <c r="AS10" s="4">
        <v>8.5612685000000006</v>
      </c>
      <c r="AT10" s="4">
        <v>8.6633117500000001</v>
      </c>
    </row>
    <row r="11" spans="1:46" x14ac:dyDescent="0.3">
      <c r="A11" s="6">
        <v>940</v>
      </c>
      <c r="B11" s="4">
        <v>5.8629569999999998</v>
      </c>
      <c r="C11" s="4">
        <v>7.3938600000000001</v>
      </c>
      <c r="D11" s="4">
        <v>13.408149999999999</v>
      </c>
      <c r="E11" s="4">
        <v>5.4139949999999999</v>
      </c>
      <c r="F11" s="4">
        <v>8.0197404999999993</v>
      </c>
      <c r="G11" s="4">
        <v>7.2090589999999999</v>
      </c>
      <c r="H11" s="4">
        <v>8.1210749999999994</v>
      </c>
      <c r="I11" s="4">
        <v>13.801080000000001</v>
      </c>
      <c r="J11" s="4">
        <v>5.8365460000000002</v>
      </c>
      <c r="K11" s="4">
        <v>8.7419399999999996</v>
      </c>
      <c r="L11" s="4">
        <v>8.3808402500000003</v>
      </c>
      <c r="M11" s="4">
        <v>6.3380660000000004</v>
      </c>
      <c r="N11" s="4">
        <v>8.3047839999999997</v>
      </c>
      <c r="O11" s="4">
        <v>13.370839999999999</v>
      </c>
      <c r="P11" s="4">
        <v>5.4599989999999998</v>
      </c>
      <c r="Q11" s="4">
        <v>8.3684222499999983</v>
      </c>
      <c r="R11" s="4">
        <v>7.8809560000000003</v>
      </c>
      <c r="S11" s="4">
        <v>8.4030579999999997</v>
      </c>
      <c r="T11" s="4">
        <v>13.87237</v>
      </c>
      <c r="U11" s="4">
        <v>6.6957370000000003</v>
      </c>
      <c r="V11" s="4">
        <v>9.2130302499999992</v>
      </c>
      <c r="W11" s="4">
        <v>8.7907262499999987</v>
      </c>
      <c r="X11" s="4">
        <v>6.2069349999999996</v>
      </c>
      <c r="Y11" s="4">
        <v>8.2712830000000004</v>
      </c>
      <c r="Z11" s="4">
        <v>12.728899999999999</v>
      </c>
      <c r="AA11" s="4">
        <v>3.8637929999999998</v>
      </c>
      <c r="AB11" s="4">
        <v>7.7677277500000006</v>
      </c>
      <c r="AC11" s="4">
        <v>7.448175</v>
      </c>
      <c r="AD11" s="4">
        <v>8.4304210000000008</v>
      </c>
      <c r="AE11" s="4">
        <v>13.886419999999999</v>
      </c>
      <c r="AF11" s="4">
        <v>5.0805610000000003</v>
      </c>
      <c r="AG11" s="4">
        <v>8.7113942500000014</v>
      </c>
      <c r="AH11" s="4">
        <v>8.2395610000000001</v>
      </c>
      <c r="AI11" s="4">
        <v>6.0778939999999997</v>
      </c>
      <c r="AJ11" s="4">
        <v>8.2877530000000004</v>
      </c>
      <c r="AK11" s="4">
        <v>12.74985</v>
      </c>
      <c r="AL11" s="4">
        <v>4.7952500000000002</v>
      </c>
      <c r="AM11" s="4">
        <v>7.9776867499999993</v>
      </c>
      <c r="AN11" s="4">
        <v>7.3757440000000001</v>
      </c>
      <c r="AO11" s="4">
        <v>8.2907200000000003</v>
      </c>
      <c r="AP11" s="4">
        <v>12.993359999999999</v>
      </c>
      <c r="AQ11" s="4">
        <v>6.3293499999999998</v>
      </c>
      <c r="AR11" s="4">
        <v>8.7472934999999996</v>
      </c>
      <c r="AS11" s="4">
        <v>8.3624901250000008</v>
      </c>
      <c r="AT11" s="4">
        <v>8.4434044062499982</v>
      </c>
    </row>
    <row r="12" spans="1:46" x14ac:dyDescent="0.3">
      <c r="A12" s="6">
        <v>980</v>
      </c>
      <c r="B12" s="4">
        <v>6.0144460000000004</v>
      </c>
      <c r="C12" s="4">
        <v>6.9152810000000002</v>
      </c>
      <c r="D12" s="4">
        <v>12.66005</v>
      </c>
      <c r="E12" s="4">
        <v>6.2787470000000001</v>
      </c>
      <c r="F12" s="4">
        <v>7.9671309999999993</v>
      </c>
      <c r="G12" s="4">
        <v>7.0740869999999996</v>
      </c>
      <c r="H12" s="4">
        <v>7.5776589999999997</v>
      </c>
      <c r="I12" s="4">
        <v>12.82367</v>
      </c>
      <c r="J12" s="4">
        <v>7.0332509999999999</v>
      </c>
      <c r="K12" s="4">
        <v>8.6271667500000007</v>
      </c>
      <c r="L12" s="4">
        <v>8.2971488749999995</v>
      </c>
      <c r="M12" s="4">
        <v>6.5093769999999997</v>
      </c>
      <c r="N12" s="4">
        <v>8.0649859999999993</v>
      </c>
      <c r="O12" s="4">
        <v>13.152279999999999</v>
      </c>
      <c r="P12" s="4">
        <v>6.4533670000000001</v>
      </c>
      <c r="Q12" s="4">
        <v>8.5450024999999989</v>
      </c>
      <c r="R12" s="4">
        <v>7.8306110000000002</v>
      </c>
      <c r="S12" s="4">
        <v>7.926107</v>
      </c>
      <c r="T12" s="4">
        <v>12.7597</v>
      </c>
      <c r="U12" s="4">
        <v>8.3482070000000004</v>
      </c>
      <c r="V12" s="4">
        <v>9.2161562500000009</v>
      </c>
      <c r="W12" s="4">
        <v>8.8805793749999999</v>
      </c>
      <c r="X12" s="4">
        <v>6.0823029999999996</v>
      </c>
      <c r="Y12" s="4">
        <v>7.7680030000000002</v>
      </c>
      <c r="Z12" s="4">
        <v>11.741199999999999</v>
      </c>
      <c r="AA12" s="4">
        <v>3.9203169999999998</v>
      </c>
      <c r="AB12" s="4">
        <v>7.3779557499999999</v>
      </c>
      <c r="AC12" s="4">
        <v>7.2558870000000004</v>
      </c>
      <c r="AD12" s="4">
        <v>8.2892740000000007</v>
      </c>
      <c r="AE12" s="4">
        <v>13.347670000000001</v>
      </c>
      <c r="AF12" s="4">
        <v>5.8664670000000001</v>
      </c>
      <c r="AG12" s="4">
        <v>8.6898245000000003</v>
      </c>
      <c r="AH12" s="4">
        <v>8.0338901249999992</v>
      </c>
      <c r="AI12" s="4">
        <v>6.0750770000000003</v>
      </c>
      <c r="AJ12" s="4">
        <v>7.9147970000000001</v>
      </c>
      <c r="AK12" s="4">
        <v>12.151400000000001</v>
      </c>
      <c r="AL12" s="4">
        <v>5.9618260000000003</v>
      </c>
      <c r="AM12" s="4">
        <v>8.0257750000000012</v>
      </c>
      <c r="AN12" s="4">
        <v>7.1187509999999996</v>
      </c>
      <c r="AO12" s="4">
        <v>7.8222259999999997</v>
      </c>
      <c r="AP12" s="4">
        <v>12.07199</v>
      </c>
      <c r="AQ12" s="4">
        <v>7.5309499999999998</v>
      </c>
      <c r="AR12" s="4">
        <v>8.6359792500000001</v>
      </c>
      <c r="AS12" s="4">
        <v>8.3308771250000007</v>
      </c>
      <c r="AT12" s="4">
        <v>8.3856238750000003</v>
      </c>
    </row>
    <row r="13" spans="1:46" x14ac:dyDescent="0.3">
      <c r="A13" s="6">
        <v>1030</v>
      </c>
      <c r="B13" s="4">
        <v>5.3994859999999996</v>
      </c>
      <c r="C13" s="4">
        <v>6.1283979999999998</v>
      </c>
      <c r="D13" s="4">
        <v>12.53881</v>
      </c>
      <c r="E13" s="4">
        <v>5.1469579999999997</v>
      </c>
      <c r="F13" s="4">
        <v>7.303412999999999</v>
      </c>
      <c r="G13" s="4">
        <v>6.4368869999999996</v>
      </c>
      <c r="H13" s="4">
        <v>7.1503170000000003</v>
      </c>
      <c r="I13" s="4">
        <v>12.8325</v>
      </c>
      <c r="J13" s="4">
        <v>5.4506019999999999</v>
      </c>
      <c r="K13" s="4">
        <v>7.9675764999999998</v>
      </c>
      <c r="L13" s="4">
        <v>7.6354947499999994</v>
      </c>
      <c r="M13" s="4">
        <v>5.8309790000000001</v>
      </c>
      <c r="N13" s="4">
        <v>7.4154559999999998</v>
      </c>
      <c r="O13" s="4">
        <v>12.47606</v>
      </c>
      <c r="P13" s="4">
        <v>5.0619880000000004</v>
      </c>
      <c r="Q13" s="4">
        <v>7.6961207500000004</v>
      </c>
      <c r="R13" s="4">
        <v>7.1568120000000004</v>
      </c>
      <c r="S13" s="4">
        <v>7.3774350000000002</v>
      </c>
      <c r="T13" s="4">
        <v>12.70862</v>
      </c>
      <c r="U13" s="4">
        <v>6.2680740000000004</v>
      </c>
      <c r="V13" s="4">
        <v>8.3777352500000006</v>
      </c>
      <c r="W13" s="4">
        <v>8.0369279999999996</v>
      </c>
      <c r="X13" s="4">
        <v>5.6629579999999997</v>
      </c>
      <c r="Y13" s="4">
        <v>7.475263</v>
      </c>
      <c r="Z13" s="4">
        <v>12.14669</v>
      </c>
      <c r="AA13" s="4">
        <v>3.5440209999999999</v>
      </c>
      <c r="AB13" s="4">
        <v>7.2072330000000004</v>
      </c>
      <c r="AC13" s="4">
        <v>6.8986609999999997</v>
      </c>
      <c r="AD13" s="4">
        <v>7.6591690000000003</v>
      </c>
      <c r="AE13" s="4">
        <v>13.294129999999999</v>
      </c>
      <c r="AF13" s="4">
        <v>4.7251979999999998</v>
      </c>
      <c r="AG13" s="4">
        <v>8.1442894999999993</v>
      </c>
      <c r="AH13" s="4">
        <v>7.6757612499999999</v>
      </c>
      <c r="AI13" s="4">
        <v>5.6553009999999997</v>
      </c>
      <c r="AJ13" s="4">
        <v>7.173616</v>
      </c>
      <c r="AK13" s="4">
        <v>11.798959999999999</v>
      </c>
      <c r="AL13" s="4">
        <v>4.4887379999999997</v>
      </c>
      <c r="AM13" s="4">
        <v>7.279153749999999</v>
      </c>
      <c r="AN13" s="4">
        <v>6.6624189999999999</v>
      </c>
      <c r="AO13" s="4">
        <v>7.1534700000000004</v>
      </c>
      <c r="AP13" s="4">
        <v>12.00494</v>
      </c>
      <c r="AQ13" s="4">
        <v>5.9932639999999999</v>
      </c>
      <c r="AR13" s="4">
        <v>7.9535232499999999</v>
      </c>
      <c r="AS13" s="4">
        <v>7.6163384999999995</v>
      </c>
      <c r="AT13" s="4">
        <v>7.7411306250000012</v>
      </c>
    </row>
    <row r="14" spans="1:46" x14ac:dyDescent="0.3">
      <c r="A14" s="6">
        <v>1065</v>
      </c>
      <c r="B14" s="4">
        <v>5.2740819999999999</v>
      </c>
      <c r="C14" s="4">
        <v>5.9943030000000004</v>
      </c>
      <c r="D14" s="4">
        <v>12.18192</v>
      </c>
      <c r="E14" s="4">
        <v>4.8154760000000003</v>
      </c>
      <c r="F14" s="4">
        <v>7.0664452500000001</v>
      </c>
      <c r="G14" s="4">
        <v>6.2596910000000001</v>
      </c>
      <c r="H14" s="4">
        <v>7.0261990000000001</v>
      </c>
      <c r="I14" s="4">
        <v>12.55721</v>
      </c>
      <c r="J14" s="4">
        <v>4.9404649999999997</v>
      </c>
      <c r="K14" s="4">
        <v>7.6958912499999999</v>
      </c>
      <c r="L14" s="4">
        <v>7.38116825</v>
      </c>
      <c r="M14" s="4">
        <v>5.7480609999999999</v>
      </c>
      <c r="N14" s="4">
        <v>7.0080520000000002</v>
      </c>
      <c r="O14" s="4">
        <v>12.095890000000001</v>
      </c>
      <c r="P14" s="4">
        <v>4.7464089999999999</v>
      </c>
      <c r="Q14" s="4">
        <v>7.3996029999999999</v>
      </c>
      <c r="R14" s="4">
        <v>7.0632070000000002</v>
      </c>
      <c r="S14" s="4">
        <v>7.097016</v>
      </c>
      <c r="T14" s="4">
        <v>12.62851</v>
      </c>
      <c r="U14" s="4">
        <v>5.5911619999999997</v>
      </c>
      <c r="V14" s="4">
        <v>8.0949737499999994</v>
      </c>
      <c r="W14" s="4">
        <v>7.7472883749999992</v>
      </c>
      <c r="X14" s="4">
        <v>5.3669700000000002</v>
      </c>
      <c r="Y14" s="4">
        <v>7.037731</v>
      </c>
      <c r="Z14" s="4">
        <v>11.9704</v>
      </c>
      <c r="AA14" s="4">
        <v>3.2564120000000001</v>
      </c>
      <c r="AB14" s="4">
        <v>6.9078782500000004</v>
      </c>
      <c r="AC14" s="4">
        <v>6.5531280000000001</v>
      </c>
      <c r="AD14" s="4">
        <v>7.2831419999999998</v>
      </c>
      <c r="AE14" s="4">
        <v>13.07471</v>
      </c>
      <c r="AF14" s="4">
        <v>4.2188660000000002</v>
      </c>
      <c r="AG14" s="4">
        <v>7.7824615000000001</v>
      </c>
      <c r="AH14" s="4">
        <v>7.345169874999999</v>
      </c>
      <c r="AI14" s="4">
        <v>5.4010660000000001</v>
      </c>
      <c r="AJ14" s="4">
        <v>6.9757259999999999</v>
      </c>
      <c r="AK14" s="4">
        <v>11.543850000000001</v>
      </c>
      <c r="AL14" s="4">
        <v>3.9855770000000001</v>
      </c>
      <c r="AM14" s="4">
        <v>6.97655475</v>
      </c>
      <c r="AN14" s="4">
        <v>6.349933</v>
      </c>
      <c r="AO14" s="4">
        <v>6.9244130000000004</v>
      </c>
      <c r="AP14" s="4">
        <v>11.76197</v>
      </c>
      <c r="AQ14" s="4">
        <v>5.5525859999999998</v>
      </c>
      <c r="AR14" s="4">
        <v>7.6472254999999993</v>
      </c>
      <c r="AS14" s="4">
        <v>7.3118901249999997</v>
      </c>
      <c r="AT14" s="4">
        <v>7.4463791562499999</v>
      </c>
    </row>
    <row r="15" spans="1:46" x14ac:dyDescent="0.3">
      <c r="A15" s="6" t="s">
        <v>98</v>
      </c>
      <c r="B15" s="4">
        <v>6.8303122499999995</v>
      </c>
      <c r="C15" s="4">
        <v>8.4498466249999993</v>
      </c>
      <c r="D15" s="4">
        <v>14.5331475</v>
      </c>
      <c r="E15" s="4">
        <v>5.6929265000000004</v>
      </c>
      <c r="F15" s="4">
        <v>8.8765582187500005</v>
      </c>
      <c r="G15" s="4">
        <v>8.1864314999999994</v>
      </c>
      <c r="H15" s="4">
        <v>9.1970241250000004</v>
      </c>
      <c r="I15" s="4">
        <v>14.742711249999997</v>
      </c>
      <c r="J15" s="4">
        <v>6.5438441249999997</v>
      </c>
      <c r="K15" s="4">
        <v>9.6675027499999988</v>
      </c>
      <c r="L15" s="4">
        <v>9.2720304843749997</v>
      </c>
      <c r="M15" s="4">
        <v>7.49858125</v>
      </c>
      <c r="N15" s="4">
        <v>9.4709613749999999</v>
      </c>
      <c r="O15" s="4">
        <v>14.603168750000002</v>
      </c>
      <c r="P15" s="4">
        <v>5.8835223750000001</v>
      </c>
      <c r="Q15" s="4">
        <v>9.3640584375000007</v>
      </c>
      <c r="R15" s="4">
        <v>9.0021062499999989</v>
      </c>
      <c r="S15" s="4">
        <v>9.568859625</v>
      </c>
      <c r="T15" s="4">
        <v>14.8434375</v>
      </c>
      <c r="U15" s="4">
        <v>7.2722289999999994</v>
      </c>
      <c r="V15" s="4">
        <v>10.171658093749999</v>
      </c>
      <c r="W15" s="4">
        <v>9.7678582656249997</v>
      </c>
      <c r="X15" s="4">
        <v>6.9610941250000016</v>
      </c>
      <c r="Y15" s="4">
        <v>9.2198427499999998</v>
      </c>
      <c r="Z15" s="4">
        <v>13.4053725</v>
      </c>
      <c r="AA15" s="4">
        <v>4.3674721249999999</v>
      </c>
      <c r="AB15" s="4">
        <v>8.4884453749999995</v>
      </c>
      <c r="AC15" s="4">
        <v>8.1931529999999988</v>
      </c>
      <c r="AD15" s="4">
        <v>9.6765863750000012</v>
      </c>
      <c r="AE15" s="4">
        <v>14.665642499999999</v>
      </c>
      <c r="AF15" s="4">
        <v>5.6838476249999994</v>
      </c>
      <c r="AG15" s="4">
        <v>9.5548073749999993</v>
      </c>
      <c r="AH15" s="4">
        <v>9.0216263750000003</v>
      </c>
      <c r="AI15" s="4">
        <v>6.8033863749999997</v>
      </c>
      <c r="AJ15" s="4">
        <v>9.3130127500000004</v>
      </c>
      <c r="AK15" s="4">
        <v>14.041152499999999</v>
      </c>
      <c r="AL15" s="4">
        <v>5.2584016249999994</v>
      </c>
      <c r="AM15" s="4">
        <v>8.8539883125000003</v>
      </c>
      <c r="AN15" s="4">
        <v>8.104614999999999</v>
      </c>
      <c r="AO15" s="4">
        <v>9.344543250000001</v>
      </c>
      <c r="AP15" s="4">
        <v>14.067607500000001</v>
      </c>
      <c r="AQ15" s="4">
        <v>6.7506259999999996</v>
      </c>
      <c r="AR15" s="4">
        <v>9.5668479375000004</v>
      </c>
      <c r="AS15" s="4">
        <v>9.2104181250000003</v>
      </c>
      <c r="AT15" s="4">
        <v>9.3179833124999991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97"/>
  <sheetViews>
    <sheetView workbookViewId="0">
      <selection activeCell="I2" sqref="I2:J8"/>
    </sheetView>
  </sheetViews>
  <sheetFormatPr defaultRowHeight="14.4" x14ac:dyDescent="0.3"/>
  <sheetData>
    <row r="1" spans="1:11" x14ac:dyDescent="0.3">
      <c r="A1" t="s">
        <v>80</v>
      </c>
      <c r="B1" t="s">
        <v>81</v>
      </c>
      <c r="C1" t="s">
        <v>103</v>
      </c>
      <c r="G1" s="3" t="s">
        <v>74</v>
      </c>
      <c r="H1" t="s">
        <v>82</v>
      </c>
      <c r="I1" t="s">
        <v>119</v>
      </c>
      <c r="J1" t="s">
        <v>120</v>
      </c>
    </row>
    <row r="2" spans="1:11" x14ac:dyDescent="0.3">
      <c r="A2" s="7">
        <v>13.88049</v>
      </c>
      <c r="B2" s="7">
        <v>1.5603830000000001</v>
      </c>
      <c r="C2">
        <v>1.3</v>
      </c>
      <c r="F2" t="s">
        <v>6</v>
      </c>
      <c r="G2" s="8">
        <v>1.3</v>
      </c>
      <c r="H2" s="8">
        <v>2.0929359999999999</v>
      </c>
      <c r="I2" s="8">
        <f>G2/2</f>
        <v>0.65</v>
      </c>
      <c r="J2" s="8">
        <v>0</v>
      </c>
      <c r="K2" s="8"/>
    </row>
    <row r="3" spans="1:11" x14ac:dyDescent="0.3">
      <c r="A3" s="7">
        <v>13.88049</v>
      </c>
      <c r="B3" s="7">
        <v>1.5603830000000001</v>
      </c>
      <c r="C3">
        <v>2.6</v>
      </c>
      <c r="F3" t="s">
        <v>12</v>
      </c>
      <c r="G3" s="8">
        <v>2.6</v>
      </c>
      <c r="H3" s="8">
        <v>1.871014</v>
      </c>
      <c r="I3" s="8">
        <f>G3/2</f>
        <v>1.3</v>
      </c>
      <c r="J3" s="8">
        <v>0</v>
      </c>
      <c r="K3" s="8"/>
    </row>
    <row r="4" spans="1:11" x14ac:dyDescent="0.3">
      <c r="A4" s="7">
        <v>13.88049</v>
      </c>
      <c r="B4" s="7">
        <v>1.5603830000000001</v>
      </c>
      <c r="C4">
        <v>3.9</v>
      </c>
      <c r="F4" t="s">
        <v>16</v>
      </c>
      <c r="G4" s="8">
        <v>3.9</v>
      </c>
      <c r="H4" s="8">
        <v>1.969306</v>
      </c>
      <c r="I4" s="8">
        <f>G4/2</f>
        <v>1.95</v>
      </c>
      <c r="J4" s="8">
        <v>0</v>
      </c>
      <c r="K4" s="8"/>
    </row>
    <row r="5" spans="1:11" x14ac:dyDescent="0.3">
      <c r="A5" s="7">
        <v>13.88049</v>
      </c>
      <c r="B5" s="7">
        <v>1.5603830000000001</v>
      </c>
      <c r="C5">
        <v>2</v>
      </c>
      <c r="F5" t="s">
        <v>18</v>
      </c>
      <c r="G5" s="8">
        <v>2</v>
      </c>
      <c r="H5" s="8">
        <v>1.434072</v>
      </c>
      <c r="I5" s="8">
        <v>0</v>
      </c>
      <c r="J5" s="8">
        <f>G5/2</f>
        <v>1</v>
      </c>
      <c r="K5" s="8"/>
    </row>
    <row r="6" spans="1:11" x14ac:dyDescent="0.3">
      <c r="A6" s="7">
        <v>13.88049</v>
      </c>
      <c r="B6" s="7">
        <v>1.5603830000000001</v>
      </c>
      <c r="C6">
        <v>2.4</v>
      </c>
      <c r="F6" t="s">
        <v>20</v>
      </c>
      <c r="G6" s="8">
        <v>2.4</v>
      </c>
      <c r="H6" s="8">
        <v>1.518411</v>
      </c>
      <c r="I6" s="8">
        <f>G2/2</f>
        <v>0.65</v>
      </c>
      <c r="J6" s="8">
        <v>1</v>
      </c>
      <c r="K6" s="8"/>
    </row>
    <row r="7" spans="1:11" x14ac:dyDescent="0.3">
      <c r="A7" s="7">
        <v>13.88049</v>
      </c>
      <c r="B7" s="7">
        <v>1.5603830000000001</v>
      </c>
      <c r="C7">
        <v>3.3</v>
      </c>
      <c r="F7" t="s">
        <v>22</v>
      </c>
      <c r="G7" s="8">
        <v>3.3</v>
      </c>
      <c r="H7" s="8">
        <v>1.6941059999999999</v>
      </c>
      <c r="I7" s="8">
        <v>1.3</v>
      </c>
      <c r="J7" s="8">
        <v>1</v>
      </c>
      <c r="K7" s="8"/>
    </row>
    <row r="8" spans="1:11" x14ac:dyDescent="0.3">
      <c r="A8" s="7">
        <v>13.88049</v>
      </c>
      <c r="B8" s="7">
        <v>1.5603830000000001</v>
      </c>
      <c r="C8">
        <v>4.4000000000000004</v>
      </c>
      <c r="F8" t="s">
        <v>24</v>
      </c>
      <c r="G8" s="8">
        <v>4.4000000000000004</v>
      </c>
      <c r="H8" s="8">
        <v>2.1542919999999999</v>
      </c>
      <c r="I8" s="8">
        <v>1.95</v>
      </c>
      <c r="J8" s="8">
        <v>1</v>
      </c>
      <c r="K8" s="8"/>
    </row>
    <row r="9" spans="1:11" x14ac:dyDescent="0.3">
      <c r="A9" s="7">
        <v>13.88049</v>
      </c>
      <c r="B9" s="7">
        <v>1.5603830000000001</v>
      </c>
      <c r="C9">
        <v>1.3</v>
      </c>
      <c r="F9" t="s">
        <v>25</v>
      </c>
      <c r="G9" s="8">
        <v>1.3</v>
      </c>
      <c r="H9" s="8">
        <v>2.448207</v>
      </c>
      <c r="I9" s="8">
        <f>G9/2</f>
        <v>0.65</v>
      </c>
      <c r="J9" s="8">
        <v>0</v>
      </c>
    </row>
    <row r="10" spans="1:11" x14ac:dyDescent="0.3">
      <c r="A10" s="7">
        <v>13.103059999999999</v>
      </c>
      <c r="B10" s="7">
        <v>1.6330070000000001</v>
      </c>
      <c r="C10">
        <v>2.6</v>
      </c>
      <c r="F10" t="s">
        <v>26</v>
      </c>
      <c r="G10" s="8">
        <v>2.6</v>
      </c>
      <c r="H10" s="8">
        <v>1.8133710000000001</v>
      </c>
      <c r="I10" s="8">
        <v>2.6</v>
      </c>
      <c r="J10" s="8">
        <v>0</v>
      </c>
    </row>
    <row r="11" spans="1:11" x14ac:dyDescent="0.3">
      <c r="A11" s="7">
        <v>13.103059999999999</v>
      </c>
      <c r="B11" s="7">
        <v>1.6330070000000001</v>
      </c>
      <c r="C11">
        <v>2.4</v>
      </c>
      <c r="F11" t="s">
        <v>27</v>
      </c>
      <c r="G11" s="8">
        <v>2.4</v>
      </c>
      <c r="H11" s="8">
        <v>1.50675</v>
      </c>
      <c r="I11" s="8">
        <v>0.65</v>
      </c>
      <c r="J11" s="8">
        <v>1</v>
      </c>
    </row>
    <row r="12" spans="1:11" x14ac:dyDescent="0.3">
      <c r="A12" s="7">
        <v>13.103059999999999</v>
      </c>
      <c r="B12" s="7">
        <v>1.6330070000000001</v>
      </c>
      <c r="C12">
        <v>2</v>
      </c>
      <c r="F12" t="s">
        <v>28</v>
      </c>
      <c r="G12" s="8">
        <v>2</v>
      </c>
      <c r="H12" s="8">
        <v>1.6339680000000001</v>
      </c>
      <c r="I12" s="8">
        <v>1.3</v>
      </c>
      <c r="J12" s="8">
        <v>1</v>
      </c>
    </row>
    <row r="13" spans="1:11" x14ac:dyDescent="0.3">
      <c r="A13" s="7">
        <v>13.103059999999999</v>
      </c>
      <c r="B13" s="7">
        <v>1.6330070000000001</v>
      </c>
      <c r="C13">
        <v>2.4</v>
      </c>
      <c r="F13" t="s">
        <v>29</v>
      </c>
      <c r="G13" s="8">
        <v>2.4</v>
      </c>
      <c r="H13" s="8">
        <v>1.6296090000000001</v>
      </c>
      <c r="I13" s="8">
        <f>1.3+0.65</f>
        <v>1.9500000000000002</v>
      </c>
      <c r="J13" s="8">
        <v>1</v>
      </c>
    </row>
    <row r="14" spans="1:11" x14ac:dyDescent="0.3">
      <c r="A14" s="7">
        <v>13.103059999999999</v>
      </c>
      <c r="B14" s="7">
        <v>1.6330070000000001</v>
      </c>
      <c r="C14">
        <v>3.3</v>
      </c>
      <c r="F14" t="s">
        <v>30</v>
      </c>
      <c r="G14" s="8">
        <v>3.3</v>
      </c>
      <c r="H14" s="8">
        <v>1.609936</v>
      </c>
      <c r="I14" s="8">
        <v>2.6</v>
      </c>
      <c r="J14" s="8">
        <v>1</v>
      </c>
    </row>
    <row r="15" spans="1:11" x14ac:dyDescent="0.3">
      <c r="A15" s="7">
        <v>13.103059999999999</v>
      </c>
      <c r="B15" s="7">
        <v>1.6330070000000001</v>
      </c>
      <c r="C15">
        <v>1.3</v>
      </c>
      <c r="F15" t="s">
        <v>31</v>
      </c>
      <c r="G15" s="8">
        <v>1.3</v>
      </c>
      <c r="H15" s="8">
        <v>2.9918399999999998</v>
      </c>
      <c r="I15" s="8">
        <f>2.6+0.65</f>
        <v>3.25</v>
      </c>
      <c r="J15" s="8">
        <v>0</v>
      </c>
    </row>
    <row r="16" spans="1:11" x14ac:dyDescent="0.3">
      <c r="A16" s="7">
        <v>13.103059999999999</v>
      </c>
      <c r="B16" s="7">
        <v>1.6330070000000001</v>
      </c>
      <c r="C16">
        <v>3.3</v>
      </c>
      <c r="F16" t="s">
        <v>32</v>
      </c>
      <c r="G16" s="8">
        <v>3.3</v>
      </c>
      <c r="H16" s="8">
        <v>1.5315890000000001</v>
      </c>
      <c r="I16" s="8">
        <v>1.3</v>
      </c>
      <c r="J16" s="8">
        <v>1</v>
      </c>
    </row>
    <row r="17" spans="1:10" x14ac:dyDescent="0.3">
      <c r="A17" s="7">
        <v>13.103059999999999</v>
      </c>
      <c r="B17" s="7">
        <v>1.6330070000000001</v>
      </c>
      <c r="C17">
        <v>2.4</v>
      </c>
      <c r="F17" t="s">
        <v>33</v>
      </c>
      <c r="G17" s="8">
        <v>2.4</v>
      </c>
      <c r="H17" s="8">
        <v>1.573512</v>
      </c>
      <c r="I17" s="8">
        <f>1.3+0.65</f>
        <v>1.9500000000000002</v>
      </c>
      <c r="J17" s="8">
        <v>1</v>
      </c>
    </row>
    <row r="18" spans="1:10" x14ac:dyDescent="0.3">
      <c r="A18" s="7">
        <v>13.224589999999999</v>
      </c>
      <c r="B18" s="7">
        <v>1.6740870000000001</v>
      </c>
      <c r="C18">
        <v>2</v>
      </c>
      <c r="F18" t="s">
        <v>34</v>
      </c>
      <c r="G18" s="8">
        <v>2</v>
      </c>
      <c r="H18" s="8">
        <v>1.6893149999999999</v>
      </c>
      <c r="I18">
        <v>2.6</v>
      </c>
      <c r="J18" s="8">
        <v>1</v>
      </c>
    </row>
    <row r="19" spans="1:10" x14ac:dyDescent="0.3">
      <c r="A19" s="7">
        <v>13.224589999999999</v>
      </c>
      <c r="B19" s="7">
        <v>1.6740870000000001</v>
      </c>
      <c r="C19">
        <v>2.4</v>
      </c>
      <c r="F19" t="s">
        <v>35</v>
      </c>
      <c r="G19" s="8">
        <v>2.4</v>
      </c>
      <c r="H19" s="8">
        <v>1.633928</v>
      </c>
      <c r="I19" s="8">
        <f>2.6+0.65</f>
        <v>3.25</v>
      </c>
      <c r="J19" s="8">
        <v>1</v>
      </c>
    </row>
    <row r="20" spans="1:10" x14ac:dyDescent="0.3">
      <c r="A20" s="7">
        <v>13.224589999999999</v>
      </c>
      <c r="B20" s="7">
        <v>1.6740870000000001</v>
      </c>
      <c r="C20">
        <v>4.4000000000000004</v>
      </c>
      <c r="F20" t="s">
        <v>36</v>
      </c>
      <c r="G20" s="8">
        <v>4.4000000000000004</v>
      </c>
      <c r="H20" s="8">
        <v>1.990211</v>
      </c>
      <c r="I20" s="8">
        <v>1.95</v>
      </c>
      <c r="J20" s="8">
        <v>1</v>
      </c>
    </row>
    <row r="21" spans="1:10" x14ac:dyDescent="0.3">
      <c r="A21" s="7">
        <v>13.224589999999999</v>
      </c>
      <c r="B21" s="7">
        <v>1.6740870000000001</v>
      </c>
      <c r="C21">
        <v>3.3</v>
      </c>
      <c r="F21" t="s">
        <v>37</v>
      </c>
      <c r="G21" s="8">
        <v>3.3</v>
      </c>
      <c r="H21" s="8">
        <v>1.482645</v>
      </c>
      <c r="I21" s="8">
        <v>2.6</v>
      </c>
      <c r="J21" s="8">
        <v>1</v>
      </c>
    </row>
    <row r="22" spans="1:10" x14ac:dyDescent="0.3">
      <c r="A22" s="7">
        <v>13.224589999999999</v>
      </c>
      <c r="B22" s="7">
        <v>1.6740870000000001</v>
      </c>
      <c r="C22">
        <v>2.4</v>
      </c>
      <c r="F22" t="s">
        <v>38</v>
      </c>
      <c r="G22" s="8">
        <v>2.4</v>
      </c>
      <c r="H22" s="8">
        <v>1.643295</v>
      </c>
      <c r="I22" s="8">
        <f>2.6+0.65</f>
        <v>3.25</v>
      </c>
      <c r="J22" s="8">
        <v>1</v>
      </c>
    </row>
    <row r="23" spans="1:10" x14ac:dyDescent="0.3">
      <c r="A23" s="7">
        <v>13.224589999999999</v>
      </c>
      <c r="B23" s="7">
        <v>1.6740870000000001</v>
      </c>
      <c r="C23">
        <v>2</v>
      </c>
      <c r="F23" t="s">
        <v>39</v>
      </c>
      <c r="G23" s="8">
        <v>2</v>
      </c>
      <c r="H23" s="8">
        <v>1.9142399999999999</v>
      </c>
      <c r="I23" s="8">
        <v>3.9</v>
      </c>
      <c r="J23" s="8">
        <v>1</v>
      </c>
    </row>
    <row r="24" spans="1:10" x14ac:dyDescent="0.3">
      <c r="A24" s="7">
        <v>13.224589999999999</v>
      </c>
      <c r="B24" s="7">
        <v>1.6740870000000001</v>
      </c>
      <c r="C24">
        <v>1.3</v>
      </c>
      <c r="F24" t="s">
        <v>40</v>
      </c>
      <c r="G24" s="8">
        <v>1.3</v>
      </c>
      <c r="H24" s="8">
        <v>1.6624019999999999</v>
      </c>
      <c r="I24" s="8">
        <v>0.65</v>
      </c>
      <c r="J24" s="8">
        <v>1</v>
      </c>
    </row>
    <row r="25" spans="1:10" x14ac:dyDescent="0.3">
      <c r="A25" s="7">
        <v>13.224589999999999</v>
      </c>
      <c r="B25" s="7">
        <v>1.6740870000000001</v>
      </c>
      <c r="C25">
        <v>2.6</v>
      </c>
      <c r="F25" t="s">
        <v>41</v>
      </c>
      <c r="G25" s="8">
        <v>2.6</v>
      </c>
      <c r="H25" s="8">
        <v>1.3697379999999999</v>
      </c>
      <c r="I25" s="8">
        <v>1.3</v>
      </c>
      <c r="J25" s="8">
        <v>1</v>
      </c>
    </row>
    <row r="26" spans="1:10" x14ac:dyDescent="0.3">
      <c r="A26" s="7">
        <v>14.631769999999999</v>
      </c>
      <c r="B26" s="7">
        <v>1.592527</v>
      </c>
      <c r="C26">
        <v>3.9</v>
      </c>
      <c r="F26" t="s">
        <v>42</v>
      </c>
      <c r="G26" s="8">
        <v>3.9</v>
      </c>
      <c r="H26" s="8">
        <v>1.9124080000000001</v>
      </c>
      <c r="I26" s="8">
        <v>1.95</v>
      </c>
      <c r="J26" s="8">
        <v>1</v>
      </c>
    </row>
    <row r="27" spans="1:10" x14ac:dyDescent="0.3">
      <c r="A27" s="7">
        <v>14.631769999999999</v>
      </c>
      <c r="B27" s="7">
        <v>1.592527</v>
      </c>
      <c r="C27">
        <v>1.3</v>
      </c>
      <c r="F27" t="s">
        <v>43</v>
      </c>
      <c r="G27" s="8">
        <v>1.3</v>
      </c>
      <c r="H27" s="8">
        <v>1.7555959999999999</v>
      </c>
      <c r="I27" s="8">
        <f>G27/2</f>
        <v>0.65</v>
      </c>
      <c r="J27" s="8">
        <v>1</v>
      </c>
    </row>
    <row r="28" spans="1:10" x14ac:dyDescent="0.3">
      <c r="A28" s="7">
        <v>14.631769999999999</v>
      </c>
      <c r="B28" s="7">
        <v>1.592527</v>
      </c>
      <c r="C28">
        <v>2.6</v>
      </c>
      <c r="F28" t="s">
        <v>44</v>
      </c>
      <c r="G28" s="8">
        <v>2.6</v>
      </c>
      <c r="H28" s="8">
        <v>1.5912980000000001</v>
      </c>
      <c r="I28" s="8">
        <v>2.6</v>
      </c>
      <c r="J28" s="8">
        <v>1</v>
      </c>
    </row>
    <row r="29" spans="1:10" x14ac:dyDescent="0.3">
      <c r="A29" s="7">
        <v>14.631769999999999</v>
      </c>
      <c r="B29" s="7">
        <v>1.592527</v>
      </c>
      <c r="C29">
        <v>1.3</v>
      </c>
      <c r="F29" t="s">
        <v>45</v>
      </c>
      <c r="G29" s="8">
        <v>1.3</v>
      </c>
      <c r="H29" s="8">
        <v>3.197098</v>
      </c>
      <c r="I29" s="8">
        <f>2.6+0.65</f>
        <v>3.25</v>
      </c>
      <c r="J29" s="8">
        <v>1</v>
      </c>
    </row>
    <row r="30" spans="1:10" x14ac:dyDescent="0.3">
      <c r="A30" s="7">
        <v>14.631769999999999</v>
      </c>
      <c r="B30" s="7">
        <v>1.592527</v>
      </c>
      <c r="C30">
        <v>1.3</v>
      </c>
      <c r="F30" t="s">
        <v>46</v>
      </c>
      <c r="G30" s="8">
        <v>1.3</v>
      </c>
      <c r="H30" s="8">
        <v>1.4828170000000001</v>
      </c>
      <c r="I30" s="8">
        <f>G30/2</f>
        <v>0.65</v>
      </c>
      <c r="J30" s="8">
        <v>2</v>
      </c>
    </row>
    <row r="31" spans="1:10" x14ac:dyDescent="0.3">
      <c r="A31" s="7">
        <v>14.631769999999999</v>
      </c>
      <c r="B31" s="7">
        <v>1.592527</v>
      </c>
      <c r="C31">
        <v>2.6</v>
      </c>
      <c r="F31" t="s">
        <v>47</v>
      </c>
      <c r="G31" s="8">
        <v>2.6</v>
      </c>
      <c r="H31" s="8">
        <v>1.1927410000000001</v>
      </c>
      <c r="I31" s="8">
        <f>G31/2</f>
        <v>1.3</v>
      </c>
      <c r="J31" s="8">
        <v>2</v>
      </c>
    </row>
    <row r="32" spans="1:10" x14ac:dyDescent="0.3">
      <c r="A32" s="7">
        <v>14.631769999999999</v>
      </c>
      <c r="B32" s="7">
        <v>1.592527</v>
      </c>
      <c r="C32">
        <v>3.9</v>
      </c>
      <c r="F32" t="s">
        <v>48</v>
      </c>
      <c r="G32" s="8">
        <v>3.9</v>
      </c>
      <c r="H32" s="8">
        <v>1.860582</v>
      </c>
      <c r="I32" s="8">
        <f>G32/2</f>
        <v>1.95</v>
      </c>
      <c r="J32" s="8">
        <v>2</v>
      </c>
    </row>
    <row r="33" spans="1:10" x14ac:dyDescent="0.3">
      <c r="A33" s="7">
        <v>14.631769999999999</v>
      </c>
      <c r="B33" s="7">
        <v>1.592527</v>
      </c>
      <c r="C33">
        <v>2</v>
      </c>
      <c r="F33" t="s">
        <v>49</v>
      </c>
      <c r="G33" s="8">
        <v>2</v>
      </c>
      <c r="H33" s="8">
        <v>1.4123650000000001</v>
      </c>
      <c r="I33" s="8">
        <v>0</v>
      </c>
      <c r="J33" s="8">
        <v>3</v>
      </c>
    </row>
    <row r="34" spans="1:10" x14ac:dyDescent="0.3">
      <c r="A34" s="7">
        <v>14.193580000000001</v>
      </c>
      <c r="B34" s="7">
        <v>1.6501939999999999</v>
      </c>
      <c r="C34">
        <v>2.4</v>
      </c>
      <c r="F34" t="s">
        <v>50</v>
      </c>
      <c r="G34" s="8">
        <v>2.4</v>
      </c>
      <c r="H34" s="8">
        <v>1.3007029999999999</v>
      </c>
      <c r="I34" s="8">
        <f>G30/2</f>
        <v>0.65</v>
      </c>
      <c r="J34" s="8">
        <v>3</v>
      </c>
    </row>
    <row r="35" spans="1:10" x14ac:dyDescent="0.3">
      <c r="A35" s="7">
        <v>14.193580000000001</v>
      </c>
      <c r="B35" s="7">
        <v>1.6501939999999999</v>
      </c>
      <c r="C35">
        <v>3.3</v>
      </c>
      <c r="F35" t="s">
        <v>51</v>
      </c>
      <c r="G35" s="8">
        <v>3.3</v>
      </c>
      <c r="H35" s="8">
        <v>1.4416230000000001</v>
      </c>
      <c r="I35" s="8">
        <v>1.3</v>
      </c>
      <c r="J35" s="8">
        <v>3</v>
      </c>
    </row>
    <row r="36" spans="1:10" x14ac:dyDescent="0.3">
      <c r="A36" s="7">
        <v>14.193580000000001</v>
      </c>
      <c r="B36" s="7">
        <v>1.6501939999999999</v>
      </c>
      <c r="C36">
        <v>4.4000000000000004</v>
      </c>
      <c r="F36" t="s">
        <v>52</v>
      </c>
      <c r="G36" s="8">
        <v>4.4000000000000004</v>
      </c>
      <c r="H36" s="8">
        <v>2.2691029999999999</v>
      </c>
      <c r="I36" s="8">
        <v>1.95</v>
      </c>
      <c r="J36" s="8">
        <v>3</v>
      </c>
    </row>
    <row r="37" spans="1:10" x14ac:dyDescent="0.3">
      <c r="A37" s="7">
        <v>14.193580000000001</v>
      </c>
      <c r="B37" s="7">
        <v>1.6501939999999999</v>
      </c>
      <c r="C37">
        <v>1.3</v>
      </c>
      <c r="F37" t="s">
        <v>53</v>
      </c>
      <c r="G37" s="8">
        <v>1.3</v>
      </c>
      <c r="H37" s="8">
        <v>1.4549399999999999</v>
      </c>
      <c r="I37" s="8">
        <f>G37/2</f>
        <v>0.65</v>
      </c>
      <c r="J37" s="8">
        <v>2</v>
      </c>
    </row>
    <row r="38" spans="1:10" x14ac:dyDescent="0.3">
      <c r="A38" s="7">
        <v>14.193580000000001</v>
      </c>
      <c r="B38" s="7">
        <v>1.6501939999999999</v>
      </c>
      <c r="C38">
        <v>2.6</v>
      </c>
      <c r="F38" t="s">
        <v>54</v>
      </c>
      <c r="G38" s="8">
        <v>2.6</v>
      </c>
      <c r="H38" s="8">
        <v>1.1879770000000001</v>
      </c>
      <c r="I38" s="8">
        <v>2.6</v>
      </c>
      <c r="J38" s="8">
        <v>2</v>
      </c>
    </row>
    <row r="39" spans="1:10" x14ac:dyDescent="0.3">
      <c r="A39" s="7">
        <v>14.193580000000001</v>
      </c>
      <c r="B39" s="7">
        <v>1.6501939999999999</v>
      </c>
      <c r="C39">
        <v>2.4</v>
      </c>
      <c r="F39" t="s">
        <v>55</v>
      </c>
      <c r="G39" s="8">
        <v>2.4</v>
      </c>
      <c r="H39" s="8">
        <v>1.2997590000000001</v>
      </c>
      <c r="I39" s="8">
        <f>G39/2</f>
        <v>1.2</v>
      </c>
      <c r="J39" s="8">
        <v>3</v>
      </c>
    </row>
    <row r="40" spans="1:10" x14ac:dyDescent="0.3">
      <c r="A40" s="7">
        <v>14.193580000000001</v>
      </c>
      <c r="B40" s="7">
        <v>1.6501939999999999</v>
      </c>
      <c r="C40">
        <v>2</v>
      </c>
      <c r="F40" t="s">
        <v>56</v>
      </c>
      <c r="G40" s="8">
        <v>2</v>
      </c>
      <c r="H40" s="8">
        <v>1.2357210000000001</v>
      </c>
      <c r="I40" s="8">
        <v>1.3</v>
      </c>
      <c r="J40" s="8">
        <v>3</v>
      </c>
    </row>
    <row r="41" spans="1:10" x14ac:dyDescent="0.3">
      <c r="A41" s="7">
        <v>14.193580000000001</v>
      </c>
      <c r="B41" s="7">
        <v>1.6501939999999999</v>
      </c>
      <c r="C41">
        <v>2.4</v>
      </c>
      <c r="F41" t="s">
        <v>57</v>
      </c>
      <c r="G41" s="8">
        <v>2.4</v>
      </c>
      <c r="H41" s="8">
        <v>1.2423029999999999</v>
      </c>
      <c r="I41" s="8">
        <f>1.3+0.65</f>
        <v>1.9500000000000002</v>
      </c>
      <c r="J41" s="8">
        <v>3</v>
      </c>
    </row>
    <row r="42" spans="1:10" x14ac:dyDescent="0.3">
      <c r="A42" s="7">
        <v>13.989100000000001</v>
      </c>
      <c r="B42" s="7">
        <v>1.6945490000000001</v>
      </c>
      <c r="C42">
        <v>3.3</v>
      </c>
      <c r="F42" t="s">
        <v>58</v>
      </c>
      <c r="G42" s="8">
        <v>3.3</v>
      </c>
      <c r="H42" s="8">
        <v>1.354511</v>
      </c>
      <c r="I42" s="8">
        <v>2.6</v>
      </c>
      <c r="J42" s="8">
        <v>3</v>
      </c>
    </row>
    <row r="43" spans="1:10" x14ac:dyDescent="0.3">
      <c r="A43" s="7">
        <v>13.989100000000001</v>
      </c>
      <c r="B43" s="7">
        <v>1.6945490000000001</v>
      </c>
      <c r="C43">
        <v>1.3</v>
      </c>
      <c r="F43" t="s">
        <v>59</v>
      </c>
      <c r="G43" s="8">
        <v>1.3</v>
      </c>
      <c r="H43" s="8">
        <v>1.8443069999999999</v>
      </c>
      <c r="I43" s="8">
        <f>2.6+0.65</f>
        <v>3.25</v>
      </c>
      <c r="J43" s="8">
        <v>2</v>
      </c>
    </row>
    <row r="44" spans="1:10" x14ac:dyDescent="0.3">
      <c r="A44" s="7">
        <v>13.989100000000001</v>
      </c>
      <c r="B44" s="7">
        <v>1.6945490000000001</v>
      </c>
      <c r="C44">
        <v>3.3</v>
      </c>
      <c r="F44" t="s">
        <v>60</v>
      </c>
      <c r="G44" s="8">
        <v>3.3</v>
      </c>
      <c r="H44" s="8">
        <v>1.508975</v>
      </c>
      <c r="I44" s="8">
        <v>1.3</v>
      </c>
      <c r="J44" s="8">
        <v>3</v>
      </c>
    </row>
    <row r="45" spans="1:10" x14ac:dyDescent="0.3">
      <c r="A45" s="7">
        <v>13.989100000000001</v>
      </c>
      <c r="B45" s="7">
        <v>1.6945490000000001</v>
      </c>
      <c r="C45">
        <v>2.4</v>
      </c>
      <c r="F45" t="s">
        <v>61</v>
      </c>
      <c r="G45" s="8">
        <v>2.4</v>
      </c>
      <c r="H45" s="8">
        <v>1.2446280000000001</v>
      </c>
      <c r="I45" s="8">
        <f>1.3+0.65</f>
        <v>1.9500000000000002</v>
      </c>
      <c r="J45" s="8">
        <v>3</v>
      </c>
    </row>
    <row r="46" spans="1:10" x14ac:dyDescent="0.3">
      <c r="A46" s="7">
        <v>13.989100000000001</v>
      </c>
      <c r="B46" s="7">
        <v>1.6945490000000001</v>
      </c>
      <c r="C46">
        <v>2</v>
      </c>
      <c r="F46" t="s">
        <v>62</v>
      </c>
      <c r="G46" s="8">
        <v>2</v>
      </c>
      <c r="H46" s="8">
        <v>1.2435830000000001</v>
      </c>
      <c r="I46">
        <v>2.6</v>
      </c>
      <c r="J46" s="8">
        <v>3</v>
      </c>
    </row>
    <row r="47" spans="1:10" x14ac:dyDescent="0.3">
      <c r="A47" s="7">
        <v>13.989100000000001</v>
      </c>
      <c r="B47" s="7">
        <v>1.6945490000000001</v>
      </c>
      <c r="C47">
        <v>2.4</v>
      </c>
      <c r="F47" t="s">
        <v>63</v>
      </c>
      <c r="G47" s="8">
        <v>2.4</v>
      </c>
      <c r="H47" s="8">
        <v>1.2894159999999999</v>
      </c>
      <c r="I47" s="8">
        <f>2.6+0.65</f>
        <v>3.25</v>
      </c>
      <c r="J47" s="8">
        <v>3</v>
      </c>
    </row>
    <row r="48" spans="1:10" x14ac:dyDescent="0.3">
      <c r="A48" s="7">
        <v>13.989100000000001</v>
      </c>
      <c r="B48" s="7">
        <v>1.6945490000000001</v>
      </c>
      <c r="C48">
        <v>4.4000000000000004</v>
      </c>
      <c r="F48" t="s">
        <v>64</v>
      </c>
      <c r="G48" s="8">
        <v>4.4000000000000004</v>
      </c>
      <c r="H48" s="8">
        <v>2.8365290000000001</v>
      </c>
      <c r="I48" s="8">
        <v>1.95</v>
      </c>
      <c r="J48" s="8">
        <v>3</v>
      </c>
    </row>
    <row r="49" spans="1:10" x14ac:dyDescent="0.3">
      <c r="A49" s="7">
        <v>13.989100000000001</v>
      </c>
      <c r="B49" s="7">
        <v>1.6945490000000001</v>
      </c>
      <c r="C49">
        <v>3.3</v>
      </c>
      <c r="F49" t="s">
        <v>65</v>
      </c>
      <c r="G49" s="8">
        <v>3.3</v>
      </c>
      <c r="H49" s="8">
        <v>1.391894</v>
      </c>
      <c r="I49" s="8">
        <v>2.6</v>
      </c>
      <c r="J49" s="8">
        <v>3</v>
      </c>
    </row>
    <row r="50" spans="1:10" x14ac:dyDescent="0.3">
      <c r="A50" s="7">
        <v>17.246379999999998</v>
      </c>
      <c r="B50" s="7">
        <v>2.038681</v>
      </c>
      <c r="C50">
        <v>2.4</v>
      </c>
      <c r="F50" t="s">
        <v>66</v>
      </c>
      <c r="G50" s="8">
        <v>2.4</v>
      </c>
      <c r="H50" s="8">
        <v>1.204582</v>
      </c>
      <c r="I50" s="8">
        <f>2.6+0.65</f>
        <v>3.25</v>
      </c>
      <c r="J50" s="8">
        <v>3</v>
      </c>
    </row>
    <row r="51" spans="1:10" x14ac:dyDescent="0.3">
      <c r="A51" s="7">
        <v>17.246379999999998</v>
      </c>
      <c r="B51" s="7">
        <v>2.038681</v>
      </c>
      <c r="C51">
        <v>2</v>
      </c>
      <c r="F51" t="s">
        <v>67</v>
      </c>
      <c r="G51" s="8">
        <v>2</v>
      </c>
      <c r="H51" s="8">
        <v>1.1269940000000001</v>
      </c>
      <c r="I51" s="8">
        <v>3.9</v>
      </c>
      <c r="J51" s="8">
        <v>3</v>
      </c>
    </row>
    <row r="52" spans="1:10" x14ac:dyDescent="0.3">
      <c r="A52" s="7">
        <v>17.246379999999998</v>
      </c>
      <c r="B52" s="7">
        <v>2.038681</v>
      </c>
      <c r="C52">
        <v>1.3</v>
      </c>
      <c r="F52" t="s">
        <v>68</v>
      </c>
      <c r="G52" s="8">
        <v>1.3</v>
      </c>
      <c r="H52" s="8">
        <v>1.6361330000000001</v>
      </c>
      <c r="I52" s="8">
        <v>0.65</v>
      </c>
      <c r="J52" s="8">
        <v>3</v>
      </c>
    </row>
    <row r="53" spans="1:10" x14ac:dyDescent="0.3">
      <c r="A53" s="7">
        <v>17.246379999999998</v>
      </c>
      <c r="B53" s="7">
        <v>2.038681</v>
      </c>
      <c r="C53">
        <v>2.6</v>
      </c>
      <c r="F53" t="s">
        <v>69</v>
      </c>
      <c r="G53" s="8">
        <v>2.6</v>
      </c>
      <c r="H53" s="8">
        <v>1.3538760000000001</v>
      </c>
      <c r="I53" s="8">
        <v>1.3</v>
      </c>
      <c r="J53" s="8">
        <v>3</v>
      </c>
    </row>
    <row r="54" spans="1:10" x14ac:dyDescent="0.3">
      <c r="A54" s="7">
        <v>17.246379999999998</v>
      </c>
      <c r="B54" s="7">
        <v>2.038681</v>
      </c>
      <c r="C54">
        <v>3.9</v>
      </c>
      <c r="F54" t="s">
        <v>70</v>
      </c>
      <c r="G54" s="8">
        <v>3.9</v>
      </c>
      <c r="H54" s="8">
        <v>1.901786</v>
      </c>
      <c r="I54" s="8">
        <v>1.95</v>
      </c>
      <c r="J54" s="8">
        <v>3</v>
      </c>
    </row>
    <row r="55" spans="1:10" x14ac:dyDescent="0.3">
      <c r="A55" s="7">
        <v>17.246379999999998</v>
      </c>
      <c r="B55" s="7">
        <v>2.038681</v>
      </c>
      <c r="C55">
        <v>1.3</v>
      </c>
      <c r="F55" t="s">
        <v>71</v>
      </c>
      <c r="G55" s="8">
        <v>1.3</v>
      </c>
      <c r="H55" s="8">
        <v>1.715686</v>
      </c>
      <c r="I55" s="8">
        <f>G55/2</f>
        <v>0.65</v>
      </c>
      <c r="J55" s="8">
        <v>3</v>
      </c>
    </row>
    <row r="56" spans="1:10" x14ac:dyDescent="0.3">
      <c r="A56" s="7">
        <v>17.246379999999998</v>
      </c>
      <c r="B56" s="7">
        <v>2.038681</v>
      </c>
      <c r="C56">
        <v>2.6</v>
      </c>
      <c r="F56" t="s">
        <v>72</v>
      </c>
      <c r="G56" s="8">
        <v>2.6</v>
      </c>
      <c r="H56" s="8">
        <v>1.3824000000000001</v>
      </c>
      <c r="I56" s="8">
        <v>2.6</v>
      </c>
      <c r="J56" s="8">
        <v>3</v>
      </c>
    </row>
    <row r="57" spans="1:10" x14ac:dyDescent="0.3">
      <c r="A57" s="7">
        <v>17.246379999999998</v>
      </c>
      <c r="B57" s="7">
        <v>2.038681</v>
      </c>
      <c r="C57">
        <v>1.3</v>
      </c>
      <c r="F57" t="s">
        <v>73</v>
      </c>
      <c r="G57" s="8">
        <v>1.3</v>
      </c>
      <c r="H57" s="8">
        <v>2.0556830000000001</v>
      </c>
      <c r="I57" s="8">
        <f>2.6+0.65</f>
        <v>3.25</v>
      </c>
      <c r="J57" s="8">
        <v>3</v>
      </c>
    </row>
    <row r="58" spans="1:10" x14ac:dyDescent="0.3">
      <c r="A58" s="7">
        <v>13.687049999999999</v>
      </c>
      <c r="B58" s="7">
        <v>1.5483880000000001</v>
      </c>
      <c r="C58">
        <v>1.3</v>
      </c>
    </row>
    <row r="59" spans="1:10" x14ac:dyDescent="0.3">
      <c r="A59" s="7">
        <v>13.687049999999999</v>
      </c>
      <c r="B59" s="7">
        <v>1.5483880000000001</v>
      </c>
      <c r="C59">
        <v>2.6</v>
      </c>
    </row>
    <row r="60" spans="1:10" x14ac:dyDescent="0.3">
      <c r="A60" s="7">
        <v>13.687049999999999</v>
      </c>
      <c r="B60" s="7">
        <v>1.5483880000000001</v>
      </c>
      <c r="C60">
        <v>3.9</v>
      </c>
    </row>
    <row r="61" spans="1:10" x14ac:dyDescent="0.3">
      <c r="A61" s="7">
        <v>13.687049999999999</v>
      </c>
      <c r="B61" s="7">
        <v>1.5483880000000001</v>
      </c>
      <c r="C61">
        <v>2</v>
      </c>
    </row>
    <row r="62" spans="1:10" x14ac:dyDescent="0.3">
      <c r="A62" s="7">
        <v>13.687049999999999</v>
      </c>
      <c r="B62" s="7">
        <v>1.5483880000000001</v>
      </c>
      <c r="C62">
        <v>2.4</v>
      </c>
    </row>
    <row r="63" spans="1:10" x14ac:dyDescent="0.3">
      <c r="A63" s="7">
        <v>13.687049999999999</v>
      </c>
      <c r="B63" s="7">
        <v>1.5483880000000001</v>
      </c>
      <c r="C63">
        <v>3.3</v>
      </c>
    </row>
    <row r="64" spans="1:10" x14ac:dyDescent="0.3">
      <c r="A64" s="7">
        <v>13.687049999999999</v>
      </c>
      <c r="B64" s="7">
        <v>1.5483880000000001</v>
      </c>
      <c r="C64">
        <v>4.4000000000000004</v>
      </c>
    </row>
    <row r="65" spans="1:3" x14ac:dyDescent="0.3">
      <c r="A65" s="7">
        <v>13.687049999999999</v>
      </c>
      <c r="B65" s="7">
        <v>1.5483880000000001</v>
      </c>
      <c r="C65">
        <v>1.3</v>
      </c>
    </row>
    <row r="66" spans="1:3" x14ac:dyDescent="0.3">
      <c r="A66" s="7">
        <v>12.92572</v>
      </c>
      <c r="B66" s="7">
        <v>1.7251369999999999</v>
      </c>
      <c r="C66">
        <v>2.6</v>
      </c>
    </row>
    <row r="67" spans="1:3" x14ac:dyDescent="0.3">
      <c r="A67" s="7">
        <v>12.92572</v>
      </c>
      <c r="B67" s="7">
        <v>1.7251369999999999</v>
      </c>
      <c r="C67">
        <v>2.4</v>
      </c>
    </row>
    <row r="68" spans="1:3" x14ac:dyDescent="0.3">
      <c r="A68" s="7">
        <v>12.92572</v>
      </c>
      <c r="B68" s="7">
        <v>1.7251369999999999</v>
      </c>
      <c r="C68">
        <v>2</v>
      </c>
    </row>
    <row r="69" spans="1:3" x14ac:dyDescent="0.3">
      <c r="A69" s="7">
        <v>12.92572</v>
      </c>
      <c r="B69" s="7">
        <v>1.7251369999999999</v>
      </c>
      <c r="C69">
        <v>2.4</v>
      </c>
    </row>
    <row r="70" spans="1:3" x14ac:dyDescent="0.3">
      <c r="A70" s="7">
        <v>12.92572</v>
      </c>
      <c r="B70" s="7">
        <v>1.7251369999999999</v>
      </c>
      <c r="C70">
        <v>3.3</v>
      </c>
    </row>
    <row r="71" spans="1:3" x14ac:dyDescent="0.3">
      <c r="A71" s="7">
        <v>12.92572</v>
      </c>
      <c r="B71" s="7">
        <v>1.7251369999999999</v>
      </c>
      <c r="C71">
        <v>1.3</v>
      </c>
    </row>
    <row r="72" spans="1:3" x14ac:dyDescent="0.3">
      <c r="A72" s="7">
        <v>12.92572</v>
      </c>
      <c r="B72" s="7">
        <v>1.7251369999999999</v>
      </c>
      <c r="C72">
        <v>3.3</v>
      </c>
    </row>
    <row r="73" spans="1:3" x14ac:dyDescent="0.3">
      <c r="A73" s="7">
        <v>12.92572</v>
      </c>
      <c r="B73" s="7">
        <v>1.7251369999999999</v>
      </c>
      <c r="C73">
        <v>2.4</v>
      </c>
    </row>
    <row r="74" spans="1:3" x14ac:dyDescent="0.3">
      <c r="A74" s="7">
        <v>14.47138</v>
      </c>
      <c r="B74" s="7">
        <v>1.626301</v>
      </c>
      <c r="C74">
        <v>2</v>
      </c>
    </row>
    <row r="75" spans="1:3" x14ac:dyDescent="0.3">
      <c r="A75" s="7">
        <v>14.47138</v>
      </c>
      <c r="B75" s="7">
        <v>1.626301</v>
      </c>
      <c r="C75">
        <v>2.4</v>
      </c>
    </row>
    <row r="76" spans="1:3" x14ac:dyDescent="0.3">
      <c r="A76" s="7">
        <v>14.47138</v>
      </c>
      <c r="B76" s="7">
        <v>1.626301</v>
      </c>
      <c r="C76">
        <v>4.4000000000000004</v>
      </c>
    </row>
    <row r="77" spans="1:3" x14ac:dyDescent="0.3">
      <c r="A77" s="7">
        <v>14.47138</v>
      </c>
      <c r="B77" s="7">
        <v>1.626301</v>
      </c>
      <c r="C77">
        <v>3.3</v>
      </c>
    </row>
    <row r="78" spans="1:3" x14ac:dyDescent="0.3">
      <c r="A78" s="7">
        <v>14.47138</v>
      </c>
      <c r="B78" s="7">
        <v>1.626301</v>
      </c>
      <c r="C78">
        <v>2.4</v>
      </c>
    </row>
    <row r="79" spans="1:3" x14ac:dyDescent="0.3">
      <c r="A79" s="7">
        <v>14.47138</v>
      </c>
      <c r="B79" s="7">
        <v>1.626301</v>
      </c>
      <c r="C79">
        <v>2</v>
      </c>
    </row>
    <row r="80" spans="1:3" x14ac:dyDescent="0.3">
      <c r="A80" s="7">
        <v>14.47138</v>
      </c>
      <c r="B80" s="7">
        <v>1.626301</v>
      </c>
      <c r="C80">
        <v>1.3</v>
      </c>
    </row>
    <row r="81" spans="1:3" x14ac:dyDescent="0.3">
      <c r="A81" s="7">
        <v>14.47138</v>
      </c>
      <c r="B81" s="7">
        <v>1.626301</v>
      </c>
      <c r="C81">
        <v>2.6</v>
      </c>
    </row>
    <row r="82" spans="1:3" x14ac:dyDescent="0.3">
      <c r="A82" s="7">
        <v>14.51923</v>
      </c>
      <c r="B82" s="7">
        <v>1.5613710000000001</v>
      </c>
      <c r="C82">
        <v>3.9</v>
      </c>
    </row>
    <row r="83" spans="1:3" x14ac:dyDescent="0.3">
      <c r="A83" s="7">
        <v>14.51923</v>
      </c>
      <c r="B83" s="7">
        <v>1.5613710000000001</v>
      </c>
      <c r="C83">
        <v>1.3</v>
      </c>
    </row>
    <row r="84" spans="1:3" x14ac:dyDescent="0.3">
      <c r="A84" s="7">
        <v>14.51923</v>
      </c>
      <c r="B84" s="7">
        <v>1.5613710000000001</v>
      </c>
      <c r="C84">
        <v>2.6</v>
      </c>
    </row>
    <row r="85" spans="1:3" x14ac:dyDescent="0.3">
      <c r="A85" s="7">
        <v>14.51923</v>
      </c>
      <c r="B85" s="7">
        <v>1.5613710000000001</v>
      </c>
      <c r="C85">
        <v>1.3</v>
      </c>
    </row>
    <row r="86" spans="1:3" x14ac:dyDescent="0.3">
      <c r="A86" s="7">
        <v>14.51923</v>
      </c>
      <c r="B86" s="7">
        <v>1.5613710000000001</v>
      </c>
      <c r="C86">
        <v>1.3</v>
      </c>
    </row>
    <row r="87" spans="1:3" x14ac:dyDescent="0.3">
      <c r="A87" s="7">
        <v>14.51923</v>
      </c>
      <c r="B87" s="7">
        <v>1.5613710000000001</v>
      </c>
      <c r="C87">
        <v>2.6</v>
      </c>
    </row>
    <row r="88" spans="1:3" x14ac:dyDescent="0.3">
      <c r="A88" s="7">
        <v>14.51923</v>
      </c>
      <c r="B88" s="7">
        <v>1.5613710000000001</v>
      </c>
      <c r="C88">
        <v>3.9</v>
      </c>
    </row>
    <row r="89" spans="1:3" x14ac:dyDescent="0.3">
      <c r="A89" s="7">
        <v>14.51923</v>
      </c>
      <c r="B89" s="7">
        <v>1.5613710000000001</v>
      </c>
      <c r="C89">
        <v>2</v>
      </c>
    </row>
    <row r="90" spans="1:3" x14ac:dyDescent="0.3">
      <c r="A90" s="7">
        <v>13.877700000000001</v>
      </c>
      <c r="B90" s="7">
        <v>1.6321460000000001</v>
      </c>
      <c r="C90">
        <v>2.4</v>
      </c>
    </row>
    <row r="91" spans="1:3" x14ac:dyDescent="0.3">
      <c r="A91" s="7">
        <v>13.877700000000001</v>
      </c>
      <c r="B91" s="7">
        <v>1.6321460000000001</v>
      </c>
      <c r="C91">
        <v>3.3</v>
      </c>
    </row>
    <row r="92" spans="1:3" x14ac:dyDescent="0.3">
      <c r="A92" s="7">
        <v>13.877700000000001</v>
      </c>
      <c r="B92" s="7">
        <v>1.6321460000000001</v>
      </c>
      <c r="C92">
        <v>4.4000000000000004</v>
      </c>
    </row>
    <row r="93" spans="1:3" x14ac:dyDescent="0.3">
      <c r="A93" s="7">
        <v>13.877700000000001</v>
      </c>
      <c r="B93" s="7">
        <v>1.6321460000000001</v>
      </c>
      <c r="C93">
        <v>1.3</v>
      </c>
    </row>
    <row r="94" spans="1:3" x14ac:dyDescent="0.3">
      <c r="A94" s="7">
        <v>13.877700000000001</v>
      </c>
      <c r="B94" s="7">
        <v>1.6321460000000001</v>
      </c>
      <c r="C94">
        <v>2.6</v>
      </c>
    </row>
    <row r="95" spans="1:3" x14ac:dyDescent="0.3">
      <c r="A95" s="7">
        <v>13.877700000000001</v>
      </c>
      <c r="B95" s="7">
        <v>1.6321460000000001</v>
      </c>
      <c r="C95">
        <v>2.4</v>
      </c>
    </row>
    <row r="96" spans="1:3" x14ac:dyDescent="0.3">
      <c r="A96" s="7">
        <v>13.877700000000001</v>
      </c>
      <c r="B96" s="7">
        <v>1.6321460000000001</v>
      </c>
      <c r="C96">
        <v>2</v>
      </c>
    </row>
    <row r="97" spans="1:3" x14ac:dyDescent="0.3">
      <c r="A97" s="7">
        <v>13.877700000000001</v>
      </c>
      <c r="B97" s="7">
        <v>1.6321460000000001</v>
      </c>
      <c r="C97">
        <v>2.4</v>
      </c>
    </row>
    <row r="98" spans="1:3" x14ac:dyDescent="0.3">
      <c r="A98" s="7">
        <v>12.545959999999999</v>
      </c>
      <c r="B98" s="7">
        <v>1.7352240000000001</v>
      </c>
      <c r="C98">
        <v>3.3</v>
      </c>
    </row>
    <row r="99" spans="1:3" x14ac:dyDescent="0.3">
      <c r="A99" s="7">
        <v>12.545959999999999</v>
      </c>
      <c r="B99" s="7">
        <v>1.7352240000000001</v>
      </c>
      <c r="C99">
        <v>1.3</v>
      </c>
    </row>
    <row r="100" spans="1:3" x14ac:dyDescent="0.3">
      <c r="A100" s="7">
        <v>12.545959999999999</v>
      </c>
      <c r="B100" s="7">
        <v>1.7352240000000001</v>
      </c>
      <c r="C100">
        <v>3.3</v>
      </c>
    </row>
    <row r="101" spans="1:3" x14ac:dyDescent="0.3">
      <c r="A101" s="7">
        <v>12.545959999999999</v>
      </c>
      <c r="B101" s="7">
        <v>1.7352240000000001</v>
      </c>
      <c r="C101">
        <v>2.4</v>
      </c>
    </row>
    <row r="102" spans="1:3" x14ac:dyDescent="0.3">
      <c r="A102" s="7">
        <v>12.545959999999999</v>
      </c>
      <c r="B102" s="7">
        <v>1.7352240000000001</v>
      </c>
      <c r="C102">
        <v>2</v>
      </c>
    </row>
    <row r="103" spans="1:3" x14ac:dyDescent="0.3">
      <c r="A103" s="7">
        <v>12.545959999999999</v>
      </c>
      <c r="B103" s="7">
        <v>1.7352240000000001</v>
      </c>
      <c r="C103">
        <v>2.4</v>
      </c>
    </row>
    <row r="104" spans="1:3" x14ac:dyDescent="0.3">
      <c r="A104" s="7">
        <v>12.545959999999999</v>
      </c>
      <c r="B104" s="7">
        <v>1.7352240000000001</v>
      </c>
      <c r="C104">
        <v>4.4000000000000004</v>
      </c>
    </row>
    <row r="105" spans="1:3" x14ac:dyDescent="0.3">
      <c r="A105" s="7">
        <v>12.545959999999999</v>
      </c>
      <c r="B105" s="7">
        <v>1.7352240000000001</v>
      </c>
      <c r="C105">
        <v>3.3</v>
      </c>
    </row>
    <row r="106" spans="1:3" x14ac:dyDescent="0.3">
      <c r="A106" s="7">
        <v>13.39861</v>
      </c>
      <c r="B106" s="7">
        <v>1.5108509999999999</v>
      </c>
      <c r="C106">
        <v>2.4</v>
      </c>
    </row>
    <row r="107" spans="1:3" x14ac:dyDescent="0.3">
      <c r="A107" s="7">
        <v>13.39861</v>
      </c>
      <c r="B107" s="7">
        <v>1.5108509999999999</v>
      </c>
      <c r="C107">
        <v>2</v>
      </c>
    </row>
    <row r="108" spans="1:3" x14ac:dyDescent="0.3">
      <c r="A108" s="7">
        <v>13.39861</v>
      </c>
      <c r="B108" s="7">
        <v>1.5108509999999999</v>
      </c>
      <c r="C108">
        <v>1.3</v>
      </c>
    </row>
    <row r="109" spans="1:3" x14ac:dyDescent="0.3">
      <c r="A109" s="7">
        <v>13.39861</v>
      </c>
      <c r="B109" s="7">
        <v>1.5108509999999999</v>
      </c>
      <c r="C109">
        <v>2.6</v>
      </c>
    </row>
    <row r="110" spans="1:3" x14ac:dyDescent="0.3">
      <c r="A110" s="7">
        <v>13.39861</v>
      </c>
      <c r="B110" s="7">
        <v>1.5108509999999999</v>
      </c>
      <c r="C110">
        <v>3.9</v>
      </c>
    </row>
    <row r="111" spans="1:3" x14ac:dyDescent="0.3">
      <c r="A111" s="7">
        <v>13.39861</v>
      </c>
      <c r="B111" s="7">
        <v>1.5108509999999999</v>
      </c>
      <c r="C111">
        <v>1.3</v>
      </c>
    </row>
    <row r="112" spans="1:3" x14ac:dyDescent="0.3">
      <c r="A112" s="7">
        <v>13.39861</v>
      </c>
      <c r="B112" s="7">
        <v>1.5108509999999999</v>
      </c>
      <c r="C112">
        <v>2.6</v>
      </c>
    </row>
    <row r="113" spans="1:3" x14ac:dyDescent="0.3">
      <c r="A113" s="7">
        <v>13.39861</v>
      </c>
      <c r="B113" s="7">
        <v>1.5108509999999999</v>
      </c>
      <c r="C113">
        <v>1.3</v>
      </c>
    </row>
    <row r="114" spans="1:3" x14ac:dyDescent="0.3">
      <c r="A114" s="7">
        <v>13.575089999999999</v>
      </c>
      <c r="B114" s="7">
        <v>1.722256</v>
      </c>
      <c r="C114">
        <v>1.3</v>
      </c>
    </row>
    <row r="115" spans="1:3" x14ac:dyDescent="0.3">
      <c r="A115" s="7">
        <v>13.575089999999999</v>
      </c>
      <c r="B115" s="7">
        <v>1.722256</v>
      </c>
      <c r="C115">
        <v>2.6</v>
      </c>
    </row>
    <row r="116" spans="1:3" x14ac:dyDescent="0.3">
      <c r="A116" s="7">
        <v>13.575089999999999</v>
      </c>
      <c r="B116" s="7">
        <v>1.722256</v>
      </c>
      <c r="C116">
        <v>3.9</v>
      </c>
    </row>
    <row r="117" spans="1:3" x14ac:dyDescent="0.3">
      <c r="A117" s="7">
        <v>13.575089999999999</v>
      </c>
      <c r="B117" s="7">
        <v>1.722256</v>
      </c>
      <c r="C117">
        <v>2</v>
      </c>
    </row>
    <row r="118" spans="1:3" x14ac:dyDescent="0.3">
      <c r="A118" s="7">
        <v>13.575089999999999</v>
      </c>
      <c r="B118" s="7">
        <v>1.722256</v>
      </c>
      <c r="C118">
        <v>2.4</v>
      </c>
    </row>
    <row r="119" spans="1:3" x14ac:dyDescent="0.3">
      <c r="A119" s="7">
        <v>13.575089999999999</v>
      </c>
      <c r="B119" s="7">
        <v>1.722256</v>
      </c>
      <c r="C119">
        <v>3.3</v>
      </c>
    </row>
    <row r="120" spans="1:3" x14ac:dyDescent="0.3">
      <c r="A120" s="7">
        <v>13.575089999999999</v>
      </c>
      <c r="B120" s="7">
        <v>1.722256</v>
      </c>
      <c r="C120">
        <v>4.4000000000000004</v>
      </c>
    </row>
    <row r="121" spans="1:3" x14ac:dyDescent="0.3">
      <c r="A121" s="7">
        <v>13.575089999999999</v>
      </c>
      <c r="B121" s="7">
        <v>1.722256</v>
      </c>
      <c r="C121">
        <v>1.3</v>
      </c>
    </row>
    <row r="122" spans="1:3" x14ac:dyDescent="0.3">
      <c r="A122" s="7">
        <v>13.72903</v>
      </c>
      <c r="B122" s="7">
        <v>1.6512089999999999</v>
      </c>
      <c r="C122">
        <v>2.6</v>
      </c>
    </row>
    <row r="123" spans="1:3" x14ac:dyDescent="0.3">
      <c r="A123" s="7">
        <v>13.72903</v>
      </c>
      <c r="B123" s="7">
        <v>1.6512089999999999</v>
      </c>
      <c r="C123">
        <v>2.4</v>
      </c>
    </row>
    <row r="124" spans="1:3" x14ac:dyDescent="0.3">
      <c r="A124" s="7">
        <v>13.72903</v>
      </c>
      <c r="B124" s="7">
        <v>1.6512089999999999</v>
      </c>
      <c r="C124">
        <v>2</v>
      </c>
    </row>
    <row r="125" spans="1:3" x14ac:dyDescent="0.3">
      <c r="A125" s="7">
        <v>13.72903</v>
      </c>
      <c r="B125" s="7">
        <v>1.6512089999999999</v>
      </c>
      <c r="C125">
        <v>2.4</v>
      </c>
    </row>
    <row r="126" spans="1:3" x14ac:dyDescent="0.3">
      <c r="A126" s="7">
        <v>13.72903</v>
      </c>
      <c r="B126" s="7">
        <v>1.6512089999999999</v>
      </c>
      <c r="C126">
        <v>3.3</v>
      </c>
    </row>
    <row r="127" spans="1:3" x14ac:dyDescent="0.3">
      <c r="A127" s="7">
        <v>13.72903</v>
      </c>
      <c r="B127" s="7">
        <v>1.6512089999999999</v>
      </c>
      <c r="C127">
        <v>1.3</v>
      </c>
    </row>
    <row r="128" spans="1:3" x14ac:dyDescent="0.3">
      <c r="A128" s="7">
        <v>13.72903</v>
      </c>
      <c r="B128" s="7">
        <v>1.6512089999999999</v>
      </c>
      <c r="C128">
        <v>3.3</v>
      </c>
    </row>
    <row r="129" spans="1:3" x14ac:dyDescent="0.3">
      <c r="A129" s="7">
        <v>13.72903</v>
      </c>
      <c r="B129" s="7">
        <v>1.6512089999999999</v>
      </c>
      <c r="C129">
        <v>2.4</v>
      </c>
    </row>
    <row r="130" spans="1:3" x14ac:dyDescent="0.3">
      <c r="A130" s="7">
        <v>13.48756</v>
      </c>
      <c r="B130" s="7">
        <v>1.6493370000000001</v>
      </c>
      <c r="C130">
        <v>2</v>
      </c>
    </row>
    <row r="131" spans="1:3" x14ac:dyDescent="0.3">
      <c r="A131" s="7">
        <v>13.48756</v>
      </c>
      <c r="B131" s="7">
        <v>1.6493370000000001</v>
      </c>
      <c r="C131">
        <v>2.4</v>
      </c>
    </row>
    <row r="132" spans="1:3" x14ac:dyDescent="0.3">
      <c r="A132" s="7">
        <v>13.48756</v>
      </c>
      <c r="B132" s="7">
        <v>1.6493370000000001</v>
      </c>
      <c r="C132">
        <v>4.4000000000000004</v>
      </c>
    </row>
    <row r="133" spans="1:3" x14ac:dyDescent="0.3">
      <c r="A133" s="7">
        <v>13.48756</v>
      </c>
      <c r="B133" s="7">
        <v>1.6493370000000001</v>
      </c>
      <c r="C133">
        <v>3.3</v>
      </c>
    </row>
    <row r="134" spans="1:3" x14ac:dyDescent="0.3">
      <c r="A134" s="7">
        <v>13.48756</v>
      </c>
      <c r="B134" s="7">
        <v>1.6493370000000001</v>
      </c>
      <c r="C134">
        <v>2.4</v>
      </c>
    </row>
    <row r="135" spans="1:3" x14ac:dyDescent="0.3">
      <c r="A135" s="7">
        <v>13.48756</v>
      </c>
      <c r="B135" s="7">
        <v>1.6493370000000001</v>
      </c>
      <c r="C135">
        <v>2</v>
      </c>
    </row>
    <row r="136" spans="1:3" x14ac:dyDescent="0.3">
      <c r="A136" s="7">
        <v>13.48756</v>
      </c>
      <c r="B136" s="7">
        <v>1.6493370000000001</v>
      </c>
      <c r="C136">
        <v>1.3</v>
      </c>
    </row>
    <row r="137" spans="1:3" x14ac:dyDescent="0.3">
      <c r="A137" s="7">
        <v>13.48756</v>
      </c>
      <c r="B137" s="7">
        <v>1.6493370000000001</v>
      </c>
      <c r="C137">
        <v>2.6</v>
      </c>
    </row>
    <row r="138" spans="1:3" x14ac:dyDescent="0.3">
      <c r="A138" s="7">
        <v>12.02674</v>
      </c>
      <c r="B138" s="7">
        <v>1.7443569999999999</v>
      </c>
      <c r="C138">
        <v>3.9</v>
      </c>
    </row>
    <row r="139" spans="1:3" x14ac:dyDescent="0.3">
      <c r="A139" s="7">
        <v>12.02674</v>
      </c>
      <c r="B139" s="7">
        <v>1.7443569999999999</v>
      </c>
      <c r="C139">
        <v>1.3</v>
      </c>
    </row>
    <row r="140" spans="1:3" x14ac:dyDescent="0.3">
      <c r="A140" s="7">
        <v>12.02674</v>
      </c>
      <c r="B140" s="7">
        <v>1.7443569999999999</v>
      </c>
      <c r="C140">
        <v>2.6</v>
      </c>
    </row>
    <row r="141" spans="1:3" x14ac:dyDescent="0.3">
      <c r="A141" s="7">
        <v>12.02674</v>
      </c>
      <c r="B141" s="7">
        <v>1.7443569999999999</v>
      </c>
      <c r="C141">
        <v>1.3</v>
      </c>
    </row>
    <row r="142" spans="1:3" x14ac:dyDescent="0.3">
      <c r="A142" s="7">
        <v>12.02674</v>
      </c>
      <c r="B142" s="7">
        <v>1.7443569999999999</v>
      </c>
      <c r="C142">
        <v>1.3</v>
      </c>
    </row>
    <row r="143" spans="1:3" x14ac:dyDescent="0.3">
      <c r="A143" s="7">
        <v>12.02674</v>
      </c>
      <c r="B143" s="7">
        <v>1.7443569999999999</v>
      </c>
      <c r="C143">
        <v>2.6</v>
      </c>
    </row>
    <row r="144" spans="1:3" x14ac:dyDescent="0.3">
      <c r="A144" s="7">
        <v>12.02674</v>
      </c>
      <c r="B144" s="7">
        <v>1.7443569999999999</v>
      </c>
      <c r="C144">
        <v>3.9</v>
      </c>
    </row>
    <row r="145" spans="1:3" x14ac:dyDescent="0.3">
      <c r="A145" s="7">
        <v>12.02674</v>
      </c>
      <c r="B145" s="7">
        <v>1.7443569999999999</v>
      </c>
      <c r="C145">
        <v>2</v>
      </c>
    </row>
    <row r="146" spans="1:3" x14ac:dyDescent="0.3">
      <c r="A146" s="7">
        <v>15.99639</v>
      </c>
      <c r="B146" s="7">
        <v>1.9198740000000001</v>
      </c>
      <c r="C146">
        <v>2.4</v>
      </c>
    </row>
    <row r="147" spans="1:3" x14ac:dyDescent="0.3">
      <c r="A147" s="7">
        <v>15.99639</v>
      </c>
      <c r="B147" s="7">
        <v>1.9198740000000001</v>
      </c>
      <c r="C147">
        <v>3.3</v>
      </c>
    </row>
    <row r="148" spans="1:3" x14ac:dyDescent="0.3">
      <c r="A148" s="7">
        <v>15.99639</v>
      </c>
      <c r="B148" s="7">
        <v>1.9198740000000001</v>
      </c>
      <c r="C148">
        <v>4.4000000000000004</v>
      </c>
    </row>
    <row r="149" spans="1:3" x14ac:dyDescent="0.3">
      <c r="A149" s="7">
        <v>15.99639</v>
      </c>
      <c r="B149" s="7">
        <v>1.9198740000000001</v>
      </c>
      <c r="C149">
        <v>1.3</v>
      </c>
    </row>
    <row r="150" spans="1:3" x14ac:dyDescent="0.3">
      <c r="A150" s="7">
        <v>15.99639</v>
      </c>
      <c r="B150" s="7">
        <v>1.9198740000000001</v>
      </c>
      <c r="C150">
        <v>2.6</v>
      </c>
    </row>
    <row r="151" spans="1:3" x14ac:dyDescent="0.3">
      <c r="A151" s="7">
        <v>15.99639</v>
      </c>
      <c r="B151" s="7">
        <v>1.9198740000000001</v>
      </c>
      <c r="C151">
        <v>2.4</v>
      </c>
    </row>
    <row r="152" spans="1:3" x14ac:dyDescent="0.3">
      <c r="A152" s="7">
        <v>15.99639</v>
      </c>
      <c r="B152" s="7">
        <v>1.9198740000000001</v>
      </c>
      <c r="C152">
        <v>2</v>
      </c>
    </row>
    <row r="153" spans="1:3" x14ac:dyDescent="0.3">
      <c r="A153" s="7">
        <v>15.99639</v>
      </c>
      <c r="B153" s="7">
        <v>1.9198740000000001</v>
      </c>
      <c r="C153">
        <v>2.4</v>
      </c>
    </row>
    <row r="154" spans="1:3" x14ac:dyDescent="0.3">
      <c r="A154" s="7">
        <v>13.239599999999999</v>
      </c>
      <c r="B154" s="7">
        <v>1.741841</v>
      </c>
      <c r="C154">
        <v>3.3</v>
      </c>
    </row>
    <row r="155" spans="1:3" x14ac:dyDescent="0.3">
      <c r="A155" s="7">
        <v>13.239599999999999</v>
      </c>
      <c r="B155" s="7">
        <v>1.741841</v>
      </c>
      <c r="C155">
        <v>1.3</v>
      </c>
    </row>
    <row r="156" spans="1:3" x14ac:dyDescent="0.3">
      <c r="A156" s="7">
        <v>13.239599999999999</v>
      </c>
      <c r="B156" s="7">
        <v>1.741841</v>
      </c>
      <c r="C156">
        <v>3.3</v>
      </c>
    </row>
    <row r="157" spans="1:3" x14ac:dyDescent="0.3">
      <c r="A157" s="7">
        <v>13.239599999999999</v>
      </c>
      <c r="B157" s="7">
        <v>1.741841</v>
      </c>
      <c r="C157">
        <v>2.4</v>
      </c>
    </row>
    <row r="158" spans="1:3" x14ac:dyDescent="0.3">
      <c r="A158" s="7">
        <v>13.239599999999999</v>
      </c>
      <c r="B158" s="7">
        <v>1.741841</v>
      </c>
      <c r="C158">
        <v>2</v>
      </c>
    </row>
    <row r="159" spans="1:3" x14ac:dyDescent="0.3">
      <c r="A159" s="7">
        <v>13.239599999999999</v>
      </c>
      <c r="B159" s="7">
        <v>1.741841</v>
      </c>
      <c r="C159">
        <v>2.4</v>
      </c>
    </row>
    <row r="160" spans="1:3" x14ac:dyDescent="0.3">
      <c r="A160" s="7">
        <v>13.239599999999999</v>
      </c>
      <c r="B160" s="7">
        <v>1.741841</v>
      </c>
      <c r="C160">
        <v>4.4000000000000004</v>
      </c>
    </row>
    <row r="161" spans="1:3" x14ac:dyDescent="0.3">
      <c r="A161" s="7">
        <v>13.239599999999999</v>
      </c>
      <c r="B161" s="7">
        <v>1.741841</v>
      </c>
      <c r="C161">
        <v>3.3</v>
      </c>
    </row>
    <row r="162" spans="1:3" x14ac:dyDescent="0.3">
      <c r="A162" s="7">
        <v>12.613950000000001</v>
      </c>
      <c r="B162" s="7">
        <v>1.643891</v>
      </c>
      <c r="C162">
        <v>2.4</v>
      </c>
    </row>
    <row r="163" spans="1:3" x14ac:dyDescent="0.3">
      <c r="A163" s="7">
        <v>12.613950000000001</v>
      </c>
      <c r="B163" s="7">
        <v>1.643891</v>
      </c>
      <c r="C163">
        <v>2</v>
      </c>
    </row>
    <row r="164" spans="1:3" x14ac:dyDescent="0.3">
      <c r="A164" s="7">
        <v>12.613950000000001</v>
      </c>
      <c r="B164" s="7">
        <v>1.643891</v>
      </c>
      <c r="C164">
        <v>1.3</v>
      </c>
    </row>
    <row r="165" spans="1:3" x14ac:dyDescent="0.3">
      <c r="A165" s="7">
        <v>12.613950000000001</v>
      </c>
      <c r="B165" s="7">
        <v>1.643891</v>
      </c>
      <c r="C165">
        <v>2.6</v>
      </c>
    </row>
    <row r="166" spans="1:3" x14ac:dyDescent="0.3">
      <c r="A166" s="7">
        <v>12.613950000000001</v>
      </c>
      <c r="B166" s="7">
        <v>1.643891</v>
      </c>
      <c r="C166">
        <v>3.9</v>
      </c>
    </row>
    <row r="167" spans="1:3" x14ac:dyDescent="0.3">
      <c r="A167" s="7">
        <v>12.613950000000001</v>
      </c>
      <c r="B167" s="7">
        <v>1.643891</v>
      </c>
      <c r="C167">
        <v>1.3</v>
      </c>
    </row>
    <row r="168" spans="1:3" x14ac:dyDescent="0.3">
      <c r="A168" s="7">
        <v>12.613950000000001</v>
      </c>
      <c r="B168" s="7">
        <v>1.643891</v>
      </c>
      <c r="C168">
        <v>2.6</v>
      </c>
    </row>
    <row r="169" spans="1:3" x14ac:dyDescent="0.3">
      <c r="A169" s="7">
        <v>12.613950000000001</v>
      </c>
      <c r="B169" s="7">
        <v>1.643891</v>
      </c>
      <c r="C169">
        <v>1.3</v>
      </c>
    </row>
    <row r="170" spans="1:3" x14ac:dyDescent="0.3">
      <c r="A170" s="7">
        <v>11.79421</v>
      </c>
      <c r="B170" s="7">
        <v>1.54339</v>
      </c>
      <c r="C170">
        <v>1.3</v>
      </c>
    </row>
    <row r="171" spans="1:3" x14ac:dyDescent="0.3">
      <c r="A171" s="7">
        <v>11.79421</v>
      </c>
      <c r="B171" s="7">
        <v>1.54339</v>
      </c>
      <c r="C171">
        <v>2.6</v>
      </c>
    </row>
    <row r="172" spans="1:3" x14ac:dyDescent="0.3">
      <c r="A172" s="7">
        <v>11.79421</v>
      </c>
      <c r="B172" s="7">
        <v>1.54339</v>
      </c>
      <c r="C172">
        <v>3.9</v>
      </c>
    </row>
    <row r="173" spans="1:3" x14ac:dyDescent="0.3">
      <c r="A173" s="7">
        <v>11.79421</v>
      </c>
      <c r="B173" s="7">
        <v>1.54339</v>
      </c>
      <c r="C173">
        <v>2</v>
      </c>
    </row>
    <row r="174" spans="1:3" x14ac:dyDescent="0.3">
      <c r="A174" s="7">
        <v>11.79421</v>
      </c>
      <c r="B174" s="7">
        <v>1.54339</v>
      </c>
      <c r="C174">
        <v>2.4</v>
      </c>
    </row>
    <row r="175" spans="1:3" x14ac:dyDescent="0.3">
      <c r="A175" s="7">
        <v>11.79421</v>
      </c>
      <c r="B175" s="7">
        <v>1.54339</v>
      </c>
      <c r="C175">
        <v>3.3</v>
      </c>
    </row>
    <row r="176" spans="1:3" x14ac:dyDescent="0.3">
      <c r="A176" s="7">
        <v>11.79421</v>
      </c>
      <c r="B176" s="7">
        <v>1.54339</v>
      </c>
      <c r="C176">
        <v>4.4000000000000004</v>
      </c>
    </row>
    <row r="177" spans="1:3" x14ac:dyDescent="0.3">
      <c r="A177" s="7">
        <v>11.79421</v>
      </c>
      <c r="B177" s="7">
        <v>1.54339</v>
      </c>
      <c r="C177">
        <v>1.3</v>
      </c>
    </row>
    <row r="178" spans="1:3" x14ac:dyDescent="0.3">
      <c r="A178" s="7">
        <v>14.609249999999999</v>
      </c>
      <c r="B178" s="7">
        <v>1.5265869999999999</v>
      </c>
      <c r="C178">
        <v>2.6</v>
      </c>
    </row>
    <row r="179" spans="1:3" x14ac:dyDescent="0.3">
      <c r="A179" s="7">
        <v>14.609249999999999</v>
      </c>
      <c r="B179" s="7">
        <v>1.5265869999999999</v>
      </c>
      <c r="C179">
        <v>2.4</v>
      </c>
    </row>
    <row r="180" spans="1:3" x14ac:dyDescent="0.3">
      <c r="A180" s="7">
        <v>14.609249999999999</v>
      </c>
      <c r="B180" s="7">
        <v>1.5265869999999999</v>
      </c>
      <c r="C180">
        <v>2</v>
      </c>
    </row>
    <row r="181" spans="1:3" x14ac:dyDescent="0.3">
      <c r="A181" s="7">
        <v>14.609249999999999</v>
      </c>
      <c r="B181" s="7">
        <v>1.5265869999999999</v>
      </c>
      <c r="C181">
        <v>2.4</v>
      </c>
    </row>
    <row r="182" spans="1:3" x14ac:dyDescent="0.3">
      <c r="A182" s="7">
        <v>14.609249999999999</v>
      </c>
      <c r="B182" s="7">
        <v>1.5265869999999999</v>
      </c>
      <c r="C182">
        <v>3.3</v>
      </c>
    </row>
    <row r="183" spans="1:3" x14ac:dyDescent="0.3">
      <c r="A183" s="7">
        <v>14.609249999999999</v>
      </c>
      <c r="B183" s="7">
        <v>1.5265869999999999</v>
      </c>
      <c r="C183">
        <v>1.3</v>
      </c>
    </row>
    <row r="184" spans="1:3" x14ac:dyDescent="0.3">
      <c r="A184" s="7">
        <v>14.609249999999999</v>
      </c>
      <c r="B184" s="7">
        <v>1.5265869999999999</v>
      </c>
      <c r="C184">
        <v>3.3</v>
      </c>
    </row>
    <row r="185" spans="1:3" x14ac:dyDescent="0.3">
      <c r="A185" s="7">
        <v>14.609249999999999</v>
      </c>
      <c r="B185" s="7">
        <v>1.5265869999999999</v>
      </c>
      <c r="C185">
        <v>2.4</v>
      </c>
    </row>
    <row r="186" spans="1:3" x14ac:dyDescent="0.3">
      <c r="A186" s="7">
        <v>14.2006</v>
      </c>
      <c r="B186" s="7">
        <v>1.632285</v>
      </c>
      <c r="C186">
        <v>2</v>
      </c>
    </row>
    <row r="187" spans="1:3" x14ac:dyDescent="0.3">
      <c r="A187" s="7">
        <v>14.2006</v>
      </c>
      <c r="B187" s="7">
        <v>1.632285</v>
      </c>
      <c r="C187">
        <v>2.4</v>
      </c>
    </row>
    <row r="188" spans="1:3" x14ac:dyDescent="0.3">
      <c r="A188" s="7">
        <v>14.2006</v>
      </c>
      <c r="B188" s="7">
        <v>1.632285</v>
      </c>
      <c r="C188">
        <v>4.4000000000000004</v>
      </c>
    </row>
    <row r="189" spans="1:3" x14ac:dyDescent="0.3">
      <c r="A189" s="7">
        <v>14.2006</v>
      </c>
      <c r="B189" s="7">
        <v>1.632285</v>
      </c>
      <c r="C189">
        <v>3.3</v>
      </c>
    </row>
    <row r="190" spans="1:3" x14ac:dyDescent="0.3">
      <c r="A190" s="7">
        <v>14.2006</v>
      </c>
      <c r="B190" s="7">
        <v>1.632285</v>
      </c>
      <c r="C190">
        <v>2.4</v>
      </c>
    </row>
    <row r="191" spans="1:3" x14ac:dyDescent="0.3">
      <c r="A191" s="7">
        <v>14.2006</v>
      </c>
      <c r="B191" s="7">
        <v>1.632285</v>
      </c>
      <c r="C191">
        <v>2</v>
      </c>
    </row>
    <row r="192" spans="1:3" x14ac:dyDescent="0.3">
      <c r="A192" s="7">
        <v>14.2006</v>
      </c>
      <c r="B192" s="7">
        <v>1.632285</v>
      </c>
      <c r="C192">
        <v>1.3</v>
      </c>
    </row>
    <row r="193" spans="1:3" x14ac:dyDescent="0.3">
      <c r="A193" s="7">
        <v>14.2006</v>
      </c>
      <c r="B193" s="7">
        <v>1.632285</v>
      </c>
      <c r="C193">
        <v>2.6</v>
      </c>
    </row>
    <row r="194" spans="1:3" x14ac:dyDescent="0.3">
      <c r="A194" s="7">
        <v>14.75206</v>
      </c>
      <c r="B194" s="7">
        <v>1.592951</v>
      </c>
      <c r="C194">
        <v>3.9</v>
      </c>
    </row>
    <row r="195" spans="1:3" x14ac:dyDescent="0.3">
      <c r="A195" s="7">
        <v>14.75206</v>
      </c>
      <c r="B195" s="7">
        <v>1.592951</v>
      </c>
      <c r="C195">
        <v>1.3</v>
      </c>
    </row>
    <row r="196" spans="1:3" x14ac:dyDescent="0.3">
      <c r="A196" s="7">
        <v>14.75206</v>
      </c>
      <c r="B196" s="7">
        <v>1.592951</v>
      </c>
      <c r="C196">
        <v>2.6</v>
      </c>
    </row>
    <row r="197" spans="1:3" x14ac:dyDescent="0.3">
      <c r="A197" s="7">
        <v>14.75206</v>
      </c>
      <c r="B197" s="7">
        <v>1.592951</v>
      </c>
      <c r="C197">
        <v>1.3</v>
      </c>
    </row>
    <row r="198" spans="1:3" x14ac:dyDescent="0.3">
      <c r="A198" s="7">
        <v>14.75206</v>
      </c>
      <c r="B198" s="7">
        <v>1.592951</v>
      </c>
      <c r="C198">
        <v>1.3</v>
      </c>
    </row>
    <row r="199" spans="1:3" x14ac:dyDescent="0.3">
      <c r="A199" s="7">
        <v>14.75206</v>
      </c>
      <c r="B199" s="7">
        <v>1.592951</v>
      </c>
      <c r="C199">
        <v>2.6</v>
      </c>
    </row>
    <row r="200" spans="1:3" x14ac:dyDescent="0.3">
      <c r="A200" s="7">
        <v>14.75206</v>
      </c>
      <c r="B200" s="7">
        <v>1.592951</v>
      </c>
      <c r="C200">
        <v>3.9</v>
      </c>
    </row>
    <row r="201" spans="1:3" x14ac:dyDescent="0.3">
      <c r="A201" s="7">
        <v>14.75206</v>
      </c>
      <c r="B201" s="7">
        <v>1.592951</v>
      </c>
      <c r="C201">
        <v>2</v>
      </c>
    </row>
    <row r="202" spans="1:3" x14ac:dyDescent="0.3">
      <c r="A202" s="7">
        <v>14.80944</v>
      </c>
      <c r="B202" s="7">
        <v>1.4788410000000001</v>
      </c>
      <c r="C202">
        <v>2.4</v>
      </c>
    </row>
    <row r="203" spans="1:3" x14ac:dyDescent="0.3">
      <c r="A203" s="7">
        <v>14.80944</v>
      </c>
      <c r="B203" s="7">
        <v>1.4788410000000001</v>
      </c>
      <c r="C203">
        <v>3.3</v>
      </c>
    </row>
    <row r="204" spans="1:3" x14ac:dyDescent="0.3">
      <c r="A204" s="7">
        <v>14.80944</v>
      </c>
      <c r="B204" s="7">
        <v>1.4788410000000001</v>
      </c>
      <c r="C204">
        <v>4.4000000000000004</v>
      </c>
    </row>
    <row r="205" spans="1:3" x14ac:dyDescent="0.3">
      <c r="A205" s="7">
        <v>14.80944</v>
      </c>
      <c r="B205" s="7">
        <v>1.4788410000000001</v>
      </c>
      <c r="C205">
        <v>1.3</v>
      </c>
    </row>
    <row r="206" spans="1:3" x14ac:dyDescent="0.3">
      <c r="A206" s="7">
        <v>14.80944</v>
      </c>
      <c r="B206" s="7">
        <v>1.4788410000000001</v>
      </c>
      <c r="C206">
        <v>2.6</v>
      </c>
    </row>
    <row r="207" spans="1:3" x14ac:dyDescent="0.3">
      <c r="A207" s="7">
        <v>14.80944</v>
      </c>
      <c r="B207" s="7">
        <v>1.4788410000000001</v>
      </c>
      <c r="C207">
        <v>2.4</v>
      </c>
    </row>
    <row r="208" spans="1:3" x14ac:dyDescent="0.3">
      <c r="A208" s="7">
        <v>14.80944</v>
      </c>
      <c r="B208" s="7">
        <v>1.4788410000000001</v>
      </c>
      <c r="C208">
        <v>2</v>
      </c>
    </row>
    <row r="209" spans="1:3" x14ac:dyDescent="0.3">
      <c r="A209" s="7">
        <v>14.80944</v>
      </c>
      <c r="B209" s="7">
        <v>1.4788410000000001</v>
      </c>
      <c r="C209">
        <v>2.4</v>
      </c>
    </row>
    <row r="210" spans="1:3" x14ac:dyDescent="0.3">
      <c r="A210" s="7">
        <v>13.132899999999999</v>
      </c>
      <c r="B210" s="7">
        <v>1.667556</v>
      </c>
      <c r="C210">
        <v>3.3</v>
      </c>
    </row>
    <row r="211" spans="1:3" x14ac:dyDescent="0.3">
      <c r="A211" s="7">
        <v>13.132899999999999</v>
      </c>
      <c r="B211" s="7">
        <v>1.667556</v>
      </c>
      <c r="C211">
        <v>1.3</v>
      </c>
    </row>
    <row r="212" spans="1:3" x14ac:dyDescent="0.3">
      <c r="A212" s="7">
        <v>13.132899999999999</v>
      </c>
      <c r="B212" s="7">
        <v>1.667556</v>
      </c>
      <c r="C212">
        <v>3.3</v>
      </c>
    </row>
    <row r="213" spans="1:3" x14ac:dyDescent="0.3">
      <c r="A213" s="7">
        <v>13.132899999999999</v>
      </c>
      <c r="B213" s="7">
        <v>1.667556</v>
      </c>
      <c r="C213">
        <v>2.4</v>
      </c>
    </row>
    <row r="214" spans="1:3" x14ac:dyDescent="0.3">
      <c r="A214" s="7">
        <v>13.132899999999999</v>
      </c>
      <c r="B214" s="7">
        <v>1.667556</v>
      </c>
      <c r="C214">
        <v>2</v>
      </c>
    </row>
    <row r="215" spans="1:3" x14ac:dyDescent="0.3">
      <c r="A215" s="7">
        <v>13.132899999999999</v>
      </c>
      <c r="B215" s="7">
        <v>1.667556</v>
      </c>
      <c r="C215">
        <v>2.4</v>
      </c>
    </row>
    <row r="216" spans="1:3" x14ac:dyDescent="0.3">
      <c r="A216" s="7">
        <v>13.132899999999999</v>
      </c>
      <c r="B216" s="7">
        <v>1.667556</v>
      </c>
      <c r="C216">
        <v>4.4000000000000004</v>
      </c>
    </row>
    <row r="217" spans="1:3" x14ac:dyDescent="0.3">
      <c r="A217" s="7">
        <v>13.132899999999999</v>
      </c>
      <c r="B217" s="7">
        <v>1.667556</v>
      </c>
      <c r="C217">
        <v>3.3</v>
      </c>
    </row>
    <row r="218" spans="1:3" x14ac:dyDescent="0.3">
      <c r="A218" s="7">
        <v>13.24733</v>
      </c>
      <c r="B218" s="7">
        <v>1.476567</v>
      </c>
      <c r="C218">
        <v>2.4</v>
      </c>
    </row>
    <row r="219" spans="1:3" x14ac:dyDescent="0.3">
      <c r="A219" s="7">
        <v>13.24733</v>
      </c>
      <c r="B219" s="7">
        <v>1.476567</v>
      </c>
      <c r="C219">
        <v>2</v>
      </c>
    </row>
    <row r="220" spans="1:3" x14ac:dyDescent="0.3">
      <c r="A220" s="7">
        <v>13.24733</v>
      </c>
      <c r="B220" s="7">
        <v>1.476567</v>
      </c>
      <c r="C220">
        <v>1.3</v>
      </c>
    </row>
    <row r="221" spans="1:3" x14ac:dyDescent="0.3">
      <c r="A221" s="7">
        <v>13.24733</v>
      </c>
      <c r="B221" s="7">
        <v>1.476567</v>
      </c>
      <c r="C221">
        <v>2.6</v>
      </c>
    </row>
    <row r="222" spans="1:3" x14ac:dyDescent="0.3">
      <c r="A222" s="7">
        <v>13.24733</v>
      </c>
      <c r="B222" s="7">
        <v>1.476567</v>
      </c>
      <c r="C222">
        <v>3.9</v>
      </c>
    </row>
    <row r="223" spans="1:3" x14ac:dyDescent="0.3">
      <c r="A223" s="7">
        <v>13.24733</v>
      </c>
      <c r="B223" s="7">
        <v>1.476567</v>
      </c>
      <c r="C223">
        <v>1.3</v>
      </c>
    </row>
    <row r="224" spans="1:3" x14ac:dyDescent="0.3">
      <c r="A224" s="7">
        <v>13.24733</v>
      </c>
      <c r="B224" s="7">
        <v>1.476567</v>
      </c>
      <c r="C224">
        <v>2.6</v>
      </c>
    </row>
    <row r="225" spans="1:3" x14ac:dyDescent="0.3">
      <c r="A225" s="7">
        <v>13.24733</v>
      </c>
      <c r="B225" s="7">
        <v>1.476567</v>
      </c>
      <c r="C225">
        <v>1.3</v>
      </c>
    </row>
    <row r="226" spans="1:3" x14ac:dyDescent="0.3">
      <c r="A226" s="7">
        <v>14.08846</v>
      </c>
      <c r="B226" s="7">
        <v>1.535059</v>
      </c>
    </row>
    <row r="227" spans="1:3" x14ac:dyDescent="0.3">
      <c r="A227" s="7">
        <v>14.08846</v>
      </c>
      <c r="B227" s="7">
        <v>1.535059</v>
      </c>
    </row>
    <row r="228" spans="1:3" x14ac:dyDescent="0.3">
      <c r="A228" s="7">
        <v>14.08846</v>
      </c>
      <c r="B228" s="7">
        <v>1.535059</v>
      </c>
    </row>
    <row r="229" spans="1:3" x14ac:dyDescent="0.3">
      <c r="A229" s="7">
        <v>14.08846</v>
      </c>
      <c r="B229" s="7">
        <v>1.535059</v>
      </c>
    </row>
    <row r="230" spans="1:3" x14ac:dyDescent="0.3">
      <c r="A230" s="7">
        <v>14.08846</v>
      </c>
      <c r="B230" s="7">
        <v>1.535059</v>
      </c>
    </row>
    <row r="231" spans="1:3" x14ac:dyDescent="0.3">
      <c r="A231" s="7">
        <v>14.08846</v>
      </c>
      <c r="B231" s="7">
        <v>1.535059</v>
      </c>
    </row>
    <row r="232" spans="1:3" x14ac:dyDescent="0.3">
      <c r="A232" s="7">
        <v>14.08846</v>
      </c>
      <c r="B232" s="7">
        <v>1.535059</v>
      </c>
    </row>
    <row r="233" spans="1:3" x14ac:dyDescent="0.3">
      <c r="A233" s="7">
        <v>14.08846</v>
      </c>
      <c r="B233" s="7">
        <v>1.535059</v>
      </c>
    </row>
    <row r="234" spans="1:3" x14ac:dyDescent="0.3">
      <c r="A234" s="7">
        <v>14.561030000000001</v>
      </c>
      <c r="B234" s="7">
        <v>1.706601</v>
      </c>
    </row>
    <row r="235" spans="1:3" x14ac:dyDescent="0.3">
      <c r="A235" s="7">
        <v>14.561030000000001</v>
      </c>
      <c r="B235" s="7">
        <v>1.706601</v>
      </c>
    </row>
    <row r="236" spans="1:3" x14ac:dyDescent="0.3">
      <c r="A236" s="7">
        <v>14.561030000000001</v>
      </c>
      <c r="B236" s="7">
        <v>1.706601</v>
      </c>
    </row>
    <row r="237" spans="1:3" x14ac:dyDescent="0.3">
      <c r="A237" s="7">
        <v>14.561030000000001</v>
      </c>
      <c r="B237" s="7">
        <v>1.706601</v>
      </c>
    </row>
    <row r="238" spans="1:3" x14ac:dyDescent="0.3">
      <c r="A238" s="7">
        <v>14.561030000000001</v>
      </c>
      <c r="B238" s="7">
        <v>1.706601</v>
      </c>
    </row>
    <row r="239" spans="1:3" x14ac:dyDescent="0.3">
      <c r="A239" s="7">
        <v>14.561030000000001</v>
      </c>
      <c r="B239" s="7">
        <v>1.706601</v>
      </c>
    </row>
    <row r="240" spans="1:3" x14ac:dyDescent="0.3">
      <c r="A240" s="7">
        <v>14.561030000000001</v>
      </c>
      <c r="B240" s="7">
        <v>1.706601</v>
      </c>
    </row>
    <row r="241" spans="1:2" x14ac:dyDescent="0.3">
      <c r="A241" s="7">
        <v>14.561030000000001</v>
      </c>
      <c r="B241" s="7">
        <v>1.706601</v>
      </c>
    </row>
    <row r="242" spans="1:2" x14ac:dyDescent="0.3">
      <c r="A242" s="7">
        <v>16.52337</v>
      </c>
      <c r="B242" s="7">
        <v>1.685853</v>
      </c>
    </row>
    <row r="243" spans="1:2" x14ac:dyDescent="0.3">
      <c r="A243" s="7">
        <v>16.52337</v>
      </c>
      <c r="B243" s="7">
        <v>1.685853</v>
      </c>
    </row>
    <row r="244" spans="1:2" x14ac:dyDescent="0.3">
      <c r="A244" s="7">
        <v>16.52337</v>
      </c>
      <c r="B244" s="7">
        <v>1.685853</v>
      </c>
    </row>
    <row r="245" spans="1:2" x14ac:dyDescent="0.3">
      <c r="A245" s="7">
        <v>16.52337</v>
      </c>
      <c r="B245" s="7">
        <v>1.685853</v>
      </c>
    </row>
    <row r="246" spans="1:2" x14ac:dyDescent="0.3">
      <c r="A246" s="7">
        <v>16.52337</v>
      </c>
      <c r="B246" s="7">
        <v>1.685853</v>
      </c>
    </row>
    <row r="247" spans="1:2" x14ac:dyDescent="0.3">
      <c r="A247" s="7">
        <v>16.52337</v>
      </c>
      <c r="B247" s="7">
        <v>1.685853</v>
      </c>
    </row>
    <row r="248" spans="1:2" x14ac:dyDescent="0.3">
      <c r="A248" s="7">
        <v>16.52337</v>
      </c>
      <c r="B248" s="7">
        <v>1.685853</v>
      </c>
    </row>
    <row r="249" spans="1:2" x14ac:dyDescent="0.3">
      <c r="A249" s="7">
        <v>16.52337</v>
      </c>
      <c r="B249" s="7">
        <v>1.685853</v>
      </c>
    </row>
    <row r="250" spans="1:2" x14ac:dyDescent="0.3">
      <c r="A250" s="7">
        <v>13.8712</v>
      </c>
      <c r="B250" s="7">
        <v>1.6799729999999999</v>
      </c>
    </row>
    <row r="251" spans="1:2" x14ac:dyDescent="0.3">
      <c r="A251" s="7">
        <v>13.8712</v>
      </c>
      <c r="B251" s="7">
        <v>1.6799729999999999</v>
      </c>
    </row>
    <row r="252" spans="1:2" x14ac:dyDescent="0.3">
      <c r="A252" s="7">
        <v>13.8712</v>
      </c>
      <c r="B252" s="7">
        <v>1.6799729999999999</v>
      </c>
    </row>
    <row r="253" spans="1:2" x14ac:dyDescent="0.3">
      <c r="A253" s="7">
        <v>13.8712</v>
      </c>
      <c r="B253" s="7">
        <v>1.6799729999999999</v>
      </c>
    </row>
    <row r="254" spans="1:2" x14ac:dyDescent="0.3">
      <c r="A254" s="7">
        <v>13.8712</v>
      </c>
      <c r="B254" s="7">
        <v>1.6799729999999999</v>
      </c>
    </row>
    <row r="255" spans="1:2" x14ac:dyDescent="0.3">
      <c r="A255" s="7">
        <v>13.8712</v>
      </c>
      <c r="B255" s="7">
        <v>1.6799729999999999</v>
      </c>
    </row>
    <row r="256" spans="1:2" x14ac:dyDescent="0.3">
      <c r="A256" s="7">
        <v>13.8712</v>
      </c>
      <c r="B256" s="7">
        <v>1.6799729999999999</v>
      </c>
    </row>
    <row r="257" spans="1:2" x14ac:dyDescent="0.3">
      <c r="A257" s="7">
        <v>13.8712</v>
      </c>
      <c r="B257" s="7">
        <v>1.6799729999999999</v>
      </c>
    </row>
    <row r="258" spans="1:2" x14ac:dyDescent="0.3">
      <c r="A258" s="7">
        <v>13.936540000000001</v>
      </c>
      <c r="B258" s="7">
        <v>1.787021</v>
      </c>
    </row>
    <row r="259" spans="1:2" x14ac:dyDescent="0.3">
      <c r="A259" s="7">
        <v>13.936540000000001</v>
      </c>
      <c r="B259" s="7">
        <v>1.787021</v>
      </c>
    </row>
    <row r="260" spans="1:2" x14ac:dyDescent="0.3">
      <c r="A260" s="7">
        <v>13.936540000000001</v>
      </c>
      <c r="B260" s="7">
        <v>1.787021</v>
      </c>
    </row>
    <row r="261" spans="1:2" x14ac:dyDescent="0.3">
      <c r="A261" s="7">
        <v>13.936540000000001</v>
      </c>
      <c r="B261" s="7">
        <v>1.787021</v>
      </c>
    </row>
    <row r="262" spans="1:2" x14ac:dyDescent="0.3">
      <c r="A262" s="7">
        <v>13.936540000000001</v>
      </c>
      <c r="B262" s="7">
        <v>1.787021</v>
      </c>
    </row>
    <row r="263" spans="1:2" x14ac:dyDescent="0.3">
      <c r="A263" s="7">
        <v>13.936540000000001</v>
      </c>
      <c r="B263" s="7">
        <v>1.787021</v>
      </c>
    </row>
    <row r="264" spans="1:2" x14ac:dyDescent="0.3">
      <c r="A264" s="7">
        <v>13.936540000000001</v>
      </c>
      <c r="B264" s="7">
        <v>1.787021</v>
      </c>
    </row>
    <row r="265" spans="1:2" x14ac:dyDescent="0.3">
      <c r="A265" s="7">
        <v>13.936540000000001</v>
      </c>
      <c r="B265" s="7">
        <v>1.787021</v>
      </c>
    </row>
    <row r="266" spans="1:2" x14ac:dyDescent="0.3">
      <c r="A266" s="7">
        <v>14.6172</v>
      </c>
      <c r="B266" s="7">
        <v>1.787185</v>
      </c>
    </row>
    <row r="267" spans="1:2" x14ac:dyDescent="0.3">
      <c r="A267" s="7">
        <v>14.6172</v>
      </c>
      <c r="B267" s="7">
        <v>1.787185</v>
      </c>
    </row>
    <row r="268" spans="1:2" x14ac:dyDescent="0.3">
      <c r="A268" s="7">
        <v>14.6172</v>
      </c>
      <c r="B268" s="7">
        <v>1.787185</v>
      </c>
    </row>
    <row r="269" spans="1:2" x14ac:dyDescent="0.3">
      <c r="A269" s="7">
        <v>14.6172</v>
      </c>
      <c r="B269" s="7">
        <v>1.787185</v>
      </c>
    </row>
    <row r="270" spans="1:2" x14ac:dyDescent="0.3">
      <c r="A270" s="7">
        <v>14.6172</v>
      </c>
      <c r="B270" s="7">
        <v>1.787185</v>
      </c>
    </row>
    <row r="271" spans="1:2" x14ac:dyDescent="0.3">
      <c r="A271" s="7">
        <v>14.6172</v>
      </c>
      <c r="B271" s="7">
        <v>1.787185</v>
      </c>
    </row>
    <row r="272" spans="1:2" x14ac:dyDescent="0.3">
      <c r="A272" s="7">
        <v>14.6172</v>
      </c>
      <c r="B272" s="7">
        <v>1.787185</v>
      </c>
    </row>
    <row r="273" spans="1:2" x14ac:dyDescent="0.3">
      <c r="A273" s="7">
        <v>14.6172</v>
      </c>
      <c r="B273" s="7">
        <v>1.787185</v>
      </c>
    </row>
    <row r="274" spans="1:2" x14ac:dyDescent="0.3">
      <c r="A274" s="7">
        <v>18.774550000000001</v>
      </c>
      <c r="B274" s="7">
        <v>1.9553020000000001</v>
      </c>
    </row>
    <row r="275" spans="1:2" x14ac:dyDescent="0.3">
      <c r="A275" s="7">
        <v>18.774550000000001</v>
      </c>
      <c r="B275" s="7">
        <v>1.9553020000000001</v>
      </c>
    </row>
    <row r="276" spans="1:2" x14ac:dyDescent="0.3">
      <c r="A276" s="7">
        <v>18.774550000000001</v>
      </c>
      <c r="B276" s="7">
        <v>1.9553020000000001</v>
      </c>
    </row>
    <row r="277" spans="1:2" x14ac:dyDescent="0.3">
      <c r="A277" s="7">
        <v>18.774550000000001</v>
      </c>
      <c r="B277" s="7">
        <v>1.9553020000000001</v>
      </c>
    </row>
    <row r="278" spans="1:2" x14ac:dyDescent="0.3">
      <c r="A278" s="7">
        <v>18.774550000000001</v>
      </c>
      <c r="B278" s="7">
        <v>1.9553020000000001</v>
      </c>
    </row>
    <row r="279" spans="1:2" x14ac:dyDescent="0.3">
      <c r="A279" s="7">
        <v>18.774550000000001</v>
      </c>
      <c r="B279" s="7">
        <v>1.9553020000000001</v>
      </c>
    </row>
    <row r="280" spans="1:2" x14ac:dyDescent="0.3">
      <c r="A280" s="7">
        <v>18.774550000000001</v>
      </c>
      <c r="B280" s="7">
        <v>1.9553020000000001</v>
      </c>
    </row>
    <row r="281" spans="1:2" x14ac:dyDescent="0.3">
      <c r="A281" s="7">
        <v>18.774550000000001</v>
      </c>
      <c r="B281" s="7">
        <v>1.9553020000000001</v>
      </c>
    </row>
    <row r="282" spans="1:2" x14ac:dyDescent="0.3">
      <c r="A282" s="7">
        <v>15.26934</v>
      </c>
      <c r="B282" s="7">
        <v>1.436048</v>
      </c>
    </row>
    <row r="283" spans="1:2" x14ac:dyDescent="0.3">
      <c r="A283" s="7">
        <v>15.26934</v>
      </c>
      <c r="B283" s="7">
        <v>1.436048</v>
      </c>
    </row>
    <row r="284" spans="1:2" x14ac:dyDescent="0.3">
      <c r="A284" s="7">
        <v>15.26934</v>
      </c>
      <c r="B284" s="7">
        <v>1.436048</v>
      </c>
    </row>
    <row r="285" spans="1:2" x14ac:dyDescent="0.3">
      <c r="A285" s="7">
        <v>15.26934</v>
      </c>
      <c r="B285" s="7">
        <v>1.436048</v>
      </c>
    </row>
    <row r="286" spans="1:2" x14ac:dyDescent="0.3">
      <c r="A286" s="7">
        <v>15.26934</v>
      </c>
      <c r="B286" s="7">
        <v>1.436048</v>
      </c>
    </row>
    <row r="287" spans="1:2" x14ac:dyDescent="0.3">
      <c r="A287" s="7">
        <v>15.26934</v>
      </c>
      <c r="B287" s="7">
        <v>1.436048</v>
      </c>
    </row>
    <row r="288" spans="1:2" x14ac:dyDescent="0.3">
      <c r="A288" s="7">
        <v>15.26934</v>
      </c>
      <c r="B288" s="7">
        <v>1.436048</v>
      </c>
    </row>
    <row r="289" spans="1:2" x14ac:dyDescent="0.3">
      <c r="A289" s="7">
        <v>15.26934</v>
      </c>
      <c r="B289" s="7">
        <v>1.436048</v>
      </c>
    </row>
    <row r="290" spans="1:2" x14ac:dyDescent="0.3">
      <c r="A290" s="7">
        <v>14.82447</v>
      </c>
      <c r="B290" s="7">
        <v>1.6598379999999999</v>
      </c>
    </row>
    <row r="291" spans="1:2" x14ac:dyDescent="0.3">
      <c r="A291" s="7">
        <v>14.82447</v>
      </c>
      <c r="B291" s="7">
        <v>1.6598379999999999</v>
      </c>
    </row>
    <row r="292" spans="1:2" x14ac:dyDescent="0.3">
      <c r="A292" s="7">
        <v>14.82447</v>
      </c>
      <c r="B292" s="7">
        <v>1.6598379999999999</v>
      </c>
    </row>
    <row r="293" spans="1:2" x14ac:dyDescent="0.3">
      <c r="A293" s="7">
        <v>14.82447</v>
      </c>
      <c r="B293" s="7">
        <v>1.6598379999999999</v>
      </c>
    </row>
    <row r="294" spans="1:2" x14ac:dyDescent="0.3">
      <c r="A294" s="7">
        <v>14.82447</v>
      </c>
      <c r="B294" s="7">
        <v>1.6598379999999999</v>
      </c>
    </row>
    <row r="295" spans="1:2" x14ac:dyDescent="0.3">
      <c r="A295" s="7">
        <v>14.82447</v>
      </c>
      <c r="B295" s="7">
        <v>1.6598379999999999</v>
      </c>
    </row>
    <row r="296" spans="1:2" x14ac:dyDescent="0.3">
      <c r="A296" s="7">
        <v>14.82447</v>
      </c>
      <c r="B296" s="7">
        <v>1.6598379999999999</v>
      </c>
    </row>
    <row r="297" spans="1:2" x14ac:dyDescent="0.3">
      <c r="A297" s="7">
        <v>14.82447</v>
      </c>
      <c r="B297" s="7">
        <v>1.6598379999999999</v>
      </c>
    </row>
    <row r="298" spans="1:2" x14ac:dyDescent="0.3">
      <c r="A298" s="7">
        <v>14.309519999999999</v>
      </c>
      <c r="B298" s="7">
        <v>1.7077929999999999</v>
      </c>
    </row>
    <row r="299" spans="1:2" x14ac:dyDescent="0.3">
      <c r="A299" s="7">
        <v>14.309519999999999</v>
      </c>
      <c r="B299" s="7">
        <v>1.7077929999999999</v>
      </c>
    </row>
    <row r="300" spans="1:2" x14ac:dyDescent="0.3">
      <c r="A300" s="7">
        <v>14.309519999999999</v>
      </c>
      <c r="B300" s="7">
        <v>1.7077929999999999</v>
      </c>
    </row>
    <row r="301" spans="1:2" x14ac:dyDescent="0.3">
      <c r="A301" s="7">
        <v>14.309519999999999</v>
      </c>
      <c r="B301" s="7">
        <v>1.7077929999999999</v>
      </c>
    </row>
    <row r="302" spans="1:2" x14ac:dyDescent="0.3">
      <c r="A302" s="7">
        <v>14.309519999999999</v>
      </c>
      <c r="B302" s="7">
        <v>1.7077929999999999</v>
      </c>
    </row>
    <row r="303" spans="1:2" x14ac:dyDescent="0.3">
      <c r="A303" s="7">
        <v>14.309519999999999</v>
      </c>
      <c r="B303" s="7">
        <v>1.7077929999999999</v>
      </c>
    </row>
    <row r="304" spans="1:2" x14ac:dyDescent="0.3">
      <c r="A304" s="7">
        <v>14.309519999999999</v>
      </c>
      <c r="B304" s="7">
        <v>1.7077929999999999</v>
      </c>
    </row>
    <row r="305" spans="1:2" x14ac:dyDescent="0.3">
      <c r="A305" s="7">
        <v>14.309519999999999</v>
      </c>
      <c r="B305" s="7">
        <v>1.7077929999999999</v>
      </c>
    </row>
    <row r="306" spans="1:2" x14ac:dyDescent="0.3">
      <c r="A306" s="7">
        <v>14.92361</v>
      </c>
      <c r="B306" s="7">
        <v>1.598425</v>
      </c>
    </row>
    <row r="307" spans="1:2" x14ac:dyDescent="0.3">
      <c r="A307" s="7">
        <v>14.92361</v>
      </c>
      <c r="B307" s="7">
        <v>1.598425</v>
      </c>
    </row>
    <row r="308" spans="1:2" x14ac:dyDescent="0.3">
      <c r="A308" s="7">
        <v>14.92361</v>
      </c>
      <c r="B308" s="7">
        <v>1.598425</v>
      </c>
    </row>
    <row r="309" spans="1:2" x14ac:dyDescent="0.3">
      <c r="A309" s="7">
        <v>14.92361</v>
      </c>
      <c r="B309" s="7">
        <v>1.598425</v>
      </c>
    </row>
    <row r="310" spans="1:2" x14ac:dyDescent="0.3">
      <c r="A310" s="7">
        <v>14.92361</v>
      </c>
      <c r="B310" s="7">
        <v>1.598425</v>
      </c>
    </row>
    <row r="311" spans="1:2" x14ac:dyDescent="0.3">
      <c r="A311" s="7">
        <v>14.92361</v>
      </c>
      <c r="B311" s="7">
        <v>1.598425</v>
      </c>
    </row>
    <row r="312" spans="1:2" x14ac:dyDescent="0.3">
      <c r="A312" s="7">
        <v>14.92361</v>
      </c>
      <c r="B312" s="7">
        <v>1.598425</v>
      </c>
    </row>
    <row r="313" spans="1:2" x14ac:dyDescent="0.3">
      <c r="A313" s="7">
        <v>14.92361</v>
      </c>
      <c r="B313" s="7">
        <v>1.598425</v>
      </c>
    </row>
    <row r="314" spans="1:2" x14ac:dyDescent="0.3">
      <c r="A314" s="7">
        <v>14.466699999999999</v>
      </c>
      <c r="B314" s="7">
        <v>1.607947</v>
      </c>
    </row>
    <row r="315" spans="1:2" x14ac:dyDescent="0.3">
      <c r="A315" s="7">
        <v>14.466699999999999</v>
      </c>
      <c r="B315" s="7">
        <v>1.607947</v>
      </c>
    </row>
    <row r="316" spans="1:2" x14ac:dyDescent="0.3">
      <c r="A316" s="7">
        <v>14.466699999999999</v>
      </c>
      <c r="B316" s="7">
        <v>1.607947</v>
      </c>
    </row>
    <row r="317" spans="1:2" x14ac:dyDescent="0.3">
      <c r="A317" s="7">
        <v>14.466699999999999</v>
      </c>
      <c r="B317" s="7">
        <v>1.607947</v>
      </c>
    </row>
    <row r="318" spans="1:2" x14ac:dyDescent="0.3">
      <c r="A318" s="7">
        <v>14.466699999999999</v>
      </c>
      <c r="B318" s="7">
        <v>1.607947</v>
      </c>
    </row>
    <row r="319" spans="1:2" x14ac:dyDescent="0.3">
      <c r="A319" s="7">
        <v>14.466699999999999</v>
      </c>
      <c r="B319" s="7">
        <v>1.607947</v>
      </c>
    </row>
    <row r="320" spans="1:2" x14ac:dyDescent="0.3">
      <c r="A320" s="7">
        <v>14.466699999999999</v>
      </c>
      <c r="B320" s="7">
        <v>1.607947</v>
      </c>
    </row>
    <row r="321" spans="1:2" x14ac:dyDescent="0.3">
      <c r="A321" s="7">
        <v>14.466699999999999</v>
      </c>
      <c r="B321" s="7">
        <v>1.607947</v>
      </c>
    </row>
    <row r="322" spans="1:2" x14ac:dyDescent="0.3">
      <c r="A322" s="7">
        <v>15.13678</v>
      </c>
      <c r="B322" s="7">
        <v>1.7379249999999999</v>
      </c>
    </row>
    <row r="323" spans="1:2" x14ac:dyDescent="0.3">
      <c r="A323" s="7">
        <v>15.13678</v>
      </c>
      <c r="B323" s="7">
        <v>1.7379249999999999</v>
      </c>
    </row>
    <row r="324" spans="1:2" x14ac:dyDescent="0.3">
      <c r="A324" s="7">
        <v>15.13678</v>
      </c>
      <c r="B324" s="7">
        <v>1.7379249999999999</v>
      </c>
    </row>
    <row r="325" spans="1:2" x14ac:dyDescent="0.3">
      <c r="A325" s="7">
        <v>15.13678</v>
      </c>
      <c r="B325" s="7">
        <v>1.7379249999999999</v>
      </c>
    </row>
    <row r="326" spans="1:2" x14ac:dyDescent="0.3">
      <c r="A326" s="7">
        <v>15.13678</v>
      </c>
      <c r="B326" s="7">
        <v>1.7379249999999999</v>
      </c>
    </row>
    <row r="327" spans="1:2" x14ac:dyDescent="0.3">
      <c r="A327" s="7">
        <v>15.13678</v>
      </c>
      <c r="B327" s="7">
        <v>1.7379249999999999</v>
      </c>
    </row>
    <row r="328" spans="1:2" x14ac:dyDescent="0.3">
      <c r="A328" s="7">
        <v>15.13678</v>
      </c>
      <c r="B328" s="7">
        <v>1.7379249999999999</v>
      </c>
    </row>
    <row r="329" spans="1:2" x14ac:dyDescent="0.3">
      <c r="A329" s="7">
        <v>15.13678</v>
      </c>
      <c r="B329" s="7">
        <v>1.7379249999999999</v>
      </c>
    </row>
    <row r="330" spans="1:2" x14ac:dyDescent="0.3">
      <c r="A330" s="7">
        <v>14.25742</v>
      </c>
      <c r="B330" s="7">
        <v>1.512362</v>
      </c>
    </row>
    <row r="331" spans="1:2" x14ac:dyDescent="0.3">
      <c r="A331" s="7">
        <v>14.25742</v>
      </c>
      <c r="B331" s="7">
        <v>1.512362</v>
      </c>
    </row>
    <row r="332" spans="1:2" x14ac:dyDescent="0.3">
      <c r="A332" s="7">
        <v>14.25742</v>
      </c>
      <c r="B332" s="7">
        <v>1.512362</v>
      </c>
    </row>
    <row r="333" spans="1:2" x14ac:dyDescent="0.3">
      <c r="A333" s="7">
        <v>14.25742</v>
      </c>
      <c r="B333" s="7">
        <v>1.512362</v>
      </c>
    </row>
    <row r="334" spans="1:2" x14ac:dyDescent="0.3">
      <c r="A334" s="7">
        <v>14.25742</v>
      </c>
      <c r="B334" s="7">
        <v>1.512362</v>
      </c>
    </row>
    <row r="335" spans="1:2" x14ac:dyDescent="0.3">
      <c r="A335" s="7">
        <v>14.25742</v>
      </c>
      <c r="B335" s="7">
        <v>1.512362</v>
      </c>
    </row>
    <row r="336" spans="1:2" x14ac:dyDescent="0.3">
      <c r="A336" s="7">
        <v>14.25742</v>
      </c>
      <c r="B336" s="7">
        <v>1.512362</v>
      </c>
    </row>
    <row r="337" spans="1:2" x14ac:dyDescent="0.3">
      <c r="A337" s="7">
        <v>14.25742</v>
      </c>
      <c r="B337" s="7">
        <v>1.512362</v>
      </c>
    </row>
    <row r="338" spans="1:2" x14ac:dyDescent="0.3">
      <c r="A338" s="7">
        <v>15.08263</v>
      </c>
      <c r="B338" s="7">
        <v>1.6924509999999999</v>
      </c>
    </row>
    <row r="339" spans="1:2" x14ac:dyDescent="0.3">
      <c r="A339" s="7">
        <v>15.08263</v>
      </c>
      <c r="B339" s="7">
        <v>1.6924509999999999</v>
      </c>
    </row>
    <row r="340" spans="1:2" x14ac:dyDescent="0.3">
      <c r="A340" s="7">
        <v>15.08263</v>
      </c>
      <c r="B340" s="7">
        <v>1.6924509999999999</v>
      </c>
    </row>
    <row r="341" spans="1:2" x14ac:dyDescent="0.3">
      <c r="A341" s="7">
        <v>15.08263</v>
      </c>
      <c r="B341" s="7">
        <v>1.6924509999999999</v>
      </c>
    </row>
    <row r="342" spans="1:2" x14ac:dyDescent="0.3">
      <c r="A342" s="7">
        <v>15.08263</v>
      </c>
      <c r="B342" s="7">
        <v>1.6924509999999999</v>
      </c>
    </row>
    <row r="343" spans="1:2" x14ac:dyDescent="0.3">
      <c r="A343" s="7">
        <v>15.08263</v>
      </c>
      <c r="B343" s="7">
        <v>1.6924509999999999</v>
      </c>
    </row>
    <row r="344" spans="1:2" x14ac:dyDescent="0.3">
      <c r="A344" s="7">
        <v>15.08263</v>
      </c>
      <c r="B344" s="7">
        <v>1.6924509999999999</v>
      </c>
    </row>
    <row r="345" spans="1:2" x14ac:dyDescent="0.3">
      <c r="A345" s="7">
        <v>15.08263</v>
      </c>
      <c r="B345" s="7">
        <v>1.6924509999999999</v>
      </c>
    </row>
    <row r="346" spans="1:2" x14ac:dyDescent="0.3">
      <c r="A346" s="7">
        <v>15.02877</v>
      </c>
      <c r="B346" s="7">
        <v>1.587251</v>
      </c>
    </row>
    <row r="347" spans="1:2" x14ac:dyDescent="0.3">
      <c r="A347" s="7">
        <v>15.02877</v>
      </c>
      <c r="B347" s="7">
        <v>1.587251</v>
      </c>
    </row>
    <row r="348" spans="1:2" x14ac:dyDescent="0.3">
      <c r="A348" s="7">
        <v>15.02877</v>
      </c>
      <c r="B348" s="7">
        <v>1.587251</v>
      </c>
    </row>
    <row r="349" spans="1:2" x14ac:dyDescent="0.3">
      <c r="A349" s="7">
        <v>15.02877</v>
      </c>
      <c r="B349" s="7">
        <v>1.587251</v>
      </c>
    </row>
    <row r="350" spans="1:2" x14ac:dyDescent="0.3">
      <c r="A350" s="7">
        <v>15.02877</v>
      </c>
      <c r="B350" s="7">
        <v>1.587251</v>
      </c>
    </row>
    <row r="351" spans="1:2" x14ac:dyDescent="0.3">
      <c r="A351" s="7">
        <v>15.02877</v>
      </c>
      <c r="B351" s="7">
        <v>1.587251</v>
      </c>
    </row>
    <row r="352" spans="1:2" x14ac:dyDescent="0.3">
      <c r="A352" s="7">
        <v>15.02877</v>
      </c>
      <c r="B352" s="7">
        <v>1.587251</v>
      </c>
    </row>
    <row r="353" spans="1:2" x14ac:dyDescent="0.3">
      <c r="A353" s="7">
        <v>15.02877</v>
      </c>
      <c r="B353" s="7">
        <v>1.587251</v>
      </c>
    </row>
    <row r="354" spans="1:2" x14ac:dyDescent="0.3">
      <c r="A354" s="7">
        <v>14.451739999999999</v>
      </c>
      <c r="B354" s="7">
        <v>1.5919620000000001</v>
      </c>
    </row>
    <row r="355" spans="1:2" x14ac:dyDescent="0.3">
      <c r="A355" s="7">
        <v>14.451739999999999</v>
      </c>
      <c r="B355" s="7">
        <v>1.5919620000000001</v>
      </c>
    </row>
    <row r="356" spans="1:2" x14ac:dyDescent="0.3">
      <c r="A356" s="7">
        <v>14.451739999999999</v>
      </c>
      <c r="B356" s="7">
        <v>1.5919620000000001</v>
      </c>
    </row>
    <row r="357" spans="1:2" x14ac:dyDescent="0.3">
      <c r="A357" s="7">
        <v>14.451739999999999</v>
      </c>
      <c r="B357" s="7">
        <v>1.5919620000000001</v>
      </c>
    </row>
    <row r="358" spans="1:2" x14ac:dyDescent="0.3">
      <c r="A358" s="7">
        <v>14.451739999999999</v>
      </c>
      <c r="B358" s="7">
        <v>1.5919620000000001</v>
      </c>
    </row>
    <row r="359" spans="1:2" x14ac:dyDescent="0.3">
      <c r="A359" s="7">
        <v>14.451739999999999</v>
      </c>
      <c r="B359" s="7">
        <v>1.5919620000000001</v>
      </c>
    </row>
    <row r="360" spans="1:2" x14ac:dyDescent="0.3">
      <c r="A360" s="7">
        <v>14.451739999999999</v>
      </c>
      <c r="B360" s="7">
        <v>1.5919620000000001</v>
      </c>
    </row>
    <row r="361" spans="1:2" x14ac:dyDescent="0.3">
      <c r="A361" s="7">
        <v>14.451739999999999</v>
      </c>
      <c r="B361" s="7">
        <v>1.5919620000000001</v>
      </c>
    </row>
    <row r="362" spans="1:2" x14ac:dyDescent="0.3">
      <c r="A362" s="7">
        <v>14.170579999999999</v>
      </c>
      <c r="B362" s="7">
        <v>1.6110059999999999</v>
      </c>
    </row>
    <row r="363" spans="1:2" x14ac:dyDescent="0.3">
      <c r="A363" s="7">
        <v>14.170579999999999</v>
      </c>
      <c r="B363" s="7">
        <v>1.6110059999999999</v>
      </c>
    </row>
    <row r="364" spans="1:2" x14ac:dyDescent="0.3">
      <c r="A364" s="7">
        <v>14.170579999999999</v>
      </c>
      <c r="B364" s="7">
        <v>1.6110059999999999</v>
      </c>
    </row>
    <row r="365" spans="1:2" x14ac:dyDescent="0.3">
      <c r="A365" s="7">
        <v>14.170579999999999</v>
      </c>
      <c r="B365" s="7">
        <v>1.6110059999999999</v>
      </c>
    </row>
    <row r="366" spans="1:2" x14ac:dyDescent="0.3">
      <c r="A366" s="7">
        <v>14.170579999999999</v>
      </c>
      <c r="B366" s="7">
        <v>1.6110059999999999</v>
      </c>
    </row>
    <row r="367" spans="1:2" x14ac:dyDescent="0.3">
      <c r="A367" s="7">
        <v>14.170579999999999</v>
      </c>
      <c r="B367" s="7">
        <v>1.6110059999999999</v>
      </c>
    </row>
    <row r="368" spans="1:2" x14ac:dyDescent="0.3">
      <c r="A368" s="7">
        <v>14.170579999999999</v>
      </c>
      <c r="B368" s="7">
        <v>1.6110059999999999</v>
      </c>
    </row>
    <row r="369" spans="1:2" x14ac:dyDescent="0.3">
      <c r="A369" s="7">
        <v>14.170579999999999</v>
      </c>
      <c r="B369" s="7">
        <v>1.6110059999999999</v>
      </c>
    </row>
    <row r="370" spans="1:2" x14ac:dyDescent="0.3">
      <c r="A370" s="7">
        <v>21.934619999999999</v>
      </c>
      <c r="B370" s="7">
        <v>1.953319</v>
      </c>
    </row>
    <row r="371" spans="1:2" x14ac:dyDescent="0.3">
      <c r="A371" s="7">
        <v>21.934619999999999</v>
      </c>
      <c r="B371" s="7">
        <v>1.953319</v>
      </c>
    </row>
    <row r="372" spans="1:2" x14ac:dyDescent="0.3">
      <c r="A372" s="7">
        <v>21.934619999999999</v>
      </c>
      <c r="B372" s="7">
        <v>1.953319</v>
      </c>
    </row>
    <row r="373" spans="1:2" x14ac:dyDescent="0.3">
      <c r="A373" s="7">
        <v>21.934619999999999</v>
      </c>
      <c r="B373" s="7">
        <v>1.953319</v>
      </c>
    </row>
    <row r="374" spans="1:2" x14ac:dyDescent="0.3">
      <c r="A374" s="7">
        <v>21.934619999999999</v>
      </c>
      <c r="B374" s="7">
        <v>1.953319</v>
      </c>
    </row>
    <row r="375" spans="1:2" x14ac:dyDescent="0.3">
      <c r="A375" s="7">
        <v>21.934619999999999</v>
      </c>
      <c r="B375" s="7">
        <v>1.953319</v>
      </c>
    </row>
    <row r="376" spans="1:2" x14ac:dyDescent="0.3">
      <c r="A376" s="7">
        <v>21.934619999999999</v>
      </c>
      <c r="B376" s="7">
        <v>1.953319</v>
      </c>
    </row>
    <row r="377" spans="1:2" x14ac:dyDescent="0.3">
      <c r="A377" s="7">
        <v>21.934619999999999</v>
      </c>
      <c r="B377" s="7">
        <v>1.953319</v>
      </c>
    </row>
    <row r="378" spans="1:2" x14ac:dyDescent="0.3">
      <c r="A378" s="7">
        <v>14.859260000000001</v>
      </c>
      <c r="B378" s="7">
        <v>1.6696569999999999</v>
      </c>
    </row>
    <row r="379" spans="1:2" x14ac:dyDescent="0.3">
      <c r="A379" s="7">
        <v>14.859260000000001</v>
      </c>
      <c r="B379" s="7">
        <v>1.6696569999999999</v>
      </c>
    </row>
    <row r="380" spans="1:2" x14ac:dyDescent="0.3">
      <c r="A380" s="7">
        <v>14.859260000000001</v>
      </c>
      <c r="B380" s="7">
        <v>1.6696569999999999</v>
      </c>
    </row>
    <row r="381" spans="1:2" x14ac:dyDescent="0.3">
      <c r="A381" s="7">
        <v>14.859260000000001</v>
      </c>
      <c r="B381" s="7">
        <v>1.6696569999999999</v>
      </c>
    </row>
    <row r="382" spans="1:2" x14ac:dyDescent="0.3">
      <c r="A382" s="7">
        <v>14.859260000000001</v>
      </c>
      <c r="B382" s="7">
        <v>1.6696569999999999</v>
      </c>
    </row>
    <row r="383" spans="1:2" x14ac:dyDescent="0.3">
      <c r="A383" s="7">
        <v>14.859260000000001</v>
      </c>
      <c r="B383" s="7">
        <v>1.6696569999999999</v>
      </c>
    </row>
    <row r="384" spans="1:2" x14ac:dyDescent="0.3">
      <c r="A384" s="7">
        <v>14.859260000000001</v>
      </c>
      <c r="B384" s="7">
        <v>1.6696569999999999</v>
      </c>
    </row>
    <row r="385" spans="1:2" x14ac:dyDescent="0.3">
      <c r="A385" s="7">
        <v>14.859260000000001</v>
      </c>
      <c r="B385" s="7">
        <v>1.6696569999999999</v>
      </c>
    </row>
    <row r="386" spans="1:2" x14ac:dyDescent="0.3">
      <c r="A386" s="7">
        <v>14.59229</v>
      </c>
      <c r="B386" s="7">
        <v>1.6339379999999999</v>
      </c>
    </row>
    <row r="387" spans="1:2" x14ac:dyDescent="0.3">
      <c r="A387" s="7">
        <v>14.59229</v>
      </c>
      <c r="B387" s="7">
        <v>1.6339379999999999</v>
      </c>
    </row>
    <row r="388" spans="1:2" x14ac:dyDescent="0.3">
      <c r="A388" s="7">
        <v>14.59229</v>
      </c>
      <c r="B388" s="7">
        <v>1.6339379999999999</v>
      </c>
    </row>
    <row r="389" spans="1:2" x14ac:dyDescent="0.3">
      <c r="A389" s="7">
        <v>14.59229</v>
      </c>
      <c r="B389" s="7">
        <v>1.6339379999999999</v>
      </c>
    </row>
    <row r="390" spans="1:2" x14ac:dyDescent="0.3">
      <c r="A390" s="7">
        <v>14.59229</v>
      </c>
      <c r="B390" s="7">
        <v>1.6339379999999999</v>
      </c>
    </row>
    <row r="391" spans="1:2" x14ac:dyDescent="0.3">
      <c r="A391" s="7">
        <v>14.59229</v>
      </c>
      <c r="B391" s="7">
        <v>1.6339379999999999</v>
      </c>
    </row>
    <row r="392" spans="1:2" x14ac:dyDescent="0.3">
      <c r="A392" s="7">
        <v>14.59229</v>
      </c>
      <c r="B392" s="7">
        <v>1.6339379999999999</v>
      </c>
    </row>
    <row r="393" spans="1:2" x14ac:dyDescent="0.3">
      <c r="A393" s="7">
        <v>14.59229</v>
      </c>
      <c r="B393" s="7">
        <v>1.6339379999999999</v>
      </c>
    </row>
    <row r="394" spans="1:2" x14ac:dyDescent="0.3">
      <c r="A394" s="7">
        <v>14.141349999999999</v>
      </c>
      <c r="B394" s="7">
        <v>1.668858</v>
      </c>
    </row>
    <row r="395" spans="1:2" x14ac:dyDescent="0.3">
      <c r="A395" s="7">
        <v>14.141349999999999</v>
      </c>
      <c r="B395" s="7">
        <v>1.668858</v>
      </c>
    </row>
    <row r="396" spans="1:2" x14ac:dyDescent="0.3">
      <c r="A396" s="7">
        <v>14.141349999999999</v>
      </c>
      <c r="B396" s="7">
        <v>1.668858</v>
      </c>
    </row>
    <row r="397" spans="1:2" x14ac:dyDescent="0.3">
      <c r="A397" s="7">
        <v>14.141349999999999</v>
      </c>
      <c r="B397" s="7">
        <v>1.668858</v>
      </c>
    </row>
    <row r="398" spans="1:2" x14ac:dyDescent="0.3">
      <c r="A398" s="7">
        <v>14.141349999999999</v>
      </c>
      <c r="B398" s="7">
        <v>1.668858</v>
      </c>
    </row>
    <row r="399" spans="1:2" x14ac:dyDescent="0.3">
      <c r="A399" s="7">
        <v>14.141349999999999</v>
      </c>
      <c r="B399" s="7">
        <v>1.668858</v>
      </c>
    </row>
    <row r="400" spans="1:2" x14ac:dyDescent="0.3">
      <c r="A400" s="7">
        <v>14.141349999999999</v>
      </c>
      <c r="B400" s="7">
        <v>1.668858</v>
      </c>
    </row>
    <row r="401" spans="1:2" x14ac:dyDescent="0.3">
      <c r="A401" s="7">
        <v>14.141349999999999</v>
      </c>
      <c r="B401" s="7">
        <v>1.668858</v>
      </c>
    </row>
    <row r="402" spans="1:2" x14ac:dyDescent="0.3">
      <c r="A402" s="7">
        <v>13.937939999999999</v>
      </c>
      <c r="B402" s="7">
        <v>1.5766389999999999</v>
      </c>
    </row>
    <row r="403" spans="1:2" x14ac:dyDescent="0.3">
      <c r="A403" s="7">
        <v>13.937939999999999</v>
      </c>
      <c r="B403" s="7">
        <v>1.5766389999999999</v>
      </c>
    </row>
    <row r="404" spans="1:2" x14ac:dyDescent="0.3">
      <c r="A404" s="7">
        <v>13.937939999999999</v>
      </c>
      <c r="B404" s="7">
        <v>1.5766389999999999</v>
      </c>
    </row>
    <row r="405" spans="1:2" x14ac:dyDescent="0.3">
      <c r="A405" s="7">
        <v>13.937939999999999</v>
      </c>
      <c r="B405" s="7">
        <v>1.5766389999999999</v>
      </c>
    </row>
    <row r="406" spans="1:2" x14ac:dyDescent="0.3">
      <c r="A406" s="7">
        <v>13.937939999999999</v>
      </c>
      <c r="B406" s="7">
        <v>1.5766389999999999</v>
      </c>
    </row>
    <row r="407" spans="1:2" x14ac:dyDescent="0.3">
      <c r="A407" s="7">
        <v>13.937939999999999</v>
      </c>
      <c r="B407" s="7">
        <v>1.5766389999999999</v>
      </c>
    </row>
    <row r="408" spans="1:2" x14ac:dyDescent="0.3">
      <c r="A408" s="7">
        <v>13.937939999999999</v>
      </c>
      <c r="B408" s="7">
        <v>1.5766389999999999</v>
      </c>
    </row>
    <row r="409" spans="1:2" x14ac:dyDescent="0.3">
      <c r="A409" s="7">
        <v>13.937939999999999</v>
      </c>
      <c r="B409" s="7">
        <v>1.5766389999999999</v>
      </c>
    </row>
    <row r="410" spans="1:2" x14ac:dyDescent="0.3">
      <c r="A410" s="7">
        <v>14.51458</v>
      </c>
      <c r="B410" s="7">
        <v>1.6795610000000001</v>
      </c>
    </row>
    <row r="411" spans="1:2" x14ac:dyDescent="0.3">
      <c r="A411" s="7">
        <v>14.51458</v>
      </c>
      <c r="B411" s="7">
        <v>1.6795610000000001</v>
      </c>
    </row>
    <row r="412" spans="1:2" x14ac:dyDescent="0.3">
      <c r="A412" s="7">
        <v>14.51458</v>
      </c>
      <c r="B412" s="7">
        <v>1.6795610000000001</v>
      </c>
    </row>
    <row r="413" spans="1:2" x14ac:dyDescent="0.3">
      <c r="A413" s="7">
        <v>14.51458</v>
      </c>
      <c r="B413" s="7">
        <v>1.6795610000000001</v>
      </c>
    </row>
    <row r="414" spans="1:2" x14ac:dyDescent="0.3">
      <c r="A414" s="7">
        <v>14.51458</v>
      </c>
      <c r="B414" s="7">
        <v>1.6795610000000001</v>
      </c>
    </row>
    <row r="415" spans="1:2" x14ac:dyDescent="0.3">
      <c r="A415" s="7">
        <v>14.51458</v>
      </c>
      <c r="B415" s="7">
        <v>1.6795610000000001</v>
      </c>
    </row>
    <row r="416" spans="1:2" x14ac:dyDescent="0.3">
      <c r="A416" s="7">
        <v>14.51458</v>
      </c>
      <c r="B416" s="7">
        <v>1.6795610000000001</v>
      </c>
    </row>
    <row r="417" spans="1:2" x14ac:dyDescent="0.3">
      <c r="A417" s="7">
        <v>14.51458</v>
      </c>
      <c r="B417" s="7">
        <v>1.6795610000000001</v>
      </c>
    </row>
    <row r="418" spans="1:2" x14ac:dyDescent="0.3">
      <c r="A418" s="7">
        <v>16.50142</v>
      </c>
      <c r="B418" s="7">
        <v>1.716291</v>
      </c>
    </row>
    <row r="419" spans="1:2" x14ac:dyDescent="0.3">
      <c r="A419" s="7">
        <v>16.50142</v>
      </c>
      <c r="B419" s="7">
        <v>1.716291</v>
      </c>
    </row>
    <row r="420" spans="1:2" x14ac:dyDescent="0.3">
      <c r="A420" s="7">
        <v>16.50142</v>
      </c>
      <c r="B420" s="7">
        <v>1.716291</v>
      </c>
    </row>
    <row r="421" spans="1:2" x14ac:dyDescent="0.3">
      <c r="A421" s="7">
        <v>16.50142</v>
      </c>
      <c r="B421" s="7">
        <v>1.716291</v>
      </c>
    </row>
    <row r="422" spans="1:2" x14ac:dyDescent="0.3">
      <c r="A422" s="7">
        <v>16.50142</v>
      </c>
      <c r="B422" s="7">
        <v>1.716291</v>
      </c>
    </row>
    <row r="423" spans="1:2" x14ac:dyDescent="0.3">
      <c r="A423" s="7">
        <v>16.50142</v>
      </c>
      <c r="B423" s="7">
        <v>1.716291</v>
      </c>
    </row>
    <row r="424" spans="1:2" x14ac:dyDescent="0.3">
      <c r="A424" s="7">
        <v>16.50142</v>
      </c>
      <c r="B424" s="7">
        <v>1.716291</v>
      </c>
    </row>
    <row r="425" spans="1:2" x14ac:dyDescent="0.3">
      <c r="A425" s="7">
        <v>16.50142</v>
      </c>
      <c r="B425" s="7">
        <v>1.716291</v>
      </c>
    </row>
    <row r="426" spans="1:2" x14ac:dyDescent="0.3">
      <c r="A426" s="7">
        <v>14.297169999999999</v>
      </c>
      <c r="B426" s="7">
        <v>1.5234719999999999</v>
      </c>
    </row>
    <row r="427" spans="1:2" x14ac:dyDescent="0.3">
      <c r="A427" s="7">
        <v>14.297169999999999</v>
      </c>
      <c r="B427" s="7">
        <v>1.5234719999999999</v>
      </c>
    </row>
    <row r="428" spans="1:2" x14ac:dyDescent="0.3">
      <c r="A428" s="7">
        <v>14.297169999999999</v>
      </c>
      <c r="B428" s="7">
        <v>1.5234719999999999</v>
      </c>
    </row>
    <row r="429" spans="1:2" x14ac:dyDescent="0.3">
      <c r="A429" s="7">
        <v>14.297169999999999</v>
      </c>
      <c r="B429" s="7">
        <v>1.5234719999999999</v>
      </c>
    </row>
    <row r="430" spans="1:2" x14ac:dyDescent="0.3">
      <c r="A430" s="7">
        <v>14.297169999999999</v>
      </c>
      <c r="B430" s="7">
        <v>1.5234719999999999</v>
      </c>
    </row>
    <row r="431" spans="1:2" x14ac:dyDescent="0.3">
      <c r="A431" s="7">
        <v>14.297169999999999</v>
      </c>
      <c r="B431" s="7">
        <v>1.5234719999999999</v>
      </c>
    </row>
    <row r="432" spans="1:2" x14ac:dyDescent="0.3">
      <c r="A432" s="7">
        <v>14.297169999999999</v>
      </c>
      <c r="B432" s="7">
        <v>1.5234719999999999</v>
      </c>
    </row>
    <row r="433" spans="1:2" x14ac:dyDescent="0.3">
      <c r="A433" s="7">
        <v>14.297169999999999</v>
      </c>
      <c r="B433" s="7">
        <v>1.5234719999999999</v>
      </c>
    </row>
    <row r="434" spans="1:2" x14ac:dyDescent="0.3">
      <c r="A434" s="7">
        <v>14.013159999999999</v>
      </c>
      <c r="B434" s="7">
        <v>1.660582</v>
      </c>
    </row>
    <row r="435" spans="1:2" x14ac:dyDescent="0.3">
      <c r="A435" s="7">
        <v>14.013159999999999</v>
      </c>
      <c r="B435" s="7">
        <v>1.660582</v>
      </c>
    </row>
    <row r="436" spans="1:2" x14ac:dyDescent="0.3">
      <c r="A436" s="7">
        <v>14.013159999999999</v>
      </c>
      <c r="B436" s="7">
        <v>1.660582</v>
      </c>
    </row>
    <row r="437" spans="1:2" x14ac:dyDescent="0.3">
      <c r="A437" s="7">
        <v>14.013159999999999</v>
      </c>
      <c r="B437" s="7">
        <v>1.660582</v>
      </c>
    </row>
    <row r="438" spans="1:2" x14ac:dyDescent="0.3">
      <c r="A438" s="7">
        <v>14.013159999999999</v>
      </c>
      <c r="B438" s="7">
        <v>1.660582</v>
      </c>
    </row>
    <row r="439" spans="1:2" x14ac:dyDescent="0.3">
      <c r="A439" s="7">
        <v>14.013159999999999</v>
      </c>
      <c r="B439" s="7">
        <v>1.660582</v>
      </c>
    </row>
    <row r="440" spans="1:2" x14ac:dyDescent="0.3">
      <c r="A440" s="7">
        <v>14.013159999999999</v>
      </c>
      <c r="B440" s="7">
        <v>1.660582</v>
      </c>
    </row>
    <row r="441" spans="1:2" x14ac:dyDescent="0.3">
      <c r="A441" s="7">
        <v>14.013159999999999</v>
      </c>
      <c r="B441" s="7">
        <v>1.660582</v>
      </c>
    </row>
    <row r="442" spans="1:2" x14ac:dyDescent="0.3">
      <c r="A442" s="7">
        <v>13.77192</v>
      </c>
      <c r="B442" s="7">
        <v>1.493193</v>
      </c>
    </row>
    <row r="443" spans="1:2" x14ac:dyDescent="0.3">
      <c r="A443" s="7">
        <v>13.77192</v>
      </c>
      <c r="B443" s="7">
        <v>1.493193</v>
      </c>
    </row>
    <row r="444" spans="1:2" x14ac:dyDescent="0.3">
      <c r="A444" s="7">
        <v>13.77192</v>
      </c>
      <c r="B444" s="7">
        <v>1.493193</v>
      </c>
    </row>
    <row r="445" spans="1:2" x14ac:dyDescent="0.3">
      <c r="A445" s="7">
        <v>13.77192</v>
      </c>
      <c r="B445" s="7">
        <v>1.493193</v>
      </c>
    </row>
    <row r="446" spans="1:2" x14ac:dyDescent="0.3">
      <c r="A446" s="7">
        <v>13.77192</v>
      </c>
      <c r="B446" s="7">
        <v>1.493193</v>
      </c>
    </row>
    <row r="447" spans="1:2" x14ac:dyDescent="0.3">
      <c r="A447" s="7">
        <v>13.77192</v>
      </c>
      <c r="B447" s="7">
        <v>1.493193</v>
      </c>
    </row>
    <row r="448" spans="1:2" x14ac:dyDescent="0.3">
      <c r="A448" s="7">
        <v>13.77192</v>
      </c>
      <c r="B448" s="7">
        <v>1.493193</v>
      </c>
    </row>
    <row r="449" spans="1:2" x14ac:dyDescent="0.3">
      <c r="A449" s="7">
        <v>13.77192</v>
      </c>
      <c r="B449" s="7">
        <v>1.493193</v>
      </c>
    </row>
    <row r="450" spans="1:2" x14ac:dyDescent="0.3">
      <c r="A450" s="7">
        <v>12.08606</v>
      </c>
      <c r="B450" s="7">
        <v>1.6712009999999999</v>
      </c>
    </row>
    <row r="451" spans="1:2" x14ac:dyDescent="0.3">
      <c r="A451" s="7">
        <v>12.08606</v>
      </c>
      <c r="B451" s="7">
        <v>1.6712009999999999</v>
      </c>
    </row>
    <row r="452" spans="1:2" x14ac:dyDescent="0.3">
      <c r="A452" s="7">
        <v>12.08606</v>
      </c>
      <c r="B452" s="7">
        <v>1.6712009999999999</v>
      </c>
    </row>
    <row r="453" spans="1:2" x14ac:dyDescent="0.3">
      <c r="A453" s="7">
        <v>12.08606</v>
      </c>
      <c r="B453" s="7">
        <v>1.6712009999999999</v>
      </c>
    </row>
    <row r="454" spans="1:2" x14ac:dyDescent="0.3">
      <c r="A454" s="7">
        <v>12.08606</v>
      </c>
      <c r="B454" s="7">
        <v>1.6712009999999999</v>
      </c>
    </row>
    <row r="455" spans="1:2" x14ac:dyDescent="0.3">
      <c r="A455" s="7">
        <v>12.08606</v>
      </c>
      <c r="B455" s="7">
        <v>1.6712009999999999</v>
      </c>
    </row>
    <row r="456" spans="1:2" x14ac:dyDescent="0.3">
      <c r="A456" s="7">
        <v>12.08606</v>
      </c>
      <c r="B456" s="7">
        <v>1.6712009999999999</v>
      </c>
    </row>
    <row r="457" spans="1:2" x14ac:dyDescent="0.3">
      <c r="A457" s="7">
        <v>12.08606</v>
      </c>
      <c r="B457" s="7">
        <v>1.6712009999999999</v>
      </c>
    </row>
    <row r="458" spans="1:2" x14ac:dyDescent="0.3">
      <c r="A458" s="7">
        <v>12.02191</v>
      </c>
      <c r="B458" s="7">
        <v>1.8513729999999999</v>
      </c>
    </row>
    <row r="459" spans="1:2" x14ac:dyDescent="0.3">
      <c r="A459" s="7">
        <v>12.02191</v>
      </c>
      <c r="B459" s="7">
        <v>1.8513729999999999</v>
      </c>
    </row>
    <row r="460" spans="1:2" x14ac:dyDescent="0.3">
      <c r="A460" s="7">
        <v>12.02191</v>
      </c>
      <c r="B460" s="7">
        <v>1.8513729999999999</v>
      </c>
    </row>
    <row r="461" spans="1:2" x14ac:dyDescent="0.3">
      <c r="A461" s="7">
        <v>12.02191</v>
      </c>
      <c r="B461" s="7">
        <v>1.8513729999999999</v>
      </c>
    </row>
    <row r="462" spans="1:2" x14ac:dyDescent="0.3">
      <c r="A462" s="7">
        <v>12.02191</v>
      </c>
      <c r="B462" s="7">
        <v>1.8513729999999999</v>
      </c>
    </row>
    <row r="463" spans="1:2" x14ac:dyDescent="0.3">
      <c r="A463" s="7">
        <v>12.02191</v>
      </c>
      <c r="B463" s="7">
        <v>1.8513729999999999</v>
      </c>
    </row>
    <row r="464" spans="1:2" x14ac:dyDescent="0.3">
      <c r="A464" s="7">
        <v>12.02191</v>
      </c>
      <c r="B464" s="7">
        <v>1.8513729999999999</v>
      </c>
    </row>
    <row r="465" spans="1:2" x14ac:dyDescent="0.3">
      <c r="A465" s="7">
        <v>12.02191</v>
      </c>
      <c r="B465" s="7">
        <v>1.8513729999999999</v>
      </c>
    </row>
    <row r="466" spans="1:2" x14ac:dyDescent="0.3">
      <c r="A466" s="7">
        <v>11.84019</v>
      </c>
      <c r="B466" s="7">
        <v>1.736864</v>
      </c>
    </row>
    <row r="467" spans="1:2" x14ac:dyDescent="0.3">
      <c r="A467" s="7">
        <v>11.84019</v>
      </c>
      <c r="B467" s="7">
        <v>1.736864</v>
      </c>
    </row>
    <row r="468" spans="1:2" x14ac:dyDescent="0.3">
      <c r="A468" s="7">
        <v>11.84019</v>
      </c>
      <c r="B468" s="7">
        <v>1.736864</v>
      </c>
    </row>
    <row r="469" spans="1:2" x14ac:dyDescent="0.3">
      <c r="A469" s="7">
        <v>11.84019</v>
      </c>
      <c r="B469" s="7">
        <v>1.736864</v>
      </c>
    </row>
    <row r="470" spans="1:2" x14ac:dyDescent="0.3">
      <c r="A470" s="7">
        <v>11.84019</v>
      </c>
      <c r="B470" s="7">
        <v>1.736864</v>
      </c>
    </row>
    <row r="471" spans="1:2" x14ac:dyDescent="0.3">
      <c r="A471" s="7">
        <v>11.84019</v>
      </c>
      <c r="B471" s="7">
        <v>1.736864</v>
      </c>
    </row>
    <row r="472" spans="1:2" x14ac:dyDescent="0.3">
      <c r="A472" s="7">
        <v>11.84019</v>
      </c>
      <c r="B472" s="7">
        <v>1.736864</v>
      </c>
    </row>
    <row r="473" spans="1:2" x14ac:dyDescent="0.3">
      <c r="A473" s="7">
        <v>11.84019</v>
      </c>
      <c r="B473" s="7">
        <v>1.736864</v>
      </c>
    </row>
    <row r="474" spans="1:2" x14ac:dyDescent="0.3">
      <c r="A474" s="7">
        <v>13.29519</v>
      </c>
      <c r="B474" s="7">
        <v>1.7140299999999999</v>
      </c>
    </row>
    <row r="475" spans="1:2" x14ac:dyDescent="0.3">
      <c r="A475" s="7">
        <v>13.29519</v>
      </c>
      <c r="B475" s="7">
        <v>1.7140299999999999</v>
      </c>
    </row>
    <row r="476" spans="1:2" x14ac:dyDescent="0.3">
      <c r="A476" s="7">
        <v>13.29519</v>
      </c>
      <c r="B476" s="7">
        <v>1.7140299999999999</v>
      </c>
    </row>
    <row r="477" spans="1:2" x14ac:dyDescent="0.3">
      <c r="A477" s="7">
        <v>13.29519</v>
      </c>
      <c r="B477" s="7">
        <v>1.7140299999999999</v>
      </c>
    </row>
    <row r="478" spans="1:2" x14ac:dyDescent="0.3">
      <c r="A478" s="7">
        <v>13.29519</v>
      </c>
      <c r="B478" s="7">
        <v>1.7140299999999999</v>
      </c>
    </row>
    <row r="479" spans="1:2" x14ac:dyDescent="0.3">
      <c r="A479" s="7">
        <v>13.29519</v>
      </c>
      <c r="B479" s="7">
        <v>1.7140299999999999</v>
      </c>
    </row>
    <row r="480" spans="1:2" x14ac:dyDescent="0.3">
      <c r="A480" s="7">
        <v>13.29519</v>
      </c>
      <c r="B480" s="7">
        <v>1.7140299999999999</v>
      </c>
    </row>
    <row r="481" spans="1:2" x14ac:dyDescent="0.3">
      <c r="A481" s="7">
        <v>13.29519</v>
      </c>
      <c r="B481" s="7">
        <v>1.7140299999999999</v>
      </c>
    </row>
    <row r="482" spans="1:2" x14ac:dyDescent="0.3">
      <c r="A482" s="7">
        <v>12.973990000000001</v>
      </c>
      <c r="B482" s="7">
        <v>1.740858</v>
      </c>
    </row>
    <row r="483" spans="1:2" x14ac:dyDescent="0.3">
      <c r="A483" s="7">
        <v>12.973990000000001</v>
      </c>
      <c r="B483" s="7">
        <v>1.740858</v>
      </c>
    </row>
    <row r="484" spans="1:2" x14ac:dyDescent="0.3">
      <c r="A484" s="7">
        <v>12.973990000000001</v>
      </c>
      <c r="B484" s="7">
        <v>1.740858</v>
      </c>
    </row>
    <row r="485" spans="1:2" x14ac:dyDescent="0.3">
      <c r="A485" s="7">
        <v>12.973990000000001</v>
      </c>
      <c r="B485" s="7">
        <v>1.740858</v>
      </c>
    </row>
    <row r="486" spans="1:2" x14ac:dyDescent="0.3">
      <c r="A486" s="7">
        <v>12.973990000000001</v>
      </c>
      <c r="B486" s="7">
        <v>1.740858</v>
      </c>
    </row>
    <row r="487" spans="1:2" x14ac:dyDescent="0.3">
      <c r="A487" s="7">
        <v>12.973990000000001</v>
      </c>
      <c r="B487" s="7">
        <v>1.740858</v>
      </c>
    </row>
    <row r="488" spans="1:2" x14ac:dyDescent="0.3">
      <c r="A488" s="7">
        <v>12.973990000000001</v>
      </c>
      <c r="B488" s="7">
        <v>1.740858</v>
      </c>
    </row>
    <row r="489" spans="1:2" x14ac:dyDescent="0.3">
      <c r="A489" s="7">
        <v>12.973990000000001</v>
      </c>
      <c r="B489" s="7">
        <v>1.740858</v>
      </c>
    </row>
    <row r="490" spans="1:2" x14ac:dyDescent="0.3">
      <c r="A490" s="7">
        <v>12.50562</v>
      </c>
      <c r="B490" s="7">
        <v>1.86286</v>
      </c>
    </row>
    <row r="491" spans="1:2" x14ac:dyDescent="0.3">
      <c r="A491" s="7">
        <v>12.50562</v>
      </c>
      <c r="B491" s="7">
        <v>1.86286</v>
      </c>
    </row>
    <row r="492" spans="1:2" x14ac:dyDescent="0.3">
      <c r="A492" s="7">
        <v>12.50562</v>
      </c>
      <c r="B492" s="7">
        <v>1.86286</v>
      </c>
    </row>
    <row r="493" spans="1:2" x14ac:dyDescent="0.3">
      <c r="A493" s="7">
        <v>12.50562</v>
      </c>
      <c r="B493" s="7">
        <v>1.86286</v>
      </c>
    </row>
    <row r="494" spans="1:2" x14ac:dyDescent="0.3">
      <c r="A494" s="7">
        <v>12.50562</v>
      </c>
      <c r="B494" s="7">
        <v>1.86286</v>
      </c>
    </row>
    <row r="495" spans="1:2" x14ac:dyDescent="0.3">
      <c r="A495" s="7">
        <v>12.50562</v>
      </c>
      <c r="B495" s="7">
        <v>1.86286</v>
      </c>
    </row>
    <row r="496" spans="1:2" x14ac:dyDescent="0.3">
      <c r="A496" s="7">
        <v>12.50562</v>
      </c>
      <c r="B496" s="7">
        <v>1.86286</v>
      </c>
    </row>
    <row r="497" spans="1:2" x14ac:dyDescent="0.3">
      <c r="A497" s="7">
        <v>12.50562</v>
      </c>
      <c r="B497" s="7">
        <v>1.86286</v>
      </c>
    </row>
    <row r="498" spans="1:2" x14ac:dyDescent="0.3">
      <c r="A498" s="7">
        <v>13.13378</v>
      </c>
      <c r="B498" s="7">
        <v>1.898466</v>
      </c>
    </row>
    <row r="499" spans="1:2" x14ac:dyDescent="0.3">
      <c r="A499" s="7">
        <v>13.13378</v>
      </c>
      <c r="B499" s="7">
        <v>1.898466</v>
      </c>
    </row>
    <row r="500" spans="1:2" x14ac:dyDescent="0.3">
      <c r="A500" s="7">
        <v>13.13378</v>
      </c>
      <c r="B500" s="7">
        <v>1.898466</v>
      </c>
    </row>
    <row r="501" spans="1:2" x14ac:dyDescent="0.3">
      <c r="A501" s="7">
        <v>13.13378</v>
      </c>
      <c r="B501" s="7">
        <v>1.898466</v>
      </c>
    </row>
    <row r="502" spans="1:2" x14ac:dyDescent="0.3">
      <c r="A502" s="7">
        <v>13.13378</v>
      </c>
      <c r="B502" s="7">
        <v>1.898466</v>
      </c>
    </row>
    <row r="503" spans="1:2" x14ac:dyDescent="0.3">
      <c r="A503" s="7">
        <v>13.13378</v>
      </c>
      <c r="B503" s="7">
        <v>1.898466</v>
      </c>
    </row>
    <row r="504" spans="1:2" x14ac:dyDescent="0.3">
      <c r="A504" s="7">
        <v>13.13378</v>
      </c>
      <c r="B504" s="7">
        <v>1.898466</v>
      </c>
    </row>
    <row r="505" spans="1:2" x14ac:dyDescent="0.3">
      <c r="A505" s="7">
        <v>13.13378</v>
      </c>
      <c r="B505" s="7">
        <v>1.898466</v>
      </c>
    </row>
    <row r="506" spans="1:2" x14ac:dyDescent="0.3">
      <c r="A506" s="7">
        <v>11.85188</v>
      </c>
      <c r="B506" s="7">
        <v>1.6464110000000001</v>
      </c>
    </row>
    <row r="507" spans="1:2" x14ac:dyDescent="0.3">
      <c r="A507" s="7">
        <v>11.85188</v>
      </c>
      <c r="B507" s="7">
        <v>1.6464110000000001</v>
      </c>
    </row>
    <row r="508" spans="1:2" x14ac:dyDescent="0.3">
      <c r="A508" s="7">
        <v>11.85188</v>
      </c>
      <c r="B508" s="7">
        <v>1.6464110000000001</v>
      </c>
    </row>
    <row r="509" spans="1:2" x14ac:dyDescent="0.3">
      <c r="A509" s="7">
        <v>11.85188</v>
      </c>
      <c r="B509" s="7">
        <v>1.6464110000000001</v>
      </c>
    </row>
    <row r="510" spans="1:2" x14ac:dyDescent="0.3">
      <c r="A510" s="7">
        <v>11.85188</v>
      </c>
      <c r="B510" s="7">
        <v>1.6464110000000001</v>
      </c>
    </row>
    <row r="511" spans="1:2" x14ac:dyDescent="0.3">
      <c r="A511" s="7">
        <v>11.85188</v>
      </c>
      <c r="B511" s="7">
        <v>1.6464110000000001</v>
      </c>
    </row>
    <row r="512" spans="1:2" x14ac:dyDescent="0.3">
      <c r="A512" s="7">
        <v>11.85188</v>
      </c>
      <c r="B512" s="7">
        <v>1.6464110000000001</v>
      </c>
    </row>
    <row r="513" spans="1:2" x14ac:dyDescent="0.3">
      <c r="A513" s="7">
        <v>11.85188</v>
      </c>
      <c r="B513" s="7">
        <v>1.6464110000000001</v>
      </c>
    </row>
    <row r="514" spans="1:2" x14ac:dyDescent="0.3">
      <c r="A514" s="7">
        <v>11.610810000000001</v>
      </c>
      <c r="B514" s="7">
        <v>1.870201</v>
      </c>
    </row>
    <row r="515" spans="1:2" x14ac:dyDescent="0.3">
      <c r="A515" s="7">
        <v>11.610810000000001</v>
      </c>
      <c r="B515" s="7">
        <v>1.870201</v>
      </c>
    </row>
    <row r="516" spans="1:2" x14ac:dyDescent="0.3">
      <c r="A516" s="7">
        <v>11.610810000000001</v>
      </c>
      <c r="B516" s="7">
        <v>1.870201</v>
      </c>
    </row>
    <row r="517" spans="1:2" x14ac:dyDescent="0.3">
      <c r="A517" s="7">
        <v>11.610810000000001</v>
      </c>
      <c r="B517" s="7">
        <v>1.870201</v>
      </c>
    </row>
    <row r="518" spans="1:2" x14ac:dyDescent="0.3">
      <c r="A518" s="7">
        <v>11.610810000000001</v>
      </c>
      <c r="B518" s="7">
        <v>1.870201</v>
      </c>
    </row>
    <row r="519" spans="1:2" x14ac:dyDescent="0.3">
      <c r="A519" s="7">
        <v>11.610810000000001</v>
      </c>
      <c r="B519" s="7">
        <v>1.870201</v>
      </c>
    </row>
    <row r="520" spans="1:2" x14ac:dyDescent="0.3">
      <c r="A520" s="7">
        <v>11.610810000000001</v>
      </c>
      <c r="B520" s="7">
        <v>1.870201</v>
      </c>
    </row>
    <row r="521" spans="1:2" x14ac:dyDescent="0.3">
      <c r="A521" s="7">
        <v>11.610810000000001</v>
      </c>
      <c r="B521" s="7">
        <v>1.870201</v>
      </c>
    </row>
    <row r="522" spans="1:2" x14ac:dyDescent="0.3">
      <c r="A522" s="7">
        <v>13.108420000000001</v>
      </c>
      <c r="B522" s="7">
        <v>1.737627</v>
      </c>
    </row>
    <row r="523" spans="1:2" x14ac:dyDescent="0.3">
      <c r="A523" s="7">
        <v>13.108420000000001</v>
      </c>
      <c r="B523" s="7">
        <v>1.737627</v>
      </c>
    </row>
    <row r="524" spans="1:2" x14ac:dyDescent="0.3">
      <c r="A524" s="7">
        <v>13.108420000000001</v>
      </c>
      <c r="B524" s="7">
        <v>1.737627</v>
      </c>
    </row>
    <row r="525" spans="1:2" x14ac:dyDescent="0.3">
      <c r="A525" s="7">
        <v>13.108420000000001</v>
      </c>
      <c r="B525" s="7">
        <v>1.737627</v>
      </c>
    </row>
    <row r="526" spans="1:2" x14ac:dyDescent="0.3">
      <c r="A526" s="7">
        <v>13.108420000000001</v>
      </c>
      <c r="B526" s="7">
        <v>1.737627</v>
      </c>
    </row>
    <row r="527" spans="1:2" x14ac:dyDescent="0.3">
      <c r="A527" s="7">
        <v>13.108420000000001</v>
      </c>
      <c r="B527" s="7">
        <v>1.737627</v>
      </c>
    </row>
    <row r="528" spans="1:2" x14ac:dyDescent="0.3">
      <c r="A528" s="7">
        <v>13.108420000000001</v>
      </c>
      <c r="B528" s="7">
        <v>1.737627</v>
      </c>
    </row>
    <row r="529" spans="1:2" x14ac:dyDescent="0.3">
      <c r="A529" s="7">
        <v>13.108420000000001</v>
      </c>
      <c r="B529" s="7">
        <v>1.737627</v>
      </c>
    </row>
    <row r="530" spans="1:2" x14ac:dyDescent="0.3">
      <c r="A530" s="7">
        <v>13.101929999999999</v>
      </c>
      <c r="B530" s="7">
        <v>1.6764159999999999</v>
      </c>
    </row>
    <row r="531" spans="1:2" x14ac:dyDescent="0.3">
      <c r="A531" s="7">
        <v>13.101929999999999</v>
      </c>
      <c r="B531" s="7">
        <v>1.6764159999999999</v>
      </c>
    </row>
    <row r="532" spans="1:2" x14ac:dyDescent="0.3">
      <c r="A532" s="7">
        <v>13.101929999999999</v>
      </c>
      <c r="B532" s="7">
        <v>1.6764159999999999</v>
      </c>
    </row>
    <row r="533" spans="1:2" x14ac:dyDescent="0.3">
      <c r="A533" s="7">
        <v>13.101929999999999</v>
      </c>
      <c r="B533" s="7">
        <v>1.6764159999999999</v>
      </c>
    </row>
    <row r="534" spans="1:2" x14ac:dyDescent="0.3">
      <c r="A534" s="7">
        <v>13.101929999999999</v>
      </c>
      <c r="B534" s="7">
        <v>1.6764159999999999</v>
      </c>
    </row>
    <row r="535" spans="1:2" x14ac:dyDescent="0.3">
      <c r="A535" s="7">
        <v>13.101929999999999</v>
      </c>
      <c r="B535" s="7">
        <v>1.6764159999999999</v>
      </c>
    </row>
    <row r="536" spans="1:2" x14ac:dyDescent="0.3">
      <c r="A536" s="7">
        <v>13.101929999999999</v>
      </c>
      <c r="B536" s="7">
        <v>1.6764159999999999</v>
      </c>
    </row>
    <row r="537" spans="1:2" x14ac:dyDescent="0.3">
      <c r="A537" s="7">
        <v>13.101929999999999</v>
      </c>
      <c r="B537" s="7">
        <v>1.6764159999999999</v>
      </c>
    </row>
    <row r="538" spans="1:2" x14ac:dyDescent="0.3">
      <c r="A538" s="7">
        <v>12.31561</v>
      </c>
      <c r="B538" s="7">
        <v>1.818565</v>
      </c>
    </row>
    <row r="539" spans="1:2" x14ac:dyDescent="0.3">
      <c r="A539" s="7">
        <v>12.31561</v>
      </c>
      <c r="B539" s="7">
        <v>1.818565</v>
      </c>
    </row>
    <row r="540" spans="1:2" x14ac:dyDescent="0.3">
      <c r="A540" s="7">
        <v>12.31561</v>
      </c>
      <c r="B540" s="7">
        <v>1.818565</v>
      </c>
    </row>
    <row r="541" spans="1:2" x14ac:dyDescent="0.3">
      <c r="A541" s="7">
        <v>12.31561</v>
      </c>
      <c r="B541" s="7">
        <v>1.818565</v>
      </c>
    </row>
    <row r="542" spans="1:2" x14ac:dyDescent="0.3">
      <c r="A542" s="7">
        <v>12.31561</v>
      </c>
      <c r="B542" s="7">
        <v>1.818565</v>
      </c>
    </row>
    <row r="543" spans="1:2" x14ac:dyDescent="0.3">
      <c r="A543" s="7">
        <v>12.31561</v>
      </c>
      <c r="B543" s="7">
        <v>1.818565</v>
      </c>
    </row>
    <row r="544" spans="1:2" x14ac:dyDescent="0.3">
      <c r="A544" s="7">
        <v>12.31561</v>
      </c>
      <c r="B544" s="7">
        <v>1.818565</v>
      </c>
    </row>
    <row r="545" spans="1:2" x14ac:dyDescent="0.3">
      <c r="A545" s="7">
        <v>12.31561</v>
      </c>
      <c r="B545" s="7">
        <v>1.818565</v>
      </c>
    </row>
    <row r="546" spans="1:2" x14ac:dyDescent="0.3">
      <c r="A546" s="7">
        <v>11.03942</v>
      </c>
      <c r="B546" s="7">
        <v>1.9784630000000001</v>
      </c>
    </row>
    <row r="547" spans="1:2" x14ac:dyDescent="0.3">
      <c r="A547" s="7">
        <v>11.03942</v>
      </c>
      <c r="B547" s="7">
        <v>1.9784630000000001</v>
      </c>
    </row>
    <row r="548" spans="1:2" x14ac:dyDescent="0.3">
      <c r="A548" s="7">
        <v>11.03942</v>
      </c>
      <c r="B548" s="7">
        <v>1.9784630000000001</v>
      </c>
    </row>
    <row r="549" spans="1:2" x14ac:dyDescent="0.3">
      <c r="A549" s="7">
        <v>11.03942</v>
      </c>
      <c r="B549" s="7">
        <v>1.9784630000000001</v>
      </c>
    </row>
    <row r="550" spans="1:2" x14ac:dyDescent="0.3">
      <c r="A550" s="7">
        <v>11.03942</v>
      </c>
      <c r="B550" s="7">
        <v>1.9784630000000001</v>
      </c>
    </row>
    <row r="551" spans="1:2" x14ac:dyDescent="0.3">
      <c r="A551" s="7">
        <v>11.03942</v>
      </c>
      <c r="B551" s="7">
        <v>1.9784630000000001</v>
      </c>
    </row>
    <row r="552" spans="1:2" x14ac:dyDescent="0.3">
      <c r="A552" s="7">
        <v>11.03942</v>
      </c>
      <c r="B552" s="7">
        <v>1.9784630000000001</v>
      </c>
    </row>
    <row r="553" spans="1:2" x14ac:dyDescent="0.3">
      <c r="A553" s="7">
        <v>11.03942</v>
      </c>
      <c r="B553" s="7">
        <v>1.9784630000000001</v>
      </c>
    </row>
    <row r="554" spans="1:2" x14ac:dyDescent="0.3">
      <c r="A554" s="7">
        <v>11.91469</v>
      </c>
      <c r="B554" s="7">
        <v>1.5422499999999999</v>
      </c>
    </row>
    <row r="555" spans="1:2" x14ac:dyDescent="0.3">
      <c r="A555" s="7">
        <v>11.91469</v>
      </c>
      <c r="B555" s="7">
        <v>1.5422499999999999</v>
      </c>
    </row>
    <row r="556" spans="1:2" x14ac:dyDescent="0.3">
      <c r="A556" s="7">
        <v>11.91469</v>
      </c>
      <c r="B556" s="7">
        <v>1.5422499999999999</v>
      </c>
    </row>
    <row r="557" spans="1:2" x14ac:dyDescent="0.3">
      <c r="A557" s="7">
        <v>11.91469</v>
      </c>
      <c r="B557" s="7">
        <v>1.5422499999999999</v>
      </c>
    </row>
    <row r="558" spans="1:2" x14ac:dyDescent="0.3">
      <c r="A558" s="7">
        <v>11.91469</v>
      </c>
      <c r="B558" s="7">
        <v>1.5422499999999999</v>
      </c>
    </row>
    <row r="559" spans="1:2" x14ac:dyDescent="0.3">
      <c r="A559" s="7">
        <v>11.91469</v>
      </c>
      <c r="B559" s="7">
        <v>1.5422499999999999</v>
      </c>
    </row>
    <row r="560" spans="1:2" x14ac:dyDescent="0.3">
      <c r="A560" s="7">
        <v>11.91469</v>
      </c>
      <c r="B560" s="7">
        <v>1.5422499999999999</v>
      </c>
    </row>
    <row r="561" spans="1:2" x14ac:dyDescent="0.3">
      <c r="A561" s="7">
        <v>11.91469</v>
      </c>
      <c r="B561" s="7">
        <v>1.5422499999999999</v>
      </c>
    </row>
    <row r="562" spans="1:2" x14ac:dyDescent="0.3">
      <c r="A562" s="7">
        <v>12.224690000000001</v>
      </c>
      <c r="B562" s="7">
        <v>1.861418</v>
      </c>
    </row>
    <row r="563" spans="1:2" x14ac:dyDescent="0.3">
      <c r="A563" s="7">
        <v>12.224690000000001</v>
      </c>
      <c r="B563" s="7">
        <v>1.861418</v>
      </c>
    </row>
    <row r="564" spans="1:2" x14ac:dyDescent="0.3">
      <c r="A564" s="7">
        <v>12.224690000000001</v>
      </c>
      <c r="B564" s="7">
        <v>1.861418</v>
      </c>
    </row>
    <row r="565" spans="1:2" x14ac:dyDescent="0.3">
      <c r="A565" s="7">
        <v>12.224690000000001</v>
      </c>
      <c r="B565" s="7">
        <v>1.861418</v>
      </c>
    </row>
    <row r="566" spans="1:2" x14ac:dyDescent="0.3">
      <c r="A566" s="7">
        <v>12.224690000000001</v>
      </c>
      <c r="B566" s="7">
        <v>1.861418</v>
      </c>
    </row>
    <row r="567" spans="1:2" x14ac:dyDescent="0.3">
      <c r="A567" s="7">
        <v>12.224690000000001</v>
      </c>
      <c r="B567" s="7">
        <v>1.861418</v>
      </c>
    </row>
    <row r="568" spans="1:2" x14ac:dyDescent="0.3">
      <c r="A568" s="7">
        <v>12.224690000000001</v>
      </c>
      <c r="B568" s="7">
        <v>1.861418</v>
      </c>
    </row>
    <row r="569" spans="1:2" x14ac:dyDescent="0.3">
      <c r="A569" s="7">
        <v>12.224690000000001</v>
      </c>
      <c r="B569" s="7">
        <v>1.861418</v>
      </c>
    </row>
    <row r="570" spans="1:2" x14ac:dyDescent="0.3">
      <c r="A570" s="7">
        <v>12.07349</v>
      </c>
      <c r="B570" s="7">
        <v>1.8305199999999999</v>
      </c>
    </row>
    <row r="571" spans="1:2" x14ac:dyDescent="0.3">
      <c r="A571" s="7">
        <v>12.07349</v>
      </c>
      <c r="B571" s="7">
        <v>1.8305199999999999</v>
      </c>
    </row>
    <row r="572" spans="1:2" x14ac:dyDescent="0.3">
      <c r="A572" s="7">
        <v>12.07349</v>
      </c>
      <c r="B572" s="7">
        <v>1.8305199999999999</v>
      </c>
    </row>
    <row r="573" spans="1:2" x14ac:dyDescent="0.3">
      <c r="A573" s="7">
        <v>12.07349</v>
      </c>
      <c r="B573" s="7">
        <v>1.8305199999999999</v>
      </c>
    </row>
    <row r="574" spans="1:2" x14ac:dyDescent="0.3">
      <c r="A574" s="7">
        <v>12.07349</v>
      </c>
      <c r="B574" s="7">
        <v>1.8305199999999999</v>
      </c>
    </row>
    <row r="575" spans="1:2" x14ac:dyDescent="0.3">
      <c r="A575" s="7">
        <v>12.07349</v>
      </c>
      <c r="B575" s="7">
        <v>1.8305199999999999</v>
      </c>
    </row>
    <row r="576" spans="1:2" x14ac:dyDescent="0.3">
      <c r="A576" s="7">
        <v>12.07349</v>
      </c>
      <c r="B576" s="7">
        <v>1.8305199999999999</v>
      </c>
    </row>
    <row r="577" spans="1:2" x14ac:dyDescent="0.3">
      <c r="A577" s="7">
        <v>12.07349</v>
      </c>
      <c r="B577" s="7">
        <v>1.8305199999999999</v>
      </c>
    </row>
    <row r="578" spans="1:2" x14ac:dyDescent="0.3">
      <c r="A578" s="7">
        <v>12.08811</v>
      </c>
      <c r="B578" s="7">
        <v>1.698267</v>
      </c>
    </row>
    <row r="579" spans="1:2" x14ac:dyDescent="0.3">
      <c r="A579" s="7">
        <v>12.08811</v>
      </c>
      <c r="B579" s="7">
        <v>1.698267</v>
      </c>
    </row>
    <row r="580" spans="1:2" x14ac:dyDescent="0.3">
      <c r="A580" s="7">
        <v>12.08811</v>
      </c>
      <c r="B580" s="7">
        <v>1.698267</v>
      </c>
    </row>
    <row r="581" spans="1:2" x14ac:dyDescent="0.3">
      <c r="A581" s="7">
        <v>12.08811</v>
      </c>
      <c r="B581" s="7">
        <v>1.698267</v>
      </c>
    </row>
    <row r="582" spans="1:2" x14ac:dyDescent="0.3">
      <c r="A582" s="7">
        <v>12.08811</v>
      </c>
      <c r="B582" s="7">
        <v>1.698267</v>
      </c>
    </row>
    <row r="583" spans="1:2" x14ac:dyDescent="0.3">
      <c r="A583" s="7">
        <v>12.08811</v>
      </c>
      <c r="B583" s="7">
        <v>1.698267</v>
      </c>
    </row>
    <row r="584" spans="1:2" x14ac:dyDescent="0.3">
      <c r="A584" s="7">
        <v>12.08811</v>
      </c>
      <c r="B584" s="7">
        <v>1.698267</v>
      </c>
    </row>
    <row r="585" spans="1:2" x14ac:dyDescent="0.3">
      <c r="A585" s="7">
        <v>12.08811</v>
      </c>
      <c r="B585" s="7">
        <v>1.698267</v>
      </c>
    </row>
    <row r="586" spans="1:2" x14ac:dyDescent="0.3">
      <c r="A586" s="7">
        <v>10.587199999999999</v>
      </c>
      <c r="B586" s="7">
        <v>1.813423</v>
      </c>
    </row>
    <row r="587" spans="1:2" x14ac:dyDescent="0.3">
      <c r="A587" s="7">
        <v>10.587199999999999</v>
      </c>
      <c r="B587" s="7">
        <v>1.813423</v>
      </c>
    </row>
    <row r="588" spans="1:2" x14ac:dyDescent="0.3">
      <c r="A588" s="7">
        <v>10.587199999999999</v>
      </c>
      <c r="B588" s="7">
        <v>1.813423</v>
      </c>
    </row>
    <row r="589" spans="1:2" x14ac:dyDescent="0.3">
      <c r="A589" s="7">
        <v>10.587199999999999</v>
      </c>
      <c r="B589" s="7">
        <v>1.813423</v>
      </c>
    </row>
    <row r="590" spans="1:2" x14ac:dyDescent="0.3">
      <c r="A590" s="7">
        <v>10.587199999999999</v>
      </c>
      <c r="B590" s="7">
        <v>1.813423</v>
      </c>
    </row>
    <row r="591" spans="1:2" x14ac:dyDescent="0.3">
      <c r="A591" s="7">
        <v>10.587199999999999</v>
      </c>
      <c r="B591" s="7">
        <v>1.813423</v>
      </c>
    </row>
    <row r="592" spans="1:2" x14ac:dyDescent="0.3">
      <c r="A592" s="7">
        <v>10.587199999999999</v>
      </c>
      <c r="B592" s="7">
        <v>1.813423</v>
      </c>
    </row>
    <row r="593" spans="1:2" x14ac:dyDescent="0.3">
      <c r="A593" s="7">
        <v>10.587199999999999</v>
      </c>
      <c r="B593" s="7">
        <v>1.813423</v>
      </c>
    </row>
    <row r="594" spans="1:2" x14ac:dyDescent="0.3">
      <c r="A594" s="7">
        <v>14.32077</v>
      </c>
      <c r="B594" s="7">
        <v>1.8132079999999999</v>
      </c>
    </row>
    <row r="595" spans="1:2" x14ac:dyDescent="0.3">
      <c r="A595" s="7">
        <v>14.32077</v>
      </c>
      <c r="B595" s="7">
        <v>1.8132079999999999</v>
      </c>
    </row>
    <row r="596" spans="1:2" x14ac:dyDescent="0.3">
      <c r="A596" s="7">
        <v>14.32077</v>
      </c>
      <c r="B596" s="7">
        <v>1.8132079999999999</v>
      </c>
    </row>
    <row r="597" spans="1:2" x14ac:dyDescent="0.3">
      <c r="A597" s="7">
        <v>14.32077</v>
      </c>
      <c r="B597" s="7">
        <v>1.8132079999999999</v>
      </c>
    </row>
    <row r="598" spans="1:2" x14ac:dyDescent="0.3">
      <c r="A598" s="7">
        <v>14.32077</v>
      </c>
      <c r="B598" s="7">
        <v>1.8132079999999999</v>
      </c>
    </row>
    <row r="599" spans="1:2" x14ac:dyDescent="0.3">
      <c r="A599" s="7">
        <v>14.32077</v>
      </c>
      <c r="B599" s="7">
        <v>1.8132079999999999</v>
      </c>
    </row>
    <row r="600" spans="1:2" x14ac:dyDescent="0.3">
      <c r="A600" s="7">
        <v>14.32077</v>
      </c>
      <c r="B600" s="7">
        <v>1.8132079999999999</v>
      </c>
    </row>
    <row r="601" spans="1:2" x14ac:dyDescent="0.3">
      <c r="A601" s="7">
        <v>14.32077</v>
      </c>
      <c r="B601" s="7">
        <v>1.8132079999999999</v>
      </c>
    </row>
    <row r="602" spans="1:2" x14ac:dyDescent="0.3">
      <c r="A602" s="7">
        <v>12.123419999999999</v>
      </c>
      <c r="B602" s="7">
        <v>1.9417120000000001</v>
      </c>
    </row>
    <row r="603" spans="1:2" x14ac:dyDescent="0.3">
      <c r="A603" s="7">
        <v>12.123419999999999</v>
      </c>
      <c r="B603" s="7">
        <v>1.9417120000000001</v>
      </c>
    </row>
    <row r="604" spans="1:2" x14ac:dyDescent="0.3">
      <c r="A604" s="7">
        <v>12.123419999999999</v>
      </c>
      <c r="B604" s="7">
        <v>1.9417120000000001</v>
      </c>
    </row>
    <row r="605" spans="1:2" x14ac:dyDescent="0.3">
      <c r="A605" s="7">
        <v>12.123419999999999</v>
      </c>
      <c r="B605" s="7">
        <v>1.9417120000000001</v>
      </c>
    </row>
    <row r="606" spans="1:2" x14ac:dyDescent="0.3">
      <c r="A606" s="7">
        <v>12.123419999999999</v>
      </c>
      <c r="B606" s="7">
        <v>1.9417120000000001</v>
      </c>
    </row>
    <row r="607" spans="1:2" x14ac:dyDescent="0.3">
      <c r="A607" s="7">
        <v>12.123419999999999</v>
      </c>
      <c r="B607" s="7">
        <v>1.9417120000000001</v>
      </c>
    </row>
    <row r="608" spans="1:2" x14ac:dyDescent="0.3">
      <c r="A608" s="7">
        <v>12.123419999999999</v>
      </c>
      <c r="B608" s="7">
        <v>1.9417120000000001</v>
      </c>
    </row>
    <row r="609" spans="1:2" x14ac:dyDescent="0.3">
      <c r="A609" s="7">
        <v>12.123419999999999</v>
      </c>
      <c r="B609" s="7">
        <v>1.9417120000000001</v>
      </c>
    </row>
    <row r="610" spans="1:2" x14ac:dyDescent="0.3">
      <c r="A610" s="7">
        <v>11.1212</v>
      </c>
      <c r="B610" s="7">
        <v>1.7922910000000001</v>
      </c>
    </row>
    <row r="611" spans="1:2" x14ac:dyDescent="0.3">
      <c r="A611" s="7">
        <v>11.1212</v>
      </c>
      <c r="B611" s="7">
        <v>1.7922910000000001</v>
      </c>
    </row>
    <row r="612" spans="1:2" x14ac:dyDescent="0.3">
      <c r="A612" s="7">
        <v>11.1212</v>
      </c>
      <c r="B612" s="7">
        <v>1.7922910000000001</v>
      </c>
    </row>
    <row r="613" spans="1:2" x14ac:dyDescent="0.3">
      <c r="A613" s="7">
        <v>11.1212</v>
      </c>
      <c r="B613" s="7">
        <v>1.7922910000000001</v>
      </c>
    </row>
    <row r="614" spans="1:2" x14ac:dyDescent="0.3">
      <c r="A614" s="7">
        <v>11.1212</v>
      </c>
      <c r="B614" s="7">
        <v>1.7922910000000001</v>
      </c>
    </row>
    <row r="615" spans="1:2" x14ac:dyDescent="0.3">
      <c r="A615" s="7">
        <v>11.1212</v>
      </c>
      <c r="B615" s="7">
        <v>1.7922910000000001</v>
      </c>
    </row>
    <row r="616" spans="1:2" x14ac:dyDescent="0.3">
      <c r="A616" s="7">
        <v>11.1212</v>
      </c>
      <c r="B616" s="7">
        <v>1.7922910000000001</v>
      </c>
    </row>
    <row r="617" spans="1:2" x14ac:dyDescent="0.3">
      <c r="A617" s="7">
        <v>11.1212</v>
      </c>
      <c r="B617" s="7">
        <v>1.7922910000000001</v>
      </c>
    </row>
    <row r="618" spans="1:2" x14ac:dyDescent="0.3">
      <c r="A618" s="7">
        <v>10.575010000000001</v>
      </c>
      <c r="B618" s="7">
        <v>1.6754100000000001</v>
      </c>
    </row>
    <row r="619" spans="1:2" x14ac:dyDescent="0.3">
      <c r="A619" s="7">
        <v>10.575010000000001</v>
      </c>
      <c r="B619" s="7">
        <v>1.6754100000000001</v>
      </c>
    </row>
    <row r="620" spans="1:2" x14ac:dyDescent="0.3">
      <c r="A620" s="7">
        <v>10.575010000000001</v>
      </c>
      <c r="B620" s="7">
        <v>1.6754100000000001</v>
      </c>
    </row>
    <row r="621" spans="1:2" x14ac:dyDescent="0.3">
      <c r="A621" s="7">
        <v>10.575010000000001</v>
      </c>
      <c r="B621" s="7">
        <v>1.6754100000000001</v>
      </c>
    </row>
    <row r="622" spans="1:2" x14ac:dyDescent="0.3">
      <c r="A622" s="7">
        <v>10.575010000000001</v>
      </c>
      <c r="B622" s="7">
        <v>1.6754100000000001</v>
      </c>
    </row>
    <row r="623" spans="1:2" x14ac:dyDescent="0.3">
      <c r="A623" s="7">
        <v>10.575010000000001</v>
      </c>
      <c r="B623" s="7">
        <v>1.6754100000000001</v>
      </c>
    </row>
    <row r="624" spans="1:2" x14ac:dyDescent="0.3">
      <c r="A624" s="7">
        <v>10.575010000000001</v>
      </c>
      <c r="B624" s="7">
        <v>1.6754100000000001</v>
      </c>
    </row>
    <row r="625" spans="1:2" x14ac:dyDescent="0.3">
      <c r="A625" s="7">
        <v>10.575010000000001</v>
      </c>
      <c r="B625" s="7">
        <v>1.6754100000000001</v>
      </c>
    </row>
    <row r="626" spans="1:2" x14ac:dyDescent="0.3">
      <c r="A626" s="7">
        <v>13.0922</v>
      </c>
      <c r="B626" s="7">
        <v>1.6366620000000001</v>
      </c>
    </row>
    <row r="627" spans="1:2" x14ac:dyDescent="0.3">
      <c r="A627" s="7">
        <v>13.0922</v>
      </c>
      <c r="B627" s="7">
        <v>1.6366620000000001</v>
      </c>
    </row>
    <row r="628" spans="1:2" x14ac:dyDescent="0.3">
      <c r="A628" s="7">
        <v>13.0922</v>
      </c>
      <c r="B628" s="7">
        <v>1.6366620000000001</v>
      </c>
    </row>
    <row r="629" spans="1:2" x14ac:dyDescent="0.3">
      <c r="A629" s="7">
        <v>13.0922</v>
      </c>
      <c r="B629" s="7">
        <v>1.6366620000000001</v>
      </c>
    </row>
    <row r="630" spans="1:2" x14ac:dyDescent="0.3">
      <c r="A630" s="7">
        <v>13.0922</v>
      </c>
      <c r="B630" s="7">
        <v>1.6366620000000001</v>
      </c>
    </row>
    <row r="631" spans="1:2" x14ac:dyDescent="0.3">
      <c r="A631" s="7">
        <v>13.0922</v>
      </c>
      <c r="B631" s="7">
        <v>1.6366620000000001</v>
      </c>
    </row>
    <row r="632" spans="1:2" x14ac:dyDescent="0.3">
      <c r="A632" s="7">
        <v>13.0922</v>
      </c>
      <c r="B632" s="7">
        <v>1.6366620000000001</v>
      </c>
    </row>
    <row r="633" spans="1:2" x14ac:dyDescent="0.3">
      <c r="A633" s="7">
        <v>13.0922</v>
      </c>
      <c r="B633" s="7">
        <v>1.6366620000000001</v>
      </c>
    </row>
    <row r="634" spans="1:2" x14ac:dyDescent="0.3">
      <c r="A634" s="7">
        <v>12.50948</v>
      </c>
      <c r="B634" s="7">
        <v>1.7774239999999999</v>
      </c>
    </row>
    <row r="635" spans="1:2" x14ac:dyDescent="0.3">
      <c r="A635" s="7">
        <v>12.50948</v>
      </c>
      <c r="B635" s="7">
        <v>1.7774239999999999</v>
      </c>
    </row>
    <row r="636" spans="1:2" x14ac:dyDescent="0.3">
      <c r="A636" s="7">
        <v>12.50948</v>
      </c>
      <c r="B636" s="7">
        <v>1.7774239999999999</v>
      </c>
    </row>
    <row r="637" spans="1:2" x14ac:dyDescent="0.3">
      <c r="A637" s="7">
        <v>12.50948</v>
      </c>
      <c r="B637" s="7">
        <v>1.7774239999999999</v>
      </c>
    </row>
    <row r="638" spans="1:2" x14ac:dyDescent="0.3">
      <c r="A638" s="7">
        <v>12.50948</v>
      </c>
      <c r="B638" s="7">
        <v>1.7774239999999999</v>
      </c>
    </row>
    <row r="639" spans="1:2" x14ac:dyDescent="0.3">
      <c r="A639" s="7">
        <v>12.50948</v>
      </c>
      <c r="B639" s="7">
        <v>1.7774239999999999</v>
      </c>
    </row>
    <row r="640" spans="1:2" x14ac:dyDescent="0.3">
      <c r="A640" s="7">
        <v>12.50948</v>
      </c>
      <c r="B640" s="7">
        <v>1.7774239999999999</v>
      </c>
    </row>
    <row r="641" spans="1:2" x14ac:dyDescent="0.3">
      <c r="A641" s="7">
        <v>12.50948</v>
      </c>
      <c r="B641" s="7">
        <v>1.7774239999999999</v>
      </c>
    </row>
    <row r="642" spans="1:2" x14ac:dyDescent="0.3">
      <c r="A642" s="7">
        <v>11.69083</v>
      </c>
      <c r="B642" s="7">
        <v>1.782151</v>
      </c>
    </row>
    <row r="643" spans="1:2" x14ac:dyDescent="0.3">
      <c r="A643" s="7">
        <v>11.69083</v>
      </c>
      <c r="B643" s="7">
        <v>1.782151</v>
      </c>
    </row>
    <row r="644" spans="1:2" x14ac:dyDescent="0.3">
      <c r="A644" s="7">
        <v>11.69083</v>
      </c>
      <c r="B644" s="7">
        <v>1.782151</v>
      </c>
    </row>
    <row r="645" spans="1:2" x14ac:dyDescent="0.3">
      <c r="A645" s="7">
        <v>11.69083</v>
      </c>
      <c r="B645" s="7">
        <v>1.782151</v>
      </c>
    </row>
    <row r="646" spans="1:2" x14ac:dyDescent="0.3">
      <c r="A646" s="7">
        <v>11.69083</v>
      </c>
      <c r="B646" s="7">
        <v>1.782151</v>
      </c>
    </row>
    <row r="647" spans="1:2" x14ac:dyDescent="0.3">
      <c r="A647" s="7">
        <v>11.69083</v>
      </c>
      <c r="B647" s="7">
        <v>1.782151</v>
      </c>
    </row>
    <row r="648" spans="1:2" x14ac:dyDescent="0.3">
      <c r="A648" s="7">
        <v>11.69083</v>
      </c>
      <c r="B648" s="7">
        <v>1.782151</v>
      </c>
    </row>
    <row r="649" spans="1:2" x14ac:dyDescent="0.3">
      <c r="A649" s="7">
        <v>11.69083</v>
      </c>
      <c r="B649" s="7">
        <v>1.782151</v>
      </c>
    </row>
    <row r="650" spans="1:2" x14ac:dyDescent="0.3">
      <c r="A650" s="7">
        <v>12.99573</v>
      </c>
      <c r="B650" s="7">
        <v>1.5843320000000001</v>
      </c>
    </row>
    <row r="651" spans="1:2" x14ac:dyDescent="0.3">
      <c r="A651" s="7">
        <v>12.99573</v>
      </c>
      <c r="B651" s="7">
        <v>1.5843320000000001</v>
      </c>
    </row>
    <row r="652" spans="1:2" x14ac:dyDescent="0.3">
      <c r="A652" s="7">
        <v>12.99573</v>
      </c>
      <c r="B652" s="7">
        <v>1.5843320000000001</v>
      </c>
    </row>
    <row r="653" spans="1:2" x14ac:dyDescent="0.3">
      <c r="A653" s="7">
        <v>12.99573</v>
      </c>
      <c r="B653" s="7">
        <v>1.5843320000000001</v>
      </c>
    </row>
    <row r="654" spans="1:2" x14ac:dyDescent="0.3">
      <c r="A654" s="7">
        <v>12.99573</v>
      </c>
      <c r="B654" s="7">
        <v>1.5843320000000001</v>
      </c>
    </row>
    <row r="655" spans="1:2" x14ac:dyDescent="0.3">
      <c r="A655" s="7">
        <v>12.99573</v>
      </c>
      <c r="B655" s="7">
        <v>1.5843320000000001</v>
      </c>
    </row>
    <row r="656" spans="1:2" x14ac:dyDescent="0.3">
      <c r="A656" s="7">
        <v>12.99573</v>
      </c>
      <c r="B656" s="7">
        <v>1.5843320000000001</v>
      </c>
    </row>
    <row r="657" spans="1:2" x14ac:dyDescent="0.3">
      <c r="A657" s="7">
        <v>12.99573</v>
      </c>
      <c r="B657" s="7">
        <v>1.5843320000000001</v>
      </c>
    </row>
    <row r="658" spans="1:2" x14ac:dyDescent="0.3">
      <c r="A658" s="7">
        <v>11.05011</v>
      </c>
      <c r="B658" s="7">
        <v>1.793342</v>
      </c>
    </row>
    <row r="659" spans="1:2" x14ac:dyDescent="0.3">
      <c r="A659" s="7">
        <v>11.05011</v>
      </c>
      <c r="B659" s="7">
        <v>1.793342</v>
      </c>
    </row>
    <row r="660" spans="1:2" x14ac:dyDescent="0.3">
      <c r="A660" s="7">
        <v>11.05011</v>
      </c>
      <c r="B660" s="7">
        <v>1.793342</v>
      </c>
    </row>
    <row r="661" spans="1:2" x14ac:dyDescent="0.3">
      <c r="A661" s="7">
        <v>11.05011</v>
      </c>
      <c r="B661" s="7">
        <v>1.793342</v>
      </c>
    </row>
    <row r="662" spans="1:2" x14ac:dyDescent="0.3">
      <c r="A662" s="7">
        <v>11.05011</v>
      </c>
      <c r="B662" s="7">
        <v>1.793342</v>
      </c>
    </row>
    <row r="663" spans="1:2" x14ac:dyDescent="0.3">
      <c r="A663" s="7">
        <v>11.05011</v>
      </c>
      <c r="B663" s="7">
        <v>1.793342</v>
      </c>
    </row>
    <row r="664" spans="1:2" x14ac:dyDescent="0.3">
      <c r="A664" s="7">
        <v>11.05011</v>
      </c>
      <c r="B664" s="7">
        <v>1.793342</v>
      </c>
    </row>
    <row r="665" spans="1:2" x14ac:dyDescent="0.3">
      <c r="A665" s="7">
        <v>11.05011</v>
      </c>
      <c r="B665" s="7">
        <v>1.793342</v>
      </c>
    </row>
    <row r="666" spans="1:2" x14ac:dyDescent="0.3">
      <c r="A666" s="7">
        <v>11.424049999999999</v>
      </c>
      <c r="B666" s="7">
        <v>1.495959</v>
      </c>
    </row>
    <row r="667" spans="1:2" x14ac:dyDescent="0.3">
      <c r="A667" s="7">
        <v>11.424049999999999</v>
      </c>
      <c r="B667" s="7">
        <v>1.495959</v>
      </c>
    </row>
    <row r="668" spans="1:2" x14ac:dyDescent="0.3">
      <c r="A668" s="7">
        <v>11.424049999999999</v>
      </c>
      <c r="B668" s="7">
        <v>1.495959</v>
      </c>
    </row>
    <row r="669" spans="1:2" x14ac:dyDescent="0.3">
      <c r="A669" s="7">
        <v>11.424049999999999</v>
      </c>
      <c r="B669" s="7">
        <v>1.495959</v>
      </c>
    </row>
    <row r="670" spans="1:2" x14ac:dyDescent="0.3">
      <c r="A670" s="7">
        <v>11.424049999999999</v>
      </c>
      <c r="B670" s="7">
        <v>1.495959</v>
      </c>
    </row>
    <row r="671" spans="1:2" x14ac:dyDescent="0.3">
      <c r="A671" s="7">
        <v>11.424049999999999</v>
      </c>
      <c r="B671" s="7">
        <v>1.495959</v>
      </c>
    </row>
    <row r="672" spans="1:2" x14ac:dyDescent="0.3">
      <c r="A672" s="7">
        <v>11.424049999999999</v>
      </c>
      <c r="B672" s="7">
        <v>1.495959</v>
      </c>
    </row>
    <row r="673" spans="1:2" x14ac:dyDescent="0.3">
      <c r="A673" s="7">
        <v>11.424049999999999</v>
      </c>
      <c r="B673" s="7">
        <v>1.495959</v>
      </c>
    </row>
    <row r="674" spans="1:2" x14ac:dyDescent="0.3">
      <c r="A674" s="7">
        <v>12.58291</v>
      </c>
      <c r="B674" s="7">
        <v>1.6806350000000001</v>
      </c>
    </row>
    <row r="675" spans="1:2" x14ac:dyDescent="0.3">
      <c r="A675" s="7">
        <v>12.58291</v>
      </c>
      <c r="B675" s="7">
        <v>1.6806350000000001</v>
      </c>
    </row>
    <row r="676" spans="1:2" x14ac:dyDescent="0.3">
      <c r="A676" s="7">
        <v>12.58291</v>
      </c>
      <c r="B676" s="7">
        <v>1.6806350000000001</v>
      </c>
    </row>
    <row r="677" spans="1:2" x14ac:dyDescent="0.3">
      <c r="A677" s="7">
        <v>12.58291</v>
      </c>
      <c r="B677" s="7">
        <v>1.6806350000000001</v>
      </c>
    </row>
    <row r="678" spans="1:2" x14ac:dyDescent="0.3">
      <c r="A678" s="7">
        <v>12.58291</v>
      </c>
      <c r="B678" s="7">
        <v>1.6806350000000001</v>
      </c>
    </row>
    <row r="679" spans="1:2" x14ac:dyDescent="0.3">
      <c r="A679" s="7">
        <v>12.58291</v>
      </c>
      <c r="B679" s="7">
        <v>1.6806350000000001</v>
      </c>
    </row>
    <row r="680" spans="1:2" x14ac:dyDescent="0.3">
      <c r="A680" s="7">
        <v>12.58291</v>
      </c>
      <c r="B680" s="7">
        <v>1.6806350000000001</v>
      </c>
    </row>
    <row r="681" spans="1:2" x14ac:dyDescent="0.3">
      <c r="A681" s="7">
        <v>12.58291</v>
      </c>
      <c r="B681" s="7">
        <v>1.6806350000000001</v>
      </c>
    </row>
    <row r="682" spans="1:2" x14ac:dyDescent="0.3">
      <c r="A682" s="7">
        <v>13.232480000000001</v>
      </c>
      <c r="B682" s="7">
        <v>1.766122</v>
      </c>
    </row>
    <row r="683" spans="1:2" x14ac:dyDescent="0.3">
      <c r="A683" s="7">
        <v>13.232480000000001</v>
      </c>
      <c r="B683" s="7">
        <v>1.766122</v>
      </c>
    </row>
    <row r="684" spans="1:2" x14ac:dyDescent="0.3">
      <c r="A684" s="7">
        <v>13.232480000000001</v>
      </c>
      <c r="B684" s="7">
        <v>1.766122</v>
      </c>
    </row>
    <row r="685" spans="1:2" x14ac:dyDescent="0.3">
      <c r="A685" s="7">
        <v>13.232480000000001</v>
      </c>
      <c r="B685" s="7">
        <v>1.766122</v>
      </c>
    </row>
    <row r="686" spans="1:2" x14ac:dyDescent="0.3">
      <c r="A686" s="7">
        <v>13.232480000000001</v>
      </c>
      <c r="B686" s="7">
        <v>1.766122</v>
      </c>
    </row>
    <row r="687" spans="1:2" x14ac:dyDescent="0.3">
      <c r="A687" s="7">
        <v>13.232480000000001</v>
      </c>
      <c r="B687" s="7">
        <v>1.766122</v>
      </c>
    </row>
    <row r="688" spans="1:2" x14ac:dyDescent="0.3">
      <c r="A688" s="7">
        <v>13.232480000000001</v>
      </c>
      <c r="B688" s="7">
        <v>1.766122</v>
      </c>
    </row>
    <row r="689" spans="1:2" x14ac:dyDescent="0.3">
      <c r="A689" s="7">
        <v>13.232480000000001</v>
      </c>
      <c r="B689" s="7">
        <v>1.766122</v>
      </c>
    </row>
    <row r="690" spans="1:2" x14ac:dyDescent="0.3">
      <c r="A690" s="7">
        <v>14.10656</v>
      </c>
      <c r="B690" s="7">
        <v>1.78176</v>
      </c>
    </row>
    <row r="691" spans="1:2" x14ac:dyDescent="0.3">
      <c r="A691" s="7">
        <v>14.10656</v>
      </c>
      <c r="B691" s="7">
        <v>1.78176</v>
      </c>
    </row>
    <row r="692" spans="1:2" x14ac:dyDescent="0.3">
      <c r="A692" s="7">
        <v>14.10656</v>
      </c>
      <c r="B692" s="7">
        <v>1.78176</v>
      </c>
    </row>
    <row r="693" spans="1:2" x14ac:dyDescent="0.3">
      <c r="A693" s="7">
        <v>14.10656</v>
      </c>
      <c r="B693" s="7">
        <v>1.78176</v>
      </c>
    </row>
    <row r="694" spans="1:2" x14ac:dyDescent="0.3">
      <c r="A694" s="7">
        <v>14.10656</v>
      </c>
      <c r="B694" s="7">
        <v>1.78176</v>
      </c>
    </row>
    <row r="695" spans="1:2" x14ac:dyDescent="0.3">
      <c r="A695" s="7">
        <v>14.10656</v>
      </c>
      <c r="B695" s="7">
        <v>1.78176</v>
      </c>
    </row>
    <row r="696" spans="1:2" x14ac:dyDescent="0.3">
      <c r="A696" s="7">
        <v>14.10656</v>
      </c>
      <c r="B696" s="7">
        <v>1.78176</v>
      </c>
    </row>
    <row r="697" spans="1:2" x14ac:dyDescent="0.3">
      <c r="A697" s="7">
        <v>14.10656</v>
      </c>
      <c r="B697" s="7">
        <v>1.78176</v>
      </c>
    </row>
    <row r="698" spans="1:2" x14ac:dyDescent="0.3">
      <c r="A698" s="7">
        <v>12.92548</v>
      </c>
      <c r="B698" s="7">
        <v>1.803741</v>
      </c>
    </row>
    <row r="699" spans="1:2" x14ac:dyDescent="0.3">
      <c r="A699" s="7">
        <v>12.92548</v>
      </c>
      <c r="B699" s="7">
        <v>1.803741</v>
      </c>
    </row>
    <row r="700" spans="1:2" x14ac:dyDescent="0.3">
      <c r="A700" s="7">
        <v>12.92548</v>
      </c>
      <c r="B700" s="7">
        <v>1.803741</v>
      </c>
    </row>
    <row r="701" spans="1:2" x14ac:dyDescent="0.3">
      <c r="A701" s="7">
        <v>12.92548</v>
      </c>
      <c r="B701" s="7">
        <v>1.803741</v>
      </c>
    </row>
    <row r="702" spans="1:2" x14ac:dyDescent="0.3">
      <c r="A702" s="7">
        <v>12.92548</v>
      </c>
      <c r="B702" s="7">
        <v>1.803741</v>
      </c>
    </row>
    <row r="703" spans="1:2" x14ac:dyDescent="0.3">
      <c r="A703" s="7">
        <v>12.92548</v>
      </c>
      <c r="B703" s="7">
        <v>1.803741</v>
      </c>
    </row>
    <row r="704" spans="1:2" x14ac:dyDescent="0.3">
      <c r="A704" s="7">
        <v>12.92548</v>
      </c>
      <c r="B704" s="7">
        <v>1.803741</v>
      </c>
    </row>
    <row r="705" spans="1:2" x14ac:dyDescent="0.3">
      <c r="A705" s="7">
        <v>12.92548</v>
      </c>
      <c r="B705" s="7">
        <v>1.803741</v>
      </c>
    </row>
    <row r="706" spans="1:2" x14ac:dyDescent="0.3">
      <c r="A706" s="7">
        <v>12.88931</v>
      </c>
      <c r="B706" s="7">
        <v>1.857688</v>
      </c>
    </row>
    <row r="707" spans="1:2" x14ac:dyDescent="0.3">
      <c r="A707" s="7">
        <v>12.88931</v>
      </c>
      <c r="B707" s="7">
        <v>1.857688</v>
      </c>
    </row>
    <row r="708" spans="1:2" x14ac:dyDescent="0.3">
      <c r="A708" s="7">
        <v>12.88931</v>
      </c>
      <c r="B708" s="7">
        <v>1.857688</v>
      </c>
    </row>
    <row r="709" spans="1:2" x14ac:dyDescent="0.3">
      <c r="A709" s="7">
        <v>12.88931</v>
      </c>
      <c r="B709" s="7">
        <v>1.857688</v>
      </c>
    </row>
    <row r="710" spans="1:2" x14ac:dyDescent="0.3">
      <c r="A710" s="7">
        <v>12.88931</v>
      </c>
      <c r="B710" s="7">
        <v>1.857688</v>
      </c>
    </row>
    <row r="711" spans="1:2" x14ac:dyDescent="0.3">
      <c r="A711" s="7">
        <v>12.88931</v>
      </c>
      <c r="B711" s="7">
        <v>1.857688</v>
      </c>
    </row>
    <row r="712" spans="1:2" x14ac:dyDescent="0.3">
      <c r="A712" s="7">
        <v>12.88931</v>
      </c>
      <c r="B712" s="7">
        <v>1.857688</v>
      </c>
    </row>
    <row r="713" spans="1:2" x14ac:dyDescent="0.3">
      <c r="A713" s="7">
        <v>12.88931</v>
      </c>
      <c r="B713" s="7">
        <v>1.857688</v>
      </c>
    </row>
    <row r="714" spans="1:2" x14ac:dyDescent="0.3">
      <c r="A714" s="7">
        <v>13.02914</v>
      </c>
      <c r="B714" s="7">
        <v>1.9083479999999999</v>
      </c>
    </row>
    <row r="715" spans="1:2" x14ac:dyDescent="0.3">
      <c r="A715" s="7">
        <v>13.02914</v>
      </c>
      <c r="B715" s="7">
        <v>1.9083479999999999</v>
      </c>
    </row>
    <row r="716" spans="1:2" x14ac:dyDescent="0.3">
      <c r="A716" s="7">
        <v>13.02914</v>
      </c>
      <c r="B716" s="7">
        <v>1.9083479999999999</v>
      </c>
    </row>
    <row r="717" spans="1:2" x14ac:dyDescent="0.3">
      <c r="A717" s="7">
        <v>13.02914</v>
      </c>
      <c r="B717" s="7">
        <v>1.9083479999999999</v>
      </c>
    </row>
    <row r="718" spans="1:2" x14ac:dyDescent="0.3">
      <c r="A718" s="7">
        <v>13.02914</v>
      </c>
      <c r="B718" s="7">
        <v>1.9083479999999999</v>
      </c>
    </row>
    <row r="719" spans="1:2" x14ac:dyDescent="0.3">
      <c r="A719" s="7">
        <v>13.02914</v>
      </c>
      <c r="B719" s="7">
        <v>1.9083479999999999</v>
      </c>
    </row>
    <row r="720" spans="1:2" x14ac:dyDescent="0.3">
      <c r="A720" s="7">
        <v>13.02914</v>
      </c>
      <c r="B720" s="7">
        <v>1.9083479999999999</v>
      </c>
    </row>
    <row r="721" spans="1:2" x14ac:dyDescent="0.3">
      <c r="A721" s="7">
        <v>13.02914</v>
      </c>
      <c r="B721" s="7">
        <v>1.9083479999999999</v>
      </c>
    </row>
    <row r="722" spans="1:2" x14ac:dyDescent="0.3">
      <c r="A722" s="7">
        <v>16.395440000000001</v>
      </c>
      <c r="B722" s="7">
        <v>2.1004130000000001</v>
      </c>
    </row>
    <row r="723" spans="1:2" x14ac:dyDescent="0.3">
      <c r="A723" s="7">
        <v>16.395440000000001</v>
      </c>
      <c r="B723" s="7">
        <v>2.1004130000000001</v>
      </c>
    </row>
    <row r="724" spans="1:2" x14ac:dyDescent="0.3">
      <c r="A724" s="7">
        <v>16.395440000000001</v>
      </c>
      <c r="B724" s="7">
        <v>2.1004130000000001</v>
      </c>
    </row>
    <row r="725" spans="1:2" x14ac:dyDescent="0.3">
      <c r="A725" s="7">
        <v>16.395440000000001</v>
      </c>
      <c r="B725" s="7">
        <v>2.1004130000000001</v>
      </c>
    </row>
    <row r="726" spans="1:2" x14ac:dyDescent="0.3">
      <c r="A726" s="7">
        <v>16.395440000000001</v>
      </c>
      <c r="B726" s="7">
        <v>2.1004130000000001</v>
      </c>
    </row>
    <row r="727" spans="1:2" x14ac:dyDescent="0.3">
      <c r="A727" s="7">
        <v>16.395440000000001</v>
      </c>
      <c r="B727" s="7">
        <v>2.1004130000000001</v>
      </c>
    </row>
    <row r="728" spans="1:2" x14ac:dyDescent="0.3">
      <c r="A728" s="7">
        <v>16.395440000000001</v>
      </c>
      <c r="B728" s="7">
        <v>2.1004130000000001</v>
      </c>
    </row>
    <row r="729" spans="1:2" x14ac:dyDescent="0.3">
      <c r="A729" s="7">
        <v>16.395440000000001</v>
      </c>
      <c r="B729" s="7">
        <v>2.1004130000000001</v>
      </c>
    </row>
    <row r="730" spans="1:2" x14ac:dyDescent="0.3">
      <c r="A730" s="7">
        <v>13.8156</v>
      </c>
      <c r="B730" s="7">
        <v>1.477058</v>
      </c>
    </row>
    <row r="731" spans="1:2" x14ac:dyDescent="0.3">
      <c r="A731" s="7">
        <v>13.8156</v>
      </c>
      <c r="B731" s="7">
        <v>1.477058</v>
      </c>
    </row>
    <row r="732" spans="1:2" x14ac:dyDescent="0.3">
      <c r="A732" s="7">
        <v>13.8156</v>
      </c>
      <c r="B732" s="7">
        <v>1.477058</v>
      </c>
    </row>
    <row r="733" spans="1:2" x14ac:dyDescent="0.3">
      <c r="A733" s="7">
        <v>13.8156</v>
      </c>
      <c r="B733" s="7">
        <v>1.477058</v>
      </c>
    </row>
    <row r="734" spans="1:2" x14ac:dyDescent="0.3">
      <c r="A734" s="7">
        <v>13.8156</v>
      </c>
      <c r="B734" s="7">
        <v>1.477058</v>
      </c>
    </row>
    <row r="735" spans="1:2" x14ac:dyDescent="0.3">
      <c r="A735" s="7">
        <v>13.8156</v>
      </c>
      <c r="B735" s="7">
        <v>1.477058</v>
      </c>
    </row>
    <row r="736" spans="1:2" x14ac:dyDescent="0.3">
      <c r="A736" s="7">
        <v>13.8156</v>
      </c>
      <c r="B736" s="7">
        <v>1.477058</v>
      </c>
    </row>
    <row r="737" spans="1:2" x14ac:dyDescent="0.3">
      <c r="A737" s="7">
        <v>13.8156</v>
      </c>
      <c r="B737" s="7">
        <v>1.477058</v>
      </c>
    </row>
    <row r="738" spans="1:2" x14ac:dyDescent="0.3">
      <c r="A738" s="7">
        <v>13.34328</v>
      </c>
      <c r="B738" s="7">
        <v>1.6879379999999999</v>
      </c>
    </row>
    <row r="739" spans="1:2" x14ac:dyDescent="0.3">
      <c r="A739" s="7">
        <v>13.34328</v>
      </c>
      <c r="B739" s="7">
        <v>1.6879379999999999</v>
      </c>
    </row>
    <row r="740" spans="1:2" x14ac:dyDescent="0.3">
      <c r="A740" s="7">
        <v>13.34328</v>
      </c>
      <c r="B740" s="7">
        <v>1.6879379999999999</v>
      </c>
    </row>
    <row r="741" spans="1:2" x14ac:dyDescent="0.3">
      <c r="A741" s="7">
        <v>13.34328</v>
      </c>
      <c r="B741" s="7">
        <v>1.6879379999999999</v>
      </c>
    </row>
    <row r="742" spans="1:2" x14ac:dyDescent="0.3">
      <c r="A742" s="7">
        <v>13.34328</v>
      </c>
      <c r="B742" s="7">
        <v>1.6879379999999999</v>
      </c>
    </row>
    <row r="743" spans="1:2" x14ac:dyDescent="0.3">
      <c r="A743" s="7">
        <v>13.34328</v>
      </c>
      <c r="B743" s="7">
        <v>1.6879379999999999</v>
      </c>
    </row>
    <row r="744" spans="1:2" x14ac:dyDescent="0.3">
      <c r="A744" s="7">
        <v>13.34328</v>
      </c>
      <c r="B744" s="7">
        <v>1.6879379999999999</v>
      </c>
    </row>
    <row r="745" spans="1:2" x14ac:dyDescent="0.3">
      <c r="A745" s="7">
        <v>13.34328</v>
      </c>
      <c r="B745" s="7">
        <v>1.6879379999999999</v>
      </c>
    </row>
    <row r="746" spans="1:2" x14ac:dyDescent="0.3">
      <c r="A746" s="7">
        <v>13.367710000000001</v>
      </c>
      <c r="B746" s="7">
        <v>1.7884310000000001</v>
      </c>
    </row>
    <row r="747" spans="1:2" x14ac:dyDescent="0.3">
      <c r="A747" s="7">
        <v>13.367710000000001</v>
      </c>
      <c r="B747" s="7">
        <v>1.7884310000000001</v>
      </c>
    </row>
    <row r="748" spans="1:2" x14ac:dyDescent="0.3">
      <c r="A748" s="7">
        <v>13.367710000000001</v>
      </c>
      <c r="B748" s="7">
        <v>1.7884310000000001</v>
      </c>
    </row>
    <row r="749" spans="1:2" x14ac:dyDescent="0.3">
      <c r="A749" s="7">
        <v>13.367710000000001</v>
      </c>
      <c r="B749" s="7">
        <v>1.7884310000000001</v>
      </c>
    </row>
    <row r="750" spans="1:2" x14ac:dyDescent="0.3">
      <c r="A750" s="7">
        <v>13.367710000000001</v>
      </c>
      <c r="B750" s="7">
        <v>1.7884310000000001</v>
      </c>
    </row>
    <row r="751" spans="1:2" x14ac:dyDescent="0.3">
      <c r="A751" s="7">
        <v>13.367710000000001</v>
      </c>
      <c r="B751" s="7">
        <v>1.7884310000000001</v>
      </c>
    </row>
    <row r="752" spans="1:2" x14ac:dyDescent="0.3">
      <c r="A752" s="7">
        <v>13.367710000000001</v>
      </c>
      <c r="B752" s="7">
        <v>1.7884310000000001</v>
      </c>
    </row>
    <row r="753" spans="1:2" x14ac:dyDescent="0.3">
      <c r="A753" s="7">
        <v>13.367710000000001</v>
      </c>
      <c r="B753" s="7">
        <v>1.7884310000000001</v>
      </c>
    </row>
    <row r="754" spans="1:2" x14ac:dyDescent="0.3">
      <c r="A754" s="7">
        <v>13.762689999999999</v>
      </c>
      <c r="B754" s="7">
        <v>1.710421</v>
      </c>
    </row>
    <row r="755" spans="1:2" x14ac:dyDescent="0.3">
      <c r="A755" s="7">
        <v>13.762689999999999</v>
      </c>
      <c r="B755" s="7">
        <v>1.710421</v>
      </c>
    </row>
    <row r="756" spans="1:2" x14ac:dyDescent="0.3">
      <c r="A756" s="7">
        <v>13.762689999999999</v>
      </c>
      <c r="B756" s="7">
        <v>1.710421</v>
      </c>
    </row>
    <row r="757" spans="1:2" x14ac:dyDescent="0.3">
      <c r="A757" s="7">
        <v>13.762689999999999</v>
      </c>
      <c r="B757" s="7">
        <v>1.710421</v>
      </c>
    </row>
    <row r="758" spans="1:2" x14ac:dyDescent="0.3">
      <c r="A758" s="7">
        <v>13.762689999999999</v>
      </c>
      <c r="B758" s="7">
        <v>1.710421</v>
      </c>
    </row>
    <row r="759" spans="1:2" x14ac:dyDescent="0.3">
      <c r="A759" s="7">
        <v>13.762689999999999</v>
      </c>
      <c r="B759" s="7">
        <v>1.710421</v>
      </c>
    </row>
    <row r="760" spans="1:2" x14ac:dyDescent="0.3">
      <c r="A760" s="7">
        <v>13.762689999999999</v>
      </c>
      <c r="B760" s="7">
        <v>1.710421</v>
      </c>
    </row>
    <row r="761" spans="1:2" x14ac:dyDescent="0.3">
      <c r="A761" s="7">
        <v>13.762689999999999</v>
      </c>
      <c r="B761" s="7">
        <v>1.710421</v>
      </c>
    </row>
    <row r="762" spans="1:2" x14ac:dyDescent="0.3">
      <c r="A762" s="7">
        <v>13.669890000000001</v>
      </c>
      <c r="B762" s="7">
        <v>1.7158880000000001</v>
      </c>
    </row>
    <row r="763" spans="1:2" x14ac:dyDescent="0.3">
      <c r="A763" s="7">
        <v>13.669890000000001</v>
      </c>
      <c r="B763" s="7">
        <v>1.7158880000000001</v>
      </c>
    </row>
    <row r="764" spans="1:2" x14ac:dyDescent="0.3">
      <c r="A764" s="7">
        <v>13.669890000000001</v>
      </c>
      <c r="B764" s="7">
        <v>1.7158880000000001</v>
      </c>
    </row>
    <row r="765" spans="1:2" x14ac:dyDescent="0.3">
      <c r="A765" s="7">
        <v>13.669890000000001</v>
      </c>
      <c r="B765" s="7">
        <v>1.7158880000000001</v>
      </c>
    </row>
    <row r="766" spans="1:2" x14ac:dyDescent="0.3">
      <c r="A766" s="7">
        <v>13.669890000000001</v>
      </c>
      <c r="B766" s="7">
        <v>1.7158880000000001</v>
      </c>
    </row>
    <row r="767" spans="1:2" x14ac:dyDescent="0.3">
      <c r="A767" s="7">
        <v>13.669890000000001</v>
      </c>
      <c r="B767" s="7">
        <v>1.7158880000000001</v>
      </c>
    </row>
    <row r="768" spans="1:2" x14ac:dyDescent="0.3">
      <c r="A768" s="7">
        <v>13.669890000000001</v>
      </c>
      <c r="B768" s="7">
        <v>1.7158880000000001</v>
      </c>
    </row>
    <row r="769" spans="1:2" x14ac:dyDescent="0.3">
      <c r="A769" s="7">
        <v>13.669890000000001</v>
      </c>
      <c r="B769" s="7">
        <v>1.7158880000000001</v>
      </c>
    </row>
    <row r="770" spans="1:2" x14ac:dyDescent="0.3">
      <c r="A770" s="7">
        <v>13.818630000000001</v>
      </c>
      <c r="B770" s="7">
        <v>1.7494449999999999</v>
      </c>
    </row>
    <row r="771" spans="1:2" x14ac:dyDescent="0.3">
      <c r="A771" s="7">
        <v>13.818630000000001</v>
      </c>
      <c r="B771" s="7">
        <v>1.7494449999999999</v>
      </c>
    </row>
    <row r="772" spans="1:2" x14ac:dyDescent="0.3">
      <c r="A772" s="7">
        <v>13.818630000000001</v>
      </c>
      <c r="B772" s="7">
        <v>1.7494449999999999</v>
      </c>
    </row>
    <row r="773" spans="1:2" x14ac:dyDescent="0.3">
      <c r="A773" s="7">
        <v>13.818630000000001</v>
      </c>
      <c r="B773" s="7">
        <v>1.7494449999999999</v>
      </c>
    </row>
    <row r="774" spans="1:2" x14ac:dyDescent="0.3">
      <c r="A774" s="7">
        <v>13.818630000000001</v>
      </c>
      <c r="B774" s="7">
        <v>1.7494449999999999</v>
      </c>
    </row>
    <row r="775" spans="1:2" x14ac:dyDescent="0.3">
      <c r="A775" s="7">
        <v>13.818630000000001</v>
      </c>
      <c r="B775" s="7">
        <v>1.7494449999999999</v>
      </c>
    </row>
    <row r="776" spans="1:2" x14ac:dyDescent="0.3">
      <c r="A776" s="7">
        <v>13.818630000000001</v>
      </c>
      <c r="B776" s="7">
        <v>1.7494449999999999</v>
      </c>
    </row>
    <row r="777" spans="1:2" x14ac:dyDescent="0.3">
      <c r="A777" s="7">
        <v>13.818630000000001</v>
      </c>
      <c r="B777" s="7">
        <v>1.7494449999999999</v>
      </c>
    </row>
    <row r="778" spans="1:2" x14ac:dyDescent="0.3">
      <c r="A778" s="7">
        <v>13.050459999999999</v>
      </c>
      <c r="B778" s="7">
        <v>1.6104780000000001</v>
      </c>
    </row>
    <row r="779" spans="1:2" x14ac:dyDescent="0.3">
      <c r="A779" s="7">
        <v>13.050459999999999</v>
      </c>
      <c r="B779" s="7">
        <v>1.6104780000000001</v>
      </c>
    </row>
    <row r="780" spans="1:2" x14ac:dyDescent="0.3">
      <c r="A780" s="7">
        <v>13.050459999999999</v>
      </c>
      <c r="B780" s="7">
        <v>1.6104780000000001</v>
      </c>
    </row>
    <row r="781" spans="1:2" x14ac:dyDescent="0.3">
      <c r="A781" s="7">
        <v>13.050459999999999</v>
      </c>
      <c r="B781" s="7">
        <v>1.6104780000000001</v>
      </c>
    </row>
    <row r="782" spans="1:2" x14ac:dyDescent="0.3">
      <c r="A782" s="7">
        <v>13.050459999999999</v>
      </c>
      <c r="B782" s="7">
        <v>1.6104780000000001</v>
      </c>
    </row>
    <row r="783" spans="1:2" x14ac:dyDescent="0.3">
      <c r="A783" s="7">
        <v>13.050459999999999</v>
      </c>
      <c r="B783" s="7">
        <v>1.6104780000000001</v>
      </c>
    </row>
    <row r="784" spans="1:2" x14ac:dyDescent="0.3">
      <c r="A784" s="7">
        <v>13.050459999999999</v>
      </c>
      <c r="B784" s="7">
        <v>1.6104780000000001</v>
      </c>
    </row>
    <row r="785" spans="1:2" x14ac:dyDescent="0.3">
      <c r="A785" s="7">
        <v>13.050459999999999</v>
      </c>
      <c r="B785" s="7">
        <v>1.6104780000000001</v>
      </c>
    </row>
    <row r="786" spans="1:2" x14ac:dyDescent="0.3">
      <c r="A786" s="7">
        <v>13.82823</v>
      </c>
      <c r="B786" s="7">
        <v>1.821059</v>
      </c>
    </row>
    <row r="787" spans="1:2" x14ac:dyDescent="0.3">
      <c r="A787" s="7">
        <v>13.82823</v>
      </c>
      <c r="B787" s="7">
        <v>1.821059</v>
      </c>
    </row>
    <row r="788" spans="1:2" x14ac:dyDescent="0.3">
      <c r="A788" s="7">
        <v>13.82823</v>
      </c>
      <c r="B788" s="7">
        <v>1.821059</v>
      </c>
    </row>
    <row r="789" spans="1:2" x14ac:dyDescent="0.3">
      <c r="A789" s="7">
        <v>13.82823</v>
      </c>
      <c r="B789" s="7">
        <v>1.821059</v>
      </c>
    </row>
    <row r="790" spans="1:2" x14ac:dyDescent="0.3">
      <c r="A790" s="7">
        <v>13.82823</v>
      </c>
      <c r="B790" s="7">
        <v>1.821059</v>
      </c>
    </row>
    <row r="791" spans="1:2" x14ac:dyDescent="0.3">
      <c r="A791" s="7">
        <v>13.82823</v>
      </c>
      <c r="B791" s="7">
        <v>1.821059</v>
      </c>
    </row>
    <row r="792" spans="1:2" x14ac:dyDescent="0.3">
      <c r="A792" s="7">
        <v>13.82823</v>
      </c>
      <c r="B792" s="7">
        <v>1.821059</v>
      </c>
    </row>
    <row r="793" spans="1:2" x14ac:dyDescent="0.3">
      <c r="A793" s="7">
        <v>13.82823</v>
      </c>
      <c r="B793" s="7">
        <v>1.821059</v>
      </c>
    </row>
    <row r="794" spans="1:2" x14ac:dyDescent="0.3">
      <c r="A794" s="7">
        <v>14.078860000000001</v>
      </c>
      <c r="B794" s="7">
        <v>1.6952879999999999</v>
      </c>
    </row>
    <row r="795" spans="1:2" x14ac:dyDescent="0.3">
      <c r="A795" s="7">
        <v>14.078860000000001</v>
      </c>
      <c r="B795" s="7">
        <v>1.6952879999999999</v>
      </c>
    </row>
    <row r="796" spans="1:2" x14ac:dyDescent="0.3">
      <c r="A796" s="7">
        <v>14.078860000000001</v>
      </c>
      <c r="B796" s="7">
        <v>1.6952879999999999</v>
      </c>
    </row>
    <row r="797" spans="1:2" x14ac:dyDescent="0.3">
      <c r="A797" s="7">
        <v>14.078860000000001</v>
      </c>
      <c r="B797" s="7">
        <v>1.6952879999999999</v>
      </c>
    </row>
    <row r="798" spans="1:2" x14ac:dyDescent="0.3">
      <c r="A798" s="7">
        <v>14.078860000000001</v>
      </c>
      <c r="B798" s="7">
        <v>1.6952879999999999</v>
      </c>
    </row>
    <row r="799" spans="1:2" x14ac:dyDescent="0.3">
      <c r="A799" s="7">
        <v>14.078860000000001</v>
      </c>
      <c r="B799" s="7">
        <v>1.6952879999999999</v>
      </c>
    </row>
    <row r="800" spans="1:2" x14ac:dyDescent="0.3">
      <c r="A800" s="7">
        <v>14.078860000000001</v>
      </c>
      <c r="B800" s="7">
        <v>1.6952879999999999</v>
      </c>
    </row>
    <row r="801" spans="1:2" x14ac:dyDescent="0.3">
      <c r="A801" s="7">
        <v>14.078860000000001</v>
      </c>
      <c r="B801" s="7">
        <v>1.6952879999999999</v>
      </c>
    </row>
    <row r="802" spans="1:2" x14ac:dyDescent="0.3">
      <c r="A802" s="7">
        <v>13.517860000000001</v>
      </c>
      <c r="B802" s="7">
        <v>1.674866</v>
      </c>
    </row>
    <row r="803" spans="1:2" x14ac:dyDescent="0.3">
      <c r="A803" s="7">
        <v>13.517860000000001</v>
      </c>
      <c r="B803" s="7">
        <v>1.674866</v>
      </c>
    </row>
    <row r="804" spans="1:2" x14ac:dyDescent="0.3">
      <c r="A804" s="7">
        <v>13.517860000000001</v>
      </c>
      <c r="B804" s="7">
        <v>1.674866</v>
      </c>
    </row>
    <row r="805" spans="1:2" x14ac:dyDescent="0.3">
      <c r="A805" s="7">
        <v>13.517860000000001</v>
      </c>
      <c r="B805" s="7">
        <v>1.674866</v>
      </c>
    </row>
    <row r="806" spans="1:2" x14ac:dyDescent="0.3">
      <c r="A806" s="7">
        <v>13.517860000000001</v>
      </c>
      <c r="B806" s="7">
        <v>1.674866</v>
      </c>
    </row>
    <row r="807" spans="1:2" x14ac:dyDescent="0.3">
      <c r="A807" s="7">
        <v>13.517860000000001</v>
      </c>
      <c r="B807" s="7">
        <v>1.674866</v>
      </c>
    </row>
    <row r="808" spans="1:2" x14ac:dyDescent="0.3">
      <c r="A808" s="7">
        <v>13.517860000000001</v>
      </c>
      <c r="B808" s="7">
        <v>1.674866</v>
      </c>
    </row>
    <row r="809" spans="1:2" x14ac:dyDescent="0.3">
      <c r="A809" s="7">
        <v>13.517860000000001</v>
      </c>
      <c r="B809" s="7">
        <v>1.674866</v>
      </c>
    </row>
    <row r="810" spans="1:2" x14ac:dyDescent="0.3">
      <c r="A810" s="7">
        <v>13.119289999999999</v>
      </c>
      <c r="B810" s="7">
        <v>1.729962</v>
      </c>
    </row>
    <row r="811" spans="1:2" x14ac:dyDescent="0.3">
      <c r="A811" s="7">
        <v>13.119289999999999</v>
      </c>
      <c r="B811" s="7">
        <v>1.729962</v>
      </c>
    </row>
    <row r="812" spans="1:2" x14ac:dyDescent="0.3">
      <c r="A812" s="7">
        <v>13.119289999999999</v>
      </c>
      <c r="B812" s="7">
        <v>1.729962</v>
      </c>
    </row>
    <row r="813" spans="1:2" x14ac:dyDescent="0.3">
      <c r="A813" s="7">
        <v>13.119289999999999</v>
      </c>
      <c r="B813" s="7">
        <v>1.729962</v>
      </c>
    </row>
    <row r="814" spans="1:2" x14ac:dyDescent="0.3">
      <c r="A814" s="7">
        <v>13.119289999999999</v>
      </c>
      <c r="B814" s="7">
        <v>1.729962</v>
      </c>
    </row>
    <row r="815" spans="1:2" x14ac:dyDescent="0.3">
      <c r="A815" s="7">
        <v>13.119289999999999</v>
      </c>
      <c r="B815" s="7">
        <v>1.729962</v>
      </c>
    </row>
    <row r="816" spans="1:2" x14ac:dyDescent="0.3">
      <c r="A816" s="7">
        <v>13.119289999999999</v>
      </c>
      <c r="B816" s="7">
        <v>1.729962</v>
      </c>
    </row>
    <row r="817" spans="1:2" x14ac:dyDescent="0.3">
      <c r="A817" s="7">
        <v>13.119289999999999</v>
      </c>
      <c r="B817" s="7">
        <v>1.729962</v>
      </c>
    </row>
    <row r="818" spans="1:2" x14ac:dyDescent="0.3">
      <c r="A818" s="7">
        <v>16.333680000000001</v>
      </c>
      <c r="B818" s="7">
        <v>1.9440230000000001</v>
      </c>
    </row>
    <row r="819" spans="1:2" x14ac:dyDescent="0.3">
      <c r="A819" s="7">
        <v>16.333680000000001</v>
      </c>
      <c r="B819" s="7">
        <v>1.9440230000000001</v>
      </c>
    </row>
    <row r="820" spans="1:2" x14ac:dyDescent="0.3">
      <c r="A820" s="7">
        <v>16.333680000000001</v>
      </c>
      <c r="B820" s="7">
        <v>1.9440230000000001</v>
      </c>
    </row>
    <row r="821" spans="1:2" x14ac:dyDescent="0.3">
      <c r="A821" s="7">
        <v>16.333680000000001</v>
      </c>
      <c r="B821" s="7">
        <v>1.9440230000000001</v>
      </c>
    </row>
    <row r="822" spans="1:2" x14ac:dyDescent="0.3">
      <c r="A822" s="7">
        <v>16.333680000000001</v>
      </c>
      <c r="B822" s="7">
        <v>1.9440230000000001</v>
      </c>
    </row>
    <row r="823" spans="1:2" x14ac:dyDescent="0.3">
      <c r="A823" s="7">
        <v>16.333680000000001</v>
      </c>
      <c r="B823" s="7">
        <v>1.9440230000000001</v>
      </c>
    </row>
    <row r="824" spans="1:2" x14ac:dyDescent="0.3">
      <c r="A824" s="7">
        <v>16.333680000000001</v>
      </c>
      <c r="B824" s="7">
        <v>1.9440230000000001</v>
      </c>
    </row>
    <row r="825" spans="1:2" x14ac:dyDescent="0.3">
      <c r="A825" s="7">
        <v>16.333680000000001</v>
      </c>
      <c r="B825" s="7">
        <v>1.9440230000000001</v>
      </c>
    </row>
    <row r="826" spans="1:2" x14ac:dyDescent="0.3">
      <c r="A826" s="7">
        <v>14.234299999999999</v>
      </c>
      <c r="B826" s="7">
        <v>1.7465409999999999</v>
      </c>
    </row>
    <row r="827" spans="1:2" x14ac:dyDescent="0.3">
      <c r="A827" s="7">
        <v>14.234299999999999</v>
      </c>
      <c r="B827" s="7">
        <v>1.7465409999999999</v>
      </c>
    </row>
    <row r="828" spans="1:2" x14ac:dyDescent="0.3">
      <c r="A828" s="7">
        <v>14.234299999999999</v>
      </c>
      <c r="B828" s="7">
        <v>1.7465409999999999</v>
      </c>
    </row>
    <row r="829" spans="1:2" x14ac:dyDescent="0.3">
      <c r="A829" s="7">
        <v>14.234299999999999</v>
      </c>
      <c r="B829" s="7">
        <v>1.7465409999999999</v>
      </c>
    </row>
    <row r="830" spans="1:2" x14ac:dyDescent="0.3">
      <c r="A830" s="7">
        <v>14.234299999999999</v>
      </c>
      <c r="B830" s="7">
        <v>1.7465409999999999</v>
      </c>
    </row>
    <row r="831" spans="1:2" x14ac:dyDescent="0.3">
      <c r="A831" s="7">
        <v>14.234299999999999</v>
      </c>
      <c r="B831" s="7">
        <v>1.7465409999999999</v>
      </c>
    </row>
    <row r="832" spans="1:2" x14ac:dyDescent="0.3">
      <c r="A832" s="7">
        <v>14.234299999999999</v>
      </c>
      <c r="B832" s="7">
        <v>1.7465409999999999</v>
      </c>
    </row>
    <row r="833" spans="1:2" x14ac:dyDescent="0.3">
      <c r="A833" s="7">
        <v>14.234299999999999</v>
      </c>
      <c r="B833" s="7">
        <v>1.7465409999999999</v>
      </c>
    </row>
    <row r="834" spans="1:2" x14ac:dyDescent="0.3">
      <c r="A834" s="7">
        <v>13.21224</v>
      </c>
      <c r="B834" s="7">
        <v>1.705319</v>
      </c>
    </row>
    <row r="835" spans="1:2" x14ac:dyDescent="0.3">
      <c r="A835" s="7">
        <v>13.21224</v>
      </c>
      <c r="B835" s="7">
        <v>1.705319</v>
      </c>
    </row>
    <row r="836" spans="1:2" x14ac:dyDescent="0.3">
      <c r="A836" s="7">
        <v>13.21224</v>
      </c>
      <c r="B836" s="7">
        <v>1.705319</v>
      </c>
    </row>
    <row r="837" spans="1:2" x14ac:dyDescent="0.3">
      <c r="A837" s="7">
        <v>13.21224</v>
      </c>
      <c r="B837" s="7">
        <v>1.705319</v>
      </c>
    </row>
    <row r="838" spans="1:2" x14ac:dyDescent="0.3">
      <c r="A838" s="7">
        <v>13.21224</v>
      </c>
      <c r="B838" s="7">
        <v>1.705319</v>
      </c>
    </row>
    <row r="839" spans="1:2" x14ac:dyDescent="0.3">
      <c r="A839" s="7">
        <v>13.21224</v>
      </c>
      <c r="B839" s="7">
        <v>1.705319</v>
      </c>
    </row>
    <row r="840" spans="1:2" x14ac:dyDescent="0.3">
      <c r="A840" s="7">
        <v>13.21224</v>
      </c>
      <c r="B840" s="7">
        <v>1.705319</v>
      </c>
    </row>
    <row r="841" spans="1:2" x14ac:dyDescent="0.3">
      <c r="A841" s="7">
        <v>13.21224</v>
      </c>
      <c r="B841" s="7">
        <v>1.705319</v>
      </c>
    </row>
    <row r="842" spans="1:2" x14ac:dyDescent="0.3">
      <c r="A842" s="7">
        <v>12.80762</v>
      </c>
      <c r="B842" s="7">
        <v>1.770367</v>
      </c>
    </row>
    <row r="843" spans="1:2" x14ac:dyDescent="0.3">
      <c r="A843" s="7">
        <v>12.80762</v>
      </c>
      <c r="B843" s="7">
        <v>1.770367</v>
      </c>
    </row>
    <row r="844" spans="1:2" x14ac:dyDescent="0.3">
      <c r="A844" s="7">
        <v>12.80762</v>
      </c>
      <c r="B844" s="7">
        <v>1.770367</v>
      </c>
    </row>
    <row r="845" spans="1:2" x14ac:dyDescent="0.3">
      <c r="A845" s="7">
        <v>12.80762</v>
      </c>
      <c r="B845" s="7">
        <v>1.770367</v>
      </c>
    </row>
    <row r="846" spans="1:2" x14ac:dyDescent="0.3">
      <c r="A846" s="7">
        <v>12.80762</v>
      </c>
      <c r="B846" s="7">
        <v>1.770367</v>
      </c>
    </row>
    <row r="847" spans="1:2" x14ac:dyDescent="0.3">
      <c r="A847" s="7">
        <v>12.80762</v>
      </c>
      <c r="B847" s="7">
        <v>1.770367</v>
      </c>
    </row>
    <row r="848" spans="1:2" x14ac:dyDescent="0.3">
      <c r="A848" s="7">
        <v>12.80762</v>
      </c>
      <c r="B848" s="7">
        <v>1.770367</v>
      </c>
    </row>
    <row r="849" spans="1:2" x14ac:dyDescent="0.3">
      <c r="A849" s="7">
        <v>12.80762</v>
      </c>
      <c r="B849" s="7">
        <v>1.770367</v>
      </c>
    </row>
    <row r="850" spans="1:2" x14ac:dyDescent="0.3">
      <c r="A850" s="7">
        <v>12.572369999999999</v>
      </c>
      <c r="B850" s="7">
        <v>1.6955279999999999</v>
      </c>
    </row>
    <row r="851" spans="1:2" x14ac:dyDescent="0.3">
      <c r="A851" s="7">
        <v>12.572369999999999</v>
      </c>
      <c r="B851" s="7">
        <v>1.6955279999999999</v>
      </c>
    </row>
    <row r="852" spans="1:2" x14ac:dyDescent="0.3">
      <c r="A852" s="7">
        <v>12.572369999999999</v>
      </c>
      <c r="B852" s="7">
        <v>1.6955279999999999</v>
      </c>
    </row>
    <row r="853" spans="1:2" x14ac:dyDescent="0.3">
      <c r="A853" s="7">
        <v>12.572369999999999</v>
      </c>
      <c r="B853" s="7">
        <v>1.6955279999999999</v>
      </c>
    </row>
    <row r="854" spans="1:2" x14ac:dyDescent="0.3">
      <c r="A854" s="7">
        <v>12.572369999999999</v>
      </c>
      <c r="B854" s="7">
        <v>1.6955279999999999</v>
      </c>
    </row>
    <row r="855" spans="1:2" x14ac:dyDescent="0.3">
      <c r="A855" s="7">
        <v>12.572369999999999</v>
      </c>
      <c r="B855" s="7">
        <v>1.6955279999999999</v>
      </c>
    </row>
    <row r="856" spans="1:2" x14ac:dyDescent="0.3">
      <c r="A856" s="7">
        <v>12.572369999999999</v>
      </c>
      <c r="B856" s="7">
        <v>1.6955279999999999</v>
      </c>
    </row>
    <row r="857" spans="1:2" x14ac:dyDescent="0.3">
      <c r="A857" s="7">
        <v>12.572369999999999</v>
      </c>
      <c r="B857" s="7">
        <v>1.6955279999999999</v>
      </c>
    </row>
    <row r="858" spans="1:2" x14ac:dyDescent="0.3">
      <c r="A858" s="7">
        <v>13.51013</v>
      </c>
      <c r="B858" s="7">
        <v>1.822567</v>
      </c>
    </row>
    <row r="859" spans="1:2" x14ac:dyDescent="0.3">
      <c r="A859" s="7">
        <v>13.51013</v>
      </c>
      <c r="B859" s="7">
        <v>1.822567</v>
      </c>
    </row>
    <row r="860" spans="1:2" x14ac:dyDescent="0.3">
      <c r="A860" s="7">
        <v>13.51013</v>
      </c>
      <c r="B860" s="7">
        <v>1.822567</v>
      </c>
    </row>
    <row r="861" spans="1:2" x14ac:dyDescent="0.3">
      <c r="A861" s="7">
        <v>13.51013</v>
      </c>
      <c r="B861" s="7">
        <v>1.822567</v>
      </c>
    </row>
    <row r="862" spans="1:2" x14ac:dyDescent="0.3">
      <c r="A862" s="7">
        <v>13.51013</v>
      </c>
      <c r="B862" s="7">
        <v>1.822567</v>
      </c>
    </row>
    <row r="863" spans="1:2" x14ac:dyDescent="0.3">
      <c r="A863" s="7">
        <v>13.51013</v>
      </c>
      <c r="B863" s="7">
        <v>1.822567</v>
      </c>
    </row>
    <row r="864" spans="1:2" x14ac:dyDescent="0.3">
      <c r="A864" s="7">
        <v>13.51013</v>
      </c>
      <c r="B864" s="7">
        <v>1.822567</v>
      </c>
    </row>
    <row r="865" spans="1:2" x14ac:dyDescent="0.3">
      <c r="A865" s="7">
        <v>13.51013</v>
      </c>
      <c r="B865" s="7">
        <v>1.822567</v>
      </c>
    </row>
    <row r="866" spans="1:2" x14ac:dyDescent="0.3">
      <c r="A866" s="7">
        <v>14.528370000000001</v>
      </c>
      <c r="B866" s="7">
        <v>1.815116</v>
      </c>
    </row>
    <row r="867" spans="1:2" x14ac:dyDescent="0.3">
      <c r="A867" s="7">
        <v>14.528370000000001</v>
      </c>
      <c r="B867" s="7">
        <v>1.815116</v>
      </c>
    </row>
    <row r="868" spans="1:2" x14ac:dyDescent="0.3">
      <c r="A868" s="7">
        <v>14.528370000000001</v>
      </c>
      <c r="B868" s="7">
        <v>1.815116</v>
      </c>
    </row>
    <row r="869" spans="1:2" x14ac:dyDescent="0.3">
      <c r="A869" s="7">
        <v>14.528370000000001</v>
      </c>
      <c r="B869" s="7">
        <v>1.815116</v>
      </c>
    </row>
    <row r="870" spans="1:2" x14ac:dyDescent="0.3">
      <c r="A870" s="7">
        <v>14.528370000000001</v>
      </c>
      <c r="B870" s="7">
        <v>1.815116</v>
      </c>
    </row>
    <row r="871" spans="1:2" x14ac:dyDescent="0.3">
      <c r="A871" s="7">
        <v>14.528370000000001</v>
      </c>
      <c r="B871" s="7">
        <v>1.815116</v>
      </c>
    </row>
    <row r="872" spans="1:2" x14ac:dyDescent="0.3">
      <c r="A872" s="7">
        <v>14.528370000000001</v>
      </c>
      <c r="B872" s="7">
        <v>1.815116</v>
      </c>
    </row>
    <row r="873" spans="1:2" x14ac:dyDescent="0.3">
      <c r="A873" s="7">
        <v>14.528370000000001</v>
      </c>
      <c r="B873" s="7">
        <v>1.815116</v>
      </c>
    </row>
    <row r="874" spans="1:2" x14ac:dyDescent="0.3">
      <c r="A874" s="7">
        <v>13.20673</v>
      </c>
      <c r="B874" s="7">
        <v>1.6473899999999999</v>
      </c>
    </row>
    <row r="875" spans="1:2" x14ac:dyDescent="0.3">
      <c r="A875" s="7">
        <v>13.20673</v>
      </c>
      <c r="B875" s="7">
        <v>1.6473899999999999</v>
      </c>
    </row>
    <row r="876" spans="1:2" x14ac:dyDescent="0.3">
      <c r="A876" s="7">
        <v>13.20673</v>
      </c>
      <c r="B876" s="7">
        <v>1.6473899999999999</v>
      </c>
    </row>
    <row r="877" spans="1:2" x14ac:dyDescent="0.3">
      <c r="A877" s="7">
        <v>13.20673</v>
      </c>
      <c r="B877" s="7">
        <v>1.6473899999999999</v>
      </c>
    </row>
    <row r="878" spans="1:2" x14ac:dyDescent="0.3">
      <c r="A878" s="7">
        <v>13.20673</v>
      </c>
      <c r="B878" s="7">
        <v>1.6473899999999999</v>
      </c>
    </row>
    <row r="879" spans="1:2" x14ac:dyDescent="0.3">
      <c r="A879" s="7">
        <v>13.20673</v>
      </c>
      <c r="B879" s="7">
        <v>1.6473899999999999</v>
      </c>
    </row>
    <row r="880" spans="1:2" x14ac:dyDescent="0.3">
      <c r="A880" s="7">
        <v>13.20673</v>
      </c>
      <c r="B880" s="7">
        <v>1.6473899999999999</v>
      </c>
    </row>
    <row r="881" spans="1:2" x14ac:dyDescent="0.3">
      <c r="A881" s="7">
        <v>13.20673</v>
      </c>
      <c r="B881" s="7">
        <v>1.6473899999999999</v>
      </c>
    </row>
    <row r="882" spans="1:2" x14ac:dyDescent="0.3">
      <c r="A882" s="7">
        <v>13.12011</v>
      </c>
      <c r="B882" s="7">
        <v>1.764108</v>
      </c>
    </row>
    <row r="883" spans="1:2" x14ac:dyDescent="0.3">
      <c r="A883" s="7">
        <v>13.12011</v>
      </c>
      <c r="B883" s="7">
        <v>1.764108</v>
      </c>
    </row>
    <row r="884" spans="1:2" x14ac:dyDescent="0.3">
      <c r="A884" s="7">
        <v>13.12011</v>
      </c>
      <c r="B884" s="7">
        <v>1.764108</v>
      </c>
    </row>
    <row r="885" spans="1:2" x14ac:dyDescent="0.3">
      <c r="A885" s="7">
        <v>13.12011</v>
      </c>
      <c r="B885" s="7">
        <v>1.764108</v>
      </c>
    </row>
    <row r="886" spans="1:2" x14ac:dyDescent="0.3">
      <c r="A886" s="7">
        <v>13.12011</v>
      </c>
      <c r="B886" s="7">
        <v>1.764108</v>
      </c>
    </row>
    <row r="887" spans="1:2" x14ac:dyDescent="0.3">
      <c r="A887" s="7">
        <v>13.12011</v>
      </c>
      <c r="B887" s="7">
        <v>1.764108</v>
      </c>
    </row>
    <row r="888" spans="1:2" x14ac:dyDescent="0.3">
      <c r="A888" s="7">
        <v>13.12011</v>
      </c>
      <c r="B888" s="7">
        <v>1.764108</v>
      </c>
    </row>
    <row r="889" spans="1:2" x14ac:dyDescent="0.3">
      <c r="A889" s="7">
        <v>13.12011</v>
      </c>
      <c r="B889" s="7">
        <v>1.764108</v>
      </c>
    </row>
    <row r="890" spans="1:2" x14ac:dyDescent="0.3">
      <c r="A890" s="7">
        <v>12.837999999999999</v>
      </c>
      <c r="B890" s="7">
        <v>1.6534219999999999</v>
      </c>
    </row>
    <row r="891" spans="1:2" x14ac:dyDescent="0.3">
      <c r="A891" s="7">
        <v>12.837999999999999</v>
      </c>
      <c r="B891" s="7">
        <v>1.6534219999999999</v>
      </c>
    </row>
    <row r="892" spans="1:2" x14ac:dyDescent="0.3">
      <c r="A892" s="7">
        <v>12.837999999999999</v>
      </c>
      <c r="B892" s="7">
        <v>1.6534219999999999</v>
      </c>
    </row>
    <row r="893" spans="1:2" x14ac:dyDescent="0.3">
      <c r="A893" s="7">
        <v>12.837999999999999</v>
      </c>
      <c r="B893" s="7">
        <v>1.6534219999999999</v>
      </c>
    </row>
    <row r="894" spans="1:2" x14ac:dyDescent="0.3">
      <c r="A894" s="7">
        <v>12.837999999999999</v>
      </c>
      <c r="B894" s="7">
        <v>1.6534219999999999</v>
      </c>
    </row>
    <row r="895" spans="1:2" x14ac:dyDescent="0.3">
      <c r="A895" s="7">
        <v>12.837999999999999</v>
      </c>
      <c r="B895" s="7">
        <v>1.6534219999999999</v>
      </c>
    </row>
    <row r="896" spans="1:2" x14ac:dyDescent="0.3">
      <c r="A896" s="7">
        <v>12.837999999999999</v>
      </c>
      <c r="B896" s="7">
        <v>1.6534219999999999</v>
      </c>
    </row>
    <row r="897" spans="1:2" x14ac:dyDescent="0.3">
      <c r="A897" s="7">
        <v>12.837999999999999</v>
      </c>
      <c r="B897" s="7">
        <v>1.6534219999999999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008FE-E5E2-42EA-8460-48628B5420F3}">
  <dimension ref="A1:AA897"/>
  <sheetViews>
    <sheetView workbookViewId="0">
      <selection activeCell="M913" sqref="M913"/>
    </sheetView>
  </sheetViews>
  <sheetFormatPr defaultRowHeight="14.4" x14ac:dyDescent="0.3"/>
  <sheetData>
    <row r="1" spans="1:27" x14ac:dyDescent="0.3">
      <c r="A1" t="s">
        <v>0</v>
      </c>
      <c r="B1" t="s">
        <v>2</v>
      </c>
      <c r="C1" t="s">
        <v>80</v>
      </c>
      <c r="D1" t="s">
        <v>81</v>
      </c>
      <c r="E1" t="s">
        <v>118</v>
      </c>
      <c r="F1" s="3" t="s">
        <v>117</v>
      </c>
      <c r="G1" s="3" t="s">
        <v>74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  <c r="M1" t="s">
        <v>87</v>
      </c>
      <c r="N1" t="s">
        <v>88</v>
      </c>
      <c r="O1" t="s">
        <v>89</v>
      </c>
      <c r="P1" t="s">
        <v>90</v>
      </c>
      <c r="Q1" t="s">
        <v>91</v>
      </c>
      <c r="R1" t="s">
        <v>92</v>
      </c>
      <c r="S1" t="s">
        <v>93</v>
      </c>
      <c r="T1" t="s">
        <v>94</v>
      </c>
      <c r="U1" t="s">
        <v>95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</row>
    <row r="2" spans="1:27" x14ac:dyDescent="0.3">
      <c r="A2" t="s">
        <v>1</v>
      </c>
      <c r="B2" t="s">
        <v>3</v>
      </c>
      <c r="C2" s="1">
        <v>13.88049</v>
      </c>
      <c r="D2" s="1">
        <v>1.5603830000000001</v>
      </c>
      <c r="E2">
        <v>1</v>
      </c>
      <c r="F2" t="s">
        <v>6</v>
      </c>
      <c r="G2" s="7">
        <v>1.3</v>
      </c>
      <c r="H2" s="7">
        <v>2.0929359999999999</v>
      </c>
      <c r="I2" s="7">
        <v>3.149718</v>
      </c>
      <c r="J2" s="7">
        <v>0.6388625</v>
      </c>
      <c r="K2" s="7">
        <v>1.115378E-2</v>
      </c>
      <c r="L2" s="7">
        <v>0.17171939999999999</v>
      </c>
      <c r="M2" s="7">
        <v>3.867406E-5</v>
      </c>
      <c r="N2" s="1">
        <v>2.2295019999999999E-2</v>
      </c>
      <c r="O2" s="1">
        <v>4.5488150000000003E-3</v>
      </c>
      <c r="P2" s="1">
        <v>4.6200890000000001E-2</v>
      </c>
      <c r="Q2" s="1">
        <v>0.15138299999999999</v>
      </c>
      <c r="R2" s="1">
        <v>3.530222E-3</v>
      </c>
      <c r="S2" s="1">
        <v>6.5058629999999998E-4</v>
      </c>
      <c r="T2" s="1">
        <v>9.2954609999999997E-3</v>
      </c>
      <c r="U2" s="1">
        <v>4.5462109999999998E-4</v>
      </c>
      <c r="V2">
        <f>(P2/I2)*100</f>
        <v>1.4668262365075224</v>
      </c>
      <c r="W2" s="1">
        <f>(Q2/I2)*100</f>
        <v>4.8062397967056096</v>
      </c>
      <c r="X2">
        <f>(R2/J2)*100</f>
        <v>0.55257931088458001</v>
      </c>
      <c r="Y2">
        <f>(S2/K2)*100</f>
        <v>5.8328772846514809</v>
      </c>
      <c r="Z2">
        <f>(T2/L2)*100</f>
        <v>5.4131688091153363</v>
      </c>
      <c r="AA2">
        <f>(U2/M2)*100</f>
        <v>1175.5194567107771</v>
      </c>
    </row>
    <row r="3" spans="1:27" x14ac:dyDescent="0.3">
      <c r="A3" t="s">
        <v>1</v>
      </c>
      <c r="B3" t="s">
        <v>3</v>
      </c>
      <c r="C3" s="1">
        <v>13.88049</v>
      </c>
      <c r="D3" s="1">
        <v>1.5603830000000001</v>
      </c>
      <c r="E3">
        <v>2</v>
      </c>
      <c r="F3" t="s">
        <v>6</v>
      </c>
      <c r="G3">
        <v>1.3</v>
      </c>
      <c r="H3" s="1">
        <v>2.0929359999999999</v>
      </c>
      <c r="I3" s="1">
        <v>3.149718</v>
      </c>
      <c r="J3" s="1">
        <v>0.6388625</v>
      </c>
      <c r="K3" s="1">
        <v>1.115378E-2</v>
      </c>
      <c r="L3" s="1">
        <v>0.17171939999999999</v>
      </c>
      <c r="M3" s="1">
        <v>3.867406E-5</v>
      </c>
      <c r="N3" s="1">
        <v>2.2295019999999999E-2</v>
      </c>
      <c r="O3" s="1">
        <v>4.5488150000000003E-3</v>
      </c>
      <c r="P3" s="1">
        <v>4.6200890000000001E-2</v>
      </c>
      <c r="Q3" s="1">
        <v>0.15138299999999999</v>
      </c>
      <c r="R3" s="1">
        <v>3.530222E-3</v>
      </c>
      <c r="S3" s="1">
        <v>6.5058629999999998E-4</v>
      </c>
      <c r="T3" s="1">
        <v>9.2954609999999997E-3</v>
      </c>
      <c r="U3" s="1">
        <v>4.5462109999999998E-4</v>
      </c>
      <c r="V3">
        <f t="shared" ref="V3:V66" si="0">(P3/I3)*100</f>
        <v>1.4668262365075224</v>
      </c>
      <c r="W3" s="1">
        <f t="shared" ref="W3:W66" si="1">Q3/I3*100</f>
        <v>4.8062397967056096</v>
      </c>
      <c r="X3">
        <f t="shared" ref="X3:AA66" si="2">(R3/J3)*100</f>
        <v>0.55257931088458001</v>
      </c>
      <c r="Y3">
        <f t="shared" si="2"/>
        <v>5.8328772846514809</v>
      </c>
      <c r="Z3">
        <f t="shared" si="2"/>
        <v>5.4131688091153363</v>
      </c>
      <c r="AA3">
        <f t="shared" si="2"/>
        <v>1175.5194567107771</v>
      </c>
    </row>
    <row r="4" spans="1:27" x14ac:dyDescent="0.3">
      <c r="A4" t="s">
        <v>1</v>
      </c>
      <c r="B4" t="s">
        <v>3</v>
      </c>
      <c r="C4" s="1">
        <v>13.88049</v>
      </c>
      <c r="D4" s="1">
        <v>1.5603830000000001</v>
      </c>
      <c r="E4">
        <v>3</v>
      </c>
      <c r="F4" t="s">
        <v>6</v>
      </c>
      <c r="G4">
        <v>1.3</v>
      </c>
      <c r="H4" s="1">
        <v>2.0929359999999999</v>
      </c>
      <c r="I4" s="1">
        <v>3.149718</v>
      </c>
      <c r="J4" s="1">
        <v>0.6388625</v>
      </c>
      <c r="K4" s="1">
        <v>1.115378E-2</v>
      </c>
      <c r="L4" s="1">
        <v>0.17171939999999999</v>
      </c>
      <c r="M4" s="1">
        <v>3.867406E-5</v>
      </c>
      <c r="N4" s="1">
        <v>2.2295019999999999E-2</v>
      </c>
      <c r="O4" s="1">
        <v>4.5488150000000003E-3</v>
      </c>
      <c r="P4" s="1">
        <v>4.6200890000000001E-2</v>
      </c>
      <c r="Q4" s="1">
        <v>0.15138299999999999</v>
      </c>
      <c r="R4" s="1">
        <v>3.530222E-3</v>
      </c>
      <c r="S4" s="1">
        <v>6.5058629999999998E-4</v>
      </c>
      <c r="T4" s="1">
        <v>9.2954609999999997E-3</v>
      </c>
      <c r="U4" s="1">
        <v>4.5462109999999998E-4</v>
      </c>
      <c r="V4">
        <f t="shared" si="0"/>
        <v>1.4668262365075224</v>
      </c>
      <c r="W4" s="1">
        <f t="shared" si="1"/>
        <v>4.8062397967056096</v>
      </c>
      <c r="X4">
        <f t="shared" si="2"/>
        <v>0.55257931088458001</v>
      </c>
      <c r="Y4">
        <f t="shared" si="2"/>
        <v>5.8328772846514809</v>
      </c>
      <c r="Z4">
        <f t="shared" si="2"/>
        <v>5.4131688091153363</v>
      </c>
      <c r="AA4">
        <f t="shared" si="2"/>
        <v>1175.5194567107771</v>
      </c>
    </row>
    <row r="5" spans="1:27" x14ac:dyDescent="0.3">
      <c r="A5" t="s">
        <v>1</v>
      </c>
      <c r="B5" t="s">
        <v>3</v>
      </c>
      <c r="C5" s="1">
        <v>13.88049</v>
      </c>
      <c r="D5" s="1">
        <v>1.5603830000000001</v>
      </c>
      <c r="E5">
        <v>4</v>
      </c>
      <c r="F5" t="s">
        <v>6</v>
      </c>
      <c r="G5">
        <v>1.3</v>
      </c>
      <c r="H5" s="1">
        <v>2.0929359999999999</v>
      </c>
      <c r="I5" s="1">
        <v>3.149718</v>
      </c>
      <c r="J5" s="1">
        <v>0.6388625</v>
      </c>
      <c r="K5" s="1">
        <v>1.115378E-2</v>
      </c>
      <c r="L5" s="1">
        <v>0.17171939999999999</v>
      </c>
      <c r="M5" s="1">
        <v>3.867406E-5</v>
      </c>
      <c r="N5" s="1">
        <v>2.2295019999999999E-2</v>
      </c>
      <c r="O5" s="1">
        <v>4.5488150000000003E-3</v>
      </c>
      <c r="P5" s="1">
        <v>4.6200890000000001E-2</v>
      </c>
      <c r="Q5" s="1">
        <v>0.15138299999999999</v>
      </c>
      <c r="R5" s="1">
        <v>3.530222E-3</v>
      </c>
      <c r="S5" s="1">
        <v>6.5058629999999998E-4</v>
      </c>
      <c r="T5" s="1">
        <v>9.2954609999999997E-3</v>
      </c>
      <c r="U5" s="1">
        <v>4.5462109999999998E-4</v>
      </c>
      <c r="V5">
        <f t="shared" si="0"/>
        <v>1.4668262365075224</v>
      </c>
      <c r="W5" s="1">
        <f t="shared" si="1"/>
        <v>4.8062397967056096</v>
      </c>
      <c r="X5">
        <f t="shared" si="2"/>
        <v>0.55257931088458001</v>
      </c>
      <c r="Y5">
        <f t="shared" si="2"/>
        <v>5.8328772846514809</v>
      </c>
      <c r="Z5">
        <f t="shared" si="2"/>
        <v>5.4131688091153363</v>
      </c>
      <c r="AA5">
        <f t="shared" si="2"/>
        <v>1175.5194567107771</v>
      </c>
    </row>
    <row r="6" spans="1:27" x14ac:dyDescent="0.3">
      <c r="A6" t="s">
        <v>1</v>
      </c>
      <c r="B6" t="s">
        <v>3</v>
      </c>
      <c r="C6" s="1">
        <v>13.88049</v>
      </c>
      <c r="D6" s="1">
        <v>1.5603830000000001</v>
      </c>
      <c r="E6">
        <v>5</v>
      </c>
      <c r="F6" t="s">
        <v>6</v>
      </c>
      <c r="G6">
        <v>1.3</v>
      </c>
      <c r="H6" s="1">
        <v>2.0929359999999999</v>
      </c>
      <c r="I6" s="1">
        <v>3.149718</v>
      </c>
      <c r="J6" s="1">
        <v>0.6388625</v>
      </c>
      <c r="K6" s="1">
        <v>1.115378E-2</v>
      </c>
      <c r="L6" s="1">
        <v>0.17171939999999999</v>
      </c>
      <c r="M6" s="1">
        <v>3.867406E-5</v>
      </c>
      <c r="N6" s="1">
        <v>2.2295019999999999E-2</v>
      </c>
      <c r="O6" s="1">
        <v>4.5488150000000003E-3</v>
      </c>
      <c r="P6" s="1">
        <v>4.6200890000000001E-2</v>
      </c>
      <c r="Q6" s="1">
        <v>0.15138299999999999</v>
      </c>
      <c r="R6" s="1">
        <v>3.530222E-3</v>
      </c>
      <c r="S6" s="1">
        <v>6.5058629999999998E-4</v>
      </c>
      <c r="T6" s="1">
        <v>9.2954609999999997E-3</v>
      </c>
      <c r="U6" s="1">
        <v>4.5462109999999998E-4</v>
      </c>
      <c r="V6">
        <f t="shared" si="0"/>
        <v>1.4668262365075224</v>
      </c>
      <c r="W6" s="1">
        <f t="shared" si="1"/>
        <v>4.8062397967056096</v>
      </c>
      <c r="X6">
        <f t="shared" si="2"/>
        <v>0.55257931088458001</v>
      </c>
      <c r="Y6">
        <f t="shared" si="2"/>
        <v>5.8328772846514809</v>
      </c>
      <c r="Z6">
        <f t="shared" si="2"/>
        <v>5.4131688091153363</v>
      </c>
      <c r="AA6">
        <f t="shared" si="2"/>
        <v>1175.5194567107771</v>
      </c>
    </row>
    <row r="7" spans="1:27" x14ac:dyDescent="0.3">
      <c r="A7" t="s">
        <v>1</v>
      </c>
      <c r="B7" t="s">
        <v>3</v>
      </c>
      <c r="C7" s="1">
        <v>13.88049</v>
      </c>
      <c r="D7" s="1">
        <v>1.5603830000000001</v>
      </c>
      <c r="E7">
        <v>6</v>
      </c>
      <c r="F7" t="s">
        <v>6</v>
      </c>
      <c r="G7">
        <v>1.3</v>
      </c>
      <c r="H7" s="1">
        <v>2.0929359999999999</v>
      </c>
      <c r="I7" s="1">
        <v>3.149718</v>
      </c>
      <c r="J7" s="1">
        <v>0.6388625</v>
      </c>
      <c r="K7" s="1">
        <v>1.115378E-2</v>
      </c>
      <c r="L7" s="1">
        <v>0.17171939999999999</v>
      </c>
      <c r="M7" s="1">
        <v>3.867406E-5</v>
      </c>
      <c r="N7" s="1">
        <v>2.2295019999999999E-2</v>
      </c>
      <c r="O7" s="1">
        <v>4.5488150000000003E-3</v>
      </c>
      <c r="P7" s="1">
        <v>4.6200890000000001E-2</v>
      </c>
      <c r="Q7" s="1">
        <v>0.15138299999999999</v>
      </c>
      <c r="R7" s="1">
        <v>3.530222E-3</v>
      </c>
      <c r="S7" s="1">
        <v>6.5058629999999998E-4</v>
      </c>
      <c r="T7" s="1">
        <v>9.2954609999999997E-3</v>
      </c>
      <c r="U7" s="1">
        <v>4.5462109999999998E-4</v>
      </c>
      <c r="V7">
        <f t="shared" si="0"/>
        <v>1.4668262365075224</v>
      </c>
      <c r="W7" s="1">
        <f t="shared" si="1"/>
        <v>4.8062397967056096</v>
      </c>
      <c r="X7">
        <f t="shared" si="2"/>
        <v>0.55257931088458001</v>
      </c>
      <c r="Y7">
        <f t="shared" si="2"/>
        <v>5.8328772846514809</v>
      </c>
      <c r="Z7">
        <f t="shared" si="2"/>
        <v>5.4131688091153363</v>
      </c>
      <c r="AA7">
        <f t="shared" si="2"/>
        <v>1175.5194567107771</v>
      </c>
    </row>
    <row r="8" spans="1:27" x14ac:dyDescent="0.3">
      <c r="A8" t="s">
        <v>1</v>
      </c>
      <c r="B8" t="s">
        <v>3</v>
      </c>
      <c r="C8" s="1">
        <v>13.88049</v>
      </c>
      <c r="D8" s="1">
        <v>1.5603830000000001</v>
      </c>
      <c r="E8">
        <v>7</v>
      </c>
      <c r="F8" t="s">
        <v>6</v>
      </c>
      <c r="G8">
        <v>1.3</v>
      </c>
      <c r="H8" s="1">
        <v>2.0929359999999999</v>
      </c>
      <c r="I8" s="1">
        <v>3.149718</v>
      </c>
      <c r="J8" s="1">
        <v>0.6388625</v>
      </c>
      <c r="K8" s="1">
        <v>1.115378E-2</v>
      </c>
      <c r="L8" s="1">
        <v>0.17171939999999999</v>
      </c>
      <c r="M8" s="1">
        <v>3.867406E-5</v>
      </c>
      <c r="N8" s="1">
        <v>2.2295019999999999E-2</v>
      </c>
      <c r="O8" s="1">
        <v>4.5488150000000003E-3</v>
      </c>
      <c r="P8" s="1">
        <v>4.6200890000000001E-2</v>
      </c>
      <c r="Q8" s="1">
        <v>0.15138299999999999</v>
      </c>
      <c r="R8" s="1">
        <v>3.530222E-3</v>
      </c>
      <c r="S8" s="1">
        <v>6.5058629999999998E-4</v>
      </c>
      <c r="T8" s="1">
        <v>9.2954609999999997E-3</v>
      </c>
      <c r="U8" s="1">
        <v>4.5462109999999998E-4</v>
      </c>
      <c r="V8">
        <f t="shared" si="0"/>
        <v>1.4668262365075224</v>
      </c>
      <c r="W8" s="1">
        <f t="shared" si="1"/>
        <v>4.8062397967056096</v>
      </c>
      <c r="X8">
        <f t="shared" si="2"/>
        <v>0.55257931088458001</v>
      </c>
      <c r="Y8">
        <f t="shared" si="2"/>
        <v>5.8328772846514809</v>
      </c>
      <c r="Z8">
        <f t="shared" si="2"/>
        <v>5.4131688091153363</v>
      </c>
      <c r="AA8">
        <f t="shared" si="2"/>
        <v>1175.5194567107771</v>
      </c>
    </row>
    <row r="9" spans="1:27" x14ac:dyDescent="0.3">
      <c r="A9" t="s">
        <v>1</v>
      </c>
      <c r="B9" t="s">
        <v>3</v>
      </c>
      <c r="C9" s="1">
        <v>13.88049</v>
      </c>
      <c r="D9" s="1">
        <v>1.5603830000000001</v>
      </c>
      <c r="E9">
        <v>8</v>
      </c>
      <c r="F9" t="s">
        <v>6</v>
      </c>
      <c r="G9">
        <v>1.3</v>
      </c>
      <c r="H9" s="1">
        <v>2.0929359999999999</v>
      </c>
      <c r="I9" s="1">
        <v>3.149718</v>
      </c>
      <c r="J9" s="1">
        <v>0.6388625</v>
      </c>
      <c r="K9" s="1">
        <v>1.115378E-2</v>
      </c>
      <c r="L9" s="1">
        <v>0.17171939999999999</v>
      </c>
      <c r="M9" s="1">
        <v>3.867406E-5</v>
      </c>
      <c r="N9" s="1">
        <v>2.2295019999999999E-2</v>
      </c>
      <c r="O9" s="1">
        <v>4.5488150000000003E-3</v>
      </c>
      <c r="P9" s="1">
        <v>4.6200890000000001E-2</v>
      </c>
      <c r="Q9" s="1">
        <v>0.15138299999999999</v>
      </c>
      <c r="R9" s="1">
        <v>3.530222E-3</v>
      </c>
      <c r="S9" s="1">
        <v>6.5058629999999998E-4</v>
      </c>
      <c r="T9" s="1">
        <v>9.2954609999999997E-3</v>
      </c>
      <c r="U9" s="1">
        <v>4.5462109999999998E-4</v>
      </c>
      <c r="V9">
        <f t="shared" si="0"/>
        <v>1.4668262365075224</v>
      </c>
      <c r="W9" s="1">
        <f t="shared" si="1"/>
        <v>4.8062397967056096</v>
      </c>
      <c r="X9">
        <f t="shared" si="2"/>
        <v>0.55257931088458001</v>
      </c>
      <c r="Y9">
        <f t="shared" si="2"/>
        <v>5.8328772846514809</v>
      </c>
      <c r="Z9">
        <f t="shared" si="2"/>
        <v>5.4131688091153363</v>
      </c>
      <c r="AA9">
        <f t="shared" si="2"/>
        <v>1175.5194567107771</v>
      </c>
    </row>
    <row r="10" spans="1:27" x14ac:dyDescent="0.3">
      <c r="A10" t="s">
        <v>1</v>
      </c>
      <c r="B10" t="s">
        <v>3</v>
      </c>
      <c r="C10" s="1">
        <v>13.103059999999999</v>
      </c>
      <c r="D10" s="1">
        <v>1.6330070000000001</v>
      </c>
      <c r="E10">
        <v>1</v>
      </c>
      <c r="F10" t="s">
        <v>12</v>
      </c>
      <c r="G10" s="7">
        <v>2.6</v>
      </c>
      <c r="H10" s="7">
        <v>1.871014</v>
      </c>
      <c r="I10" s="7">
        <v>3.3451919999999999</v>
      </c>
      <c r="J10" s="7">
        <v>0.6231274</v>
      </c>
      <c r="K10" s="7">
        <v>1.6548819999999999E-2</v>
      </c>
      <c r="L10" s="7">
        <v>0.1594739</v>
      </c>
      <c r="M10" s="7">
        <v>2.9775099999999999E-5</v>
      </c>
      <c r="N10" s="1">
        <v>2.567432E-2</v>
      </c>
      <c r="O10" s="1">
        <v>4.9944630000000002E-3</v>
      </c>
      <c r="P10" s="1">
        <v>2.8860549999999999E-2</v>
      </c>
      <c r="Q10" s="1">
        <v>8.7986469999999997E-2</v>
      </c>
      <c r="R10" s="1">
        <v>2.1648269999999998E-3</v>
      </c>
      <c r="S10" s="1">
        <v>3.6896420000000001E-4</v>
      </c>
      <c r="T10" s="1">
        <v>5.5022589999999998E-3</v>
      </c>
      <c r="U10" s="1">
        <v>2.6540519999999998E-4</v>
      </c>
      <c r="V10">
        <f t="shared" si="0"/>
        <v>0.86274719059474014</v>
      </c>
      <c r="W10" s="1">
        <f t="shared" si="1"/>
        <v>2.6302367696682283</v>
      </c>
      <c r="X10">
        <f t="shared" si="2"/>
        <v>0.34741322561004379</v>
      </c>
      <c r="Y10">
        <f t="shared" si="2"/>
        <v>2.2295499014431246</v>
      </c>
      <c r="Z10">
        <f t="shared" si="2"/>
        <v>3.450256750477664</v>
      </c>
      <c r="AA10">
        <f t="shared" si="2"/>
        <v>891.36627584794007</v>
      </c>
    </row>
    <row r="11" spans="1:27" x14ac:dyDescent="0.3">
      <c r="A11" t="s">
        <v>1</v>
      </c>
      <c r="B11" t="s">
        <v>3</v>
      </c>
      <c r="C11" s="1">
        <v>13.103059999999999</v>
      </c>
      <c r="D11" s="1">
        <v>1.6330070000000001</v>
      </c>
      <c r="E11">
        <v>2</v>
      </c>
      <c r="F11" t="s">
        <v>12</v>
      </c>
      <c r="G11">
        <v>2.6</v>
      </c>
      <c r="H11" s="1">
        <v>1.871014</v>
      </c>
      <c r="I11" s="1">
        <v>3.3451919999999999</v>
      </c>
      <c r="J11" s="1">
        <v>0.6231274</v>
      </c>
      <c r="K11" s="1">
        <v>1.6548819999999999E-2</v>
      </c>
      <c r="L11" s="1">
        <v>0.1594739</v>
      </c>
      <c r="M11" s="1">
        <v>2.9775099999999999E-5</v>
      </c>
      <c r="N11" s="1">
        <v>2.567432E-2</v>
      </c>
      <c r="O11" s="1">
        <v>4.9944630000000002E-3</v>
      </c>
      <c r="P11" s="1">
        <v>2.8860549999999999E-2</v>
      </c>
      <c r="Q11" s="1">
        <v>8.7986469999999997E-2</v>
      </c>
      <c r="R11" s="1">
        <v>2.1648269999999998E-3</v>
      </c>
      <c r="S11" s="1">
        <v>3.6896420000000001E-4</v>
      </c>
      <c r="T11" s="1">
        <v>5.5022589999999998E-3</v>
      </c>
      <c r="U11" s="1">
        <v>2.6540519999999998E-4</v>
      </c>
      <c r="V11">
        <f t="shared" si="0"/>
        <v>0.86274719059474014</v>
      </c>
      <c r="W11" s="1">
        <f t="shared" si="1"/>
        <v>2.6302367696682283</v>
      </c>
      <c r="X11">
        <f t="shared" si="2"/>
        <v>0.34741322561004379</v>
      </c>
      <c r="Y11">
        <f t="shared" si="2"/>
        <v>2.2295499014431246</v>
      </c>
      <c r="Z11">
        <f t="shared" si="2"/>
        <v>3.450256750477664</v>
      </c>
      <c r="AA11">
        <f t="shared" si="2"/>
        <v>891.36627584794007</v>
      </c>
    </row>
    <row r="12" spans="1:27" x14ac:dyDescent="0.3">
      <c r="A12" t="s">
        <v>1</v>
      </c>
      <c r="B12" t="s">
        <v>3</v>
      </c>
      <c r="C12" s="1">
        <v>13.103059999999999</v>
      </c>
      <c r="D12" s="1">
        <v>1.6330070000000001</v>
      </c>
      <c r="E12">
        <v>3</v>
      </c>
      <c r="F12" t="s">
        <v>12</v>
      </c>
      <c r="G12">
        <v>2.6</v>
      </c>
      <c r="H12" s="1">
        <v>1.871014</v>
      </c>
      <c r="I12" s="1">
        <v>3.3451919999999999</v>
      </c>
      <c r="J12" s="1">
        <v>0.6231274</v>
      </c>
      <c r="K12" s="1">
        <v>1.6548819999999999E-2</v>
      </c>
      <c r="L12" s="1">
        <v>0.1594739</v>
      </c>
      <c r="M12" s="1">
        <v>2.9775099999999999E-5</v>
      </c>
      <c r="N12" s="1">
        <v>2.567432E-2</v>
      </c>
      <c r="O12" s="1">
        <v>4.9944630000000002E-3</v>
      </c>
      <c r="P12" s="1">
        <v>2.8860549999999999E-2</v>
      </c>
      <c r="Q12" s="1">
        <v>8.7986469999999997E-2</v>
      </c>
      <c r="R12" s="1">
        <v>2.1648269999999998E-3</v>
      </c>
      <c r="S12" s="1">
        <v>3.6896420000000001E-4</v>
      </c>
      <c r="T12" s="1">
        <v>5.5022589999999998E-3</v>
      </c>
      <c r="U12" s="1">
        <v>2.6540519999999998E-4</v>
      </c>
      <c r="V12">
        <f t="shared" si="0"/>
        <v>0.86274719059474014</v>
      </c>
      <c r="W12" s="1">
        <f t="shared" si="1"/>
        <v>2.6302367696682283</v>
      </c>
      <c r="X12">
        <f t="shared" si="2"/>
        <v>0.34741322561004379</v>
      </c>
      <c r="Y12">
        <f t="shared" si="2"/>
        <v>2.2295499014431246</v>
      </c>
      <c r="Z12">
        <f t="shared" si="2"/>
        <v>3.450256750477664</v>
      </c>
      <c r="AA12">
        <f t="shared" si="2"/>
        <v>891.36627584794007</v>
      </c>
    </row>
    <row r="13" spans="1:27" x14ac:dyDescent="0.3">
      <c r="A13" t="s">
        <v>1</v>
      </c>
      <c r="B13" t="s">
        <v>3</v>
      </c>
      <c r="C13" s="1">
        <v>13.103059999999999</v>
      </c>
      <c r="D13" s="1">
        <v>1.6330070000000001</v>
      </c>
      <c r="E13">
        <v>4</v>
      </c>
      <c r="F13" t="s">
        <v>12</v>
      </c>
      <c r="G13">
        <v>2.6</v>
      </c>
      <c r="H13" s="1">
        <v>1.871014</v>
      </c>
      <c r="I13" s="1">
        <v>3.3451919999999999</v>
      </c>
      <c r="J13" s="1">
        <v>0.6231274</v>
      </c>
      <c r="K13" s="1">
        <v>1.6548819999999999E-2</v>
      </c>
      <c r="L13" s="1">
        <v>0.1594739</v>
      </c>
      <c r="M13" s="1">
        <v>2.9775099999999999E-5</v>
      </c>
      <c r="N13" s="1">
        <v>2.567432E-2</v>
      </c>
      <c r="O13" s="1">
        <v>4.9944630000000002E-3</v>
      </c>
      <c r="P13" s="1">
        <v>2.8860549999999999E-2</v>
      </c>
      <c r="Q13" s="1">
        <v>8.7986469999999997E-2</v>
      </c>
      <c r="R13" s="1">
        <v>2.1648269999999998E-3</v>
      </c>
      <c r="S13" s="1">
        <v>3.6896420000000001E-4</v>
      </c>
      <c r="T13" s="1">
        <v>5.5022589999999998E-3</v>
      </c>
      <c r="U13" s="1">
        <v>2.6540519999999998E-4</v>
      </c>
      <c r="V13">
        <f t="shared" si="0"/>
        <v>0.86274719059474014</v>
      </c>
      <c r="W13" s="1">
        <f t="shared" si="1"/>
        <v>2.6302367696682283</v>
      </c>
      <c r="X13">
        <f t="shared" si="2"/>
        <v>0.34741322561004379</v>
      </c>
      <c r="Y13">
        <f t="shared" si="2"/>
        <v>2.2295499014431246</v>
      </c>
      <c r="Z13">
        <f t="shared" si="2"/>
        <v>3.450256750477664</v>
      </c>
      <c r="AA13">
        <f t="shared" si="2"/>
        <v>891.36627584794007</v>
      </c>
    </row>
    <row r="14" spans="1:27" x14ac:dyDescent="0.3">
      <c r="A14" t="s">
        <v>1</v>
      </c>
      <c r="B14" t="s">
        <v>3</v>
      </c>
      <c r="C14" s="1">
        <v>13.103059999999999</v>
      </c>
      <c r="D14" s="1">
        <v>1.6330070000000001</v>
      </c>
      <c r="E14">
        <v>5</v>
      </c>
      <c r="F14" t="s">
        <v>12</v>
      </c>
      <c r="G14">
        <v>2.6</v>
      </c>
      <c r="H14" s="1">
        <v>1.871014</v>
      </c>
      <c r="I14" s="1">
        <v>3.3451919999999999</v>
      </c>
      <c r="J14" s="1">
        <v>0.6231274</v>
      </c>
      <c r="K14" s="1">
        <v>1.6548819999999999E-2</v>
      </c>
      <c r="L14" s="1">
        <v>0.1594739</v>
      </c>
      <c r="M14" s="1">
        <v>2.9775099999999999E-5</v>
      </c>
      <c r="N14" s="1">
        <v>2.567432E-2</v>
      </c>
      <c r="O14" s="1">
        <v>4.9944630000000002E-3</v>
      </c>
      <c r="P14" s="1">
        <v>2.8860549999999999E-2</v>
      </c>
      <c r="Q14" s="1">
        <v>8.7986469999999997E-2</v>
      </c>
      <c r="R14" s="1">
        <v>2.1648269999999998E-3</v>
      </c>
      <c r="S14" s="1">
        <v>3.6896420000000001E-4</v>
      </c>
      <c r="T14" s="1">
        <v>5.5022589999999998E-3</v>
      </c>
      <c r="U14" s="1">
        <v>2.6540519999999998E-4</v>
      </c>
      <c r="V14">
        <f t="shared" si="0"/>
        <v>0.86274719059474014</v>
      </c>
      <c r="W14" s="1">
        <f t="shared" si="1"/>
        <v>2.6302367696682283</v>
      </c>
      <c r="X14">
        <f t="shared" si="2"/>
        <v>0.34741322561004379</v>
      </c>
      <c r="Y14">
        <f t="shared" si="2"/>
        <v>2.2295499014431246</v>
      </c>
      <c r="Z14">
        <f t="shared" si="2"/>
        <v>3.450256750477664</v>
      </c>
      <c r="AA14">
        <f t="shared" si="2"/>
        <v>891.36627584794007</v>
      </c>
    </row>
    <row r="15" spans="1:27" x14ac:dyDescent="0.3">
      <c r="A15" t="s">
        <v>1</v>
      </c>
      <c r="B15" t="s">
        <v>3</v>
      </c>
      <c r="C15" s="1">
        <v>13.103059999999999</v>
      </c>
      <c r="D15" s="1">
        <v>1.6330070000000001</v>
      </c>
      <c r="E15">
        <v>6</v>
      </c>
      <c r="F15" t="s">
        <v>12</v>
      </c>
      <c r="G15">
        <v>2.6</v>
      </c>
      <c r="H15" s="1">
        <v>1.871014</v>
      </c>
      <c r="I15" s="1">
        <v>3.3451919999999999</v>
      </c>
      <c r="J15" s="1">
        <v>0.6231274</v>
      </c>
      <c r="K15" s="1">
        <v>1.6548819999999999E-2</v>
      </c>
      <c r="L15" s="1">
        <v>0.1594739</v>
      </c>
      <c r="M15" s="1">
        <v>2.9775099999999999E-5</v>
      </c>
      <c r="N15" s="1">
        <v>2.567432E-2</v>
      </c>
      <c r="O15" s="1">
        <v>4.9944630000000002E-3</v>
      </c>
      <c r="P15" s="1">
        <v>2.8860549999999999E-2</v>
      </c>
      <c r="Q15" s="1">
        <v>8.7986469999999997E-2</v>
      </c>
      <c r="R15" s="1">
        <v>2.1648269999999998E-3</v>
      </c>
      <c r="S15" s="1">
        <v>3.6896420000000001E-4</v>
      </c>
      <c r="T15" s="1">
        <v>5.5022589999999998E-3</v>
      </c>
      <c r="U15" s="1">
        <v>2.6540519999999998E-4</v>
      </c>
      <c r="V15">
        <f t="shared" si="0"/>
        <v>0.86274719059474014</v>
      </c>
      <c r="W15" s="1">
        <f t="shared" si="1"/>
        <v>2.6302367696682283</v>
      </c>
      <c r="X15">
        <f t="shared" si="2"/>
        <v>0.34741322561004379</v>
      </c>
      <c r="Y15">
        <f t="shared" si="2"/>
        <v>2.2295499014431246</v>
      </c>
      <c r="Z15">
        <f t="shared" si="2"/>
        <v>3.450256750477664</v>
      </c>
      <c r="AA15">
        <f t="shared" si="2"/>
        <v>891.36627584794007</v>
      </c>
    </row>
    <row r="16" spans="1:27" x14ac:dyDescent="0.3">
      <c r="A16" t="s">
        <v>1</v>
      </c>
      <c r="B16" t="s">
        <v>3</v>
      </c>
      <c r="C16" s="1">
        <v>13.103059999999999</v>
      </c>
      <c r="D16" s="1">
        <v>1.6330070000000001</v>
      </c>
      <c r="E16">
        <v>7</v>
      </c>
      <c r="F16" t="s">
        <v>12</v>
      </c>
      <c r="G16">
        <v>2.6</v>
      </c>
      <c r="H16" s="1">
        <v>1.871014</v>
      </c>
      <c r="I16" s="1">
        <v>3.3451919999999999</v>
      </c>
      <c r="J16" s="1">
        <v>0.6231274</v>
      </c>
      <c r="K16" s="1">
        <v>1.6548819999999999E-2</v>
      </c>
      <c r="L16" s="1">
        <v>0.1594739</v>
      </c>
      <c r="M16" s="1">
        <v>2.9775099999999999E-5</v>
      </c>
      <c r="N16" s="1">
        <v>2.567432E-2</v>
      </c>
      <c r="O16" s="1">
        <v>4.9944630000000002E-3</v>
      </c>
      <c r="P16" s="1">
        <v>2.8860549999999999E-2</v>
      </c>
      <c r="Q16" s="1">
        <v>8.7986469999999997E-2</v>
      </c>
      <c r="R16" s="1">
        <v>2.1648269999999998E-3</v>
      </c>
      <c r="S16" s="1">
        <v>3.6896420000000001E-4</v>
      </c>
      <c r="T16" s="1">
        <v>5.5022589999999998E-3</v>
      </c>
      <c r="U16" s="1">
        <v>2.6540519999999998E-4</v>
      </c>
      <c r="V16">
        <f t="shared" si="0"/>
        <v>0.86274719059474014</v>
      </c>
      <c r="W16" s="1">
        <f t="shared" si="1"/>
        <v>2.6302367696682283</v>
      </c>
      <c r="X16">
        <f t="shared" si="2"/>
        <v>0.34741322561004379</v>
      </c>
      <c r="Y16">
        <f t="shared" si="2"/>
        <v>2.2295499014431246</v>
      </c>
      <c r="Z16">
        <f t="shared" si="2"/>
        <v>3.450256750477664</v>
      </c>
      <c r="AA16">
        <f t="shared" si="2"/>
        <v>891.36627584794007</v>
      </c>
    </row>
    <row r="17" spans="1:27" x14ac:dyDescent="0.3">
      <c r="A17" t="s">
        <v>1</v>
      </c>
      <c r="B17" t="s">
        <v>3</v>
      </c>
      <c r="C17" s="1">
        <v>13.103059999999999</v>
      </c>
      <c r="D17" s="1">
        <v>1.6330070000000001</v>
      </c>
      <c r="E17">
        <v>8</v>
      </c>
      <c r="F17" t="s">
        <v>12</v>
      </c>
      <c r="G17">
        <v>2.6</v>
      </c>
      <c r="H17" s="1">
        <v>1.871014</v>
      </c>
      <c r="I17" s="1">
        <v>3.3451919999999999</v>
      </c>
      <c r="J17" s="1">
        <v>0.6231274</v>
      </c>
      <c r="K17" s="1">
        <v>1.6548819999999999E-2</v>
      </c>
      <c r="L17" s="1">
        <v>0.1594739</v>
      </c>
      <c r="M17" s="1">
        <v>2.9775099999999999E-5</v>
      </c>
      <c r="N17" s="1">
        <v>2.567432E-2</v>
      </c>
      <c r="O17" s="1">
        <v>4.9944630000000002E-3</v>
      </c>
      <c r="P17" s="1">
        <v>2.8860549999999999E-2</v>
      </c>
      <c r="Q17" s="1">
        <v>8.7986469999999997E-2</v>
      </c>
      <c r="R17" s="1">
        <v>2.1648269999999998E-3</v>
      </c>
      <c r="S17" s="1">
        <v>3.6896420000000001E-4</v>
      </c>
      <c r="T17" s="1">
        <v>5.5022589999999998E-3</v>
      </c>
      <c r="U17" s="1">
        <v>2.6540519999999998E-4</v>
      </c>
      <c r="V17">
        <f t="shared" si="0"/>
        <v>0.86274719059474014</v>
      </c>
      <c r="W17" s="1">
        <f t="shared" si="1"/>
        <v>2.6302367696682283</v>
      </c>
      <c r="X17">
        <f t="shared" si="2"/>
        <v>0.34741322561004379</v>
      </c>
      <c r="Y17">
        <f t="shared" si="2"/>
        <v>2.2295499014431246</v>
      </c>
      <c r="Z17">
        <f t="shared" si="2"/>
        <v>3.450256750477664</v>
      </c>
      <c r="AA17">
        <f t="shared" si="2"/>
        <v>891.36627584794007</v>
      </c>
    </row>
    <row r="18" spans="1:27" x14ac:dyDescent="0.3">
      <c r="A18" t="s">
        <v>1</v>
      </c>
      <c r="B18" t="s">
        <v>3</v>
      </c>
      <c r="C18" s="1">
        <v>13.224589999999999</v>
      </c>
      <c r="D18" s="1">
        <v>1.6740870000000001</v>
      </c>
      <c r="E18">
        <v>1</v>
      </c>
      <c r="F18" t="s">
        <v>16</v>
      </c>
      <c r="G18" s="7">
        <v>3.9</v>
      </c>
      <c r="H18" s="7">
        <v>1.969306</v>
      </c>
      <c r="I18" s="7">
        <v>3.046834</v>
      </c>
      <c r="J18" s="7">
        <v>0.64598279999999997</v>
      </c>
      <c r="K18" s="7">
        <v>2.1157289999999999E-2</v>
      </c>
      <c r="L18" s="7">
        <v>0.1889757</v>
      </c>
      <c r="M18" s="7">
        <v>1.4552170000000001E-5</v>
      </c>
      <c r="N18" s="1">
        <v>2.855396E-2</v>
      </c>
      <c r="O18" s="1">
        <v>5.3315619999999998E-3</v>
      </c>
      <c r="P18" s="1">
        <v>2.287486E-2</v>
      </c>
      <c r="Q18" s="1">
        <v>6.8595409999999996E-2</v>
      </c>
      <c r="R18" s="1">
        <v>1.6426380000000001E-3</v>
      </c>
      <c r="S18" s="1">
        <v>3.0099880000000002E-4</v>
      </c>
      <c r="T18" s="1">
        <v>4.166365E-3</v>
      </c>
      <c r="U18" s="1">
        <v>2.046533E-4</v>
      </c>
      <c r="V18">
        <f t="shared" si="0"/>
        <v>0.75077473863032906</v>
      </c>
      <c r="W18" s="1">
        <f t="shared" si="1"/>
        <v>2.2513668286490174</v>
      </c>
      <c r="X18">
        <f t="shared" si="2"/>
        <v>0.25428509861253273</v>
      </c>
      <c r="Y18">
        <f t="shared" si="2"/>
        <v>1.4226718072116042</v>
      </c>
      <c r="Z18">
        <f t="shared" si="2"/>
        <v>2.2047093885615978</v>
      </c>
      <c r="AA18">
        <f t="shared" si="2"/>
        <v>1406.3421469100485</v>
      </c>
    </row>
    <row r="19" spans="1:27" x14ac:dyDescent="0.3">
      <c r="A19" t="s">
        <v>1</v>
      </c>
      <c r="B19" t="s">
        <v>3</v>
      </c>
      <c r="C19" s="1">
        <v>13.224589999999999</v>
      </c>
      <c r="D19" s="1">
        <v>1.6740870000000001</v>
      </c>
      <c r="E19">
        <v>2</v>
      </c>
      <c r="F19" t="s">
        <v>16</v>
      </c>
      <c r="G19">
        <v>3.9</v>
      </c>
      <c r="H19" s="1">
        <v>1.969306</v>
      </c>
      <c r="I19" s="1">
        <v>3.046834</v>
      </c>
      <c r="J19" s="1">
        <v>0.64598279999999997</v>
      </c>
      <c r="K19" s="1">
        <v>2.1157289999999999E-2</v>
      </c>
      <c r="L19" s="1">
        <v>0.1889757</v>
      </c>
      <c r="M19" s="1">
        <v>1.4552170000000001E-5</v>
      </c>
      <c r="N19" s="1">
        <v>2.855396E-2</v>
      </c>
      <c r="O19" s="1">
        <v>5.3315619999999998E-3</v>
      </c>
      <c r="P19" s="1">
        <v>2.287486E-2</v>
      </c>
      <c r="Q19" s="1">
        <v>6.8595409999999996E-2</v>
      </c>
      <c r="R19" s="1">
        <v>1.6426380000000001E-3</v>
      </c>
      <c r="S19" s="1">
        <v>3.0099880000000002E-4</v>
      </c>
      <c r="T19" s="1">
        <v>4.166365E-3</v>
      </c>
      <c r="U19" s="1">
        <v>2.046533E-4</v>
      </c>
      <c r="V19">
        <f t="shared" si="0"/>
        <v>0.75077473863032906</v>
      </c>
      <c r="W19" s="1">
        <f t="shared" si="1"/>
        <v>2.2513668286490174</v>
      </c>
      <c r="X19">
        <f t="shared" si="2"/>
        <v>0.25428509861253273</v>
      </c>
      <c r="Y19">
        <f t="shared" si="2"/>
        <v>1.4226718072116042</v>
      </c>
      <c r="Z19">
        <f t="shared" si="2"/>
        <v>2.2047093885615978</v>
      </c>
      <c r="AA19">
        <f t="shared" si="2"/>
        <v>1406.3421469100485</v>
      </c>
    </row>
    <row r="20" spans="1:27" x14ac:dyDescent="0.3">
      <c r="A20" t="s">
        <v>1</v>
      </c>
      <c r="B20" t="s">
        <v>3</v>
      </c>
      <c r="C20" s="1">
        <v>13.224589999999999</v>
      </c>
      <c r="D20" s="1">
        <v>1.6740870000000001</v>
      </c>
      <c r="E20">
        <v>3</v>
      </c>
      <c r="F20" t="s">
        <v>16</v>
      </c>
      <c r="G20">
        <v>3.9</v>
      </c>
      <c r="H20" s="1">
        <v>1.969306</v>
      </c>
      <c r="I20" s="1">
        <v>3.046834</v>
      </c>
      <c r="J20" s="1">
        <v>0.64598279999999997</v>
      </c>
      <c r="K20" s="1">
        <v>2.1157289999999999E-2</v>
      </c>
      <c r="L20" s="1">
        <v>0.1889757</v>
      </c>
      <c r="M20" s="1">
        <v>1.4552170000000001E-5</v>
      </c>
      <c r="N20" s="1">
        <v>2.855396E-2</v>
      </c>
      <c r="O20" s="1">
        <v>5.3315619999999998E-3</v>
      </c>
      <c r="P20" s="1">
        <v>2.287486E-2</v>
      </c>
      <c r="Q20" s="1">
        <v>6.8595409999999996E-2</v>
      </c>
      <c r="R20" s="1">
        <v>1.6426380000000001E-3</v>
      </c>
      <c r="S20" s="1">
        <v>3.0099880000000002E-4</v>
      </c>
      <c r="T20" s="1">
        <v>4.166365E-3</v>
      </c>
      <c r="U20" s="1">
        <v>2.046533E-4</v>
      </c>
      <c r="V20">
        <f t="shared" si="0"/>
        <v>0.75077473863032906</v>
      </c>
      <c r="W20" s="1">
        <f t="shared" si="1"/>
        <v>2.2513668286490174</v>
      </c>
      <c r="X20">
        <f t="shared" si="2"/>
        <v>0.25428509861253273</v>
      </c>
      <c r="Y20">
        <f t="shared" si="2"/>
        <v>1.4226718072116042</v>
      </c>
      <c r="Z20">
        <f t="shared" si="2"/>
        <v>2.2047093885615978</v>
      </c>
      <c r="AA20">
        <f t="shared" si="2"/>
        <v>1406.3421469100485</v>
      </c>
    </row>
    <row r="21" spans="1:27" x14ac:dyDescent="0.3">
      <c r="A21" t="s">
        <v>1</v>
      </c>
      <c r="B21" t="s">
        <v>3</v>
      </c>
      <c r="C21" s="1">
        <v>13.224589999999999</v>
      </c>
      <c r="D21" s="1">
        <v>1.6740870000000001</v>
      </c>
      <c r="E21">
        <v>4</v>
      </c>
      <c r="F21" t="s">
        <v>16</v>
      </c>
      <c r="G21">
        <v>3.9</v>
      </c>
      <c r="H21" s="1">
        <v>1.969306</v>
      </c>
      <c r="I21" s="1">
        <v>3.046834</v>
      </c>
      <c r="J21" s="1">
        <v>0.64598279999999997</v>
      </c>
      <c r="K21" s="1">
        <v>2.1157289999999999E-2</v>
      </c>
      <c r="L21" s="1">
        <v>0.1889757</v>
      </c>
      <c r="M21" s="1">
        <v>1.4552170000000001E-5</v>
      </c>
      <c r="N21" s="1">
        <v>2.855396E-2</v>
      </c>
      <c r="O21" s="1">
        <v>5.3315619999999998E-3</v>
      </c>
      <c r="P21" s="1">
        <v>2.287486E-2</v>
      </c>
      <c r="Q21" s="1">
        <v>6.8595409999999996E-2</v>
      </c>
      <c r="R21" s="1">
        <v>1.6426380000000001E-3</v>
      </c>
      <c r="S21" s="1">
        <v>3.0099880000000002E-4</v>
      </c>
      <c r="T21" s="1">
        <v>4.166365E-3</v>
      </c>
      <c r="U21" s="1">
        <v>2.046533E-4</v>
      </c>
      <c r="V21">
        <f t="shared" si="0"/>
        <v>0.75077473863032906</v>
      </c>
      <c r="W21" s="1">
        <f t="shared" si="1"/>
        <v>2.2513668286490174</v>
      </c>
      <c r="X21">
        <f t="shared" si="2"/>
        <v>0.25428509861253273</v>
      </c>
      <c r="Y21">
        <f t="shared" si="2"/>
        <v>1.4226718072116042</v>
      </c>
      <c r="Z21">
        <f t="shared" si="2"/>
        <v>2.2047093885615978</v>
      </c>
      <c r="AA21">
        <f t="shared" si="2"/>
        <v>1406.3421469100485</v>
      </c>
    </row>
    <row r="22" spans="1:27" x14ac:dyDescent="0.3">
      <c r="A22" t="s">
        <v>1</v>
      </c>
      <c r="B22" t="s">
        <v>3</v>
      </c>
      <c r="C22" s="1">
        <v>13.224589999999999</v>
      </c>
      <c r="D22" s="1">
        <v>1.6740870000000001</v>
      </c>
      <c r="E22">
        <v>5</v>
      </c>
      <c r="F22" t="s">
        <v>16</v>
      </c>
      <c r="G22">
        <v>3.9</v>
      </c>
      <c r="H22" s="1">
        <v>1.969306</v>
      </c>
      <c r="I22" s="1">
        <v>3.046834</v>
      </c>
      <c r="J22" s="1">
        <v>0.64598279999999997</v>
      </c>
      <c r="K22" s="1">
        <v>2.1157289999999999E-2</v>
      </c>
      <c r="L22" s="1">
        <v>0.1889757</v>
      </c>
      <c r="M22" s="1">
        <v>1.4552170000000001E-5</v>
      </c>
      <c r="N22" s="1">
        <v>2.855396E-2</v>
      </c>
      <c r="O22" s="1">
        <v>5.3315619999999998E-3</v>
      </c>
      <c r="P22" s="1">
        <v>2.287486E-2</v>
      </c>
      <c r="Q22" s="1">
        <v>6.8595409999999996E-2</v>
      </c>
      <c r="R22" s="1">
        <v>1.6426380000000001E-3</v>
      </c>
      <c r="S22" s="1">
        <v>3.0099880000000002E-4</v>
      </c>
      <c r="T22" s="1">
        <v>4.166365E-3</v>
      </c>
      <c r="U22" s="1">
        <v>2.046533E-4</v>
      </c>
      <c r="V22">
        <f t="shared" si="0"/>
        <v>0.75077473863032906</v>
      </c>
      <c r="W22" s="1">
        <f t="shared" si="1"/>
        <v>2.2513668286490174</v>
      </c>
      <c r="X22">
        <f t="shared" si="2"/>
        <v>0.25428509861253273</v>
      </c>
      <c r="Y22">
        <f t="shared" si="2"/>
        <v>1.4226718072116042</v>
      </c>
      <c r="Z22">
        <f t="shared" si="2"/>
        <v>2.2047093885615978</v>
      </c>
      <c r="AA22">
        <f t="shared" si="2"/>
        <v>1406.3421469100485</v>
      </c>
    </row>
    <row r="23" spans="1:27" x14ac:dyDescent="0.3">
      <c r="A23" t="s">
        <v>1</v>
      </c>
      <c r="B23" t="s">
        <v>3</v>
      </c>
      <c r="C23" s="1">
        <v>13.224589999999999</v>
      </c>
      <c r="D23" s="1">
        <v>1.6740870000000001</v>
      </c>
      <c r="E23">
        <v>6</v>
      </c>
      <c r="F23" t="s">
        <v>16</v>
      </c>
      <c r="G23">
        <v>3.9</v>
      </c>
      <c r="H23" s="1">
        <v>1.969306</v>
      </c>
      <c r="I23" s="1">
        <v>3.046834</v>
      </c>
      <c r="J23" s="1">
        <v>0.64598279999999997</v>
      </c>
      <c r="K23" s="1">
        <v>2.1157289999999999E-2</v>
      </c>
      <c r="L23" s="1">
        <v>0.1889757</v>
      </c>
      <c r="M23" s="1">
        <v>1.4552170000000001E-5</v>
      </c>
      <c r="N23" s="1">
        <v>2.855396E-2</v>
      </c>
      <c r="O23" s="1">
        <v>5.3315619999999998E-3</v>
      </c>
      <c r="P23" s="1">
        <v>2.287486E-2</v>
      </c>
      <c r="Q23" s="1">
        <v>6.8595409999999996E-2</v>
      </c>
      <c r="R23" s="1">
        <v>1.6426380000000001E-3</v>
      </c>
      <c r="S23" s="1">
        <v>3.0099880000000002E-4</v>
      </c>
      <c r="T23" s="1">
        <v>4.166365E-3</v>
      </c>
      <c r="U23" s="1">
        <v>2.046533E-4</v>
      </c>
      <c r="V23">
        <f t="shared" si="0"/>
        <v>0.75077473863032906</v>
      </c>
      <c r="W23" s="1">
        <f t="shared" si="1"/>
        <v>2.2513668286490174</v>
      </c>
      <c r="X23">
        <f t="shared" si="2"/>
        <v>0.25428509861253273</v>
      </c>
      <c r="Y23">
        <f t="shared" si="2"/>
        <v>1.4226718072116042</v>
      </c>
      <c r="Z23">
        <f t="shared" si="2"/>
        <v>2.2047093885615978</v>
      </c>
      <c r="AA23">
        <f t="shared" si="2"/>
        <v>1406.3421469100485</v>
      </c>
    </row>
    <row r="24" spans="1:27" x14ac:dyDescent="0.3">
      <c r="A24" t="s">
        <v>1</v>
      </c>
      <c r="B24" t="s">
        <v>3</v>
      </c>
      <c r="C24" s="1">
        <v>13.224589999999999</v>
      </c>
      <c r="D24" s="1">
        <v>1.6740870000000001</v>
      </c>
      <c r="E24">
        <v>7</v>
      </c>
      <c r="F24" t="s">
        <v>16</v>
      </c>
      <c r="G24">
        <v>3.9</v>
      </c>
      <c r="H24" s="1">
        <v>1.969306</v>
      </c>
      <c r="I24" s="1">
        <v>3.046834</v>
      </c>
      <c r="J24" s="1">
        <v>0.64598279999999997</v>
      </c>
      <c r="K24" s="1">
        <v>2.1157289999999999E-2</v>
      </c>
      <c r="L24" s="1">
        <v>0.1889757</v>
      </c>
      <c r="M24" s="1">
        <v>1.4552170000000001E-5</v>
      </c>
      <c r="N24" s="1">
        <v>2.855396E-2</v>
      </c>
      <c r="O24" s="1">
        <v>5.3315619999999998E-3</v>
      </c>
      <c r="P24" s="1">
        <v>2.287486E-2</v>
      </c>
      <c r="Q24" s="1">
        <v>6.8595409999999996E-2</v>
      </c>
      <c r="R24" s="1">
        <v>1.6426380000000001E-3</v>
      </c>
      <c r="S24" s="1">
        <v>3.0099880000000002E-4</v>
      </c>
      <c r="T24" s="1">
        <v>4.166365E-3</v>
      </c>
      <c r="U24" s="1">
        <v>2.046533E-4</v>
      </c>
      <c r="V24">
        <f t="shared" si="0"/>
        <v>0.75077473863032906</v>
      </c>
      <c r="W24" s="1">
        <f t="shared" si="1"/>
        <v>2.2513668286490174</v>
      </c>
      <c r="X24">
        <f t="shared" si="2"/>
        <v>0.25428509861253273</v>
      </c>
      <c r="Y24">
        <f t="shared" si="2"/>
        <v>1.4226718072116042</v>
      </c>
      <c r="Z24">
        <f t="shared" si="2"/>
        <v>2.2047093885615978</v>
      </c>
      <c r="AA24">
        <f t="shared" si="2"/>
        <v>1406.3421469100485</v>
      </c>
    </row>
    <row r="25" spans="1:27" x14ac:dyDescent="0.3">
      <c r="A25" t="s">
        <v>1</v>
      </c>
      <c r="B25" t="s">
        <v>3</v>
      </c>
      <c r="C25" s="1">
        <v>13.224589999999999</v>
      </c>
      <c r="D25" s="1">
        <v>1.6740870000000001</v>
      </c>
      <c r="E25">
        <v>8</v>
      </c>
      <c r="F25" t="s">
        <v>16</v>
      </c>
      <c r="G25">
        <v>3.9</v>
      </c>
      <c r="H25" s="1">
        <v>1.969306</v>
      </c>
      <c r="I25" s="1">
        <v>3.046834</v>
      </c>
      <c r="J25" s="1">
        <v>0.64598279999999997</v>
      </c>
      <c r="K25" s="1">
        <v>2.1157289999999999E-2</v>
      </c>
      <c r="L25" s="1">
        <v>0.1889757</v>
      </c>
      <c r="M25" s="1">
        <v>1.4552170000000001E-5</v>
      </c>
      <c r="N25" s="1">
        <v>2.855396E-2</v>
      </c>
      <c r="O25" s="1">
        <v>5.3315619999999998E-3</v>
      </c>
      <c r="P25" s="1">
        <v>2.287486E-2</v>
      </c>
      <c r="Q25" s="1">
        <v>6.8595409999999996E-2</v>
      </c>
      <c r="R25" s="1">
        <v>1.6426380000000001E-3</v>
      </c>
      <c r="S25" s="1">
        <v>3.0099880000000002E-4</v>
      </c>
      <c r="T25" s="1">
        <v>4.166365E-3</v>
      </c>
      <c r="U25" s="1">
        <v>2.046533E-4</v>
      </c>
      <c r="V25">
        <f t="shared" si="0"/>
        <v>0.75077473863032906</v>
      </c>
      <c r="W25" s="1">
        <f t="shared" si="1"/>
        <v>2.2513668286490174</v>
      </c>
      <c r="X25">
        <f t="shared" si="2"/>
        <v>0.25428509861253273</v>
      </c>
      <c r="Y25">
        <f t="shared" si="2"/>
        <v>1.4226718072116042</v>
      </c>
      <c r="Z25">
        <f t="shared" si="2"/>
        <v>2.2047093885615978</v>
      </c>
      <c r="AA25">
        <f t="shared" si="2"/>
        <v>1406.3421469100485</v>
      </c>
    </row>
    <row r="26" spans="1:27" x14ac:dyDescent="0.3">
      <c r="A26" t="s">
        <v>1</v>
      </c>
      <c r="B26" t="s">
        <v>3</v>
      </c>
      <c r="C26" s="1">
        <v>14.631769999999999</v>
      </c>
      <c r="D26" s="1">
        <v>1.592527</v>
      </c>
      <c r="E26">
        <v>1</v>
      </c>
      <c r="F26" t="s">
        <v>18</v>
      </c>
      <c r="G26" s="7">
        <v>2</v>
      </c>
      <c r="H26" s="7">
        <v>1.434072</v>
      </c>
      <c r="I26" s="7">
        <v>3.1212300000000002</v>
      </c>
      <c r="J26" s="7">
        <v>0.66372229999999999</v>
      </c>
      <c r="K26" s="7">
        <v>1.6786410000000002E-2</v>
      </c>
      <c r="L26" s="7">
        <v>0.14238580000000001</v>
      </c>
      <c r="M26" s="7">
        <v>1.8551700000000001E-6</v>
      </c>
      <c r="N26" s="1">
        <v>2.569921E-2</v>
      </c>
      <c r="O26" s="1">
        <v>4.55223E-3</v>
      </c>
      <c r="P26" s="1">
        <v>3.2005459999999999E-2</v>
      </c>
      <c r="Q26" s="1">
        <v>9.6774499999999999E-2</v>
      </c>
      <c r="R26" s="1">
        <v>2.315901E-3</v>
      </c>
      <c r="S26" s="1">
        <v>4.1438169999999998E-4</v>
      </c>
      <c r="T26" s="1">
        <v>6.2975820000000004E-3</v>
      </c>
      <c r="U26" s="1">
        <v>3.0044719999999998E-4</v>
      </c>
      <c r="V26">
        <f t="shared" si="0"/>
        <v>1.0254117767674922</v>
      </c>
      <c r="W26" s="1">
        <f t="shared" si="1"/>
        <v>3.1005244727238939</v>
      </c>
      <c r="X26">
        <f t="shared" si="2"/>
        <v>0.34892620000864821</v>
      </c>
      <c r="Y26">
        <f t="shared" si="2"/>
        <v>2.4685546224594774</v>
      </c>
      <c r="Z26">
        <f t="shared" si="2"/>
        <v>4.4229003173069223</v>
      </c>
      <c r="AA26">
        <f t="shared" si="2"/>
        <v>16195.130365411254</v>
      </c>
    </row>
    <row r="27" spans="1:27" x14ac:dyDescent="0.3">
      <c r="A27" t="s">
        <v>1</v>
      </c>
      <c r="B27" t="s">
        <v>3</v>
      </c>
      <c r="C27" s="1">
        <v>14.631769999999999</v>
      </c>
      <c r="D27" s="1">
        <v>1.592527</v>
      </c>
      <c r="E27">
        <v>2</v>
      </c>
      <c r="F27" t="s">
        <v>18</v>
      </c>
      <c r="G27">
        <v>2</v>
      </c>
      <c r="H27" s="1">
        <v>1.434072</v>
      </c>
      <c r="I27" s="1">
        <v>3.1212300000000002</v>
      </c>
      <c r="J27" s="1">
        <v>0.66372229999999999</v>
      </c>
      <c r="K27" s="1">
        <v>1.6786410000000002E-2</v>
      </c>
      <c r="L27" s="1">
        <v>0.14238580000000001</v>
      </c>
      <c r="M27" s="1">
        <v>1.8551700000000001E-6</v>
      </c>
      <c r="N27" s="1">
        <v>2.569921E-2</v>
      </c>
      <c r="O27" s="1">
        <v>4.55223E-3</v>
      </c>
      <c r="P27" s="1">
        <v>3.2005459999999999E-2</v>
      </c>
      <c r="Q27" s="1">
        <v>9.6774499999999999E-2</v>
      </c>
      <c r="R27" s="1">
        <v>2.315901E-3</v>
      </c>
      <c r="S27" s="1">
        <v>4.1438169999999998E-4</v>
      </c>
      <c r="T27" s="1">
        <v>6.2975820000000004E-3</v>
      </c>
      <c r="U27" s="1">
        <v>3.0044719999999998E-4</v>
      </c>
      <c r="V27">
        <f t="shared" si="0"/>
        <v>1.0254117767674922</v>
      </c>
      <c r="W27" s="1">
        <f t="shared" si="1"/>
        <v>3.1005244727238939</v>
      </c>
      <c r="X27">
        <f t="shared" si="2"/>
        <v>0.34892620000864821</v>
      </c>
      <c r="Y27">
        <f t="shared" si="2"/>
        <v>2.4685546224594774</v>
      </c>
      <c r="Z27">
        <f t="shared" si="2"/>
        <v>4.4229003173069223</v>
      </c>
      <c r="AA27">
        <f t="shared" si="2"/>
        <v>16195.130365411254</v>
      </c>
    </row>
    <row r="28" spans="1:27" x14ac:dyDescent="0.3">
      <c r="A28" t="s">
        <v>1</v>
      </c>
      <c r="B28" t="s">
        <v>3</v>
      </c>
      <c r="C28" s="1">
        <v>14.631769999999999</v>
      </c>
      <c r="D28" s="1">
        <v>1.592527</v>
      </c>
      <c r="E28">
        <v>3</v>
      </c>
      <c r="F28" t="s">
        <v>18</v>
      </c>
      <c r="G28">
        <v>2</v>
      </c>
      <c r="H28" s="1">
        <v>1.434072</v>
      </c>
      <c r="I28" s="1">
        <v>3.1212300000000002</v>
      </c>
      <c r="J28" s="1">
        <v>0.66372229999999999</v>
      </c>
      <c r="K28" s="1">
        <v>1.6786410000000002E-2</v>
      </c>
      <c r="L28" s="1">
        <v>0.14238580000000001</v>
      </c>
      <c r="M28" s="1">
        <v>1.8551700000000001E-6</v>
      </c>
      <c r="N28" s="1">
        <v>2.569921E-2</v>
      </c>
      <c r="O28" s="1">
        <v>4.55223E-3</v>
      </c>
      <c r="P28" s="1">
        <v>3.2005459999999999E-2</v>
      </c>
      <c r="Q28" s="1">
        <v>9.6774499999999999E-2</v>
      </c>
      <c r="R28" s="1">
        <v>2.315901E-3</v>
      </c>
      <c r="S28" s="1">
        <v>4.1438169999999998E-4</v>
      </c>
      <c r="T28" s="1">
        <v>6.2975820000000004E-3</v>
      </c>
      <c r="U28" s="1">
        <v>3.0044719999999998E-4</v>
      </c>
      <c r="V28">
        <f t="shared" si="0"/>
        <v>1.0254117767674922</v>
      </c>
      <c r="W28" s="1">
        <f t="shared" si="1"/>
        <v>3.1005244727238939</v>
      </c>
      <c r="X28">
        <f t="shared" si="2"/>
        <v>0.34892620000864821</v>
      </c>
      <c r="Y28">
        <f t="shared" si="2"/>
        <v>2.4685546224594774</v>
      </c>
      <c r="Z28">
        <f t="shared" si="2"/>
        <v>4.4229003173069223</v>
      </c>
      <c r="AA28">
        <f t="shared" si="2"/>
        <v>16195.130365411254</v>
      </c>
    </row>
    <row r="29" spans="1:27" x14ac:dyDescent="0.3">
      <c r="A29" t="s">
        <v>1</v>
      </c>
      <c r="B29" t="s">
        <v>3</v>
      </c>
      <c r="C29" s="1">
        <v>14.631769999999999</v>
      </c>
      <c r="D29" s="1">
        <v>1.592527</v>
      </c>
      <c r="E29">
        <v>4</v>
      </c>
      <c r="F29" t="s">
        <v>18</v>
      </c>
      <c r="G29">
        <v>2</v>
      </c>
      <c r="H29" s="1">
        <v>1.434072</v>
      </c>
      <c r="I29" s="1">
        <v>3.1212300000000002</v>
      </c>
      <c r="J29" s="1">
        <v>0.66372229999999999</v>
      </c>
      <c r="K29" s="1">
        <v>1.6786410000000002E-2</v>
      </c>
      <c r="L29" s="1">
        <v>0.14238580000000001</v>
      </c>
      <c r="M29" s="1">
        <v>1.8551700000000001E-6</v>
      </c>
      <c r="N29" s="1">
        <v>2.569921E-2</v>
      </c>
      <c r="O29" s="1">
        <v>4.55223E-3</v>
      </c>
      <c r="P29" s="1">
        <v>3.2005459999999999E-2</v>
      </c>
      <c r="Q29" s="1">
        <v>9.6774499999999999E-2</v>
      </c>
      <c r="R29" s="1">
        <v>2.315901E-3</v>
      </c>
      <c r="S29" s="1">
        <v>4.1438169999999998E-4</v>
      </c>
      <c r="T29" s="1">
        <v>6.2975820000000004E-3</v>
      </c>
      <c r="U29" s="1">
        <v>3.0044719999999998E-4</v>
      </c>
      <c r="V29">
        <f t="shared" si="0"/>
        <v>1.0254117767674922</v>
      </c>
      <c r="W29" s="1">
        <f t="shared" si="1"/>
        <v>3.1005244727238939</v>
      </c>
      <c r="X29">
        <f t="shared" si="2"/>
        <v>0.34892620000864821</v>
      </c>
      <c r="Y29">
        <f t="shared" si="2"/>
        <v>2.4685546224594774</v>
      </c>
      <c r="Z29">
        <f t="shared" si="2"/>
        <v>4.4229003173069223</v>
      </c>
      <c r="AA29">
        <f t="shared" si="2"/>
        <v>16195.130365411254</v>
      </c>
    </row>
    <row r="30" spans="1:27" x14ac:dyDescent="0.3">
      <c r="A30" t="s">
        <v>1</v>
      </c>
      <c r="B30" t="s">
        <v>3</v>
      </c>
      <c r="C30" s="1">
        <v>14.631769999999999</v>
      </c>
      <c r="D30" s="1">
        <v>1.592527</v>
      </c>
      <c r="E30">
        <v>5</v>
      </c>
      <c r="F30" t="s">
        <v>18</v>
      </c>
      <c r="G30">
        <v>2</v>
      </c>
      <c r="H30" s="1">
        <v>1.434072</v>
      </c>
      <c r="I30" s="1">
        <v>3.1212300000000002</v>
      </c>
      <c r="J30" s="1">
        <v>0.66372229999999999</v>
      </c>
      <c r="K30" s="1">
        <v>1.6786410000000002E-2</v>
      </c>
      <c r="L30" s="1">
        <v>0.14238580000000001</v>
      </c>
      <c r="M30" s="1">
        <v>1.8551700000000001E-6</v>
      </c>
      <c r="N30" s="1">
        <v>2.569921E-2</v>
      </c>
      <c r="O30" s="1">
        <v>4.55223E-3</v>
      </c>
      <c r="P30" s="1">
        <v>3.2005459999999999E-2</v>
      </c>
      <c r="Q30" s="1">
        <v>9.6774499999999999E-2</v>
      </c>
      <c r="R30" s="1">
        <v>2.315901E-3</v>
      </c>
      <c r="S30" s="1">
        <v>4.1438169999999998E-4</v>
      </c>
      <c r="T30" s="1">
        <v>6.2975820000000004E-3</v>
      </c>
      <c r="U30" s="1">
        <v>3.0044719999999998E-4</v>
      </c>
      <c r="V30">
        <f t="shared" si="0"/>
        <v>1.0254117767674922</v>
      </c>
      <c r="W30" s="1">
        <f t="shared" si="1"/>
        <v>3.1005244727238939</v>
      </c>
      <c r="X30">
        <f t="shared" si="2"/>
        <v>0.34892620000864821</v>
      </c>
      <c r="Y30">
        <f t="shared" si="2"/>
        <v>2.4685546224594774</v>
      </c>
      <c r="Z30">
        <f t="shared" si="2"/>
        <v>4.4229003173069223</v>
      </c>
      <c r="AA30">
        <f t="shared" si="2"/>
        <v>16195.130365411254</v>
      </c>
    </row>
    <row r="31" spans="1:27" x14ac:dyDescent="0.3">
      <c r="A31" t="s">
        <v>1</v>
      </c>
      <c r="B31" t="s">
        <v>3</v>
      </c>
      <c r="C31" s="1">
        <v>14.631769999999999</v>
      </c>
      <c r="D31" s="1">
        <v>1.592527</v>
      </c>
      <c r="E31">
        <v>6</v>
      </c>
      <c r="F31" t="s">
        <v>18</v>
      </c>
      <c r="G31">
        <v>2</v>
      </c>
      <c r="H31" s="1">
        <v>1.434072</v>
      </c>
      <c r="I31" s="1">
        <v>3.1212300000000002</v>
      </c>
      <c r="J31" s="1">
        <v>0.66372229999999999</v>
      </c>
      <c r="K31" s="1">
        <v>1.6786410000000002E-2</v>
      </c>
      <c r="L31" s="1">
        <v>0.14238580000000001</v>
      </c>
      <c r="M31" s="1">
        <v>1.8551700000000001E-6</v>
      </c>
      <c r="N31" s="1">
        <v>2.569921E-2</v>
      </c>
      <c r="O31" s="1">
        <v>4.55223E-3</v>
      </c>
      <c r="P31" s="1">
        <v>3.2005459999999999E-2</v>
      </c>
      <c r="Q31" s="1">
        <v>9.6774499999999999E-2</v>
      </c>
      <c r="R31" s="1">
        <v>2.315901E-3</v>
      </c>
      <c r="S31" s="1">
        <v>4.1438169999999998E-4</v>
      </c>
      <c r="T31" s="1">
        <v>6.2975820000000004E-3</v>
      </c>
      <c r="U31" s="1">
        <v>3.0044719999999998E-4</v>
      </c>
      <c r="V31">
        <f t="shared" si="0"/>
        <v>1.0254117767674922</v>
      </c>
      <c r="W31" s="1">
        <f t="shared" si="1"/>
        <v>3.1005244727238939</v>
      </c>
      <c r="X31">
        <f t="shared" si="2"/>
        <v>0.34892620000864821</v>
      </c>
      <c r="Y31">
        <f t="shared" si="2"/>
        <v>2.4685546224594774</v>
      </c>
      <c r="Z31">
        <f t="shared" si="2"/>
        <v>4.4229003173069223</v>
      </c>
      <c r="AA31">
        <f t="shared" si="2"/>
        <v>16195.130365411254</v>
      </c>
    </row>
    <row r="32" spans="1:27" x14ac:dyDescent="0.3">
      <c r="A32" t="s">
        <v>1</v>
      </c>
      <c r="B32" t="s">
        <v>3</v>
      </c>
      <c r="C32" s="1">
        <v>14.631769999999999</v>
      </c>
      <c r="D32" s="1">
        <v>1.592527</v>
      </c>
      <c r="E32">
        <v>7</v>
      </c>
      <c r="F32" t="s">
        <v>18</v>
      </c>
      <c r="G32">
        <v>2</v>
      </c>
      <c r="H32" s="1">
        <v>1.434072</v>
      </c>
      <c r="I32" s="1">
        <v>3.1212300000000002</v>
      </c>
      <c r="J32" s="1">
        <v>0.66372229999999999</v>
      </c>
      <c r="K32" s="1">
        <v>1.6786410000000002E-2</v>
      </c>
      <c r="L32" s="1">
        <v>0.14238580000000001</v>
      </c>
      <c r="M32" s="1">
        <v>1.8551700000000001E-6</v>
      </c>
      <c r="N32" s="1">
        <v>2.569921E-2</v>
      </c>
      <c r="O32" s="1">
        <v>4.55223E-3</v>
      </c>
      <c r="P32" s="1">
        <v>3.2005459999999999E-2</v>
      </c>
      <c r="Q32" s="1">
        <v>9.6774499999999999E-2</v>
      </c>
      <c r="R32" s="1">
        <v>2.315901E-3</v>
      </c>
      <c r="S32" s="1">
        <v>4.1438169999999998E-4</v>
      </c>
      <c r="T32" s="1">
        <v>6.2975820000000004E-3</v>
      </c>
      <c r="U32" s="1">
        <v>3.0044719999999998E-4</v>
      </c>
      <c r="V32">
        <f t="shared" si="0"/>
        <v>1.0254117767674922</v>
      </c>
      <c r="W32" s="1">
        <f t="shared" si="1"/>
        <v>3.1005244727238939</v>
      </c>
      <c r="X32">
        <f t="shared" si="2"/>
        <v>0.34892620000864821</v>
      </c>
      <c r="Y32">
        <f t="shared" si="2"/>
        <v>2.4685546224594774</v>
      </c>
      <c r="Z32">
        <f t="shared" si="2"/>
        <v>4.4229003173069223</v>
      </c>
      <c r="AA32">
        <f t="shared" si="2"/>
        <v>16195.130365411254</v>
      </c>
    </row>
    <row r="33" spans="1:27" x14ac:dyDescent="0.3">
      <c r="A33" t="s">
        <v>1</v>
      </c>
      <c r="B33" t="s">
        <v>3</v>
      </c>
      <c r="C33" s="1">
        <v>14.631769999999999</v>
      </c>
      <c r="D33" s="1">
        <v>1.592527</v>
      </c>
      <c r="E33">
        <v>8</v>
      </c>
      <c r="F33" t="s">
        <v>18</v>
      </c>
      <c r="G33">
        <v>2</v>
      </c>
      <c r="H33" s="1">
        <v>1.434072</v>
      </c>
      <c r="I33" s="1">
        <v>3.1212300000000002</v>
      </c>
      <c r="J33" s="1">
        <v>0.66372229999999999</v>
      </c>
      <c r="K33" s="1">
        <v>1.6786410000000002E-2</v>
      </c>
      <c r="L33" s="1">
        <v>0.14238580000000001</v>
      </c>
      <c r="M33" s="1">
        <v>1.8551700000000001E-6</v>
      </c>
      <c r="N33" s="1">
        <v>2.569921E-2</v>
      </c>
      <c r="O33" s="1">
        <v>4.55223E-3</v>
      </c>
      <c r="P33" s="1">
        <v>3.2005459999999999E-2</v>
      </c>
      <c r="Q33" s="1">
        <v>9.6774499999999999E-2</v>
      </c>
      <c r="R33" s="1">
        <v>2.315901E-3</v>
      </c>
      <c r="S33" s="1">
        <v>4.1438169999999998E-4</v>
      </c>
      <c r="T33" s="1">
        <v>6.2975820000000004E-3</v>
      </c>
      <c r="U33" s="1">
        <v>3.0044719999999998E-4</v>
      </c>
      <c r="V33">
        <f t="shared" si="0"/>
        <v>1.0254117767674922</v>
      </c>
      <c r="W33" s="1">
        <f t="shared" si="1"/>
        <v>3.1005244727238939</v>
      </c>
      <c r="X33">
        <f t="shared" si="2"/>
        <v>0.34892620000864821</v>
      </c>
      <c r="Y33">
        <f t="shared" si="2"/>
        <v>2.4685546224594774</v>
      </c>
      <c r="Z33">
        <f t="shared" si="2"/>
        <v>4.4229003173069223</v>
      </c>
      <c r="AA33">
        <f t="shared" si="2"/>
        <v>16195.130365411254</v>
      </c>
    </row>
    <row r="34" spans="1:27" x14ac:dyDescent="0.3">
      <c r="A34" t="s">
        <v>1</v>
      </c>
      <c r="B34" t="s">
        <v>3</v>
      </c>
      <c r="C34" s="1">
        <v>14.193580000000001</v>
      </c>
      <c r="D34" s="1">
        <v>1.6501939999999999</v>
      </c>
      <c r="E34">
        <v>1</v>
      </c>
      <c r="F34" t="s">
        <v>20</v>
      </c>
      <c r="G34" s="7">
        <v>2.4</v>
      </c>
      <c r="H34" s="7">
        <v>1.518411</v>
      </c>
      <c r="I34" s="7">
        <v>3.4261469999999998</v>
      </c>
      <c r="J34" s="7">
        <v>0.65618719999999997</v>
      </c>
      <c r="K34" s="7">
        <v>1.7966579999999999E-2</v>
      </c>
      <c r="L34" s="7">
        <v>0.14140659999999999</v>
      </c>
      <c r="M34" s="7">
        <v>1.94428E-5</v>
      </c>
      <c r="N34" s="1">
        <v>2.6623589999999999E-2</v>
      </c>
      <c r="O34" s="1">
        <v>4.8702520000000003E-3</v>
      </c>
      <c r="P34" s="1">
        <v>3.038515E-2</v>
      </c>
      <c r="Q34" s="1">
        <v>8.5805259999999994E-2</v>
      </c>
      <c r="R34" s="1">
        <v>2.119363E-3</v>
      </c>
      <c r="S34" s="1">
        <v>3.8263080000000002E-4</v>
      </c>
      <c r="T34" s="1">
        <v>5.9151179999999996E-3</v>
      </c>
      <c r="U34" s="1">
        <v>2.7161779999999999E-4</v>
      </c>
      <c r="V34">
        <f t="shared" si="0"/>
        <v>0.88686066301299982</v>
      </c>
      <c r="W34" s="1">
        <f t="shared" si="1"/>
        <v>2.5044243577406338</v>
      </c>
      <c r="X34">
        <f t="shared" si="2"/>
        <v>0.32298146016868357</v>
      </c>
      <c r="Y34">
        <f t="shared" si="2"/>
        <v>2.1296807739703381</v>
      </c>
      <c r="Z34">
        <f t="shared" si="2"/>
        <v>4.1830565192855209</v>
      </c>
      <c r="AA34">
        <f t="shared" si="2"/>
        <v>1397.0096899623509</v>
      </c>
    </row>
    <row r="35" spans="1:27" x14ac:dyDescent="0.3">
      <c r="A35" t="s">
        <v>1</v>
      </c>
      <c r="B35" t="s">
        <v>3</v>
      </c>
      <c r="C35" s="1">
        <v>14.193580000000001</v>
      </c>
      <c r="D35" s="1">
        <v>1.6501939999999999</v>
      </c>
      <c r="E35">
        <v>2</v>
      </c>
      <c r="F35" t="s">
        <v>20</v>
      </c>
      <c r="G35">
        <v>2.4</v>
      </c>
      <c r="H35" s="1">
        <v>1.518411</v>
      </c>
      <c r="I35" s="1">
        <v>3.4261469999999998</v>
      </c>
      <c r="J35" s="1">
        <v>0.65618719999999997</v>
      </c>
      <c r="K35" s="1">
        <v>1.7966579999999999E-2</v>
      </c>
      <c r="L35" s="1">
        <v>0.14140659999999999</v>
      </c>
      <c r="M35" s="1">
        <v>1.94428E-5</v>
      </c>
      <c r="N35" s="1">
        <v>2.6623589999999999E-2</v>
      </c>
      <c r="O35" s="1">
        <v>4.8702520000000003E-3</v>
      </c>
      <c r="P35" s="1">
        <v>3.038515E-2</v>
      </c>
      <c r="Q35" s="1">
        <v>8.5805259999999994E-2</v>
      </c>
      <c r="R35" s="1">
        <v>2.119363E-3</v>
      </c>
      <c r="S35" s="1">
        <v>3.8263080000000002E-4</v>
      </c>
      <c r="T35" s="1">
        <v>5.9151179999999996E-3</v>
      </c>
      <c r="U35" s="1">
        <v>2.7161779999999999E-4</v>
      </c>
      <c r="V35">
        <f t="shared" si="0"/>
        <v>0.88686066301299982</v>
      </c>
      <c r="W35" s="1">
        <f t="shared" si="1"/>
        <v>2.5044243577406338</v>
      </c>
      <c r="X35">
        <f t="shared" si="2"/>
        <v>0.32298146016868357</v>
      </c>
      <c r="Y35">
        <f t="shared" si="2"/>
        <v>2.1296807739703381</v>
      </c>
      <c r="Z35">
        <f t="shared" si="2"/>
        <v>4.1830565192855209</v>
      </c>
      <c r="AA35">
        <f t="shared" si="2"/>
        <v>1397.0096899623509</v>
      </c>
    </row>
    <row r="36" spans="1:27" x14ac:dyDescent="0.3">
      <c r="A36" t="s">
        <v>1</v>
      </c>
      <c r="B36" t="s">
        <v>3</v>
      </c>
      <c r="C36" s="1">
        <v>14.193580000000001</v>
      </c>
      <c r="D36" s="1">
        <v>1.6501939999999999</v>
      </c>
      <c r="E36">
        <v>3</v>
      </c>
      <c r="F36" t="s">
        <v>20</v>
      </c>
      <c r="G36">
        <v>2.4</v>
      </c>
      <c r="H36" s="1">
        <v>1.518411</v>
      </c>
      <c r="I36" s="1">
        <v>3.4261469999999998</v>
      </c>
      <c r="J36" s="1">
        <v>0.65618719999999997</v>
      </c>
      <c r="K36" s="1">
        <v>1.7966579999999999E-2</v>
      </c>
      <c r="L36" s="1">
        <v>0.14140659999999999</v>
      </c>
      <c r="M36" s="1">
        <v>1.94428E-5</v>
      </c>
      <c r="N36" s="1">
        <v>2.6623589999999999E-2</v>
      </c>
      <c r="O36" s="1">
        <v>4.8702520000000003E-3</v>
      </c>
      <c r="P36" s="1">
        <v>3.038515E-2</v>
      </c>
      <c r="Q36" s="1">
        <v>8.5805259999999994E-2</v>
      </c>
      <c r="R36" s="1">
        <v>2.119363E-3</v>
      </c>
      <c r="S36" s="1">
        <v>3.8263080000000002E-4</v>
      </c>
      <c r="T36" s="1">
        <v>5.9151179999999996E-3</v>
      </c>
      <c r="U36" s="1">
        <v>2.7161779999999999E-4</v>
      </c>
      <c r="V36">
        <f t="shared" si="0"/>
        <v>0.88686066301299982</v>
      </c>
      <c r="W36" s="1">
        <f t="shared" si="1"/>
        <v>2.5044243577406338</v>
      </c>
      <c r="X36">
        <f t="shared" si="2"/>
        <v>0.32298146016868357</v>
      </c>
      <c r="Y36">
        <f t="shared" si="2"/>
        <v>2.1296807739703381</v>
      </c>
      <c r="Z36">
        <f t="shared" si="2"/>
        <v>4.1830565192855209</v>
      </c>
      <c r="AA36">
        <f t="shared" si="2"/>
        <v>1397.0096899623509</v>
      </c>
    </row>
    <row r="37" spans="1:27" x14ac:dyDescent="0.3">
      <c r="A37" t="s">
        <v>1</v>
      </c>
      <c r="B37" t="s">
        <v>3</v>
      </c>
      <c r="C37" s="1">
        <v>14.193580000000001</v>
      </c>
      <c r="D37" s="1">
        <v>1.6501939999999999</v>
      </c>
      <c r="E37">
        <v>4</v>
      </c>
      <c r="F37" t="s">
        <v>20</v>
      </c>
      <c r="G37">
        <v>2.4</v>
      </c>
      <c r="H37" s="1">
        <v>1.518411</v>
      </c>
      <c r="I37" s="1">
        <v>3.4261469999999998</v>
      </c>
      <c r="J37" s="1">
        <v>0.65618719999999997</v>
      </c>
      <c r="K37" s="1">
        <v>1.7966579999999999E-2</v>
      </c>
      <c r="L37" s="1">
        <v>0.14140659999999999</v>
      </c>
      <c r="M37" s="1">
        <v>1.94428E-5</v>
      </c>
      <c r="N37" s="1">
        <v>2.6623589999999999E-2</v>
      </c>
      <c r="O37" s="1">
        <v>4.8702520000000003E-3</v>
      </c>
      <c r="P37" s="1">
        <v>3.038515E-2</v>
      </c>
      <c r="Q37" s="1">
        <v>8.5805259999999994E-2</v>
      </c>
      <c r="R37" s="1">
        <v>2.119363E-3</v>
      </c>
      <c r="S37" s="1">
        <v>3.8263080000000002E-4</v>
      </c>
      <c r="T37" s="1">
        <v>5.9151179999999996E-3</v>
      </c>
      <c r="U37" s="1">
        <v>2.7161779999999999E-4</v>
      </c>
      <c r="V37">
        <f t="shared" si="0"/>
        <v>0.88686066301299982</v>
      </c>
      <c r="W37" s="1">
        <f t="shared" si="1"/>
        <v>2.5044243577406338</v>
      </c>
      <c r="X37">
        <f t="shared" si="2"/>
        <v>0.32298146016868357</v>
      </c>
      <c r="Y37">
        <f t="shared" si="2"/>
        <v>2.1296807739703381</v>
      </c>
      <c r="Z37">
        <f t="shared" si="2"/>
        <v>4.1830565192855209</v>
      </c>
      <c r="AA37">
        <f t="shared" si="2"/>
        <v>1397.0096899623509</v>
      </c>
    </row>
    <row r="38" spans="1:27" x14ac:dyDescent="0.3">
      <c r="A38" t="s">
        <v>1</v>
      </c>
      <c r="B38" t="s">
        <v>3</v>
      </c>
      <c r="C38" s="1">
        <v>14.193580000000001</v>
      </c>
      <c r="D38" s="1">
        <v>1.6501939999999999</v>
      </c>
      <c r="E38">
        <v>5</v>
      </c>
      <c r="F38" t="s">
        <v>20</v>
      </c>
      <c r="G38">
        <v>2.4</v>
      </c>
      <c r="H38" s="1">
        <v>1.518411</v>
      </c>
      <c r="I38" s="1">
        <v>3.4261469999999998</v>
      </c>
      <c r="J38" s="1">
        <v>0.65618719999999997</v>
      </c>
      <c r="K38" s="1">
        <v>1.7966579999999999E-2</v>
      </c>
      <c r="L38" s="1">
        <v>0.14140659999999999</v>
      </c>
      <c r="M38" s="1">
        <v>1.94428E-5</v>
      </c>
      <c r="N38" s="1">
        <v>2.6623589999999999E-2</v>
      </c>
      <c r="O38" s="1">
        <v>4.8702520000000003E-3</v>
      </c>
      <c r="P38" s="1">
        <v>3.038515E-2</v>
      </c>
      <c r="Q38" s="1">
        <v>8.5805259999999994E-2</v>
      </c>
      <c r="R38" s="1">
        <v>2.119363E-3</v>
      </c>
      <c r="S38" s="1">
        <v>3.8263080000000002E-4</v>
      </c>
      <c r="T38" s="1">
        <v>5.9151179999999996E-3</v>
      </c>
      <c r="U38" s="1">
        <v>2.7161779999999999E-4</v>
      </c>
      <c r="V38">
        <f t="shared" si="0"/>
        <v>0.88686066301299982</v>
      </c>
      <c r="W38" s="1">
        <f t="shared" si="1"/>
        <v>2.5044243577406338</v>
      </c>
      <c r="X38">
        <f t="shared" si="2"/>
        <v>0.32298146016868357</v>
      </c>
      <c r="Y38">
        <f t="shared" si="2"/>
        <v>2.1296807739703381</v>
      </c>
      <c r="Z38">
        <f t="shared" si="2"/>
        <v>4.1830565192855209</v>
      </c>
      <c r="AA38">
        <f t="shared" si="2"/>
        <v>1397.0096899623509</v>
      </c>
    </row>
    <row r="39" spans="1:27" x14ac:dyDescent="0.3">
      <c r="A39" t="s">
        <v>1</v>
      </c>
      <c r="B39" t="s">
        <v>3</v>
      </c>
      <c r="C39" s="1">
        <v>14.193580000000001</v>
      </c>
      <c r="D39" s="1">
        <v>1.6501939999999999</v>
      </c>
      <c r="E39">
        <v>6</v>
      </c>
      <c r="F39" t="s">
        <v>20</v>
      </c>
      <c r="G39">
        <v>2.4</v>
      </c>
      <c r="H39" s="1">
        <v>1.518411</v>
      </c>
      <c r="I39" s="1">
        <v>3.4261469999999998</v>
      </c>
      <c r="J39" s="1">
        <v>0.65618719999999997</v>
      </c>
      <c r="K39" s="1">
        <v>1.7966579999999999E-2</v>
      </c>
      <c r="L39" s="1">
        <v>0.14140659999999999</v>
      </c>
      <c r="M39" s="1">
        <v>1.94428E-5</v>
      </c>
      <c r="N39" s="1">
        <v>2.6623589999999999E-2</v>
      </c>
      <c r="O39" s="1">
        <v>4.8702520000000003E-3</v>
      </c>
      <c r="P39" s="1">
        <v>3.038515E-2</v>
      </c>
      <c r="Q39" s="1">
        <v>8.5805259999999994E-2</v>
      </c>
      <c r="R39" s="1">
        <v>2.119363E-3</v>
      </c>
      <c r="S39" s="1">
        <v>3.8263080000000002E-4</v>
      </c>
      <c r="T39" s="1">
        <v>5.9151179999999996E-3</v>
      </c>
      <c r="U39" s="1">
        <v>2.7161779999999999E-4</v>
      </c>
      <c r="V39">
        <f t="shared" si="0"/>
        <v>0.88686066301299982</v>
      </c>
      <c r="W39" s="1">
        <f t="shared" si="1"/>
        <v>2.5044243577406338</v>
      </c>
      <c r="X39">
        <f t="shared" si="2"/>
        <v>0.32298146016868357</v>
      </c>
      <c r="Y39">
        <f t="shared" si="2"/>
        <v>2.1296807739703381</v>
      </c>
      <c r="Z39">
        <f t="shared" si="2"/>
        <v>4.1830565192855209</v>
      </c>
      <c r="AA39">
        <f t="shared" si="2"/>
        <v>1397.0096899623509</v>
      </c>
    </row>
    <row r="40" spans="1:27" x14ac:dyDescent="0.3">
      <c r="A40" t="s">
        <v>1</v>
      </c>
      <c r="B40" t="s">
        <v>3</v>
      </c>
      <c r="C40" s="1">
        <v>14.193580000000001</v>
      </c>
      <c r="D40" s="1">
        <v>1.6501939999999999</v>
      </c>
      <c r="E40">
        <v>7</v>
      </c>
      <c r="F40" t="s">
        <v>20</v>
      </c>
      <c r="G40">
        <v>2.4</v>
      </c>
      <c r="H40" s="1">
        <v>1.518411</v>
      </c>
      <c r="I40" s="1">
        <v>3.4261469999999998</v>
      </c>
      <c r="J40" s="1">
        <v>0.65618719999999997</v>
      </c>
      <c r="K40" s="1">
        <v>1.7966579999999999E-2</v>
      </c>
      <c r="L40" s="1">
        <v>0.14140659999999999</v>
      </c>
      <c r="M40" s="1">
        <v>1.94428E-5</v>
      </c>
      <c r="N40" s="1">
        <v>2.6623589999999999E-2</v>
      </c>
      <c r="O40" s="1">
        <v>4.8702520000000003E-3</v>
      </c>
      <c r="P40" s="1">
        <v>3.038515E-2</v>
      </c>
      <c r="Q40" s="1">
        <v>8.5805259999999994E-2</v>
      </c>
      <c r="R40" s="1">
        <v>2.119363E-3</v>
      </c>
      <c r="S40" s="1">
        <v>3.8263080000000002E-4</v>
      </c>
      <c r="T40" s="1">
        <v>5.9151179999999996E-3</v>
      </c>
      <c r="U40" s="1">
        <v>2.7161779999999999E-4</v>
      </c>
      <c r="V40">
        <f t="shared" si="0"/>
        <v>0.88686066301299982</v>
      </c>
      <c r="W40" s="1">
        <f t="shared" si="1"/>
        <v>2.5044243577406338</v>
      </c>
      <c r="X40">
        <f t="shared" si="2"/>
        <v>0.32298146016868357</v>
      </c>
      <c r="Y40">
        <f t="shared" si="2"/>
        <v>2.1296807739703381</v>
      </c>
      <c r="Z40">
        <f t="shared" si="2"/>
        <v>4.1830565192855209</v>
      </c>
      <c r="AA40">
        <f t="shared" si="2"/>
        <v>1397.0096899623509</v>
      </c>
    </row>
    <row r="41" spans="1:27" x14ac:dyDescent="0.3">
      <c r="A41" t="s">
        <v>1</v>
      </c>
      <c r="B41" t="s">
        <v>3</v>
      </c>
      <c r="C41" s="1">
        <v>14.193580000000001</v>
      </c>
      <c r="D41" s="1">
        <v>1.6501939999999999</v>
      </c>
      <c r="E41">
        <v>8</v>
      </c>
      <c r="F41" t="s">
        <v>20</v>
      </c>
      <c r="G41">
        <v>2.4</v>
      </c>
      <c r="H41" s="1">
        <v>1.518411</v>
      </c>
      <c r="I41" s="1">
        <v>3.4261469999999998</v>
      </c>
      <c r="J41" s="1">
        <v>0.65618719999999997</v>
      </c>
      <c r="K41" s="1">
        <v>1.7966579999999999E-2</v>
      </c>
      <c r="L41" s="1">
        <v>0.14140659999999999</v>
      </c>
      <c r="M41" s="1">
        <v>1.94428E-5</v>
      </c>
      <c r="N41" s="1">
        <v>2.6623589999999999E-2</v>
      </c>
      <c r="O41" s="1">
        <v>4.8702520000000003E-3</v>
      </c>
      <c r="P41" s="1">
        <v>3.038515E-2</v>
      </c>
      <c r="Q41" s="1">
        <v>8.5805259999999994E-2</v>
      </c>
      <c r="R41" s="1">
        <v>2.119363E-3</v>
      </c>
      <c r="S41" s="1">
        <v>3.8263080000000002E-4</v>
      </c>
      <c r="T41" s="1">
        <v>5.9151179999999996E-3</v>
      </c>
      <c r="U41" s="1">
        <v>2.7161779999999999E-4</v>
      </c>
      <c r="V41">
        <f t="shared" si="0"/>
        <v>0.88686066301299982</v>
      </c>
      <c r="W41" s="1">
        <f t="shared" si="1"/>
        <v>2.5044243577406338</v>
      </c>
      <c r="X41">
        <f t="shared" si="2"/>
        <v>0.32298146016868357</v>
      </c>
      <c r="Y41">
        <f t="shared" si="2"/>
        <v>2.1296807739703381</v>
      </c>
      <c r="Z41">
        <f t="shared" si="2"/>
        <v>4.1830565192855209</v>
      </c>
      <c r="AA41">
        <f t="shared" si="2"/>
        <v>1397.0096899623509</v>
      </c>
    </row>
    <row r="42" spans="1:27" x14ac:dyDescent="0.3">
      <c r="A42" t="s">
        <v>1</v>
      </c>
      <c r="B42" t="s">
        <v>3</v>
      </c>
      <c r="C42" s="1">
        <v>13.989100000000001</v>
      </c>
      <c r="D42" s="1">
        <v>1.6945490000000001</v>
      </c>
      <c r="E42">
        <v>1</v>
      </c>
      <c r="F42" t="s">
        <v>22</v>
      </c>
      <c r="G42" s="7">
        <v>3.3</v>
      </c>
      <c r="H42" s="7">
        <v>1.6941059999999999</v>
      </c>
      <c r="I42" s="7">
        <v>3.2628050000000002</v>
      </c>
      <c r="J42" s="7">
        <v>0.6333297</v>
      </c>
      <c r="K42" s="7">
        <v>2.2838580000000001E-2</v>
      </c>
      <c r="L42" s="7">
        <v>0.15396180000000001</v>
      </c>
      <c r="M42" s="7">
        <v>1.441715E-5</v>
      </c>
      <c r="N42" s="1">
        <v>2.8004930000000001E-2</v>
      </c>
      <c r="O42" s="1">
        <v>5.145368E-3</v>
      </c>
      <c r="P42" s="1">
        <v>2.529839E-2</v>
      </c>
      <c r="Q42" s="1">
        <v>6.8893709999999997E-2</v>
      </c>
      <c r="R42" s="1">
        <v>1.741973E-3</v>
      </c>
      <c r="S42" s="1">
        <v>3.0586559999999999E-4</v>
      </c>
      <c r="T42" s="1">
        <v>4.8388260000000001E-3</v>
      </c>
      <c r="U42" s="1">
        <v>2.190355E-4</v>
      </c>
      <c r="V42">
        <f t="shared" si="0"/>
        <v>0.77535709305336964</v>
      </c>
      <c r="W42" s="1">
        <f t="shared" si="1"/>
        <v>2.1114872019627282</v>
      </c>
      <c r="X42">
        <f t="shared" si="2"/>
        <v>0.27504994633916585</v>
      </c>
      <c r="Y42">
        <f t="shared" si="2"/>
        <v>1.3392496381123518</v>
      </c>
      <c r="Z42">
        <f t="shared" si="2"/>
        <v>3.1428744013125329</v>
      </c>
      <c r="AA42">
        <f t="shared" si="2"/>
        <v>1519.2704522044926</v>
      </c>
    </row>
    <row r="43" spans="1:27" x14ac:dyDescent="0.3">
      <c r="A43" t="s">
        <v>1</v>
      </c>
      <c r="B43" t="s">
        <v>3</v>
      </c>
      <c r="C43" s="1">
        <v>13.989100000000001</v>
      </c>
      <c r="D43" s="1">
        <v>1.6945490000000001</v>
      </c>
      <c r="E43">
        <v>2</v>
      </c>
      <c r="F43" t="s">
        <v>22</v>
      </c>
      <c r="G43">
        <v>3.3</v>
      </c>
      <c r="H43" s="1">
        <v>1.6941059999999999</v>
      </c>
      <c r="I43" s="1">
        <v>3.2628050000000002</v>
      </c>
      <c r="J43" s="1">
        <v>0.6333297</v>
      </c>
      <c r="K43" s="1">
        <v>2.2838580000000001E-2</v>
      </c>
      <c r="L43" s="1">
        <v>0.15396180000000001</v>
      </c>
      <c r="M43" s="1">
        <v>1.441715E-5</v>
      </c>
      <c r="N43" s="1">
        <v>2.8004930000000001E-2</v>
      </c>
      <c r="O43" s="1">
        <v>5.145368E-3</v>
      </c>
      <c r="P43" s="1">
        <v>2.529839E-2</v>
      </c>
      <c r="Q43" s="1">
        <v>6.8893709999999997E-2</v>
      </c>
      <c r="R43" s="1">
        <v>1.741973E-3</v>
      </c>
      <c r="S43" s="1">
        <v>3.0586559999999999E-4</v>
      </c>
      <c r="T43" s="1">
        <v>4.8388260000000001E-3</v>
      </c>
      <c r="U43" s="1">
        <v>2.190355E-4</v>
      </c>
      <c r="V43">
        <f t="shared" si="0"/>
        <v>0.77535709305336964</v>
      </c>
      <c r="W43" s="1">
        <f t="shared" si="1"/>
        <v>2.1114872019627282</v>
      </c>
      <c r="X43">
        <f t="shared" si="2"/>
        <v>0.27504994633916585</v>
      </c>
      <c r="Y43">
        <f t="shared" si="2"/>
        <v>1.3392496381123518</v>
      </c>
      <c r="Z43">
        <f t="shared" si="2"/>
        <v>3.1428744013125329</v>
      </c>
      <c r="AA43">
        <f t="shared" si="2"/>
        <v>1519.2704522044926</v>
      </c>
    </row>
    <row r="44" spans="1:27" x14ac:dyDescent="0.3">
      <c r="A44" t="s">
        <v>1</v>
      </c>
      <c r="B44" t="s">
        <v>3</v>
      </c>
      <c r="C44" s="1">
        <v>13.989100000000001</v>
      </c>
      <c r="D44" s="1">
        <v>1.6945490000000001</v>
      </c>
      <c r="E44">
        <v>3</v>
      </c>
      <c r="F44" t="s">
        <v>22</v>
      </c>
      <c r="G44">
        <v>3.3</v>
      </c>
      <c r="H44" s="1">
        <v>1.6941059999999999</v>
      </c>
      <c r="I44" s="1">
        <v>3.2628050000000002</v>
      </c>
      <c r="J44" s="1">
        <v>0.6333297</v>
      </c>
      <c r="K44" s="1">
        <v>2.2838580000000001E-2</v>
      </c>
      <c r="L44" s="1">
        <v>0.15396180000000001</v>
      </c>
      <c r="M44" s="1">
        <v>1.441715E-5</v>
      </c>
      <c r="N44" s="1">
        <v>2.8004930000000001E-2</v>
      </c>
      <c r="O44" s="1">
        <v>5.145368E-3</v>
      </c>
      <c r="P44" s="1">
        <v>2.529839E-2</v>
      </c>
      <c r="Q44" s="1">
        <v>6.8893709999999997E-2</v>
      </c>
      <c r="R44" s="1">
        <v>1.741973E-3</v>
      </c>
      <c r="S44" s="1">
        <v>3.0586559999999999E-4</v>
      </c>
      <c r="T44" s="1">
        <v>4.8388260000000001E-3</v>
      </c>
      <c r="U44" s="1">
        <v>2.190355E-4</v>
      </c>
      <c r="V44">
        <f t="shared" si="0"/>
        <v>0.77535709305336964</v>
      </c>
      <c r="W44" s="1">
        <f t="shared" si="1"/>
        <v>2.1114872019627282</v>
      </c>
      <c r="X44">
        <f t="shared" si="2"/>
        <v>0.27504994633916585</v>
      </c>
      <c r="Y44">
        <f t="shared" si="2"/>
        <v>1.3392496381123518</v>
      </c>
      <c r="Z44">
        <f t="shared" si="2"/>
        <v>3.1428744013125329</v>
      </c>
      <c r="AA44">
        <f t="shared" si="2"/>
        <v>1519.2704522044926</v>
      </c>
    </row>
    <row r="45" spans="1:27" x14ac:dyDescent="0.3">
      <c r="A45" t="s">
        <v>1</v>
      </c>
      <c r="B45" t="s">
        <v>3</v>
      </c>
      <c r="C45" s="1">
        <v>13.989100000000001</v>
      </c>
      <c r="D45" s="1">
        <v>1.6945490000000001</v>
      </c>
      <c r="E45">
        <v>4</v>
      </c>
      <c r="F45" t="s">
        <v>22</v>
      </c>
      <c r="G45">
        <v>3.3</v>
      </c>
      <c r="H45" s="1">
        <v>1.6941059999999999</v>
      </c>
      <c r="I45" s="1">
        <v>3.2628050000000002</v>
      </c>
      <c r="J45" s="1">
        <v>0.6333297</v>
      </c>
      <c r="K45" s="1">
        <v>2.2838580000000001E-2</v>
      </c>
      <c r="L45" s="1">
        <v>0.15396180000000001</v>
      </c>
      <c r="M45" s="1">
        <v>1.441715E-5</v>
      </c>
      <c r="N45" s="1">
        <v>2.8004930000000001E-2</v>
      </c>
      <c r="O45" s="1">
        <v>5.145368E-3</v>
      </c>
      <c r="P45" s="1">
        <v>2.529839E-2</v>
      </c>
      <c r="Q45" s="1">
        <v>6.8893709999999997E-2</v>
      </c>
      <c r="R45" s="1">
        <v>1.741973E-3</v>
      </c>
      <c r="S45" s="1">
        <v>3.0586559999999999E-4</v>
      </c>
      <c r="T45" s="1">
        <v>4.8388260000000001E-3</v>
      </c>
      <c r="U45" s="1">
        <v>2.190355E-4</v>
      </c>
      <c r="V45">
        <f t="shared" si="0"/>
        <v>0.77535709305336964</v>
      </c>
      <c r="W45" s="1">
        <f t="shared" si="1"/>
        <v>2.1114872019627282</v>
      </c>
      <c r="X45">
        <f t="shared" si="2"/>
        <v>0.27504994633916585</v>
      </c>
      <c r="Y45">
        <f t="shared" si="2"/>
        <v>1.3392496381123518</v>
      </c>
      <c r="Z45">
        <f t="shared" si="2"/>
        <v>3.1428744013125329</v>
      </c>
      <c r="AA45">
        <f t="shared" si="2"/>
        <v>1519.2704522044926</v>
      </c>
    </row>
    <row r="46" spans="1:27" x14ac:dyDescent="0.3">
      <c r="A46" t="s">
        <v>1</v>
      </c>
      <c r="B46" t="s">
        <v>3</v>
      </c>
      <c r="C46" s="1">
        <v>13.989100000000001</v>
      </c>
      <c r="D46" s="1">
        <v>1.6945490000000001</v>
      </c>
      <c r="E46">
        <v>5</v>
      </c>
      <c r="F46" t="s">
        <v>22</v>
      </c>
      <c r="G46">
        <v>3.3</v>
      </c>
      <c r="H46" s="1">
        <v>1.6941059999999999</v>
      </c>
      <c r="I46" s="1">
        <v>3.2628050000000002</v>
      </c>
      <c r="J46" s="1">
        <v>0.6333297</v>
      </c>
      <c r="K46" s="1">
        <v>2.2838580000000001E-2</v>
      </c>
      <c r="L46" s="1">
        <v>0.15396180000000001</v>
      </c>
      <c r="M46" s="1">
        <v>1.441715E-5</v>
      </c>
      <c r="N46" s="1">
        <v>2.8004930000000001E-2</v>
      </c>
      <c r="O46" s="1">
        <v>5.145368E-3</v>
      </c>
      <c r="P46" s="1">
        <v>2.529839E-2</v>
      </c>
      <c r="Q46" s="1">
        <v>6.8893709999999997E-2</v>
      </c>
      <c r="R46" s="1">
        <v>1.741973E-3</v>
      </c>
      <c r="S46" s="1">
        <v>3.0586559999999999E-4</v>
      </c>
      <c r="T46" s="1">
        <v>4.8388260000000001E-3</v>
      </c>
      <c r="U46" s="1">
        <v>2.190355E-4</v>
      </c>
      <c r="V46">
        <f t="shared" si="0"/>
        <v>0.77535709305336964</v>
      </c>
      <c r="W46" s="1">
        <f t="shared" si="1"/>
        <v>2.1114872019627282</v>
      </c>
      <c r="X46">
        <f t="shared" si="2"/>
        <v>0.27504994633916585</v>
      </c>
      <c r="Y46">
        <f t="shared" si="2"/>
        <v>1.3392496381123518</v>
      </c>
      <c r="Z46">
        <f t="shared" si="2"/>
        <v>3.1428744013125329</v>
      </c>
      <c r="AA46">
        <f t="shared" si="2"/>
        <v>1519.2704522044926</v>
      </c>
    </row>
    <row r="47" spans="1:27" x14ac:dyDescent="0.3">
      <c r="A47" t="s">
        <v>1</v>
      </c>
      <c r="B47" t="s">
        <v>3</v>
      </c>
      <c r="C47" s="1">
        <v>13.989100000000001</v>
      </c>
      <c r="D47" s="1">
        <v>1.6945490000000001</v>
      </c>
      <c r="E47">
        <v>6</v>
      </c>
      <c r="F47" t="s">
        <v>22</v>
      </c>
      <c r="G47">
        <v>3.3</v>
      </c>
      <c r="H47" s="1">
        <v>1.6941059999999999</v>
      </c>
      <c r="I47" s="1">
        <v>3.2628050000000002</v>
      </c>
      <c r="J47" s="1">
        <v>0.6333297</v>
      </c>
      <c r="K47" s="1">
        <v>2.2838580000000001E-2</v>
      </c>
      <c r="L47" s="1">
        <v>0.15396180000000001</v>
      </c>
      <c r="M47" s="1">
        <v>1.441715E-5</v>
      </c>
      <c r="N47" s="1">
        <v>2.8004930000000001E-2</v>
      </c>
      <c r="O47" s="1">
        <v>5.145368E-3</v>
      </c>
      <c r="P47" s="1">
        <v>2.529839E-2</v>
      </c>
      <c r="Q47" s="1">
        <v>6.8893709999999997E-2</v>
      </c>
      <c r="R47" s="1">
        <v>1.741973E-3</v>
      </c>
      <c r="S47" s="1">
        <v>3.0586559999999999E-4</v>
      </c>
      <c r="T47" s="1">
        <v>4.8388260000000001E-3</v>
      </c>
      <c r="U47" s="1">
        <v>2.190355E-4</v>
      </c>
      <c r="V47">
        <f t="shared" si="0"/>
        <v>0.77535709305336964</v>
      </c>
      <c r="W47" s="1">
        <f t="shared" si="1"/>
        <v>2.1114872019627282</v>
      </c>
      <c r="X47">
        <f t="shared" si="2"/>
        <v>0.27504994633916585</v>
      </c>
      <c r="Y47">
        <f t="shared" si="2"/>
        <v>1.3392496381123518</v>
      </c>
      <c r="Z47">
        <f t="shared" si="2"/>
        <v>3.1428744013125329</v>
      </c>
      <c r="AA47">
        <f t="shared" si="2"/>
        <v>1519.2704522044926</v>
      </c>
    </row>
    <row r="48" spans="1:27" x14ac:dyDescent="0.3">
      <c r="A48" t="s">
        <v>1</v>
      </c>
      <c r="B48" t="s">
        <v>3</v>
      </c>
      <c r="C48" s="1">
        <v>13.989100000000001</v>
      </c>
      <c r="D48" s="1">
        <v>1.6945490000000001</v>
      </c>
      <c r="E48">
        <v>7</v>
      </c>
      <c r="F48" t="s">
        <v>22</v>
      </c>
      <c r="G48">
        <v>3.3</v>
      </c>
      <c r="H48" s="1">
        <v>1.6941059999999999</v>
      </c>
      <c r="I48" s="1">
        <v>3.2628050000000002</v>
      </c>
      <c r="J48" s="1">
        <v>0.6333297</v>
      </c>
      <c r="K48" s="1">
        <v>2.2838580000000001E-2</v>
      </c>
      <c r="L48" s="1">
        <v>0.15396180000000001</v>
      </c>
      <c r="M48" s="1">
        <v>1.441715E-5</v>
      </c>
      <c r="N48" s="1">
        <v>2.8004930000000001E-2</v>
      </c>
      <c r="O48" s="1">
        <v>5.145368E-3</v>
      </c>
      <c r="P48" s="1">
        <v>2.529839E-2</v>
      </c>
      <c r="Q48" s="1">
        <v>6.8893709999999997E-2</v>
      </c>
      <c r="R48" s="1">
        <v>1.741973E-3</v>
      </c>
      <c r="S48" s="1">
        <v>3.0586559999999999E-4</v>
      </c>
      <c r="T48" s="1">
        <v>4.8388260000000001E-3</v>
      </c>
      <c r="U48" s="1">
        <v>2.190355E-4</v>
      </c>
      <c r="V48">
        <f t="shared" si="0"/>
        <v>0.77535709305336964</v>
      </c>
      <c r="W48" s="1">
        <f t="shared" si="1"/>
        <v>2.1114872019627282</v>
      </c>
      <c r="X48">
        <f t="shared" si="2"/>
        <v>0.27504994633916585</v>
      </c>
      <c r="Y48">
        <f t="shared" si="2"/>
        <v>1.3392496381123518</v>
      </c>
      <c r="Z48">
        <f t="shared" si="2"/>
        <v>3.1428744013125329</v>
      </c>
      <c r="AA48">
        <f t="shared" si="2"/>
        <v>1519.2704522044926</v>
      </c>
    </row>
    <row r="49" spans="1:27" x14ac:dyDescent="0.3">
      <c r="A49" t="s">
        <v>1</v>
      </c>
      <c r="B49" t="s">
        <v>3</v>
      </c>
      <c r="C49" s="1">
        <v>13.989100000000001</v>
      </c>
      <c r="D49" s="1">
        <v>1.6945490000000001</v>
      </c>
      <c r="E49">
        <v>8</v>
      </c>
      <c r="F49" t="s">
        <v>22</v>
      </c>
      <c r="G49">
        <v>3.3</v>
      </c>
      <c r="H49" s="1">
        <v>1.6941059999999999</v>
      </c>
      <c r="I49" s="1">
        <v>3.2628050000000002</v>
      </c>
      <c r="J49" s="1">
        <v>0.6333297</v>
      </c>
      <c r="K49" s="1">
        <v>2.2838580000000001E-2</v>
      </c>
      <c r="L49" s="1">
        <v>0.15396180000000001</v>
      </c>
      <c r="M49" s="1">
        <v>1.441715E-5</v>
      </c>
      <c r="N49" s="1">
        <v>2.8004930000000001E-2</v>
      </c>
      <c r="O49" s="1">
        <v>5.145368E-3</v>
      </c>
      <c r="P49" s="1">
        <v>2.529839E-2</v>
      </c>
      <c r="Q49" s="1">
        <v>6.8893709999999997E-2</v>
      </c>
      <c r="R49" s="1">
        <v>1.741973E-3</v>
      </c>
      <c r="S49" s="1">
        <v>3.0586559999999999E-4</v>
      </c>
      <c r="T49" s="1">
        <v>4.8388260000000001E-3</v>
      </c>
      <c r="U49" s="1">
        <v>2.190355E-4</v>
      </c>
      <c r="V49">
        <f t="shared" si="0"/>
        <v>0.77535709305336964</v>
      </c>
      <c r="W49" s="1">
        <f t="shared" si="1"/>
        <v>2.1114872019627282</v>
      </c>
      <c r="X49">
        <f t="shared" si="2"/>
        <v>0.27504994633916585</v>
      </c>
      <c r="Y49">
        <f t="shared" si="2"/>
        <v>1.3392496381123518</v>
      </c>
      <c r="Z49">
        <f t="shared" si="2"/>
        <v>3.1428744013125329</v>
      </c>
      <c r="AA49">
        <f t="shared" si="2"/>
        <v>1519.2704522044926</v>
      </c>
    </row>
    <row r="50" spans="1:27" x14ac:dyDescent="0.3">
      <c r="A50" t="s">
        <v>1</v>
      </c>
      <c r="B50" t="s">
        <v>3</v>
      </c>
      <c r="C50" s="1">
        <v>17.246379999999998</v>
      </c>
      <c r="D50" s="1">
        <v>2.038681</v>
      </c>
      <c r="E50">
        <v>1</v>
      </c>
      <c r="F50" t="s">
        <v>24</v>
      </c>
      <c r="G50" s="7">
        <v>4.4000000000000004</v>
      </c>
      <c r="H50" s="7">
        <v>2.1542919999999999</v>
      </c>
      <c r="I50" s="7">
        <v>3.003152</v>
      </c>
      <c r="J50" s="7">
        <v>0.70232050000000001</v>
      </c>
      <c r="K50" s="7">
        <v>2.2270849999999998E-2</v>
      </c>
      <c r="L50" s="7">
        <v>0.23954520000000001</v>
      </c>
      <c r="M50" s="7">
        <v>2.529775E-5</v>
      </c>
      <c r="N50" s="1">
        <v>6.2036849999999998E-2</v>
      </c>
      <c r="O50" s="1">
        <v>8.2911830000000006E-3</v>
      </c>
      <c r="P50" s="1">
        <v>3.6363090000000001E-2</v>
      </c>
      <c r="Q50" s="1">
        <v>8.454594E-2</v>
      </c>
      <c r="R50" s="1">
        <v>1.911336E-3</v>
      </c>
      <c r="S50" s="1">
        <v>3.4951429999999998E-4</v>
      </c>
      <c r="T50" s="1">
        <v>6.5846919999999996E-3</v>
      </c>
      <c r="U50" s="1">
        <v>2.9454239999999999E-4</v>
      </c>
      <c r="V50">
        <f t="shared" si="0"/>
        <v>1.210830820418014</v>
      </c>
      <c r="W50" s="1">
        <f t="shared" si="1"/>
        <v>2.8152401210461542</v>
      </c>
      <c r="X50">
        <f t="shared" si="2"/>
        <v>0.27214583655183072</v>
      </c>
      <c r="Y50">
        <f t="shared" si="2"/>
        <v>1.5693801538782759</v>
      </c>
      <c r="Z50">
        <f t="shared" si="2"/>
        <v>2.7488307008447674</v>
      </c>
      <c r="AA50">
        <f t="shared" si="2"/>
        <v>1164.3027541975077</v>
      </c>
    </row>
    <row r="51" spans="1:27" x14ac:dyDescent="0.3">
      <c r="A51" t="s">
        <v>1</v>
      </c>
      <c r="B51" t="s">
        <v>3</v>
      </c>
      <c r="C51" s="1">
        <v>17.246379999999998</v>
      </c>
      <c r="D51" s="1">
        <v>2.038681</v>
      </c>
      <c r="E51">
        <v>2</v>
      </c>
      <c r="F51" t="s">
        <v>24</v>
      </c>
      <c r="G51">
        <v>4.4000000000000004</v>
      </c>
      <c r="H51" s="1">
        <v>2.1542919999999999</v>
      </c>
      <c r="I51" s="1">
        <v>3.003152</v>
      </c>
      <c r="J51" s="1">
        <v>0.70232050000000001</v>
      </c>
      <c r="K51" s="1">
        <v>2.2270849999999998E-2</v>
      </c>
      <c r="L51" s="1">
        <v>0.23954520000000001</v>
      </c>
      <c r="M51" s="1">
        <v>2.529775E-5</v>
      </c>
      <c r="N51" s="1">
        <v>6.2036849999999998E-2</v>
      </c>
      <c r="O51" s="1">
        <v>8.2911830000000006E-3</v>
      </c>
      <c r="P51" s="1">
        <v>3.6363090000000001E-2</v>
      </c>
      <c r="Q51" s="1">
        <v>8.454594E-2</v>
      </c>
      <c r="R51" s="1">
        <v>1.911336E-3</v>
      </c>
      <c r="S51" s="1">
        <v>3.4951429999999998E-4</v>
      </c>
      <c r="T51" s="1">
        <v>6.5846919999999996E-3</v>
      </c>
      <c r="U51" s="1">
        <v>2.9454239999999999E-4</v>
      </c>
      <c r="V51">
        <f t="shared" si="0"/>
        <v>1.210830820418014</v>
      </c>
      <c r="W51" s="1">
        <f t="shared" si="1"/>
        <v>2.8152401210461542</v>
      </c>
      <c r="X51">
        <f t="shared" si="2"/>
        <v>0.27214583655183072</v>
      </c>
      <c r="Y51">
        <f t="shared" si="2"/>
        <v>1.5693801538782759</v>
      </c>
      <c r="Z51">
        <f t="shared" si="2"/>
        <v>2.7488307008447674</v>
      </c>
      <c r="AA51">
        <f t="shared" si="2"/>
        <v>1164.3027541975077</v>
      </c>
    </row>
    <row r="52" spans="1:27" x14ac:dyDescent="0.3">
      <c r="A52" t="s">
        <v>1</v>
      </c>
      <c r="B52" t="s">
        <v>3</v>
      </c>
      <c r="C52" s="1">
        <v>17.246379999999998</v>
      </c>
      <c r="D52" s="1">
        <v>2.038681</v>
      </c>
      <c r="E52">
        <v>3</v>
      </c>
      <c r="F52" t="s">
        <v>24</v>
      </c>
      <c r="G52">
        <v>4.4000000000000004</v>
      </c>
      <c r="H52" s="1">
        <v>2.1542919999999999</v>
      </c>
      <c r="I52" s="1">
        <v>3.003152</v>
      </c>
      <c r="J52" s="1">
        <v>0.70232050000000001</v>
      </c>
      <c r="K52" s="1">
        <v>2.2270849999999998E-2</v>
      </c>
      <c r="L52" s="1">
        <v>0.23954520000000001</v>
      </c>
      <c r="M52" s="1">
        <v>2.529775E-5</v>
      </c>
      <c r="N52" s="1">
        <v>6.2036849999999998E-2</v>
      </c>
      <c r="O52" s="1">
        <v>8.2911830000000006E-3</v>
      </c>
      <c r="P52" s="1">
        <v>3.6363090000000001E-2</v>
      </c>
      <c r="Q52" s="1">
        <v>8.454594E-2</v>
      </c>
      <c r="R52" s="1">
        <v>1.911336E-3</v>
      </c>
      <c r="S52" s="1">
        <v>3.4951429999999998E-4</v>
      </c>
      <c r="T52" s="1">
        <v>6.5846919999999996E-3</v>
      </c>
      <c r="U52" s="1">
        <v>2.9454239999999999E-4</v>
      </c>
      <c r="V52">
        <f t="shared" si="0"/>
        <v>1.210830820418014</v>
      </c>
      <c r="W52" s="1">
        <f t="shared" si="1"/>
        <v>2.8152401210461542</v>
      </c>
      <c r="X52">
        <f t="shared" si="2"/>
        <v>0.27214583655183072</v>
      </c>
      <c r="Y52">
        <f t="shared" si="2"/>
        <v>1.5693801538782759</v>
      </c>
      <c r="Z52">
        <f t="shared" si="2"/>
        <v>2.7488307008447674</v>
      </c>
      <c r="AA52">
        <f t="shared" si="2"/>
        <v>1164.3027541975077</v>
      </c>
    </row>
    <row r="53" spans="1:27" x14ac:dyDescent="0.3">
      <c r="A53" t="s">
        <v>1</v>
      </c>
      <c r="B53" t="s">
        <v>3</v>
      </c>
      <c r="C53" s="1">
        <v>17.246379999999998</v>
      </c>
      <c r="D53" s="1">
        <v>2.038681</v>
      </c>
      <c r="E53">
        <v>4</v>
      </c>
      <c r="F53" t="s">
        <v>24</v>
      </c>
      <c r="G53">
        <v>4.4000000000000004</v>
      </c>
      <c r="H53" s="1">
        <v>2.1542919999999999</v>
      </c>
      <c r="I53" s="1">
        <v>3.003152</v>
      </c>
      <c r="J53" s="1">
        <v>0.70232050000000001</v>
      </c>
      <c r="K53" s="1">
        <v>2.2270849999999998E-2</v>
      </c>
      <c r="L53" s="1">
        <v>0.23954520000000001</v>
      </c>
      <c r="M53" s="1">
        <v>2.529775E-5</v>
      </c>
      <c r="N53" s="1">
        <v>6.2036849999999998E-2</v>
      </c>
      <c r="O53" s="1">
        <v>8.2911830000000006E-3</v>
      </c>
      <c r="P53" s="1">
        <v>3.6363090000000001E-2</v>
      </c>
      <c r="Q53" s="1">
        <v>8.454594E-2</v>
      </c>
      <c r="R53" s="1">
        <v>1.911336E-3</v>
      </c>
      <c r="S53" s="1">
        <v>3.4951429999999998E-4</v>
      </c>
      <c r="T53" s="1">
        <v>6.5846919999999996E-3</v>
      </c>
      <c r="U53" s="1">
        <v>2.9454239999999999E-4</v>
      </c>
      <c r="V53">
        <f t="shared" si="0"/>
        <v>1.210830820418014</v>
      </c>
      <c r="W53" s="1">
        <f t="shared" si="1"/>
        <v>2.8152401210461542</v>
      </c>
      <c r="X53">
        <f t="shared" si="2"/>
        <v>0.27214583655183072</v>
      </c>
      <c r="Y53">
        <f t="shared" si="2"/>
        <v>1.5693801538782759</v>
      </c>
      <c r="Z53">
        <f t="shared" si="2"/>
        <v>2.7488307008447674</v>
      </c>
      <c r="AA53">
        <f t="shared" si="2"/>
        <v>1164.3027541975077</v>
      </c>
    </row>
    <row r="54" spans="1:27" x14ac:dyDescent="0.3">
      <c r="A54" t="s">
        <v>1</v>
      </c>
      <c r="B54" t="s">
        <v>3</v>
      </c>
      <c r="C54" s="1">
        <v>17.246379999999998</v>
      </c>
      <c r="D54" s="1">
        <v>2.038681</v>
      </c>
      <c r="E54">
        <v>5</v>
      </c>
      <c r="F54" t="s">
        <v>24</v>
      </c>
      <c r="G54">
        <v>4.4000000000000004</v>
      </c>
      <c r="H54" s="1">
        <v>2.1542919999999999</v>
      </c>
      <c r="I54" s="1">
        <v>3.003152</v>
      </c>
      <c r="J54" s="1">
        <v>0.70232050000000001</v>
      </c>
      <c r="K54" s="1">
        <v>2.2270849999999998E-2</v>
      </c>
      <c r="L54" s="1">
        <v>0.23954520000000001</v>
      </c>
      <c r="M54" s="1">
        <v>2.529775E-5</v>
      </c>
      <c r="N54" s="1">
        <v>6.2036849999999998E-2</v>
      </c>
      <c r="O54" s="1">
        <v>8.2911830000000006E-3</v>
      </c>
      <c r="P54" s="1">
        <v>3.6363090000000001E-2</v>
      </c>
      <c r="Q54" s="1">
        <v>8.454594E-2</v>
      </c>
      <c r="R54" s="1">
        <v>1.911336E-3</v>
      </c>
      <c r="S54" s="1">
        <v>3.4951429999999998E-4</v>
      </c>
      <c r="T54" s="1">
        <v>6.5846919999999996E-3</v>
      </c>
      <c r="U54" s="1">
        <v>2.9454239999999999E-4</v>
      </c>
      <c r="V54">
        <f t="shared" si="0"/>
        <v>1.210830820418014</v>
      </c>
      <c r="W54" s="1">
        <f t="shared" si="1"/>
        <v>2.8152401210461542</v>
      </c>
      <c r="X54">
        <f t="shared" si="2"/>
        <v>0.27214583655183072</v>
      </c>
      <c r="Y54">
        <f t="shared" si="2"/>
        <v>1.5693801538782759</v>
      </c>
      <c r="Z54">
        <f t="shared" si="2"/>
        <v>2.7488307008447674</v>
      </c>
      <c r="AA54">
        <f t="shared" si="2"/>
        <v>1164.3027541975077</v>
      </c>
    </row>
    <row r="55" spans="1:27" x14ac:dyDescent="0.3">
      <c r="A55" t="s">
        <v>1</v>
      </c>
      <c r="B55" t="s">
        <v>3</v>
      </c>
      <c r="C55" s="1">
        <v>17.246379999999998</v>
      </c>
      <c r="D55" s="1">
        <v>2.038681</v>
      </c>
      <c r="E55">
        <v>6</v>
      </c>
      <c r="F55" t="s">
        <v>24</v>
      </c>
      <c r="G55">
        <v>4.4000000000000004</v>
      </c>
      <c r="H55" s="1">
        <v>2.1542919999999999</v>
      </c>
      <c r="I55" s="1">
        <v>3.003152</v>
      </c>
      <c r="J55" s="1">
        <v>0.70232050000000001</v>
      </c>
      <c r="K55" s="1">
        <v>2.2270849999999998E-2</v>
      </c>
      <c r="L55" s="1">
        <v>0.23954520000000001</v>
      </c>
      <c r="M55" s="1">
        <v>2.529775E-5</v>
      </c>
      <c r="N55" s="1">
        <v>6.2036849999999998E-2</v>
      </c>
      <c r="O55" s="1">
        <v>8.2911830000000006E-3</v>
      </c>
      <c r="P55" s="1">
        <v>3.6363090000000001E-2</v>
      </c>
      <c r="Q55" s="1">
        <v>8.454594E-2</v>
      </c>
      <c r="R55" s="1">
        <v>1.911336E-3</v>
      </c>
      <c r="S55" s="1">
        <v>3.4951429999999998E-4</v>
      </c>
      <c r="T55" s="1">
        <v>6.5846919999999996E-3</v>
      </c>
      <c r="U55" s="1">
        <v>2.9454239999999999E-4</v>
      </c>
      <c r="V55">
        <f t="shared" si="0"/>
        <v>1.210830820418014</v>
      </c>
      <c r="W55" s="1">
        <f t="shared" si="1"/>
        <v>2.8152401210461542</v>
      </c>
      <c r="X55">
        <f t="shared" si="2"/>
        <v>0.27214583655183072</v>
      </c>
      <c r="Y55">
        <f t="shared" si="2"/>
        <v>1.5693801538782759</v>
      </c>
      <c r="Z55">
        <f t="shared" si="2"/>
        <v>2.7488307008447674</v>
      </c>
      <c r="AA55">
        <f t="shared" si="2"/>
        <v>1164.3027541975077</v>
      </c>
    </row>
    <row r="56" spans="1:27" x14ac:dyDescent="0.3">
      <c r="A56" t="s">
        <v>1</v>
      </c>
      <c r="B56" t="s">
        <v>3</v>
      </c>
      <c r="C56" s="1">
        <v>17.246379999999998</v>
      </c>
      <c r="D56" s="1">
        <v>2.038681</v>
      </c>
      <c r="E56">
        <v>7</v>
      </c>
      <c r="F56" t="s">
        <v>24</v>
      </c>
      <c r="G56">
        <v>4.4000000000000004</v>
      </c>
      <c r="H56" s="1">
        <v>2.1542919999999999</v>
      </c>
      <c r="I56" s="1">
        <v>3.003152</v>
      </c>
      <c r="J56" s="1">
        <v>0.70232050000000001</v>
      </c>
      <c r="K56" s="1">
        <v>2.2270849999999998E-2</v>
      </c>
      <c r="L56" s="1">
        <v>0.23954520000000001</v>
      </c>
      <c r="M56" s="1">
        <v>2.529775E-5</v>
      </c>
      <c r="N56" s="1">
        <v>6.2036849999999998E-2</v>
      </c>
      <c r="O56" s="1">
        <v>8.2911830000000006E-3</v>
      </c>
      <c r="P56" s="1">
        <v>3.6363090000000001E-2</v>
      </c>
      <c r="Q56" s="1">
        <v>8.454594E-2</v>
      </c>
      <c r="R56" s="1">
        <v>1.911336E-3</v>
      </c>
      <c r="S56" s="1">
        <v>3.4951429999999998E-4</v>
      </c>
      <c r="T56" s="1">
        <v>6.5846919999999996E-3</v>
      </c>
      <c r="U56" s="1">
        <v>2.9454239999999999E-4</v>
      </c>
      <c r="V56">
        <f t="shared" si="0"/>
        <v>1.210830820418014</v>
      </c>
      <c r="W56" s="1">
        <f t="shared" si="1"/>
        <v>2.8152401210461542</v>
      </c>
      <c r="X56">
        <f t="shared" si="2"/>
        <v>0.27214583655183072</v>
      </c>
      <c r="Y56">
        <f t="shared" si="2"/>
        <v>1.5693801538782759</v>
      </c>
      <c r="Z56">
        <f t="shared" si="2"/>
        <v>2.7488307008447674</v>
      </c>
      <c r="AA56">
        <f t="shared" si="2"/>
        <v>1164.3027541975077</v>
      </c>
    </row>
    <row r="57" spans="1:27" x14ac:dyDescent="0.3">
      <c r="A57" t="s">
        <v>1</v>
      </c>
      <c r="B57" t="s">
        <v>3</v>
      </c>
      <c r="C57" s="1">
        <v>17.246379999999998</v>
      </c>
      <c r="D57" s="1">
        <v>2.038681</v>
      </c>
      <c r="E57">
        <v>8</v>
      </c>
      <c r="F57" t="s">
        <v>24</v>
      </c>
      <c r="G57">
        <v>4.4000000000000004</v>
      </c>
      <c r="H57" s="1">
        <v>2.1542919999999999</v>
      </c>
      <c r="I57" s="1">
        <v>3.003152</v>
      </c>
      <c r="J57" s="1">
        <v>0.70232050000000001</v>
      </c>
      <c r="K57" s="1">
        <v>2.2270849999999998E-2</v>
      </c>
      <c r="L57" s="1">
        <v>0.23954520000000001</v>
      </c>
      <c r="M57" s="1">
        <v>2.529775E-5</v>
      </c>
      <c r="N57" s="1">
        <v>6.2036849999999998E-2</v>
      </c>
      <c r="O57" s="1">
        <v>8.2911830000000006E-3</v>
      </c>
      <c r="P57" s="1">
        <v>3.6363090000000001E-2</v>
      </c>
      <c r="Q57" s="1">
        <v>8.454594E-2</v>
      </c>
      <c r="R57" s="1">
        <v>1.911336E-3</v>
      </c>
      <c r="S57" s="1">
        <v>3.4951429999999998E-4</v>
      </c>
      <c r="T57" s="1">
        <v>6.5846919999999996E-3</v>
      </c>
      <c r="U57" s="1">
        <v>2.9454239999999999E-4</v>
      </c>
      <c r="V57">
        <f t="shared" si="0"/>
        <v>1.210830820418014</v>
      </c>
      <c r="W57" s="1">
        <f t="shared" si="1"/>
        <v>2.8152401210461542</v>
      </c>
      <c r="X57">
        <f t="shared" si="2"/>
        <v>0.27214583655183072</v>
      </c>
      <c r="Y57">
        <f t="shared" si="2"/>
        <v>1.5693801538782759</v>
      </c>
      <c r="Z57">
        <f t="shared" si="2"/>
        <v>2.7488307008447674</v>
      </c>
      <c r="AA57">
        <f t="shared" si="2"/>
        <v>1164.3027541975077</v>
      </c>
    </row>
    <row r="58" spans="1:27" x14ac:dyDescent="0.3">
      <c r="A58" t="s">
        <v>1</v>
      </c>
      <c r="B58" t="s">
        <v>3</v>
      </c>
      <c r="C58" s="1">
        <v>13.687049999999999</v>
      </c>
      <c r="D58" s="1">
        <v>1.5483880000000001</v>
      </c>
      <c r="E58">
        <v>1</v>
      </c>
      <c r="F58" t="s">
        <v>25</v>
      </c>
      <c r="G58" s="7">
        <v>1.3</v>
      </c>
      <c r="H58" s="7">
        <v>2.448207</v>
      </c>
      <c r="I58" s="7">
        <v>3.349186</v>
      </c>
      <c r="J58" s="7">
        <v>0.63304050000000001</v>
      </c>
      <c r="K58" s="7">
        <v>1.172013E-2</v>
      </c>
      <c r="L58" s="7">
        <v>0.1871979</v>
      </c>
      <c r="M58" s="7">
        <v>2.235386E-5</v>
      </c>
      <c r="N58" s="1">
        <v>2.2960709999999999E-2</v>
      </c>
      <c r="O58" s="1">
        <v>4.7102619999999998E-3</v>
      </c>
      <c r="P58" s="1">
        <v>4.7859279999999997E-2</v>
      </c>
      <c r="Q58" s="1">
        <v>0.15651670000000001</v>
      </c>
      <c r="R58" s="1">
        <v>3.5420360000000001E-3</v>
      </c>
      <c r="S58" s="1">
        <v>6.9432779999999996E-4</v>
      </c>
      <c r="T58" s="1">
        <v>9.62615E-3</v>
      </c>
      <c r="U58" s="1">
        <v>4.7593599999999999E-4</v>
      </c>
      <c r="V58">
        <f t="shared" si="0"/>
        <v>1.4289824452867055</v>
      </c>
      <c r="W58" s="1">
        <f t="shared" si="1"/>
        <v>4.6732758347849304</v>
      </c>
      <c r="X58">
        <f t="shared" si="2"/>
        <v>0.55952754997508058</v>
      </c>
      <c r="Y58">
        <f t="shared" si="2"/>
        <v>5.9242329223310657</v>
      </c>
      <c r="Z58">
        <f t="shared" si="2"/>
        <v>5.1422318305921166</v>
      </c>
      <c r="AA58">
        <f t="shared" si="2"/>
        <v>2129.0998512113792</v>
      </c>
    </row>
    <row r="59" spans="1:27" x14ac:dyDescent="0.3">
      <c r="A59" t="s">
        <v>1</v>
      </c>
      <c r="B59" t="s">
        <v>3</v>
      </c>
      <c r="C59" s="1">
        <v>13.687049999999999</v>
      </c>
      <c r="D59" s="1">
        <v>1.5483880000000001</v>
      </c>
      <c r="E59">
        <v>2</v>
      </c>
      <c r="F59" t="s">
        <v>25</v>
      </c>
      <c r="G59">
        <v>1.3</v>
      </c>
      <c r="H59" s="1">
        <v>2.448207</v>
      </c>
      <c r="I59" s="1">
        <v>3.349186</v>
      </c>
      <c r="J59" s="1">
        <v>0.63304050000000001</v>
      </c>
      <c r="K59" s="1">
        <v>1.172013E-2</v>
      </c>
      <c r="L59" s="1">
        <v>0.1871979</v>
      </c>
      <c r="M59" s="1">
        <v>2.235386E-5</v>
      </c>
      <c r="N59" s="1">
        <v>2.2960709999999999E-2</v>
      </c>
      <c r="O59" s="1">
        <v>4.7102619999999998E-3</v>
      </c>
      <c r="P59" s="1">
        <v>4.7859279999999997E-2</v>
      </c>
      <c r="Q59" s="1">
        <v>0.15651670000000001</v>
      </c>
      <c r="R59" s="1">
        <v>3.5420360000000001E-3</v>
      </c>
      <c r="S59" s="1">
        <v>6.9432779999999996E-4</v>
      </c>
      <c r="T59" s="1">
        <v>9.62615E-3</v>
      </c>
      <c r="U59" s="1">
        <v>4.7593599999999999E-4</v>
      </c>
      <c r="V59">
        <f t="shared" si="0"/>
        <v>1.4289824452867055</v>
      </c>
      <c r="W59" s="1">
        <f t="shared" si="1"/>
        <v>4.6732758347849304</v>
      </c>
      <c r="X59">
        <f t="shared" si="2"/>
        <v>0.55952754997508058</v>
      </c>
      <c r="Y59">
        <f t="shared" si="2"/>
        <v>5.9242329223310657</v>
      </c>
      <c r="Z59">
        <f t="shared" si="2"/>
        <v>5.1422318305921166</v>
      </c>
      <c r="AA59">
        <f t="shared" si="2"/>
        <v>2129.0998512113792</v>
      </c>
    </row>
    <row r="60" spans="1:27" x14ac:dyDescent="0.3">
      <c r="A60" t="s">
        <v>1</v>
      </c>
      <c r="B60" t="s">
        <v>3</v>
      </c>
      <c r="C60" s="1">
        <v>13.687049999999999</v>
      </c>
      <c r="D60" s="1">
        <v>1.5483880000000001</v>
      </c>
      <c r="E60">
        <v>3</v>
      </c>
      <c r="F60" t="s">
        <v>25</v>
      </c>
      <c r="G60">
        <v>1.3</v>
      </c>
      <c r="H60" s="1">
        <v>2.448207</v>
      </c>
      <c r="I60" s="1">
        <v>3.349186</v>
      </c>
      <c r="J60" s="1">
        <v>0.63304050000000001</v>
      </c>
      <c r="K60" s="1">
        <v>1.172013E-2</v>
      </c>
      <c r="L60" s="1">
        <v>0.1871979</v>
      </c>
      <c r="M60" s="1">
        <v>2.235386E-5</v>
      </c>
      <c r="N60" s="1">
        <v>2.2960709999999999E-2</v>
      </c>
      <c r="O60" s="1">
        <v>4.7102619999999998E-3</v>
      </c>
      <c r="P60" s="1">
        <v>4.7859279999999997E-2</v>
      </c>
      <c r="Q60" s="1">
        <v>0.15651670000000001</v>
      </c>
      <c r="R60" s="1">
        <v>3.5420360000000001E-3</v>
      </c>
      <c r="S60" s="1">
        <v>6.9432779999999996E-4</v>
      </c>
      <c r="T60" s="1">
        <v>9.62615E-3</v>
      </c>
      <c r="U60" s="1">
        <v>4.7593599999999999E-4</v>
      </c>
      <c r="V60">
        <f t="shared" si="0"/>
        <v>1.4289824452867055</v>
      </c>
      <c r="W60" s="1">
        <f t="shared" si="1"/>
        <v>4.6732758347849304</v>
      </c>
      <c r="X60">
        <f t="shared" si="2"/>
        <v>0.55952754997508058</v>
      </c>
      <c r="Y60">
        <f t="shared" si="2"/>
        <v>5.9242329223310657</v>
      </c>
      <c r="Z60">
        <f t="shared" si="2"/>
        <v>5.1422318305921166</v>
      </c>
      <c r="AA60">
        <f t="shared" si="2"/>
        <v>2129.0998512113792</v>
      </c>
    </row>
    <row r="61" spans="1:27" x14ac:dyDescent="0.3">
      <c r="A61" t="s">
        <v>1</v>
      </c>
      <c r="B61" t="s">
        <v>3</v>
      </c>
      <c r="C61" s="1">
        <v>13.687049999999999</v>
      </c>
      <c r="D61" s="1">
        <v>1.5483880000000001</v>
      </c>
      <c r="E61">
        <v>4</v>
      </c>
      <c r="F61" t="s">
        <v>25</v>
      </c>
      <c r="G61">
        <v>1.3</v>
      </c>
      <c r="H61" s="1">
        <v>2.448207</v>
      </c>
      <c r="I61" s="1">
        <v>3.349186</v>
      </c>
      <c r="J61" s="1">
        <v>0.63304050000000001</v>
      </c>
      <c r="K61" s="1">
        <v>1.172013E-2</v>
      </c>
      <c r="L61" s="1">
        <v>0.1871979</v>
      </c>
      <c r="M61" s="1">
        <v>2.235386E-5</v>
      </c>
      <c r="N61" s="1">
        <v>2.2960709999999999E-2</v>
      </c>
      <c r="O61" s="1">
        <v>4.7102619999999998E-3</v>
      </c>
      <c r="P61" s="1">
        <v>4.7859279999999997E-2</v>
      </c>
      <c r="Q61" s="1">
        <v>0.15651670000000001</v>
      </c>
      <c r="R61" s="1">
        <v>3.5420360000000001E-3</v>
      </c>
      <c r="S61" s="1">
        <v>6.9432779999999996E-4</v>
      </c>
      <c r="T61" s="1">
        <v>9.62615E-3</v>
      </c>
      <c r="U61" s="1">
        <v>4.7593599999999999E-4</v>
      </c>
      <c r="V61">
        <f t="shared" si="0"/>
        <v>1.4289824452867055</v>
      </c>
      <c r="W61" s="1">
        <f t="shared" si="1"/>
        <v>4.6732758347849304</v>
      </c>
      <c r="X61">
        <f t="shared" si="2"/>
        <v>0.55952754997508058</v>
      </c>
      <c r="Y61">
        <f t="shared" si="2"/>
        <v>5.9242329223310657</v>
      </c>
      <c r="Z61">
        <f t="shared" si="2"/>
        <v>5.1422318305921166</v>
      </c>
      <c r="AA61">
        <f t="shared" si="2"/>
        <v>2129.0998512113792</v>
      </c>
    </row>
    <row r="62" spans="1:27" x14ac:dyDescent="0.3">
      <c r="A62" t="s">
        <v>1</v>
      </c>
      <c r="B62" t="s">
        <v>3</v>
      </c>
      <c r="C62" s="1">
        <v>13.687049999999999</v>
      </c>
      <c r="D62" s="1">
        <v>1.5483880000000001</v>
      </c>
      <c r="E62">
        <v>5</v>
      </c>
      <c r="F62" t="s">
        <v>25</v>
      </c>
      <c r="G62">
        <v>1.3</v>
      </c>
      <c r="H62" s="1">
        <v>2.448207</v>
      </c>
      <c r="I62" s="1">
        <v>3.349186</v>
      </c>
      <c r="J62" s="1">
        <v>0.63304050000000001</v>
      </c>
      <c r="K62" s="1">
        <v>1.172013E-2</v>
      </c>
      <c r="L62" s="1">
        <v>0.1871979</v>
      </c>
      <c r="M62" s="1">
        <v>2.235386E-5</v>
      </c>
      <c r="N62" s="1">
        <v>2.2960709999999999E-2</v>
      </c>
      <c r="O62" s="1">
        <v>4.7102619999999998E-3</v>
      </c>
      <c r="P62" s="1">
        <v>4.7859279999999997E-2</v>
      </c>
      <c r="Q62" s="1">
        <v>0.15651670000000001</v>
      </c>
      <c r="R62" s="1">
        <v>3.5420360000000001E-3</v>
      </c>
      <c r="S62" s="1">
        <v>6.9432779999999996E-4</v>
      </c>
      <c r="T62" s="1">
        <v>9.62615E-3</v>
      </c>
      <c r="U62" s="1">
        <v>4.7593599999999999E-4</v>
      </c>
      <c r="V62">
        <f t="shared" si="0"/>
        <v>1.4289824452867055</v>
      </c>
      <c r="W62" s="1">
        <f t="shared" si="1"/>
        <v>4.6732758347849304</v>
      </c>
      <c r="X62">
        <f t="shared" si="2"/>
        <v>0.55952754997508058</v>
      </c>
      <c r="Y62">
        <f t="shared" si="2"/>
        <v>5.9242329223310657</v>
      </c>
      <c r="Z62">
        <f t="shared" si="2"/>
        <v>5.1422318305921166</v>
      </c>
      <c r="AA62">
        <f t="shared" si="2"/>
        <v>2129.0998512113792</v>
      </c>
    </row>
    <row r="63" spans="1:27" x14ac:dyDescent="0.3">
      <c r="A63" t="s">
        <v>1</v>
      </c>
      <c r="B63" t="s">
        <v>3</v>
      </c>
      <c r="C63" s="1">
        <v>13.687049999999999</v>
      </c>
      <c r="D63" s="1">
        <v>1.5483880000000001</v>
      </c>
      <c r="E63">
        <v>6</v>
      </c>
      <c r="F63" t="s">
        <v>25</v>
      </c>
      <c r="G63">
        <v>1.3</v>
      </c>
      <c r="H63" s="1">
        <v>2.448207</v>
      </c>
      <c r="I63" s="1">
        <v>3.349186</v>
      </c>
      <c r="J63" s="1">
        <v>0.63304050000000001</v>
      </c>
      <c r="K63" s="1">
        <v>1.172013E-2</v>
      </c>
      <c r="L63" s="1">
        <v>0.1871979</v>
      </c>
      <c r="M63" s="1">
        <v>2.235386E-5</v>
      </c>
      <c r="N63" s="1">
        <v>2.2960709999999999E-2</v>
      </c>
      <c r="O63" s="1">
        <v>4.7102619999999998E-3</v>
      </c>
      <c r="P63" s="1">
        <v>4.7859279999999997E-2</v>
      </c>
      <c r="Q63" s="1">
        <v>0.15651670000000001</v>
      </c>
      <c r="R63" s="1">
        <v>3.5420360000000001E-3</v>
      </c>
      <c r="S63" s="1">
        <v>6.9432779999999996E-4</v>
      </c>
      <c r="T63" s="1">
        <v>9.62615E-3</v>
      </c>
      <c r="U63" s="1">
        <v>4.7593599999999999E-4</v>
      </c>
      <c r="V63">
        <f t="shared" si="0"/>
        <v>1.4289824452867055</v>
      </c>
      <c r="W63" s="1">
        <f t="shared" si="1"/>
        <v>4.6732758347849304</v>
      </c>
      <c r="X63">
        <f t="shared" si="2"/>
        <v>0.55952754997508058</v>
      </c>
      <c r="Y63">
        <f t="shared" si="2"/>
        <v>5.9242329223310657</v>
      </c>
      <c r="Z63">
        <f t="shared" si="2"/>
        <v>5.1422318305921166</v>
      </c>
      <c r="AA63">
        <f t="shared" si="2"/>
        <v>2129.0998512113792</v>
      </c>
    </row>
    <row r="64" spans="1:27" x14ac:dyDescent="0.3">
      <c r="A64" t="s">
        <v>1</v>
      </c>
      <c r="B64" t="s">
        <v>3</v>
      </c>
      <c r="C64" s="1">
        <v>13.687049999999999</v>
      </c>
      <c r="D64" s="1">
        <v>1.5483880000000001</v>
      </c>
      <c r="E64">
        <v>7</v>
      </c>
      <c r="F64" t="s">
        <v>25</v>
      </c>
      <c r="G64">
        <v>1.3</v>
      </c>
      <c r="H64" s="1">
        <v>2.448207</v>
      </c>
      <c r="I64" s="1">
        <v>3.349186</v>
      </c>
      <c r="J64" s="1">
        <v>0.63304050000000001</v>
      </c>
      <c r="K64" s="1">
        <v>1.172013E-2</v>
      </c>
      <c r="L64" s="1">
        <v>0.1871979</v>
      </c>
      <c r="M64" s="1">
        <v>2.235386E-5</v>
      </c>
      <c r="N64" s="1">
        <v>2.2960709999999999E-2</v>
      </c>
      <c r="O64" s="1">
        <v>4.7102619999999998E-3</v>
      </c>
      <c r="P64" s="1">
        <v>4.7859279999999997E-2</v>
      </c>
      <c r="Q64" s="1">
        <v>0.15651670000000001</v>
      </c>
      <c r="R64" s="1">
        <v>3.5420360000000001E-3</v>
      </c>
      <c r="S64" s="1">
        <v>6.9432779999999996E-4</v>
      </c>
      <c r="T64" s="1">
        <v>9.62615E-3</v>
      </c>
      <c r="U64" s="1">
        <v>4.7593599999999999E-4</v>
      </c>
      <c r="V64">
        <f t="shared" si="0"/>
        <v>1.4289824452867055</v>
      </c>
      <c r="W64" s="1">
        <f t="shared" si="1"/>
        <v>4.6732758347849304</v>
      </c>
      <c r="X64">
        <f t="shared" si="2"/>
        <v>0.55952754997508058</v>
      </c>
      <c r="Y64">
        <f t="shared" si="2"/>
        <v>5.9242329223310657</v>
      </c>
      <c r="Z64">
        <f t="shared" si="2"/>
        <v>5.1422318305921166</v>
      </c>
      <c r="AA64">
        <f t="shared" si="2"/>
        <v>2129.0998512113792</v>
      </c>
    </row>
    <row r="65" spans="1:27" x14ac:dyDescent="0.3">
      <c r="A65" t="s">
        <v>1</v>
      </c>
      <c r="B65" t="s">
        <v>3</v>
      </c>
      <c r="C65" s="1">
        <v>13.687049999999999</v>
      </c>
      <c r="D65" s="1">
        <v>1.5483880000000001</v>
      </c>
      <c r="E65">
        <v>8</v>
      </c>
      <c r="F65" t="s">
        <v>25</v>
      </c>
      <c r="G65">
        <v>1.3</v>
      </c>
      <c r="H65" s="1">
        <v>2.448207</v>
      </c>
      <c r="I65" s="1">
        <v>3.349186</v>
      </c>
      <c r="J65" s="1">
        <v>0.63304050000000001</v>
      </c>
      <c r="K65" s="1">
        <v>1.172013E-2</v>
      </c>
      <c r="L65" s="1">
        <v>0.1871979</v>
      </c>
      <c r="M65" s="1">
        <v>2.235386E-5</v>
      </c>
      <c r="N65" s="1">
        <v>2.2960709999999999E-2</v>
      </c>
      <c r="O65" s="1">
        <v>4.7102619999999998E-3</v>
      </c>
      <c r="P65" s="1">
        <v>4.7859279999999997E-2</v>
      </c>
      <c r="Q65" s="1">
        <v>0.15651670000000001</v>
      </c>
      <c r="R65" s="1">
        <v>3.5420360000000001E-3</v>
      </c>
      <c r="S65" s="1">
        <v>6.9432779999999996E-4</v>
      </c>
      <c r="T65" s="1">
        <v>9.62615E-3</v>
      </c>
      <c r="U65" s="1">
        <v>4.7593599999999999E-4</v>
      </c>
      <c r="V65">
        <f t="shared" si="0"/>
        <v>1.4289824452867055</v>
      </c>
      <c r="W65" s="1">
        <f t="shared" si="1"/>
        <v>4.6732758347849304</v>
      </c>
      <c r="X65">
        <f t="shared" si="2"/>
        <v>0.55952754997508058</v>
      </c>
      <c r="Y65">
        <f t="shared" si="2"/>
        <v>5.9242329223310657</v>
      </c>
      <c r="Z65">
        <f t="shared" si="2"/>
        <v>5.1422318305921166</v>
      </c>
      <c r="AA65">
        <f t="shared" si="2"/>
        <v>2129.0998512113792</v>
      </c>
    </row>
    <row r="66" spans="1:27" x14ac:dyDescent="0.3">
      <c r="A66" t="s">
        <v>1</v>
      </c>
      <c r="B66" t="s">
        <v>3</v>
      </c>
      <c r="C66" s="1">
        <v>12.92572</v>
      </c>
      <c r="D66" s="1">
        <v>1.7251369999999999</v>
      </c>
      <c r="E66">
        <v>1</v>
      </c>
      <c r="F66" t="s">
        <v>26</v>
      </c>
      <c r="G66" s="7">
        <v>2.6</v>
      </c>
      <c r="H66" s="7">
        <v>1.8133710000000001</v>
      </c>
      <c r="I66" s="7">
        <v>2.9613510000000001</v>
      </c>
      <c r="J66" s="7">
        <v>0.57371039999999995</v>
      </c>
      <c r="K66" s="7">
        <v>2.0731340000000001E-2</v>
      </c>
      <c r="L66" s="7">
        <v>0.1465331</v>
      </c>
      <c r="M66" s="7">
        <v>1.9370510000000001E-5</v>
      </c>
      <c r="N66" s="1">
        <v>2.610583E-2</v>
      </c>
      <c r="O66" s="1">
        <v>5.22114E-3</v>
      </c>
      <c r="P66" s="1">
        <v>2.9759540000000001E-2</v>
      </c>
      <c r="Q66" s="1">
        <v>8.5012920000000006E-2</v>
      </c>
      <c r="R66" s="1">
        <v>2.0334300000000001E-3</v>
      </c>
      <c r="S66" s="1">
        <v>3.6434439999999998E-4</v>
      </c>
      <c r="T66" s="1">
        <v>5.7537020000000003E-3</v>
      </c>
      <c r="U66" s="1">
        <v>2.7039749999999997E-4</v>
      </c>
      <c r="V66">
        <f t="shared" si="0"/>
        <v>1.0049311952551387</v>
      </c>
      <c r="W66" s="1">
        <f t="shared" si="1"/>
        <v>2.8707478444804417</v>
      </c>
      <c r="X66">
        <f t="shared" si="2"/>
        <v>0.35443492047555708</v>
      </c>
      <c r="Y66">
        <f t="shared" si="2"/>
        <v>1.7574570674158061</v>
      </c>
      <c r="Z66">
        <f t="shared" si="2"/>
        <v>3.9265544781349746</v>
      </c>
      <c r="AA66">
        <f t="shared" ref="AA66:AA129" si="3">(U66/M66)*100</f>
        <v>1395.9234940122894</v>
      </c>
    </row>
    <row r="67" spans="1:27" x14ac:dyDescent="0.3">
      <c r="A67" t="s">
        <v>1</v>
      </c>
      <c r="B67" t="s">
        <v>3</v>
      </c>
      <c r="C67" s="1">
        <v>12.92572</v>
      </c>
      <c r="D67" s="1">
        <v>1.7251369999999999</v>
      </c>
      <c r="E67">
        <v>2</v>
      </c>
      <c r="F67" t="s">
        <v>26</v>
      </c>
      <c r="G67">
        <v>2.6</v>
      </c>
      <c r="H67" s="1">
        <v>1.8133710000000001</v>
      </c>
      <c r="I67" s="1">
        <v>2.9613510000000001</v>
      </c>
      <c r="J67" s="1">
        <v>0.57371039999999995</v>
      </c>
      <c r="K67" s="1">
        <v>2.0731340000000001E-2</v>
      </c>
      <c r="L67" s="1">
        <v>0.1465331</v>
      </c>
      <c r="M67" s="1">
        <v>1.9370510000000001E-5</v>
      </c>
      <c r="N67" s="1">
        <v>2.610583E-2</v>
      </c>
      <c r="O67" s="1">
        <v>5.22114E-3</v>
      </c>
      <c r="P67" s="1">
        <v>2.9759540000000001E-2</v>
      </c>
      <c r="Q67" s="1">
        <v>8.5012920000000006E-2</v>
      </c>
      <c r="R67" s="1">
        <v>2.0334300000000001E-3</v>
      </c>
      <c r="S67" s="1">
        <v>3.6434439999999998E-4</v>
      </c>
      <c r="T67" s="1">
        <v>5.7537020000000003E-3</v>
      </c>
      <c r="U67" s="1">
        <v>2.7039749999999997E-4</v>
      </c>
      <c r="V67">
        <f t="shared" ref="V67:V130" si="4">(P67/I67)*100</f>
        <v>1.0049311952551387</v>
      </c>
      <c r="W67" s="1">
        <f t="shared" ref="W67:W130" si="5">Q67/I67*100</f>
        <v>2.8707478444804417</v>
      </c>
      <c r="X67">
        <f t="shared" ref="X67:AA130" si="6">(R67/J67)*100</f>
        <v>0.35443492047555708</v>
      </c>
      <c r="Y67">
        <f t="shared" si="6"/>
        <v>1.7574570674158061</v>
      </c>
      <c r="Z67">
        <f t="shared" si="6"/>
        <v>3.9265544781349746</v>
      </c>
      <c r="AA67">
        <f t="shared" si="3"/>
        <v>1395.9234940122894</v>
      </c>
    </row>
    <row r="68" spans="1:27" x14ac:dyDescent="0.3">
      <c r="A68" t="s">
        <v>1</v>
      </c>
      <c r="B68" t="s">
        <v>3</v>
      </c>
      <c r="C68" s="1">
        <v>12.92572</v>
      </c>
      <c r="D68" s="1">
        <v>1.7251369999999999</v>
      </c>
      <c r="E68">
        <v>3</v>
      </c>
      <c r="F68" t="s">
        <v>26</v>
      </c>
      <c r="G68">
        <v>2.6</v>
      </c>
      <c r="H68" s="1">
        <v>1.8133710000000001</v>
      </c>
      <c r="I68" s="1">
        <v>2.9613510000000001</v>
      </c>
      <c r="J68" s="1">
        <v>0.57371039999999995</v>
      </c>
      <c r="K68" s="1">
        <v>2.0731340000000001E-2</v>
      </c>
      <c r="L68" s="1">
        <v>0.1465331</v>
      </c>
      <c r="M68" s="1">
        <v>1.9370510000000001E-5</v>
      </c>
      <c r="N68" s="1">
        <v>2.610583E-2</v>
      </c>
      <c r="O68" s="1">
        <v>5.22114E-3</v>
      </c>
      <c r="P68" s="1">
        <v>2.9759540000000001E-2</v>
      </c>
      <c r="Q68" s="1">
        <v>8.5012920000000006E-2</v>
      </c>
      <c r="R68" s="1">
        <v>2.0334300000000001E-3</v>
      </c>
      <c r="S68" s="1">
        <v>3.6434439999999998E-4</v>
      </c>
      <c r="T68" s="1">
        <v>5.7537020000000003E-3</v>
      </c>
      <c r="U68" s="1">
        <v>2.7039749999999997E-4</v>
      </c>
      <c r="V68">
        <f t="shared" si="4"/>
        <v>1.0049311952551387</v>
      </c>
      <c r="W68" s="1">
        <f t="shared" si="5"/>
        <v>2.8707478444804417</v>
      </c>
      <c r="X68">
        <f t="shared" si="6"/>
        <v>0.35443492047555708</v>
      </c>
      <c r="Y68">
        <f t="shared" si="6"/>
        <v>1.7574570674158061</v>
      </c>
      <c r="Z68">
        <f t="shared" si="6"/>
        <v>3.9265544781349746</v>
      </c>
      <c r="AA68">
        <f t="shared" si="3"/>
        <v>1395.9234940122894</v>
      </c>
    </row>
    <row r="69" spans="1:27" x14ac:dyDescent="0.3">
      <c r="A69" t="s">
        <v>1</v>
      </c>
      <c r="B69" t="s">
        <v>3</v>
      </c>
      <c r="C69" s="1">
        <v>12.92572</v>
      </c>
      <c r="D69" s="1">
        <v>1.7251369999999999</v>
      </c>
      <c r="E69">
        <v>4</v>
      </c>
      <c r="F69" t="s">
        <v>26</v>
      </c>
      <c r="G69">
        <v>2.6</v>
      </c>
      <c r="H69" s="1">
        <v>1.8133710000000001</v>
      </c>
      <c r="I69" s="1">
        <v>2.9613510000000001</v>
      </c>
      <c r="J69" s="1">
        <v>0.57371039999999995</v>
      </c>
      <c r="K69" s="1">
        <v>2.0731340000000001E-2</v>
      </c>
      <c r="L69" s="1">
        <v>0.1465331</v>
      </c>
      <c r="M69" s="1">
        <v>1.9370510000000001E-5</v>
      </c>
      <c r="N69" s="1">
        <v>2.610583E-2</v>
      </c>
      <c r="O69" s="1">
        <v>5.22114E-3</v>
      </c>
      <c r="P69" s="1">
        <v>2.9759540000000001E-2</v>
      </c>
      <c r="Q69" s="1">
        <v>8.5012920000000006E-2</v>
      </c>
      <c r="R69" s="1">
        <v>2.0334300000000001E-3</v>
      </c>
      <c r="S69" s="1">
        <v>3.6434439999999998E-4</v>
      </c>
      <c r="T69" s="1">
        <v>5.7537020000000003E-3</v>
      </c>
      <c r="U69" s="1">
        <v>2.7039749999999997E-4</v>
      </c>
      <c r="V69">
        <f t="shared" si="4"/>
        <v>1.0049311952551387</v>
      </c>
      <c r="W69" s="1">
        <f t="shared" si="5"/>
        <v>2.8707478444804417</v>
      </c>
      <c r="X69">
        <f t="shared" si="6"/>
        <v>0.35443492047555708</v>
      </c>
      <c r="Y69">
        <f t="shared" si="6"/>
        <v>1.7574570674158061</v>
      </c>
      <c r="Z69">
        <f t="shared" si="6"/>
        <v>3.9265544781349746</v>
      </c>
      <c r="AA69">
        <f t="shared" si="3"/>
        <v>1395.9234940122894</v>
      </c>
    </row>
    <row r="70" spans="1:27" x14ac:dyDescent="0.3">
      <c r="A70" t="s">
        <v>1</v>
      </c>
      <c r="B70" t="s">
        <v>3</v>
      </c>
      <c r="C70" s="1">
        <v>12.92572</v>
      </c>
      <c r="D70" s="1">
        <v>1.7251369999999999</v>
      </c>
      <c r="E70">
        <v>5</v>
      </c>
      <c r="F70" t="s">
        <v>26</v>
      </c>
      <c r="G70">
        <v>2.6</v>
      </c>
      <c r="H70" s="1">
        <v>1.8133710000000001</v>
      </c>
      <c r="I70" s="1">
        <v>2.9613510000000001</v>
      </c>
      <c r="J70" s="1">
        <v>0.57371039999999995</v>
      </c>
      <c r="K70" s="1">
        <v>2.0731340000000001E-2</v>
      </c>
      <c r="L70" s="1">
        <v>0.1465331</v>
      </c>
      <c r="M70" s="1">
        <v>1.9370510000000001E-5</v>
      </c>
      <c r="N70" s="1">
        <v>2.610583E-2</v>
      </c>
      <c r="O70" s="1">
        <v>5.22114E-3</v>
      </c>
      <c r="P70" s="1">
        <v>2.9759540000000001E-2</v>
      </c>
      <c r="Q70" s="1">
        <v>8.5012920000000006E-2</v>
      </c>
      <c r="R70" s="1">
        <v>2.0334300000000001E-3</v>
      </c>
      <c r="S70" s="1">
        <v>3.6434439999999998E-4</v>
      </c>
      <c r="T70" s="1">
        <v>5.7537020000000003E-3</v>
      </c>
      <c r="U70" s="1">
        <v>2.7039749999999997E-4</v>
      </c>
      <c r="V70">
        <f t="shared" si="4"/>
        <v>1.0049311952551387</v>
      </c>
      <c r="W70" s="1">
        <f t="shared" si="5"/>
        <v>2.8707478444804417</v>
      </c>
      <c r="X70">
        <f t="shared" si="6"/>
        <v>0.35443492047555708</v>
      </c>
      <c r="Y70">
        <f t="shared" si="6"/>
        <v>1.7574570674158061</v>
      </c>
      <c r="Z70">
        <f t="shared" si="6"/>
        <v>3.9265544781349746</v>
      </c>
      <c r="AA70">
        <f t="shared" si="3"/>
        <v>1395.9234940122894</v>
      </c>
    </row>
    <row r="71" spans="1:27" x14ac:dyDescent="0.3">
      <c r="A71" t="s">
        <v>1</v>
      </c>
      <c r="B71" t="s">
        <v>3</v>
      </c>
      <c r="C71" s="1">
        <v>12.92572</v>
      </c>
      <c r="D71" s="1">
        <v>1.7251369999999999</v>
      </c>
      <c r="E71">
        <v>6</v>
      </c>
      <c r="F71" t="s">
        <v>26</v>
      </c>
      <c r="G71">
        <v>2.6</v>
      </c>
      <c r="H71" s="1">
        <v>1.8133710000000001</v>
      </c>
      <c r="I71" s="1">
        <v>2.9613510000000001</v>
      </c>
      <c r="J71" s="1">
        <v>0.57371039999999995</v>
      </c>
      <c r="K71" s="1">
        <v>2.0731340000000001E-2</v>
      </c>
      <c r="L71" s="1">
        <v>0.1465331</v>
      </c>
      <c r="M71" s="1">
        <v>1.9370510000000001E-5</v>
      </c>
      <c r="N71" s="1">
        <v>2.610583E-2</v>
      </c>
      <c r="O71" s="1">
        <v>5.22114E-3</v>
      </c>
      <c r="P71" s="1">
        <v>2.9759540000000001E-2</v>
      </c>
      <c r="Q71" s="1">
        <v>8.5012920000000006E-2</v>
      </c>
      <c r="R71" s="1">
        <v>2.0334300000000001E-3</v>
      </c>
      <c r="S71" s="1">
        <v>3.6434439999999998E-4</v>
      </c>
      <c r="T71" s="1">
        <v>5.7537020000000003E-3</v>
      </c>
      <c r="U71" s="1">
        <v>2.7039749999999997E-4</v>
      </c>
      <c r="V71">
        <f t="shared" si="4"/>
        <v>1.0049311952551387</v>
      </c>
      <c r="W71" s="1">
        <f t="shared" si="5"/>
        <v>2.8707478444804417</v>
      </c>
      <c r="X71">
        <f t="shared" si="6"/>
        <v>0.35443492047555708</v>
      </c>
      <c r="Y71">
        <f t="shared" si="6"/>
        <v>1.7574570674158061</v>
      </c>
      <c r="Z71">
        <f t="shared" si="6"/>
        <v>3.9265544781349746</v>
      </c>
      <c r="AA71">
        <f t="shared" si="3"/>
        <v>1395.9234940122894</v>
      </c>
    </row>
    <row r="72" spans="1:27" x14ac:dyDescent="0.3">
      <c r="A72" t="s">
        <v>1</v>
      </c>
      <c r="B72" t="s">
        <v>3</v>
      </c>
      <c r="C72" s="1">
        <v>12.92572</v>
      </c>
      <c r="D72" s="1">
        <v>1.7251369999999999</v>
      </c>
      <c r="E72">
        <v>7</v>
      </c>
      <c r="F72" t="s">
        <v>26</v>
      </c>
      <c r="G72">
        <v>2.6</v>
      </c>
      <c r="H72" s="1">
        <v>1.8133710000000001</v>
      </c>
      <c r="I72" s="1">
        <v>2.9613510000000001</v>
      </c>
      <c r="J72" s="1">
        <v>0.57371039999999995</v>
      </c>
      <c r="K72" s="1">
        <v>2.0731340000000001E-2</v>
      </c>
      <c r="L72" s="1">
        <v>0.1465331</v>
      </c>
      <c r="M72" s="1">
        <v>1.9370510000000001E-5</v>
      </c>
      <c r="N72" s="1">
        <v>2.610583E-2</v>
      </c>
      <c r="O72" s="1">
        <v>5.22114E-3</v>
      </c>
      <c r="P72" s="1">
        <v>2.9759540000000001E-2</v>
      </c>
      <c r="Q72" s="1">
        <v>8.5012920000000006E-2</v>
      </c>
      <c r="R72" s="1">
        <v>2.0334300000000001E-3</v>
      </c>
      <c r="S72" s="1">
        <v>3.6434439999999998E-4</v>
      </c>
      <c r="T72" s="1">
        <v>5.7537020000000003E-3</v>
      </c>
      <c r="U72" s="1">
        <v>2.7039749999999997E-4</v>
      </c>
      <c r="V72">
        <f t="shared" si="4"/>
        <v>1.0049311952551387</v>
      </c>
      <c r="W72" s="1">
        <f t="shared" si="5"/>
        <v>2.8707478444804417</v>
      </c>
      <c r="X72">
        <f t="shared" si="6"/>
        <v>0.35443492047555708</v>
      </c>
      <c r="Y72">
        <f t="shared" si="6"/>
        <v>1.7574570674158061</v>
      </c>
      <c r="Z72">
        <f t="shared" si="6"/>
        <v>3.9265544781349746</v>
      </c>
      <c r="AA72">
        <f t="shared" si="3"/>
        <v>1395.9234940122894</v>
      </c>
    </row>
    <row r="73" spans="1:27" x14ac:dyDescent="0.3">
      <c r="A73" t="s">
        <v>1</v>
      </c>
      <c r="B73" t="s">
        <v>3</v>
      </c>
      <c r="C73" s="1">
        <v>12.92572</v>
      </c>
      <c r="D73" s="1">
        <v>1.7251369999999999</v>
      </c>
      <c r="E73">
        <v>8</v>
      </c>
      <c r="F73" t="s">
        <v>26</v>
      </c>
      <c r="G73">
        <v>2.6</v>
      </c>
      <c r="H73" s="1">
        <v>1.8133710000000001</v>
      </c>
      <c r="I73" s="1">
        <v>2.9613510000000001</v>
      </c>
      <c r="J73" s="1">
        <v>0.57371039999999995</v>
      </c>
      <c r="K73" s="1">
        <v>2.0731340000000001E-2</v>
      </c>
      <c r="L73" s="1">
        <v>0.1465331</v>
      </c>
      <c r="M73" s="1">
        <v>1.9370510000000001E-5</v>
      </c>
      <c r="N73" s="1">
        <v>2.610583E-2</v>
      </c>
      <c r="O73" s="1">
        <v>5.22114E-3</v>
      </c>
      <c r="P73" s="1">
        <v>2.9759540000000001E-2</v>
      </c>
      <c r="Q73" s="1">
        <v>8.5012920000000006E-2</v>
      </c>
      <c r="R73" s="1">
        <v>2.0334300000000001E-3</v>
      </c>
      <c r="S73" s="1">
        <v>3.6434439999999998E-4</v>
      </c>
      <c r="T73" s="1">
        <v>5.7537020000000003E-3</v>
      </c>
      <c r="U73" s="1">
        <v>2.7039749999999997E-4</v>
      </c>
      <c r="V73">
        <f t="shared" si="4"/>
        <v>1.0049311952551387</v>
      </c>
      <c r="W73" s="1">
        <f t="shared" si="5"/>
        <v>2.8707478444804417</v>
      </c>
      <c r="X73">
        <f t="shared" si="6"/>
        <v>0.35443492047555708</v>
      </c>
      <c r="Y73">
        <f t="shared" si="6"/>
        <v>1.7574570674158061</v>
      </c>
      <c r="Z73">
        <f t="shared" si="6"/>
        <v>3.9265544781349746</v>
      </c>
      <c r="AA73">
        <f t="shared" si="3"/>
        <v>1395.9234940122894</v>
      </c>
    </row>
    <row r="74" spans="1:27" x14ac:dyDescent="0.3">
      <c r="A74" t="s">
        <v>1</v>
      </c>
      <c r="B74" t="s">
        <v>3</v>
      </c>
      <c r="C74" s="1">
        <v>14.47138</v>
      </c>
      <c r="D74" s="1">
        <v>1.626301</v>
      </c>
      <c r="E74">
        <v>1</v>
      </c>
      <c r="F74" t="s">
        <v>27</v>
      </c>
      <c r="G74" s="7">
        <v>2.4</v>
      </c>
      <c r="H74" s="7">
        <v>1.50675</v>
      </c>
      <c r="I74" s="7">
        <v>3.532727</v>
      </c>
      <c r="J74" s="7">
        <v>0.64568760000000003</v>
      </c>
      <c r="K74" s="7">
        <v>1.665026E-2</v>
      </c>
      <c r="L74" s="7">
        <v>0.1446173</v>
      </c>
      <c r="M74" s="7">
        <v>1.0990520000000001E-5</v>
      </c>
      <c r="N74" s="1">
        <v>2.948655E-2</v>
      </c>
      <c r="O74" s="1">
        <v>5.1050039999999998E-3</v>
      </c>
      <c r="P74" s="1">
        <v>3.0526350000000001E-2</v>
      </c>
      <c r="Q74" s="1">
        <v>8.7970640000000003E-2</v>
      </c>
      <c r="R74" s="1">
        <v>2.1691029999999999E-3</v>
      </c>
      <c r="S74" s="1">
        <v>3.9822099999999998E-4</v>
      </c>
      <c r="T74" s="1">
        <v>5.8992200000000002E-3</v>
      </c>
      <c r="U74" s="1">
        <v>2.7521849999999999E-4</v>
      </c>
      <c r="V74">
        <f t="shared" si="4"/>
        <v>0.86410158497953571</v>
      </c>
      <c r="W74" s="1">
        <f t="shared" si="5"/>
        <v>2.4901624156069802</v>
      </c>
      <c r="X74">
        <f t="shared" si="6"/>
        <v>0.33593691438398382</v>
      </c>
      <c r="Y74">
        <f t="shared" si="6"/>
        <v>2.3916803701563816</v>
      </c>
      <c r="Z74">
        <f t="shared" si="6"/>
        <v>4.0791938447198222</v>
      </c>
      <c r="AA74">
        <f t="shared" si="3"/>
        <v>2504.1444808798856</v>
      </c>
    </row>
    <row r="75" spans="1:27" x14ac:dyDescent="0.3">
      <c r="A75" t="s">
        <v>1</v>
      </c>
      <c r="B75" t="s">
        <v>3</v>
      </c>
      <c r="C75" s="1">
        <v>14.47138</v>
      </c>
      <c r="D75" s="1">
        <v>1.626301</v>
      </c>
      <c r="E75">
        <v>2</v>
      </c>
      <c r="F75" t="s">
        <v>27</v>
      </c>
      <c r="G75">
        <v>2.4</v>
      </c>
      <c r="H75" s="1">
        <v>1.50675</v>
      </c>
      <c r="I75" s="1">
        <v>3.532727</v>
      </c>
      <c r="J75" s="1">
        <v>0.64568760000000003</v>
      </c>
      <c r="K75" s="1">
        <v>1.665026E-2</v>
      </c>
      <c r="L75" s="1">
        <v>0.1446173</v>
      </c>
      <c r="M75" s="1">
        <v>1.0990520000000001E-5</v>
      </c>
      <c r="N75" s="1">
        <v>2.948655E-2</v>
      </c>
      <c r="O75" s="1">
        <v>5.1050039999999998E-3</v>
      </c>
      <c r="P75" s="1">
        <v>3.0526350000000001E-2</v>
      </c>
      <c r="Q75" s="1">
        <v>8.7970640000000003E-2</v>
      </c>
      <c r="R75" s="1">
        <v>2.1691029999999999E-3</v>
      </c>
      <c r="S75" s="1">
        <v>3.9822099999999998E-4</v>
      </c>
      <c r="T75" s="1">
        <v>5.8992200000000002E-3</v>
      </c>
      <c r="U75" s="1">
        <v>2.7521849999999999E-4</v>
      </c>
      <c r="V75">
        <f t="shared" si="4"/>
        <v>0.86410158497953571</v>
      </c>
      <c r="W75" s="1">
        <f t="shared" si="5"/>
        <v>2.4901624156069802</v>
      </c>
      <c r="X75">
        <f t="shared" si="6"/>
        <v>0.33593691438398382</v>
      </c>
      <c r="Y75">
        <f t="shared" si="6"/>
        <v>2.3916803701563816</v>
      </c>
      <c r="Z75">
        <f t="shared" si="6"/>
        <v>4.0791938447198222</v>
      </c>
      <c r="AA75">
        <f t="shared" si="3"/>
        <v>2504.1444808798856</v>
      </c>
    </row>
    <row r="76" spans="1:27" x14ac:dyDescent="0.3">
      <c r="A76" t="s">
        <v>1</v>
      </c>
      <c r="B76" t="s">
        <v>3</v>
      </c>
      <c r="C76" s="1">
        <v>14.47138</v>
      </c>
      <c r="D76" s="1">
        <v>1.626301</v>
      </c>
      <c r="E76">
        <v>3</v>
      </c>
      <c r="F76" t="s">
        <v>27</v>
      </c>
      <c r="G76">
        <v>2.4</v>
      </c>
      <c r="H76" s="1">
        <v>1.50675</v>
      </c>
      <c r="I76" s="1">
        <v>3.532727</v>
      </c>
      <c r="J76" s="1">
        <v>0.64568760000000003</v>
      </c>
      <c r="K76" s="1">
        <v>1.665026E-2</v>
      </c>
      <c r="L76" s="1">
        <v>0.1446173</v>
      </c>
      <c r="M76" s="1">
        <v>1.0990520000000001E-5</v>
      </c>
      <c r="N76" s="1">
        <v>2.948655E-2</v>
      </c>
      <c r="O76" s="1">
        <v>5.1050039999999998E-3</v>
      </c>
      <c r="P76" s="1">
        <v>3.0526350000000001E-2</v>
      </c>
      <c r="Q76" s="1">
        <v>8.7970640000000003E-2</v>
      </c>
      <c r="R76" s="1">
        <v>2.1691029999999999E-3</v>
      </c>
      <c r="S76" s="1">
        <v>3.9822099999999998E-4</v>
      </c>
      <c r="T76" s="1">
        <v>5.8992200000000002E-3</v>
      </c>
      <c r="U76" s="1">
        <v>2.7521849999999999E-4</v>
      </c>
      <c r="V76">
        <f t="shared" si="4"/>
        <v>0.86410158497953571</v>
      </c>
      <c r="W76" s="1">
        <f t="shared" si="5"/>
        <v>2.4901624156069802</v>
      </c>
      <c r="X76">
        <f t="shared" si="6"/>
        <v>0.33593691438398382</v>
      </c>
      <c r="Y76">
        <f t="shared" si="6"/>
        <v>2.3916803701563816</v>
      </c>
      <c r="Z76">
        <f t="shared" si="6"/>
        <v>4.0791938447198222</v>
      </c>
      <c r="AA76">
        <f t="shared" si="3"/>
        <v>2504.1444808798856</v>
      </c>
    </row>
    <row r="77" spans="1:27" x14ac:dyDescent="0.3">
      <c r="A77" t="s">
        <v>1</v>
      </c>
      <c r="B77" t="s">
        <v>3</v>
      </c>
      <c r="C77" s="1">
        <v>14.47138</v>
      </c>
      <c r="D77" s="1">
        <v>1.626301</v>
      </c>
      <c r="E77">
        <v>4</v>
      </c>
      <c r="F77" t="s">
        <v>27</v>
      </c>
      <c r="G77">
        <v>2.4</v>
      </c>
      <c r="H77" s="1">
        <v>1.50675</v>
      </c>
      <c r="I77" s="1">
        <v>3.532727</v>
      </c>
      <c r="J77" s="1">
        <v>0.64568760000000003</v>
      </c>
      <c r="K77" s="1">
        <v>1.665026E-2</v>
      </c>
      <c r="L77" s="1">
        <v>0.1446173</v>
      </c>
      <c r="M77" s="1">
        <v>1.0990520000000001E-5</v>
      </c>
      <c r="N77" s="1">
        <v>2.948655E-2</v>
      </c>
      <c r="O77" s="1">
        <v>5.1050039999999998E-3</v>
      </c>
      <c r="P77" s="1">
        <v>3.0526350000000001E-2</v>
      </c>
      <c r="Q77" s="1">
        <v>8.7970640000000003E-2</v>
      </c>
      <c r="R77" s="1">
        <v>2.1691029999999999E-3</v>
      </c>
      <c r="S77" s="1">
        <v>3.9822099999999998E-4</v>
      </c>
      <c r="T77" s="1">
        <v>5.8992200000000002E-3</v>
      </c>
      <c r="U77" s="1">
        <v>2.7521849999999999E-4</v>
      </c>
      <c r="V77">
        <f t="shared" si="4"/>
        <v>0.86410158497953571</v>
      </c>
      <c r="W77" s="1">
        <f t="shared" si="5"/>
        <v>2.4901624156069802</v>
      </c>
      <c r="X77">
        <f t="shared" si="6"/>
        <v>0.33593691438398382</v>
      </c>
      <c r="Y77">
        <f t="shared" si="6"/>
        <v>2.3916803701563816</v>
      </c>
      <c r="Z77">
        <f t="shared" si="6"/>
        <v>4.0791938447198222</v>
      </c>
      <c r="AA77">
        <f t="shared" si="3"/>
        <v>2504.1444808798856</v>
      </c>
    </row>
    <row r="78" spans="1:27" x14ac:dyDescent="0.3">
      <c r="A78" t="s">
        <v>1</v>
      </c>
      <c r="B78" t="s">
        <v>3</v>
      </c>
      <c r="C78" s="1">
        <v>14.47138</v>
      </c>
      <c r="D78" s="1">
        <v>1.626301</v>
      </c>
      <c r="E78">
        <v>5</v>
      </c>
      <c r="F78" t="s">
        <v>27</v>
      </c>
      <c r="G78">
        <v>2.4</v>
      </c>
      <c r="H78" s="1">
        <v>1.50675</v>
      </c>
      <c r="I78" s="1">
        <v>3.532727</v>
      </c>
      <c r="J78" s="1">
        <v>0.64568760000000003</v>
      </c>
      <c r="K78" s="1">
        <v>1.665026E-2</v>
      </c>
      <c r="L78" s="1">
        <v>0.1446173</v>
      </c>
      <c r="M78" s="1">
        <v>1.0990520000000001E-5</v>
      </c>
      <c r="N78" s="1">
        <v>2.948655E-2</v>
      </c>
      <c r="O78" s="1">
        <v>5.1050039999999998E-3</v>
      </c>
      <c r="P78" s="1">
        <v>3.0526350000000001E-2</v>
      </c>
      <c r="Q78" s="1">
        <v>8.7970640000000003E-2</v>
      </c>
      <c r="R78" s="1">
        <v>2.1691029999999999E-3</v>
      </c>
      <c r="S78" s="1">
        <v>3.9822099999999998E-4</v>
      </c>
      <c r="T78" s="1">
        <v>5.8992200000000002E-3</v>
      </c>
      <c r="U78" s="1">
        <v>2.7521849999999999E-4</v>
      </c>
      <c r="V78">
        <f t="shared" si="4"/>
        <v>0.86410158497953571</v>
      </c>
      <c r="W78" s="1">
        <f t="shared" si="5"/>
        <v>2.4901624156069802</v>
      </c>
      <c r="X78">
        <f t="shared" si="6"/>
        <v>0.33593691438398382</v>
      </c>
      <c r="Y78">
        <f t="shared" si="6"/>
        <v>2.3916803701563816</v>
      </c>
      <c r="Z78">
        <f t="shared" si="6"/>
        <v>4.0791938447198222</v>
      </c>
      <c r="AA78">
        <f t="shared" si="3"/>
        <v>2504.1444808798856</v>
      </c>
    </row>
    <row r="79" spans="1:27" x14ac:dyDescent="0.3">
      <c r="A79" t="s">
        <v>1</v>
      </c>
      <c r="B79" t="s">
        <v>3</v>
      </c>
      <c r="C79" s="1">
        <v>14.47138</v>
      </c>
      <c r="D79" s="1">
        <v>1.626301</v>
      </c>
      <c r="E79">
        <v>6</v>
      </c>
      <c r="F79" t="s">
        <v>27</v>
      </c>
      <c r="G79">
        <v>2.4</v>
      </c>
      <c r="H79" s="1">
        <v>1.50675</v>
      </c>
      <c r="I79" s="1">
        <v>3.532727</v>
      </c>
      <c r="J79" s="1">
        <v>0.64568760000000003</v>
      </c>
      <c r="K79" s="1">
        <v>1.665026E-2</v>
      </c>
      <c r="L79" s="1">
        <v>0.1446173</v>
      </c>
      <c r="M79" s="1">
        <v>1.0990520000000001E-5</v>
      </c>
      <c r="N79" s="1">
        <v>2.948655E-2</v>
      </c>
      <c r="O79" s="1">
        <v>5.1050039999999998E-3</v>
      </c>
      <c r="P79" s="1">
        <v>3.0526350000000001E-2</v>
      </c>
      <c r="Q79" s="1">
        <v>8.7970640000000003E-2</v>
      </c>
      <c r="R79" s="1">
        <v>2.1691029999999999E-3</v>
      </c>
      <c r="S79" s="1">
        <v>3.9822099999999998E-4</v>
      </c>
      <c r="T79" s="1">
        <v>5.8992200000000002E-3</v>
      </c>
      <c r="U79" s="1">
        <v>2.7521849999999999E-4</v>
      </c>
      <c r="V79">
        <f t="shared" si="4"/>
        <v>0.86410158497953571</v>
      </c>
      <c r="W79" s="1">
        <f t="shared" si="5"/>
        <v>2.4901624156069802</v>
      </c>
      <c r="X79">
        <f t="shared" si="6"/>
        <v>0.33593691438398382</v>
      </c>
      <c r="Y79">
        <f t="shared" si="6"/>
        <v>2.3916803701563816</v>
      </c>
      <c r="Z79">
        <f t="shared" si="6"/>
        <v>4.0791938447198222</v>
      </c>
      <c r="AA79">
        <f t="shared" si="3"/>
        <v>2504.1444808798856</v>
      </c>
    </row>
    <row r="80" spans="1:27" x14ac:dyDescent="0.3">
      <c r="A80" t="s">
        <v>1</v>
      </c>
      <c r="B80" t="s">
        <v>3</v>
      </c>
      <c r="C80" s="1">
        <v>14.47138</v>
      </c>
      <c r="D80" s="1">
        <v>1.626301</v>
      </c>
      <c r="E80">
        <v>7</v>
      </c>
      <c r="F80" t="s">
        <v>27</v>
      </c>
      <c r="G80">
        <v>2.4</v>
      </c>
      <c r="H80" s="1">
        <v>1.50675</v>
      </c>
      <c r="I80" s="1">
        <v>3.532727</v>
      </c>
      <c r="J80" s="1">
        <v>0.64568760000000003</v>
      </c>
      <c r="K80" s="1">
        <v>1.665026E-2</v>
      </c>
      <c r="L80" s="1">
        <v>0.1446173</v>
      </c>
      <c r="M80" s="1">
        <v>1.0990520000000001E-5</v>
      </c>
      <c r="N80" s="1">
        <v>2.948655E-2</v>
      </c>
      <c r="O80" s="1">
        <v>5.1050039999999998E-3</v>
      </c>
      <c r="P80" s="1">
        <v>3.0526350000000001E-2</v>
      </c>
      <c r="Q80" s="1">
        <v>8.7970640000000003E-2</v>
      </c>
      <c r="R80" s="1">
        <v>2.1691029999999999E-3</v>
      </c>
      <c r="S80" s="1">
        <v>3.9822099999999998E-4</v>
      </c>
      <c r="T80" s="1">
        <v>5.8992200000000002E-3</v>
      </c>
      <c r="U80" s="1">
        <v>2.7521849999999999E-4</v>
      </c>
      <c r="V80">
        <f t="shared" si="4"/>
        <v>0.86410158497953571</v>
      </c>
      <c r="W80" s="1">
        <f t="shared" si="5"/>
        <v>2.4901624156069802</v>
      </c>
      <c r="X80">
        <f t="shared" si="6"/>
        <v>0.33593691438398382</v>
      </c>
      <c r="Y80">
        <f t="shared" si="6"/>
        <v>2.3916803701563816</v>
      </c>
      <c r="Z80">
        <f t="shared" si="6"/>
        <v>4.0791938447198222</v>
      </c>
      <c r="AA80">
        <f t="shared" si="3"/>
        <v>2504.1444808798856</v>
      </c>
    </row>
    <row r="81" spans="1:27" x14ac:dyDescent="0.3">
      <c r="A81" t="s">
        <v>1</v>
      </c>
      <c r="B81" t="s">
        <v>3</v>
      </c>
      <c r="C81" s="1">
        <v>14.47138</v>
      </c>
      <c r="D81" s="1">
        <v>1.626301</v>
      </c>
      <c r="E81">
        <v>8</v>
      </c>
      <c r="F81" t="s">
        <v>27</v>
      </c>
      <c r="G81">
        <v>2.4</v>
      </c>
      <c r="H81" s="1">
        <v>1.50675</v>
      </c>
      <c r="I81" s="1">
        <v>3.532727</v>
      </c>
      <c r="J81" s="1">
        <v>0.64568760000000003</v>
      </c>
      <c r="K81" s="1">
        <v>1.665026E-2</v>
      </c>
      <c r="L81" s="1">
        <v>0.1446173</v>
      </c>
      <c r="M81" s="1">
        <v>1.0990520000000001E-5</v>
      </c>
      <c r="N81" s="1">
        <v>2.948655E-2</v>
      </c>
      <c r="O81" s="1">
        <v>5.1050039999999998E-3</v>
      </c>
      <c r="P81" s="1">
        <v>3.0526350000000001E-2</v>
      </c>
      <c r="Q81" s="1">
        <v>8.7970640000000003E-2</v>
      </c>
      <c r="R81" s="1">
        <v>2.1691029999999999E-3</v>
      </c>
      <c r="S81" s="1">
        <v>3.9822099999999998E-4</v>
      </c>
      <c r="T81" s="1">
        <v>5.8992200000000002E-3</v>
      </c>
      <c r="U81" s="1">
        <v>2.7521849999999999E-4</v>
      </c>
      <c r="V81">
        <f t="shared" si="4"/>
        <v>0.86410158497953571</v>
      </c>
      <c r="W81" s="1">
        <f t="shared" si="5"/>
        <v>2.4901624156069802</v>
      </c>
      <c r="X81">
        <f t="shared" si="6"/>
        <v>0.33593691438398382</v>
      </c>
      <c r="Y81">
        <f t="shared" si="6"/>
        <v>2.3916803701563816</v>
      </c>
      <c r="Z81">
        <f t="shared" si="6"/>
        <v>4.0791938447198222</v>
      </c>
      <c r="AA81">
        <f t="shared" si="3"/>
        <v>2504.1444808798856</v>
      </c>
    </row>
    <row r="82" spans="1:27" x14ac:dyDescent="0.3">
      <c r="A82" t="s">
        <v>1</v>
      </c>
      <c r="B82" t="s">
        <v>3</v>
      </c>
      <c r="C82" s="1">
        <v>14.51923</v>
      </c>
      <c r="D82" s="1">
        <v>1.5613710000000001</v>
      </c>
      <c r="E82">
        <v>1</v>
      </c>
      <c r="F82" t="s">
        <v>28</v>
      </c>
      <c r="G82" s="7">
        <v>2</v>
      </c>
      <c r="H82" s="7">
        <v>1.6339680000000001</v>
      </c>
      <c r="I82" s="7">
        <v>2.962987</v>
      </c>
      <c r="J82" s="7">
        <v>0.60231170000000001</v>
      </c>
      <c r="K82" s="7">
        <v>2.2378370000000002E-2</v>
      </c>
      <c r="L82" s="7">
        <v>0.15237229999999999</v>
      </c>
      <c r="M82" s="7">
        <v>2.4647080000000001E-6</v>
      </c>
      <c r="N82" s="1">
        <v>2.4874629999999998E-2</v>
      </c>
      <c r="O82" s="1">
        <v>4.6398860000000002E-3</v>
      </c>
      <c r="P82" s="1">
        <v>3.2108539999999998E-2</v>
      </c>
      <c r="Q82" s="1">
        <v>9.4860200000000006E-2</v>
      </c>
      <c r="R82" s="1">
        <v>2.4076010000000001E-3</v>
      </c>
      <c r="S82" s="1">
        <v>4.5157939999999999E-4</v>
      </c>
      <c r="T82" s="1">
        <v>6.3230029999999998E-3</v>
      </c>
      <c r="U82" s="1">
        <v>2.958735E-4</v>
      </c>
      <c r="V82">
        <f t="shared" si="4"/>
        <v>1.0836544338534053</v>
      </c>
      <c r="W82" s="1">
        <f t="shared" si="5"/>
        <v>3.2015057777843783</v>
      </c>
      <c r="X82">
        <f t="shared" si="6"/>
        <v>0.39972675277601288</v>
      </c>
      <c r="Y82">
        <f t="shared" si="6"/>
        <v>2.0179280260358552</v>
      </c>
      <c r="Z82">
        <f t="shared" si="6"/>
        <v>4.1497063442633602</v>
      </c>
      <c r="AA82">
        <f t="shared" si="3"/>
        <v>12004.403767099389</v>
      </c>
    </row>
    <row r="83" spans="1:27" x14ac:dyDescent="0.3">
      <c r="A83" t="s">
        <v>1</v>
      </c>
      <c r="B83" t="s">
        <v>3</v>
      </c>
      <c r="C83" s="1">
        <v>14.51923</v>
      </c>
      <c r="D83" s="1">
        <v>1.5613710000000001</v>
      </c>
      <c r="E83">
        <v>2</v>
      </c>
      <c r="F83" t="s">
        <v>28</v>
      </c>
      <c r="G83">
        <v>2</v>
      </c>
      <c r="H83" s="1">
        <v>1.6339680000000001</v>
      </c>
      <c r="I83" s="1">
        <v>2.962987</v>
      </c>
      <c r="J83" s="1">
        <v>0.60231170000000001</v>
      </c>
      <c r="K83" s="1">
        <v>2.2378370000000002E-2</v>
      </c>
      <c r="L83" s="1">
        <v>0.15237229999999999</v>
      </c>
      <c r="M83" s="1">
        <v>2.4647080000000001E-6</v>
      </c>
      <c r="N83" s="1">
        <v>2.4874629999999998E-2</v>
      </c>
      <c r="O83" s="1">
        <v>4.6398860000000002E-3</v>
      </c>
      <c r="P83" s="1">
        <v>3.2108539999999998E-2</v>
      </c>
      <c r="Q83" s="1">
        <v>9.4860200000000006E-2</v>
      </c>
      <c r="R83" s="1">
        <v>2.4076010000000001E-3</v>
      </c>
      <c r="S83" s="1">
        <v>4.5157939999999999E-4</v>
      </c>
      <c r="T83" s="1">
        <v>6.3230029999999998E-3</v>
      </c>
      <c r="U83" s="1">
        <v>2.958735E-4</v>
      </c>
      <c r="V83">
        <f t="shared" si="4"/>
        <v>1.0836544338534053</v>
      </c>
      <c r="W83" s="1">
        <f t="shared" si="5"/>
        <v>3.2015057777843783</v>
      </c>
      <c r="X83">
        <f t="shared" si="6"/>
        <v>0.39972675277601288</v>
      </c>
      <c r="Y83">
        <f t="shared" si="6"/>
        <v>2.0179280260358552</v>
      </c>
      <c r="Z83">
        <f t="shared" si="6"/>
        <v>4.1497063442633602</v>
      </c>
      <c r="AA83">
        <f t="shared" si="3"/>
        <v>12004.403767099389</v>
      </c>
    </row>
    <row r="84" spans="1:27" x14ac:dyDescent="0.3">
      <c r="A84" t="s">
        <v>1</v>
      </c>
      <c r="B84" t="s">
        <v>3</v>
      </c>
      <c r="C84" s="1">
        <v>14.51923</v>
      </c>
      <c r="D84" s="1">
        <v>1.5613710000000001</v>
      </c>
      <c r="E84">
        <v>3</v>
      </c>
      <c r="F84" t="s">
        <v>28</v>
      </c>
      <c r="G84">
        <v>2</v>
      </c>
      <c r="H84" s="1">
        <v>1.6339680000000001</v>
      </c>
      <c r="I84" s="1">
        <v>2.962987</v>
      </c>
      <c r="J84" s="1">
        <v>0.60231170000000001</v>
      </c>
      <c r="K84" s="1">
        <v>2.2378370000000002E-2</v>
      </c>
      <c r="L84" s="1">
        <v>0.15237229999999999</v>
      </c>
      <c r="M84" s="1">
        <v>2.4647080000000001E-6</v>
      </c>
      <c r="N84" s="1">
        <v>2.4874629999999998E-2</v>
      </c>
      <c r="O84" s="1">
        <v>4.6398860000000002E-3</v>
      </c>
      <c r="P84" s="1">
        <v>3.2108539999999998E-2</v>
      </c>
      <c r="Q84" s="1">
        <v>9.4860200000000006E-2</v>
      </c>
      <c r="R84" s="1">
        <v>2.4076010000000001E-3</v>
      </c>
      <c r="S84" s="1">
        <v>4.5157939999999999E-4</v>
      </c>
      <c r="T84" s="1">
        <v>6.3230029999999998E-3</v>
      </c>
      <c r="U84" s="1">
        <v>2.958735E-4</v>
      </c>
      <c r="V84">
        <f t="shared" si="4"/>
        <v>1.0836544338534053</v>
      </c>
      <c r="W84" s="1">
        <f t="shared" si="5"/>
        <v>3.2015057777843783</v>
      </c>
      <c r="X84">
        <f t="shared" si="6"/>
        <v>0.39972675277601288</v>
      </c>
      <c r="Y84">
        <f t="shared" si="6"/>
        <v>2.0179280260358552</v>
      </c>
      <c r="Z84">
        <f t="shared" si="6"/>
        <v>4.1497063442633602</v>
      </c>
      <c r="AA84">
        <f t="shared" si="3"/>
        <v>12004.403767099389</v>
      </c>
    </row>
    <row r="85" spans="1:27" x14ac:dyDescent="0.3">
      <c r="A85" t="s">
        <v>1</v>
      </c>
      <c r="B85" t="s">
        <v>3</v>
      </c>
      <c r="C85" s="1">
        <v>14.51923</v>
      </c>
      <c r="D85" s="1">
        <v>1.5613710000000001</v>
      </c>
      <c r="E85">
        <v>4</v>
      </c>
      <c r="F85" t="s">
        <v>28</v>
      </c>
      <c r="G85">
        <v>2</v>
      </c>
      <c r="H85" s="1">
        <v>1.6339680000000001</v>
      </c>
      <c r="I85" s="1">
        <v>2.962987</v>
      </c>
      <c r="J85" s="1">
        <v>0.60231170000000001</v>
      </c>
      <c r="K85" s="1">
        <v>2.2378370000000002E-2</v>
      </c>
      <c r="L85" s="1">
        <v>0.15237229999999999</v>
      </c>
      <c r="M85" s="1">
        <v>2.4647080000000001E-6</v>
      </c>
      <c r="N85" s="1">
        <v>2.4874629999999998E-2</v>
      </c>
      <c r="O85" s="1">
        <v>4.6398860000000002E-3</v>
      </c>
      <c r="P85" s="1">
        <v>3.2108539999999998E-2</v>
      </c>
      <c r="Q85" s="1">
        <v>9.4860200000000006E-2</v>
      </c>
      <c r="R85" s="1">
        <v>2.4076010000000001E-3</v>
      </c>
      <c r="S85" s="1">
        <v>4.5157939999999999E-4</v>
      </c>
      <c r="T85" s="1">
        <v>6.3230029999999998E-3</v>
      </c>
      <c r="U85" s="1">
        <v>2.958735E-4</v>
      </c>
      <c r="V85">
        <f t="shared" si="4"/>
        <v>1.0836544338534053</v>
      </c>
      <c r="W85" s="1">
        <f t="shared" si="5"/>
        <v>3.2015057777843783</v>
      </c>
      <c r="X85">
        <f t="shared" si="6"/>
        <v>0.39972675277601288</v>
      </c>
      <c r="Y85">
        <f t="shared" si="6"/>
        <v>2.0179280260358552</v>
      </c>
      <c r="Z85">
        <f t="shared" si="6"/>
        <v>4.1497063442633602</v>
      </c>
      <c r="AA85">
        <f t="shared" si="3"/>
        <v>12004.403767099389</v>
      </c>
    </row>
    <row r="86" spans="1:27" x14ac:dyDescent="0.3">
      <c r="A86" t="s">
        <v>1</v>
      </c>
      <c r="B86" t="s">
        <v>3</v>
      </c>
      <c r="C86" s="1">
        <v>14.51923</v>
      </c>
      <c r="D86" s="1">
        <v>1.5613710000000001</v>
      </c>
      <c r="E86">
        <v>5</v>
      </c>
      <c r="F86" t="s">
        <v>28</v>
      </c>
      <c r="G86">
        <v>2</v>
      </c>
      <c r="H86" s="1">
        <v>1.6339680000000001</v>
      </c>
      <c r="I86" s="1">
        <v>2.962987</v>
      </c>
      <c r="J86" s="1">
        <v>0.60231170000000001</v>
      </c>
      <c r="K86" s="1">
        <v>2.2378370000000002E-2</v>
      </c>
      <c r="L86" s="1">
        <v>0.15237229999999999</v>
      </c>
      <c r="M86" s="1">
        <v>2.4647080000000001E-6</v>
      </c>
      <c r="N86" s="1">
        <v>2.4874629999999998E-2</v>
      </c>
      <c r="O86" s="1">
        <v>4.6398860000000002E-3</v>
      </c>
      <c r="P86" s="1">
        <v>3.2108539999999998E-2</v>
      </c>
      <c r="Q86" s="1">
        <v>9.4860200000000006E-2</v>
      </c>
      <c r="R86" s="1">
        <v>2.4076010000000001E-3</v>
      </c>
      <c r="S86" s="1">
        <v>4.5157939999999999E-4</v>
      </c>
      <c r="T86" s="1">
        <v>6.3230029999999998E-3</v>
      </c>
      <c r="U86" s="1">
        <v>2.958735E-4</v>
      </c>
      <c r="V86">
        <f t="shared" si="4"/>
        <v>1.0836544338534053</v>
      </c>
      <c r="W86" s="1">
        <f t="shared" si="5"/>
        <v>3.2015057777843783</v>
      </c>
      <c r="X86">
        <f t="shared" si="6"/>
        <v>0.39972675277601288</v>
      </c>
      <c r="Y86">
        <f t="shared" si="6"/>
        <v>2.0179280260358552</v>
      </c>
      <c r="Z86">
        <f t="shared" si="6"/>
        <v>4.1497063442633602</v>
      </c>
      <c r="AA86">
        <f t="shared" si="3"/>
        <v>12004.403767099389</v>
      </c>
    </row>
    <row r="87" spans="1:27" x14ac:dyDescent="0.3">
      <c r="A87" t="s">
        <v>1</v>
      </c>
      <c r="B87" t="s">
        <v>3</v>
      </c>
      <c r="C87" s="1">
        <v>14.51923</v>
      </c>
      <c r="D87" s="1">
        <v>1.5613710000000001</v>
      </c>
      <c r="E87">
        <v>6</v>
      </c>
      <c r="F87" t="s">
        <v>28</v>
      </c>
      <c r="G87">
        <v>2</v>
      </c>
      <c r="H87" s="1">
        <v>1.6339680000000001</v>
      </c>
      <c r="I87" s="1">
        <v>2.962987</v>
      </c>
      <c r="J87" s="1">
        <v>0.60231170000000001</v>
      </c>
      <c r="K87" s="1">
        <v>2.2378370000000002E-2</v>
      </c>
      <c r="L87" s="1">
        <v>0.15237229999999999</v>
      </c>
      <c r="M87" s="1">
        <v>2.4647080000000001E-6</v>
      </c>
      <c r="N87" s="1">
        <v>2.4874629999999998E-2</v>
      </c>
      <c r="O87" s="1">
        <v>4.6398860000000002E-3</v>
      </c>
      <c r="P87" s="1">
        <v>3.2108539999999998E-2</v>
      </c>
      <c r="Q87" s="1">
        <v>9.4860200000000006E-2</v>
      </c>
      <c r="R87" s="1">
        <v>2.4076010000000001E-3</v>
      </c>
      <c r="S87" s="1">
        <v>4.5157939999999999E-4</v>
      </c>
      <c r="T87" s="1">
        <v>6.3230029999999998E-3</v>
      </c>
      <c r="U87" s="1">
        <v>2.958735E-4</v>
      </c>
      <c r="V87">
        <f t="shared" si="4"/>
        <v>1.0836544338534053</v>
      </c>
      <c r="W87" s="1">
        <f t="shared" si="5"/>
        <v>3.2015057777843783</v>
      </c>
      <c r="X87">
        <f t="shared" si="6"/>
        <v>0.39972675277601288</v>
      </c>
      <c r="Y87">
        <f t="shared" si="6"/>
        <v>2.0179280260358552</v>
      </c>
      <c r="Z87">
        <f t="shared" si="6"/>
        <v>4.1497063442633602</v>
      </c>
      <c r="AA87">
        <f t="shared" si="3"/>
        <v>12004.403767099389</v>
      </c>
    </row>
    <row r="88" spans="1:27" x14ac:dyDescent="0.3">
      <c r="A88" t="s">
        <v>1</v>
      </c>
      <c r="B88" t="s">
        <v>3</v>
      </c>
      <c r="C88" s="1">
        <v>14.51923</v>
      </c>
      <c r="D88" s="1">
        <v>1.5613710000000001</v>
      </c>
      <c r="E88">
        <v>7</v>
      </c>
      <c r="F88" t="s">
        <v>28</v>
      </c>
      <c r="G88">
        <v>2</v>
      </c>
      <c r="H88" s="1">
        <v>1.6339680000000001</v>
      </c>
      <c r="I88" s="1">
        <v>2.962987</v>
      </c>
      <c r="J88" s="1">
        <v>0.60231170000000001</v>
      </c>
      <c r="K88" s="1">
        <v>2.2378370000000002E-2</v>
      </c>
      <c r="L88" s="1">
        <v>0.15237229999999999</v>
      </c>
      <c r="M88" s="1">
        <v>2.4647080000000001E-6</v>
      </c>
      <c r="N88" s="1">
        <v>2.4874629999999998E-2</v>
      </c>
      <c r="O88" s="1">
        <v>4.6398860000000002E-3</v>
      </c>
      <c r="P88" s="1">
        <v>3.2108539999999998E-2</v>
      </c>
      <c r="Q88" s="1">
        <v>9.4860200000000006E-2</v>
      </c>
      <c r="R88" s="1">
        <v>2.4076010000000001E-3</v>
      </c>
      <c r="S88" s="1">
        <v>4.5157939999999999E-4</v>
      </c>
      <c r="T88" s="1">
        <v>6.3230029999999998E-3</v>
      </c>
      <c r="U88" s="1">
        <v>2.958735E-4</v>
      </c>
      <c r="V88">
        <f t="shared" si="4"/>
        <v>1.0836544338534053</v>
      </c>
      <c r="W88" s="1">
        <f t="shared" si="5"/>
        <v>3.2015057777843783</v>
      </c>
      <c r="X88">
        <f t="shared" si="6"/>
        <v>0.39972675277601288</v>
      </c>
      <c r="Y88">
        <f t="shared" si="6"/>
        <v>2.0179280260358552</v>
      </c>
      <c r="Z88">
        <f t="shared" si="6"/>
        <v>4.1497063442633602</v>
      </c>
      <c r="AA88">
        <f t="shared" si="3"/>
        <v>12004.403767099389</v>
      </c>
    </row>
    <row r="89" spans="1:27" x14ac:dyDescent="0.3">
      <c r="A89" t="s">
        <v>1</v>
      </c>
      <c r="B89" t="s">
        <v>3</v>
      </c>
      <c r="C89" s="1">
        <v>14.51923</v>
      </c>
      <c r="D89" s="1">
        <v>1.5613710000000001</v>
      </c>
      <c r="E89">
        <v>8</v>
      </c>
      <c r="F89" t="s">
        <v>28</v>
      </c>
      <c r="G89">
        <v>2</v>
      </c>
      <c r="H89" s="1">
        <v>1.6339680000000001</v>
      </c>
      <c r="I89" s="1">
        <v>2.962987</v>
      </c>
      <c r="J89" s="1">
        <v>0.60231170000000001</v>
      </c>
      <c r="K89" s="1">
        <v>2.2378370000000002E-2</v>
      </c>
      <c r="L89" s="1">
        <v>0.15237229999999999</v>
      </c>
      <c r="M89" s="1">
        <v>2.4647080000000001E-6</v>
      </c>
      <c r="N89" s="1">
        <v>2.4874629999999998E-2</v>
      </c>
      <c r="O89" s="1">
        <v>4.6398860000000002E-3</v>
      </c>
      <c r="P89" s="1">
        <v>3.2108539999999998E-2</v>
      </c>
      <c r="Q89" s="1">
        <v>9.4860200000000006E-2</v>
      </c>
      <c r="R89" s="1">
        <v>2.4076010000000001E-3</v>
      </c>
      <c r="S89" s="1">
        <v>4.5157939999999999E-4</v>
      </c>
      <c r="T89" s="1">
        <v>6.3230029999999998E-3</v>
      </c>
      <c r="U89" s="1">
        <v>2.958735E-4</v>
      </c>
      <c r="V89">
        <f t="shared" si="4"/>
        <v>1.0836544338534053</v>
      </c>
      <c r="W89" s="1">
        <f t="shared" si="5"/>
        <v>3.2015057777843783</v>
      </c>
      <c r="X89">
        <f t="shared" si="6"/>
        <v>0.39972675277601288</v>
      </c>
      <c r="Y89">
        <f t="shared" si="6"/>
        <v>2.0179280260358552</v>
      </c>
      <c r="Z89">
        <f t="shared" si="6"/>
        <v>4.1497063442633602</v>
      </c>
      <c r="AA89">
        <f t="shared" si="3"/>
        <v>12004.403767099389</v>
      </c>
    </row>
    <row r="90" spans="1:27" x14ac:dyDescent="0.3">
      <c r="A90" t="s">
        <v>1</v>
      </c>
      <c r="B90" t="s">
        <v>3</v>
      </c>
      <c r="C90" s="1">
        <v>13.877700000000001</v>
      </c>
      <c r="D90" s="1">
        <v>1.6321460000000001</v>
      </c>
      <c r="E90">
        <v>1</v>
      </c>
      <c r="F90" t="s">
        <v>29</v>
      </c>
      <c r="G90" s="7">
        <v>2.4</v>
      </c>
      <c r="H90" s="7">
        <v>1.6296090000000001</v>
      </c>
      <c r="I90" s="7">
        <v>3.3442270000000001</v>
      </c>
      <c r="J90" s="7">
        <v>0.61051860000000002</v>
      </c>
      <c r="K90" s="7">
        <v>2.1741799999999999E-2</v>
      </c>
      <c r="L90" s="7">
        <v>0.148206</v>
      </c>
      <c r="M90" s="7">
        <v>1.2957790000000001E-5</v>
      </c>
      <c r="N90" s="1">
        <v>2.652825E-2</v>
      </c>
      <c r="O90" s="1">
        <v>4.9132780000000001E-3</v>
      </c>
      <c r="P90" s="1">
        <v>2.8947919999999999E-2</v>
      </c>
      <c r="Q90" s="1">
        <v>8.5085460000000002E-2</v>
      </c>
      <c r="R90" s="1">
        <v>2.144197E-3</v>
      </c>
      <c r="S90" s="1">
        <v>3.7587660000000002E-4</v>
      </c>
      <c r="T90" s="1">
        <v>5.5658799999999996E-3</v>
      </c>
      <c r="U90" s="1">
        <v>2.6139469999999999E-4</v>
      </c>
      <c r="V90">
        <f t="shared" si="4"/>
        <v>0.86560870419382407</v>
      </c>
      <c r="W90" s="1">
        <f t="shared" si="5"/>
        <v>2.5442489400390582</v>
      </c>
      <c r="X90">
        <f t="shared" si="6"/>
        <v>0.35120911959111484</v>
      </c>
      <c r="Y90">
        <f t="shared" si="6"/>
        <v>1.7288200608965223</v>
      </c>
      <c r="Z90">
        <f t="shared" si="6"/>
        <v>3.7555024762830111</v>
      </c>
      <c r="AA90">
        <f t="shared" si="3"/>
        <v>2017.2784093583857</v>
      </c>
    </row>
    <row r="91" spans="1:27" x14ac:dyDescent="0.3">
      <c r="A91" t="s">
        <v>1</v>
      </c>
      <c r="B91" t="s">
        <v>3</v>
      </c>
      <c r="C91" s="1">
        <v>13.877700000000001</v>
      </c>
      <c r="D91" s="1">
        <v>1.6321460000000001</v>
      </c>
      <c r="E91">
        <v>2</v>
      </c>
      <c r="F91" t="s">
        <v>29</v>
      </c>
      <c r="G91">
        <v>2.4</v>
      </c>
      <c r="H91" s="1">
        <v>1.6296090000000001</v>
      </c>
      <c r="I91" s="1">
        <v>3.3442270000000001</v>
      </c>
      <c r="J91" s="1">
        <v>0.61051860000000002</v>
      </c>
      <c r="K91" s="1">
        <v>2.1741799999999999E-2</v>
      </c>
      <c r="L91" s="1">
        <v>0.148206</v>
      </c>
      <c r="M91" s="1">
        <v>1.2957790000000001E-5</v>
      </c>
      <c r="N91" s="1">
        <v>2.652825E-2</v>
      </c>
      <c r="O91" s="1">
        <v>4.9132780000000001E-3</v>
      </c>
      <c r="P91" s="1">
        <v>2.8947919999999999E-2</v>
      </c>
      <c r="Q91" s="1">
        <v>8.5085460000000002E-2</v>
      </c>
      <c r="R91" s="1">
        <v>2.144197E-3</v>
      </c>
      <c r="S91" s="1">
        <v>3.7587660000000002E-4</v>
      </c>
      <c r="T91" s="1">
        <v>5.5658799999999996E-3</v>
      </c>
      <c r="U91" s="1">
        <v>2.6139469999999999E-4</v>
      </c>
      <c r="V91">
        <f t="shared" si="4"/>
        <v>0.86560870419382407</v>
      </c>
      <c r="W91" s="1">
        <f t="shared" si="5"/>
        <v>2.5442489400390582</v>
      </c>
      <c r="X91">
        <f t="shared" si="6"/>
        <v>0.35120911959111484</v>
      </c>
      <c r="Y91">
        <f t="shared" si="6"/>
        <v>1.7288200608965223</v>
      </c>
      <c r="Z91">
        <f t="shared" si="6"/>
        <v>3.7555024762830111</v>
      </c>
      <c r="AA91">
        <f t="shared" si="3"/>
        <v>2017.2784093583857</v>
      </c>
    </row>
    <row r="92" spans="1:27" x14ac:dyDescent="0.3">
      <c r="A92" t="s">
        <v>1</v>
      </c>
      <c r="B92" t="s">
        <v>3</v>
      </c>
      <c r="C92" s="1">
        <v>13.877700000000001</v>
      </c>
      <c r="D92" s="1">
        <v>1.6321460000000001</v>
      </c>
      <c r="E92">
        <v>3</v>
      </c>
      <c r="F92" t="s">
        <v>29</v>
      </c>
      <c r="G92">
        <v>2.4</v>
      </c>
      <c r="H92" s="1">
        <v>1.6296090000000001</v>
      </c>
      <c r="I92" s="1">
        <v>3.3442270000000001</v>
      </c>
      <c r="J92" s="1">
        <v>0.61051860000000002</v>
      </c>
      <c r="K92" s="1">
        <v>2.1741799999999999E-2</v>
      </c>
      <c r="L92" s="1">
        <v>0.148206</v>
      </c>
      <c r="M92" s="1">
        <v>1.2957790000000001E-5</v>
      </c>
      <c r="N92" s="1">
        <v>2.652825E-2</v>
      </c>
      <c r="O92" s="1">
        <v>4.9132780000000001E-3</v>
      </c>
      <c r="P92" s="1">
        <v>2.8947919999999999E-2</v>
      </c>
      <c r="Q92" s="1">
        <v>8.5085460000000002E-2</v>
      </c>
      <c r="R92" s="1">
        <v>2.144197E-3</v>
      </c>
      <c r="S92" s="1">
        <v>3.7587660000000002E-4</v>
      </c>
      <c r="T92" s="1">
        <v>5.5658799999999996E-3</v>
      </c>
      <c r="U92" s="1">
        <v>2.6139469999999999E-4</v>
      </c>
      <c r="V92">
        <f t="shared" si="4"/>
        <v>0.86560870419382407</v>
      </c>
      <c r="W92" s="1">
        <f t="shared" si="5"/>
        <v>2.5442489400390582</v>
      </c>
      <c r="X92">
        <f t="shared" si="6"/>
        <v>0.35120911959111484</v>
      </c>
      <c r="Y92">
        <f t="shared" si="6"/>
        <v>1.7288200608965223</v>
      </c>
      <c r="Z92">
        <f t="shared" si="6"/>
        <v>3.7555024762830111</v>
      </c>
      <c r="AA92">
        <f t="shared" si="3"/>
        <v>2017.2784093583857</v>
      </c>
    </row>
    <row r="93" spans="1:27" x14ac:dyDescent="0.3">
      <c r="A93" t="s">
        <v>1</v>
      </c>
      <c r="B93" t="s">
        <v>3</v>
      </c>
      <c r="C93" s="1">
        <v>13.877700000000001</v>
      </c>
      <c r="D93" s="1">
        <v>1.6321460000000001</v>
      </c>
      <c r="E93">
        <v>4</v>
      </c>
      <c r="F93" t="s">
        <v>29</v>
      </c>
      <c r="G93">
        <v>2.4</v>
      </c>
      <c r="H93" s="1">
        <v>1.6296090000000001</v>
      </c>
      <c r="I93" s="1">
        <v>3.3442270000000001</v>
      </c>
      <c r="J93" s="1">
        <v>0.61051860000000002</v>
      </c>
      <c r="K93" s="1">
        <v>2.1741799999999999E-2</v>
      </c>
      <c r="L93" s="1">
        <v>0.148206</v>
      </c>
      <c r="M93" s="1">
        <v>1.2957790000000001E-5</v>
      </c>
      <c r="N93" s="1">
        <v>2.652825E-2</v>
      </c>
      <c r="O93" s="1">
        <v>4.9132780000000001E-3</v>
      </c>
      <c r="P93" s="1">
        <v>2.8947919999999999E-2</v>
      </c>
      <c r="Q93" s="1">
        <v>8.5085460000000002E-2</v>
      </c>
      <c r="R93" s="1">
        <v>2.144197E-3</v>
      </c>
      <c r="S93" s="1">
        <v>3.7587660000000002E-4</v>
      </c>
      <c r="T93" s="1">
        <v>5.5658799999999996E-3</v>
      </c>
      <c r="U93" s="1">
        <v>2.6139469999999999E-4</v>
      </c>
      <c r="V93">
        <f t="shared" si="4"/>
        <v>0.86560870419382407</v>
      </c>
      <c r="W93" s="1">
        <f t="shared" si="5"/>
        <v>2.5442489400390582</v>
      </c>
      <c r="X93">
        <f t="shared" si="6"/>
        <v>0.35120911959111484</v>
      </c>
      <c r="Y93">
        <f t="shared" si="6"/>
        <v>1.7288200608965223</v>
      </c>
      <c r="Z93">
        <f t="shared" si="6"/>
        <v>3.7555024762830111</v>
      </c>
      <c r="AA93">
        <f t="shared" si="3"/>
        <v>2017.2784093583857</v>
      </c>
    </row>
    <row r="94" spans="1:27" x14ac:dyDescent="0.3">
      <c r="A94" t="s">
        <v>1</v>
      </c>
      <c r="B94" t="s">
        <v>3</v>
      </c>
      <c r="C94" s="1">
        <v>13.877700000000001</v>
      </c>
      <c r="D94" s="1">
        <v>1.6321460000000001</v>
      </c>
      <c r="E94">
        <v>5</v>
      </c>
      <c r="F94" t="s">
        <v>29</v>
      </c>
      <c r="G94">
        <v>2.4</v>
      </c>
      <c r="H94" s="1">
        <v>1.6296090000000001</v>
      </c>
      <c r="I94" s="1">
        <v>3.3442270000000001</v>
      </c>
      <c r="J94" s="1">
        <v>0.61051860000000002</v>
      </c>
      <c r="K94" s="1">
        <v>2.1741799999999999E-2</v>
      </c>
      <c r="L94" s="1">
        <v>0.148206</v>
      </c>
      <c r="M94" s="1">
        <v>1.2957790000000001E-5</v>
      </c>
      <c r="N94" s="1">
        <v>2.652825E-2</v>
      </c>
      <c r="O94" s="1">
        <v>4.9132780000000001E-3</v>
      </c>
      <c r="P94" s="1">
        <v>2.8947919999999999E-2</v>
      </c>
      <c r="Q94" s="1">
        <v>8.5085460000000002E-2</v>
      </c>
      <c r="R94" s="1">
        <v>2.144197E-3</v>
      </c>
      <c r="S94" s="1">
        <v>3.7587660000000002E-4</v>
      </c>
      <c r="T94" s="1">
        <v>5.5658799999999996E-3</v>
      </c>
      <c r="U94" s="1">
        <v>2.6139469999999999E-4</v>
      </c>
      <c r="V94">
        <f t="shared" si="4"/>
        <v>0.86560870419382407</v>
      </c>
      <c r="W94" s="1">
        <f t="shared" si="5"/>
        <v>2.5442489400390582</v>
      </c>
      <c r="X94">
        <f t="shared" si="6"/>
        <v>0.35120911959111484</v>
      </c>
      <c r="Y94">
        <f t="shared" si="6"/>
        <v>1.7288200608965223</v>
      </c>
      <c r="Z94">
        <f t="shared" si="6"/>
        <v>3.7555024762830111</v>
      </c>
      <c r="AA94">
        <f t="shared" si="3"/>
        <v>2017.2784093583857</v>
      </c>
    </row>
    <row r="95" spans="1:27" x14ac:dyDescent="0.3">
      <c r="A95" t="s">
        <v>1</v>
      </c>
      <c r="B95" t="s">
        <v>3</v>
      </c>
      <c r="C95" s="1">
        <v>13.877700000000001</v>
      </c>
      <c r="D95" s="1">
        <v>1.6321460000000001</v>
      </c>
      <c r="E95">
        <v>6</v>
      </c>
      <c r="F95" t="s">
        <v>29</v>
      </c>
      <c r="G95">
        <v>2.4</v>
      </c>
      <c r="H95" s="1">
        <v>1.6296090000000001</v>
      </c>
      <c r="I95" s="1">
        <v>3.3442270000000001</v>
      </c>
      <c r="J95" s="1">
        <v>0.61051860000000002</v>
      </c>
      <c r="K95" s="1">
        <v>2.1741799999999999E-2</v>
      </c>
      <c r="L95" s="1">
        <v>0.148206</v>
      </c>
      <c r="M95" s="1">
        <v>1.2957790000000001E-5</v>
      </c>
      <c r="N95" s="1">
        <v>2.652825E-2</v>
      </c>
      <c r="O95" s="1">
        <v>4.9132780000000001E-3</v>
      </c>
      <c r="P95" s="1">
        <v>2.8947919999999999E-2</v>
      </c>
      <c r="Q95" s="1">
        <v>8.5085460000000002E-2</v>
      </c>
      <c r="R95" s="1">
        <v>2.144197E-3</v>
      </c>
      <c r="S95" s="1">
        <v>3.7587660000000002E-4</v>
      </c>
      <c r="T95" s="1">
        <v>5.5658799999999996E-3</v>
      </c>
      <c r="U95" s="1">
        <v>2.6139469999999999E-4</v>
      </c>
      <c r="V95">
        <f t="shared" si="4"/>
        <v>0.86560870419382407</v>
      </c>
      <c r="W95" s="1">
        <f t="shared" si="5"/>
        <v>2.5442489400390582</v>
      </c>
      <c r="X95">
        <f t="shared" si="6"/>
        <v>0.35120911959111484</v>
      </c>
      <c r="Y95">
        <f t="shared" si="6"/>
        <v>1.7288200608965223</v>
      </c>
      <c r="Z95">
        <f t="shared" si="6"/>
        <v>3.7555024762830111</v>
      </c>
      <c r="AA95">
        <f t="shared" si="3"/>
        <v>2017.2784093583857</v>
      </c>
    </row>
    <row r="96" spans="1:27" x14ac:dyDescent="0.3">
      <c r="A96" t="s">
        <v>1</v>
      </c>
      <c r="B96" t="s">
        <v>3</v>
      </c>
      <c r="C96" s="1">
        <v>13.877700000000001</v>
      </c>
      <c r="D96" s="1">
        <v>1.6321460000000001</v>
      </c>
      <c r="E96">
        <v>7</v>
      </c>
      <c r="F96" t="s">
        <v>29</v>
      </c>
      <c r="G96">
        <v>2.4</v>
      </c>
      <c r="H96" s="1">
        <v>1.6296090000000001</v>
      </c>
      <c r="I96" s="1">
        <v>3.3442270000000001</v>
      </c>
      <c r="J96" s="1">
        <v>0.61051860000000002</v>
      </c>
      <c r="K96" s="1">
        <v>2.1741799999999999E-2</v>
      </c>
      <c r="L96" s="1">
        <v>0.148206</v>
      </c>
      <c r="M96" s="1">
        <v>1.2957790000000001E-5</v>
      </c>
      <c r="N96" s="1">
        <v>2.652825E-2</v>
      </c>
      <c r="O96" s="1">
        <v>4.9132780000000001E-3</v>
      </c>
      <c r="P96" s="1">
        <v>2.8947919999999999E-2</v>
      </c>
      <c r="Q96" s="1">
        <v>8.5085460000000002E-2</v>
      </c>
      <c r="R96" s="1">
        <v>2.144197E-3</v>
      </c>
      <c r="S96" s="1">
        <v>3.7587660000000002E-4</v>
      </c>
      <c r="T96" s="1">
        <v>5.5658799999999996E-3</v>
      </c>
      <c r="U96" s="1">
        <v>2.6139469999999999E-4</v>
      </c>
      <c r="V96">
        <f t="shared" si="4"/>
        <v>0.86560870419382407</v>
      </c>
      <c r="W96" s="1">
        <f t="shared" si="5"/>
        <v>2.5442489400390582</v>
      </c>
      <c r="X96">
        <f t="shared" si="6"/>
        <v>0.35120911959111484</v>
      </c>
      <c r="Y96">
        <f t="shared" si="6"/>
        <v>1.7288200608965223</v>
      </c>
      <c r="Z96">
        <f t="shared" si="6"/>
        <v>3.7555024762830111</v>
      </c>
      <c r="AA96">
        <f t="shared" si="3"/>
        <v>2017.2784093583857</v>
      </c>
    </row>
    <row r="97" spans="1:27" x14ac:dyDescent="0.3">
      <c r="A97" t="s">
        <v>1</v>
      </c>
      <c r="B97" t="s">
        <v>3</v>
      </c>
      <c r="C97" s="1">
        <v>13.877700000000001</v>
      </c>
      <c r="D97" s="1">
        <v>1.6321460000000001</v>
      </c>
      <c r="E97">
        <v>8</v>
      </c>
      <c r="F97" t="s">
        <v>29</v>
      </c>
      <c r="G97">
        <v>2.4</v>
      </c>
      <c r="H97" s="1">
        <v>1.6296090000000001</v>
      </c>
      <c r="I97" s="1">
        <v>3.3442270000000001</v>
      </c>
      <c r="J97" s="1">
        <v>0.61051860000000002</v>
      </c>
      <c r="K97" s="1">
        <v>2.1741799999999999E-2</v>
      </c>
      <c r="L97" s="1">
        <v>0.148206</v>
      </c>
      <c r="M97" s="1">
        <v>1.2957790000000001E-5</v>
      </c>
      <c r="N97" s="1">
        <v>2.652825E-2</v>
      </c>
      <c r="O97" s="1">
        <v>4.9132780000000001E-3</v>
      </c>
      <c r="P97" s="1">
        <v>2.8947919999999999E-2</v>
      </c>
      <c r="Q97" s="1">
        <v>8.5085460000000002E-2</v>
      </c>
      <c r="R97" s="1">
        <v>2.144197E-3</v>
      </c>
      <c r="S97" s="1">
        <v>3.7587660000000002E-4</v>
      </c>
      <c r="T97" s="1">
        <v>5.5658799999999996E-3</v>
      </c>
      <c r="U97" s="1">
        <v>2.6139469999999999E-4</v>
      </c>
      <c r="V97">
        <f t="shared" si="4"/>
        <v>0.86560870419382407</v>
      </c>
      <c r="W97" s="1">
        <f t="shared" si="5"/>
        <v>2.5442489400390582</v>
      </c>
      <c r="X97">
        <f t="shared" si="6"/>
        <v>0.35120911959111484</v>
      </c>
      <c r="Y97">
        <f t="shared" si="6"/>
        <v>1.7288200608965223</v>
      </c>
      <c r="Z97">
        <f t="shared" si="6"/>
        <v>3.7555024762830111</v>
      </c>
      <c r="AA97">
        <f t="shared" si="3"/>
        <v>2017.2784093583857</v>
      </c>
    </row>
    <row r="98" spans="1:27" x14ac:dyDescent="0.3">
      <c r="A98" t="s">
        <v>1</v>
      </c>
      <c r="B98" t="s">
        <v>3</v>
      </c>
      <c r="C98" s="1">
        <v>12.545959999999999</v>
      </c>
      <c r="D98" s="1">
        <v>1.7352240000000001</v>
      </c>
      <c r="E98">
        <v>1</v>
      </c>
      <c r="F98" t="s">
        <v>30</v>
      </c>
      <c r="G98" s="7">
        <v>3.3</v>
      </c>
      <c r="H98" s="7">
        <v>1.609936</v>
      </c>
      <c r="I98" s="7">
        <v>2.2828529999999998</v>
      </c>
      <c r="J98" s="7">
        <v>0.57650979999999996</v>
      </c>
      <c r="K98" s="7">
        <v>2.4557280000000001E-2</v>
      </c>
      <c r="L98" s="7">
        <v>0.13987430000000001</v>
      </c>
      <c r="M98" s="7">
        <v>1.360695E-5</v>
      </c>
      <c r="N98" s="1">
        <v>2.7874240000000002E-2</v>
      </c>
      <c r="O98" s="1">
        <v>5.7996360000000004E-3</v>
      </c>
      <c r="P98" s="1">
        <v>2.8062839999999999E-2</v>
      </c>
      <c r="Q98" s="1">
        <v>7.4745290000000006E-2</v>
      </c>
      <c r="R98" s="1">
        <v>1.8782829999999999E-3</v>
      </c>
      <c r="S98" s="1">
        <v>3.2827959999999999E-4</v>
      </c>
      <c r="T98" s="1">
        <v>5.4038890000000003E-3</v>
      </c>
      <c r="U98" s="1">
        <v>2.414425E-4</v>
      </c>
      <c r="V98">
        <f t="shared" si="4"/>
        <v>1.2292880881949035</v>
      </c>
      <c r="W98" s="1">
        <f t="shared" si="5"/>
        <v>3.274205128407305</v>
      </c>
      <c r="X98">
        <f t="shared" si="6"/>
        <v>0.32580244082581078</v>
      </c>
      <c r="Y98">
        <f t="shared" si="6"/>
        <v>1.3367913710313195</v>
      </c>
      <c r="Z98">
        <f t="shared" si="6"/>
        <v>3.8633894861314766</v>
      </c>
      <c r="AA98">
        <f t="shared" si="3"/>
        <v>1774.4057264853623</v>
      </c>
    </row>
    <row r="99" spans="1:27" x14ac:dyDescent="0.3">
      <c r="A99" t="s">
        <v>1</v>
      </c>
      <c r="B99" t="s">
        <v>3</v>
      </c>
      <c r="C99" s="1">
        <v>12.545959999999999</v>
      </c>
      <c r="D99" s="1">
        <v>1.7352240000000001</v>
      </c>
      <c r="E99">
        <v>2</v>
      </c>
      <c r="F99" t="s">
        <v>30</v>
      </c>
      <c r="G99">
        <v>3.3</v>
      </c>
      <c r="H99" s="1">
        <v>1.609936</v>
      </c>
      <c r="I99" s="1">
        <v>2.2828529999999998</v>
      </c>
      <c r="J99" s="1">
        <v>0.57650979999999996</v>
      </c>
      <c r="K99" s="1">
        <v>2.4557280000000001E-2</v>
      </c>
      <c r="L99" s="1">
        <v>0.13987430000000001</v>
      </c>
      <c r="M99" s="1">
        <v>1.360695E-5</v>
      </c>
      <c r="N99" s="1">
        <v>2.7874240000000002E-2</v>
      </c>
      <c r="O99" s="1">
        <v>5.7996360000000004E-3</v>
      </c>
      <c r="P99" s="1">
        <v>2.8062839999999999E-2</v>
      </c>
      <c r="Q99" s="1">
        <v>7.4745290000000006E-2</v>
      </c>
      <c r="R99" s="1">
        <v>1.8782829999999999E-3</v>
      </c>
      <c r="S99" s="1">
        <v>3.2827959999999999E-4</v>
      </c>
      <c r="T99" s="1">
        <v>5.4038890000000003E-3</v>
      </c>
      <c r="U99" s="1">
        <v>2.414425E-4</v>
      </c>
      <c r="V99">
        <f t="shared" si="4"/>
        <v>1.2292880881949035</v>
      </c>
      <c r="W99" s="1">
        <f t="shared" si="5"/>
        <v>3.274205128407305</v>
      </c>
      <c r="X99">
        <f t="shared" si="6"/>
        <v>0.32580244082581078</v>
      </c>
      <c r="Y99">
        <f t="shared" si="6"/>
        <v>1.3367913710313195</v>
      </c>
      <c r="Z99">
        <f t="shared" si="6"/>
        <v>3.8633894861314766</v>
      </c>
      <c r="AA99">
        <f t="shared" si="3"/>
        <v>1774.4057264853623</v>
      </c>
    </row>
    <row r="100" spans="1:27" x14ac:dyDescent="0.3">
      <c r="A100" t="s">
        <v>1</v>
      </c>
      <c r="B100" t="s">
        <v>3</v>
      </c>
      <c r="C100" s="1">
        <v>12.545959999999999</v>
      </c>
      <c r="D100" s="1">
        <v>1.7352240000000001</v>
      </c>
      <c r="E100">
        <v>3</v>
      </c>
      <c r="F100" t="s">
        <v>30</v>
      </c>
      <c r="G100">
        <v>3.3</v>
      </c>
      <c r="H100" s="1">
        <v>1.609936</v>
      </c>
      <c r="I100" s="1">
        <v>2.2828529999999998</v>
      </c>
      <c r="J100" s="1">
        <v>0.57650979999999996</v>
      </c>
      <c r="K100" s="1">
        <v>2.4557280000000001E-2</v>
      </c>
      <c r="L100" s="1">
        <v>0.13987430000000001</v>
      </c>
      <c r="M100" s="1">
        <v>1.360695E-5</v>
      </c>
      <c r="N100" s="1">
        <v>2.7874240000000002E-2</v>
      </c>
      <c r="O100" s="1">
        <v>5.7996360000000004E-3</v>
      </c>
      <c r="P100" s="1">
        <v>2.8062839999999999E-2</v>
      </c>
      <c r="Q100" s="1">
        <v>7.4745290000000006E-2</v>
      </c>
      <c r="R100" s="1">
        <v>1.8782829999999999E-3</v>
      </c>
      <c r="S100" s="1">
        <v>3.2827959999999999E-4</v>
      </c>
      <c r="T100" s="1">
        <v>5.4038890000000003E-3</v>
      </c>
      <c r="U100" s="1">
        <v>2.414425E-4</v>
      </c>
      <c r="V100">
        <f t="shared" si="4"/>
        <v>1.2292880881949035</v>
      </c>
      <c r="W100" s="1">
        <f t="shared" si="5"/>
        <v>3.274205128407305</v>
      </c>
      <c r="X100">
        <f t="shared" si="6"/>
        <v>0.32580244082581078</v>
      </c>
      <c r="Y100">
        <f t="shared" si="6"/>
        <v>1.3367913710313195</v>
      </c>
      <c r="Z100">
        <f t="shared" si="6"/>
        <v>3.8633894861314766</v>
      </c>
      <c r="AA100">
        <f t="shared" si="3"/>
        <v>1774.4057264853623</v>
      </c>
    </row>
    <row r="101" spans="1:27" x14ac:dyDescent="0.3">
      <c r="A101" t="s">
        <v>1</v>
      </c>
      <c r="B101" t="s">
        <v>3</v>
      </c>
      <c r="C101" s="1">
        <v>12.545959999999999</v>
      </c>
      <c r="D101" s="1">
        <v>1.7352240000000001</v>
      </c>
      <c r="E101">
        <v>4</v>
      </c>
      <c r="F101" t="s">
        <v>30</v>
      </c>
      <c r="G101">
        <v>3.3</v>
      </c>
      <c r="H101" s="1">
        <v>1.609936</v>
      </c>
      <c r="I101" s="1">
        <v>2.2828529999999998</v>
      </c>
      <c r="J101" s="1">
        <v>0.57650979999999996</v>
      </c>
      <c r="K101" s="1">
        <v>2.4557280000000001E-2</v>
      </c>
      <c r="L101" s="1">
        <v>0.13987430000000001</v>
      </c>
      <c r="M101" s="1">
        <v>1.360695E-5</v>
      </c>
      <c r="N101" s="1">
        <v>2.7874240000000002E-2</v>
      </c>
      <c r="O101" s="1">
        <v>5.7996360000000004E-3</v>
      </c>
      <c r="P101" s="1">
        <v>2.8062839999999999E-2</v>
      </c>
      <c r="Q101" s="1">
        <v>7.4745290000000006E-2</v>
      </c>
      <c r="R101" s="1">
        <v>1.8782829999999999E-3</v>
      </c>
      <c r="S101" s="1">
        <v>3.2827959999999999E-4</v>
      </c>
      <c r="T101" s="1">
        <v>5.4038890000000003E-3</v>
      </c>
      <c r="U101" s="1">
        <v>2.414425E-4</v>
      </c>
      <c r="V101">
        <f t="shared" si="4"/>
        <v>1.2292880881949035</v>
      </c>
      <c r="W101" s="1">
        <f t="shared" si="5"/>
        <v>3.274205128407305</v>
      </c>
      <c r="X101">
        <f t="shared" si="6"/>
        <v>0.32580244082581078</v>
      </c>
      <c r="Y101">
        <f t="shared" si="6"/>
        <v>1.3367913710313195</v>
      </c>
      <c r="Z101">
        <f t="shared" si="6"/>
        <v>3.8633894861314766</v>
      </c>
      <c r="AA101">
        <f t="shared" si="3"/>
        <v>1774.4057264853623</v>
      </c>
    </row>
    <row r="102" spans="1:27" x14ac:dyDescent="0.3">
      <c r="A102" t="s">
        <v>1</v>
      </c>
      <c r="B102" t="s">
        <v>3</v>
      </c>
      <c r="C102" s="1">
        <v>12.545959999999999</v>
      </c>
      <c r="D102" s="1">
        <v>1.7352240000000001</v>
      </c>
      <c r="E102">
        <v>5</v>
      </c>
      <c r="F102" t="s">
        <v>30</v>
      </c>
      <c r="G102">
        <v>3.3</v>
      </c>
      <c r="H102" s="1">
        <v>1.609936</v>
      </c>
      <c r="I102" s="1">
        <v>2.2828529999999998</v>
      </c>
      <c r="J102" s="1">
        <v>0.57650979999999996</v>
      </c>
      <c r="K102" s="1">
        <v>2.4557280000000001E-2</v>
      </c>
      <c r="L102" s="1">
        <v>0.13987430000000001</v>
      </c>
      <c r="M102" s="1">
        <v>1.360695E-5</v>
      </c>
      <c r="N102" s="1">
        <v>2.7874240000000002E-2</v>
      </c>
      <c r="O102" s="1">
        <v>5.7996360000000004E-3</v>
      </c>
      <c r="P102" s="1">
        <v>2.8062839999999999E-2</v>
      </c>
      <c r="Q102" s="1">
        <v>7.4745290000000006E-2</v>
      </c>
      <c r="R102" s="1">
        <v>1.8782829999999999E-3</v>
      </c>
      <c r="S102" s="1">
        <v>3.2827959999999999E-4</v>
      </c>
      <c r="T102" s="1">
        <v>5.4038890000000003E-3</v>
      </c>
      <c r="U102" s="1">
        <v>2.414425E-4</v>
      </c>
      <c r="V102">
        <f t="shared" si="4"/>
        <v>1.2292880881949035</v>
      </c>
      <c r="W102" s="1">
        <f t="shared" si="5"/>
        <v>3.274205128407305</v>
      </c>
      <c r="X102">
        <f t="shared" si="6"/>
        <v>0.32580244082581078</v>
      </c>
      <c r="Y102">
        <f t="shared" si="6"/>
        <v>1.3367913710313195</v>
      </c>
      <c r="Z102">
        <f t="shared" si="6"/>
        <v>3.8633894861314766</v>
      </c>
      <c r="AA102">
        <f t="shared" si="3"/>
        <v>1774.4057264853623</v>
      </c>
    </row>
    <row r="103" spans="1:27" x14ac:dyDescent="0.3">
      <c r="A103" t="s">
        <v>1</v>
      </c>
      <c r="B103" t="s">
        <v>3</v>
      </c>
      <c r="C103" s="1">
        <v>12.545959999999999</v>
      </c>
      <c r="D103" s="1">
        <v>1.7352240000000001</v>
      </c>
      <c r="E103">
        <v>6</v>
      </c>
      <c r="F103" t="s">
        <v>30</v>
      </c>
      <c r="G103">
        <v>3.3</v>
      </c>
      <c r="H103" s="1">
        <v>1.609936</v>
      </c>
      <c r="I103" s="1">
        <v>2.2828529999999998</v>
      </c>
      <c r="J103" s="1">
        <v>0.57650979999999996</v>
      </c>
      <c r="K103" s="1">
        <v>2.4557280000000001E-2</v>
      </c>
      <c r="L103" s="1">
        <v>0.13987430000000001</v>
      </c>
      <c r="M103" s="1">
        <v>1.360695E-5</v>
      </c>
      <c r="N103" s="1">
        <v>2.7874240000000002E-2</v>
      </c>
      <c r="O103" s="1">
        <v>5.7996360000000004E-3</v>
      </c>
      <c r="P103" s="1">
        <v>2.8062839999999999E-2</v>
      </c>
      <c r="Q103" s="1">
        <v>7.4745290000000006E-2</v>
      </c>
      <c r="R103" s="1">
        <v>1.8782829999999999E-3</v>
      </c>
      <c r="S103" s="1">
        <v>3.2827959999999999E-4</v>
      </c>
      <c r="T103" s="1">
        <v>5.4038890000000003E-3</v>
      </c>
      <c r="U103" s="1">
        <v>2.414425E-4</v>
      </c>
      <c r="V103">
        <f t="shared" si="4"/>
        <v>1.2292880881949035</v>
      </c>
      <c r="W103" s="1">
        <f t="shared" si="5"/>
        <v>3.274205128407305</v>
      </c>
      <c r="X103">
        <f t="shared" si="6"/>
        <v>0.32580244082581078</v>
      </c>
      <c r="Y103">
        <f t="shared" si="6"/>
        <v>1.3367913710313195</v>
      </c>
      <c r="Z103">
        <f t="shared" si="6"/>
        <v>3.8633894861314766</v>
      </c>
      <c r="AA103">
        <f t="shared" si="3"/>
        <v>1774.4057264853623</v>
      </c>
    </row>
    <row r="104" spans="1:27" x14ac:dyDescent="0.3">
      <c r="A104" t="s">
        <v>1</v>
      </c>
      <c r="B104" t="s">
        <v>3</v>
      </c>
      <c r="C104" s="1">
        <v>12.545959999999999</v>
      </c>
      <c r="D104" s="1">
        <v>1.7352240000000001</v>
      </c>
      <c r="E104">
        <v>7</v>
      </c>
      <c r="F104" t="s">
        <v>30</v>
      </c>
      <c r="G104">
        <v>3.3</v>
      </c>
      <c r="H104" s="1">
        <v>1.609936</v>
      </c>
      <c r="I104" s="1">
        <v>2.2828529999999998</v>
      </c>
      <c r="J104" s="1">
        <v>0.57650979999999996</v>
      </c>
      <c r="K104" s="1">
        <v>2.4557280000000001E-2</v>
      </c>
      <c r="L104" s="1">
        <v>0.13987430000000001</v>
      </c>
      <c r="M104" s="1">
        <v>1.360695E-5</v>
      </c>
      <c r="N104" s="1">
        <v>2.7874240000000002E-2</v>
      </c>
      <c r="O104" s="1">
        <v>5.7996360000000004E-3</v>
      </c>
      <c r="P104" s="1">
        <v>2.8062839999999999E-2</v>
      </c>
      <c r="Q104" s="1">
        <v>7.4745290000000006E-2</v>
      </c>
      <c r="R104" s="1">
        <v>1.8782829999999999E-3</v>
      </c>
      <c r="S104" s="1">
        <v>3.2827959999999999E-4</v>
      </c>
      <c r="T104" s="1">
        <v>5.4038890000000003E-3</v>
      </c>
      <c r="U104" s="1">
        <v>2.414425E-4</v>
      </c>
      <c r="V104">
        <f t="shared" si="4"/>
        <v>1.2292880881949035</v>
      </c>
      <c r="W104" s="1">
        <f t="shared" si="5"/>
        <v>3.274205128407305</v>
      </c>
      <c r="X104">
        <f t="shared" si="6"/>
        <v>0.32580244082581078</v>
      </c>
      <c r="Y104">
        <f t="shared" si="6"/>
        <v>1.3367913710313195</v>
      </c>
      <c r="Z104">
        <f t="shared" si="6"/>
        <v>3.8633894861314766</v>
      </c>
      <c r="AA104">
        <f t="shared" si="3"/>
        <v>1774.4057264853623</v>
      </c>
    </row>
    <row r="105" spans="1:27" x14ac:dyDescent="0.3">
      <c r="A105" t="s">
        <v>1</v>
      </c>
      <c r="B105" t="s">
        <v>3</v>
      </c>
      <c r="C105" s="1">
        <v>12.545959999999999</v>
      </c>
      <c r="D105" s="1">
        <v>1.7352240000000001</v>
      </c>
      <c r="E105">
        <v>8</v>
      </c>
      <c r="F105" t="s">
        <v>30</v>
      </c>
      <c r="G105">
        <v>3.3</v>
      </c>
      <c r="H105" s="1">
        <v>1.609936</v>
      </c>
      <c r="I105" s="1">
        <v>2.2828529999999998</v>
      </c>
      <c r="J105" s="1">
        <v>0.57650979999999996</v>
      </c>
      <c r="K105" s="1">
        <v>2.4557280000000001E-2</v>
      </c>
      <c r="L105" s="1">
        <v>0.13987430000000001</v>
      </c>
      <c r="M105" s="1">
        <v>1.360695E-5</v>
      </c>
      <c r="N105" s="1">
        <v>2.7874240000000002E-2</v>
      </c>
      <c r="O105" s="1">
        <v>5.7996360000000004E-3</v>
      </c>
      <c r="P105" s="1">
        <v>2.8062839999999999E-2</v>
      </c>
      <c r="Q105" s="1">
        <v>7.4745290000000006E-2</v>
      </c>
      <c r="R105" s="1">
        <v>1.8782829999999999E-3</v>
      </c>
      <c r="S105" s="1">
        <v>3.2827959999999999E-4</v>
      </c>
      <c r="T105" s="1">
        <v>5.4038890000000003E-3</v>
      </c>
      <c r="U105" s="1">
        <v>2.414425E-4</v>
      </c>
      <c r="V105">
        <f t="shared" si="4"/>
        <v>1.2292880881949035</v>
      </c>
      <c r="W105" s="1">
        <f t="shared" si="5"/>
        <v>3.274205128407305</v>
      </c>
      <c r="X105">
        <f t="shared" si="6"/>
        <v>0.32580244082581078</v>
      </c>
      <c r="Y105">
        <f t="shared" si="6"/>
        <v>1.3367913710313195</v>
      </c>
      <c r="Z105">
        <f t="shared" si="6"/>
        <v>3.8633894861314766</v>
      </c>
      <c r="AA105">
        <f t="shared" si="3"/>
        <v>1774.4057264853623</v>
      </c>
    </row>
    <row r="106" spans="1:27" x14ac:dyDescent="0.3">
      <c r="A106" t="s">
        <v>1</v>
      </c>
      <c r="B106" t="s">
        <v>3</v>
      </c>
      <c r="C106" s="1">
        <v>13.39861</v>
      </c>
      <c r="D106" s="1">
        <v>1.5108509999999999</v>
      </c>
      <c r="E106">
        <v>1</v>
      </c>
      <c r="F106" t="s">
        <v>31</v>
      </c>
      <c r="G106" s="7">
        <v>1.3</v>
      </c>
      <c r="H106" s="7">
        <v>2.9918399999999998</v>
      </c>
      <c r="I106" s="7">
        <v>2.8195739999999998</v>
      </c>
      <c r="J106" s="7">
        <v>0.5984855</v>
      </c>
      <c r="K106" s="7">
        <v>2.10592E-2</v>
      </c>
      <c r="L106" s="7">
        <v>0.226629</v>
      </c>
      <c r="M106" s="7">
        <v>1.944343E-5</v>
      </c>
      <c r="N106" s="1">
        <v>2.5199340000000001E-2</v>
      </c>
      <c r="O106" s="1">
        <v>5.0936970000000003E-3</v>
      </c>
      <c r="P106" s="1">
        <v>4.9155610000000002E-2</v>
      </c>
      <c r="Q106" s="1">
        <v>0.17559739999999999</v>
      </c>
      <c r="R106" s="1">
        <v>3.647047E-3</v>
      </c>
      <c r="S106" s="1">
        <v>7.2114770000000002E-4</v>
      </c>
      <c r="T106" s="1">
        <v>9.8461880000000005E-3</v>
      </c>
      <c r="U106" s="1">
        <v>5.2845310000000005E-4</v>
      </c>
      <c r="V106">
        <f t="shared" si="4"/>
        <v>1.7433700977523559</v>
      </c>
      <c r="W106" s="1">
        <f t="shared" si="5"/>
        <v>6.2277989511890803</v>
      </c>
      <c r="X106">
        <f t="shared" si="6"/>
        <v>0.60937934168831154</v>
      </c>
      <c r="Y106">
        <f t="shared" si="6"/>
        <v>3.4243831674517549</v>
      </c>
      <c r="Z106">
        <f t="shared" si="6"/>
        <v>4.3446284456093442</v>
      </c>
      <c r="AA106">
        <f t="shared" si="3"/>
        <v>2717.9005967568482</v>
      </c>
    </row>
    <row r="107" spans="1:27" x14ac:dyDescent="0.3">
      <c r="A107" t="s">
        <v>1</v>
      </c>
      <c r="B107" t="s">
        <v>3</v>
      </c>
      <c r="C107" s="1">
        <v>13.39861</v>
      </c>
      <c r="D107" s="1">
        <v>1.5108509999999999</v>
      </c>
      <c r="E107">
        <v>2</v>
      </c>
      <c r="F107" t="s">
        <v>31</v>
      </c>
      <c r="G107">
        <v>1.3</v>
      </c>
      <c r="H107" s="1">
        <v>2.9918399999999998</v>
      </c>
      <c r="I107" s="1">
        <v>2.8195739999999998</v>
      </c>
      <c r="J107" s="1">
        <v>0.5984855</v>
      </c>
      <c r="K107" s="1">
        <v>2.10592E-2</v>
      </c>
      <c r="L107" s="1">
        <v>0.226629</v>
      </c>
      <c r="M107" s="1">
        <v>1.944343E-5</v>
      </c>
      <c r="N107" s="1">
        <v>2.5199340000000001E-2</v>
      </c>
      <c r="O107" s="1">
        <v>5.0936970000000003E-3</v>
      </c>
      <c r="P107" s="1">
        <v>4.9155610000000002E-2</v>
      </c>
      <c r="Q107" s="1">
        <v>0.17559739999999999</v>
      </c>
      <c r="R107" s="1">
        <v>3.647047E-3</v>
      </c>
      <c r="S107" s="1">
        <v>7.2114770000000002E-4</v>
      </c>
      <c r="T107" s="1">
        <v>9.8461880000000005E-3</v>
      </c>
      <c r="U107" s="1">
        <v>5.2845310000000005E-4</v>
      </c>
      <c r="V107">
        <f t="shared" si="4"/>
        <v>1.7433700977523559</v>
      </c>
      <c r="W107" s="1">
        <f t="shared" si="5"/>
        <v>6.2277989511890803</v>
      </c>
      <c r="X107">
        <f t="shared" si="6"/>
        <v>0.60937934168831154</v>
      </c>
      <c r="Y107">
        <f t="shared" si="6"/>
        <v>3.4243831674517549</v>
      </c>
      <c r="Z107">
        <f t="shared" si="6"/>
        <v>4.3446284456093442</v>
      </c>
      <c r="AA107">
        <f t="shared" si="3"/>
        <v>2717.9005967568482</v>
      </c>
    </row>
    <row r="108" spans="1:27" x14ac:dyDescent="0.3">
      <c r="A108" t="s">
        <v>1</v>
      </c>
      <c r="B108" t="s">
        <v>3</v>
      </c>
      <c r="C108" s="1">
        <v>13.39861</v>
      </c>
      <c r="D108" s="1">
        <v>1.5108509999999999</v>
      </c>
      <c r="E108">
        <v>3</v>
      </c>
      <c r="F108" t="s">
        <v>31</v>
      </c>
      <c r="G108">
        <v>1.3</v>
      </c>
      <c r="H108" s="1">
        <v>2.9918399999999998</v>
      </c>
      <c r="I108" s="1">
        <v>2.8195739999999998</v>
      </c>
      <c r="J108" s="1">
        <v>0.5984855</v>
      </c>
      <c r="K108" s="1">
        <v>2.10592E-2</v>
      </c>
      <c r="L108" s="1">
        <v>0.226629</v>
      </c>
      <c r="M108" s="1">
        <v>1.944343E-5</v>
      </c>
      <c r="N108" s="1">
        <v>2.5199340000000001E-2</v>
      </c>
      <c r="O108" s="1">
        <v>5.0936970000000003E-3</v>
      </c>
      <c r="P108" s="1">
        <v>4.9155610000000002E-2</v>
      </c>
      <c r="Q108" s="1">
        <v>0.17559739999999999</v>
      </c>
      <c r="R108" s="1">
        <v>3.647047E-3</v>
      </c>
      <c r="S108" s="1">
        <v>7.2114770000000002E-4</v>
      </c>
      <c r="T108" s="1">
        <v>9.8461880000000005E-3</v>
      </c>
      <c r="U108" s="1">
        <v>5.2845310000000005E-4</v>
      </c>
      <c r="V108">
        <f t="shared" si="4"/>
        <v>1.7433700977523559</v>
      </c>
      <c r="W108" s="1">
        <f t="shared" si="5"/>
        <v>6.2277989511890803</v>
      </c>
      <c r="X108">
        <f t="shared" si="6"/>
        <v>0.60937934168831154</v>
      </c>
      <c r="Y108">
        <f t="shared" si="6"/>
        <v>3.4243831674517549</v>
      </c>
      <c r="Z108">
        <f t="shared" si="6"/>
        <v>4.3446284456093442</v>
      </c>
      <c r="AA108">
        <f t="shared" si="3"/>
        <v>2717.9005967568482</v>
      </c>
    </row>
    <row r="109" spans="1:27" x14ac:dyDescent="0.3">
      <c r="A109" t="s">
        <v>1</v>
      </c>
      <c r="B109" t="s">
        <v>3</v>
      </c>
      <c r="C109" s="1">
        <v>13.39861</v>
      </c>
      <c r="D109" s="1">
        <v>1.5108509999999999</v>
      </c>
      <c r="E109">
        <v>4</v>
      </c>
      <c r="F109" t="s">
        <v>31</v>
      </c>
      <c r="G109">
        <v>1.3</v>
      </c>
      <c r="H109" s="1">
        <v>2.9918399999999998</v>
      </c>
      <c r="I109" s="1">
        <v>2.8195739999999998</v>
      </c>
      <c r="J109" s="1">
        <v>0.5984855</v>
      </c>
      <c r="K109" s="1">
        <v>2.10592E-2</v>
      </c>
      <c r="L109" s="1">
        <v>0.226629</v>
      </c>
      <c r="M109" s="1">
        <v>1.944343E-5</v>
      </c>
      <c r="N109" s="1">
        <v>2.5199340000000001E-2</v>
      </c>
      <c r="O109" s="1">
        <v>5.0936970000000003E-3</v>
      </c>
      <c r="P109" s="1">
        <v>4.9155610000000002E-2</v>
      </c>
      <c r="Q109" s="1">
        <v>0.17559739999999999</v>
      </c>
      <c r="R109" s="1">
        <v>3.647047E-3</v>
      </c>
      <c r="S109" s="1">
        <v>7.2114770000000002E-4</v>
      </c>
      <c r="T109" s="1">
        <v>9.8461880000000005E-3</v>
      </c>
      <c r="U109" s="1">
        <v>5.2845310000000005E-4</v>
      </c>
      <c r="V109">
        <f t="shared" si="4"/>
        <v>1.7433700977523559</v>
      </c>
      <c r="W109" s="1">
        <f t="shared" si="5"/>
        <v>6.2277989511890803</v>
      </c>
      <c r="X109">
        <f t="shared" si="6"/>
        <v>0.60937934168831154</v>
      </c>
      <c r="Y109">
        <f t="shared" si="6"/>
        <v>3.4243831674517549</v>
      </c>
      <c r="Z109">
        <f t="shared" si="6"/>
        <v>4.3446284456093442</v>
      </c>
      <c r="AA109">
        <f t="shared" si="3"/>
        <v>2717.9005967568482</v>
      </c>
    </row>
    <row r="110" spans="1:27" x14ac:dyDescent="0.3">
      <c r="A110" t="s">
        <v>1</v>
      </c>
      <c r="B110" t="s">
        <v>3</v>
      </c>
      <c r="C110" s="1">
        <v>13.39861</v>
      </c>
      <c r="D110" s="1">
        <v>1.5108509999999999</v>
      </c>
      <c r="E110">
        <v>5</v>
      </c>
      <c r="F110" t="s">
        <v>31</v>
      </c>
      <c r="G110">
        <v>1.3</v>
      </c>
      <c r="H110" s="1">
        <v>2.9918399999999998</v>
      </c>
      <c r="I110" s="1">
        <v>2.8195739999999998</v>
      </c>
      <c r="J110" s="1">
        <v>0.5984855</v>
      </c>
      <c r="K110" s="1">
        <v>2.10592E-2</v>
      </c>
      <c r="L110" s="1">
        <v>0.226629</v>
      </c>
      <c r="M110" s="1">
        <v>1.944343E-5</v>
      </c>
      <c r="N110" s="1">
        <v>2.5199340000000001E-2</v>
      </c>
      <c r="O110" s="1">
        <v>5.0936970000000003E-3</v>
      </c>
      <c r="P110" s="1">
        <v>4.9155610000000002E-2</v>
      </c>
      <c r="Q110" s="1">
        <v>0.17559739999999999</v>
      </c>
      <c r="R110" s="1">
        <v>3.647047E-3</v>
      </c>
      <c r="S110" s="1">
        <v>7.2114770000000002E-4</v>
      </c>
      <c r="T110" s="1">
        <v>9.8461880000000005E-3</v>
      </c>
      <c r="U110" s="1">
        <v>5.2845310000000005E-4</v>
      </c>
      <c r="V110">
        <f t="shared" si="4"/>
        <v>1.7433700977523559</v>
      </c>
      <c r="W110" s="1">
        <f t="shared" si="5"/>
        <v>6.2277989511890803</v>
      </c>
      <c r="X110">
        <f t="shared" si="6"/>
        <v>0.60937934168831154</v>
      </c>
      <c r="Y110">
        <f t="shared" si="6"/>
        <v>3.4243831674517549</v>
      </c>
      <c r="Z110">
        <f t="shared" si="6"/>
        <v>4.3446284456093442</v>
      </c>
      <c r="AA110">
        <f t="shared" si="3"/>
        <v>2717.9005967568482</v>
      </c>
    </row>
    <row r="111" spans="1:27" x14ac:dyDescent="0.3">
      <c r="A111" t="s">
        <v>1</v>
      </c>
      <c r="B111" t="s">
        <v>3</v>
      </c>
      <c r="C111" s="1">
        <v>13.39861</v>
      </c>
      <c r="D111" s="1">
        <v>1.5108509999999999</v>
      </c>
      <c r="E111">
        <v>6</v>
      </c>
      <c r="F111" t="s">
        <v>31</v>
      </c>
      <c r="G111">
        <v>1.3</v>
      </c>
      <c r="H111" s="1">
        <v>2.9918399999999998</v>
      </c>
      <c r="I111" s="1">
        <v>2.8195739999999998</v>
      </c>
      <c r="J111" s="1">
        <v>0.5984855</v>
      </c>
      <c r="K111" s="1">
        <v>2.10592E-2</v>
      </c>
      <c r="L111" s="1">
        <v>0.226629</v>
      </c>
      <c r="M111" s="1">
        <v>1.944343E-5</v>
      </c>
      <c r="N111" s="1">
        <v>2.5199340000000001E-2</v>
      </c>
      <c r="O111" s="1">
        <v>5.0936970000000003E-3</v>
      </c>
      <c r="P111" s="1">
        <v>4.9155610000000002E-2</v>
      </c>
      <c r="Q111" s="1">
        <v>0.17559739999999999</v>
      </c>
      <c r="R111" s="1">
        <v>3.647047E-3</v>
      </c>
      <c r="S111" s="1">
        <v>7.2114770000000002E-4</v>
      </c>
      <c r="T111" s="1">
        <v>9.8461880000000005E-3</v>
      </c>
      <c r="U111" s="1">
        <v>5.2845310000000005E-4</v>
      </c>
      <c r="V111">
        <f t="shared" si="4"/>
        <v>1.7433700977523559</v>
      </c>
      <c r="W111" s="1">
        <f t="shared" si="5"/>
        <v>6.2277989511890803</v>
      </c>
      <c r="X111">
        <f t="shared" si="6"/>
        <v>0.60937934168831154</v>
      </c>
      <c r="Y111">
        <f t="shared" si="6"/>
        <v>3.4243831674517549</v>
      </c>
      <c r="Z111">
        <f t="shared" si="6"/>
        <v>4.3446284456093442</v>
      </c>
      <c r="AA111">
        <f t="shared" si="3"/>
        <v>2717.9005967568482</v>
      </c>
    </row>
    <row r="112" spans="1:27" x14ac:dyDescent="0.3">
      <c r="A112" t="s">
        <v>1</v>
      </c>
      <c r="B112" t="s">
        <v>3</v>
      </c>
      <c r="C112" s="1">
        <v>13.39861</v>
      </c>
      <c r="D112" s="1">
        <v>1.5108509999999999</v>
      </c>
      <c r="E112">
        <v>7</v>
      </c>
      <c r="F112" t="s">
        <v>31</v>
      </c>
      <c r="G112">
        <v>1.3</v>
      </c>
      <c r="H112" s="1">
        <v>2.9918399999999998</v>
      </c>
      <c r="I112" s="1">
        <v>2.8195739999999998</v>
      </c>
      <c r="J112" s="1">
        <v>0.5984855</v>
      </c>
      <c r="K112" s="1">
        <v>2.10592E-2</v>
      </c>
      <c r="L112" s="1">
        <v>0.226629</v>
      </c>
      <c r="M112" s="1">
        <v>1.944343E-5</v>
      </c>
      <c r="N112" s="1">
        <v>2.5199340000000001E-2</v>
      </c>
      <c r="O112" s="1">
        <v>5.0936970000000003E-3</v>
      </c>
      <c r="P112" s="1">
        <v>4.9155610000000002E-2</v>
      </c>
      <c r="Q112" s="1">
        <v>0.17559739999999999</v>
      </c>
      <c r="R112" s="1">
        <v>3.647047E-3</v>
      </c>
      <c r="S112" s="1">
        <v>7.2114770000000002E-4</v>
      </c>
      <c r="T112" s="1">
        <v>9.8461880000000005E-3</v>
      </c>
      <c r="U112" s="1">
        <v>5.2845310000000005E-4</v>
      </c>
      <c r="V112">
        <f t="shared" si="4"/>
        <v>1.7433700977523559</v>
      </c>
      <c r="W112" s="1">
        <f t="shared" si="5"/>
        <v>6.2277989511890803</v>
      </c>
      <c r="X112">
        <f t="shared" si="6"/>
        <v>0.60937934168831154</v>
      </c>
      <c r="Y112">
        <f t="shared" si="6"/>
        <v>3.4243831674517549</v>
      </c>
      <c r="Z112">
        <f t="shared" si="6"/>
        <v>4.3446284456093442</v>
      </c>
      <c r="AA112">
        <f t="shared" si="3"/>
        <v>2717.9005967568482</v>
      </c>
    </row>
    <row r="113" spans="1:27" x14ac:dyDescent="0.3">
      <c r="A113" t="s">
        <v>1</v>
      </c>
      <c r="B113" t="s">
        <v>3</v>
      </c>
      <c r="C113" s="1">
        <v>13.39861</v>
      </c>
      <c r="D113" s="1">
        <v>1.5108509999999999</v>
      </c>
      <c r="E113">
        <v>8</v>
      </c>
      <c r="F113" t="s">
        <v>31</v>
      </c>
      <c r="G113">
        <v>1.3</v>
      </c>
      <c r="H113" s="1">
        <v>2.9918399999999998</v>
      </c>
      <c r="I113" s="1">
        <v>2.8195739999999998</v>
      </c>
      <c r="J113" s="1">
        <v>0.5984855</v>
      </c>
      <c r="K113" s="1">
        <v>2.10592E-2</v>
      </c>
      <c r="L113" s="1">
        <v>0.226629</v>
      </c>
      <c r="M113" s="1">
        <v>1.944343E-5</v>
      </c>
      <c r="N113" s="1">
        <v>2.5199340000000001E-2</v>
      </c>
      <c r="O113" s="1">
        <v>5.0936970000000003E-3</v>
      </c>
      <c r="P113" s="1">
        <v>4.9155610000000002E-2</v>
      </c>
      <c r="Q113" s="1">
        <v>0.17559739999999999</v>
      </c>
      <c r="R113" s="1">
        <v>3.647047E-3</v>
      </c>
      <c r="S113" s="1">
        <v>7.2114770000000002E-4</v>
      </c>
      <c r="T113" s="1">
        <v>9.8461880000000005E-3</v>
      </c>
      <c r="U113" s="1">
        <v>5.2845310000000005E-4</v>
      </c>
      <c r="V113">
        <f t="shared" si="4"/>
        <v>1.7433700977523559</v>
      </c>
      <c r="W113" s="1">
        <f t="shared" si="5"/>
        <v>6.2277989511890803</v>
      </c>
      <c r="X113">
        <f t="shared" si="6"/>
        <v>0.60937934168831154</v>
      </c>
      <c r="Y113">
        <f t="shared" si="6"/>
        <v>3.4243831674517549</v>
      </c>
      <c r="Z113">
        <f t="shared" si="6"/>
        <v>4.3446284456093442</v>
      </c>
      <c r="AA113">
        <f t="shared" si="3"/>
        <v>2717.9005967568482</v>
      </c>
    </row>
    <row r="114" spans="1:27" x14ac:dyDescent="0.3">
      <c r="A114" t="s">
        <v>1</v>
      </c>
      <c r="B114" t="s">
        <v>3</v>
      </c>
      <c r="C114" s="1">
        <v>13.575089999999999</v>
      </c>
      <c r="D114" s="1">
        <v>1.722256</v>
      </c>
      <c r="E114">
        <v>1</v>
      </c>
      <c r="F114" t="s">
        <v>32</v>
      </c>
      <c r="G114" s="7">
        <v>3.3</v>
      </c>
      <c r="H114" s="7">
        <v>1.5315890000000001</v>
      </c>
      <c r="I114" s="7">
        <v>3.091777</v>
      </c>
      <c r="J114" s="7">
        <v>0.61486770000000002</v>
      </c>
      <c r="K114" s="7">
        <v>1.7300429999999999E-2</v>
      </c>
      <c r="L114" s="7">
        <v>0.14092569999999999</v>
      </c>
      <c r="M114" s="7">
        <v>1.710573E-5</v>
      </c>
      <c r="N114" s="1">
        <v>3.1022060000000001E-2</v>
      </c>
      <c r="O114" s="1">
        <v>5.7713699999999996E-3</v>
      </c>
      <c r="P114" s="1">
        <v>2.5649990000000001E-2</v>
      </c>
      <c r="Q114" s="1">
        <v>7.1060280000000003E-2</v>
      </c>
      <c r="R114" s="1">
        <v>1.794866E-3</v>
      </c>
      <c r="S114" s="1">
        <v>3.147321E-4</v>
      </c>
      <c r="T114" s="1">
        <v>4.7772270000000002E-3</v>
      </c>
      <c r="U114" s="1">
        <v>2.203475E-4</v>
      </c>
      <c r="V114">
        <f t="shared" si="4"/>
        <v>0.82961966532515119</v>
      </c>
      <c r="W114" s="1">
        <f t="shared" si="5"/>
        <v>2.2983636918186532</v>
      </c>
      <c r="X114">
        <f t="shared" si="6"/>
        <v>0.29191092652939815</v>
      </c>
      <c r="Y114">
        <f t="shared" si="6"/>
        <v>1.8192154761471249</v>
      </c>
      <c r="Z114">
        <f t="shared" si="6"/>
        <v>3.3898905593514881</v>
      </c>
      <c r="AA114">
        <f t="shared" si="3"/>
        <v>1288.1502280230075</v>
      </c>
    </row>
    <row r="115" spans="1:27" x14ac:dyDescent="0.3">
      <c r="A115" t="s">
        <v>1</v>
      </c>
      <c r="B115" t="s">
        <v>3</v>
      </c>
      <c r="C115" s="1">
        <v>13.575089999999999</v>
      </c>
      <c r="D115" s="1">
        <v>1.722256</v>
      </c>
      <c r="E115">
        <v>2</v>
      </c>
      <c r="F115" t="s">
        <v>32</v>
      </c>
      <c r="G115">
        <v>3.3</v>
      </c>
      <c r="H115" s="1">
        <v>1.5315890000000001</v>
      </c>
      <c r="I115" s="1">
        <v>3.091777</v>
      </c>
      <c r="J115" s="1">
        <v>0.61486770000000002</v>
      </c>
      <c r="K115" s="1">
        <v>1.7300429999999999E-2</v>
      </c>
      <c r="L115" s="1">
        <v>0.14092569999999999</v>
      </c>
      <c r="M115" s="1">
        <v>1.710573E-5</v>
      </c>
      <c r="N115" s="1">
        <v>3.1022060000000001E-2</v>
      </c>
      <c r="O115" s="1">
        <v>5.7713699999999996E-3</v>
      </c>
      <c r="P115" s="1">
        <v>2.5649990000000001E-2</v>
      </c>
      <c r="Q115" s="1">
        <v>7.1060280000000003E-2</v>
      </c>
      <c r="R115" s="1">
        <v>1.794866E-3</v>
      </c>
      <c r="S115" s="1">
        <v>3.147321E-4</v>
      </c>
      <c r="T115" s="1">
        <v>4.7772270000000002E-3</v>
      </c>
      <c r="U115" s="1">
        <v>2.203475E-4</v>
      </c>
      <c r="V115">
        <f t="shared" si="4"/>
        <v>0.82961966532515119</v>
      </c>
      <c r="W115" s="1">
        <f t="shared" si="5"/>
        <v>2.2983636918186532</v>
      </c>
      <c r="X115">
        <f t="shared" si="6"/>
        <v>0.29191092652939815</v>
      </c>
      <c r="Y115">
        <f t="shared" si="6"/>
        <v>1.8192154761471249</v>
      </c>
      <c r="Z115">
        <f t="shared" si="6"/>
        <v>3.3898905593514881</v>
      </c>
      <c r="AA115">
        <f t="shared" si="3"/>
        <v>1288.1502280230075</v>
      </c>
    </row>
    <row r="116" spans="1:27" x14ac:dyDescent="0.3">
      <c r="A116" t="s">
        <v>1</v>
      </c>
      <c r="B116" t="s">
        <v>3</v>
      </c>
      <c r="C116" s="1">
        <v>13.575089999999999</v>
      </c>
      <c r="D116" s="1">
        <v>1.722256</v>
      </c>
      <c r="E116">
        <v>3</v>
      </c>
      <c r="F116" t="s">
        <v>32</v>
      </c>
      <c r="G116">
        <v>3.3</v>
      </c>
      <c r="H116" s="1">
        <v>1.5315890000000001</v>
      </c>
      <c r="I116" s="1">
        <v>3.091777</v>
      </c>
      <c r="J116" s="1">
        <v>0.61486770000000002</v>
      </c>
      <c r="K116" s="1">
        <v>1.7300429999999999E-2</v>
      </c>
      <c r="L116" s="1">
        <v>0.14092569999999999</v>
      </c>
      <c r="M116" s="1">
        <v>1.710573E-5</v>
      </c>
      <c r="N116" s="1">
        <v>3.1022060000000001E-2</v>
      </c>
      <c r="O116" s="1">
        <v>5.7713699999999996E-3</v>
      </c>
      <c r="P116" s="1">
        <v>2.5649990000000001E-2</v>
      </c>
      <c r="Q116" s="1">
        <v>7.1060280000000003E-2</v>
      </c>
      <c r="R116" s="1">
        <v>1.794866E-3</v>
      </c>
      <c r="S116" s="1">
        <v>3.147321E-4</v>
      </c>
      <c r="T116" s="1">
        <v>4.7772270000000002E-3</v>
      </c>
      <c r="U116" s="1">
        <v>2.203475E-4</v>
      </c>
      <c r="V116">
        <f t="shared" si="4"/>
        <v>0.82961966532515119</v>
      </c>
      <c r="W116" s="1">
        <f t="shared" si="5"/>
        <v>2.2983636918186532</v>
      </c>
      <c r="X116">
        <f t="shared" si="6"/>
        <v>0.29191092652939815</v>
      </c>
      <c r="Y116">
        <f t="shared" si="6"/>
        <v>1.8192154761471249</v>
      </c>
      <c r="Z116">
        <f t="shared" si="6"/>
        <v>3.3898905593514881</v>
      </c>
      <c r="AA116">
        <f t="shared" si="3"/>
        <v>1288.1502280230075</v>
      </c>
    </row>
    <row r="117" spans="1:27" x14ac:dyDescent="0.3">
      <c r="A117" t="s">
        <v>1</v>
      </c>
      <c r="B117" t="s">
        <v>3</v>
      </c>
      <c r="C117" s="1">
        <v>13.575089999999999</v>
      </c>
      <c r="D117" s="1">
        <v>1.722256</v>
      </c>
      <c r="E117">
        <v>4</v>
      </c>
      <c r="F117" t="s">
        <v>32</v>
      </c>
      <c r="G117">
        <v>3.3</v>
      </c>
      <c r="H117" s="1">
        <v>1.5315890000000001</v>
      </c>
      <c r="I117" s="1">
        <v>3.091777</v>
      </c>
      <c r="J117" s="1">
        <v>0.61486770000000002</v>
      </c>
      <c r="K117" s="1">
        <v>1.7300429999999999E-2</v>
      </c>
      <c r="L117" s="1">
        <v>0.14092569999999999</v>
      </c>
      <c r="M117" s="1">
        <v>1.710573E-5</v>
      </c>
      <c r="N117" s="1">
        <v>3.1022060000000001E-2</v>
      </c>
      <c r="O117" s="1">
        <v>5.7713699999999996E-3</v>
      </c>
      <c r="P117" s="1">
        <v>2.5649990000000001E-2</v>
      </c>
      <c r="Q117" s="1">
        <v>7.1060280000000003E-2</v>
      </c>
      <c r="R117" s="1">
        <v>1.794866E-3</v>
      </c>
      <c r="S117" s="1">
        <v>3.147321E-4</v>
      </c>
      <c r="T117" s="1">
        <v>4.7772270000000002E-3</v>
      </c>
      <c r="U117" s="1">
        <v>2.203475E-4</v>
      </c>
      <c r="V117">
        <f t="shared" si="4"/>
        <v>0.82961966532515119</v>
      </c>
      <c r="W117" s="1">
        <f t="shared" si="5"/>
        <v>2.2983636918186532</v>
      </c>
      <c r="X117">
        <f t="shared" si="6"/>
        <v>0.29191092652939815</v>
      </c>
      <c r="Y117">
        <f t="shared" si="6"/>
        <v>1.8192154761471249</v>
      </c>
      <c r="Z117">
        <f t="shared" si="6"/>
        <v>3.3898905593514881</v>
      </c>
      <c r="AA117">
        <f t="shared" si="3"/>
        <v>1288.1502280230075</v>
      </c>
    </row>
    <row r="118" spans="1:27" x14ac:dyDescent="0.3">
      <c r="A118" t="s">
        <v>1</v>
      </c>
      <c r="B118" t="s">
        <v>3</v>
      </c>
      <c r="C118" s="1">
        <v>13.575089999999999</v>
      </c>
      <c r="D118" s="1">
        <v>1.722256</v>
      </c>
      <c r="E118">
        <v>5</v>
      </c>
      <c r="F118" t="s">
        <v>32</v>
      </c>
      <c r="G118">
        <v>3.3</v>
      </c>
      <c r="H118" s="1">
        <v>1.5315890000000001</v>
      </c>
      <c r="I118" s="1">
        <v>3.091777</v>
      </c>
      <c r="J118" s="1">
        <v>0.61486770000000002</v>
      </c>
      <c r="K118" s="1">
        <v>1.7300429999999999E-2</v>
      </c>
      <c r="L118" s="1">
        <v>0.14092569999999999</v>
      </c>
      <c r="M118" s="1">
        <v>1.710573E-5</v>
      </c>
      <c r="N118" s="1">
        <v>3.1022060000000001E-2</v>
      </c>
      <c r="O118" s="1">
        <v>5.7713699999999996E-3</v>
      </c>
      <c r="P118" s="1">
        <v>2.5649990000000001E-2</v>
      </c>
      <c r="Q118" s="1">
        <v>7.1060280000000003E-2</v>
      </c>
      <c r="R118" s="1">
        <v>1.794866E-3</v>
      </c>
      <c r="S118" s="1">
        <v>3.147321E-4</v>
      </c>
      <c r="T118" s="1">
        <v>4.7772270000000002E-3</v>
      </c>
      <c r="U118" s="1">
        <v>2.203475E-4</v>
      </c>
      <c r="V118">
        <f t="shared" si="4"/>
        <v>0.82961966532515119</v>
      </c>
      <c r="W118" s="1">
        <f t="shared" si="5"/>
        <v>2.2983636918186532</v>
      </c>
      <c r="X118">
        <f t="shared" si="6"/>
        <v>0.29191092652939815</v>
      </c>
      <c r="Y118">
        <f t="shared" si="6"/>
        <v>1.8192154761471249</v>
      </c>
      <c r="Z118">
        <f t="shared" si="6"/>
        <v>3.3898905593514881</v>
      </c>
      <c r="AA118">
        <f t="shared" si="3"/>
        <v>1288.1502280230075</v>
      </c>
    </row>
    <row r="119" spans="1:27" x14ac:dyDescent="0.3">
      <c r="A119" t="s">
        <v>1</v>
      </c>
      <c r="B119" t="s">
        <v>3</v>
      </c>
      <c r="C119" s="1">
        <v>13.575089999999999</v>
      </c>
      <c r="D119" s="1">
        <v>1.722256</v>
      </c>
      <c r="E119">
        <v>6</v>
      </c>
      <c r="F119" t="s">
        <v>32</v>
      </c>
      <c r="G119">
        <v>3.3</v>
      </c>
      <c r="H119" s="1">
        <v>1.5315890000000001</v>
      </c>
      <c r="I119" s="1">
        <v>3.091777</v>
      </c>
      <c r="J119" s="1">
        <v>0.61486770000000002</v>
      </c>
      <c r="K119" s="1">
        <v>1.7300429999999999E-2</v>
      </c>
      <c r="L119" s="1">
        <v>0.14092569999999999</v>
      </c>
      <c r="M119" s="1">
        <v>1.710573E-5</v>
      </c>
      <c r="N119" s="1">
        <v>3.1022060000000001E-2</v>
      </c>
      <c r="O119" s="1">
        <v>5.7713699999999996E-3</v>
      </c>
      <c r="P119" s="1">
        <v>2.5649990000000001E-2</v>
      </c>
      <c r="Q119" s="1">
        <v>7.1060280000000003E-2</v>
      </c>
      <c r="R119" s="1">
        <v>1.794866E-3</v>
      </c>
      <c r="S119" s="1">
        <v>3.147321E-4</v>
      </c>
      <c r="T119" s="1">
        <v>4.7772270000000002E-3</v>
      </c>
      <c r="U119" s="1">
        <v>2.203475E-4</v>
      </c>
      <c r="V119">
        <f t="shared" si="4"/>
        <v>0.82961966532515119</v>
      </c>
      <c r="W119" s="1">
        <f t="shared" si="5"/>
        <v>2.2983636918186532</v>
      </c>
      <c r="X119">
        <f t="shared" si="6"/>
        <v>0.29191092652939815</v>
      </c>
      <c r="Y119">
        <f t="shared" si="6"/>
        <v>1.8192154761471249</v>
      </c>
      <c r="Z119">
        <f t="shared" si="6"/>
        <v>3.3898905593514881</v>
      </c>
      <c r="AA119">
        <f t="shared" si="3"/>
        <v>1288.1502280230075</v>
      </c>
    </row>
    <row r="120" spans="1:27" x14ac:dyDescent="0.3">
      <c r="A120" t="s">
        <v>1</v>
      </c>
      <c r="B120" t="s">
        <v>3</v>
      </c>
      <c r="C120" s="1">
        <v>13.575089999999999</v>
      </c>
      <c r="D120" s="1">
        <v>1.722256</v>
      </c>
      <c r="E120">
        <v>7</v>
      </c>
      <c r="F120" t="s">
        <v>32</v>
      </c>
      <c r="G120">
        <v>3.3</v>
      </c>
      <c r="H120" s="1">
        <v>1.5315890000000001</v>
      </c>
      <c r="I120" s="1">
        <v>3.091777</v>
      </c>
      <c r="J120" s="1">
        <v>0.61486770000000002</v>
      </c>
      <c r="K120" s="1">
        <v>1.7300429999999999E-2</v>
      </c>
      <c r="L120" s="1">
        <v>0.14092569999999999</v>
      </c>
      <c r="M120" s="1">
        <v>1.710573E-5</v>
      </c>
      <c r="N120" s="1">
        <v>3.1022060000000001E-2</v>
      </c>
      <c r="O120" s="1">
        <v>5.7713699999999996E-3</v>
      </c>
      <c r="P120" s="1">
        <v>2.5649990000000001E-2</v>
      </c>
      <c r="Q120" s="1">
        <v>7.1060280000000003E-2</v>
      </c>
      <c r="R120" s="1">
        <v>1.794866E-3</v>
      </c>
      <c r="S120" s="1">
        <v>3.147321E-4</v>
      </c>
      <c r="T120" s="1">
        <v>4.7772270000000002E-3</v>
      </c>
      <c r="U120" s="1">
        <v>2.203475E-4</v>
      </c>
      <c r="V120">
        <f t="shared" si="4"/>
        <v>0.82961966532515119</v>
      </c>
      <c r="W120" s="1">
        <f t="shared" si="5"/>
        <v>2.2983636918186532</v>
      </c>
      <c r="X120">
        <f t="shared" si="6"/>
        <v>0.29191092652939815</v>
      </c>
      <c r="Y120">
        <f t="shared" si="6"/>
        <v>1.8192154761471249</v>
      </c>
      <c r="Z120">
        <f t="shared" si="6"/>
        <v>3.3898905593514881</v>
      </c>
      <c r="AA120">
        <f t="shared" si="3"/>
        <v>1288.1502280230075</v>
      </c>
    </row>
    <row r="121" spans="1:27" x14ac:dyDescent="0.3">
      <c r="A121" t="s">
        <v>1</v>
      </c>
      <c r="B121" t="s">
        <v>3</v>
      </c>
      <c r="C121" s="1">
        <v>13.575089999999999</v>
      </c>
      <c r="D121" s="1">
        <v>1.722256</v>
      </c>
      <c r="E121">
        <v>8</v>
      </c>
      <c r="F121" t="s">
        <v>32</v>
      </c>
      <c r="G121">
        <v>3.3</v>
      </c>
      <c r="H121" s="1">
        <v>1.5315890000000001</v>
      </c>
      <c r="I121" s="1">
        <v>3.091777</v>
      </c>
      <c r="J121" s="1">
        <v>0.61486770000000002</v>
      </c>
      <c r="K121" s="1">
        <v>1.7300429999999999E-2</v>
      </c>
      <c r="L121" s="1">
        <v>0.14092569999999999</v>
      </c>
      <c r="M121" s="1">
        <v>1.710573E-5</v>
      </c>
      <c r="N121" s="1">
        <v>3.1022060000000001E-2</v>
      </c>
      <c r="O121" s="1">
        <v>5.7713699999999996E-3</v>
      </c>
      <c r="P121" s="1">
        <v>2.5649990000000001E-2</v>
      </c>
      <c r="Q121" s="1">
        <v>7.1060280000000003E-2</v>
      </c>
      <c r="R121" s="1">
        <v>1.794866E-3</v>
      </c>
      <c r="S121" s="1">
        <v>3.147321E-4</v>
      </c>
      <c r="T121" s="1">
        <v>4.7772270000000002E-3</v>
      </c>
      <c r="U121" s="1">
        <v>2.203475E-4</v>
      </c>
      <c r="V121">
        <f t="shared" si="4"/>
        <v>0.82961966532515119</v>
      </c>
      <c r="W121" s="1">
        <f t="shared" si="5"/>
        <v>2.2983636918186532</v>
      </c>
      <c r="X121">
        <f t="shared" si="6"/>
        <v>0.29191092652939815</v>
      </c>
      <c r="Y121">
        <f t="shared" si="6"/>
        <v>1.8192154761471249</v>
      </c>
      <c r="Z121">
        <f t="shared" si="6"/>
        <v>3.3898905593514881</v>
      </c>
      <c r="AA121">
        <f t="shared" si="3"/>
        <v>1288.1502280230075</v>
      </c>
    </row>
    <row r="122" spans="1:27" x14ac:dyDescent="0.3">
      <c r="A122" t="s">
        <v>1</v>
      </c>
      <c r="B122" t="s">
        <v>3</v>
      </c>
      <c r="C122" s="1">
        <v>13.72903</v>
      </c>
      <c r="D122" s="1">
        <v>1.6512089999999999</v>
      </c>
      <c r="E122">
        <v>1</v>
      </c>
      <c r="F122" t="s">
        <v>33</v>
      </c>
      <c r="G122" s="7">
        <v>2.4</v>
      </c>
      <c r="H122" s="7">
        <v>1.573512</v>
      </c>
      <c r="I122" s="7">
        <v>3.2691759999999999</v>
      </c>
      <c r="J122" s="7">
        <v>0.57367990000000002</v>
      </c>
      <c r="K122" s="7">
        <v>2.0035020000000001E-2</v>
      </c>
      <c r="L122" s="7">
        <v>0.13599339999999999</v>
      </c>
      <c r="M122" s="7">
        <v>1.9799359999999999E-5</v>
      </c>
      <c r="N122" s="1">
        <v>2.5448350000000002E-2</v>
      </c>
      <c r="O122" s="1">
        <v>4.9481839999999996E-3</v>
      </c>
      <c r="P122" s="1">
        <v>3.0562530000000001E-2</v>
      </c>
      <c r="Q122" s="1">
        <v>8.2728990000000002E-2</v>
      </c>
      <c r="R122" s="1">
        <v>2.145676E-3</v>
      </c>
      <c r="S122" s="1">
        <v>3.9100920000000001E-4</v>
      </c>
      <c r="T122" s="1">
        <v>5.9620810000000002E-3</v>
      </c>
      <c r="U122" s="1">
        <v>2.647428E-4</v>
      </c>
      <c r="V122">
        <f t="shared" si="4"/>
        <v>0.9348695206376163</v>
      </c>
      <c r="W122" s="1">
        <f t="shared" si="5"/>
        <v>2.5305762063590338</v>
      </c>
      <c r="X122">
        <f t="shared" si="6"/>
        <v>0.37401972772621106</v>
      </c>
      <c r="Y122">
        <f t="shared" si="6"/>
        <v>1.9516286981495403</v>
      </c>
      <c r="Z122">
        <f t="shared" si="6"/>
        <v>4.3840958458278134</v>
      </c>
      <c r="AA122">
        <f t="shared" si="3"/>
        <v>1337.1280687860619</v>
      </c>
    </row>
    <row r="123" spans="1:27" x14ac:dyDescent="0.3">
      <c r="A123" t="s">
        <v>1</v>
      </c>
      <c r="B123" t="s">
        <v>3</v>
      </c>
      <c r="C123" s="1">
        <v>13.72903</v>
      </c>
      <c r="D123" s="1">
        <v>1.6512089999999999</v>
      </c>
      <c r="E123">
        <v>2</v>
      </c>
      <c r="F123" t="s">
        <v>33</v>
      </c>
      <c r="G123">
        <v>2.4</v>
      </c>
      <c r="H123" s="1">
        <v>1.573512</v>
      </c>
      <c r="I123" s="1">
        <v>3.2691759999999999</v>
      </c>
      <c r="J123" s="1">
        <v>0.57367990000000002</v>
      </c>
      <c r="K123" s="1">
        <v>2.0035020000000001E-2</v>
      </c>
      <c r="L123" s="1">
        <v>0.13599339999999999</v>
      </c>
      <c r="M123" s="1">
        <v>1.9799359999999999E-5</v>
      </c>
      <c r="N123" s="1">
        <v>2.5448350000000002E-2</v>
      </c>
      <c r="O123" s="1">
        <v>4.9481839999999996E-3</v>
      </c>
      <c r="P123" s="1">
        <v>3.0562530000000001E-2</v>
      </c>
      <c r="Q123" s="1">
        <v>8.2728990000000002E-2</v>
      </c>
      <c r="R123" s="1">
        <v>2.145676E-3</v>
      </c>
      <c r="S123" s="1">
        <v>3.9100920000000001E-4</v>
      </c>
      <c r="T123" s="1">
        <v>5.9620810000000002E-3</v>
      </c>
      <c r="U123" s="1">
        <v>2.647428E-4</v>
      </c>
      <c r="V123">
        <f t="shared" si="4"/>
        <v>0.9348695206376163</v>
      </c>
      <c r="W123" s="1">
        <f t="shared" si="5"/>
        <v>2.5305762063590338</v>
      </c>
      <c r="X123">
        <f t="shared" si="6"/>
        <v>0.37401972772621106</v>
      </c>
      <c r="Y123">
        <f t="shared" si="6"/>
        <v>1.9516286981495403</v>
      </c>
      <c r="Z123">
        <f t="shared" si="6"/>
        <v>4.3840958458278134</v>
      </c>
      <c r="AA123">
        <f t="shared" si="3"/>
        <v>1337.1280687860619</v>
      </c>
    </row>
    <row r="124" spans="1:27" x14ac:dyDescent="0.3">
      <c r="A124" t="s">
        <v>1</v>
      </c>
      <c r="B124" t="s">
        <v>3</v>
      </c>
      <c r="C124" s="1">
        <v>13.72903</v>
      </c>
      <c r="D124" s="1">
        <v>1.6512089999999999</v>
      </c>
      <c r="E124">
        <v>3</v>
      </c>
      <c r="F124" t="s">
        <v>33</v>
      </c>
      <c r="G124">
        <v>2.4</v>
      </c>
      <c r="H124" s="1">
        <v>1.573512</v>
      </c>
      <c r="I124" s="1">
        <v>3.2691759999999999</v>
      </c>
      <c r="J124" s="1">
        <v>0.57367990000000002</v>
      </c>
      <c r="K124" s="1">
        <v>2.0035020000000001E-2</v>
      </c>
      <c r="L124" s="1">
        <v>0.13599339999999999</v>
      </c>
      <c r="M124" s="1">
        <v>1.9799359999999999E-5</v>
      </c>
      <c r="N124" s="1">
        <v>2.5448350000000002E-2</v>
      </c>
      <c r="O124" s="1">
        <v>4.9481839999999996E-3</v>
      </c>
      <c r="P124" s="1">
        <v>3.0562530000000001E-2</v>
      </c>
      <c r="Q124" s="1">
        <v>8.2728990000000002E-2</v>
      </c>
      <c r="R124" s="1">
        <v>2.145676E-3</v>
      </c>
      <c r="S124" s="1">
        <v>3.9100920000000001E-4</v>
      </c>
      <c r="T124" s="1">
        <v>5.9620810000000002E-3</v>
      </c>
      <c r="U124" s="1">
        <v>2.647428E-4</v>
      </c>
      <c r="V124">
        <f t="shared" si="4"/>
        <v>0.9348695206376163</v>
      </c>
      <c r="W124" s="1">
        <f t="shared" si="5"/>
        <v>2.5305762063590338</v>
      </c>
      <c r="X124">
        <f t="shared" si="6"/>
        <v>0.37401972772621106</v>
      </c>
      <c r="Y124">
        <f t="shared" si="6"/>
        <v>1.9516286981495403</v>
      </c>
      <c r="Z124">
        <f t="shared" si="6"/>
        <v>4.3840958458278134</v>
      </c>
      <c r="AA124">
        <f t="shared" si="3"/>
        <v>1337.1280687860619</v>
      </c>
    </row>
    <row r="125" spans="1:27" x14ac:dyDescent="0.3">
      <c r="A125" t="s">
        <v>1</v>
      </c>
      <c r="B125" t="s">
        <v>3</v>
      </c>
      <c r="C125" s="1">
        <v>13.72903</v>
      </c>
      <c r="D125" s="1">
        <v>1.6512089999999999</v>
      </c>
      <c r="E125">
        <v>4</v>
      </c>
      <c r="F125" t="s">
        <v>33</v>
      </c>
      <c r="G125">
        <v>2.4</v>
      </c>
      <c r="H125" s="1">
        <v>1.573512</v>
      </c>
      <c r="I125" s="1">
        <v>3.2691759999999999</v>
      </c>
      <c r="J125" s="1">
        <v>0.57367990000000002</v>
      </c>
      <c r="K125" s="1">
        <v>2.0035020000000001E-2</v>
      </c>
      <c r="L125" s="1">
        <v>0.13599339999999999</v>
      </c>
      <c r="M125" s="1">
        <v>1.9799359999999999E-5</v>
      </c>
      <c r="N125" s="1">
        <v>2.5448350000000002E-2</v>
      </c>
      <c r="O125" s="1">
        <v>4.9481839999999996E-3</v>
      </c>
      <c r="P125" s="1">
        <v>3.0562530000000001E-2</v>
      </c>
      <c r="Q125" s="1">
        <v>8.2728990000000002E-2</v>
      </c>
      <c r="R125" s="1">
        <v>2.145676E-3</v>
      </c>
      <c r="S125" s="1">
        <v>3.9100920000000001E-4</v>
      </c>
      <c r="T125" s="1">
        <v>5.9620810000000002E-3</v>
      </c>
      <c r="U125" s="1">
        <v>2.647428E-4</v>
      </c>
      <c r="V125">
        <f t="shared" si="4"/>
        <v>0.9348695206376163</v>
      </c>
      <c r="W125" s="1">
        <f t="shared" si="5"/>
        <v>2.5305762063590338</v>
      </c>
      <c r="X125">
        <f t="shared" si="6"/>
        <v>0.37401972772621106</v>
      </c>
      <c r="Y125">
        <f t="shared" si="6"/>
        <v>1.9516286981495403</v>
      </c>
      <c r="Z125">
        <f t="shared" si="6"/>
        <v>4.3840958458278134</v>
      </c>
      <c r="AA125">
        <f t="shared" si="3"/>
        <v>1337.1280687860619</v>
      </c>
    </row>
    <row r="126" spans="1:27" x14ac:dyDescent="0.3">
      <c r="A126" t="s">
        <v>1</v>
      </c>
      <c r="B126" t="s">
        <v>3</v>
      </c>
      <c r="C126" s="1">
        <v>13.72903</v>
      </c>
      <c r="D126" s="1">
        <v>1.6512089999999999</v>
      </c>
      <c r="E126">
        <v>5</v>
      </c>
      <c r="F126" t="s">
        <v>33</v>
      </c>
      <c r="G126">
        <v>2.4</v>
      </c>
      <c r="H126" s="1">
        <v>1.573512</v>
      </c>
      <c r="I126" s="1">
        <v>3.2691759999999999</v>
      </c>
      <c r="J126" s="1">
        <v>0.57367990000000002</v>
      </c>
      <c r="K126" s="1">
        <v>2.0035020000000001E-2</v>
      </c>
      <c r="L126" s="1">
        <v>0.13599339999999999</v>
      </c>
      <c r="M126" s="1">
        <v>1.9799359999999999E-5</v>
      </c>
      <c r="N126" s="1">
        <v>2.5448350000000002E-2</v>
      </c>
      <c r="O126" s="1">
        <v>4.9481839999999996E-3</v>
      </c>
      <c r="P126" s="1">
        <v>3.0562530000000001E-2</v>
      </c>
      <c r="Q126" s="1">
        <v>8.2728990000000002E-2</v>
      </c>
      <c r="R126" s="1">
        <v>2.145676E-3</v>
      </c>
      <c r="S126" s="1">
        <v>3.9100920000000001E-4</v>
      </c>
      <c r="T126" s="1">
        <v>5.9620810000000002E-3</v>
      </c>
      <c r="U126" s="1">
        <v>2.647428E-4</v>
      </c>
      <c r="V126">
        <f t="shared" si="4"/>
        <v>0.9348695206376163</v>
      </c>
      <c r="W126" s="1">
        <f t="shared" si="5"/>
        <v>2.5305762063590338</v>
      </c>
      <c r="X126">
        <f t="shared" si="6"/>
        <v>0.37401972772621106</v>
      </c>
      <c r="Y126">
        <f t="shared" si="6"/>
        <v>1.9516286981495403</v>
      </c>
      <c r="Z126">
        <f t="shared" si="6"/>
        <v>4.3840958458278134</v>
      </c>
      <c r="AA126">
        <f t="shared" si="3"/>
        <v>1337.1280687860619</v>
      </c>
    </row>
    <row r="127" spans="1:27" x14ac:dyDescent="0.3">
      <c r="A127" t="s">
        <v>1</v>
      </c>
      <c r="B127" t="s">
        <v>3</v>
      </c>
      <c r="C127" s="1">
        <v>13.72903</v>
      </c>
      <c r="D127" s="1">
        <v>1.6512089999999999</v>
      </c>
      <c r="E127">
        <v>6</v>
      </c>
      <c r="F127" t="s">
        <v>33</v>
      </c>
      <c r="G127">
        <v>2.4</v>
      </c>
      <c r="H127" s="1">
        <v>1.573512</v>
      </c>
      <c r="I127" s="1">
        <v>3.2691759999999999</v>
      </c>
      <c r="J127" s="1">
        <v>0.57367990000000002</v>
      </c>
      <c r="K127" s="1">
        <v>2.0035020000000001E-2</v>
      </c>
      <c r="L127" s="1">
        <v>0.13599339999999999</v>
      </c>
      <c r="M127" s="1">
        <v>1.9799359999999999E-5</v>
      </c>
      <c r="N127" s="1">
        <v>2.5448350000000002E-2</v>
      </c>
      <c r="O127" s="1">
        <v>4.9481839999999996E-3</v>
      </c>
      <c r="P127" s="1">
        <v>3.0562530000000001E-2</v>
      </c>
      <c r="Q127" s="1">
        <v>8.2728990000000002E-2</v>
      </c>
      <c r="R127" s="1">
        <v>2.145676E-3</v>
      </c>
      <c r="S127" s="1">
        <v>3.9100920000000001E-4</v>
      </c>
      <c r="T127" s="1">
        <v>5.9620810000000002E-3</v>
      </c>
      <c r="U127" s="1">
        <v>2.647428E-4</v>
      </c>
      <c r="V127">
        <f t="shared" si="4"/>
        <v>0.9348695206376163</v>
      </c>
      <c r="W127" s="1">
        <f t="shared" si="5"/>
        <v>2.5305762063590338</v>
      </c>
      <c r="X127">
        <f t="shared" si="6"/>
        <v>0.37401972772621106</v>
      </c>
      <c r="Y127">
        <f t="shared" si="6"/>
        <v>1.9516286981495403</v>
      </c>
      <c r="Z127">
        <f t="shared" si="6"/>
        <v>4.3840958458278134</v>
      </c>
      <c r="AA127">
        <f t="shared" si="3"/>
        <v>1337.1280687860619</v>
      </c>
    </row>
    <row r="128" spans="1:27" x14ac:dyDescent="0.3">
      <c r="A128" t="s">
        <v>1</v>
      </c>
      <c r="B128" t="s">
        <v>3</v>
      </c>
      <c r="C128" s="1">
        <v>13.72903</v>
      </c>
      <c r="D128" s="1">
        <v>1.6512089999999999</v>
      </c>
      <c r="E128">
        <v>7</v>
      </c>
      <c r="F128" t="s">
        <v>33</v>
      </c>
      <c r="G128">
        <v>2.4</v>
      </c>
      <c r="H128" s="1">
        <v>1.573512</v>
      </c>
      <c r="I128" s="1">
        <v>3.2691759999999999</v>
      </c>
      <c r="J128" s="1">
        <v>0.57367990000000002</v>
      </c>
      <c r="K128" s="1">
        <v>2.0035020000000001E-2</v>
      </c>
      <c r="L128" s="1">
        <v>0.13599339999999999</v>
      </c>
      <c r="M128" s="1">
        <v>1.9799359999999999E-5</v>
      </c>
      <c r="N128" s="1">
        <v>2.5448350000000002E-2</v>
      </c>
      <c r="O128" s="1">
        <v>4.9481839999999996E-3</v>
      </c>
      <c r="P128" s="1">
        <v>3.0562530000000001E-2</v>
      </c>
      <c r="Q128" s="1">
        <v>8.2728990000000002E-2</v>
      </c>
      <c r="R128" s="1">
        <v>2.145676E-3</v>
      </c>
      <c r="S128" s="1">
        <v>3.9100920000000001E-4</v>
      </c>
      <c r="T128" s="1">
        <v>5.9620810000000002E-3</v>
      </c>
      <c r="U128" s="1">
        <v>2.647428E-4</v>
      </c>
      <c r="V128">
        <f t="shared" si="4"/>
        <v>0.9348695206376163</v>
      </c>
      <c r="W128" s="1">
        <f t="shared" si="5"/>
        <v>2.5305762063590338</v>
      </c>
      <c r="X128">
        <f t="shared" si="6"/>
        <v>0.37401972772621106</v>
      </c>
      <c r="Y128">
        <f t="shared" si="6"/>
        <v>1.9516286981495403</v>
      </c>
      <c r="Z128">
        <f t="shared" si="6"/>
        <v>4.3840958458278134</v>
      </c>
      <c r="AA128">
        <f t="shared" si="3"/>
        <v>1337.1280687860619</v>
      </c>
    </row>
    <row r="129" spans="1:27" x14ac:dyDescent="0.3">
      <c r="A129" t="s">
        <v>1</v>
      </c>
      <c r="B129" t="s">
        <v>3</v>
      </c>
      <c r="C129" s="1">
        <v>13.72903</v>
      </c>
      <c r="D129" s="1">
        <v>1.6512089999999999</v>
      </c>
      <c r="E129">
        <v>8</v>
      </c>
      <c r="F129" t="s">
        <v>33</v>
      </c>
      <c r="G129">
        <v>2.4</v>
      </c>
      <c r="H129" s="1">
        <v>1.573512</v>
      </c>
      <c r="I129" s="1">
        <v>3.2691759999999999</v>
      </c>
      <c r="J129" s="1">
        <v>0.57367990000000002</v>
      </c>
      <c r="K129" s="1">
        <v>2.0035020000000001E-2</v>
      </c>
      <c r="L129" s="1">
        <v>0.13599339999999999</v>
      </c>
      <c r="M129" s="1">
        <v>1.9799359999999999E-5</v>
      </c>
      <c r="N129" s="1">
        <v>2.5448350000000002E-2</v>
      </c>
      <c r="O129" s="1">
        <v>4.9481839999999996E-3</v>
      </c>
      <c r="P129" s="1">
        <v>3.0562530000000001E-2</v>
      </c>
      <c r="Q129" s="1">
        <v>8.2728990000000002E-2</v>
      </c>
      <c r="R129" s="1">
        <v>2.145676E-3</v>
      </c>
      <c r="S129" s="1">
        <v>3.9100920000000001E-4</v>
      </c>
      <c r="T129" s="1">
        <v>5.9620810000000002E-3</v>
      </c>
      <c r="U129" s="1">
        <v>2.647428E-4</v>
      </c>
      <c r="V129">
        <f t="shared" si="4"/>
        <v>0.9348695206376163</v>
      </c>
      <c r="W129" s="1">
        <f t="shared" si="5"/>
        <v>2.5305762063590338</v>
      </c>
      <c r="X129">
        <f t="shared" si="6"/>
        <v>0.37401972772621106</v>
      </c>
      <c r="Y129">
        <f t="shared" si="6"/>
        <v>1.9516286981495403</v>
      </c>
      <c r="Z129">
        <f t="shared" si="6"/>
        <v>4.3840958458278134</v>
      </c>
      <c r="AA129">
        <f t="shared" si="3"/>
        <v>1337.1280687860619</v>
      </c>
    </row>
    <row r="130" spans="1:27" x14ac:dyDescent="0.3">
      <c r="A130" t="s">
        <v>1</v>
      </c>
      <c r="B130" t="s">
        <v>3</v>
      </c>
      <c r="C130" s="1">
        <v>13.48756</v>
      </c>
      <c r="D130" s="1">
        <v>1.6493370000000001</v>
      </c>
      <c r="E130">
        <v>1</v>
      </c>
      <c r="F130" t="s">
        <v>34</v>
      </c>
      <c r="G130" s="7">
        <v>2</v>
      </c>
      <c r="H130" s="7">
        <v>1.6893149999999999</v>
      </c>
      <c r="I130" s="7">
        <v>3.0632839999999999</v>
      </c>
      <c r="J130" s="7">
        <v>0.53468190000000004</v>
      </c>
      <c r="K130" s="7">
        <v>2.4221940000000001E-2</v>
      </c>
      <c r="L130" s="7">
        <v>0.14513609999999999</v>
      </c>
      <c r="M130" s="7">
        <v>3.0950859999999999E-5</v>
      </c>
      <c r="N130" s="1">
        <v>2.3303879999999999E-2</v>
      </c>
      <c r="O130" s="1">
        <v>4.751234E-3</v>
      </c>
      <c r="P130" s="1">
        <v>3.2085139999999998E-2</v>
      </c>
      <c r="Q130" s="1">
        <v>9.4689419999999996E-2</v>
      </c>
      <c r="R130" s="1">
        <v>2.3629800000000002E-3</v>
      </c>
      <c r="S130" s="1">
        <v>4.448209E-4</v>
      </c>
      <c r="T130" s="1">
        <v>6.2822570000000003E-3</v>
      </c>
      <c r="U130" s="1">
        <v>2.9381459999999998E-4</v>
      </c>
      <c r="V130">
        <f t="shared" si="4"/>
        <v>1.047409903880933</v>
      </c>
      <c r="W130" s="1">
        <f t="shared" si="5"/>
        <v>3.0911081048965752</v>
      </c>
      <c r="X130">
        <f t="shared" si="6"/>
        <v>0.44194127386769594</v>
      </c>
      <c r="Y130">
        <f t="shared" si="6"/>
        <v>1.8364379566624307</v>
      </c>
      <c r="Z130">
        <f t="shared" si="6"/>
        <v>4.3285281883694005</v>
      </c>
      <c r="AA130">
        <f t="shared" si="6"/>
        <v>949.29381606843867</v>
      </c>
    </row>
    <row r="131" spans="1:27" x14ac:dyDescent="0.3">
      <c r="A131" t="s">
        <v>1</v>
      </c>
      <c r="B131" t="s">
        <v>3</v>
      </c>
      <c r="C131" s="1">
        <v>13.48756</v>
      </c>
      <c r="D131" s="1">
        <v>1.6493370000000001</v>
      </c>
      <c r="E131">
        <v>2</v>
      </c>
      <c r="F131" t="s">
        <v>34</v>
      </c>
      <c r="G131">
        <v>2</v>
      </c>
      <c r="H131" s="1">
        <v>1.6893149999999999</v>
      </c>
      <c r="I131" s="1">
        <v>3.0632839999999999</v>
      </c>
      <c r="J131" s="1">
        <v>0.53468190000000004</v>
      </c>
      <c r="K131" s="1">
        <v>2.4221940000000001E-2</v>
      </c>
      <c r="L131" s="1">
        <v>0.14513609999999999</v>
      </c>
      <c r="M131" s="1">
        <v>3.0950859999999999E-5</v>
      </c>
      <c r="N131" s="1">
        <v>2.3303879999999999E-2</v>
      </c>
      <c r="O131" s="1">
        <v>4.751234E-3</v>
      </c>
      <c r="P131" s="1">
        <v>3.2085139999999998E-2</v>
      </c>
      <c r="Q131" s="1">
        <v>9.4689419999999996E-2</v>
      </c>
      <c r="R131" s="1">
        <v>2.3629800000000002E-3</v>
      </c>
      <c r="S131" s="1">
        <v>4.448209E-4</v>
      </c>
      <c r="T131" s="1">
        <v>6.2822570000000003E-3</v>
      </c>
      <c r="U131" s="1">
        <v>2.9381459999999998E-4</v>
      </c>
      <c r="V131">
        <f t="shared" ref="V131:V194" si="7">(P131/I131)*100</f>
        <v>1.047409903880933</v>
      </c>
      <c r="W131" s="1">
        <f t="shared" ref="W131:W194" si="8">Q131/I131*100</f>
        <v>3.0911081048965752</v>
      </c>
      <c r="X131">
        <f t="shared" ref="X131:AA194" si="9">(R131/J131)*100</f>
        <v>0.44194127386769594</v>
      </c>
      <c r="Y131">
        <f t="shared" si="9"/>
        <v>1.8364379566624307</v>
      </c>
      <c r="Z131">
        <f t="shared" si="9"/>
        <v>4.3285281883694005</v>
      </c>
      <c r="AA131">
        <f t="shared" si="9"/>
        <v>949.29381606843867</v>
      </c>
    </row>
    <row r="132" spans="1:27" x14ac:dyDescent="0.3">
      <c r="A132" t="s">
        <v>1</v>
      </c>
      <c r="B132" t="s">
        <v>3</v>
      </c>
      <c r="C132" s="1">
        <v>13.48756</v>
      </c>
      <c r="D132" s="1">
        <v>1.6493370000000001</v>
      </c>
      <c r="E132">
        <v>3</v>
      </c>
      <c r="F132" t="s">
        <v>34</v>
      </c>
      <c r="G132">
        <v>2</v>
      </c>
      <c r="H132" s="1">
        <v>1.6893149999999999</v>
      </c>
      <c r="I132" s="1">
        <v>3.0632839999999999</v>
      </c>
      <c r="J132" s="1">
        <v>0.53468190000000004</v>
      </c>
      <c r="K132" s="1">
        <v>2.4221940000000001E-2</v>
      </c>
      <c r="L132" s="1">
        <v>0.14513609999999999</v>
      </c>
      <c r="M132" s="1">
        <v>3.0950859999999999E-5</v>
      </c>
      <c r="N132" s="1">
        <v>2.3303879999999999E-2</v>
      </c>
      <c r="O132" s="1">
        <v>4.751234E-3</v>
      </c>
      <c r="P132" s="1">
        <v>3.2085139999999998E-2</v>
      </c>
      <c r="Q132" s="1">
        <v>9.4689419999999996E-2</v>
      </c>
      <c r="R132" s="1">
        <v>2.3629800000000002E-3</v>
      </c>
      <c r="S132" s="1">
        <v>4.448209E-4</v>
      </c>
      <c r="T132" s="1">
        <v>6.2822570000000003E-3</v>
      </c>
      <c r="U132" s="1">
        <v>2.9381459999999998E-4</v>
      </c>
      <c r="V132">
        <f t="shared" si="7"/>
        <v>1.047409903880933</v>
      </c>
      <c r="W132" s="1">
        <f t="shared" si="8"/>
        <v>3.0911081048965752</v>
      </c>
      <c r="X132">
        <f t="shared" si="9"/>
        <v>0.44194127386769594</v>
      </c>
      <c r="Y132">
        <f t="shared" si="9"/>
        <v>1.8364379566624307</v>
      </c>
      <c r="Z132">
        <f t="shared" si="9"/>
        <v>4.3285281883694005</v>
      </c>
      <c r="AA132">
        <f t="shared" si="9"/>
        <v>949.29381606843867</v>
      </c>
    </row>
    <row r="133" spans="1:27" x14ac:dyDescent="0.3">
      <c r="A133" t="s">
        <v>1</v>
      </c>
      <c r="B133" t="s">
        <v>3</v>
      </c>
      <c r="C133" s="1">
        <v>13.48756</v>
      </c>
      <c r="D133" s="1">
        <v>1.6493370000000001</v>
      </c>
      <c r="E133">
        <v>4</v>
      </c>
      <c r="F133" t="s">
        <v>34</v>
      </c>
      <c r="G133">
        <v>2</v>
      </c>
      <c r="H133" s="1">
        <v>1.6893149999999999</v>
      </c>
      <c r="I133" s="1">
        <v>3.0632839999999999</v>
      </c>
      <c r="J133" s="1">
        <v>0.53468190000000004</v>
      </c>
      <c r="K133" s="1">
        <v>2.4221940000000001E-2</v>
      </c>
      <c r="L133" s="1">
        <v>0.14513609999999999</v>
      </c>
      <c r="M133" s="1">
        <v>3.0950859999999999E-5</v>
      </c>
      <c r="N133" s="1">
        <v>2.3303879999999999E-2</v>
      </c>
      <c r="O133" s="1">
        <v>4.751234E-3</v>
      </c>
      <c r="P133" s="1">
        <v>3.2085139999999998E-2</v>
      </c>
      <c r="Q133" s="1">
        <v>9.4689419999999996E-2</v>
      </c>
      <c r="R133" s="1">
        <v>2.3629800000000002E-3</v>
      </c>
      <c r="S133" s="1">
        <v>4.448209E-4</v>
      </c>
      <c r="T133" s="1">
        <v>6.2822570000000003E-3</v>
      </c>
      <c r="U133" s="1">
        <v>2.9381459999999998E-4</v>
      </c>
      <c r="V133">
        <f t="shared" si="7"/>
        <v>1.047409903880933</v>
      </c>
      <c r="W133" s="1">
        <f t="shared" si="8"/>
        <v>3.0911081048965752</v>
      </c>
      <c r="X133">
        <f t="shared" si="9"/>
        <v>0.44194127386769594</v>
      </c>
      <c r="Y133">
        <f t="shared" si="9"/>
        <v>1.8364379566624307</v>
      </c>
      <c r="Z133">
        <f t="shared" si="9"/>
        <v>4.3285281883694005</v>
      </c>
      <c r="AA133">
        <f t="shared" si="9"/>
        <v>949.29381606843867</v>
      </c>
    </row>
    <row r="134" spans="1:27" x14ac:dyDescent="0.3">
      <c r="A134" t="s">
        <v>1</v>
      </c>
      <c r="B134" t="s">
        <v>3</v>
      </c>
      <c r="C134" s="1">
        <v>13.48756</v>
      </c>
      <c r="D134" s="1">
        <v>1.6493370000000001</v>
      </c>
      <c r="E134">
        <v>5</v>
      </c>
      <c r="F134" t="s">
        <v>34</v>
      </c>
      <c r="G134">
        <v>2</v>
      </c>
      <c r="H134" s="1">
        <v>1.6893149999999999</v>
      </c>
      <c r="I134" s="1">
        <v>3.0632839999999999</v>
      </c>
      <c r="J134" s="1">
        <v>0.53468190000000004</v>
      </c>
      <c r="K134" s="1">
        <v>2.4221940000000001E-2</v>
      </c>
      <c r="L134" s="1">
        <v>0.14513609999999999</v>
      </c>
      <c r="M134" s="1">
        <v>3.0950859999999999E-5</v>
      </c>
      <c r="N134" s="1">
        <v>2.3303879999999999E-2</v>
      </c>
      <c r="O134" s="1">
        <v>4.751234E-3</v>
      </c>
      <c r="P134" s="1">
        <v>3.2085139999999998E-2</v>
      </c>
      <c r="Q134" s="1">
        <v>9.4689419999999996E-2</v>
      </c>
      <c r="R134" s="1">
        <v>2.3629800000000002E-3</v>
      </c>
      <c r="S134" s="1">
        <v>4.448209E-4</v>
      </c>
      <c r="T134" s="1">
        <v>6.2822570000000003E-3</v>
      </c>
      <c r="U134" s="1">
        <v>2.9381459999999998E-4</v>
      </c>
      <c r="V134">
        <f t="shared" si="7"/>
        <v>1.047409903880933</v>
      </c>
      <c r="W134" s="1">
        <f t="shared" si="8"/>
        <v>3.0911081048965752</v>
      </c>
      <c r="X134">
        <f t="shared" si="9"/>
        <v>0.44194127386769594</v>
      </c>
      <c r="Y134">
        <f t="shared" si="9"/>
        <v>1.8364379566624307</v>
      </c>
      <c r="Z134">
        <f t="shared" si="9"/>
        <v>4.3285281883694005</v>
      </c>
      <c r="AA134">
        <f t="shared" si="9"/>
        <v>949.29381606843867</v>
      </c>
    </row>
    <row r="135" spans="1:27" x14ac:dyDescent="0.3">
      <c r="A135" t="s">
        <v>1</v>
      </c>
      <c r="B135" t="s">
        <v>3</v>
      </c>
      <c r="C135" s="1">
        <v>13.48756</v>
      </c>
      <c r="D135" s="1">
        <v>1.6493370000000001</v>
      </c>
      <c r="E135">
        <v>6</v>
      </c>
      <c r="F135" t="s">
        <v>34</v>
      </c>
      <c r="G135">
        <v>2</v>
      </c>
      <c r="H135" s="1">
        <v>1.6893149999999999</v>
      </c>
      <c r="I135" s="1">
        <v>3.0632839999999999</v>
      </c>
      <c r="J135" s="1">
        <v>0.53468190000000004</v>
      </c>
      <c r="K135" s="1">
        <v>2.4221940000000001E-2</v>
      </c>
      <c r="L135" s="1">
        <v>0.14513609999999999</v>
      </c>
      <c r="M135" s="1">
        <v>3.0950859999999999E-5</v>
      </c>
      <c r="N135" s="1">
        <v>2.3303879999999999E-2</v>
      </c>
      <c r="O135" s="1">
        <v>4.751234E-3</v>
      </c>
      <c r="P135" s="1">
        <v>3.2085139999999998E-2</v>
      </c>
      <c r="Q135" s="1">
        <v>9.4689419999999996E-2</v>
      </c>
      <c r="R135" s="1">
        <v>2.3629800000000002E-3</v>
      </c>
      <c r="S135" s="1">
        <v>4.448209E-4</v>
      </c>
      <c r="T135" s="1">
        <v>6.2822570000000003E-3</v>
      </c>
      <c r="U135" s="1">
        <v>2.9381459999999998E-4</v>
      </c>
      <c r="V135">
        <f t="shared" si="7"/>
        <v>1.047409903880933</v>
      </c>
      <c r="W135" s="1">
        <f t="shared" si="8"/>
        <v>3.0911081048965752</v>
      </c>
      <c r="X135">
        <f t="shared" si="9"/>
        <v>0.44194127386769594</v>
      </c>
      <c r="Y135">
        <f t="shared" si="9"/>
        <v>1.8364379566624307</v>
      </c>
      <c r="Z135">
        <f t="shared" si="9"/>
        <v>4.3285281883694005</v>
      </c>
      <c r="AA135">
        <f t="shared" si="9"/>
        <v>949.29381606843867</v>
      </c>
    </row>
    <row r="136" spans="1:27" x14ac:dyDescent="0.3">
      <c r="A136" t="s">
        <v>1</v>
      </c>
      <c r="B136" t="s">
        <v>3</v>
      </c>
      <c r="C136" s="1">
        <v>13.48756</v>
      </c>
      <c r="D136" s="1">
        <v>1.6493370000000001</v>
      </c>
      <c r="E136">
        <v>7</v>
      </c>
      <c r="F136" t="s">
        <v>34</v>
      </c>
      <c r="G136">
        <v>2</v>
      </c>
      <c r="H136" s="1">
        <v>1.6893149999999999</v>
      </c>
      <c r="I136" s="1">
        <v>3.0632839999999999</v>
      </c>
      <c r="J136" s="1">
        <v>0.53468190000000004</v>
      </c>
      <c r="K136" s="1">
        <v>2.4221940000000001E-2</v>
      </c>
      <c r="L136" s="1">
        <v>0.14513609999999999</v>
      </c>
      <c r="M136" s="1">
        <v>3.0950859999999999E-5</v>
      </c>
      <c r="N136" s="1">
        <v>2.3303879999999999E-2</v>
      </c>
      <c r="O136" s="1">
        <v>4.751234E-3</v>
      </c>
      <c r="P136" s="1">
        <v>3.2085139999999998E-2</v>
      </c>
      <c r="Q136" s="1">
        <v>9.4689419999999996E-2</v>
      </c>
      <c r="R136" s="1">
        <v>2.3629800000000002E-3</v>
      </c>
      <c r="S136" s="1">
        <v>4.448209E-4</v>
      </c>
      <c r="T136" s="1">
        <v>6.2822570000000003E-3</v>
      </c>
      <c r="U136" s="1">
        <v>2.9381459999999998E-4</v>
      </c>
      <c r="V136">
        <f t="shared" si="7"/>
        <v>1.047409903880933</v>
      </c>
      <c r="W136" s="1">
        <f t="shared" si="8"/>
        <v>3.0911081048965752</v>
      </c>
      <c r="X136">
        <f t="shared" si="9"/>
        <v>0.44194127386769594</v>
      </c>
      <c r="Y136">
        <f t="shared" si="9"/>
        <v>1.8364379566624307</v>
      </c>
      <c r="Z136">
        <f t="shared" si="9"/>
        <v>4.3285281883694005</v>
      </c>
      <c r="AA136">
        <f t="shared" si="9"/>
        <v>949.29381606843867</v>
      </c>
    </row>
    <row r="137" spans="1:27" x14ac:dyDescent="0.3">
      <c r="A137" t="s">
        <v>1</v>
      </c>
      <c r="B137" t="s">
        <v>3</v>
      </c>
      <c r="C137" s="1">
        <v>13.48756</v>
      </c>
      <c r="D137" s="1">
        <v>1.6493370000000001</v>
      </c>
      <c r="E137">
        <v>8</v>
      </c>
      <c r="F137" t="s">
        <v>34</v>
      </c>
      <c r="G137">
        <v>2</v>
      </c>
      <c r="H137" s="1">
        <v>1.6893149999999999</v>
      </c>
      <c r="I137" s="1">
        <v>3.0632839999999999</v>
      </c>
      <c r="J137" s="1">
        <v>0.53468190000000004</v>
      </c>
      <c r="K137" s="1">
        <v>2.4221940000000001E-2</v>
      </c>
      <c r="L137" s="1">
        <v>0.14513609999999999</v>
      </c>
      <c r="M137" s="1">
        <v>3.0950859999999999E-5</v>
      </c>
      <c r="N137" s="1">
        <v>2.3303879999999999E-2</v>
      </c>
      <c r="O137" s="1">
        <v>4.751234E-3</v>
      </c>
      <c r="P137" s="1">
        <v>3.2085139999999998E-2</v>
      </c>
      <c r="Q137" s="1">
        <v>9.4689419999999996E-2</v>
      </c>
      <c r="R137" s="1">
        <v>2.3629800000000002E-3</v>
      </c>
      <c r="S137" s="1">
        <v>4.448209E-4</v>
      </c>
      <c r="T137" s="1">
        <v>6.2822570000000003E-3</v>
      </c>
      <c r="U137" s="1">
        <v>2.9381459999999998E-4</v>
      </c>
      <c r="V137">
        <f t="shared" si="7"/>
        <v>1.047409903880933</v>
      </c>
      <c r="W137" s="1">
        <f t="shared" si="8"/>
        <v>3.0911081048965752</v>
      </c>
      <c r="X137">
        <f t="shared" si="9"/>
        <v>0.44194127386769594</v>
      </c>
      <c r="Y137">
        <f t="shared" si="9"/>
        <v>1.8364379566624307</v>
      </c>
      <c r="Z137">
        <f t="shared" si="9"/>
        <v>4.3285281883694005</v>
      </c>
      <c r="AA137">
        <f t="shared" si="9"/>
        <v>949.29381606843867</v>
      </c>
    </row>
    <row r="138" spans="1:27" x14ac:dyDescent="0.3">
      <c r="A138" t="s">
        <v>1</v>
      </c>
      <c r="B138" t="s">
        <v>3</v>
      </c>
      <c r="C138" s="1">
        <v>12.02674</v>
      </c>
      <c r="D138" s="1">
        <v>1.7443569999999999</v>
      </c>
      <c r="E138">
        <v>1</v>
      </c>
      <c r="F138" t="s">
        <v>35</v>
      </c>
      <c r="G138" s="7">
        <v>2.4</v>
      </c>
      <c r="H138" s="7">
        <v>1.633928</v>
      </c>
      <c r="I138" s="7">
        <v>2.8906689999999999</v>
      </c>
      <c r="J138" s="7">
        <v>0.48490810000000001</v>
      </c>
      <c r="K138" s="7">
        <v>2.199976E-2</v>
      </c>
      <c r="L138" s="7">
        <v>0.13622049999999999</v>
      </c>
      <c r="M138" s="7">
        <v>2.604027E-5</v>
      </c>
      <c r="N138" s="1">
        <v>2.2189980000000002E-2</v>
      </c>
      <c r="O138" s="1">
        <v>4.9976300000000003E-3</v>
      </c>
      <c r="P138" s="1">
        <v>2.863485E-2</v>
      </c>
      <c r="Q138" s="1">
        <v>8.5005940000000002E-2</v>
      </c>
      <c r="R138" s="1">
        <v>1.9865529999999998E-3</v>
      </c>
      <c r="S138" s="1">
        <v>3.932157E-4</v>
      </c>
      <c r="T138" s="1">
        <v>5.6249869999999997E-3</v>
      </c>
      <c r="U138" s="1">
        <v>2.6539000000000001E-4</v>
      </c>
      <c r="V138">
        <f t="shared" si="7"/>
        <v>0.99059594855031829</v>
      </c>
      <c r="W138" s="1">
        <f t="shared" si="8"/>
        <v>2.9407012701903956</v>
      </c>
      <c r="X138">
        <f t="shared" si="9"/>
        <v>0.40967618400270073</v>
      </c>
      <c r="Y138">
        <f t="shared" si="9"/>
        <v>1.7873635894209754</v>
      </c>
      <c r="Z138">
        <f t="shared" si="9"/>
        <v>4.1293248813504571</v>
      </c>
      <c r="AA138">
        <f t="shared" si="9"/>
        <v>1019.1522591739641</v>
      </c>
    </row>
    <row r="139" spans="1:27" x14ac:dyDescent="0.3">
      <c r="A139" t="s">
        <v>1</v>
      </c>
      <c r="B139" t="s">
        <v>3</v>
      </c>
      <c r="C139" s="1">
        <v>12.02674</v>
      </c>
      <c r="D139" s="1">
        <v>1.7443569999999999</v>
      </c>
      <c r="E139">
        <v>2</v>
      </c>
      <c r="F139" t="s">
        <v>35</v>
      </c>
      <c r="G139">
        <v>2.4</v>
      </c>
      <c r="H139" s="1">
        <v>1.633928</v>
      </c>
      <c r="I139" s="1">
        <v>2.8906689999999999</v>
      </c>
      <c r="J139" s="1">
        <v>0.48490810000000001</v>
      </c>
      <c r="K139" s="1">
        <v>2.199976E-2</v>
      </c>
      <c r="L139" s="1">
        <v>0.13622049999999999</v>
      </c>
      <c r="M139" s="1">
        <v>2.604027E-5</v>
      </c>
      <c r="N139" s="1">
        <v>2.2189980000000002E-2</v>
      </c>
      <c r="O139" s="1">
        <v>4.9976300000000003E-3</v>
      </c>
      <c r="P139" s="1">
        <v>2.863485E-2</v>
      </c>
      <c r="Q139" s="1">
        <v>8.5005940000000002E-2</v>
      </c>
      <c r="R139" s="1">
        <v>1.9865529999999998E-3</v>
      </c>
      <c r="S139" s="1">
        <v>3.932157E-4</v>
      </c>
      <c r="T139" s="1">
        <v>5.6249869999999997E-3</v>
      </c>
      <c r="U139" s="1">
        <v>2.6539000000000001E-4</v>
      </c>
      <c r="V139">
        <f t="shared" si="7"/>
        <v>0.99059594855031829</v>
      </c>
      <c r="W139" s="1">
        <f t="shared" si="8"/>
        <v>2.9407012701903956</v>
      </c>
      <c r="X139">
        <f t="shared" si="9"/>
        <v>0.40967618400270073</v>
      </c>
      <c r="Y139">
        <f t="shared" si="9"/>
        <v>1.7873635894209754</v>
      </c>
      <c r="Z139">
        <f t="shared" si="9"/>
        <v>4.1293248813504571</v>
      </c>
      <c r="AA139">
        <f t="shared" si="9"/>
        <v>1019.1522591739641</v>
      </c>
    </row>
    <row r="140" spans="1:27" x14ac:dyDescent="0.3">
      <c r="A140" t="s">
        <v>1</v>
      </c>
      <c r="B140" t="s">
        <v>3</v>
      </c>
      <c r="C140" s="1">
        <v>12.02674</v>
      </c>
      <c r="D140" s="1">
        <v>1.7443569999999999</v>
      </c>
      <c r="E140">
        <v>3</v>
      </c>
      <c r="F140" t="s">
        <v>35</v>
      </c>
      <c r="G140">
        <v>2.4</v>
      </c>
      <c r="H140" s="1">
        <v>1.633928</v>
      </c>
      <c r="I140" s="1">
        <v>2.8906689999999999</v>
      </c>
      <c r="J140" s="1">
        <v>0.48490810000000001</v>
      </c>
      <c r="K140" s="1">
        <v>2.199976E-2</v>
      </c>
      <c r="L140" s="1">
        <v>0.13622049999999999</v>
      </c>
      <c r="M140" s="1">
        <v>2.604027E-5</v>
      </c>
      <c r="N140" s="1">
        <v>2.2189980000000002E-2</v>
      </c>
      <c r="O140" s="1">
        <v>4.9976300000000003E-3</v>
      </c>
      <c r="P140" s="1">
        <v>2.863485E-2</v>
      </c>
      <c r="Q140" s="1">
        <v>8.5005940000000002E-2</v>
      </c>
      <c r="R140" s="1">
        <v>1.9865529999999998E-3</v>
      </c>
      <c r="S140" s="1">
        <v>3.932157E-4</v>
      </c>
      <c r="T140" s="1">
        <v>5.6249869999999997E-3</v>
      </c>
      <c r="U140" s="1">
        <v>2.6539000000000001E-4</v>
      </c>
      <c r="V140">
        <f t="shared" si="7"/>
        <v>0.99059594855031829</v>
      </c>
      <c r="W140" s="1">
        <f t="shared" si="8"/>
        <v>2.9407012701903956</v>
      </c>
      <c r="X140">
        <f t="shared" si="9"/>
        <v>0.40967618400270073</v>
      </c>
      <c r="Y140">
        <f t="shared" si="9"/>
        <v>1.7873635894209754</v>
      </c>
      <c r="Z140">
        <f t="shared" si="9"/>
        <v>4.1293248813504571</v>
      </c>
      <c r="AA140">
        <f t="shared" si="9"/>
        <v>1019.1522591739641</v>
      </c>
    </row>
    <row r="141" spans="1:27" x14ac:dyDescent="0.3">
      <c r="A141" t="s">
        <v>1</v>
      </c>
      <c r="B141" t="s">
        <v>3</v>
      </c>
      <c r="C141" s="1">
        <v>12.02674</v>
      </c>
      <c r="D141" s="1">
        <v>1.7443569999999999</v>
      </c>
      <c r="E141">
        <v>4</v>
      </c>
      <c r="F141" t="s">
        <v>35</v>
      </c>
      <c r="G141">
        <v>2.4</v>
      </c>
      <c r="H141" s="1">
        <v>1.633928</v>
      </c>
      <c r="I141" s="1">
        <v>2.8906689999999999</v>
      </c>
      <c r="J141" s="1">
        <v>0.48490810000000001</v>
      </c>
      <c r="K141" s="1">
        <v>2.199976E-2</v>
      </c>
      <c r="L141" s="1">
        <v>0.13622049999999999</v>
      </c>
      <c r="M141" s="1">
        <v>2.604027E-5</v>
      </c>
      <c r="N141" s="1">
        <v>2.2189980000000002E-2</v>
      </c>
      <c r="O141" s="1">
        <v>4.9976300000000003E-3</v>
      </c>
      <c r="P141" s="1">
        <v>2.863485E-2</v>
      </c>
      <c r="Q141" s="1">
        <v>8.5005940000000002E-2</v>
      </c>
      <c r="R141" s="1">
        <v>1.9865529999999998E-3</v>
      </c>
      <c r="S141" s="1">
        <v>3.932157E-4</v>
      </c>
      <c r="T141" s="1">
        <v>5.6249869999999997E-3</v>
      </c>
      <c r="U141" s="1">
        <v>2.6539000000000001E-4</v>
      </c>
      <c r="V141">
        <f t="shared" si="7"/>
        <v>0.99059594855031829</v>
      </c>
      <c r="W141" s="1">
        <f t="shared" si="8"/>
        <v>2.9407012701903956</v>
      </c>
      <c r="X141">
        <f t="shared" si="9"/>
        <v>0.40967618400270073</v>
      </c>
      <c r="Y141">
        <f t="shared" si="9"/>
        <v>1.7873635894209754</v>
      </c>
      <c r="Z141">
        <f t="shared" si="9"/>
        <v>4.1293248813504571</v>
      </c>
      <c r="AA141">
        <f t="shared" si="9"/>
        <v>1019.1522591739641</v>
      </c>
    </row>
    <row r="142" spans="1:27" x14ac:dyDescent="0.3">
      <c r="A142" t="s">
        <v>1</v>
      </c>
      <c r="B142" t="s">
        <v>3</v>
      </c>
      <c r="C142" s="1">
        <v>12.02674</v>
      </c>
      <c r="D142" s="1">
        <v>1.7443569999999999</v>
      </c>
      <c r="E142">
        <v>5</v>
      </c>
      <c r="F142" t="s">
        <v>35</v>
      </c>
      <c r="G142">
        <v>2.4</v>
      </c>
      <c r="H142" s="1">
        <v>1.633928</v>
      </c>
      <c r="I142" s="1">
        <v>2.8906689999999999</v>
      </c>
      <c r="J142" s="1">
        <v>0.48490810000000001</v>
      </c>
      <c r="K142" s="1">
        <v>2.199976E-2</v>
      </c>
      <c r="L142" s="1">
        <v>0.13622049999999999</v>
      </c>
      <c r="M142" s="1">
        <v>2.604027E-5</v>
      </c>
      <c r="N142" s="1">
        <v>2.2189980000000002E-2</v>
      </c>
      <c r="O142" s="1">
        <v>4.9976300000000003E-3</v>
      </c>
      <c r="P142" s="1">
        <v>2.863485E-2</v>
      </c>
      <c r="Q142" s="1">
        <v>8.5005940000000002E-2</v>
      </c>
      <c r="R142" s="1">
        <v>1.9865529999999998E-3</v>
      </c>
      <c r="S142" s="1">
        <v>3.932157E-4</v>
      </c>
      <c r="T142" s="1">
        <v>5.6249869999999997E-3</v>
      </c>
      <c r="U142" s="1">
        <v>2.6539000000000001E-4</v>
      </c>
      <c r="V142">
        <f t="shared" si="7"/>
        <v>0.99059594855031829</v>
      </c>
      <c r="W142" s="1">
        <f t="shared" si="8"/>
        <v>2.9407012701903956</v>
      </c>
      <c r="X142">
        <f t="shared" si="9"/>
        <v>0.40967618400270073</v>
      </c>
      <c r="Y142">
        <f t="shared" si="9"/>
        <v>1.7873635894209754</v>
      </c>
      <c r="Z142">
        <f t="shared" si="9"/>
        <v>4.1293248813504571</v>
      </c>
      <c r="AA142">
        <f t="shared" si="9"/>
        <v>1019.1522591739641</v>
      </c>
    </row>
    <row r="143" spans="1:27" x14ac:dyDescent="0.3">
      <c r="A143" t="s">
        <v>1</v>
      </c>
      <c r="B143" t="s">
        <v>3</v>
      </c>
      <c r="C143" s="1">
        <v>12.02674</v>
      </c>
      <c r="D143" s="1">
        <v>1.7443569999999999</v>
      </c>
      <c r="E143">
        <v>6</v>
      </c>
      <c r="F143" t="s">
        <v>35</v>
      </c>
      <c r="G143">
        <v>2.4</v>
      </c>
      <c r="H143" s="1">
        <v>1.633928</v>
      </c>
      <c r="I143" s="1">
        <v>2.8906689999999999</v>
      </c>
      <c r="J143" s="1">
        <v>0.48490810000000001</v>
      </c>
      <c r="K143" s="1">
        <v>2.199976E-2</v>
      </c>
      <c r="L143" s="1">
        <v>0.13622049999999999</v>
      </c>
      <c r="M143" s="1">
        <v>2.604027E-5</v>
      </c>
      <c r="N143" s="1">
        <v>2.2189980000000002E-2</v>
      </c>
      <c r="O143" s="1">
        <v>4.9976300000000003E-3</v>
      </c>
      <c r="P143" s="1">
        <v>2.863485E-2</v>
      </c>
      <c r="Q143" s="1">
        <v>8.5005940000000002E-2</v>
      </c>
      <c r="R143" s="1">
        <v>1.9865529999999998E-3</v>
      </c>
      <c r="S143" s="1">
        <v>3.932157E-4</v>
      </c>
      <c r="T143" s="1">
        <v>5.6249869999999997E-3</v>
      </c>
      <c r="U143" s="1">
        <v>2.6539000000000001E-4</v>
      </c>
      <c r="V143">
        <f t="shared" si="7"/>
        <v>0.99059594855031829</v>
      </c>
      <c r="W143" s="1">
        <f t="shared" si="8"/>
        <v>2.9407012701903956</v>
      </c>
      <c r="X143">
        <f t="shared" si="9"/>
        <v>0.40967618400270073</v>
      </c>
      <c r="Y143">
        <f t="shared" si="9"/>
        <v>1.7873635894209754</v>
      </c>
      <c r="Z143">
        <f t="shared" si="9"/>
        <v>4.1293248813504571</v>
      </c>
      <c r="AA143">
        <f t="shared" si="9"/>
        <v>1019.1522591739641</v>
      </c>
    </row>
    <row r="144" spans="1:27" x14ac:dyDescent="0.3">
      <c r="A144" t="s">
        <v>1</v>
      </c>
      <c r="B144" t="s">
        <v>3</v>
      </c>
      <c r="C144" s="1">
        <v>12.02674</v>
      </c>
      <c r="D144" s="1">
        <v>1.7443569999999999</v>
      </c>
      <c r="E144">
        <v>7</v>
      </c>
      <c r="F144" t="s">
        <v>35</v>
      </c>
      <c r="G144">
        <v>2.4</v>
      </c>
      <c r="H144" s="1">
        <v>1.633928</v>
      </c>
      <c r="I144" s="1">
        <v>2.8906689999999999</v>
      </c>
      <c r="J144" s="1">
        <v>0.48490810000000001</v>
      </c>
      <c r="K144" s="1">
        <v>2.199976E-2</v>
      </c>
      <c r="L144" s="1">
        <v>0.13622049999999999</v>
      </c>
      <c r="M144" s="1">
        <v>2.604027E-5</v>
      </c>
      <c r="N144" s="1">
        <v>2.2189980000000002E-2</v>
      </c>
      <c r="O144" s="1">
        <v>4.9976300000000003E-3</v>
      </c>
      <c r="P144" s="1">
        <v>2.863485E-2</v>
      </c>
      <c r="Q144" s="1">
        <v>8.5005940000000002E-2</v>
      </c>
      <c r="R144" s="1">
        <v>1.9865529999999998E-3</v>
      </c>
      <c r="S144" s="1">
        <v>3.932157E-4</v>
      </c>
      <c r="T144" s="1">
        <v>5.6249869999999997E-3</v>
      </c>
      <c r="U144" s="1">
        <v>2.6539000000000001E-4</v>
      </c>
      <c r="V144">
        <f t="shared" si="7"/>
        <v>0.99059594855031829</v>
      </c>
      <c r="W144" s="1">
        <f t="shared" si="8"/>
        <v>2.9407012701903956</v>
      </c>
      <c r="X144">
        <f t="shared" si="9"/>
        <v>0.40967618400270073</v>
      </c>
      <c r="Y144">
        <f t="shared" si="9"/>
        <v>1.7873635894209754</v>
      </c>
      <c r="Z144">
        <f t="shared" si="9"/>
        <v>4.1293248813504571</v>
      </c>
      <c r="AA144">
        <f t="shared" si="9"/>
        <v>1019.1522591739641</v>
      </c>
    </row>
    <row r="145" spans="1:27" x14ac:dyDescent="0.3">
      <c r="A145" t="s">
        <v>1</v>
      </c>
      <c r="B145" t="s">
        <v>3</v>
      </c>
      <c r="C145" s="1">
        <v>12.02674</v>
      </c>
      <c r="D145" s="1">
        <v>1.7443569999999999</v>
      </c>
      <c r="E145">
        <v>8</v>
      </c>
      <c r="F145" t="s">
        <v>35</v>
      </c>
      <c r="G145">
        <v>2.4</v>
      </c>
      <c r="H145" s="1">
        <v>1.633928</v>
      </c>
      <c r="I145" s="1">
        <v>2.8906689999999999</v>
      </c>
      <c r="J145" s="1">
        <v>0.48490810000000001</v>
      </c>
      <c r="K145" s="1">
        <v>2.199976E-2</v>
      </c>
      <c r="L145" s="1">
        <v>0.13622049999999999</v>
      </c>
      <c r="M145" s="1">
        <v>2.604027E-5</v>
      </c>
      <c r="N145" s="1">
        <v>2.2189980000000002E-2</v>
      </c>
      <c r="O145" s="1">
        <v>4.9976300000000003E-3</v>
      </c>
      <c r="P145" s="1">
        <v>2.863485E-2</v>
      </c>
      <c r="Q145" s="1">
        <v>8.5005940000000002E-2</v>
      </c>
      <c r="R145" s="1">
        <v>1.9865529999999998E-3</v>
      </c>
      <c r="S145" s="1">
        <v>3.932157E-4</v>
      </c>
      <c r="T145" s="1">
        <v>5.6249869999999997E-3</v>
      </c>
      <c r="U145" s="1">
        <v>2.6539000000000001E-4</v>
      </c>
      <c r="V145">
        <f t="shared" si="7"/>
        <v>0.99059594855031829</v>
      </c>
      <c r="W145" s="1">
        <f t="shared" si="8"/>
        <v>2.9407012701903956</v>
      </c>
      <c r="X145">
        <f t="shared" si="9"/>
        <v>0.40967618400270073</v>
      </c>
      <c r="Y145">
        <f t="shared" si="9"/>
        <v>1.7873635894209754</v>
      </c>
      <c r="Z145">
        <f t="shared" si="9"/>
        <v>4.1293248813504571</v>
      </c>
      <c r="AA145">
        <f t="shared" si="9"/>
        <v>1019.1522591739641</v>
      </c>
    </row>
    <row r="146" spans="1:27" x14ac:dyDescent="0.3">
      <c r="A146" t="s">
        <v>1</v>
      </c>
      <c r="B146" t="s">
        <v>3</v>
      </c>
      <c r="C146" s="1">
        <v>15.99639</v>
      </c>
      <c r="D146" s="1">
        <v>1.9198740000000001</v>
      </c>
      <c r="E146">
        <v>1</v>
      </c>
      <c r="F146" t="s">
        <v>36</v>
      </c>
      <c r="G146" s="7">
        <v>4.4000000000000004</v>
      </c>
      <c r="H146" s="7">
        <v>1.990211</v>
      </c>
      <c r="I146" s="7">
        <v>2.9176989999999998</v>
      </c>
      <c r="J146" s="7">
        <v>0.64753309999999997</v>
      </c>
      <c r="K146" s="7">
        <v>1.6777360000000002E-2</v>
      </c>
      <c r="L146" s="7">
        <v>0.24426239999999999</v>
      </c>
      <c r="M146" s="7">
        <v>5.9758859999999999E-5</v>
      </c>
      <c r="N146" s="1">
        <v>4.6946769999999999E-2</v>
      </c>
      <c r="O146" s="1">
        <v>7.1138599999999996E-3</v>
      </c>
      <c r="P146" s="1">
        <v>3.1647719999999997E-2</v>
      </c>
      <c r="Q146" s="1">
        <v>8.0960920000000006E-2</v>
      </c>
      <c r="R146" s="1">
        <v>1.8491359999999999E-3</v>
      </c>
      <c r="S146" s="1">
        <v>3.452339E-4</v>
      </c>
      <c r="T146" s="1">
        <v>6.0266759999999999E-3</v>
      </c>
      <c r="U146" s="1">
        <v>2.7133719999999998E-4</v>
      </c>
      <c r="V146">
        <f t="shared" si="7"/>
        <v>1.0846807707032151</v>
      </c>
      <c r="W146" s="1">
        <f t="shared" si="8"/>
        <v>2.7748208434111952</v>
      </c>
      <c r="X146">
        <f t="shared" si="9"/>
        <v>0.28556625136228558</v>
      </c>
      <c r="Y146">
        <f t="shared" si="9"/>
        <v>2.0577367356962002</v>
      </c>
      <c r="Z146">
        <f t="shared" si="9"/>
        <v>2.4672958261279674</v>
      </c>
      <c r="AA146">
        <f t="shared" si="9"/>
        <v>454.05350771416988</v>
      </c>
    </row>
    <row r="147" spans="1:27" x14ac:dyDescent="0.3">
      <c r="A147" t="s">
        <v>1</v>
      </c>
      <c r="B147" t="s">
        <v>3</v>
      </c>
      <c r="C147" s="1">
        <v>15.99639</v>
      </c>
      <c r="D147" s="1">
        <v>1.9198740000000001</v>
      </c>
      <c r="E147">
        <v>2</v>
      </c>
      <c r="F147" t="s">
        <v>36</v>
      </c>
      <c r="G147">
        <v>4.4000000000000004</v>
      </c>
      <c r="H147" s="1">
        <v>1.990211</v>
      </c>
      <c r="I147" s="1">
        <v>2.9176989999999998</v>
      </c>
      <c r="J147" s="1">
        <v>0.64753309999999997</v>
      </c>
      <c r="K147" s="1">
        <v>1.6777360000000002E-2</v>
      </c>
      <c r="L147" s="1">
        <v>0.24426239999999999</v>
      </c>
      <c r="M147" s="1">
        <v>5.9758859999999999E-5</v>
      </c>
      <c r="N147" s="1">
        <v>4.6946769999999999E-2</v>
      </c>
      <c r="O147" s="1">
        <v>7.1138599999999996E-3</v>
      </c>
      <c r="P147" s="1">
        <v>3.1647719999999997E-2</v>
      </c>
      <c r="Q147" s="1">
        <v>8.0960920000000006E-2</v>
      </c>
      <c r="R147" s="1">
        <v>1.8491359999999999E-3</v>
      </c>
      <c r="S147" s="1">
        <v>3.452339E-4</v>
      </c>
      <c r="T147" s="1">
        <v>6.0266759999999999E-3</v>
      </c>
      <c r="U147" s="1">
        <v>2.7133719999999998E-4</v>
      </c>
      <c r="V147">
        <f t="shared" si="7"/>
        <v>1.0846807707032151</v>
      </c>
      <c r="W147" s="1">
        <f t="shared" si="8"/>
        <v>2.7748208434111952</v>
      </c>
      <c r="X147">
        <f t="shared" si="9"/>
        <v>0.28556625136228558</v>
      </c>
      <c r="Y147">
        <f t="shared" si="9"/>
        <v>2.0577367356962002</v>
      </c>
      <c r="Z147">
        <f t="shared" si="9"/>
        <v>2.4672958261279674</v>
      </c>
      <c r="AA147">
        <f t="shared" si="9"/>
        <v>454.05350771416988</v>
      </c>
    </row>
    <row r="148" spans="1:27" x14ac:dyDescent="0.3">
      <c r="A148" t="s">
        <v>1</v>
      </c>
      <c r="B148" t="s">
        <v>3</v>
      </c>
      <c r="C148" s="1">
        <v>15.99639</v>
      </c>
      <c r="D148" s="1">
        <v>1.9198740000000001</v>
      </c>
      <c r="E148">
        <v>3</v>
      </c>
      <c r="F148" t="s">
        <v>36</v>
      </c>
      <c r="G148">
        <v>4.4000000000000004</v>
      </c>
      <c r="H148" s="1">
        <v>1.990211</v>
      </c>
      <c r="I148" s="1">
        <v>2.9176989999999998</v>
      </c>
      <c r="J148" s="1">
        <v>0.64753309999999997</v>
      </c>
      <c r="K148" s="1">
        <v>1.6777360000000002E-2</v>
      </c>
      <c r="L148" s="1">
        <v>0.24426239999999999</v>
      </c>
      <c r="M148" s="1">
        <v>5.9758859999999999E-5</v>
      </c>
      <c r="N148" s="1">
        <v>4.6946769999999999E-2</v>
      </c>
      <c r="O148" s="1">
        <v>7.1138599999999996E-3</v>
      </c>
      <c r="P148" s="1">
        <v>3.1647719999999997E-2</v>
      </c>
      <c r="Q148" s="1">
        <v>8.0960920000000006E-2</v>
      </c>
      <c r="R148" s="1">
        <v>1.8491359999999999E-3</v>
      </c>
      <c r="S148" s="1">
        <v>3.452339E-4</v>
      </c>
      <c r="T148" s="1">
        <v>6.0266759999999999E-3</v>
      </c>
      <c r="U148" s="1">
        <v>2.7133719999999998E-4</v>
      </c>
      <c r="V148">
        <f t="shared" si="7"/>
        <v>1.0846807707032151</v>
      </c>
      <c r="W148" s="1">
        <f t="shared" si="8"/>
        <v>2.7748208434111952</v>
      </c>
      <c r="X148">
        <f t="shared" si="9"/>
        <v>0.28556625136228558</v>
      </c>
      <c r="Y148">
        <f t="shared" si="9"/>
        <v>2.0577367356962002</v>
      </c>
      <c r="Z148">
        <f t="shared" si="9"/>
        <v>2.4672958261279674</v>
      </c>
      <c r="AA148">
        <f t="shared" si="9"/>
        <v>454.05350771416988</v>
      </c>
    </row>
    <row r="149" spans="1:27" x14ac:dyDescent="0.3">
      <c r="A149" t="s">
        <v>1</v>
      </c>
      <c r="B149" t="s">
        <v>3</v>
      </c>
      <c r="C149" s="1">
        <v>15.99639</v>
      </c>
      <c r="D149" s="1">
        <v>1.9198740000000001</v>
      </c>
      <c r="E149">
        <v>4</v>
      </c>
      <c r="F149" t="s">
        <v>36</v>
      </c>
      <c r="G149">
        <v>4.4000000000000004</v>
      </c>
      <c r="H149" s="1">
        <v>1.990211</v>
      </c>
      <c r="I149" s="1">
        <v>2.9176989999999998</v>
      </c>
      <c r="J149" s="1">
        <v>0.64753309999999997</v>
      </c>
      <c r="K149" s="1">
        <v>1.6777360000000002E-2</v>
      </c>
      <c r="L149" s="1">
        <v>0.24426239999999999</v>
      </c>
      <c r="M149" s="1">
        <v>5.9758859999999999E-5</v>
      </c>
      <c r="N149" s="1">
        <v>4.6946769999999999E-2</v>
      </c>
      <c r="O149" s="1">
        <v>7.1138599999999996E-3</v>
      </c>
      <c r="P149" s="1">
        <v>3.1647719999999997E-2</v>
      </c>
      <c r="Q149" s="1">
        <v>8.0960920000000006E-2</v>
      </c>
      <c r="R149" s="1">
        <v>1.8491359999999999E-3</v>
      </c>
      <c r="S149" s="1">
        <v>3.452339E-4</v>
      </c>
      <c r="T149" s="1">
        <v>6.0266759999999999E-3</v>
      </c>
      <c r="U149" s="1">
        <v>2.7133719999999998E-4</v>
      </c>
      <c r="V149">
        <f t="shared" si="7"/>
        <v>1.0846807707032151</v>
      </c>
      <c r="W149" s="1">
        <f t="shared" si="8"/>
        <v>2.7748208434111952</v>
      </c>
      <c r="X149">
        <f t="shared" si="9"/>
        <v>0.28556625136228558</v>
      </c>
      <c r="Y149">
        <f t="shared" si="9"/>
        <v>2.0577367356962002</v>
      </c>
      <c r="Z149">
        <f t="shared" si="9"/>
        <v>2.4672958261279674</v>
      </c>
      <c r="AA149">
        <f t="shared" si="9"/>
        <v>454.05350771416988</v>
      </c>
    </row>
    <row r="150" spans="1:27" x14ac:dyDescent="0.3">
      <c r="A150" t="s">
        <v>1</v>
      </c>
      <c r="B150" t="s">
        <v>3</v>
      </c>
      <c r="C150" s="1">
        <v>15.99639</v>
      </c>
      <c r="D150" s="1">
        <v>1.9198740000000001</v>
      </c>
      <c r="E150">
        <v>5</v>
      </c>
      <c r="F150" t="s">
        <v>36</v>
      </c>
      <c r="G150">
        <v>4.4000000000000004</v>
      </c>
      <c r="H150" s="1">
        <v>1.990211</v>
      </c>
      <c r="I150" s="1">
        <v>2.9176989999999998</v>
      </c>
      <c r="J150" s="1">
        <v>0.64753309999999997</v>
      </c>
      <c r="K150" s="1">
        <v>1.6777360000000002E-2</v>
      </c>
      <c r="L150" s="1">
        <v>0.24426239999999999</v>
      </c>
      <c r="M150" s="1">
        <v>5.9758859999999999E-5</v>
      </c>
      <c r="N150" s="1">
        <v>4.6946769999999999E-2</v>
      </c>
      <c r="O150" s="1">
        <v>7.1138599999999996E-3</v>
      </c>
      <c r="P150" s="1">
        <v>3.1647719999999997E-2</v>
      </c>
      <c r="Q150" s="1">
        <v>8.0960920000000006E-2</v>
      </c>
      <c r="R150" s="1">
        <v>1.8491359999999999E-3</v>
      </c>
      <c r="S150" s="1">
        <v>3.452339E-4</v>
      </c>
      <c r="T150" s="1">
        <v>6.0266759999999999E-3</v>
      </c>
      <c r="U150" s="1">
        <v>2.7133719999999998E-4</v>
      </c>
      <c r="V150">
        <f t="shared" si="7"/>
        <v>1.0846807707032151</v>
      </c>
      <c r="W150" s="1">
        <f t="shared" si="8"/>
        <v>2.7748208434111952</v>
      </c>
      <c r="X150">
        <f t="shared" si="9"/>
        <v>0.28556625136228558</v>
      </c>
      <c r="Y150">
        <f t="shared" si="9"/>
        <v>2.0577367356962002</v>
      </c>
      <c r="Z150">
        <f t="shared" si="9"/>
        <v>2.4672958261279674</v>
      </c>
      <c r="AA150">
        <f t="shared" si="9"/>
        <v>454.05350771416988</v>
      </c>
    </row>
    <row r="151" spans="1:27" x14ac:dyDescent="0.3">
      <c r="A151" t="s">
        <v>1</v>
      </c>
      <c r="B151" t="s">
        <v>3</v>
      </c>
      <c r="C151" s="1">
        <v>15.99639</v>
      </c>
      <c r="D151" s="1">
        <v>1.9198740000000001</v>
      </c>
      <c r="E151">
        <v>6</v>
      </c>
      <c r="F151" t="s">
        <v>36</v>
      </c>
      <c r="G151">
        <v>4.4000000000000004</v>
      </c>
      <c r="H151" s="1">
        <v>1.990211</v>
      </c>
      <c r="I151" s="1">
        <v>2.9176989999999998</v>
      </c>
      <c r="J151" s="1">
        <v>0.64753309999999997</v>
      </c>
      <c r="K151" s="1">
        <v>1.6777360000000002E-2</v>
      </c>
      <c r="L151" s="1">
        <v>0.24426239999999999</v>
      </c>
      <c r="M151" s="1">
        <v>5.9758859999999999E-5</v>
      </c>
      <c r="N151" s="1">
        <v>4.6946769999999999E-2</v>
      </c>
      <c r="O151" s="1">
        <v>7.1138599999999996E-3</v>
      </c>
      <c r="P151" s="1">
        <v>3.1647719999999997E-2</v>
      </c>
      <c r="Q151" s="1">
        <v>8.0960920000000006E-2</v>
      </c>
      <c r="R151" s="1">
        <v>1.8491359999999999E-3</v>
      </c>
      <c r="S151" s="1">
        <v>3.452339E-4</v>
      </c>
      <c r="T151" s="1">
        <v>6.0266759999999999E-3</v>
      </c>
      <c r="U151" s="1">
        <v>2.7133719999999998E-4</v>
      </c>
      <c r="V151">
        <f t="shared" si="7"/>
        <v>1.0846807707032151</v>
      </c>
      <c r="W151" s="1">
        <f t="shared" si="8"/>
        <v>2.7748208434111952</v>
      </c>
      <c r="X151">
        <f t="shared" si="9"/>
        <v>0.28556625136228558</v>
      </c>
      <c r="Y151">
        <f t="shared" si="9"/>
        <v>2.0577367356962002</v>
      </c>
      <c r="Z151">
        <f t="shared" si="9"/>
        <v>2.4672958261279674</v>
      </c>
      <c r="AA151">
        <f t="shared" si="9"/>
        <v>454.05350771416988</v>
      </c>
    </row>
    <row r="152" spans="1:27" x14ac:dyDescent="0.3">
      <c r="A152" t="s">
        <v>1</v>
      </c>
      <c r="B152" t="s">
        <v>3</v>
      </c>
      <c r="C152" s="1">
        <v>15.99639</v>
      </c>
      <c r="D152" s="1">
        <v>1.9198740000000001</v>
      </c>
      <c r="E152">
        <v>7</v>
      </c>
      <c r="F152" t="s">
        <v>36</v>
      </c>
      <c r="G152">
        <v>4.4000000000000004</v>
      </c>
      <c r="H152" s="1">
        <v>1.990211</v>
      </c>
      <c r="I152" s="1">
        <v>2.9176989999999998</v>
      </c>
      <c r="J152" s="1">
        <v>0.64753309999999997</v>
      </c>
      <c r="K152" s="1">
        <v>1.6777360000000002E-2</v>
      </c>
      <c r="L152" s="1">
        <v>0.24426239999999999</v>
      </c>
      <c r="M152" s="1">
        <v>5.9758859999999999E-5</v>
      </c>
      <c r="N152" s="1">
        <v>4.6946769999999999E-2</v>
      </c>
      <c r="O152" s="1">
        <v>7.1138599999999996E-3</v>
      </c>
      <c r="P152" s="1">
        <v>3.1647719999999997E-2</v>
      </c>
      <c r="Q152" s="1">
        <v>8.0960920000000006E-2</v>
      </c>
      <c r="R152" s="1">
        <v>1.8491359999999999E-3</v>
      </c>
      <c r="S152" s="1">
        <v>3.452339E-4</v>
      </c>
      <c r="T152" s="1">
        <v>6.0266759999999999E-3</v>
      </c>
      <c r="U152" s="1">
        <v>2.7133719999999998E-4</v>
      </c>
      <c r="V152">
        <f t="shared" si="7"/>
        <v>1.0846807707032151</v>
      </c>
      <c r="W152" s="1">
        <f t="shared" si="8"/>
        <v>2.7748208434111952</v>
      </c>
      <c r="X152">
        <f t="shared" si="9"/>
        <v>0.28556625136228558</v>
      </c>
      <c r="Y152">
        <f t="shared" si="9"/>
        <v>2.0577367356962002</v>
      </c>
      <c r="Z152">
        <f t="shared" si="9"/>
        <v>2.4672958261279674</v>
      </c>
      <c r="AA152">
        <f t="shared" si="9"/>
        <v>454.05350771416988</v>
      </c>
    </row>
    <row r="153" spans="1:27" x14ac:dyDescent="0.3">
      <c r="A153" t="s">
        <v>1</v>
      </c>
      <c r="B153" t="s">
        <v>3</v>
      </c>
      <c r="C153" s="1">
        <v>15.99639</v>
      </c>
      <c r="D153" s="1">
        <v>1.9198740000000001</v>
      </c>
      <c r="E153">
        <v>8</v>
      </c>
      <c r="F153" t="s">
        <v>36</v>
      </c>
      <c r="G153">
        <v>4.4000000000000004</v>
      </c>
      <c r="H153" s="1">
        <v>1.990211</v>
      </c>
      <c r="I153" s="1">
        <v>2.9176989999999998</v>
      </c>
      <c r="J153" s="1">
        <v>0.64753309999999997</v>
      </c>
      <c r="K153" s="1">
        <v>1.6777360000000002E-2</v>
      </c>
      <c r="L153" s="1">
        <v>0.24426239999999999</v>
      </c>
      <c r="M153" s="1">
        <v>5.9758859999999999E-5</v>
      </c>
      <c r="N153" s="1">
        <v>4.6946769999999999E-2</v>
      </c>
      <c r="O153" s="1">
        <v>7.1138599999999996E-3</v>
      </c>
      <c r="P153" s="1">
        <v>3.1647719999999997E-2</v>
      </c>
      <c r="Q153" s="1">
        <v>8.0960920000000006E-2</v>
      </c>
      <c r="R153" s="1">
        <v>1.8491359999999999E-3</v>
      </c>
      <c r="S153" s="1">
        <v>3.452339E-4</v>
      </c>
      <c r="T153" s="1">
        <v>6.0266759999999999E-3</v>
      </c>
      <c r="U153" s="1">
        <v>2.7133719999999998E-4</v>
      </c>
      <c r="V153">
        <f t="shared" si="7"/>
        <v>1.0846807707032151</v>
      </c>
      <c r="W153" s="1">
        <f t="shared" si="8"/>
        <v>2.7748208434111952</v>
      </c>
      <c r="X153">
        <f t="shared" si="9"/>
        <v>0.28556625136228558</v>
      </c>
      <c r="Y153">
        <f t="shared" si="9"/>
        <v>2.0577367356962002</v>
      </c>
      <c r="Z153">
        <f t="shared" si="9"/>
        <v>2.4672958261279674</v>
      </c>
      <c r="AA153">
        <f t="shared" si="9"/>
        <v>454.05350771416988</v>
      </c>
    </row>
    <row r="154" spans="1:27" x14ac:dyDescent="0.3">
      <c r="A154" t="s">
        <v>1</v>
      </c>
      <c r="B154" t="s">
        <v>3</v>
      </c>
      <c r="C154" s="1">
        <v>13.239599999999999</v>
      </c>
      <c r="D154" s="1">
        <v>1.741841</v>
      </c>
      <c r="E154">
        <v>1</v>
      </c>
      <c r="F154" t="s">
        <v>37</v>
      </c>
      <c r="G154" s="7">
        <v>3.3</v>
      </c>
      <c r="H154" s="7">
        <v>1.482645</v>
      </c>
      <c r="I154" s="7">
        <v>2.604152</v>
      </c>
      <c r="J154" s="7">
        <v>0.58858379999999999</v>
      </c>
      <c r="K154" s="7">
        <v>2.1365510000000001E-2</v>
      </c>
      <c r="L154" s="7">
        <v>0.1381783</v>
      </c>
      <c r="M154" s="7">
        <v>8.0796910000000003E-6</v>
      </c>
      <c r="N154" s="1">
        <v>3.1928779999999997E-2</v>
      </c>
      <c r="O154" s="1">
        <v>6.1655319999999996E-3</v>
      </c>
      <c r="P154" s="1">
        <v>2.6972820000000002E-2</v>
      </c>
      <c r="Q154" s="1">
        <v>7.6078110000000004E-2</v>
      </c>
      <c r="R154" s="1">
        <v>1.818362E-3</v>
      </c>
      <c r="S154" s="1">
        <v>3.2300189999999999E-4</v>
      </c>
      <c r="T154" s="1">
        <v>5.0783460000000001E-3</v>
      </c>
      <c r="U154" s="1">
        <v>2.38893E-4</v>
      </c>
      <c r="V154">
        <f t="shared" si="7"/>
        <v>1.0357621214122679</v>
      </c>
      <c r="W154" s="1">
        <f t="shared" si="8"/>
        <v>2.9214158774142218</v>
      </c>
      <c r="X154">
        <f t="shared" si="9"/>
        <v>0.30893850629256192</v>
      </c>
      <c r="Y154">
        <f t="shared" si="9"/>
        <v>1.5117911999292317</v>
      </c>
      <c r="Z154">
        <f t="shared" si="9"/>
        <v>3.6752123886312105</v>
      </c>
      <c r="AA154">
        <f t="shared" si="9"/>
        <v>2956.7096068401625</v>
      </c>
    </row>
    <row r="155" spans="1:27" x14ac:dyDescent="0.3">
      <c r="A155" t="s">
        <v>1</v>
      </c>
      <c r="B155" t="s">
        <v>3</v>
      </c>
      <c r="C155" s="1">
        <v>13.239599999999999</v>
      </c>
      <c r="D155" s="1">
        <v>1.741841</v>
      </c>
      <c r="E155">
        <v>2</v>
      </c>
      <c r="F155" t="s">
        <v>37</v>
      </c>
      <c r="G155">
        <v>3.3</v>
      </c>
      <c r="H155" s="1">
        <v>1.482645</v>
      </c>
      <c r="I155" s="1">
        <v>2.604152</v>
      </c>
      <c r="J155" s="1">
        <v>0.58858379999999999</v>
      </c>
      <c r="K155" s="1">
        <v>2.1365510000000001E-2</v>
      </c>
      <c r="L155" s="1">
        <v>0.1381783</v>
      </c>
      <c r="M155" s="1">
        <v>8.0796910000000003E-6</v>
      </c>
      <c r="N155" s="1">
        <v>3.1928779999999997E-2</v>
      </c>
      <c r="O155" s="1">
        <v>6.1655319999999996E-3</v>
      </c>
      <c r="P155" s="1">
        <v>2.6972820000000002E-2</v>
      </c>
      <c r="Q155" s="1">
        <v>7.6078110000000004E-2</v>
      </c>
      <c r="R155" s="1">
        <v>1.818362E-3</v>
      </c>
      <c r="S155" s="1">
        <v>3.2300189999999999E-4</v>
      </c>
      <c r="T155" s="1">
        <v>5.0783460000000001E-3</v>
      </c>
      <c r="U155" s="1">
        <v>2.38893E-4</v>
      </c>
      <c r="V155">
        <f t="shared" si="7"/>
        <v>1.0357621214122679</v>
      </c>
      <c r="W155" s="1">
        <f t="shared" si="8"/>
        <v>2.9214158774142218</v>
      </c>
      <c r="X155">
        <f t="shared" si="9"/>
        <v>0.30893850629256192</v>
      </c>
      <c r="Y155">
        <f t="shared" si="9"/>
        <v>1.5117911999292317</v>
      </c>
      <c r="Z155">
        <f t="shared" si="9"/>
        <v>3.6752123886312105</v>
      </c>
      <c r="AA155">
        <f t="shared" si="9"/>
        <v>2956.7096068401625</v>
      </c>
    </row>
    <row r="156" spans="1:27" x14ac:dyDescent="0.3">
      <c r="A156" t="s">
        <v>1</v>
      </c>
      <c r="B156" t="s">
        <v>3</v>
      </c>
      <c r="C156" s="1">
        <v>13.239599999999999</v>
      </c>
      <c r="D156" s="1">
        <v>1.741841</v>
      </c>
      <c r="E156">
        <v>3</v>
      </c>
      <c r="F156" t="s">
        <v>37</v>
      </c>
      <c r="G156">
        <v>3.3</v>
      </c>
      <c r="H156" s="1">
        <v>1.482645</v>
      </c>
      <c r="I156" s="1">
        <v>2.604152</v>
      </c>
      <c r="J156" s="1">
        <v>0.58858379999999999</v>
      </c>
      <c r="K156" s="1">
        <v>2.1365510000000001E-2</v>
      </c>
      <c r="L156" s="1">
        <v>0.1381783</v>
      </c>
      <c r="M156" s="1">
        <v>8.0796910000000003E-6</v>
      </c>
      <c r="N156" s="1">
        <v>3.1928779999999997E-2</v>
      </c>
      <c r="O156" s="1">
        <v>6.1655319999999996E-3</v>
      </c>
      <c r="P156" s="1">
        <v>2.6972820000000002E-2</v>
      </c>
      <c r="Q156" s="1">
        <v>7.6078110000000004E-2</v>
      </c>
      <c r="R156" s="1">
        <v>1.818362E-3</v>
      </c>
      <c r="S156" s="1">
        <v>3.2300189999999999E-4</v>
      </c>
      <c r="T156" s="1">
        <v>5.0783460000000001E-3</v>
      </c>
      <c r="U156" s="1">
        <v>2.38893E-4</v>
      </c>
      <c r="V156">
        <f t="shared" si="7"/>
        <v>1.0357621214122679</v>
      </c>
      <c r="W156" s="1">
        <f t="shared" si="8"/>
        <v>2.9214158774142218</v>
      </c>
      <c r="X156">
        <f t="shared" si="9"/>
        <v>0.30893850629256192</v>
      </c>
      <c r="Y156">
        <f t="shared" si="9"/>
        <v>1.5117911999292317</v>
      </c>
      <c r="Z156">
        <f t="shared" si="9"/>
        <v>3.6752123886312105</v>
      </c>
      <c r="AA156">
        <f t="shared" si="9"/>
        <v>2956.7096068401625</v>
      </c>
    </row>
    <row r="157" spans="1:27" x14ac:dyDescent="0.3">
      <c r="A157" t="s">
        <v>1</v>
      </c>
      <c r="B157" t="s">
        <v>3</v>
      </c>
      <c r="C157" s="1">
        <v>13.239599999999999</v>
      </c>
      <c r="D157" s="1">
        <v>1.741841</v>
      </c>
      <c r="E157">
        <v>4</v>
      </c>
      <c r="F157" t="s">
        <v>37</v>
      </c>
      <c r="G157">
        <v>3.3</v>
      </c>
      <c r="H157" s="1">
        <v>1.482645</v>
      </c>
      <c r="I157" s="1">
        <v>2.604152</v>
      </c>
      <c r="J157" s="1">
        <v>0.58858379999999999</v>
      </c>
      <c r="K157" s="1">
        <v>2.1365510000000001E-2</v>
      </c>
      <c r="L157" s="1">
        <v>0.1381783</v>
      </c>
      <c r="M157" s="1">
        <v>8.0796910000000003E-6</v>
      </c>
      <c r="N157" s="1">
        <v>3.1928779999999997E-2</v>
      </c>
      <c r="O157" s="1">
        <v>6.1655319999999996E-3</v>
      </c>
      <c r="P157" s="1">
        <v>2.6972820000000002E-2</v>
      </c>
      <c r="Q157" s="1">
        <v>7.6078110000000004E-2</v>
      </c>
      <c r="R157" s="1">
        <v>1.818362E-3</v>
      </c>
      <c r="S157" s="1">
        <v>3.2300189999999999E-4</v>
      </c>
      <c r="T157" s="1">
        <v>5.0783460000000001E-3</v>
      </c>
      <c r="U157" s="1">
        <v>2.38893E-4</v>
      </c>
      <c r="V157">
        <f t="shared" si="7"/>
        <v>1.0357621214122679</v>
      </c>
      <c r="W157" s="1">
        <f t="shared" si="8"/>
        <v>2.9214158774142218</v>
      </c>
      <c r="X157">
        <f t="shared" si="9"/>
        <v>0.30893850629256192</v>
      </c>
      <c r="Y157">
        <f t="shared" si="9"/>
        <v>1.5117911999292317</v>
      </c>
      <c r="Z157">
        <f t="shared" si="9"/>
        <v>3.6752123886312105</v>
      </c>
      <c r="AA157">
        <f t="shared" si="9"/>
        <v>2956.7096068401625</v>
      </c>
    </row>
    <row r="158" spans="1:27" x14ac:dyDescent="0.3">
      <c r="A158" t="s">
        <v>1</v>
      </c>
      <c r="B158" t="s">
        <v>3</v>
      </c>
      <c r="C158" s="1">
        <v>13.239599999999999</v>
      </c>
      <c r="D158" s="1">
        <v>1.741841</v>
      </c>
      <c r="E158">
        <v>5</v>
      </c>
      <c r="F158" t="s">
        <v>37</v>
      </c>
      <c r="G158">
        <v>3.3</v>
      </c>
      <c r="H158" s="1">
        <v>1.482645</v>
      </c>
      <c r="I158" s="1">
        <v>2.604152</v>
      </c>
      <c r="J158" s="1">
        <v>0.58858379999999999</v>
      </c>
      <c r="K158" s="1">
        <v>2.1365510000000001E-2</v>
      </c>
      <c r="L158" s="1">
        <v>0.1381783</v>
      </c>
      <c r="M158" s="1">
        <v>8.0796910000000003E-6</v>
      </c>
      <c r="N158" s="1">
        <v>3.1928779999999997E-2</v>
      </c>
      <c r="O158" s="1">
        <v>6.1655319999999996E-3</v>
      </c>
      <c r="P158" s="1">
        <v>2.6972820000000002E-2</v>
      </c>
      <c r="Q158" s="1">
        <v>7.6078110000000004E-2</v>
      </c>
      <c r="R158" s="1">
        <v>1.818362E-3</v>
      </c>
      <c r="S158" s="1">
        <v>3.2300189999999999E-4</v>
      </c>
      <c r="T158" s="1">
        <v>5.0783460000000001E-3</v>
      </c>
      <c r="U158" s="1">
        <v>2.38893E-4</v>
      </c>
      <c r="V158">
        <f t="shared" si="7"/>
        <v>1.0357621214122679</v>
      </c>
      <c r="W158" s="1">
        <f t="shared" si="8"/>
        <v>2.9214158774142218</v>
      </c>
      <c r="X158">
        <f t="shared" si="9"/>
        <v>0.30893850629256192</v>
      </c>
      <c r="Y158">
        <f t="shared" si="9"/>
        <v>1.5117911999292317</v>
      </c>
      <c r="Z158">
        <f t="shared" si="9"/>
        <v>3.6752123886312105</v>
      </c>
      <c r="AA158">
        <f t="shared" si="9"/>
        <v>2956.7096068401625</v>
      </c>
    </row>
    <row r="159" spans="1:27" x14ac:dyDescent="0.3">
      <c r="A159" t="s">
        <v>1</v>
      </c>
      <c r="B159" t="s">
        <v>3</v>
      </c>
      <c r="C159" s="1">
        <v>13.239599999999999</v>
      </c>
      <c r="D159" s="1">
        <v>1.741841</v>
      </c>
      <c r="E159">
        <v>6</v>
      </c>
      <c r="F159" t="s">
        <v>37</v>
      </c>
      <c r="G159">
        <v>3.3</v>
      </c>
      <c r="H159" s="1">
        <v>1.482645</v>
      </c>
      <c r="I159" s="1">
        <v>2.604152</v>
      </c>
      <c r="J159" s="1">
        <v>0.58858379999999999</v>
      </c>
      <c r="K159" s="1">
        <v>2.1365510000000001E-2</v>
      </c>
      <c r="L159" s="1">
        <v>0.1381783</v>
      </c>
      <c r="M159" s="1">
        <v>8.0796910000000003E-6</v>
      </c>
      <c r="N159" s="1">
        <v>3.1928779999999997E-2</v>
      </c>
      <c r="O159" s="1">
        <v>6.1655319999999996E-3</v>
      </c>
      <c r="P159" s="1">
        <v>2.6972820000000002E-2</v>
      </c>
      <c r="Q159" s="1">
        <v>7.6078110000000004E-2</v>
      </c>
      <c r="R159" s="1">
        <v>1.818362E-3</v>
      </c>
      <c r="S159" s="1">
        <v>3.2300189999999999E-4</v>
      </c>
      <c r="T159" s="1">
        <v>5.0783460000000001E-3</v>
      </c>
      <c r="U159" s="1">
        <v>2.38893E-4</v>
      </c>
      <c r="V159">
        <f t="shared" si="7"/>
        <v>1.0357621214122679</v>
      </c>
      <c r="W159" s="1">
        <f t="shared" si="8"/>
        <v>2.9214158774142218</v>
      </c>
      <c r="X159">
        <f t="shared" si="9"/>
        <v>0.30893850629256192</v>
      </c>
      <c r="Y159">
        <f t="shared" si="9"/>
        <v>1.5117911999292317</v>
      </c>
      <c r="Z159">
        <f t="shared" si="9"/>
        <v>3.6752123886312105</v>
      </c>
      <c r="AA159">
        <f t="shared" si="9"/>
        <v>2956.7096068401625</v>
      </c>
    </row>
    <row r="160" spans="1:27" x14ac:dyDescent="0.3">
      <c r="A160" t="s">
        <v>1</v>
      </c>
      <c r="B160" t="s">
        <v>3</v>
      </c>
      <c r="C160" s="1">
        <v>13.239599999999999</v>
      </c>
      <c r="D160" s="1">
        <v>1.741841</v>
      </c>
      <c r="E160">
        <v>7</v>
      </c>
      <c r="F160" t="s">
        <v>37</v>
      </c>
      <c r="G160">
        <v>3.3</v>
      </c>
      <c r="H160" s="1">
        <v>1.482645</v>
      </c>
      <c r="I160" s="1">
        <v>2.604152</v>
      </c>
      <c r="J160" s="1">
        <v>0.58858379999999999</v>
      </c>
      <c r="K160" s="1">
        <v>2.1365510000000001E-2</v>
      </c>
      <c r="L160" s="1">
        <v>0.1381783</v>
      </c>
      <c r="M160" s="1">
        <v>8.0796910000000003E-6</v>
      </c>
      <c r="N160" s="1">
        <v>3.1928779999999997E-2</v>
      </c>
      <c r="O160" s="1">
        <v>6.1655319999999996E-3</v>
      </c>
      <c r="P160" s="1">
        <v>2.6972820000000002E-2</v>
      </c>
      <c r="Q160" s="1">
        <v>7.6078110000000004E-2</v>
      </c>
      <c r="R160" s="1">
        <v>1.818362E-3</v>
      </c>
      <c r="S160" s="1">
        <v>3.2300189999999999E-4</v>
      </c>
      <c r="T160" s="1">
        <v>5.0783460000000001E-3</v>
      </c>
      <c r="U160" s="1">
        <v>2.38893E-4</v>
      </c>
      <c r="V160">
        <f t="shared" si="7"/>
        <v>1.0357621214122679</v>
      </c>
      <c r="W160" s="1">
        <f t="shared" si="8"/>
        <v>2.9214158774142218</v>
      </c>
      <c r="X160">
        <f t="shared" si="9"/>
        <v>0.30893850629256192</v>
      </c>
      <c r="Y160">
        <f t="shared" si="9"/>
        <v>1.5117911999292317</v>
      </c>
      <c r="Z160">
        <f t="shared" si="9"/>
        <v>3.6752123886312105</v>
      </c>
      <c r="AA160">
        <f t="shared" si="9"/>
        <v>2956.7096068401625</v>
      </c>
    </row>
    <row r="161" spans="1:27" x14ac:dyDescent="0.3">
      <c r="A161" t="s">
        <v>1</v>
      </c>
      <c r="B161" t="s">
        <v>3</v>
      </c>
      <c r="C161" s="1">
        <v>13.239599999999999</v>
      </c>
      <c r="D161" s="1">
        <v>1.741841</v>
      </c>
      <c r="E161">
        <v>8</v>
      </c>
      <c r="F161" t="s">
        <v>37</v>
      </c>
      <c r="G161">
        <v>3.3</v>
      </c>
      <c r="H161" s="1">
        <v>1.482645</v>
      </c>
      <c r="I161" s="1">
        <v>2.604152</v>
      </c>
      <c r="J161" s="1">
        <v>0.58858379999999999</v>
      </c>
      <c r="K161" s="1">
        <v>2.1365510000000001E-2</v>
      </c>
      <c r="L161" s="1">
        <v>0.1381783</v>
      </c>
      <c r="M161" s="1">
        <v>8.0796910000000003E-6</v>
      </c>
      <c r="N161" s="1">
        <v>3.1928779999999997E-2</v>
      </c>
      <c r="O161" s="1">
        <v>6.1655319999999996E-3</v>
      </c>
      <c r="P161" s="1">
        <v>2.6972820000000002E-2</v>
      </c>
      <c r="Q161" s="1">
        <v>7.6078110000000004E-2</v>
      </c>
      <c r="R161" s="1">
        <v>1.818362E-3</v>
      </c>
      <c r="S161" s="1">
        <v>3.2300189999999999E-4</v>
      </c>
      <c r="T161" s="1">
        <v>5.0783460000000001E-3</v>
      </c>
      <c r="U161" s="1">
        <v>2.38893E-4</v>
      </c>
      <c r="V161">
        <f t="shared" si="7"/>
        <v>1.0357621214122679</v>
      </c>
      <c r="W161" s="1">
        <f t="shared" si="8"/>
        <v>2.9214158774142218</v>
      </c>
      <c r="X161">
        <f t="shared" si="9"/>
        <v>0.30893850629256192</v>
      </c>
      <c r="Y161">
        <f t="shared" si="9"/>
        <v>1.5117911999292317</v>
      </c>
      <c r="Z161">
        <f t="shared" si="9"/>
        <v>3.6752123886312105</v>
      </c>
      <c r="AA161">
        <f t="shared" si="9"/>
        <v>2956.7096068401625</v>
      </c>
    </row>
    <row r="162" spans="1:27" x14ac:dyDescent="0.3">
      <c r="A162" t="s">
        <v>1</v>
      </c>
      <c r="B162" t="s">
        <v>3</v>
      </c>
      <c r="C162" s="1">
        <v>12.613950000000001</v>
      </c>
      <c r="D162" s="1">
        <v>1.643891</v>
      </c>
      <c r="E162">
        <v>1</v>
      </c>
      <c r="F162" t="s">
        <v>38</v>
      </c>
      <c r="G162" s="7">
        <v>2.4</v>
      </c>
      <c r="H162" s="7">
        <v>1.643295</v>
      </c>
      <c r="I162" s="7">
        <v>3.0097390000000002</v>
      </c>
      <c r="J162" s="7">
        <v>0.56172789999999995</v>
      </c>
      <c r="K162" s="7">
        <v>2.295726E-2</v>
      </c>
      <c r="L162" s="7">
        <v>0.1408491</v>
      </c>
      <c r="M162" s="7">
        <v>3.1497349999999998E-5</v>
      </c>
      <c r="N162" s="1">
        <v>2.1826709999999999E-2</v>
      </c>
      <c r="O162" s="1">
        <v>4.7290919999999998E-3</v>
      </c>
      <c r="P162" s="1">
        <v>2.8401840000000001E-2</v>
      </c>
      <c r="Q162" s="1">
        <v>8.4751670000000001E-2</v>
      </c>
      <c r="R162" s="1">
        <v>2.1695180000000001E-3</v>
      </c>
      <c r="S162" s="1">
        <v>3.8366300000000002E-4</v>
      </c>
      <c r="T162" s="1">
        <v>5.530185E-3</v>
      </c>
      <c r="U162" s="1">
        <v>2.5903249999999998E-4</v>
      </c>
      <c r="V162">
        <f t="shared" si="7"/>
        <v>0.94366455031482788</v>
      </c>
      <c r="W162" s="1">
        <f t="shared" si="8"/>
        <v>2.8159142703071596</v>
      </c>
      <c r="X162">
        <f t="shared" si="9"/>
        <v>0.3862222260991488</v>
      </c>
      <c r="Y162">
        <f t="shared" si="9"/>
        <v>1.671205535852275</v>
      </c>
      <c r="Z162">
        <f t="shared" si="9"/>
        <v>3.9263190180128942</v>
      </c>
      <c r="AA162">
        <f t="shared" si="9"/>
        <v>822.39458240137662</v>
      </c>
    </row>
    <row r="163" spans="1:27" x14ac:dyDescent="0.3">
      <c r="A163" t="s">
        <v>1</v>
      </c>
      <c r="B163" t="s">
        <v>3</v>
      </c>
      <c r="C163" s="1">
        <v>12.613950000000001</v>
      </c>
      <c r="D163" s="1">
        <v>1.643891</v>
      </c>
      <c r="E163">
        <v>2</v>
      </c>
      <c r="F163" t="s">
        <v>38</v>
      </c>
      <c r="G163">
        <v>2.4</v>
      </c>
      <c r="H163" s="1">
        <v>1.643295</v>
      </c>
      <c r="I163" s="1">
        <v>3.0097390000000002</v>
      </c>
      <c r="J163" s="1">
        <v>0.56172789999999995</v>
      </c>
      <c r="K163" s="1">
        <v>2.295726E-2</v>
      </c>
      <c r="L163" s="1">
        <v>0.1408491</v>
      </c>
      <c r="M163" s="1">
        <v>3.1497349999999998E-5</v>
      </c>
      <c r="N163" s="1">
        <v>2.1826709999999999E-2</v>
      </c>
      <c r="O163" s="1">
        <v>4.7290919999999998E-3</v>
      </c>
      <c r="P163" s="1">
        <v>2.8401840000000001E-2</v>
      </c>
      <c r="Q163" s="1">
        <v>8.4751670000000001E-2</v>
      </c>
      <c r="R163" s="1">
        <v>2.1695180000000001E-3</v>
      </c>
      <c r="S163" s="1">
        <v>3.8366300000000002E-4</v>
      </c>
      <c r="T163" s="1">
        <v>5.530185E-3</v>
      </c>
      <c r="U163" s="1">
        <v>2.5903249999999998E-4</v>
      </c>
      <c r="V163">
        <f t="shared" si="7"/>
        <v>0.94366455031482788</v>
      </c>
      <c r="W163" s="1">
        <f t="shared" si="8"/>
        <v>2.8159142703071596</v>
      </c>
      <c r="X163">
        <f t="shared" si="9"/>
        <v>0.3862222260991488</v>
      </c>
      <c r="Y163">
        <f t="shared" si="9"/>
        <v>1.671205535852275</v>
      </c>
      <c r="Z163">
        <f t="shared" si="9"/>
        <v>3.9263190180128942</v>
      </c>
      <c r="AA163">
        <f t="shared" si="9"/>
        <v>822.39458240137662</v>
      </c>
    </row>
    <row r="164" spans="1:27" x14ac:dyDescent="0.3">
      <c r="A164" t="s">
        <v>1</v>
      </c>
      <c r="B164" t="s">
        <v>3</v>
      </c>
      <c r="C164" s="1">
        <v>12.613950000000001</v>
      </c>
      <c r="D164" s="1">
        <v>1.643891</v>
      </c>
      <c r="E164">
        <v>3</v>
      </c>
      <c r="F164" t="s">
        <v>38</v>
      </c>
      <c r="G164">
        <v>2.4</v>
      </c>
      <c r="H164" s="1">
        <v>1.643295</v>
      </c>
      <c r="I164" s="1">
        <v>3.0097390000000002</v>
      </c>
      <c r="J164" s="1">
        <v>0.56172789999999995</v>
      </c>
      <c r="K164" s="1">
        <v>2.295726E-2</v>
      </c>
      <c r="L164" s="1">
        <v>0.1408491</v>
      </c>
      <c r="M164" s="1">
        <v>3.1497349999999998E-5</v>
      </c>
      <c r="N164" s="1">
        <v>2.1826709999999999E-2</v>
      </c>
      <c r="O164" s="1">
        <v>4.7290919999999998E-3</v>
      </c>
      <c r="P164" s="1">
        <v>2.8401840000000001E-2</v>
      </c>
      <c r="Q164" s="1">
        <v>8.4751670000000001E-2</v>
      </c>
      <c r="R164" s="1">
        <v>2.1695180000000001E-3</v>
      </c>
      <c r="S164" s="1">
        <v>3.8366300000000002E-4</v>
      </c>
      <c r="T164" s="1">
        <v>5.530185E-3</v>
      </c>
      <c r="U164" s="1">
        <v>2.5903249999999998E-4</v>
      </c>
      <c r="V164">
        <f t="shared" si="7"/>
        <v>0.94366455031482788</v>
      </c>
      <c r="W164" s="1">
        <f t="shared" si="8"/>
        <v>2.8159142703071596</v>
      </c>
      <c r="X164">
        <f t="shared" si="9"/>
        <v>0.3862222260991488</v>
      </c>
      <c r="Y164">
        <f t="shared" si="9"/>
        <v>1.671205535852275</v>
      </c>
      <c r="Z164">
        <f t="shared" si="9"/>
        <v>3.9263190180128942</v>
      </c>
      <c r="AA164">
        <f t="shared" si="9"/>
        <v>822.39458240137662</v>
      </c>
    </row>
    <row r="165" spans="1:27" x14ac:dyDescent="0.3">
      <c r="A165" t="s">
        <v>1</v>
      </c>
      <c r="B165" t="s">
        <v>3</v>
      </c>
      <c r="C165" s="1">
        <v>12.613950000000001</v>
      </c>
      <c r="D165" s="1">
        <v>1.643891</v>
      </c>
      <c r="E165">
        <v>4</v>
      </c>
      <c r="F165" t="s">
        <v>38</v>
      </c>
      <c r="G165">
        <v>2.4</v>
      </c>
      <c r="H165" s="1">
        <v>1.643295</v>
      </c>
      <c r="I165" s="1">
        <v>3.0097390000000002</v>
      </c>
      <c r="J165" s="1">
        <v>0.56172789999999995</v>
      </c>
      <c r="K165" s="1">
        <v>2.295726E-2</v>
      </c>
      <c r="L165" s="1">
        <v>0.1408491</v>
      </c>
      <c r="M165" s="1">
        <v>3.1497349999999998E-5</v>
      </c>
      <c r="N165" s="1">
        <v>2.1826709999999999E-2</v>
      </c>
      <c r="O165" s="1">
        <v>4.7290919999999998E-3</v>
      </c>
      <c r="P165" s="1">
        <v>2.8401840000000001E-2</v>
      </c>
      <c r="Q165" s="1">
        <v>8.4751670000000001E-2</v>
      </c>
      <c r="R165" s="1">
        <v>2.1695180000000001E-3</v>
      </c>
      <c r="S165" s="1">
        <v>3.8366300000000002E-4</v>
      </c>
      <c r="T165" s="1">
        <v>5.530185E-3</v>
      </c>
      <c r="U165" s="1">
        <v>2.5903249999999998E-4</v>
      </c>
      <c r="V165">
        <f t="shared" si="7"/>
        <v>0.94366455031482788</v>
      </c>
      <c r="W165" s="1">
        <f t="shared" si="8"/>
        <v>2.8159142703071596</v>
      </c>
      <c r="X165">
        <f t="shared" si="9"/>
        <v>0.3862222260991488</v>
      </c>
      <c r="Y165">
        <f t="shared" si="9"/>
        <v>1.671205535852275</v>
      </c>
      <c r="Z165">
        <f t="shared" si="9"/>
        <v>3.9263190180128942</v>
      </c>
      <c r="AA165">
        <f t="shared" si="9"/>
        <v>822.39458240137662</v>
      </c>
    </row>
    <row r="166" spans="1:27" x14ac:dyDescent="0.3">
      <c r="A166" t="s">
        <v>1</v>
      </c>
      <c r="B166" t="s">
        <v>3</v>
      </c>
      <c r="C166" s="1">
        <v>12.613950000000001</v>
      </c>
      <c r="D166" s="1">
        <v>1.643891</v>
      </c>
      <c r="E166">
        <v>5</v>
      </c>
      <c r="F166" t="s">
        <v>38</v>
      </c>
      <c r="G166">
        <v>2.4</v>
      </c>
      <c r="H166" s="1">
        <v>1.643295</v>
      </c>
      <c r="I166" s="1">
        <v>3.0097390000000002</v>
      </c>
      <c r="J166" s="1">
        <v>0.56172789999999995</v>
      </c>
      <c r="K166" s="1">
        <v>2.295726E-2</v>
      </c>
      <c r="L166" s="1">
        <v>0.1408491</v>
      </c>
      <c r="M166" s="1">
        <v>3.1497349999999998E-5</v>
      </c>
      <c r="N166" s="1">
        <v>2.1826709999999999E-2</v>
      </c>
      <c r="O166" s="1">
        <v>4.7290919999999998E-3</v>
      </c>
      <c r="P166" s="1">
        <v>2.8401840000000001E-2</v>
      </c>
      <c r="Q166" s="1">
        <v>8.4751670000000001E-2</v>
      </c>
      <c r="R166" s="1">
        <v>2.1695180000000001E-3</v>
      </c>
      <c r="S166" s="1">
        <v>3.8366300000000002E-4</v>
      </c>
      <c r="T166" s="1">
        <v>5.530185E-3</v>
      </c>
      <c r="U166" s="1">
        <v>2.5903249999999998E-4</v>
      </c>
      <c r="V166">
        <f t="shared" si="7"/>
        <v>0.94366455031482788</v>
      </c>
      <c r="W166" s="1">
        <f t="shared" si="8"/>
        <v>2.8159142703071596</v>
      </c>
      <c r="X166">
        <f t="shared" si="9"/>
        <v>0.3862222260991488</v>
      </c>
      <c r="Y166">
        <f t="shared" si="9"/>
        <v>1.671205535852275</v>
      </c>
      <c r="Z166">
        <f t="shared" si="9"/>
        <v>3.9263190180128942</v>
      </c>
      <c r="AA166">
        <f t="shared" si="9"/>
        <v>822.39458240137662</v>
      </c>
    </row>
    <row r="167" spans="1:27" x14ac:dyDescent="0.3">
      <c r="A167" t="s">
        <v>1</v>
      </c>
      <c r="B167" t="s">
        <v>3</v>
      </c>
      <c r="C167" s="1">
        <v>12.613950000000001</v>
      </c>
      <c r="D167" s="1">
        <v>1.643891</v>
      </c>
      <c r="E167">
        <v>6</v>
      </c>
      <c r="F167" t="s">
        <v>38</v>
      </c>
      <c r="G167">
        <v>2.4</v>
      </c>
      <c r="H167" s="1">
        <v>1.643295</v>
      </c>
      <c r="I167" s="1">
        <v>3.0097390000000002</v>
      </c>
      <c r="J167" s="1">
        <v>0.56172789999999995</v>
      </c>
      <c r="K167" s="1">
        <v>2.295726E-2</v>
      </c>
      <c r="L167" s="1">
        <v>0.1408491</v>
      </c>
      <c r="M167" s="1">
        <v>3.1497349999999998E-5</v>
      </c>
      <c r="N167" s="1">
        <v>2.1826709999999999E-2</v>
      </c>
      <c r="O167" s="1">
        <v>4.7290919999999998E-3</v>
      </c>
      <c r="P167" s="1">
        <v>2.8401840000000001E-2</v>
      </c>
      <c r="Q167" s="1">
        <v>8.4751670000000001E-2</v>
      </c>
      <c r="R167" s="1">
        <v>2.1695180000000001E-3</v>
      </c>
      <c r="S167" s="1">
        <v>3.8366300000000002E-4</v>
      </c>
      <c r="T167" s="1">
        <v>5.530185E-3</v>
      </c>
      <c r="U167" s="1">
        <v>2.5903249999999998E-4</v>
      </c>
      <c r="V167">
        <f t="shared" si="7"/>
        <v>0.94366455031482788</v>
      </c>
      <c r="W167" s="1">
        <f t="shared" si="8"/>
        <v>2.8159142703071596</v>
      </c>
      <c r="X167">
        <f t="shared" si="9"/>
        <v>0.3862222260991488</v>
      </c>
      <c r="Y167">
        <f t="shared" si="9"/>
        <v>1.671205535852275</v>
      </c>
      <c r="Z167">
        <f t="shared" si="9"/>
        <v>3.9263190180128942</v>
      </c>
      <c r="AA167">
        <f t="shared" si="9"/>
        <v>822.39458240137662</v>
      </c>
    </row>
    <row r="168" spans="1:27" x14ac:dyDescent="0.3">
      <c r="A168" t="s">
        <v>1</v>
      </c>
      <c r="B168" t="s">
        <v>3</v>
      </c>
      <c r="C168" s="1">
        <v>12.613950000000001</v>
      </c>
      <c r="D168" s="1">
        <v>1.643891</v>
      </c>
      <c r="E168">
        <v>7</v>
      </c>
      <c r="F168" t="s">
        <v>38</v>
      </c>
      <c r="G168">
        <v>2.4</v>
      </c>
      <c r="H168" s="1">
        <v>1.643295</v>
      </c>
      <c r="I168" s="1">
        <v>3.0097390000000002</v>
      </c>
      <c r="J168" s="1">
        <v>0.56172789999999995</v>
      </c>
      <c r="K168" s="1">
        <v>2.295726E-2</v>
      </c>
      <c r="L168" s="1">
        <v>0.1408491</v>
      </c>
      <c r="M168" s="1">
        <v>3.1497349999999998E-5</v>
      </c>
      <c r="N168" s="1">
        <v>2.1826709999999999E-2</v>
      </c>
      <c r="O168" s="1">
        <v>4.7290919999999998E-3</v>
      </c>
      <c r="P168" s="1">
        <v>2.8401840000000001E-2</v>
      </c>
      <c r="Q168" s="1">
        <v>8.4751670000000001E-2</v>
      </c>
      <c r="R168" s="1">
        <v>2.1695180000000001E-3</v>
      </c>
      <c r="S168" s="1">
        <v>3.8366300000000002E-4</v>
      </c>
      <c r="T168" s="1">
        <v>5.530185E-3</v>
      </c>
      <c r="U168" s="1">
        <v>2.5903249999999998E-4</v>
      </c>
      <c r="V168">
        <f t="shared" si="7"/>
        <v>0.94366455031482788</v>
      </c>
      <c r="W168" s="1">
        <f t="shared" si="8"/>
        <v>2.8159142703071596</v>
      </c>
      <c r="X168">
        <f t="shared" si="9"/>
        <v>0.3862222260991488</v>
      </c>
      <c r="Y168">
        <f t="shared" si="9"/>
        <v>1.671205535852275</v>
      </c>
      <c r="Z168">
        <f t="shared" si="9"/>
        <v>3.9263190180128942</v>
      </c>
      <c r="AA168">
        <f t="shared" si="9"/>
        <v>822.39458240137662</v>
      </c>
    </row>
    <row r="169" spans="1:27" x14ac:dyDescent="0.3">
      <c r="A169" t="s">
        <v>1</v>
      </c>
      <c r="B169" t="s">
        <v>3</v>
      </c>
      <c r="C169" s="1">
        <v>12.613950000000001</v>
      </c>
      <c r="D169" s="1">
        <v>1.643891</v>
      </c>
      <c r="E169">
        <v>8</v>
      </c>
      <c r="F169" t="s">
        <v>38</v>
      </c>
      <c r="G169">
        <v>2.4</v>
      </c>
      <c r="H169" s="1">
        <v>1.643295</v>
      </c>
      <c r="I169" s="1">
        <v>3.0097390000000002</v>
      </c>
      <c r="J169" s="1">
        <v>0.56172789999999995</v>
      </c>
      <c r="K169" s="1">
        <v>2.295726E-2</v>
      </c>
      <c r="L169" s="1">
        <v>0.1408491</v>
      </c>
      <c r="M169" s="1">
        <v>3.1497349999999998E-5</v>
      </c>
      <c r="N169" s="1">
        <v>2.1826709999999999E-2</v>
      </c>
      <c r="O169" s="1">
        <v>4.7290919999999998E-3</v>
      </c>
      <c r="P169" s="1">
        <v>2.8401840000000001E-2</v>
      </c>
      <c r="Q169" s="1">
        <v>8.4751670000000001E-2</v>
      </c>
      <c r="R169" s="1">
        <v>2.1695180000000001E-3</v>
      </c>
      <c r="S169" s="1">
        <v>3.8366300000000002E-4</v>
      </c>
      <c r="T169" s="1">
        <v>5.530185E-3</v>
      </c>
      <c r="U169" s="1">
        <v>2.5903249999999998E-4</v>
      </c>
      <c r="V169">
        <f t="shared" si="7"/>
        <v>0.94366455031482788</v>
      </c>
      <c r="W169" s="1">
        <f t="shared" si="8"/>
        <v>2.8159142703071596</v>
      </c>
      <c r="X169">
        <f t="shared" si="9"/>
        <v>0.3862222260991488</v>
      </c>
      <c r="Y169">
        <f t="shared" si="9"/>
        <v>1.671205535852275</v>
      </c>
      <c r="Z169">
        <f t="shared" si="9"/>
        <v>3.9263190180128942</v>
      </c>
      <c r="AA169">
        <f t="shared" si="9"/>
        <v>822.39458240137662</v>
      </c>
    </row>
    <row r="170" spans="1:27" x14ac:dyDescent="0.3">
      <c r="A170" t="s">
        <v>1</v>
      </c>
      <c r="B170" t="s">
        <v>3</v>
      </c>
      <c r="C170" s="1">
        <v>11.79421</v>
      </c>
      <c r="D170" s="1">
        <v>1.54339</v>
      </c>
      <c r="E170">
        <v>1</v>
      </c>
      <c r="F170" t="s">
        <v>39</v>
      </c>
      <c r="G170" s="7">
        <v>2</v>
      </c>
      <c r="H170" s="7">
        <v>1.9142399999999999</v>
      </c>
      <c r="I170" s="7">
        <v>3.0597409999999998</v>
      </c>
      <c r="J170" s="7">
        <v>0.54431189999999996</v>
      </c>
      <c r="K170" s="7">
        <v>2.003475E-2</v>
      </c>
      <c r="L170" s="7">
        <v>0.1492347</v>
      </c>
      <c r="M170" s="7">
        <v>2.3159070000000001E-5</v>
      </c>
      <c r="N170" s="1">
        <v>1.9065260000000001E-2</v>
      </c>
      <c r="O170" s="1">
        <v>4.7200660000000002E-3</v>
      </c>
      <c r="P170" s="1">
        <v>3.4157880000000002E-2</v>
      </c>
      <c r="Q170" s="1">
        <v>0.1036308</v>
      </c>
      <c r="R170" s="1">
        <v>2.4990210000000001E-3</v>
      </c>
      <c r="S170" s="1">
        <v>4.5942219999999998E-4</v>
      </c>
      <c r="T170" s="1">
        <v>6.731763E-3</v>
      </c>
      <c r="U170" s="1">
        <v>3.1559300000000003E-4</v>
      </c>
      <c r="V170">
        <f t="shared" si="7"/>
        <v>1.1163650779592129</v>
      </c>
      <c r="W170" s="1">
        <f t="shared" si="8"/>
        <v>3.3869141211625431</v>
      </c>
      <c r="X170">
        <f t="shared" si="9"/>
        <v>0.45911562837409947</v>
      </c>
      <c r="Y170">
        <f t="shared" si="9"/>
        <v>2.2931266923720033</v>
      </c>
      <c r="Z170">
        <f t="shared" si="9"/>
        <v>4.5108563892981994</v>
      </c>
      <c r="AA170">
        <f t="shared" si="9"/>
        <v>1362.7187965665289</v>
      </c>
    </row>
    <row r="171" spans="1:27" x14ac:dyDescent="0.3">
      <c r="A171" t="s">
        <v>1</v>
      </c>
      <c r="B171" t="s">
        <v>3</v>
      </c>
      <c r="C171" s="1">
        <v>11.79421</v>
      </c>
      <c r="D171" s="1">
        <v>1.54339</v>
      </c>
      <c r="E171">
        <v>2</v>
      </c>
      <c r="F171" t="s">
        <v>39</v>
      </c>
      <c r="G171">
        <v>2</v>
      </c>
      <c r="H171" s="1">
        <v>1.9142399999999999</v>
      </c>
      <c r="I171" s="1">
        <v>3.0597409999999998</v>
      </c>
      <c r="J171" s="1">
        <v>0.54431189999999996</v>
      </c>
      <c r="K171" s="1">
        <v>2.003475E-2</v>
      </c>
      <c r="L171" s="1">
        <v>0.1492347</v>
      </c>
      <c r="M171" s="1">
        <v>2.3159070000000001E-5</v>
      </c>
      <c r="N171" s="1">
        <v>1.9065260000000001E-2</v>
      </c>
      <c r="O171" s="1">
        <v>4.7200660000000002E-3</v>
      </c>
      <c r="P171" s="1">
        <v>3.4157880000000002E-2</v>
      </c>
      <c r="Q171" s="1">
        <v>0.1036308</v>
      </c>
      <c r="R171" s="1">
        <v>2.4990210000000001E-3</v>
      </c>
      <c r="S171" s="1">
        <v>4.5942219999999998E-4</v>
      </c>
      <c r="T171" s="1">
        <v>6.731763E-3</v>
      </c>
      <c r="U171" s="1">
        <v>3.1559300000000003E-4</v>
      </c>
      <c r="V171">
        <f t="shared" si="7"/>
        <v>1.1163650779592129</v>
      </c>
      <c r="W171" s="1">
        <f t="shared" si="8"/>
        <v>3.3869141211625431</v>
      </c>
      <c r="X171">
        <f t="shared" si="9"/>
        <v>0.45911562837409947</v>
      </c>
      <c r="Y171">
        <f t="shared" si="9"/>
        <v>2.2931266923720033</v>
      </c>
      <c r="Z171">
        <f t="shared" si="9"/>
        <v>4.5108563892981994</v>
      </c>
      <c r="AA171">
        <f t="shared" si="9"/>
        <v>1362.7187965665289</v>
      </c>
    </row>
    <row r="172" spans="1:27" x14ac:dyDescent="0.3">
      <c r="A172" t="s">
        <v>1</v>
      </c>
      <c r="B172" t="s">
        <v>3</v>
      </c>
      <c r="C172" s="1">
        <v>11.79421</v>
      </c>
      <c r="D172" s="1">
        <v>1.54339</v>
      </c>
      <c r="E172">
        <v>3</v>
      </c>
      <c r="F172" t="s">
        <v>39</v>
      </c>
      <c r="G172">
        <v>2</v>
      </c>
      <c r="H172" s="1">
        <v>1.9142399999999999</v>
      </c>
      <c r="I172" s="1">
        <v>3.0597409999999998</v>
      </c>
      <c r="J172" s="1">
        <v>0.54431189999999996</v>
      </c>
      <c r="K172" s="1">
        <v>2.003475E-2</v>
      </c>
      <c r="L172" s="1">
        <v>0.1492347</v>
      </c>
      <c r="M172" s="1">
        <v>2.3159070000000001E-5</v>
      </c>
      <c r="N172" s="1">
        <v>1.9065260000000001E-2</v>
      </c>
      <c r="O172" s="1">
        <v>4.7200660000000002E-3</v>
      </c>
      <c r="P172" s="1">
        <v>3.4157880000000002E-2</v>
      </c>
      <c r="Q172" s="1">
        <v>0.1036308</v>
      </c>
      <c r="R172" s="1">
        <v>2.4990210000000001E-3</v>
      </c>
      <c r="S172" s="1">
        <v>4.5942219999999998E-4</v>
      </c>
      <c r="T172" s="1">
        <v>6.731763E-3</v>
      </c>
      <c r="U172" s="1">
        <v>3.1559300000000003E-4</v>
      </c>
      <c r="V172">
        <f t="shared" si="7"/>
        <v>1.1163650779592129</v>
      </c>
      <c r="W172" s="1">
        <f t="shared" si="8"/>
        <v>3.3869141211625431</v>
      </c>
      <c r="X172">
        <f t="shared" si="9"/>
        <v>0.45911562837409947</v>
      </c>
      <c r="Y172">
        <f t="shared" si="9"/>
        <v>2.2931266923720033</v>
      </c>
      <c r="Z172">
        <f t="shared" si="9"/>
        <v>4.5108563892981994</v>
      </c>
      <c r="AA172">
        <f t="shared" si="9"/>
        <v>1362.7187965665289</v>
      </c>
    </row>
    <row r="173" spans="1:27" x14ac:dyDescent="0.3">
      <c r="A173" t="s">
        <v>1</v>
      </c>
      <c r="B173" t="s">
        <v>3</v>
      </c>
      <c r="C173" s="1">
        <v>11.79421</v>
      </c>
      <c r="D173" s="1">
        <v>1.54339</v>
      </c>
      <c r="E173">
        <v>4</v>
      </c>
      <c r="F173" t="s">
        <v>39</v>
      </c>
      <c r="G173">
        <v>2</v>
      </c>
      <c r="H173" s="1">
        <v>1.9142399999999999</v>
      </c>
      <c r="I173" s="1">
        <v>3.0597409999999998</v>
      </c>
      <c r="J173" s="1">
        <v>0.54431189999999996</v>
      </c>
      <c r="K173" s="1">
        <v>2.003475E-2</v>
      </c>
      <c r="L173" s="1">
        <v>0.1492347</v>
      </c>
      <c r="M173" s="1">
        <v>2.3159070000000001E-5</v>
      </c>
      <c r="N173" s="1">
        <v>1.9065260000000001E-2</v>
      </c>
      <c r="O173" s="1">
        <v>4.7200660000000002E-3</v>
      </c>
      <c r="P173" s="1">
        <v>3.4157880000000002E-2</v>
      </c>
      <c r="Q173" s="1">
        <v>0.1036308</v>
      </c>
      <c r="R173" s="1">
        <v>2.4990210000000001E-3</v>
      </c>
      <c r="S173" s="1">
        <v>4.5942219999999998E-4</v>
      </c>
      <c r="T173" s="1">
        <v>6.731763E-3</v>
      </c>
      <c r="U173" s="1">
        <v>3.1559300000000003E-4</v>
      </c>
      <c r="V173">
        <f t="shared" si="7"/>
        <v>1.1163650779592129</v>
      </c>
      <c r="W173" s="1">
        <f t="shared" si="8"/>
        <v>3.3869141211625431</v>
      </c>
      <c r="X173">
        <f t="shared" si="9"/>
        <v>0.45911562837409947</v>
      </c>
      <c r="Y173">
        <f t="shared" si="9"/>
        <v>2.2931266923720033</v>
      </c>
      <c r="Z173">
        <f t="shared" si="9"/>
        <v>4.5108563892981994</v>
      </c>
      <c r="AA173">
        <f t="shared" si="9"/>
        <v>1362.7187965665289</v>
      </c>
    </row>
    <row r="174" spans="1:27" x14ac:dyDescent="0.3">
      <c r="A174" t="s">
        <v>1</v>
      </c>
      <c r="B174" t="s">
        <v>3</v>
      </c>
      <c r="C174" s="1">
        <v>11.79421</v>
      </c>
      <c r="D174" s="1">
        <v>1.54339</v>
      </c>
      <c r="E174">
        <v>5</v>
      </c>
      <c r="F174" t="s">
        <v>39</v>
      </c>
      <c r="G174">
        <v>2</v>
      </c>
      <c r="H174" s="1">
        <v>1.9142399999999999</v>
      </c>
      <c r="I174" s="1">
        <v>3.0597409999999998</v>
      </c>
      <c r="J174" s="1">
        <v>0.54431189999999996</v>
      </c>
      <c r="K174" s="1">
        <v>2.003475E-2</v>
      </c>
      <c r="L174" s="1">
        <v>0.1492347</v>
      </c>
      <c r="M174" s="1">
        <v>2.3159070000000001E-5</v>
      </c>
      <c r="N174" s="1">
        <v>1.9065260000000001E-2</v>
      </c>
      <c r="O174" s="1">
        <v>4.7200660000000002E-3</v>
      </c>
      <c r="P174" s="1">
        <v>3.4157880000000002E-2</v>
      </c>
      <c r="Q174" s="1">
        <v>0.1036308</v>
      </c>
      <c r="R174" s="1">
        <v>2.4990210000000001E-3</v>
      </c>
      <c r="S174" s="1">
        <v>4.5942219999999998E-4</v>
      </c>
      <c r="T174" s="1">
        <v>6.731763E-3</v>
      </c>
      <c r="U174" s="1">
        <v>3.1559300000000003E-4</v>
      </c>
      <c r="V174">
        <f t="shared" si="7"/>
        <v>1.1163650779592129</v>
      </c>
      <c r="W174" s="1">
        <f t="shared" si="8"/>
        <v>3.3869141211625431</v>
      </c>
      <c r="X174">
        <f t="shared" si="9"/>
        <v>0.45911562837409947</v>
      </c>
      <c r="Y174">
        <f t="shared" si="9"/>
        <v>2.2931266923720033</v>
      </c>
      <c r="Z174">
        <f t="shared" si="9"/>
        <v>4.5108563892981994</v>
      </c>
      <c r="AA174">
        <f t="shared" si="9"/>
        <v>1362.7187965665289</v>
      </c>
    </row>
    <row r="175" spans="1:27" x14ac:dyDescent="0.3">
      <c r="A175" t="s">
        <v>1</v>
      </c>
      <c r="B175" t="s">
        <v>3</v>
      </c>
      <c r="C175" s="1">
        <v>11.79421</v>
      </c>
      <c r="D175" s="1">
        <v>1.54339</v>
      </c>
      <c r="E175">
        <v>6</v>
      </c>
      <c r="F175" t="s">
        <v>39</v>
      </c>
      <c r="G175">
        <v>2</v>
      </c>
      <c r="H175" s="1">
        <v>1.9142399999999999</v>
      </c>
      <c r="I175" s="1">
        <v>3.0597409999999998</v>
      </c>
      <c r="J175" s="1">
        <v>0.54431189999999996</v>
      </c>
      <c r="K175" s="1">
        <v>2.003475E-2</v>
      </c>
      <c r="L175" s="1">
        <v>0.1492347</v>
      </c>
      <c r="M175" s="1">
        <v>2.3159070000000001E-5</v>
      </c>
      <c r="N175" s="1">
        <v>1.9065260000000001E-2</v>
      </c>
      <c r="O175" s="1">
        <v>4.7200660000000002E-3</v>
      </c>
      <c r="P175" s="1">
        <v>3.4157880000000002E-2</v>
      </c>
      <c r="Q175" s="1">
        <v>0.1036308</v>
      </c>
      <c r="R175" s="1">
        <v>2.4990210000000001E-3</v>
      </c>
      <c r="S175" s="1">
        <v>4.5942219999999998E-4</v>
      </c>
      <c r="T175" s="1">
        <v>6.731763E-3</v>
      </c>
      <c r="U175" s="1">
        <v>3.1559300000000003E-4</v>
      </c>
      <c r="V175">
        <f t="shared" si="7"/>
        <v>1.1163650779592129</v>
      </c>
      <c r="W175" s="1">
        <f t="shared" si="8"/>
        <v>3.3869141211625431</v>
      </c>
      <c r="X175">
        <f t="shared" si="9"/>
        <v>0.45911562837409947</v>
      </c>
      <c r="Y175">
        <f t="shared" si="9"/>
        <v>2.2931266923720033</v>
      </c>
      <c r="Z175">
        <f t="shared" si="9"/>
        <v>4.5108563892981994</v>
      </c>
      <c r="AA175">
        <f t="shared" si="9"/>
        <v>1362.7187965665289</v>
      </c>
    </row>
    <row r="176" spans="1:27" x14ac:dyDescent="0.3">
      <c r="A176" t="s">
        <v>1</v>
      </c>
      <c r="B176" t="s">
        <v>3</v>
      </c>
      <c r="C176" s="1">
        <v>11.79421</v>
      </c>
      <c r="D176" s="1">
        <v>1.54339</v>
      </c>
      <c r="E176">
        <v>7</v>
      </c>
      <c r="F176" t="s">
        <v>39</v>
      </c>
      <c r="G176">
        <v>2</v>
      </c>
      <c r="H176" s="1">
        <v>1.9142399999999999</v>
      </c>
      <c r="I176" s="1">
        <v>3.0597409999999998</v>
      </c>
      <c r="J176" s="1">
        <v>0.54431189999999996</v>
      </c>
      <c r="K176" s="1">
        <v>2.003475E-2</v>
      </c>
      <c r="L176" s="1">
        <v>0.1492347</v>
      </c>
      <c r="M176" s="1">
        <v>2.3159070000000001E-5</v>
      </c>
      <c r="N176" s="1">
        <v>1.9065260000000001E-2</v>
      </c>
      <c r="O176" s="1">
        <v>4.7200660000000002E-3</v>
      </c>
      <c r="P176" s="1">
        <v>3.4157880000000002E-2</v>
      </c>
      <c r="Q176" s="1">
        <v>0.1036308</v>
      </c>
      <c r="R176" s="1">
        <v>2.4990210000000001E-3</v>
      </c>
      <c r="S176" s="1">
        <v>4.5942219999999998E-4</v>
      </c>
      <c r="T176" s="1">
        <v>6.731763E-3</v>
      </c>
      <c r="U176" s="1">
        <v>3.1559300000000003E-4</v>
      </c>
      <c r="V176">
        <f t="shared" si="7"/>
        <v>1.1163650779592129</v>
      </c>
      <c r="W176" s="1">
        <f t="shared" si="8"/>
        <v>3.3869141211625431</v>
      </c>
      <c r="X176">
        <f t="shared" si="9"/>
        <v>0.45911562837409947</v>
      </c>
      <c r="Y176">
        <f t="shared" si="9"/>
        <v>2.2931266923720033</v>
      </c>
      <c r="Z176">
        <f t="shared" si="9"/>
        <v>4.5108563892981994</v>
      </c>
      <c r="AA176">
        <f t="shared" si="9"/>
        <v>1362.7187965665289</v>
      </c>
    </row>
    <row r="177" spans="1:27" x14ac:dyDescent="0.3">
      <c r="A177" t="s">
        <v>1</v>
      </c>
      <c r="B177" t="s">
        <v>3</v>
      </c>
      <c r="C177" s="1">
        <v>11.79421</v>
      </c>
      <c r="D177" s="1">
        <v>1.54339</v>
      </c>
      <c r="E177">
        <v>8</v>
      </c>
      <c r="F177" t="s">
        <v>39</v>
      </c>
      <c r="G177">
        <v>2</v>
      </c>
      <c r="H177" s="1">
        <v>1.9142399999999999</v>
      </c>
      <c r="I177" s="1">
        <v>3.0597409999999998</v>
      </c>
      <c r="J177" s="1">
        <v>0.54431189999999996</v>
      </c>
      <c r="K177" s="1">
        <v>2.003475E-2</v>
      </c>
      <c r="L177" s="1">
        <v>0.1492347</v>
      </c>
      <c r="M177" s="1">
        <v>2.3159070000000001E-5</v>
      </c>
      <c r="N177" s="1">
        <v>1.9065260000000001E-2</v>
      </c>
      <c r="O177" s="1">
        <v>4.7200660000000002E-3</v>
      </c>
      <c r="P177" s="1">
        <v>3.4157880000000002E-2</v>
      </c>
      <c r="Q177" s="1">
        <v>0.1036308</v>
      </c>
      <c r="R177" s="1">
        <v>2.4990210000000001E-3</v>
      </c>
      <c r="S177" s="1">
        <v>4.5942219999999998E-4</v>
      </c>
      <c r="T177" s="1">
        <v>6.731763E-3</v>
      </c>
      <c r="U177" s="1">
        <v>3.1559300000000003E-4</v>
      </c>
      <c r="V177">
        <f t="shared" si="7"/>
        <v>1.1163650779592129</v>
      </c>
      <c r="W177" s="1">
        <f t="shared" si="8"/>
        <v>3.3869141211625431</v>
      </c>
      <c r="X177">
        <f t="shared" si="9"/>
        <v>0.45911562837409947</v>
      </c>
      <c r="Y177">
        <f t="shared" si="9"/>
        <v>2.2931266923720033</v>
      </c>
      <c r="Z177">
        <f t="shared" si="9"/>
        <v>4.5108563892981994</v>
      </c>
      <c r="AA177">
        <f t="shared" si="9"/>
        <v>1362.7187965665289</v>
      </c>
    </row>
    <row r="178" spans="1:27" x14ac:dyDescent="0.3">
      <c r="A178" t="s">
        <v>1</v>
      </c>
      <c r="B178" t="s">
        <v>3</v>
      </c>
      <c r="C178" s="1">
        <v>14.609249999999999</v>
      </c>
      <c r="D178" s="1">
        <v>1.5265869999999999</v>
      </c>
      <c r="E178">
        <v>1</v>
      </c>
      <c r="F178" t="s">
        <v>40</v>
      </c>
      <c r="G178" s="7">
        <v>1.3</v>
      </c>
      <c r="H178" s="7">
        <v>1.6624019999999999</v>
      </c>
      <c r="I178" s="7">
        <v>2.7343739999999999</v>
      </c>
      <c r="J178" s="7">
        <v>0.72621559999999996</v>
      </c>
      <c r="K178" s="7">
        <v>1.225358E-2</v>
      </c>
      <c r="L178" s="7">
        <v>0.16146759999999999</v>
      </c>
      <c r="M178" s="7">
        <v>2.1370110000000001E-5</v>
      </c>
      <c r="N178" s="1">
        <v>2.44511E-2</v>
      </c>
      <c r="O178" s="1">
        <v>4.6269240000000001E-3</v>
      </c>
      <c r="P178" s="1">
        <v>4.8696169999999997E-2</v>
      </c>
      <c r="Q178" s="1">
        <v>0.15360789999999999</v>
      </c>
      <c r="R178" s="1">
        <v>3.6409400000000001E-3</v>
      </c>
      <c r="S178" s="1">
        <v>6.7422800000000002E-4</v>
      </c>
      <c r="T178" s="1">
        <v>9.9510729999999995E-3</v>
      </c>
      <c r="U178" s="1">
        <v>4.777987E-4</v>
      </c>
      <c r="V178">
        <f t="shared" si="7"/>
        <v>1.7808891541537479</v>
      </c>
      <c r="W178" s="1">
        <f t="shared" si="8"/>
        <v>5.6176623973165345</v>
      </c>
      <c r="X178">
        <f t="shared" si="9"/>
        <v>0.5013579989193292</v>
      </c>
      <c r="Y178">
        <f t="shared" si="9"/>
        <v>5.502294023460899</v>
      </c>
      <c r="Z178">
        <f t="shared" si="9"/>
        <v>6.1628915026915614</v>
      </c>
      <c r="AA178">
        <f t="shared" si="9"/>
        <v>2235.8270500245435</v>
      </c>
    </row>
    <row r="179" spans="1:27" x14ac:dyDescent="0.3">
      <c r="A179" t="s">
        <v>1</v>
      </c>
      <c r="B179" t="s">
        <v>3</v>
      </c>
      <c r="C179" s="1">
        <v>14.609249999999999</v>
      </c>
      <c r="D179" s="1">
        <v>1.5265869999999999</v>
      </c>
      <c r="E179">
        <v>2</v>
      </c>
      <c r="F179" t="s">
        <v>40</v>
      </c>
      <c r="G179">
        <v>1.3</v>
      </c>
      <c r="H179" s="1">
        <v>1.6624019999999999</v>
      </c>
      <c r="I179" s="1">
        <v>2.7343739999999999</v>
      </c>
      <c r="J179" s="1">
        <v>0.72621559999999996</v>
      </c>
      <c r="K179" s="1">
        <v>1.225358E-2</v>
      </c>
      <c r="L179" s="1">
        <v>0.16146759999999999</v>
      </c>
      <c r="M179" s="1">
        <v>2.1370110000000001E-5</v>
      </c>
      <c r="N179" s="1">
        <v>2.44511E-2</v>
      </c>
      <c r="O179" s="1">
        <v>4.6269240000000001E-3</v>
      </c>
      <c r="P179" s="1">
        <v>4.8696169999999997E-2</v>
      </c>
      <c r="Q179" s="1">
        <v>0.15360789999999999</v>
      </c>
      <c r="R179" s="1">
        <v>3.6409400000000001E-3</v>
      </c>
      <c r="S179" s="1">
        <v>6.7422800000000002E-4</v>
      </c>
      <c r="T179" s="1">
        <v>9.9510729999999995E-3</v>
      </c>
      <c r="U179" s="1">
        <v>4.777987E-4</v>
      </c>
      <c r="V179">
        <f t="shared" si="7"/>
        <v>1.7808891541537479</v>
      </c>
      <c r="W179" s="1">
        <f t="shared" si="8"/>
        <v>5.6176623973165345</v>
      </c>
      <c r="X179">
        <f t="shared" si="9"/>
        <v>0.5013579989193292</v>
      </c>
      <c r="Y179">
        <f t="shared" si="9"/>
        <v>5.502294023460899</v>
      </c>
      <c r="Z179">
        <f t="shared" si="9"/>
        <v>6.1628915026915614</v>
      </c>
      <c r="AA179">
        <f t="shared" si="9"/>
        <v>2235.8270500245435</v>
      </c>
    </row>
    <row r="180" spans="1:27" x14ac:dyDescent="0.3">
      <c r="A180" t="s">
        <v>1</v>
      </c>
      <c r="B180" t="s">
        <v>3</v>
      </c>
      <c r="C180" s="1">
        <v>14.609249999999999</v>
      </c>
      <c r="D180" s="1">
        <v>1.5265869999999999</v>
      </c>
      <c r="E180">
        <v>3</v>
      </c>
      <c r="F180" t="s">
        <v>40</v>
      </c>
      <c r="G180">
        <v>1.3</v>
      </c>
      <c r="H180" s="1">
        <v>1.6624019999999999</v>
      </c>
      <c r="I180" s="1">
        <v>2.7343739999999999</v>
      </c>
      <c r="J180" s="1">
        <v>0.72621559999999996</v>
      </c>
      <c r="K180" s="1">
        <v>1.225358E-2</v>
      </c>
      <c r="L180" s="1">
        <v>0.16146759999999999</v>
      </c>
      <c r="M180" s="1">
        <v>2.1370110000000001E-5</v>
      </c>
      <c r="N180" s="1">
        <v>2.44511E-2</v>
      </c>
      <c r="O180" s="1">
        <v>4.6269240000000001E-3</v>
      </c>
      <c r="P180" s="1">
        <v>4.8696169999999997E-2</v>
      </c>
      <c r="Q180" s="1">
        <v>0.15360789999999999</v>
      </c>
      <c r="R180" s="1">
        <v>3.6409400000000001E-3</v>
      </c>
      <c r="S180" s="1">
        <v>6.7422800000000002E-4</v>
      </c>
      <c r="T180" s="1">
        <v>9.9510729999999995E-3</v>
      </c>
      <c r="U180" s="1">
        <v>4.777987E-4</v>
      </c>
      <c r="V180">
        <f t="shared" si="7"/>
        <v>1.7808891541537479</v>
      </c>
      <c r="W180" s="1">
        <f t="shared" si="8"/>
        <v>5.6176623973165345</v>
      </c>
      <c r="X180">
        <f t="shared" si="9"/>
        <v>0.5013579989193292</v>
      </c>
      <c r="Y180">
        <f t="shared" si="9"/>
        <v>5.502294023460899</v>
      </c>
      <c r="Z180">
        <f t="shared" si="9"/>
        <v>6.1628915026915614</v>
      </c>
      <c r="AA180">
        <f t="shared" si="9"/>
        <v>2235.8270500245435</v>
      </c>
    </row>
    <row r="181" spans="1:27" x14ac:dyDescent="0.3">
      <c r="A181" t="s">
        <v>1</v>
      </c>
      <c r="B181" t="s">
        <v>3</v>
      </c>
      <c r="C181" s="1">
        <v>14.609249999999999</v>
      </c>
      <c r="D181" s="1">
        <v>1.5265869999999999</v>
      </c>
      <c r="E181">
        <v>4</v>
      </c>
      <c r="F181" t="s">
        <v>40</v>
      </c>
      <c r="G181">
        <v>1.3</v>
      </c>
      <c r="H181" s="1">
        <v>1.6624019999999999</v>
      </c>
      <c r="I181" s="1">
        <v>2.7343739999999999</v>
      </c>
      <c r="J181" s="1">
        <v>0.72621559999999996</v>
      </c>
      <c r="K181" s="1">
        <v>1.225358E-2</v>
      </c>
      <c r="L181" s="1">
        <v>0.16146759999999999</v>
      </c>
      <c r="M181" s="1">
        <v>2.1370110000000001E-5</v>
      </c>
      <c r="N181" s="1">
        <v>2.44511E-2</v>
      </c>
      <c r="O181" s="1">
        <v>4.6269240000000001E-3</v>
      </c>
      <c r="P181" s="1">
        <v>4.8696169999999997E-2</v>
      </c>
      <c r="Q181" s="1">
        <v>0.15360789999999999</v>
      </c>
      <c r="R181" s="1">
        <v>3.6409400000000001E-3</v>
      </c>
      <c r="S181" s="1">
        <v>6.7422800000000002E-4</v>
      </c>
      <c r="T181" s="1">
        <v>9.9510729999999995E-3</v>
      </c>
      <c r="U181" s="1">
        <v>4.777987E-4</v>
      </c>
      <c r="V181">
        <f t="shared" si="7"/>
        <v>1.7808891541537479</v>
      </c>
      <c r="W181" s="1">
        <f t="shared" si="8"/>
        <v>5.6176623973165345</v>
      </c>
      <c r="X181">
        <f t="shared" si="9"/>
        <v>0.5013579989193292</v>
      </c>
      <c r="Y181">
        <f t="shared" si="9"/>
        <v>5.502294023460899</v>
      </c>
      <c r="Z181">
        <f t="shared" si="9"/>
        <v>6.1628915026915614</v>
      </c>
      <c r="AA181">
        <f t="shared" si="9"/>
        <v>2235.8270500245435</v>
      </c>
    </row>
    <row r="182" spans="1:27" x14ac:dyDescent="0.3">
      <c r="A182" t="s">
        <v>1</v>
      </c>
      <c r="B182" t="s">
        <v>3</v>
      </c>
      <c r="C182" s="1">
        <v>14.609249999999999</v>
      </c>
      <c r="D182" s="1">
        <v>1.5265869999999999</v>
      </c>
      <c r="E182">
        <v>5</v>
      </c>
      <c r="F182" t="s">
        <v>40</v>
      </c>
      <c r="G182">
        <v>1.3</v>
      </c>
      <c r="H182" s="1">
        <v>1.6624019999999999</v>
      </c>
      <c r="I182" s="1">
        <v>2.7343739999999999</v>
      </c>
      <c r="J182" s="1">
        <v>0.72621559999999996</v>
      </c>
      <c r="K182" s="1">
        <v>1.225358E-2</v>
      </c>
      <c r="L182" s="1">
        <v>0.16146759999999999</v>
      </c>
      <c r="M182" s="1">
        <v>2.1370110000000001E-5</v>
      </c>
      <c r="N182" s="1">
        <v>2.44511E-2</v>
      </c>
      <c r="O182" s="1">
        <v>4.6269240000000001E-3</v>
      </c>
      <c r="P182" s="1">
        <v>4.8696169999999997E-2</v>
      </c>
      <c r="Q182" s="1">
        <v>0.15360789999999999</v>
      </c>
      <c r="R182" s="1">
        <v>3.6409400000000001E-3</v>
      </c>
      <c r="S182" s="1">
        <v>6.7422800000000002E-4</v>
      </c>
      <c r="T182" s="1">
        <v>9.9510729999999995E-3</v>
      </c>
      <c r="U182" s="1">
        <v>4.777987E-4</v>
      </c>
      <c r="V182">
        <f t="shared" si="7"/>
        <v>1.7808891541537479</v>
      </c>
      <c r="W182" s="1">
        <f t="shared" si="8"/>
        <v>5.6176623973165345</v>
      </c>
      <c r="X182">
        <f t="shared" si="9"/>
        <v>0.5013579989193292</v>
      </c>
      <c r="Y182">
        <f t="shared" si="9"/>
        <v>5.502294023460899</v>
      </c>
      <c r="Z182">
        <f t="shared" si="9"/>
        <v>6.1628915026915614</v>
      </c>
      <c r="AA182">
        <f t="shared" si="9"/>
        <v>2235.8270500245435</v>
      </c>
    </row>
    <row r="183" spans="1:27" x14ac:dyDescent="0.3">
      <c r="A183" t="s">
        <v>1</v>
      </c>
      <c r="B183" t="s">
        <v>3</v>
      </c>
      <c r="C183" s="1">
        <v>14.609249999999999</v>
      </c>
      <c r="D183" s="1">
        <v>1.5265869999999999</v>
      </c>
      <c r="E183">
        <v>6</v>
      </c>
      <c r="F183" t="s">
        <v>40</v>
      </c>
      <c r="G183">
        <v>1.3</v>
      </c>
      <c r="H183" s="1">
        <v>1.6624019999999999</v>
      </c>
      <c r="I183" s="1">
        <v>2.7343739999999999</v>
      </c>
      <c r="J183" s="1">
        <v>0.72621559999999996</v>
      </c>
      <c r="K183" s="1">
        <v>1.225358E-2</v>
      </c>
      <c r="L183" s="1">
        <v>0.16146759999999999</v>
      </c>
      <c r="M183" s="1">
        <v>2.1370110000000001E-5</v>
      </c>
      <c r="N183" s="1">
        <v>2.44511E-2</v>
      </c>
      <c r="O183" s="1">
        <v>4.6269240000000001E-3</v>
      </c>
      <c r="P183" s="1">
        <v>4.8696169999999997E-2</v>
      </c>
      <c r="Q183" s="1">
        <v>0.15360789999999999</v>
      </c>
      <c r="R183" s="1">
        <v>3.6409400000000001E-3</v>
      </c>
      <c r="S183" s="1">
        <v>6.7422800000000002E-4</v>
      </c>
      <c r="T183" s="1">
        <v>9.9510729999999995E-3</v>
      </c>
      <c r="U183" s="1">
        <v>4.777987E-4</v>
      </c>
      <c r="V183">
        <f t="shared" si="7"/>
        <v>1.7808891541537479</v>
      </c>
      <c r="W183" s="1">
        <f t="shared" si="8"/>
        <v>5.6176623973165345</v>
      </c>
      <c r="X183">
        <f t="shared" si="9"/>
        <v>0.5013579989193292</v>
      </c>
      <c r="Y183">
        <f t="shared" si="9"/>
        <v>5.502294023460899</v>
      </c>
      <c r="Z183">
        <f t="shared" si="9"/>
        <v>6.1628915026915614</v>
      </c>
      <c r="AA183">
        <f t="shared" si="9"/>
        <v>2235.8270500245435</v>
      </c>
    </row>
    <row r="184" spans="1:27" x14ac:dyDescent="0.3">
      <c r="A184" t="s">
        <v>1</v>
      </c>
      <c r="B184" t="s">
        <v>3</v>
      </c>
      <c r="C184" s="1">
        <v>14.609249999999999</v>
      </c>
      <c r="D184" s="1">
        <v>1.5265869999999999</v>
      </c>
      <c r="E184">
        <v>7</v>
      </c>
      <c r="F184" t="s">
        <v>40</v>
      </c>
      <c r="G184">
        <v>1.3</v>
      </c>
      <c r="H184" s="1">
        <v>1.6624019999999999</v>
      </c>
      <c r="I184" s="1">
        <v>2.7343739999999999</v>
      </c>
      <c r="J184" s="1">
        <v>0.72621559999999996</v>
      </c>
      <c r="K184" s="1">
        <v>1.225358E-2</v>
      </c>
      <c r="L184" s="1">
        <v>0.16146759999999999</v>
      </c>
      <c r="M184" s="1">
        <v>2.1370110000000001E-5</v>
      </c>
      <c r="N184" s="1">
        <v>2.44511E-2</v>
      </c>
      <c r="O184" s="1">
        <v>4.6269240000000001E-3</v>
      </c>
      <c r="P184" s="1">
        <v>4.8696169999999997E-2</v>
      </c>
      <c r="Q184" s="1">
        <v>0.15360789999999999</v>
      </c>
      <c r="R184" s="1">
        <v>3.6409400000000001E-3</v>
      </c>
      <c r="S184" s="1">
        <v>6.7422800000000002E-4</v>
      </c>
      <c r="T184" s="1">
        <v>9.9510729999999995E-3</v>
      </c>
      <c r="U184" s="1">
        <v>4.777987E-4</v>
      </c>
      <c r="V184">
        <f t="shared" si="7"/>
        <v>1.7808891541537479</v>
      </c>
      <c r="W184" s="1">
        <f t="shared" si="8"/>
        <v>5.6176623973165345</v>
      </c>
      <c r="X184">
        <f t="shared" si="9"/>
        <v>0.5013579989193292</v>
      </c>
      <c r="Y184">
        <f t="shared" si="9"/>
        <v>5.502294023460899</v>
      </c>
      <c r="Z184">
        <f t="shared" si="9"/>
        <v>6.1628915026915614</v>
      </c>
      <c r="AA184">
        <f t="shared" si="9"/>
        <v>2235.8270500245435</v>
      </c>
    </row>
    <row r="185" spans="1:27" x14ac:dyDescent="0.3">
      <c r="A185" t="s">
        <v>1</v>
      </c>
      <c r="B185" t="s">
        <v>3</v>
      </c>
      <c r="C185" s="1">
        <v>14.609249999999999</v>
      </c>
      <c r="D185" s="1">
        <v>1.5265869999999999</v>
      </c>
      <c r="E185">
        <v>8</v>
      </c>
      <c r="F185" t="s">
        <v>40</v>
      </c>
      <c r="G185">
        <v>1.3</v>
      </c>
      <c r="H185" s="1">
        <v>1.6624019999999999</v>
      </c>
      <c r="I185" s="1">
        <v>2.7343739999999999</v>
      </c>
      <c r="J185" s="1">
        <v>0.72621559999999996</v>
      </c>
      <c r="K185" s="1">
        <v>1.225358E-2</v>
      </c>
      <c r="L185" s="1">
        <v>0.16146759999999999</v>
      </c>
      <c r="M185" s="1">
        <v>2.1370110000000001E-5</v>
      </c>
      <c r="N185" s="1">
        <v>2.44511E-2</v>
      </c>
      <c r="O185" s="1">
        <v>4.6269240000000001E-3</v>
      </c>
      <c r="P185" s="1">
        <v>4.8696169999999997E-2</v>
      </c>
      <c r="Q185" s="1">
        <v>0.15360789999999999</v>
      </c>
      <c r="R185" s="1">
        <v>3.6409400000000001E-3</v>
      </c>
      <c r="S185" s="1">
        <v>6.7422800000000002E-4</v>
      </c>
      <c r="T185" s="1">
        <v>9.9510729999999995E-3</v>
      </c>
      <c r="U185" s="1">
        <v>4.777987E-4</v>
      </c>
      <c r="V185">
        <f t="shared" si="7"/>
        <v>1.7808891541537479</v>
      </c>
      <c r="W185" s="1">
        <f t="shared" si="8"/>
        <v>5.6176623973165345</v>
      </c>
      <c r="X185">
        <f t="shared" si="9"/>
        <v>0.5013579989193292</v>
      </c>
      <c r="Y185">
        <f t="shared" si="9"/>
        <v>5.502294023460899</v>
      </c>
      <c r="Z185">
        <f t="shared" si="9"/>
        <v>6.1628915026915614</v>
      </c>
      <c r="AA185">
        <f t="shared" si="9"/>
        <v>2235.8270500245435</v>
      </c>
    </row>
    <row r="186" spans="1:27" x14ac:dyDescent="0.3">
      <c r="A186" t="s">
        <v>1</v>
      </c>
      <c r="B186" t="s">
        <v>3</v>
      </c>
      <c r="C186" s="1">
        <v>14.2006</v>
      </c>
      <c r="D186" s="1">
        <v>1.632285</v>
      </c>
      <c r="E186">
        <v>1</v>
      </c>
      <c r="F186" t="s">
        <v>41</v>
      </c>
      <c r="G186" s="7">
        <v>2.6</v>
      </c>
      <c r="H186" s="7">
        <v>1.3697379999999999</v>
      </c>
      <c r="I186" s="7">
        <v>3.4804650000000001</v>
      </c>
      <c r="J186" s="7">
        <v>0.64028569999999996</v>
      </c>
      <c r="K186" s="7">
        <v>1.8284990000000001E-2</v>
      </c>
      <c r="L186" s="7">
        <v>0.13326360000000001</v>
      </c>
      <c r="M186" s="7">
        <v>6.8547900000000001E-6</v>
      </c>
      <c r="N186" s="1">
        <v>2.5762699999999999E-2</v>
      </c>
      <c r="O186" s="1">
        <v>4.698972E-3</v>
      </c>
      <c r="P186" s="1">
        <v>2.6449469999999999E-2</v>
      </c>
      <c r="Q186" s="1">
        <v>7.6573520000000006E-2</v>
      </c>
      <c r="R186" s="1">
        <v>1.9335590000000001E-3</v>
      </c>
      <c r="S186" s="1">
        <v>3.3856819999999999E-4</v>
      </c>
      <c r="T186" s="1">
        <v>5.1023880000000002E-3</v>
      </c>
      <c r="U186" s="1">
        <v>2.3502249999999999E-4</v>
      </c>
      <c r="V186">
        <f t="shared" si="7"/>
        <v>0.7599406975792028</v>
      </c>
      <c r="W186" s="1">
        <f t="shared" si="8"/>
        <v>2.2000945275990422</v>
      </c>
      <c r="X186">
        <f t="shared" si="9"/>
        <v>0.30198378630039685</v>
      </c>
      <c r="Y186">
        <f t="shared" si="9"/>
        <v>1.8516181851890536</v>
      </c>
      <c r="Z186">
        <f t="shared" si="9"/>
        <v>3.828793458979046</v>
      </c>
      <c r="AA186">
        <f t="shared" si="9"/>
        <v>3428.5878925539655</v>
      </c>
    </row>
    <row r="187" spans="1:27" x14ac:dyDescent="0.3">
      <c r="A187" t="s">
        <v>1</v>
      </c>
      <c r="B187" t="s">
        <v>3</v>
      </c>
      <c r="C187" s="1">
        <v>14.2006</v>
      </c>
      <c r="D187" s="1">
        <v>1.632285</v>
      </c>
      <c r="E187">
        <v>2</v>
      </c>
      <c r="F187" t="s">
        <v>41</v>
      </c>
      <c r="G187">
        <v>2.6</v>
      </c>
      <c r="H187" s="1">
        <v>1.3697379999999999</v>
      </c>
      <c r="I187" s="1">
        <v>3.4804650000000001</v>
      </c>
      <c r="J187" s="1">
        <v>0.64028569999999996</v>
      </c>
      <c r="K187" s="1">
        <v>1.8284990000000001E-2</v>
      </c>
      <c r="L187" s="1">
        <v>0.13326360000000001</v>
      </c>
      <c r="M187" s="1">
        <v>6.8547900000000001E-6</v>
      </c>
      <c r="N187" s="1">
        <v>2.5762699999999999E-2</v>
      </c>
      <c r="O187" s="1">
        <v>4.698972E-3</v>
      </c>
      <c r="P187" s="1">
        <v>2.6449469999999999E-2</v>
      </c>
      <c r="Q187" s="1">
        <v>7.6573520000000006E-2</v>
      </c>
      <c r="R187" s="1">
        <v>1.9335590000000001E-3</v>
      </c>
      <c r="S187" s="1">
        <v>3.3856819999999999E-4</v>
      </c>
      <c r="T187" s="1">
        <v>5.1023880000000002E-3</v>
      </c>
      <c r="U187" s="1">
        <v>2.3502249999999999E-4</v>
      </c>
      <c r="V187">
        <f t="shared" si="7"/>
        <v>0.7599406975792028</v>
      </c>
      <c r="W187" s="1">
        <f t="shared" si="8"/>
        <v>2.2000945275990422</v>
      </c>
      <c r="X187">
        <f t="shared" si="9"/>
        <v>0.30198378630039685</v>
      </c>
      <c r="Y187">
        <f t="shared" si="9"/>
        <v>1.8516181851890536</v>
      </c>
      <c r="Z187">
        <f t="shared" si="9"/>
        <v>3.828793458979046</v>
      </c>
      <c r="AA187">
        <f t="shared" si="9"/>
        <v>3428.5878925539655</v>
      </c>
    </row>
    <row r="188" spans="1:27" x14ac:dyDescent="0.3">
      <c r="A188" t="s">
        <v>1</v>
      </c>
      <c r="B188" t="s">
        <v>3</v>
      </c>
      <c r="C188" s="1">
        <v>14.2006</v>
      </c>
      <c r="D188" s="1">
        <v>1.632285</v>
      </c>
      <c r="E188">
        <v>3</v>
      </c>
      <c r="F188" t="s">
        <v>41</v>
      </c>
      <c r="G188">
        <v>2.6</v>
      </c>
      <c r="H188" s="1">
        <v>1.3697379999999999</v>
      </c>
      <c r="I188" s="1">
        <v>3.4804650000000001</v>
      </c>
      <c r="J188" s="1">
        <v>0.64028569999999996</v>
      </c>
      <c r="K188" s="1">
        <v>1.8284990000000001E-2</v>
      </c>
      <c r="L188" s="1">
        <v>0.13326360000000001</v>
      </c>
      <c r="M188" s="1">
        <v>6.8547900000000001E-6</v>
      </c>
      <c r="N188" s="1">
        <v>2.5762699999999999E-2</v>
      </c>
      <c r="O188" s="1">
        <v>4.698972E-3</v>
      </c>
      <c r="P188" s="1">
        <v>2.6449469999999999E-2</v>
      </c>
      <c r="Q188" s="1">
        <v>7.6573520000000006E-2</v>
      </c>
      <c r="R188" s="1">
        <v>1.9335590000000001E-3</v>
      </c>
      <c r="S188" s="1">
        <v>3.3856819999999999E-4</v>
      </c>
      <c r="T188" s="1">
        <v>5.1023880000000002E-3</v>
      </c>
      <c r="U188" s="1">
        <v>2.3502249999999999E-4</v>
      </c>
      <c r="V188">
        <f t="shared" si="7"/>
        <v>0.7599406975792028</v>
      </c>
      <c r="W188" s="1">
        <f t="shared" si="8"/>
        <v>2.2000945275990422</v>
      </c>
      <c r="X188">
        <f t="shared" si="9"/>
        <v>0.30198378630039685</v>
      </c>
      <c r="Y188">
        <f t="shared" si="9"/>
        <v>1.8516181851890536</v>
      </c>
      <c r="Z188">
        <f t="shared" si="9"/>
        <v>3.828793458979046</v>
      </c>
      <c r="AA188">
        <f t="shared" si="9"/>
        <v>3428.5878925539655</v>
      </c>
    </row>
    <row r="189" spans="1:27" x14ac:dyDescent="0.3">
      <c r="A189" t="s">
        <v>1</v>
      </c>
      <c r="B189" t="s">
        <v>3</v>
      </c>
      <c r="C189" s="1">
        <v>14.2006</v>
      </c>
      <c r="D189" s="1">
        <v>1.632285</v>
      </c>
      <c r="E189">
        <v>4</v>
      </c>
      <c r="F189" t="s">
        <v>41</v>
      </c>
      <c r="G189">
        <v>2.6</v>
      </c>
      <c r="H189" s="1">
        <v>1.3697379999999999</v>
      </c>
      <c r="I189" s="1">
        <v>3.4804650000000001</v>
      </c>
      <c r="J189" s="1">
        <v>0.64028569999999996</v>
      </c>
      <c r="K189" s="1">
        <v>1.8284990000000001E-2</v>
      </c>
      <c r="L189" s="1">
        <v>0.13326360000000001</v>
      </c>
      <c r="M189" s="1">
        <v>6.8547900000000001E-6</v>
      </c>
      <c r="N189" s="1">
        <v>2.5762699999999999E-2</v>
      </c>
      <c r="O189" s="1">
        <v>4.698972E-3</v>
      </c>
      <c r="P189" s="1">
        <v>2.6449469999999999E-2</v>
      </c>
      <c r="Q189" s="1">
        <v>7.6573520000000006E-2</v>
      </c>
      <c r="R189" s="1">
        <v>1.9335590000000001E-3</v>
      </c>
      <c r="S189" s="1">
        <v>3.3856819999999999E-4</v>
      </c>
      <c r="T189" s="1">
        <v>5.1023880000000002E-3</v>
      </c>
      <c r="U189" s="1">
        <v>2.3502249999999999E-4</v>
      </c>
      <c r="V189">
        <f t="shared" si="7"/>
        <v>0.7599406975792028</v>
      </c>
      <c r="W189" s="1">
        <f t="shared" si="8"/>
        <v>2.2000945275990422</v>
      </c>
      <c r="X189">
        <f t="shared" si="9"/>
        <v>0.30198378630039685</v>
      </c>
      <c r="Y189">
        <f t="shared" si="9"/>
        <v>1.8516181851890536</v>
      </c>
      <c r="Z189">
        <f t="shared" si="9"/>
        <v>3.828793458979046</v>
      </c>
      <c r="AA189">
        <f t="shared" si="9"/>
        <v>3428.5878925539655</v>
      </c>
    </row>
    <row r="190" spans="1:27" x14ac:dyDescent="0.3">
      <c r="A190" t="s">
        <v>1</v>
      </c>
      <c r="B190" t="s">
        <v>3</v>
      </c>
      <c r="C190" s="1">
        <v>14.2006</v>
      </c>
      <c r="D190" s="1">
        <v>1.632285</v>
      </c>
      <c r="E190">
        <v>5</v>
      </c>
      <c r="F190" t="s">
        <v>41</v>
      </c>
      <c r="G190">
        <v>2.6</v>
      </c>
      <c r="H190" s="1">
        <v>1.3697379999999999</v>
      </c>
      <c r="I190" s="1">
        <v>3.4804650000000001</v>
      </c>
      <c r="J190" s="1">
        <v>0.64028569999999996</v>
      </c>
      <c r="K190" s="1">
        <v>1.8284990000000001E-2</v>
      </c>
      <c r="L190" s="1">
        <v>0.13326360000000001</v>
      </c>
      <c r="M190" s="1">
        <v>6.8547900000000001E-6</v>
      </c>
      <c r="N190" s="1">
        <v>2.5762699999999999E-2</v>
      </c>
      <c r="O190" s="1">
        <v>4.698972E-3</v>
      </c>
      <c r="P190" s="1">
        <v>2.6449469999999999E-2</v>
      </c>
      <c r="Q190" s="1">
        <v>7.6573520000000006E-2</v>
      </c>
      <c r="R190" s="1">
        <v>1.9335590000000001E-3</v>
      </c>
      <c r="S190" s="1">
        <v>3.3856819999999999E-4</v>
      </c>
      <c r="T190" s="1">
        <v>5.1023880000000002E-3</v>
      </c>
      <c r="U190" s="1">
        <v>2.3502249999999999E-4</v>
      </c>
      <c r="V190">
        <f t="shared" si="7"/>
        <v>0.7599406975792028</v>
      </c>
      <c r="W190" s="1">
        <f t="shared" si="8"/>
        <v>2.2000945275990422</v>
      </c>
      <c r="X190">
        <f t="shared" si="9"/>
        <v>0.30198378630039685</v>
      </c>
      <c r="Y190">
        <f t="shared" si="9"/>
        <v>1.8516181851890536</v>
      </c>
      <c r="Z190">
        <f t="shared" si="9"/>
        <v>3.828793458979046</v>
      </c>
      <c r="AA190">
        <f t="shared" si="9"/>
        <v>3428.5878925539655</v>
      </c>
    </row>
    <row r="191" spans="1:27" x14ac:dyDescent="0.3">
      <c r="A191" t="s">
        <v>1</v>
      </c>
      <c r="B191" t="s">
        <v>3</v>
      </c>
      <c r="C191" s="1">
        <v>14.2006</v>
      </c>
      <c r="D191" s="1">
        <v>1.632285</v>
      </c>
      <c r="E191">
        <v>6</v>
      </c>
      <c r="F191" t="s">
        <v>41</v>
      </c>
      <c r="G191">
        <v>2.6</v>
      </c>
      <c r="H191" s="1">
        <v>1.3697379999999999</v>
      </c>
      <c r="I191" s="1">
        <v>3.4804650000000001</v>
      </c>
      <c r="J191" s="1">
        <v>0.64028569999999996</v>
      </c>
      <c r="K191" s="1">
        <v>1.8284990000000001E-2</v>
      </c>
      <c r="L191" s="1">
        <v>0.13326360000000001</v>
      </c>
      <c r="M191" s="1">
        <v>6.8547900000000001E-6</v>
      </c>
      <c r="N191" s="1">
        <v>2.5762699999999999E-2</v>
      </c>
      <c r="O191" s="1">
        <v>4.698972E-3</v>
      </c>
      <c r="P191" s="1">
        <v>2.6449469999999999E-2</v>
      </c>
      <c r="Q191" s="1">
        <v>7.6573520000000006E-2</v>
      </c>
      <c r="R191" s="1">
        <v>1.9335590000000001E-3</v>
      </c>
      <c r="S191" s="1">
        <v>3.3856819999999999E-4</v>
      </c>
      <c r="T191" s="1">
        <v>5.1023880000000002E-3</v>
      </c>
      <c r="U191" s="1">
        <v>2.3502249999999999E-4</v>
      </c>
      <c r="V191">
        <f t="shared" si="7"/>
        <v>0.7599406975792028</v>
      </c>
      <c r="W191" s="1">
        <f t="shared" si="8"/>
        <v>2.2000945275990422</v>
      </c>
      <c r="X191">
        <f t="shared" si="9"/>
        <v>0.30198378630039685</v>
      </c>
      <c r="Y191">
        <f t="shared" si="9"/>
        <v>1.8516181851890536</v>
      </c>
      <c r="Z191">
        <f t="shared" si="9"/>
        <v>3.828793458979046</v>
      </c>
      <c r="AA191">
        <f t="shared" si="9"/>
        <v>3428.5878925539655</v>
      </c>
    </row>
    <row r="192" spans="1:27" x14ac:dyDescent="0.3">
      <c r="A192" t="s">
        <v>1</v>
      </c>
      <c r="B192" t="s">
        <v>3</v>
      </c>
      <c r="C192" s="1">
        <v>14.2006</v>
      </c>
      <c r="D192" s="1">
        <v>1.632285</v>
      </c>
      <c r="E192">
        <v>7</v>
      </c>
      <c r="F192" t="s">
        <v>41</v>
      </c>
      <c r="G192">
        <v>2.6</v>
      </c>
      <c r="H192" s="1">
        <v>1.3697379999999999</v>
      </c>
      <c r="I192" s="1">
        <v>3.4804650000000001</v>
      </c>
      <c r="J192" s="1">
        <v>0.64028569999999996</v>
      </c>
      <c r="K192" s="1">
        <v>1.8284990000000001E-2</v>
      </c>
      <c r="L192" s="1">
        <v>0.13326360000000001</v>
      </c>
      <c r="M192" s="1">
        <v>6.8547900000000001E-6</v>
      </c>
      <c r="N192" s="1">
        <v>2.5762699999999999E-2</v>
      </c>
      <c r="O192" s="1">
        <v>4.698972E-3</v>
      </c>
      <c r="P192" s="1">
        <v>2.6449469999999999E-2</v>
      </c>
      <c r="Q192" s="1">
        <v>7.6573520000000006E-2</v>
      </c>
      <c r="R192" s="1">
        <v>1.9335590000000001E-3</v>
      </c>
      <c r="S192" s="1">
        <v>3.3856819999999999E-4</v>
      </c>
      <c r="T192" s="1">
        <v>5.1023880000000002E-3</v>
      </c>
      <c r="U192" s="1">
        <v>2.3502249999999999E-4</v>
      </c>
      <c r="V192">
        <f t="shared" si="7"/>
        <v>0.7599406975792028</v>
      </c>
      <c r="W192" s="1">
        <f t="shared" si="8"/>
        <v>2.2000945275990422</v>
      </c>
      <c r="X192">
        <f t="shared" si="9"/>
        <v>0.30198378630039685</v>
      </c>
      <c r="Y192">
        <f t="shared" si="9"/>
        <v>1.8516181851890536</v>
      </c>
      <c r="Z192">
        <f t="shared" si="9"/>
        <v>3.828793458979046</v>
      </c>
      <c r="AA192">
        <f t="shared" si="9"/>
        <v>3428.5878925539655</v>
      </c>
    </row>
    <row r="193" spans="1:27" x14ac:dyDescent="0.3">
      <c r="A193" t="s">
        <v>1</v>
      </c>
      <c r="B193" t="s">
        <v>3</v>
      </c>
      <c r="C193" s="1">
        <v>14.2006</v>
      </c>
      <c r="D193" s="1">
        <v>1.632285</v>
      </c>
      <c r="E193">
        <v>8</v>
      </c>
      <c r="F193" t="s">
        <v>41</v>
      </c>
      <c r="G193">
        <v>2.6</v>
      </c>
      <c r="H193" s="1">
        <v>1.3697379999999999</v>
      </c>
      <c r="I193" s="1">
        <v>3.4804650000000001</v>
      </c>
      <c r="J193" s="1">
        <v>0.64028569999999996</v>
      </c>
      <c r="K193" s="1">
        <v>1.8284990000000001E-2</v>
      </c>
      <c r="L193" s="1">
        <v>0.13326360000000001</v>
      </c>
      <c r="M193" s="1">
        <v>6.8547900000000001E-6</v>
      </c>
      <c r="N193" s="1">
        <v>2.5762699999999999E-2</v>
      </c>
      <c r="O193" s="1">
        <v>4.698972E-3</v>
      </c>
      <c r="P193" s="1">
        <v>2.6449469999999999E-2</v>
      </c>
      <c r="Q193" s="1">
        <v>7.6573520000000006E-2</v>
      </c>
      <c r="R193" s="1">
        <v>1.9335590000000001E-3</v>
      </c>
      <c r="S193" s="1">
        <v>3.3856819999999999E-4</v>
      </c>
      <c r="T193" s="1">
        <v>5.1023880000000002E-3</v>
      </c>
      <c r="U193" s="1">
        <v>2.3502249999999999E-4</v>
      </c>
      <c r="V193">
        <f t="shared" si="7"/>
        <v>0.7599406975792028</v>
      </c>
      <c r="W193" s="1">
        <f t="shared" si="8"/>
        <v>2.2000945275990422</v>
      </c>
      <c r="X193">
        <f t="shared" si="9"/>
        <v>0.30198378630039685</v>
      </c>
      <c r="Y193">
        <f t="shared" si="9"/>
        <v>1.8516181851890536</v>
      </c>
      <c r="Z193">
        <f t="shared" si="9"/>
        <v>3.828793458979046</v>
      </c>
      <c r="AA193">
        <f t="shared" si="9"/>
        <v>3428.5878925539655</v>
      </c>
    </row>
    <row r="194" spans="1:27" x14ac:dyDescent="0.3">
      <c r="A194" t="s">
        <v>1</v>
      </c>
      <c r="B194" t="s">
        <v>3</v>
      </c>
      <c r="C194" s="1">
        <v>14.75206</v>
      </c>
      <c r="D194" s="1">
        <v>1.592951</v>
      </c>
      <c r="E194">
        <v>1</v>
      </c>
      <c r="F194" t="s">
        <v>42</v>
      </c>
      <c r="G194" s="7">
        <v>3.9</v>
      </c>
      <c r="H194" s="7">
        <v>1.9124080000000001</v>
      </c>
      <c r="I194" s="7">
        <v>3.1652</v>
      </c>
      <c r="J194" s="7">
        <v>0.74057019999999996</v>
      </c>
      <c r="K194" s="7">
        <v>2.8307289999999999E-2</v>
      </c>
      <c r="L194" s="7">
        <v>0.17330300000000001</v>
      </c>
      <c r="M194" s="7">
        <v>5.7430370000000003E-5</v>
      </c>
      <c r="N194" s="1">
        <v>2.9623790000000001E-2</v>
      </c>
      <c r="O194" s="1">
        <v>5.0905020000000002E-3</v>
      </c>
      <c r="P194" s="1">
        <v>2.5715490000000001E-2</v>
      </c>
      <c r="Q194" s="1">
        <v>6.5594799999999995E-2</v>
      </c>
      <c r="R194" s="1">
        <v>1.8891769999999999E-3</v>
      </c>
      <c r="S194" s="1">
        <v>2.8733619999999997E-4</v>
      </c>
      <c r="T194" s="1">
        <v>4.7781990000000003E-3</v>
      </c>
      <c r="U194" s="1">
        <v>2.064395E-4</v>
      </c>
      <c r="V194">
        <f t="shared" si="7"/>
        <v>0.81244439529887524</v>
      </c>
      <c r="W194" s="1">
        <f t="shared" si="8"/>
        <v>2.0723745734866674</v>
      </c>
      <c r="X194">
        <f t="shared" si="9"/>
        <v>0.25509762612646308</v>
      </c>
      <c r="Y194">
        <f t="shared" si="9"/>
        <v>1.0150607846953912</v>
      </c>
      <c r="Z194">
        <f t="shared" si="9"/>
        <v>2.7571357679901674</v>
      </c>
      <c r="AA194">
        <f t="shared" ref="AA194:AA257" si="10">(U194/M194)*100</f>
        <v>359.46050843830534</v>
      </c>
    </row>
    <row r="195" spans="1:27" x14ac:dyDescent="0.3">
      <c r="A195" t="s">
        <v>1</v>
      </c>
      <c r="B195" t="s">
        <v>3</v>
      </c>
      <c r="C195" s="1">
        <v>14.75206</v>
      </c>
      <c r="D195" s="1">
        <v>1.592951</v>
      </c>
      <c r="E195">
        <v>2</v>
      </c>
      <c r="F195" t="s">
        <v>42</v>
      </c>
      <c r="G195">
        <v>3.9</v>
      </c>
      <c r="H195" s="1">
        <v>1.9124080000000001</v>
      </c>
      <c r="I195" s="1">
        <v>3.1652</v>
      </c>
      <c r="J195" s="1">
        <v>0.74057019999999996</v>
      </c>
      <c r="K195" s="1">
        <v>2.8307289999999999E-2</v>
      </c>
      <c r="L195" s="1">
        <v>0.17330300000000001</v>
      </c>
      <c r="M195" s="1">
        <v>5.7430370000000003E-5</v>
      </c>
      <c r="N195" s="1">
        <v>2.9623790000000001E-2</v>
      </c>
      <c r="O195" s="1">
        <v>5.0905020000000002E-3</v>
      </c>
      <c r="P195" s="1">
        <v>2.5715490000000001E-2</v>
      </c>
      <c r="Q195" s="1">
        <v>6.5594799999999995E-2</v>
      </c>
      <c r="R195" s="1">
        <v>1.8891769999999999E-3</v>
      </c>
      <c r="S195" s="1">
        <v>2.8733619999999997E-4</v>
      </c>
      <c r="T195" s="1">
        <v>4.7781990000000003E-3</v>
      </c>
      <c r="U195" s="1">
        <v>2.064395E-4</v>
      </c>
      <c r="V195">
        <f t="shared" ref="V195:V258" si="11">(P195/I195)*100</f>
        <v>0.81244439529887524</v>
      </c>
      <c r="W195" s="1">
        <f t="shared" ref="W195:W258" si="12">Q195/I195*100</f>
        <v>2.0723745734866674</v>
      </c>
      <c r="X195">
        <f t="shared" ref="X195:AA258" si="13">(R195/J195)*100</f>
        <v>0.25509762612646308</v>
      </c>
      <c r="Y195">
        <f t="shared" si="13"/>
        <v>1.0150607846953912</v>
      </c>
      <c r="Z195">
        <f t="shared" si="13"/>
        <v>2.7571357679901674</v>
      </c>
      <c r="AA195">
        <f t="shared" si="10"/>
        <v>359.46050843830534</v>
      </c>
    </row>
    <row r="196" spans="1:27" x14ac:dyDescent="0.3">
      <c r="A196" t="s">
        <v>1</v>
      </c>
      <c r="B196" t="s">
        <v>3</v>
      </c>
      <c r="C196" s="1">
        <v>14.75206</v>
      </c>
      <c r="D196" s="1">
        <v>1.592951</v>
      </c>
      <c r="E196">
        <v>3</v>
      </c>
      <c r="F196" t="s">
        <v>42</v>
      </c>
      <c r="G196">
        <v>3.9</v>
      </c>
      <c r="H196" s="1">
        <v>1.9124080000000001</v>
      </c>
      <c r="I196" s="1">
        <v>3.1652</v>
      </c>
      <c r="J196" s="1">
        <v>0.74057019999999996</v>
      </c>
      <c r="K196" s="1">
        <v>2.8307289999999999E-2</v>
      </c>
      <c r="L196" s="1">
        <v>0.17330300000000001</v>
      </c>
      <c r="M196" s="1">
        <v>5.7430370000000003E-5</v>
      </c>
      <c r="N196" s="1">
        <v>2.9623790000000001E-2</v>
      </c>
      <c r="O196" s="1">
        <v>5.0905020000000002E-3</v>
      </c>
      <c r="P196" s="1">
        <v>2.5715490000000001E-2</v>
      </c>
      <c r="Q196" s="1">
        <v>6.5594799999999995E-2</v>
      </c>
      <c r="R196" s="1">
        <v>1.8891769999999999E-3</v>
      </c>
      <c r="S196" s="1">
        <v>2.8733619999999997E-4</v>
      </c>
      <c r="T196" s="1">
        <v>4.7781990000000003E-3</v>
      </c>
      <c r="U196" s="1">
        <v>2.064395E-4</v>
      </c>
      <c r="V196">
        <f t="shared" si="11"/>
        <v>0.81244439529887524</v>
      </c>
      <c r="W196" s="1">
        <f t="shared" si="12"/>
        <v>2.0723745734866674</v>
      </c>
      <c r="X196">
        <f t="shared" si="13"/>
        <v>0.25509762612646308</v>
      </c>
      <c r="Y196">
        <f t="shared" si="13"/>
        <v>1.0150607846953912</v>
      </c>
      <c r="Z196">
        <f t="shared" si="13"/>
        <v>2.7571357679901674</v>
      </c>
      <c r="AA196">
        <f t="shared" si="10"/>
        <v>359.46050843830534</v>
      </c>
    </row>
    <row r="197" spans="1:27" x14ac:dyDescent="0.3">
      <c r="A197" t="s">
        <v>1</v>
      </c>
      <c r="B197" t="s">
        <v>3</v>
      </c>
      <c r="C197" s="1">
        <v>14.75206</v>
      </c>
      <c r="D197" s="1">
        <v>1.592951</v>
      </c>
      <c r="E197">
        <v>4</v>
      </c>
      <c r="F197" t="s">
        <v>42</v>
      </c>
      <c r="G197">
        <v>3.9</v>
      </c>
      <c r="H197" s="1">
        <v>1.9124080000000001</v>
      </c>
      <c r="I197" s="1">
        <v>3.1652</v>
      </c>
      <c r="J197" s="1">
        <v>0.74057019999999996</v>
      </c>
      <c r="K197" s="1">
        <v>2.8307289999999999E-2</v>
      </c>
      <c r="L197" s="1">
        <v>0.17330300000000001</v>
      </c>
      <c r="M197" s="1">
        <v>5.7430370000000003E-5</v>
      </c>
      <c r="N197" s="1">
        <v>2.9623790000000001E-2</v>
      </c>
      <c r="O197" s="1">
        <v>5.0905020000000002E-3</v>
      </c>
      <c r="P197" s="1">
        <v>2.5715490000000001E-2</v>
      </c>
      <c r="Q197" s="1">
        <v>6.5594799999999995E-2</v>
      </c>
      <c r="R197" s="1">
        <v>1.8891769999999999E-3</v>
      </c>
      <c r="S197" s="1">
        <v>2.8733619999999997E-4</v>
      </c>
      <c r="T197" s="1">
        <v>4.7781990000000003E-3</v>
      </c>
      <c r="U197" s="1">
        <v>2.064395E-4</v>
      </c>
      <c r="V197">
        <f t="shared" si="11"/>
        <v>0.81244439529887524</v>
      </c>
      <c r="W197" s="1">
        <f t="shared" si="12"/>
        <v>2.0723745734866674</v>
      </c>
      <c r="X197">
        <f t="shared" si="13"/>
        <v>0.25509762612646308</v>
      </c>
      <c r="Y197">
        <f t="shared" si="13"/>
        <v>1.0150607846953912</v>
      </c>
      <c r="Z197">
        <f t="shared" si="13"/>
        <v>2.7571357679901674</v>
      </c>
      <c r="AA197">
        <f t="shared" si="10"/>
        <v>359.46050843830534</v>
      </c>
    </row>
    <row r="198" spans="1:27" x14ac:dyDescent="0.3">
      <c r="A198" t="s">
        <v>1</v>
      </c>
      <c r="B198" t="s">
        <v>3</v>
      </c>
      <c r="C198" s="1">
        <v>14.75206</v>
      </c>
      <c r="D198" s="1">
        <v>1.592951</v>
      </c>
      <c r="E198">
        <v>5</v>
      </c>
      <c r="F198" t="s">
        <v>42</v>
      </c>
      <c r="G198">
        <v>3.9</v>
      </c>
      <c r="H198" s="1">
        <v>1.9124080000000001</v>
      </c>
      <c r="I198" s="1">
        <v>3.1652</v>
      </c>
      <c r="J198" s="1">
        <v>0.74057019999999996</v>
      </c>
      <c r="K198" s="1">
        <v>2.8307289999999999E-2</v>
      </c>
      <c r="L198" s="1">
        <v>0.17330300000000001</v>
      </c>
      <c r="M198" s="1">
        <v>5.7430370000000003E-5</v>
      </c>
      <c r="N198" s="1">
        <v>2.9623790000000001E-2</v>
      </c>
      <c r="O198" s="1">
        <v>5.0905020000000002E-3</v>
      </c>
      <c r="P198" s="1">
        <v>2.5715490000000001E-2</v>
      </c>
      <c r="Q198" s="1">
        <v>6.5594799999999995E-2</v>
      </c>
      <c r="R198" s="1">
        <v>1.8891769999999999E-3</v>
      </c>
      <c r="S198" s="1">
        <v>2.8733619999999997E-4</v>
      </c>
      <c r="T198" s="1">
        <v>4.7781990000000003E-3</v>
      </c>
      <c r="U198" s="1">
        <v>2.064395E-4</v>
      </c>
      <c r="V198">
        <f t="shared" si="11"/>
        <v>0.81244439529887524</v>
      </c>
      <c r="W198" s="1">
        <f t="shared" si="12"/>
        <v>2.0723745734866674</v>
      </c>
      <c r="X198">
        <f t="shared" si="13"/>
        <v>0.25509762612646308</v>
      </c>
      <c r="Y198">
        <f t="shared" si="13"/>
        <v>1.0150607846953912</v>
      </c>
      <c r="Z198">
        <f t="shared" si="13"/>
        <v>2.7571357679901674</v>
      </c>
      <c r="AA198">
        <f t="shared" si="10"/>
        <v>359.46050843830534</v>
      </c>
    </row>
    <row r="199" spans="1:27" x14ac:dyDescent="0.3">
      <c r="A199" t="s">
        <v>1</v>
      </c>
      <c r="B199" t="s">
        <v>3</v>
      </c>
      <c r="C199" s="1">
        <v>14.75206</v>
      </c>
      <c r="D199" s="1">
        <v>1.592951</v>
      </c>
      <c r="E199">
        <v>6</v>
      </c>
      <c r="F199" t="s">
        <v>42</v>
      </c>
      <c r="G199">
        <v>3.9</v>
      </c>
      <c r="H199" s="1">
        <v>1.9124080000000001</v>
      </c>
      <c r="I199" s="1">
        <v>3.1652</v>
      </c>
      <c r="J199" s="1">
        <v>0.74057019999999996</v>
      </c>
      <c r="K199" s="1">
        <v>2.8307289999999999E-2</v>
      </c>
      <c r="L199" s="1">
        <v>0.17330300000000001</v>
      </c>
      <c r="M199" s="1">
        <v>5.7430370000000003E-5</v>
      </c>
      <c r="N199" s="1">
        <v>2.9623790000000001E-2</v>
      </c>
      <c r="O199" s="1">
        <v>5.0905020000000002E-3</v>
      </c>
      <c r="P199" s="1">
        <v>2.5715490000000001E-2</v>
      </c>
      <c r="Q199" s="1">
        <v>6.5594799999999995E-2</v>
      </c>
      <c r="R199" s="1">
        <v>1.8891769999999999E-3</v>
      </c>
      <c r="S199" s="1">
        <v>2.8733619999999997E-4</v>
      </c>
      <c r="T199" s="1">
        <v>4.7781990000000003E-3</v>
      </c>
      <c r="U199" s="1">
        <v>2.064395E-4</v>
      </c>
      <c r="V199">
        <f t="shared" si="11"/>
        <v>0.81244439529887524</v>
      </c>
      <c r="W199" s="1">
        <f t="shared" si="12"/>
        <v>2.0723745734866674</v>
      </c>
      <c r="X199">
        <f t="shared" si="13"/>
        <v>0.25509762612646308</v>
      </c>
      <c r="Y199">
        <f t="shared" si="13"/>
        <v>1.0150607846953912</v>
      </c>
      <c r="Z199">
        <f t="shared" si="13"/>
        <v>2.7571357679901674</v>
      </c>
      <c r="AA199">
        <f t="shared" si="10"/>
        <v>359.46050843830534</v>
      </c>
    </row>
    <row r="200" spans="1:27" x14ac:dyDescent="0.3">
      <c r="A200" t="s">
        <v>1</v>
      </c>
      <c r="B200" t="s">
        <v>3</v>
      </c>
      <c r="C200" s="1">
        <v>14.75206</v>
      </c>
      <c r="D200" s="1">
        <v>1.592951</v>
      </c>
      <c r="E200">
        <v>7</v>
      </c>
      <c r="F200" t="s">
        <v>42</v>
      </c>
      <c r="G200">
        <v>3.9</v>
      </c>
      <c r="H200" s="1">
        <v>1.9124080000000001</v>
      </c>
      <c r="I200" s="1">
        <v>3.1652</v>
      </c>
      <c r="J200" s="1">
        <v>0.74057019999999996</v>
      </c>
      <c r="K200" s="1">
        <v>2.8307289999999999E-2</v>
      </c>
      <c r="L200" s="1">
        <v>0.17330300000000001</v>
      </c>
      <c r="M200" s="1">
        <v>5.7430370000000003E-5</v>
      </c>
      <c r="N200" s="1">
        <v>2.9623790000000001E-2</v>
      </c>
      <c r="O200" s="1">
        <v>5.0905020000000002E-3</v>
      </c>
      <c r="P200" s="1">
        <v>2.5715490000000001E-2</v>
      </c>
      <c r="Q200" s="1">
        <v>6.5594799999999995E-2</v>
      </c>
      <c r="R200" s="1">
        <v>1.8891769999999999E-3</v>
      </c>
      <c r="S200" s="1">
        <v>2.8733619999999997E-4</v>
      </c>
      <c r="T200" s="1">
        <v>4.7781990000000003E-3</v>
      </c>
      <c r="U200" s="1">
        <v>2.064395E-4</v>
      </c>
      <c r="V200">
        <f t="shared" si="11"/>
        <v>0.81244439529887524</v>
      </c>
      <c r="W200" s="1">
        <f t="shared" si="12"/>
        <v>2.0723745734866674</v>
      </c>
      <c r="X200">
        <f t="shared" si="13"/>
        <v>0.25509762612646308</v>
      </c>
      <c r="Y200">
        <f t="shared" si="13"/>
        <v>1.0150607846953912</v>
      </c>
      <c r="Z200">
        <f t="shared" si="13"/>
        <v>2.7571357679901674</v>
      </c>
      <c r="AA200">
        <f t="shared" si="10"/>
        <v>359.46050843830534</v>
      </c>
    </row>
    <row r="201" spans="1:27" x14ac:dyDescent="0.3">
      <c r="A201" t="s">
        <v>1</v>
      </c>
      <c r="B201" t="s">
        <v>3</v>
      </c>
      <c r="C201" s="1">
        <v>14.75206</v>
      </c>
      <c r="D201" s="1">
        <v>1.592951</v>
      </c>
      <c r="E201">
        <v>8</v>
      </c>
      <c r="F201" t="s">
        <v>42</v>
      </c>
      <c r="G201">
        <v>3.9</v>
      </c>
      <c r="H201" s="1">
        <v>1.9124080000000001</v>
      </c>
      <c r="I201" s="1">
        <v>3.1652</v>
      </c>
      <c r="J201" s="1">
        <v>0.74057019999999996</v>
      </c>
      <c r="K201" s="1">
        <v>2.8307289999999999E-2</v>
      </c>
      <c r="L201" s="1">
        <v>0.17330300000000001</v>
      </c>
      <c r="M201" s="1">
        <v>5.7430370000000003E-5</v>
      </c>
      <c r="N201" s="1">
        <v>2.9623790000000001E-2</v>
      </c>
      <c r="O201" s="1">
        <v>5.0905020000000002E-3</v>
      </c>
      <c r="P201" s="1">
        <v>2.5715490000000001E-2</v>
      </c>
      <c r="Q201" s="1">
        <v>6.5594799999999995E-2</v>
      </c>
      <c r="R201" s="1">
        <v>1.8891769999999999E-3</v>
      </c>
      <c r="S201" s="1">
        <v>2.8733619999999997E-4</v>
      </c>
      <c r="T201" s="1">
        <v>4.7781990000000003E-3</v>
      </c>
      <c r="U201" s="1">
        <v>2.064395E-4</v>
      </c>
      <c r="V201">
        <f t="shared" si="11"/>
        <v>0.81244439529887524</v>
      </c>
      <c r="W201" s="1">
        <f t="shared" si="12"/>
        <v>2.0723745734866674</v>
      </c>
      <c r="X201">
        <f t="shared" si="13"/>
        <v>0.25509762612646308</v>
      </c>
      <c r="Y201">
        <f t="shared" si="13"/>
        <v>1.0150607846953912</v>
      </c>
      <c r="Z201">
        <f t="shared" si="13"/>
        <v>2.7571357679901674</v>
      </c>
      <c r="AA201">
        <f t="shared" si="10"/>
        <v>359.46050843830534</v>
      </c>
    </row>
    <row r="202" spans="1:27" x14ac:dyDescent="0.3">
      <c r="A202" t="s">
        <v>1</v>
      </c>
      <c r="B202" t="s">
        <v>3</v>
      </c>
      <c r="C202" s="1">
        <v>14.80944</v>
      </c>
      <c r="D202" s="1">
        <v>1.4788410000000001</v>
      </c>
      <c r="E202">
        <v>1</v>
      </c>
      <c r="F202" t="s">
        <v>43</v>
      </c>
      <c r="G202" s="7">
        <v>1.3</v>
      </c>
      <c r="H202" s="7">
        <v>1.7555959999999999</v>
      </c>
      <c r="I202" s="7">
        <v>3.6225849999999999</v>
      </c>
      <c r="J202" s="7">
        <v>0.6783941</v>
      </c>
      <c r="K202" s="7">
        <v>1.553233E-2</v>
      </c>
      <c r="L202" s="7">
        <v>0.15669749999999999</v>
      </c>
      <c r="M202" s="7">
        <v>5.5173760000000001E-6</v>
      </c>
      <c r="N202" s="1">
        <v>2.2901979999999999E-2</v>
      </c>
      <c r="O202" s="1">
        <v>4.3414639999999997E-3</v>
      </c>
      <c r="P202" s="1">
        <v>4.6500140000000002E-2</v>
      </c>
      <c r="Q202" s="1">
        <v>0.14219979999999999</v>
      </c>
      <c r="R202" s="1">
        <v>3.3622690000000002E-3</v>
      </c>
      <c r="S202" s="1">
        <v>6.3108070000000003E-4</v>
      </c>
      <c r="T202" s="1">
        <v>9.3795879999999995E-3</v>
      </c>
      <c r="U202" s="1">
        <v>4.3664049999999997E-4</v>
      </c>
      <c r="V202">
        <f t="shared" si="11"/>
        <v>1.2836176376813795</v>
      </c>
      <c r="W202" s="1">
        <f t="shared" si="12"/>
        <v>3.92536821082183</v>
      </c>
      <c r="X202">
        <f t="shared" si="13"/>
        <v>0.49562179270132223</v>
      </c>
      <c r="Y202">
        <f t="shared" si="13"/>
        <v>4.0630137268523141</v>
      </c>
      <c r="Z202">
        <f t="shared" si="13"/>
        <v>5.985793008822732</v>
      </c>
      <c r="AA202">
        <f t="shared" si="10"/>
        <v>7913.9159629505029</v>
      </c>
    </row>
    <row r="203" spans="1:27" x14ac:dyDescent="0.3">
      <c r="A203" t="s">
        <v>1</v>
      </c>
      <c r="B203" t="s">
        <v>3</v>
      </c>
      <c r="C203" s="1">
        <v>14.80944</v>
      </c>
      <c r="D203" s="1">
        <v>1.4788410000000001</v>
      </c>
      <c r="E203">
        <v>2</v>
      </c>
      <c r="F203" t="s">
        <v>43</v>
      </c>
      <c r="G203">
        <v>1.3</v>
      </c>
      <c r="H203" s="1">
        <v>1.7555959999999999</v>
      </c>
      <c r="I203" s="1">
        <v>3.6225849999999999</v>
      </c>
      <c r="J203" s="1">
        <v>0.6783941</v>
      </c>
      <c r="K203" s="1">
        <v>1.553233E-2</v>
      </c>
      <c r="L203" s="1">
        <v>0.15669749999999999</v>
      </c>
      <c r="M203" s="1">
        <v>5.5173760000000001E-6</v>
      </c>
      <c r="N203" s="1">
        <v>2.2901979999999999E-2</v>
      </c>
      <c r="O203" s="1">
        <v>4.3414639999999997E-3</v>
      </c>
      <c r="P203" s="1">
        <v>4.6500140000000002E-2</v>
      </c>
      <c r="Q203" s="1">
        <v>0.14219979999999999</v>
      </c>
      <c r="R203" s="1">
        <v>3.3622690000000002E-3</v>
      </c>
      <c r="S203" s="1">
        <v>6.3108070000000003E-4</v>
      </c>
      <c r="T203" s="1">
        <v>9.3795879999999995E-3</v>
      </c>
      <c r="U203" s="1">
        <v>4.3664049999999997E-4</v>
      </c>
      <c r="V203">
        <f t="shared" si="11"/>
        <v>1.2836176376813795</v>
      </c>
      <c r="W203" s="1">
        <f t="shared" si="12"/>
        <v>3.92536821082183</v>
      </c>
      <c r="X203">
        <f t="shared" si="13"/>
        <v>0.49562179270132223</v>
      </c>
      <c r="Y203">
        <f t="shared" si="13"/>
        <v>4.0630137268523141</v>
      </c>
      <c r="Z203">
        <f t="shared" si="13"/>
        <v>5.985793008822732</v>
      </c>
      <c r="AA203">
        <f t="shared" si="10"/>
        <v>7913.9159629505029</v>
      </c>
    </row>
    <row r="204" spans="1:27" x14ac:dyDescent="0.3">
      <c r="A204" t="s">
        <v>1</v>
      </c>
      <c r="B204" t="s">
        <v>3</v>
      </c>
      <c r="C204" s="1">
        <v>14.80944</v>
      </c>
      <c r="D204" s="1">
        <v>1.4788410000000001</v>
      </c>
      <c r="E204">
        <v>3</v>
      </c>
      <c r="F204" t="s">
        <v>43</v>
      </c>
      <c r="G204">
        <v>1.3</v>
      </c>
      <c r="H204" s="1">
        <v>1.7555959999999999</v>
      </c>
      <c r="I204" s="1">
        <v>3.6225849999999999</v>
      </c>
      <c r="J204" s="1">
        <v>0.6783941</v>
      </c>
      <c r="K204" s="1">
        <v>1.553233E-2</v>
      </c>
      <c r="L204" s="1">
        <v>0.15669749999999999</v>
      </c>
      <c r="M204" s="1">
        <v>5.5173760000000001E-6</v>
      </c>
      <c r="N204" s="1">
        <v>2.2901979999999999E-2</v>
      </c>
      <c r="O204" s="1">
        <v>4.3414639999999997E-3</v>
      </c>
      <c r="P204" s="1">
        <v>4.6500140000000002E-2</v>
      </c>
      <c r="Q204" s="1">
        <v>0.14219979999999999</v>
      </c>
      <c r="R204" s="1">
        <v>3.3622690000000002E-3</v>
      </c>
      <c r="S204" s="1">
        <v>6.3108070000000003E-4</v>
      </c>
      <c r="T204" s="1">
        <v>9.3795879999999995E-3</v>
      </c>
      <c r="U204" s="1">
        <v>4.3664049999999997E-4</v>
      </c>
      <c r="V204">
        <f t="shared" si="11"/>
        <v>1.2836176376813795</v>
      </c>
      <c r="W204" s="1">
        <f t="shared" si="12"/>
        <v>3.92536821082183</v>
      </c>
      <c r="X204">
        <f t="shared" si="13"/>
        <v>0.49562179270132223</v>
      </c>
      <c r="Y204">
        <f t="shared" si="13"/>
        <v>4.0630137268523141</v>
      </c>
      <c r="Z204">
        <f t="shared" si="13"/>
        <v>5.985793008822732</v>
      </c>
      <c r="AA204">
        <f t="shared" si="10"/>
        <v>7913.9159629505029</v>
      </c>
    </row>
    <row r="205" spans="1:27" x14ac:dyDescent="0.3">
      <c r="A205" t="s">
        <v>1</v>
      </c>
      <c r="B205" t="s">
        <v>3</v>
      </c>
      <c r="C205" s="1">
        <v>14.80944</v>
      </c>
      <c r="D205" s="1">
        <v>1.4788410000000001</v>
      </c>
      <c r="E205">
        <v>4</v>
      </c>
      <c r="F205" t="s">
        <v>43</v>
      </c>
      <c r="G205">
        <v>1.3</v>
      </c>
      <c r="H205" s="1">
        <v>1.7555959999999999</v>
      </c>
      <c r="I205" s="1">
        <v>3.6225849999999999</v>
      </c>
      <c r="J205" s="1">
        <v>0.6783941</v>
      </c>
      <c r="K205" s="1">
        <v>1.553233E-2</v>
      </c>
      <c r="L205" s="1">
        <v>0.15669749999999999</v>
      </c>
      <c r="M205" s="1">
        <v>5.5173760000000001E-6</v>
      </c>
      <c r="N205" s="1">
        <v>2.2901979999999999E-2</v>
      </c>
      <c r="O205" s="1">
        <v>4.3414639999999997E-3</v>
      </c>
      <c r="P205" s="1">
        <v>4.6500140000000002E-2</v>
      </c>
      <c r="Q205" s="1">
        <v>0.14219979999999999</v>
      </c>
      <c r="R205" s="1">
        <v>3.3622690000000002E-3</v>
      </c>
      <c r="S205" s="1">
        <v>6.3108070000000003E-4</v>
      </c>
      <c r="T205" s="1">
        <v>9.3795879999999995E-3</v>
      </c>
      <c r="U205" s="1">
        <v>4.3664049999999997E-4</v>
      </c>
      <c r="V205">
        <f t="shared" si="11"/>
        <v>1.2836176376813795</v>
      </c>
      <c r="W205" s="1">
        <f t="shared" si="12"/>
        <v>3.92536821082183</v>
      </c>
      <c r="X205">
        <f t="shared" si="13"/>
        <v>0.49562179270132223</v>
      </c>
      <c r="Y205">
        <f t="shared" si="13"/>
        <v>4.0630137268523141</v>
      </c>
      <c r="Z205">
        <f t="shared" si="13"/>
        <v>5.985793008822732</v>
      </c>
      <c r="AA205">
        <f t="shared" si="10"/>
        <v>7913.9159629505029</v>
      </c>
    </row>
    <row r="206" spans="1:27" x14ac:dyDescent="0.3">
      <c r="A206" t="s">
        <v>1</v>
      </c>
      <c r="B206" t="s">
        <v>3</v>
      </c>
      <c r="C206" s="1">
        <v>14.80944</v>
      </c>
      <c r="D206" s="1">
        <v>1.4788410000000001</v>
      </c>
      <c r="E206">
        <v>5</v>
      </c>
      <c r="F206" t="s">
        <v>43</v>
      </c>
      <c r="G206">
        <v>1.3</v>
      </c>
      <c r="H206" s="1">
        <v>1.7555959999999999</v>
      </c>
      <c r="I206" s="1">
        <v>3.6225849999999999</v>
      </c>
      <c r="J206" s="1">
        <v>0.6783941</v>
      </c>
      <c r="K206" s="1">
        <v>1.553233E-2</v>
      </c>
      <c r="L206" s="1">
        <v>0.15669749999999999</v>
      </c>
      <c r="M206" s="1">
        <v>5.5173760000000001E-6</v>
      </c>
      <c r="N206" s="1">
        <v>2.2901979999999999E-2</v>
      </c>
      <c r="O206" s="1">
        <v>4.3414639999999997E-3</v>
      </c>
      <c r="P206" s="1">
        <v>4.6500140000000002E-2</v>
      </c>
      <c r="Q206" s="1">
        <v>0.14219979999999999</v>
      </c>
      <c r="R206" s="1">
        <v>3.3622690000000002E-3</v>
      </c>
      <c r="S206" s="1">
        <v>6.3108070000000003E-4</v>
      </c>
      <c r="T206" s="1">
        <v>9.3795879999999995E-3</v>
      </c>
      <c r="U206" s="1">
        <v>4.3664049999999997E-4</v>
      </c>
      <c r="V206">
        <f t="shared" si="11"/>
        <v>1.2836176376813795</v>
      </c>
      <c r="W206" s="1">
        <f t="shared" si="12"/>
        <v>3.92536821082183</v>
      </c>
      <c r="X206">
        <f t="shared" si="13"/>
        <v>0.49562179270132223</v>
      </c>
      <c r="Y206">
        <f t="shared" si="13"/>
        <v>4.0630137268523141</v>
      </c>
      <c r="Z206">
        <f t="shared" si="13"/>
        <v>5.985793008822732</v>
      </c>
      <c r="AA206">
        <f t="shared" si="10"/>
        <v>7913.9159629505029</v>
      </c>
    </row>
    <row r="207" spans="1:27" x14ac:dyDescent="0.3">
      <c r="A207" t="s">
        <v>1</v>
      </c>
      <c r="B207" t="s">
        <v>3</v>
      </c>
      <c r="C207" s="1">
        <v>14.80944</v>
      </c>
      <c r="D207" s="1">
        <v>1.4788410000000001</v>
      </c>
      <c r="E207">
        <v>6</v>
      </c>
      <c r="F207" t="s">
        <v>43</v>
      </c>
      <c r="G207">
        <v>1.3</v>
      </c>
      <c r="H207" s="1">
        <v>1.7555959999999999</v>
      </c>
      <c r="I207" s="1">
        <v>3.6225849999999999</v>
      </c>
      <c r="J207" s="1">
        <v>0.6783941</v>
      </c>
      <c r="K207" s="1">
        <v>1.553233E-2</v>
      </c>
      <c r="L207" s="1">
        <v>0.15669749999999999</v>
      </c>
      <c r="M207" s="1">
        <v>5.5173760000000001E-6</v>
      </c>
      <c r="N207" s="1">
        <v>2.2901979999999999E-2</v>
      </c>
      <c r="O207" s="1">
        <v>4.3414639999999997E-3</v>
      </c>
      <c r="P207" s="1">
        <v>4.6500140000000002E-2</v>
      </c>
      <c r="Q207" s="1">
        <v>0.14219979999999999</v>
      </c>
      <c r="R207" s="1">
        <v>3.3622690000000002E-3</v>
      </c>
      <c r="S207" s="1">
        <v>6.3108070000000003E-4</v>
      </c>
      <c r="T207" s="1">
        <v>9.3795879999999995E-3</v>
      </c>
      <c r="U207" s="1">
        <v>4.3664049999999997E-4</v>
      </c>
      <c r="V207">
        <f t="shared" si="11"/>
        <v>1.2836176376813795</v>
      </c>
      <c r="W207" s="1">
        <f t="shared" si="12"/>
        <v>3.92536821082183</v>
      </c>
      <c r="X207">
        <f t="shared" si="13"/>
        <v>0.49562179270132223</v>
      </c>
      <c r="Y207">
        <f t="shared" si="13"/>
        <v>4.0630137268523141</v>
      </c>
      <c r="Z207">
        <f t="shared" si="13"/>
        <v>5.985793008822732</v>
      </c>
      <c r="AA207">
        <f t="shared" si="10"/>
        <v>7913.9159629505029</v>
      </c>
    </row>
    <row r="208" spans="1:27" x14ac:dyDescent="0.3">
      <c r="A208" t="s">
        <v>1</v>
      </c>
      <c r="B208" t="s">
        <v>3</v>
      </c>
      <c r="C208" s="1">
        <v>14.80944</v>
      </c>
      <c r="D208" s="1">
        <v>1.4788410000000001</v>
      </c>
      <c r="E208">
        <v>7</v>
      </c>
      <c r="F208" t="s">
        <v>43</v>
      </c>
      <c r="G208">
        <v>1.3</v>
      </c>
      <c r="H208" s="1">
        <v>1.7555959999999999</v>
      </c>
      <c r="I208" s="1">
        <v>3.6225849999999999</v>
      </c>
      <c r="J208" s="1">
        <v>0.6783941</v>
      </c>
      <c r="K208" s="1">
        <v>1.553233E-2</v>
      </c>
      <c r="L208" s="1">
        <v>0.15669749999999999</v>
      </c>
      <c r="M208" s="1">
        <v>5.5173760000000001E-6</v>
      </c>
      <c r="N208" s="1">
        <v>2.2901979999999999E-2</v>
      </c>
      <c r="O208" s="1">
        <v>4.3414639999999997E-3</v>
      </c>
      <c r="P208" s="1">
        <v>4.6500140000000002E-2</v>
      </c>
      <c r="Q208" s="1">
        <v>0.14219979999999999</v>
      </c>
      <c r="R208" s="1">
        <v>3.3622690000000002E-3</v>
      </c>
      <c r="S208" s="1">
        <v>6.3108070000000003E-4</v>
      </c>
      <c r="T208" s="1">
        <v>9.3795879999999995E-3</v>
      </c>
      <c r="U208" s="1">
        <v>4.3664049999999997E-4</v>
      </c>
      <c r="V208">
        <f t="shared" si="11"/>
        <v>1.2836176376813795</v>
      </c>
      <c r="W208" s="1">
        <f t="shared" si="12"/>
        <v>3.92536821082183</v>
      </c>
      <c r="X208">
        <f t="shared" si="13"/>
        <v>0.49562179270132223</v>
      </c>
      <c r="Y208">
        <f t="shared" si="13"/>
        <v>4.0630137268523141</v>
      </c>
      <c r="Z208">
        <f t="shared" si="13"/>
        <v>5.985793008822732</v>
      </c>
      <c r="AA208">
        <f t="shared" si="10"/>
        <v>7913.9159629505029</v>
      </c>
    </row>
    <row r="209" spans="1:27" x14ac:dyDescent="0.3">
      <c r="A209" t="s">
        <v>1</v>
      </c>
      <c r="B209" t="s">
        <v>3</v>
      </c>
      <c r="C209" s="1">
        <v>14.80944</v>
      </c>
      <c r="D209" s="1">
        <v>1.4788410000000001</v>
      </c>
      <c r="E209">
        <v>8</v>
      </c>
      <c r="F209" t="s">
        <v>43</v>
      </c>
      <c r="G209">
        <v>1.3</v>
      </c>
      <c r="H209" s="1">
        <v>1.7555959999999999</v>
      </c>
      <c r="I209" s="1">
        <v>3.6225849999999999</v>
      </c>
      <c r="J209" s="1">
        <v>0.6783941</v>
      </c>
      <c r="K209" s="1">
        <v>1.553233E-2</v>
      </c>
      <c r="L209" s="1">
        <v>0.15669749999999999</v>
      </c>
      <c r="M209" s="1">
        <v>5.5173760000000001E-6</v>
      </c>
      <c r="N209" s="1">
        <v>2.2901979999999999E-2</v>
      </c>
      <c r="O209" s="1">
        <v>4.3414639999999997E-3</v>
      </c>
      <c r="P209" s="1">
        <v>4.6500140000000002E-2</v>
      </c>
      <c r="Q209" s="1">
        <v>0.14219979999999999</v>
      </c>
      <c r="R209" s="1">
        <v>3.3622690000000002E-3</v>
      </c>
      <c r="S209" s="1">
        <v>6.3108070000000003E-4</v>
      </c>
      <c r="T209" s="1">
        <v>9.3795879999999995E-3</v>
      </c>
      <c r="U209" s="1">
        <v>4.3664049999999997E-4</v>
      </c>
      <c r="V209">
        <f t="shared" si="11"/>
        <v>1.2836176376813795</v>
      </c>
      <c r="W209" s="1">
        <f t="shared" si="12"/>
        <v>3.92536821082183</v>
      </c>
      <c r="X209">
        <f t="shared" si="13"/>
        <v>0.49562179270132223</v>
      </c>
      <c r="Y209">
        <f t="shared" si="13"/>
        <v>4.0630137268523141</v>
      </c>
      <c r="Z209">
        <f t="shared" si="13"/>
        <v>5.985793008822732</v>
      </c>
      <c r="AA209">
        <f t="shared" si="10"/>
        <v>7913.9159629505029</v>
      </c>
    </row>
    <row r="210" spans="1:27" x14ac:dyDescent="0.3">
      <c r="A210" t="s">
        <v>1</v>
      </c>
      <c r="B210" t="s">
        <v>3</v>
      </c>
      <c r="C210" s="1">
        <v>13.132899999999999</v>
      </c>
      <c r="D210" s="1">
        <v>1.667556</v>
      </c>
      <c r="E210">
        <v>1</v>
      </c>
      <c r="F210" t="s">
        <v>44</v>
      </c>
      <c r="G210" s="7">
        <v>2.6</v>
      </c>
      <c r="H210" s="7">
        <v>1.5912980000000001</v>
      </c>
      <c r="I210" s="7">
        <v>3.3535819999999998</v>
      </c>
      <c r="J210" s="7">
        <v>0.57363120000000001</v>
      </c>
      <c r="K210" s="7">
        <v>1.99948E-2</v>
      </c>
      <c r="L210" s="7">
        <v>0.1407786</v>
      </c>
      <c r="M210" s="7">
        <v>2.2569369999999999E-5</v>
      </c>
      <c r="N210" s="1">
        <v>2.692903E-2</v>
      </c>
      <c r="O210" s="1">
        <v>5.386137E-3</v>
      </c>
      <c r="P210" s="1">
        <v>2.921729E-2</v>
      </c>
      <c r="Q210" s="1">
        <v>8.7559570000000003E-2</v>
      </c>
      <c r="R210" s="1">
        <v>2.0920579999999999E-3</v>
      </c>
      <c r="S210" s="1">
        <v>3.8237500000000001E-4</v>
      </c>
      <c r="T210" s="1">
        <v>5.5997870000000002E-3</v>
      </c>
      <c r="U210" s="1">
        <v>2.66956E-4</v>
      </c>
      <c r="V210">
        <f t="shared" si="11"/>
        <v>0.87122634842386437</v>
      </c>
      <c r="W210" s="1">
        <f t="shared" si="12"/>
        <v>2.610926764277719</v>
      </c>
      <c r="X210">
        <f t="shared" si="13"/>
        <v>0.36470436057174016</v>
      </c>
      <c r="Y210">
        <f t="shared" si="13"/>
        <v>1.9123722167763617</v>
      </c>
      <c r="Z210">
        <f t="shared" si="13"/>
        <v>3.9777260180169431</v>
      </c>
      <c r="AA210">
        <f t="shared" si="10"/>
        <v>1182.8243322697977</v>
      </c>
    </row>
    <row r="211" spans="1:27" x14ac:dyDescent="0.3">
      <c r="A211" t="s">
        <v>1</v>
      </c>
      <c r="B211" t="s">
        <v>3</v>
      </c>
      <c r="C211" s="1">
        <v>13.132899999999999</v>
      </c>
      <c r="D211" s="1">
        <v>1.667556</v>
      </c>
      <c r="E211">
        <v>2</v>
      </c>
      <c r="F211" t="s">
        <v>44</v>
      </c>
      <c r="G211">
        <v>2.6</v>
      </c>
      <c r="H211" s="1">
        <v>1.5912980000000001</v>
      </c>
      <c r="I211" s="1">
        <v>3.3535819999999998</v>
      </c>
      <c r="J211" s="1">
        <v>0.57363120000000001</v>
      </c>
      <c r="K211" s="1">
        <v>1.99948E-2</v>
      </c>
      <c r="L211" s="1">
        <v>0.1407786</v>
      </c>
      <c r="M211" s="1">
        <v>2.2569369999999999E-5</v>
      </c>
      <c r="N211" s="1">
        <v>2.692903E-2</v>
      </c>
      <c r="O211" s="1">
        <v>5.386137E-3</v>
      </c>
      <c r="P211" s="1">
        <v>2.921729E-2</v>
      </c>
      <c r="Q211" s="1">
        <v>8.7559570000000003E-2</v>
      </c>
      <c r="R211" s="1">
        <v>2.0920579999999999E-3</v>
      </c>
      <c r="S211" s="1">
        <v>3.8237500000000001E-4</v>
      </c>
      <c r="T211" s="1">
        <v>5.5997870000000002E-3</v>
      </c>
      <c r="U211" s="1">
        <v>2.66956E-4</v>
      </c>
      <c r="V211">
        <f t="shared" si="11"/>
        <v>0.87122634842386437</v>
      </c>
      <c r="W211" s="1">
        <f t="shared" si="12"/>
        <v>2.610926764277719</v>
      </c>
      <c r="X211">
        <f t="shared" si="13"/>
        <v>0.36470436057174016</v>
      </c>
      <c r="Y211">
        <f t="shared" si="13"/>
        <v>1.9123722167763617</v>
      </c>
      <c r="Z211">
        <f t="shared" si="13"/>
        <v>3.9777260180169431</v>
      </c>
      <c r="AA211">
        <f t="shared" si="10"/>
        <v>1182.8243322697977</v>
      </c>
    </row>
    <row r="212" spans="1:27" x14ac:dyDescent="0.3">
      <c r="A212" t="s">
        <v>1</v>
      </c>
      <c r="B212" t="s">
        <v>3</v>
      </c>
      <c r="C212" s="1">
        <v>13.132899999999999</v>
      </c>
      <c r="D212" s="1">
        <v>1.667556</v>
      </c>
      <c r="E212">
        <v>3</v>
      </c>
      <c r="F212" t="s">
        <v>44</v>
      </c>
      <c r="G212">
        <v>2.6</v>
      </c>
      <c r="H212" s="1">
        <v>1.5912980000000001</v>
      </c>
      <c r="I212" s="1">
        <v>3.3535819999999998</v>
      </c>
      <c r="J212" s="1">
        <v>0.57363120000000001</v>
      </c>
      <c r="K212" s="1">
        <v>1.99948E-2</v>
      </c>
      <c r="L212" s="1">
        <v>0.1407786</v>
      </c>
      <c r="M212" s="1">
        <v>2.2569369999999999E-5</v>
      </c>
      <c r="N212" s="1">
        <v>2.692903E-2</v>
      </c>
      <c r="O212" s="1">
        <v>5.386137E-3</v>
      </c>
      <c r="P212" s="1">
        <v>2.921729E-2</v>
      </c>
      <c r="Q212" s="1">
        <v>8.7559570000000003E-2</v>
      </c>
      <c r="R212" s="1">
        <v>2.0920579999999999E-3</v>
      </c>
      <c r="S212" s="1">
        <v>3.8237500000000001E-4</v>
      </c>
      <c r="T212" s="1">
        <v>5.5997870000000002E-3</v>
      </c>
      <c r="U212" s="1">
        <v>2.66956E-4</v>
      </c>
      <c r="V212">
        <f t="shared" si="11"/>
        <v>0.87122634842386437</v>
      </c>
      <c r="W212" s="1">
        <f t="shared" si="12"/>
        <v>2.610926764277719</v>
      </c>
      <c r="X212">
        <f t="shared" si="13"/>
        <v>0.36470436057174016</v>
      </c>
      <c r="Y212">
        <f t="shared" si="13"/>
        <v>1.9123722167763617</v>
      </c>
      <c r="Z212">
        <f t="shared" si="13"/>
        <v>3.9777260180169431</v>
      </c>
      <c r="AA212">
        <f t="shared" si="10"/>
        <v>1182.8243322697977</v>
      </c>
    </row>
    <row r="213" spans="1:27" x14ac:dyDescent="0.3">
      <c r="A213" t="s">
        <v>1</v>
      </c>
      <c r="B213" t="s">
        <v>3</v>
      </c>
      <c r="C213" s="1">
        <v>13.132899999999999</v>
      </c>
      <c r="D213" s="1">
        <v>1.667556</v>
      </c>
      <c r="E213">
        <v>4</v>
      </c>
      <c r="F213" t="s">
        <v>44</v>
      </c>
      <c r="G213">
        <v>2.6</v>
      </c>
      <c r="H213" s="1">
        <v>1.5912980000000001</v>
      </c>
      <c r="I213" s="1">
        <v>3.3535819999999998</v>
      </c>
      <c r="J213" s="1">
        <v>0.57363120000000001</v>
      </c>
      <c r="K213" s="1">
        <v>1.99948E-2</v>
      </c>
      <c r="L213" s="1">
        <v>0.1407786</v>
      </c>
      <c r="M213" s="1">
        <v>2.2569369999999999E-5</v>
      </c>
      <c r="N213" s="1">
        <v>2.692903E-2</v>
      </c>
      <c r="O213" s="1">
        <v>5.386137E-3</v>
      </c>
      <c r="P213" s="1">
        <v>2.921729E-2</v>
      </c>
      <c r="Q213" s="1">
        <v>8.7559570000000003E-2</v>
      </c>
      <c r="R213" s="1">
        <v>2.0920579999999999E-3</v>
      </c>
      <c r="S213" s="1">
        <v>3.8237500000000001E-4</v>
      </c>
      <c r="T213" s="1">
        <v>5.5997870000000002E-3</v>
      </c>
      <c r="U213" s="1">
        <v>2.66956E-4</v>
      </c>
      <c r="V213">
        <f t="shared" si="11"/>
        <v>0.87122634842386437</v>
      </c>
      <c r="W213" s="1">
        <f t="shared" si="12"/>
        <v>2.610926764277719</v>
      </c>
      <c r="X213">
        <f t="shared" si="13"/>
        <v>0.36470436057174016</v>
      </c>
      <c r="Y213">
        <f t="shared" si="13"/>
        <v>1.9123722167763617</v>
      </c>
      <c r="Z213">
        <f t="shared" si="13"/>
        <v>3.9777260180169431</v>
      </c>
      <c r="AA213">
        <f t="shared" si="10"/>
        <v>1182.8243322697977</v>
      </c>
    </row>
    <row r="214" spans="1:27" x14ac:dyDescent="0.3">
      <c r="A214" t="s">
        <v>1</v>
      </c>
      <c r="B214" t="s">
        <v>3</v>
      </c>
      <c r="C214" s="1">
        <v>13.132899999999999</v>
      </c>
      <c r="D214" s="1">
        <v>1.667556</v>
      </c>
      <c r="E214">
        <v>5</v>
      </c>
      <c r="F214" t="s">
        <v>44</v>
      </c>
      <c r="G214">
        <v>2.6</v>
      </c>
      <c r="H214" s="1">
        <v>1.5912980000000001</v>
      </c>
      <c r="I214" s="1">
        <v>3.3535819999999998</v>
      </c>
      <c r="J214" s="1">
        <v>0.57363120000000001</v>
      </c>
      <c r="K214" s="1">
        <v>1.99948E-2</v>
      </c>
      <c r="L214" s="1">
        <v>0.1407786</v>
      </c>
      <c r="M214" s="1">
        <v>2.2569369999999999E-5</v>
      </c>
      <c r="N214" s="1">
        <v>2.692903E-2</v>
      </c>
      <c r="O214" s="1">
        <v>5.386137E-3</v>
      </c>
      <c r="P214" s="1">
        <v>2.921729E-2</v>
      </c>
      <c r="Q214" s="1">
        <v>8.7559570000000003E-2</v>
      </c>
      <c r="R214" s="1">
        <v>2.0920579999999999E-3</v>
      </c>
      <c r="S214" s="1">
        <v>3.8237500000000001E-4</v>
      </c>
      <c r="T214" s="1">
        <v>5.5997870000000002E-3</v>
      </c>
      <c r="U214" s="1">
        <v>2.66956E-4</v>
      </c>
      <c r="V214">
        <f t="shared" si="11"/>
        <v>0.87122634842386437</v>
      </c>
      <c r="W214" s="1">
        <f t="shared" si="12"/>
        <v>2.610926764277719</v>
      </c>
      <c r="X214">
        <f t="shared" si="13"/>
        <v>0.36470436057174016</v>
      </c>
      <c r="Y214">
        <f t="shared" si="13"/>
        <v>1.9123722167763617</v>
      </c>
      <c r="Z214">
        <f t="shared" si="13"/>
        <v>3.9777260180169431</v>
      </c>
      <c r="AA214">
        <f t="shared" si="10"/>
        <v>1182.8243322697977</v>
      </c>
    </row>
    <row r="215" spans="1:27" x14ac:dyDescent="0.3">
      <c r="A215" t="s">
        <v>1</v>
      </c>
      <c r="B215" t="s">
        <v>3</v>
      </c>
      <c r="C215" s="1">
        <v>13.132899999999999</v>
      </c>
      <c r="D215" s="1">
        <v>1.667556</v>
      </c>
      <c r="E215">
        <v>6</v>
      </c>
      <c r="F215" t="s">
        <v>44</v>
      </c>
      <c r="G215">
        <v>2.6</v>
      </c>
      <c r="H215" s="1">
        <v>1.5912980000000001</v>
      </c>
      <c r="I215" s="1">
        <v>3.3535819999999998</v>
      </c>
      <c r="J215" s="1">
        <v>0.57363120000000001</v>
      </c>
      <c r="K215" s="1">
        <v>1.99948E-2</v>
      </c>
      <c r="L215" s="1">
        <v>0.1407786</v>
      </c>
      <c r="M215" s="1">
        <v>2.2569369999999999E-5</v>
      </c>
      <c r="N215" s="1">
        <v>2.692903E-2</v>
      </c>
      <c r="O215" s="1">
        <v>5.386137E-3</v>
      </c>
      <c r="P215" s="1">
        <v>2.921729E-2</v>
      </c>
      <c r="Q215" s="1">
        <v>8.7559570000000003E-2</v>
      </c>
      <c r="R215" s="1">
        <v>2.0920579999999999E-3</v>
      </c>
      <c r="S215" s="1">
        <v>3.8237500000000001E-4</v>
      </c>
      <c r="T215" s="1">
        <v>5.5997870000000002E-3</v>
      </c>
      <c r="U215" s="1">
        <v>2.66956E-4</v>
      </c>
      <c r="V215">
        <f t="shared" si="11"/>
        <v>0.87122634842386437</v>
      </c>
      <c r="W215" s="1">
        <f t="shared" si="12"/>
        <v>2.610926764277719</v>
      </c>
      <c r="X215">
        <f t="shared" si="13"/>
        <v>0.36470436057174016</v>
      </c>
      <c r="Y215">
        <f t="shared" si="13"/>
        <v>1.9123722167763617</v>
      </c>
      <c r="Z215">
        <f t="shared" si="13"/>
        <v>3.9777260180169431</v>
      </c>
      <c r="AA215">
        <f t="shared" si="10"/>
        <v>1182.8243322697977</v>
      </c>
    </row>
    <row r="216" spans="1:27" x14ac:dyDescent="0.3">
      <c r="A216" t="s">
        <v>1</v>
      </c>
      <c r="B216" t="s">
        <v>3</v>
      </c>
      <c r="C216" s="1">
        <v>13.132899999999999</v>
      </c>
      <c r="D216" s="1">
        <v>1.667556</v>
      </c>
      <c r="E216">
        <v>7</v>
      </c>
      <c r="F216" t="s">
        <v>44</v>
      </c>
      <c r="G216">
        <v>2.6</v>
      </c>
      <c r="H216" s="1">
        <v>1.5912980000000001</v>
      </c>
      <c r="I216" s="1">
        <v>3.3535819999999998</v>
      </c>
      <c r="J216" s="1">
        <v>0.57363120000000001</v>
      </c>
      <c r="K216" s="1">
        <v>1.99948E-2</v>
      </c>
      <c r="L216" s="1">
        <v>0.1407786</v>
      </c>
      <c r="M216" s="1">
        <v>2.2569369999999999E-5</v>
      </c>
      <c r="N216" s="1">
        <v>2.692903E-2</v>
      </c>
      <c r="O216" s="1">
        <v>5.386137E-3</v>
      </c>
      <c r="P216" s="1">
        <v>2.921729E-2</v>
      </c>
      <c r="Q216" s="1">
        <v>8.7559570000000003E-2</v>
      </c>
      <c r="R216" s="1">
        <v>2.0920579999999999E-3</v>
      </c>
      <c r="S216" s="1">
        <v>3.8237500000000001E-4</v>
      </c>
      <c r="T216" s="1">
        <v>5.5997870000000002E-3</v>
      </c>
      <c r="U216" s="1">
        <v>2.66956E-4</v>
      </c>
      <c r="V216">
        <f t="shared" si="11"/>
        <v>0.87122634842386437</v>
      </c>
      <c r="W216" s="1">
        <f t="shared" si="12"/>
        <v>2.610926764277719</v>
      </c>
      <c r="X216">
        <f t="shared" si="13"/>
        <v>0.36470436057174016</v>
      </c>
      <c r="Y216">
        <f t="shared" si="13"/>
        <v>1.9123722167763617</v>
      </c>
      <c r="Z216">
        <f t="shared" si="13"/>
        <v>3.9777260180169431</v>
      </c>
      <c r="AA216">
        <f t="shared" si="10"/>
        <v>1182.8243322697977</v>
      </c>
    </row>
    <row r="217" spans="1:27" x14ac:dyDescent="0.3">
      <c r="A217" t="s">
        <v>1</v>
      </c>
      <c r="B217" t="s">
        <v>3</v>
      </c>
      <c r="C217" s="1">
        <v>13.132899999999999</v>
      </c>
      <c r="D217" s="1">
        <v>1.667556</v>
      </c>
      <c r="E217">
        <v>8</v>
      </c>
      <c r="F217" t="s">
        <v>44</v>
      </c>
      <c r="G217">
        <v>2.6</v>
      </c>
      <c r="H217" s="1">
        <v>1.5912980000000001</v>
      </c>
      <c r="I217" s="1">
        <v>3.3535819999999998</v>
      </c>
      <c r="J217" s="1">
        <v>0.57363120000000001</v>
      </c>
      <c r="K217" s="1">
        <v>1.99948E-2</v>
      </c>
      <c r="L217" s="1">
        <v>0.1407786</v>
      </c>
      <c r="M217" s="1">
        <v>2.2569369999999999E-5</v>
      </c>
      <c r="N217" s="1">
        <v>2.692903E-2</v>
      </c>
      <c r="O217" s="1">
        <v>5.386137E-3</v>
      </c>
      <c r="P217" s="1">
        <v>2.921729E-2</v>
      </c>
      <c r="Q217" s="1">
        <v>8.7559570000000003E-2</v>
      </c>
      <c r="R217" s="1">
        <v>2.0920579999999999E-3</v>
      </c>
      <c r="S217" s="1">
        <v>3.8237500000000001E-4</v>
      </c>
      <c r="T217" s="1">
        <v>5.5997870000000002E-3</v>
      </c>
      <c r="U217" s="1">
        <v>2.66956E-4</v>
      </c>
      <c r="V217">
        <f t="shared" si="11"/>
        <v>0.87122634842386437</v>
      </c>
      <c r="W217" s="1">
        <f t="shared" si="12"/>
        <v>2.610926764277719</v>
      </c>
      <c r="X217">
        <f t="shared" si="13"/>
        <v>0.36470436057174016</v>
      </c>
      <c r="Y217">
        <f t="shared" si="13"/>
        <v>1.9123722167763617</v>
      </c>
      <c r="Z217">
        <f t="shared" si="13"/>
        <v>3.9777260180169431</v>
      </c>
      <c r="AA217">
        <f t="shared" si="10"/>
        <v>1182.8243322697977</v>
      </c>
    </row>
    <row r="218" spans="1:27" x14ac:dyDescent="0.3">
      <c r="A218" t="s">
        <v>1</v>
      </c>
      <c r="B218" t="s">
        <v>3</v>
      </c>
      <c r="C218" s="1">
        <v>13.24733</v>
      </c>
      <c r="D218" s="1">
        <v>1.476567</v>
      </c>
      <c r="E218">
        <v>1</v>
      </c>
      <c r="F218" t="s">
        <v>45</v>
      </c>
      <c r="G218" s="7">
        <v>1.3</v>
      </c>
      <c r="H218" s="7">
        <v>3.197098</v>
      </c>
      <c r="I218" s="7">
        <v>4.359191</v>
      </c>
      <c r="J218" s="7">
        <v>0.67522979999999999</v>
      </c>
      <c r="K218" s="7">
        <v>2.4508990000000001E-2</v>
      </c>
      <c r="L218" s="7">
        <v>0.24006959999999999</v>
      </c>
      <c r="M218" s="7">
        <v>4.2314139999999998E-6</v>
      </c>
      <c r="N218" s="1">
        <v>2.338341E-2</v>
      </c>
      <c r="O218" s="1">
        <v>4.9236619999999997E-3</v>
      </c>
      <c r="P218" s="1">
        <v>5.0764770000000001E-2</v>
      </c>
      <c r="Q218" s="1">
        <v>0.1752503</v>
      </c>
      <c r="R218" s="1">
        <v>3.8001990000000002E-3</v>
      </c>
      <c r="S218" s="1">
        <v>7.2702019999999995E-4</v>
      </c>
      <c r="T218" s="1">
        <v>1.008058E-2</v>
      </c>
      <c r="U218" s="1">
        <v>5.2321140000000002E-4</v>
      </c>
      <c r="V218">
        <f t="shared" si="11"/>
        <v>1.1645456691390674</v>
      </c>
      <c r="W218" s="1">
        <f t="shared" si="12"/>
        <v>4.0202482524853806</v>
      </c>
      <c r="X218">
        <f t="shared" si="13"/>
        <v>0.56280084202444858</v>
      </c>
      <c r="Y218">
        <f t="shared" si="13"/>
        <v>2.9663409222493455</v>
      </c>
      <c r="Z218">
        <f t="shared" si="13"/>
        <v>4.1990239497212478</v>
      </c>
      <c r="AA218">
        <f t="shared" si="10"/>
        <v>12364.930493683672</v>
      </c>
    </row>
    <row r="219" spans="1:27" x14ac:dyDescent="0.3">
      <c r="A219" t="s">
        <v>1</v>
      </c>
      <c r="B219" t="s">
        <v>3</v>
      </c>
      <c r="C219" s="1">
        <v>13.24733</v>
      </c>
      <c r="D219" s="1">
        <v>1.476567</v>
      </c>
      <c r="E219">
        <v>2</v>
      </c>
      <c r="F219" t="s">
        <v>45</v>
      </c>
      <c r="G219">
        <v>1.3</v>
      </c>
      <c r="H219" s="1">
        <v>3.197098</v>
      </c>
      <c r="I219" s="1">
        <v>4.359191</v>
      </c>
      <c r="J219" s="1">
        <v>0.67522979999999999</v>
      </c>
      <c r="K219" s="1">
        <v>2.4508990000000001E-2</v>
      </c>
      <c r="L219" s="1">
        <v>0.24006959999999999</v>
      </c>
      <c r="M219" s="1">
        <v>4.2314139999999998E-6</v>
      </c>
      <c r="N219" s="1">
        <v>2.338341E-2</v>
      </c>
      <c r="O219" s="1">
        <v>4.9236619999999997E-3</v>
      </c>
      <c r="P219" s="1">
        <v>5.0764770000000001E-2</v>
      </c>
      <c r="Q219" s="1">
        <v>0.1752503</v>
      </c>
      <c r="R219" s="1">
        <v>3.8001990000000002E-3</v>
      </c>
      <c r="S219" s="1">
        <v>7.2702019999999995E-4</v>
      </c>
      <c r="T219" s="1">
        <v>1.008058E-2</v>
      </c>
      <c r="U219" s="1">
        <v>5.2321140000000002E-4</v>
      </c>
      <c r="V219">
        <f t="shared" si="11"/>
        <v>1.1645456691390674</v>
      </c>
      <c r="W219" s="1">
        <f t="shared" si="12"/>
        <v>4.0202482524853806</v>
      </c>
      <c r="X219">
        <f t="shared" si="13"/>
        <v>0.56280084202444858</v>
      </c>
      <c r="Y219">
        <f t="shared" si="13"/>
        <v>2.9663409222493455</v>
      </c>
      <c r="Z219">
        <f t="shared" si="13"/>
        <v>4.1990239497212478</v>
      </c>
      <c r="AA219">
        <f t="shared" si="10"/>
        <v>12364.930493683672</v>
      </c>
    </row>
    <row r="220" spans="1:27" x14ac:dyDescent="0.3">
      <c r="A220" t="s">
        <v>1</v>
      </c>
      <c r="B220" t="s">
        <v>3</v>
      </c>
      <c r="C220" s="1">
        <v>13.24733</v>
      </c>
      <c r="D220" s="1">
        <v>1.476567</v>
      </c>
      <c r="E220">
        <v>3</v>
      </c>
      <c r="F220" t="s">
        <v>45</v>
      </c>
      <c r="G220">
        <v>1.3</v>
      </c>
      <c r="H220" s="1">
        <v>3.197098</v>
      </c>
      <c r="I220" s="1">
        <v>4.359191</v>
      </c>
      <c r="J220" s="1">
        <v>0.67522979999999999</v>
      </c>
      <c r="K220" s="1">
        <v>2.4508990000000001E-2</v>
      </c>
      <c r="L220" s="1">
        <v>0.24006959999999999</v>
      </c>
      <c r="M220" s="1">
        <v>4.2314139999999998E-6</v>
      </c>
      <c r="N220" s="1">
        <v>2.338341E-2</v>
      </c>
      <c r="O220" s="1">
        <v>4.9236619999999997E-3</v>
      </c>
      <c r="P220" s="1">
        <v>5.0764770000000001E-2</v>
      </c>
      <c r="Q220" s="1">
        <v>0.1752503</v>
      </c>
      <c r="R220" s="1">
        <v>3.8001990000000002E-3</v>
      </c>
      <c r="S220" s="1">
        <v>7.2702019999999995E-4</v>
      </c>
      <c r="T220" s="1">
        <v>1.008058E-2</v>
      </c>
      <c r="U220" s="1">
        <v>5.2321140000000002E-4</v>
      </c>
      <c r="V220">
        <f t="shared" si="11"/>
        <v>1.1645456691390674</v>
      </c>
      <c r="W220" s="1">
        <f t="shared" si="12"/>
        <v>4.0202482524853806</v>
      </c>
      <c r="X220">
        <f t="shared" si="13"/>
        <v>0.56280084202444858</v>
      </c>
      <c r="Y220">
        <f t="shared" si="13"/>
        <v>2.9663409222493455</v>
      </c>
      <c r="Z220">
        <f t="shared" si="13"/>
        <v>4.1990239497212478</v>
      </c>
      <c r="AA220">
        <f t="shared" si="10"/>
        <v>12364.930493683672</v>
      </c>
    </row>
    <row r="221" spans="1:27" x14ac:dyDescent="0.3">
      <c r="A221" t="s">
        <v>1</v>
      </c>
      <c r="B221" t="s">
        <v>3</v>
      </c>
      <c r="C221" s="1">
        <v>13.24733</v>
      </c>
      <c r="D221" s="1">
        <v>1.476567</v>
      </c>
      <c r="E221">
        <v>4</v>
      </c>
      <c r="F221" t="s">
        <v>45</v>
      </c>
      <c r="G221">
        <v>1.3</v>
      </c>
      <c r="H221" s="1">
        <v>3.197098</v>
      </c>
      <c r="I221" s="1">
        <v>4.359191</v>
      </c>
      <c r="J221" s="1">
        <v>0.67522979999999999</v>
      </c>
      <c r="K221" s="1">
        <v>2.4508990000000001E-2</v>
      </c>
      <c r="L221" s="1">
        <v>0.24006959999999999</v>
      </c>
      <c r="M221" s="1">
        <v>4.2314139999999998E-6</v>
      </c>
      <c r="N221" s="1">
        <v>2.338341E-2</v>
      </c>
      <c r="O221" s="1">
        <v>4.9236619999999997E-3</v>
      </c>
      <c r="P221" s="1">
        <v>5.0764770000000001E-2</v>
      </c>
      <c r="Q221" s="1">
        <v>0.1752503</v>
      </c>
      <c r="R221" s="1">
        <v>3.8001990000000002E-3</v>
      </c>
      <c r="S221" s="1">
        <v>7.2702019999999995E-4</v>
      </c>
      <c r="T221" s="1">
        <v>1.008058E-2</v>
      </c>
      <c r="U221" s="1">
        <v>5.2321140000000002E-4</v>
      </c>
      <c r="V221">
        <f t="shared" si="11"/>
        <v>1.1645456691390674</v>
      </c>
      <c r="W221" s="1">
        <f t="shared" si="12"/>
        <v>4.0202482524853806</v>
      </c>
      <c r="X221">
        <f t="shared" si="13"/>
        <v>0.56280084202444858</v>
      </c>
      <c r="Y221">
        <f t="shared" si="13"/>
        <v>2.9663409222493455</v>
      </c>
      <c r="Z221">
        <f t="shared" si="13"/>
        <v>4.1990239497212478</v>
      </c>
      <c r="AA221">
        <f t="shared" si="10"/>
        <v>12364.930493683672</v>
      </c>
    </row>
    <row r="222" spans="1:27" x14ac:dyDescent="0.3">
      <c r="A222" t="s">
        <v>1</v>
      </c>
      <c r="B222" t="s">
        <v>3</v>
      </c>
      <c r="C222" s="1">
        <v>13.24733</v>
      </c>
      <c r="D222" s="1">
        <v>1.476567</v>
      </c>
      <c r="E222">
        <v>5</v>
      </c>
      <c r="F222" t="s">
        <v>45</v>
      </c>
      <c r="G222">
        <v>1.3</v>
      </c>
      <c r="H222" s="1">
        <v>3.197098</v>
      </c>
      <c r="I222" s="1">
        <v>4.359191</v>
      </c>
      <c r="J222" s="1">
        <v>0.67522979999999999</v>
      </c>
      <c r="K222" s="1">
        <v>2.4508990000000001E-2</v>
      </c>
      <c r="L222" s="1">
        <v>0.24006959999999999</v>
      </c>
      <c r="M222" s="1">
        <v>4.2314139999999998E-6</v>
      </c>
      <c r="N222" s="1">
        <v>2.338341E-2</v>
      </c>
      <c r="O222" s="1">
        <v>4.9236619999999997E-3</v>
      </c>
      <c r="P222" s="1">
        <v>5.0764770000000001E-2</v>
      </c>
      <c r="Q222" s="1">
        <v>0.1752503</v>
      </c>
      <c r="R222" s="1">
        <v>3.8001990000000002E-3</v>
      </c>
      <c r="S222" s="1">
        <v>7.2702019999999995E-4</v>
      </c>
      <c r="T222" s="1">
        <v>1.008058E-2</v>
      </c>
      <c r="U222" s="1">
        <v>5.2321140000000002E-4</v>
      </c>
      <c r="V222">
        <f t="shared" si="11"/>
        <v>1.1645456691390674</v>
      </c>
      <c r="W222" s="1">
        <f t="shared" si="12"/>
        <v>4.0202482524853806</v>
      </c>
      <c r="X222">
        <f t="shared" si="13"/>
        <v>0.56280084202444858</v>
      </c>
      <c r="Y222">
        <f t="shared" si="13"/>
        <v>2.9663409222493455</v>
      </c>
      <c r="Z222">
        <f t="shared" si="13"/>
        <v>4.1990239497212478</v>
      </c>
      <c r="AA222">
        <f t="shared" si="10"/>
        <v>12364.930493683672</v>
      </c>
    </row>
    <row r="223" spans="1:27" x14ac:dyDescent="0.3">
      <c r="A223" t="s">
        <v>1</v>
      </c>
      <c r="B223" t="s">
        <v>3</v>
      </c>
      <c r="C223" s="1">
        <v>13.24733</v>
      </c>
      <c r="D223" s="1">
        <v>1.476567</v>
      </c>
      <c r="E223">
        <v>6</v>
      </c>
      <c r="F223" t="s">
        <v>45</v>
      </c>
      <c r="G223">
        <v>1.3</v>
      </c>
      <c r="H223" s="1">
        <v>3.197098</v>
      </c>
      <c r="I223" s="1">
        <v>4.359191</v>
      </c>
      <c r="J223" s="1">
        <v>0.67522979999999999</v>
      </c>
      <c r="K223" s="1">
        <v>2.4508990000000001E-2</v>
      </c>
      <c r="L223" s="1">
        <v>0.24006959999999999</v>
      </c>
      <c r="M223" s="1">
        <v>4.2314139999999998E-6</v>
      </c>
      <c r="N223" s="1">
        <v>2.338341E-2</v>
      </c>
      <c r="O223" s="1">
        <v>4.9236619999999997E-3</v>
      </c>
      <c r="P223" s="1">
        <v>5.0764770000000001E-2</v>
      </c>
      <c r="Q223" s="1">
        <v>0.1752503</v>
      </c>
      <c r="R223" s="1">
        <v>3.8001990000000002E-3</v>
      </c>
      <c r="S223" s="1">
        <v>7.2702019999999995E-4</v>
      </c>
      <c r="T223" s="1">
        <v>1.008058E-2</v>
      </c>
      <c r="U223" s="1">
        <v>5.2321140000000002E-4</v>
      </c>
      <c r="V223">
        <f t="shared" si="11"/>
        <v>1.1645456691390674</v>
      </c>
      <c r="W223" s="1">
        <f t="shared" si="12"/>
        <v>4.0202482524853806</v>
      </c>
      <c r="X223">
        <f t="shared" si="13"/>
        <v>0.56280084202444858</v>
      </c>
      <c r="Y223">
        <f t="shared" si="13"/>
        <v>2.9663409222493455</v>
      </c>
      <c r="Z223">
        <f t="shared" si="13"/>
        <v>4.1990239497212478</v>
      </c>
      <c r="AA223">
        <f t="shared" si="10"/>
        <v>12364.930493683672</v>
      </c>
    </row>
    <row r="224" spans="1:27" x14ac:dyDescent="0.3">
      <c r="A224" t="s">
        <v>1</v>
      </c>
      <c r="B224" t="s">
        <v>3</v>
      </c>
      <c r="C224" s="1">
        <v>13.24733</v>
      </c>
      <c r="D224" s="1">
        <v>1.476567</v>
      </c>
      <c r="E224">
        <v>7</v>
      </c>
      <c r="F224" t="s">
        <v>45</v>
      </c>
      <c r="G224">
        <v>1.3</v>
      </c>
      <c r="H224" s="1">
        <v>3.197098</v>
      </c>
      <c r="I224" s="1">
        <v>4.359191</v>
      </c>
      <c r="J224" s="1">
        <v>0.67522979999999999</v>
      </c>
      <c r="K224" s="1">
        <v>2.4508990000000001E-2</v>
      </c>
      <c r="L224" s="1">
        <v>0.24006959999999999</v>
      </c>
      <c r="M224" s="1">
        <v>4.2314139999999998E-6</v>
      </c>
      <c r="N224" s="1">
        <v>2.338341E-2</v>
      </c>
      <c r="O224" s="1">
        <v>4.9236619999999997E-3</v>
      </c>
      <c r="P224" s="1">
        <v>5.0764770000000001E-2</v>
      </c>
      <c r="Q224" s="1">
        <v>0.1752503</v>
      </c>
      <c r="R224" s="1">
        <v>3.8001990000000002E-3</v>
      </c>
      <c r="S224" s="1">
        <v>7.2702019999999995E-4</v>
      </c>
      <c r="T224" s="1">
        <v>1.008058E-2</v>
      </c>
      <c r="U224" s="1">
        <v>5.2321140000000002E-4</v>
      </c>
      <c r="V224">
        <f t="shared" si="11"/>
        <v>1.1645456691390674</v>
      </c>
      <c r="W224" s="1">
        <f t="shared" si="12"/>
        <v>4.0202482524853806</v>
      </c>
      <c r="X224">
        <f t="shared" si="13"/>
        <v>0.56280084202444858</v>
      </c>
      <c r="Y224">
        <f t="shared" si="13"/>
        <v>2.9663409222493455</v>
      </c>
      <c r="Z224">
        <f t="shared" si="13"/>
        <v>4.1990239497212478</v>
      </c>
      <c r="AA224">
        <f t="shared" si="10"/>
        <v>12364.930493683672</v>
      </c>
    </row>
    <row r="225" spans="1:27" x14ac:dyDescent="0.3">
      <c r="A225" t="s">
        <v>1</v>
      </c>
      <c r="B225" t="s">
        <v>3</v>
      </c>
      <c r="C225" s="1">
        <v>13.24733</v>
      </c>
      <c r="D225" s="1">
        <v>1.476567</v>
      </c>
      <c r="E225">
        <v>8</v>
      </c>
      <c r="F225" t="s">
        <v>45</v>
      </c>
      <c r="G225">
        <v>1.3</v>
      </c>
      <c r="H225" s="1">
        <v>3.197098</v>
      </c>
      <c r="I225" s="1">
        <v>4.359191</v>
      </c>
      <c r="J225" s="1">
        <v>0.67522979999999999</v>
      </c>
      <c r="K225" s="1">
        <v>2.4508990000000001E-2</v>
      </c>
      <c r="L225" s="1">
        <v>0.24006959999999999</v>
      </c>
      <c r="M225" s="1">
        <v>4.2314139999999998E-6</v>
      </c>
      <c r="N225" s="1">
        <v>2.338341E-2</v>
      </c>
      <c r="O225" s="1">
        <v>4.9236619999999997E-3</v>
      </c>
      <c r="P225" s="1">
        <v>5.0764770000000001E-2</v>
      </c>
      <c r="Q225" s="1">
        <v>0.1752503</v>
      </c>
      <c r="R225" s="1">
        <v>3.8001990000000002E-3</v>
      </c>
      <c r="S225" s="1">
        <v>7.2702019999999995E-4</v>
      </c>
      <c r="T225" s="1">
        <v>1.008058E-2</v>
      </c>
      <c r="U225" s="1">
        <v>5.2321140000000002E-4</v>
      </c>
      <c r="V225">
        <f t="shared" si="11"/>
        <v>1.1645456691390674</v>
      </c>
      <c r="W225" s="1">
        <f t="shared" si="12"/>
        <v>4.0202482524853806</v>
      </c>
      <c r="X225">
        <f t="shared" si="13"/>
        <v>0.56280084202444858</v>
      </c>
      <c r="Y225">
        <f t="shared" si="13"/>
        <v>2.9663409222493455</v>
      </c>
      <c r="Z225">
        <f t="shared" si="13"/>
        <v>4.1990239497212478</v>
      </c>
      <c r="AA225">
        <f t="shared" si="10"/>
        <v>12364.930493683672</v>
      </c>
    </row>
    <row r="226" spans="1:27" x14ac:dyDescent="0.3">
      <c r="A226" t="s">
        <v>1</v>
      </c>
      <c r="B226" t="s">
        <v>3</v>
      </c>
      <c r="C226" s="1">
        <v>14.08846</v>
      </c>
      <c r="D226" s="1">
        <v>1.535059</v>
      </c>
      <c r="E226">
        <v>1</v>
      </c>
      <c r="F226" t="s">
        <v>46</v>
      </c>
      <c r="G226" s="7">
        <v>1.3</v>
      </c>
      <c r="H226" s="7">
        <v>1.4828170000000001</v>
      </c>
      <c r="I226" s="7">
        <v>2.9765009999999998</v>
      </c>
      <c r="J226" s="7">
        <v>0.72690929999999998</v>
      </c>
      <c r="K226" s="7">
        <v>9.0854579999999994E-3</v>
      </c>
      <c r="L226" s="7">
        <v>0.1424977</v>
      </c>
      <c r="M226" s="7">
        <v>2.767864E-7</v>
      </c>
      <c r="N226" s="1">
        <v>2.3426579999999999E-2</v>
      </c>
      <c r="O226" s="1">
        <v>4.6645840000000003E-3</v>
      </c>
      <c r="P226" s="1">
        <v>5.215504E-2</v>
      </c>
      <c r="Q226" s="1">
        <v>0.15922420000000001</v>
      </c>
      <c r="R226" s="1">
        <v>3.8057820000000002E-3</v>
      </c>
      <c r="S226" s="1">
        <v>6.9241660000000005E-4</v>
      </c>
      <c r="T226" s="1">
        <v>1.0657379999999999E-2</v>
      </c>
      <c r="U226" s="1">
        <v>4.9430559999999999E-4</v>
      </c>
      <c r="V226">
        <f t="shared" si="11"/>
        <v>1.7522265236934242</v>
      </c>
      <c r="W226" s="1">
        <f t="shared" si="12"/>
        <v>5.3493749876112933</v>
      </c>
      <c r="X226">
        <f t="shared" si="13"/>
        <v>0.52355665280386432</v>
      </c>
      <c r="Y226">
        <f t="shared" si="13"/>
        <v>7.6211523953993305</v>
      </c>
      <c r="Z226">
        <f t="shared" si="13"/>
        <v>7.4789838713186247</v>
      </c>
      <c r="AA226">
        <f t="shared" si="10"/>
        <v>178587.38724156967</v>
      </c>
    </row>
    <row r="227" spans="1:27" x14ac:dyDescent="0.3">
      <c r="A227" t="s">
        <v>1</v>
      </c>
      <c r="B227" t="s">
        <v>3</v>
      </c>
      <c r="C227" s="1">
        <v>14.08846</v>
      </c>
      <c r="D227" s="1">
        <v>1.535059</v>
      </c>
      <c r="E227">
        <v>2</v>
      </c>
      <c r="F227" t="s">
        <v>46</v>
      </c>
      <c r="G227">
        <v>1.3</v>
      </c>
      <c r="H227" s="1">
        <v>1.4828170000000001</v>
      </c>
      <c r="I227" s="1">
        <v>2.9765009999999998</v>
      </c>
      <c r="J227" s="1">
        <v>0.72690929999999998</v>
      </c>
      <c r="K227" s="1">
        <v>9.0854579999999994E-3</v>
      </c>
      <c r="L227" s="1">
        <v>0.1424977</v>
      </c>
      <c r="M227" s="1">
        <v>2.767864E-7</v>
      </c>
      <c r="N227" s="1">
        <v>2.3426579999999999E-2</v>
      </c>
      <c r="O227" s="1">
        <v>4.6645840000000003E-3</v>
      </c>
      <c r="P227" s="1">
        <v>5.215504E-2</v>
      </c>
      <c r="Q227" s="1">
        <v>0.15922420000000001</v>
      </c>
      <c r="R227" s="1">
        <v>3.8057820000000002E-3</v>
      </c>
      <c r="S227" s="1">
        <v>6.9241660000000005E-4</v>
      </c>
      <c r="T227" s="1">
        <v>1.0657379999999999E-2</v>
      </c>
      <c r="U227" s="1">
        <v>4.9430559999999999E-4</v>
      </c>
      <c r="V227">
        <f t="shared" si="11"/>
        <v>1.7522265236934242</v>
      </c>
      <c r="W227" s="1">
        <f t="shared" si="12"/>
        <v>5.3493749876112933</v>
      </c>
      <c r="X227">
        <f t="shared" si="13"/>
        <v>0.52355665280386432</v>
      </c>
      <c r="Y227">
        <f t="shared" si="13"/>
        <v>7.6211523953993305</v>
      </c>
      <c r="Z227">
        <f t="shared" si="13"/>
        <v>7.4789838713186247</v>
      </c>
      <c r="AA227">
        <f t="shared" si="10"/>
        <v>178587.38724156967</v>
      </c>
    </row>
    <row r="228" spans="1:27" x14ac:dyDescent="0.3">
      <c r="A228" t="s">
        <v>1</v>
      </c>
      <c r="B228" t="s">
        <v>3</v>
      </c>
      <c r="C228" s="1">
        <v>14.08846</v>
      </c>
      <c r="D228" s="1">
        <v>1.535059</v>
      </c>
      <c r="E228">
        <v>3</v>
      </c>
      <c r="F228" t="s">
        <v>46</v>
      </c>
      <c r="G228">
        <v>1.3</v>
      </c>
      <c r="H228" s="1">
        <v>1.4828170000000001</v>
      </c>
      <c r="I228" s="1">
        <v>2.9765009999999998</v>
      </c>
      <c r="J228" s="1">
        <v>0.72690929999999998</v>
      </c>
      <c r="K228" s="1">
        <v>9.0854579999999994E-3</v>
      </c>
      <c r="L228" s="1">
        <v>0.1424977</v>
      </c>
      <c r="M228" s="1">
        <v>2.767864E-7</v>
      </c>
      <c r="N228" s="1">
        <v>2.3426579999999999E-2</v>
      </c>
      <c r="O228" s="1">
        <v>4.6645840000000003E-3</v>
      </c>
      <c r="P228" s="1">
        <v>5.215504E-2</v>
      </c>
      <c r="Q228" s="1">
        <v>0.15922420000000001</v>
      </c>
      <c r="R228" s="1">
        <v>3.8057820000000002E-3</v>
      </c>
      <c r="S228" s="1">
        <v>6.9241660000000005E-4</v>
      </c>
      <c r="T228" s="1">
        <v>1.0657379999999999E-2</v>
      </c>
      <c r="U228" s="1">
        <v>4.9430559999999999E-4</v>
      </c>
      <c r="V228">
        <f t="shared" si="11"/>
        <v>1.7522265236934242</v>
      </c>
      <c r="W228" s="1">
        <f t="shared" si="12"/>
        <v>5.3493749876112933</v>
      </c>
      <c r="X228">
        <f t="shared" si="13"/>
        <v>0.52355665280386432</v>
      </c>
      <c r="Y228">
        <f t="shared" si="13"/>
        <v>7.6211523953993305</v>
      </c>
      <c r="Z228">
        <f t="shared" si="13"/>
        <v>7.4789838713186247</v>
      </c>
      <c r="AA228">
        <f t="shared" si="10"/>
        <v>178587.38724156967</v>
      </c>
    </row>
    <row r="229" spans="1:27" x14ac:dyDescent="0.3">
      <c r="A229" t="s">
        <v>1</v>
      </c>
      <c r="B229" t="s">
        <v>3</v>
      </c>
      <c r="C229" s="1">
        <v>14.08846</v>
      </c>
      <c r="D229" s="1">
        <v>1.535059</v>
      </c>
      <c r="E229">
        <v>4</v>
      </c>
      <c r="F229" t="s">
        <v>46</v>
      </c>
      <c r="G229">
        <v>1.3</v>
      </c>
      <c r="H229" s="1">
        <v>1.4828170000000001</v>
      </c>
      <c r="I229" s="1">
        <v>2.9765009999999998</v>
      </c>
      <c r="J229" s="1">
        <v>0.72690929999999998</v>
      </c>
      <c r="K229" s="1">
        <v>9.0854579999999994E-3</v>
      </c>
      <c r="L229" s="1">
        <v>0.1424977</v>
      </c>
      <c r="M229" s="1">
        <v>2.767864E-7</v>
      </c>
      <c r="N229" s="1">
        <v>2.3426579999999999E-2</v>
      </c>
      <c r="O229" s="1">
        <v>4.6645840000000003E-3</v>
      </c>
      <c r="P229" s="1">
        <v>5.215504E-2</v>
      </c>
      <c r="Q229" s="1">
        <v>0.15922420000000001</v>
      </c>
      <c r="R229" s="1">
        <v>3.8057820000000002E-3</v>
      </c>
      <c r="S229" s="1">
        <v>6.9241660000000005E-4</v>
      </c>
      <c r="T229" s="1">
        <v>1.0657379999999999E-2</v>
      </c>
      <c r="U229" s="1">
        <v>4.9430559999999999E-4</v>
      </c>
      <c r="V229">
        <f t="shared" si="11"/>
        <v>1.7522265236934242</v>
      </c>
      <c r="W229" s="1">
        <f t="shared" si="12"/>
        <v>5.3493749876112933</v>
      </c>
      <c r="X229">
        <f t="shared" si="13"/>
        <v>0.52355665280386432</v>
      </c>
      <c r="Y229">
        <f t="shared" si="13"/>
        <v>7.6211523953993305</v>
      </c>
      <c r="Z229">
        <f t="shared" si="13"/>
        <v>7.4789838713186247</v>
      </c>
      <c r="AA229">
        <f t="shared" si="10"/>
        <v>178587.38724156967</v>
      </c>
    </row>
    <row r="230" spans="1:27" x14ac:dyDescent="0.3">
      <c r="A230" t="s">
        <v>1</v>
      </c>
      <c r="B230" t="s">
        <v>3</v>
      </c>
      <c r="C230" s="1">
        <v>14.08846</v>
      </c>
      <c r="D230" s="1">
        <v>1.535059</v>
      </c>
      <c r="E230">
        <v>5</v>
      </c>
      <c r="F230" t="s">
        <v>46</v>
      </c>
      <c r="G230">
        <v>1.3</v>
      </c>
      <c r="H230" s="1">
        <v>1.4828170000000001</v>
      </c>
      <c r="I230" s="1">
        <v>2.9765009999999998</v>
      </c>
      <c r="J230" s="1">
        <v>0.72690929999999998</v>
      </c>
      <c r="K230" s="1">
        <v>9.0854579999999994E-3</v>
      </c>
      <c r="L230" s="1">
        <v>0.1424977</v>
      </c>
      <c r="M230" s="1">
        <v>2.767864E-7</v>
      </c>
      <c r="N230" s="1">
        <v>2.3426579999999999E-2</v>
      </c>
      <c r="O230" s="1">
        <v>4.6645840000000003E-3</v>
      </c>
      <c r="P230" s="1">
        <v>5.215504E-2</v>
      </c>
      <c r="Q230" s="1">
        <v>0.15922420000000001</v>
      </c>
      <c r="R230" s="1">
        <v>3.8057820000000002E-3</v>
      </c>
      <c r="S230" s="1">
        <v>6.9241660000000005E-4</v>
      </c>
      <c r="T230" s="1">
        <v>1.0657379999999999E-2</v>
      </c>
      <c r="U230" s="1">
        <v>4.9430559999999999E-4</v>
      </c>
      <c r="V230">
        <f t="shared" si="11"/>
        <v>1.7522265236934242</v>
      </c>
      <c r="W230" s="1">
        <f t="shared" si="12"/>
        <v>5.3493749876112933</v>
      </c>
      <c r="X230">
        <f t="shared" si="13"/>
        <v>0.52355665280386432</v>
      </c>
      <c r="Y230">
        <f t="shared" si="13"/>
        <v>7.6211523953993305</v>
      </c>
      <c r="Z230">
        <f t="shared" si="13"/>
        <v>7.4789838713186247</v>
      </c>
      <c r="AA230">
        <f t="shared" si="10"/>
        <v>178587.38724156967</v>
      </c>
    </row>
    <row r="231" spans="1:27" x14ac:dyDescent="0.3">
      <c r="A231" t="s">
        <v>1</v>
      </c>
      <c r="B231" t="s">
        <v>3</v>
      </c>
      <c r="C231" s="1">
        <v>14.08846</v>
      </c>
      <c r="D231" s="1">
        <v>1.535059</v>
      </c>
      <c r="E231">
        <v>6</v>
      </c>
      <c r="F231" t="s">
        <v>46</v>
      </c>
      <c r="G231">
        <v>1.3</v>
      </c>
      <c r="H231" s="1">
        <v>1.4828170000000001</v>
      </c>
      <c r="I231" s="1">
        <v>2.9765009999999998</v>
      </c>
      <c r="J231" s="1">
        <v>0.72690929999999998</v>
      </c>
      <c r="K231" s="1">
        <v>9.0854579999999994E-3</v>
      </c>
      <c r="L231" s="1">
        <v>0.1424977</v>
      </c>
      <c r="M231" s="1">
        <v>2.767864E-7</v>
      </c>
      <c r="N231" s="1">
        <v>2.3426579999999999E-2</v>
      </c>
      <c r="O231" s="1">
        <v>4.6645840000000003E-3</v>
      </c>
      <c r="P231" s="1">
        <v>5.215504E-2</v>
      </c>
      <c r="Q231" s="1">
        <v>0.15922420000000001</v>
      </c>
      <c r="R231" s="1">
        <v>3.8057820000000002E-3</v>
      </c>
      <c r="S231" s="1">
        <v>6.9241660000000005E-4</v>
      </c>
      <c r="T231" s="1">
        <v>1.0657379999999999E-2</v>
      </c>
      <c r="U231" s="1">
        <v>4.9430559999999999E-4</v>
      </c>
      <c r="V231">
        <f t="shared" si="11"/>
        <v>1.7522265236934242</v>
      </c>
      <c r="W231" s="1">
        <f t="shared" si="12"/>
        <v>5.3493749876112933</v>
      </c>
      <c r="X231">
        <f t="shared" si="13"/>
        <v>0.52355665280386432</v>
      </c>
      <c r="Y231">
        <f t="shared" si="13"/>
        <v>7.6211523953993305</v>
      </c>
      <c r="Z231">
        <f t="shared" si="13"/>
        <v>7.4789838713186247</v>
      </c>
      <c r="AA231">
        <f t="shared" si="10"/>
        <v>178587.38724156967</v>
      </c>
    </row>
    <row r="232" spans="1:27" x14ac:dyDescent="0.3">
      <c r="A232" t="s">
        <v>1</v>
      </c>
      <c r="B232" t="s">
        <v>3</v>
      </c>
      <c r="C232" s="1">
        <v>14.08846</v>
      </c>
      <c r="D232" s="1">
        <v>1.535059</v>
      </c>
      <c r="E232">
        <v>7</v>
      </c>
      <c r="F232" t="s">
        <v>46</v>
      </c>
      <c r="G232">
        <v>1.3</v>
      </c>
      <c r="H232" s="1">
        <v>1.4828170000000001</v>
      </c>
      <c r="I232" s="1">
        <v>2.9765009999999998</v>
      </c>
      <c r="J232" s="1">
        <v>0.72690929999999998</v>
      </c>
      <c r="K232" s="1">
        <v>9.0854579999999994E-3</v>
      </c>
      <c r="L232" s="1">
        <v>0.1424977</v>
      </c>
      <c r="M232" s="1">
        <v>2.767864E-7</v>
      </c>
      <c r="N232" s="1">
        <v>2.3426579999999999E-2</v>
      </c>
      <c r="O232" s="1">
        <v>4.6645840000000003E-3</v>
      </c>
      <c r="P232" s="1">
        <v>5.215504E-2</v>
      </c>
      <c r="Q232" s="1">
        <v>0.15922420000000001</v>
      </c>
      <c r="R232" s="1">
        <v>3.8057820000000002E-3</v>
      </c>
      <c r="S232" s="1">
        <v>6.9241660000000005E-4</v>
      </c>
      <c r="T232" s="1">
        <v>1.0657379999999999E-2</v>
      </c>
      <c r="U232" s="1">
        <v>4.9430559999999999E-4</v>
      </c>
      <c r="V232">
        <f t="shared" si="11"/>
        <v>1.7522265236934242</v>
      </c>
      <c r="W232" s="1">
        <f t="shared" si="12"/>
        <v>5.3493749876112933</v>
      </c>
      <c r="X232">
        <f t="shared" si="13"/>
        <v>0.52355665280386432</v>
      </c>
      <c r="Y232">
        <f t="shared" si="13"/>
        <v>7.6211523953993305</v>
      </c>
      <c r="Z232">
        <f t="shared" si="13"/>
        <v>7.4789838713186247</v>
      </c>
      <c r="AA232">
        <f t="shared" si="10"/>
        <v>178587.38724156967</v>
      </c>
    </row>
    <row r="233" spans="1:27" x14ac:dyDescent="0.3">
      <c r="A233" t="s">
        <v>1</v>
      </c>
      <c r="B233" t="s">
        <v>3</v>
      </c>
      <c r="C233" s="1">
        <v>14.08846</v>
      </c>
      <c r="D233" s="1">
        <v>1.535059</v>
      </c>
      <c r="E233">
        <v>8</v>
      </c>
      <c r="F233" t="s">
        <v>46</v>
      </c>
      <c r="G233">
        <v>1.3</v>
      </c>
      <c r="H233" s="1">
        <v>1.4828170000000001</v>
      </c>
      <c r="I233" s="1">
        <v>2.9765009999999998</v>
      </c>
      <c r="J233" s="1">
        <v>0.72690929999999998</v>
      </c>
      <c r="K233" s="1">
        <v>9.0854579999999994E-3</v>
      </c>
      <c r="L233" s="1">
        <v>0.1424977</v>
      </c>
      <c r="M233" s="1">
        <v>2.767864E-7</v>
      </c>
      <c r="N233" s="1">
        <v>2.3426579999999999E-2</v>
      </c>
      <c r="O233" s="1">
        <v>4.6645840000000003E-3</v>
      </c>
      <c r="P233" s="1">
        <v>5.215504E-2</v>
      </c>
      <c r="Q233" s="1">
        <v>0.15922420000000001</v>
      </c>
      <c r="R233" s="1">
        <v>3.8057820000000002E-3</v>
      </c>
      <c r="S233" s="1">
        <v>6.9241660000000005E-4</v>
      </c>
      <c r="T233" s="1">
        <v>1.0657379999999999E-2</v>
      </c>
      <c r="U233" s="1">
        <v>4.9430559999999999E-4</v>
      </c>
      <c r="V233">
        <f t="shared" si="11"/>
        <v>1.7522265236934242</v>
      </c>
      <c r="W233" s="1">
        <f t="shared" si="12"/>
        <v>5.3493749876112933</v>
      </c>
      <c r="X233">
        <f t="shared" si="13"/>
        <v>0.52355665280386432</v>
      </c>
      <c r="Y233">
        <f t="shared" si="13"/>
        <v>7.6211523953993305</v>
      </c>
      <c r="Z233">
        <f t="shared" si="13"/>
        <v>7.4789838713186247</v>
      </c>
      <c r="AA233">
        <f t="shared" si="10"/>
        <v>178587.38724156967</v>
      </c>
    </row>
    <row r="234" spans="1:27" x14ac:dyDescent="0.3">
      <c r="A234" t="s">
        <v>1</v>
      </c>
      <c r="B234" t="s">
        <v>3</v>
      </c>
      <c r="C234" s="1">
        <v>14.561030000000001</v>
      </c>
      <c r="D234" s="1">
        <v>1.706601</v>
      </c>
      <c r="E234">
        <v>1</v>
      </c>
      <c r="F234" t="s">
        <v>47</v>
      </c>
      <c r="G234" s="7">
        <v>2.6</v>
      </c>
      <c r="H234" s="7">
        <v>1.1927410000000001</v>
      </c>
      <c r="I234" s="7">
        <v>3.3160319999999999</v>
      </c>
      <c r="J234" s="7">
        <v>0.65103979999999995</v>
      </c>
      <c r="K234" s="7">
        <v>1.757997E-2</v>
      </c>
      <c r="L234" s="7">
        <v>0.12218329999999999</v>
      </c>
      <c r="M234" s="7">
        <v>3.2214109999999999E-6</v>
      </c>
      <c r="N234" s="1">
        <v>2.527186E-2</v>
      </c>
      <c r="O234" s="1">
        <v>4.5594329999999999E-3</v>
      </c>
      <c r="P234" s="1">
        <v>2.6062439999999999E-2</v>
      </c>
      <c r="Q234" s="1">
        <v>7.1978479999999997E-2</v>
      </c>
      <c r="R234" s="1">
        <v>1.9353E-3</v>
      </c>
      <c r="S234" s="1">
        <v>3.4009809999999998E-4</v>
      </c>
      <c r="T234" s="1">
        <v>5.0297019999999996E-3</v>
      </c>
      <c r="U234" s="1">
        <v>2.2486850000000001E-4</v>
      </c>
      <c r="V234">
        <f t="shared" si="11"/>
        <v>0.7859526084187366</v>
      </c>
      <c r="W234" s="1">
        <f t="shared" si="12"/>
        <v>2.1706207901491905</v>
      </c>
      <c r="X234">
        <f t="shared" si="13"/>
        <v>0.29726293231227957</v>
      </c>
      <c r="Y234">
        <f t="shared" si="13"/>
        <v>1.9345772489941675</v>
      </c>
      <c r="Z234">
        <f t="shared" si="13"/>
        <v>4.1165216523043657</v>
      </c>
      <c r="AA234">
        <f t="shared" si="10"/>
        <v>6980.4349708869822</v>
      </c>
    </row>
    <row r="235" spans="1:27" x14ac:dyDescent="0.3">
      <c r="A235" t="s">
        <v>1</v>
      </c>
      <c r="B235" t="s">
        <v>3</v>
      </c>
      <c r="C235" s="1">
        <v>14.561030000000001</v>
      </c>
      <c r="D235" s="1">
        <v>1.706601</v>
      </c>
      <c r="E235">
        <v>2</v>
      </c>
      <c r="F235" t="s">
        <v>47</v>
      </c>
      <c r="G235">
        <v>2.6</v>
      </c>
      <c r="H235" s="1">
        <v>1.1927410000000001</v>
      </c>
      <c r="I235" s="1">
        <v>3.3160319999999999</v>
      </c>
      <c r="J235" s="1">
        <v>0.65103979999999995</v>
      </c>
      <c r="K235" s="1">
        <v>1.757997E-2</v>
      </c>
      <c r="L235" s="1">
        <v>0.12218329999999999</v>
      </c>
      <c r="M235" s="1">
        <v>3.2214109999999999E-6</v>
      </c>
      <c r="N235" s="1">
        <v>2.527186E-2</v>
      </c>
      <c r="O235" s="1">
        <v>4.5594329999999999E-3</v>
      </c>
      <c r="P235" s="1">
        <v>2.6062439999999999E-2</v>
      </c>
      <c r="Q235" s="1">
        <v>7.1978479999999997E-2</v>
      </c>
      <c r="R235" s="1">
        <v>1.9353E-3</v>
      </c>
      <c r="S235" s="1">
        <v>3.4009809999999998E-4</v>
      </c>
      <c r="T235" s="1">
        <v>5.0297019999999996E-3</v>
      </c>
      <c r="U235" s="1">
        <v>2.2486850000000001E-4</v>
      </c>
      <c r="V235">
        <f t="shared" si="11"/>
        <v>0.7859526084187366</v>
      </c>
      <c r="W235" s="1">
        <f t="shared" si="12"/>
        <v>2.1706207901491905</v>
      </c>
      <c r="X235">
        <f t="shared" si="13"/>
        <v>0.29726293231227957</v>
      </c>
      <c r="Y235">
        <f t="shared" si="13"/>
        <v>1.9345772489941675</v>
      </c>
      <c r="Z235">
        <f t="shared" si="13"/>
        <v>4.1165216523043657</v>
      </c>
      <c r="AA235">
        <f t="shared" si="10"/>
        <v>6980.4349708869822</v>
      </c>
    </row>
    <row r="236" spans="1:27" x14ac:dyDescent="0.3">
      <c r="A236" t="s">
        <v>1</v>
      </c>
      <c r="B236" t="s">
        <v>3</v>
      </c>
      <c r="C236" s="1">
        <v>14.561030000000001</v>
      </c>
      <c r="D236" s="1">
        <v>1.706601</v>
      </c>
      <c r="E236">
        <v>3</v>
      </c>
      <c r="F236" t="s">
        <v>47</v>
      </c>
      <c r="G236">
        <v>2.6</v>
      </c>
      <c r="H236" s="1">
        <v>1.1927410000000001</v>
      </c>
      <c r="I236" s="1">
        <v>3.3160319999999999</v>
      </c>
      <c r="J236" s="1">
        <v>0.65103979999999995</v>
      </c>
      <c r="K236" s="1">
        <v>1.757997E-2</v>
      </c>
      <c r="L236" s="1">
        <v>0.12218329999999999</v>
      </c>
      <c r="M236" s="1">
        <v>3.2214109999999999E-6</v>
      </c>
      <c r="N236" s="1">
        <v>2.527186E-2</v>
      </c>
      <c r="O236" s="1">
        <v>4.5594329999999999E-3</v>
      </c>
      <c r="P236" s="1">
        <v>2.6062439999999999E-2</v>
      </c>
      <c r="Q236" s="1">
        <v>7.1978479999999997E-2</v>
      </c>
      <c r="R236" s="1">
        <v>1.9353E-3</v>
      </c>
      <c r="S236" s="1">
        <v>3.4009809999999998E-4</v>
      </c>
      <c r="T236" s="1">
        <v>5.0297019999999996E-3</v>
      </c>
      <c r="U236" s="1">
        <v>2.2486850000000001E-4</v>
      </c>
      <c r="V236">
        <f t="shared" si="11"/>
        <v>0.7859526084187366</v>
      </c>
      <c r="W236" s="1">
        <f t="shared" si="12"/>
        <v>2.1706207901491905</v>
      </c>
      <c r="X236">
        <f t="shared" si="13"/>
        <v>0.29726293231227957</v>
      </c>
      <c r="Y236">
        <f t="shared" si="13"/>
        <v>1.9345772489941675</v>
      </c>
      <c r="Z236">
        <f t="shared" si="13"/>
        <v>4.1165216523043657</v>
      </c>
      <c r="AA236">
        <f t="shared" si="10"/>
        <v>6980.4349708869822</v>
      </c>
    </row>
    <row r="237" spans="1:27" x14ac:dyDescent="0.3">
      <c r="A237" t="s">
        <v>1</v>
      </c>
      <c r="B237" t="s">
        <v>3</v>
      </c>
      <c r="C237" s="1">
        <v>14.561030000000001</v>
      </c>
      <c r="D237" s="1">
        <v>1.706601</v>
      </c>
      <c r="E237">
        <v>4</v>
      </c>
      <c r="F237" t="s">
        <v>47</v>
      </c>
      <c r="G237">
        <v>2.6</v>
      </c>
      <c r="H237" s="1">
        <v>1.1927410000000001</v>
      </c>
      <c r="I237" s="1">
        <v>3.3160319999999999</v>
      </c>
      <c r="J237" s="1">
        <v>0.65103979999999995</v>
      </c>
      <c r="K237" s="1">
        <v>1.757997E-2</v>
      </c>
      <c r="L237" s="1">
        <v>0.12218329999999999</v>
      </c>
      <c r="M237" s="1">
        <v>3.2214109999999999E-6</v>
      </c>
      <c r="N237" s="1">
        <v>2.527186E-2</v>
      </c>
      <c r="O237" s="1">
        <v>4.5594329999999999E-3</v>
      </c>
      <c r="P237" s="1">
        <v>2.6062439999999999E-2</v>
      </c>
      <c r="Q237" s="1">
        <v>7.1978479999999997E-2</v>
      </c>
      <c r="R237" s="1">
        <v>1.9353E-3</v>
      </c>
      <c r="S237" s="1">
        <v>3.4009809999999998E-4</v>
      </c>
      <c r="T237" s="1">
        <v>5.0297019999999996E-3</v>
      </c>
      <c r="U237" s="1">
        <v>2.2486850000000001E-4</v>
      </c>
      <c r="V237">
        <f t="shared" si="11"/>
        <v>0.7859526084187366</v>
      </c>
      <c r="W237" s="1">
        <f t="shared" si="12"/>
        <v>2.1706207901491905</v>
      </c>
      <c r="X237">
        <f t="shared" si="13"/>
        <v>0.29726293231227957</v>
      </c>
      <c r="Y237">
        <f t="shared" si="13"/>
        <v>1.9345772489941675</v>
      </c>
      <c r="Z237">
        <f t="shared" si="13"/>
        <v>4.1165216523043657</v>
      </c>
      <c r="AA237">
        <f t="shared" si="10"/>
        <v>6980.4349708869822</v>
      </c>
    </row>
    <row r="238" spans="1:27" x14ac:dyDescent="0.3">
      <c r="A238" t="s">
        <v>1</v>
      </c>
      <c r="B238" t="s">
        <v>3</v>
      </c>
      <c r="C238" s="1">
        <v>14.561030000000001</v>
      </c>
      <c r="D238" s="1">
        <v>1.706601</v>
      </c>
      <c r="E238">
        <v>5</v>
      </c>
      <c r="F238" t="s">
        <v>47</v>
      </c>
      <c r="G238">
        <v>2.6</v>
      </c>
      <c r="H238" s="1">
        <v>1.1927410000000001</v>
      </c>
      <c r="I238" s="1">
        <v>3.3160319999999999</v>
      </c>
      <c r="J238" s="1">
        <v>0.65103979999999995</v>
      </c>
      <c r="K238" s="1">
        <v>1.757997E-2</v>
      </c>
      <c r="L238" s="1">
        <v>0.12218329999999999</v>
      </c>
      <c r="M238" s="1">
        <v>3.2214109999999999E-6</v>
      </c>
      <c r="N238" s="1">
        <v>2.527186E-2</v>
      </c>
      <c r="O238" s="1">
        <v>4.5594329999999999E-3</v>
      </c>
      <c r="P238" s="1">
        <v>2.6062439999999999E-2</v>
      </c>
      <c r="Q238" s="1">
        <v>7.1978479999999997E-2</v>
      </c>
      <c r="R238" s="1">
        <v>1.9353E-3</v>
      </c>
      <c r="S238" s="1">
        <v>3.4009809999999998E-4</v>
      </c>
      <c r="T238" s="1">
        <v>5.0297019999999996E-3</v>
      </c>
      <c r="U238" s="1">
        <v>2.2486850000000001E-4</v>
      </c>
      <c r="V238">
        <f t="shared" si="11"/>
        <v>0.7859526084187366</v>
      </c>
      <c r="W238" s="1">
        <f t="shared" si="12"/>
        <v>2.1706207901491905</v>
      </c>
      <c r="X238">
        <f t="shared" si="13"/>
        <v>0.29726293231227957</v>
      </c>
      <c r="Y238">
        <f t="shared" si="13"/>
        <v>1.9345772489941675</v>
      </c>
      <c r="Z238">
        <f t="shared" si="13"/>
        <v>4.1165216523043657</v>
      </c>
      <c r="AA238">
        <f t="shared" si="10"/>
        <v>6980.4349708869822</v>
      </c>
    </row>
    <row r="239" spans="1:27" x14ac:dyDescent="0.3">
      <c r="A239" t="s">
        <v>1</v>
      </c>
      <c r="B239" t="s">
        <v>3</v>
      </c>
      <c r="C239" s="1">
        <v>14.561030000000001</v>
      </c>
      <c r="D239" s="1">
        <v>1.706601</v>
      </c>
      <c r="E239">
        <v>6</v>
      </c>
      <c r="F239" t="s">
        <v>47</v>
      </c>
      <c r="G239">
        <v>2.6</v>
      </c>
      <c r="H239" s="1">
        <v>1.1927410000000001</v>
      </c>
      <c r="I239" s="1">
        <v>3.3160319999999999</v>
      </c>
      <c r="J239" s="1">
        <v>0.65103979999999995</v>
      </c>
      <c r="K239" s="1">
        <v>1.757997E-2</v>
      </c>
      <c r="L239" s="1">
        <v>0.12218329999999999</v>
      </c>
      <c r="M239" s="1">
        <v>3.2214109999999999E-6</v>
      </c>
      <c r="N239" s="1">
        <v>2.527186E-2</v>
      </c>
      <c r="O239" s="1">
        <v>4.5594329999999999E-3</v>
      </c>
      <c r="P239" s="1">
        <v>2.6062439999999999E-2</v>
      </c>
      <c r="Q239" s="1">
        <v>7.1978479999999997E-2</v>
      </c>
      <c r="R239" s="1">
        <v>1.9353E-3</v>
      </c>
      <c r="S239" s="1">
        <v>3.4009809999999998E-4</v>
      </c>
      <c r="T239" s="1">
        <v>5.0297019999999996E-3</v>
      </c>
      <c r="U239" s="1">
        <v>2.2486850000000001E-4</v>
      </c>
      <c r="V239">
        <f t="shared" si="11"/>
        <v>0.7859526084187366</v>
      </c>
      <c r="W239" s="1">
        <f t="shared" si="12"/>
        <v>2.1706207901491905</v>
      </c>
      <c r="X239">
        <f t="shared" si="13"/>
        <v>0.29726293231227957</v>
      </c>
      <c r="Y239">
        <f t="shared" si="13"/>
        <v>1.9345772489941675</v>
      </c>
      <c r="Z239">
        <f t="shared" si="13"/>
        <v>4.1165216523043657</v>
      </c>
      <c r="AA239">
        <f t="shared" si="10"/>
        <v>6980.4349708869822</v>
      </c>
    </row>
    <row r="240" spans="1:27" x14ac:dyDescent="0.3">
      <c r="A240" t="s">
        <v>1</v>
      </c>
      <c r="B240" t="s">
        <v>3</v>
      </c>
      <c r="C240" s="1">
        <v>14.561030000000001</v>
      </c>
      <c r="D240" s="1">
        <v>1.706601</v>
      </c>
      <c r="E240">
        <v>7</v>
      </c>
      <c r="F240" t="s">
        <v>47</v>
      </c>
      <c r="G240">
        <v>2.6</v>
      </c>
      <c r="H240" s="1">
        <v>1.1927410000000001</v>
      </c>
      <c r="I240" s="1">
        <v>3.3160319999999999</v>
      </c>
      <c r="J240" s="1">
        <v>0.65103979999999995</v>
      </c>
      <c r="K240" s="1">
        <v>1.757997E-2</v>
      </c>
      <c r="L240" s="1">
        <v>0.12218329999999999</v>
      </c>
      <c r="M240" s="1">
        <v>3.2214109999999999E-6</v>
      </c>
      <c r="N240" s="1">
        <v>2.527186E-2</v>
      </c>
      <c r="O240" s="1">
        <v>4.5594329999999999E-3</v>
      </c>
      <c r="P240" s="1">
        <v>2.6062439999999999E-2</v>
      </c>
      <c r="Q240" s="1">
        <v>7.1978479999999997E-2</v>
      </c>
      <c r="R240" s="1">
        <v>1.9353E-3</v>
      </c>
      <c r="S240" s="1">
        <v>3.4009809999999998E-4</v>
      </c>
      <c r="T240" s="1">
        <v>5.0297019999999996E-3</v>
      </c>
      <c r="U240" s="1">
        <v>2.2486850000000001E-4</v>
      </c>
      <c r="V240">
        <f t="shared" si="11"/>
        <v>0.7859526084187366</v>
      </c>
      <c r="W240" s="1">
        <f t="shared" si="12"/>
        <v>2.1706207901491905</v>
      </c>
      <c r="X240">
        <f t="shared" si="13"/>
        <v>0.29726293231227957</v>
      </c>
      <c r="Y240">
        <f t="shared" si="13"/>
        <v>1.9345772489941675</v>
      </c>
      <c r="Z240">
        <f t="shared" si="13"/>
        <v>4.1165216523043657</v>
      </c>
      <c r="AA240">
        <f t="shared" si="10"/>
        <v>6980.4349708869822</v>
      </c>
    </row>
    <row r="241" spans="1:27" x14ac:dyDescent="0.3">
      <c r="A241" t="s">
        <v>1</v>
      </c>
      <c r="B241" t="s">
        <v>3</v>
      </c>
      <c r="C241" s="1">
        <v>14.561030000000001</v>
      </c>
      <c r="D241" s="1">
        <v>1.706601</v>
      </c>
      <c r="E241">
        <v>8</v>
      </c>
      <c r="F241" t="s">
        <v>47</v>
      </c>
      <c r="G241">
        <v>2.6</v>
      </c>
      <c r="H241" s="1">
        <v>1.1927410000000001</v>
      </c>
      <c r="I241" s="1">
        <v>3.3160319999999999</v>
      </c>
      <c r="J241" s="1">
        <v>0.65103979999999995</v>
      </c>
      <c r="K241" s="1">
        <v>1.757997E-2</v>
      </c>
      <c r="L241" s="1">
        <v>0.12218329999999999</v>
      </c>
      <c r="M241" s="1">
        <v>3.2214109999999999E-6</v>
      </c>
      <c r="N241" s="1">
        <v>2.527186E-2</v>
      </c>
      <c r="O241" s="1">
        <v>4.5594329999999999E-3</v>
      </c>
      <c r="P241" s="1">
        <v>2.6062439999999999E-2</v>
      </c>
      <c r="Q241" s="1">
        <v>7.1978479999999997E-2</v>
      </c>
      <c r="R241" s="1">
        <v>1.9353E-3</v>
      </c>
      <c r="S241" s="1">
        <v>3.4009809999999998E-4</v>
      </c>
      <c r="T241" s="1">
        <v>5.0297019999999996E-3</v>
      </c>
      <c r="U241" s="1">
        <v>2.2486850000000001E-4</v>
      </c>
      <c r="V241">
        <f t="shared" si="11"/>
        <v>0.7859526084187366</v>
      </c>
      <c r="W241" s="1">
        <f t="shared" si="12"/>
        <v>2.1706207901491905</v>
      </c>
      <c r="X241">
        <f t="shared" si="13"/>
        <v>0.29726293231227957</v>
      </c>
      <c r="Y241">
        <f t="shared" si="13"/>
        <v>1.9345772489941675</v>
      </c>
      <c r="Z241">
        <f t="shared" si="13"/>
        <v>4.1165216523043657</v>
      </c>
      <c r="AA241">
        <f t="shared" si="10"/>
        <v>6980.4349708869822</v>
      </c>
    </row>
    <row r="242" spans="1:27" x14ac:dyDescent="0.3">
      <c r="A242" t="s">
        <v>1</v>
      </c>
      <c r="B242" t="s">
        <v>3</v>
      </c>
      <c r="C242" s="1">
        <v>16.52337</v>
      </c>
      <c r="D242" s="1">
        <v>1.685853</v>
      </c>
      <c r="E242">
        <v>1</v>
      </c>
      <c r="F242" t="s">
        <v>48</v>
      </c>
      <c r="G242" s="7">
        <v>3.9</v>
      </c>
      <c r="H242" s="7">
        <v>1.860582</v>
      </c>
      <c r="I242" s="7">
        <v>3.162029</v>
      </c>
      <c r="J242" s="7">
        <v>0.78038730000000001</v>
      </c>
      <c r="K242" s="7">
        <v>2.7217180000000001E-2</v>
      </c>
      <c r="L242" s="7">
        <v>0.1821604</v>
      </c>
      <c r="M242" s="7">
        <v>2.7729719999999998E-7</v>
      </c>
      <c r="N242" s="1">
        <v>3.5364680000000003E-2</v>
      </c>
      <c r="O242" s="1">
        <v>5.2511800000000003E-3</v>
      </c>
      <c r="P242" s="1">
        <v>2.420599E-2</v>
      </c>
      <c r="Q242" s="1">
        <v>6.1496189999999999E-2</v>
      </c>
      <c r="R242" s="1">
        <v>1.7627879999999999E-3</v>
      </c>
      <c r="S242" s="1">
        <v>2.9462549999999997E-4</v>
      </c>
      <c r="T242" s="1">
        <v>4.3365460000000002E-3</v>
      </c>
      <c r="U242" s="1">
        <v>1.9395210000000001E-4</v>
      </c>
      <c r="V242">
        <f t="shared" si="11"/>
        <v>0.76552080958144275</v>
      </c>
      <c r="W242" s="1">
        <f t="shared" si="12"/>
        <v>1.9448332067795708</v>
      </c>
      <c r="X242">
        <f t="shared" si="13"/>
        <v>0.22588630030242673</v>
      </c>
      <c r="Y242">
        <f t="shared" si="13"/>
        <v>1.082498260290008</v>
      </c>
      <c r="Z242">
        <f t="shared" si="13"/>
        <v>2.3806194979809003</v>
      </c>
      <c r="AA242">
        <f t="shared" si="10"/>
        <v>69943.764307753561</v>
      </c>
    </row>
    <row r="243" spans="1:27" x14ac:dyDescent="0.3">
      <c r="A243" t="s">
        <v>1</v>
      </c>
      <c r="B243" t="s">
        <v>3</v>
      </c>
      <c r="C243" s="1">
        <v>16.52337</v>
      </c>
      <c r="D243" s="1">
        <v>1.685853</v>
      </c>
      <c r="E243">
        <v>2</v>
      </c>
      <c r="F243" t="s">
        <v>48</v>
      </c>
      <c r="G243">
        <v>3.9</v>
      </c>
      <c r="H243" s="1">
        <v>1.860582</v>
      </c>
      <c r="I243" s="1">
        <v>3.162029</v>
      </c>
      <c r="J243" s="1">
        <v>0.78038730000000001</v>
      </c>
      <c r="K243" s="1">
        <v>2.7217180000000001E-2</v>
      </c>
      <c r="L243" s="1">
        <v>0.1821604</v>
      </c>
      <c r="M243" s="1">
        <v>2.7729719999999998E-7</v>
      </c>
      <c r="N243" s="1">
        <v>3.5364680000000003E-2</v>
      </c>
      <c r="O243" s="1">
        <v>5.2511800000000003E-3</v>
      </c>
      <c r="P243" s="1">
        <v>2.420599E-2</v>
      </c>
      <c r="Q243" s="1">
        <v>6.1496189999999999E-2</v>
      </c>
      <c r="R243" s="1">
        <v>1.7627879999999999E-3</v>
      </c>
      <c r="S243" s="1">
        <v>2.9462549999999997E-4</v>
      </c>
      <c r="T243" s="1">
        <v>4.3365460000000002E-3</v>
      </c>
      <c r="U243" s="1">
        <v>1.9395210000000001E-4</v>
      </c>
      <c r="V243">
        <f t="shared" si="11"/>
        <v>0.76552080958144275</v>
      </c>
      <c r="W243" s="1">
        <f t="shared" si="12"/>
        <v>1.9448332067795708</v>
      </c>
      <c r="X243">
        <f t="shared" si="13"/>
        <v>0.22588630030242673</v>
      </c>
      <c r="Y243">
        <f t="shared" si="13"/>
        <v>1.082498260290008</v>
      </c>
      <c r="Z243">
        <f t="shared" si="13"/>
        <v>2.3806194979809003</v>
      </c>
      <c r="AA243">
        <f t="shared" si="10"/>
        <v>69943.764307753561</v>
      </c>
    </row>
    <row r="244" spans="1:27" x14ac:dyDescent="0.3">
      <c r="A244" t="s">
        <v>1</v>
      </c>
      <c r="B244" t="s">
        <v>3</v>
      </c>
      <c r="C244" s="1">
        <v>16.52337</v>
      </c>
      <c r="D244" s="1">
        <v>1.685853</v>
      </c>
      <c r="E244">
        <v>3</v>
      </c>
      <c r="F244" t="s">
        <v>48</v>
      </c>
      <c r="G244">
        <v>3.9</v>
      </c>
      <c r="H244" s="1">
        <v>1.860582</v>
      </c>
      <c r="I244" s="1">
        <v>3.162029</v>
      </c>
      <c r="J244" s="1">
        <v>0.78038730000000001</v>
      </c>
      <c r="K244" s="1">
        <v>2.7217180000000001E-2</v>
      </c>
      <c r="L244" s="1">
        <v>0.1821604</v>
      </c>
      <c r="M244" s="1">
        <v>2.7729719999999998E-7</v>
      </c>
      <c r="N244" s="1">
        <v>3.5364680000000003E-2</v>
      </c>
      <c r="O244" s="1">
        <v>5.2511800000000003E-3</v>
      </c>
      <c r="P244" s="1">
        <v>2.420599E-2</v>
      </c>
      <c r="Q244" s="1">
        <v>6.1496189999999999E-2</v>
      </c>
      <c r="R244" s="1">
        <v>1.7627879999999999E-3</v>
      </c>
      <c r="S244" s="1">
        <v>2.9462549999999997E-4</v>
      </c>
      <c r="T244" s="1">
        <v>4.3365460000000002E-3</v>
      </c>
      <c r="U244" s="1">
        <v>1.9395210000000001E-4</v>
      </c>
      <c r="V244">
        <f t="shared" si="11"/>
        <v>0.76552080958144275</v>
      </c>
      <c r="W244" s="1">
        <f t="shared" si="12"/>
        <v>1.9448332067795708</v>
      </c>
      <c r="X244">
        <f t="shared" si="13"/>
        <v>0.22588630030242673</v>
      </c>
      <c r="Y244">
        <f t="shared" si="13"/>
        <v>1.082498260290008</v>
      </c>
      <c r="Z244">
        <f t="shared" si="13"/>
        <v>2.3806194979809003</v>
      </c>
      <c r="AA244">
        <f t="shared" si="10"/>
        <v>69943.764307753561</v>
      </c>
    </row>
    <row r="245" spans="1:27" x14ac:dyDescent="0.3">
      <c r="A245" t="s">
        <v>1</v>
      </c>
      <c r="B245" t="s">
        <v>3</v>
      </c>
      <c r="C245" s="1">
        <v>16.52337</v>
      </c>
      <c r="D245" s="1">
        <v>1.685853</v>
      </c>
      <c r="E245">
        <v>4</v>
      </c>
      <c r="F245" t="s">
        <v>48</v>
      </c>
      <c r="G245">
        <v>3.9</v>
      </c>
      <c r="H245" s="1">
        <v>1.860582</v>
      </c>
      <c r="I245" s="1">
        <v>3.162029</v>
      </c>
      <c r="J245" s="1">
        <v>0.78038730000000001</v>
      </c>
      <c r="K245" s="1">
        <v>2.7217180000000001E-2</v>
      </c>
      <c r="L245" s="1">
        <v>0.1821604</v>
      </c>
      <c r="M245" s="1">
        <v>2.7729719999999998E-7</v>
      </c>
      <c r="N245" s="1">
        <v>3.5364680000000003E-2</v>
      </c>
      <c r="O245" s="1">
        <v>5.2511800000000003E-3</v>
      </c>
      <c r="P245" s="1">
        <v>2.420599E-2</v>
      </c>
      <c r="Q245" s="1">
        <v>6.1496189999999999E-2</v>
      </c>
      <c r="R245" s="1">
        <v>1.7627879999999999E-3</v>
      </c>
      <c r="S245" s="1">
        <v>2.9462549999999997E-4</v>
      </c>
      <c r="T245" s="1">
        <v>4.3365460000000002E-3</v>
      </c>
      <c r="U245" s="1">
        <v>1.9395210000000001E-4</v>
      </c>
      <c r="V245">
        <f t="shared" si="11"/>
        <v>0.76552080958144275</v>
      </c>
      <c r="W245" s="1">
        <f t="shared" si="12"/>
        <v>1.9448332067795708</v>
      </c>
      <c r="X245">
        <f t="shared" si="13"/>
        <v>0.22588630030242673</v>
      </c>
      <c r="Y245">
        <f t="shared" si="13"/>
        <v>1.082498260290008</v>
      </c>
      <c r="Z245">
        <f t="shared" si="13"/>
        <v>2.3806194979809003</v>
      </c>
      <c r="AA245">
        <f t="shared" si="10"/>
        <v>69943.764307753561</v>
      </c>
    </row>
    <row r="246" spans="1:27" x14ac:dyDescent="0.3">
      <c r="A246" t="s">
        <v>1</v>
      </c>
      <c r="B246" t="s">
        <v>3</v>
      </c>
      <c r="C246" s="1">
        <v>16.52337</v>
      </c>
      <c r="D246" s="1">
        <v>1.685853</v>
      </c>
      <c r="E246">
        <v>5</v>
      </c>
      <c r="F246" t="s">
        <v>48</v>
      </c>
      <c r="G246">
        <v>3.9</v>
      </c>
      <c r="H246" s="1">
        <v>1.860582</v>
      </c>
      <c r="I246" s="1">
        <v>3.162029</v>
      </c>
      <c r="J246" s="1">
        <v>0.78038730000000001</v>
      </c>
      <c r="K246" s="1">
        <v>2.7217180000000001E-2</v>
      </c>
      <c r="L246" s="1">
        <v>0.1821604</v>
      </c>
      <c r="M246" s="1">
        <v>2.7729719999999998E-7</v>
      </c>
      <c r="N246" s="1">
        <v>3.5364680000000003E-2</v>
      </c>
      <c r="O246" s="1">
        <v>5.2511800000000003E-3</v>
      </c>
      <c r="P246" s="1">
        <v>2.420599E-2</v>
      </c>
      <c r="Q246" s="1">
        <v>6.1496189999999999E-2</v>
      </c>
      <c r="R246" s="1">
        <v>1.7627879999999999E-3</v>
      </c>
      <c r="S246" s="1">
        <v>2.9462549999999997E-4</v>
      </c>
      <c r="T246" s="1">
        <v>4.3365460000000002E-3</v>
      </c>
      <c r="U246" s="1">
        <v>1.9395210000000001E-4</v>
      </c>
      <c r="V246">
        <f t="shared" si="11"/>
        <v>0.76552080958144275</v>
      </c>
      <c r="W246" s="1">
        <f t="shared" si="12"/>
        <v>1.9448332067795708</v>
      </c>
      <c r="X246">
        <f t="shared" si="13"/>
        <v>0.22588630030242673</v>
      </c>
      <c r="Y246">
        <f t="shared" si="13"/>
        <v>1.082498260290008</v>
      </c>
      <c r="Z246">
        <f t="shared" si="13"/>
        <v>2.3806194979809003</v>
      </c>
      <c r="AA246">
        <f t="shared" si="10"/>
        <v>69943.764307753561</v>
      </c>
    </row>
    <row r="247" spans="1:27" x14ac:dyDescent="0.3">
      <c r="A247" t="s">
        <v>1</v>
      </c>
      <c r="B247" t="s">
        <v>3</v>
      </c>
      <c r="C247" s="1">
        <v>16.52337</v>
      </c>
      <c r="D247" s="1">
        <v>1.685853</v>
      </c>
      <c r="E247">
        <v>6</v>
      </c>
      <c r="F247" t="s">
        <v>48</v>
      </c>
      <c r="G247">
        <v>3.9</v>
      </c>
      <c r="H247" s="1">
        <v>1.860582</v>
      </c>
      <c r="I247" s="1">
        <v>3.162029</v>
      </c>
      <c r="J247" s="1">
        <v>0.78038730000000001</v>
      </c>
      <c r="K247" s="1">
        <v>2.7217180000000001E-2</v>
      </c>
      <c r="L247" s="1">
        <v>0.1821604</v>
      </c>
      <c r="M247" s="1">
        <v>2.7729719999999998E-7</v>
      </c>
      <c r="N247" s="1">
        <v>3.5364680000000003E-2</v>
      </c>
      <c r="O247" s="1">
        <v>5.2511800000000003E-3</v>
      </c>
      <c r="P247" s="1">
        <v>2.420599E-2</v>
      </c>
      <c r="Q247" s="1">
        <v>6.1496189999999999E-2</v>
      </c>
      <c r="R247" s="1">
        <v>1.7627879999999999E-3</v>
      </c>
      <c r="S247" s="1">
        <v>2.9462549999999997E-4</v>
      </c>
      <c r="T247" s="1">
        <v>4.3365460000000002E-3</v>
      </c>
      <c r="U247" s="1">
        <v>1.9395210000000001E-4</v>
      </c>
      <c r="V247">
        <f t="shared" si="11"/>
        <v>0.76552080958144275</v>
      </c>
      <c r="W247" s="1">
        <f t="shared" si="12"/>
        <v>1.9448332067795708</v>
      </c>
      <c r="X247">
        <f t="shared" si="13"/>
        <v>0.22588630030242673</v>
      </c>
      <c r="Y247">
        <f t="shared" si="13"/>
        <v>1.082498260290008</v>
      </c>
      <c r="Z247">
        <f t="shared" si="13"/>
        <v>2.3806194979809003</v>
      </c>
      <c r="AA247">
        <f t="shared" si="10"/>
        <v>69943.764307753561</v>
      </c>
    </row>
    <row r="248" spans="1:27" x14ac:dyDescent="0.3">
      <c r="A248" t="s">
        <v>1</v>
      </c>
      <c r="B248" t="s">
        <v>3</v>
      </c>
      <c r="C248" s="1">
        <v>16.52337</v>
      </c>
      <c r="D248" s="1">
        <v>1.685853</v>
      </c>
      <c r="E248">
        <v>7</v>
      </c>
      <c r="F248" t="s">
        <v>48</v>
      </c>
      <c r="G248">
        <v>3.9</v>
      </c>
      <c r="H248" s="1">
        <v>1.860582</v>
      </c>
      <c r="I248" s="1">
        <v>3.162029</v>
      </c>
      <c r="J248" s="1">
        <v>0.78038730000000001</v>
      </c>
      <c r="K248" s="1">
        <v>2.7217180000000001E-2</v>
      </c>
      <c r="L248" s="1">
        <v>0.1821604</v>
      </c>
      <c r="M248" s="1">
        <v>2.7729719999999998E-7</v>
      </c>
      <c r="N248" s="1">
        <v>3.5364680000000003E-2</v>
      </c>
      <c r="O248" s="1">
        <v>5.2511800000000003E-3</v>
      </c>
      <c r="P248" s="1">
        <v>2.420599E-2</v>
      </c>
      <c r="Q248" s="1">
        <v>6.1496189999999999E-2</v>
      </c>
      <c r="R248" s="1">
        <v>1.7627879999999999E-3</v>
      </c>
      <c r="S248" s="1">
        <v>2.9462549999999997E-4</v>
      </c>
      <c r="T248" s="1">
        <v>4.3365460000000002E-3</v>
      </c>
      <c r="U248" s="1">
        <v>1.9395210000000001E-4</v>
      </c>
      <c r="V248">
        <f t="shared" si="11"/>
        <v>0.76552080958144275</v>
      </c>
      <c r="W248" s="1">
        <f t="shared" si="12"/>
        <v>1.9448332067795708</v>
      </c>
      <c r="X248">
        <f t="shared" si="13"/>
        <v>0.22588630030242673</v>
      </c>
      <c r="Y248">
        <f t="shared" si="13"/>
        <v>1.082498260290008</v>
      </c>
      <c r="Z248">
        <f t="shared" si="13"/>
        <v>2.3806194979809003</v>
      </c>
      <c r="AA248">
        <f t="shared" si="10"/>
        <v>69943.764307753561</v>
      </c>
    </row>
    <row r="249" spans="1:27" x14ac:dyDescent="0.3">
      <c r="A249" t="s">
        <v>1</v>
      </c>
      <c r="B249" t="s">
        <v>3</v>
      </c>
      <c r="C249" s="1">
        <v>16.52337</v>
      </c>
      <c r="D249" s="1">
        <v>1.685853</v>
      </c>
      <c r="E249">
        <v>8</v>
      </c>
      <c r="F249" t="s">
        <v>48</v>
      </c>
      <c r="G249">
        <v>3.9</v>
      </c>
      <c r="H249" s="1">
        <v>1.860582</v>
      </c>
      <c r="I249" s="1">
        <v>3.162029</v>
      </c>
      <c r="J249" s="1">
        <v>0.78038730000000001</v>
      </c>
      <c r="K249" s="1">
        <v>2.7217180000000001E-2</v>
      </c>
      <c r="L249" s="1">
        <v>0.1821604</v>
      </c>
      <c r="M249" s="1">
        <v>2.7729719999999998E-7</v>
      </c>
      <c r="N249" s="1">
        <v>3.5364680000000003E-2</v>
      </c>
      <c r="O249" s="1">
        <v>5.2511800000000003E-3</v>
      </c>
      <c r="P249" s="1">
        <v>2.420599E-2</v>
      </c>
      <c r="Q249" s="1">
        <v>6.1496189999999999E-2</v>
      </c>
      <c r="R249" s="1">
        <v>1.7627879999999999E-3</v>
      </c>
      <c r="S249" s="1">
        <v>2.9462549999999997E-4</v>
      </c>
      <c r="T249" s="1">
        <v>4.3365460000000002E-3</v>
      </c>
      <c r="U249" s="1">
        <v>1.9395210000000001E-4</v>
      </c>
      <c r="V249">
        <f t="shared" si="11"/>
        <v>0.76552080958144275</v>
      </c>
      <c r="W249" s="1">
        <f t="shared" si="12"/>
        <v>1.9448332067795708</v>
      </c>
      <c r="X249">
        <f t="shared" si="13"/>
        <v>0.22588630030242673</v>
      </c>
      <c r="Y249">
        <f t="shared" si="13"/>
        <v>1.082498260290008</v>
      </c>
      <c r="Z249">
        <f t="shared" si="13"/>
        <v>2.3806194979809003</v>
      </c>
      <c r="AA249">
        <f t="shared" si="10"/>
        <v>69943.764307753561</v>
      </c>
    </row>
    <row r="250" spans="1:27" x14ac:dyDescent="0.3">
      <c r="A250" t="s">
        <v>1</v>
      </c>
      <c r="B250" t="s">
        <v>3</v>
      </c>
      <c r="C250" s="1">
        <v>13.8712</v>
      </c>
      <c r="D250" s="1">
        <v>1.6799729999999999</v>
      </c>
      <c r="E250">
        <v>1</v>
      </c>
      <c r="F250" t="s">
        <v>49</v>
      </c>
      <c r="G250" s="7">
        <v>2</v>
      </c>
      <c r="H250" s="7">
        <v>1.4123650000000001</v>
      </c>
      <c r="I250" s="7">
        <v>3.707411</v>
      </c>
      <c r="J250" s="7">
        <v>0.63014099999999995</v>
      </c>
      <c r="K250" s="7">
        <v>1.7335690000000001E-2</v>
      </c>
      <c r="L250" s="7">
        <v>0.12936819999999999</v>
      </c>
      <c r="M250" s="7">
        <v>2.6805520000000001E-5</v>
      </c>
      <c r="N250" s="1">
        <v>2.3864179999999999E-2</v>
      </c>
      <c r="O250" s="1">
        <v>4.5680720000000003E-3</v>
      </c>
      <c r="P250" s="1">
        <v>3.6599659999999999E-2</v>
      </c>
      <c r="Q250" s="1">
        <v>0.1044129</v>
      </c>
      <c r="R250" s="1">
        <v>2.5592290000000001E-3</v>
      </c>
      <c r="S250" s="1">
        <v>4.8404159999999998E-4</v>
      </c>
      <c r="T250" s="1">
        <v>7.2983900000000001E-3</v>
      </c>
      <c r="U250" s="1">
        <v>3.2452130000000003E-4</v>
      </c>
      <c r="V250">
        <f t="shared" si="11"/>
        <v>0.98720265975366628</v>
      </c>
      <c r="W250" s="1">
        <f t="shared" si="12"/>
        <v>2.8163292389217167</v>
      </c>
      <c r="X250">
        <f t="shared" si="13"/>
        <v>0.40613592830810885</v>
      </c>
      <c r="Y250">
        <f t="shared" si="13"/>
        <v>2.7921680648419529</v>
      </c>
      <c r="Z250">
        <f t="shared" si="13"/>
        <v>5.6415641556425777</v>
      </c>
      <c r="AA250">
        <f t="shared" si="10"/>
        <v>1210.6510151640409</v>
      </c>
    </row>
    <row r="251" spans="1:27" x14ac:dyDescent="0.3">
      <c r="A251" t="s">
        <v>1</v>
      </c>
      <c r="B251" t="s">
        <v>3</v>
      </c>
      <c r="C251" s="1">
        <v>13.8712</v>
      </c>
      <c r="D251" s="1">
        <v>1.6799729999999999</v>
      </c>
      <c r="E251">
        <v>2</v>
      </c>
      <c r="F251" t="s">
        <v>49</v>
      </c>
      <c r="G251">
        <v>2</v>
      </c>
      <c r="H251" s="1">
        <v>1.4123650000000001</v>
      </c>
      <c r="I251" s="1">
        <v>3.707411</v>
      </c>
      <c r="J251" s="1">
        <v>0.63014099999999995</v>
      </c>
      <c r="K251" s="1">
        <v>1.7335690000000001E-2</v>
      </c>
      <c r="L251" s="1">
        <v>0.12936819999999999</v>
      </c>
      <c r="M251" s="1">
        <v>2.6805520000000001E-5</v>
      </c>
      <c r="N251" s="1">
        <v>2.3864179999999999E-2</v>
      </c>
      <c r="O251" s="1">
        <v>4.5680720000000003E-3</v>
      </c>
      <c r="P251" s="1">
        <v>3.6599659999999999E-2</v>
      </c>
      <c r="Q251" s="1">
        <v>0.1044129</v>
      </c>
      <c r="R251" s="1">
        <v>2.5592290000000001E-3</v>
      </c>
      <c r="S251" s="1">
        <v>4.8404159999999998E-4</v>
      </c>
      <c r="T251" s="1">
        <v>7.2983900000000001E-3</v>
      </c>
      <c r="U251" s="1">
        <v>3.2452130000000003E-4</v>
      </c>
      <c r="V251">
        <f t="shared" si="11"/>
        <v>0.98720265975366628</v>
      </c>
      <c r="W251" s="1">
        <f t="shared" si="12"/>
        <v>2.8163292389217167</v>
      </c>
      <c r="X251">
        <f t="shared" si="13"/>
        <v>0.40613592830810885</v>
      </c>
      <c r="Y251">
        <f t="shared" si="13"/>
        <v>2.7921680648419529</v>
      </c>
      <c r="Z251">
        <f t="shared" si="13"/>
        <v>5.6415641556425777</v>
      </c>
      <c r="AA251">
        <f t="shared" si="10"/>
        <v>1210.6510151640409</v>
      </c>
    </row>
    <row r="252" spans="1:27" x14ac:dyDescent="0.3">
      <c r="A252" t="s">
        <v>1</v>
      </c>
      <c r="B252" t="s">
        <v>3</v>
      </c>
      <c r="C252" s="1">
        <v>13.8712</v>
      </c>
      <c r="D252" s="1">
        <v>1.6799729999999999</v>
      </c>
      <c r="E252">
        <v>3</v>
      </c>
      <c r="F252" t="s">
        <v>49</v>
      </c>
      <c r="G252">
        <v>2</v>
      </c>
      <c r="H252" s="1">
        <v>1.4123650000000001</v>
      </c>
      <c r="I252" s="1">
        <v>3.707411</v>
      </c>
      <c r="J252" s="1">
        <v>0.63014099999999995</v>
      </c>
      <c r="K252" s="1">
        <v>1.7335690000000001E-2</v>
      </c>
      <c r="L252" s="1">
        <v>0.12936819999999999</v>
      </c>
      <c r="M252" s="1">
        <v>2.6805520000000001E-5</v>
      </c>
      <c r="N252" s="1">
        <v>2.3864179999999999E-2</v>
      </c>
      <c r="O252" s="1">
        <v>4.5680720000000003E-3</v>
      </c>
      <c r="P252" s="1">
        <v>3.6599659999999999E-2</v>
      </c>
      <c r="Q252" s="1">
        <v>0.1044129</v>
      </c>
      <c r="R252" s="1">
        <v>2.5592290000000001E-3</v>
      </c>
      <c r="S252" s="1">
        <v>4.8404159999999998E-4</v>
      </c>
      <c r="T252" s="1">
        <v>7.2983900000000001E-3</v>
      </c>
      <c r="U252" s="1">
        <v>3.2452130000000003E-4</v>
      </c>
      <c r="V252">
        <f t="shared" si="11"/>
        <v>0.98720265975366628</v>
      </c>
      <c r="W252" s="1">
        <f t="shared" si="12"/>
        <v>2.8163292389217167</v>
      </c>
      <c r="X252">
        <f t="shared" si="13"/>
        <v>0.40613592830810885</v>
      </c>
      <c r="Y252">
        <f t="shared" si="13"/>
        <v>2.7921680648419529</v>
      </c>
      <c r="Z252">
        <f t="shared" si="13"/>
        <v>5.6415641556425777</v>
      </c>
      <c r="AA252">
        <f t="shared" si="10"/>
        <v>1210.6510151640409</v>
      </c>
    </row>
    <row r="253" spans="1:27" x14ac:dyDescent="0.3">
      <c r="A253" t="s">
        <v>1</v>
      </c>
      <c r="B253" t="s">
        <v>3</v>
      </c>
      <c r="C253" s="1">
        <v>13.8712</v>
      </c>
      <c r="D253" s="1">
        <v>1.6799729999999999</v>
      </c>
      <c r="E253">
        <v>4</v>
      </c>
      <c r="F253" t="s">
        <v>49</v>
      </c>
      <c r="G253">
        <v>2</v>
      </c>
      <c r="H253" s="1">
        <v>1.4123650000000001</v>
      </c>
      <c r="I253" s="1">
        <v>3.707411</v>
      </c>
      <c r="J253" s="1">
        <v>0.63014099999999995</v>
      </c>
      <c r="K253" s="1">
        <v>1.7335690000000001E-2</v>
      </c>
      <c r="L253" s="1">
        <v>0.12936819999999999</v>
      </c>
      <c r="M253" s="1">
        <v>2.6805520000000001E-5</v>
      </c>
      <c r="N253" s="1">
        <v>2.3864179999999999E-2</v>
      </c>
      <c r="O253" s="1">
        <v>4.5680720000000003E-3</v>
      </c>
      <c r="P253" s="1">
        <v>3.6599659999999999E-2</v>
      </c>
      <c r="Q253" s="1">
        <v>0.1044129</v>
      </c>
      <c r="R253" s="1">
        <v>2.5592290000000001E-3</v>
      </c>
      <c r="S253" s="1">
        <v>4.8404159999999998E-4</v>
      </c>
      <c r="T253" s="1">
        <v>7.2983900000000001E-3</v>
      </c>
      <c r="U253" s="1">
        <v>3.2452130000000003E-4</v>
      </c>
      <c r="V253">
        <f t="shared" si="11"/>
        <v>0.98720265975366628</v>
      </c>
      <c r="W253" s="1">
        <f t="shared" si="12"/>
        <v>2.8163292389217167</v>
      </c>
      <c r="X253">
        <f t="shared" si="13"/>
        <v>0.40613592830810885</v>
      </c>
      <c r="Y253">
        <f t="shared" si="13"/>
        <v>2.7921680648419529</v>
      </c>
      <c r="Z253">
        <f t="shared" si="13"/>
        <v>5.6415641556425777</v>
      </c>
      <c r="AA253">
        <f t="shared" si="10"/>
        <v>1210.6510151640409</v>
      </c>
    </row>
    <row r="254" spans="1:27" x14ac:dyDescent="0.3">
      <c r="A254" t="s">
        <v>1</v>
      </c>
      <c r="B254" t="s">
        <v>3</v>
      </c>
      <c r="C254" s="1">
        <v>13.8712</v>
      </c>
      <c r="D254" s="1">
        <v>1.6799729999999999</v>
      </c>
      <c r="E254">
        <v>5</v>
      </c>
      <c r="F254" t="s">
        <v>49</v>
      </c>
      <c r="G254">
        <v>2</v>
      </c>
      <c r="H254" s="1">
        <v>1.4123650000000001</v>
      </c>
      <c r="I254" s="1">
        <v>3.707411</v>
      </c>
      <c r="J254" s="1">
        <v>0.63014099999999995</v>
      </c>
      <c r="K254" s="1">
        <v>1.7335690000000001E-2</v>
      </c>
      <c r="L254" s="1">
        <v>0.12936819999999999</v>
      </c>
      <c r="M254" s="1">
        <v>2.6805520000000001E-5</v>
      </c>
      <c r="N254" s="1">
        <v>2.3864179999999999E-2</v>
      </c>
      <c r="O254" s="1">
        <v>4.5680720000000003E-3</v>
      </c>
      <c r="P254" s="1">
        <v>3.6599659999999999E-2</v>
      </c>
      <c r="Q254" s="1">
        <v>0.1044129</v>
      </c>
      <c r="R254" s="1">
        <v>2.5592290000000001E-3</v>
      </c>
      <c r="S254" s="1">
        <v>4.8404159999999998E-4</v>
      </c>
      <c r="T254" s="1">
        <v>7.2983900000000001E-3</v>
      </c>
      <c r="U254" s="1">
        <v>3.2452130000000003E-4</v>
      </c>
      <c r="V254">
        <f t="shared" si="11"/>
        <v>0.98720265975366628</v>
      </c>
      <c r="W254" s="1">
        <f t="shared" si="12"/>
        <v>2.8163292389217167</v>
      </c>
      <c r="X254">
        <f t="shared" si="13"/>
        <v>0.40613592830810885</v>
      </c>
      <c r="Y254">
        <f t="shared" si="13"/>
        <v>2.7921680648419529</v>
      </c>
      <c r="Z254">
        <f t="shared" si="13"/>
        <v>5.6415641556425777</v>
      </c>
      <c r="AA254">
        <f t="shared" si="10"/>
        <v>1210.6510151640409</v>
      </c>
    </row>
    <row r="255" spans="1:27" x14ac:dyDescent="0.3">
      <c r="A255" t="s">
        <v>1</v>
      </c>
      <c r="B255" t="s">
        <v>3</v>
      </c>
      <c r="C255" s="1">
        <v>13.8712</v>
      </c>
      <c r="D255" s="1">
        <v>1.6799729999999999</v>
      </c>
      <c r="E255">
        <v>6</v>
      </c>
      <c r="F255" t="s">
        <v>49</v>
      </c>
      <c r="G255">
        <v>2</v>
      </c>
      <c r="H255" s="1">
        <v>1.4123650000000001</v>
      </c>
      <c r="I255" s="1">
        <v>3.707411</v>
      </c>
      <c r="J255" s="1">
        <v>0.63014099999999995</v>
      </c>
      <c r="K255" s="1">
        <v>1.7335690000000001E-2</v>
      </c>
      <c r="L255" s="1">
        <v>0.12936819999999999</v>
      </c>
      <c r="M255" s="1">
        <v>2.6805520000000001E-5</v>
      </c>
      <c r="N255" s="1">
        <v>2.3864179999999999E-2</v>
      </c>
      <c r="O255" s="1">
        <v>4.5680720000000003E-3</v>
      </c>
      <c r="P255" s="1">
        <v>3.6599659999999999E-2</v>
      </c>
      <c r="Q255" s="1">
        <v>0.1044129</v>
      </c>
      <c r="R255" s="1">
        <v>2.5592290000000001E-3</v>
      </c>
      <c r="S255" s="1">
        <v>4.8404159999999998E-4</v>
      </c>
      <c r="T255" s="1">
        <v>7.2983900000000001E-3</v>
      </c>
      <c r="U255" s="1">
        <v>3.2452130000000003E-4</v>
      </c>
      <c r="V255">
        <f t="shared" si="11"/>
        <v>0.98720265975366628</v>
      </c>
      <c r="W255" s="1">
        <f t="shared" si="12"/>
        <v>2.8163292389217167</v>
      </c>
      <c r="X255">
        <f t="shared" si="13"/>
        <v>0.40613592830810885</v>
      </c>
      <c r="Y255">
        <f t="shared" si="13"/>
        <v>2.7921680648419529</v>
      </c>
      <c r="Z255">
        <f t="shared" si="13"/>
        <v>5.6415641556425777</v>
      </c>
      <c r="AA255">
        <f t="shared" si="10"/>
        <v>1210.6510151640409</v>
      </c>
    </row>
    <row r="256" spans="1:27" x14ac:dyDescent="0.3">
      <c r="A256" t="s">
        <v>1</v>
      </c>
      <c r="B256" t="s">
        <v>3</v>
      </c>
      <c r="C256" s="1">
        <v>13.8712</v>
      </c>
      <c r="D256" s="1">
        <v>1.6799729999999999</v>
      </c>
      <c r="E256">
        <v>7</v>
      </c>
      <c r="F256" t="s">
        <v>49</v>
      </c>
      <c r="G256">
        <v>2</v>
      </c>
      <c r="H256" s="1">
        <v>1.4123650000000001</v>
      </c>
      <c r="I256" s="1">
        <v>3.707411</v>
      </c>
      <c r="J256" s="1">
        <v>0.63014099999999995</v>
      </c>
      <c r="K256" s="1">
        <v>1.7335690000000001E-2</v>
      </c>
      <c r="L256" s="1">
        <v>0.12936819999999999</v>
      </c>
      <c r="M256" s="1">
        <v>2.6805520000000001E-5</v>
      </c>
      <c r="N256" s="1">
        <v>2.3864179999999999E-2</v>
      </c>
      <c r="O256" s="1">
        <v>4.5680720000000003E-3</v>
      </c>
      <c r="P256" s="1">
        <v>3.6599659999999999E-2</v>
      </c>
      <c r="Q256" s="1">
        <v>0.1044129</v>
      </c>
      <c r="R256" s="1">
        <v>2.5592290000000001E-3</v>
      </c>
      <c r="S256" s="1">
        <v>4.8404159999999998E-4</v>
      </c>
      <c r="T256" s="1">
        <v>7.2983900000000001E-3</v>
      </c>
      <c r="U256" s="1">
        <v>3.2452130000000003E-4</v>
      </c>
      <c r="V256">
        <f t="shared" si="11"/>
        <v>0.98720265975366628</v>
      </c>
      <c r="W256" s="1">
        <f t="shared" si="12"/>
        <v>2.8163292389217167</v>
      </c>
      <c r="X256">
        <f t="shared" si="13"/>
        <v>0.40613592830810885</v>
      </c>
      <c r="Y256">
        <f t="shared" si="13"/>
        <v>2.7921680648419529</v>
      </c>
      <c r="Z256">
        <f t="shared" si="13"/>
        <v>5.6415641556425777</v>
      </c>
      <c r="AA256">
        <f t="shared" si="10"/>
        <v>1210.6510151640409</v>
      </c>
    </row>
    <row r="257" spans="1:27" x14ac:dyDescent="0.3">
      <c r="A257" t="s">
        <v>1</v>
      </c>
      <c r="B257" t="s">
        <v>3</v>
      </c>
      <c r="C257" s="1">
        <v>13.8712</v>
      </c>
      <c r="D257" s="1">
        <v>1.6799729999999999</v>
      </c>
      <c r="E257">
        <v>8</v>
      </c>
      <c r="F257" t="s">
        <v>49</v>
      </c>
      <c r="G257">
        <v>2</v>
      </c>
      <c r="H257" s="1">
        <v>1.4123650000000001</v>
      </c>
      <c r="I257" s="1">
        <v>3.707411</v>
      </c>
      <c r="J257" s="1">
        <v>0.63014099999999995</v>
      </c>
      <c r="K257" s="1">
        <v>1.7335690000000001E-2</v>
      </c>
      <c r="L257" s="1">
        <v>0.12936819999999999</v>
      </c>
      <c r="M257" s="1">
        <v>2.6805520000000001E-5</v>
      </c>
      <c r="N257" s="1">
        <v>2.3864179999999999E-2</v>
      </c>
      <c r="O257" s="1">
        <v>4.5680720000000003E-3</v>
      </c>
      <c r="P257" s="1">
        <v>3.6599659999999999E-2</v>
      </c>
      <c r="Q257" s="1">
        <v>0.1044129</v>
      </c>
      <c r="R257" s="1">
        <v>2.5592290000000001E-3</v>
      </c>
      <c r="S257" s="1">
        <v>4.8404159999999998E-4</v>
      </c>
      <c r="T257" s="1">
        <v>7.2983900000000001E-3</v>
      </c>
      <c r="U257" s="1">
        <v>3.2452130000000003E-4</v>
      </c>
      <c r="V257">
        <f t="shared" si="11"/>
        <v>0.98720265975366628</v>
      </c>
      <c r="W257" s="1">
        <f t="shared" si="12"/>
        <v>2.8163292389217167</v>
      </c>
      <c r="X257">
        <f t="shared" si="13"/>
        <v>0.40613592830810885</v>
      </c>
      <c r="Y257">
        <f t="shared" si="13"/>
        <v>2.7921680648419529</v>
      </c>
      <c r="Z257">
        <f t="shared" si="13"/>
        <v>5.6415641556425777</v>
      </c>
      <c r="AA257">
        <f t="shared" si="10"/>
        <v>1210.6510151640409</v>
      </c>
    </row>
    <row r="258" spans="1:27" x14ac:dyDescent="0.3">
      <c r="A258" t="s">
        <v>1</v>
      </c>
      <c r="B258" t="s">
        <v>3</v>
      </c>
      <c r="C258" s="1">
        <v>13.936540000000001</v>
      </c>
      <c r="D258" s="1">
        <v>1.787021</v>
      </c>
      <c r="E258">
        <v>1</v>
      </c>
      <c r="F258" t="s">
        <v>50</v>
      </c>
      <c r="G258" s="7">
        <v>2.4</v>
      </c>
      <c r="H258" s="7">
        <v>1.3007029999999999</v>
      </c>
      <c r="I258" s="7">
        <v>3.170919</v>
      </c>
      <c r="J258" s="7">
        <v>0.63955379999999995</v>
      </c>
      <c r="K258" s="7">
        <v>1.7804739999999999E-2</v>
      </c>
      <c r="L258" s="7">
        <v>0.1233244</v>
      </c>
      <c r="M258" s="7">
        <v>1.9645929999999998E-6</v>
      </c>
      <c r="N258" s="1">
        <v>2.5059660000000001E-2</v>
      </c>
      <c r="O258" s="1">
        <v>4.8305650000000002E-3</v>
      </c>
      <c r="P258" s="1">
        <v>2.9547489999999999E-2</v>
      </c>
      <c r="Q258" s="1">
        <v>8.2398979999999997E-2</v>
      </c>
      <c r="R258" s="1">
        <v>2.0692110000000001E-3</v>
      </c>
      <c r="S258" s="1">
        <v>3.7584579999999998E-4</v>
      </c>
      <c r="T258" s="1">
        <v>5.7728759999999997E-3</v>
      </c>
      <c r="U258" s="1">
        <v>2.5970939999999998E-4</v>
      </c>
      <c r="V258">
        <f t="shared" si="11"/>
        <v>0.93182733459921241</v>
      </c>
      <c r="W258" s="1">
        <f t="shared" si="12"/>
        <v>2.5985835652061748</v>
      </c>
      <c r="X258">
        <f t="shared" si="13"/>
        <v>0.3235397866450016</v>
      </c>
      <c r="Y258">
        <f t="shared" si="13"/>
        <v>2.1109311340687928</v>
      </c>
      <c r="Z258">
        <f t="shared" si="13"/>
        <v>4.681049330059583</v>
      </c>
      <c r="AA258">
        <f t="shared" si="13"/>
        <v>13219.501443810501</v>
      </c>
    </row>
    <row r="259" spans="1:27" x14ac:dyDescent="0.3">
      <c r="A259" t="s">
        <v>1</v>
      </c>
      <c r="B259" t="s">
        <v>3</v>
      </c>
      <c r="C259" s="1">
        <v>13.936540000000001</v>
      </c>
      <c r="D259" s="1">
        <v>1.787021</v>
      </c>
      <c r="E259">
        <v>2</v>
      </c>
      <c r="F259" t="s">
        <v>50</v>
      </c>
      <c r="G259">
        <v>2.4</v>
      </c>
      <c r="H259" s="1">
        <v>1.3007029999999999</v>
      </c>
      <c r="I259" s="1">
        <v>3.170919</v>
      </c>
      <c r="J259" s="1">
        <v>0.63955379999999995</v>
      </c>
      <c r="K259" s="1">
        <v>1.7804739999999999E-2</v>
      </c>
      <c r="L259" s="1">
        <v>0.1233244</v>
      </c>
      <c r="M259" s="1">
        <v>1.9645929999999998E-6</v>
      </c>
      <c r="N259" s="1">
        <v>2.5059660000000001E-2</v>
      </c>
      <c r="O259" s="1">
        <v>4.8305650000000002E-3</v>
      </c>
      <c r="P259" s="1">
        <v>2.9547489999999999E-2</v>
      </c>
      <c r="Q259" s="1">
        <v>8.2398979999999997E-2</v>
      </c>
      <c r="R259" s="1">
        <v>2.0692110000000001E-3</v>
      </c>
      <c r="S259" s="1">
        <v>3.7584579999999998E-4</v>
      </c>
      <c r="T259" s="1">
        <v>5.7728759999999997E-3</v>
      </c>
      <c r="U259" s="1">
        <v>2.5970939999999998E-4</v>
      </c>
      <c r="V259">
        <f t="shared" ref="V259:V322" si="14">(P259/I259)*100</f>
        <v>0.93182733459921241</v>
      </c>
      <c r="W259" s="1">
        <f t="shared" ref="W259:W322" si="15">Q259/I259*100</f>
        <v>2.5985835652061748</v>
      </c>
      <c r="X259">
        <f t="shared" ref="X259:AA322" si="16">(R259/J259)*100</f>
        <v>0.3235397866450016</v>
      </c>
      <c r="Y259">
        <f t="shared" si="16"/>
        <v>2.1109311340687928</v>
      </c>
      <c r="Z259">
        <f t="shared" si="16"/>
        <v>4.681049330059583</v>
      </c>
      <c r="AA259">
        <f t="shared" si="16"/>
        <v>13219.501443810501</v>
      </c>
    </row>
    <row r="260" spans="1:27" x14ac:dyDescent="0.3">
      <c r="A260" t="s">
        <v>1</v>
      </c>
      <c r="B260" t="s">
        <v>3</v>
      </c>
      <c r="C260" s="1">
        <v>13.936540000000001</v>
      </c>
      <c r="D260" s="1">
        <v>1.787021</v>
      </c>
      <c r="E260">
        <v>3</v>
      </c>
      <c r="F260" t="s">
        <v>50</v>
      </c>
      <c r="G260">
        <v>2.4</v>
      </c>
      <c r="H260" s="1">
        <v>1.3007029999999999</v>
      </c>
      <c r="I260" s="1">
        <v>3.170919</v>
      </c>
      <c r="J260" s="1">
        <v>0.63955379999999995</v>
      </c>
      <c r="K260" s="1">
        <v>1.7804739999999999E-2</v>
      </c>
      <c r="L260" s="1">
        <v>0.1233244</v>
      </c>
      <c r="M260" s="1">
        <v>1.9645929999999998E-6</v>
      </c>
      <c r="N260" s="1">
        <v>2.5059660000000001E-2</v>
      </c>
      <c r="O260" s="1">
        <v>4.8305650000000002E-3</v>
      </c>
      <c r="P260" s="1">
        <v>2.9547489999999999E-2</v>
      </c>
      <c r="Q260" s="1">
        <v>8.2398979999999997E-2</v>
      </c>
      <c r="R260" s="1">
        <v>2.0692110000000001E-3</v>
      </c>
      <c r="S260" s="1">
        <v>3.7584579999999998E-4</v>
      </c>
      <c r="T260" s="1">
        <v>5.7728759999999997E-3</v>
      </c>
      <c r="U260" s="1">
        <v>2.5970939999999998E-4</v>
      </c>
      <c r="V260">
        <f t="shared" si="14"/>
        <v>0.93182733459921241</v>
      </c>
      <c r="W260" s="1">
        <f t="shared" si="15"/>
        <v>2.5985835652061748</v>
      </c>
      <c r="X260">
        <f t="shared" si="16"/>
        <v>0.3235397866450016</v>
      </c>
      <c r="Y260">
        <f t="shared" si="16"/>
        <v>2.1109311340687928</v>
      </c>
      <c r="Z260">
        <f t="shared" si="16"/>
        <v>4.681049330059583</v>
      </c>
      <c r="AA260">
        <f t="shared" si="16"/>
        <v>13219.501443810501</v>
      </c>
    </row>
    <row r="261" spans="1:27" x14ac:dyDescent="0.3">
      <c r="A261" t="s">
        <v>1</v>
      </c>
      <c r="B261" t="s">
        <v>3</v>
      </c>
      <c r="C261" s="1">
        <v>13.936540000000001</v>
      </c>
      <c r="D261" s="1">
        <v>1.787021</v>
      </c>
      <c r="E261">
        <v>4</v>
      </c>
      <c r="F261" t="s">
        <v>50</v>
      </c>
      <c r="G261">
        <v>2.4</v>
      </c>
      <c r="H261" s="1">
        <v>1.3007029999999999</v>
      </c>
      <c r="I261" s="1">
        <v>3.170919</v>
      </c>
      <c r="J261" s="1">
        <v>0.63955379999999995</v>
      </c>
      <c r="K261" s="1">
        <v>1.7804739999999999E-2</v>
      </c>
      <c r="L261" s="1">
        <v>0.1233244</v>
      </c>
      <c r="M261" s="1">
        <v>1.9645929999999998E-6</v>
      </c>
      <c r="N261" s="1">
        <v>2.5059660000000001E-2</v>
      </c>
      <c r="O261" s="1">
        <v>4.8305650000000002E-3</v>
      </c>
      <c r="P261" s="1">
        <v>2.9547489999999999E-2</v>
      </c>
      <c r="Q261" s="1">
        <v>8.2398979999999997E-2</v>
      </c>
      <c r="R261" s="1">
        <v>2.0692110000000001E-3</v>
      </c>
      <c r="S261" s="1">
        <v>3.7584579999999998E-4</v>
      </c>
      <c r="T261" s="1">
        <v>5.7728759999999997E-3</v>
      </c>
      <c r="U261" s="1">
        <v>2.5970939999999998E-4</v>
      </c>
      <c r="V261">
        <f t="shared" si="14"/>
        <v>0.93182733459921241</v>
      </c>
      <c r="W261" s="1">
        <f t="shared" si="15"/>
        <v>2.5985835652061748</v>
      </c>
      <c r="X261">
        <f t="shared" si="16"/>
        <v>0.3235397866450016</v>
      </c>
      <c r="Y261">
        <f t="shared" si="16"/>
        <v>2.1109311340687928</v>
      </c>
      <c r="Z261">
        <f t="shared" si="16"/>
        <v>4.681049330059583</v>
      </c>
      <c r="AA261">
        <f t="shared" si="16"/>
        <v>13219.501443810501</v>
      </c>
    </row>
    <row r="262" spans="1:27" x14ac:dyDescent="0.3">
      <c r="A262" t="s">
        <v>1</v>
      </c>
      <c r="B262" t="s">
        <v>3</v>
      </c>
      <c r="C262" s="1">
        <v>13.936540000000001</v>
      </c>
      <c r="D262" s="1">
        <v>1.787021</v>
      </c>
      <c r="E262">
        <v>5</v>
      </c>
      <c r="F262" t="s">
        <v>50</v>
      </c>
      <c r="G262">
        <v>2.4</v>
      </c>
      <c r="H262" s="1">
        <v>1.3007029999999999</v>
      </c>
      <c r="I262" s="1">
        <v>3.170919</v>
      </c>
      <c r="J262" s="1">
        <v>0.63955379999999995</v>
      </c>
      <c r="K262" s="1">
        <v>1.7804739999999999E-2</v>
      </c>
      <c r="L262" s="1">
        <v>0.1233244</v>
      </c>
      <c r="M262" s="1">
        <v>1.9645929999999998E-6</v>
      </c>
      <c r="N262" s="1">
        <v>2.5059660000000001E-2</v>
      </c>
      <c r="O262" s="1">
        <v>4.8305650000000002E-3</v>
      </c>
      <c r="P262" s="1">
        <v>2.9547489999999999E-2</v>
      </c>
      <c r="Q262" s="1">
        <v>8.2398979999999997E-2</v>
      </c>
      <c r="R262" s="1">
        <v>2.0692110000000001E-3</v>
      </c>
      <c r="S262" s="1">
        <v>3.7584579999999998E-4</v>
      </c>
      <c r="T262" s="1">
        <v>5.7728759999999997E-3</v>
      </c>
      <c r="U262" s="1">
        <v>2.5970939999999998E-4</v>
      </c>
      <c r="V262">
        <f t="shared" si="14"/>
        <v>0.93182733459921241</v>
      </c>
      <c r="W262" s="1">
        <f t="shared" si="15"/>
        <v>2.5985835652061748</v>
      </c>
      <c r="X262">
        <f t="shared" si="16"/>
        <v>0.3235397866450016</v>
      </c>
      <c r="Y262">
        <f t="shared" si="16"/>
        <v>2.1109311340687928</v>
      </c>
      <c r="Z262">
        <f t="shared" si="16"/>
        <v>4.681049330059583</v>
      </c>
      <c r="AA262">
        <f t="shared" si="16"/>
        <v>13219.501443810501</v>
      </c>
    </row>
    <row r="263" spans="1:27" x14ac:dyDescent="0.3">
      <c r="A263" t="s">
        <v>1</v>
      </c>
      <c r="B263" t="s">
        <v>3</v>
      </c>
      <c r="C263" s="1">
        <v>13.936540000000001</v>
      </c>
      <c r="D263" s="1">
        <v>1.787021</v>
      </c>
      <c r="E263">
        <v>6</v>
      </c>
      <c r="F263" t="s">
        <v>50</v>
      </c>
      <c r="G263">
        <v>2.4</v>
      </c>
      <c r="H263" s="1">
        <v>1.3007029999999999</v>
      </c>
      <c r="I263" s="1">
        <v>3.170919</v>
      </c>
      <c r="J263" s="1">
        <v>0.63955379999999995</v>
      </c>
      <c r="K263" s="1">
        <v>1.7804739999999999E-2</v>
      </c>
      <c r="L263" s="1">
        <v>0.1233244</v>
      </c>
      <c r="M263" s="1">
        <v>1.9645929999999998E-6</v>
      </c>
      <c r="N263" s="1">
        <v>2.5059660000000001E-2</v>
      </c>
      <c r="O263" s="1">
        <v>4.8305650000000002E-3</v>
      </c>
      <c r="P263" s="1">
        <v>2.9547489999999999E-2</v>
      </c>
      <c r="Q263" s="1">
        <v>8.2398979999999997E-2</v>
      </c>
      <c r="R263" s="1">
        <v>2.0692110000000001E-3</v>
      </c>
      <c r="S263" s="1">
        <v>3.7584579999999998E-4</v>
      </c>
      <c r="T263" s="1">
        <v>5.7728759999999997E-3</v>
      </c>
      <c r="U263" s="1">
        <v>2.5970939999999998E-4</v>
      </c>
      <c r="V263">
        <f t="shared" si="14"/>
        <v>0.93182733459921241</v>
      </c>
      <c r="W263" s="1">
        <f t="shared" si="15"/>
        <v>2.5985835652061748</v>
      </c>
      <c r="X263">
        <f t="shared" si="16"/>
        <v>0.3235397866450016</v>
      </c>
      <c r="Y263">
        <f t="shared" si="16"/>
        <v>2.1109311340687928</v>
      </c>
      <c r="Z263">
        <f t="shared" si="16"/>
        <v>4.681049330059583</v>
      </c>
      <c r="AA263">
        <f t="shared" si="16"/>
        <v>13219.501443810501</v>
      </c>
    </row>
    <row r="264" spans="1:27" x14ac:dyDescent="0.3">
      <c r="A264" t="s">
        <v>1</v>
      </c>
      <c r="B264" t="s">
        <v>3</v>
      </c>
      <c r="C264" s="1">
        <v>13.936540000000001</v>
      </c>
      <c r="D264" s="1">
        <v>1.787021</v>
      </c>
      <c r="E264">
        <v>7</v>
      </c>
      <c r="F264" t="s">
        <v>50</v>
      </c>
      <c r="G264">
        <v>2.4</v>
      </c>
      <c r="H264" s="1">
        <v>1.3007029999999999</v>
      </c>
      <c r="I264" s="1">
        <v>3.170919</v>
      </c>
      <c r="J264" s="1">
        <v>0.63955379999999995</v>
      </c>
      <c r="K264" s="1">
        <v>1.7804739999999999E-2</v>
      </c>
      <c r="L264" s="1">
        <v>0.1233244</v>
      </c>
      <c r="M264" s="1">
        <v>1.9645929999999998E-6</v>
      </c>
      <c r="N264" s="1">
        <v>2.5059660000000001E-2</v>
      </c>
      <c r="O264" s="1">
        <v>4.8305650000000002E-3</v>
      </c>
      <c r="P264" s="1">
        <v>2.9547489999999999E-2</v>
      </c>
      <c r="Q264" s="1">
        <v>8.2398979999999997E-2</v>
      </c>
      <c r="R264" s="1">
        <v>2.0692110000000001E-3</v>
      </c>
      <c r="S264" s="1">
        <v>3.7584579999999998E-4</v>
      </c>
      <c r="T264" s="1">
        <v>5.7728759999999997E-3</v>
      </c>
      <c r="U264" s="1">
        <v>2.5970939999999998E-4</v>
      </c>
      <c r="V264">
        <f t="shared" si="14"/>
        <v>0.93182733459921241</v>
      </c>
      <c r="W264" s="1">
        <f t="shared" si="15"/>
        <v>2.5985835652061748</v>
      </c>
      <c r="X264">
        <f t="shared" si="16"/>
        <v>0.3235397866450016</v>
      </c>
      <c r="Y264">
        <f t="shared" si="16"/>
        <v>2.1109311340687928</v>
      </c>
      <c r="Z264">
        <f t="shared" si="16"/>
        <v>4.681049330059583</v>
      </c>
      <c r="AA264">
        <f t="shared" si="16"/>
        <v>13219.501443810501</v>
      </c>
    </row>
    <row r="265" spans="1:27" x14ac:dyDescent="0.3">
      <c r="A265" t="s">
        <v>1</v>
      </c>
      <c r="B265" t="s">
        <v>3</v>
      </c>
      <c r="C265" s="1">
        <v>13.936540000000001</v>
      </c>
      <c r="D265" s="1">
        <v>1.787021</v>
      </c>
      <c r="E265">
        <v>8</v>
      </c>
      <c r="F265" t="s">
        <v>50</v>
      </c>
      <c r="G265">
        <v>2.4</v>
      </c>
      <c r="H265" s="1">
        <v>1.3007029999999999</v>
      </c>
      <c r="I265" s="1">
        <v>3.170919</v>
      </c>
      <c r="J265" s="1">
        <v>0.63955379999999995</v>
      </c>
      <c r="K265" s="1">
        <v>1.7804739999999999E-2</v>
      </c>
      <c r="L265" s="1">
        <v>0.1233244</v>
      </c>
      <c r="M265" s="1">
        <v>1.9645929999999998E-6</v>
      </c>
      <c r="N265" s="1">
        <v>2.5059660000000001E-2</v>
      </c>
      <c r="O265" s="1">
        <v>4.8305650000000002E-3</v>
      </c>
      <c r="P265" s="1">
        <v>2.9547489999999999E-2</v>
      </c>
      <c r="Q265" s="1">
        <v>8.2398979999999997E-2</v>
      </c>
      <c r="R265" s="1">
        <v>2.0692110000000001E-3</v>
      </c>
      <c r="S265" s="1">
        <v>3.7584579999999998E-4</v>
      </c>
      <c r="T265" s="1">
        <v>5.7728759999999997E-3</v>
      </c>
      <c r="U265" s="1">
        <v>2.5970939999999998E-4</v>
      </c>
      <c r="V265">
        <f t="shared" si="14"/>
        <v>0.93182733459921241</v>
      </c>
      <c r="W265" s="1">
        <f t="shared" si="15"/>
        <v>2.5985835652061748</v>
      </c>
      <c r="X265">
        <f t="shared" si="16"/>
        <v>0.3235397866450016</v>
      </c>
      <c r="Y265">
        <f t="shared" si="16"/>
        <v>2.1109311340687928</v>
      </c>
      <c r="Z265">
        <f t="shared" si="16"/>
        <v>4.681049330059583</v>
      </c>
      <c r="AA265">
        <f t="shared" si="16"/>
        <v>13219.501443810501</v>
      </c>
    </row>
    <row r="266" spans="1:27" x14ac:dyDescent="0.3">
      <c r="A266" t="s">
        <v>1</v>
      </c>
      <c r="B266" t="s">
        <v>3</v>
      </c>
      <c r="C266" s="1">
        <v>14.6172</v>
      </c>
      <c r="D266" s="1">
        <v>1.787185</v>
      </c>
      <c r="E266">
        <v>1</v>
      </c>
      <c r="F266" t="s">
        <v>51</v>
      </c>
      <c r="G266" s="7">
        <v>3.3</v>
      </c>
      <c r="H266" s="7">
        <v>1.4416230000000001</v>
      </c>
      <c r="I266" s="7">
        <v>3.115243</v>
      </c>
      <c r="J266" s="7">
        <v>0.64594609999999997</v>
      </c>
      <c r="K266" s="7">
        <v>2.2965389999999999E-2</v>
      </c>
      <c r="L266" s="7">
        <v>0.13742460000000001</v>
      </c>
      <c r="M266" s="7">
        <v>7.6236939999999998E-6</v>
      </c>
      <c r="N266" s="1">
        <v>3.0367660000000001E-2</v>
      </c>
      <c r="O266" s="1">
        <v>5.1073569999999999E-3</v>
      </c>
      <c r="P266" s="1">
        <v>2.344823E-2</v>
      </c>
      <c r="Q266" s="1">
        <v>6.3734509999999994E-2</v>
      </c>
      <c r="R266" s="1">
        <v>1.7028600000000001E-3</v>
      </c>
      <c r="S266" s="1">
        <v>2.8944780000000002E-4</v>
      </c>
      <c r="T266" s="1">
        <v>4.356927E-3</v>
      </c>
      <c r="U266" s="1">
        <v>1.9821389999999999E-4</v>
      </c>
      <c r="V266">
        <f t="shared" si="14"/>
        <v>0.75269344959606688</v>
      </c>
      <c r="W266" s="1">
        <f t="shared" si="15"/>
        <v>2.0458920861069263</v>
      </c>
      <c r="X266">
        <f t="shared" si="16"/>
        <v>0.26362261495192868</v>
      </c>
      <c r="Y266">
        <f t="shared" si="16"/>
        <v>1.2603652713931706</v>
      </c>
      <c r="Z266">
        <f t="shared" si="16"/>
        <v>3.1704127208665693</v>
      </c>
      <c r="AA266">
        <f t="shared" si="16"/>
        <v>2599.9718771503685</v>
      </c>
    </row>
    <row r="267" spans="1:27" x14ac:dyDescent="0.3">
      <c r="A267" t="s">
        <v>1</v>
      </c>
      <c r="B267" t="s">
        <v>3</v>
      </c>
      <c r="C267" s="1">
        <v>14.6172</v>
      </c>
      <c r="D267" s="1">
        <v>1.787185</v>
      </c>
      <c r="E267">
        <v>2</v>
      </c>
      <c r="F267" t="s">
        <v>51</v>
      </c>
      <c r="G267">
        <v>3.3</v>
      </c>
      <c r="H267" s="1">
        <v>1.4416230000000001</v>
      </c>
      <c r="I267" s="1">
        <v>3.115243</v>
      </c>
      <c r="J267" s="1">
        <v>0.64594609999999997</v>
      </c>
      <c r="K267" s="1">
        <v>2.2965389999999999E-2</v>
      </c>
      <c r="L267" s="1">
        <v>0.13742460000000001</v>
      </c>
      <c r="M267" s="1">
        <v>7.6236939999999998E-6</v>
      </c>
      <c r="N267" s="1">
        <v>3.0367660000000001E-2</v>
      </c>
      <c r="O267" s="1">
        <v>5.1073569999999999E-3</v>
      </c>
      <c r="P267" s="1">
        <v>2.344823E-2</v>
      </c>
      <c r="Q267" s="1">
        <v>6.3734509999999994E-2</v>
      </c>
      <c r="R267" s="1">
        <v>1.7028600000000001E-3</v>
      </c>
      <c r="S267" s="1">
        <v>2.8944780000000002E-4</v>
      </c>
      <c r="T267" s="1">
        <v>4.356927E-3</v>
      </c>
      <c r="U267" s="1">
        <v>1.9821389999999999E-4</v>
      </c>
      <c r="V267">
        <f t="shared" si="14"/>
        <v>0.75269344959606688</v>
      </c>
      <c r="W267" s="1">
        <f t="shared" si="15"/>
        <v>2.0458920861069263</v>
      </c>
      <c r="X267">
        <f t="shared" si="16"/>
        <v>0.26362261495192868</v>
      </c>
      <c r="Y267">
        <f t="shared" si="16"/>
        <v>1.2603652713931706</v>
      </c>
      <c r="Z267">
        <f t="shared" si="16"/>
        <v>3.1704127208665693</v>
      </c>
      <c r="AA267">
        <f t="shared" si="16"/>
        <v>2599.9718771503685</v>
      </c>
    </row>
    <row r="268" spans="1:27" x14ac:dyDescent="0.3">
      <c r="A268" t="s">
        <v>1</v>
      </c>
      <c r="B268" t="s">
        <v>3</v>
      </c>
      <c r="C268" s="1">
        <v>14.6172</v>
      </c>
      <c r="D268" s="1">
        <v>1.787185</v>
      </c>
      <c r="E268">
        <v>3</v>
      </c>
      <c r="F268" t="s">
        <v>51</v>
      </c>
      <c r="G268">
        <v>3.3</v>
      </c>
      <c r="H268" s="1">
        <v>1.4416230000000001</v>
      </c>
      <c r="I268" s="1">
        <v>3.115243</v>
      </c>
      <c r="J268" s="1">
        <v>0.64594609999999997</v>
      </c>
      <c r="K268" s="1">
        <v>2.2965389999999999E-2</v>
      </c>
      <c r="L268" s="1">
        <v>0.13742460000000001</v>
      </c>
      <c r="M268" s="1">
        <v>7.6236939999999998E-6</v>
      </c>
      <c r="N268" s="1">
        <v>3.0367660000000001E-2</v>
      </c>
      <c r="O268" s="1">
        <v>5.1073569999999999E-3</v>
      </c>
      <c r="P268" s="1">
        <v>2.344823E-2</v>
      </c>
      <c r="Q268" s="1">
        <v>6.3734509999999994E-2</v>
      </c>
      <c r="R268" s="1">
        <v>1.7028600000000001E-3</v>
      </c>
      <c r="S268" s="1">
        <v>2.8944780000000002E-4</v>
      </c>
      <c r="T268" s="1">
        <v>4.356927E-3</v>
      </c>
      <c r="U268" s="1">
        <v>1.9821389999999999E-4</v>
      </c>
      <c r="V268">
        <f t="shared" si="14"/>
        <v>0.75269344959606688</v>
      </c>
      <c r="W268" s="1">
        <f t="shared" si="15"/>
        <v>2.0458920861069263</v>
      </c>
      <c r="X268">
        <f t="shared" si="16"/>
        <v>0.26362261495192868</v>
      </c>
      <c r="Y268">
        <f t="shared" si="16"/>
        <v>1.2603652713931706</v>
      </c>
      <c r="Z268">
        <f t="shared" si="16"/>
        <v>3.1704127208665693</v>
      </c>
      <c r="AA268">
        <f t="shared" si="16"/>
        <v>2599.9718771503685</v>
      </c>
    </row>
    <row r="269" spans="1:27" x14ac:dyDescent="0.3">
      <c r="A269" t="s">
        <v>1</v>
      </c>
      <c r="B269" t="s">
        <v>3</v>
      </c>
      <c r="C269" s="1">
        <v>14.6172</v>
      </c>
      <c r="D269" s="1">
        <v>1.787185</v>
      </c>
      <c r="E269">
        <v>4</v>
      </c>
      <c r="F269" t="s">
        <v>51</v>
      </c>
      <c r="G269">
        <v>3.3</v>
      </c>
      <c r="H269" s="1">
        <v>1.4416230000000001</v>
      </c>
      <c r="I269" s="1">
        <v>3.115243</v>
      </c>
      <c r="J269" s="1">
        <v>0.64594609999999997</v>
      </c>
      <c r="K269" s="1">
        <v>2.2965389999999999E-2</v>
      </c>
      <c r="L269" s="1">
        <v>0.13742460000000001</v>
      </c>
      <c r="M269" s="1">
        <v>7.6236939999999998E-6</v>
      </c>
      <c r="N269" s="1">
        <v>3.0367660000000001E-2</v>
      </c>
      <c r="O269" s="1">
        <v>5.1073569999999999E-3</v>
      </c>
      <c r="P269" s="1">
        <v>2.344823E-2</v>
      </c>
      <c r="Q269" s="1">
        <v>6.3734509999999994E-2</v>
      </c>
      <c r="R269" s="1">
        <v>1.7028600000000001E-3</v>
      </c>
      <c r="S269" s="1">
        <v>2.8944780000000002E-4</v>
      </c>
      <c r="T269" s="1">
        <v>4.356927E-3</v>
      </c>
      <c r="U269" s="1">
        <v>1.9821389999999999E-4</v>
      </c>
      <c r="V269">
        <f t="shared" si="14"/>
        <v>0.75269344959606688</v>
      </c>
      <c r="W269" s="1">
        <f t="shared" si="15"/>
        <v>2.0458920861069263</v>
      </c>
      <c r="X269">
        <f t="shared" si="16"/>
        <v>0.26362261495192868</v>
      </c>
      <c r="Y269">
        <f t="shared" si="16"/>
        <v>1.2603652713931706</v>
      </c>
      <c r="Z269">
        <f t="shared" si="16"/>
        <v>3.1704127208665693</v>
      </c>
      <c r="AA269">
        <f t="shared" si="16"/>
        <v>2599.9718771503685</v>
      </c>
    </row>
    <row r="270" spans="1:27" x14ac:dyDescent="0.3">
      <c r="A270" t="s">
        <v>1</v>
      </c>
      <c r="B270" t="s">
        <v>3</v>
      </c>
      <c r="C270" s="1">
        <v>14.6172</v>
      </c>
      <c r="D270" s="1">
        <v>1.787185</v>
      </c>
      <c r="E270">
        <v>5</v>
      </c>
      <c r="F270" t="s">
        <v>51</v>
      </c>
      <c r="G270">
        <v>3.3</v>
      </c>
      <c r="H270" s="1">
        <v>1.4416230000000001</v>
      </c>
      <c r="I270" s="1">
        <v>3.115243</v>
      </c>
      <c r="J270" s="1">
        <v>0.64594609999999997</v>
      </c>
      <c r="K270" s="1">
        <v>2.2965389999999999E-2</v>
      </c>
      <c r="L270" s="1">
        <v>0.13742460000000001</v>
      </c>
      <c r="M270" s="1">
        <v>7.6236939999999998E-6</v>
      </c>
      <c r="N270" s="1">
        <v>3.0367660000000001E-2</v>
      </c>
      <c r="O270" s="1">
        <v>5.1073569999999999E-3</v>
      </c>
      <c r="P270" s="1">
        <v>2.344823E-2</v>
      </c>
      <c r="Q270" s="1">
        <v>6.3734509999999994E-2</v>
      </c>
      <c r="R270" s="1">
        <v>1.7028600000000001E-3</v>
      </c>
      <c r="S270" s="1">
        <v>2.8944780000000002E-4</v>
      </c>
      <c r="T270" s="1">
        <v>4.356927E-3</v>
      </c>
      <c r="U270" s="1">
        <v>1.9821389999999999E-4</v>
      </c>
      <c r="V270">
        <f t="shared" si="14"/>
        <v>0.75269344959606688</v>
      </c>
      <c r="W270" s="1">
        <f t="shared" si="15"/>
        <v>2.0458920861069263</v>
      </c>
      <c r="X270">
        <f t="shared" si="16"/>
        <v>0.26362261495192868</v>
      </c>
      <c r="Y270">
        <f t="shared" si="16"/>
        <v>1.2603652713931706</v>
      </c>
      <c r="Z270">
        <f t="shared" si="16"/>
        <v>3.1704127208665693</v>
      </c>
      <c r="AA270">
        <f t="shared" si="16"/>
        <v>2599.9718771503685</v>
      </c>
    </row>
    <row r="271" spans="1:27" x14ac:dyDescent="0.3">
      <c r="A271" t="s">
        <v>1</v>
      </c>
      <c r="B271" t="s">
        <v>3</v>
      </c>
      <c r="C271" s="1">
        <v>14.6172</v>
      </c>
      <c r="D271" s="1">
        <v>1.787185</v>
      </c>
      <c r="E271">
        <v>6</v>
      </c>
      <c r="F271" t="s">
        <v>51</v>
      </c>
      <c r="G271">
        <v>3.3</v>
      </c>
      <c r="H271" s="1">
        <v>1.4416230000000001</v>
      </c>
      <c r="I271" s="1">
        <v>3.115243</v>
      </c>
      <c r="J271" s="1">
        <v>0.64594609999999997</v>
      </c>
      <c r="K271" s="1">
        <v>2.2965389999999999E-2</v>
      </c>
      <c r="L271" s="1">
        <v>0.13742460000000001</v>
      </c>
      <c r="M271" s="1">
        <v>7.6236939999999998E-6</v>
      </c>
      <c r="N271" s="1">
        <v>3.0367660000000001E-2</v>
      </c>
      <c r="O271" s="1">
        <v>5.1073569999999999E-3</v>
      </c>
      <c r="P271" s="1">
        <v>2.344823E-2</v>
      </c>
      <c r="Q271" s="1">
        <v>6.3734509999999994E-2</v>
      </c>
      <c r="R271" s="1">
        <v>1.7028600000000001E-3</v>
      </c>
      <c r="S271" s="1">
        <v>2.8944780000000002E-4</v>
      </c>
      <c r="T271" s="1">
        <v>4.356927E-3</v>
      </c>
      <c r="U271" s="1">
        <v>1.9821389999999999E-4</v>
      </c>
      <c r="V271">
        <f t="shared" si="14"/>
        <v>0.75269344959606688</v>
      </c>
      <c r="W271" s="1">
        <f t="shared" si="15"/>
        <v>2.0458920861069263</v>
      </c>
      <c r="X271">
        <f t="shared" si="16"/>
        <v>0.26362261495192868</v>
      </c>
      <c r="Y271">
        <f t="shared" si="16"/>
        <v>1.2603652713931706</v>
      </c>
      <c r="Z271">
        <f t="shared" si="16"/>
        <v>3.1704127208665693</v>
      </c>
      <c r="AA271">
        <f t="shared" si="16"/>
        <v>2599.9718771503685</v>
      </c>
    </row>
    <row r="272" spans="1:27" x14ac:dyDescent="0.3">
      <c r="A272" t="s">
        <v>1</v>
      </c>
      <c r="B272" t="s">
        <v>3</v>
      </c>
      <c r="C272" s="1">
        <v>14.6172</v>
      </c>
      <c r="D272" s="1">
        <v>1.787185</v>
      </c>
      <c r="E272">
        <v>7</v>
      </c>
      <c r="F272" t="s">
        <v>51</v>
      </c>
      <c r="G272">
        <v>3.3</v>
      </c>
      <c r="H272" s="1">
        <v>1.4416230000000001</v>
      </c>
      <c r="I272" s="1">
        <v>3.115243</v>
      </c>
      <c r="J272" s="1">
        <v>0.64594609999999997</v>
      </c>
      <c r="K272" s="1">
        <v>2.2965389999999999E-2</v>
      </c>
      <c r="L272" s="1">
        <v>0.13742460000000001</v>
      </c>
      <c r="M272" s="1">
        <v>7.6236939999999998E-6</v>
      </c>
      <c r="N272" s="1">
        <v>3.0367660000000001E-2</v>
      </c>
      <c r="O272" s="1">
        <v>5.1073569999999999E-3</v>
      </c>
      <c r="P272" s="1">
        <v>2.344823E-2</v>
      </c>
      <c r="Q272" s="1">
        <v>6.3734509999999994E-2</v>
      </c>
      <c r="R272" s="1">
        <v>1.7028600000000001E-3</v>
      </c>
      <c r="S272" s="1">
        <v>2.8944780000000002E-4</v>
      </c>
      <c r="T272" s="1">
        <v>4.356927E-3</v>
      </c>
      <c r="U272" s="1">
        <v>1.9821389999999999E-4</v>
      </c>
      <c r="V272">
        <f t="shared" si="14"/>
        <v>0.75269344959606688</v>
      </c>
      <c r="W272" s="1">
        <f t="shared" si="15"/>
        <v>2.0458920861069263</v>
      </c>
      <c r="X272">
        <f t="shared" si="16"/>
        <v>0.26362261495192868</v>
      </c>
      <c r="Y272">
        <f t="shared" si="16"/>
        <v>1.2603652713931706</v>
      </c>
      <c r="Z272">
        <f t="shared" si="16"/>
        <v>3.1704127208665693</v>
      </c>
      <c r="AA272">
        <f t="shared" si="16"/>
        <v>2599.9718771503685</v>
      </c>
    </row>
    <row r="273" spans="1:27" x14ac:dyDescent="0.3">
      <c r="A273" t="s">
        <v>1</v>
      </c>
      <c r="B273" t="s">
        <v>3</v>
      </c>
      <c r="C273" s="1">
        <v>14.6172</v>
      </c>
      <c r="D273" s="1">
        <v>1.787185</v>
      </c>
      <c r="E273">
        <v>8</v>
      </c>
      <c r="F273" t="s">
        <v>51</v>
      </c>
      <c r="G273">
        <v>3.3</v>
      </c>
      <c r="H273" s="1">
        <v>1.4416230000000001</v>
      </c>
      <c r="I273" s="1">
        <v>3.115243</v>
      </c>
      <c r="J273" s="1">
        <v>0.64594609999999997</v>
      </c>
      <c r="K273" s="1">
        <v>2.2965389999999999E-2</v>
      </c>
      <c r="L273" s="1">
        <v>0.13742460000000001</v>
      </c>
      <c r="M273" s="1">
        <v>7.6236939999999998E-6</v>
      </c>
      <c r="N273" s="1">
        <v>3.0367660000000001E-2</v>
      </c>
      <c r="O273" s="1">
        <v>5.1073569999999999E-3</v>
      </c>
      <c r="P273" s="1">
        <v>2.344823E-2</v>
      </c>
      <c r="Q273" s="1">
        <v>6.3734509999999994E-2</v>
      </c>
      <c r="R273" s="1">
        <v>1.7028600000000001E-3</v>
      </c>
      <c r="S273" s="1">
        <v>2.8944780000000002E-4</v>
      </c>
      <c r="T273" s="1">
        <v>4.356927E-3</v>
      </c>
      <c r="U273" s="1">
        <v>1.9821389999999999E-4</v>
      </c>
      <c r="V273">
        <f t="shared" si="14"/>
        <v>0.75269344959606688</v>
      </c>
      <c r="W273" s="1">
        <f t="shared" si="15"/>
        <v>2.0458920861069263</v>
      </c>
      <c r="X273">
        <f t="shared" si="16"/>
        <v>0.26362261495192868</v>
      </c>
      <c r="Y273">
        <f t="shared" si="16"/>
        <v>1.2603652713931706</v>
      </c>
      <c r="Z273">
        <f t="shared" si="16"/>
        <v>3.1704127208665693</v>
      </c>
      <c r="AA273">
        <f t="shared" si="16"/>
        <v>2599.9718771503685</v>
      </c>
    </row>
    <row r="274" spans="1:27" x14ac:dyDescent="0.3">
      <c r="A274" t="s">
        <v>1</v>
      </c>
      <c r="B274" t="s">
        <v>3</v>
      </c>
      <c r="C274" s="1">
        <v>18.774550000000001</v>
      </c>
      <c r="D274" s="1">
        <v>1.9553020000000001</v>
      </c>
      <c r="E274">
        <v>1</v>
      </c>
      <c r="F274" t="s">
        <v>52</v>
      </c>
      <c r="G274" s="7">
        <v>4.4000000000000004</v>
      </c>
      <c r="H274" s="7">
        <v>2.2691029999999999</v>
      </c>
      <c r="I274" s="7">
        <v>3.5653899999999998</v>
      </c>
      <c r="J274" s="7">
        <v>0.77633280000000005</v>
      </c>
      <c r="K274" s="7">
        <v>1.9246780000000002E-2</v>
      </c>
      <c r="L274" s="7">
        <v>0.24308340000000001</v>
      </c>
      <c r="M274" s="7">
        <v>4.6472199999999999E-6</v>
      </c>
      <c r="N274" s="1">
        <v>4.7186640000000002E-2</v>
      </c>
      <c r="O274" s="1">
        <v>5.9510170000000003E-3</v>
      </c>
      <c r="P274" s="1">
        <v>2.9701769999999999E-2</v>
      </c>
      <c r="Q274" s="1">
        <v>7.408352E-2</v>
      </c>
      <c r="R274" s="1">
        <v>1.7640209999999999E-3</v>
      </c>
      <c r="S274" s="1">
        <v>3.1402809999999998E-4</v>
      </c>
      <c r="T274" s="1">
        <v>5.4566299999999996E-3</v>
      </c>
      <c r="U274" s="1">
        <v>2.426277E-4</v>
      </c>
      <c r="V274">
        <f t="shared" si="14"/>
        <v>0.83305809462639424</v>
      </c>
      <c r="W274" s="1">
        <f t="shared" si="15"/>
        <v>2.077851791809592</v>
      </c>
      <c r="X274">
        <f t="shared" si="16"/>
        <v>0.22722484480882424</v>
      </c>
      <c r="Y274">
        <f t="shared" si="16"/>
        <v>1.6315877253234043</v>
      </c>
      <c r="Z274">
        <f t="shared" si="16"/>
        <v>2.2447563264295298</v>
      </c>
      <c r="AA274">
        <f t="shared" si="16"/>
        <v>5220.9213250072089</v>
      </c>
    </row>
    <row r="275" spans="1:27" x14ac:dyDescent="0.3">
      <c r="A275" t="s">
        <v>1</v>
      </c>
      <c r="B275" t="s">
        <v>3</v>
      </c>
      <c r="C275" s="1">
        <v>18.774550000000001</v>
      </c>
      <c r="D275" s="1">
        <v>1.9553020000000001</v>
      </c>
      <c r="E275">
        <v>2</v>
      </c>
      <c r="F275" t="s">
        <v>52</v>
      </c>
      <c r="G275">
        <v>4.4000000000000004</v>
      </c>
      <c r="H275" s="1">
        <v>2.2691029999999999</v>
      </c>
      <c r="I275" s="1">
        <v>3.5653899999999998</v>
      </c>
      <c r="J275" s="1">
        <v>0.77633280000000005</v>
      </c>
      <c r="K275" s="1">
        <v>1.9246780000000002E-2</v>
      </c>
      <c r="L275" s="1">
        <v>0.24308340000000001</v>
      </c>
      <c r="M275" s="1">
        <v>4.6472199999999999E-6</v>
      </c>
      <c r="N275" s="1">
        <v>4.7186640000000002E-2</v>
      </c>
      <c r="O275" s="1">
        <v>5.9510170000000003E-3</v>
      </c>
      <c r="P275" s="1">
        <v>2.9701769999999999E-2</v>
      </c>
      <c r="Q275" s="1">
        <v>7.408352E-2</v>
      </c>
      <c r="R275" s="1">
        <v>1.7640209999999999E-3</v>
      </c>
      <c r="S275" s="1">
        <v>3.1402809999999998E-4</v>
      </c>
      <c r="T275" s="1">
        <v>5.4566299999999996E-3</v>
      </c>
      <c r="U275" s="1">
        <v>2.426277E-4</v>
      </c>
      <c r="V275">
        <f t="shared" si="14"/>
        <v>0.83305809462639424</v>
      </c>
      <c r="W275" s="1">
        <f t="shared" si="15"/>
        <v>2.077851791809592</v>
      </c>
      <c r="X275">
        <f t="shared" si="16"/>
        <v>0.22722484480882424</v>
      </c>
      <c r="Y275">
        <f t="shared" si="16"/>
        <v>1.6315877253234043</v>
      </c>
      <c r="Z275">
        <f t="shared" si="16"/>
        <v>2.2447563264295298</v>
      </c>
      <c r="AA275">
        <f t="shared" si="16"/>
        <v>5220.9213250072089</v>
      </c>
    </row>
    <row r="276" spans="1:27" x14ac:dyDescent="0.3">
      <c r="A276" t="s">
        <v>1</v>
      </c>
      <c r="B276" t="s">
        <v>3</v>
      </c>
      <c r="C276" s="1">
        <v>18.774550000000001</v>
      </c>
      <c r="D276" s="1">
        <v>1.9553020000000001</v>
      </c>
      <c r="E276">
        <v>3</v>
      </c>
      <c r="F276" t="s">
        <v>52</v>
      </c>
      <c r="G276">
        <v>4.4000000000000004</v>
      </c>
      <c r="H276" s="1">
        <v>2.2691029999999999</v>
      </c>
      <c r="I276" s="1">
        <v>3.5653899999999998</v>
      </c>
      <c r="J276" s="1">
        <v>0.77633280000000005</v>
      </c>
      <c r="K276" s="1">
        <v>1.9246780000000002E-2</v>
      </c>
      <c r="L276" s="1">
        <v>0.24308340000000001</v>
      </c>
      <c r="M276" s="1">
        <v>4.6472199999999999E-6</v>
      </c>
      <c r="N276" s="1">
        <v>4.7186640000000002E-2</v>
      </c>
      <c r="O276" s="1">
        <v>5.9510170000000003E-3</v>
      </c>
      <c r="P276" s="1">
        <v>2.9701769999999999E-2</v>
      </c>
      <c r="Q276" s="1">
        <v>7.408352E-2</v>
      </c>
      <c r="R276" s="1">
        <v>1.7640209999999999E-3</v>
      </c>
      <c r="S276" s="1">
        <v>3.1402809999999998E-4</v>
      </c>
      <c r="T276" s="1">
        <v>5.4566299999999996E-3</v>
      </c>
      <c r="U276" s="1">
        <v>2.426277E-4</v>
      </c>
      <c r="V276">
        <f t="shared" si="14"/>
        <v>0.83305809462639424</v>
      </c>
      <c r="W276" s="1">
        <f t="shared" si="15"/>
        <v>2.077851791809592</v>
      </c>
      <c r="X276">
        <f t="shared" si="16"/>
        <v>0.22722484480882424</v>
      </c>
      <c r="Y276">
        <f t="shared" si="16"/>
        <v>1.6315877253234043</v>
      </c>
      <c r="Z276">
        <f t="shared" si="16"/>
        <v>2.2447563264295298</v>
      </c>
      <c r="AA276">
        <f t="shared" si="16"/>
        <v>5220.9213250072089</v>
      </c>
    </row>
    <row r="277" spans="1:27" x14ac:dyDescent="0.3">
      <c r="A277" t="s">
        <v>1</v>
      </c>
      <c r="B277" t="s">
        <v>3</v>
      </c>
      <c r="C277" s="1">
        <v>18.774550000000001</v>
      </c>
      <c r="D277" s="1">
        <v>1.9553020000000001</v>
      </c>
      <c r="E277">
        <v>4</v>
      </c>
      <c r="F277" t="s">
        <v>52</v>
      </c>
      <c r="G277">
        <v>4.4000000000000004</v>
      </c>
      <c r="H277" s="1">
        <v>2.2691029999999999</v>
      </c>
      <c r="I277" s="1">
        <v>3.5653899999999998</v>
      </c>
      <c r="J277" s="1">
        <v>0.77633280000000005</v>
      </c>
      <c r="K277" s="1">
        <v>1.9246780000000002E-2</v>
      </c>
      <c r="L277" s="1">
        <v>0.24308340000000001</v>
      </c>
      <c r="M277" s="1">
        <v>4.6472199999999999E-6</v>
      </c>
      <c r="N277" s="1">
        <v>4.7186640000000002E-2</v>
      </c>
      <c r="O277" s="1">
        <v>5.9510170000000003E-3</v>
      </c>
      <c r="P277" s="1">
        <v>2.9701769999999999E-2</v>
      </c>
      <c r="Q277" s="1">
        <v>7.408352E-2</v>
      </c>
      <c r="R277" s="1">
        <v>1.7640209999999999E-3</v>
      </c>
      <c r="S277" s="1">
        <v>3.1402809999999998E-4</v>
      </c>
      <c r="T277" s="1">
        <v>5.4566299999999996E-3</v>
      </c>
      <c r="U277" s="1">
        <v>2.426277E-4</v>
      </c>
      <c r="V277">
        <f t="shared" si="14"/>
        <v>0.83305809462639424</v>
      </c>
      <c r="W277" s="1">
        <f t="shared" si="15"/>
        <v>2.077851791809592</v>
      </c>
      <c r="X277">
        <f t="shared" si="16"/>
        <v>0.22722484480882424</v>
      </c>
      <c r="Y277">
        <f t="shared" si="16"/>
        <v>1.6315877253234043</v>
      </c>
      <c r="Z277">
        <f t="shared" si="16"/>
        <v>2.2447563264295298</v>
      </c>
      <c r="AA277">
        <f t="shared" si="16"/>
        <v>5220.9213250072089</v>
      </c>
    </row>
    <row r="278" spans="1:27" x14ac:dyDescent="0.3">
      <c r="A278" t="s">
        <v>1</v>
      </c>
      <c r="B278" t="s">
        <v>3</v>
      </c>
      <c r="C278" s="1">
        <v>18.774550000000001</v>
      </c>
      <c r="D278" s="1">
        <v>1.9553020000000001</v>
      </c>
      <c r="E278">
        <v>5</v>
      </c>
      <c r="F278" t="s">
        <v>52</v>
      </c>
      <c r="G278">
        <v>4.4000000000000004</v>
      </c>
      <c r="H278" s="1">
        <v>2.2691029999999999</v>
      </c>
      <c r="I278" s="1">
        <v>3.5653899999999998</v>
      </c>
      <c r="J278" s="1">
        <v>0.77633280000000005</v>
      </c>
      <c r="K278" s="1">
        <v>1.9246780000000002E-2</v>
      </c>
      <c r="L278" s="1">
        <v>0.24308340000000001</v>
      </c>
      <c r="M278" s="1">
        <v>4.6472199999999999E-6</v>
      </c>
      <c r="N278" s="1">
        <v>4.7186640000000002E-2</v>
      </c>
      <c r="O278" s="1">
        <v>5.9510170000000003E-3</v>
      </c>
      <c r="P278" s="1">
        <v>2.9701769999999999E-2</v>
      </c>
      <c r="Q278" s="1">
        <v>7.408352E-2</v>
      </c>
      <c r="R278" s="1">
        <v>1.7640209999999999E-3</v>
      </c>
      <c r="S278" s="1">
        <v>3.1402809999999998E-4</v>
      </c>
      <c r="T278" s="1">
        <v>5.4566299999999996E-3</v>
      </c>
      <c r="U278" s="1">
        <v>2.426277E-4</v>
      </c>
      <c r="V278">
        <f t="shared" si="14"/>
        <v>0.83305809462639424</v>
      </c>
      <c r="W278" s="1">
        <f t="shared" si="15"/>
        <v>2.077851791809592</v>
      </c>
      <c r="X278">
        <f t="shared" si="16"/>
        <v>0.22722484480882424</v>
      </c>
      <c r="Y278">
        <f t="shared" si="16"/>
        <v>1.6315877253234043</v>
      </c>
      <c r="Z278">
        <f t="shared" si="16"/>
        <v>2.2447563264295298</v>
      </c>
      <c r="AA278">
        <f t="shared" si="16"/>
        <v>5220.9213250072089</v>
      </c>
    </row>
    <row r="279" spans="1:27" x14ac:dyDescent="0.3">
      <c r="A279" t="s">
        <v>1</v>
      </c>
      <c r="B279" t="s">
        <v>3</v>
      </c>
      <c r="C279" s="1">
        <v>18.774550000000001</v>
      </c>
      <c r="D279" s="1">
        <v>1.9553020000000001</v>
      </c>
      <c r="E279">
        <v>6</v>
      </c>
      <c r="F279" t="s">
        <v>52</v>
      </c>
      <c r="G279">
        <v>4.4000000000000004</v>
      </c>
      <c r="H279" s="1">
        <v>2.2691029999999999</v>
      </c>
      <c r="I279" s="1">
        <v>3.5653899999999998</v>
      </c>
      <c r="J279" s="1">
        <v>0.77633280000000005</v>
      </c>
      <c r="K279" s="1">
        <v>1.9246780000000002E-2</v>
      </c>
      <c r="L279" s="1">
        <v>0.24308340000000001</v>
      </c>
      <c r="M279" s="1">
        <v>4.6472199999999999E-6</v>
      </c>
      <c r="N279" s="1">
        <v>4.7186640000000002E-2</v>
      </c>
      <c r="O279" s="1">
        <v>5.9510170000000003E-3</v>
      </c>
      <c r="P279" s="1">
        <v>2.9701769999999999E-2</v>
      </c>
      <c r="Q279" s="1">
        <v>7.408352E-2</v>
      </c>
      <c r="R279" s="1">
        <v>1.7640209999999999E-3</v>
      </c>
      <c r="S279" s="1">
        <v>3.1402809999999998E-4</v>
      </c>
      <c r="T279" s="1">
        <v>5.4566299999999996E-3</v>
      </c>
      <c r="U279" s="1">
        <v>2.426277E-4</v>
      </c>
      <c r="V279">
        <f t="shared" si="14"/>
        <v>0.83305809462639424</v>
      </c>
      <c r="W279" s="1">
        <f t="shared" si="15"/>
        <v>2.077851791809592</v>
      </c>
      <c r="X279">
        <f t="shared" si="16"/>
        <v>0.22722484480882424</v>
      </c>
      <c r="Y279">
        <f t="shared" si="16"/>
        <v>1.6315877253234043</v>
      </c>
      <c r="Z279">
        <f t="shared" si="16"/>
        <v>2.2447563264295298</v>
      </c>
      <c r="AA279">
        <f t="shared" si="16"/>
        <v>5220.9213250072089</v>
      </c>
    </row>
    <row r="280" spans="1:27" x14ac:dyDescent="0.3">
      <c r="A280" t="s">
        <v>1</v>
      </c>
      <c r="B280" t="s">
        <v>3</v>
      </c>
      <c r="C280" s="1">
        <v>18.774550000000001</v>
      </c>
      <c r="D280" s="1">
        <v>1.9553020000000001</v>
      </c>
      <c r="E280">
        <v>7</v>
      </c>
      <c r="F280" t="s">
        <v>52</v>
      </c>
      <c r="G280">
        <v>4.4000000000000004</v>
      </c>
      <c r="H280" s="1">
        <v>2.2691029999999999</v>
      </c>
      <c r="I280" s="1">
        <v>3.5653899999999998</v>
      </c>
      <c r="J280" s="1">
        <v>0.77633280000000005</v>
      </c>
      <c r="K280" s="1">
        <v>1.9246780000000002E-2</v>
      </c>
      <c r="L280" s="1">
        <v>0.24308340000000001</v>
      </c>
      <c r="M280" s="1">
        <v>4.6472199999999999E-6</v>
      </c>
      <c r="N280" s="1">
        <v>4.7186640000000002E-2</v>
      </c>
      <c r="O280" s="1">
        <v>5.9510170000000003E-3</v>
      </c>
      <c r="P280" s="1">
        <v>2.9701769999999999E-2</v>
      </c>
      <c r="Q280" s="1">
        <v>7.408352E-2</v>
      </c>
      <c r="R280" s="1">
        <v>1.7640209999999999E-3</v>
      </c>
      <c r="S280" s="1">
        <v>3.1402809999999998E-4</v>
      </c>
      <c r="T280" s="1">
        <v>5.4566299999999996E-3</v>
      </c>
      <c r="U280" s="1">
        <v>2.426277E-4</v>
      </c>
      <c r="V280">
        <f t="shared" si="14"/>
        <v>0.83305809462639424</v>
      </c>
      <c r="W280" s="1">
        <f t="shared" si="15"/>
        <v>2.077851791809592</v>
      </c>
      <c r="X280">
        <f t="shared" si="16"/>
        <v>0.22722484480882424</v>
      </c>
      <c r="Y280">
        <f t="shared" si="16"/>
        <v>1.6315877253234043</v>
      </c>
      <c r="Z280">
        <f t="shared" si="16"/>
        <v>2.2447563264295298</v>
      </c>
      <c r="AA280">
        <f t="shared" si="16"/>
        <v>5220.9213250072089</v>
      </c>
    </row>
    <row r="281" spans="1:27" x14ac:dyDescent="0.3">
      <c r="A281" t="s">
        <v>1</v>
      </c>
      <c r="B281" t="s">
        <v>3</v>
      </c>
      <c r="C281" s="1">
        <v>18.774550000000001</v>
      </c>
      <c r="D281" s="1">
        <v>1.9553020000000001</v>
      </c>
      <c r="E281">
        <v>8</v>
      </c>
      <c r="F281" t="s">
        <v>52</v>
      </c>
      <c r="G281">
        <v>4.4000000000000004</v>
      </c>
      <c r="H281" s="1">
        <v>2.2691029999999999</v>
      </c>
      <c r="I281" s="1">
        <v>3.5653899999999998</v>
      </c>
      <c r="J281" s="1">
        <v>0.77633280000000005</v>
      </c>
      <c r="K281" s="1">
        <v>1.9246780000000002E-2</v>
      </c>
      <c r="L281" s="1">
        <v>0.24308340000000001</v>
      </c>
      <c r="M281" s="1">
        <v>4.6472199999999999E-6</v>
      </c>
      <c r="N281" s="1">
        <v>4.7186640000000002E-2</v>
      </c>
      <c r="O281" s="1">
        <v>5.9510170000000003E-3</v>
      </c>
      <c r="P281" s="1">
        <v>2.9701769999999999E-2</v>
      </c>
      <c r="Q281" s="1">
        <v>7.408352E-2</v>
      </c>
      <c r="R281" s="1">
        <v>1.7640209999999999E-3</v>
      </c>
      <c r="S281" s="1">
        <v>3.1402809999999998E-4</v>
      </c>
      <c r="T281" s="1">
        <v>5.4566299999999996E-3</v>
      </c>
      <c r="U281" s="1">
        <v>2.426277E-4</v>
      </c>
      <c r="V281">
        <f t="shared" si="14"/>
        <v>0.83305809462639424</v>
      </c>
      <c r="W281" s="1">
        <f t="shared" si="15"/>
        <v>2.077851791809592</v>
      </c>
      <c r="X281">
        <f t="shared" si="16"/>
        <v>0.22722484480882424</v>
      </c>
      <c r="Y281">
        <f t="shared" si="16"/>
        <v>1.6315877253234043</v>
      </c>
      <c r="Z281">
        <f t="shared" si="16"/>
        <v>2.2447563264295298</v>
      </c>
      <c r="AA281">
        <f t="shared" si="16"/>
        <v>5220.9213250072089</v>
      </c>
    </row>
    <row r="282" spans="1:27" x14ac:dyDescent="0.3">
      <c r="A282" t="s">
        <v>1</v>
      </c>
      <c r="B282" t="s">
        <v>3</v>
      </c>
      <c r="C282" s="1">
        <v>15.26934</v>
      </c>
      <c r="D282" s="1">
        <v>1.436048</v>
      </c>
      <c r="E282">
        <v>1</v>
      </c>
      <c r="F282" t="s">
        <v>53</v>
      </c>
      <c r="G282" s="7">
        <v>1.3</v>
      </c>
      <c r="H282" s="7">
        <v>1.4549399999999999</v>
      </c>
      <c r="I282" s="7">
        <v>3.2980870000000002</v>
      </c>
      <c r="J282" s="7">
        <v>0.66752719999999999</v>
      </c>
      <c r="K282" s="7">
        <v>1.50697E-2</v>
      </c>
      <c r="L282" s="7">
        <v>0.13767460000000001</v>
      </c>
      <c r="M282" s="7">
        <v>9.9830469999999994E-6</v>
      </c>
      <c r="N282" s="1">
        <v>2.4005309999999998E-2</v>
      </c>
      <c r="O282" s="1">
        <v>4.3546549999999998E-3</v>
      </c>
      <c r="P282" s="1">
        <v>4.3918230000000003E-2</v>
      </c>
      <c r="Q282" s="1">
        <v>0.13728969999999999</v>
      </c>
      <c r="R282" s="1">
        <v>3.3551029999999999E-3</v>
      </c>
      <c r="S282" s="1">
        <v>6.0921179999999997E-4</v>
      </c>
      <c r="T282" s="1">
        <v>8.7974920000000005E-3</v>
      </c>
      <c r="U282" s="1">
        <v>4.1605579999999997E-4</v>
      </c>
      <c r="V282">
        <f t="shared" si="14"/>
        <v>1.33162739491105</v>
      </c>
      <c r="W282" s="1">
        <f t="shared" si="15"/>
        <v>4.1627070480554327</v>
      </c>
      <c r="X282">
        <f t="shared" si="16"/>
        <v>0.50261667239926699</v>
      </c>
      <c r="Y282">
        <f t="shared" si="16"/>
        <v>4.0426272586713736</v>
      </c>
      <c r="Z282">
        <f t="shared" si="16"/>
        <v>6.3900617833645423</v>
      </c>
      <c r="AA282">
        <f t="shared" si="16"/>
        <v>4167.6233719023867</v>
      </c>
    </row>
    <row r="283" spans="1:27" x14ac:dyDescent="0.3">
      <c r="A283" t="s">
        <v>1</v>
      </c>
      <c r="B283" t="s">
        <v>3</v>
      </c>
      <c r="C283" s="1">
        <v>15.26934</v>
      </c>
      <c r="D283" s="1">
        <v>1.436048</v>
      </c>
      <c r="E283">
        <v>2</v>
      </c>
      <c r="F283" t="s">
        <v>53</v>
      </c>
      <c r="G283">
        <v>1.3</v>
      </c>
      <c r="H283" s="1">
        <v>1.4549399999999999</v>
      </c>
      <c r="I283" s="1">
        <v>3.2980870000000002</v>
      </c>
      <c r="J283" s="1">
        <v>0.66752719999999999</v>
      </c>
      <c r="K283" s="1">
        <v>1.50697E-2</v>
      </c>
      <c r="L283" s="1">
        <v>0.13767460000000001</v>
      </c>
      <c r="M283" s="1">
        <v>9.9830469999999994E-6</v>
      </c>
      <c r="N283" s="1">
        <v>2.4005309999999998E-2</v>
      </c>
      <c r="O283" s="1">
        <v>4.3546549999999998E-3</v>
      </c>
      <c r="P283" s="1">
        <v>4.3918230000000003E-2</v>
      </c>
      <c r="Q283" s="1">
        <v>0.13728969999999999</v>
      </c>
      <c r="R283" s="1">
        <v>3.3551029999999999E-3</v>
      </c>
      <c r="S283" s="1">
        <v>6.0921179999999997E-4</v>
      </c>
      <c r="T283" s="1">
        <v>8.7974920000000005E-3</v>
      </c>
      <c r="U283" s="1">
        <v>4.1605579999999997E-4</v>
      </c>
      <c r="V283">
        <f t="shared" si="14"/>
        <v>1.33162739491105</v>
      </c>
      <c r="W283" s="1">
        <f t="shared" si="15"/>
        <v>4.1627070480554327</v>
      </c>
      <c r="X283">
        <f t="shared" si="16"/>
        <v>0.50261667239926699</v>
      </c>
      <c r="Y283">
        <f t="shared" si="16"/>
        <v>4.0426272586713736</v>
      </c>
      <c r="Z283">
        <f t="shared" si="16"/>
        <v>6.3900617833645423</v>
      </c>
      <c r="AA283">
        <f t="shared" si="16"/>
        <v>4167.6233719023867</v>
      </c>
    </row>
    <row r="284" spans="1:27" x14ac:dyDescent="0.3">
      <c r="A284" t="s">
        <v>1</v>
      </c>
      <c r="B284" t="s">
        <v>3</v>
      </c>
      <c r="C284" s="1">
        <v>15.26934</v>
      </c>
      <c r="D284" s="1">
        <v>1.436048</v>
      </c>
      <c r="E284">
        <v>3</v>
      </c>
      <c r="F284" t="s">
        <v>53</v>
      </c>
      <c r="G284">
        <v>1.3</v>
      </c>
      <c r="H284" s="1">
        <v>1.4549399999999999</v>
      </c>
      <c r="I284" s="1">
        <v>3.2980870000000002</v>
      </c>
      <c r="J284" s="1">
        <v>0.66752719999999999</v>
      </c>
      <c r="K284" s="1">
        <v>1.50697E-2</v>
      </c>
      <c r="L284" s="1">
        <v>0.13767460000000001</v>
      </c>
      <c r="M284" s="1">
        <v>9.9830469999999994E-6</v>
      </c>
      <c r="N284" s="1">
        <v>2.4005309999999998E-2</v>
      </c>
      <c r="O284" s="1">
        <v>4.3546549999999998E-3</v>
      </c>
      <c r="P284" s="1">
        <v>4.3918230000000003E-2</v>
      </c>
      <c r="Q284" s="1">
        <v>0.13728969999999999</v>
      </c>
      <c r="R284" s="1">
        <v>3.3551029999999999E-3</v>
      </c>
      <c r="S284" s="1">
        <v>6.0921179999999997E-4</v>
      </c>
      <c r="T284" s="1">
        <v>8.7974920000000005E-3</v>
      </c>
      <c r="U284" s="1">
        <v>4.1605579999999997E-4</v>
      </c>
      <c r="V284">
        <f t="shared" si="14"/>
        <v>1.33162739491105</v>
      </c>
      <c r="W284" s="1">
        <f t="shared" si="15"/>
        <v>4.1627070480554327</v>
      </c>
      <c r="X284">
        <f t="shared" si="16"/>
        <v>0.50261667239926699</v>
      </c>
      <c r="Y284">
        <f t="shared" si="16"/>
        <v>4.0426272586713736</v>
      </c>
      <c r="Z284">
        <f t="shared" si="16"/>
        <v>6.3900617833645423</v>
      </c>
      <c r="AA284">
        <f t="shared" si="16"/>
        <v>4167.6233719023867</v>
      </c>
    </row>
    <row r="285" spans="1:27" x14ac:dyDescent="0.3">
      <c r="A285" t="s">
        <v>1</v>
      </c>
      <c r="B285" t="s">
        <v>3</v>
      </c>
      <c r="C285" s="1">
        <v>15.26934</v>
      </c>
      <c r="D285" s="1">
        <v>1.436048</v>
      </c>
      <c r="E285">
        <v>4</v>
      </c>
      <c r="F285" t="s">
        <v>53</v>
      </c>
      <c r="G285">
        <v>1.3</v>
      </c>
      <c r="H285" s="1">
        <v>1.4549399999999999</v>
      </c>
      <c r="I285" s="1">
        <v>3.2980870000000002</v>
      </c>
      <c r="J285" s="1">
        <v>0.66752719999999999</v>
      </c>
      <c r="K285" s="1">
        <v>1.50697E-2</v>
      </c>
      <c r="L285" s="1">
        <v>0.13767460000000001</v>
      </c>
      <c r="M285" s="1">
        <v>9.9830469999999994E-6</v>
      </c>
      <c r="N285" s="1">
        <v>2.4005309999999998E-2</v>
      </c>
      <c r="O285" s="1">
        <v>4.3546549999999998E-3</v>
      </c>
      <c r="P285" s="1">
        <v>4.3918230000000003E-2</v>
      </c>
      <c r="Q285" s="1">
        <v>0.13728969999999999</v>
      </c>
      <c r="R285" s="1">
        <v>3.3551029999999999E-3</v>
      </c>
      <c r="S285" s="1">
        <v>6.0921179999999997E-4</v>
      </c>
      <c r="T285" s="1">
        <v>8.7974920000000005E-3</v>
      </c>
      <c r="U285" s="1">
        <v>4.1605579999999997E-4</v>
      </c>
      <c r="V285">
        <f t="shared" si="14"/>
        <v>1.33162739491105</v>
      </c>
      <c r="W285" s="1">
        <f t="shared" si="15"/>
        <v>4.1627070480554327</v>
      </c>
      <c r="X285">
        <f t="shared" si="16"/>
        <v>0.50261667239926699</v>
      </c>
      <c r="Y285">
        <f t="shared" si="16"/>
        <v>4.0426272586713736</v>
      </c>
      <c r="Z285">
        <f t="shared" si="16"/>
        <v>6.3900617833645423</v>
      </c>
      <c r="AA285">
        <f t="shared" si="16"/>
        <v>4167.6233719023867</v>
      </c>
    </row>
    <row r="286" spans="1:27" x14ac:dyDescent="0.3">
      <c r="A286" t="s">
        <v>1</v>
      </c>
      <c r="B286" t="s">
        <v>3</v>
      </c>
      <c r="C286" s="1">
        <v>15.26934</v>
      </c>
      <c r="D286" s="1">
        <v>1.436048</v>
      </c>
      <c r="E286">
        <v>5</v>
      </c>
      <c r="F286" t="s">
        <v>53</v>
      </c>
      <c r="G286">
        <v>1.3</v>
      </c>
      <c r="H286" s="1">
        <v>1.4549399999999999</v>
      </c>
      <c r="I286" s="1">
        <v>3.2980870000000002</v>
      </c>
      <c r="J286" s="1">
        <v>0.66752719999999999</v>
      </c>
      <c r="K286" s="1">
        <v>1.50697E-2</v>
      </c>
      <c r="L286" s="1">
        <v>0.13767460000000001</v>
      </c>
      <c r="M286" s="1">
        <v>9.9830469999999994E-6</v>
      </c>
      <c r="N286" s="1">
        <v>2.4005309999999998E-2</v>
      </c>
      <c r="O286" s="1">
        <v>4.3546549999999998E-3</v>
      </c>
      <c r="P286" s="1">
        <v>4.3918230000000003E-2</v>
      </c>
      <c r="Q286" s="1">
        <v>0.13728969999999999</v>
      </c>
      <c r="R286" s="1">
        <v>3.3551029999999999E-3</v>
      </c>
      <c r="S286" s="1">
        <v>6.0921179999999997E-4</v>
      </c>
      <c r="T286" s="1">
        <v>8.7974920000000005E-3</v>
      </c>
      <c r="U286" s="1">
        <v>4.1605579999999997E-4</v>
      </c>
      <c r="V286">
        <f t="shared" si="14"/>
        <v>1.33162739491105</v>
      </c>
      <c r="W286" s="1">
        <f t="shared" si="15"/>
        <v>4.1627070480554327</v>
      </c>
      <c r="X286">
        <f t="shared" si="16"/>
        <v>0.50261667239926699</v>
      </c>
      <c r="Y286">
        <f t="shared" si="16"/>
        <v>4.0426272586713736</v>
      </c>
      <c r="Z286">
        <f t="shared" si="16"/>
        <v>6.3900617833645423</v>
      </c>
      <c r="AA286">
        <f t="shared" si="16"/>
        <v>4167.6233719023867</v>
      </c>
    </row>
    <row r="287" spans="1:27" x14ac:dyDescent="0.3">
      <c r="A287" t="s">
        <v>1</v>
      </c>
      <c r="B287" t="s">
        <v>3</v>
      </c>
      <c r="C287" s="1">
        <v>15.26934</v>
      </c>
      <c r="D287" s="1">
        <v>1.436048</v>
      </c>
      <c r="E287">
        <v>6</v>
      </c>
      <c r="F287" t="s">
        <v>53</v>
      </c>
      <c r="G287">
        <v>1.3</v>
      </c>
      <c r="H287" s="1">
        <v>1.4549399999999999</v>
      </c>
      <c r="I287" s="1">
        <v>3.2980870000000002</v>
      </c>
      <c r="J287" s="1">
        <v>0.66752719999999999</v>
      </c>
      <c r="K287" s="1">
        <v>1.50697E-2</v>
      </c>
      <c r="L287" s="1">
        <v>0.13767460000000001</v>
      </c>
      <c r="M287" s="1">
        <v>9.9830469999999994E-6</v>
      </c>
      <c r="N287" s="1">
        <v>2.4005309999999998E-2</v>
      </c>
      <c r="O287" s="1">
        <v>4.3546549999999998E-3</v>
      </c>
      <c r="P287" s="1">
        <v>4.3918230000000003E-2</v>
      </c>
      <c r="Q287" s="1">
        <v>0.13728969999999999</v>
      </c>
      <c r="R287" s="1">
        <v>3.3551029999999999E-3</v>
      </c>
      <c r="S287" s="1">
        <v>6.0921179999999997E-4</v>
      </c>
      <c r="T287" s="1">
        <v>8.7974920000000005E-3</v>
      </c>
      <c r="U287" s="1">
        <v>4.1605579999999997E-4</v>
      </c>
      <c r="V287">
        <f t="shared" si="14"/>
        <v>1.33162739491105</v>
      </c>
      <c r="W287" s="1">
        <f t="shared" si="15"/>
        <v>4.1627070480554327</v>
      </c>
      <c r="X287">
        <f t="shared" si="16"/>
        <v>0.50261667239926699</v>
      </c>
      <c r="Y287">
        <f t="shared" si="16"/>
        <v>4.0426272586713736</v>
      </c>
      <c r="Z287">
        <f t="shared" si="16"/>
        <v>6.3900617833645423</v>
      </c>
      <c r="AA287">
        <f t="shared" si="16"/>
        <v>4167.6233719023867</v>
      </c>
    </row>
    <row r="288" spans="1:27" x14ac:dyDescent="0.3">
      <c r="A288" t="s">
        <v>1</v>
      </c>
      <c r="B288" t="s">
        <v>3</v>
      </c>
      <c r="C288" s="1">
        <v>15.26934</v>
      </c>
      <c r="D288" s="1">
        <v>1.436048</v>
      </c>
      <c r="E288">
        <v>7</v>
      </c>
      <c r="F288" t="s">
        <v>53</v>
      </c>
      <c r="G288">
        <v>1.3</v>
      </c>
      <c r="H288" s="1">
        <v>1.4549399999999999</v>
      </c>
      <c r="I288" s="1">
        <v>3.2980870000000002</v>
      </c>
      <c r="J288" s="1">
        <v>0.66752719999999999</v>
      </c>
      <c r="K288" s="1">
        <v>1.50697E-2</v>
      </c>
      <c r="L288" s="1">
        <v>0.13767460000000001</v>
      </c>
      <c r="M288" s="1">
        <v>9.9830469999999994E-6</v>
      </c>
      <c r="N288" s="1">
        <v>2.4005309999999998E-2</v>
      </c>
      <c r="O288" s="1">
        <v>4.3546549999999998E-3</v>
      </c>
      <c r="P288" s="1">
        <v>4.3918230000000003E-2</v>
      </c>
      <c r="Q288" s="1">
        <v>0.13728969999999999</v>
      </c>
      <c r="R288" s="1">
        <v>3.3551029999999999E-3</v>
      </c>
      <c r="S288" s="1">
        <v>6.0921179999999997E-4</v>
      </c>
      <c r="T288" s="1">
        <v>8.7974920000000005E-3</v>
      </c>
      <c r="U288" s="1">
        <v>4.1605579999999997E-4</v>
      </c>
      <c r="V288">
        <f t="shared" si="14"/>
        <v>1.33162739491105</v>
      </c>
      <c r="W288" s="1">
        <f t="shared" si="15"/>
        <v>4.1627070480554327</v>
      </c>
      <c r="X288">
        <f t="shared" si="16"/>
        <v>0.50261667239926699</v>
      </c>
      <c r="Y288">
        <f t="shared" si="16"/>
        <v>4.0426272586713736</v>
      </c>
      <c r="Z288">
        <f t="shared" si="16"/>
        <v>6.3900617833645423</v>
      </c>
      <c r="AA288">
        <f t="shared" si="16"/>
        <v>4167.6233719023867</v>
      </c>
    </row>
    <row r="289" spans="1:27" x14ac:dyDescent="0.3">
      <c r="A289" t="s">
        <v>1</v>
      </c>
      <c r="B289" t="s">
        <v>3</v>
      </c>
      <c r="C289" s="1">
        <v>15.26934</v>
      </c>
      <c r="D289" s="1">
        <v>1.436048</v>
      </c>
      <c r="E289">
        <v>8</v>
      </c>
      <c r="F289" t="s">
        <v>53</v>
      </c>
      <c r="G289">
        <v>1.3</v>
      </c>
      <c r="H289" s="1">
        <v>1.4549399999999999</v>
      </c>
      <c r="I289" s="1">
        <v>3.2980870000000002</v>
      </c>
      <c r="J289" s="1">
        <v>0.66752719999999999</v>
      </c>
      <c r="K289" s="1">
        <v>1.50697E-2</v>
      </c>
      <c r="L289" s="1">
        <v>0.13767460000000001</v>
      </c>
      <c r="M289" s="1">
        <v>9.9830469999999994E-6</v>
      </c>
      <c r="N289" s="1">
        <v>2.4005309999999998E-2</v>
      </c>
      <c r="O289" s="1">
        <v>4.3546549999999998E-3</v>
      </c>
      <c r="P289" s="1">
        <v>4.3918230000000003E-2</v>
      </c>
      <c r="Q289" s="1">
        <v>0.13728969999999999</v>
      </c>
      <c r="R289" s="1">
        <v>3.3551029999999999E-3</v>
      </c>
      <c r="S289" s="1">
        <v>6.0921179999999997E-4</v>
      </c>
      <c r="T289" s="1">
        <v>8.7974920000000005E-3</v>
      </c>
      <c r="U289" s="1">
        <v>4.1605579999999997E-4</v>
      </c>
      <c r="V289">
        <f t="shared" si="14"/>
        <v>1.33162739491105</v>
      </c>
      <c r="W289" s="1">
        <f t="shared" si="15"/>
        <v>4.1627070480554327</v>
      </c>
      <c r="X289">
        <f t="shared" si="16"/>
        <v>0.50261667239926699</v>
      </c>
      <c r="Y289">
        <f t="shared" si="16"/>
        <v>4.0426272586713736</v>
      </c>
      <c r="Z289">
        <f t="shared" si="16"/>
        <v>6.3900617833645423</v>
      </c>
      <c r="AA289">
        <f t="shared" si="16"/>
        <v>4167.6233719023867</v>
      </c>
    </row>
    <row r="290" spans="1:27" x14ac:dyDescent="0.3">
      <c r="A290" t="s">
        <v>1</v>
      </c>
      <c r="B290" t="s">
        <v>3</v>
      </c>
      <c r="C290" s="1">
        <v>14.82447</v>
      </c>
      <c r="D290" s="1">
        <v>1.6598379999999999</v>
      </c>
      <c r="E290">
        <v>1</v>
      </c>
      <c r="F290" t="s">
        <v>54</v>
      </c>
      <c r="G290" s="7">
        <v>2.6</v>
      </c>
      <c r="H290" s="7">
        <v>1.1879770000000001</v>
      </c>
      <c r="I290" s="7">
        <v>3.3844449999999999</v>
      </c>
      <c r="J290" s="7">
        <v>0.64740960000000003</v>
      </c>
      <c r="K290" s="7">
        <v>1.9737230000000001E-2</v>
      </c>
      <c r="L290" s="7">
        <v>0.1206334</v>
      </c>
      <c r="M290" s="7">
        <v>1.616275E-5</v>
      </c>
      <c r="N290" s="1">
        <v>2.715236E-2</v>
      </c>
      <c r="O290" s="1">
        <v>4.7787389999999997E-3</v>
      </c>
      <c r="P290" s="1">
        <v>2.6715740000000002E-2</v>
      </c>
      <c r="Q290" s="1">
        <v>7.2363940000000002E-2</v>
      </c>
      <c r="R290" s="1">
        <v>1.9681310000000001E-3</v>
      </c>
      <c r="S290" s="1">
        <v>3.4775170000000001E-4</v>
      </c>
      <c r="T290" s="1">
        <v>5.1512670000000002E-3</v>
      </c>
      <c r="U290" s="1">
        <v>2.2887889999999999E-4</v>
      </c>
      <c r="V290">
        <f t="shared" si="14"/>
        <v>0.78936841934201929</v>
      </c>
      <c r="W290" s="1">
        <f t="shared" si="15"/>
        <v>2.138133135565802</v>
      </c>
      <c r="X290">
        <f t="shared" si="16"/>
        <v>0.30400089834936028</v>
      </c>
      <c r="Y290">
        <f t="shared" si="16"/>
        <v>1.7619073193148176</v>
      </c>
      <c r="Z290">
        <f t="shared" si="16"/>
        <v>4.2701830504652944</v>
      </c>
      <c r="AA290">
        <f t="shared" si="16"/>
        <v>1416.088846266879</v>
      </c>
    </row>
    <row r="291" spans="1:27" x14ac:dyDescent="0.3">
      <c r="A291" t="s">
        <v>1</v>
      </c>
      <c r="B291" t="s">
        <v>3</v>
      </c>
      <c r="C291" s="1">
        <v>14.82447</v>
      </c>
      <c r="D291" s="1">
        <v>1.6598379999999999</v>
      </c>
      <c r="E291">
        <v>2</v>
      </c>
      <c r="F291" t="s">
        <v>54</v>
      </c>
      <c r="G291">
        <v>2.6</v>
      </c>
      <c r="H291" s="1">
        <v>1.1879770000000001</v>
      </c>
      <c r="I291" s="1">
        <v>3.3844449999999999</v>
      </c>
      <c r="J291" s="1">
        <v>0.64740960000000003</v>
      </c>
      <c r="K291" s="1">
        <v>1.9737230000000001E-2</v>
      </c>
      <c r="L291" s="1">
        <v>0.1206334</v>
      </c>
      <c r="M291" s="1">
        <v>1.616275E-5</v>
      </c>
      <c r="N291" s="1">
        <v>2.715236E-2</v>
      </c>
      <c r="O291" s="1">
        <v>4.7787389999999997E-3</v>
      </c>
      <c r="P291" s="1">
        <v>2.6715740000000002E-2</v>
      </c>
      <c r="Q291" s="1">
        <v>7.2363940000000002E-2</v>
      </c>
      <c r="R291" s="1">
        <v>1.9681310000000001E-3</v>
      </c>
      <c r="S291" s="1">
        <v>3.4775170000000001E-4</v>
      </c>
      <c r="T291" s="1">
        <v>5.1512670000000002E-3</v>
      </c>
      <c r="U291" s="1">
        <v>2.2887889999999999E-4</v>
      </c>
      <c r="V291">
        <f t="shared" si="14"/>
        <v>0.78936841934201929</v>
      </c>
      <c r="W291" s="1">
        <f t="shared" si="15"/>
        <v>2.138133135565802</v>
      </c>
      <c r="X291">
        <f t="shared" si="16"/>
        <v>0.30400089834936028</v>
      </c>
      <c r="Y291">
        <f t="shared" si="16"/>
        <v>1.7619073193148176</v>
      </c>
      <c r="Z291">
        <f t="shared" si="16"/>
        <v>4.2701830504652944</v>
      </c>
      <c r="AA291">
        <f t="shared" si="16"/>
        <v>1416.088846266879</v>
      </c>
    </row>
    <row r="292" spans="1:27" x14ac:dyDescent="0.3">
      <c r="A292" t="s">
        <v>1</v>
      </c>
      <c r="B292" t="s">
        <v>3</v>
      </c>
      <c r="C292" s="1">
        <v>14.82447</v>
      </c>
      <c r="D292" s="1">
        <v>1.6598379999999999</v>
      </c>
      <c r="E292">
        <v>3</v>
      </c>
      <c r="F292" t="s">
        <v>54</v>
      </c>
      <c r="G292">
        <v>2.6</v>
      </c>
      <c r="H292" s="1">
        <v>1.1879770000000001</v>
      </c>
      <c r="I292" s="1">
        <v>3.3844449999999999</v>
      </c>
      <c r="J292" s="1">
        <v>0.64740960000000003</v>
      </c>
      <c r="K292" s="1">
        <v>1.9737230000000001E-2</v>
      </c>
      <c r="L292" s="1">
        <v>0.1206334</v>
      </c>
      <c r="M292" s="1">
        <v>1.616275E-5</v>
      </c>
      <c r="N292" s="1">
        <v>2.715236E-2</v>
      </c>
      <c r="O292" s="1">
        <v>4.7787389999999997E-3</v>
      </c>
      <c r="P292" s="1">
        <v>2.6715740000000002E-2</v>
      </c>
      <c r="Q292" s="1">
        <v>7.2363940000000002E-2</v>
      </c>
      <c r="R292" s="1">
        <v>1.9681310000000001E-3</v>
      </c>
      <c r="S292" s="1">
        <v>3.4775170000000001E-4</v>
      </c>
      <c r="T292" s="1">
        <v>5.1512670000000002E-3</v>
      </c>
      <c r="U292" s="1">
        <v>2.2887889999999999E-4</v>
      </c>
      <c r="V292">
        <f t="shared" si="14"/>
        <v>0.78936841934201929</v>
      </c>
      <c r="W292" s="1">
        <f t="shared" si="15"/>
        <v>2.138133135565802</v>
      </c>
      <c r="X292">
        <f t="shared" si="16"/>
        <v>0.30400089834936028</v>
      </c>
      <c r="Y292">
        <f t="shared" si="16"/>
        <v>1.7619073193148176</v>
      </c>
      <c r="Z292">
        <f t="shared" si="16"/>
        <v>4.2701830504652944</v>
      </c>
      <c r="AA292">
        <f t="shared" si="16"/>
        <v>1416.088846266879</v>
      </c>
    </row>
    <row r="293" spans="1:27" x14ac:dyDescent="0.3">
      <c r="A293" t="s">
        <v>1</v>
      </c>
      <c r="B293" t="s">
        <v>3</v>
      </c>
      <c r="C293" s="1">
        <v>14.82447</v>
      </c>
      <c r="D293" s="1">
        <v>1.6598379999999999</v>
      </c>
      <c r="E293">
        <v>4</v>
      </c>
      <c r="F293" t="s">
        <v>54</v>
      </c>
      <c r="G293">
        <v>2.6</v>
      </c>
      <c r="H293" s="1">
        <v>1.1879770000000001</v>
      </c>
      <c r="I293" s="1">
        <v>3.3844449999999999</v>
      </c>
      <c r="J293" s="1">
        <v>0.64740960000000003</v>
      </c>
      <c r="K293" s="1">
        <v>1.9737230000000001E-2</v>
      </c>
      <c r="L293" s="1">
        <v>0.1206334</v>
      </c>
      <c r="M293" s="1">
        <v>1.616275E-5</v>
      </c>
      <c r="N293" s="1">
        <v>2.715236E-2</v>
      </c>
      <c r="O293" s="1">
        <v>4.7787389999999997E-3</v>
      </c>
      <c r="P293" s="1">
        <v>2.6715740000000002E-2</v>
      </c>
      <c r="Q293" s="1">
        <v>7.2363940000000002E-2</v>
      </c>
      <c r="R293" s="1">
        <v>1.9681310000000001E-3</v>
      </c>
      <c r="S293" s="1">
        <v>3.4775170000000001E-4</v>
      </c>
      <c r="T293" s="1">
        <v>5.1512670000000002E-3</v>
      </c>
      <c r="U293" s="1">
        <v>2.2887889999999999E-4</v>
      </c>
      <c r="V293">
        <f t="shared" si="14"/>
        <v>0.78936841934201929</v>
      </c>
      <c r="W293" s="1">
        <f t="shared" si="15"/>
        <v>2.138133135565802</v>
      </c>
      <c r="X293">
        <f t="shared" si="16"/>
        <v>0.30400089834936028</v>
      </c>
      <c r="Y293">
        <f t="shared" si="16"/>
        <v>1.7619073193148176</v>
      </c>
      <c r="Z293">
        <f t="shared" si="16"/>
        <v>4.2701830504652944</v>
      </c>
      <c r="AA293">
        <f t="shared" si="16"/>
        <v>1416.088846266879</v>
      </c>
    </row>
    <row r="294" spans="1:27" x14ac:dyDescent="0.3">
      <c r="A294" t="s">
        <v>1</v>
      </c>
      <c r="B294" t="s">
        <v>3</v>
      </c>
      <c r="C294" s="1">
        <v>14.82447</v>
      </c>
      <c r="D294" s="1">
        <v>1.6598379999999999</v>
      </c>
      <c r="E294">
        <v>5</v>
      </c>
      <c r="F294" t="s">
        <v>54</v>
      </c>
      <c r="G294">
        <v>2.6</v>
      </c>
      <c r="H294" s="1">
        <v>1.1879770000000001</v>
      </c>
      <c r="I294" s="1">
        <v>3.3844449999999999</v>
      </c>
      <c r="J294" s="1">
        <v>0.64740960000000003</v>
      </c>
      <c r="K294" s="1">
        <v>1.9737230000000001E-2</v>
      </c>
      <c r="L294" s="1">
        <v>0.1206334</v>
      </c>
      <c r="M294" s="1">
        <v>1.616275E-5</v>
      </c>
      <c r="N294" s="1">
        <v>2.715236E-2</v>
      </c>
      <c r="O294" s="1">
        <v>4.7787389999999997E-3</v>
      </c>
      <c r="P294" s="1">
        <v>2.6715740000000002E-2</v>
      </c>
      <c r="Q294" s="1">
        <v>7.2363940000000002E-2</v>
      </c>
      <c r="R294" s="1">
        <v>1.9681310000000001E-3</v>
      </c>
      <c r="S294" s="1">
        <v>3.4775170000000001E-4</v>
      </c>
      <c r="T294" s="1">
        <v>5.1512670000000002E-3</v>
      </c>
      <c r="U294" s="1">
        <v>2.2887889999999999E-4</v>
      </c>
      <c r="V294">
        <f t="shared" si="14"/>
        <v>0.78936841934201929</v>
      </c>
      <c r="W294" s="1">
        <f t="shared" si="15"/>
        <v>2.138133135565802</v>
      </c>
      <c r="X294">
        <f t="shared" si="16"/>
        <v>0.30400089834936028</v>
      </c>
      <c r="Y294">
        <f t="shared" si="16"/>
        <v>1.7619073193148176</v>
      </c>
      <c r="Z294">
        <f t="shared" si="16"/>
        <v>4.2701830504652944</v>
      </c>
      <c r="AA294">
        <f t="shared" si="16"/>
        <v>1416.088846266879</v>
      </c>
    </row>
    <row r="295" spans="1:27" x14ac:dyDescent="0.3">
      <c r="A295" t="s">
        <v>1</v>
      </c>
      <c r="B295" t="s">
        <v>3</v>
      </c>
      <c r="C295" s="1">
        <v>14.82447</v>
      </c>
      <c r="D295" s="1">
        <v>1.6598379999999999</v>
      </c>
      <c r="E295">
        <v>6</v>
      </c>
      <c r="F295" t="s">
        <v>54</v>
      </c>
      <c r="G295">
        <v>2.6</v>
      </c>
      <c r="H295" s="1">
        <v>1.1879770000000001</v>
      </c>
      <c r="I295" s="1">
        <v>3.3844449999999999</v>
      </c>
      <c r="J295" s="1">
        <v>0.64740960000000003</v>
      </c>
      <c r="K295" s="1">
        <v>1.9737230000000001E-2</v>
      </c>
      <c r="L295" s="1">
        <v>0.1206334</v>
      </c>
      <c r="M295" s="1">
        <v>1.616275E-5</v>
      </c>
      <c r="N295" s="1">
        <v>2.715236E-2</v>
      </c>
      <c r="O295" s="1">
        <v>4.7787389999999997E-3</v>
      </c>
      <c r="P295" s="1">
        <v>2.6715740000000002E-2</v>
      </c>
      <c r="Q295" s="1">
        <v>7.2363940000000002E-2</v>
      </c>
      <c r="R295" s="1">
        <v>1.9681310000000001E-3</v>
      </c>
      <c r="S295" s="1">
        <v>3.4775170000000001E-4</v>
      </c>
      <c r="T295" s="1">
        <v>5.1512670000000002E-3</v>
      </c>
      <c r="U295" s="1">
        <v>2.2887889999999999E-4</v>
      </c>
      <c r="V295">
        <f t="shared" si="14"/>
        <v>0.78936841934201929</v>
      </c>
      <c r="W295" s="1">
        <f t="shared" si="15"/>
        <v>2.138133135565802</v>
      </c>
      <c r="X295">
        <f t="shared" si="16"/>
        <v>0.30400089834936028</v>
      </c>
      <c r="Y295">
        <f t="shared" si="16"/>
        <v>1.7619073193148176</v>
      </c>
      <c r="Z295">
        <f t="shared" si="16"/>
        <v>4.2701830504652944</v>
      </c>
      <c r="AA295">
        <f t="shared" si="16"/>
        <v>1416.088846266879</v>
      </c>
    </row>
    <row r="296" spans="1:27" x14ac:dyDescent="0.3">
      <c r="A296" t="s">
        <v>1</v>
      </c>
      <c r="B296" t="s">
        <v>3</v>
      </c>
      <c r="C296" s="1">
        <v>14.82447</v>
      </c>
      <c r="D296" s="1">
        <v>1.6598379999999999</v>
      </c>
      <c r="E296">
        <v>7</v>
      </c>
      <c r="F296" t="s">
        <v>54</v>
      </c>
      <c r="G296">
        <v>2.6</v>
      </c>
      <c r="H296" s="1">
        <v>1.1879770000000001</v>
      </c>
      <c r="I296" s="1">
        <v>3.3844449999999999</v>
      </c>
      <c r="J296" s="1">
        <v>0.64740960000000003</v>
      </c>
      <c r="K296" s="1">
        <v>1.9737230000000001E-2</v>
      </c>
      <c r="L296" s="1">
        <v>0.1206334</v>
      </c>
      <c r="M296" s="1">
        <v>1.616275E-5</v>
      </c>
      <c r="N296" s="1">
        <v>2.715236E-2</v>
      </c>
      <c r="O296" s="1">
        <v>4.7787389999999997E-3</v>
      </c>
      <c r="P296" s="1">
        <v>2.6715740000000002E-2</v>
      </c>
      <c r="Q296" s="1">
        <v>7.2363940000000002E-2</v>
      </c>
      <c r="R296" s="1">
        <v>1.9681310000000001E-3</v>
      </c>
      <c r="S296" s="1">
        <v>3.4775170000000001E-4</v>
      </c>
      <c r="T296" s="1">
        <v>5.1512670000000002E-3</v>
      </c>
      <c r="U296" s="1">
        <v>2.2887889999999999E-4</v>
      </c>
      <c r="V296">
        <f t="shared" si="14"/>
        <v>0.78936841934201929</v>
      </c>
      <c r="W296" s="1">
        <f t="shared" si="15"/>
        <v>2.138133135565802</v>
      </c>
      <c r="X296">
        <f t="shared" si="16"/>
        <v>0.30400089834936028</v>
      </c>
      <c r="Y296">
        <f t="shared" si="16"/>
        <v>1.7619073193148176</v>
      </c>
      <c r="Z296">
        <f t="shared" si="16"/>
        <v>4.2701830504652944</v>
      </c>
      <c r="AA296">
        <f t="shared" si="16"/>
        <v>1416.088846266879</v>
      </c>
    </row>
    <row r="297" spans="1:27" x14ac:dyDescent="0.3">
      <c r="A297" t="s">
        <v>1</v>
      </c>
      <c r="B297" t="s">
        <v>3</v>
      </c>
      <c r="C297" s="1">
        <v>14.82447</v>
      </c>
      <c r="D297" s="1">
        <v>1.6598379999999999</v>
      </c>
      <c r="E297">
        <v>8</v>
      </c>
      <c r="F297" t="s">
        <v>54</v>
      </c>
      <c r="G297">
        <v>2.6</v>
      </c>
      <c r="H297" s="1">
        <v>1.1879770000000001</v>
      </c>
      <c r="I297" s="1">
        <v>3.3844449999999999</v>
      </c>
      <c r="J297" s="1">
        <v>0.64740960000000003</v>
      </c>
      <c r="K297" s="1">
        <v>1.9737230000000001E-2</v>
      </c>
      <c r="L297" s="1">
        <v>0.1206334</v>
      </c>
      <c r="M297" s="1">
        <v>1.616275E-5</v>
      </c>
      <c r="N297" s="1">
        <v>2.715236E-2</v>
      </c>
      <c r="O297" s="1">
        <v>4.7787389999999997E-3</v>
      </c>
      <c r="P297" s="1">
        <v>2.6715740000000002E-2</v>
      </c>
      <c r="Q297" s="1">
        <v>7.2363940000000002E-2</v>
      </c>
      <c r="R297" s="1">
        <v>1.9681310000000001E-3</v>
      </c>
      <c r="S297" s="1">
        <v>3.4775170000000001E-4</v>
      </c>
      <c r="T297" s="1">
        <v>5.1512670000000002E-3</v>
      </c>
      <c r="U297" s="1">
        <v>2.2887889999999999E-4</v>
      </c>
      <c r="V297">
        <f t="shared" si="14"/>
        <v>0.78936841934201929</v>
      </c>
      <c r="W297" s="1">
        <f t="shared" si="15"/>
        <v>2.138133135565802</v>
      </c>
      <c r="X297">
        <f t="shared" si="16"/>
        <v>0.30400089834936028</v>
      </c>
      <c r="Y297">
        <f t="shared" si="16"/>
        <v>1.7619073193148176</v>
      </c>
      <c r="Z297">
        <f t="shared" si="16"/>
        <v>4.2701830504652944</v>
      </c>
      <c r="AA297">
        <f t="shared" si="16"/>
        <v>1416.088846266879</v>
      </c>
    </row>
    <row r="298" spans="1:27" x14ac:dyDescent="0.3">
      <c r="A298" t="s">
        <v>1</v>
      </c>
      <c r="B298" t="s">
        <v>3</v>
      </c>
      <c r="C298" s="1">
        <v>14.309519999999999</v>
      </c>
      <c r="D298" s="1">
        <v>1.7077929999999999</v>
      </c>
      <c r="E298">
        <v>1</v>
      </c>
      <c r="F298" t="s">
        <v>55</v>
      </c>
      <c r="G298" s="7">
        <v>2.4</v>
      </c>
      <c r="H298" s="7">
        <v>1.2997590000000001</v>
      </c>
      <c r="I298" s="7">
        <v>3.5774780000000002</v>
      </c>
      <c r="J298" s="7">
        <v>0.64132389999999995</v>
      </c>
      <c r="K298" s="7">
        <v>1.7793900000000001E-2</v>
      </c>
      <c r="L298" s="7">
        <v>0.1235878</v>
      </c>
      <c r="M298" s="7">
        <v>1.028782E-5</v>
      </c>
      <c r="N298" s="1">
        <v>2.664277E-2</v>
      </c>
      <c r="O298" s="1">
        <v>4.8014750000000004E-3</v>
      </c>
      <c r="P298" s="1">
        <v>3.0200029999999999E-2</v>
      </c>
      <c r="Q298" s="1">
        <v>8.4588849999999993E-2</v>
      </c>
      <c r="R298" s="1">
        <v>2.147904E-3</v>
      </c>
      <c r="S298" s="1">
        <v>3.9060480000000002E-4</v>
      </c>
      <c r="T298" s="1">
        <v>5.8785089999999996E-3</v>
      </c>
      <c r="U298" s="1">
        <v>2.625579E-4</v>
      </c>
      <c r="V298">
        <f t="shared" si="14"/>
        <v>0.84417094947893456</v>
      </c>
      <c r="W298" s="1">
        <f t="shared" si="15"/>
        <v>2.3644827445479746</v>
      </c>
      <c r="X298">
        <f t="shared" si="16"/>
        <v>0.33491719238905648</v>
      </c>
      <c r="Y298">
        <f t="shared" si="16"/>
        <v>2.1951612631294992</v>
      </c>
      <c r="Z298">
        <f t="shared" si="16"/>
        <v>4.7565447398529628</v>
      </c>
      <c r="AA298">
        <f t="shared" si="16"/>
        <v>2552.1237735496929</v>
      </c>
    </row>
    <row r="299" spans="1:27" x14ac:dyDescent="0.3">
      <c r="A299" t="s">
        <v>1</v>
      </c>
      <c r="B299" t="s">
        <v>3</v>
      </c>
      <c r="C299" s="1">
        <v>14.309519999999999</v>
      </c>
      <c r="D299" s="1">
        <v>1.7077929999999999</v>
      </c>
      <c r="E299">
        <v>2</v>
      </c>
      <c r="F299" t="s">
        <v>55</v>
      </c>
      <c r="G299">
        <v>2.4</v>
      </c>
      <c r="H299" s="1">
        <v>1.2997590000000001</v>
      </c>
      <c r="I299" s="1">
        <v>3.5774780000000002</v>
      </c>
      <c r="J299" s="1">
        <v>0.64132389999999995</v>
      </c>
      <c r="K299" s="1">
        <v>1.7793900000000001E-2</v>
      </c>
      <c r="L299" s="1">
        <v>0.1235878</v>
      </c>
      <c r="M299" s="1">
        <v>1.028782E-5</v>
      </c>
      <c r="N299" s="1">
        <v>2.664277E-2</v>
      </c>
      <c r="O299" s="1">
        <v>4.8014750000000004E-3</v>
      </c>
      <c r="P299" s="1">
        <v>3.0200029999999999E-2</v>
      </c>
      <c r="Q299" s="1">
        <v>8.4588849999999993E-2</v>
      </c>
      <c r="R299" s="1">
        <v>2.147904E-3</v>
      </c>
      <c r="S299" s="1">
        <v>3.9060480000000002E-4</v>
      </c>
      <c r="T299" s="1">
        <v>5.8785089999999996E-3</v>
      </c>
      <c r="U299" s="1">
        <v>2.625579E-4</v>
      </c>
      <c r="V299">
        <f t="shared" si="14"/>
        <v>0.84417094947893456</v>
      </c>
      <c r="W299" s="1">
        <f t="shared" si="15"/>
        <v>2.3644827445479746</v>
      </c>
      <c r="X299">
        <f t="shared" si="16"/>
        <v>0.33491719238905648</v>
      </c>
      <c r="Y299">
        <f t="shared" si="16"/>
        <v>2.1951612631294992</v>
      </c>
      <c r="Z299">
        <f t="shared" si="16"/>
        <v>4.7565447398529628</v>
      </c>
      <c r="AA299">
        <f t="shared" si="16"/>
        <v>2552.1237735496929</v>
      </c>
    </row>
    <row r="300" spans="1:27" x14ac:dyDescent="0.3">
      <c r="A300" t="s">
        <v>1</v>
      </c>
      <c r="B300" t="s">
        <v>3</v>
      </c>
      <c r="C300" s="1">
        <v>14.309519999999999</v>
      </c>
      <c r="D300" s="1">
        <v>1.7077929999999999</v>
      </c>
      <c r="E300">
        <v>3</v>
      </c>
      <c r="F300" t="s">
        <v>55</v>
      </c>
      <c r="G300">
        <v>2.4</v>
      </c>
      <c r="H300" s="1">
        <v>1.2997590000000001</v>
      </c>
      <c r="I300" s="1">
        <v>3.5774780000000002</v>
      </c>
      <c r="J300" s="1">
        <v>0.64132389999999995</v>
      </c>
      <c r="K300" s="1">
        <v>1.7793900000000001E-2</v>
      </c>
      <c r="L300" s="1">
        <v>0.1235878</v>
      </c>
      <c r="M300" s="1">
        <v>1.028782E-5</v>
      </c>
      <c r="N300" s="1">
        <v>2.664277E-2</v>
      </c>
      <c r="O300" s="1">
        <v>4.8014750000000004E-3</v>
      </c>
      <c r="P300" s="1">
        <v>3.0200029999999999E-2</v>
      </c>
      <c r="Q300" s="1">
        <v>8.4588849999999993E-2</v>
      </c>
      <c r="R300" s="1">
        <v>2.147904E-3</v>
      </c>
      <c r="S300" s="1">
        <v>3.9060480000000002E-4</v>
      </c>
      <c r="T300" s="1">
        <v>5.8785089999999996E-3</v>
      </c>
      <c r="U300" s="1">
        <v>2.625579E-4</v>
      </c>
      <c r="V300">
        <f t="shared" si="14"/>
        <v>0.84417094947893456</v>
      </c>
      <c r="W300" s="1">
        <f t="shared" si="15"/>
        <v>2.3644827445479746</v>
      </c>
      <c r="X300">
        <f t="shared" si="16"/>
        <v>0.33491719238905648</v>
      </c>
      <c r="Y300">
        <f t="shared" si="16"/>
        <v>2.1951612631294992</v>
      </c>
      <c r="Z300">
        <f t="shared" si="16"/>
        <v>4.7565447398529628</v>
      </c>
      <c r="AA300">
        <f t="shared" si="16"/>
        <v>2552.1237735496929</v>
      </c>
    </row>
    <row r="301" spans="1:27" x14ac:dyDescent="0.3">
      <c r="A301" t="s">
        <v>1</v>
      </c>
      <c r="B301" t="s">
        <v>3</v>
      </c>
      <c r="C301" s="1">
        <v>14.309519999999999</v>
      </c>
      <c r="D301" s="1">
        <v>1.7077929999999999</v>
      </c>
      <c r="E301">
        <v>4</v>
      </c>
      <c r="F301" t="s">
        <v>55</v>
      </c>
      <c r="G301">
        <v>2.4</v>
      </c>
      <c r="H301" s="1">
        <v>1.2997590000000001</v>
      </c>
      <c r="I301" s="1">
        <v>3.5774780000000002</v>
      </c>
      <c r="J301" s="1">
        <v>0.64132389999999995</v>
      </c>
      <c r="K301" s="1">
        <v>1.7793900000000001E-2</v>
      </c>
      <c r="L301" s="1">
        <v>0.1235878</v>
      </c>
      <c r="M301" s="1">
        <v>1.028782E-5</v>
      </c>
      <c r="N301" s="1">
        <v>2.664277E-2</v>
      </c>
      <c r="O301" s="1">
        <v>4.8014750000000004E-3</v>
      </c>
      <c r="P301" s="1">
        <v>3.0200029999999999E-2</v>
      </c>
      <c r="Q301" s="1">
        <v>8.4588849999999993E-2</v>
      </c>
      <c r="R301" s="1">
        <v>2.147904E-3</v>
      </c>
      <c r="S301" s="1">
        <v>3.9060480000000002E-4</v>
      </c>
      <c r="T301" s="1">
        <v>5.8785089999999996E-3</v>
      </c>
      <c r="U301" s="1">
        <v>2.625579E-4</v>
      </c>
      <c r="V301">
        <f t="shared" si="14"/>
        <v>0.84417094947893456</v>
      </c>
      <c r="W301" s="1">
        <f t="shared" si="15"/>
        <v>2.3644827445479746</v>
      </c>
      <c r="X301">
        <f t="shared" si="16"/>
        <v>0.33491719238905648</v>
      </c>
      <c r="Y301">
        <f t="shared" si="16"/>
        <v>2.1951612631294992</v>
      </c>
      <c r="Z301">
        <f t="shared" si="16"/>
        <v>4.7565447398529628</v>
      </c>
      <c r="AA301">
        <f t="shared" si="16"/>
        <v>2552.1237735496929</v>
      </c>
    </row>
    <row r="302" spans="1:27" x14ac:dyDescent="0.3">
      <c r="A302" t="s">
        <v>1</v>
      </c>
      <c r="B302" t="s">
        <v>3</v>
      </c>
      <c r="C302" s="1">
        <v>14.309519999999999</v>
      </c>
      <c r="D302" s="1">
        <v>1.7077929999999999</v>
      </c>
      <c r="E302">
        <v>5</v>
      </c>
      <c r="F302" t="s">
        <v>55</v>
      </c>
      <c r="G302">
        <v>2.4</v>
      </c>
      <c r="H302" s="1">
        <v>1.2997590000000001</v>
      </c>
      <c r="I302" s="1">
        <v>3.5774780000000002</v>
      </c>
      <c r="J302" s="1">
        <v>0.64132389999999995</v>
      </c>
      <c r="K302" s="1">
        <v>1.7793900000000001E-2</v>
      </c>
      <c r="L302" s="1">
        <v>0.1235878</v>
      </c>
      <c r="M302" s="1">
        <v>1.028782E-5</v>
      </c>
      <c r="N302" s="1">
        <v>2.664277E-2</v>
      </c>
      <c r="O302" s="1">
        <v>4.8014750000000004E-3</v>
      </c>
      <c r="P302" s="1">
        <v>3.0200029999999999E-2</v>
      </c>
      <c r="Q302" s="1">
        <v>8.4588849999999993E-2</v>
      </c>
      <c r="R302" s="1">
        <v>2.147904E-3</v>
      </c>
      <c r="S302" s="1">
        <v>3.9060480000000002E-4</v>
      </c>
      <c r="T302" s="1">
        <v>5.8785089999999996E-3</v>
      </c>
      <c r="U302" s="1">
        <v>2.625579E-4</v>
      </c>
      <c r="V302">
        <f t="shared" si="14"/>
        <v>0.84417094947893456</v>
      </c>
      <c r="W302" s="1">
        <f t="shared" si="15"/>
        <v>2.3644827445479746</v>
      </c>
      <c r="X302">
        <f t="shared" si="16"/>
        <v>0.33491719238905648</v>
      </c>
      <c r="Y302">
        <f t="shared" si="16"/>
        <v>2.1951612631294992</v>
      </c>
      <c r="Z302">
        <f t="shared" si="16"/>
        <v>4.7565447398529628</v>
      </c>
      <c r="AA302">
        <f t="shared" si="16"/>
        <v>2552.1237735496929</v>
      </c>
    </row>
    <row r="303" spans="1:27" x14ac:dyDescent="0.3">
      <c r="A303" t="s">
        <v>1</v>
      </c>
      <c r="B303" t="s">
        <v>3</v>
      </c>
      <c r="C303" s="1">
        <v>14.309519999999999</v>
      </c>
      <c r="D303" s="1">
        <v>1.7077929999999999</v>
      </c>
      <c r="E303">
        <v>6</v>
      </c>
      <c r="F303" t="s">
        <v>55</v>
      </c>
      <c r="G303">
        <v>2.4</v>
      </c>
      <c r="H303" s="1">
        <v>1.2997590000000001</v>
      </c>
      <c r="I303" s="1">
        <v>3.5774780000000002</v>
      </c>
      <c r="J303" s="1">
        <v>0.64132389999999995</v>
      </c>
      <c r="K303" s="1">
        <v>1.7793900000000001E-2</v>
      </c>
      <c r="L303" s="1">
        <v>0.1235878</v>
      </c>
      <c r="M303" s="1">
        <v>1.028782E-5</v>
      </c>
      <c r="N303" s="1">
        <v>2.664277E-2</v>
      </c>
      <c r="O303" s="1">
        <v>4.8014750000000004E-3</v>
      </c>
      <c r="P303" s="1">
        <v>3.0200029999999999E-2</v>
      </c>
      <c r="Q303" s="1">
        <v>8.4588849999999993E-2</v>
      </c>
      <c r="R303" s="1">
        <v>2.147904E-3</v>
      </c>
      <c r="S303" s="1">
        <v>3.9060480000000002E-4</v>
      </c>
      <c r="T303" s="1">
        <v>5.8785089999999996E-3</v>
      </c>
      <c r="U303" s="1">
        <v>2.625579E-4</v>
      </c>
      <c r="V303">
        <f t="shared" si="14"/>
        <v>0.84417094947893456</v>
      </c>
      <c r="W303" s="1">
        <f t="shared" si="15"/>
        <v>2.3644827445479746</v>
      </c>
      <c r="X303">
        <f t="shared" si="16"/>
        <v>0.33491719238905648</v>
      </c>
      <c r="Y303">
        <f t="shared" si="16"/>
        <v>2.1951612631294992</v>
      </c>
      <c r="Z303">
        <f t="shared" si="16"/>
        <v>4.7565447398529628</v>
      </c>
      <c r="AA303">
        <f t="shared" si="16"/>
        <v>2552.1237735496929</v>
      </c>
    </row>
    <row r="304" spans="1:27" x14ac:dyDescent="0.3">
      <c r="A304" t="s">
        <v>1</v>
      </c>
      <c r="B304" t="s">
        <v>3</v>
      </c>
      <c r="C304" s="1">
        <v>14.309519999999999</v>
      </c>
      <c r="D304" s="1">
        <v>1.7077929999999999</v>
      </c>
      <c r="E304">
        <v>7</v>
      </c>
      <c r="F304" t="s">
        <v>55</v>
      </c>
      <c r="G304">
        <v>2.4</v>
      </c>
      <c r="H304" s="1">
        <v>1.2997590000000001</v>
      </c>
      <c r="I304" s="1">
        <v>3.5774780000000002</v>
      </c>
      <c r="J304" s="1">
        <v>0.64132389999999995</v>
      </c>
      <c r="K304" s="1">
        <v>1.7793900000000001E-2</v>
      </c>
      <c r="L304" s="1">
        <v>0.1235878</v>
      </c>
      <c r="M304" s="1">
        <v>1.028782E-5</v>
      </c>
      <c r="N304" s="1">
        <v>2.664277E-2</v>
      </c>
      <c r="O304" s="1">
        <v>4.8014750000000004E-3</v>
      </c>
      <c r="P304" s="1">
        <v>3.0200029999999999E-2</v>
      </c>
      <c r="Q304" s="1">
        <v>8.4588849999999993E-2</v>
      </c>
      <c r="R304" s="1">
        <v>2.147904E-3</v>
      </c>
      <c r="S304" s="1">
        <v>3.9060480000000002E-4</v>
      </c>
      <c r="T304" s="1">
        <v>5.8785089999999996E-3</v>
      </c>
      <c r="U304" s="1">
        <v>2.625579E-4</v>
      </c>
      <c r="V304">
        <f t="shared" si="14"/>
        <v>0.84417094947893456</v>
      </c>
      <c r="W304" s="1">
        <f t="shared" si="15"/>
        <v>2.3644827445479746</v>
      </c>
      <c r="X304">
        <f t="shared" si="16"/>
        <v>0.33491719238905648</v>
      </c>
      <c r="Y304">
        <f t="shared" si="16"/>
        <v>2.1951612631294992</v>
      </c>
      <c r="Z304">
        <f t="shared" si="16"/>
        <v>4.7565447398529628</v>
      </c>
      <c r="AA304">
        <f t="shared" si="16"/>
        <v>2552.1237735496929</v>
      </c>
    </row>
    <row r="305" spans="1:27" x14ac:dyDescent="0.3">
      <c r="A305" t="s">
        <v>1</v>
      </c>
      <c r="B305" t="s">
        <v>3</v>
      </c>
      <c r="C305" s="1">
        <v>14.309519999999999</v>
      </c>
      <c r="D305" s="1">
        <v>1.7077929999999999</v>
      </c>
      <c r="E305">
        <v>8</v>
      </c>
      <c r="F305" t="s">
        <v>55</v>
      </c>
      <c r="G305">
        <v>2.4</v>
      </c>
      <c r="H305" s="1">
        <v>1.2997590000000001</v>
      </c>
      <c r="I305" s="1">
        <v>3.5774780000000002</v>
      </c>
      <c r="J305" s="1">
        <v>0.64132389999999995</v>
      </c>
      <c r="K305" s="1">
        <v>1.7793900000000001E-2</v>
      </c>
      <c r="L305" s="1">
        <v>0.1235878</v>
      </c>
      <c r="M305" s="1">
        <v>1.028782E-5</v>
      </c>
      <c r="N305" s="1">
        <v>2.664277E-2</v>
      </c>
      <c r="O305" s="1">
        <v>4.8014750000000004E-3</v>
      </c>
      <c r="P305" s="1">
        <v>3.0200029999999999E-2</v>
      </c>
      <c r="Q305" s="1">
        <v>8.4588849999999993E-2</v>
      </c>
      <c r="R305" s="1">
        <v>2.147904E-3</v>
      </c>
      <c r="S305" s="1">
        <v>3.9060480000000002E-4</v>
      </c>
      <c r="T305" s="1">
        <v>5.8785089999999996E-3</v>
      </c>
      <c r="U305" s="1">
        <v>2.625579E-4</v>
      </c>
      <c r="V305">
        <f t="shared" si="14"/>
        <v>0.84417094947893456</v>
      </c>
      <c r="W305" s="1">
        <f t="shared" si="15"/>
        <v>2.3644827445479746</v>
      </c>
      <c r="X305">
        <f t="shared" si="16"/>
        <v>0.33491719238905648</v>
      </c>
      <c r="Y305">
        <f t="shared" si="16"/>
        <v>2.1951612631294992</v>
      </c>
      <c r="Z305">
        <f t="shared" si="16"/>
        <v>4.7565447398529628</v>
      </c>
      <c r="AA305">
        <f t="shared" si="16"/>
        <v>2552.1237735496929</v>
      </c>
    </row>
    <row r="306" spans="1:27" x14ac:dyDescent="0.3">
      <c r="A306" t="s">
        <v>1</v>
      </c>
      <c r="B306" t="s">
        <v>3</v>
      </c>
      <c r="C306" s="1">
        <v>14.92361</v>
      </c>
      <c r="D306" s="1">
        <v>1.598425</v>
      </c>
      <c r="E306">
        <v>1</v>
      </c>
      <c r="F306" t="s">
        <v>56</v>
      </c>
      <c r="G306" s="7">
        <v>2</v>
      </c>
      <c r="H306" s="7">
        <v>1.2357210000000001</v>
      </c>
      <c r="I306" s="7">
        <v>2.7759740000000002</v>
      </c>
      <c r="J306" s="7">
        <v>0.68700609999999995</v>
      </c>
      <c r="K306" s="7">
        <v>2.0695890000000002E-2</v>
      </c>
      <c r="L306" s="7">
        <v>0.1345819</v>
      </c>
      <c r="M306" s="7">
        <v>2.1418490000000001E-5</v>
      </c>
      <c r="N306" s="1">
        <v>2.6124109999999999E-2</v>
      </c>
      <c r="O306" s="1">
        <v>4.5699920000000002E-3</v>
      </c>
      <c r="P306" s="1">
        <v>3.2299500000000002E-2</v>
      </c>
      <c r="Q306" s="1">
        <v>9.3791079999999999E-2</v>
      </c>
      <c r="R306" s="1">
        <v>2.3581959999999999E-3</v>
      </c>
      <c r="S306" s="1">
        <v>4.2425690000000001E-4</v>
      </c>
      <c r="T306" s="1">
        <v>6.4154240000000003E-3</v>
      </c>
      <c r="U306" s="1">
        <v>2.9566640000000001E-4</v>
      </c>
      <c r="V306">
        <f t="shared" si="14"/>
        <v>1.1635375547465501</v>
      </c>
      <c r="W306" s="1">
        <f t="shared" si="15"/>
        <v>3.3786728550051257</v>
      </c>
      <c r="X306">
        <f t="shared" si="16"/>
        <v>0.34325692304624372</v>
      </c>
      <c r="Y306">
        <f t="shared" si="16"/>
        <v>2.0499572620457491</v>
      </c>
      <c r="Z306">
        <f t="shared" si="16"/>
        <v>4.7669292824666618</v>
      </c>
      <c r="AA306">
        <f t="shared" si="16"/>
        <v>1380.4259777416614</v>
      </c>
    </row>
    <row r="307" spans="1:27" x14ac:dyDescent="0.3">
      <c r="A307" t="s">
        <v>1</v>
      </c>
      <c r="B307" t="s">
        <v>3</v>
      </c>
      <c r="C307" s="1">
        <v>14.92361</v>
      </c>
      <c r="D307" s="1">
        <v>1.598425</v>
      </c>
      <c r="E307">
        <v>2</v>
      </c>
      <c r="F307" t="s">
        <v>56</v>
      </c>
      <c r="G307">
        <v>2</v>
      </c>
      <c r="H307" s="1">
        <v>1.2357210000000001</v>
      </c>
      <c r="I307" s="1">
        <v>2.7759740000000002</v>
      </c>
      <c r="J307" s="1">
        <v>0.68700609999999995</v>
      </c>
      <c r="K307" s="1">
        <v>2.0695890000000002E-2</v>
      </c>
      <c r="L307" s="1">
        <v>0.1345819</v>
      </c>
      <c r="M307" s="1">
        <v>2.1418490000000001E-5</v>
      </c>
      <c r="N307" s="1">
        <v>2.6124109999999999E-2</v>
      </c>
      <c r="O307" s="1">
        <v>4.5699920000000002E-3</v>
      </c>
      <c r="P307" s="1">
        <v>3.2299500000000002E-2</v>
      </c>
      <c r="Q307" s="1">
        <v>9.3791079999999999E-2</v>
      </c>
      <c r="R307" s="1">
        <v>2.3581959999999999E-3</v>
      </c>
      <c r="S307" s="1">
        <v>4.2425690000000001E-4</v>
      </c>
      <c r="T307" s="1">
        <v>6.4154240000000003E-3</v>
      </c>
      <c r="U307" s="1">
        <v>2.9566640000000001E-4</v>
      </c>
      <c r="V307">
        <f t="shared" si="14"/>
        <v>1.1635375547465501</v>
      </c>
      <c r="W307" s="1">
        <f t="shared" si="15"/>
        <v>3.3786728550051257</v>
      </c>
      <c r="X307">
        <f t="shared" si="16"/>
        <v>0.34325692304624372</v>
      </c>
      <c r="Y307">
        <f t="shared" si="16"/>
        <v>2.0499572620457491</v>
      </c>
      <c r="Z307">
        <f t="shared" si="16"/>
        <v>4.7669292824666618</v>
      </c>
      <c r="AA307">
        <f t="shared" si="16"/>
        <v>1380.4259777416614</v>
      </c>
    </row>
    <row r="308" spans="1:27" x14ac:dyDescent="0.3">
      <c r="A308" t="s">
        <v>1</v>
      </c>
      <c r="B308" t="s">
        <v>3</v>
      </c>
      <c r="C308" s="1">
        <v>14.92361</v>
      </c>
      <c r="D308" s="1">
        <v>1.598425</v>
      </c>
      <c r="E308">
        <v>3</v>
      </c>
      <c r="F308" t="s">
        <v>56</v>
      </c>
      <c r="G308">
        <v>2</v>
      </c>
      <c r="H308" s="1">
        <v>1.2357210000000001</v>
      </c>
      <c r="I308" s="1">
        <v>2.7759740000000002</v>
      </c>
      <c r="J308" s="1">
        <v>0.68700609999999995</v>
      </c>
      <c r="K308" s="1">
        <v>2.0695890000000002E-2</v>
      </c>
      <c r="L308" s="1">
        <v>0.1345819</v>
      </c>
      <c r="M308" s="1">
        <v>2.1418490000000001E-5</v>
      </c>
      <c r="N308" s="1">
        <v>2.6124109999999999E-2</v>
      </c>
      <c r="O308" s="1">
        <v>4.5699920000000002E-3</v>
      </c>
      <c r="P308" s="1">
        <v>3.2299500000000002E-2</v>
      </c>
      <c r="Q308" s="1">
        <v>9.3791079999999999E-2</v>
      </c>
      <c r="R308" s="1">
        <v>2.3581959999999999E-3</v>
      </c>
      <c r="S308" s="1">
        <v>4.2425690000000001E-4</v>
      </c>
      <c r="T308" s="1">
        <v>6.4154240000000003E-3</v>
      </c>
      <c r="U308" s="1">
        <v>2.9566640000000001E-4</v>
      </c>
      <c r="V308">
        <f t="shared" si="14"/>
        <v>1.1635375547465501</v>
      </c>
      <c r="W308" s="1">
        <f t="shared" si="15"/>
        <v>3.3786728550051257</v>
      </c>
      <c r="X308">
        <f t="shared" si="16"/>
        <v>0.34325692304624372</v>
      </c>
      <c r="Y308">
        <f t="shared" si="16"/>
        <v>2.0499572620457491</v>
      </c>
      <c r="Z308">
        <f t="shared" si="16"/>
        <v>4.7669292824666618</v>
      </c>
      <c r="AA308">
        <f t="shared" si="16"/>
        <v>1380.4259777416614</v>
      </c>
    </row>
    <row r="309" spans="1:27" x14ac:dyDescent="0.3">
      <c r="A309" t="s">
        <v>1</v>
      </c>
      <c r="B309" t="s">
        <v>3</v>
      </c>
      <c r="C309" s="1">
        <v>14.92361</v>
      </c>
      <c r="D309" s="1">
        <v>1.598425</v>
      </c>
      <c r="E309">
        <v>4</v>
      </c>
      <c r="F309" t="s">
        <v>56</v>
      </c>
      <c r="G309">
        <v>2</v>
      </c>
      <c r="H309" s="1">
        <v>1.2357210000000001</v>
      </c>
      <c r="I309" s="1">
        <v>2.7759740000000002</v>
      </c>
      <c r="J309" s="1">
        <v>0.68700609999999995</v>
      </c>
      <c r="K309" s="1">
        <v>2.0695890000000002E-2</v>
      </c>
      <c r="L309" s="1">
        <v>0.1345819</v>
      </c>
      <c r="M309" s="1">
        <v>2.1418490000000001E-5</v>
      </c>
      <c r="N309" s="1">
        <v>2.6124109999999999E-2</v>
      </c>
      <c r="O309" s="1">
        <v>4.5699920000000002E-3</v>
      </c>
      <c r="P309" s="1">
        <v>3.2299500000000002E-2</v>
      </c>
      <c r="Q309" s="1">
        <v>9.3791079999999999E-2</v>
      </c>
      <c r="R309" s="1">
        <v>2.3581959999999999E-3</v>
      </c>
      <c r="S309" s="1">
        <v>4.2425690000000001E-4</v>
      </c>
      <c r="T309" s="1">
        <v>6.4154240000000003E-3</v>
      </c>
      <c r="U309" s="1">
        <v>2.9566640000000001E-4</v>
      </c>
      <c r="V309">
        <f t="shared" si="14"/>
        <v>1.1635375547465501</v>
      </c>
      <c r="W309" s="1">
        <f t="shared" si="15"/>
        <v>3.3786728550051257</v>
      </c>
      <c r="X309">
        <f t="shared" si="16"/>
        <v>0.34325692304624372</v>
      </c>
      <c r="Y309">
        <f t="shared" si="16"/>
        <v>2.0499572620457491</v>
      </c>
      <c r="Z309">
        <f t="shared" si="16"/>
        <v>4.7669292824666618</v>
      </c>
      <c r="AA309">
        <f t="shared" si="16"/>
        <v>1380.4259777416614</v>
      </c>
    </row>
    <row r="310" spans="1:27" x14ac:dyDescent="0.3">
      <c r="A310" t="s">
        <v>1</v>
      </c>
      <c r="B310" t="s">
        <v>3</v>
      </c>
      <c r="C310" s="1">
        <v>14.92361</v>
      </c>
      <c r="D310" s="1">
        <v>1.598425</v>
      </c>
      <c r="E310">
        <v>5</v>
      </c>
      <c r="F310" t="s">
        <v>56</v>
      </c>
      <c r="G310">
        <v>2</v>
      </c>
      <c r="H310" s="1">
        <v>1.2357210000000001</v>
      </c>
      <c r="I310" s="1">
        <v>2.7759740000000002</v>
      </c>
      <c r="J310" s="1">
        <v>0.68700609999999995</v>
      </c>
      <c r="K310" s="1">
        <v>2.0695890000000002E-2</v>
      </c>
      <c r="L310" s="1">
        <v>0.1345819</v>
      </c>
      <c r="M310" s="1">
        <v>2.1418490000000001E-5</v>
      </c>
      <c r="N310" s="1">
        <v>2.6124109999999999E-2</v>
      </c>
      <c r="O310" s="1">
        <v>4.5699920000000002E-3</v>
      </c>
      <c r="P310" s="1">
        <v>3.2299500000000002E-2</v>
      </c>
      <c r="Q310" s="1">
        <v>9.3791079999999999E-2</v>
      </c>
      <c r="R310" s="1">
        <v>2.3581959999999999E-3</v>
      </c>
      <c r="S310" s="1">
        <v>4.2425690000000001E-4</v>
      </c>
      <c r="T310" s="1">
        <v>6.4154240000000003E-3</v>
      </c>
      <c r="U310" s="1">
        <v>2.9566640000000001E-4</v>
      </c>
      <c r="V310">
        <f t="shared" si="14"/>
        <v>1.1635375547465501</v>
      </c>
      <c r="W310" s="1">
        <f t="shared" si="15"/>
        <v>3.3786728550051257</v>
      </c>
      <c r="X310">
        <f t="shared" si="16"/>
        <v>0.34325692304624372</v>
      </c>
      <c r="Y310">
        <f t="shared" si="16"/>
        <v>2.0499572620457491</v>
      </c>
      <c r="Z310">
        <f t="shared" si="16"/>
        <v>4.7669292824666618</v>
      </c>
      <c r="AA310">
        <f t="shared" si="16"/>
        <v>1380.4259777416614</v>
      </c>
    </row>
    <row r="311" spans="1:27" x14ac:dyDescent="0.3">
      <c r="A311" t="s">
        <v>1</v>
      </c>
      <c r="B311" t="s">
        <v>3</v>
      </c>
      <c r="C311" s="1">
        <v>14.92361</v>
      </c>
      <c r="D311" s="1">
        <v>1.598425</v>
      </c>
      <c r="E311">
        <v>6</v>
      </c>
      <c r="F311" t="s">
        <v>56</v>
      </c>
      <c r="G311">
        <v>2</v>
      </c>
      <c r="H311" s="1">
        <v>1.2357210000000001</v>
      </c>
      <c r="I311" s="1">
        <v>2.7759740000000002</v>
      </c>
      <c r="J311" s="1">
        <v>0.68700609999999995</v>
      </c>
      <c r="K311" s="1">
        <v>2.0695890000000002E-2</v>
      </c>
      <c r="L311" s="1">
        <v>0.1345819</v>
      </c>
      <c r="M311" s="1">
        <v>2.1418490000000001E-5</v>
      </c>
      <c r="N311" s="1">
        <v>2.6124109999999999E-2</v>
      </c>
      <c r="O311" s="1">
        <v>4.5699920000000002E-3</v>
      </c>
      <c r="P311" s="1">
        <v>3.2299500000000002E-2</v>
      </c>
      <c r="Q311" s="1">
        <v>9.3791079999999999E-2</v>
      </c>
      <c r="R311" s="1">
        <v>2.3581959999999999E-3</v>
      </c>
      <c r="S311" s="1">
        <v>4.2425690000000001E-4</v>
      </c>
      <c r="T311" s="1">
        <v>6.4154240000000003E-3</v>
      </c>
      <c r="U311" s="1">
        <v>2.9566640000000001E-4</v>
      </c>
      <c r="V311">
        <f t="shared" si="14"/>
        <v>1.1635375547465501</v>
      </c>
      <c r="W311" s="1">
        <f t="shared" si="15"/>
        <v>3.3786728550051257</v>
      </c>
      <c r="X311">
        <f t="shared" si="16"/>
        <v>0.34325692304624372</v>
      </c>
      <c r="Y311">
        <f t="shared" si="16"/>
        <v>2.0499572620457491</v>
      </c>
      <c r="Z311">
        <f t="shared" si="16"/>
        <v>4.7669292824666618</v>
      </c>
      <c r="AA311">
        <f t="shared" si="16"/>
        <v>1380.4259777416614</v>
      </c>
    </row>
    <row r="312" spans="1:27" x14ac:dyDescent="0.3">
      <c r="A312" t="s">
        <v>1</v>
      </c>
      <c r="B312" t="s">
        <v>3</v>
      </c>
      <c r="C312" s="1">
        <v>14.92361</v>
      </c>
      <c r="D312" s="1">
        <v>1.598425</v>
      </c>
      <c r="E312">
        <v>7</v>
      </c>
      <c r="F312" t="s">
        <v>56</v>
      </c>
      <c r="G312">
        <v>2</v>
      </c>
      <c r="H312" s="1">
        <v>1.2357210000000001</v>
      </c>
      <c r="I312" s="1">
        <v>2.7759740000000002</v>
      </c>
      <c r="J312" s="1">
        <v>0.68700609999999995</v>
      </c>
      <c r="K312" s="1">
        <v>2.0695890000000002E-2</v>
      </c>
      <c r="L312" s="1">
        <v>0.1345819</v>
      </c>
      <c r="M312" s="1">
        <v>2.1418490000000001E-5</v>
      </c>
      <c r="N312" s="1">
        <v>2.6124109999999999E-2</v>
      </c>
      <c r="O312" s="1">
        <v>4.5699920000000002E-3</v>
      </c>
      <c r="P312" s="1">
        <v>3.2299500000000002E-2</v>
      </c>
      <c r="Q312" s="1">
        <v>9.3791079999999999E-2</v>
      </c>
      <c r="R312" s="1">
        <v>2.3581959999999999E-3</v>
      </c>
      <c r="S312" s="1">
        <v>4.2425690000000001E-4</v>
      </c>
      <c r="T312" s="1">
        <v>6.4154240000000003E-3</v>
      </c>
      <c r="U312" s="1">
        <v>2.9566640000000001E-4</v>
      </c>
      <c r="V312">
        <f t="shared" si="14"/>
        <v>1.1635375547465501</v>
      </c>
      <c r="W312" s="1">
        <f t="shared" si="15"/>
        <v>3.3786728550051257</v>
      </c>
      <c r="X312">
        <f t="shared" si="16"/>
        <v>0.34325692304624372</v>
      </c>
      <c r="Y312">
        <f t="shared" si="16"/>
        <v>2.0499572620457491</v>
      </c>
      <c r="Z312">
        <f t="shared" si="16"/>
        <v>4.7669292824666618</v>
      </c>
      <c r="AA312">
        <f t="shared" si="16"/>
        <v>1380.4259777416614</v>
      </c>
    </row>
    <row r="313" spans="1:27" x14ac:dyDescent="0.3">
      <c r="A313" t="s">
        <v>1</v>
      </c>
      <c r="B313" t="s">
        <v>3</v>
      </c>
      <c r="C313" s="1">
        <v>14.92361</v>
      </c>
      <c r="D313" s="1">
        <v>1.598425</v>
      </c>
      <c r="E313">
        <v>8</v>
      </c>
      <c r="F313" t="s">
        <v>56</v>
      </c>
      <c r="G313">
        <v>2</v>
      </c>
      <c r="H313" s="1">
        <v>1.2357210000000001</v>
      </c>
      <c r="I313" s="1">
        <v>2.7759740000000002</v>
      </c>
      <c r="J313" s="1">
        <v>0.68700609999999995</v>
      </c>
      <c r="K313" s="1">
        <v>2.0695890000000002E-2</v>
      </c>
      <c r="L313" s="1">
        <v>0.1345819</v>
      </c>
      <c r="M313" s="1">
        <v>2.1418490000000001E-5</v>
      </c>
      <c r="N313" s="1">
        <v>2.6124109999999999E-2</v>
      </c>
      <c r="O313" s="1">
        <v>4.5699920000000002E-3</v>
      </c>
      <c r="P313" s="1">
        <v>3.2299500000000002E-2</v>
      </c>
      <c r="Q313" s="1">
        <v>9.3791079999999999E-2</v>
      </c>
      <c r="R313" s="1">
        <v>2.3581959999999999E-3</v>
      </c>
      <c r="S313" s="1">
        <v>4.2425690000000001E-4</v>
      </c>
      <c r="T313" s="1">
        <v>6.4154240000000003E-3</v>
      </c>
      <c r="U313" s="1">
        <v>2.9566640000000001E-4</v>
      </c>
      <c r="V313">
        <f t="shared" si="14"/>
        <v>1.1635375547465501</v>
      </c>
      <c r="W313" s="1">
        <f t="shared" si="15"/>
        <v>3.3786728550051257</v>
      </c>
      <c r="X313">
        <f t="shared" si="16"/>
        <v>0.34325692304624372</v>
      </c>
      <c r="Y313">
        <f t="shared" si="16"/>
        <v>2.0499572620457491</v>
      </c>
      <c r="Z313">
        <f t="shared" si="16"/>
        <v>4.7669292824666618</v>
      </c>
      <c r="AA313">
        <f t="shared" si="16"/>
        <v>1380.4259777416614</v>
      </c>
    </row>
    <row r="314" spans="1:27" x14ac:dyDescent="0.3">
      <c r="A314" t="s">
        <v>1</v>
      </c>
      <c r="B314" t="s">
        <v>3</v>
      </c>
      <c r="C314" s="1">
        <v>14.466699999999999</v>
      </c>
      <c r="D314" s="1">
        <v>1.607947</v>
      </c>
      <c r="E314">
        <v>1</v>
      </c>
      <c r="F314" t="s">
        <v>57</v>
      </c>
      <c r="G314" s="7">
        <v>2.4</v>
      </c>
      <c r="H314" s="7">
        <v>1.2423029999999999</v>
      </c>
      <c r="I314" s="7">
        <v>3.2410890000000001</v>
      </c>
      <c r="J314" s="7">
        <v>0.67444729999999997</v>
      </c>
      <c r="K314" s="7">
        <v>1.926129E-2</v>
      </c>
      <c r="L314" s="7">
        <v>0.1345838</v>
      </c>
      <c r="M314" s="7">
        <v>2.0593140000000001E-5</v>
      </c>
      <c r="N314" s="1">
        <v>2.785439E-2</v>
      </c>
      <c r="O314" s="1">
        <v>4.9322020000000001E-3</v>
      </c>
      <c r="P314" s="1">
        <v>2.8711629999999998E-2</v>
      </c>
      <c r="Q314" s="1">
        <v>8.5453420000000002E-2</v>
      </c>
      <c r="R314" s="1">
        <v>2.168424E-3</v>
      </c>
      <c r="S314" s="1">
        <v>3.8325399999999997E-4</v>
      </c>
      <c r="T314" s="1">
        <v>5.5552259999999999E-3</v>
      </c>
      <c r="U314" s="1">
        <v>2.5985020000000001E-4</v>
      </c>
      <c r="V314">
        <f t="shared" si="14"/>
        <v>0.88586367113028985</v>
      </c>
      <c r="W314" s="1">
        <f t="shared" si="15"/>
        <v>2.6365650557574938</v>
      </c>
      <c r="X314">
        <f t="shared" si="16"/>
        <v>0.32151125818132864</v>
      </c>
      <c r="Y314">
        <f t="shared" si="16"/>
        <v>1.989762887117114</v>
      </c>
      <c r="Z314">
        <f t="shared" si="16"/>
        <v>4.1277077924683354</v>
      </c>
      <c r="AA314">
        <f t="shared" si="16"/>
        <v>1261.8289391515816</v>
      </c>
    </row>
    <row r="315" spans="1:27" x14ac:dyDescent="0.3">
      <c r="A315" t="s">
        <v>1</v>
      </c>
      <c r="B315" t="s">
        <v>3</v>
      </c>
      <c r="C315" s="1">
        <v>14.466699999999999</v>
      </c>
      <c r="D315" s="1">
        <v>1.607947</v>
      </c>
      <c r="E315">
        <v>2</v>
      </c>
      <c r="F315" t="s">
        <v>57</v>
      </c>
      <c r="G315">
        <v>2.4</v>
      </c>
      <c r="H315" s="1">
        <v>1.2423029999999999</v>
      </c>
      <c r="I315" s="1">
        <v>3.2410890000000001</v>
      </c>
      <c r="J315" s="1">
        <v>0.67444729999999997</v>
      </c>
      <c r="K315" s="1">
        <v>1.926129E-2</v>
      </c>
      <c r="L315" s="1">
        <v>0.1345838</v>
      </c>
      <c r="M315" s="1">
        <v>2.0593140000000001E-5</v>
      </c>
      <c r="N315" s="1">
        <v>2.785439E-2</v>
      </c>
      <c r="O315" s="1">
        <v>4.9322020000000001E-3</v>
      </c>
      <c r="P315" s="1">
        <v>2.8711629999999998E-2</v>
      </c>
      <c r="Q315" s="1">
        <v>8.5453420000000002E-2</v>
      </c>
      <c r="R315" s="1">
        <v>2.168424E-3</v>
      </c>
      <c r="S315" s="1">
        <v>3.8325399999999997E-4</v>
      </c>
      <c r="T315" s="1">
        <v>5.5552259999999999E-3</v>
      </c>
      <c r="U315" s="1">
        <v>2.5985020000000001E-4</v>
      </c>
      <c r="V315">
        <f t="shared" si="14"/>
        <v>0.88586367113028985</v>
      </c>
      <c r="W315" s="1">
        <f t="shared" si="15"/>
        <v>2.6365650557574938</v>
      </c>
      <c r="X315">
        <f t="shared" si="16"/>
        <v>0.32151125818132864</v>
      </c>
      <c r="Y315">
        <f t="shared" si="16"/>
        <v>1.989762887117114</v>
      </c>
      <c r="Z315">
        <f t="shared" si="16"/>
        <v>4.1277077924683354</v>
      </c>
      <c r="AA315">
        <f t="shared" si="16"/>
        <v>1261.8289391515816</v>
      </c>
    </row>
    <row r="316" spans="1:27" x14ac:dyDescent="0.3">
      <c r="A316" t="s">
        <v>1</v>
      </c>
      <c r="B316" t="s">
        <v>3</v>
      </c>
      <c r="C316" s="1">
        <v>14.466699999999999</v>
      </c>
      <c r="D316" s="1">
        <v>1.607947</v>
      </c>
      <c r="E316">
        <v>3</v>
      </c>
      <c r="F316" t="s">
        <v>57</v>
      </c>
      <c r="G316">
        <v>2.4</v>
      </c>
      <c r="H316" s="1">
        <v>1.2423029999999999</v>
      </c>
      <c r="I316" s="1">
        <v>3.2410890000000001</v>
      </c>
      <c r="J316" s="1">
        <v>0.67444729999999997</v>
      </c>
      <c r="K316" s="1">
        <v>1.926129E-2</v>
      </c>
      <c r="L316" s="1">
        <v>0.1345838</v>
      </c>
      <c r="M316" s="1">
        <v>2.0593140000000001E-5</v>
      </c>
      <c r="N316" s="1">
        <v>2.785439E-2</v>
      </c>
      <c r="O316" s="1">
        <v>4.9322020000000001E-3</v>
      </c>
      <c r="P316" s="1">
        <v>2.8711629999999998E-2</v>
      </c>
      <c r="Q316" s="1">
        <v>8.5453420000000002E-2</v>
      </c>
      <c r="R316" s="1">
        <v>2.168424E-3</v>
      </c>
      <c r="S316" s="1">
        <v>3.8325399999999997E-4</v>
      </c>
      <c r="T316" s="1">
        <v>5.5552259999999999E-3</v>
      </c>
      <c r="U316" s="1">
        <v>2.5985020000000001E-4</v>
      </c>
      <c r="V316">
        <f t="shared" si="14"/>
        <v>0.88586367113028985</v>
      </c>
      <c r="W316" s="1">
        <f t="shared" si="15"/>
        <v>2.6365650557574938</v>
      </c>
      <c r="X316">
        <f t="shared" si="16"/>
        <v>0.32151125818132864</v>
      </c>
      <c r="Y316">
        <f t="shared" si="16"/>
        <v>1.989762887117114</v>
      </c>
      <c r="Z316">
        <f t="shared" si="16"/>
        <v>4.1277077924683354</v>
      </c>
      <c r="AA316">
        <f t="shared" si="16"/>
        <v>1261.8289391515816</v>
      </c>
    </row>
    <row r="317" spans="1:27" x14ac:dyDescent="0.3">
      <c r="A317" t="s">
        <v>1</v>
      </c>
      <c r="B317" t="s">
        <v>3</v>
      </c>
      <c r="C317" s="1">
        <v>14.466699999999999</v>
      </c>
      <c r="D317" s="1">
        <v>1.607947</v>
      </c>
      <c r="E317">
        <v>4</v>
      </c>
      <c r="F317" t="s">
        <v>57</v>
      </c>
      <c r="G317">
        <v>2.4</v>
      </c>
      <c r="H317" s="1">
        <v>1.2423029999999999</v>
      </c>
      <c r="I317" s="1">
        <v>3.2410890000000001</v>
      </c>
      <c r="J317" s="1">
        <v>0.67444729999999997</v>
      </c>
      <c r="K317" s="1">
        <v>1.926129E-2</v>
      </c>
      <c r="L317" s="1">
        <v>0.1345838</v>
      </c>
      <c r="M317" s="1">
        <v>2.0593140000000001E-5</v>
      </c>
      <c r="N317" s="1">
        <v>2.785439E-2</v>
      </c>
      <c r="O317" s="1">
        <v>4.9322020000000001E-3</v>
      </c>
      <c r="P317" s="1">
        <v>2.8711629999999998E-2</v>
      </c>
      <c r="Q317" s="1">
        <v>8.5453420000000002E-2</v>
      </c>
      <c r="R317" s="1">
        <v>2.168424E-3</v>
      </c>
      <c r="S317" s="1">
        <v>3.8325399999999997E-4</v>
      </c>
      <c r="T317" s="1">
        <v>5.5552259999999999E-3</v>
      </c>
      <c r="U317" s="1">
        <v>2.5985020000000001E-4</v>
      </c>
      <c r="V317">
        <f t="shared" si="14"/>
        <v>0.88586367113028985</v>
      </c>
      <c r="W317" s="1">
        <f t="shared" si="15"/>
        <v>2.6365650557574938</v>
      </c>
      <c r="X317">
        <f t="shared" si="16"/>
        <v>0.32151125818132864</v>
      </c>
      <c r="Y317">
        <f t="shared" si="16"/>
        <v>1.989762887117114</v>
      </c>
      <c r="Z317">
        <f t="shared" si="16"/>
        <v>4.1277077924683354</v>
      </c>
      <c r="AA317">
        <f t="shared" si="16"/>
        <v>1261.8289391515816</v>
      </c>
    </row>
    <row r="318" spans="1:27" x14ac:dyDescent="0.3">
      <c r="A318" t="s">
        <v>1</v>
      </c>
      <c r="B318" t="s">
        <v>3</v>
      </c>
      <c r="C318" s="1">
        <v>14.466699999999999</v>
      </c>
      <c r="D318" s="1">
        <v>1.607947</v>
      </c>
      <c r="E318">
        <v>5</v>
      </c>
      <c r="F318" t="s">
        <v>57</v>
      </c>
      <c r="G318">
        <v>2.4</v>
      </c>
      <c r="H318" s="1">
        <v>1.2423029999999999</v>
      </c>
      <c r="I318" s="1">
        <v>3.2410890000000001</v>
      </c>
      <c r="J318" s="1">
        <v>0.67444729999999997</v>
      </c>
      <c r="K318" s="1">
        <v>1.926129E-2</v>
      </c>
      <c r="L318" s="1">
        <v>0.1345838</v>
      </c>
      <c r="M318" s="1">
        <v>2.0593140000000001E-5</v>
      </c>
      <c r="N318" s="1">
        <v>2.785439E-2</v>
      </c>
      <c r="O318" s="1">
        <v>4.9322020000000001E-3</v>
      </c>
      <c r="P318" s="1">
        <v>2.8711629999999998E-2</v>
      </c>
      <c r="Q318" s="1">
        <v>8.5453420000000002E-2</v>
      </c>
      <c r="R318" s="1">
        <v>2.168424E-3</v>
      </c>
      <c r="S318" s="1">
        <v>3.8325399999999997E-4</v>
      </c>
      <c r="T318" s="1">
        <v>5.5552259999999999E-3</v>
      </c>
      <c r="U318" s="1">
        <v>2.5985020000000001E-4</v>
      </c>
      <c r="V318">
        <f t="shared" si="14"/>
        <v>0.88586367113028985</v>
      </c>
      <c r="W318" s="1">
        <f t="shared" si="15"/>
        <v>2.6365650557574938</v>
      </c>
      <c r="X318">
        <f t="shared" si="16"/>
        <v>0.32151125818132864</v>
      </c>
      <c r="Y318">
        <f t="shared" si="16"/>
        <v>1.989762887117114</v>
      </c>
      <c r="Z318">
        <f t="shared" si="16"/>
        <v>4.1277077924683354</v>
      </c>
      <c r="AA318">
        <f t="shared" si="16"/>
        <v>1261.8289391515816</v>
      </c>
    </row>
    <row r="319" spans="1:27" x14ac:dyDescent="0.3">
      <c r="A319" t="s">
        <v>1</v>
      </c>
      <c r="B319" t="s">
        <v>3</v>
      </c>
      <c r="C319" s="1">
        <v>14.466699999999999</v>
      </c>
      <c r="D319" s="1">
        <v>1.607947</v>
      </c>
      <c r="E319">
        <v>6</v>
      </c>
      <c r="F319" t="s">
        <v>57</v>
      </c>
      <c r="G319">
        <v>2.4</v>
      </c>
      <c r="H319" s="1">
        <v>1.2423029999999999</v>
      </c>
      <c r="I319" s="1">
        <v>3.2410890000000001</v>
      </c>
      <c r="J319" s="1">
        <v>0.67444729999999997</v>
      </c>
      <c r="K319" s="1">
        <v>1.926129E-2</v>
      </c>
      <c r="L319" s="1">
        <v>0.1345838</v>
      </c>
      <c r="M319" s="1">
        <v>2.0593140000000001E-5</v>
      </c>
      <c r="N319" s="1">
        <v>2.785439E-2</v>
      </c>
      <c r="O319" s="1">
        <v>4.9322020000000001E-3</v>
      </c>
      <c r="P319" s="1">
        <v>2.8711629999999998E-2</v>
      </c>
      <c r="Q319" s="1">
        <v>8.5453420000000002E-2</v>
      </c>
      <c r="R319" s="1">
        <v>2.168424E-3</v>
      </c>
      <c r="S319" s="1">
        <v>3.8325399999999997E-4</v>
      </c>
      <c r="T319" s="1">
        <v>5.5552259999999999E-3</v>
      </c>
      <c r="U319" s="1">
        <v>2.5985020000000001E-4</v>
      </c>
      <c r="V319">
        <f t="shared" si="14"/>
        <v>0.88586367113028985</v>
      </c>
      <c r="W319" s="1">
        <f t="shared" si="15"/>
        <v>2.6365650557574938</v>
      </c>
      <c r="X319">
        <f t="shared" si="16"/>
        <v>0.32151125818132864</v>
      </c>
      <c r="Y319">
        <f t="shared" si="16"/>
        <v>1.989762887117114</v>
      </c>
      <c r="Z319">
        <f t="shared" si="16"/>
        <v>4.1277077924683354</v>
      </c>
      <c r="AA319">
        <f t="shared" si="16"/>
        <v>1261.8289391515816</v>
      </c>
    </row>
    <row r="320" spans="1:27" x14ac:dyDescent="0.3">
      <c r="A320" t="s">
        <v>1</v>
      </c>
      <c r="B320" t="s">
        <v>3</v>
      </c>
      <c r="C320" s="1">
        <v>14.466699999999999</v>
      </c>
      <c r="D320" s="1">
        <v>1.607947</v>
      </c>
      <c r="E320">
        <v>7</v>
      </c>
      <c r="F320" t="s">
        <v>57</v>
      </c>
      <c r="G320">
        <v>2.4</v>
      </c>
      <c r="H320" s="1">
        <v>1.2423029999999999</v>
      </c>
      <c r="I320" s="1">
        <v>3.2410890000000001</v>
      </c>
      <c r="J320" s="1">
        <v>0.67444729999999997</v>
      </c>
      <c r="K320" s="1">
        <v>1.926129E-2</v>
      </c>
      <c r="L320" s="1">
        <v>0.1345838</v>
      </c>
      <c r="M320" s="1">
        <v>2.0593140000000001E-5</v>
      </c>
      <c r="N320" s="1">
        <v>2.785439E-2</v>
      </c>
      <c r="O320" s="1">
        <v>4.9322020000000001E-3</v>
      </c>
      <c r="P320" s="1">
        <v>2.8711629999999998E-2</v>
      </c>
      <c r="Q320" s="1">
        <v>8.5453420000000002E-2</v>
      </c>
      <c r="R320" s="1">
        <v>2.168424E-3</v>
      </c>
      <c r="S320" s="1">
        <v>3.8325399999999997E-4</v>
      </c>
      <c r="T320" s="1">
        <v>5.5552259999999999E-3</v>
      </c>
      <c r="U320" s="1">
        <v>2.5985020000000001E-4</v>
      </c>
      <c r="V320">
        <f t="shared" si="14"/>
        <v>0.88586367113028985</v>
      </c>
      <c r="W320" s="1">
        <f t="shared" si="15"/>
        <v>2.6365650557574938</v>
      </c>
      <c r="X320">
        <f t="shared" si="16"/>
        <v>0.32151125818132864</v>
      </c>
      <c r="Y320">
        <f t="shared" si="16"/>
        <v>1.989762887117114</v>
      </c>
      <c r="Z320">
        <f t="shared" si="16"/>
        <v>4.1277077924683354</v>
      </c>
      <c r="AA320">
        <f t="shared" si="16"/>
        <v>1261.8289391515816</v>
      </c>
    </row>
    <row r="321" spans="1:27" x14ac:dyDescent="0.3">
      <c r="A321" t="s">
        <v>1</v>
      </c>
      <c r="B321" t="s">
        <v>3</v>
      </c>
      <c r="C321" s="1">
        <v>14.466699999999999</v>
      </c>
      <c r="D321" s="1">
        <v>1.607947</v>
      </c>
      <c r="E321">
        <v>8</v>
      </c>
      <c r="F321" t="s">
        <v>57</v>
      </c>
      <c r="G321">
        <v>2.4</v>
      </c>
      <c r="H321" s="1">
        <v>1.2423029999999999</v>
      </c>
      <c r="I321" s="1">
        <v>3.2410890000000001</v>
      </c>
      <c r="J321" s="1">
        <v>0.67444729999999997</v>
      </c>
      <c r="K321" s="1">
        <v>1.926129E-2</v>
      </c>
      <c r="L321" s="1">
        <v>0.1345838</v>
      </c>
      <c r="M321" s="1">
        <v>2.0593140000000001E-5</v>
      </c>
      <c r="N321" s="1">
        <v>2.785439E-2</v>
      </c>
      <c r="O321" s="1">
        <v>4.9322020000000001E-3</v>
      </c>
      <c r="P321" s="1">
        <v>2.8711629999999998E-2</v>
      </c>
      <c r="Q321" s="1">
        <v>8.5453420000000002E-2</v>
      </c>
      <c r="R321" s="1">
        <v>2.168424E-3</v>
      </c>
      <c r="S321" s="1">
        <v>3.8325399999999997E-4</v>
      </c>
      <c r="T321" s="1">
        <v>5.5552259999999999E-3</v>
      </c>
      <c r="U321" s="1">
        <v>2.5985020000000001E-4</v>
      </c>
      <c r="V321">
        <f t="shared" si="14"/>
        <v>0.88586367113028985</v>
      </c>
      <c r="W321" s="1">
        <f t="shared" si="15"/>
        <v>2.6365650557574938</v>
      </c>
      <c r="X321">
        <f t="shared" si="16"/>
        <v>0.32151125818132864</v>
      </c>
      <c r="Y321">
        <f t="shared" si="16"/>
        <v>1.989762887117114</v>
      </c>
      <c r="Z321">
        <f t="shared" si="16"/>
        <v>4.1277077924683354</v>
      </c>
      <c r="AA321">
        <f t="shared" si="16"/>
        <v>1261.8289391515816</v>
      </c>
    </row>
    <row r="322" spans="1:27" x14ac:dyDescent="0.3">
      <c r="A322" t="s">
        <v>1</v>
      </c>
      <c r="B322" t="s">
        <v>3</v>
      </c>
      <c r="C322" s="1">
        <v>15.13678</v>
      </c>
      <c r="D322" s="1">
        <v>1.7379249999999999</v>
      </c>
      <c r="E322">
        <v>1</v>
      </c>
      <c r="F322" t="s">
        <v>58</v>
      </c>
      <c r="G322" s="7">
        <v>3.3</v>
      </c>
      <c r="H322" s="7">
        <v>1.354511</v>
      </c>
      <c r="I322" s="7">
        <v>3.283693</v>
      </c>
      <c r="J322" s="7">
        <v>0.67858370000000001</v>
      </c>
      <c r="K322" s="7">
        <v>2.2111889999999999E-2</v>
      </c>
      <c r="L322" s="7">
        <v>0.13452449999999999</v>
      </c>
      <c r="M322" s="7">
        <v>5.9752949999999999E-6</v>
      </c>
      <c r="N322" s="1">
        <v>3.2458809999999998E-2</v>
      </c>
      <c r="O322" s="1">
        <v>5.3397059999999996E-3</v>
      </c>
      <c r="P322" s="1">
        <v>2.5239129999999999E-2</v>
      </c>
      <c r="Q322" s="1">
        <v>6.6312159999999995E-2</v>
      </c>
      <c r="R322" s="1">
        <v>1.7861890000000001E-3</v>
      </c>
      <c r="S322" s="1">
        <v>3.0622599999999999E-4</v>
      </c>
      <c r="T322" s="1">
        <v>4.713376E-3</v>
      </c>
      <c r="U322" s="1">
        <v>2.0945919999999999E-4</v>
      </c>
      <c r="V322">
        <f t="shared" si="14"/>
        <v>0.76862026992170096</v>
      </c>
      <c r="W322" s="1">
        <f t="shared" si="15"/>
        <v>2.0194384797848031</v>
      </c>
      <c r="X322">
        <f t="shared" si="16"/>
        <v>0.26322309244975972</v>
      </c>
      <c r="Y322">
        <f t="shared" si="16"/>
        <v>1.3848929241236276</v>
      </c>
      <c r="Z322">
        <f t="shared" si="16"/>
        <v>3.5037305472237401</v>
      </c>
      <c r="AA322">
        <f t="shared" ref="AA322:AA385" si="17">(U322/M322)*100</f>
        <v>3505.420234482147</v>
      </c>
    </row>
    <row r="323" spans="1:27" x14ac:dyDescent="0.3">
      <c r="A323" t="s">
        <v>1</v>
      </c>
      <c r="B323" t="s">
        <v>3</v>
      </c>
      <c r="C323" s="1">
        <v>15.13678</v>
      </c>
      <c r="D323" s="1">
        <v>1.7379249999999999</v>
      </c>
      <c r="E323">
        <v>2</v>
      </c>
      <c r="F323" t="s">
        <v>58</v>
      </c>
      <c r="G323">
        <v>3.3</v>
      </c>
      <c r="H323" s="1">
        <v>1.354511</v>
      </c>
      <c r="I323" s="1">
        <v>3.283693</v>
      </c>
      <c r="J323" s="1">
        <v>0.67858370000000001</v>
      </c>
      <c r="K323" s="1">
        <v>2.2111889999999999E-2</v>
      </c>
      <c r="L323" s="1">
        <v>0.13452449999999999</v>
      </c>
      <c r="M323" s="1">
        <v>5.9752949999999999E-6</v>
      </c>
      <c r="N323" s="1">
        <v>3.2458809999999998E-2</v>
      </c>
      <c r="O323" s="1">
        <v>5.3397059999999996E-3</v>
      </c>
      <c r="P323" s="1">
        <v>2.5239129999999999E-2</v>
      </c>
      <c r="Q323" s="1">
        <v>6.6312159999999995E-2</v>
      </c>
      <c r="R323" s="1">
        <v>1.7861890000000001E-3</v>
      </c>
      <c r="S323" s="1">
        <v>3.0622599999999999E-4</v>
      </c>
      <c r="T323" s="1">
        <v>4.713376E-3</v>
      </c>
      <c r="U323" s="1">
        <v>2.0945919999999999E-4</v>
      </c>
      <c r="V323">
        <f t="shared" ref="V323:V386" si="18">(P323/I323)*100</f>
        <v>0.76862026992170096</v>
      </c>
      <c r="W323" s="1">
        <f t="shared" ref="W323:W386" si="19">Q323/I323*100</f>
        <v>2.0194384797848031</v>
      </c>
      <c r="X323">
        <f t="shared" ref="X323:AA386" si="20">(R323/J323)*100</f>
        <v>0.26322309244975972</v>
      </c>
      <c r="Y323">
        <f t="shared" si="20"/>
        <v>1.3848929241236276</v>
      </c>
      <c r="Z323">
        <f t="shared" si="20"/>
        <v>3.5037305472237401</v>
      </c>
      <c r="AA323">
        <f t="shared" si="17"/>
        <v>3505.420234482147</v>
      </c>
    </row>
    <row r="324" spans="1:27" x14ac:dyDescent="0.3">
      <c r="A324" t="s">
        <v>1</v>
      </c>
      <c r="B324" t="s">
        <v>3</v>
      </c>
      <c r="C324" s="1">
        <v>15.13678</v>
      </c>
      <c r="D324" s="1">
        <v>1.7379249999999999</v>
      </c>
      <c r="E324">
        <v>3</v>
      </c>
      <c r="F324" t="s">
        <v>58</v>
      </c>
      <c r="G324">
        <v>3.3</v>
      </c>
      <c r="H324" s="1">
        <v>1.354511</v>
      </c>
      <c r="I324" s="1">
        <v>3.283693</v>
      </c>
      <c r="J324" s="1">
        <v>0.67858370000000001</v>
      </c>
      <c r="K324" s="1">
        <v>2.2111889999999999E-2</v>
      </c>
      <c r="L324" s="1">
        <v>0.13452449999999999</v>
      </c>
      <c r="M324" s="1">
        <v>5.9752949999999999E-6</v>
      </c>
      <c r="N324" s="1">
        <v>3.2458809999999998E-2</v>
      </c>
      <c r="O324" s="1">
        <v>5.3397059999999996E-3</v>
      </c>
      <c r="P324" s="1">
        <v>2.5239129999999999E-2</v>
      </c>
      <c r="Q324" s="1">
        <v>6.6312159999999995E-2</v>
      </c>
      <c r="R324" s="1">
        <v>1.7861890000000001E-3</v>
      </c>
      <c r="S324" s="1">
        <v>3.0622599999999999E-4</v>
      </c>
      <c r="T324" s="1">
        <v>4.713376E-3</v>
      </c>
      <c r="U324" s="1">
        <v>2.0945919999999999E-4</v>
      </c>
      <c r="V324">
        <f t="shared" si="18"/>
        <v>0.76862026992170096</v>
      </c>
      <c r="W324" s="1">
        <f t="shared" si="19"/>
        <v>2.0194384797848031</v>
      </c>
      <c r="X324">
        <f t="shared" si="20"/>
        <v>0.26322309244975972</v>
      </c>
      <c r="Y324">
        <f t="shared" si="20"/>
        <v>1.3848929241236276</v>
      </c>
      <c r="Z324">
        <f t="shared" si="20"/>
        <v>3.5037305472237401</v>
      </c>
      <c r="AA324">
        <f t="shared" si="17"/>
        <v>3505.420234482147</v>
      </c>
    </row>
    <row r="325" spans="1:27" x14ac:dyDescent="0.3">
      <c r="A325" t="s">
        <v>1</v>
      </c>
      <c r="B325" t="s">
        <v>3</v>
      </c>
      <c r="C325" s="1">
        <v>15.13678</v>
      </c>
      <c r="D325" s="1">
        <v>1.7379249999999999</v>
      </c>
      <c r="E325">
        <v>4</v>
      </c>
      <c r="F325" t="s">
        <v>58</v>
      </c>
      <c r="G325">
        <v>3.3</v>
      </c>
      <c r="H325" s="1">
        <v>1.354511</v>
      </c>
      <c r="I325" s="1">
        <v>3.283693</v>
      </c>
      <c r="J325" s="1">
        <v>0.67858370000000001</v>
      </c>
      <c r="K325" s="1">
        <v>2.2111889999999999E-2</v>
      </c>
      <c r="L325" s="1">
        <v>0.13452449999999999</v>
      </c>
      <c r="M325" s="1">
        <v>5.9752949999999999E-6</v>
      </c>
      <c r="N325" s="1">
        <v>3.2458809999999998E-2</v>
      </c>
      <c r="O325" s="1">
        <v>5.3397059999999996E-3</v>
      </c>
      <c r="P325" s="1">
        <v>2.5239129999999999E-2</v>
      </c>
      <c r="Q325" s="1">
        <v>6.6312159999999995E-2</v>
      </c>
      <c r="R325" s="1">
        <v>1.7861890000000001E-3</v>
      </c>
      <c r="S325" s="1">
        <v>3.0622599999999999E-4</v>
      </c>
      <c r="T325" s="1">
        <v>4.713376E-3</v>
      </c>
      <c r="U325" s="1">
        <v>2.0945919999999999E-4</v>
      </c>
      <c r="V325">
        <f t="shared" si="18"/>
        <v>0.76862026992170096</v>
      </c>
      <c r="W325" s="1">
        <f t="shared" si="19"/>
        <v>2.0194384797848031</v>
      </c>
      <c r="X325">
        <f t="shared" si="20"/>
        <v>0.26322309244975972</v>
      </c>
      <c r="Y325">
        <f t="shared" si="20"/>
        <v>1.3848929241236276</v>
      </c>
      <c r="Z325">
        <f t="shared" si="20"/>
        <v>3.5037305472237401</v>
      </c>
      <c r="AA325">
        <f t="shared" si="17"/>
        <v>3505.420234482147</v>
      </c>
    </row>
    <row r="326" spans="1:27" x14ac:dyDescent="0.3">
      <c r="A326" t="s">
        <v>1</v>
      </c>
      <c r="B326" t="s">
        <v>3</v>
      </c>
      <c r="C326" s="1">
        <v>15.13678</v>
      </c>
      <c r="D326" s="1">
        <v>1.7379249999999999</v>
      </c>
      <c r="E326">
        <v>5</v>
      </c>
      <c r="F326" t="s">
        <v>58</v>
      </c>
      <c r="G326">
        <v>3.3</v>
      </c>
      <c r="H326" s="1">
        <v>1.354511</v>
      </c>
      <c r="I326" s="1">
        <v>3.283693</v>
      </c>
      <c r="J326" s="1">
        <v>0.67858370000000001</v>
      </c>
      <c r="K326" s="1">
        <v>2.2111889999999999E-2</v>
      </c>
      <c r="L326" s="1">
        <v>0.13452449999999999</v>
      </c>
      <c r="M326" s="1">
        <v>5.9752949999999999E-6</v>
      </c>
      <c r="N326" s="1">
        <v>3.2458809999999998E-2</v>
      </c>
      <c r="O326" s="1">
        <v>5.3397059999999996E-3</v>
      </c>
      <c r="P326" s="1">
        <v>2.5239129999999999E-2</v>
      </c>
      <c r="Q326" s="1">
        <v>6.6312159999999995E-2</v>
      </c>
      <c r="R326" s="1">
        <v>1.7861890000000001E-3</v>
      </c>
      <c r="S326" s="1">
        <v>3.0622599999999999E-4</v>
      </c>
      <c r="T326" s="1">
        <v>4.713376E-3</v>
      </c>
      <c r="U326" s="1">
        <v>2.0945919999999999E-4</v>
      </c>
      <c r="V326">
        <f t="shared" si="18"/>
        <v>0.76862026992170096</v>
      </c>
      <c r="W326" s="1">
        <f t="shared" si="19"/>
        <v>2.0194384797848031</v>
      </c>
      <c r="X326">
        <f t="shared" si="20"/>
        <v>0.26322309244975972</v>
      </c>
      <c r="Y326">
        <f t="shared" si="20"/>
        <v>1.3848929241236276</v>
      </c>
      <c r="Z326">
        <f t="shared" si="20"/>
        <v>3.5037305472237401</v>
      </c>
      <c r="AA326">
        <f t="shared" si="17"/>
        <v>3505.420234482147</v>
      </c>
    </row>
    <row r="327" spans="1:27" x14ac:dyDescent="0.3">
      <c r="A327" t="s">
        <v>1</v>
      </c>
      <c r="B327" t="s">
        <v>3</v>
      </c>
      <c r="C327" s="1">
        <v>15.13678</v>
      </c>
      <c r="D327" s="1">
        <v>1.7379249999999999</v>
      </c>
      <c r="E327">
        <v>6</v>
      </c>
      <c r="F327" t="s">
        <v>58</v>
      </c>
      <c r="G327">
        <v>3.3</v>
      </c>
      <c r="H327" s="1">
        <v>1.354511</v>
      </c>
      <c r="I327" s="1">
        <v>3.283693</v>
      </c>
      <c r="J327" s="1">
        <v>0.67858370000000001</v>
      </c>
      <c r="K327" s="1">
        <v>2.2111889999999999E-2</v>
      </c>
      <c r="L327" s="1">
        <v>0.13452449999999999</v>
      </c>
      <c r="M327" s="1">
        <v>5.9752949999999999E-6</v>
      </c>
      <c r="N327" s="1">
        <v>3.2458809999999998E-2</v>
      </c>
      <c r="O327" s="1">
        <v>5.3397059999999996E-3</v>
      </c>
      <c r="P327" s="1">
        <v>2.5239129999999999E-2</v>
      </c>
      <c r="Q327" s="1">
        <v>6.6312159999999995E-2</v>
      </c>
      <c r="R327" s="1">
        <v>1.7861890000000001E-3</v>
      </c>
      <c r="S327" s="1">
        <v>3.0622599999999999E-4</v>
      </c>
      <c r="T327" s="1">
        <v>4.713376E-3</v>
      </c>
      <c r="U327" s="1">
        <v>2.0945919999999999E-4</v>
      </c>
      <c r="V327">
        <f t="shared" si="18"/>
        <v>0.76862026992170096</v>
      </c>
      <c r="W327" s="1">
        <f t="shared" si="19"/>
        <v>2.0194384797848031</v>
      </c>
      <c r="X327">
        <f t="shared" si="20"/>
        <v>0.26322309244975972</v>
      </c>
      <c r="Y327">
        <f t="shared" si="20"/>
        <v>1.3848929241236276</v>
      </c>
      <c r="Z327">
        <f t="shared" si="20"/>
        <v>3.5037305472237401</v>
      </c>
      <c r="AA327">
        <f t="shared" si="17"/>
        <v>3505.420234482147</v>
      </c>
    </row>
    <row r="328" spans="1:27" x14ac:dyDescent="0.3">
      <c r="A328" t="s">
        <v>1</v>
      </c>
      <c r="B328" t="s">
        <v>3</v>
      </c>
      <c r="C328" s="1">
        <v>15.13678</v>
      </c>
      <c r="D328" s="1">
        <v>1.7379249999999999</v>
      </c>
      <c r="E328">
        <v>7</v>
      </c>
      <c r="F328" t="s">
        <v>58</v>
      </c>
      <c r="G328">
        <v>3.3</v>
      </c>
      <c r="H328" s="1">
        <v>1.354511</v>
      </c>
      <c r="I328" s="1">
        <v>3.283693</v>
      </c>
      <c r="J328" s="1">
        <v>0.67858370000000001</v>
      </c>
      <c r="K328" s="1">
        <v>2.2111889999999999E-2</v>
      </c>
      <c r="L328" s="1">
        <v>0.13452449999999999</v>
      </c>
      <c r="M328" s="1">
        <v>5.9752949999999999E-6</v>
      </c>
      <c r="N328" s="1">
        <v>3.2458809999999998E-2</v>
      </c>
      <c r="O328" s="1">
        <v>5.3397059999999996E-3</v>
      </c>
      <c r="P328" s="1">
        <v>2.5239129999999999E-2</v>
      </c>
      <c r="Q328" s="1">
        <v>6.6312159999999995E-2</v>
      </c>
      <c r="R328" s="1">
        <v>1.7861890000000001E-3</v>
      </c>
      <c r="S328" s="1">
        <v>3.0622599999999999E-4</v>
      </c>
      <c r="T328" s="1">
        <v>4.713376E-3</v>
      </c>
      <c r="U328" s="1">
        <v>2.0945919999999999E-4</v>
      </c>
      <c r="V328">
        <f t="shared" si="18"/>
        <v>0.76862026992170096</v>
      </c>
      <c r="W328" s="1">
        <f t="shared" si="19"/>
        <v>2.0194384797848031</v>
      </c>
      <c r="X328">
        <f t="shared" si="20"/>
        <v>0.26322309244975972</v>
      </c>
      <c r="Y328">
        <f t="shared" si="20"/>
        <v>1.3848929241236276</v>
      </c>
      <c r="Z328">
        <f t="shared" si="20"/>
        <v>3.5037305472237401</v>
      </c>
      <c r="AA328">
        <f t="shared" si="17"/>
        <v>3505.420234482147</v>
      </c>
    </row>
    <row r="329" spans="1:27" x14ac:dyDescent="0.3">
      <c r="A329" t="s">
        <v>1</v>
      </c>
      <c r="B329" t="s">
        <v>3</v>
      </c>
      <c r="C329" s="1">
        <v>15.13678</v>
      </c>
      <c r="D329" s="1">
        <v>1.7379249999999999</v>
      </c>
      <c r="E329">
        <v>8</v>
      </c>
      <c r="F329" t="s">
        <v>58</v>
      </c>
      <c r="G329">
        <v>3.3</v>
      </c>
      <c r="H329" s="1">
        <v>1.354511</v>
      </c>
      <c r="I329" s="1">
        <v>3.283693</v>
      </c>
      <c r="J329" s="1">
        <v>0.67858370000000001</v>
      </c>
      <c r="K329" s="1">
        <v>2.2111889999999999E-2</v>
      </c>
      <c r="L329" s="1">
        <v>0.13452449999999999</v>
      </c>
      <c r="M329" s="1">
        <v>5.9752949999999999E-6</v>
      </c>
      <c r="N329" s="1">
        <v>3.2458809999999998E-2</v>
      </c>
      <c r="O329" s="1">
        <v>5.3397059999999996E-3</v>
      </c>
      <c r="P329" s="1">
        <v>2.5239129999999999E-2</v>
      </c>
      <c r="Q329" s="1">
        <v>6.6312159999999995E-2</v>
      </c>
      <c r="R329" s="1">
        <v>1.7861890000000001E-3</v>
      </c>
      <c r="S329" s="1">
        <v>3.0622599999999999E-4</v>
      </c>
      <c r="T329" s="1">
        <v>4.713376E-3</v>
      </c>
      <c r="U329" s="1">
        <v>2.0945919999999999E-4</v>
      </c>
      <c r="V329">
        <f t="shared" si="18"/>
        <v>0.76862026992170096</v>
      </c>
      <c r="W329" s="1">
        <f t="shared" si="19"/>
        <v>2.0194384797848031</v>
      </c>
      <c r="X329">
        <f t="shared" si="20"/>
        <v>0.26322309244975972</v>
      </c>
      <c r="Y329">
        <f t="shared" si="20"/>
        <v>1.3848929241236276</v>
      </c>
      <c r="Z329">
        <f t="shared" si="20"/>
        <v>3.5037305472237401</v>
      </c>
      <c r="AA329">
        <f t="shared" si="17"/>
        <v>3505.420234482147</v>
      </c>
    </row>
    <row r="330" spans="1:27" x14ac:dyDescent="0.3">
      <c r="A330" t="s">
        <v>1</v>
      </c>
      <c r="B330" t="s">
        <v>3</v>
      </c>
      <c r="C330" s="1">
        <v>14.25742</v>
      </c>
      <c r="D330" s="1">
        <v>1.512362</v>
      </c>
      <c r="E330">
        <v>1</v>
      </c>
      <c r="F330" t="s">
        <v>59</v>
      </c>
      <c r="G330" s="7">
        <v>1.3</v>
      </c>
      <c r="H330" s="7">
        <v>1.8443069999999999</v>
      </c>
      <c r="I330" s="7">
        <v>3.3505419999999999</v>
      </c>
      <c r="J330" s="7">
        <v>0.65033439999999998</v>
      </c>
      <c r="K330" s="7">
        <v>1.517486E-2</v>
      </c>
      <c r="L330" s="7">
        <v>0.1602209</v>
      </c>
      <c r="M330" s="7">
        <v>2.1023829999999999E-5</v>
      </c>
      <c r="N330" s="1">
        <v>2.274456E-2</v>
      </c>
      <c r="O330" s="1">
        <v>4.4590919999999996E-3</v>
      </c>
      <c r="P330" s="1">
        <v>4.5670259999999997E-2</v>
      </c>
      <c r="Q330" s="1">
        <v>0.14938770000000001</v>
      </c>
      <c r="R330" s="1">
        <v>3.505153E-3</v>
      </c>
      <c r="S330" s="1">
        <v>6.4584970000000001E-4</v>
      </c>
      <c r="T330" s="1">
        <v>9.2008969999999995E-3</v>
      </c>
      <c r="U330" s="1">
        <v>4.4893580000000003E-4</v>
      </c>
      <c r="V330">
        <f t="shared" si="18"/>
        <v>1.3630708106330258</v>
      </c>
      <c r="W330" s="1">
        <f t="shared" si="19"/>
        <v>4.4586129647083972</v>
      </c>
      <c r="X330">
        <f t="shared" si="20"/>
        <v>0.53897702474296305</v>
      </c>
      <c r="Y330">
        <f t="shared" si="20"/>
        <v>4.2560504676814155</v>
      </c>
      <c r="Z330">
        <f t="shared" si="20"/>
        <v>5.7426322034141606</v>
      </c>
      <c r="AA330">
        <f t="shared" si="17"/>
        <v>2135.3663913758819</v>
      </c>
    </row>
    <row r="331" spans="1:27" x14ac:dyDescent="0.3">
      <c r="A331" t="s">
        <v>1</v>
      </c>
      <c r="B331" t="s">
        <v>3</v>
      </c>
      <c r="C331" s="1">
        <v>14.25742</v>
      </c>
      <c r="D331" s="1">
        <v>1.512362</v>
      </c>
      <c r="E331">
        <v>2</v>
      </c>
      <c r="F331" t="s">
        <v>59</v>
      </c>
      <c r="G331">
        <v>1.3</v>
      </c>
      <c r="H331" s="1">
        <v>1.8443069999999999</v>
      </c>
      <c r="I331" s="1">
        <v>3.3505419999999999</v>
      </c>
      <c r="J331" s="1">
        <v>0.65033439999999998</v>
      </c>
      <c r="K331" s="1">
        <v>1.517486E-2</v>
      </c>
      <c r="L331" s="1">
        <v>0.1602209</v>
      </c>
      <c r="M331" s="1">
        <v>2.1023829999999999E-5</v>
      </c>
      <c r="N331" s="1">
        <v>2.274456E-2</v>
      </c>
      <c r="O331" s="1">
        <v>4.4590919999999996E-3</v>
      </c>
      <c r="P331" s="1">
        <v>4.5670259999999997E-2</v>
      </c>
      <c r="Q331" s="1">
        <v>0.14938770000000001</v>
      </c>
      <c r="R331" s="1">
        <v>3.505153E-3</v>
      </c>
      <c r="S331" s="1">
        <v>6.4584970000000001E-4</v>
      </c>
      <c r="T331" s="1">
        <v>9.2008969999999995E-3</v>
      </c>
      <c r="U331" s="1">
        <v>4.4893580000000003E-4</v>
      </c>
      <c r="V331">
        <f t="shared" si="18"/>
        <v>1.3630708106330258</v>
      </c>
      <c r="W331" s="1">
        <f t="shared" si="19"/>
        <v>4.4586129647083972</v>
      </c>
      <c r="X331">
        <f t="shared" si="20"/>
        <v>0.53897702474296305</v>
      </c>
      <c r="Y331">
        <f t="shared" si="20"/>
        <v>4.2560504676814155</v>
      </c>
      <c r="Z331">
        <f t="shared" si="20"/>
        <v>5.7426322034141606</v>
      </c>
      <c r="AA331">
        <f t="shared" si="17"/>
        <v>2135.3663913758819</v>
      </c>
    </row>
    <row r="332" spans="1:27" x14ac:dyDescent="0.3">
      <c r="A332" t="s">
        <v>1</v>
      </c>
      <c r="B332" t="s">
        <v>3</v>
      </c>
      <c r="C332" s="1">
        <v>14.25742</v>
      </c>
      <c r="D332" s="1">
        <v>1.512362</v>
      </c>
      <c r="E332">
        <v>3</v>
      </c>
      <c r="F332" t="s">
        <v>59</v>
      </c>
      <c r="G332">
        <v>1.3</v>
      </c>
      <c r="H332" s="1">
        <v>1.8443069999999999</v>
      </c>
      <c r="I332" s="1">
        <v>3.3505419999999999</v>
      </c>
      <c r="J332" s="1">
        <v>0.65033439999999998</v>
      </c>
      <c r="K332" s="1">
        <v>1.517486E-2</v>
      </c>
      <c r="L332" s="1">
        <v>0.1602209</v>
      </c>
      <c r="M332" s="1">
        <v>2.1023829999999999E-5</v>
      </c>
      <c r="N332" s="1">
        <v>2.274456E-2</v>
      </c>
      <c r="O332" s="1">
        <v>4.4590919999999996E-3</v>
      </c>
      <c r="P332" s="1">
        <v>4.5670259999999997E-2</v>
      </c>
      <c r="Q332" s="1">
        <v>0.14938770000000001</v>
      </c>
      <c r="R332" s="1">
        <v>3.505153E-3</v>
      </c>
      <c r="S332" s="1">
        <v>6.4584970000000001E-4</v>
      </c>
      <c r="T332" s="1">
        <v>9.2008969999999995E-3</v>
      </c>
      <c r="U332" s="1">
        <v>4.4893580000000003E-4</v>
      </c>
      <c r="V332">
        <f t="shared" si="18"/>
        <v>1.3630708106330258</v>
      </c>
      <c r="W332" s="1">
        <f t="shared" si="19"/>
        <v>4.4586129647083972</v>
      </c>
      <c r="X332">
        <f t="shared" si="20"/>
        <v>0.53897702474296305</v>
      </c>
      <c r="Y332">
        <f t="shared" si="20"/>
        <v>4.2560504676814155</v>
      </c>
      <c r="Z332">
        <f t="shared" si="20"/>
        <v>5.7426322034141606</v>
      </c>
      <c r="AA332">
        <f t="shared" si="17"/>
        <v>2135.3663913758819</v>
      </c>
    </row>
    <row r="333" spans="1:27" x14ac:dyDescent="0.3">
      <c r="A333" t="s">
        <v>1</v>
      </c>
      <c r="B333" t="s">
        <v>3</v>
      </c>
      <c r="C333" s="1">
        <v>14.25742</v>
      </c>
      <c r="D333" s="1">
        <v>1.512362</v>
      </c>
      <c r="E333">
        <v>4</v>
      </c>
      <c r="F333" t="s">
        <v>59</v>
      </c>
      <c r="G333">
        <v>1.3</v>
      </c>
      <c r="H333" s="1">
        <v>1.8443069999999999</v>
      </c>
      <c r="I333" s="1">
        <v>3.3505419999999999</v>
      </c>
      <c r="J333" s="1">
        <v>0.65033439999999998</v>
      </c>
      <c r="K333" s="1">
        <v>1.517486E-2</v>
      </c>
      <c r="L333" s="1">
        <v>0.1602209</v>
      </c>
      <c r="M333" s="1">
        <v>2.1023829999999999E-5</v>
      </c>
      <c r="N333" s="1">
        <v>2.274456E-2</v>
      </c>
      <c r="O333" s="1">
        <v>4.4590919999999996E-3</v>
      </c>
      <c r="P333" s="1">
        <v>4.5670259999999997E-2</v>
      </c>
      <c r="Q333" s="1">
        <v>0.14938770000000001</v>
      </c>
      <c r="R333" s="1">
        <v>3.505153E-3</v>
      </c>
      <c r="S333" s="1">
        <v>6.4584970000000001E-4</v>
      </c>
      <c r="T333" s="1">
        <v>9.2008969999999995E-3</v>
      </c>
      <c r="U333" s="1">
        <v>4.4893580000000003E-4</v>
      </c>
      <c r="V333">
        <f t="shared" si="18"/>
        <v>1.3630708106330258</v>
      </c>
      <c r="W333" s="1">
        <f t="shared" si="19"/>
        <v>4.4586129647083972</v>
      </c>
      <c r="X333">
        <f t="shared" si="20"/>
        <v>0.53897702474296305</v>
      </c>
      <c r="Y333">
        <f t="shared" si="20"/>
        <v>4.2560504676814155</v>
      </c>
      <c r="Z333">
        <f t="shared" si="20"/>
        <v>5.7426322034141606</v>
      </c>
      <c r="AA333">
        <f t="shared" si="17"/>
        <v>2135.3663913758819</v>
      </c>
    </row>
    <row r="334" spans="1:27" x14ac:dyDescent="0.3">
      <c r="A334" t="s">
        <v>1</v>
      </c>
      <c r="B334" t="s">
        <v>3</v>
      </c>
      <c r="C334" s="1">
        <v>14.25742</v>
      </c>
      <c r="D334" s="1">
        <v>1.512362</v>
      </c>
      <c r="E334">
        <v>5</v>
      </c>
      <c r="F334" t="s">
        <v>59</v>
      </c>
      <c r="G334">
        <v>1.3</v>
      </c>
      <c r="H334" s="1">
        <v>1.8443069999999999</v>
      </c>
      <c r="I334" s="1">
        <v>3.3505419999999999</v>
      </c>
      <c r="J334" s="1">
        <v>0.65033439999999998</v>
      </c>
      <c r="K334" s="1">
        <v>1.517486E-2</v>
      </c>
      <c r="L334" s="1">
        <v>0.1602209</v>
      </c>
      <c r="M334" s="1">
        <v>2.1023829999999999E-5</v>
      </c>
      <c r="N334" s="1">
        <v>2.274456E-2</v>
      </c>
      <c r="O334" s="1">
        <v>4.4590919999999996E-3</v>
      </c>
      <c r="P334" s="1">
        <v>4.5670259999999997E-2</v>
      </c>
      <c r="Q334" s="1">
        <v>0.14938770000000001</v>
      </c>
      <c r="R334" s="1">
        <v>3.505153E-3</v>
      </c>
      <c r="S334" s="1">
        <v>6.4584970000000001E-4</v>
      </c>
      <c r="T334" s="1">
        <v>9.2008969999999995E-3</v>
      </c>
      <c r="U334" s="1">
        <v>4.4893580000000003E-4</v>
      </c>
      <c r="V334">
        <f t="shared" si="18"/>
        <v>1.3630708106330258</v>
      </c>
      <c r="W334" s="1">
        <f t="shared" si="19"/>
        <v>4.4586129647083972</v>
      </c>
      <c r="X334">
        <f t="shared" si="20"/>
        <v>0.53897702474296305</v>
      </c>
      <c r="Y334">
        <f t="shared" si="20"/>
        <v>4.2560504676814155</v>
      </c>
      <c r="Z334">
        <f t="shared" si="20"/>
        <v>5.7426322034141606</v>
      </c>
      <c r="AA334">
        <f t="shared" si="17"/>
        <v>2135.3663913758819</v>
      </c>
    </row>
    <row r="335" spans="1:27" x14ac:dyDescent="0.3">
      <c r="A335" t="s">
        <v>1</v>
      </c>
      <c r="B335" t="s">
        <v>3</v>
      </c>
      <c r="C335" s="1">
        <v>14.25742</v>
      </c>
      <c r="D335" s="1">
        <v>1.512362</v>
      </c>
      <c r="E335">
        <v>6</v>
      </c>
      <c r="F335" t="s">
        <v>59</v>
      </c>
      <c r="G335">
        <v>1.3</v>
      </c>
      <c r="H335" s="1">
        <v>1.8443069999999999</v>
      </c>
      <c r="I335" s="1">
        <v>3.3505419999999999</v>
      </c>
      <c r="J335" s="1">
        <v>0.65033439999999998</v>
      </c>
      <c r="K335" s="1">
        <v>1.517486E-2</v>
      </c>
      <c r="L335" s="1">
        <v>0.1602209</v>
      </c>
      <c r="M335" s="1">
        <v>2.1023829999999999E-5</v>
      </c>
      <c r="N335" s="1">
        <v>2.274456E-2</v>
      </c>
      <c r="O335" s="1">
        <v>4.4590919999999996E-3</v>
      </c>
      <c r="P335" s="1">
        <v>4.5670259999999997E-2</v>
      </c>
      <c r="Q335" s="1">
        <v>0.14938770000000001</v>
      </c>
      <c r="R335" s="1">
        <v>3.505153E-3</v>
      </c>
      <c r="S335" s="1">
        <v>6.4584970000000001E-4</v>
      </c>
      <c r="T335" s="1">
        <v>9.2008969999999995E-3</v>
      </c>
      <c r="U335" s="1">
        <v>4.4893580000000003E-4</v>
      </c>
      <c r="V335">
        <f t="shared" si="18"/>
        <v>1.3630708106330258</v>
      </c>
      <c r="W335" s="1">
        <f t="shared" si="19"/>
        <v>4.4586129647083972</v>
      </c>
      <c r="X335">
        <f t="shared" si="20"/>
        <v>0.53897702474296305</v>
      </c>
      <c r="Y335">
        <f t="shared" si="20"/>
        <v>4.2560504676814155</v>
      </c>
      <c r="Z335">
        <f t="shared" si="20"/>
        <v>5.7426322034141606</v>
      </c>
      <c r="AA335">
        <f t="shared" si="17"/>
        <v>2135.3663913758819</v>
      </c>
    </row>
    <row r="336" spans="1:27" x14ac:dyDescent="0.3">
      <c r="A336" t="s">
        <v>1</v>
      </c>
      <c r="B336" t="s">
        <v>3</v>
      </c>
      <c r="C336" s="1">
        <v>14.25742</v>
      </c>
      <c r="D336" s="1">
        <v>1.512362</v>
      </c>
      <c r="E336">
        <v>7</v>
      </c>
      <c r="F336" t="s">
        <v>59</v>
      </c>
      <c r="G336">
        <v>1.3</v>
      </c>
      <c r="H336" s="1">
        <v>1.8443069999999999</v>
      </c>
      <c r="I336" s="1">
        <v>3.3505419999999999</v>
      </c>
      <c r="J336" s="1">
        <v>0.65033439999999998</v>
      </c>
      <c r="K336" s="1">
        <v>1.517486E-2</v>
      </c>
      <c r="L336" s="1">
        <v>0.1602209</v>
      </c>
      <c r="M336" s="1">
        <v>2.1023829999999999E-5</v>
      </c>
      <c r="N336" s="1">
        <v>2.274456E-2</v>
      </c>
      <c r="O336" s="1">
        <v>4.4590919999999996E-3</v>
      </c>
      <c r="P336" s="1">
        <v>4.5670259999999997E-2</v>
      </c>
      <c r="Q336" s="1">
        <v>0.14938770000000001</v>
      </c>
      <c r="R336" s="1">
        <v>3.505153E-3</v>
      </c>
      <c r="S336" s="1">
        <v>6.4584970000000001E-4</v>
      </c>
      <c r="T336" s="1">
        <v>9.2008969999999995E-3</v>
      </c>
      <c r="U336" s="1">
        <v>4.4893580000000003E-4</v>
      </c>
      <c r="V336">
        <f t="shared" si="18"/>
        <v>1.3630708106330258</v>
      </c>
      <c r="W336" s="1">
        <f t="shared" si="19"/>
        <v>4.4586129647083972</v>
      </c>
      <c r="X336">
        <f t="shared" si="20"/>
        <v>0.53897702474296305</v>
      </c>
      <c r="Y336">
        <f t="shared" si="20"/>
        <v>4.2560504676814155</v>
      </c>
      <c r="Z336">
        <f t="shared" si="20"/>
        <v>5.7426322034141606</v>
      </c>
      <c r="AA336">
        <f t="shared" si="17"/>
        <v>2135.3663913758819</v>
      </c>
    </row>
    <row r="337" spans="1:27" x14ac:dyDescent="0.3">
      <c r="A337" t="s">
        <v>1</v>
      </c>
      <c r="B337" t="s">
        <v>3</v>
      </c>
      <c r="C337" s="1">
        <v>14.25742</v>
      </c>
      <c r="D337" s="1">
        <v>1.512362</v>
      </c>
      <c r="E337">
        <v>8</v>
      </c>
      <c r="F337" t="s">
        <v>59</v>
      </c>
      <c r="G337">
        <v>1.3</v>
      </c>
      <c r="H337" s="1">
        <v>1.8443069999999999</v>
      </c>
      <c r="I337" s="1">
        <v>3.3505419999999999</v>
      </c>
      <c r="J337" s="1">
        <v>0.65033439999999998</v>
      </c>
      <c r="K337" s="1">
        <v>1.517486E-2</v>
      </c>
      <c r="L337" s="1">
        <v>0.1602209</v>
      </c>
      <c r="M337" s="1">
        <v>2.1023829999999999E-5</v>
      </c>
      <c r="N337" s="1">
        <v>2.274456E-2</v>
      </c>
      <c r="O337" s="1">
        <v>4.4590919999999996E-3</v>
      </c>
      <c r="P337" s="1">
        <v>4.5670259999999997E-2</v>
      </c>
      <c r="Q337" s="1">
        <v>0.14938770000000001</v>
      </c>
      <c r="R337" s="1">
        <v>3.505153E-3</v>
      </c>
      <c r="S337" s="1">
        <v>6.4584970000000001E-4</v>
      </c>
      <c r="T337" s="1">
        <v>9.2008969999999995E-3</v>
      </c>
      <c r="U337" s="1">
        <v>4.4893580000000003E-4</v>
      </c>
      <c r="V337">
        <f t="shared" si="18"/>
        <v>1.3630708106330258</v>
      </c>
      <c r="W337" s="1">
        <f t="shared" si="19"/>
        <v>4.4586129647083972</v>
      </c>
      <c r="X337">
        <f t="shared" si="20"/>
        <v>0.53897702474296305</v>
      </c>
      <c r="Y337">
        <f t="shared" si="20"/>
        <v>4.2560504676814155</v>
      </c>
      <c r="Z337">
        <f t="shared" si="20"/>
        <v>5.7426322034141606</v>
      </c>
      <c r="AA337">
        <f t="shared" si="17"/>
        <v>2135.3663913758819</v>
      </c>
    </row>
    <row r="338" spans="1:27" x14ac:dyDescent="0.3">
      <c r="A338" t="s">
        <v>1</v>
      </c>
      <c r="B338" t="s">
        <v>3</v>
      </c>
      <c r="C338" s="1">
        <v>15.08263</v>
      </c>
      <c r="D338" s="1">
        <v>1.6924509999999999</v>
      </c>
      <c r="E338">
        <v>1</v>
      </c>
      <c r="F338" t="s">
        <v>60</v>
      </c>
      <c r="G338" s="7">
        <v>3.3</v>
      </c>
      <c r="H338" s="7">
        <v>1.508975</v>
      </c>
      <c r="I338" s="7">
        <v>2.6888390000000002</v>
      </c>
      <c r="J338" s="7">
        <v>0.66836079999999998</v>
      </c>
      <c r="K338" s="7">
        <v>2.194948E-2</v>
      </c>
      <c r="L338" s="7">
        <v>0.1482309</v>
      </c>
      <c r="M338" s="7">
        <v>1.567159E-5</v>
      </c>
      <c r="N338" s="1">
        <v>3.6443219999999998E-2</v>
      </c>
      <c r="O338" s="1">
        <v>5.9944519999999999E-3</v>
      </c>
      <c r="P338" s="1">
        <v>2.7118070000000001E-2</v>
      </c>
      <c r="Q338" s="1">
        <v>7.54494E-2</v>
      </c>
      <c r="R338" s="1">
        <v>1.8703120000000001E-3</v>
      </c>
      <c r="S338" s="1">
        <v>3.154136E-4</v>
      </c>
      <c r="T338" s="1">
        <v>5.1145160000000004E-3</v>
      </c>
      <c r="U338" s="1">
        <v>2.3749160000000001E-4</v>
      </c>
      <c r="V338">
        <f t="shared" si="18"/>
        <v>1.008541976667253</v>
      </c>
      <c r="W338" s="1">
        <f t="shared" si="19"/>
        <v>2.8060214836217416</v>
      </c>
      <c r="X338">
        <f t="shared" si="20"/>
        <v>0.27983568156600447</v>
      </c>
      <c r="Y338">
        <f t="shared" si="20"/>
        <v>1.4369980518900676</v>
      </c>
      <c r="Z338">
        <f t="shared" si="20"/>
        <v>3.4503710090136406</v>
      </c>
      <c r="AA338">
        <f t="shared" si="17"/>
        <v>1515.427598603588</v>
      </c>
    </row>
    <row r="339" spans="1:27" x14ac:dyDescent="0.3">
      <c r="A339" t="s">
        <v>1</v>
      </c>
      <c r="B339" t="s">
        <v>3</v>
      </c>
      <c r="C339" s="1">
        <v>15.08263</v>
      </c>
      <c r="D339" s="1">
        <v>1.6924509999999999</v>
      </c>
      <c r="E339">
        <v>2</v>
      </c>
      <c r="F339" t="s">
        <v>60</v>
      </c>
      <c r="G339">
        <v>3.3</v>
      </c>
      <c r="H339" s="1">
        <v>1.508975</v>
      </c>
      <c r="I339" s="1">
        <v>2.6888390000000002</v>
      </c>
      <c r="J339" s="1">
        <v>0.66836079999999998</v>
      </c>
      <c r="K339" s="1">
        <v>2.194948E-2</v>
      </c>
      <c r="L339" s="1">
        <v>0.1482309</v>
      </c>
      <c r="M339" s="1">
        <v>1.567159E-5</v>
      </c>
      <c r="N339" s="1">
        <v>3.6443219999999998E-2</v>
      </c>
      <c r="O339" s="1">
        <v>5.9944519999999999E-3</v>
      </c>
      <c r="P339" s="1">
        <v>2.7118070000000001E-2</v>
      </c>
      <c r="Q339" s="1">
        <v>7.54494E-2</v>
      </c>
      <c r="R339" s="1">
        <v>1.8703120000000001E-3</v>
      </c>
      <c r="S339" s="1">
        <v>3.154136E-4</v>
      </c>
      <c r="T339" s="1">
        <v>5.1145160000000004E-3</v>
      </c>
      <c r="U339" s="1">
        <v>2.3749160000000001E-4</v>
      </c>
      <c r="V339">
        <f t="shared" si="18"/>
        <v>1.008541976667253</v>
      </c>
      <c r="W339" s="1">
        <f t="shared" si="19"/>
        <v>2.8060214836217416</v>
      </c>
      <c r="X339">
        <f t="shared" si="20"/>
        <v>0.27983568156600447</v>
      </c>
      <c r="Y339">
        <f t="shared" si="20"/>
        <v>1.4369980518900676</v>
      </c>
      <c r="Z339">
        <f t="shared" si="20"/>
        <v>3.4503710090136406</v>
      </c>
      <c r="AA339">
        <f t="shared" si="17"/>
        <v>1515.427598603588</v>
      </c>
    </row>
    <row r="340" spans="1:27" x14ac:dyDescent="0.3">
      <c r="A340" t="s">
        <v>1</v>
      </c>
      <c r="B340" t="s">
        <v>3</v>
      </c>
      <c r="C340" s="1">
        <v>15.08263</v>
      </c>
      <c r="D340" s="1">
        <v>1.6924509999999999</v>
      </c>
      <c r="E340">
        <v>3</v>
      </c>
      <c r="F340" t="s">
        <v>60</v>
      </c>
      <c r="G340">
        <v>3.3</v>
      </c>
      <c r="H340" s="1">
        <v>1.508975</v>
      </c>
      <c r="I340" s="1">
        <v>2.6888390000000002</v>
      </c>
      <c r="J340" s="1">
        <v>0.66836079999999998</v>
      </c>
      <c r="K340" s="1">
        <v>2.194948E-2</v>
      </c>
      <c r="L340" s="1">
        <v>0.1482309</v>
      </c>
      <c r="M340" s="1">
        <v>1.567159E-5</v>
      </c>
      <c r="N340" s="1">
        <v>3.6443219999999998E-2</v>
      </c>
      <c r="O340" s="1">
        <v>5.9944519999999999E-3</v>
      </c>
      <c r="P340" s="1">
        <v>2.7118070000000001E-2</v>
      </c>
      <c r="Q340" s="1">
        <v>7.54494E-2</v>
      </c>
      <c r="R340" s="1">
        <v>1.8703120000000001E-3</v>
      </c>
      <c r="S340" s="1">
        <v>3.154136E-4</v>
      </c>
      <c r="T340" s="1">
        <v>5.1145160000000004E-3</v>
      </c>
      <c r="U340" s="1">
        <v>2.3749160000000001E-4</v>
      </c>
      <c r="V340">
        <f t="shared" si="18"/>
        <v>1.008541976667253</v>
      </c>
      <c r="W340" s="1">
        <f t="shared" si="19"/>
        <v>2.8060214836217416</v>
      </c>
      <c r="X340">
        <f t="shared" si="20"/>
        <v>0.27983568156600447</v>
      </c>
      <c r="Y340">
        <f t="shared" si="20"/>
        <v>1.4369980518900676</v>
      </c>
      <c r="Z340">
        <f t="shared" si="20"/>
        <v>3.4503710090136406</v>
      </c>
      <c r="AA340">
        <f t="shared" si="17"/>
        <v>1515.427598603588</v>
      </c>
    </row>
    <row r="341" spans="1:27" x14ac:dyDescent="0.3">
      <c r="A341" t="s">
        <v>1</v>
      </c>
      <c r="B341" t="s">
        <v>3</v>
      </c>
      <c r="C341" s="1">
        <v>15.08263</v>
      </c>
      <c r="D341" s="1">
        <v>1.6924509999999999</v>
      </c>
      <c r="E341">
        <v>4</v>
      </c>
      <c r="F341" t="s">
        <v>60</v>
      </c>
      <c r="G341">
        <v>3.3</v>
      </c>
      <c r="H341" s="1">
        <v>1.508975</v>
      </c>
      <c r="I341" s="1">
        <v>2.6888390000000002</v>
      </c>
      <c r="J341" s="1">
        <v>0.66836079999999998</v>
      </c>
      <c r="K341" s="1">
        <v>2.194948E-2</v>
      </c>
      <c r="L341" s="1">
        <v>0.1482309</v>
      </c>
      <c r="M341" s="1">
        <v>1.567159E-5</v>
      </c>
      <c r="N341" s="1">
        <v>3.6443219999999998E-2</v>
      </c>
      <c r="O341" s="1">
        <v>5.9944519999999999E-3</v>
      </c>
      <c r="P341" s="1">
        <v>2.7118070000000001E-2</v>
      </c>
      <c r="Q341" s="1">
        <v>7.54494E-2</v>
      </c>
      <c r="R341" s="1">
        <v>1.8703120000000001E-3</v>
      </c>
      <c r="S341" s="1">
        <v>3.154136E-4</v>
      </c>
      <c r="T341" s="1">
        <v>5.1145160000000004E-3</v>
      </c>
      <c r="U341" s="1">
        <v>2.3749160000000001E-4</v>
      </c>
      <c r="V341">
        <f t="shared" si="18"/>
        <v>1.008541976667253</v>
      </c>
      <c r="W341" s="1">
        <f t="shared" si="19"/>
        <v>2.8060214836217416</v>
      </c>
      <c r="X341">
        <f t="shared" si="20"/>
        <v>0.27983568156600447</v>
      </c>
      <c r="Y341">
        <f t="shared" si="20"/>
        <v>1.4369980518900676</v>
      </c>
      <c r="Z341">
        <f t="shared" si="20"/>
        <v>3.4503710090136406</v>
      </c>
      <c r="AA341">
        <f t="shared" si="17"/>
        <v>1515.427598603588</v>
      </c>
    </row>
    <row r="342" spans="1:27" x14ac:dyDescent="0.3">
      <c r="A342" t="s">
        <v>1</v>
      </c>
      <c r="B342" t="s">
        <v>3</v>
      </c>
      <c r="C342" s="1">
        <v>15.08263</v>
      </c>
      <c r="D342" s="1">
        <v>1.6924509999999999</v>
      </c>
      <c r="E342">
        <v>5</v>
      </c>
      <c r="F342" t="s">
        <v>60</v>
      </c>
      <c r="G342">
        <v>3.3</v>
      </c>
      <c r="H342" s="1">
        <v>1.508975</v>
      </c>
      <c r="I342" s="1">
        <v>2.6888390000000002</v>
      </c>
      <c r="J342" s="1">
        <v>0.66836079999999998</v>
      </c>
      <c r="K342" s="1">
        <v>2.194948E-2</v>
      </c>
      <c r="L342" s="1">
        <v>0.1482309</v>
      </c>
      <c r="M342" s="1">
        <v>1.567159E-5</v>
      </c>
      <c r="N342" s="1">
        <v>3.6443219999999998E-2</v>
      </c>
      <c r="O342" s="1">
        <v>5.9944519999999999E-3</v>
      </c>
      <c r="P342" s="1">
        <v>2.7118070000000001E-2</v>
      </c>
      <c r="Q342" s="1">
        <v>7.54494E-2</v>
      </c>
      <c r="R342" s="1">
        <v>1.8703120000000001E-3</v>
      </c>
      <c r="S342" s="1">
        <v>3.154136E-4</v>
      </c>
      <c r="T342" s="1">
        <v>5.1145160000000004E-3</v>
      </c>
      <c r="U342" s="1">
        <v>2.3749160000000001E-4</v>
      </c>
      <c r="V342">
        <f t="shared" si="18"/>
        <v>1.008541976667253</v>
      </c>
      <c r="W342" s="1">
        <f t="shared" si="19"/>
        <v>2.8060214836217416</v>
      </c>
      <c r="X342">
        <f t="shared" si="20"/>
        <v>0.27983568156600447</v>
      </c>
      <c r="Y342">
        <f t="shared" si="20"/>
        <v>1.4369980518900676</v>
      </c>
      <c r="Z342">
        <f t="shared" si="20"/>
        <v>3.4503710090136406</v>
      </c>
      <c r="AA342">
        <f t="shared" si="17"/>
        <v>1515.427598603588</v>
      </c>
    </row>
    <row r="343" spans="1:27" x14ac:dyDescent="0.3">
      <c r="A343" t="s">
        <v>1</v>
      </c>
      <c r="B343" t="s">
        <v>3</v>
      </c>
      <c r="C343" s="1">
        <v>15.08263</v>
      </c>
      <c r="D343" s="1">
        <v>1.6924509999999999</v>
      </c>
      <c r="E343">
        <v>6</v>
      </c>
      <c r="F343" t="s">
        <v>60</v>
      </c>
      <c r="G343">
        <v>3.3</v>
      </c>
      <c r="H343" s="1">
        <v>1.508975</v>
      </c>
      <c r="I343" s="1">
        <v>2.6888390000000002</v>
      </c>
      <c r="J343" s="1">
        <v>0.66836079999999998</v>
      </c>
      <c r="K343" s="1">
        <v>2.194948E-2</v>
      </c>
      <c r="L343" s="1">
        <v>0.1482309</v>
      </c>
      <c r="M343" s="1">
        <v>1.567159E-5</v>
      </c>
      <c r="N343" s="1">
        <v>3.6443219999999998E-2</v>
      </c>
      <c r="O343" s="1">
        <v>5.9944519999999999E-3</v>
      </c>
      <c r="P343" s="1">
        <v>2.7118070000000001E-2</v>
      </c>
      <c r="Q343" s="1">
        <v>7.54494E-2</v>
      </c>
      <c r="R343" s="1">
        <v>1.8703120000000001E-3</v>
      </c>
      <c r="S343" s="1">
        <v>3.154136E-4</v>
      </c>
      <c r="T343" s="1">
        <v>5.1145160000000004E-3</v>
      </c>
      <c r="U343" s="1">
        <v>2.3749160000000001E-4</v>
      </c>
      <c r="V343">
        <f t="shared" si="18"/>
        <v>1.008541976667253</v>
      </c>
      <c r="W343" s="1">
        <f t="shared" si="19"/>
        <v>2.8060214836217416</v>
      </c>
      <c r="X343">
        <f t="shared" si="20"/>
        <v>0.27983568156600447</v>
      </c>
      <c r="Y343">
        <f t="shared" si="20"/>
        <v>1.4369980518900676</v>
      </c>
      <c r="Z343">
        <f t="shared" si="20"/>
        <v>3.4503710090136406</v>
      </c>
      <c r="AA343">
        <f t="shared" si="17"/>
        <v>1515.427598603588</v>
      </c>
    </row>
    <row r="344" spans="1:27" x14ac:dyDescent="0.3">
      <c r="A344" t="s">
        <v>1</v>
      </c>
      <c r="B344" t="s">
        <v>3</v>
      </c>
      <c r="C344" s="1">
        <v>15.08263</v>
      </c>
      <c r="D344" s="1">
        <v>1.6924509999999999</v>
      </c>
      <c r="E344">
        <v>7</v>
      </c>
      <c r="F344" t="s">
        <v>60</v>
      </c>
      <c r="G344">
        <v>3.3</v>
      </c>
      <c r="H344" s="1">
        <v>1.508975</v>
      </c>
      <c r="I344" s="1">
        <v>2.6888390000000002</v>
      </c>
      <c r="J344" s="1">
        <v>0.66836079999999998</v>
      </c>
      <c r="K344" s="1">
        <v>2.194948E-2</v>
      </c>
      <c r="L344" s="1">
        <v>0.1482309</v>
      </c>
      <c r="M344" s="1">
        <v>1.567159E-5</v>
      </c>
      <c r="N344" s="1">
        <v>3.6443219999999998E-2</v>
      </c>
      <c r="O344" s="1">
        <v>5.9944519999999999E-3</v>
      </c>
      <c r="P344" s="1">
        <v>2.7118070000000001E-2</v>
      </c>
      <c r="Q344" s="1">
        <v>7.54494E-2</v>
      </c>
      <c r="R344" s="1">
        <v>1.8703120000000001E-3</v>
      </c>
      <c r="S344" s="1">
        <v>3.154136E-4</v>
      </c>
      <c r="T344" s="1">
        <v>5.1145160000000004E-3</v>
      </c>
      <c r="U344" s="1">
        <v>2.3749160000000001E-4</v>
      </c>
      <c r="V344">
        <f t="shared" si="18"/>
        <v>1.008541976667253</v>
      </c>
      <c r="W344" s="1">
        <f t="shared" si="19"/>
        <v>2.8060214836217416</v>
      </c>
      <c r="X344">
        <f t="shared" si="20"/>
        <v>0.27983568156600447</v>
      </c>
      <c r="Y344">
        <f t="shared" si="20"/>
        <v>1.4369980518900676</v>
      </c>
      <c r="Z344">
        <f t="shared" si="20"/>
        <v>3.4503710090136406</v>
      </c>
      <c r="AA344">
        <f t="shared" si="17"/>
        <v>1515.427598603588</v>
      </c>
    </row>
    <row r="345" spans="1:27" x14ac:dyDescent="0.3">
      <c r="A345" t="s">
        <v>1</v>
      </c>
      <c r="B345" t="s">
        <v>3</v>
      </c>
      <c r="C345" s="1">
        <v>15.08263</v>
      </c>
      <c r="D345" s="1">
        <v>1.6924509999999999</v>
      </c>
      <c r="E345">
        <v>8</v>
      </c>
      <c r="F345" t="s">
        <v>60</v>
      </c>
      <c r="G345">
        <v>3.3</v>
      </c>
      <c r="H345" s="1">
        <v>1.508975</v>
      </c>
      <c r="I345" s="1">
        <v>2.6888390000000002</v>
      </c>
      <c r="J345" s="1">
        <v>0.66836079999999998</v>
      </c>
      <c r="K345" s="1">
        <v>2.194948E-2</v>
      </c>
      <c r="L345" s="1">
        <v>0.1482309</v>
      </c>
      <c r="M345" s="1">
        <v>1.567159E-5</v>
      </c>
      <c r="N345" s="1">
        <v>3.6443219999999998E-2</v>
      </c>
      <c r="O345" s="1">
        <v>5.9944519999999999E-3</v>
      </c>
      <c r="P345" s="1">
        <v>2.7118070000000001E-2</v>
      </c>
      <c r="Q345" s="1">
        <v>7.54494E-2</v>
      </c>
      <c r="R345" s="1">
        <v>1.8703120000000001E-3</v>
      </c>
      <c r="S345" s="1">
        <v>3.154136E-4</v>
      </c>
      <c r="T345" s="1">
        <v>5.1145160000000004E-3</v>
      </c>
      <c r="U345" s="1">
        <v>2.3749160000000001E-4</v>
      </c>
      <c r="V345">
        <f t="shared" si="18"/>
        <v>1.008541976667253</v>
      </c>
      <c r="W345" s="1">
        <f t="shared" si="19"/>
        <v>2.8060214836217416</v>
      </c>
      <c r="X345">
        <f t="shared" si="20"/>
        <v>0.27983568156600447</v>
      </c>
      <c r="Y345">
        <f t="shared" si="20"/>
        <v>1.4369980518900676</v>
      </c>
      <c r="Z345">
        <f t="shared" si="20"/>
        <v>3.4503710090136406</v>
      </c>
      <c r="AA345">
        <f t="shared" si="17"/>
        <v>1515.427598603588</v>
      </c>
    </row>
    <row r="346" spans="1:27" x14ac:dyDescent="0.3">
      <c r="A346" t="s">
        <v>1</v>
      </c>
      <c r="B346" t="s">
        <v>3</v>
      </c>
      <c r="C346" s="1">
        <v>15.02877</v>
      </c>
      <c r="D346" s="1">
        <v>1.587251</v>
      </c>
      <c r="E346">
        <v>1</v>
      </c>
      <c r="F346" t="s">
        <v>61</v>
      </c>
      <c r="G346" s="7">
        <v>2.4</v>
      </c>
      <c r="H346" s="7">
        <v>1.2446280000000001</v>
      </c>
      <c r="I346" s="7">
        <v>3.0368170000000001</v>
      </c>
      <c r="J346" s="7">
        <v>0.68130800000000002</v>
      </c>
      <c r="K346" s="7">
        <v>2.17036E-2</v>
      </c>
      <c r="L346" s="7">
        <v>0.12806809999999999</v>
      </c>
      <c r="M346" s="7">
        <v>1.2434039999999999E-6</v>
      </c>
      <c r="N346" s="1">
        <v>2.7061749999999999E-2</v>
      </c>
      <c r="O346" s="1">
        <v>4.667086E-3</v>
      </c>
      <c r="P346" s="1">
        <v>2.847479E-2</v>
      </c>
      <c r="Q346" s="1">
        <v>7.8740270000000001E-2</v>
      </c>
      <c r="R346" s="1">
        <v>2.1716800000000001E-3</v>
      </c>
      <c r="S346" s="1">
        <v>3.6849460000000001E-4</v>
      </c>
      <c r="T346" s="1">
        <v>5.5249490000000004E-3</v>
      </c>
      <c r="U346" s="1">
        <v>2.4820460000000001E-4</v>
      </c>
      <c r="V346">
        <f t="shared" si="18"/>
        <v>0.93765248284634861</v>
      </c>
      <c r="W346" s="1">
        <f t="shared" si="19"/>
        <v>2.5928552823564934</v>
      </c>
      <c r="X346">
        <f t="shared" si="20"/>
        <v>0.31875157784731722</v>
      </c>
      <c r="Y346">
        <f t="shared" si="20"/>
        <v>1.697850126246337</v>
      </c>
      <c r="Z346">
        <f t="shared" si="20"/>
        <v>4.3140711855645559</v>
      </c>
      <c r="AA346">
        <f t="shared" si="17"/>
        <v>19961.701908631469</v>
      </c>
    </row>
    <row r="347" spans="1:27" x14ac:dyDescent="0.3">
      <c r="A347" t="s">
        <v>1</v>
      </c>
      <c r="B347" t="s">
        <v>3</v>
      </c>
      <c r="C347" s="1">
        <v>15.02877</v>
      </c>
      <c r="D347" s="1">
        <v>1.587251</v>
      </c>
      <c r="E347">
        <v>2</v>
      </c>
      <c r="F347" t="s">
        <v>61</v>
      </c>
      <c r="G347">
        <v>2.4</v>
      </c>
      <c r="H347" s="1">
        <v>1.2446280000000001</v>
      </c>
      <c r="I347" s="1">
        <v>3.0368170000000001</v>
      </c>
      <c r="J347" s="1">
        <v>0.68130800000000002</v>
      </c>
      <c r="K347" s="1">
        <v>2.17036E-2</v>
      </c>
      <c r="L347" s="1">
        <v>0.12806809999999999</v>
      </c>
      <c r="M347" s="1">
        <v>1.2434039999999999E-6</v>
      </c>
      <c r="N347" s="1">
        <v>2.7061749999999999E-2</v>
      </c>
      <c r="O347" s="1">
        <v>4.667086E-3</v>
      </c>
      <c r="P347" s="1">
        <v>2.847479E-2</v>
      </c>
      <c r="Q347" s="1">
        <v>7.8740270000000001E-2</v>
      </c>
      <c r="R347" s="1">
        <v>2.1716800000000001E-3</v>
      </c>
      <c r="S347" s="1">
        <v>3.6849460000000001E-4</v>
      </c>
      <c r="T347" s="1">
        <v>5.5249490000000004E-3</v>
      </c>
      <c r="U347" s="1">
        <v>2.4820460000000001E-4</v>
      </c>
      <c r="V347">
        <f t="shared" si="18"/>
        <v>0.93765248284634861</v>
      </c>
      <c r="W347" s="1">
        <f t="shared" si="19"/>
        <v>2.5928552823564934</v>
      </c>
      <c r="X347">
        <f t="shared" si="20"/>
        <v>0.31875157784731722</v>
      </c>
      <c r="Y347">
        <f t="shared" si="20"/>
        <v>1.697850126246337</v>
      </c>
      <c r="Z347">
        <f t="shared" si="20"/>
        <v>4.3140711855645559</v>
      </c>
      <c r="AA347">
        <f t="shared" si="17"/>
        <v>19961.701908631469</v>
      </c>
    </row>
    <row r="348" spans="1:27" x14ac:dyDescent="0.3">
      <c r="A348" t="s">
        <v>1</v>
      </c>
      <c r="B348" t="s">
        <v>3</v>
      </c>
      <c r="C348" s="1">
        <v>15.02877</v>
      </c>
      <c r="D348" s="1">
        <v>1.587251</v>
      </c>
      <c r="E348">
        <v>3</v>
      </c>
      <c r="F348" t="s">
        <v>61</v>
      </c>
      <c r="G348">
        <v>2.4</v>
      </c>
      <c r="H348" s="1">
        <v>1.2446280000000001</v>
      </c>
      <c r="I348" s="1">
        <v>3.0368170000000001</v>
      </c>
      <c r="J348" s="1">
        <v>0.68130800000000002</v>
      </c>
      <c r="K348" s="1">
        <v>2.17036E-2</v>
      </c>
      <c r="L348" s="1">
        <v>0.12806809999999999</v>
      </c>
      <c r="M348" s="1">
        <v>1.2434039999999999E-6</v>
      </c>
      <c r="N348" s="1">
        <v>2.7061749999999999E-2</v>
      </c>
      <c r="O348" s="1">
        <v>4.667086E-3</v>
      </c>
      <c r="P348" s="1">
        <v>2.847479E-2</v>
      </c>
      <c r="Q348" s="1">
        <v>7.8740270000000001E-2</v>
      </c>
      <c r="R348" s="1">
        <v>2.1716800000000001E-3</v>
      </c>
      <c r="S348" s="1">
        <v>3.6849460000000001E-4</v>
      </c>
      <c r="T348" s="1">
        <v>5.5249490000000004E-3</v>
      </c>
      <c r="U348" s="1">
        <v>2.4820460000000001E-4</v>
      </c>
      <c r="V348">
        <f t="shared" si="18"/>
        <v>0.93765248284634861</v>
      </c>
      <c r="W348" s="1">
        <f t="shared" si="19"/>
        <v>2.5928552823564934</v>
      </c>
      <c r="X348">
        <f t="shared" si="20"/>
        <v>0.31875157784731722</v>
      </c>
      <c r="Y348">
        <f t="shared" si="20"/>
        <v>1.697850126246337</v>
      </c>
      <c r="Z348">
        <f t="shared" si="20"/>
        <v>4.3140711855645559</v>
      </c>
      <c r="AA348">
        <f t="shared" si="17"/>
        <v>19961.701908631469</v>
      </c>
    </row>
    <row r="349" spans="1:27" x14ac:dyDescent="0.3">
      <c r="A349" t="s">
        <v>1</v>
      </c>
      <c r="B349" t="s">
        <v>3</v>
      </c>
      <c r="C349" s="1">
        <v>15.02877</v>
      </c>
      <c r="D349" s="1">
        <v>1.587251</v>
      </c>
      <c r="E349">
        <v>4</v>
      </c>
      <c r="F349" t="s">
        <v>61</v>
      </c>
      <c r="G349">
        <v>2.4</v>
      </c>
      <c r="H349" s="1">
        <v>1.2446280000000001</v>
      </c>
      <c r="I349" s="1">
        <v>3.0368170000000001</v>
      </c>
      <c r="J349" s="1">
        <v>0.68130800000000002</v>
      </c>
      <c r="K349" s="1">
        <v>2.17036E-2</v>
      </c>
      <c r="L349" s="1">
        <v>0.12806809999999999</v>
      </c>
      <c r="M349" s="1">
        <v>1.2434039999999999E-6</v>
      </c>
      <c r="N349" s="1">
        <v>2.7061749999999999E-2</v>
      </c>
      <c r="O349" s="1">
        <v>4.667086E-3</v>
      </c>
      <c r="P349" s="1">
        <v>2.847479E-2</v>
      </c>
      <c r="Q349" s="1">
        <v>7.8740270000000001E-2</v>
      </c>
      <c r="R349" s="1">
        <v>2.1716800000000001E-3</v>
      </c>
      <c r="S349" s="1">
        <v>3.6849460000000001E-4</v>
      </c>
      <c r="T349" s="1">
        <v>5.5249490000000004E-3</v>
      </c>
      <c r="U349" s="1">
        <v>2.4820460000000001E-4</v>
      </c>
      <c r="V349">
        <f t="shared" si="18"/>
        <v>0.93765248284634861</v>
      </c>
      <c r="W349" s="1">
        <f t="shared" si="19"/>
        <v>2.5928552823564934</v>
      </c>
      <c r="X349">
        <f t="shared" si="20"/>
        <v>0.31875157784731722</v>
      </c>
      <c r="Y349">
        <f t="shared" si="20"/>
        <v>1.697850126246337</v>
      </c>
      <c r="Z349">
        <f t="shared" si="20"/>
        <v>4.3140711855645559</v>
      </c>
      <c r="AA349">
        <f t="shared" si="17"/>
        <v>19961.701908631469</v>
      </c>
    </row>
    <row r="350" spans="1:27" x14ac:dyDescent="0.3">
      <c r="A350" t="s">
        <v>1</v>
      </c>
      <c r="B350" t="s">
        <v>3</v>
      </c>
      <c r="C350" s="1">
        <v>15.02877</v>
      </c>
      <c r="D350" s="1">
        <v>1.587251</v>
      </c>
      <c r="E350">
        <v>5</v>
      </c>
      <c r="F350" t="s">
        <v>61</v>
      </c>
      <c r="G350">
        <v>2.4</v>
      </c>
      <c r="H350" s="1">
        <v>1.2446280000000001</v>
      </c>
      <c r="I350" s="1">
        <v>3.0368170000000001</v>
      </c>
      <c r="J350" s="1">
        <v>0.68130800000000002</v>
      </c>
      <c r="K350" s="1">
        <v>2.17036E-2</v>
      </c>
      <c r="L350" s="1">
        <v>0.12806809999999999</v>
      </c>
      <c r="M350" s="1">
        <v>1.2434039999999999E-6</v>
      </c>
      <c r="N350" s="1">
        <v>2.7061749999999999E-2</v>
      </c>
      <c r="O350" s="1">
        <v>4.667086E-3</v>
      </c>
      <c r="P350" s="1">
        <v>2.847479E-2</v>
      </c>
      <c r="Q350" s="1">
        <v>7.8740270000000001E-2</v>
      </c>
      <c r="R350" s="1">
        <v>2.1716800000000001E-3</v>
      </c>
      <c r="S350" s="1">
        <v>3.6849460000000001E-4</v>
      </c>
      <c r="T350" s="1">
        <v>5.5249490000000004E-3</v>
      </c>
      <c r="U350" s="1">
        <v>2.4820460000000001E-4</v>
      </c>
      <c r="V350">
        <f t="shared" si="18"/>
        <v>0.93765248284634861</v>
      </c>
      <c r="W350" s="1">
        <f t="shared" si="19"/>
        <v>2.5928552823564934</v>
      </c>
      <c r="X350">
        <f t="shared" si="20"/>
        <v>0.31875157784731722</v>
      </c>
      <c r="Y350">
        <f t="shared" si="20"/>
        <v>1.697850126246337</v>
      </c>
      <c r="Z350">
        <f t="shared" si="20"/>
        <v>4.3140711855645559</v>
      </c>
      <c r="AA350">
        <f t="shared" si="17"/>
        <v>19961.701908631469</v>
      </c>
    </row>
    <row r="351" spans="1:27" x14ac:dyDescent="0.3">
      <c r="A351" t="s">
        <v>1</v>
      </c>
      <c r="B351" t="s">
        <v>3</v>
      </c>
      <c r="C351" s="1">
        <v>15.02877</v>
      </c>
      <c r="D351" s="1">
        <v>1.587251</v>
      </c>
      <c r="E351">
        <v>6</v>
      </c>
      <c r="F351" t="s">
        <v>61</v>
      </c>
      <c r="G351">
        <v>2.4</v>
      </c>
      <c r="H351" s="1">
        <v>1.2446280000000001</v>
      </c>
      <c r="I351" s="1">
        <v>3.0368170000000001</v>
      </c>
      <c r="J351" s="1">
        <v>0.68130800000000002</v>
      </c>
      <c r="K351" s="1">
        <v>2.17036E-2</v>
      </c>
      <c r="L351" s="1">
        <v>0.12806809999999999</v>
      </c>
      <c r="M351" s="1">
        <v>1.2434039999999999E-6</v>
      </c>
      <c r="N351" s="1">
        <v>2.7061749999999999E-2</v>
      </c>
      <c r="O351" s="1">
        <v>4.667086E-3</v>
      </c>
      <c r="P351" s="1">
        <v>2.847479E-2</v>
      </c>
      <c r="Q351" s="1">
        <v>7.8740270000000001E-2</v>
      </c>
      <c r="R351" s="1">
        <v>2.1716800000000001E-3</v>
      </c>
      <c r="S351" s="1">
        <v>3.6849460000000001E-4</v>
      </c>
      <c r="T351" s="1">
        <v>5.5249490000000004E-3</v>
      </c>
      <c r="U351" s="1">
        <v>2.4820460000000001E-4</v>
      </c>
      <c r="V351">
        <f t="shared" si="18"/>
        <v>0.93765248284634861</v>
      </c>
      <c r="W351" s="1">
        <f t="shared" si="19"/>
        <v>2.5928552823564934</v>
      </c>
      <c r="X351">
        <f t="shared" si="20"/>
        <v>0.31875157784731722</v>
      </c>
      <c r="Y351">
        <f t="shared" si="20"/>
        <v>1.697850126246337</v>
      </c>
      <c r="Z351">
        <f t="shared" si="20"/>
        <v>4.3140711855645559</v>
      </c>
      <c r="AA351">
        <f t="shared" si="17"/>
        <v>19961.701908631469</v>
      </c>
    </row>
    <row r="352" spans="1:27" x14ac:dyDescent="0.3">
      <c r="A352" t="s">
        <v>1</v>
      </c>
      <c r="B352" t="s">
        <v>3</v>
      </c>
      <c r="C352" s="1">
        <v>15.02877</v>
      </c>
      <c r="D352" s="1">
        <v>1.587251</v>
      </c>
      <c r="E352">
        <v>7</v>
      </c>
      <c r="F352" t="s">
        <v>61</v>
      </c>
      <c r="G352">
        <v>2.4</v>
      </c>
      <c r="H352" s="1">
        <v>1.2446280000000001</v>
      </c>
      <c r="I352" s="1">
        <v>3.0368170000000001</v>
      </c>
      <c r="J352" s="1">
        <v>0.68130800000000002</v>
      </c>
      <c r="K352" s="1">
        <v>2.17036E-2</v>
      </c>
      <c r="L352" s="1">
        <v>0.12806809999999999</v>
      </c>
      <c r="M352" s="1">
        <v>1.2434039999999999E-6</v>
      </c>
      <c r="N352" s="1">
        <v>2.7061749999999999E-2</v>
      </c>
      <c r="O352" s="1">
        <v>4.667086E-3</v>
      </c>
      <c r="P352" s="1">
        <v>2.847479E-2</v>
      </c>
      <c r="Q352" s="1">
        <v>7.8740270000000001E-2</v>
      </c>
      <c r="R352" s="1">
        <v>2.1716800000000001E-3</v>
      </c>
      <c r="S352" s="1">
        <v>3.6849460000000001E-4</v>
      </c>
      <c r="T352" s="1">
        <v>5.5249490000000004E-3</v>
      </c>
      <c r="U352" s="1">
        <v>2.4820460000000001E-4</v>
      </c>
      <c r="V352">
        <f t="shared" si="18"/>
        <v>0.93765248284634861</v>
      </c>
      <c r="W352" s="1">
        <f t="shared" si="19"/>
        <v>2.5928552823564934</v>
      </c>
      <c r="X352">
        <f t="shared" si="20"/>
        <v>0.31875157784731722</v>
      </c>
      <c r="Y352">
        <f t="shared" si="20"/>
        <v>1.697850126246337</v>
      </c>
      <c r="Z352">
        <f t="shared" si="20"/>
        <v>4.3140711855645559</v>
      </c>
      <c r="AA352">
        <f t="shared" si="17"/>
        <v>19961.701908631469</v>
      </c>
    </row>
    <row r="353" spans="1:27" x14ac:dyDescent="0.3">
      <c r="A353" t="s">
        <v>1</v>
      </c>
      <c r="B353" t="s">
        <v>3</v>
      </c>
      <c r="C353" s="1">
        <v>15.02877</v>
      </c>
      <c r="D353" s="1">
        <v>1.587251</v>
      </c>
      <c r="E353">
        <v>8</v>
      </c>
      <c r="F353" t="s">
        <v>61</v>
      </c>
      <c r="G353">
        <v>2.4</v>
      </c>
      <c r="H353" s="1">
        <v>1.2446280000000001</v>
      </c>
      <c r="I353" s="1">
        <v>3.0368170000000001</v>
      </c>
      <c r="J353" s="1">
        <v>0.68130800000000002</v>
      </c>
      <c r="K353" s="1">
        <v>2.17036E-2</v>
      </c>
      <c r="L353" s="1">
        <v>0.12806809999999999</v>
      </c>
      <c r="M353" s="1">
        <v>1.2434039999999999E-6</v>
      </c>
      <c r="N353" s="1">
        <v>2.7061749999999999E-2</v>
      </c>
      <c r="O353" s="1">
        <v>4.667086E-3</v>
      </c>
      <c r="P353" s="1">
        <v>2.847479E-2</v>
      </c>
      <c r="Q353" s="1">
        <v>7.8740270000000001E-2</v>
      </c>
      <c r="R353" s="1">
        <v>2.1716800000000001E-3</v>
      </c>
      <c r="S353" s="1">
        <v>3.6849460000000001E-4</v>
      </c>
      <c r="T353" s="1">
        <v>5.5249490000000004E-3</v>
      </c>
      <c r="U353" s="1">
        <v>2.4820460000000001E-4</v>
      </c>
      <c r="V353">
        <f t="shared" si="18"/>
        <v>0.93765248284634861</v>
      </c>
      <c r="W353" s="1">
        <f t="shared" si="19"/>
        <v>2.5928552823564934</v>
      </c>
      <c r="X353">
        <f t="shared" si="20"/>
        <v>0.31875157784731722</v>
      </c>
      <c r="Y353">
        <f t="shared" si="20"/>
        <v>1.697850126246337</v>
      </c>
      <c r="Z353">
        <f t="shared" si="20"/>
        <v>4.3140711855645559</v>
      </c>
      <c r="AA353">
        <f t="shared" si="17"/>
        <v>19961.701908631469</v>
      </c>
    </row>
    <row r="354" spans="1:27" x14ac:dyDescent="0.3">
      <c r="A354" t="s">
        <v>1</v>
      </c>
      <c r="B354" t="s">
        <v>3</v>
      </c>
      <c r="C354" s="1">
        <v>14.451739999999999</v>
      </c>
      <c r="D354" s="1">
        <v>1.5919620000000001</v>
      </c>
      <c r="E354">
        <v>1</v>
      </c>
      <c r="F354" t="s">
        <v>62</v>
      </c>
      <c r="G354" s="7">
        <v>2</v>
      </c>
      <c r="H354" s="7">
        <v>1.2435830000000001</v>
      </c>
      <c r="I354" s="7">
        <v>3.393065</v>
      </c>
      <c r="J354" s="7">
        <v>0.57850939999999995</v>
      </c>
      <c r="K354" s="7">
        <v>1.9242479999999999E-2</v>
      </c>
      <c r="L354" s="7">
        <v>0.1203026</v>
      </c>
      <c r="M354" s="7">
        <v>1.549926E-5</v>
      </c>
      <c r="N354" s="1">
        <v>2.3912039999999999E-2</v>
      </c>
      <c r="O354" s="1">
        <v>4.5368409999999998E-3</v>
      </c>
      <c r="P354" s="1">
        <v>3.2675280000000001E-2</v>
      </c>
      <c r="Q354" s="1">
        <v>9.1118060000000001E-2</v>
      </c>
      <c r="R354" s="1">
        <v>2.3462790000000002E-3</v>
      </c>
      <c r="S354" s="1">
        <v>4.4416939999999998E-4</v>
      </c>
      <c r="T354" s="1">
        <v>6.4750509999999999E-3</v>
      </c>
      <c r="U354" s="1">
        <v>2.851951E-4</v>
      </c>
      <c r="V354">
        <f t="shared" si="18"/>
        <v>0.96300188767382888</v>
      </c>
      <c r="W354" s="1">
        <f t="shared" si="19"/>
        <v>2.6854204089812606</v>
      </c>
      <c r="X354">
        <f t="shared" si="20"/>
        <v>0.4055731851548135</v>
      </c>
      <c r="Y354">
        <f t="shared" si="20"/>
        <v>2.3082752327142861</v>
      </c>
      <c r="Z354">
        <f t="shared" si="20"/>
        <v>5.3823034581131246</v>
      </c>
      <c r="AA354">
        <f t="shared" si="17"/>
        <v>1840.0562349428294</v>
      </c>
    </row>
    <row r="355" spans="1:27" x14ac:dyDescent="0.3">
      <c r="A355" t="s">
        <v>1</v>
      </c>
      <c r="B355" t="s">
        <v>3</v>
      </c>
      <c r="C355" s="1">
        <v>14.451739999999999</v>
      </c>
      <c r="D355" s="1">
        <v>1.5919620000000001</v>
      </c>
      <c r="E355">
        <v>2</v>
      </c>
      <c r="F355" t="s">
        <v>62</v>
      </c>
      <c r="G355">
        <v>2</v>
      </c>
      <c r="H355" s="1">
        <v>1.2435830000000001</v>
      </c>
      <c r="I355" s="1">
        <v>3.393065</v>
      </c>
      <c r="J355" s="1">
        <v>0.57850939999999995</v>
      </c>
      <c r="K355" s="1">
        <v>1.9242479999999999E-2</v>
      </c>
      <c r="L355" s="1">
        <v>0.1203026</v>
      </c>
      <c r="M355" s="1">
        <v>1.549926E-5</v>
      </c>
      <c r="N355" s="1">
        <v>2.3912039999999999E-2</v>
      </c>
      <c r="O355" s="1">
        <v>4.5368409999999998E-3</v>
      </c>
      <c r="P355" s="1">
        <v>3.2675280000000001E-2</v>
      </c>
      <c r="Q355" s="1">
        <v>9.1118060000000001E-2</v>
      </c>
      <c r="R355" s="1">
        <v>2.3462790000000002E-3</v>
      </c>
      <c r="S355" s="1">
        <v>4.4416939999999998E-4</v>
      </c>
      <c r="T355" s="1">
        <v>6.4750509999999999E-3</v>
      </c>
      <c r="U355" s="1">
        <v>2.851951E-4</v>
      </c>
      <c r="V355">
        <f t="shared" si="18"/>
        <v>0.96300188767382888</v>
      </c>
      <c r="W355" s="1">
        <f t="shared" si="19"/>
        <v>2.6854204089812606</v>
      </c>
      <c r="X355">
        <f t="shared" si="20"/>
        <v>0.4055731851548135</v>
      </c>
      <c r="Y355">
        <f t="shared" si="20"/>
        <v>2.3082752327142861</v>
      </c>
      <c r="Z355">
        <f t="shared" si="20"/>
        <v>5.3823034581131246</v>
      </c>
      <c r="AA355">
        <f t="shared" si="17"/>
        <v>1840.0562349428294</v>
      </c>
    </row>
    <row r="356" spans="1:27" x14ac:dyDescent="0.3">
      <c r="A356" t="s">
        <v>1</v>
      </c>
      <c r="B356" t="s">
        <v>3</v>
      </c>
      <c r="C356" s="1">
        <v>14.451739999999999</v>
      </c>
      <c r="D356" s="1">
        <v>1.5919620000000001</v>
      </c>
      <c r="E356">
        <v>3</v>
      </c>
      <c r="F356" t="s">
        <v>62</v>
      </c>
      <c r="G356">
        <v>2</v>
      </c>
      <c r="H356" s="1">
        <v>1.2435830000000001</v>
      </c>
      <c r="I356" s="1">
        <v>3.393065</v>
      </c>
      <c r="J356" s="1">
        <v>0.57850939999999995</v>
      </c>
      <c r="K356" s="1">
        <v>1.9242479999999999E-2</v>
      </c>
      <c r="L356" s="1">
        <v>0.1203026</v>
      </c>
      <c r="M356" s="1">
        <v>1.549926E-5</v>
      </c>
      <c r="N356" s="1">
        <v>2.3912039999999999E-2</v>
      </c>
      <c r="O356" s="1">
        <v>4.5368409999999998E-3</v>
      </c>
      <c r="P356" s="1">
        <v>3.2675280000000001E-2</v>
      </c>
      <c r="Q356" s="1">
        <v>9.1118060000000001E-2</v>
      </c>
      <c r="R356" s="1">
        <v>2.3462790000000002E-3</v>
      </c>
      <c r="S356" s="1">
        <v>4.4416939999999998E-4</v>
      </c>
      <c r="T356" s="1">
        <v>6.4750509999999999E-3</v>
      </c>
      <c r="U356" s="1">
        <v>2.851951E-4</v>
      </c>
      <c r="V356">
        <f t="shared" si="18"/>
        <v>0.96300188767382888</v>
      </c>
      <c r="W356" s="1">
        <f t="shared" si="19"/>
        <v>2.6854204089812606</v>
      </c>
      <c r="X356">
        <f t="shared" si="20"/>
        <v>0.4055731851548135</v>
      </c>
      <c r="Y356">
        <f t="shared" si="20"/>
        <v>2.3082752327142861</v>
      </c>
      <c r="Z356">
        <f t="shared" si="20"/>
        <v>5.3823034581131246</v>
      </c>
      <c r="AA356">
        <f t="shared" si="17"/>
        <v>1840.0562349428294</v>
      </c>
    </row>
    <row r="357" spans="1:27" x14ac:dyDescent="0.3">
      <c r="A357" t="s">
        <v>1</v>
      </c>
      <c r="B357" t="s">
        <v>3</v>
      </c>
      <c r="C357" s="1">
        <v>14.451739999999999</v>
      </c>
      <c r="D357" s="1">
        <v>1.5919620000000001</v>
      </c>
      <c r="E357">
        <v>4</v>
      </c>
      <c r="F357" t="s">
        <v>62</v>
      </c>
      <c r="G357">
        <v>2</v>
      </c>
      <c r="H357" s="1">
        <v>1.2435830000000001</v>
      </c>
      <c r="I357" s="1">
        <v>3.393065</v>
      </c>
      <c r="J357" s="1">
        <v>0.57850939999999995</v>
      </c>
      <c r="K357" s="1">
        <v>1.9242479999999999E-2</v>
      </c>
      <c r="L357" s="1">
        <v>0.1203026</v>
      </c>
      <c r="M357" s="1">
        <v>1.549926E-5</v>
      </c>
      <c r="N357" s="1">
        <v>2.3912039999999999E-2</v>
      </c>
      <c r="O357" s="1">
        <v>4.5368409999999998E-3</v>
      </c>
      <c r="P357" s="1">
        <v>3.2675280000000001E-2</v>
      </c>
      <c r="Q357" s="1">
        <v>9.1118060000000001E-2</v>
      </c>
      <c r="R357" s="1">
        <v>2.3462790000000002E-3</v>
      </c>
      <c r="S357" s="1">
        <v>4.4416939999999998E-4</v>
      </c>
      <c r="T357" s="1">
        <v>6.4750509999999999E-3</v>
      </c>
      <c r="U357" s="1">
        <v>2.851951E-4</v>
      </c>
      <c r="V357">
        <f t="shared" si="18"/>
        <v>0.96300188767382888</v>
      </c>
      <c r="W357" s="1">
        <f t="shared" si="19"/>
        <v>2.6854204089812606</v>
      </c>
      <c r="X357">
        <f t="shared" si="20"/>
        <v>0.4055731851548135</v>
      </c>
      <c r="Y357">
        <f t="shared" si="20"/>
        <v>2.3082752327142861</v>
      </c>
      <c r="Z357">
        <f t="shared" si="20"/>
        <v>5.3823034581131246</v>
      </c>
      <c r="AA357">
        <f t="shared" si="17"/>
        <v>1840.0562349428294</v>
      </c>
    </row>
    <row r="358" spans="1:27" x14ac:dyDescent="0.3">
      <c r="A358" t="s">
        <v>1</v>
      </c>
      <c r="B358" t="s">
        <v>3</v>
      </c>
      <c r="C358" s="1">
        <v>14.451739999999999</v>
      </c>
      <c r="D358" s="1">
        <v>1.5919620000000001</v>
      </c>
      <c r="E358">
        <v>5</v>
      </c>
      <c r="F358" t="s">
        <v>62</v>
      </c>
      <c r="G358">
        <v>2</v>
      </c>
      <c r="H358" s="1">
        <v>1.2435830000000001</v>
      </c>
      <c r="I358" s="1">
        <v>3.393065</v>
      </c>
      <c r="J358" s="1">
        <v>0.57850939999999995</v>
      </c>
      <c r="K358" s="1">
        <v>1.9242479999999999E-2</v>
      </c>
      <c r="L358" s="1">
        <v>0.1203026</v>
      </c>
      <c r="M358" s="1">
        <v>1.549926E-5</v>
      </c>
      <c r="N358" s="1">
        <v>2.3912039999999999E-2</v>
      </c>
      <c r="O358" s="1">
        <v>4.5368409999999998E-3</v>
      </c>
      <c r="P358" s="1">
        <v>3.2675280000000001E-2</v>
      </c>
      <c r="Q358" s="1">
        <v>9.1118060000000001E-2</v>
      </c>
      <c r="R358" s="1">
        <v>2.3462790000000002E-3</v>
      </c>
      <c r="S358" s="1">
        <v>4.4416939999999998E-4</v>
      </c>
      <c r="T358" s="1">
        <v>6.4750509999999999E-3</v>
      </c>
      <c r="U358" s="1">
        <v>2.851951E-4</v>
      </c>
      <c r="V358">
        <f t="shared" si="18"/>
        <v>0.96300188767382888</v>
      </c>
      <c r="W358" s="1">
        <f t="shared" si="19"/>
        <v>2.6854204089812606</v>
      </c>
      <c r="X358">
        <f t="shared" si="20"/>
        <v>0.4055731851548135</v>
      </c>
      <c r="Y358">
        <f t="shared" si="20"/>
        <v>2.3082752327142861</v>
      </c>
      <c r="Z358">
        <f t="shared" si="20"/>
        <v>5.3823034581131246</v>
      </c>
      <c r="AA358">
        <f t="shared" si="17"/>
        <v>1840.0562349428294</v>
      </c>
    </row>
    <row r="359" spans="1:27" x14ac:dyDescent="0.3">
      <c r="A359" t="s">
        <v>1</v>
      </c>
      <c r="B359" t="s">
        <v>3</v>
      </c>
      <c r="C359" s="1">
        <v>14.451739999999999</v>
      </c>
      <c r="D359" s="1">
        <v>1.5919620000000001</v>
      </c>
      <c r="E359">
        <v>6</v>
      </c>
      <c r="F359" t="s">
        <v>62</v>
      </c>
      <c r="G359">
        <v>2</v>
      </c>
      <c r="H359" s="1">
        <v>1.2435830000000001</v>
      </c>
      <c r="I359" s="1">
        <v>3.393065</v>
      </c>
      <c r="J359" s="1">
        <v>0.57850939999999995</v>
      </c>
      <c r="K359" s="1">
        <v>1.9242479999999999E-2</v>
      </c>
      <c r="L359" s="1">
        <v>0.1203026</v>
      </c>
      <c r="M359" s="1">
        <v>1.549926E-5</v>
      </c>
      <c r="N359" s="1">
        <v>2.3912039999999999E-2</v>
      </c>
      <c r="O359" s="1">
        <v>4.5368409999999998E-3</v>
      </c>
      <c r="P359" s="1">
        <v>3.2675280000000001E-2</v>
      </c>
      <c r="Q359" s="1">
        <v>9.1118060000000001E-2</v>
      </c>
      <c r="R359" s="1">
        <v>2.3462790000000002E-3</v>
      </c>
      <c r="S359" s="1">
        <v>4.4416939999999998E-4</v>
      </c>
      <c r="T359" s="1">
        <v>6.4750509999999999E-3</v>
      </c>
      <c r="U359" s="1">
        <v>2.851951E-4</v>
      </c>
      <c r="V359">
        <f t="shared" si="18"/>
        <v>0.96300188767382888</v>
      </c>
      <c r="W359" s="1">
        <f t="shared" si="19"/>
        <v>2.6854204089812606</v>
      </c>
      <c r="X359">
        <f t="shared" si="20"/>
        <v>0.4055731851548135</v>
      </c>
      <c r="Y359">
        <f t="shared" si="20"/>
        <v>2.3082752327142861</v>
      </c>
      <c r="Z359">
        <f t="shared" si="20"/>
        <v>5.3823034581131246</v>
      </c>
      <c r="AA359">
        <f t="shared" si="17"/>
        <v>1840.0562349428294</v>
      </c>
    </row>
    <row r="360" spans="1:27" x14ac:dyDescent="0.3">
      <c r="A360" t="s">
        <v>1</v>
      </c>
      <c r="B360" t="s">
        <v>3</v>
      </c>
      <c r="C360" s="1">
        <v>14.451739999999999</v>
      </c>
      <c r="D360" s="1">
        <v>1.5919620000000001</v>
      </c>
      <c r="E360">
        <v>7</v>
      </c>
      <c r="F360" t="s">
        <v>62</v>
      </c>
      <c r="G360">
        <v>2</v>
      </c>
      <c r="H360" s="1">
        <v>1.2435830000000001</v>
      </c>
      <c r="I360" s="1">
        <v>3.393065</v>
      </c>
      <c r="J360" s="1">
        <v>0.57850939999999995</v>
      </c>
      <c r="K360" s="1">
        <v>1.9242479999999999E-2</v>
      </c>
      <c r="L360" s="1">
        <v>0.1203026</v>
      </c>
      <c r="M360" s="1">
        <v>1.549926E-5</v>
      </c>
      <c r="N360" s="1">
        <v>2.3912039999999999E-2</v>
      </c>
      <c r="O360" s="1">
        <v>4.5368409999999998E-3</v>
      </c>
      <c r="P360" s="1">
        <v>3.2675280000000001E-2</v>
      </c>
      <c r="Q360" s="1">
        <v>9.1118060000000001E-2</v>
      </c>
      <c r="R360" s="1">
        <v>2.3462790000000002E-3</v>
      </c>
      <c r="S360" s="1">
        <v>4.4416939999999998E-4</v>
      </c>
      <c r="T360" s="1">
        <v>6.4750509999999999E-3</v>
      </c>
      <c r="U360" s="1">
        <v>2.851951E-4</v>
      </c>
      <c r="V360">
        <f t="shared" si="18"/>
        <v>0.96300188767382888</v>
      </c>
      <c r="W360" s="1">
        <f t="shared" si="19"/>
        <v>2.6854204089812606</v>
      </c>
      <c r="X360">
        <f t="shared" si="20"/>
        <v>0.4055731851548135</v>
      </c>
      <c r="Y360">
        <f t="shared" si="20"/>
        <v>2.3082752327142861</v>
      </c>
      <c r="Z360">
        <f t="shared" si="20"/>
        <v>5.3823034581131246</v>
      </c>
      <c r="AA360">
        <f t="shared" si="17"/>
        <v>1840.0562349428294</v>
      </c>
    </row>
    <row r="361" spans="1:27" x14ac:dyDescent="0.3">
      <c r="A361" t="s">
        <v>1</v>
      </c>
      <c r="B361" t="s">
        <v>3</v>
      </c>
      <c r="C361" s="1">
        <v>14.451739999999999</v>
      </c>
      <c r="D361" s="1">
        <v>1.5919620000000001</v>
      </c>
      <c r="E361">
        <v>8</v>
      </c>
      <c r="F361" t="s">
        <v>62</v>
      </c>
      <c r="G361">
        <v>2</v>
      </c>
      <c r="H361" s="1">
        <v>1.2435830000000001</v>
      </c>
      <c r="I361" s="1">
        <v>3.393065</v>
      </c>
      <c r="J361" s="1">
        <v>0.57850939999999995</v>
      </c>
      <c r="K361" s="1">
        <v>1.9242479999999999E-2</v>
      </c>
      <c r="L361" s="1">
        <v>0.1203026</v>
      </c>
      <c r="M361" s="1">
        <v>1.549926E-5</v>
      </c>
      <c r="N361" s="1">
        <v>2.3912039999999999E-2</v>
      </c>
      <c r="O361" s="1">
        <v>4.5368409999999998E-3</v>
      </c>
      <c r="P361" s="1">
        <v>3.2675280000000001E-2</v>
      </c>
      <c r="Q361" s="1">
        <v>9.1118060000000001E-2</v>
      </c>
      <c r="R361" s="1">
        <v>2.3462790000000002E-3</v>
      </c>
      <c r="S361" s="1">
        <v>4.4416939999999998E-4</v>
      </c>
      <c r="T361" s="1">
        <v>6.4750509999999999E-3</v>
      </c>
      <c r="U361" s="1">
        <v>2.851951E-4</v>
      </c>
      <c r="V361">
        <f t="shared" si="18"/>
        <v>0.96300188767382888</v>
      </c>
      <c r="W361" s="1">
        <f t="shared" si="19"/>
        <v>2.6854204089812606</v>
      </c>
      <c r="X361">
        <f t="shared" si="20"/>
        <v>0.4055731851548135</v>
      </c>
      <c r="Y361">
        <f t="shared" si="20"/>
        <v>2.3082752327142861</v>
      </c>
      <c r="Z361">
        <f t="shared" si="20"/>
        <v>5.3823034581131246</v>
      </c>
      <c r="AA361">
        <f t="shared" si="17"/>
        <v>1840.0562349428294</v>
      </c>
    </row>
    <row r="362" spans="1:27" x14ac:dyDescent="0.3">
      <c r="A362" t="s">
        <v>1</v>
      </c>
      <c r="B362" t="s">
        <v>3</v>
      </c>
      <c r="C362" s="1">
        <v>14.170579999999999</v>
      </c>
      <c r="D362" s="1">
        <v>1.6110059999999999</v>
      </c>
      <c r="E362">
        <v>1</v>
      </c>
      <c r="F362" t="s">
        <v>63</v>
      </c>
      <c r="G362" s="7">
        <v>2.4</v>
      </c>
      <c r="H362" s="7">
        <v>1.2894159999999999</v>
      </c>
      <c r="I362" s="7">
        <v>2.9183699999999999</v>
      </c>
      <c r="J362" s="7">
        <v>0.64453530000000003</v>
      </c>
      <c r="K362" s="7">
        <v>2.191063E-2</v>
      </c>
      <c r="L362" s="7">
        <v>0.13093070000000001</v>
      </c>
      <c r="M362" s="7">
        <v>2.1951949999999998E-6</v>
      </c>
      <c r="N362" s="1">
        <v>2.7207869999999999E-2</v>
      </c>
      <c r="O362" s="1">
        <v>4.8709160000000003E-3</v>
      </c>
      <c r="P362" s="1">
        <v>2.86983E-2</v>
      </c>
      <c r="Q362" s="1">
        <v>8.372744E-2</v>
      </c>
      <c r="R362" s="1">
        <v>2.0807149999999999E-3</v>
      </c>
      <c r="S362" s="1">
        <v>3.8745849999999998E-4</v>
      </c>
      <c r="T362" s="1">
        <v>5.6295579999999998E-3</v>
      </c>
      <c r="U362" s="1">
        <v>2.6320549999999998E-4</v>
      </c>
      <c r="V362">
        <f t="shared" si="18"/>
        <v>0.98336742770793284</v>
      </c>
      <c r="W362" s="1">
        <f t="shared" si="19"/>
        <v>2.8689796016269358</v>
      </c>
      <c r="X362">
        <f t="shared" si="20"/>
        <v>0.32282405633950534</v>
      </c>
      <c r="Y362">
        <f t="shared" si="20"/>
        <v>1.7683585547289147</v>
      </c>
      <c r="Z362">
        <f t="shared" si="20"/>
        <v>4.2996470652031942</v>
      </c>
      <c r="AA362">
        <f t="shared" si="17"/>
        <v>11990.073774767161</v>
      </c>
    </row>
    <row r="363" spans="1:27" x14ac:dyDescent="0.3">
      <c r="A363" t="s">
        <v>1</v>
      </c>
      <c r="B363" t="s">
        <v>3</v>
      </c>
      <c r="C363" s="1">
        <v>14.170579999999999</v>
      </c>
      <c r="D363" s="1">
        <v>1.6110059999999999</v>
      </c>
      <c r="E363">
        <v>2</v>
      </c>
      <c r="F363" t="s">
        <v>63</v>
      </c>
      <c r="G363">
        <v>2.4</v>
      </c>
      <c r="H363" s="1">
        <v>1.2894159999999999</v>
      </c>
      <c r="I363" s="1">
        <v>2.9183699999999999</v>
      </c>
      <c r="J363" s="1">
        <v>0.64453530000000003</v>
      </c>
      <c r="K363" s="1">
        <v>2.191063E-2</v>
      </c>
      <c r="L363" s="1">
        <v>0.13093070000000001</v>
      </c>
      <c r="M363" s="1">
        <v>2.1951949999999998E-6</v>
      </c>
      <c r="N363" s="1">
        <v>2.7207869999999999E-2</v>
      </c>
      <c r="O363" s="1">
        <v>4.8709160000000003E-3</v>
      </c>
      <c r="P363" s="1">
        <v>2.86983E-2</v>
      </c>
      <c r="Q363" s="1">
        <v>8.372744E-2</v>
      </c>
      <c r="R363" s="1">
        <v>2.0807149999999999E-3</v>
      </c>
      <c r="S363" s="1">
        <v>3.8745849999999998E-4</v>
      </c>
      <c r="T363" s="1">
        <v>5.6295579999999998E-3</v>
      </c>
      <c r="U363" s="1">
        <v>2.6320549999999998E-4</v>
      </c>
      <c r="V363">
        <f t="shared" si="18"/>
        <v>0.98336742770793284</v>
      </c>
      <c r="W363" s="1">
        <f t="shared" si="19"/>
        <v>2.8689796016269358</v>
      </c>
      <c r="X363">
        <f t="shared" si="20"/>
        <v>0.32282405633950534</v>
      </c>
      <c r="Y363">
        <f t="shared" si="20"/>
        <v>1.7683585547289147</v>
      </c>
      <c r="Z363">
        <f t="shared" si="20"/>
        <v>4.2996470652031942</v>
      </c>
      <c r="AA363">
        <f t="shared" si="17"/>
        <v>11990.073774767161</v>
      </c>
    </row>
    <row r="364" spans="1:27" x14ac:dyDescent="0.3">
      <c r="A364" t="s">
        <v>1</v>
      </c>
      <c r="B364" t="s">
        <v>3</v>
      </c>
      <c r="C364" s="1">
        <v>14.170579999999999</v>
      </c>
      <c r="D364" s="1">
        <v>1.6110059999999999</v>
      </c>
      <c r="E364">
        <v>3</v>
      </c>
      <c r="F364" t="s">
        <v>63</v>
      </c>
      <c r="G364">
        <v>2.4</v>
      </c>
      <c r="H364" s="1">
        <v>1.2894159999999999</v>
      </c>
      <c r="I364" s="1">
        <v>2.9183699999999999</v>
      </c>
      <c r="J364" s="1">
        <v>0.64453530000000003</v>
      </c>
      <c r="K364" s="1">
        <v>2.191063E-2</v>
      </c>
      <c r="L364" s="1">
        <v>0.13093070000000001</v>
      </c>
      <c r="M364" s="1">
        <v>2.1951949999999998E-6</v>
      </c>
      <c r="N364" s="1">
        <v>2.7207869999999999E-2</v>
      </c>
      <c r="O364" s="1">
        <v>4.8709160000000003E-3</v>
      </c>
      <c r="P364" s="1">
        <v>2.86983E-2</v>
      </c>
      <c r="Q364" s="1">
        <v>8.372744E-2</v>
      </c>
      <c r="R364" s="1">
        <v>2.0807149999999999E-3</v>
      </c>
      <c r="S364" s="1">
        <v>3.8745849999999998E-4</v>
      </c>
      <c r="T364" s="1">
        <v>5.6295579999999998E-3</v>
      </c>
      <c r="U364" s="1">
        <v>2.6320549999999998E-4</v>
      </c>
      <c r="V364">
        <f t="shared" si="18"/>
        <v>0.98336742770793284</v>
      </c>
      <c r="W364" s="1">
        <f t="shared" si="19"/>
        <v>2.8689796016269358</v>
      </c>
      <c r="X364">
        <f t="shared" si="20"/>
        <v>0.32282405633950534</v>
      </c>
      <c r="Y364">
        <f t="shared" si="20"/>
        <v>1.7683585547289147</v>
      </c>
      <c r="Z364">
        <f t="shared" si="20"/>
        <v>4.2996470652031942</v>
      </c>
      <c r="AA364">
        <f t="shared" si="17"/>
        <v>11990.073774767161</v>
      </c>
    </row>
    <row r="365" spans="1:27" x14ac:dyDescent="0.3">
      <c r="A365" t="s">
        <v>1</v>
      </c>
      <c r="B365" t="s">
        <v>3</v>
      </c>
      <c r="C365" s="1">
        <v>14.170579999999999</v>
      </c>
      <c r="D365" s="1">
        <v>1.6110059999999999</v>
      </c>
      <c r="E365">
        <v>4</v>
      </c>
      <c r="F365" t="s">
        <v>63</v>
      </c>
      <c r="G365">
        <v>2.4</v>
      </c>
      <c r="H365" s="1">
        <v>1.2894159999999999</v>
      </c>
      <c r="I365" s="1">
        <v>2.9183699999999999</v>
      </c>
      <c r="J365" s="1">
        <v>0.64453530000000003</v>
      </c>
      <c r="K365" s="1">
        <v>2.191063E-2</v>
      </c>
      <c r="L365" s="1">
        <v>0.13093070000000001</v>
      </c>
      <c r="M365" s="1">
        <v>2.1951949999999998E-6</v>
      </c>
      <c r="N365" s="1">
        <v>2.7207869999999999E-2</v>
      </c>
      <c r="O365" s="1">
        <v>4.8709160000000003E-3</v>
      </c>
      <c r="P365" s="1">
        <v>2.86983E-2</v>
      </c>
      <c r="Q365" s="1">
        <v>8.372744E-2</v>
      </c>
      <c r="R365" s="1">
        <v>2.0807149999999999E-3</v>
      </c>
      <c r="S365" s="1">
        <v>3.8745849999999998E-4</v>
      </c>
      <c r="T365" s="1">
        <v>5.6295579999999998E-3</v>
      </c>
      <c r="U365" s="1">
        <v>2.6320549999999998E-4</v>
      </c>
      <c r="V365">
        <f t="shared" si="18"/>
        <v>0.98336742770793284</v>
      </c>
      <c r="W365" s="1">
        <f t="shared" si="19"/>
        <v>2.8689796016269358</v>
      </c>
      <c r="X365">
        <f t="shared" si="20"/>
        <v>0.32282405633950534</v>
      </c>
      <c r="Y365">
        <f t="shared" si="20"/>
        <v>1.7683585547289147</v>
      </c>
      <c r="Z365">
        <f t="shared" si="20"/>
        <v>4.2996470652031942</v>
      </c>
      <c r="AA365">
        <f t="shared" si="17"/>
        <v>11990.073774767161</v>
      </c>
    </row>
    <row r="366" spans="1:27" x14ac:dyDescent="0.3">
      <c r="A366" t="s">
        <v>1</v>
      </c>
      <c r="B366" t="s">
        <v>3</v>
      </c>
      <c r="C366" s="1">
        <v>14.170579999999999</v>
      </c>
      <c r="D366" s="1">
        <v>1.6110059999999999</v>
      </c>
      <c r="E366">
        <v>5</v>
      </c>
      <c r="F366" t="s">
        <v>63</v>
      </c>
      <c r="G366">
        <v>2.4</v>
      </c>
      <c r="H366" s="1">
        <v>1.2894159999999999</v>
      </c>
      <c r="I366" s="1">
        <v>2.9183699999999999</v>
      </c>
      <c r="J366" s="1">
        <v>0.64453530000000003</v>
      </c>
      <c r="K366" s="1">
        <v>2.191063E-2</v>
      </c>
      <c r="L366" s="1">
        <v>0.13093070000000001</v>
      </c>
      <c r="M366" s="1">
        <v>2.1951949999999998E-6</v>
      </c>
      <c r="N366" s="1">
        <v>2.7207869999999999E-2</v>
      </c>
      <c r="O366" s="1">
        <v>4.8709160000000003E-3</v>
      </c>
      <c r="P366" s="1">
        <v>2.86983E-2</v>
      </c>
      <c r="Q366" s="1">
        <v>8.372744E-2</v>
      </c>
      <c r="R366" s="1">
        <v>2.0807149999999999E-3</v>
      </c>
      <c r="S366" s="1">
        <v>3.8745849999999998E-4</v>
      </c>
      <c r="T366" s="1">
        <v>5.6295579999999998E-3</v>
      </c>
      <c r="U366" s="1">
        <v>2.6320549999999998E-4</v>
      </c>
      <c r="V366">
        <f t="shared" si="18"/>
        <v>0.98336742770793284</v>
      </c>
      <c r="W366" s="1">
        <f t="shared" si="19"/>
        <v>2.8689796016269358</v>
      </c>
      <c r="X366">
        <f t="shared" si="20"/>
        <v>0.32282405633950534</v>
      </c>
      <c r="Y366">
        <f t="shared" si="20"/>
        <v>1.7683585547289147</v>
      </c>
      <c r="Z366">
        <f t="shared" si="20"/>
        <v>4.2996470652031942</v>
      </c>
      <c r="AA366">
        <f t="shared" si="17"/>
        <v>11990.073774767161</v>
      </c>
    </row>
    <row r="367" spans="1:27" x14ac:dyDescent="0.3">
      <c r="A367" t="s">
        <v>1</v>
      </c>
      <c r="B367" t="s">
        <v>3</v>
      </c>
      <c r="C367" s="1">
        <v>14.170579999999999</v>
      </c>
      <c r="D367" s="1">
        <v>1.6110059999999999</v>
      </c>
      <c r="E367">
        <v>6</v>
      </c>
      <c r="F367" t="s">
        <v>63</v>
      </c>
      <c r="G367">
        <v>2.4</v>
      </c>
      <c r="H367" s="1">
        <v>1.2894159999999999</v>
      </c>
      <c r="I367" s="1">
        <v>2.9183699999999999</v>
      </c>
      <c r="J367" s="1">
        <v>0.64453530000000003</v>
      </c>
      <c r="K367" s="1">
        <v>2.191063E-2</v>
      </c>
      <c r="L367" s="1">
        <v>0.13093070000000001</v>
      </c>
      <c r="M367" s="1">
        <v>2.1951949999999998E-6</v>
      </c>
      <c r="N367" s="1">
        <v>2.7207869999999999E-2</v>
      </c>
      <c r="O367" s="1">
        <v>4.8709160000000003E-3</v>
      </c>
      <c r="P367" s="1">
        <v>2.86983E-2</v>
      </c>
      <c r="Q367" s="1">
        <v>8.372744E-2</v>
      </c>
      <c r="R367" s="1">
        <v>2.0807149999999999E-3</v>
      </c>
      <c r="S367" s="1">
        <v>3.8745849999999998E-4</v>
      </c>
      <c r="T367" s="1">
        <v>5.6295579999999998E-3</v>
      </c>
      <c r="U367" s="1">
        <v>2.6320549999999998E-4</v>
      </c>
      <c r="V367">
        <f t="shared" si="18"/>
        <v>0.98336742770793284</v>
      </c>
      <c r="W367" s="1">
        <f t="shared" si="19"/>
        <v>2.8689796016269358</v>
      </c>
      <c r="X367">
        <f t="shared" si="20"/>
        <v>0.32282405633950534</v>
      </c>
      <c r="Y367">
        <f t="shared" si="20"/>
        <v>1.7683585547289147</v>
      </c>
      <c r="Z367">
        <f t="shared" si="20"/>
        <v>4.2996470652031942</v>
      </c>
      <c r="AA367">
        <f t="shared" si="17"/>
        <v>11990.073774767161</v>
      </c>
    </row>
    <row r="368" spans="1:27" x14ac:dyDescent="0.3">
      <c r="A368" t="s">
        <v>1</v>
      </c>
      <c r="B368" t="s">
        <v>3</v>
      </c>
      <c r="C368" s="1">
        <v>14.170579999999999</v>
      </c>
      <c r="D368" s="1">
        <v>1.6110059999999999</v>
      </c>
      <c r="E368">
        <v>7</v>
      </c>
      <c r="F368" t="s">
        <v>63</v>
      </c>
      <c r="G368">
        <v>2.4</v>
      </c>
      <c r="H368" s="1">
        <v>1.2894159999999999</v>
      </c>
      <c r="I368" s="1">
        <v>2.9183699999999999</v>
      </c>
      <c r="J368" s="1">
        <v>0.64453530000000003</v>
      </c>
      <c r="K368" s="1">
        <v>2.191063E-2</v>
      </c>
      <c r="L368" s="1">
        <v>0.13093070000000001</v>
      </c>
      <c r="M368" s="1">
        <v>2.1951949999999998E-6</v>
      </c>
      <c r="N368" s="1">
        <v>2.7207869999999999E-2</v>
      </c>
      <c r="O368" s="1">
        <v>4.8709160000000003E-3</v>
      </c>
      <c r="P368" s="1">
        <v>2.86983E-2</v>
      </c>
      <c r="Q368" s="1">
        <v>8.372744E-2</v>
      </c>
      <c r="R368" s="1">
        <v>2.0807149999999999E-3</v>
      </c>
      <c r="S368" s="1">
        <v>3.8745849999999998E-4</v>
      </c>
      <c r="T368" s="1">
        <v>5.6295579999999998E-3</v>
      </c>
      <c r="U368" s="1">
        <v>2.6320549999999998E-4</v>
      </c>
      <c r="V368">
        <f t="shared" si="18"/>
        <v>0.98336742770793284</v>
      </c>
      <c r="W368" s="1">
        <f t="shared" si="19"/>
        <v>2.8689796016269358</v>
      </c>
      <c r="X368">
        <f t="shared" si="20"/>
        <v>0.32282405633950534</v>
      </c>
      <c r="Y368">
        <f t="shared" si="20"/>
        <v>1.7683585547289147</v>
      </c>
      <c r="Z368">
        <f t="shared" si="20"/>
        <v>4.2996470652031942</v>
      </c>
      <c r="AA368">
        <f t="shared" si="17"/>
        <v>11990.073774767161</v>
      </c>
    </row>
    <row r="369" spans="1:27" x14ac:dyDescent="0.3">
      <c r="A369" t="s">
        <v>1</v>
      </c>
      <c r="B369" t="s">
        <v>3</v>
      </c>
      <c r="C369" s="1">
        <v>14.170579999999999</v>
      </c>
      <c r="D369" s="1">
        <v>1.6110059999999999</v>
      </c>
      <c r="E369">
        <v>8</v>
      </c>
      <c r="F369" t="s">
        <v>63</v>
      </c>
      <c r="G369">
        <v>2.4</v>
      </c>
      <c r="H369" s="1">
        <v>1.2894159999999999</v>
      </c>
      <c r="I369" s="1">
        <v>2.9183699999999999</v>
      </c>
      <c r="J369" s="1">
        <v>0.64453530000000003</v>
      </c>
      <c r="K369" s="1">
        <v>2.191063E-2</v>
      </c>
      <c r="L369" s="1">
        <v>0.13093070000000001</v>
      </c>
      <c r="M369" s="1">
        <v>2.1951949999999998E-6</v>
      </c>
      <c r="N369" s="1">
        <v>2.7207869999999999E-2</v>
      </c>
      <c r="O369" s="1">
        <v>4.8709160000000003E-3</v>
      </c>
      <c r="P369" s="1">
        <v>2.86983E-2</v>
      </c>
      <c r="Q369" s="1">
        <v>8.372744E-2</v>
      </c>
      <c r="R369" s="1">
        <v>2.0807149999999999E-3</v>
      </c>
      <c r="S369" s="1">
        <v>3.8745849999999998E-4</v>
      </c>
      <c r="T369" s="1">
        <v>5.6295579999999998E-3</v>
      </c>
      <c r="U369" s="1">
        <v>2.6320549999999998E-4</v>
      </c>
      <c r="V369">
        <f t="shared" si="18"/>
        <v>0.98336742770793284</v>
      </c>
      <c r="W369" s="1">
        <f t="shared" si="19"/>
        <v>2.8689796016269358</v>
      </c>
      <c r="X369">
        <f t="shared" si="20"/>
        <v>0.32282405633950534</v>
      </c>
      <c r="Y369">
        <f t="shared" si="20"/>
        <v>1.7683585547289147</v>
      </c>
      <c r="Z369">
        <f t="shared" si="20"/>
        <v>4.2996470652031942</v>
      </c>
      <c r="AA369">
        <f t="shared" si="17"/>
        <v>11990.073774767161</v>
      </c>
    </row>
    <row r="370" spans="1:27" x14ac:dyDescent="0.3">
      <c r="A370" t="s">
        <v>1</v>
      </c>
      <c r="B370" t="s">
        <v>3</v>
      </c>
      <c r="C370" s="1">
        <v>21.934619999999999</v>
      </c>
      <c r="D370" s="1">
        <v>1.953319</v>
      </c>
      <c r="E370">
        <v>1</v>
      </c>
      <c r="F370" t="s">
        <v>64</v>
      </c>
      <c r="G370" s="7">
        <v>4.4000000000000004</v>
      </c>
      <c r="H370" s="7">
        <v>2.8365290000000001</v>
      </c>
      <c r="I370" s="7">
        <v>4.485455</v>
      </c>
      <c r="J370" s="7">
        <v>0.83818219999999999</v>
      </c>
      <c r="K370" s="7">
        <v>2.0310410000000001E-2</v>
      </c>
      <c r="L370" s="7">
        <v>0.26324389999999998</v>
      </c>
      <c r="M370" s="7">
        <v>2.5522119999999999E-4</v>
      </c>
      <c r="N370" s="1">
        <v>5.3966359999999998E-2</v>
      </c>
      <c r="O370" s="1">
        <v>6.1435489999999999E-3</v>
      </c>
      <c r="P370" s="1">
        <v>3.4549240000000002E-2</v>
      </c>
      <c r="Q370" s="1">
        <v>7.7743300000000001E-2</v>
      </c>
      <c r="R370" s="1">
        <v>1.9937739999999998E-3</v>
      </c>
      <c r="S370" s="1">
        <v>3.5777459999999998E-4</v>
      </c>
      <c r="T370" s="1">
        <v>6.4048170000000001E-3</v>
      </c>
      <c r="U370" s="1">
        <v>2.7139040000000002E-4</v>
      </c>
      <c r="V370">
        <f t="shared" si="18"/>
        <v>0.770250509703029</v>
      </c>
      <c r="W370" s="1">
        <f t="shared" si="19"/>
        <v>1.7332310768918651</v>
      </c>
      <c r="X370">
        <f t="shared" si="20"/>
        <v>0.23786880704457811</v>
      </c>
      <c r="Y370">
        <f t="shared" si="20"/>
        <v>1.7615331251313977</v>
      </c>
      <c r="Z370">
        <f t="shared" si="20"/>
        <v>2.433035295404756</v>
      </c>
      <c r="AA370">
        <f t="shared" si="17"/>
        <v>106.33536712467462</v>
      </c>
    </row>
    <row r="371" spans="1:27" x14ac:dyDescent="0.3">
      <c r="A371" t="s">
        <v>1</v>
      </c>
      <c r="B371" t="s">
        <v>3</v>
      </c>
      <c r="C371" s="1">
        <v>21.934619999999999</v>
      </c>
      <c r="D371" s="1">
        <v>1.953319</v>
      </c>
      <c r="E371">
        <v>2</v>
      </c>
      <c r="F371" t="s">
        <v>64</v>
      </c>
      <c r="G371">
        <v>4.4000000000000004</v>
      </c>
      <c r="H371" s="1">
        <v>2.8365290000000001</v>
      </c>
      <c r="I371" s="1">
        <v>4.485455</v>
      </c>
      <c r="J371" s="1">
        <v>0.83818219999999999</v>
      </c>
      <c r="K371" s="1">
        <v>2.0310410000000001E-2</v>
      </c>
      <c r="L371" s="1">
        <v>0.26324389999999998</v>
      </c>
      <c r="M371" s="1">
        <v>2.5522119999999999E-4</v>
      </c>
      <c r="N371" s="1">
        <v>5.3966359999999998E-2</v>
      </c>
      <c r="O371" s="1">
        <v>6.1435489999999999E-3</v>
      </c>
      <c r="P371" s="1">
        <v>3.4549240000000002E-2</v>
      </c>
      <c r="Q371" s="1">
        <v>7.7743300000000001E-2</v>
      </c>
      <c r="R371" s="1">
        <v>1.9937739999999998E-3</v>
      </c>
      <c r="S371" s="1">
        <v>3.5777459999999998E-4</v>
      </c>
      <c r="T371" s="1">
        <v>6.4048170000000001E-3</v>
      </c>
      <c r="U371" s="1">
        <v>2.7139040000000002E-4</v>
      </c>
      <c r="V371">
        <f t="shared" si="18"/>
        <v>0.770250509703029</v>
      </c>
      <c r="W371" s="1">
        <f t="shared" si="19"/>
        <v>1.7332310768918651</v>
      </c>
      <c r="X371">
        <f t="shared" si="20"/>
        <v>0.23786880704457811</v>
      </c>
      <c r="Y371">
        <f t="shared" si="20"/>
        <v>1.7615331251313977</v>
      </c>
      <c r="Z371">
        <f t="shared" si="20"/>
        <v>2.433035295404756</v>
      </c>
      <c r="AA371">
        <f t="shared" si="17"/>
        <v>106.33536712467462</v>
      </c>
    </row>
    <row r="372" spans="1:27" x14ac:dyDescent="0.3">
      <c r="A372" t="s">
        <v>1</v>
      </c>
      <c r="B372" t="s">
        <v>3</v>
      </c>
      <c r="C372" s="1">
        <v>21.934619999999999</v>
      </c>
      <c r="D372" s="1">
        <v>1.953319</v>
      </c>
      <c r="E372">
        <v>3</v>
      </c>
      <c r="F372" t="s">
        <v>64</v>
      </c>
      <c r="G372">
        <v>4.4000000000000004</v>
      </c>
      <c r="H372" s="1">
        <v>2.8365290000000001</v>
      </c>
      <c r="I372" s="1">
        <v>4.485455</v>
      </c>
      <c r="J372" s="1">
        <v>0.83818219999999999</v>
      </c>
      <c r="K372" s="1">
        <v>2.0310410000000001E-2</v>
      </c>
      <c r="L372" s="1">
        <v>0.26324389999999998</v>
      </c>
      <c r="M372" s="1">
        <v>2.5522119999999999E-4</v>
      </c>
      <c r="N372" s="1">
        <v>5.3966359999999998E-2</v>
      </c>
      <c r="O372" s="1">
        <v>6.1435489999999999E-3</v>
      </c>
      <c r="P372" s="1">
        <v>3.4549240000000002E-2</v>
      </c>
      <c r="Q372" s="1">
        <v>7.7743300000000001E-2</v>
      </c>
      <c r="R372" s="1">
        <v>1.9937739999999998E-3</v>
      </c>
      <c r="S372" s="1">
        <v>3.5777459999999998E-4</v>
      </c>
      <c r="T372" s="1">
        <v>6.4048170000000001E-3</v>
      </c>
      <c r="U372" s="1">
        <v>2.7139040000000002E-4</v>
      </c>
      <c r="V372">
        <f t="shared" si="18"/>
        <v>0.770250509703029</v>
      </c>
      <c r="W372" s="1">
        <f t="shared" si="19"/>
        <v>1.7332310768918651</v>
      </c>
      <c r="X372">
        <f t="shared" si="20"/>
        <v>0.23786880704457811</v>
      </c>
      <c r="Y372">
        <f t="shared" si="20"/>
        <v>1.7615331251313977</v>
      </c>
      <c r="Z372">
        <f t="shared" si="20"/>
        <v>2.433035295404756</v>
      </c>
      <c r="AA372">
        <f t="shared" si="17"/>
        <v>106.33536712467462</v>
      </c>
    </row>
    <row r="373" spans="1:27" x14ac:dyDescent="0.3">
      <c r="A373" t="s">
        <v>1</v>
      </c>
      <c r="B373" t="s">
        <v>3</v>
      </c>
      <c r="C373" s="1">
        <v>21.934619999999999</v>
      </c>
      <c r="D373" s="1">
        <v>1.953319</v>
      </c>
      <c r="E373">
        <v>4</v>
      </c>
      <c r="F373" t="s">
        <v>64</v>
      </c>
      <c r="G373">
        <v>4.4000000000000004</v>
      </c>
      <c r="H373" s="1">
        <v>2.8365290000000001</v>
      </c>
      <c r="I373" s="1">
        <v>4.485455</v>
      </c>
      <c r="J373" s="1">
        <v>0.83818219999999999</v>
      </c>
      <c r="K373" s="1">
        <v>2.0310410000000001E-2</v>
      </c>
      <c r="L373" s="1">
        <v>0.26324389999999998</v>
      </c>
      <c r="M373" s="1">
        <v>2.5522119999999999E-4</v>
      </c>
      <c r="N373" s="1">
        <v>5.3966359999999998E-2</v>
      </c>
      <c r="O373" s="1">
        <v>6.1435489999999999E-3</v>
      </c>
      <c r="P373" s="1">
        <v>3.4549240000000002E-2</v>
      </c>
      <c r="Q373" s="1">
        <v>7.7743300000000001E-2</v>
      </c>
      <c r="R373" s="1">
        <v>1.9937739999999998E-3</v>
      </c>
      <c r="S373" s="1">
        <v>3.5777459999999998E-4</v>
      </c>
      <c r="T373" s="1">
        <v>6.4048170000000001E-3</v>
      </c>
      <c r="U373" s="1">
        <v>2.7139040000000002E-4</v>
      </c>
      <c r="V373">
        <f t="shared" si="18"/>
        <v>0.770250509703029</v>
      </c>
      <c r="W373" s="1">
        <f t="shared" si="19"/>
        <v>1.7332310768918651</v>
      </c>
      <c r="X373">
        <f t="shared" si="20"/>
        <v>0.23786880704457811</v>
      </c>
      <c r="Y373">
        <f t="shared" si="20"/>
        <v>1.7615331251313977</v>
      </c>
      <c r="Z373">
        <f t="shared" si="20"/>
        <v>2.433035295404756</v>
      </c>
      <c r="AA373">
        <f t="shared" si="17"/>
        <v>106.33536712467462</v>
      </c>
    </row>
    <row r="374" spans="1:27" x14ac:dyDescent="0.3">
      <c r="A374" t="s">
        <v>1</v>
      </c>
      <c r="B374" t="s">
        <v>3</v>
      </c>
      <c r="C374" s="1">
        <v>21.934619999999999</v>
      </c>
      <c r="D374" s="1">
        <v>1.953319</v>
      </c>
      <c r="E374">
        <v>5</v>
      </c>
      <c r="F374" t="s">
        <v>64</v>
      </c>
      <c r="G374">
        <v>4.4000000000000004</v>
      </c>
      <c r="H374" s="1">
        <v>2.8365290000000001</v>
      </c>
      <c r="I374" s="1">
        <v>4.485455</v>
      </c>
      <c r="J374" s="1">
        <v>0.83818219999999999</v>
      </c>
      <c r="K374" s="1">
        <v>2.0310410000000001E-2</v>
      </c>
      <c r="L374" s="1">
        <v>0.26324389999999998</v>
      </c>
      <c r="M374" s="1">
        <v>2.5522119999999999E-4</v>
      </c>
      <c r="N374" s="1">
        <v>5.3966359999999998E-2</v>
      </c>
      <c r="O374" s="1">
        <v>6.1435489999999999E-3</v>
      </c>
      <c r="P374" s="1">
        <v>3.4549240000000002E-2</v>
      </c>
      <c r="Q374" s="1">
        <v>7.7743300000000001E-2</v>
      </c>
      <c r="R374" s="1">
        <v>1.9937739999999998E-3</v>
      </c>
      <c r="S374" s="1">
        <v>3.5777459999999998E-4</v>
      </c>
      <c r="T374" s="1">
        <v>6.4048170000000001E-3</v>
      </c>
      <c r="U374" s="1">
        <v>2.7139040000000002E-4</v>
      </c>
      <c r="V374">
        <f t="shared" si="18"/>
        <v>0.770250509703029</v>
      </c>
      <c r="W374" s="1">
        <f t="shared" si="19"/>
        <v>1.7332310768918651</v>
      </c>
      <c r="X374">
        <f t="shared" si="20"/>
        <v>0.23786880704457811</v>
      </c>
      <c r="Y374">
        <f t="shared" si="20"/>
        <v>1.7615331251313977</v>
      </c>
      <c r="Z374">
        <f t="shared" si="20"/>
        <v>2.433035295404756</v>
      </c>
      <c r="AA374">
        <f t="shared" si="17"/>
        <v>106.33536712467462</v>
      </c>
    </row>
    <row r="375" spans="1:27" x14ac:dyDescent="0.3">
      <c r="A375" t="s">
        <v>1</v>
      </c>
      <c r="B375" t="s">
        <v>3</v>
      </c>
      <c r="C375" s="1">
        <v>21.934619999999999</v>
      </c>
      <c r="D375" s="1">
        <v>1.953319</v>
      </c>
      <c r="E375">
        <v>6</v>
      </c>
      <c r="F375" t="s">
        <v>64</v>
      </c>
      <c r="G375">
        <v>4.4000000000000004</v>
      </c>
      <c r="H375" s="1">
        <v>2.8365290000000001</v>
      </c>
      <c r="I375" s="1">
        <v>4.485455</v>
      </c>
      <c r="J375" s="1">
        <v>0.83818219999999999</v>
      </c>
      <c r="K375" s="1">
        <v>2.0310410000000001E-2</v>
      </c>
      <c r="L375" s="1">
        <v>0.26324389999999998</v>
      </c>
      <c r="M375" s="1">
        <v>2.5522119999999999E-4</v>
      </c>
      <c r="N375" s="1">
        <v>5.3966359999999998E-2</v>
      </c>
      <c r="O375" s="1">
        <v>6.1435489999999999E-3</v>
      </c>
      <c r="P375" s="1">
        <v>3.4549240000000002E-2</v>
      </c>
      <c r="Q375" s="1">
        <v>7.7743300000000001E-2</v>
      </c>
      <c r="R375" s="1">
        <v>1.9937739999999998E-3</v>
      </c>
      <c r="S375" s="1">
        <v>3.5777459999999998E-4</v>
      </c>
      <c r="T375" s="1">
        <v>6.4048170000000001E-3</v>
      </c>
      <c r="U375" s="1">
        <v>2.7139040000000002E-4</v>
      </c>
      <c r="V375">
        <f t="shared" si="18"/>
        <v>0.770250509703029</v>
      </c>
      <c r="W375" s="1">
        <f t="shared" si="19"/>
        <v>1.7332310768918651</v>
      </c>
      <c r="X375">
        <f t="shared" si="20"/>
        <v>0.23786880704457811</v>
      </c>
      <c r="Y375">
        <f t="shared" si="20"/>
        <v>1.7615331251313977</v>
      </c>
      <c r="Z375">
        <f t="shared" si="20"/>
        <v>2.433035295404756</v>
      </c>
      <c r="AA375">
        <f t="shared" si="17"/>
        <v>106.33536712467462</v>
      </c>
    </row>
    <row r="376" spans="1:27" x14ac:dyDescent="0.3">
      <c r="A376" t="s">
        <v>1</v>
      </c>
      <c r="B376" t="s">
        <v>3</v>
      </c>
      <c r="C376" s="1">
        <v>21.934619999999999</v>
      </c>
      <c r="D376" s="1">
        <v>1.953319</v>
      </c>
      <c r="E376">
        <v>7</v>
      </c>
      <c r="F376" t="s">
        <v>64</v>
      </c>
      <c r="G376">
        <v>4.4000000000000004</v>
      </c>
      <c r="H376" s="1">
        <v>2.8365290000000001</v>
      </c>
      <c r="I376" s="1">
        <v>4.485455</v>
      </c>
      <c r="J376" s="1">
        <v>0.83818219999999999</v>
      </c>
      <c r="K376" s="1">
        <v>2.0310410000000001E-2</v>
      </c>
      <c r="L376" s="1">
        <v>0.26324389999999998</v>
      </c>
      <c r="M376" s="1">
        <v>2.5522119999999999E-4</v>
      </c>
      <c r="N376" s="1">
        <v>5.3966359999999998E-2</v>
      </c>
      <c r="O376" s="1">
        <v>6.1435489999999999E-3</v>
      </c>
      <c r="P376" s="1">
        <v>3.4549240000000002E-2</v>
      </c>
      <c r="Q376" s="1">
        <v>7.7743300000000001E-2</v>
      </c>
      <c r="R376" s="1">
        <v>1.9937739999999998E-3</v>
      </c>
      <c r="S376" s="1">
        <v>3.5777459999999998E-4</v>
      </c>
      <c r="T376" s="1">
        <v>6.4048170000000001E-3</v>
      </c>
      <c r="U376" s="1">
        <v>2.7139040000000002E-4</v>
      </c>
      <c r="V376">
        <f t="shared" si="18"/>
        <v>0.770250509703029</v>
      </c>
      <c r="W376" s="1">
        <f t="shared" si="19"/>
        <v>1.7332310768918651</v>
      </c>
      <c r="X376">
        <f t="shared" si="20"/>
        <v>0.23786880704457811</v>
      </c>
      <c r="Y376">
        <f t="shared" si="20"/>
        <v>1.7615331251313977</v>
      </c>
      <c r="Z376">
        <f t="shared" si="20"/>
        <v>2.433035295404756</v>
      </c>
      <c r="AA376">
        <f t="shared" si="17"/>
        <v>106.33536712467462</v>
      </c>
    </row>
    <row r="377" spans="1:27" x14ac:dyDescent="0.3">
      <c r="A377" t="s">
        <v>1</v>
      </c>
      <c r="B377" t="s">
        <v>3</v>
      </c>
      <c r="C377" s="1">
        <v>21.934619999999999</v>
      </c>
      <c r="D377" s="1">
        <v>1.953319</v>
      </c>
      <c r="E377">
        <v>8</v>
      </c>
      <c r="F377" t="s">
        <v>64</v>
      </c>
      <c r="G377">
        <v>4.4000000000000004</v>
      </c>
      <c r="H377" s="1">
        <v>2.8365290000000001</v>
      </c>
      <c r="I377" s="1">
        <v>4.485455</v>
      </c>
      <c r="J377" s="1">
        <v>0.83818219999999999</v>
      </c>
      <c r="K377" s="1">
        <v>2.0310410000000001E-2</v>
      </c>
      <c r="L377" s="1">
        <v>0.26324389999999998</v>
      </c>
      <c r="M377" s="1">
        <v>2.5522119999999999E-4</v>
      </c>
      <c r="N377" s="1">
        <v>5.3966359999999998E-2</v>
      </c>
      <c r="O377" s="1">
        <v>6.1435489999999999E-3</v>
      </c>
      <c r="P377" s="1">
        <v>3.4549240000000002E-2</v>
      </c>
      <c r="Q377" s="1">
        <v>7.7743300000000001E-2</v>
      </c>
      <c r="R377" s="1">
        <v>1.9937739999999998E-3</v>
      </c>
      <c r="S377" s="1">
        <v>3.5777459999999998E-4</v>
      </c>
      <c r="T377" s="1">
        <v>6.4048170000000001E-3</v>
      </c>
      <c r="U377" s="1">
        <v>2.7139040000000002E-4</v>
      </c>
      <c r="V377">
        <f t="shared" si="18"/>
        <v>0.770250509703029</v>
      </c>
      <c r="W377" s="1">
        <f t="shared" si="19"/>
        <v>1.7332310768918651</v>
      </c>
      <c r="X377">
        <f t="shared" si="20"/>
        <v>0.23786880704457811</v>
      </c>
      <c r="Y377">
        <f t="shared" si="20"/>
        <v>1.7615331251313977</v>
      </c>
      <c r="Z377">
        <f t="shared" si="20"/>
        <v>2.433035295404756</v>
      </c>
      <c r="AA377">
        <f t="shared" si="17"/>
        <v>106.33536712467462</v>
      </c>
    </row>
    <row r="378" spans="1:27" x14ac:dyDescent="0.3">
      <c r="A378" t="s">
        <v>1</v>
      </c>
      <c r="B378" t="s">
        <v>3</v>
      </c>
      <c r="C378" s="1">
        <v>14.859260000000001</v>
      </c>
      <c r="D378" s="1">
        <v>1.6696569999999999</v>
      </c>
      <c r="E378">
        <v>1</v>
      </c>
      <c r="F378" t="s">
        <v>65</v>
      </c>
      <c r="G378" s="7">
        <v>3.3</v>
      </c>
      <c r="H378" s="7">
        <v>1.391894</v>
      </c>
      <c r="I378" s="7">
        <v>2.8078059999999998</v>
      </c>
      <c r="J378" s="7">
        <v>0.66892490000000004</v>
      </c>
      <c r="K378" s="7">
        <v>2.2276689999999998E-2</v>
      </c>
      <c r="L378" s="7">
        <v>0.14469950000000001</v>
      </c>
      <c r="M378" s="7">
        <v>8.0149879999999992E-6</v>
      </c>
      <c r="N378" s="1">
        <v>3.793879E-2</v>
      </c>
      <c r="O378" s="1">
        <v>6.2981490000000003E-3</v>
      </c>
      <c r="P378" s="1">
        <v>2.7843960000000001E-2</v>
      </c>
      <c r="Q378" s="1">
        <v>7.8281370000000003E-2</v>
      </c>
      <c r="R378" s="1">
        <v>1.8554190000000001E-3</v>
      </c>
      <c r="S378" s="1">
        <v>3.241826E-4</v>
      </c>
      <c r="T378" s="1">
        <v>5.2403889999999998E-3</v>
      </c>
      <c r="U378" s="1">
        <v>2.4516220000000001E-4</v>
      </c>
      <c r="V378">
        <f t="shared" si="18"/>
        <v>0.99166252939127575</v>
      </c>
      <c r="W378" s="1">
        <f t="shared" si="19"/>
        <v>2.7879906945137951</v>
      </c>
      <c r="X378">
        <f t="shared" si="20"/>
        <v>0.27737328958751573</v>
      </c>
      <c r="Y378">
        <f t="shared" si="20"/>
        <v>1.4552547977280288</v>
      </c>
      <c r="Z378">
        <f t="shared" si="20"/>
        <v>3.6215667642251694</v>
      </c>
      <c r="AA378">
        <f t="shared" si="17"/>
        <v>3058.7968441125554</v>
      </c>
    </row>
    <row r="379" spans="1:27" x14ac:dyDescent="0.3">
      <c r="A379" t="s">
        <v>1</v>
      </c>
      <c r="B379" t="s">
        <v>3</v>
      </c>
      <c r="C379" s="1">
        <v>14.859260000000001</v>
      </c>
      <c r="D379" s="1">
        <v>1.6696569999999999</v>
      </c>
      <c r="E379">
        <v>2</v>
      </c>
      <c r="F379" t="s">
        <v>65</v>
      </c>
      <c r="G379">
        <v>3.3</v>
      </c>
      <c r="H379" s="1">
        <v>1.391894</v>
      </c>
      <c r="I379" s="1">
        <v>2.8078059999999998</v>
      </c>
      <c r="J379" s="1">
        <v>0.66892490000000004</v>
      </c>
      <c r="K379" s="1">
        <v>2.2276689999999998E-2</v>
      </c>
      <c r="L379" s="1">
        <v>0.14469950000000001</v>
      </c>
      <c r="M379" s="1">
        <v>8.0149879999999992E-6</v>
      </c>
      <c r="N379" s="1">
        <v>3.793879E-2</v>
      </c>
      <c r="O379" s="1">
        <v>6.2981490000000003E-3</v>
      </c>
      <c r="P379" s="1">
        <v>2.7843960000000001E-2</v>
      </c>
      <c r="Q379" s="1">
        <v>7.8281370000000003E-2</v>
      </c>
      <c r="R379" s="1">
        <v>1.8554190000000001E-3</v>
      </c>
      <c r="S379" s="1">
        <v>3.241826E-4</v>
      </c>
      <c r="T379" s="1">
        <v>5.2403889999999998E-3</v>
      </c>
      <c r="U379" s="1">
        <v>2.4516220000000001E-4</v>
      </c>
      <c r="V379">
        <f t="shared" si="18"/>
        <v>0.99166252939127575</v>
      </c>
      <c r="W379" s="1">
        <f t="shared" si="19"/>
        <v>2.7879906945137951</v>
      </c>
      <c r="X379">
        <f t="shared" si="20"/>
        <v>0.27737328958751573</v>
      </c>
      <c r="Y379">
        <f t="shared" si="20"/>
        <v>1.4552547977280288</v>
      </c>
      <c r="Z379">
        <f t="shared" si="20"/>
        <v>3.6215667642251694</v>
      </c>
      <c r="AA379">
        <f t="shared" si="17"/>
        <v>3058.7968441125554</v>
      </c>
    </row>
    <row r="380" spans="1:27" x14ac:dyDescent="0.3">
      <c r="A380" t="s">
        <v>1</v>
      </c>
      <c r="B380" t="s">
        <v>3</v>
      </c>
      <c r="C380" s="1">
        <v>14.859260000000001</v>
      </c>
      <c r="D380" s="1">
        <v>1.6696569999999999</v>
      </c>
      <c r="E380">
        <v>3</v>
      </c>
      <c r="F380" t="s">
        <v>65</v>
      </c>
      <c r="G380">
        <v>3.3</v>
      </c>
      <c r="H380" s="1">
        <v>1.391894</v>
      </c>
      <c r="I380" s="1">
        <v>2.8078059999999998</v>
      </c>
      <c r="J380" s="1">
        <v>0.66892490000000004</v>
      </c>
      <c r="K380" s="1">
        <v>2.2276689999999998E-2</v>
      </c>
      <c r="L380" s="1">
        <v>0.14469950000000001</v>
      </c>
      <c r="M380" s="1">
        <v>8.0149879999999992E-6</v>
      </c>
      <c r="N380" s="1">
        <v>3.793879E-2</v>
      </c>
      <c r="O380" s="1">
        <v>6.2981490000000003E-3</v>
      </c>
      <c r="P380" s="1">
        <v>2.7843960000000001E-2</v>
      </c>
      <c r="Q380" s="1">
        <v>7.8281370000000003E-2</v>
      </c>
      <c r="R380" s="1">
        <v>1.8554190000000001E-3</v>
      </c>
      <c r="S380" s="1">
        <v>3.241826E-4</v>
      </c>
      <c r="T380" s="1">
        <v>5.2403889999999998E-3</v>
      </c>
      <c r="U380" s="1">
        <v>2.4516220000000001E-4</v>
      </c>
      <c r="V380">
        <f t="shared" si="18"/>
        <v>0.99166252939127575</v>
      </c>
      <c r="W380" s="1">
        <f t="shared" si="19"/>
        <v>2.7879906945137951</v>
      </c>
      <c r="X380">
        <f t="shared" si="20"/>
        <v>0.27737328958751573</v>
      </c>
      <c r="Y380">
        <f t="shared" si="20"/>
        <v>1.4552547977280288</v>
      </c>
      <c r="Z380">
        <f t="shared" si="20"/>
        <v>3.6215667642251694</v>
      </c>
      <c r="AA380">
        <f t="shared" si="17"/>
        <v>3058.7968441125554</v>
      </c>
    </row>
    <row r="381" spans="1:27" x14ac:dyDescent="0.3">
      <c r="A381" t="s">
        <v>1</v>
      </c>
      <c r="B381" t="s">
        <v>3</v>
      </c>
      <c r="C381" s="1">
        <v>14.859260000000001</v>
      </c>
      <c r="D381" s="1">
        <v>1.6696569999999999</v>
      </c>
      <c r="E381">
        <v>4</v>
      </c>
      <c r="F381" t="s">
        <v>65</v>
      </c>
      <c r="G381">
        <v>3.3</v>
      </c>
      <c r="H381" s="1">
        <v>1.391894</v>
      </c>
      <c r="I381" s="1">
        <v>2.8078059999999998</v>
      </c>
      <c r="J381" s="1">
        <v>0.66892490000000004</v>
      </c>
      <c r="K381" s="1">
        <v>2.2276689999999998E-2</v>
      </c>
      <c r="L381" s="1">
        <v>0.14469950000000001</v>
      </c>
      <c r="M381" s="1">
        <v>8.0149879999999992E-6</v>
      </c>
      <c r="N381" s="1">
        <v>3.793879E-2</v>
      </c>
      <c r="O381" s="1">
        <v>6.2981490000000003E-3</v>
      </c>
      <c r="P381" s="1">
        <v>2.7843960000000001E-2</v>
      </c>
      <c r="Q381" s="1">
        <v>7.8281370000000003E-2</v>
      </c>
      <c r="R381" s="1">
        <v>1.8554190000000001E-3</v>
      </c>
      <c r="S381" s="1">
        <v>3.241826E-4</v>
      </c>
      <c r="T381" s="1">
        <v>5.2403889999999998E-3</v>
      </c>
      <c r="U381" s="1">
        <v>2.4516220000000001E-4</v>
      </c>
      <c r="V381">
        <f t="shared" si="18"/>
        <v>0.99166252939127575</v>
      </c>
      <c r="W381" s="1">
        <f t="shared" si="19"/>
        <v>2.7879906945137951</v>
      </c>
      <c r="X381">
        <f t="shared" si="20"/>
        <v>0.27737328958751573</v>
      </c>
      <c r="Y381">
        <f t="shared" si="20"/>
        <v>1.4552547977280288</v>
      </c>
      <c r="Z381">
        <f t="shared" si="20"/>
        <v>3.6215667642251694</v>
      </c>
      <c r="AA381">
        <f t="shared" si="17"/>
        <v>3058.7968441125554</v>
      </c>
    </row>
    <row r="382" spans="1:27" x14ac:dyDescent="0.3">
      <c r="A382" t="s">
        <v>1</v>
      </c>
      <c r="B382" t="s">
        <v>3</v>
      </c>
      <c r="C382" s="1">
        <v>14.859260000000001</v>
      </c>
      <c r="D382" s="1">
        <v>1.6696569999999999</v>
      </c>
      <c r="E382">
        <v>5</v>
      </c>
      <c r="F382" t="s">
        <v>65</v>
      </c>
      <c r="G382">
        <v>3.3</v>
      </c>
      <c r="H382" s="1">
        <v>1.391894</v>
      </c>
      <c r="I382" s="1">
        <v>2.8078059999999998</v>
      </c>
      <c r="J382" s="1">
        <v>0.66892490000000004</v>
      </c>
      <c r="K382" s="1">
        <v>2.2276689999999998E-2</v>
      </c>
      <c r="L382" s="1">
        <v>0.14469950000000001</v>
      </c>
      <c r="M382" s="1">
        <v>8.0149879999999992E-6</v>
      </c>
      <c r="N382" s="1">
        <v>3.793879E-2</v>
      </c>
      <c r="O382" s="1">
        <v>6.2981490000000003E-3</v>
      </c>
      <c r="P382" s="1">
        <v>2.7843960000000001E-2</v>
      </c>
      <c r="Q382" s="1">
        <v>7.8281370000000003E-2</v>
      </c>
      <c r="R382" s="1">
        <v>1.8554190000000001E-3</v>
      </c>
      <c r="S382" s="1">
        <v>3.241826E-4</v>
      </c>
      <c r="T382" s="1">
        <v>5.2403889999999998E-3</v>
      </c>
      <c r="U382" s="1">
        <v>2.4516220000000001E-4</v>
      </c>
      <c r="V382">
        <f t="shared" si="18"/>
        <v>0.99166252939127575</v>
      </c>
      <c r="W382" s="1">
        <f t="shared" si="19"/>
        <v>2.7879906945137951</v>
      </c>
      <c r="X382">
        <f t="shared" si="20"/>
        <v>0.27737328958751573</v>
      </c>
      <c r="Y382">
        <f t="shared" si="20"/>
        <v>1.4552547977280288</v>
      </c>
      <c r="Z382">
        <f t="shared" si="20"/>
        <v>3.6215667642251694</v>
      </c>
      <c r="AA382">
        <f t="shared" si="17"/>
        <v>3058.7968441125554</v>
      </c>
    </row>
    <row r="383" spans="1:27" x14ac:dyDescent="0.3">
      <c r="A383" t="s">
        <v>1</v>
      </c>
      <c r="B383" t="s">
        <v>3</v>
      </c>
      <c r="C383" s="1">
        <v>14.859260000000001</v>
      </c>
      <c r="D383" s="1">
        <v>1.6696569999999999</v>
      </c>
      <c r="E383">
        <v>6</v>
      </c>
      <c r="F383" t="s">
        <v>65</v>
      </c>
      <c r="G383">
        <v>3.3</v>
      </c>
      <c r="H383" s="1">
        <v>1.391894</v>
      </c>
      <c r="I383" s="1">
        <v>2.8078059999999998</v>
      </c>
      <c r="J383" s="1">
        <v>0.66892490000000004</v>
      </c>
      <c r="K383" s="1">
        <v>2.2276689999999998E-2</v>
      </c>
      <c r="L383" s="1">
        <v>0.14469950000000001</v>
      </c>
      <c r="M383" s="1">
        <v>8.0149879999999992E-6</v>
      </c>
      <c r="N383" s="1">
        <v>3.793879E-2</v>
      </c>
      <c r="O383" s="1">
        <v>6.2981490000000003E-3</v>
      </c>
      <c r="P383" s="1">
        <v>2.7843960000000001E-2</v>
      </c>
      <c r="Q383" s="1">
        <v>7.8281370000000003E-2</v>
      </c>
      <c r="R383" s="1">
        <v>1.8554190000000001E-3</v>
      </c>
      <c r="S383" s="1">
        <v>3.241826E-4</v>
      </c>
      <c r="T383" s="1">
        <v>5.2403889999999998E-3</v>
      </c>
      <c r="U383" s="1">
        <v>2.4516220000000001E-4</v>
      </c>
      <c r="V383">
        <f t="shared" si="18"/>
        <v>0.99166252939127575</v>
      </c>
      <c r="W383" s="1">
        <f t="shared" si="19"/>
        <v>2.7879906945137951</v>
      </c>
      <c r="X383">
        <f t="shared" si="20"/>
        <v>0.27737328958751573</v>
      </c>
      <c r="Y383">
        <f t="shared" si="20"/>
        <v>1.4552547977280288</v>
      </c>
      <c r="Z383">
        <f t="shared" si="20"/>
        <v>3.6215667642251694</v>
      </c>
      <c r="AA383">
        <f t="shared" si="17"/>
        <v>3058.7968441125554</v>
      </c>
    </row>
    <row r="384" spans="1:27" x14ac:dyDescent="0.3">
      <c r="A384" t="s">
        <v>1</v>
      </c>
      <c r="B384" t="s">
        <v>3</v>
      </c>
      <c r="C384" s="1">
        <v>14.859260000000001</v>
      </c>
      <c r="D384" s="1">
        <v>1.6696569999999999</v>
      </c>
      <c r="E384">
        <v>7</v>
      </c>
      <c r="F384" t="s">
        <v>65</v>
      </c>
      <c r="G384">
        <v>3.3</v>
      </c>
      <c r="H384" s="1">
        <v>1.391894</v>
      </c>
      <c r="I384" s="1">
        <v>2.8078059999999998</v>
      </c>
      <c r="J384" s="1">
        <v>0.66892490000000004</v>
      </c>
      <c r="K384" s="1">
        <v>2.2276689999999998E-2</v>
      </c>
      <c r="L384" s="1">
        <v>0.14469950000000001</v>
      </c>
      <c r="M384" s="1">
        <v>8.0149879999999992E-6</v>
      </c>
      <c r="N384" s="1">
        <v>3.793879E-2</v>
      </c>
      <c r="O384" s="1">
        <v>6.2981490000000003E-3</v>
      </c>
      <c r="P384" s="1">
        <v>2.7843960000000001E-2</v>
      </c>
      <c r="Q384" s="1">
        <v>7.8281370000000003E-2</v>
      </c>
      <c r="R384" s="1">
        <v>1.8554190000000001E-3</v>
      </c>
      <c r="S384" s="1">
        <v>3.241826E-4</v>
      </c>
      <c r="T384" s="1">
        <v>5.2403889999999998E-3</v>
      </c>
      <c r="U384" s="1">
        <v>2.4516220000000001E-4</v>
      </c>
      <c r="V384">
        <f t="shared" si="18"/>
        <v>0.99166252939127575</v>
      </c>
      <c r="W384" s="1">
        <f t="shared" si="19"/>
        <v>2.7879906945137951</v>
      </c>
      <c r="X384">
        <f t="shared" si="20"/>
        <v>0.27737328958751573</v>
      </c>
      <c r="Y384">
        <f t="shared" si="20"/>
        <v>1.4552547977280288</v>
      </c>
      <c r="Z384">
        <f t="shared" si="20"/>
        <v>3.6215667642251694</v>
      </c>
      <c r="AA384">
        <f t="shared" si="17"/>
        <v>3058.7968441125554</v>
      </c>
    </row>
    <row r="385" spans="1:27" x14ac:dyDescent="0.3">
      <c r="A385" t="s">
        <v>1</v>
      </c>
      <c r="B385" t="s">
        <v>3</v>
      </c>
      <c r="C385" s="1">
        <v>14.859260000000001</v>
      </c>
      <c r="D385" s="1">
        <v>1.6696569999999999</v>
      </c>
      <c r="E385">
        <v>8</v>
      </c>
      <c r="F385" t="s">
        <v>65</v>
      </c>
      <c r="G385">
        <v>3.3</v>
      </c>
      <c r="H385" s="1">
        <v>1.391894</v>
      </c>
      <c r="I385" s="1">
        <v>2.8078059999999998</v>
      </c>
      <c r="J385" s="1">
        <v>0.66892490000000004</v>
      </c>
      <c r="K385" s="1">
        <v>2.2276689999999998E-2</v>
      </c>
      <c r="L385" s="1">
        <v>0.14469950000000001</v>
      </c>
      <c r="M385" s="1">
        <v>8.0149879999999992E-6</v>
      </c>
      <c r="N385" s="1">
        <v>3.793879E-2</v>
      </c>
      <c r="O385" s="1">
        <v>6.2981490000000003E-3</v>
      </c>
      <c r="P385" s="1">
        <v>2.7843960000000001E-2</v>
      </c>
      <c r="Q385" s="1">
        <v>7.8281370000000003E-2</v>
      </c>
      <c r="R385" s="1">
        <v>1.8554190000000001E-3</v>
      </c>
      <c r="S385" s="1">
        <v>3.241826E-4</v>
      </c>
      <c r="T385" s="1">
        <v>5.2403889999999998E-3</v>
      </c>
      <c r="U385" s="1">
        <v>2.4516220000000001E-4</v>
      </c>
      <c r="V385">
        <f t="shared" si="18"/>
        <v>0.99166252939127575</v>
      </c>
      <c r="W385" s="1">
        <f t="shared" si="19"/>
        <v>2.7879906945137951</v>
      </c>
      <c r="X385">
        <f t="shared" si="20"/>
        <v>0.27737328958751573</v>
      </c>
      <c r="Y385">
        <f t="shared" si="20"/>
        <v>1.4552547977280288</v>
      </c>
      <c r="Z385">
        <f t="shared" si="20"/>
        <v>3.6215667642251694</v>
      </c>
      <c r="AA385">
        <f t="shared" si="17"/>
        <v>3058.7968441125554</v>
      </c>
    </row>
    <row r="386" spans="1:27" x14ac:dyDescent="0.3">
      <c r="A386" t="s">
        <v>1</v>
      </c>
      <c r="B386" t="s">
        <v>3</v>
      </c>
      <c r="C386" s="1">
        <v>14.59229</v>
      </c>
      <c r="D386" s="1">
        <v>1.6339379999999999</v>
      </c>
      <c r="E386">
        <v>1</v>
      </c>
      <c r="F386" t="s">
        <v>66</v>
      </c>
      <c r="G386" s="7">
        <v>2.4</v>
      </c>
      <c r="H386" s="7">
        <v>1.204582</v>
      </c>
      <c r="I386" s="7">
        <v>3.2186149999999998</v>
      </c>
      <c r="J386" s="7">
        <v>0.63503140000000002</v>
      </c>
      <c r="K386" s="7">
        <v>2.147874E-2</v>
      </c>
      <c r="L386" s="7">
        <v>0.12180340000000001</v>
      </c>
      <c r="M386" s="7">
        <v>2.1173349999999999E-5</v>
      </c>
      <c r="N386" s="1">
        <v>2.6157819999999998E-2</v>
      </c>
      <c r="O386" s="1">
        <v>4.7049559999999997E-3</v>
      </c>
      <c r="P386" s="1">
        <v>2.8112910000000001E-2</v>
      </c>
      <c r="Q386" s="1">
        <v>7.6792070000000004E-2</v>
      </c>
      <c r="R386" s="1">
        <v>2.1412139999999998E-3</v>
      </c>
      <c r="S386" s="1">
        <v>3.6980249999999997E-4</v>
      </c>
      <c r="T386" s="1">
        <v>5.4517769999999997E-3</v>
      </c>
      <c r="U386" s="1">
        <v>2.4186889999999999E-4</v>
      </c>
      <c r="V386">
        <f t="shared" si="18"/>
        <v>0.87344743002813341</v>
      </c>
      <c r="W386" s="1">
        <f t="shared" si="19"/>
        <v>2.3858731162316715</v>
      </c>
      <c r="X386">
        <f t="shared" si="20"/>
        <v>0.33718238184757471</v>
      </c>
      <c r="Y386">
        <f t="shared" si="20"/>
        <v>1.7217141228954771</v>
      </c>
      <c r="Z386">
        <f t="shared" si="20"/>
        <v>4.4758824466312106</v>
      </c>
      <c r="AA386">
        <f t="shared" si="20"/>
        <v>1142.3270290246937</v>
      </c>
    </row>
    <row r="387" spans="1:27" x14ac:dyDescent="0.3">
      <c r="A387" t="s">
        <v>1</v>
      </c>
      <c r="B387" t="s">
        <v>3</v>
      </c>
      <c r="C387" s="1">
        <v>14.59229</v>
      </c>
      <c r="D387" s="1">
        <v>1.6339379999999999</v>
      </c>
      <c r="E387">
        <v>2</v>
      </c>
      <c r="F387" t="s">
        <v>66</v>
      </c>
      <c r="G387">
        <v>2.4</v>
      </c>
      <c r="H387" s="1">
        <v>1.204582</v>
      </c>
      <c r="I387" s="1">
        <v>3.2186149999999998</v>
      </c>
      <c r="J387" s="1">
        <v>0.63503140000000002</v>
      </c>
      <c r="K387" s="1">
        <v>2.147874E-2</v>
      </c>
      <c r="L387" s="1">
        <v>0.12180340000000001</v>
      </c>
      <c r="M387" s="1">
        <v>2.1173349999999999E-5</v>
      </c>
      <c r="N387" s="1">
        <v>2.6157819999999998E-2</v>
      </c>
      <c r="O387" s="1">
        <v>4.7049559999999997E-3</v>
      </c>
      <c r="P387" s="1">
        <v>2.8112910000000001E-2</v>
      </c>
      <c r="Q387" s="1">
        <v>7.6792070000000004E-2</v>
      </c>
      <c r="R387" s="1">
        <v>2.1412139999999998E-3</v>
      </c>
      <c r="S387" s="1">
        <v>3.6980249999999997E-4</v>
      </c>
      <c r="T387" s="1">
        <v>5.4517769999999997E-3</v>
      </c>
      <c r="U387" s="1">
        <v>2.4186889999999999E-4</v>
      </c>
      <c r="V387">
        <f t="shared" ref="V387:V450" si="21">(P387/I387)*100</f>
        <v>0.87344743002813341</v>
      </c>
      <c r="W387" s="1">
        <f t="shared" ref="W387:W450" si="22">Q387/I387*100</f>
        <v>2.3858731162316715</v>
      </c>
      <c r="X387">
        <f t="shared" ref="X387:AA450" si="23">(R387/J387)*100</f>
        <v>0.33718238184757471</v>
      </c>
      <c r="Y387">
        <f t="shared" si="23"/>
        <v>1.7217141228954771</v>
      </c>
      <c r="Z387">
        <f t="shared" si="23"/>
        <v>4.4758824466312106</v>
      </c>
      <c r="AA387">
        <f t="shared" si="23"/>
        <v>1142.3270290246937</v>
      </c>
    </row>
    <row r="388" spans="1:27" x14ac:dyDescent="0.3">
      <c r="A388" t="s">
        <v>1</v>
      </c>
      <c r="B388" t="s">
        <v>3</v>
      </c>
      <c r="C388" s="1">
        <v>14.59229</v>
      </c>
      <c r="D388" s="1">
        <v>1.6339379999999999</v>
      </c>
      <c r="E388">
        <v>3</v>
      </c>
      <c r="F388" t="s">
        <v>66</v>
      </c>
      <c r="G388">
        <v>2.4</v>
      </c>
      <c r="H388" s="1">
        <v>1.204582</v>
      </c>
      <c r="I388" s="1">
        <v>3.2186149999999998</v>
      </c>
      <c r="J388" s="1">
        <v>0.63503140000000002</v>
      </c>
      <c r="K388" s="1">
        <v>2.147874E-2</v>
      </c>
      <c r="L388" s="1">
        <v>0.12180340000000001</v>
      </c>
      <c r="M388" s="1">
        <v>2.1173349999999999E-5</v>
      </c>
      <c r="N388" s="1">
        <v>2.6157819999999998E-2</v>
      </c>
      <c r="O388" s="1">
        <v>4.7049559999999997E-3</v>
      </c>
      <c r="P388" s="1">
        <v>2.8112910000000001E-2</v>
      </c>
      <c r="Q388" s="1">
        <v>7.6792070000000004E-2</v>
      </c>
      <c r="R388" s="1">
        <v>2.1412139999999998E-3</v>
      </c>
      <c r="S388" s="1">
        <v>3.6980249999999997E-4</v>
      </c>
      <c r="T388" s="1">
        <v>5.4517769999999997E-3</v>
      </c>
      <c r="U388" s="1">
        <v>2.4186889999999999E-4</v>
      </c>
      <c r="V388">
        <f t="shared" si="21"/>
        <v>0.87344743002813341</v>
      </c>
      <c r="W388" s="1">
        <f t="shared" si="22"/>
        <v>2.3858731162316715</v>
      </c>
      <c r="X388">
        <f t="shared" si="23"/>
        <v>0.33718238184757471</v>
      </c>
      <c r="Y388">
        <f t="shared" si="23"/>
        <v>1.7217141228954771</v>
      </c>
      <c r="Z388">
        <f t="shared" si="23"/>
        <v>4.4758824466312106</v>
      </c>
      <c r="AA388">
        <f t="shared" si="23"/>
        <v>1142.3270290246937</v>
      </c>
    </row>
    <row r="389" spans="1:27" x14ac:dyDescent="0.3">
      <c r="A389" t="s">
        <v>1</v>
      </c>
      <c r="B389" t="s">
        <v>3</v>
      </c>
      <c r="C389" s="1">
        <v>14.59229</v>
      </c>
      <c r="D389" s="1">
        <v>1.6339379999999999</v>
      </c>
      <c r="E389">
        <v>4</v>
      </c>
      <c r="F389" t="s">
        <v>66</v>
      </c>
      <c r="G389">
        <v>2.4</v>
      </c>
      <c r="H389" s="1">
        <v>1.204582</v>
      </c>
      <c r="I389" s="1">
        <v>3.2186149999999998</v>
      </c>
      <c r="J389" s="1">
        <v>0.63503140000000002</v>
      </c>
      <c r="K389" s="1">
        <v>2.147874E-2</v>
      </c>
      <c r="L389" s="1">
        <v>0.12180340000000001</v>
      </c>
      <c r="M389" s="1">
        <v>2.1173349999999999E-5</v>
      </c>
      <c r="N389" s="1">
        <v>2.6157819999999998E-2</v>
      </c>
      <c r="O389" s="1">
        <v>4.7049559999999997E-3</v>
      </c>
      <c r="P389" s="1">
        <v>2.8112910000000001E-2</v>
      </c>
      <c r="Q389" s="1">
        <v>7.6792070000000004E-2</v>
      </c>
      <c r="R389" s="1">
        <v>2.1412139999999998E-3</v>
      </c>
      <c r="S389" s="1">
        <v>3.6980249999999997E-4</v>
      </c>
      <c r="T389" s="1">
        <v>5.4517769999999997E-3</v>
      </c>
      <c r="U389" s="1">
        <v>2.4186889999999999E-4</v>
      </c>
      <c r="V389">
        <f t="shared" si="21"/>
        <v>0.87344743002813341</v>
      </c>
      <c r="W389" s="1">
        <f t="shared" si="22"/>
        <v>2.3858731162316715</v>
      </c>
      <c r="X389">
        <f t="shared" si="23"/>
        <v>0.33718238184757471</v>
      </c>
      <c r="Y389">
        <f t="shared" si="23"/>
        <v>1.7217141228954771</v>
      </c>
      <c r="Z389">
        <f t="shared" si="23"/>
        <v>4.4758824466312106</v>
      </c>
      <c r="AA389">
        <f t="shared" si="23"/>
        <v>1142.3270290246937</v>
      </c>
    </row>
    <row r="390" spans="1:27" x14ac:dyDescent="0.3">
      <c r="A390" t="s">
        <v>1</v>
      </c>
      <c r="B390" t="s">
        <v>3</v>
      </c>
      <c r="C390" s="1">
        <v>14.59229</v>
      </c>
      <c r="D390" s="1">
        <v>1.6339379999999999</v>
      </c>
      <c r="E390">
        <v>5</v>
      </c>
      <c r="F390" t="s">
        <v>66</v>
      </c>
      <c r="G390">
        <v>2.4</v>
      </c>
      <c r="H390" s="1">
        <v>1.204582</v>
      </c>
      <c r="I390" s="1">
        <v>3.2186149999999998</v>
      </c>
      <c r="J390" s="1">
        <v>0.63503140000000002</v>
      </c>
      <c r="K390" s="1">
        <v>2.147874E-2</v>
      </c>
      <c r="L390" s="1">
        <v>0.12180340000000001</v>
      </c>
      <c r="M390" s="1">
        <v>2.1173349999999999E-5</v>
      </c>
      <c r="N390" s="1">
        <v>2.6157819999999998E-2</v>
      </c>
      <c r="O390" s="1">
        <v>4.7049559999999997E-3</v>
      </c>
      <c r="P390" s="1">
        <v>2.8112910000000001E-2</v>
      </c>
      <c r="Q390" s="1">
        <v>7.6792070000000004E-2</v>
      </c>
      <c r="R390" s="1">
        <v>2.1412139999999998E-3</v>
      </c>
      <c r="S390" s="1">
        <v>3.6980249999999997E-4</v>
      </c>
      <c r="T390" s="1">
        <v>5.4517769999999997E-3</v>
      </c>
      <c r="U390" s="1">
        <v>2.4186889999999999E-4</v>
      </c>
      <c r="V390">
        <f t="shared" si="21"/>
        <v>0.87344743002813341</v>
      </c>
      <c r="W390" s="1">
        <f t="shared" si="22"/>
        <v>2.3858731162316715</v>
      </c>
      <c r="X390">
        <f t="shared" si="23"/>
        <v>0.33718238184757471</v>
      </c>
      <c r="Y390">
        <f t="shared" si="23"/>
        <v>1.7217141228954771</v>
      </c>
      <c r="Z390">
        <f t="shared" si="23"/>
        <v>4.4758824466312106</v>
      </c>
      <c r="AA390">
        <f t="shared" si="23"/>
        <v>1142.3270290246937</v>
      </c>
    </row>
    <row r="391" spans="1:27" x14ac:dyDescent="0.3">
      <c r="A391" t="s">
        <v>1</v>
      </c>
      <c r="B391" t="s">
        <v>3</v>
      </c>
      <c r="C391" s="1">
        <v>14.59229</v>
      </c>
      <c r="D391" s="1">
        <v>1.6339379999999999</v>
      </c>
      <c r="E391">
        <v>6</v>
      </c>
      <c r="F391" t="s">
        <v>66</v>
      </c>
      <c r="G391">
        <v>2.4</v>
      </c>
      <c r="H391" s="1">
        <v>1.204582</v>
      </c>
      <c r="I391" s="1">
        <v>3.2186149999999998</v>
      </c>
      <c r="J391" s="1">
        <v>0.63503140000000002</v>
      </c>
      <c r="K391" s="1">
        <v>2.147874E-2</v>
      </c>
      <c r="L391" s="1">
        <v>0.12180340000000001</v>
      </c>
      <c r="M391" s="1">
        <v>2.1173349999999999E-5</v>
      </c>
      <c r="N391" s="1">
        <v>2.6157819999999998E-2</v>
      </c>
      <c r="O391" s="1">
        <v>4.7049559999999997E-3</v>
      </c>
      <c r="P391" s="1">
        <v>2.8112910000000001E-2</v>
      </c>
      <c r="Q391" s="1">
        <v>7.6792070000000004E-2</v>
      </c>
      <c r="R391" s="1">
        <v>2.1412139999999998E-3</v>
      </c>
      <c r="S391" s="1">
        <v>3.6980249999999997E-4</v>
      </c>
      <c r="T391" s="1">
        <v>5.4517769999999997E-3</v>
      </c>
      <c r="U391" s="1">
        <v>2.4186889999999999E-4</v>
      </c>
      <c r="V391">
        <f t="shared" si="21"/>
        <v>0.87344743002813341</v>
      </c>
      <c r="W391" s="1">
        <f t="shared" si="22"/>
        <v>2.3858731162316715</v>
      </c>
      <c r="X391">
        <f t="shared" si="23"/>
        <v>0.33718238184757471</v>
      </c>
      <c r="Y391">
        <f t="shared" si="23"/>
        <v>1.7217141228954771</v>
      </c>
      <c r="Z391">
        <f t="shared" si="23"/>
        <v>4.4758824466312106</v>
      </c>
      <c r="AA391">
        <f t="shared" si="23"/>
        <v>1142.3270290246937</v>
      </c>
    </row>
    <row r="392" spans="1:27" x14ac:dyDescent="0.3">
      <c r="A392" t="s">
        <v>1</v>
      </c>
      <c r="B392" t="s">
        <v>3</v>
      </c>
      <c r="C392" s="1">
        <v>14.59229</v>
      </c>
      <c r="D392" s="1">
        <v>1.6339379999999999</v>
      </c>
      <c r="E392">
        <v>7</v>
      </c>
      <c r="F392" t="s">
        <v>66</v>
      </c>
      <c r="G392">
        <v>2.4</v>
      </c>
      <c r="H392" s="1">
        <v>1.204582</v>
      </c>
      <c r="I392" s="1">
        <v>3.2186149999999998</v>
      </c>
      <c r="J392" s="1">
        <v>0.63503140000000002</v>
      </c>
      <c r="K392" s="1">
        <v>2.147874E-2</v>
      </c>
      <c r="L392" s="1">
        <v>0.12180340000000001</v>
      </c>
      <c r="M392" s="1">
        <v>2.1173349999999999E-5</v>
      </c>
      <c r="N392" s="1">
        <v>2.6157819999999998E-2</v>
      </c>
      <c r="O392" s="1">
        <v>4.7049559999999997E-3</v>
      </c>
      <c r="P392" s="1">
        <v>2.8112910000000001E-2</v>
      </c>
      <c r="Q392" s="1">
        <v>7.6792070000000004E-2</v>
      </c>
      <c r="R392" s="1">
        <v>2.1412139999999998E-3</v>
      </c>
      <c r="S392" s="1">
        <v>3.6980249999999997E-4</v>
      </c>
      <c r="T392" s="1">
        <v>5.4517769999999997E-3</v>
      </c>
      <c r="U392" s="1">
        <v>2.4186889999999999E-4</v>
      </c>
      <c r="V392">
        <f t="shared" si="21"/>
        <v>0.87344743002813341</v>
      </c>
      <c r="W392" s="1">
        <f t="shared" si="22"/>
        <v>2.3858731162316715</v>
      </c>
      <c r="X392">
        <f t="shared" si="23"/>
        <v>0.33718238184757471</v>
      </c>
      <c r="Y392">
        <f t="shared" si="23"/>
        <v>1.7217141228954771</v>
      </c>
      <c r="Z392">
        <f t="shared" si="23"/>
        <v>4.4758824466312106</v>
      </c>
      <c r="AA392">
        <f t="shared" si="23"/>
        <v>1142.3270290246937</v>
      </c>
    </row>
    <row r="393" spans="1:27" x14ac:dyDescent="0.3">
      <c r="A393" t="s">
        <v>1</v>
      </c>
      <c r="B393" t="s">
        <v>3</v>
      </c>
      <c r="C393" s="1">
        <v>14.59229</v>
      </c>
      <c r="D393" s="1">
        <v>1.6339379999999999</v>
      </c>
      <c r="E393">
        <v>8</v>
      </c>
      <c r="F393" t="s">
        <v>66</v>
      </c>
      <c r="G393">
        <v>2.4</v>
      </c>
      <c r="H393" s="1">
        <v>1.204582</v>
      </c>
      <c r="I393" s="1">
        <v>3.2186149999999998</v>
      </c>
      <c r="J393" s="1">
        <v>0.63503140000000002</v>
      </c>
      <c r="K393" s="1">
        <v>2.147874E-2</v>
      </c>
      <c r="L393" s="1">
        <v>0.12180340000000001</v>
      </c>
      <c r="M393" s="1">
        <v>2.1173349999999999E-5</v>
      </c>
      <c r="N393" s="1">
        <v>2.6157819999999998E-2</v>
      </c>
      <c r="O393" s="1">
        <v>4.7049559999999997E-3</v>
      </c>
      <c r="P393" s="1">
        <v>2.8112910000000001E-2</v>
      </c>
      <c r="Q393" s="1">
        <v>7.6792070000000004E-2</v>
      </c>
      <c r="R393" s="1">
        <v>2.1412139999999998E-3</v>
      </c>
      <c r="S393" s="1">
        <v>3.6980249999999997E-4</v>
      </c>
      <c r="T393" s="1">
        <v>5.4517769999999997E-3</v>
      </c>
      <c r="U393" s="1">
        <v>2.4186889999999999E-4</v>
      </c>
      <c r="V393">
        <f t="shared" si="21"/>
        <v>0.87344743002813341</v>
      </c>
      <c r="W393" s="1">
        <f t="shared" si="22"/>
        <v>2.3858731162316715</v>
      </c>
      <c r="X393">
        <f t="shared" si="23"/>
        <v>0.33718238184757471</v>
      </c>
      <c r="Y393">
        <f t="shared" si="23"/>
        <v>1.7217141228954771</v>
      </c>
      <c r="Z393">
        <f t="shared" si="23"/>
        <v>4.4758824466312106</v>
      </c>
      <c r="AA393">
        <f t="shared" si="23"/>
        <v>1142.3270290246937</v>
      </c>
    </row>
    <row r="394" spans="1:27" x14ac:dyDescent="0.3">
      <c r="A394" t="s">
        <v>1</v>
      </c>
      <c r="B394" t="s">
        <v>3</v>
      </c>
      <c r="C394" s="1">
        <v>14.141349999999999</v>
      </c>
      <c r="D394" s="1">
        <v>1.668858</v>
      </c>
      <c r="E394">
        <v>1</v>
      </c>
      <c r="F394" t="s">
        <v>67</v>
      </c>
      <c r="G394" s="7">
        <v>2</v>
      </c>
      <c r="H394" s="7">
        <v>1.1269940000000001</v>
      </c>
      <c r="I394" s="7">
        <v>3.2527170000000001</v>
      </c>
      <c r="J394" s="7">
        <v>0.56692640000000005</v>
      </c>
      <c r="K394" s="7">
        <v>2.1978109999999999E-2</v>
      </c>
      <c r="L394" s="7">
        <v>0.1144966</v>
      </c>
      <c r="M394" s="7">
        <v>3.0933750000000003E-7</v>
      </c>
      <c r="N394" s="1">
        <v>2.534552E-2</v>
      </c>
      <c r="O394" s="1">
        <v>4.7071689999999998E-3</v>
      </c>
      <c r="P394" s="1">
        <v>3.1662320000000001E-2</v>
      </c>
      <c r="Q394" s="1">
        <v>9.2194559999999995E-2</v>
      </c>
      <c r="R394" s="1">
        <v>2.249409E-3</v>
      </c>
      <c r="S394" s="1">
        <v>4.2058649999999998E-4</v>
      </c>
      <c r="T394" s="1">
        <v>6.2542459999999998E-3</v>
      </c>
      <c r="U394" s="1">
        <v>2.87717E-4</v>
      </c>
      <c r="V394">
        <f t="shared" si="21"/>
        <v>0.97341145878968249</v>
      </c>
      <c r="W394" s="1">
        <f t="shared" si="22"/>
        <v>2.8343861454900625</v>
      </c>
      <c r="X394">
        <f t="shared" si="23"/>
        <v>0.39677266749264095</v>
      </c>
      <c r="Y394">
        <f t="shared" si="23"/>
        <v>1.9136609107880522</v>
      </c>
      <c r="Z394">
        <f t="shared" si="23"/>
        <v>5.462385782634593</v>
      </c>
      <c r="AA394">
        <f t="shared" si="23"/>
        <v>93010.70836869115</v>
      </c>
    </row>
    <row r="395" spans="1:27" x14ac:dyDescent="0.3">
      <c r="A395" t="s">
        <v>1</v>
      </c>
      <c r="B395" t="s">
        <v>3</v>
      </c>
      <c r="C395" s="1">
        <v>14.141349999999999</v>
      </c>
      <c r="D395" s="1">
        <v>1.668858</v>
      </c>
      <c r="E395">
        <v>2</v>
      </c>
      <c r="F395" t="s">
        <v>67</v>
      </c>
      <c r="G395">
        <v>2</v>
      </c>
      <c r="H395" s="1">
        <v>1.1269940000000001</v>
      </c>
      <c r="I395" s="1">
        <v>3.2527170000000001</v>
      </c>
      <c r="J395" s="1">
        <v>0.56692640000000005</v>
      </c>
      <c r="K395" s="1">
        <v>2.1978109999999999E-2</v>
      </c>
      <c r="L395" s="1">
        <v>0.1144966</v>
      </c>
      <c r="M395" s="1">
        <v>3.0933750000000003E-7</v>
      </c>
      <c r="N395" s="1">
        <v>2.534552E-2</v>
      </c>
      <c r="O395" s="1">
        <v>4.7071689999999998E-3</v>
      </c>
      <c r="P395" s="1">
        <v>3.1662320000000001E-2</v>
      </c>
      <c r="Q395" s="1">
        <v>9.2194559999999995E-2</v>
      </c>
      <c r="R395" s="1">
        <v>2.249409E-3</v>
      </c>
      <c r="S395" s="1">
        <v>4.2058649999999998E-4</v>
      </c>
      <c r="T395" s="1">
        <v>6.2542459999999998E-3</v>
      </c>
      <c r="U395" s="1">
        <v>2.87717E-4</v>
      </c>
      <c r="V395">
        <f t="shared" si="21"/>
        <v>0.97341145878968249</v>
      </c>
      <c r="W395" s="1">
        <f t="shared" si="22"/>
        <v>2.8343861454900625</v>
      </c>
      <c r="X395">
        <f t="shared" si="23"/>
        <v>0.39677266749264095</v>
      </c>
      <c r="Y395">
        <f t="shared" si="23"/>
        <v>1.9136609107880522</v>
      </c>
      <c r="Z395">
        <f t="shared" si="23"/>
        <v>5.462385782634593</v>
      </c>
      <c r="AA395">
        <f t="shared" si="23"/>
        <v>93010.70836869115</v>
      </c>
    </row>
    <row r="396" spans="1:27" x14ac:dyDescent="0.3">
      <c r="A396" t="s">
        <v>1</v>
      </c>
      <c r="B396" t="s">
        <v>3</v>
      </c>
      <c r="C396" s="1">
        <v>14.141349999999999</v>
      </c>
      <c r="D396" s="1">
        <v>1.668858</v>
      </c>
      <c r="E396">
        <v>3</v>
      </c>
      <c r="F396" t="s">
        <v>67</v>
      </c>
      <c r="G396">
        <v>2</v>
      </c>
      <c r="H396" s="1">
        <v>1.1269940000000001</v>
      </c>
      <c r="I396" s="1">
        <v>3.2527170000000001</v>
      </c>
      <c r="J396" s="1">
        <v>0.56692640000000005</v>
      </c>
      <c r="K396" s="1">
        <v>2.1978109999999999E-2</v>
      </c>
      <c r="L396" s="1">
        <v>0.1144966</v>
      </c>
      <c r="M396" s="1">
        <v>3.0933750000000003E-7</v>
      </c>
      <c r="N396" s="1">
        <v>2.534552E-2</v>
      </c>
      <c r="O396" s="1">
        <v>4.7071689999999998E-3</v>
      </c>
      <c r="P396" s="1">
        <v>3.1662320000000001E-2</v>
      </c>
      <c r="Q396" s="1">
        <v>9.2194559999999995E-2</v>
      </c>
      <c r="R396" s="1">
        <v>2.249409E-3</v>
      </c>
      <c r="S396" s="1">
        <v>4.2058649999999998E-4</v>
      </c>
      <c r="T396" s="1">
        <v>6.2542459999999998E-3</v>
      </c>
      <c r="U396" s="1">
        <v>2.87717E-4</v>
      </c>
      <c r="V396">
        <f t="shared" si="21"/>
        <v>0.97341145878968249</v>
      </c>
      <c r="W396" s="1">
        <f t="shared" si="22"/>
        <v>2.8343861454900625</v>
      </c>
      <c r="X396">
        <f t="shared" si="23"/>
        <v>0.39677266749264095</v>
      </c>
      <c r="Y396">
        <f t="shared" si="23"/>
        <v>1.9136609107880522</v>
      </c>
      <c r="Z396">
        <f t="shared" si="23"/>
        <v>5.462385782634593</v>
      </c>
      <c r="AA396">
        <f t="shared" si="23"/>
        <v>93010.70836869115</v>
      </c>
    </row>
    <row r="397" spans="1:27" x14ac:dyDescent="0.3">
      <c r="A397" t="s">
        <v>1</v>
      </c>
      <c r="B397" t="s">
        <v>3</v>
      </c>
      <c r="C397" s="1">
        <v>14.141349999999999</v>
      </c>
      <c r="D397" s="1">
        <v>1.668858</v>
      </c>
      <c r="E397">
        <v>4</v>
      </c>
      <c r="F397" t="s">
        <v>67</v>
      </c>
      <c r="G397">
        <v>2</v>
      </c>
      <c r="H397" s="1">
        <v>1.1269940000000001</v>
      </c>
      <c r="I397" s="1">
        <v>3.2527170000000001</v>
      </c>
      <c r="J397" s="1">
        <v>0.56692640000000005</v>
      </c>
      <c r="K397" s="1">
        <v>2.1978109999999999E-2</v>
      </c>
      <c r="L397" s="1">
        <v>0.1144966</v>
      </c>
      <c r="M397" s="1">
        <v>3.0933750000000003E-7</v>
      </c>
      <c r="N397" s="1">
        <v>2.534552E-2</v>
      </c>
      <c r="O397" s="1">
        <v>4.7071689999999998E-3</v>
      </c>
      <c r="P397" s="1">
        <v>3.1662320000000001E-2</v>
      </c>
      <c r="Q397" s="1">
        <v>9.2194559999999995E-2</v>
      </c>
      <c r="R397" s="1">
        <v>2.249409E-3</v>
      </c>
      <c r="S397" s="1">
        <v>4.2058649999999998E-4</v>
      </c>
      <c r="T397" s="1">
        <v>6.2542459999999998E-3</v>
      </c>
      <c r="U397" s="1">
        <v>2.87717E-4</v>
      </c>
      <c r="V397">
        <f t="shared" si="21"/>
        <v>0.97341145878968249</v>
      </c>
      <c r="W397" s="1">
        <f t="shared" si="22"/>
        <v>2.8343861454900625</v>
      </c>
      <c r="X397">
        <f t="shared" si="23"/>
        <v>0.39677266749264095</v>
      </c>
      <c r="Y397">
        <f t="shared" si="23"/>
        <v>1.9136609107880522</v>
      </c>
      <c r="Z397">
        <f t="shared" si="23"/>
        <v>5.462385782634593</v>
      </c>
      <c r="AA397">
        <f t="shared" si="23"/>
        <v>93010.70836869115</v>
      </c>
    </row>
    <row r="398" spans="1:27" x14ac:dyDescent="0.3">
      <c r="A398" t="s">
        <v>1</v>
      </c>
      <c r="B398" t="s">
        <v>3</v>
      </c>
      <c r="C398" s="1">
        <v>14.141349999999999</v>
      </c>
      <c r="D398" s="1">
        <v>1.668858</v>
      </c>
      <c r="E398">
        <v>5</v>
      </c>
      <c r="F398" t="s">
        <v>67</v>
      </c>
      <c r="G398">
        <v>2</v>
      </c>
      <c r="H398" s="1">
        <v>1.1269940000000001</v>
      </c>
      <c r="I398" s="1">
        <v>3.2527170000000001</v>
      </c>
      <c r="J398" s="1">
        <v>0.56692640000000005</v>
      </c>
      <c r="K398" s="1">
        <v>2.1978109999999999E-2</v>
      </c>
      <c r="L398" s="1">
        <v>0.1144966</v>
      </c>
      <c r="M398" s="1">
        <v>3.0933750000000003E-7</v>
      </c>
      <c r="N398" s="1">
        <v>2.534552E-2</v>
      </c>
      <c r="O398" s="1">
        <v>4.7071689999999998E-3</v>
      </c>
      <c r="P398" s="1">
        <v>3.1662320000000001E-2</v>
      </c>
      <c r="Q398" s="1">
        <v>9.2194559999999995E-2</v>
      </c>
      <c r="R398" s="1">
        <v>2.249409E-3</v>
      </c>
      <c r="S398" s="1">
        <v>4.2058649999999998E-4</v>
      </c>
      <c r="T398" s="1">
        <v>6.2542459999999998E-3</v>
      </c>
      <c r="U398" s="1">
        <v>2.87717E-4</v>
      </c>
      <c r="V398">
        <f t="shared" si="21"/>
        <v>0.97341145878968249</v>
      </c>
      <c r="W398" s="1">
        <f t="shared" si="22"/>
        <v>2.8343861454900625</v>
      </c>
      <c r="X398">
        <f t="shared" si="23"/>
        <v>0.39677266749264095</v>
      </c>
      <c r="Y398">
        <f t="shared" si="23"/>
        <v>1.9136609107880522</v>
      </c>
      <c r="Z398">
        <f t="shared" si="23"/>
        <v>5.462385782634593</v>
      </c>
      <c r="AA398">
        <f t="shared" si="23"/>
        <v>93010.70836869115</v>
      </c>
    </row>
    <row r="399" spans="1:27" x14ac:dyDescent="0.3">
      <c r="A399" t="s">
        <v>1</v>
      </c>
      <c r="B399" t="s">
        <v>3</v>
      </c>
      <c r="C399" s="1">
        <v>14.141349999999999</v>
      </c>
      <c r="D399" s="1">
        <v>1.668858</v>
      </c>
      <c r="E399">
        <v>6</v>
      </c>
      <c r="F399" t="s">
        <v>67</v>
      </c>
      <c r="G399">
        <v>2</v>
      </c>
      <c r="H399" s="1">
        <v>1.1269940000000001</v>
      </c>
      <c r="I399" s="1">
        <v>3.2527170000000001</v>
      </c>
      <c r="J399" s="1">
        <v>0.56692640000000005</v>
      </c>
      <c r="K399" s="1">
        <v>2.1978109999999999E-2</v>
      </c>
      <c r="L399" s="1">
        <v>0.1144966</v>
      </c>
      <c r="M399" s="1">
        <v>3.0933750000000003E-7</v>
      </c>
      <c r="N399" s="1">
        <v>2.534552E-2</v>
      </c>
      <c r="O399" s="1">
        <v>4.7071689999999998E-3</v>
      </c>
      <c r="P399" s="1">
        <v>3.1662320000000001E-2</v>
      </c>
      <c r="Q399" s="1">
        <v>9.2194559999999995E-2</v>
      </c>
      <c r="R399" s="1">
        <v>2.249409E-3</v>
      </c>
      <c r="S399" s="1">
        <v>4.2058649999999998E-4</v>
      </c>
      <c r="T399" s="1">
        <v>6.2542459999999998E-3</v>
      </c>
      <c r="U399" s="1">
        <v>2.87717E-4</v>
      </c>
      <c r="V399">
        <f t="shared" si="21"/>
        <v>0.97341145878968249</v>
      </c>
      <c r="W399" s="1">
        <f t="shared" si="22"/>
        <v>2.8343861454900625</v>
      </c>
      <c r="X399">
        <f t="shared" si="23"/>
        <v>0.39677266749264095</v>
      </c>
      <c r="Y399">
        <f t="shared" si="23"/>
        <v>1.9136609107880522</v>
      </c>
      <c r="Z399">
        <f t="shared" si="23"/>
        <v>5.462385782634593</v>
      </c>
      <c r="AA399">
        <f t="shared" si="23"/>
        <v>93010.70836869115</v>
      </c>
    </row>
    <row r="400" spans="1:27" x14ac:dyDescent="0.3">
      <c r="A400" t="s">
        <v>1</v>
      </c>
      <c r="B400" t="s">
        <v>3</v>
      </c>
      <c r="C400" s="1">
        <v>14.141349999999999</v>
      </c>
      <c r="D400" s="1">
        <v>1.668858</v>
      </c>
      <c r="E400">
        <v>7</v>
      </c>
      <c r="F400" t="s">
        <v>67</v>
      </c>
      <c r="G400">
        <v>2</v>
      </c>
      <c r="H400" s="1">
        <v>1.1269940000000001</v>
      </c>
      <c r="I400" s="1">
        <v>3.2527170000000001</v>
      </c>
      <c r="J400" s="1">
        <v>0.56692640000000005</v>
      </c>
      <c r="K400" s="1">
        <v>2.1978109999999999E-2</v>
      </c>
      <c r="L400" s="1">
        <v>0.1144966</v>
      </c>
      <c r="M400" s="1">
        <v>3.0933750000000003E-7</v>
      </c>
      <c r="N400" s="1">
        <v>2.534552E-2</v>
      </c>
      <c r="O400" s="1">
        <v>4.7071689999999998E-3</v>
      </c>
      <c r="P400" s="1">
        <v>3.1662320000000001E-2</v>
      </c>
      <c r="Q400" s="1">
        <v>9.2194559999999995E-2</v>
      </c>
      <c r="R400" s="1">
        <v>2.249409E-3</v>
      </c>
      <c r="S400" s="1">
        <v>4.2058649999999998E-4</v>
      </c>
      <c r="T400" s="1">
        <v>6.2542459999999998E-3</v>
      </c>
      <c r="U400" s="1">
        <v>2.87717E-4</v>
      </c>
      <c r="V400">
        <f t="shared" si="21"/>
        <v>0.97341145878968249</v>
      </c>
      <c r="W400" s="1">
        <f t="shared" si="22"/>
        <v>2.8343861454900625</v>
      </c>
      <c r="X400">
        <f t="shared" si="23"/>
        <v>0.39677266749264095</v>
      </c>
      <c r="Y400">
        <f t="shared" si="23"/>
        <v>1.9136609107880522</v>
      </c>
      <c r="Z400">
        <f t="shared" si="23"/>
        <v>5.462385782634593</v>
      </c>
      <c r="AA400">
        <f t="shared" si="23"/>
        <v>93010.70836869115</v>
      </c>
    </row>
    <row r="401" spans="1:27" x14ac:dyDescent="0.3">
      <c r="A401" t="s">
        <v>1</v>
      </c>
      <c r="B401" t="s">
        <v>3</v>
      </c>
      <c r="C401" s="1">
        <v>14.141349999999999</v>
      </c>
      <c r="D401" s="1">
        <v>1.668858</v>
      </c>
      <c r="E401">
        <v>8</v>
      </c>
      <c r="F401" t="s">
        <v>67</v>
      </c>
      <c r="G401">
        <v>2</v>
      </c>
      <c r="H401" s="1">
        <v>1.1269940000000001</v>
      </c>
      <c r="I401" s="1">
        <v>3.2527170000000001</v>
      </c>
      <c r="J401" s="1">
        <v>0.56692640000000005</v>
      </c>
      <c r="K401" s="1">
        <v>2.1978109999999999E-2</v>
      </c>
      <c r="L401" s="1">
        <v>0.1144966</v>
      </c>
      <c r="M401" s="1">
        <v>3.0933750000000003E-7</v>
      </c>
      <c r="N401" s="1">
        <v>2.534552E-2</v>
      </c>
      <c r="O401" s="1">
        <v>4.7071689999999998E-3</v>
      </c>
      <c r="P401" s="1">
        <v>3.1662320000000001E-2</v>
      </c>
      <c r="Q401" s="1">
        <v>9.2194559999999995E-2</v>
      </c>
      <c r="R401" s="1">
        <v>2.249409E-3</v>
      </c>
      <c r="S401" s="1">
        <v>4.2058649999999998E-4</v>
      </c>
      <c r="T401" s="1">
        <v>6.2542459999999998E-3</v>
      </c>
      <c r="U401" s="1">
        <v>2.87717E-4</v>
      </c>
      <c r="V401">
        <f t="shared" si="21"/>
        <v>0.97341145878968249</v>
      </c>
      <c r="W401" s="1">
        <f t="shared" si="22"/>
        <v>2.8343861454900625</v>
      </c>
      <c r="X401">
        <f t="shared" si="23"/>
        <v>0.39677266749264095</v>
      </c>
      <c r="Y401">
        <f t="shared" si="23"/>
        <v>1.9136609107880522</v>
      </c>
      <c r="Z401">
        <f t="shared" si="23"/>
        <v>5.462385782634593</v>
      </c>
      <c r="AA401">
        <f t="shared" si="23"/>
        <v>93010.70836869115</v>
      </c>
    </row>
    <row r="402" spans="1:27" x14ac:dyDescent="0.3">
      <c r="A402" t="s">
        <v>1</v>
      </c>
      <c r="B402" t="s">
        <v>3</v>
      </c>
      <c r="C402" s="1">
        <v>13.937939999999999</v>
      </c>
      <c r="D402" s="1">
        <v>1.5766389999999999</v>
      </c>
      <c r="E402">
        <v>1</v>
      </c>
      <c r="F402" t="s">
        <v>68</v>
      </c>
      <c r="G402" s="7">
        <v>1.3</v>
      </c>
      <c r="H402" s="7">
        <v>1.6361330000000001</v>
      </c>
      <c r="I402" s="7">
        <v>2.912471</v>
      </c>
      <c r="J402" s="7">
        <v>0.68143819999999999</v>
      </c>
      <c r="K402" s="7">
        <v>1.3619930000000001E-2</v>
      </c>
      <c r="L402" s="7">
        <v>0.15030009999999999</v>
      </c>
      <c r="M402" s="7">
        <v>2.579866E-6</v>
      </c>
      <c r="N402" s="1">
        <v>2.3039199999999999E-2</v>
      </c>
      <c r="O402" s="1">
        <v>4.6587019999999998E-3</v>
      </c>
      <c r="P402" s="1">
        <v>4.7429949999999999E-2</v>
      </c>
      <c r="Q402" s="1">
        <v>0.15253349999999999</v>
      </c>
      <c r="R402" s="1">
        <v>3.4784439999999998E-3</v>
      </c>
      <c r="S402" s="1">
        <v>6.7051890000000003E-4</v>
      </c>
      <c r="T402" s="1">
        <v>9.6834450000000006E-3</v>
      </c>
      <c r="U402" s="1">
        <v>4.7118330000000001E-4</v>
      </c>
      <c r="V402">
        <f t="shared" si="21"/>
        <v>1.6285123525693472</v>
      </c>
      <c r="W402" s="1">
        <f t="shared" si="22"/>
        <v>5.2372538645019979</v>
      </c>
      <c r="X402">
        <f t="shared" si="23"/>
        <v>0.51045626734750116</v>
      </c>
      <c r="Y402">
        <f t="shared" si="23"/>
        <v>4.9230715576364927</v>
      </c>
      <c r="Z402">
        <f t="shared" si="23"/>
        <v>6.442740224391069</v>
      </c>
      <c r="AA402">
        <f t="shared" si="23"/>
        <v>18263.867193102276</v>
      </c>
    </row>
    <row r="403" spans="1:27" x14ac:dyDescent="0.3">
      <c r="A403" t="s">
        <v>1</v>
      </c>
      <c r="B403" t="s">
        <v>3</v>
      </c>
      <c r="C403" s="1">
        <v>13.937939999999999</v>
      </c>
      <c r="D403" s="1">
        <v>1.5766389999999999</v>
      </c>
      <c r="E403">
        <v>2</v>
      </c>
      <c r="F403" t="s">
        <v>68</v>
      </c>
      <c r="G403">
        <v>1.3</v>
      </c>
      <c r="H403" s="1">
        <v>1.6361330000000001</v>
      </c>
      <c r="I403" s="1">
        <v>2.912471</v>
      </c>
      <c r="J403" s="1">
        <v>0.68143819999999999</v>
      </c>
      <c r="K403" s="1">
        <v>1.3619930000000001E-2</v>
      </c>
      <c r="L403" s="1">
        <v>0.15030009999999999</v>
      </c>
      <c r="M403" s="1">
        <v>2.579866E-6</v>
      </c>
      <c r="N403" s="1">
        <v>2.3039199999999999E-2</v>
      </c>
      <c r="O403" s="1">
        <v>4.6587019999999998E-3</v>
      </c>
      <c r="P403" s="1">
        <v>4.7429949999999999E-2</v>
      </c>
      <c r="Q403" s="1">
        <v>0.15253349999999999</v>
      </c>
      <c r="R403" s="1">
        <v>3.4784439999999998E-3</v>
      </c>
      <c r="S403" s="1">
        <v>6.7051890000000003E-4</v>
      </c>
      <c r="T403" s="1">
        <v>9.6834450000000006E-3</v>
      </c>
      <c r="U403" s="1">
        <v>4.7118330000000001E-4</v>
      </c>
      <c r="V403">
        <f t="shared" si="21"/>
        <v>1.6285123525693472</v>
      </c>
      <c r="W403" s="1">
        <f t="shared" si="22"/>
        <v>5.2372538645019979</v>
      </c>
      <c r="X403">
        <f t="shared" si="23"/>
        <v>0.51045626734750116</v>
      </c>
      <c r="Y403">
        <f t="shared" si="23"/>
        <v>4.9230715576364927</v>
      </c>
      <c r="Z403">
        <f t="shared" si="23"/>
        <v>6.442740224391069</v>
      </c>
      <c r="AA403">
        <f t="shared" si="23"/>
        <v>18263.867193102276</v>
      </c>
    </row>
    <row r="404" spans="1:27" x14ac:dyDescent="0.3">
      <c r="A404" t="s">
        <v>1</v>
      </c>
      <c r="B404" t="s">
        <v>3</v>
      </c>
      <c r="C404" s="1">
        <v>13.937939999999999</v>
      </c>
      <c r="D404" s="1">
        <v>1.5766389999999999</v>
      </c>
      <c r="E404">
        <v>3</v>
      </c>
      <c r="F404" t="s">
        <v>68</v>
      </c>
      <c r="G404">
        <v>1.3</v>
      </c>
      <c r="H404" s="1">
        <v>1.6361330000000001</v>
      </c>
      <c r="I404" s="1">
        <v>2.912471</v>
      </c>
      <c r="J404" s="1">
        <v>0.68143819999999999</v>
      </c>
      <c r="K404" s="1">
        <v>1.3619930000000001E-2</v>
      </c>
      <c r="L404" s="1">
        <v>0.15030009999999999</v>
      </c>
      <c r="M404" s="1">
        <v>2.579866E-6</v>
      </c>
      <c r="N404" s="1">
        <v>2.3039199999999999E-2</v>
      </c>
      <c r="O404" s="1">
        <v>4.6587019999999998E-3</v>
      </c>
      <c r="P404" s="1">
        <v>4.7429949999999999E-2</v>
      </c>
      <c r="Q404" s="1">
        <v>0.15253349999999999</v>
      </c>
      <c r="R404" s="1">
        <v>3.4784439999999998E-3</v>
      </c>
      <c r="S404" s="1">
        <v>6.7051890000000003E-4</v>
      </c>
      <c r="T404" s="1">
        <v>9.6834450000000006E-3</v>
      </c>
      <c r="U404" s="1">
        <v>4.7118330000000001E-4</v>
      </c>
      <c r="V404">
        <f t="shared" si="21"/>
        <v>1.6285123525693472</v>
      </c>
      <c r="W404" s="1">
        <f t="shared" si="22"/>
        <v>5.2372538645019979</v>
      </c>
      <c r="X404">
        <f t="shared" si="23"/>
        <v>0.51045626734750116</v>
      </c>
      <c r="Y404">
        <f t="shared" si="23"/>
        <v>4.9230715576364927</v>
      </c>
      <c r="Z404">
        <f t="shared" si="23"/>
        <v>6.442740224391069</v>
      </c>
      <c r="AA404">
        <f t="shared" si="23"/>
        <v>18263.867193102276</v>
      </c>
    </row>
    <row r="405" spans="1:27" x14ac:dyDescent="0.3">
      <c r="A405" t="s">
        <v>1</v>
      </c>
      <c r="B405" t="s">
        <v>3</v>
      </c>
      <c r="C405" s="1">
        <v>13.937939999999999</v>
      </c>
      <c r="D405" s="1">
        <v>1.5766389999999999</v>
      </c>
      <c r="E405">
        <v>4</v>
      </c>
      <c r="F405" t="s">
        <v>68</v>
      </c>
      <c r="G405">
        <v>1.3</v>
      </c>
      <c r="H405" s="1">
        <v>1.6361330000000001</v>
      </c>
      <c r="I405" s="1">
        <v>2.912471</v>
      </c>
      <c r="J405" s="1">
        <v>0.68143819999999999</v>
      </c>
      <c r="K405" s="1">
        <v>1.3619930000000001E-2</v>
      </c>
      <c r="L405" s="1">
        <v>0.15030009999999999</v>
      </c>
      <c r="M405" s="1">
        <v>2.579866E-6</v>
      </c>
      <c r="N405" s="1">
        <v>2.3039199999999999E-2</v>
      </c>
      <c r="O405" s="1">
        <v>4.6587019999999998E-3</v>
      </c>
      <c r="P405" s="1">
        <v>4.7429949999999999E-2</v>
      </c>
      <c r="Q405" s="1">
        <v>0.15253349999999999</v>
      </c>
      <c r="R405" s="1">
        <v>3.4784439999999998E-3</v>
      </c>
      <c r="S405" s="1">
        <v>6.7051890000000003E-4</v>
      </c>
      <c r="T405" s="1">
        <v>9.6834450000000006E-3</v>
      </c>
      <c r="U405" s="1">
        <v>4.7118330000000001E-4</v>
      </c>
      <c r="V405">
        <f t="shared" si="21"/>
        <v>1.6285123525693472</v>
      </c>
      <c r="W405" s="1">
        <f t="shared" si="22"/>
        <v>5.2372538645019979</v>
      </c>
      <c r="X405">
        <f t="shared" si="23"/>
        <v>0.51045626734750116</v>
      </c>
      <c r="Y405">
        <f t="shared" si="23"/>
        <v>4.9230715576364927</v>
      </c>
      <c r="Z405">
        <f t="shared" si="23"/>
        <v>6.442740224391069</v>
      </c>
      <c r="AA405">
        <f t="shared" si="23"/>
        <v>18263.867193102276</v>
      </c>
    </row>
    <row r="406" spans="1:27" x14ac:dyDescent="0.3">
      <c r="A406" t="s">
        <v>1</v>
      </c>
      <c r="B406" t="s">
        <v>3</v>
      </c>
      <c r="C406" s="1">
        <v>13.937939999999999</v>
      </c>
      <c r="D406" s="1">
        <v>1.5766389999999999</v>
      </c>
      <c r="E406">
        <v>5</v>
      </c>
      <c r="F406" t="s">
        <v>68</v>
      </c>
      <c r="G406">
        <v>1.3</v>
      </c>
      <c r="H406" s="1">
        <v>1.6361330000000001</v>
      </c>
      <c r="I406" s="1">
        <v>2.912471</v>
      </c>
      <c r="J406" s="1">
        <v>0.68143819999999999</v>
      </c>
      <c r="K406" s="1">
        <v>1.3619930000000001E-2</v>
      </c>
      <c r="L406" s="1">
        <v>0.15030009999999999</v>
      </c>
      <c r="M406" s="1">
        <v>2.579866E-6</v>
      </c>
      <c r="N406" s="1">
        <v>2.3039199999999999E-2</v>
      </c>
      <c r="O406" s="1">
        <v>4.6587019999999998E-3</v>
      </c>
      <c r="P406" s="1">
        <v>4.7429949999999999E-2</v>
      </c>
      <c r="Q406" s="1">
        <v>0.15253349999999999</v>
      </c>
      <c r="R406" s="1">
        <v>3.4784439999999998E-3</v>
      </c>
      <c r="S406" s="1">
        <v>6.7051890000000003E-4</v>
      </c>
      <c r="T406" s="1">
        <v>9.6834450000000006E-3</v>
      </c>
      <c r="U406" s="1">
        <v>4.7118330000000001E-4</v>
      </c>
      <c r="V406">
        <f t="shared" si="21"/>
        <v>1.6285123525693472</v>
      </c>
      <c r="W406" s="1">
        <f t="shared" si="22"/>
        <v>5.2372538645019979</v>
      </c>
      <c r="X406">
        <f t="shared" si="23"/>
        <v>0.51045626734750116</v>
      </c>
      <c r="Y406">
        <f t="shared" si="23"/>
        <v>4.9230715576364927</v>
      </c>
      <c r="Z406">
        <f t="shared" si="23"/>
        <v>6.442740224391069</v>
      </c>
      <c r="AA406">
        <f t="shared" si="23"/>
        <v>18263.867193102276</v>
      </c>
    </row>
    <row r="407" spans="1:27" x14ac:dyDescent="0.3">
      <c r="A407" t="s">
        <v>1</v>
      </c>
      <c r="B407" t="s">
        <v>3</v>
      </c>
      <c r="C407" s="1">
        <v>13.937939999999999</v>
      </c>
      <c r="D407" s="1">
        <v>1.5766389999999999</v>
      </c>
      <c r="E407">
        <v>6</v>
      </c>
      <c r="F407" t="s">
        <v>68</v>
      </c>
      <c r="G407">
        <v>1.3</v>
      </c>
      <c r="H407" s="1">
        <v>1.6361330000000001</v>
      </c>
      <c r="I407" s="1">
        <v>2.912471</v>
      </c>
      <c r="J407" s="1">
        <v>0.68143819999999999</v>
      </c>
      <c r="K407" s="1">
        <v>1.3619930000000001E-2</v>
      </c>
      <c r="L407" s="1">
        <v>0.15030009999999999</v>
      </c>
      <c r="M407" s="1">
        <v>2.579866E-6</v>
      </c>
      <c r="N407" s="1">
        <v>2.3039199999999999E-2</v>
      </c>
      <c r="O407" s="1">
        <v>4.6587019999999998E-3</v>
      </c>
      <c r="P407" s="1">
        <v>4.7429949999999999E-2</v>
      </c>
      <c r="Q407" s="1">
        <v>0.15253349999999999</v>
      </c>
      <c r="R407" s="1">
        <v>3.4784439999999998E-3</v>
      </c>
      <c r="S407" s="1">
        <v>6.7051890000000003E-4</v>
      </c>
      <c r="T407" s="1">
        <v>9.6834450000000006E-3</v>
      </c>
      <c r="U407" s="1">
        <v>4.7118330000000001E-4</v>
      </c>
      <c r="V407">
        <f t="shared" si="21"/>
        <v>1.6285123525693472</v>
      </c>
      <c r="W407" s="1">
        <f t="shared" si="22"/>
        <v>5.2372538645019979</v>
      </c>
      <c r="X407">
        <f t="shared" si="23"/>
        <v>0.51045626734750116</v>
      </c>
      <c r="Y407">
        <f t="shared" si="23"/>
        <v>4.9230715576364927</v>
      </c>
      <c r="Z407">
        <f t="shared" si="23"/>
        <v>6.442740224391069</v>
      </c>
      <c r="AA407">
        <f t="shared" si="23"/>
        <v>18263.867193102276</v>
      </c>
    </row>
    <row r="408" spans="1:27" x14ac:dyDescent="0.3">
      <c r="A408" t="s">
        <v>1</v>
      </c>
      <c r="B408" t="s">
        <v>3</v>
      </c>
      <c r="C408" s="1">
        <v>13.937939999999999</v>
      </c>
      <c r="D408" s="1">
        <v>1.5766389999999999</v>
      </c>
      <c r="E408">
        <v>7</v>
      </c>
      <c r="F408" t="s">
        <v>68</v>
      </c>
      <c r="G408">
        <v>1.3</v>
      </c>
      <c r="H408" s="1">
        <v>1.6361330000000001</v>
      </c>
      <c r="I408" s="1">
        <v>2.912471</v>
      </c>
      <c r="J408" s="1">
        <v>0.68143819999999999</v>
      </c>
      <c r="K408" s="1">
        <v>1.3619930000000001E-2</v>
      </c>
      <c r="L408" s="1">
        <v>0.15030009999999999</v>
      </c>
      <c r="M408" s="1">
        <v>2.579866E-6</v>
      </c>
      <c r="N408" s="1">
        <v>2.3039199999999999E-2</v>
      </c>
      <c r="O408" s="1">
        <v>4.6587019999999998E-3</v>
      </c>
      <c r="P408" s="1">
        <v>4.7429949999999999E-2</v>
      </c>
      <c r="Q408" s="1">
        <v>0.15253349999999999</v>
      </c>
      <c r="R408" s="1">
        <v>3.4784439999999998E-3</v>
      </c>
      <c r="S408" s="1">
        <v>6.7051890000000003E-4</v>
      </c>
      <c r="T408" s="1">
        <v>9.6834450000000006E-3</v>
      </c>
      <c r="U408" s="1">
        <v>4.7118330000000001E-4</v>
      </c>
      <c r="V408">
        <f t="shared" si="21"/>
        <v>1.6285123525693472</v>
      </c>
      <c r="W408" s="1">
        <f t="shared" si="22"/>
        <v>5.2372538645019979</v>
      </c>
      <c r="X408">
        <f t="shared" si="23"/>
        <v>0.51045626734750116</v>
      </c>
      <c r="Y408">
        <f t="shared" si="23"/>
        <v>4.9230715576364927</v>
      </c>
      <c r="Z408">
        <f t="shared" si="23"/>
        <v>6.442740224391069</v>
      </c>
      <c r="AA408">
        <f t="shared" si="23"/>
        <v>18263.867193102276</v>
      </c>
    </row>
    <row r="409" spans="1:27" x14ac:dyDescent="0.3">
      <c r="A409" t="s">
        <v>1</v>
      </c>
      <c r="B409" t="s">
        <v>3</v>
      </c>
      <c r="C409" s="1">
        <v>13.937939999999999</v>
      </c>
      <c r="D409" s="1">
        <v>1.5766389999999999</v>
      </c>
      <c r="E409">
        <v>8</v>
      </c>
      <c r="F409" t="s">
        <v>68</v>
      </c>
      <c r="G409">
        <v>1.3</v>
      </c>
      <c r="H409" s="1">
        <v>1.6361330000000001</v>
      </c>
      <c r="I409" s="1">
        <v>2.912471</v>
      </c>
      <c r="J409" s="1">
        <v>0.68143819999999999</v>
      </c>
      <c r="K409" s="1">
        <v>1.3619930000000001E-2</v>
      </c>
      <c r="L409" s="1">
        <v>0.15030009999999999</v>
      </c>
      <c r="M409" s="1">
        <v>2.579866E-6</v>
      </c>
      <c r="N409" s="1">
        <v>2.3039199999999999E-2</v>
      </c>
      <c r="O409" s="1">
        <v>4.6587019999999998E-3</v>
      </c>
      <c r="P409" s="1">
        <v>4.7429949999999999E-2</v>
      </c>
      <c r="Q409" s="1">
        <v>0.15253349999999999</v>
      </c>
      <c r="R409" s="1">
        <v>3.4784439999999998E-3</v>
      </c>
      <c r="S409" s="1">
        <v>6.7051890000000003E-4</v>
      </c>
      <c r="T409" s="1">
        <v>9.6834450000000006E-3</v>
      </c>
      <c r="U409" s="1">
        <v>4.7118330000000001E-4</v>
      </c>
      <c r="V409">
        <f t="shared" si="21"/>
        <v>1.6285123525693472</v>
      </c>
      <c r="W409" s="1">
        <f t="shared" si="22"/>
        <v>5.2372538645019979</v>
      </c>
      <c r="X409">
        <f t="shared" si="23"/>
        <v>0.51045626734750116</v>
      </c>
      <c r="Y409">
        <f t="shared" si="23"/>
        <v>4.9230715576364927</v>
      </c>
      <c r="Z409">
        <f t="shared" si="23"/>
        <v>6.442740224391069</v>
      </c>
      <c r="AA409">
        <f t="shared" si="23"/>
        <v>18263.867193102276</v>
      </c>
    </row>
    <row r="410" spans="1:27" x14ac:dyDescent="0.3">
      <c r="A410" t="s">
        <v>1</v>
      </c>
      <c r="B410" t="s">
        <v>3</v>
      </c>
      <c r="C410" s="1">
        <v>14.51458</v>
      </c>
      <c r="D410" s="1">
        <v>1.6795610000000001</v>
      </c>
      <c r="E410">
        <v>1</v>
      </c>
      <c r="F410" t="s">
        <v>69</v>
      </c>
      <c r="G410" s="7">
        <v>2.6</v>
      </c>
      <c r="H410" s="7">
        <v>1.3538760000000001</v>
      </c>
      <c r="I410" s="7">
        <v>3.0954670000000002</v>
      </c>
      <c r="J410" s="7">
        <v>0.65957520000000003</v>
      </c>
      <c r="K410" s="7">
        <v>2.0871890000000001E-2</v>
      </c>
      <c r="L410" s="7">
        <v>0.12792400000000001</v>
      </c>
      <c r="M410" s="7">
        <v>3.9889159999999996E-6</v>
      </c>
      <c r="N410" s="1">
        <v>2.7078109999999999E-2</v>
      </c>
      <c r="O410" s="1">
        <v>4.7998729999999996E-3</v>
      </c>
      <c r="P410" s="1">
        <v>2.8669279999999998E-2</v>
      </c>
      <c r="Q410" s="1">
        <v>7.7341530000000006E-2</v>
      </c>
      <c r="R410" s="1">
        <v>2.033576E-3</v>
      </c>
      <c r="S410" s="1">
        <v>3.5662619999999998E-4</v>
      </c>
      <c r="T410" s="1">
        <v>5.5757419999999999E-3</v>
      </c>
      <c r="U410" s="1">
        <v>2.485694E-4</v>
      </c>
      <c r="V410">
        <f t="shared" si="21"/>
        <v>0.92616978310542475</v>
      </c>
      <c r="W410" s="1">
        <f t="shared" si="22"/>
        <v>2.498541577086753</v>
      </c>
      <c r="X410">
        <f t="shared" si="23"/>
        <v>0.30831601915899809</v>
      </c>
      <c r="Y410">
        <f t="shared" si="23"/>
        <v>1.7086435392290777</v>
      </c>
      <c r="Z410">
        <f t="shared" si="23"/>
        <v>4.3586363778493471</v>
      </c>
      <c r="AA410">
        <f t="shared" si="23"/>
        <v>6231.502493409238</v>
      </c>
    </row>
    <row r="411" spans="1:27" x14ac:dyDescent="0.3">
      <c r="A411" t="s">
        <v>1</v>
      </c>
      <c r="B411" t="s">
        <v>3</v>
      </c>
      <c r="C411" s="1">
        <v>14.51458</v>
      </c>
      <c r="D411" s="1">
        <v>1.6795610000000001</v>
      </c>
      <c r="E411">
        <v>2</v>
      </c>
      <c r="F411" t="s">
        <v>69</v>
      </c>
      <c r="G411">
        <v>2.6</v>
      </c>
      <c r="H411" s="1">
        <v>1.3538760000000001</v>
      </c>
      <c r="I411" s="1">
        <v>3.0954670000000002</v>
      </c>
      <c r="J411" s="1">
        <v>0.65957520000000003</v>
      </c>
      <c r="K411" s="1">
        <v>2.0871890000000001E-2</v>
      </c>
      <c r="L411" s="1">
        <v>0.12792400000000001</v>
      </c>
      <c r="M411" s="1">
        <v>3.9889159999999996E-6</v>
      </c>
      <c r="N411" s="1">
        <v>2.7078109999999999E-2</v>
      </c>
      <c r="O411" s="1">
        <v>4.7998729999999996E-3</v>
      </c>
      <c r="P411" s="1">
        <v>2.8669279999999998E-2</v>
      </c>
      <c r="Q411" s="1">
        <v>7.7341530000000006E-2</v>
      </c>
      <c r="R411" s="1">
        <v>2.033576E-3</v>
      </c>
      <c r="S411" s="1">
        <v>3.5662619999999998E-4</v>
      </c>
      <c r="T411" s="1">
        <v>5.5757419999999999E-3</v>
      </c>
      <c r="U411" s="1">
        <v>2.485694E-4</v>
      </c>
      <c r="V411">
        <f t="shared" si="21"/>
        <v>0.92616978310542475</v>
      </c>
      <c r="W411" s="1">
        <f t="shared" si="22"/>
        <v>2.498541577086753</v>
      </c>
      <c r="X411">
        <f t="shared" si="23"/>
        <v>0.30831601915899809</v>
      </c>
      <c r="Y411">
        <f t="shared" si="23"/>
        <v>1.7086435392290777</v>
      </c>
      <c r="Z411">
        <f t="shared" si="23"/>
        <v>4.3586363778493471</v>
      </c>
      <c r="AA411">
        <f t="shared" si="23"/>
        <v>6231.502493409238</v>
      </c>
    </row>
    <row r="412" spans="1:27" x14ac:dyDescent="0.3">
      <c r="A412" t="s">
        <v>1</v>
      </c>
      <c r="B412" t="s">
        <v>3</v>
      </c>
      <c r="C412" s="1">
        <v>14.51458</v>
      </c>
      <c r="D412" s="1">
        <v>1.6795610000000001</v>
      </c>
      <c r="E412">
        <v>3</v>
      </c>
      <c r="F412" t="s">
        <v>69</v>
      </c>
      <c r="G412">
        <v>2.6</v>
      </c>
      <c r="H412" s="1">
        <v>1.3538760000000001</v>
      </c>
      <c r="I412" s="1">
        <v>3.0954670000000002</v>
      </c>
      <c r="J412" s="1">
        <v>0.65957520000000003</v>
      </c>
      <c r="K412" s="1">
        <v>2.0871890000000001E-2</v>
      </c>
      <c r="L412" s="1">
        <v>0.12792400000000001</v>
      </c>
      <c r="M412" s="1">
        <v>3.9889159999999996E-6</v>
      </c>
      <c r="N412" s="1">
        <v>2.7078109999999999E-2</v>
      </c>
      <c r="O412" s="1">
        <v>4.7998729999999996E-3</v>
      </c>
      <c r="P412" s="1">
        <v>2.8669279999999998E-2</v>
      </c>
      <c r="Q412" s="1">
        <v>7.7341530000000006E-2</v>
      </c>
      <c r="R412" s="1">
        <v>2.033576E-3</v>
      </c>
      <c r="S412" s="1">
        <v>3.5662619999999998E-4</v>
      </c>
      <c r="T412" s="1">
        <v>5.5757419999999999E-3</v>
      </c>
      <c r="U412" s="1">
        <v>2.485694E-4</v>
      </c>
      <c r="V412">
        <f t="shared" si="21"/>
        <v>0.92616978310542475</v>
      </c>
      <c r="W412" s="1">
        <f t="shared" si="22"/>
        <v>2.498541577086753</v>
      </c>
      <c r="X412">
        <f t="shared" si="23"/>
        <v>0.30831601915899809</v>
      </c>
      <c r="Y412">
        <f t="shared" si="23"/>
        <v>1.7086435392290777</v>
      </c>
      <c r="Z412">
        <f t="shared" si="23"/>
        <v>4.3586363778493471</v>
      </c>
      <c r="AA412">
        <f t="shared" si="23"/>
        <v>6231.502493409238</v>
      </c>
    </row>
    <row r="413" spans="1:27" x14ac:dyDescent="0.3">
      <c r="A413" t="s">
        <v>1</v>
      </c>
      <c r="B413" t="s">
        <v>3</v>
      </c>
      <c r="C413" s="1">
        <v>14.51458</v>
      </c>
      <c r="D413" s="1">
        <v>1.6795610000000001</v>
      </c>
      <c r="E413">
        <v>4</v>
      </c>
      <c r="F413" t="s">
        <v>69</v>
      </c>
      <c r="G413">
        <v>2.6</v>
      </c>
      <c r="H413" s="1">
        <v>1.3538760000000001</v>
      </c>
      <c r="I413" s="1">
        <v>3.0954670000000002</v>
      </c>
      <c r="J413" s="1">
        <v>0.65957520000000003</v>
      </c>
      <c r="K413" s="1">
        <v>2.0871890000000001E-2</v>
      </c>
      <c r="L413" s="1">
        <v>0.12792400000000001</v>
      </c>
      <c r="M413" s="1">
        <v>3.9889159999999996E-6</v>
      </c>
      <c r="N413" s="1">
        <v>2.7078109999999999E-2</v>
      </c>
      <c r="O413" s="1">
        <v>4.7998729999999996E-3</v>
      </c>
      <c r="P413" s="1">
        <v>2.8669279999999998E-2</v>
      </c>
      <c r="Q413" s="1">
        <v>7.7341530000000006E-2</v>
      </c>
      <c r="R413" s="1">
        <v>2.033576E-3</v>
      </c>
      <c r="S413" s="1">
        <v>3.5662619999999998E-4</v>
      </c>
      <c r="T413" s="1">
        <v>5.5757419999999999E-3</v>
      </c>
      <c r="U413" s="1">
        <v>2.485694E-4</v>
      </c>
      <c r="V413">
        <f t="shared" si="21"/>
        <v>0.92616978310542475</v>
      </c>
      <c r="W413" s="1">
        <f t="shared" si="22"/>
        <v>2.498541577086753</v>
      </c>
      <c r="X413">
        <f t="shared" si="23"/>
        <v>0.30831601915899809</v>
      </c>
      <c r="Y413">
        <f t="shared" si="23"/>
        <v>1.7086435392290777</v>
      </c>
      <c r="Z413">
        <f t="shared" si="23"/>
        <v>4.3586363778493471</v>
      </c>
      <c r="AA413">
        <f t="shared" si="23"/>
        <v>6231.502493409238</v>
      </c>
    </row>
    <row r="414" spans="1:27" x14ac:dyDescent="0.3">
      <c r="A414" t="s">
        <v>1</v>
      </c>
      <c r="B414" t="s">
        <v>3</v>
      </c>
      <c r="C414" s="1">
        <v>14.51458</v>
      </c>
      <c r="D414" s="1">
        <v>1.6795610000000001</v>
      </c>
      <c r="E414">
        <v>5</v>
      </c>
      <c r="F414" t="s">
        <v>69</v>
      </c>
      <c r="G414">
        <v>2.6</v>
      </c>
      <c r="H414" s="1">
        <v>1.3538760000000001</v>
      </c>
      <c r="I414" s="1">
        <v>3.0954670000000002</v>
      </c>
      <c r="J414" s="1">
        <v>0.65957520000000003</v>
      </c>
      <c r="K414" s="1">
        <v>2.0871890000000001E-2</v>
      </c>
      <c r="L414" s="1">
        <v>0.12792400000000001</v>
      </c>
      <c r="M414" s="1">
        <v>3.9889159999999996E-6</v>
      </c>
      <c r="N414" s="1">
        <v>2.7078109999999999E-2</v>
      </c>
      <c r="O414" s="1">
        <v>4.7998729999999996E-3</v>
      </c>
      <c r="P414" s="1">
        <v>2.8669279999999998E-2</v>
      </c>
      <c r="Q414" s="1">
        <v>7.7341530000000006E-2</v>
      </c>
      <c r="R414" s="1">
        <v>2.033576E-3</v>
      </c>
      <c r="S414" s="1">
        <v>3.5662619999999998E-4</v>
      </c>
      <c r="T414" s="1">
        <v>5.5757419999999999E-3</v>
      </c>
      <c r="U414" s="1">
        <v>2.485694E-4</v>
      </c>
      <c r="V414">
        <f t="shared" si="21"/>
        <v>0.92616978310542475</v>
      </c>
      <c r="W414" s="1">
        <f t="shared" si="22"/>
        <v>2.498541577086753</v>
      </c>
      <c r="X414">
        <f t="shared" si="23"/>
        <v>0.30831601915899809</v>
      </c>
      <c r="Y414">
        <f t="shared" si="23"/>
        <v>1.7086435392290777</v>
      </c>
      <c r="Z414">
        <f t="shared" si="23"/>
        <v>4.3586363778493471</v>
      </c>
      <c r="AA414">
        <f t="shared" si="23"/>
        <v>6231.502493409238</v>
      </c>
    </row>
    <row r="415" spans="1:27" x14ac:dyDescent="0.3">
      <c r="A415" t="s">
        <v>1</v>
      </c>
      <c r="B415" t="s">
        <v>3</v>
      </c>
      <c r="C415" s="1">
        <v>14.51458</v>
      </c>
      <c r="D415" s="1">
        <v>1.6795610000000001</v>
      </c>
      <c r="E415">
        <v>6</v>
      </c>
      <c r="F415" t="s">
        <v>69</v>
      </c>
      <c r="G415">
        <v>2.6</v>
      </c>
      <c r="H415" s="1">
        <v>1.3538760000000001</v>
      </c>
      <c r="I415" s="1">
        <v>3.0954670000000002</v>
      </c>
      <c r="J415" s="1">
        <v>0.65957520000000003</v>
      </c>
      <c r="K415" s="1">
        <v>2.0871890000000001E-2</v>
      </c>
      <c r="L415" s="1">
        <v>0.12792400000000001</v>
      </c>
      <c r="M415" s="1">
        <v>3.9889159999999996E-6</v>
      </c>
      <c r="N415" s="1">
        <v>2.7078109999999999E-2</v>
      </c>
      <c r="O415" s="1">
        <v>4.7998729999999996E-3</v>
      </c>
      <c r="P415" s="1">
        <v>2.8669279999999998E-2</v>
      </c>
      <c r="Q415" s="1">
        <v>7.7341530000000006E-2</v>
      </c>
      <c r="R415" s="1">
        <v>2.033576E-3</v>
      </c>
      <c r="S415" s="1">
        <v>3.5662619999999998E-4</v>
      </c>
      <c r="T415" s="1">
        <v>5.5757419999999999E-3</v>
      </c>
      <c r="U415" s="1">
        <v>2.485694E-4</v>
      </c>
      <c r="V415">
        <f t="shared" si="21"/>
        <v>0.92616978310542475</v>
      </c>
      <c r="W415" s="1">
        <f t="shared" si="22"/>
        <v>2.498541577086753</v>
      </c>
      <c r="X415">
        <f t="shared" si="23"/>
        <v>0.30831601915899809</v>
      </c>
      <c r="Y415">
        <f t="shared" si="23"/>
        <v>1.7086435392290777</v>
      </c>
      <c r="Z415">
        <f t="shared" si="23"/>
        <v>4.3586363778493471</v>
      </c>
      <c r="AA415">
        <f t="shared" si="23"/>
        <v>6231.502493409238</v>
      </c>
    </row>
    <row r="416" spans="1:27" x14ac:dyDescent="0.3">
      <c r="A416" t="s">
        <v>1</v>
      </c>
      <c r="B416" t="s">
        <v>3</v>
      </c>
      <c r="C416" s="1">
        <v>14.51458</v>
      </c>
      <c r="D416" s="1">
        <v>1.6795610000000001</v>
      </c>
      <c r="E416">
        <v>7</v>
      </c>
      <c r="F416" t="s">
        <v>69</v>
      </c>
      <c r="G416">
        <v>2.6</v>
      </c>
      <c r="H416" s="1">
        <v>1.3538760000000001</v>
      </c>
      <c r="I416" s="1">
        <v>3.0954670000000002</v>
      </c>
      <c r="J416" s="1">
        <v>0.65957520000000003</v>
      </c>
      <c r="K416" s="1">
        <v>2.0871890000000001E-2</v>
      </c>
      <c r="L416" s="1">
        <v>0.12792400000000001</v>
      </c>
      <c r="M416" s="1">
        <v>3.9889159999999996E-6</v>
      </c>
      <c r="N416" s="1">
        <v>2.7078109999999999E-2</v>
      </c>
      <c r="O416" s="1">
        <v>4.7998729999999996E-3</v>
      </c>
      <c r="P416" s="1">
        <v>2.8669279999999998E-2</v>
      </c>
      <c r="Q416" s="1">
        <v>7.7341530000000006E-2</v>
      </c>
      <c r="R416" s="1">
        <v>2.033576E-3</v>
      </c>
      <c r="S416" s="1">
        <v>3.5662619999999998E-4</v>
      </c>
      <c r="T416" s="1">
        <v>5.5757419999999999E-3</v>
      </c>
      <c r="U416" s="1">
        <v>2.485694E-4</v>
      </c>
      <c r="V416">
        <f t="shared" si="21"/>
        <v>0.92616978310542475</v>
      </c>
      <c r="W416" s="1">
        <f t="shared" si="22"/>
        <v>2.498541577086753</v>
      </c>
      <c r="X416">
        <f t="shared" si="23"/>
        <v>0.30831601915899809</v>
      </c>
      <c r="Y416">
        <f t="shared" si="23"/>
        <v>1.7086435392290777</v>
      </c>
      <c r="Z416">
        <f t="shared" si="23"/>
        <v>4.3586363778493471</v>
      </c>
      <c r="AA416">
        <f t="shared" si="23"/>
        <v>6231.502493409238</v>
      </c>
    </row>
    <row r="417" spans="1:27" x14ac:dyDescent="0.3">
      <c r="A417" t="s">
        <v>1</v>
      </c>
      <c r="B417" t="s">
        <v>3</v>
      </c>
      <c r="C417" s="1">
        <v>14.51458</v>
      </c>
      <c r="D417" s="1">
        <v>1.6795610000000001</v>
      </c>
      <c r="E417">
        <v>8</v>
      </c>
      <c r="F417" t="s">
        <v>69</v>
      </c>
      <c r="G417">
        <v>2.6</v>
      </c>
      <c r="H417" s="1">
        <v>1.3538760000000001</v>
      </c>
      <c r="I417" s="1">
        <v>3.0954670000000002</v>
      </c>
      <c r="J417" s="1">
        <v>0.65957520000000003</v>
      </c>
      <c r="K417" s="1">
        <v>2.0871890000000001E-2</v>
      </c>
      <c r="L417" s="1">
        <v>0.12792400000000001</v>
      </c>
      <c r="M417" s="1">
        <v>3.9889159999999996E-6</v>
      </c>
      <c r="N417" s="1">
        <v>2.7078109999999999E-2</v>
      </c>
      <c r="O417" s="1">
        <v>4.7998729999999996E-3</v>
      </c>
      <c r="P417" s="1">
        <v>2.8669279999999998E-2</v>
      </c>
      <c r="Q417" s="1">
        <v>7.7341530000000006E-2</v>
      </c>
      <c r="R417" s="1">
        <v>2.033576E-3</v>
      </c>
      <c r="S417" s="1">
        <v>3.5662619999999998E-4</v>
      </c>
      <c r="T417" s="1">
        <v>5.5757419999999999E-3</v>
      </c>
      <c r="U417" s="1">
        <v>2.485694E-4</v>
      </c>
      <c r="V417">
        <f t="shared" si="21"/>
        <v>0.92616978310542475</v>
      </c>
      <c r="W417" s="1">
        <f t="shared" si="22"/>
        <v>2.498541577086753</v>
      </c>
      <c r="X417">
        <f t="shared" si="23"/>
        <v>0.30831601915899809</v>
      </c>
      <c r="Y417">
        <f t="shared" si="23"/>
        <v>1.7086435392290777</v>
      </c>
      <c r="Z417">
        <f t="shared" si="23"/>
        <v>4.3586363778493471</v>
      </c>
      <c r="AA417">
        <f t="shared" si="23"/>
        <v>6231.502493409238</v>
      </c>
    </row>
    <row r="418" spans="1:27" x14ac:dyDescent="0.3">
      <c r="A418" t="s">
        <v>1</v>
      </c>
      <c r="B418" t="s">
        <v>3</v>
      </c>
      <c r="C418" s="1">
        <v>16.50142</v>
      </c>
      <c r="D418" s="1">
        <v>1.716291</v>
      </c>
      <c r="E418">
        <v>1</v>
      </c>
      <c r="F418" t="s">
        <v>70</v>
      </c>
      <c r="G418" s="7">
        <v>3.9</v>
      </c>
      <c r="H418" s="7">
        <v>1.901786</v>
      </c>
      <c r="I418" s="7">
        <v>2.9269609999999999</v>
      </c>
      <c r="J418" s="7">
        <v>0.78846119999999997</v>
      </c>
      <c r="K418" s="7">
        <v>2.5953919999999998E-2</v>
      </c>
      <c r="L418" s="7">
        <v>0.18721840000000001</v>
      </c>
      <c r="M418" s="7">
        <v>6.4289750000000006E-5</v>
      </c>
      <c r="N418" s="1">
        <v>3.7378880000000003E-2</v>
      </c>
      <c r="O418" s="1">
        <v>5.5474620000000004E-3</v>
      </c>
      <c r="P418" s="1">
        <v>2.4922349999999999E-2</v>
      </c>
      <c r="Q418" s="1">
        <v>6.2395539999999999E-2</v>
      </c>
      <c r="R418" s="1">
        <v>1.7373060000000001E-3</v>
      </c>
      <c r="S418" s="1">
        <v>2.9163950000000001E-4</v>
      </c>
      <c r="T418" s="1">
        <v>4.4200439999999997E-3</v>
      </c>
      <c r="U418" s="1">
        <v>1.9958479999999999E-4</v>
      </c>
      <c r="V418">
        <f t="shared" si="21"/>
        <v>0.85147530151580431</v>
      </c>
      <c r="W418" s="1">
        <f t="shared" si="22"/>
        <v>2.1317516700769161</v>
      </c>
      <c r="X418">
        <f t="shared" si="23"/>
        <v>0.22034134336604011</v>
      </c>
      <c r="Y418">
        <f t="shared" si="23"/>
        <v>1.1236818946810347</v>
      </c>
      <c r="Z418">
        <f t="shared" si="23"/>
        <v>2.3609025608594023</v>
      </c>
      <c r="AA418">
        <f t="shared" si="23"/>
        <v>310.44575534980299</v>
      </c>
    </row>
    <row r="419" spans="1:27" x14ac:dyDescent="0.3">
      <c r="A419" t="s">
        <v>1</v>
      </c>
      <c r="B419" t="s">
        <v>3</v>
      </c>
      <c r="C419" s="1">
        <v>16.50142</v>
      </c>
      <c r="D419" s="1">
        <v>1.716291</v>
      </c>
      <c r="E419">
        <v>2</v>
      </c>
      <c r="F419" t="s">
        <v>70</v>
      </c>
      <c r="G419">
        <v>3.9</v>
      </c>
      <c r="H419" s="1">
        <v>1.901786</v>
      </c>
      <c r="I419" s="1">
        <v>2.9269609999999999</v>
      </c>
      <c r="J419" s="1">
        <v>0.78846119999999997</v>
      </c>
      <c r="K419" s="1">
        <v>2.5953919999999998E-2</v>
      </c>
      <c r="L419" s="1">
        <v>0.18721840000000001</v>
      </c>
      <c r="M419" s="1">
        <v>6.4289750000000006E-5</v>
      </c>
      <c r="N419" s="1">
        <v>3.7378880000000003E-2</v>
      </c>
      <c r="O419" s="1">
        <v>5.5474620000000004E-3</v>
      </c>
      <c r="P419" s="1">
        <v>2.4922349999999999E-2</v>
      </c>
      <c r="Q419" s="1">
        <v>6.2395539999999999E-2</v>
      </c>
      <c r="R419" s="1">
        <v>1.7373060000000001E-3</v>
      </c>
      <c r="S419" s="1">
        <v>2.9163950000000001E-4</v>
      </c>
      <c r="T419" s="1">
        <v>4.4200439999999997E-3</v>
      </c>
      <c r="U419" s="1">
        <v>1.9958479999999999E-4</v>
      </c>
      <c r="V419">
        <f t="shared" si="21"/>
        <v>0.85147530151580431</v>
      </c>
      <c r="W419" s="1">
        <f t="shared" si="22"/>
        <v>2.1317516700769161</v>
      </c>
      <c r="X419">
        <f t="shared" si="23"/>
        <v>0.22034134336604011</v>
      </c>
      <c r="Y419">
        <f t="shared" si="23"/>
        <v>1.1236818946810347</v>
      </c>
      <c r="Z419">
        <f t="shared" si="23"/>
        <v>2.3609025608594023</v>
      </c>
      <c r="AA419">
        <f t="shared" si="23"/>
        <v>310.44575534980299</v>
      </c>
    </row>
    <row r="420" spans="1:27" x14ac:dyDescent="0.3">
      <c r="A420" t="s">
        <v>1</v>
      </c>
      <c r="B420" t="s">
        <v>3</v>
      </c>
      <c r="C420" s="1">
        <v>16.50142</v>
      </c>
      <c r="D420" s="1">
        <v>1.716291</v>
      </c>
      <c r="E420">
        <v>3</v>
      </c>
      <c r="F420" t="s">
        <v>70</v>
      </c>
      <c r="G420">
        <v>3.9</v>
      </c>
      <c r="H420" s="1">
        <v>1.901786</v>
      </c>
      <c r="I420" s="1">
        <v>2.9269609999999999</v>
      </c>
      <c r="J420" s="1">
        <v>0.78846119999999997</v>
      </c>
      <c r="K420" s="1">
        <v>2.5953919999999998E-2</v>
      </c>
      <c r="L420" s="1">
        <v>0.18721840000000001</v>
      </c>
      <c r="M420" s="1">
        <v>6.4289750000000006E-5</v>
      </c>
      <c r="N420" s="1">
        <v>3.7378880000000003E-2</v>
      </c>
      <c r="O420" s="1">
        <v>5.5474620000000004E-3</v>
      </c>
      <c r="P420" s="1">
        <v>2.4922349999999999E-2</v>
      </c>
      <c r="Q420" s="1">
        <v>6.2395539999999999E-2</v>
      </c>
      <c r="R420" s="1">
        <v>1.7373060000000001E-3</v>
      </c>
      <c r="S420" s="1">
        <v>2.9163950000000001E-4</v>
      </c>
      <c r="T420" s="1">
        <v>4.4200439999999997E-3</v>
      </c>
      <c r="U420" s="1">
        <v>1.9958479999999999E-4</v>
      </c>
      <c r="V420">
        <f t="shared" si="21"/>
        <v>0.85147530151580431</v>
      </c>
      <c r="W420" s="1">
        <f t="shared" si="22"/>
        <v>2.1317516700769161</v>
      </c>
      <c r="X420">
        <f t="shared" si="23"/>
        <v>0.22034134336604011</v>
      </c>
      <c r="Y420">
        <f t="shared" si="23"/>
        <v>1.1236818946810347</v>
      </c>
      <c r="Z420">
        <f t="shared" si="23"/>
        <v>2.3609025608594023</v>
      </c>
      <c r="AA420">
        <f t="shared" si="23"/>
        <v>310.44575534980299</v>
      </c>
    </row>
    <row r="421" spans="1:27" x14ac:dyDescent="0.3">
      <c r="A421" t="s">
        <v>1</v>
      </c>
      <c r="B421" t="s">
        <v>3</v>
      </c>
      <c r="C421" s="1">
        <v>16.50142</v>
      </c>
      <c r="D421" s="1">
        <v>1.716291</v>
      </c>
      <c r="E421">
        <v>4</v>
      </c>
      <c r="F421" t="s">
        <v>70</v>
      </c>
      <c r="G421">
        <v>3.9</v>
      </c>
      <c r="H421" s="1">
        <v>1.901786</v>
      </c>
      <c r="I421" s="1">
        <v>2.9269609999999999</v>
      </c>
      <c r="J421" s="1">
        <v>0.78846119999999997</v>
      </c>
      <c r="K421" s="1">
        <v>2.5953919999999998E-2</v>
      </c>
      <c r="L421" s="1">
        <v>0.18721840000000001</v>
      </c>
      <c r="M421" s="1">
        <v>6.4289750000000006E-5</v>
      </c>
      <c r="N421" s="1">
        <v>3.7378880000000003E-2</v>
      </c>
      <c r="O421" s="1">
        <v>5.5474620000000004E-3</v>
      </c>
      <c r="P421" s="1">
        <v>2.4922349999999999E-2</v>
      </c>
      <c r="Q421" s="1">
        <v>6.2395539999999999E-2</v>
      </c>
      <c r="R421" s="1">
        <v>1.7373060000000001E-3</v>
      </c>
      <c r="S421" s="1">
        <v>2.9163950000000001E-4</v>
      </c>
      <c r="T421" s="1">
        <v>4.4200439999999997E-3</v>
      </c>
      <c r="U421" s="1">
        <v>1.9958479999999999E-4</v>
      </c>
      <c r="V421">
        <f t="shared" si="21"/>
        <v>0.85147530151580431</v>
      </c>
      <c r="W421" s="1">
        <f t="shared" si="22"/>
        <v>2.1317516700769161</v>
      </c>
      <c r="X421">
        <f t="shared" si="23"/>
        <v>0.22034134336604011</v>
      </c>
      <c r="Y421">
        <f t="shared" si="23"/>
        <v>1.1236818946810347</v>
      </c>
      <c r="Z421">
        <f t="shared" si="23"/>
        <v>2.3609025608594023</v>
      </c>
      <c r="AA421">
        <f t="shared" si="23"/>
        <v>310.44575534980299</v>
      </c>
    </row>
    <row r="422" spans="1:27" x14ac:dyDescent="0.3">
      <c r="A422" t="s">
        <v>1</v>
      </c>
      <c r="B422" t="s">
        <v>3</v>
      </c>
      <c r="C422" s="1">
        <v>16.50142</v>
      </c>
      <c r="D422" s="1">
        <v>1.716291</v>
      </c>
      <c r="E422">
        <v>5</v>
      </c>
      <c r="F422" t="s">
        <v>70</v>
      </c>
      <c r="G422">
        <v>3.9</v>
      </c>
      <c r="H422" s="1">
        <v>1.901786</v>
      </c>
      <c r="I422" s="1">
        <v>2.9269609999999999</v>
      </c>
      <c r="J422" s="1">
        <v>0.78846119999999997</v>
      </c>
      <c r="K422" s="1">
        <v>2.5953919999999998E-2</v>
      </c>
      <c r="L422" s="1">
        <v>0.18721840000000001</v>
      </c>
      <c r="M422" s="1">
        <v>6.4289750000000006E-5</v>
      </c>
      <c r="N422" s="1">
        <v>3.7378880000000003E-2</v>
      </c>
      <c r="O422" s="1">
        <v>5.5474620000000004E-3</v>
      </c>
      <c r="P422" s="1">
        <v>2.4922349999999999E-2</v>
      </c>
      <c r="Q422" s="1">
        <v>6.2395539999999999E-2</v>
      </c>
      <c r="R422" s="1">
        <v>1.7373060000000001E-3</v>
      </c>
      <c r="S422" s="1">
        <v>2.9163950000000001E-4</v>
      </c>
      <c r="T422" s="1">
        <v>4.4200439999999997E-3</v>
      </c>
      <c r="U422" s="1">
        <v>1.9958479999999999E-4</v>
      </c>
      <c r="V422">
        <f t="shared" si="21"/>
        <v>0.85147530151580431</v>
      </c>
      <c r="W422" s="1">
        <f t="shared" si="22"/>
        <v>2.1317516700769161</v>
      </c>
      <c r="X422">
        <f t="shared" si="23"/>
        <v>0.22034134336604011</v>
      </c>
      <c r="Y422">
        <f t="shared" si="23"/>
        <v>1.1236818946810347</v>
      </c>
      <c r="Z422">
        <f t="shared" si="23"/>
        <v>2.3609025608594023</v>
      </c>
      <c r="AA422">
        <f t="shared" si="23"/>
        <v>310.44575534980299</v>
      </c>
    </row>
    <row r="423" spans="1:27" x14ac:dyDescent="0.3">
      <c r="A423" t="s">
        <v>1</v>
      </c>
      <c r="B423" t="s">
        <v>3</v>
      </c>
      <c r="C423" s="1">
        <v>16.50142</v>
      </c>
      <c r="D423" s="1">
        <v>1.716291</v>
      </c>
      <c r="E423">
        <v>6</v>
      </c>
      <c r="F423" t="s">
        <v>70</v>
      </c>
      <c r="G423">
        <v>3.9</v>
      </c>
      <c r="H423" s="1">
        <v>1.901786</v>
      </c>
      <c r="I423" s="1">
        <v>2.9269609999999999</v>
      </c>
      <c r="J423" s="1">
        <v>0.78846119999999997</v>
      </c>
      <c r="K423" s="1">
        <v>2.5953919999999998E-2</v>
      </c>
      <c r="L423" s="1">
        <v>0.18721840000000001</v>
      </c>
      <c r="M423" s="1">
        <v>6.4289750000000006E-5</v>
      </c>
      <c r="N423" s="1">
        <v>3.7378880000000003E-2</v>
      </c>
      <c r="O423" s="1">
        <v>5.5474620000000004E-3</v>
      </c>
      <c r="P423" s="1">
        <v>2.4922349999999999E-2</v>
      </c>
      <c r="Q423" s="1">
        <v>6.2395539999999999E-2</v>
      </c>
      <c r="R423" s="1">
        <v>1.7373060000000001E-3</v>
      </c>
      <c r="S423" s="1">
        <v>2.9163950000000001E-4</v>
      </c>
      <c r="T423" s="1">
        <v>4.4200439999999997E-3</v>
      </c>
      <c r="U423" s="1">
        <v>1.9958479999999999E-4</v>
      </c>
      <c r="V423">
        <f t="shared" si="21"/>
        <v>0.85147530151580431</v>
      </c>
      <c r="W423" s="1">
        <f t="shared" si="22"/>
        <v>2.1317516700769161</v>
      </c>
      <c r="X423">
        <f t="shared" si="23"/>
        <v>0.22034134336604011</v>
      </c>
      <c r="Y423">
        <f t="shared" si="23"/>
        <v>1.1236818946810347</v>
      </c>
      <c r="Z423">
        <f t="shared" si="23"/>
        <v>2.3609025608594023</v>
      </c>
      <c r="AA423">
        <f t="shared" si="23"/>
        <v>310.44575534980299</v>
      </c>
    </row>
    <row r="424" spans="1:27" x14ac:dyDescent="0.3">
      <c r="A424" t="s">
        <v>1</v>
      </c>
      <c r="B424" t="s">
        <v>3</v>
      </c>
      <c r="C424" s="1">
        <v>16.50142</v>
      </c>
      <c r="D424" s="1">
        <v>1.716291</v>
      </c>
      <c r="E424">
        <v>7</v>
      </c>
      <c r="F424" t="s">
        <v>70</v>
      </c>
      <c r="G424">
        <v>3.9</v>
      </c>
      <c r="H424" s="1">
        <v>1.901786</v>
      </c>
      <c r="I424" s="1">
        <v>2.9269609999999999</v>
      </c>
      <c r="J424" s="1">
        <v>0.78846119999999997</v>
      </c>
      <c r="K424" s="1">
        <v>2.5953919999999998E-2</v>
      </c>
      <c r="L424" s="1">
        <v>0.18721840000000001</v>
      </c>
      <c r="M424" s="1">
        <v>6.4289750000000006E-5</v>
      </c>
      <c r="N424" s="1">
        <v>3.7378880000000003E-2</v>
      </c>
      <c r="O424" s="1">
        <v>5.5474620000000004E-3</v>
      </c>
      <c r="P424" s="1">
        <v>2.4922349999999999E-2</v>
      </c>
      <c r="Q424" s="1">
        <v>6.2395539999999999E-2</v>
      </c>
      <c r="R424" s="1">
        <v>1.7373060000000001E-3</v>
      </c>
      <c r="S424" s="1">
        <v>2.9163950000000001E-4</v>
      </c>
      <c r="T424" s="1">
        <v>4.4200439999999997E-3</v>
      </c>
      <c r="U424" s="1">
        <v>1.9958479999999999E-4</v>
      </c>
      <c r="V424">
        <f t="shared" si="21"/>
        <v>0.85147530151580431</v>
      </c>
      <c r="W424" s="1">
        <f t="shared" si="22"/>
        <v>2.1317516700769161</v>
      </c>
      <c r="X424">
        <f t="shared" si="23"/>
        <v>0.22034134336604011</v>
      </c>
      <c r="Y424">
        <f t="shared" si="23"/>
        <v>1.1236818946810347</v>
      </c>
      <c r="Z424">
        <f t="shared" si="23"/>
        <v>2.3609025608594023</v>
      </c>
      <c r="AA424">
        <f t="shared" si="23"/>
        <v>310.44575534980299</v>
      </c>
    </row>
    <row r="425" spans="1:27" x14ac:dyDescent="0.3">
      <c r="A425" t="s">
        <v>1</v>
      </c>
      <c r="B425" t="s">
        <v>3</v>
      </c>
      <c r="C425" s="1">
        <v>16.50142</v>
      </c>
      <c r="D425" s="1">
        <v>1.716291</v>
      </c>
      <c r="E425">
        <v>8</v>
      </c>
      <c r="F425" t="s">
        <v>70</v>
      </c>
      <c r="G425">
        <v>3.9</v>
      </c>
      <c r="H425" s="1">
        <v>1.901786</v>
      </c>
      <c r="I425" s="1">
        <v>2.9269609999999999</v>
      </c>
      <c r="J425" s="1">
        <v>0.78846119999999997</v>
      </c>
      <c r="K425" s="1">
        <v>2.5953919999999998E-2</v>
      </c>
      <c r="L425" s="1">
        <v>0.18721840000000001</v>
      </c>
      <c r="M425" s="1">
        <v>6.4289750000000006E-5</v>
      </c>
      <c r="N425" s="1">
        <v>3.7378880000000003E-2</v>
      </c>
      <c r="O425" s="1">
        <v>5.5474620000000004E-3</v>
      </c>
      <c r="P425" s="1">
        <v>2.4922349999999999E-2</v>
      </c>
      <c r="Q425" s="1">
        <v>6.2395539999999999E-2</v>
      </c>
      <c r="R425" s="1">
        <v>1.7373060000000001E-3</v>
      </c>
      <c r="S425" s="1">
        <v>2.9163950000000001E-4</v>
      </c>
      <c r="T425" s="1">
        <v>4.4200439999999997E-3</v>
      </c>
      <c r="U425" s="1">
        <v>1.9958479999999999E-4</v>
      </c>
      <c r="V425">
        <f t="shared" si="21"/>
        <v>0.85147530151580431</v>
      </c>
      <c r="W425" s="1">
        <f t="shared" si="22"/>
        <v>2.1317516700769161</v>
      </c>
      <c r="X425">
        <f t="shared" si="23"/>
        <v>0.22034134336604011</v>
      </c>
      <c r="Y425">
        <f t="shared" si="23"/>
        <v>1.1236818946810347</v>
      </c>
      <c r="Z425">
        <f t="shared" si="23"/>
        <v>2.3609025608594023</v>
      </c>
      <c r="AA425">
        <f t="shared" si="23"/>
        <v>310.44575534980299</v>
      </c>
    </row>
    <row r="426" spans="1:27" x14ac:dyDescent="0.3">
      <c r="A426" t="s">
        <v>1</v>
      </c>
      <c r="B426" t="s">
        <v>3</v>
      </c>
      <c r="C426" s="1">
        <v>14.297169999999999</v>
      </c>
      <c r="D426" s="1">
        <v>1.5234719999999999</v>
      </c>
      <c r="E426">
        <v>1</v>
      </c>
      <c r="F426" t="s">
        <v>71</v>
      </c>
      <c r="G426" s="7">
        <v>1.3</v>
      </c>
      <c r="H426" s="7">
        <v>1.715686</v>
      </c>
      <c r="I426" s="7">
        <v>2.9713579999999999</v>
      </c>
      <c r="J426" s="7">
        <v>0.68032000000000004</v>
      </c>
      <c r="K426" s="7">
        <v>1.425059E-2</v>
      </c>
      <c r="L426" s="7">
        <v>0.16305059999999999</v>
      </c>
      <c r="M426" s="7">
        <v>8.8060789999999995E-7</v>
      </c>
      <c r="N426" s="1">
        <v>2.4388859999999998E-2</v>
      </c>
      <c r="O426" s="1">
        <v>4.5749509999999998E-3</v>
      </c>
      <c r="P426" s="1">
        <v>4.4972070000000003E-2</v>
      </c>
      <c r="Q426" s="1">
        <v>0.15370159999999999</v>
      </c>
      <c r="R426" s="1">
        <v>3.4172989999999999E-3</v>
      </c>
      <c r="S426" s="1">
        <v>6.4542259999999998E-4</v>
      </c>
      <c r="T426" s="1">
        <v>9.1078889999999992E-3</v>
      </c>
      <c r="U426" s="1">
        <v>4.6325529999999998E-4</v>
      </c>
      <c r="V426">
        <f t="shared" si="21"/>
        <v>1.5135190710779383</v>
      </c>
      <c r="W426" s="1">
        <f t="shared" si="22"/>
        <v>5.1727728533552666</v>
      </c>
      <c r="X426">
        <f t="shared" si="23"/>
        <v>0.50230759054562557</v>
      </c>
      <c r="Y426">
        <f t="shared" si="23"/>
        <v>4.5290938831304528</v>
      </c>
      <c r="Z426">
        <f t="shared" si="23"/>
        <v>5.5859279266681634</v>
      </c>
      <c r="AA426">
        <f t="shared" si="23"/>
        <v>52606.30752915117</v>
      </c>
    </row>
    <row r="427" spans="1:27" x14ac:dyDescent="0.3">
      <c r="A427" t="s">
        <v>1</v>
      </c>
      <c r="B427" t="s">
        <v>3</v>
      </c>
      <c r="C427" s="1">
        <v>14.297169999999999</v>
      </c>
      <c r="D427" s="1">
        <v>1.5234719999999999</v>
      </c>
      <c r="E427">
        <v>2</v>
      </c>
      <c r="F427" t="s">
        <v>71</v>
      </c>
      <c r="G427">
        <v>1.3</v>
      </c>
      <c r="H427" s="1">
        <v>1.715686</v>
      </c>
      <c r="I427" s="1">
        <v>2.9713579999999999</v>
      </c>
      <c r="J427" s="1">
        <v>0.68032000000000004</v>
      </c>
      <c r="K427" s="1">
        <v>1.425059E-2</v>
      </c>
      <c r="L427" s="1">
        <v>0.16305059999999999</v>
      </c>
      <c r="M427" s="1">
        <v>8.8060789999999995E-7</v>
      </c>
      <c r="N427" s="1">
        <v>2.4388859999999998E-2</v>
      </c>
      <c r="O427" s="1">
        <v>4.5749509999999998E-3</v>
      </c>
      <c r="P427" s="1">
        <v>4.4972070000000003E-2</v>
      </c>
      <c r="Q427" s="1">
        <v>0.15370159999999999</v>
      </c>
      <c r="R427" s="1">
        <v>3.4172989999999999E-3</v>
      </c>
      <c r="S427" s="1">
        <v>6.4542259999999998E-4</v>
      </c>
      <c r="T427" s="1">
        <v>9.1078889999999992E-3</v>
      </c>
      <c r="U427" s="1">
        <v>4.6325529999999998E-4</v>
      </c>
      <c r="V427">
        <f t="shared" si="21"/>
        <v>1.5135190710779383</v>
      </c>
      <c r="W427" s="1">
        <f t="shared" si="22"/>
        <v>5.1727728533552666</v>
      </c>
      <c r="X427">
        <f t="shared" si="23"/>
        <v>0.50230759054562557</v>
      </c>
      <c r="Y427">
        <f t="shared" si="23"/>
        <v>4.5290938831304528</v>
      </c>
      <c r="Z427">
        <f t="shared" si="23"/>
        <v>5.5859279266681634</v>
      </c>
      <c r="AA427">
        <f t="shared" si="23"/>
        <v>52606.30752915117</v>
      </c>
    </row>
    <row r="428" spans="1:27" x14ac:dyDescent="0.3">
      <c r="A428" t="s">
        <v>1</v>
      </c>
      <c r="B428" t="s">
        <v>3</v>
      </c>
      <c r="C428" s="1">
        <v>14.297169999999999</v>
      </c>
      <c r="D428" s="1">
        <v>1.5234719999999999</v>
      </c>
      <c r="E428">
        <v>3</v>
      </c>
      <c r="F428" t="s">
        <v>71</v>
      </c>
      <c r="G428">
        <v>1.3</v>
      </c>
      <c r="H428" s="1">
        <v>1.715686</v>
      </c>
      <c r="I428" s="1">
        <v>2.9713579999999999</v>
      </c>
      <c r="J428" s="1">
        <v>0.68032000000000004</v>
      </c>
      <c r="K428" s="1">
        <v>1.425059E-2</v>
      </c>
      <c r="L428" s="1">
        <v>0.16305059999999999</v>
      </c>
      <c r="M428" s="1">
        <v>8.8060789999999995E-7</v>
      </c>
      <c r="N428" s="1">
        <v>2.4388859999999998E-2</v>
      </c>
      <c r="O428" s="1">
        <v>4.5749509999999998E-3</v>
      </c>
      <c r="P428" s="1">
        <v>4.4972070000000003E-2</v>
      </c>
      <c r="Q428" s="1">
        <v>0.15370159999999999</v>
      </c>
      <c r="R428" s="1">
        <v>3.4172989999999999E-3</v>
      </c>
      <c r="S428" s="1">
        <v>6.4542259999999998E-4</v>
      </c>
      <c r="T428" s="1">
        <v>9.1078889999999992E-3</v>
      </c>
      <c r="U428" s="1">
        <v>4.6325529999999998E-4</v>
      </c>
      <c r="V428">
        <f t="shared" si="21"/>
        <v>1.5135190710779383</v>
      </c>
      <c r="W428" s="1">
        <f t="shared" si="22"/>
        <v>5.1727728533552666</v>
      </c>
      <c r="X428">
        <f t="shared" si="23"/>
        <v>0.50230759054562557</v>
      </c>
      <c r="Y428">
        <f t="shared" si="23"/>
        <v>4.5290938831304528</v>
      </c>
      <c r="Z428">
        <f t="shared" si="23"/>
        <v>5.5859279266681634</v>
      </c>
      <c r="AA428">
        <f t="shared" si="23"/>
        <v>52606.30752915117</v>
      </c>
    </row>
    <row r="429" spans="1:27" x14ac:dyDescent="0.3">
      <c r="A429" t="s">
        <v>1</v>
      </c>
      <c r="B429" t="s">
        <v>3</v>
      </c>
      <c r="C429" s="1">
        <v>14.297169999999999</v>
      </c>
      <c r="D429" s="1">
        <v>1.5234719999999999</v>
      </c>
      <c r="E429">
        <v>4</v>
      </c>
      <c r="F429" t="s">
        <v>71</v>
      </c>
      <c r="G429">
        <v>1.3</v>
      </c>
      <c r="H429" s="1">
        <v>1.715686</v>
      </c>
      <c r="I429" s="1">
        <v>2.9713579999999999</v>
      </c>
      <c r="J429" s="1">
        <v>0.68032000000000004</v>
      </c>
      <c r="K429" s="1">
        <v>1.425059E-2</v>
      </c>
      <c r="L429" s="1">
        <v>0.16305059999999999</v>
      </c>
      <c r="M429" s="1">
        <v>8.8060789999999995E-7</v>
      </c>
      <c r="N429" s="1">
        <v>2.4388859999999998E-2</v>
      </c>
      <c r="O429" s="1">
        <v>4.5749509999999998E-3</v>
      </c>
      <c r="P429" s="1">
        <v>4.4972070000000003E-2</v>
      </c>
      <c r="Q429" s="1">
        <v>0.15370159999999999</v>
      </c>
      <c r="R429" s="1">
        <v>3.4172989999999999E-3</v>
      </c>
      <c r="S429" s="1">
        <v>6.4542259999999998E-4</v>
      </c>
      <c r="T429" s="1">
        <v>9.1078889999999992E-3</v>
      </c>
      <c r="U429" s="1">
        <v>4.6325529999999998E-4</v>
      </c>
      <c r="V429">
        <f t="shared" si="21"/>
        <v>1.5135190710779383</v>
      </c>
      <c r="W429" s="1">
        <f t="shared" si="22"/>
        <v>5.1727728533552666</v>
      </c>
      <c r="X429">
        <f t="shared" si="23"/>
        <v>0.50230759054562557</v>
      </c>
      <c r="Y429">
        <f t="shared" si="23"/>
        <v>4.5290938831304528</v>
      </c>
      <c r="Z429">
        <f t="shared" si="23"/>
        <v>5.5859279266681634</v>
      </c>
      <c r="AA429">
        <f t="shared" si="23"/>
        <v>52606.30752915117</v>
      </c>
    </row>
    <row r="430" spans="1:27" x14ac:dyDescent="0.3">
      <c r="A430" t="s">
        <v>1</v>
      </c>
      <c r="B430" t="s">
        <v>3</v>
      </c>
      <c r="C430" s="1">
        <v>14.297169999999999</v>
      </c>
      <c r="D430" s="1">
        <v>1.5234719999999999</v>
      </c>
      <c r="E430">
        <v>5</v>
      </c>
      <c r="F430" t="s">
        <v>71</v>
      </c>
      <c r="G430">
        <v>1.3</v>
      </c>
      <c r="H430" s="1">
        <v>1.715686</v>
      </c>
      <c r="I430" s="1">
        <v>2.9713579999999999</v>
      </c>
      <c r="J430" s="1">
        <v>0.68032000000000004</v>
      </c>
      <c r="K430" s="1">
        <v>1.425059E-2</v>
      </c>
      <c r="L430" s="1">
        <v>0.16305059999999999</v>
      </c>
      <c r="M430" s="1">
        <v>8.8060789999999995E-7</v>
      </c>
      <c r="N430" s="1">
        <v>2.4388859999999998E-2</v>
      </c>
      <c r="O430" s="1">
        <v>4.5749509999999998E-3</v>
      </c>
      <c r="P430" s="1">
        <v>4.4972070000000003E-2</v>
      </c>
      <c r="Q430" s="1">
        <v>0.15370159999999999</v>
      </c>
      <c r="R430" s="1">
        <v>3.4172989999999999E-3</v>
      </c>
      <c r="S430" s="1">
        <v>6.4542259999999998E-4</v>
      </c>
      <c r="T430" s="1">
        <v>9.1078889999999992E-3</v>
      </c>
      <c r="U430" s="1">
        <v>4.6325529999999998E-4</v>
      </c>
      <c r="V430">
        <f t="shared" si="21"/>
        <v>1.5135190710779383</v>
      </c>
      <c r="W430" s="1">
        <f t="shared" si="22"/>
        <v>5.1727728533552666</v>
      </c>
      <c r="X430">
        <f t="shared" si="23"/>
        <v>0.50230759054562557</v>
      </c>
      <c r="Y430">
        <f t="shared" si="23"/>
        <v>4.5290938831304528</v>
      </c>
      <c r="Z430">
        <f t="shared" si="23"/>
        <v>5.5859279266681634</v>
      </c>
      <c r="AA430">
        <f t="shared" si="23"/>
        <v>52606.30752915117</v>
      </c>
    </row>
    <row r="431" spans="1:27" x14ac:dyDescent="0.3">
      <c r="A431" t="s">
        <v>1</v>
      </c>
      <c r="B431" t="s">
        <v>3</v>
      </c>
      <c r="C431" s="1">
        <v>14.297169999999999</v>
      </c>
      <c r="D431" s="1">
        <v>1.5234719999999999</v>
      </c>
      <c r="E431">
        <v>6</v>
      </c>
      <c r="F431" t="s">
        <v>71</v>
      </c>
      <c r="G431">
        <v>1.3</v>
      </c>
      <c r="H431" s="1">
        <v>1.715686</v>
      </c>
      <c r="I431" s="1">
        <v>2.9713579999999999</v>
      </c>
      <c r="J431" s="1">
        <v>0.68032000000000004</v>
      </c>
      <c r="K431" s="1">
        <v>1.425059E-2</v>
      </c>
      <c r="L431" s="1">
        <v>0.16305059999999999</v>
      </c>
      <c r="M431" s="1">
        <v>8.8060789999999995E-7</v>
      </c>
      <c r="N431" s="1">
        <v>2.4388859999999998E-2</v>
      </c>
      <c r="O431" s="1">
        <v>4.5749509999999998E-3</v>
      </c>
      <c r="P431" s="1">
        <v>4.4972070000000003E-2</v>
      </c>
      <c r="Q431" s="1">
        <v>0.15370159999999999</v>
      </c>
      <c r="R431" s="1">
        <v>3.4172989999999999E-3</v>
      </c>
      <c r="S431" s="1">
        <v>6.4542259999999998E-4</v>
      </c>
      <c r="T431" s="1">
        <v>9.1078889999999992E-3</v>
      </c>
      <c r="U431" s="1">
        <v>4.6325529999999998E-4</v>
      </c>
      <c r="V431">
        <f t="shared" si="21"/>
        <v>1.5135190710779383</v>
      </c>
      <c r="W431" s="1">
        <f t="shared" si="22"/>
        <v>5.1727728533552666</v>
      </c>
      <c r="X431">
        <f t="shared" si="23"/>
        <v>0.50230759054562557</v>
      </c>
      <c r="Y431">
        <f t="shared" si="23"/>
        <v>4.5290938831304528</v>
      </c>
      <c r="Z431">
        <f t="shared" si="23"/>
        <v>5.5859279266681634</v>
      </c>
      <c r="AA431">
        <f t="shared" si="23"/>
        <v>52606.30752915117</v>
      </c>
    </row>
    <row r="432" spans="1:27" x14ac:dyDescent="0.3">
      <c r="A432" t="s">
        <v>1</v>
      </c>
      <c r="B432" t="s">
        <v>3</v>
      </c>
      <c r="C432" s="1">
        <v>14.297169999999999</v>
      </c>
      <c r="D432" s="1">
        <v>1.5234719999999999</v>
      </c>
      <c r="E432">
        <v>7</v>
      </c>
      <c r="F432" t="s">
        <v>71</v>
      </c>
      <c r="G432">
        <v>1.3</v>
      </c>
      <c r="H432" s="1">
        <v>1.715686</v>
      </c>
      <c r="I432" s="1">
        <v>2.9713579999999999</v>
      </c>
      <c r="J432" s="1">
        <v>0.68032000000000004</v>
      </c>
      <c r="K432" s="1">
        <v>1.425059E-2</v>
      </c>
      <c r="L432" s="1">
        <v>0.16305059999999999</v>
      </c>
      <c r="M432" s="1">
        <v>8.8060789999999995E-7</v>
      </c>
      <c r="N432" s="1">
        <v>2.4388859999999998E-2</v>
      </c>
      <c r="O432" s="1">
        <v>4.5749509999999998E-3</v>
      </c>
      <c r="P432" s="1">
        <v>4.4972070000000003E-2</v>
      </c>
      <c r="Q432" s="1">
        <v>0.15370159999999999</v>
      </c>
      <c r="R432" s="1">
        <v>3.4172989999999999E-3</v>
      </c>
      <c r="S432" s="1">
        <v>6.4542259999999998E-4</v>
      </c>
      <c r="T432" s="1">
        <v>9.1078889999999992E-3</v>
      </c>
      <c r="U432" s="1">
        <v>4.6325529999999998E-4</v>
      </c>
      <c r="V432">
        <f t="shared" si="21"/>
        <v>1.5135190710779383</v>
      </c>
      <c r="W432" s="1">
        <f t="shared" si="22"/>
        <v>5.1727728533552666</v>
      </c>
      <c r="X432">
        <f t="shared" si="23"/>
        <v>0.50230759054562557</v>
      </c>
      <c r="Y432">
        <f t="shared" si="23"/>
        <v>4.5290938831304528</v>
      </c>
      <c r="Z432">
        <f t="shared" si="23"/>
        <v>5.5859279266681634</v>
      </c>
      <c r="AA432">
        <f t="shared" si="23"/>
        <v>52606.30752915117</v>
      </c>
    </row>
    <row r="433" spans="1:27" x14ac:dyDescent="0.3">
      <c r="A433" t="s">
        <v>1</v>
      </c>
      <c r="B433" t="s">
        <v>3</v>
      </c>
      <c r="C433" s="1">
        <v>14.297169999999999</v>
      </c>
      <c r="D433" s="1">
        <v>1.5234719999999999</v>
      </c>
      <c r="E433">
        <v>8</v>
      </c>
      <c r="F433" t="s">
        <v>71</v>
      </c>
      <c r="G433">
        <v>1.3</v>
      </c>
      <c r="H433" s="1">
        <v>1.715686</v>
      </c>
      <c r="I433" s="1">
        <v>2.9713579999999999</v>
      </c>
      <c r="J433" s="1">
        <v>0.68032000000000004</v>
      </c>
      <c r="K433" s="1">
        <v>1.425059E-2</v>
      </c>
      <c r="L433" s="1">
        <v>0.16305059999999999</v>
      </c>
      <c r="M433" s="1">
        <v>8.8060789999999995E-7</v>
      </c>
      <c r="N433" s="1">
        <v>2.4388859999999998E-2</v>
      </c>
      <c r="O433" s="1">
        <v>4.5749509999999998E-3</v>
      </c>
      <c r="P433" s="1">
        <v>4.4972070000000003E-2</v>
      </c>
      <c r="Q433" s="1">
        <v>0.15370159999999999</v>
      </c>
      <c r="R433" s="1">
        <v>3.4172989999999999E-3</v>
      </c>
      <c r="S433" s="1">
        <v>6.4542259999999998E-4</v>
      </c>
      <c r="T433" s="1">
        <v>9.1078889999999992E-3</v>
      </c>
      <c r="U433" s="1">
        <v>4.6325529999999998E-4</v>
      </c>
      <c r="V433">
        <f t="shared" si="21"/>
        <v>1.5135190710779383</v>
      </c>
      <c r="W433" s="1">
        <f t="shared" si="22"/>
        <v>5.1727728533552666</v>
      </c>
      <c r="X433">
        <f t="shared" si="23"/>
        <v>0.50230759054562557</v>
      </c>
      <c r="Y433">
        <f t="shared" si="23"/>
        <v>4.5290938831304528</v>
      </c>
      <c r="Z433">
        <f t="shared" si="23"/>
        <v>5.5859279266681634</v>
      </c>
      <c r="AA433">
        <f t="shared" si="23"/>
        <v>52606.30752915117</v>
      </c>
    </row>
    <row r="434" spans="1:27" x14ac:dyDescent="0.3">
      <c r="A434" t="s">
        <v>1</v>
      </c>
      <c r="B434" t="s">
        <v>3</v>
      </c>
      <c r="C434" s="1">
        <v>14.013159999999999</v>
      </c>
      <c r="D434" s="1">
        <v>1.660582</v>
      </c>
      <c r="E434">
        <v>1</v>
      </c>
      <c r="F434" t="s">
        <v>72</v>
      </c>
      <c r="G434" s="7">
        <v>2.6</v>
      </c>
      <c r="H434" s="7">
        <v>1.3824000000000001</v>
      </c>
      <c r="I434" s="7">
        <v>2.971177</v>
      </c>
      <c r="J434" s="7">
        <v>0.65373429999999999</v>
      </c>
      <c r="K434" s="7">
        <v>2.0045799999999999E-2</v>
      </c>
      <c r="L434" s="7">
        <v>0.12841900000000001</v>
      </c>
      <c r="M434" s="7">
        <v>1.5330400000000001E-5</v>
      </c>
      <c r="N434" s="1">
        <v>2.419251E-2</v>
      </c>
      <c r="O434" s="1">
        <v>4.66148E-3</v>
      </c>
      <c r="P434" s="1">
        <v>2.9306039999999998E-2</v>
      </c>
      <c r="Q434" s="1">
        <v>7.7365879999999998E-2</v>
      </c>
      <c r="R434" s="1">
        <v>2.140079E-3</v>
      </c>
      <c r="S434" s="1">
        <v>3.6397609999999999E-4</v>
      </c>
      <c r="T434" s="1">
        <v>5.7462520000000003E-3</v>
      </c>
      <c r="U434" s="1">
        <v>2.4952330000000002E-4</v>
      </c>
      <c r="V434">
        <f t="shared" si="21"/>
        <v>0.98634446887546579</v>
      </c>
      <c r="W434" s="1">
        <f t="shared" si="22"/>
        <v>2.6038798765607032</v>
      </c>
      <c r="X434">
        <f t="shared" si="23"/>
        <v>0.32736220204446975</v>
      </c>
      <c r="Y434">
        <f t="shared" si="23"/>
        <v>1.8157224954853386</v>
      </c>
      <c r="Z434">
        <f t="shared" si="23"/>
        <v>4.4746120122411792</v>
      </c>
      <c r="AA434">
        <f t="shared" si="23"/>
        <v>1627.6372436466108</v>
      </c>
    </row>
    <row r="435" spans="1:27" x14ac:dyDescent="0.3">
      <c r="A435" t="s">
        <v>1</v>
      </c>
      <c r="B435" t="s">
        <v>3</v>
      </c>
      <c r="C435" s="1">
        <v>14.013159999999999</v>
      </c>
      <c r="D435" s="1">
        <v>1.660582</v>
      </c>
      <c r="E435">
        <v>2</v>
      </c>
      <c r="F435" t="s">
        <v>72</v>
      </c>
      <c r="G435">
        <v>2.6</v>
      </c>
      <c r="H435" s="1">
        <v>1.3824000000000001</v>
      </c>
      <c r="I435" s="1">
        <v>2.971177</v>
      </c>
      <c r="J435" s="1">
        <v>0.65373429999999999</v>
      </c>
      <c r="K435" s="1">
        <v>2.0045799999999999E-2</v>
      </c>
      <c r="L435" s="1">
        <v>0.12841900000000001</v>
      </c>
      <c r="M435" s="1">
        <v>1.5330400000000001E-5</v>
      </c>
      <c r="N435" s="1">
        <v>2.419251E-2</v>
      </c>
      <c r="O435" s="1">
        <v>4.66148E-3</v>
      </c>
      <c r="P435" s="1">
        <v>2.9306039999999998E-2</v>
      </c>
      <c r="Q435" s="1">
        <v>7.7365879999999998E-2</v>
      </c>
      <c r="R435" s="1">
        <v>2.140079E-3</v>
      </c>
      <c r="S435" s="1">
        <v>3.6397609999999999E-4</v>
      </c>
      <c r="T435" s="1">
        <v>5.7462520000000003E-3</v>
      </c>
      <c r="U435" s="1">
        <v>2.4952330000000002E-4</v>
      </c>
      <c r="V435">
        <f t="shared" si="21"/>
        <v>0.98634446887546579</v>
      </c>
      <c r="W435" s="1">
        <f t="shared" si="22"/>
        <v>2.6038798765607032</v>
      </c>
      <c r="X435">
        <f t="shared" si="23"/>
        <v>0.32736220204446975</v>
      </c>
      <c r="Y435">
        <f t="shared" si="23"/>
        <v>1.8157224954853386</v>
      </c>
      <c r="Z435">
        <f t="shared" si="23"/>
        <v>4.4746120122411792</v>
      </c>
      <c r="AA435">
        <f t="shared" si="23"/>
        <v>1627.6372436466108</v>
      </c>
    </row>
    <row r="436" spans="1:27" x14ac:dyDescent="0.3">
      <c r="A436" t="s">
        <v>1</v>
      </c>
      <c r="B436" t="s">
        <v>3</v>
      </c>
      <c r="C436" s="1">
        <v>14.013159999999999</v>
      </c>
      <c r="D436" s="1">
        <v>1.660582</v>
      </c>
      <c r="E436">
        <v>3</v>
      </c>
      <c r="F436" t="s">
        <v>72</v>
      </c>
      <c r="G436">
        <v>2.6</v>
      </c>
      <c r="H436" s="1">
        <v>1.3824000000000001</v>
      </c>
      <c r="I436" s="1">
        <v>2.971177</v>
      </c>
      <c r="J436" s="1">
        <v>0.65373429999999999</v>
      </c>
      <c r="K436" s="1">
        <v>2.0045799999999999E-2</v>
      </c>
      <c r="L436" s="1">
        <v>0.12841900000000001</v>
      </c>
      <c r="M436" s="1">
        <v>1.5330400000000001E-5</v>
      </c>
      <c r="N436" s="1">
        <v>2.419251E-2</v>
      </c>
      <c r="O436" s="1">
        <v>4.66148E-3</v>
      </c>
      <c r="P436" s="1">
        <v>2.9306039999999998E-2</v>
      </c>
      <c r="Q436" s="1">
        <v>7.7365879999999998E-2</v>
      </c>
      <c r="R436" s="1">
        <v>2.140079E-3</v>
      </c>
      <c r="S436" s="1">
        <v>3.6397609999999999E-4</v>
      </c>
      <c r="T436" s="1">
        <v>5.7462520000000003E-3</v>
      </c>
      <c r="U436" s="1">
        <v>2.4952330000000002E-4</v>
      </c>
      <c r="V436">
        <f t="shared" si="21"/>
        <v>0.98634446887546579</v>
      </c>
      <c r="W436" s="1">
        <f t="shared" si="22"/>
        <v>2.6038798765607032</v>
      </c>
      <c r="X436">
        <f t="shared" si="23"/>
        <v>0.32736220204446975</v>
      </c>
      <c r="Y436">
        <f t="shared" si="23"/>
        <v>1.8157224954853386</v>
      </c>
      <c r="Z436">
        <f t="shared" si="23"/>
        <v>4.4746120122411792</v>
      </c>
      <c r="AA436">
        <f t="shared" si="23"/>
        <v>1627.6372436466108</v>
      </c>
    </row>
    <row r="437" spans="1:27" x14ac:dyDescent="0.3">
      <c r="A437" t="s">
        <v>1</v>
      </c>
      <c r="B437" t="s">
        <v>3</v>
      </c>
      <c r="C437" s="1">
        <v>14.013159999999999</v>
      </c>
      <c r="D437" s="1">
        <v>1.660582</v>
      </c>
      <c r="E437">
        <v>4</v>
      </c>
      <c r="F437" t="s">
        <v>72</v>
      </c>
      <c r="G437">
        <v>2.6</v>
      </c>
      <c r="H437" s="1">
        <v>1.3824000000000001</v>
      </c>
      <c r="I437" s="1">
        <v>2.971177</v>
      </c>
      <c r="J437" s="1">
        <v>0.65373429999999999</v>
      </c>
      <c r="K437" s="1">
        <v>2.0045799999999999E-2</v>
      </c>
      <c r="L437" s="1">
        <v>0.12841900000000001</v>
      </c>
      <c r="M437" s="1">
        <v>1.5330400000000001E-5</v>
      </c>
      <c r="N437" s="1">
        <v>2.419251E-2</v>
      </c>
      <c r="O437" s="1">
        <v>4.66148E-3</v>
      </c>
      <c r="P437" s="1">
        <v>2.9306039999999998E-2</v>
      </c>
      <c r="Q437" s="1">
        <v>7.7365879999999998E-2</v>
      </c>
      <c r="R437" s="1">
        <v>2.140079E-3</v>
      </c>
      <c r="S437" s="1">
        <v>3.6397609999999999E-4</v>
      </c>
      <c r="T437" s="1">
        <v>5.7462520000000003E-3</v>
      </c>
      <c r="U437" s="1">
        <v>2.4952330000000002E-4</v>
      </c>
      <c r="V437">
        <f t="shared" si="21"/>
        <v>0.98634446887546579</v>
      </c>
      <c r="W437" s="1">
        <f t="shared" si="22"/>
        <v>2.6038798765607032</v>
      </c>
      <c r="X437">
        <f t="shared" si="23"/>
        <v>0.32736220204446975</v>
      </c>
      <c r="Y437">
        <f t="shared" si="23"/>
        <v>1.8157224954853386</v>
      </c>
      <c r="Z437">
        <f t="shared" si="23"/>
        <v>4.4746120122411792</v>
      </c>
      <c r="AA437">
        <f t="shared" si="23"/>
        <v>1627.6372436466108</v>
      </c>
    </row>
    <row r="438" spans="1:27" x14ac:dyDescent="0.3">
      <c r="A438" t="s">
        <v>1</v>
      </c>
      <c r="B438" t="s">
        <v>3</v>
      </c>
      <c r="C438" s="1">
        <v>14.013159999999999</v>
      </c>
      <c r="D438" s="1">
        <v>1.660582</v>
      </c>
      <c r="E438">
        <v>5</v>
      </c>
      <c r="F438" t="s">
        <v>72</v>
      </c>
      <c r="G438">
        <v>2.6</v>
      </c>
      <c r="H438" s="1">
        <v>1.3824000000000001</v>
      </c>
      <c r="I438" s="1">
        <v>2.971177</v>
      </c>
      <c r="J438" s="1">
        <v>0.65373429999999999</v>
      </c>
      <c r="K438" s="1">
        <v>2.0045799999999999E-2</v>
      </c>
      <c r="L438" s="1">
        <v>0.12841900000000001</v>
      </c>
      <c r="M438" s="1">
        <v>1.5330400000000001E-5</v>
      </c>
      <c r="N438" s="1">
        <v>2.419251E-2</v>
      </c>
      <c r="O438" s="1">
        <v>4.66148E-3</v>
      </c>
      <c r="P438" s="1">
        <v>2.9306039999999998E-2</v>
      </c>
      <c r="Q438" s="1">
        <v>7.7365879999999998E-2</v>
      </c>
      <c r="R438" s="1">
        <v>2.140079E-3</v>
      </c>
      <c r="S438" s="1">
        <v>3.6397609999999999E-4</v>
      </c>
      <c r="T438" s="1">
        <v>5.7462520000000003E-3</v>
      </c>
      <c r="U438" s="1">
        <v>2.4952330000000002E-4</v>
      </c>
      <c r="V438">
        <f t="shared" si="21"/>
        <v>0.98634446887546579</v>
      </c>
      <c r="W438" s="1">
        <f t="shared" si="22"/>
        <v>2.6038798765607032</v>
      </c>
      <c r="X438">
        <f t="shared" si="23"/>
        <v>0.32736220204446975</v>
      </c>
      <c r="Y438">
        <f t="shared" si="23"/>
        <v>1.8157224954853386</v>
      </c>
      <c r="Z438">
        <f t="shared" si="23"/>
        <v>4.4746120122411792</v>
      </c>
      <c r="AA438">
        <f t="shared" si="23"/>
        <v>1627.6372436466108</v>
      </c>
    </row>
    <row r="439" spans="1:27" x14ac:dyDescent="0.3">
      <c r="A439" t="s">
        <v>1</v>
      </c>
      <c r="B439" t="s">
        <v>3</v>
      </c>
      <c r="C439" s="1">
        <v>14.013159999999999</v>
      </c>
      <c r="D439" s="1">
        <v>1.660582</v>
      </c>
      <c r="E439">
        <v>6</v>
      </c>
      <c r="F439" t="s">
        <v>72</v>
      </c>
      <c r="G439">
        <v>2.6</v>
      </c>
      <c r="H439" s="1">
        <v>1.3824000000000001</v>
      </c>
      <c r="I439" s="1">
        <v>2.971177</v>
      </c>
      <c r="J439" s="1">
        <v>0.65373429999999999</v>
      </c>
      <c r="K439" s="1">
        <v>2.0045799999999999E-2</v>
      </c>
      <c r="L439" s="1">
        <v>0.12841900000000001</v>
      </c>
      <c r="M439" s="1">
        <v>1.5330400000000001E-5</v>
      </c>
      <c r="N439" s="1">
        <v>2.419251E-2</v>
      </c>
      <c r="O439" s="1">
        <v>4.66148E-3</v>
      </c>
      <c r="P439" s="1">
        <v>2.9306039999999998E-2</v>
      </c>
      <c r="Q439" s="1">
        <v>7.7365879999999998E-2</v>
      </c>
      <c r="R439" s="1">
        <v>2.140079E-3</v>
      </c>
      <c r="S439" s="1">
        <v>3.6397609999999999E-4</v>
      </c>
      <c r="T439" s="1">
        <v>5.7462520000000003E-3</v>
      </c>
      <c r="U439" s="1">
        <v>2.4952330000000002E-4</v>
      </c>
      <c r="V439">
        <f t="shared" si="21"/>
        <v>0.98634446887546579</v>
      </c>
      <c r="W439" s="1">
        <f t="shared" si="22"/>
        <v>2.6038798765607032</v>
      </c>
      <c r="X439">
        <f t="shared" si="23"/>
        <v>0.32736220204446975</v>
      </c>
      <c r="Y439">
        <f t="shared" si="23"/>
        <v>1.8157224954853386</v>
      </c>
      <c r="Z439">
        <f t="shared" si="23"/>
        <v>4.4746120122411792</v>
      </c>
      <c r="AA439">
        <f t="shared" si="23"/>
        <v>1627.6372436466108</v>
      </c>
    </row>
    <row r="440" spans="1:27" x14ac:dyDescent="0.3">
      <c r="A440" t="s">
        <v>1</v>
      </c>
      <c r="B440" t="s">
        <v>3</v>
      </c>
      <c r="C440" s="1">
        <v>14.013159999999999</v>
      </c>
      <c r="D440" s="1">
        <v>1.660582</v>
      </c>
      <c r="E440">
        <v>7</v>
      </c>
      <c r="F440" t="s">
        <v>72</v>
      </c>
      <c r="G440">
        <v>2.6</v>
      </c>
      <c r="H440" s="1">
        <v>1.3824000000000001</v>
      </c>
      <c r="I440" s="1">
        <v>2.971177</v>
      </c>
      <c r="J440" s="1">
        <v>0.65373429999999999</v>
      </c>
      <c r="K440" s="1">
        <v>2.0045799999999999E-2</v>
      </c>
      <c r="L440" s="1">
        <v>0.12841900000000001</v>
      </c>
      <c r="M440" s="1">
        <v>1.5330400000000001E-5</v>
      </c>
      <c r="N440" s="1">
        <v>2.419251E-2</v>
      </c>
      <c r="O440" s="1">
        <v>4.66148E-3</v>
      </c>
      <c r="P440" s="1">
        <v>2.9306039999999998E-2</v>
      </c>
      <c r="Q440" s="1">
        <v>7.7365879999999998E-2</v>
      </c>
      <c r="R440" s="1">
        <v>2.140079E-3</v>
      </c>
      <c r="S440" s="1">
        <v>3.6397609999999999E-4</v>
      </c>
      <c r="T440" s="1">
        <v>5.7462520000000003E-3</v>
      </c>
      <c r="U440" s="1">
        <v>2.4952330000000002E-4</v>
      </c>
      <c r="V440">
        <f t="shared" si="21"/>
        <v>0.98634446887546579</v>
      </c>
      <c r="W440" s="1">
        <f t="shared" si="22"/>
        <v>2.6038798765607032</v>
      </c>
      <c r="X440">
        <f t="shared" si="23"/>
        <v>0.32736220204446975</v>
      </c>
      <c r="Y440">
        <f t="shared" si="23"/>
        <v>1.8157224954853386</v>
      </c>
      <c r="Z440">
        <f t="shared" si="23"/>
        <v>4.4746120122411792</v>
      </c>
      <c r="AA440">
        <f t="shared" si="23"/>
        <v>1627.6372436466108</v>
      </c>
    </row>
    <row r="441" spans="1:27" x14ac:dyDescent="0.3">
      <c r="A441" t="s">
        <v>1</v>
      </c>
      <c r="B441" t="s">
        <v>3</v>
      </c>
      <c r="C441" s="1">
        <v>14.013159999999999</v>
      </c>
      <c r="D441" s="1">
        <v>1.660582</v>
      </c>
      <c r="E441">
        <v>8</v>
      </c>
      <c r="F441" t="s">
        <v>72</v>
      </c>
      <c r="G441">
        <v>2.6</v>
      </c>
      <c r="H441" s="1">
        <v>1.3824000000000001</v>
      </c>
      <c r="I441" s="1">
        <v>2.971177</v>
      </c>
      <c r="J441" s="1">
        <v>0.65373429999999999</v>
      </c>
      <c r="K441" s="1">
        <v>2.0045799999999999E-2</v>
      </c>
      <c r="L441" s="1">
        <v>0.12841900000000001</v>
      </c>
      <c r="M441" s="1">
        <v>1.5330400000000001E-5</v>
      </c>
      <c r="N441" s="1">
        <v>2.419251E-2</v>
      </c>
      <c r="O441" s="1">
        <v>4.66148E-3</v>
      </c>
      <c r="P441" s="1">
        <v>2.9306039999999998E-2</v>
      </c>
      <c r="Q441" s="1">
        <v>7.7365879999999998E-2</v>
      </c>
      <c r="R441" s="1">
        <v>2.140079E-3</v>
      </c>
      <c r="S441" s="1">
        <v>3.6397609999999999E-4</v>
      </c>
      <c r="T441" s="1">
        <v>5.7462520000000003E-3</v>
      </c>
      <c r="U441" s="1">
        <v>2.4952330000000002E-4</v>
      </c>
      <c r="V441">
        <f t="shared" si="21"/>
        <v>0.98634446887546579</v>
      </c>
      <c r="W441" s="1">
        <f t="shared" si="22"/>
        <v>2.6038798765607032</v>
      </c>
      <c r="X441">
        <f t="shared" si="23"/>
        <v>0.32736220204446975</v>
      </c>
      <c r="Y441">
        <f t="shared" si="23"/>
        <v>1.8157224954853386</v>
      </c>
      <c r="Z441">
        <f t="shared" si="23"/>
        <v>4.4746120122411792</v>
      </c>
      <c r="AA441">
        <f t="shared" si="23"/>
        <v>1627.6372436466108</v>
      </c>
    </row>
    <row r="442" spans="1:27" x14ac:dyDescent="0.3">
      <c r="A442" t="s">
        <v>1</v>
      </c>
      <c r="B442" t="s">
        <v>3</v>
      </c>
      <c r="C442" s="1">
        <v>13.77192</v>
      </c>
      <c r="D442" s="1">
        <v>1.493193</v>
      </c>
      <c r="E442">
        <v>1</v>
      </c>
      <c r="F442" t="s">
        <v>73</v>
      </c>
      <c r="G442" s="7">
        <v>1.3</v>
      </c>
      <c r="H442" s="7">
        <v>2.0556830000000001</v>
      </c>
      <c r="I442" s="7">
        <v>2.5598900000000002</v>
      </c>
      <c r="J442" s="7">
        <v>0.66216909999999995</v>
      </c>
      <c r="K442" s="7">
        <v>1.406486E-2</v>
      </c>
      <c r="L442" s="7">
        <v>0.17651310000000001</v>
      </c>
      <c r="M442" s="7">
        <v>1.461381E-5</v>
      </c>
      <c r="N442" s="1">
        <v>2.3402280000000001E-2</v>
      </c>
      <c r="O442" s="1">
        <v>4.7097500000000004E-3</v>
      </c>
      <c r="P442" s="1">
        <v>5.0224829999999998E-2</v>
      </c>
      <c r="Q442" s="1">
        <v>0.16186690000000001</v>
      </c>
      <c r="R442" s="1">
        <v>3.7923169999999999E-3</v>
      </c>
      <c r="S442" s="1">
        <v>6.8220729999999999E-4</v>
      </c>
      <c r="T442" s="1">
        <v>1.027463E-2</v>
      </c>
      <c r="U442" s="1">
        <v>5.0119650000000004E-4</v>
      </c>
      <c r="V442">
        <f t="shared" si="21"/>
        <v>1.9619917262069853</v>
      </c>
      <c r="W442" s="1">
        <f t="shared" si="22"/>
        <v>6.3231974811417677</v>
      </c>
      <c r="X442">
        <f t="shared" si="23"/>
        <v>0.57271126061303679</v>
      </c>
      <c r="Y442">
        <f t="shared" si="23"/>
        <v>4.8504378998440085</v>
      </c>
      <c r="Z442">
        <f t="shared" si="23"/>
        <v>5.820888081394525</v>
      </c>
      <c r="AA442">
        <f t="shared" si="23"/>
        <v>3429.6087057379291</v>
      </c>
    </row>
    <row r="443" spans="1:27" x14ac:dyDescent="0.3">
      <c r="A443" t="s">
        <v>1</v>
      </c>
      <c r="B443" t="s">
        <v>3</v>
      </c>
      <c r="C443" s="1">
        <v>13.77192</v>
      </c>
      <c r="D443" s="1">
        <v>1.493193</v>
      </c>
      <c r="E443">
        <v>2</v>
      </c>
      <c r="F443" t="s">
        <v>73</v>
      </c>
      <c r="G443">
        <v>1.3</v>
      </c>
      <c r="H443" s="1">
        <v>2.0556830000000001</v>
      </c>
      <c r="I443" s="1">
        <v>2.5598900000000002</v>
      </c>
      <c r="J443" s="1">
        <v>0.66216909999999995</v>
      </c>
      <c r="K443" s="1">
        <v>1.406486E-2</v>
      </c>
      <c r="L443" s="1">
        <v>0.17651310000000001</v>
      </c>
      <c r="M443" s="1">
        <v>1.461381E-5</v>
      </c>
      <c r="N443" s="1">
        <v>2.3402280000000001E-2</v>
      </c>
      <c r="O443" s="1">
        <v>4.7097500000000004E-3</v>
      </c>
      <c r="P443" s="1">
        <v>5.0224829999999998E-2</v>
      </c>
      <c r="Q443" s="1">
        <v>0.16186690000000001</v>
      </c>
      <c r="R443" s="1">
        <v>3.7923169999999999E-3</v>
      </c>
      <c r="S443" s="1">
        <v>6.8220729999999999E-4</v>
      </c>
      <c r="T443" s="1">
        <v>1.027463E-2</v>
      </c>
      <c r="U443" s="1">
        <v>5.0119650000000004E-4</v>
      </c>
      <c r="V443">
        <f t="shared" si="21"/>
        <v>1.9619917262069853</v>
      </c>
      <c r="W443" s="1">
        <f t="shared" si="22"/>
        <v>6.3231974811417677</v>
      </c>
      <c r="X443">
        <f t="shared" si="23"/>
        <v>0.57271126061303679</v>
      </c>
      <c r="Y443">
        <f t="shared" si="23"/>
        <v>4.8504378998440085</v>
      </c>
      <c r="Z443">
        <f t="shared" si="23"/>
        <v>5.820888081394525</v>
      </c>
      <c r="AA443">
        <f t="shared" si="23"/>
        <v>3429.6087057379291</v>
      </c>
    </row>
    <row r="444" spans="1:27" x14ac:dyDescent="0.3">
      <c r="A444" t="s">
        <v>1</v>
      </c>
      <c r="B444" t="s">
        <v>3</v>
      </c>
      <c r="C444" s="1">
        <v>13.77192</v>
      </c>
      <c r="D444" s="1">
        <v>1.493193</v>
      </c>
      <c r="E444">
        <v>3</v>
      </c>
      <c r="F444" t="s">
        <v>73</v>
      </c>
      <c r="G444">
        <v>1.3</v>
      </c>
      <c r="H444" s="1">
        <v>2.0556830000000001</v>
      </c>
      <c r="I444" s="1">
        <v>2.5598900000000002</v>
      </c>
      <c r="J444" s="1">
        <v>0.66216909999999995</v>
      </c>
      <c r="K444" s="1">
        <v>1.406486E-2</v>
      </c>
      <c r="L444" s="1">
        <v>0.17651310000000001</v>
      </c>
      <c r="M444" s="1">
        <v>1.461381E-5</v>
      </c>
      <c r="N444" s="1">
        <v>2.3402280000000001E-2</v>
      </c>
      <c r="O444" s="1">
        <v>4.7097500000000004E-3</v>
      </c>
      <c r="P444" s="1">
        <v>5.0224829999999998E-2</v>
      </c>
      <c r="Q444" s="1">
        <v>0.16186690000000001</v>
      </c>
      <c r="R444" s="1">
        <v>3.7923169999999999E-3</v>
      </c>
      <c r="S444" s="1">
        <v>6.8220729999999999E-4</v>
      </c>
      <c r="T444" s="1">
        <v>1.027463E-2</v>
      </c>
      <c r="U444" s="1">
        <v>5.0119650000000004E-4</v>
      </c>
      <c r="V444">
        <f t="shared" si="21"/>
        <v>1.9619917262069853</v>
      </c>
      <c r="W444" s="1">
        <f t="shared" si="22"/>
        <v>6.3231974811417677</v>
      </c>
      <c r="X444">
        <f t="shared" si="23"/>
        <v>0.57271126061303679</v>
      </c>
      <c r="Y444">
        <f t="shared" si="23"/>
        <v>4.8504378998440085</v>
      </c>
      <c r="Z444">
        <f t="shared" si="23"/>
        <v>5.820888081394525</v>
      </c>
      <c r="AA444">
        <f t="shared" si="23"/>
        <v>3429.6087057379291</v>
      </c>
    </row>
    <row r="445" spans="1:27" x14ac:dyDescent="0.3">
      <c r="A445" t="s">
        <v>1</v>
      </c>
      <c r="B445" t="s">
        <v>3</v>
      </c>
      <c r="C445" s="1">
        <v>13.77192</v>
      </c>
      <c r="D445" s="1">
        <v>1.493193</v>
      </c>
      <c r="E445">
        <v>4</v>
      </c>
      <c r="F445" t="s">
        <v>73</v>
      </c>
      <c r="G445">
        <v>1.3</v>
      </c>
      <c r="H445" s="1">
        <v>2.0556830000000001</v>
      </c>
      <c r="I445" s="1">
        <v>2.5598900000000002</v>
      </c>
      <c r="J445" s="1">
        <v>0.66216909999999995</v>
      </c>
      <c r="K445" s="1">
        <v>1.406486E-2</v>
      </c>
      <c r="L445" s="1">
        <v>0.17651310000000001</v>
      </c>
      <c r="M445" s="1">
        <v>1.461381E-5</v>
      </c>
      <c r="N445" s="1">
        <v>2.3402280000000001E-2</v>
      </c>
      <c r="O445" s="1">
        <v>4.7097500000000004E-3</v>
      </c>
      <c r="P445" s="1">
        <v>5.0224829999999998E-2</v>
      </c>
      <c r="Q445" s="1">
        <v>0.16186690000000001</v>
      </c>
      <c r="R445" s="1">
        <v>3.7923169999999999E-3</v>
      </c>
      <c r="S445" s="1">
        <v>6.8220729999999999E-4</v>
      </c>
      <c r="T445" s="1">
        <v>1.027463E-2</v>
      </c>
      <c r="U445" s="1">
        <v>5.0119650000000004E-4</v>
      </c>
      <c r="V445">
        <f t="shared" si="21"/>
        <v>1.9619917262069853</v>
      </c>
      <c r="W445" s="1">
        <f t="shared" si="22"/>
        <v>6.3231974811417677</v>
      </c>
      <c r="X445">
        <f t="shared" si="23"/>
        <v>0.57271126061303679</v>
      </c>
      <c r="Y445">
        <f t="shared" si="23"/>
        <v>4.8504378998440085</v>
      </c>
      <c r="Z445">
        <f t="shared" si="23"/>
        <v>5.820888081394525</v>
      </c>
      <c r="AA445">
        <f t="shared" si="23"/>
        <v>3429.6087057379291</v>
      </c>
    </row>
    <row r="446" spans="1:27" x14ac:dyDescent="0.3">
      <c r="A446" t="s">
        <v>1</v>
      </c>
      <c r="B446" t="s">
        <v>3</v>
      </c>
      <c r="C446" s="1">
        <v>13.77192</v>
      </c>
      <c r="D446" s="1">
        <v>1.493193</v>
      </c>
      <c r="E446">
        <v>5</v>
      </c>
      <c r="F446" t="s">
        <v>73</v>
      </c>
      <c r="G446">
        <v>1.3</v>
      </c>
      <c r="H446" s="1">
        <v>2.0556830000000001</v>
      </c>
      <c r="I446" s="1">
        <v>2.5598900000000002</v>
      </c>
      <c r="J446" s="1">
        <v>0.66216909999999995</v>
      </c>
      <c r="K446" s="1">
        <v>1.406486E-2</v>
      </c>
      <c r="L446" s="1">
        <v>0.17651310000000001</v>
      </c>
      <c r="M446" s="1">
        <v>1.461381E-5</v>
      </c>
      <c r="N446" s="1">
        <v>2.3402280000000001E-2</v>
      </c>
      <c r="O446" s="1">
        <v>4.7097500000000004E-3</v>
      </c>
      <c r="P446" s="1">
        <v>5.0224829999999998E-2</v>
      </c>
      <c r="Q446" s="1">
        <v>0.16186690000000001</v>
      </c>
      <c r="R446" s="1">
        <v>3.7923169999999999E-3</v>
      </c>
      <c r="S446" s="1">
        <v>6.8220729999999999E-4</v>
      </c>
      <c r="T446" s="1">
        <v>1.027463E-2</v>
      </c>
      <c r="U446" s="1">
        <v>5.0119650000000004E-4</v>
      </c>
      <c r="V446">
        <f t="shared" si="21"/>
        <v>1.9619917262069853</v>
      </c>
      <c r="W446" s="1">
        <f t="shared" si="22"/>
        <v>6.3231974811417677</v>
      </c>
      <c r="X446">
        <f t="shared" si="23"/>
        <v>0.57271126061303679</v>
      </c>
      <c r="Y446">
        <f t="shared" si="23"/>
        <v>4.8504378998440085</v>
      </c>
      <c r="Z446">
        <f t="shared" si="23"/>
        <v>5.820888081394525</v>
      </c>
      <c r="AA446">
        <f t="shared" si="23"/>
        <v>3429.6087057379291</v>
      </c>
    </row>
    <row r="447" spans="1:27" x14ac:dyDescent="0.3">
      <c r="A447" t="s">
        <v>1</v>
      </c>
      <c r="B447" t="s">
        <v>3</v>
      </c>
      <c r="C447" s="1">
        <v>13.77192</v>
      </c>
      <c r="D447" s="1">
        <v>1.493193</v>
      </c>
      <c r="E447">
        <v>6</v>
      </c>
      <c r="F447" t="s">
        <v>73</v>
      </c>
      <c r="G447">
        <v>1.3</v>
      </c>
      <c r="H447" s="1">
        <v>2.0556830000000001</v>
      </c>
      <c r="I447" s="1">
        <v>2.5598900000000002</v>
      </c>
      <c r="J447" s="1">
        <v>0.66216909999999995</v>
      </c>
      <c r="K447" s="1">
        <v>1.406486E-2</v>
      </c>
      <c r="L447" s="1">
        <v>0.17651310000000001</v>
      </c>
      <c r="M447" s="1">
        <v>1.461381E-5</v>
      </c>
      <c r="N447" s="1">
        <v>2.3402280000000001E-2</v>
      </c>
      <c r="O447" s="1">
        <v>4.7097500000000004E-3</v>
      </c>
      <c r="P447" s="1">
        <v>5.0224829999999998E-2</v>
      </c>
      <c r="Q447" s="1">
        <v>0.16186690000000001</v>
      </c>
      <c r="R447" s="1">
        <v>3.7923169999999999E-3</v>
      </c>
      <c r="S447" s="1">
        <v>6.8220729999999999E-4</v>
      </c>
      <c r="T447" s="1">
        <v>1.027463E-2</v>
      </c>
      <c r="U447" s="1">
        <v>5.0119650000000004E-4</v>
      </c>
      <c r="V447">
        <f t="shared" si="21"/>
        <v>1.9619917262069853</v>
      </c>
      <c r="W447" s="1">
        <f t="shared" si="22"/>
        <v>6.3231974811417677</v>
      </c>
      <c r="X447">
        <f t="shared" si="23"/>
        <v>0.57271126061303679</v>
      </c>
      <c r="Y447">
        <f t="shared" si="23"/>
        <v>4.8504378998440085</v>
      </c>
      <c r="Z447">
        <f t="shared" si="23"/>
        <v>5.820888081394525</v>
      </c>
      <c r="AA447">
        <f t="shared" si="23"/>
        <v>3429.6087057379291</v>
      </c>
    </row>
    <row r="448" spans="1:27" x14ac:dyDescent="0.3">
      <c r="A448" t="s">
        <v>1</v>
      </c>
      <c r="B448" t="s">
        <v>3</v>
      </c>
      <c r="C448" s="1">
        <v>13.77192</v>
      </c>
      <c r="D448" s="1">
        <v>1.493193</v>
      </c>
      <c r="E448">
        <v>7</v>
      </c>
      <c r="F448" t="s">
        <v>73</v>
      </c>
      <c r="G448">
        <v>1.3</v>
      </c>
      <c r="H448" s="1">
        <v>2.0556830000000001</v>
      </c>
      <c r="I448" s="1">
        <v>2.5598900000000002</v>
      </c>
      <c r="J448" s="1">
        <v>0.66216909999999995</v>
      </c>
      <c r="K448" s="1">
        <v>1.406486E-2</v>
      </c>
      <c r="L448" s="1">
        <v>0.17651310000000001</v>
      </c>
      <c r="M448" s="1">
        <v>1.461381E-5</v>
      </c>
      <c r="N448" s="1">
        <v>2.3402280000000001E-2</v>
      </c>
      <c r="O448" s="1">
        <v>4.7097500000000004E-3</v>
      </c>
      <c r="P448" s="1">
        <v>5.0224829999999998E-2</v>
      </c>
      <c r="Q448" s="1">
        <v>0.16186690000000001</v>
      </c>
      <c r="R448" s="1">
        <v>3.7923169999999999E-3</v>
      </c>
      <c r="S448" s="1">
        <v>6.8220729999999999E-4</v>
      </c>
      <c r="T448" s="1">
        <v>1.027463E-2</v>
      </c>
      <c r="U448" s="1">
        <v>5.0119650000000004E-4</v>
      </c>
      <c r="V448">
        <f t="shared" si="21"/>
        <v>1.9619917262069853</v>
      </c>
      <c r="W448" s="1">
        <f t="shared" si="22"/>
        <v>6.3231974811417677</v>
      </c>
      <c r="X448">
        <f t="shared" si="23"/>
        <v>0.57271126061303679</v>
      </c>
      <c r="Y448">
        <f t="shared" si="23"/>
        <v>4.8504378998440085</v>
      </c>
      <c r="Z448">
        <f t="shared" si="23"/>
        <v>5.820888081394525</v>
      </c>
      <c r="AA448">
        <f t="shared" si="23"/>
        <v>3429.6087057379291</v>
      </c>
    </row>
    <row r="449" spans="1:27" x14ac:dyDescent="0.3">
      <c r="A449" t="s">
        <v>1</v>
      </c>
      <c r="B449" t="s">
        <v>3</v>
      </c>
      <c r="C449" s="1">
        <v>13.77192</v>
      </c>
      <c r="D449" s="1">
        <v>1.493193</v>
      </c>
      <c r="E449">
        <v>8</v>
      </c>
      <c r="F449" t="s">
        <v>73</v>
      </c>
      <c r="G449">
        <v>1.3</v>
      </c>
      <c r="H449" s="1">
        <v>2.0556830000000001</v>
      </c>
      <c r="I449" s="1">
        <v>2.5598900000000002</v>
      </c>
      <c r="J449" s="1">
        <v>0.66216909999999995</v>
      </c>
      <c r="K449" s="1">
        <v>1.406486E-2</v>
      </c>
      <c r="L449" s="1">
        <v>0.17651310000000001</v>
      </c>
      <c r="M449" s="1">
        <v>1.461381E-5</v>
      </c>
      <c r="N449" s="1">
        <v>2.3402280000000001E-2</v>
      </c>
      <c r="O449" s="1">
        <v>4.7097500000000004E-3</v>
      </c>
      <c r="P449" s="1">
        <v>5.0224829999999998E-2</v>
      </c>
      <c r="Q449" s="1">
        <v>0.16186690000000001</v>
      </c>
      <c r="R449" s="1">
        <v>3.7923169999999999E-3</v>
      </c>
      <c r="S449" s="1">
        <v>6.8220729999999999E-4</v>
      </c>
      <c r="T449" s="1">
        <v>1.027463E-2</v>
      </c>
      <c r="U449" s="1">
        <v>5.0119650000000004E-4</v>
      </c>
      <c r="V449">
        <f t="shared" si="21"/>
        <v>1.9619917262069853</v>
      </c>
      <c r="W449" s="1">
        <f t="shared" si="22"/>
        <v>6.3231974811417677</v>
      </c>
      <c r="X449">
        <f t="shared" si="23"/>
        <v>0.57271126061303679</v>
      </c>
      <c r="Y449">
        <f t="shared" si="23"/>
        <v>4.8504378998440085</v>
      </c>
      <c r="Z449">
        <f t="shared" si="23"/>
        <v>5.820888081394525</v>
      </c>
      <c r="AA449">
        <f t="shared" si="23"/>
        <v>3429.6087057379291</v>
      </c>
    </row>
    <row r="450" spans="1:27" x14ac:dyDescent="0.3">
      <c r="A450" t="s">
        <v>1</v>
      </c>
      <c r="B450" t="s">
        <v>3</v>
      </c>
      <c r="C450" s="1">
        <v>12.08606</v>
      </c>
      <c r="D450" s="1">
        <v>1.6712009999999999</v>
      </c>
      <c r="E450">
        <v>1</v>
      </c>
      <c r="F450" t="s">
        <v>6</v>
      </c>
      <c r="G450" s="7">
        <v>1.3</v>
      </c>
      <c r="H450" s="7">
        <v>2.3173469999999998</v>
      </c>
      <c r="I450" s="7">
        <v>3.0728719999999998</v>
      </c>
      <c r="J450" s="7">
        <v>0.60852280000000003</v>
      </c>
      <c r="K450" s="7">
        <v>3.4888559999999998E-3</v>
      </c>
      <c r="L450" s="7">
        <v>0.17699719999999999</v>
      </c>
      <c r="M450" s="7">
        <v>2.8030590000000002E-5</v>
      </c>
      <c r="N450" s="1">
        <v>1.982302E-2</v>
      </c>
      <c r="O450" s="1">
        <v>4.8937249999999998E-3</v>
      </c>
      <c r="P450" s="1">
        <v>5.0685000000000001E-2</v>
      </c>
      <c r="Q450" s="1">
        <v>0.17243430000000001</v>
      </c>
      <c r="R450" s="1">
        <v>3.827507E-3</v>
      </c>
      <c r="S450" s="1">
        <v>7.0999840000000002E-4</v>
      </c>
      <c r="T450" s="1">
        <v>1.027759E-2</v>
      </c>
      <c r="U450" s="1">
        <v>5.1138050000000003E-4</v>
      </c>
      <c r="V450">
        <f t="shared" si="21"/>
        <v>1.6494341449953007</v>
      </c>
      <c r="W450" s="1">
        <f t="shared" si="22"/>
        <v>5.6115028546584442</v>
      </c>
      <c r="X450">
        <f t="shared" si="23"/>
        <v>0.62898333472468071</v>
      </c>
      <c r="Y450">
        <f t="shared" si="23"/>
        <v>20.350464450238132</v>
      </c>
      <c r="Z450">
        <f t="shared" si="23"/>
        <v>5.8066398790489338</v>
      </c>
      <c r="AA450">
        <f t="shared" ref="AA450:AA513" si="24">(U450/M450)*100</f>
        <v>1824.3658089251778</v>
      </c>
    </row>
    <row r="451" spans="1:27" x14ac:dyDescent="0.3">
      <c r="A451" t="s">
        <v>1</v>
      </c>
      <c r="B451" t="s">
        <v>3</v>
      </c>
      <c r="C451" s="1">
        <v>12.08606</v>
      </c>
      <c r="D451" s="1">
        <v>1.6712009999999999</v>
      </c>
      <c r="E451">
        <v>2</v>
      </c>
      <c r="F451" t="s">
        <v>6</v>
      </c>
      <c r="G451">
        <v>1.3</v>
      </c>
      <c r="H451" s="1">
        <v>2.3173469999999998</v>
      </c>
      <c r="I451" s="1">
        <v>3.0728719999999998</v>
      </c>
      <c r="J451" s="1">
        <v>0.60852280000000003</v>
      </c>
      <c r="K451" s="1">
        <v>3.4888559999999998E-3</v>
      </c>
      <c r="L451" s="1">
        <v>0.17699719999999999</v>
      </c>
      <c r="M451" s="1">
        <v>2.8030590000000002E-5</v>
      </c>
      <c r="N451" s="1">
        <v>1.982302E-2</v>
      </c>
      <c r="O451" s="1">
        <v>4.8937249999999998E-3</v>
      </c>
      <c r="P451" s="1">
        <v>5.0685000000000001E-2</v>
      </c>
      <c r="Q451" s="1">
        <v>0.17243430000000001</v>
      </c>
      <c r="R451" s="1">
        <v>3.827507E-3</v>
      </c>
      <c r="S451" s="1">
        <v>7.0999840000000002E-4</v>
      </c>
      <c r="T451" s="1">
        <v>1.027759E-2</v>
      </c>
      <c r="U451" s="1">
        <v>5.1138050000000003E-4</v>
      </c>
      <c r="V451">
        <f t="shared" ref="V451:V514" si="25">(P451/I451)*100</f>
        <v>1.6494341449953007</v>
      </c>
      <c r="W451" s="1">
        <f t="shared" ref="W451:W514" si="26">Q451/I451*100</f>
        <v>5.6115028546584442</v>
      </c>
      <c r="X451">
        <f t="shared" ref="X451:AA514" si="27">(R451/J451)*100</f>
        <v>0.62898333472468071</v>
      </c>
      <c r="Y451">
        <f t="shared" si="27"/>
        <v>20.350464450238132</v>
      </c>
      <c r="Z451">
        <f t="shared" si="27"/>
        <v>5.8066398790489338</v>
      </c>
      <c r="AA451">
        <f t="shared" si="24"/>
        <v>1824.3658089251778</v>
      </c>
    </row>
    <row r="452" spans="1:27" x14ac:dyDescent="0.3">
      <c r="A452" t="s">
        <v>1</v>
      </c>
      <c r="B452" t="s">
        <v>3</v>
      </c>
      <c r="C452" s="1">
        <v>12.08606</v>
      </c>
      <c r="D452" s="1">
        <v>1.6712009999999999</v>
      </c>
      <c r="E452">
        <v>3</v>
      </c>
      <c r="F452" t="s">
        <v>6</v>
      </c>
      <c r="G452">
        <v>1.3</v>
      </c>
      <c r="H452" s="1">
        <v>2.3173469999999998</v>
      </c>
      <c r="I452" s="1">
        <v>3.0728719999999998</v>
      </c>
      <c r="J452" s="1">
        <v>0.60852280000000003</v>
      </c>
      <c r="K452" s="1">
        <v>3.4888559999999998E-3</v>
      </c>
      <c r="L452" s="1">
        <v>0.17699719999999999</v>
      </c>
      <c r="M452" s="1">
        <v>2.8030590000000002E-5</v>
      </c>
      <c r="N452" s="1">
        <v>1.982302E-2</v>
      </c>
      <c r="O452" s="1">
        <v>4.8937249999999998E-3</v>
      </c>
      <c r="P452" s="1">
        <v>5.0685000000000001E-2</v>
      </c>
      <c r="Q452" s="1">
        <v>0.17243430000000001</v>
      </c>
      <c r="R452" s="1">
        <v>3.827507E-3</v>
      </c>
      <c r="S452" s="1">
        <v>7.0999840000000002E-4</v>
      </c>
      <c r="T452" s="1">
        <v>1.027759E-2</v>
      </c>
      <c r="U452" s="1">
        <v>5.1138050000000003E-4</v>
      </c>
      <c r="V452">
        <f t="shared" si="25"/>
        <v>1.6494341449953007</v>
      </c>
      <c r="W452" s="1">
        <f t="shared" si="26"/>
        <v>5.6115028546584442</v>
      </c>
      <c r="X452">
        <f t="shared" si="27"/>
        <v>0.62898333472468071</v>
      </c>
      <c r="Y452">
        <f t="shared" si="27"/>
        <v>20.350464450238132</v>
      </c>
      <c r="Z452">
        <f t="shared" si="27"/>
        <v>5.8066398790489338</v>
      </c>
      <c r="AA452">
        <f t="shared" si="24"/>
        <v>1824.3658089251778</v>
      </c>
    </row>
    <row r="453" spans="1:27" x14ac:dyDescent="0.3">
      <c r="A453" t="s">
        <v>1</v>
      </c>
      <c r="B453" t="s">
        <v>3</v>
      </c>
      <c r="C453" s="1">
        <v>12.08606</v>
      </c>
      <c r="D453" s="1">
        <v>1.6712009999999999</v>
      </c>
      <c r="E453">
        <v>4</v>
      </c>
      <c r="F453" t="s">
        <v>6</v>
      </c>
      <c r="G453">
        <v>1.3</v>
      </c>
      <c r="H453" s="1">
        <v>2.3173469999999998</v>
      </c>
      <c r="I453" s="1">
        <v>3.0728719999999998</v>
      </c>
      <c r="J453" s="1">
        <v>0.60852280000000003</v>
      </c>
      <c r="K453" s="1">
        <v>3.4888559999999998E-3</v>
      </c>
      <c r="L453" s="1">
        <v>0.17699719999999999</v>
      </c>
      <c r="M453" s="1">
        <v>2.8030590000000002E-5</v>
      </c>
      <c r="N453" s="1">
        <v>1.982302E-2</v>
      </c>
      <c r="O453" s="1">
        <v>4.8937249999999998E-3</v>
      </c>
      <c r="P453" s="1">
        <v>5.0685000000000001E-2</v>
      </c>
      <c r="Q453" s="1">
        <v>0.17243430000000001</v>
      </c>
      <c r="R453" s="1">
        <v>3.827507E-3</v>
      </c>
      <c r="S453" s="1">
        <v>7.0999840000000002E-4</v>
      </c>
      <c r="T453" s="1">
        <v>1.027759E-2</v>
      </c>
      <c r="U453" s="1">
        <v>5.1138050000000003E-4</v>
      </c>
      <c r="V453">
        <f t="shared" si="25"/>
        <v>1.6494341449953007</v>
      </c>
      <c r="W453" s="1">
        <f t="shared" si="26"/>
        <v>5.6115028546584442</v>
      </c>
      <c r="X453">
        <f t="shared" si="27"/>
        <v>0.62898333472468071</v>
      </c>
      <c r="Y453">
        <f t="shared" si="27"/>
        <v>20.350464450238132</v>
      </c>
      <c r="Z453">
        <f t="shared" si="27"/>
        <v>5.8066398790489338</v>
      </c>
      <c r="AA453">
        <f t="shared" si="24"/>
        <v>1824.3658089251778</v>
      </c>
    </row>
    <row r="454" spans="1:27" x14ac:dyDescent="0.3">
      <c r="A454" t="s">
        <v>1</v>
      </c>
      <c r="B454" t="s">
        <v>3</v>
      </c>
      <c r="C454" s="1">
        <v>12.08606</v>
      </c>
      <c r="D454" s="1">
        <v>1.6712009999999999</v>
      </c>
      <c r="E454">
        <v>5</v>
      </c>
      <c r="F454" t="s">
        <v>6</v>
      </c>
      <c r="G454">
        <v>1.3</v>
      </c>
      <c r="H454" s="1">
        <v>2.3173469999999998</v>
      </c>
      <c r="I454" s="1">
        <v>3.0728719999999998</v>
      </c>
      <c r="J454" s="1">
        <v>0.60852280000000003</v>
      </c>
      <c r="K454" s="1">
        <v>3.4888559999999998E-3</v>
      </c>
      <c r="L454" s="1">
        <v>0.17699719999999999</v>
      </c>
      <c r="M454" s="1">
        <v>2.8030590000000002E-5</v>
      </c>
      <c r="N454" s="1">
        <v>1.982302E-2</v>
      </c>
      <c r="O454" s="1">
        <v>4.8937249999999998E-3</v>
      </c>
      <c r="P454" s="1">
        <v>5.0685000000000001E-2</v>
      </c>
      <c r="Q454" s="1">
        <v>0.17243430000000001</v>
      </c>
      <c r="R454" s="1">
        <v>3.827507E-3</v>
      </c>
      <c r="S454" s="1">
        <v>7.0999840000000002E-4</v>
      </c>
      <c r="T454" s="1">
        <v>1.027759E-2</v>
      </c>
      <c r="U454" s="1">
        <v>5.1138050000000003E-4</v>
      </c>
      <c r="V454">
        <f t="shared" si="25"/>
        <v>1.6494341449953007</v>
      </c>
      <c r="W454" s="1">
        <f t="shared" si="26"/>
        <v>5.6115028546584442</v>
      </c>
      <c r="X454">
        <f t="shared" si="27"/>
        <v>0.62898333472468071</v>
      </c>
      <c r="Y454">
        <f t="shared" si="27"/>
        <v>20.350464450238132</v>
      </c>
      <c r="Z454">
        <f t="shared" si="27"/>
        <v>5.8066398790489338</v>
      </c>
      <c r="AA454">
        <f t="shared" si="24"/>
        <v>1824.3658089251778</v>
      </c>
    </row>
    <row r="455" spans="1:27" x14ac:dyDescent="0.3">
      <c r="A455" t="s">
        <v>1</v>
      </c>
      <c r="B455" t="s">
        <v>3</v>
      </c>
      <c r="C455" s="1">
        <v>12.08606</v>
      </c>
      <c r="D455" s="1">
        <v>1.6712009999999999</v>
      </c>
      <c r="E455">
        <v>6</v>
      </c>
      <c r="F455" t="s">
        <v>6</v>
      </c>
      <c r="G455">
        <v>1.3</v>
      </c>
      <c r="H455" s="1">
        <v>2.3173469999999998</v>
      </c>
      <c r="I455" s="1">
        <v>3.0728719999999998</v>
      </c>
      <c r="J455" s="1">
        <v>0.60852280000000003</v>
      </c>
      <c r="K455" s="1">
        <v>3.4888559999999998E-3</v>
      </c>
      <c r="L455" s="1">
        <v>0.17699719999999999</v>
      </c>
      <c r="M455" s="1">
        <v>2.8030590000000002E-5</v>
      </c>
      <c r="N455" s="1">
        <v>1.982302E-2</v>
      </c>
      <c r="O455" s="1">
        <v>4.8937249999999998E-3</v>
      </c>
      <c r="P455" s="1">
        <v>5.0685000000000001E-2</v>
      </c>
      <c r="Q455" s="1">
        <v>0.17243430000000001</v>
      </c>
      <c r="R455" s="1">
        <v>3.827507E-3</v>
      </c>
      <c r="S455" s="1">
        <v>7.0999840000000002E-4</v>
      </c>
      <c r="T455" s="1">
        <v>1.027759E-2</v>
      </c>
      <c r="U455" s="1">
        <v>5.1138050000000003E-4</v>
      </c>
      <c r="V455">
        <f t="shared" si="25"/>
        <v>1.6494341449953007</v>
      </c>
      <c r="W455" s="1">
        <f t="shared" si="26"/>
        <v>5.6115028546584442</v>
      </c>
      <c r="X455">
        <f t="shared" si="27"/>
        <v>0.62898333472468071</v>
      </c>
      <c r="Y455">
        <f t="shared" si="27"/>
        <v>20.350464450238132</v>
      </c>
      <c r="Z455">
        <f t="shared" si="27"/>
        <v>5.8066398790489338</v>
      </c>
      <c r="AA455">
        <f t="shared" si="24"/>
        <v>1824.3658089251778</v>
      </c>
    </row>
    <row r="456" spans="1:27" x14ac:dyDescent="0.3">
      <c r="A456" t="s">
        <v>1</v>
      </c>
      <c r="B456" t="s">
        <v>3</v>
      </c>
      <c r="C456" s="1">
        <v>12.08606</v>
      </c>
      <c r="D456" s="1">
        <v>1.6712009999999999</v>
      </c>
      <c r="E456">
        <v>7</v>
      </c>
      <c r="F456" t="s">
        <v>6</v>
      </c>
      <c r="G456">
        <v>1.3</v>
      </c>
      <c r="H456" s="1">
        <v>2.3173469999999998</v>
      </c>
      <c r="I456" s="1">
        <v>3.0728719999999998</v>
      </c>
      <c r="J456" s="1">
        <v>0.60852280000000003</v>
      </c>
      <c r="K456" s="1">
        <v>3.4888559999999998E-3</v>
      </c>
      <c r="L456" s="1">
        <v>0.17699719999999999</v>
      </c>
      <c r="M456" s="1">
        <v>2.8030590000000002E-5</v>
      </c>
      <c r="N456" s="1">
        <v>1.982302E-2</v>
      </c>
      <c r="O456" s="1">
        <v>4.8937249999999998E-3</v>
      </c>
      <c r="P456" s="1">
        <v>5.0685000000000001E-2</v>
      </c>
      <c r="Q456" s="1">
        <v>0.17243430000000001</v>
      </c>
      <c r="R456" s="1">
        <v>3.827507E-3</v>
      </c>
      <c r="S456" s="1">
        <v>7.0999840000000002E-4</v>
      </c>
      <c r="T456" s="1">
        <v>1.027759E-2</v>
      </c>
      <c r="U456" s="1">
        <v>5.1138050000000003E-4</v>
      </c>
      <c r="V456">
        <f t="shared" si="25"/>
        <v>1.6494341449953007</v>
      </c>
      <c r="W456" s="1">
        <f t="shared" si="26"/>
        <v>5.6115028546584442</v>
      </c>
      <c r="X456">
        <f t="shared" si="27"/>
        <v>0.62898333472468071</v>
      </c>
      <c r="Y456">
        <f t="shared" si="27"/>
        <v>20.350464450238132</v>
      </c>
      <c r="Z456">
        <f t="shared" si="27"/>
        <v>5.8066398790489338</v>
      </c>
      <c r="AA456">
        <f t="shared" si="24"/>
        <v>1824.3658089251778</v>
      </c>
    </row>
    <row r="457" spans="1:27" x14ac:dyDescent="0.3">
      <c r="A457" t="s">
        <v>1</v>
      </c>
      <c r="B457" t="s">
        <v>3</v>
      </c>
      <c r="C457" s="1">
        <v>12.08606</v>
      </c>
      <c r="D457" s="1">
        <v>1.6712009999999999</v>
      </c>
      <c r="E457">
        <v>8</v>
      </c>
      <c r="F457" t="s">
        <v>6</v>
      </c>
      <c r="G457">
        <v>1.3</v>
      </c>
      <c r="H457" s="1">
        <v>2.3173469999999998</v>
      </c>
      <c r="I457" s="1">
        <v>3.0728719999999998</v>
      </c>
      <c r="J457" s="1">
        <v>0.60852280000000003</v>
      </c>
      <c r="K457" s="1">
        <v>3.4888559999999998E-3</v>
      </c>
      <c r="L457" s="1">
        <v>0.17699719999999999</v>
      </c>
      <c r="M457" s="1">
        <v>2.8030590000000002E-5</v>
      </c>
      <c r="N457" s="1">
        <v>1.982302E-2</v>
      </c>
      <c r="O457" s="1">
        <v>4.8937249999999998E-3</v>
      </c>
      <c r="P457" s="1">
        <v>5.0685000000000001E-2</v>
      </c>
      <c r="Q457" s="1">
        <v>0.17243430000000001</v>
      </c>
      <c r="R457" s="1">
        <v>3.827507E-3</v>
      </c>
      <c r="S457" s="1">
        <v>7.0999840000000002E-4</v>
      </c>
      <c r="T457" s="1">
        <v>1.027759E-2</v>
      </c>
      <c r="U457" s="1">
        <v>5.1138050000000003E-4</v>
      </c>
      <c r="V457">
        <f t="shared" si="25"/>
        <v>1.6494341449953007</v>
      </c>
      <c r="W457" s="1">
        <f t="shared" si="26"/>
        <v>5.6115028546584442</v>
      </c>
      <c r="X457">
        <f t="shared" si="27"/>
        <v>0.62898333472468071</v>
      </c>
      <c r="Y457">
        <f t="shared" si="27"/>
        <v>20.350464450238132</v>
      </c>
      <c r="Z457">
        <f t="shared" si="27"/>
        <v>5.8066398790489338</v>
      </c>
      <c r="AA457">
        <f t="shared" si="24"/>
        <v>1824.3658089251778</v>
      </c>
    </row>
    <row r="458" spans="1:27" x14ac:dyDescent="0.3">
      <c r="A458" t="s">
        <v>1</v>
      </c>
      <c r="B458" t="s">
        <v>3</v>
      </c>
      <c r="C458" s="1">
        <v>12.02191</v>
      </c>
      <c r="D458" s="1">
        <v>1.8513729999999999</v>
      </c>
      <c r="E458">
        <v>1</v>
      </c>
      <c r="F458" t="s">
        <v>12</v>
      </c>
      <c r="G458" s="7">
        <v>2.6</v>
      </c>
      <c r="H458" s="7">
        <v>2.006535</v>
      </c>
      <c r="I458" s="7">
        <v>3.2689919999999999</v>
      </c>
      <c r="J458" s="7">
        <v>0.54981729999999995</v>
      </c>
      <c r="K458" s="7">
        <v>1.5092110000000001E-2</v>
      </c>
      <c r="L458" s="7">
        <v>0.15289839999999999</v>
      </c>
      <c r="M458" s="7">
        <v>2.5493330000000001E-5</v>
      </c>
      <c r="N458" s="1">
        <v>2.6961300000000001E-2</v>
      </c>
      <c r="O458" s="1">
        <v>5.5777450000000003E-3</v>
      </c>
      <c r="P458" s="1">
        <v>3.0223570000000002E-2</v>
      </c>
      <c r="Q458" s="1">
        <v>9.4146809999999997E-2</v>
      </c>
      <c r="R458" s="1">
        <v>2.0829070000000002E-3</v>
      </c>
      <c r="S458" s="1">
        <v>3.9132190000000001E-4</v>
      </c>
      <c r="T458" s="1">
        <v>5.7287190000000002E-3</v>
      </c>
      <c r="U458" s="1">
        <v>2.8784790000000002E-4</v>
      </c>
      <c r="V458">
        <f t="shared" si="25"/>
        <v>0.92455319560280358</v>
      </c>
      <c r="W458" s="1">
        <f t="shared" si="26"/>
        <v>2.8799951177610712</v>
      </c>
      <c r="X458">
        <f t="shared" si="27"/>
        <v>0.37883620613611113</v>
      </c>
      <c r="Y458">
        <f t="shared" si="27"/>
        <v>2.5928905898512533</v>
      </c>
      <c r="Z458">
        <f t="shared" si="27"/>
        <v>3.7467488214395965</v>
      </c>
      <c r="AA458">
        <f t="shared" si="24"/>
        <v>1129.1106340364322</v>
      </c>
    </row>
    <row r="459" spans="1:27" x14ac:dyDescent="0.3">
      <c r="A459" t="s">
        <v>1</v>
      </c>
      <c r="B459" t="s">
        <v>3</v>
      </c>
      <c r="C459" s="1">
        <v>12.02191</v>
      </c>
      <c r="D459" s="1">
        <v>1.8513729999999999</v>
      </c>
      <c r="E459">
        <v>2</v>
      </c>
      <c r="F459" t="s">
        <v>12</v>
      </c>
      <c r="G459">
        <v>2.6</v>
      </c>
      <c r="H459" s="1">
        <v>2.006535</v>
      </c>
      <c r="I459" s="1">
        <v>3.2689919999999999</v>
      </c>
      <c r="J459" s="1">
        <v>0.54981729999999995</v>
      </c>
      <c r="K459" s="1">
        <v>1.5092110000000001E-2</v>
      </c>
      <c r="L459" s="1">
        <v>0.15289839999999999</v>
      </c>
      <c r="M459" s="1">
        <v>2.5493330000000001E-5</v>
      </c>
      <c r="N459" s="1">
        <v>2.6961300000000001E-2</v>
      </c>
      <c r="O459" s="1">
        <v>5.5777450000000003E-3</v>
      </c>
      <c r="P459" s="1">
        <v>3.0223570000000002E-2</v>
      </c>
      <c r="Q459" s="1">
        <v>9.4146809999999997E-2</v>
      </c>
      <c r="R459" s="1">
        <v>2.0829070000000002E-3</v>
      </c>
      <c r="S459" s="1">
        <v>3.9132190000000001E-4</v>
      </c>
      <c r="T459" s="1">
        <v>5.7287190000000002E-3</v>
      </c>
      <c r="U459" s="1">
        <v>2.8784790000000002E-4</v>
      </c>
      <c r="V459">
        <f t="shared" si="25"/>
        <v>0.92455319560280358</v>
      </c>
      <c r="W459" s="1">
        <f t="shared" si="26"/>
        <v>2.8799951177610712</v>
      </c>
      <c r="X459">
        <f t="shared" si="27"/>
        <v>0.37883620613611113</v>
      </c>
      <c r="Y459">
        <f t="shared" si="27"/>
        <v>2.5928905898512533</v>
      </c>
      <c r="Z459">
        <f t="shared" si="27"/>
        <v>3.7467488214395965</v>
      </c>
      <c r="AA459">
        <f t="shared" si="24"/>
        <v>1129.1106340364322</v>
      </c>
    </row>
    <row r="460" spans="1:27" x14ac:dyDescent="0.3">
      <c r="A460" t="s">
        <v>1</v>
      </c>
      <c r="B460" t="s">
        <v>3</v>
      </c>
      <c r="C460" s="1">
        <v>12.02191</v>
      </c>
      <c r="D460" s="1">
        <v>1.8513729999999999</v>
      </c>
      <c r="E460">
        <v>3</v>
      </c>
      <c r="F460" t="s">
        <v>12</v>
      </c>
      <c r="G460">
        <v>2.6</v>
      </c>
      <c r="H460" s="1">
        <v>2.006535</v>
      </c>
      <c r="I460" s="1">
        <v>3.2689919999999999</v>
      </c>
      <c r="J460" s="1">
        <v>0.54981729999999995</v>
      </c>
      <c r="K460" s="1">
        <v>1.5092110000000001E-2</v>
      </c>
      <c r="L460" s="1">
        <v>0.15289839999999999</v>
      </c>
      <c r="M460" s="1">
        <v>2.5493330000000001E-5</v>
      </c>
      <c r="N460" s="1">
        <v>2.6961300000000001E-2</v>
      </c>
      <c r="O460" s="1">
        <v>5.5777450000000003E-3</v>
      </c>
      <c r="P460" s="1">
        <v>3.0223570000000002E-2</v>
      </c>
      <c r="Q460" s="1">
        <v>9.4146809999999997E-2</v>
      </c>
      <c r="R460" s="1">
        <v>2.0829070000000002E-3</v>
      </c>
      <c r="S460" s="1">
        <v>3.9132190000000001E-4</v>
      </c>
      <c r="T460" s="1">
        <v>5.7287190000000002E-3</v>
      </c>
      <c r="U460" s="1">
        <v>2.8784790000000002E-4</v>
      </c>
      <c r="V460">
        <f t="shared" si="25"/>
        <v>0.92455319560280358</v>
      </c>
      <c r="W460" s="1">
        <f t="shared" si="26"/>
        <v>2.8799951177610712</v>
      </c>
      <c r="X460">
        <f t="shared" si="27"/>
        <v>0.37883620613611113</v>
      </c>
      <c r="Y460">
        <f t="shared" si="27"/>
        <v>2.5928905898512533</v>
      </c>
      <c r="Z460">
        <f t="shared" si="27"/>
        <v>3.7467488214395965</v>
      </c>
      <c r="AA460">
        <f t="shared" si="24"/>
        <v>1129.1106340364322</v>
      </c>
    </row>
    <row r="461" spans="1:27" x14ac:dyDescent="0.3">
      <c r="A461" t="s">
        <v>1</v>
      </c>
      <c r="B461" t="s">
        <v>3</v>
      </c>
      <c r="C461" s="1">
        <v>12.02191</v>
      </c>
      <c r="D461" s="1">
        <v>1.8513729999999999</v>
      </c>
      <c r="E461">
        <v>4</v>
      </c>
      <c r="F461" t="s">
        <v>12</v>
      </c>
      <c r="G461">
        <v>2.6</v>
      </c>
      <c r="H461" s="1">
        <v>2.006535</v>
      </c>
      <c r="I461" s="1">
        <v>3.2689919999999999</v>
      </c>
      <c r="J461" s="1">
        <v>0.54981729999999995</v>
      </c>
      <c r="K461" s="1">
        <v>1.5092110000000001E-2</v>
      </c>
      <c r="L461" s="1">
        <v>0.15289839999999999</v>
      </c>
      <c r="M461" s="1">
        <v>2.5493330000000001E-5</v>
      </c>
      <c r="N461" s="1">
        <v>2.6961300000000001E-2</v>
      </c>
      <c r="O461" s="1">
        <v>5.5777450000000003E-3</v>
      </c>
      <c r="P461" s="1">
        <v>3.0223570000000002E-2</v>
      </c>
      <c r="Q461" s="1">
        <v>9.4146809999999997E-2</v>
      </c>
      <c r="R461" s="1">
        <v>2.0829070000000002E-3</v>
      </c>
      <c r="S461" s="1">
        <v>3.9132190000000001E-4</v>
      </c>
      <c r="T461" s="1">
        <v>5.7287190000000002E-3</v>
      </c>
      <c r="U461" s="1">
        <v>2.8784790000000002E-4</v>
      </c>
      <c r="V461">
        <f t="shared" si="25"/>
        <v>0.92455319560280358</v>
      </c>
      <c r="W461" s="1">
        <f t="shared" si="26"/>
        <v>2.8799951177610712</v>
      </c>
      <c r="X461">
        <f t="shared" si="27"/>
        <v>0.37883620613611113</v>
      </c>
      <c r="Y461">
        <f t="shared" si="27"/>
        <v>2.5928905898512533</v>
      </c>
      <c r="Z461">
        <f t="shared" si="27"/>
        <v>3.7467488214395965</v>
      </c>
      <c r="AA461">
        <f t="shared" si="24"/>
        <v>1129.1106340364322</v>
      </c>
    </row>
    <row r="462" spans="1:27" x14ac:dyDescent="0.3">
      <c r="A462" t="s">
        <v>1</v>
      </c>
      <c r="B462" t="s">
        <v>3</v>
      </c>
      <c r="C462" s="1">
        <v>12.02191</v>
      </c>
      <c r="D462" s="1">
        <v>1.8513729999999999</v>
      </c>
      <c r="E462">
        <v>5</v>
      </c>
      <c r="F462" t="s">
        <v>12</v>
      </c>
      <c r="G462">
        <v>2.6</v>
      </c>
      <c r="H462" s="1">
        <v>2.006535</v>
      </c>
      <c r="I462" s="1">
        <v>3.2689919999999999</v>
      </c>
      <c r="J462" s="1">
        <v>0.54981729999999995</v>
      </c>
      <c r="K462" s="1">
        <v>1.5092110000000001E-2</v>
      </c>
      <c r="L462" s="1">
        <v>0.15289839999999999</v>
      </c>
      <c r="M462" s="1">
        <v>2.5493330000000001E-5</v>
      </c>
      <c r="N462" s="1">
        <v>2.6961300000000001E-2</v>
      </c>
      <c r="O462" s="1">
        <v>5.5777450000000003E-3</v>
      </c>
      <c r="P462" s="1">
        <v>3.0223570000000002E-2</v>
      </c>
      <c r="Q462" s="1">
        <v>9.4146809999999997E-2</v>
      </c>
      <c r="R462" s="1">
        <v>2.0829070000000002E-3</v>
      </c>
      <c r="S462" s="1">
        <v>3.9132190000000001E-4</v>
      </c>
      <c r="T462" s="1">
        <v>5.7287190000000002E-3</v>
      </c>
      <c r="U462" s="1">
        <v>2.8784790000000002E-4</v>
      </c>
      <c r="V462">
        <f t="shared" si="25"/>
        <v>0.92455319560280358</v>
      </c>
      <c r="W462" s="1">
        <f t="shared" si="26"/>
        <v>2.8799951177610712</v>
      </c>
      <c r="X462">
        <f t="shared" si="27"/>
        <v>0.37883620613611113</v>
      </c>
      <c r="Y462">
        <f t="shared" si="27"/>
        <v>2.5928905898512533</v>
      </c>
      <c r="Z462">
        <f t="shared" si="27"/>
        <v>3.7467488214395965</v>
      </c>
      <c r="AA462">
        <f t="shared" si="24"/>
        <v>1129.1106340364322</v>
      </c>
    </row>
    <row r="463" spans="1:27" x14ac:dyDescent="0.3">
      <c r="A463" t="s">
        <v>1</v>
      </c>
      <c r="B463" t="s">
        <v>3</v>
      </c>
      <c r="C463" s="1">
        <v>12.02191</v>
      </c>
      <c r="D463" s="1">
        <v>1.8513729999999999</v>
      </c>
      <c r="E463">
        <v>6</v>
      </c>
      <c r="F463" t="s">
        <v>12</v>
      </c>
      <c r="G463">
        <v>2.6</v>
      </c>
      <c r="H463" s="1">
        <v>2.006535</v>
      </c>
      <c r="I463" s="1">
        <v>3.2689919999999999</v>
      </c>
      <c r="J463" s="1">
        <v>0.54981729999999995</v>
      </c>
      <c r="K463" s="1">
        <v>1.5092110000000001E-2</v>
      </c>
      <c r="L463" s="1">
        <v>0.15289839999999999</v>
      </c>
      <c r="M463" s="1">
        <v>2.5493330000000001E-5</v>
      </c>
      <c r="N463" s="1">
        <v>2.6961300000000001E-2</v>
      </c>
      <c r="O463" s="1">
        <v>5.5777450000000003E-3</v>
      </c>
      <c r="P463" s="1">
        <v>3.0223570000000002E-2</v>
      </c>
      <c r="Q463" s="1">
        <v>9.4146809999999997E-2</v>
      </c>
      <c r="R463" s="1">
        <v>2.0829070000000002E-3</v>
      </c>
      <c r="S463" s="1">
        <v>3.9132190000000001E-4</v>
      </c>
      <c r="T463" s="1">
        <v>5.7287190000000002E-3</v>
      </c>
      <c r="U463" s="1">
        <v>2.8784790000000002E-4</v>
      </c>
      <c r="V463">
        <f t="shared" si="25"/>
        <v>0.92455319560280358</v>
      </c>
      <c r="W463" s="1">
        <f t="shared" si="26"/>
        <v>2.8799951177610712</v>
      </c>
      <c r="X463">
        <f t="shared" si="27"/>
        <v>0.37883620613611113</v>
      </c>
      <c r="Y463">
        <f t="shared" si="27"/>
        <v>2.5928905898512533</v>
      </c>
      <c r="Z463">
        <f t="shared" si="27"/>
        <v>3.7467488214395965</v>
      </c>
      <c r="AA463">
        <f t="shared" si="24"/>
        <v>1129.1106340364322</v>
      </c>
    </row>
    <row r="464" spans="1:27" x14ac:dyDescent="0.3">
      <c r="A464" t="s">
        <v>1</v>
      </c>
      <c r="B464" t="s">
        <v>3</v>
      </c>
      <c r="C464" s="1">
        <v>12.02191</v>
      </c>
      <c r="D464" s="1">
        <v>1.8513729999999999</v>
      </c>
      <c r="E464">
        <v>7</v>
      </c>
      <c r="F464" t="s">
        <v>12</v>
      </c>
      <c r="G464">
        <v>2.6</v>
      </c>
      <c r="H464" s="1">
        <v>2.006535</v>
      </c>
      <c r="I464" s="1">
        <v>3.2689919999999999</v>
      </c>
      <c r="J464" s="1">
        <v>0.54981729999999995</v>
      </c>
      <c r="K464" s="1">
        <v>1.5092110000000001E-2</v>
      </c>
      <c r="L464" s="1">
        <v>0.15289839999999999</v>
      </c>
      <c r="M464" s="1">
        <v>2.5493330000000001E-5</v>
      </c>
      <c r="N464" s="1">
        <v>2.6961300000000001E-2</v>
      </c>
      <c r="O464" s="1">
        <v>5.5777450000000003E-3</v>
      </c>
      <c r="P464" s="1">
        <v>3.0223570000000002E-2</v>
      </c>
      <c r="Q464" s="1">
        <v>9.4146809999999997E-2</v>
      </c>
      <c r="R464" s="1">
        <v>2.0829070000000002E-3</v>
      </c>
      <c r="S464" s="1">
        <v>3.9132190000000001E-4</v>
      </c>
      <c r="T464" s="1">
        <v>5.7287190000000002E-3</v>
      </c>
      <c r="U464" s="1">
        <v>2.8784790000000002E-4</v>
      </c>
      <c r="V464">
        <f t="shared" si="25"/>
        <v>0.92455319560280358</v>
      </c>
      <c r="W464" s="1">
        <f t="shared" si="26"/>
        <v>2.8799951177610712</v>
      </c>
      <c r="X464">
        <f t="shared" si="27"/>
        <v>0.37883620613611113</v>
      </c>
      <c r="Y464">
        <f t="shared" si="27"/>
        <v>2.5928905898512533</v>
      </c>
      <c r="Z464">
        <f t="shared" si="27"/>
        <v>3.7467488214395965</v>
      </c>
      <c r="AA464">
        <f t="shared" si="24"/>
        <v>1129.1106340364322</v>
      </c>
    </row>
    <row r="465" spans="1:27" x14ac:dyDescent="0.3">
      <c r="A465" t="s">
        <v>1</v>
      </c>
      <c r="B465" t="s">
        <v>3</v>
      </c>
      <c r="C465" s="1">
        <v>12.02191</v>
      </c>
      <c r="D465" s="1">
        <v>1.8513729999999999</v>
      </c>
      <c r="E465">
        <v>8</v>
      </c>
      <c r="F465" t="s">
        <v>12</v>
      </c>
      <c r="G465">
        <v>2.6</v>
      </c>
      <c r="H465" s="1">
        <v>2.006535</v>
      </c>
      <c r="I465" s="1">
        <v>3.2689919999999999</v>
      </c>
      <c r="J465" s="1">
        <v>0.54981729999999995</v>
      </c>
      <c r="K465" s="1">
        <v>1.5092110000000001E-2</v>
      </c>
      <c r="L465" s="1">
        <v>0.15289839999999999</v>
      </c>
      <c r="M465" s="1">
        <v>2.5493330000000001E-5</v>
      </c>
      <c r="N465" s="1">
        <v>2.6961300000000001E-2</v>
      </c>
      <c r="O465" s="1">
        <v>5.5777450000000003E-3</v>
      </c>
      <c r="P465" s="1">
        <v>3.0223570000000002E-2</v>
      </c>
      <c r="Q465" s="1">
        <v>9.4146809999999997E-2</v>
      </c>
      <c r="R465" s="1">
        <v>2.0829070000000002E-3</v>
      </c>
      <c r="S465" s="1">
        <v>3.9132190000000001E-4</v>
      </c>
      <c r="T465" s="1">
        <v>5.7287190000000002E-3</v>
      </c>
      <c r="U465" s="1">
        <v>2.8784790000000002E-4</v>
      </c>
      <c r="V465">
        <f t="shared" si="25"/>
        <v>0.92455319560280358</v>
      </c>
      <c r="W465" s="1">
        <f t="shared" si="26"/>
        <v>2.8799951177610712</v>
      </c>
      <c r="X465">
        <f t="shared" si="27"/>
        <v>0.37883620613611113</v>
      </c>
      <c r="Y465">
        <f t="shared" si="27"/>
        <v>2.5928905898512533</v>
      </c>
      <c r="Z465">
        <f t="shared" si="27"/>
        <v>3.7467488214395965</v>
      </c>
      <c r="AA465">
        <f t="shared" si="24"/>
        <v>1129.1106340364322</v>
      </c>
    </row>
    <row r="466" spans="1:27" x14ac:dyDescent="0.3">
      <c r="A466" t="s">
        <v>1</v>
      </c>
      <c r="B466" t="s">
        <v>3</v>
      </c>
      <c r="C466" s="1">
        <v>11.84019</v>
      </c>
      <c r="D466" s="1">
        <v>1.736864</v>
      </c>
      <c r="E466">
        <v>1</v>
      </c>
      <c r="F466" t="s">
        <v>16</v>
      </c>
      <c r="G466" s="7">
        <v>3.9</v>
      </c>
      <c r="H466" s="7">
        <v>2.0406759999999999</v>
      </c>
      <c r="I466" s="7">
        <v>2.5539109999999998</v>
      </c>
      <c r="J466" s="7">
        <v>0.65910469999999999</v>
      </c>
      <c r="K466" s="7">
        <v>2.163404E-2</v>
      </c>
      <c r="L466" s="7">
        <v>0.1866334</v>
      </c>
      <c r="M466" s="7">
        <v>1.3265099999999999E-5</v>
      </c>
      <c r="N466" s="1">
        <v>2.2859109999999998E-2</v>
      </c>
      <c r="O466" s="1">
        <v>4.8319119999999998E-3</v>
      </c>
      <c r="P466" s="1">
        <v>2.4370099999999999E-2</v>
      </c>
      <c r="Q466" s="1">
        <v>6.880066E-2</v>
      </c>
      <c r="R466" s="1">
        <v>1.719106E-3</v>
      </c>
      <c r="S466" s="1">
        <v>3.0216269999999999E-4</v>
      </c>
      <c r="T466" s="1">
        <v>4.6650099999999998E-3</v>
      </c>
      <c r="U466" s="1">
        <v>2.1512309999999999E-4</v>
      </c>
      <c r="V466">
        <f t="shared" si="25"/>
        <v>0.95422667430462538</v>
      </c>
      <c r="W466" s="1">
        <f t="shared" si="26"/>
        <v>2.6939333438009392</v>
      </c>
      <c r="X466">
        <f t="shared" si="27"/>
        <v>0.26082441833596393</v>
      </c>
      <c r="Y466">
        <f t="shared" si="27"/>
        <v>1.3967002926868952</v>
      </c>
      <c r="Z466">
        <f t="shared" si="27"/>
        <v>2.4995579569358966</v>
      </c>
      <c r="AA466">
        <f t="shared" si="24"/>
        <v>1621.7224144559782</v>
      </c>
    </row>
    <row r="467" spans="1:27" x14ac:dyDescent="0.3">
      <c r="A467" t="s">
        <v>1</v>
      </c>
      <c r="B467" t="s">
        <v>3</v>
      </c>
      <c r="C467" s="1">
        <v>11.84019</v>
      </c>
      <c r="D467" s="1">
        <v>1.736864</v>
      </c>
      <c r="E467">
        <v>2</v>
      </c>
      <c r="F467" t="s">
        <v>16</v>
      </c>
      <c r="G467">
        <v>3.9</v>
      </c>
      <c r="H467" s="1">
        <v>2.0406759999999999</v>
      </c>
      <c r="I467" s="1">
        <v>2.5539109999999998</v>
      </c>
      <c r="J467" s="1">
        <v>0.65910469999999999</v>
      </c>
      <c r="K467" s="1">
        <v>2.163404E-2</v>
      </c>
      <c r="L467" s="1">
        <v>0.1866334</v>
      </c>
      <c r="M467" s="1">
        <v>1.3265099999999999E-5</v>
      </c>
      <c r="N467" s="1">
        <v>2.2859109999999998E-2</v>
      </c>
      <c r="O467" s="1">
        <v>4.8319119999999998E-3</v>
      </c>
      <c r="P467" s="1">
        <v>2.4370099999999999E-2</v>
      </c>
      <c r="Q467" s="1">
        <v>6.880066E-2</v>
      </c>
      <c r="R467" s="1">
        <v>1.719106E-3</v>
      </c>
      <c r="S467" s="1">
        <v>3.0216269999999999E-4</v>
      </c>
      <c r="T467" s="1">
        <v>4.6650099999999998E-3</v>
      </c>
      <c r="U467" s="1">
        <v>2.1512309999999999E-4</v>
      </c>
      <c r="V467">
        <f t="shared" si="25"/>
        <v>0.95422667430462538</v>
      </c>
      <c r="W467" s="1">
        <f t="shared" si="26"/>
        <v>2.6939333438009392</v>
      </c>
      <c r="X467">
        <f t="shared" si="27"/>
        <v>0.26082441833596393</v>
      </c>
      <c r="Y467">
        <f t="shared" si="27"/>
        <v>1.3967002926868952</v>
      </c>
      <c r="Z467">
        <f t="shared" si="27"/>
        <v>2.4995579569358966</v>
      </c>
      <c r="AA467">
        <f t="shared" si="24"/>
        <v>1621.7224144559782</v>
      </c>
    </row>
    <row r="468" spans="1:27" x14ac:dyDescent="0.3">
      <c r="A468" t="s">
        <v>1</v>
      </c>
      <c r="B468" t="s">
        <v>3</v>
      </c>
      <c r="C468" s="1">
        <v>11.84019</v>
      </c>
      <c r="D468" s="1">
        <v>1.736864</v>
      </c>
      <c r="E468">
        <v>3</v>
      </c>
      <c r="F468" t="s">
        <v>16</v>
      </c>
      <c r="G468">
        <v>3.9</v>
      </c>
      <c r="H468" s="1">
        <v>2.0406759999999999</v>
      </c>
      <c r="I468" s="1">
        <v>2.5539109999999998</v>
      </c>
      <c r="J468" s="1">
        <v>0.65910469999999999</v>
      </c>
      <c r="K468" s="1">
        <v>2.163404E-2</v>
      </c>
      <c r="L468" s="1">
        <v>0.1866334</v>
      </c>
      <c r="M468" s="1">
        <v>1.3265099999999999E-5</v>
      </c>
      <c r="N468" s="1">
        <v>2.2859109999999998E-2</v>
      </c>
      <c r="O468" s="1">
        <v>4.8319119999999998E-3</v>
      </c>
      <c r="P468" s="1">
        <v>2.4370099999999999E-2</v>
      </c>
      <c r="Q468" s="1">
        <v>6.880066E-2</v>
      </c>
      <c r="R468" s="1">
        <v>1.719106E-3</v>
      </c>
      <c r="S468" s="1">
        <v>3.0216269999999999E-4</v>
      </c>
      <c r="T468" s="1">
        <v>4.6650099999999998E-3</v>
      </c>
      <c r="U468" s="1">
        <v>2.1512309999999999E-4</v>
      </c>
      <c r="V468">
        <f t="shared" si="25"/>
        <v>0.95422667430462538</v>
      </c>
      <c r="W468" s="1">
        <f t="shared" si="26"/>
        <v>2.6939333438009392</v>
      </c>
      <c r="X468">
        <f t="shared" si="27"/>
        <v>0.26082441833596393</v>
      </c>
      <c r="Y468">
        <f t="shared" si="27"/>
        <v>1.3967002926868952</v>
      </c>
      <c r="Z468">
        <f t="shared" si="27"/>
        <v>2.4995579569358966</v>
      </c>
      <c r="AA468">
        <f t="shared" si="24"/>
        <v>1621.7224144559782</v>
      </c>
    </row>
    <row r="469" spans="1:27" x14ac:dyDescent="0.3">
      <c r="A469" t="s">
        <v>1</v>
      </c>
      <c r="B469" t="s">
        <v>3</v>
      </c>
      <c r="C469" s="1">
        <v>11.84019</v>
      </c>
      <c r="D469" s="1">
        <v>1.736864</v>
      </c>
      <c r="E469">
        <v>4</v>
      </c>
      <c r="F469" t="s">
        <v>16</v>
      </c>
      <c r="G469">
        <v>3.9</v>
      </c>
      <c r="H469" s="1">
        <v>2.0406759999999999</v>
      </c>
      <c r="I469" s="1">
        <v>2.5539109999999998</v>
      </c>
      <c r="J469" s="1">
        <v>0.65910469999999999</v>
      </c>
      <c r="K469" s="1">
        <v>2.163404E-2</v>
      </c>
      <c r="L469" s="1">
        <v>0.1866334</v>
      </c>
      <c r="M469" s="1">
        <v>1.3265099999999999E-5</v>
      </c>
      <c r="N469" s="1">
        <v>2.2859109999999998E-2</v>
      </c>
      <c r="O469" s="1">
        <v>4.8319119999999998E-3</v>
      </c>
      <c r="P469" s="1">
        <v>2.4370099999999999E-2</v>
      </c>
      <c r="Q469" s="1">
        <v>6.880066E-2</v>
      </c>
      <c r="R469" s="1">
        <v>1.719106E-3</v>
      </c>
      <c r="S469" s="1">
        <v>3.0216269999999999E-4</v>
      </c>
      <c r="T469" s="1">
        <v>4.6650099999999998E-3</v>
      </c>
      <c r="U469" s="1">
        <v>2.1512309999999999E-4</v>
      </c>
      <c r="V469">
        <f t="shared" si="25"/>
        <v>0.95422667430462538</v>
      </c>
      <c r="W469" s="1">
        <f t="shared" si="26"/>
        <v>2.6939333438009392</v>
      </c>
      <c r="X469">
        <f t="shared" si="27"/>
        <v>0.26082441833596393</v>
      </c>
      <c r="Y469">
        <f t="shared" si="27"/>
        <v>1.3967002926868952</v>
      </c>
      <c r="Z469">
        <f t="shared" si="27"/>
        <v>2.4995579569358966</v>
      </c>
      <c r="AA469">
        <f t="shared" si="24"/>
        <v>1621.7224144559782</v>
      </c>
    </row>
    <row r="470" spans="1:27" x14ac:dyDescent="0.3">
      <c r="A470" t="s">
        <v>1</v>
      </c>
      <c r="B470" t="s">
        <v>3</v>
      </c>
      <c r="C470" s="1">
        <v>11.84019</v>
      </c>
      <c r="D470" s="1">
        <v>1.736864</v>
      </c>
      <c r="E470">
        <v>5</v>
      </c>
      <c r="F470" t="s">
        <v>16</v>
      </c>
      <c r="G470">
        <v>3.9</v>
      </c>
      <c r="H470" s="1">
        <v>2.0406759999999999</v>
      </c>
      <c r="I470" s="1">
        <v>2.5539109999999998</v>
      </c>
      <c r="J470" s="1">
        <v>0.65910469999999999</v>
      </c>
      <c r="K470" s="1">
        <v>2.163404E-2</v>
      </c>
      <c r="L470" s="1">
        <v>0.1866334</v>
      </c>
      <c r="M470" s="1">
        <v>1.3265099999999999E-5</v>
      </c>
      <c r="N470" s="1">
        <v>2.2859109999999998E-2</v>
      </c>
      <c r="O470" s="1">
        <v>4.8319119999999998E-3</v>
      </c>
      <c r="P470" s="1">
        <v>2.4370099999999999E-2</v>
      </c>
      <c r="Q470" s="1">
        <v>6.880066E-2</v>
      </c>
      <c r="R470" s="1">
        <v>1.719106E-3</v>
      </c>
      <c r="S470" s="1">
        <v>3.0216269999999999E-4</v>
      </c>
      <c r="T470" s="1">
        <v>4.6650099999999998E-3</v>
      </c>
      <c r="U470" s="1">
        <v>2.1512309999999999E-4</v>
      </c>
      <c r="V470">
        <f t="shared" si="25"/>
        <v>0.95422667430462538</v>
      </c>
      <c r="W470" s="1">
        <f t="shared" si="26"/>
        <v>2.6939333438009392</v>
      </c>
      <c r="X470">
        <f t="shared" si="27"/>
        <v>0.26082441833596393</v>
      </c>
      <c r="Y470">
        <f t="shared" si="27"/>
        <v>1.3967002926868952</v>
      </c>
      <c r="Z470">
        <f t="shared" si="27"/>
        <v>2.4995579569358966</v>
      </c>
      <c r="AA470">
        <f t="shared" si="24"/>
        <v>1621.7224144559782</v>
      </c>
    </row>
    <row r="471" spans="1:27" x14ac:dyDescent="0.3">
      <c r="A471" t="s">
        <v>1</v>
      </c>
      <c r="B471" t="s">
        <v>3</v>
      </c>
      <c r="C471" s="1">
        <v>11.84019</v>
      </c>
      <c r="D471" s="1">
        <v>1.736864</v>
      </c>
      <c r="E471">
        <v>6</v>
      </c>
      <c r="F471" t="s">
        <v>16</v>
      </c>
      <c r="G471">
        <v>3.9</v>
      </c>
      <c r="H471" s="1">
        <v>2.0406759999999999</v>
      </c>
      <c r="I471" s="1">
        <v>2.5539109999999998</v>
      </c>
      <c r="J471" s="1">
        <v>0.65910469999999999</v>
      </c>
      <c r="K471" s="1">
        <v>2.163404E-2</v>
      </c>
      <c r="L471" s="1">
        <v>0.1866334</v>
      </c>
      <c r="M471" s="1">
        <v>1.3265099999999999E-5</v>
      </c>
      <c r="N471" s="1">
        <v>2.2859109999999998E-2</v>
      </c>
      <c r="O471" s="1">
        <v>4.8319119999999998E-3</v>
      </c>
      <c r="P471" s="1">
        <v>2.4370099999999999E-2</v>
      </c>
      <c r="Q471" s="1">
        <v>6.880066E-2</v>
      </c>
      <c r="R471" s="1">
        <v>1.719106E-3</v>
      </c>
      <c r="S471" s="1">
        <v>3.0216269999999999E-4</v>
      </c>
      <c r="T471" s="1">
        <v>4.6650099999999998E-3</v>
      </c>
      <c r="U471" s="1">
        <v>2.1512309999999999E-4</v>
      </c>
      <c r="V471">
        <f t="shared" si="25"/>
        <v>0.95422667430462538</v>
      </c>
      <c r="W471" s="1">
        <f t="shared" si="26"/>
        <v>2.6939333438009392</v>
      </c>
      <c r="X471">
        <f t="shared" si="27"/>
        <v>0.26082441833596393</v>
      </c>
      <c r="Y471">
        <f t="shared" si="27"/>
        <v>1.3967002926868952</v>
      </c>
      <c r="Z471">
        <f t="shared" si="27"/>
        <v>2.4995579569358966</v>
      </c>
      <c r="AA471">
        <f t="shared" si="24"/>
        <v>1621.7224144559782</v>
      </c>
    </row>
    <row r="472" spans="1:27" x14ac:dyDescent="0.3">
      <c r="A472" t="s">
        <v>1</v>
      </c>
      <c r="B472" t="s">
        <v>3</v>
      </c>
      <c r="C472" s="1">
        <v>11.84019</v>
      </c>
      <c r="D472" s="1">
        <v>1.736864</v>
      </c>
      <c r="E472">
        <v>7</v>
      </c>
      <c r="F472" t="s">
        <v>16</v>
      </c>
      <c r="G472">
        <v>3.9</v>
      </c>
      <c r="H472" s="1">
        <v>2.0406759999999999</v>
      </c>
      <c r="I472" s="1">
        <v>2.5539109999999998</v>
      </c>
      <c r="J472" s="1">
        <v>0.65910469999999999</v>
      </c>
      <c r="K472" s="1">
        <v>2.163404E-2</v>
      </c>
      <c r="L472" s="1">
        <v>0.1866334</v>
      </c>
      <c r="M472" s="1">
        <v>1.3265099999999999E-5</v>
      </c>
      <c r="N472" s="1">
        <v>2.2859109999999998E-2</v>
      </c>
      <c r="O472" s="1">
        <v>4.8319119999999998E-3</v>
      </c>
      <c r="P472" s="1">
        <v>2.4370099999999999E-2</v>
      </c>
      <c r="Q472" s="1">
        <v>6.880066E-2</v>
      </c>
      <c r="R472" s="1">
        <v>1.719106E-3</v>
      </c>
      <c r="S472" s="1">
        <v>3.0216269999999999E-4</v>
      </c>
      <c r="T472" s="1">
        <v>4.6650099999999998E-3</v>
      </c>
      <c r="U472" s="1">
        <v>2.1512309999999999E-4</v>
      </c>
      <c r="V472">
        <f t="shared" si="25"/>
        <v>0.95422667430462538</v>
      </c>
      <c r="W472" s="1">
        <f t="shared" si="26"/>
        <v>2.6939333438009392</v>
      </c>
      <c r="X472">
        <f t="shared" si="27"/>
        <v>0.26082441833596393</v>
      </c>
      <c r="Y472">
        <f t="shared" si="27"/>
        <v>1.3967002926868952</v>
      </c>
      <c r="Z472">
        <f t="shared" si="27"/>
        <v>2.4995579569358966</v>
      </c>
      <c r="AA472">
        <f t="shared" si="24"/>
        <v>1621.7224144559782</v>
      </c>
    </row>
    <row r="473" spans="1:27" x14ac:dyDescent="0.3">
      <c r="A473" t="s">
        <v>1</v>
      </c>
      <c r="B473" t="s">
        <v>3</v>
      </c>
      <c r="C473" s="1">
        <v>11.84019</v>
      </c>
      <c r="D473" s="1">
        <v>1.736864</v>
      </c>
      <c r="E473">
        <v>8</v>
      </c>
      <c r="F473" t="s">
        <v>16</v>
      </c>
      <c r="G473">
        <v>3.9</v>
      </c>
      <c r="H473" s="1">
        <v>2.0406759999999999</v>
      </c>
      <c r="I473" s="1">
        <v>2.5539109999999998</v>
      </c>
      <c r="J473" s="1">
        <v>0.65910469999999999</v>
      </c>
      <c r="K473" s="1">
        <v>2.163404E-2</v>
      </c>
      <c r="L473" s="1">
        <v>0.1866334</v>
      </c>
      <c r="M473" s="1">
        <v>1.3265099999999999E-5</v>
      </c>
      <c r="N473" s="1">
        <v>2.2859109999999998E-2</v>
      </c>
      <c r="O473" s="1">
        <v>4.8319119999999998E-3</v>
      </c>
      <c r="P473" s="1">
        <v>2.4370099999999999E-2</v>
      </c>
      <c r="Q473" s="1">
        <v>6.880066E-2</v>
      </c>
      <c r="R473" s="1">
        <v>1.719106E-3</v>
      </c>
      <c r="S473" s="1">
        <v>3.0216269999999999E-4</v>
      </c>
      <c r="T473" s="1">
        <v>4.6650099999999998E-3</v>
      </c>
      <c r="U473" s="1">
        <v>2.1512309999999999E-4</v>
      </c>
      <c r="V473">
        <f t="shared" si="25"/>
        <v>0.95422667430462538</v>
      </c>
      <c r="W473" s="1">
        <f t="shared" si="26"/>
        <v>2.6939333438009392</v>
      </c>
      <c r="X473">
        <f t="shared" si="27"/>
        <v>0.26082441833596393</v>
      </c>
      <c r="Y473">
        <f t="shared" si="27"/>
        <v>1.3967002926868952</v>
      </c>
      <c r="Z473">
        <f t="shared" si="27"/>
        <v>2.4995579569358966</v>
      </c>
      <c r="AA473">
        <f t="shared" si="24"/>
        <v>1621.7224144559782</v>
      </c>
    </row>
    <row r="474" spans="1:27" x14ac:dyDescent="0.3">
      <c r="A474" t="s">
        <v>1</v>
      </c>
      <c r="B474" t="s">
        <v>3</v>
      </c>
      <c r="C474" s="1">
        <v>13.29519</v>
      </c>
      <c r="D474" s="1">
        <v>1.7140299999999999</v>
      </c>
      <c r="E474">
        <v>1</v>
      </c>
      <c r="F474" t="s">
        <v>18</v>
      </c>
      <c r="G474" s="7">
        <v>2</v>
      </c>
      <c r="H474" s="7">
        <v>1.5297529999999999</v>
      </c>
      <c r="I474" s="7">
        <v>3.30165</v>
      </c>
      <c r="J474" s="7">
        <v>0.63125209999999998</v>
      </c>
      <c r="K474" s="7">
        <v>1.677358E-2</v>
      </c>
      <c r="L474" s="7">
        <v>0.1251747</v>
      </c>
      <c r="M474" s="7">
        <v>8.9795200000000007E-6</v>
      </c>
      <c r="N474" s="1">
        <v>2.1428160000000002E-2</v>
      </c>
      <c r="O474" s="1">
        <v>4.5270650000000003E-3</v>
      </c>
      <c r="P474" s="1">
        <v>3.6370230000000003E-2</v>
      </c>
      <c r="Q474" s="1">
        <v>9.8166660000000003E-2</v>
      </c>
      <c r="R474" s="1">
        <v>2.6338049999999999E-3</v>
      </c>
      <c r="S474" s="1">
        <v>4.6358579999999998E-4</v>
      </c>
      <c r="T474" s="1">
        <v>7.2476379999999998E-3</v>
      </c>
      <c r="U474" s="1">
        <v>3.1555E-4</v>
      </c>
      <c r="V474">
        <f t="shared" si="25"/>
        <v>1.1015773931216211</v>
      </c>
      <c r="W474" s="1">
        <f t="shared" si="26"/>
        <v>2.9732606424060699</v>
      </c>
      <c r="X474">
        <f t="shared" si="27"/>
        <v>0.41723504761409902</v>
      </c>
      <c r="Y474">
        <f t="shared" si="27"/>
        <v>2.7637856676988455</v>
      </c>
      <c r="Z474">
        <f t="shared" si="27"/>
        <v>5.7900182704651977</v>
      </c>
      <c r="AA474">
        <f t="shared" si="24"/>
        <v>3514.1076583158119</v>
      </c>
    </row>
    <row r="475" spans="1:27" x14ac:dyDescent="0.3">
      <c r="A475" t="s">
        <v>1</v>
      </c>
      <c r="B475" t="s">
        <v>3</v>
      </c>
      <c r="C475" s="1">
        <v>13.29519</v>
      </c>
      <c r="D475" s="1">
        <v>1.7140299999999999</v>
      </c>
      <c r="E475">
        <v>2</v>
      </c>
      <c r="F475" t="s">
        <v>18</v>
      </c>
      <c r="G475">
        <v>2</v>
      </c>
      <c r="H475" s="1">
        <v>1.5297529999999999</v>
      </c>
      <c r="I475" s="1">
        <v>3.30165</v>
      </c>
      <c r="J475" s="1">
        <v>0.63125209999999998</v>
      </c>
      <c r="K475" s="1">
        <v>1.677358E-2</v>
      </c>
      <c r="L475" s="1">
        <v>0.1251747</v>
      </c>
      <c r="M475" s="1">
        <v>8.9795200000000007E-6</v>
      </c>
      <c r="N475" s="1">
        <v>2.1428160000000002E-2</v>
      </c>
      <c r="O475" s="1">
        <v>4.5270650000000003E-3</v>
      </c>
      <c r="P475" s="1">
        <v>3.6370230000000003E-2</v>
      </c>
      <c r="Q475" s="1">
        <v>9.8166660000000003E-2</v>
      </c>
      <c r="R475" s="1">
        <v>2.6338049999999999E-3</v>
      </c>
      <c r="S475" s="1">
        <v>4.6358579999999998E-4</v>
      </c>
      <c r="T475" s="1">
        <v>7.2476379999999998E-3</v>
      </c>
      <c r="U475" s="1">
        <v>3.1555E-4</v>
      </c>
      <c r="V475">
        <f t="shared" si="25"/>
        <v>1.1015773931216211</v>
      </c>
      <c r="W475" s="1">
        <f t="shared" si="26"/>
        <v>2.9732606424060699</v>
      </c>
      <c r="X475">
        <f t="shared" si="27"/>
        <v>0.41723504761409902</v>
      </c>
      <c r="Y475">
        <f t="shared" si="27"/>
        <v>2.7637856676988455</v>
      </c>
      <c r="Z475">
        <f t="shared" si="27"/>
        <v>5.7900182704651977</v>
      </c>
      <c r="AA475">
        <f t="shared" si="24"/>
        <v>3514.1076583158119</v>
      </c>
    </row>
    <row r="476" spans="1:27" x14ac:dyDescent="0.3">
      <c r="A476" t="s">
        <v>1</v>
      </c>
      <c r="B476" t="s">
        <v>3</v>
      </c>
      <c r="C476" s="1">
        <v>13.29519</v>
      </c>
      <c r="D476" s="1">
        <v>1.7140299999999999</v>
      </c>
      <c r="E476">
        <v>3</v>
      </c>
      <c r="F476" t="s">
        <v>18</v>
      </c>
      <c r="G476">
        <v>2</v>
      </c>
      <c r="H476" s="1">
        <v>1.5297529999999999</v>
      </c>
      <c r="I476" s="1">
        <v>3.30165</v>
      </c>
      <c r="J476" s="1">
        <v>0.63125209999999998</v>
      </c>
      <c r="K476" s="1">
        <v>1.677358E-2</v>
      </c>
      <c r="L476" s="1">
        <v>0.1251747</v>
      </c>
      <c r="M476" s="1">
        <v>8.9795200000000007E-6</v>
      </c>
      <c r="N476" s="1">
        <v>2.1428160000000002E-2</v>
      </c>
      <c r="O476" s="1">
        <v>4.5270650000000003E-3</v>
      </c>
      <c r="P476" s="1">
        <v>3.6370230000000003E-2</v>
      </c>
      <c r="Q476" s="1">
        <v>9.8166660000000003E-2</v>
      </c>
      <c r="R476" s="1">
        <v>2.6338049999999999E-3</v>
      </c>
      <c r="S476" s="1">
        <v>4.6358579999999998E-4</v>
      </c>
      <c r="T476" s="1">
        <v>7.2476379999999998E-3</v>
      </c>
      <c r="U476" s="1">
        <v>3.1555E-4</v>
      </c>
      <c r="V476">
        <f t="shared" si="25"/>
        <v>1.1015773931216211</v>
      </c>
      <c r="W476" s="1">
        <f t="shared" si="26"/>
        <v>2.9732606424060699</v>
      </c>
      <c r="X476">
        <f t="shared" si="27"/>
        <v>0.41723504761409902</v>
      </c>
      <c r="Y476">
        <f t="shared" si="27"/>
        <v>2.7637856676988455</v>
      </c>
      <c r="Z476">
        <f t="shared" si="27"/>
        <v>5.7900182704651977</v>
      </c>
      <c r="AA476">
        <f t="shared" si="24"/>
        <v>3514.1076583158119</v>
      </c>
    </row>
    <row r="477" spans="1:27" x14ac:dyDescent="0.3">
      <c r="A477" t="s">
        <v>1</v>
      </c>
      <c r="B477" t="s">
        <v>3</v>
      </c>
      <c r="C477" s="1">
        <v>13.29519</v>
      </c>
      <c r="D477" s="1">
        <v>1.7140299999999999</v>
      </c>
      <c r="E477">
        <v>4</v>
      </c>
      <c r="F477" t="s">
        <v>18</v>
      </c>
      <c r="G477">
        <v>2</v>
      </c>
      <c r="H477" s="1">
        <v>1.5297529999999999</v>
      </c>
      <c r="I477" s="1">
        <v>3.30165</v>
      </c>
      <c r="J477" s="1">
        <v>0.63125209999999998</v>
      </c>
      <c r="K477" s="1">
        <v>1.677358E-2</v>
      </c>
      <c r="L477" s="1">
        <v>0.1251747</v>
      </c>
      <c r="M477" s="1">
        <v>8.9795200000000007E-6</v>
      </c>
      <c r="N477" s="1">
        <v>2.1428160000000002E-2</v>
      </c>
      <c r="O477" s="1">
        <v>4.5270650000000003E-3</v>
      </c>
      <c r="P477" s="1">
        <v>3.6370230000000003E-2</v>
      </c>
      <c r="Q477" s="1">
        <v>9.8166660000000003E-2</v>
      </c>
      <c r="R477" s="1">
        <v>2.6338049999999999E-3</v>
      </c>
      <c r="S477" s="1">
        <v>4.6358579999999998E-4</v>
      </c>
      <c r="T477" s="1">
        <v>7.2476379999999998E-3</v>
      </c>
      <c r="U477" s="1">
        <v>3.1555E-4</v>
      </c>
      <c r="V477">
        <f t="shared" si="25"/>
        <v>1.1015773931216211</v>
      </c>
      <c r="W477" s="1">
        <f t="shared" si="26"/>
        <v>2.9732606424060699</v>
      </c>
      <c r="X477">
        <f t="shared" si="27"/>
        <v>0.41723504761409902</v>
      </c>
      <c r="Y477">
        <f t="shared" si="27"/>
        <v>2.7637856676988455</v>
      </c>
      <c r="Z477">
        <f t="shared" si="27"/>
        <v>5.7900182704651977</v>
      </c>
      <c r="AA477">
        <f t="shared" si="24"/>
        <v>3514.1076583158119</v>
      </c>
    </row>
    <row r="478" spans="1:27" x14ac:dyDescent="0.3">
      <c r="A478" t="s">
        <v>1</v>
      </c>
      <c r="B478" t="s">
        <v>3</v>
      </c>
      <c r="C478" s="1">
        <v>13.29519</v>
      </c>
      <c r="D478" s="1">
        <v>1.7140299999999999</v>
      </c>
      <c r="E478">
        <v>5</v>
      </c>
      <c r="F478" t="s">
        <v>18</v>
      </c>
      <c r="G478">
        <v>2</v>
      </c>
      <c r="H478" s="1">
        <v>1.5297529999999999</v>
      </c>
      <c r="I478" s="1">
        <v>3.30165</v>
      </c>
      <c r="J478" s="1">
        <v>0.63125209999999998</v>
      </c>
      <c r="K478" s="1">
        <v>1.677358E-2</v>
      </c>
      <c r="L478" s="1">
        <v>0.1251747</v>
      </c>
      <c r="M478" s="1">
        <v>8.9795200000000007E-6</v>
      </c>
      <c r="N478" s="1">
        <v>2.1428160000000002E-2</v>
      </c>
      <c r="O478" s="1">
        <v>4.5270650000000003E-3</v>
      </c>
      <c r="P478" s="1">
        <v>3.6370230000000003E-2</v>
      </c>
      <c r="Q478" s="1">
        <v>9.8166660000000003E-2</v>
      </c>
      <c r="R478" s="1">
        <v>2.6338049999999999E-3</v>
      </c>
      <c r="S478" s="1">
        <v>4.6358579999999998E-4</v>
      </c>
      <c r="T478" s="1">
        <v>7.2476379999999998E-3</v>
      </c>
      <c r="U478" s="1">
        <v>3.1555E-4</v>
      </c>
      <c r="V478">
        <f t="shared" si="25"/>
        <v>1.1015773931216211</v>
      </c>
      <c r="W478" s="1">
        <f t="shared" si="26"/>
        <v>2.9732606424060699</v>
      </c>
      <c r="X478">
        <f t="shared" si="27"/>
        <v>0.41723504761409902</v>
      </c>
      <c r="Y478">
        <f t="shared" si="27"/>
        <v>2.7637856676988455</v>
      </c>
      <c r="Z478">
        <f t="shared" si="27"/>
        <v>5.7900182704651977</v>
      </c>
      <c r="AA478">
        <f t="shared" si="24"/>
        <v>3514.1076583158119</v>
      </c>
    </row>
    <row r="479" spans="1:27" x14ac:dyDescent="0.3">
      <c r="A479" t="s">
        <v>1</v>
      </c>
      <c r="B479" t="s">
        <v>3</v>
      </c>
      <c r="C479" s="1">
        <v>13.29519</v>
      </c>
      <c r="D479" s="1">
        <v>1.7140299999999999</v>
      </c>
      <c r="E479">
        <v>6</v>
      </c>
      <c r="F479" t="s">
        <v>18</v>
      </c>
      <c r="G479">
        <v>2</v>
      </c>
      <c r="H479" s="1">
        <v>1.5297529999999999</v>
      </c>
      <c r="I479" s="1">
        <v>3.30165</v>
      </c>
      <c r="J479" s="1">
        <v>0.63125209999999998</v>
      </c>
      <c r="K479" s="1">
        <v>1.677358E-2</v>
      </c>
      <c r="L479" s="1">
        <v>0.1251747</v>
      </c>
      <c r="M479" s="1">
        <v>8.9795200000000007E-6</v>
      </c>
      <c r="N479" s="1">
        <v>2.1428160000000002E-2</v>
      </c>
      <c r="O479" s="1">
        <v>4.5270650000000003E-3</v>
      </c>
      <c r="P479" s="1">
        <v>3.6370230000000003E-2</v>
      </c>
      <c r="Q479" s="1">
        <v>9.8166660000000003E-2</v>
      </c>
      <c r="R479" s="1">
        <v>2.6338049999999999E-3</v>
      </c>
      <c r="S479" s="1">
        <v>4.6358579999999998E-4</v>
      </c>
      <c r="T479" s="1">
        <v>7.2476379999999998E-3</v>
      </c>
      <c r="U479" s="1">
        <v>3.1555E-4</v>
      </c>
      <c r="V479">
        <f t="shared" si="25"/>
        <v>1.1015773931216211</v>
      </c>
      <c r="W479" s="1">
        <f t="shared" si="26"/>
        <v>2.9732606424060699</v>
      </c>
      <c r="X479">
        <f t="shared" si="27"/>
        <v>0.41723504761409902</v>
      </c>
      <c r="Y479">
        <f t="shared" si="27"/>
        <v>2.7637856676988455</v>
      </c>
      <c r="Z479">
        <f t="shared" si="27"/>
        <v>5.7900182704651977</v>
      </c>
      <c r="AA479">
        <f t="shared" si="24"/>
        <v>3514.1076583158119</v>
      </c>
    </row>
    <row r="480" spans="1:27" x14ac:dyDescent="0.3">
      <c r="A480" t="s">
        <v>1</v>
      </c>
      <c r="B480" t="s">
        <v>3</v>
      </c>
      <c r="C480" s="1">
        <v>13.29519</v>
      </c>
      <c r="D480" s="1">
        <v>1.7140299999999999</v>
      </c>
      <c r="E480">
        <v>7</v>
      </c>
      <c r="F480" t="s">
        <v>18</v>
      </c>
      <c r="G480">
        <v>2</v>
      </c>
      <c r="H480" s="1">
        <v>1.5297529999999999</v>
      </c>
      <c r="I480" s="1">
        <v>3.30165</v>
      </c>
      <c r="J480" s="1">
        <v>0.63125209999999998</v>
      </c>
      <c r="K480" s="1">
        <v>1.677358E-2</v>
      </c>
      <c r="L480" s="1">
        <v>0.1251747</v>
      </c>
      <c r="M480" s="1">
        <v>8.9795200000000007E-6</v>
      </c>
      <c r="N480" s="1">
        <v>2.1428160000000002E-2</v>
      </c>
      <c r="O480" s="1">
        <v>4.5270650000000003E-3</v>
      </c>
      <c r="P480" s="1">
        <v>3.6370230000000003E-2</v>
      </c>
      <c r="Q480" s="1">
        <v>9.8166660000000003E-2</v>
      </c>
      <c r="R480" s="1">
        <v>2.6338049999999999E-3</v>
      </c>
      <c r="S480" s="1">
        <v>4.6358579999999998E-4</v>
      </c>
      <c r="T480" s="1">
        <v>7.2476379999999998E-3</v>
      </c>
      <c r="U480" s="1">
        <v>3.1555E-4</v>
      </c>
      <c r="V480">
        <f t="shared" si="25"/>
        <v>1.1015773931216211</v>
      </c>
      <c r="W480" s="1">
        <f t="shared" si="26"/>
        <v>2.9732606424060699</v>
      </c>
      <c r="X480">
        <f t="shared" si="27"/>
        <v>0.41723504761409902</v>
      </c>
      <c r="Y480">
        <f t="shared" si="27"/>
        <v>2.7637856676988455</v>
      </c>
      <c r="Z480">
        <f t="shared" si="27"/>
        <v>5.7900182704651977</v>
      </c>
      <c r="AA480">
        <f t="shared" si="24"/>
        <v>3514.1076583158119</v>
      </c>
    </row>
    <row r="481" spans="1:27" x14ac:dyDescent="0.3">
      <c r="A481" t="s">
        <v>1</v>
      </c>
      <c r="B481" t="s">
        <v>3</v>
      </c>
      <c r="C481" s="1">
        <v>13.29519</v>
      </c>
      <c r="D481" s="1">
        <v>1.7140299999999999</v>
      </c>
      <c r="E481">
        <v>8</v>
      </c>
      <c r="F481" t="s">
        <v>18</v>
      </c>
      <c r="G481">
        <v>2</v>
      </c>
      <c r="H481" s="1">
        <v>1.5297529999999999</v>
      </c>
      <c r="I481" s="1">
        <v>3.30165</v>
      </c>
      <c r="J481" s="1">
        <v>0.63125209999999998</v>
      </c>
      <c r="K481" s="1">
        <v>1.677358E-2</v>
      </c>
      <c r="L481" s="1">
        <v>0.1251747</v>
      </c>
      <c r="M481" s="1">
        <v>8.9795200000000007E-6</v>
      </c>
      <c r="N481" s="1">
        <v>2.1428160000000002E-2</v>
      </c>
      <c r="O481" s="1">
        <v>4.5270650000000003E-3</v>
      </c>
      <c r="P481" s="1">
        <v>3.6370230000000003E-2</v>
      </c>
      <c r="Q481" s="1">
        <v>9.8166660000000003E-2</v>
      </c>
      <c r="R481" s="1">
        <v>2.6338049999999999E-3</v>
      </c>
      <c r="S481" s="1">
        <v>4.6358579999999998E-4</v>
      </c>
      <c r="T481" s="1">
        <v>7.2476379999999998E-3</v>
      </c>
      <c r="U481" s="1">
        <v>3.1555E-4</v>
      </c>
      <c r="V481">
        <f t="shared" si="25"/>
        <v>1.1015773931216211</v>
      </c>
      <c r="W481" s="1">
        <f t="shared" si="26"/>
        <v>2.9732606424060699</v>
      </c>
      <c r="X481">
        <f t="shared" si="27"/>
        <v>0.41723504761409902</v>
      </c>
      <c r="Y481">
        <f t="shared" si="27"/>
        <v>2.7637856676988455</v>
      </c>
      <c r="Z481">
        <f t="shared" si="27"/>
        <v>5.7900182704651977</v>
      </c>
      <c r="AA481">
        <f t="shared" si="24"/>
        <v>3514.1076583158119</v>
      </c>
    </row>
    <row r="482" spans="1:27" x14ac:dyDescent="0.3">
      <c r="A482" t="s">
        <v>1</v>
      </c>
      <c r="B482" t="s">
        <v>3</v>
      </c>
      <c r="C482" s="1">
        <v>12.973990000000001</v>
      </c>
      <c r="D482" s="1">
        <v>1.740858</v>
      </c>
      <c r="E482">
        <v>1</v>
      </c>
      <c r="F482" t="s">
        <v>20</v>
      </c>
      <c r="G482" s="7">
        <v>2.4</v>
      </c>
      <c r="H482" s="7">
        <v>1.8614170000000001</v>
      </c>
      <c r="I482" s="7">
        <v>3.1671230000000001</v>
      </c>
      <c r="J482" s="7">
        <v>0.67745069999999996</v>
      </c>
      <c r="K482" s="7">
        <v>1.914681E-2</v>
      </c>
      <c r="L482" s="7">
        <v>0.15686929999999999</v>
      </c>
      <c r="M482" s="7">
        <v>1.3930560000000001E-5</v>
      </c>
      <c r="N482" s="1">
        <v>2.3469460000000001E-2</v>
      </c>
      <c r="O482" s="1">
        <v>4.7746749999999999E-3</v>
      </c>
      <c r="P482" s="1">
        <v>3.1613719999999998E-2</v>
      </c>
      <c r="Q482" s="1">
        <v>9.0347209999999997E-2</v>
      </c>
      <c r="R482" s="1">
        <v>2.3198419999999999E-3</v>
      </c>
      <c r="S482" s="1">
        <v>3.939406E-4</v>
      </c>
      <c r="T482" s="1">
        <v>6.1402059999999996E-3</v>
      </c>
      <c r="U482" s="1">
        <v>2.8410479999999998E-4</v>
      </c>
      <c r="V482">
        <f t="shared" si="25"/>
        <v>0.99818415640946045</v>
      </c>
      <c r="W482" s="1">
        <f t="shared" si="26"/>
        <v>2.8526587063401072</v>
      </c>
      <c r="X482">
        <f t="shared" si="27"/>
        <v>0.34243702161648071</v>
      </c>
      <c r="Y482">
        <f t="shared" si="27"/>
        <v>2.0574738037302298</v>
      </c>
      <c r="Z482">
        <f t="shared" si="27"/>
        <v>3.91421775962537</v>
      </c>
      <c r="AA482">
        <f t="shared" si="24"/>
        <v>2039.4356005788709</v>
      </c>
    </row>
    <row r="483" spans="1:27" x14ac:dyDescent="0.3">
      <c r="A483" t="s">
        <v>1</v>
      </c>
      <c r="B483" t="s">
        <v>3</v>
      </c>
      <c r="C483" s="1">
        <v>12.973990000000001</v>
      </c>
      <c r="D483" s="1">
        <v>1.740858</v>
      </c>
      <c r="E483">
        <v>2</v>
      </c>
      <c r="F483" t="s">
        <v>20</v>
      </c>
      <c r="G483">
        <v>2.4</v>
      </c>
      <c r="H483" s="1">
        <v>1.8614170000000001</v>
      </c>
      <c r="I483" s="1">
        <v>3.1671230000000001</v>
      </c>
      <c r="J483" s="1">
        <v>0.67745069999999996</v>
      </c>
      <c r="K483" s="1">
        <v>1.914681E-2</v>
      </c>
      <c r="L483" s="1">
        <v>0.15686929999999999</v>
      </c>
      <c r="M483" s="1">
        <v>1.3930560000000001E-5</v>
      </c>
      <c r="N483" s="1">
        <v>2.3469460000000001E-2</v>
      </c>
      <c r="O483" s="1">
        <v>4.7746749999999999E-3</v>
      </c>
      <c r="P483" s="1">
        <v>3.1613719999999998E-2</v>
      </c>
      <c r="Q483" s="1">
        <v>9.0347209999999997E-2</v>
      </c>
      <c r="R483" s="1">
        <v>2.3198419999999999E-3</v>
      </c>
      <c r="S483" s="1">
        <v>3.939406E-4</v>
      </c>
      <c r="T483" s="1">
        <v>6.1402059999999996E-3</v>
      </c>
      <c r="U483" s="1">
        <v>2.8410479999999998E-4</v>
      </c>
      <c r="V483">
        <f t="shared" si="25"/>
        <v>0.99818415640946045</v>
      </c>
      <c r="W483" s="1">
        <f t="shared" si="26"/>
        <v>2.8526587063401072</v>
      </c>
      <c r="X483">
        <f t="shared" si="27"/>
        <v>0.34243702161648071</v>
      </c>
      <c r="Y483">
        <f t="shared" si="27"/>
        <v>2.0574738037302298</v>
      </c>
      <c r="Z483">
        <f t="shared" si="27"/>
        <v>3.91421775962537</v>
      </c>
      <c r="AA483">
        <f t="shared" si="24"/>
        <v>2039.4356005788709</v>
      </c>
    </row>
    <row r="484" spans="1:27" x14ac:dyDescent="0.3">
      <c r="A484" t="s">
        <v>1</v>
      </c>
      <c r="B484" t="s">
        <v>3</v>
      </c>
      <c r="C484" s="1">
        <v>12.973990000000001</v>
      </c>
      <c r="D484" s="1">
        <v>1.740858</v>
      </c>
      <c r="E484">
        <v>3</v>
      </c>
      <c r="F484" t="s">
        <v>20</v>
      </c>
      <c r="G484">
        <v>2.4</v>
      </c>
      <c r="H484" s="1">
        <v>1.8614170000000001</v>
      </c>
      <c r="I484" s="1">
        <v>3.1671230000000001</v>
      </c>
      <c r="J484" s="1">
        <v>0.67745069999999996</v>
      </c>
      <c r="K484" s="1">
        <v>1.914681E-2</v>
      </c>
      <c r="L484" s="1">
        <v>0.15686929999999999</v>
      </c>
      <c r="M484" s="1">
        <v>1.3930560000000001E-5</v>
      </c>
      <c r="N484" s="1">
        <v>2.3469460000000001E-2</v>
      </c>
      <c r="O484" s="1">
        <v>4.7746749999999999E-3</v>
      </c>
      <c r="P484" s="1">
        <v>3.1613719999999998E-2</v>
      </c>
      <c r="Q484" s="1">
        <v>9.0347209999999997E-2</v>
      </c>
      <c r="R484" s="1">
        <v>2.3198419999999999E-3</v>
      </c>
      <c r="S484" s="1">
        <v>3.939406E-4</v>
      </c>
      <c r="T484" s="1">
        <v>6.1402059999999996E-3</v>
      </c>
      <c r="U484" s="1">
        <v>2.8410479999999998E-4</v>
      </c>
      <c r="V484">
        <f t="shared" si="25"/>
        <v>0.99818415640946045</v>
      </c>
      <c r="W484" s="1">
        <f t="shared" si="26"/>
        <v>2.8526587063401072</v>
      </c>
      <c r="X484">
        <f t="shared" si="27"/>
        <v>0.34243702161648071</v>
      </c>
      <c r="Y484">
        <f t="shared" si="27"/>
        <v>2.0574738037302298</v>
      </c>
      <c r="Z484">
        <f t="shared" si="27"/>
        <v>3.91421775962537</v>
      </c>
      <c r="AA484">
        <f t="shared" si="24"/>
        <v>2039.4356005788709</v>
      </c>
    </row>
    <row r="485" spans="1:27" x14ac:dyDescent="0.3">
      <c r="A485" t="s">
        <v>1</v>
      </c>
      <c r="B485" t="s">
        <v>3</v>
      </c>
      <c r="C485" s="1">
        <v>12.973990000000001</v>
      </c>
      <c r="D485" s="1">
        <v>1.740858</v>
      </c>
      <c r="E485">
        <v>4</v>
      </c>
      <c r="F485" t="s">
        <v>20</v>
      </c>
      <c r="G485">
        <v>2.4</v>
      </c>
      <c r="H485" s="1">
        <v>1.8614170000000001</v>
      </c>
      <c r="I485" s="1">
        <v>3.1671230000000001</v>
      </c>
      <c r="J485" s="1">
        <v>0.67745069999999996</v>
      </c>
      <c r="K485" s="1">
        <v>1.914681E-2</v>
      </c>
      <c r="L485" s="1">
        <v>0.15686929999999999</v>
      </c>
      <c r="M485" s="1">
        <v>1.3930560000000001E-5</v>
      </c>
      <c r="N485" s="1">
        <v>2.3469460000000001E-2</v>
      </c>
      <c r="O485" s="1">
        <v>4.7746749999999999E-3</v>
      </c>
      <c r="P485" s="1">
        <v>3.1613719999999998E-2</v>
      </c>
      <c r="Q485" s="1">
        <v>9.0347209999999997E-2</v>
      </c>
      <c r="R485" s="1">
        <v>2.3198419999999999E-3</v>
      </c>
      <c r="S485" s="1">
        <v>3.939406E-4</v>
      </c>
      <c r="T485" s="1">
        <v>6.1402059999999996E-3</v>
      </c>
      <c r="U485" s="1">
        <v>2.8410479999999998E-4</v>
      </c>
      <c r="V485">
        <f t="shared" si="25"/>
        <v>0.99818415640946045</v>
      </c>
      <c r="W485" s="1">
        <f t="shared" si="26"/>
        <v>2.8526587063401072</v>
      </c>
      <c r="X485">
        <f t="shared" si="27"/>
        <v>0.34243702161648071</v>
      </c>
      <c r="Y485">
        <f t="shared" si="27"/>
        <v>2.0574738037302298</v>
      </c>
      <c r="Z485">
        <f t="shared" si="27"/>
        <v>3.91421775962537</v>
      </c>
      <c r="AA485">
        <f t="shared" si="24"/>
        <v>2039.4356005788709</v>
      </c>
    </row>
    <row r="486" spans="1:27" x14ac:dyDescent="0.3">
      <c r="A486" t="s">
        <v>1</v>
      </c>
      <c r="B486" t="s">
        <v>3</v>
      </c>
      <c r="C486" s="1">
        <v>12.973990000000001</v>
      </c>
      <c r="D486" s="1">
        <v>1.740858</v>
      </c>
      <c r="E486">
        <v>5</v>
      </c>
      <c r="F486" t="s">
        <v>20</v>
      </c>
      <c r="G486">
        <v>2.4</v>
      </c>
      <c r="H486" s="1">
        <v>1.8614170000000001</v>
      </c>
      <c r="I486" s="1">
        <v>3.1671230000000001</v>
      </c>
      <c r="J486" s="1">
        <v>0.67745069999999996</v>
      </c>
      <c r="K486" s="1">
        <v>1.914681E-2</v>
      </c>
      <c r="L486" s="1">
        <v>0.15686929999999999</v>
      </c>
      <c r="M486" s="1">
        <v>1.3930560000000001E-5</v>
      </c>
      <c r="N486" s="1">
        <v>2.3469460000000001E-2</v>
      </c>
      <c r="O486" s="1">
        <v>4.7746749999999999E-3</v>
      </c>
      <c r="P486" s="1">
        <v>3.1613719999999998E-2</v>
      </c>
      <c r="Q486" s="1">
        <v>9.0347209999999997E-2</v>
      </c>
      <c r="R486" s="1">
        <v>2.3198419999999999E-3</v>
      </c>
      <c r="S486" s="1">
        <v>3.939406E-4</v>
      </c>
      <c r="T486" s="1">
        <v>6.1402059999999996E-3</v>
      </c>
      <c r="U486" s="1">
        <v>2.8410479999999998E-4</v>
      </c>
      <c r="V486">
        <f t="shared" si="25"/>
        <v>0.99818415640946045</v>
      </c>
      <c r="W486" s="1">
        <f t="shared" si="26"/>
        <v>2.8526587063401072</v>
      </c>
      <c r="X486">
        <f t="shared" si="27"/>
        <v>0.34243702161648071</v>
      </c>
      <c r="Y486">
        <f t="shared" si="27"/>
        <v>2.0574738037302298</v>
      </c>
      <c r="Z486">
        <f t="shared" si="27"/>
        <v>3.91421775962537</v>
      </c>
      <c r="AA486">
        <f t="shared" si="24"/>
        <v>2039.4356005788709</v>
      </c>
    </row>
    <row r="487" spans="1:27" x14ac:dyDescent="0.3">
      <c r="A487" t="s">
        <v>1</v>
      </c>
      <c r="B487" t="s">
        <v>3</v>
      </c>
      <c r="C487" s="1">
        <v>12.973990000000001</v>
      </c>
      <c r="D487" s="1">
        <v>1.740858</v>
      </c>
      <c r="E487">
        <v>6</v>
      </c>
      <c r="F487" t="s">
        <v>20</v>
      </c>
      <c r="G487">
        <v>2.4</v>
      </c>
      <c r="H487" s="1">
        <v>1.8614170000000001</v>
      </c>
      <c r="I487" s="1">
        <v>3.1671230000000001</v>
      </c>
      <c r="J487" s="1">
        <v>0.67745069999999996</v>
      </c>
      <c r="K487" s="1">
        <v>1.914681E-2</v>
      </c>
      <c r="L487" s="1">
        <v>0.15686929999999999</v>
      </c>
      <c r="M487" s="1">
        <v>1.3930560000000001E-5</v>
      </c>
      <c r="N487" s="1">
        <v>2.3469460000000001E-2</v>
      </c>
      <c r="O487" s="1">
        <v>4.7746749999999999E-3</v>
      </c>
      <c r="P487" s="1">
        <v>3.1613719999999998E-2</v>
      </c>
      <c r="Q487" s="1">
        <v>9.0347209999999997E-2</v>
      </c>
      <c r="R487" s="1">
        <v>2.3198419999999999E-3</v>
      </c>
      <c r="S487" s="1">
        <v>3.939406E-4</v>
      </c>
      <c r="T487" s="1">
        <v>6.1402059999999996E-3</v>
      </c>
      <c r="U487" s="1">
        <v>2.8410479999999998E-4</v>
      </c>
      <c r="V487">
        <f t="shared" si="25"/>
        <v>0.99818415640946045</v>
      </c>
      <c r="W487" s="1">
        <f t="shared" si="26"/>
        <v>2.8526587063401072</v>
      </c>
      <c r="X487">
        <f t="shared" si="27"/>
        <v>0.34243702161648071</v>
      </c>
      <c r="Y487">
        <f t="shared" si="27"/>
        <v>2.0574738037302298</v>
      </c>
      <c r="Z487">
        <f t="shared" si="27"/>
        <v>3.91421775962537</v>
      </c>
      <c r="AA487">
        <f t="shared" si="24"/>
        <v>2039.4356005788709</v>
      </c>
    </row>
    <row r="488" spans="1:27" x14ac:dyDescent="0.3">
      <c r="A488" t="s">
        <v>1</v>
      </c>
      <c r="B488" t="s">
        <v>3</v>
      </c>
      <c r="C488" s="1">
        <v>12.973990000000001</v>
      </c>
      <c r="D488" s="1">
        <v>1.740858</v>
      </c>
      <c r="E488">
        <v>7</v>
      </c>
      <c r="F488" t="s">
        <v>20</v>
      </c>
      <c r="G488">
        <v>2.4</v>
      </c>
      <c r="H488" s="1">
        <v>1.8614170000000001</v>
      </c>
      <c r="I488" s="1">
        <v>3.1671230000000001</v>
      </c>
      <c r="J488" s="1">
        <v>0.67745069999999996</v>
      </c>
      <c r="K488" s="1">
        <v>1.914681E-2</v>
      </c>
      <c r="L488" s="1">
        <v>0.15686929999999999</v>
      </c>
      <c r="M488" s="1">
        <v>1.3930560000000001E-5</v>
      </c>
      <c r="N488" s="1">
        <v>2.3469460000000001E-2</v>
      </c>
      <c r="O488" s="1">
        <v>4.7746749999999999E-3</v>
      </c>
      <c r="P488" s="1">
        <v>3.1613719999999998E-2</v>
      </c>
      <c r="Q488" s="1">
        <v>9.0347209999999997E-2</v>
      </c>
      <c r="R488" s="1">
        <v>2.3198419999999999E-3</v>
      </c>
      <c r="S488" s="1">
        <v>3.939406E-4</v>
      </c>
      <c r="T488" s="1">
        <v>6.1402059999999996E-3</v>
      </c>
      <c r="U488" s="1">
        <v>2.8410479999999998E-4</v>
      </c>
      <c r="V488">
        <f t="shared" si="25"/>
        <v>0.99818415640946045</v>
      </c>
      <c r="W488" s="1">
        <f t="shared" si="26"/>
        <v>2.8526587063401072</v>
      </c>
      <c r="X488">
        <f t="shared" si="27"/>
        <v>0.34243702161648071</v>
      </c>
      <c r="Y488">
        <f t="shared" si="27"/>
        <v>2.0574738037302298</v>
      </c>
      <c r="Z488">
        <f t="shared" si="27"/>
        <v>3.91421775962537</v>
      </c>
      <c r="AA488">
        <f t="shared" si="24"/>
        <v>2039.4356005788709</v>
      </c>
    </row>
    <row r="489" spans="1:27" x14ac:dyDescent="0.3">
      <c r="A489" t="s">
        <v>1</v>
      </c>
      <c r="B489" t="s">
        <v>3</v>
      </c>
      <c r="C489" s="1">
        <v>12.973990000000001</v>
      </c>
      <c r="D489" s="1">
        <v>1.740858</v>
      </c>
      <c r="E489">
        <v>8</v>
      </c>
      <c r="F489" t="s">
        <v>20</v>
      </c>
      <c r="G489">
        <v>2.4</v>
      </c>
      <c r="H489" s="1">
        <v>1.8614170000000001</v>
      </c>
      <c r="I489" s="1">
        <v>3.1671230000000001</v>
      </c>
      <c r="J489" s="1">
        <v>0.67745069999999996</v>
      </c>
      <c r="K489" s="1">
        <v>1.914681E-2</v>
      </c>
      <c r="L489" s="1">
        <v>0.15686929999999999</v>
      </c>
      <c r="M489" s="1">
        <v>1.3930560000000001E-5</v>
      </c>
      <c r="N489" s="1">
        <v>2.3469460000000001E-2</v>
      </c>
      <c r="O489" s="1">
        <v>4.7746749999999999E-3</v>
      </c>
      <c r="P489" s="1">
        <v>3.1613719999999998E-2</v>
      </c>
      <c r="Q489" s="1">
        <v>9.0347209999999997E-2</v>
      </c>
      <c r="R489" s="1">
        <v>2.3198419999999999E-3</v>
      </c>
      <c r="S489" s="1">
        <v>3.939406E-4</v>
      </c>
      <c r="T489" s="1">
        <v>6.1402059999999996E-3</v>
      </c>
      <c r="U489" s="1">
        <v>2.8410479999999998E-4</v>
      </c>
      <c r="V489">
        <f t="shared" si="25"/>
        <v>0.99818415640946045</v>
      </c>
      <c r="W489" s="1">
        <f t="shared" si="26"/>
        <v>2.8526587063401072</v>
      </c>
      <c r="X489">
        <f t="shared" si="27"/>
        <v>0.34243702161648071</v>
      </c>
      <c r="Y489">
        <f t="shared" si="27"/>
        <v>2.0574738037302298</v>
      </c>
      <c r="Z489">
        <f t="shared" si="27"/>
        <v>3.91421775962537</v>
      </c>
      <c r="AA489">
        <f t="shared" si="24"/>
        <v>2039.4356005788709</v>
      </c>
    </row>
    <row r="490" spans="1:27" x14ac:dyDescent="0.3">
      <c r="A490" t="s">
        <v>1</v>
      </c>
      <c r="B490" t="s">
        <v>3</v>
      </c>
      <c r="C490" s="1">
        <v>12.50562</v>
      </c>
      <c r="D490" s="1">
        <v>1.86286</v>
      </c>
      <c r="E490">
        <v>1</v>
      </c>
      <c r="F490" t="s">
        <v>22</v>
      </c>
      <c r="G490" s="7">
        <v>3.3</v>
      </c>
      <c r="H490" s="7">
        <v>1.855507</v>
      </c>
      <c r="I490" s="7">
        <v>3.1770420000000001</v>
      </c>
      <c r="J490" s="7">
        <v>0.58563379999999998</v>
      </c>
      <c r="K490" s="7">
        <v>2.435114E-2</v>
      </c>
      <c r="L490" s="7">
        <v>0.1520792</v>
      </c>
      <c r="M490" s="7">
        <v>1.3373000000000001E-5</v>
      </c>
      <c r="N490" s="1">
        <v>2.5989760000000001E-2</v>
      </c>
      <c r="O490" s="1">
        <v>5.2365399999999996E-3</v>
      </c>
      <c r="P490" s="1">
        <v>2.4581180000000001E-2</v>
      </c>
      <c r="Q490" s="1">
        <v>6.9058369999999994E-2</v>
      </c>
      <c r="R490" s="1">
        <v>1.870388E-3</v>
      </c>
      <c r="S490" s="1">
        <v>3.3307969999999998E-4</v>
      </c>
      <c r="T490" s="1">
        <v>4.5229229999999999E-3</v>
      </c>
      <c r="U490" s="1">
        <v>2.1118100000000001E-4</v>
      </c>
      <c r="V490">
        <f t="shared" si="25"/>
        <v>0.77371278063053617</v>
      </c>
      <c r="W490" s="1">
        <f t="shared" si="26"/>
        <v>2.1736687774351107</v>
      </c>
      <c r="X490">
        <f t="shared" si="27"/>
        <v>0.31937842385463411</v>
      </c>
      <c r="Y490">
        <f t="shared" si="27"/>
        <v>1.3678197406774384</v>
      </c>
      <c r="Z490">
        <f t="shared" si="27"/>
        <v>2.9740575963050833</v>
      </c>
      <c r="AA490">
        <f t="shared" si="24"/>
        <v>1579.159500486054</v>
      </c>
    </row>
    <row r="491" spans="1:27" x14ac:dyDescent="0.3">
      <c r="A491" t="s">
        <v>1</v>
      </c>
      <c r="B491" t="s">
        <v>3</v>
      </c>
      <c r="C491" s="1">
        <v>12.50562</v>
      </c>
      <c r="D491" s="1">
        <v>1.86286</v>
      </c>
      <c r="E491">
        <v>2</v>
      </c>
      <c r="F491" t="s">
        <v>22</v>
      </c>
      <c r="G491">
        <v>3.3</v>
      </c>
      <c r="H491" s="1">
        <v>1.855507</v>
      </c>
      <c r="I491" s="1">
        <v>3.1770420000000001</v>
      </c>
      <c r="J491" s="1">
        <v>0.58563379999999998</v>
      </c>
      <c r="K491" s="1">
        <v>2.435114E-2</v>
      </c>
      <c r="L491" s="1">
        <v>0.1520792</v>
      </c>
      <c r="M491" s="1">
        <v>1.3373000000000001E-5</v>
      </c>
      <c r="N491" s="1">
        <v>2.5989760000000001E-2</v>
      </c>
      <c r="O491" s="1">
        <v>5.2365399999999996E-3</v>
      </c>
      <c r="P491" s="1">
        <v>2.4581180000000001E-2</v>
      </c>
      <c r="Q491" s="1">
        <v>6.9058369999999994E-2</v>
      </c>
      <c r="R491" s="1">
        <v>1.870388E-3</v>
      </c>
      <c r="S491" s="1">
        <v>3.3307969999999998E-4</v>
      </c>
      <c r="T491" s="1">
        <v>4.5229229999999999E-3</v>
      </c>
      <c r="U491" s="1">
        <v>2.1118100000000001E-4</v>
      </c>
      <c r="V491">
        <f t="shared" si="25"/>
        <v>0.77371278063053617</v>
      </c>
      <c r="W491" s="1">
        <f t="shared" si="26"/>
        <v>2.1736687774351107</v>
      </c>
      <c r="X491">
        <f t="shared" si="27"/>
        <v>0.31937842385463411</v>
      </c>
      <c r="Y491">
        <f t="shared" si="27"/>
        <v>1.3678197406774384</v>
      </c>
      <c r="Z491">
        <f t="shared" si="27"/>
        <v>2.9740575963050833</v>
      </c>
      <c r="AA491">
        <f t="shared" si="24"/>
        <v>1579.159500486054</v>
      </c>
    </row>
    <row r="492" spans="1:27" x14ac:dyDescent="0.3">
      <c r="A492" t="s">
        <v>1</v>
      </c>
      <c r="B492" t="s">
        <v>3</v>
      </c>
      <c r="C492" s="1">
        <v>12.50562</v>
      </c>
      <c r="D492" s="1">
        <v>1.86286</v>
      </c>
      <c r="E492">
        <v>3</v>
      </c>
      <c r="F492" t="s">
        <v>22</v>
      </c>
      <c r="G492">
        <v>3.3</v>
      </c>
      <c r="H492" s="1">
        <v>1.855507</v>
      </c>
      <c r="I492" s="1">
        <v>3.1770420000000001</v>
      </c>
      <c r="J492" s="1">
        <v>0.58563379999999998</v>
      </c>
      <c r="K492" s="1">
        <v>2.435114E-2</v>
      </c>
      <c r="L492" s="1">
        <v>0.1520792</v>
      </c>
      <c r="M492" s="1">
        <v>1.3373000000000001E-5</v>
      </c>
      <c r="N492" s="1">
        <v>2.5989760000000001E-2</v>
      </c>
      <c r="O492" s="1">
        <v>5.2365399999999996E-3</v>
      </c>
      <c r="P492" s="1">
        <v>2.4581180000000001E-2</v>
      </c>
      <c r="Q492" s="1">
        <v>6.9058369999999994E-2</v>
      </c>
      <c r="R492" s="1">
        <v>1.870388E-3</v>
      </c>
      <c r="S492" s="1">
        <v>3.3307969999999998E-4</v>
      </c>
      <c r="T492" s="1">
        <v>4.5229229999999999E-3</v>
      </c>
      <c r="U492" s="1">
        <v>2.1118100000000001E-4</v>
      </c>
      <c r="V492">
        <f t="shared" si="25"/>
        <v>0.77371278063053617</v>
      </c>
      <c r="W492" s="1">
        <f t="shared" si="26"/>
        <v>2.1736687774351107</v>
      </c>
      <c r="X492">
        <f t="shared" si="27"/>
        <v>0.31937842385463411</v>
      </c>
      <c r="Y492">
        <f t="shared" si="27"/>
        <v>1.3678197406774384</v>
      </c>
      <c r="Z492">
        <f t="shared" si="27"/>
        <v>2.9740575963050833</v>
      </c>
      <c r="AA492">
        <f t="shared" si="24"/>
        <v>1579.159500486054</v>
      </c>
    </row>
    <row r="493" spans="1:27" x14ac:dyDescent="0.3">
      <c r="A493" t="s">
        <v>1</v>
      </c>
      <c r="B493" t="s">
        <v>3</v>
      </c>
      <c r="C493" s="1">
        <v>12.50562</v>
      </c>
      <c r="D493" s="1">
        <v>1.86286</v>
      </c>
      <c r="E493">
        <v>4</v>
      </c>
      <c r="F493" t="s">
        <v>22</v>
      </c>
      <c r="G493">
        <v>3.3</v>
      </c>
      <c r="H493" s="1">
        <v>1.855507</v>
      </c>
      <c r="I493" s="1">
        <v>3.1770420000000001</v>
      </c>
      <c r="J493" s="1">
        <v>0.58563379999999998</v>
      </c>
      <c r="K493" s="1">
        <v>2.435114E-2</v>
      </c>
      <c r="L493" s="1">
        <v>0.1520792</v>
      </c>
      <c r="M493" s="1">
        <v>1.3373000000000001E-5</v>
      </c>
      <c r="N493" s="1">
        <v>2.5989760000000001E-2</v>
      </c>
      <c r="O493" s="1">
        <v>5.2365399999999996E-3</v>
      </c>
      <c r="P493" s="1">
        <v>2.4581180000000001E-2</v>
      </c>
      <c r="Q493" s="1">
        <v>6.9058369999999994E-2</v>
      </c>
      <c r="R493" s="1">
        <v>1.870388E-3</v>
      </c>
      <c r="S493" s="1">
        <v>3.3307969999999998E-4</v>
      </c>
      <c r="T493" s="1">
        <v>4.5229229999999999E-3</v>
      </c>
      <c r="U493" s="1">
        <v>2.1118100000000001E-4</v>
      </c>
      <c r="V493">
        <f t="shared" si="25"/>
        <v>0.77371278063053617</v>
      </c>
      <c r="W493" s="1">
        <f t="shared" si="26"/>
        <v>2.1736687774351107</v>
      </c>
      <c r="X493">
        <f t="shared" si="27"/>
        <v>0.31937842385463411</v>
      </c>
      <c r="Y493">
        <f t="shared" si="27"/>
        <v>1.3678197406774384</v>
      </c>
      <c r="Z493">
        <f t="shared" si="27"/>
        <v>2.9740575963050833</v>
      </c>
      <c r="AA493">
        <f t="shared" si="24"/>
        <v>1579.159500486054</v>
      </c>
    </row>
    <row r="494" spans="1:27" x14ac:dyDescent="0.3">
      <c r="A494" t="s">
        <v>1</v>
      </c>
      <c r="B494" t="s">
        <v>3</v>
      </c>
      <c r="C494" s="1">
        <v>12.50562</v>
      </c>
      <c r="D494" s="1">
        <v>1.86286</v>
      </c>
      <c r="E494">
        <v>5</v>
      </c>
      <c r="F494" t="s">
        <v>22</v>
      </c>
      <c r="G494">
        <v>3.3</v>
      </c>
      <c r="H494" s="1">
        <v>1.855507</v>
      </c>
      <c r="I494" s="1">
        <v>3.1770420000000001</v>
      </c>
      <c r="J494" s="1">
        <v>0.58563379999999998</v>
      </c>
      <c r="K494" s="1">
        <v>2.435114E-2</v>
      </c>
      <c r="L494" s="1">
        <v>0.1520792</v>
      </c>
      <c r="M494" s="1">
        <v>1.3373000000000001E-5</v>
      </c>
      <c r="N494" s="1">
        <v>2.5989760000000001E-2</v>
      </c>
      <c r="O494" s="1">
        <v>5.2365399999999996E-3</v>
      </c>
      <c r="P494" s="1">
        <v>2.4581180000000001E-2</v>
      </c>
      <c r="Q494" s="1">
        <v>6.9058369999999994E-2</v>
      </c>
      <c r="R494" s="1">
        <v>1.870388E-3</v>
      </c>
      <c r="S494" s="1">
        <v>3.3307969999999998E-4</v>
      </c>
      <c r="T494" s="1">
        <v>4.5229229999999999E-3</v>
      </c>
      <c r="U494" s="1">
        <v>2.1118100000000001E-4</v>
      </c>
      <c r="V494">
        <f t="shared" si="25"/>
        <v>0.77371278063053617</v>
      </c>
      <c r="W494" s="1">
        <f t="shared" si="26"/>
        <v>2.1736687774351107</v>
      </c>
      <c r="X494">
        <f t="shared" si="27"/>
        <v>0.31937842385463411</v>
      </c>
      <c r="Y494">
        <f t="shared" si="27"/>
        <v>1.3678197406774384</v>
      </c>
      <c r="Z494">
        <f t="shared" si="27"/>
        <v>2.9740575963050833</v>
      </c>
      <c r="AA494">
        <f t="shared" si="24"/>
        <v>1579.159500486054</v>
      </c>
    </row>
    <row r="495" spans="1:27" x14ac:dyDescent="0.3">
      <c r="A495" t="s">
        <v>1</v>
      </c>
      <c r="B495" t="s">
        <v>3</v>
      </c>
      <c r="C495" s="1">
        <v>12.50562</v>
      </c>
      <c r="D495" s="1">
        <v>1.86286</v>
      </c>
      <c r="E495">
        <v>6</v>
      </c>
      <c r="F495" t="s">
        <v>22</v>
      </c>
      <c r="G495">
        <v>3.3</v>
      </c>
      <c r="H495" s="1">
        <v>1.855507</v>
      </c>
      <c r="I495" s="1">
        <v>3.1770420000000001</v>
      </c>
      <c r="J495" s="1">
        <v>0.58563379999999998</v>
      </c>
      <c r="K495" s="1">
        <v>2.435114E-2</v>
      </c>
      <c r="L495" s="1">
        <v>0.1520792</v>
      </c>
      <c r="M495" s="1">
        <v>1.3373000000000001E-5</v>
      </c>
      <c r="N495" s="1">
        <v>2.5989760000000001E-2</v>
      </c>
      <c r="O495" s="1">
        <v>5.2365399999999996E-3</v>
      </c>
      <c r="P495" s="1">
        <v>2.4581180000000001E-2</v>
      </c>
      <c r="Q495" s="1">
        <v>6.9058369999999994E-2</v>
      </c>
      <c r="R495" s="1">
        <v>1.870388E-3</v>
      </c>
      <c r="S495" s="1">
        <v>3.3307969999999998E-4</v>
      </c>
      <c r="T495" s="1">
        <v>4.5229229999999999E-3</v>
      </c>
      <c r="U495" s="1">
        <v>2.1118100000000001E-4</v>
      </c>
      <c r="V495">
        <f t="shared" si="25"/>
        <v>0.77371278063053617</v>
      </c>
      <c r="W495" s="1">
        <f t="shared" si="26"/>
        <v>2.1736687774351107</v>
      </c>
      <c r="X495">
        <f t="shared" si="27"/>
        <v>0.31937842385463411</v>
      </c>
      <c r="Y495">
        <f t="shared" si="27"/>
        <v>1.3678197406774384</v>
      </c>
      <c r="Z495">
        <f t="shared" si="27"/>
        <v>2.9740575963050833</v>
      </c>
      <c r="AA495">
        <f t="shared" si="24"/>
        <v>1579.159500486054</v>
      </c>
    </row>
    <row r="496" spans="1:27" x14ac:dyDescent="0.3">
      <c r="A496" t="s">
        <v>1</v>
      </c>
      <c r="B496" t="s">
        <v>3</v>
      </c>
      <c r="C496" s="1">
        <v>12.50562</v>
      </c>
      <c r="D496" s="1">
        <v>1.86286</v>
      </c>
      <c r="E496">
        <v>7</v>
      </c>
      <c r="F496" t="s">
        <v>22</v>
      </c>
      <c r="G496">
        <v>3.3</v>
      </c>
      <c r="H496" s="1">
        <v>1.855507</v>
      </c>
      <c r="I496" s="1">
        <v>3.1770420000000001</v>
      </c>
      <c r="J496" s="1">
        <v>0.58563379999999998</v>
      </c>
      <c r="K496" s="1">
        <v>2.435114E-2</v>
      </c>
      <c r="L496" s="1">
        <v>0.1520792</v>
      </c>
      <c r="M496" s="1">
        <v>1.3373000000000001E-5</v>
      </c>
      <c r="N496" s="1">
        <v>2.5989760000000001E-2</v>
      </c>
      <c r="O496" s="1">
        <v>5.2365399999999996E-3</v>
      </c>
      <c r="P496" s="1">
        <v>2.4581180000000001E-2</v>
      </c>
      <c r="Q496" s="1">
        <v>6.9058369999999994E-2</v>
      </c>
      <c r="R496" s="1">
        <v>1.870388E-3</v>
      </c>
      <c r="S496" s="1">
        <v>3.3307969999999998E-4</v>
      </c>
      <c r="T496" s="1">
        <v>4.5229229999999999E-3</v>
      </c>
      <c r="U496" s="1">
        <v>2.1118100000000001E-4</v>
      </c>
      <c r="V496">
        <f t="shared" si="25"/>
        <v>0.77371278063053617</v>
      </c>
      <c r="W496" s="1">
        <f t="shared" si="26"/>
        <v>2.1736687774351107</v>
      </c>
      <c r="X496">
        <f t="shared" si="27"/>
        <v>0.31937842385463411</v>
      </c>
      <c r="Y496">
        <f t="shared" si="27"/>
        <v>1.3678197406774384</v>
      </c>
      <c r="Z496">
        <f t="shared" si="27"/>
        <v>2.9740575963050833</v>
      </c>
      <c r="AA496">
        <f t="shared" si="24"/>
        <v>1579.159500486054</v>
      </c>
    </row>
    <row r="497" spans="1:27" x14ac:dyDescent="0.3">
      <c r="A497" t="s">
        <v>1</v>
      </c>
      <c r="B497" t="s">
        <v>3</v>
      </c>
      <c r="C497" s="1">
        <v>12.50562</v>
      </c>
      <c r="D497" s="1">
        <v>1.86286</v>
      </c>
      <c r="E497">
        <v>8</v>
      </c>
      <c r="F497" t="s">
        <v>22</v>
      </c>
      <c r="G497">
        <v>3.3</v>
      </c>
      <c r="H497" s="1">
        <v>1.855507</v>
      </c>
      <c r="I497" s="1">
        <v>3.1770420000000001</v>
      </c>
      <c r="J497" s="1">
        <v>0.58563379999999998</v>
      </c>
      <c r="K497" s="1">
        <v>2.435114E-2</v>
      </c>
      <c r="L497" s="1">
        <v>0.1520792</v>
      </c>
      <c r="M497" s="1">
        <v>1.3373000000000001E-5</v>
      </c>
      <c r="N497" s="1">
        <v>2.5989760000000001E-2</v>
      </c>
      <c r="O497" s="1">
        <v>5.2365399999999996E-3</v>
      </c>
      <c r="P497" s="1">
        <v>2.4581180000000001E-2</v>
      </c>
      <c r="Q497" s="1">
        <v>6.9058369999999994E-2</v>
      </c>
      <c r="R497" s="1">
        <v>1.870388E-3</v>
      </c>
      <c r="S497" s="1">
        <v>3.3307969999999998E-4</v>
      </c>
      <c r="T497" s="1">
        <v>4.5229229999999999E-3</v>
      </c>
      <c r="U497" s="1">
        <v>2.1118100000000001E-4</v>
      </c>
      <c r="V497">
        <f t="shared" si="25"/>
        <v>0.77371278063053617</v>
      </c>
      <c r="W497" s="1">
        <f t="shared" si="26"/>
        <v>2.1736687774351107</v>
      </c>
      <c r="X497">
        <f t="shared" si="27"/>
        <v>0.31937842385463411</v>
      </c>
      <c r="Y497">
        <f t="shared" si="27"/>
        <v>1.3678197406774384</v>
      </c>
      <c r="Z497">
        <f t="shared" si="27"/>
        <v>2.9740575963050833</v>
      </c>
      <c r="AA497">
        <f t="shared" si="24"/>
        <v>1579.159500486054</v>
      </c>
    </row>
    <row r="498" spans="1:27" x14ac:dyDescent="0.3">
      <c r="A498" t="s">
        <v>1</v>
      </c>
      <c r="B498" t="s">
        <v>3</v>
      </c>
      <c r="C498" s="1">
        <v>13.13378</v>
      </c>
      <c r="D498" s="1">
        <v>1.898466</v>
      </c>
      <c r="E498">
        <v>1</v>
      </c>
      <c r="F498" t="s">
        <v>24</v>
      </c>
      <c r="G498" s="7">
        <v>4.4000000000000004</v>
      </c>
      <c r="H498" s="7">
        <v>2.0754790000000001</v>
      </c>
      <c r="I498" s="7">
        <v>2.7388180000000002</v>
      </c>
      <c r="J498" s="7">
        <v>0.64705060000000003</v>
      </c>
      <c r="K498" s="7">
        <v>2.8739230000000001E-2</v>
      </c>
      <c r="L498" s="7">
        <v>0.18985659999999999</v>
      </c>
      <c r="M498" s="7">
        <v>1.4681359999999999E-4</v>
      </c>
      <c r="N498" s="1">
        <v>4.2362030000000002E-2</v>
      </c>
      <c r="O498" s="1">
        <v>7.4012779999999999E-3</v>
      </c>
      <c r="P498" s="1">
        <v>3.0275719999999999E-2</v>
      </c>
      <c r="Q498" s="1">
        <v>7.5772190000000003E-2</v>
      </c>
      <c r="R498" s="1">
        <v>1.6804529999999999E-3</v>
      </c>
      <c r="S498" s="1">
        <v>3.2219079999999998E-4</v>
      </c>
      <c r="T498" s="1">
        <v>5.4299999999999999E-3</v>
      </c>
      <c r="U498" s="1">
        <v>2.5239970000000002E-4</v>
      </c>
      <c r="V498">
        <f t="shared" si="25"/>
        <v>1.1054301527155144</v>
      </c>
      <c r="W498" s="1">
        <f t="shared" si="26"/>
        <v>2.7666018698577268</v>
      </c>
      <c r="X498">
        <f t="shared" si="27"/>
        <v>0.25970967340112189</v>
      </c>
      <c r="Y498">
        <f t="shared" si="27"/>
        <v>1.1210836198464607</v>
      </c>
      <c r="Z498">
        <f t="shared" si="27"/>
        <v>2.8600533244564583</v>
      </c>
      <c r="AA498">
        <f t="shared" si="24"/>
        <v>171.91847349291893</v>
      </c>
    </row>
    <row r="499" spans="1:27" x14ac:dyDescent="0.3">
      <c r="A499" t="s">
        <v>1</v>
      </c>
      <c r="B499" t="s">
        <v>3</v>
      </c>
      <c r="C499" s="1">
        <v>13.13378</v>
      </c>
      <c r="D499" s="1">
        <v>1.898466</v>
      </c>
      <c r="E499">
        <v>2</v>
      </c>
      <c r="F499" t="s">
        <v>24</v>
      </c>
      <c r="G499">
        <v>4.4000000000000004</v>
      </c>
      <c r="H499" s="1">
        <v>2.0754790000000001</v>
      </c>
      <c r="I499" s="1">
        <v>2.7388180000000002</v>
      </c>
      <c r="J499" s="1">
        <v>0.64705060000000003</v>
      </c>
      <c r="K499" s="1">
        <v>2.8739230000000001E-2</v>
      </c>
      <c r="L499" s="1">
        <v>0.18985659999999999</v>
      </c>
      <c r="M499" s="1">
        <v>1.4681359999999999E-4</v>
      </c>
      <c r="N499" s="1">
        <v>4.2362030000000002E-2</v>
      </c>
      <c r="O499" s="1">
        <v>7.4012779999999999E-3</v>
      </c>
      <c r="P499" s="1">
        <v>3.0275719999999999E-2</v>
      </c>
      <c r="Q499" s="1">
        <v>7.5772190000000003E-2</v>
      </c>
      <c r="R499" s="1">
        <v>1.6804529999999999E-3</v>
      </c>
      <c r="S499" s="1">
        <v>3.2219079999999998E-4</v>
      </c>
      <c r="T499" s="1">
        <v>5.4299999999999999E-3</v>
      </c>
      <c r="U499" s="1">
        <v>2.5239970000000002E-4</v>
      </c>
      <c r="V499">
        <f t="shared" si="25"/>
        <v>1.1054301527155144</v>
      </c>
      <c r="W499" s="1">
        <f t="shared" si="26"/>
        <v>2.7666018698577268</v>
      </c>
      <c r="X499">
        <f t="shared" si="27"/>
        <v>0.25970967340112189</v>
      </c>
      <c r="Y499">
        <f t="shared" si="27"/>
        <v>1.1210836198464607</v>
      </c>
      <c r="Z499">
        <f t="shared" si="27"/>
        <v>2.8600533244564583</v>
      </c>
      <c r="AA499">
        <f t="shared" si="24"/>
        <v>171.91847349291893</v>
      </c>
    </row>
    <row r="500" spans="1:27" x14ac:dyDescent="0.3">
      <c r="A500" t="s">
        <v>1</v>
      </c>
      <c r="B500" t="s">
        <v>3</v>
      </c>
      <c r="C500" s="1">
        <v>13.13378</v>
      </c>
      <c r="D500" s="1">
        <v>1.898466</v>
      </c>
      <c r="E500">
        <v>3</v>
      </c>
      <c r="F500" t="s">
        <v>24</v>
      </c>
      <c r="G500">
        <v>4.4000000000000004</v>
      </c>
      <c r="H500" s="1">
        <v>2.0754790000000001</v>
      </c>
      <c r="I500" s="1">
        <v>2.7388180000000002</v>
      </c>
      <c r="J500" s="1">
        <v>0.64705060000000003</v>
      </c>
      <c r="K500" s="1">
        <v>2.8739230000000001E-2</v>
      </c>
      <c r="L500" s="1">
        <v>0.18985659999999999</v>
      </c>
      <c r="M500" s="1">
        <v>1.4681359999999999E-4</v>
      </c>
      <c r="N500" s="1">
        <v>4.2362030000000002E-2</v>
      </c>
      <c r="O500" s="1">
        <v>7.4012779999999999E-3</v>
      </c>
      <c r="P500" s="1">
        <v>3.0275719999999999E-2</v>
      </c>
      <c r="Q500" s="1">
        <v>7.5772190000000003E-2</v>
      </c>
      <c r="R500" s="1">
        <v>1.6804529999999999E-3</v>
      </c>
      <c r="S500" s="1">
        <v>3.2219079999999998E-4</v>
      </c>
      <c r="T500" s="1">
        <v>5.4299999999999999E-3</v>
      </c>
      <c r="U500" s="1">
        <v>2.5239970000000002E-4</v>
      </c>
      <c r="V500">
        <f t="shared" si="25"/>
        <v>1.1054301527155144</v>
      </c>
      <c r="W500" s="1">
        <f t="shared" si="26"/>
        <v>2.7666018698577268</v>
      </c>
      <c r="X500">
        <f t="shared" si="27"/>
        <v>0.25970967340112189</v>
      </c>
      <c r="Y500">
        <f t="shared" si="27"/>
        <v>1.1210836198464607</v>
      </c>
      <c r="Z500">
        <f t="shared" si="27"/>
        <v>2.8600533244564583</v>
      </c>
      <c r="AA500">
        <f t="shared" si="24"/>
        <v>171.91847349291893</v>
      </c>
    </row>
    <row r="501" spans="1:27" x14ac:dyDescent="0.3">
      <c r="A501" t="s">
        <v>1</v>
      </c>
      <c r="B501" t="s">
        <v>3</v>
      </c>
      <c r="C501" s="1">
        <v>13.13378</v>
      </c>
      <c r="D501" s="1">
        <v>1.898466</v>
      </c>
      <c r="E501">
        <v>4</v>
      </c>
      <c r="F501" t="s">
        <v>24</v>
      </c>
      <c r="G501">
        <v>4.4000000000000004</v>
      </c>
      <c r="H501" s="1">
        <v>2.0754790000000001</v>
      </c>
      <c r="I501" s="1">
        <v>2.7388180000000002</v>
      </c>
      <c r="J501" s="1">
        <v>0.64705060000000003</v>
      </c>
      <c r="K501" s="1">
        <v>2.8739230000000001E-2</v>
      </c>
      <c r="L501" s="1">
        <v>0.18985659999999999</v>
      </c>
      <c r="M501" s="1">
        <v>1.4681359999999999E-4</v>
      </c>
      <c r="N501" s="1">
        <v>4.2362030000000002E-2</v>
      </c>
      <c r="O501" s="1">
        <v>7.4012779999999999E-3</v>
      </c>
      <c r="P501" s="1">
        <v>3.0275719999999999E-2</v>
      </c>
      <c r="Q501" s="1">
        <v>7.5772190000000003E-2</v>
      </c>
      <c r="R501" s="1">
        <v>1.6804529999999999E-3</v>
      </c>
      <c r="S501" s="1">
        <v>3.2219079999999998E-4</v>
      </c>
      <c r="T501" s="1">
        <v>5.4299999999999999E-3</v>
      </c>
      <c r="U501" s="1">
        <v>2.5239970000000002E-4</v>
      </c>
      <c r="V501">
        <f t="shared" si="25"/>
        <v>1.1054301527155144</v>
      </c>
      <c r="W501" s="1">
        <f t="shared" si="26"/>
        <v>2.7666018698577268</v>
      </c>
      <c r="X501">
        <f t="shared" si="27"/>
        <v>0.25970967340112189</v>
      </c>
      <c r="Y501">
        <f t="shared" si="27"/>
        <v>1.1210836198464607</v>
      </c>
      <c r="Z501">
        <f t="shared" si="27"/>
        <v>2.8600533244564583</v>
      </c>
      <c r="AA501">
        <f t="shared" si="24"/>
        <v>171.91847349291893</v>
      </c>
    </row>
    <row r="502" spans="1:27" x14ac:dyDescent="0.3">
      <c r="A502" t="s">
        <v>1</v>
      </c>
      <c r="B502" t="s">
        <v>3</v>
      </c>
      <c r="C502" s="1">
        <v>13.13378</v>
      </c>
      <c r="D502" s="1">
        <v>1.898466</v>
      </c>
      <c r="E502">
        <v>5</v>
      </c>
      <c r="F502" t="s">
        <v>24</v>
      </c>
      <c r="G502">
        <v>4.4000000000000004</v>
      </c>
      <c r="H502" s="1">
        <v>2.0754790000000001</v>
      </c>
      <c r="I502" s="1">
        <v>2.7388180000000002</v>
      </c>
      <c r="J502" s="1">
        <v>0.64705060000000003</v>
      </c>
      <c r="K502" s="1">
        <v>2.8739230000000001E-2</v>
      </c>
      <c r="L502" s="1">
        <v>0.18985659999999999</v>
      </c>
      <c r="M502" s="1">
        <v>1.4681359999999999E-4</v>
      </c>
      <c r="N502" s="1">
        <v>4.2362030000000002E-2</v>
      </c>
      <c r="O502" s="1">
        <v>7.4012779999999999E-3</v>
      </c>
      <c r="P502" s="1">
        <v>3.0275719999999999E-2</v>
      </c>
      <c r="Q502" s="1">
        <v>7.5772190000000003E-2</v>
      </c>
      <c r="R502" s="1">
        <v>1.6804529999999999E-3</v>
      </c>
      <c r="S502" s="1">
        <v>3.2219079999999998E-4</v>
      </c>
      <c r="T502" s="1">
        <v>5.4299999999999999E-3</v>
      </c>
      <c r="U502" s="1">
        <v>2.5239970000000002E-4</v>
      </c>
      <c r="V502">
        <f t="shared" si="25"/>
        <v>1.1054301527155144</v>
      </c>
      <c r="W502" s="1">
        <f t="shared" si="26"/>
        <v>2.7666018698577268</v>
      </c>
      <c r="X502">
        <f t="shared" si="27"/>
        <v>0.25970967340112189</v>
      </c>
      <c r="Y502">
        <f t="shared" si="27"/>
        <v>1.1210836198464607</v>
      </c>
      <c r="Z502">
        <f t="shared" si="27"/>
        <v>2.8600533244564583</v>
      </c>
      <c r="AA502">
        <f t="shared" si="24"/>
        <v>171.91847349291893</v>
      </c>
    </row>
    <row r="503" spans="1:27" x14ac:dyDescent="0.3">
      <c r="A503" t="s">
        <v>1</v>
      </c>
      <c r="B503" t="s">
        <v>3</v>
      </c>
      <c r="C503" s="1">
        <v>13.13378</v>
      </c>
      <c r="D503" s="1">
        <v>1.898466</v>
      </c>
      <c r="E503">
        <v>6</v>
      </c>
      <c r="F503" t="s">
        <v>24</v>
      </c>
      <c r="G503">
        <v>4.4000000000000004</v>
      </c>
      <c r="H503" s="1">
        <v>2.0754790000000001</v>
      </c>
      <c r="I503" s="1">
        <v>2.7388180000000002</v>
      </c>
      <c r="J503" s="1">
        <v>0.64705060000000003</v>
      </c>
      <c r="K503" s="1">
        <v>2.8739230000000001E-2</v>
      </c>
      <c r="L503" s="1">
        <v>0.18985659999999999</v>
      </c>
      <c r="M503" s="1">
        <v>1.4681359999999999E-4</v>
      </c>
      <c r="N503" s="1">
        <v>4.2362030000000002E-2</v>
      </c>
      <c r="O503" s="1">
        <v>7.4012779999999999E-3</v>
      </c>
      <c r="P503" s="1">
        <v>3.0275719999999999E-2</v>
      </c>
      <c r="Q503" s="1">
        <v>7.5772190000000003E-2</v>
      </c>
      <c r="R503" s="1">
        <v>1.6804529999999999E-3</v>
      </c>
      <c r="S503" s="1">
        <v>3.2219079999999998E-4</v>
      </c>
      <c r="T503" s="1">
        <v>5.4299999999999999E-3</v>
      </c>
      <c r="U503" s="1">
        <v>2.5239970000000002E-4</v>
      </c>
      <c r="V503">
        <f t="shared" si="25"/>
        <v>1.1054301527155144</v>
      </c>
      <c r="W503" s="1">
        <f t="shared" si="26"/>
        <v>2.7666018698577268</v>
      </c>
      <c r="X503">
        <f t="shared" si="27"/>
        <v>0.25970967340112189</v>
      </c>
      <c r="Y503">
        <f t="shared" si="27"/>
        <v>1.1210836198464607</v>
      </c>
      <c r="Z503">
        <f t="shared" si="27"/>
        <v>2.8600533244564583</v>
      </c>
      <c r="AA503">
        <f t="shared" si="24"/>
        <v>171.91847349291893</v>
      </c>
    </row>
    <row r="504" spans="1:27" x14ac:dyDescent="0.3">
      <c r="A504" t="s">
        <v>1</v>
      </c>
      <c r="B504" t="s">
        <v>3</v>
      </c>
      <c r="C504" s="1">
        <v>13.13378</v>
      </c>
      <c r="D504" s="1">
        <v>1.898466</v>
      </c>
      <c r="E504">
        <v>7</v>
      </c>
      <c r="F504" t="s">
        <v>24</v>
      </c>
      <c r="G504">
        <v>4.4000000000000004</v>
      </c>
      <c r="H504" s="1">
        <v>2.0754790000000001</v>
      </c>
      <c r="I504" s="1">
        <v>2.7388180000000002</v>
      </c>
      <c r="J504" s="1">
        <v>0.64705060000000003</v>
      </c>
      <c r="K504" s="1">
        <v>2.8739230000000001E-2</v>
      </c>
      <c r="L504" s="1">
        <v>0.18985659999999999</v>
      </c>
      <c r="M504" s="1">
        <v>1.4681359999999999E-4</v>
      </c>
      <c r="N504" s="1">
        <v>4.2362030000000002E-2</v>
      </c>
      <c r="O504" s="1">
        <v>7.4012779999999999E-3</v>
      </c>
      <c r="P504" s="1">
        <v>3.0275719999999999E-2</v>
      </c>
      <c r="Q504" s="1">
        <v>7.5772190000000003E-2</v>
      </c>
      <c r="R504" s="1">
        <v>1.6804529999999999E-3</v>
      </c>
      <c r="S504" s="1">
        <v>3.2219079999999998E-4</v>
      </c>
      <c r="T504" s="1">
        <v>5.4299999999999999E-3</v>
      </c>
      <c r="U504" s="1">
        <v>2.5239970000000002E-4</v>
      </c>
      <c r="V504">
        <f t="shared" si="25"/>
        <v>1.1054301527155144</v>
      </c>
      <c r="W504" s="1">
        <f t="shared" si="26"/>
        <v>2.7666018698577268</v>
      </c>
      <c r="X504">
        <f t="shared" si="27"/>
        <v>0.25970967340112189</v>
      </c>
      <c r="Y504">
        <f t="shared" si="27"/>
        <v>1.1210836198464607</v>
      </c>
      <c r="Z504">
        <f t="shared" si="27"/>
        <v>2.8600533244564583</v>
      </c>
      <c r="AA504">
        <f t="shared" si="24"/>
        <v>171.91847349291893</v>
      </c>
    </row>
    <row r="505" spans="1:27" x14ac:dyDescent="0.3">
      <c r="A505" t="s">
        <v>1</v>
      </c>
      <c r="B505" t="s">
        <v>3</v>
      </c>
      <c r="C505" s="1">
        <v>13.13378</v>
      </c>
      <c r="D505" s="1">
        <v>1.898466</v>
      </c>
      <c r="E505">
        <v>8</v>
      </c>
      <c r="F505" t="s">
        <v>24</v>
      </c>
      <c r="G505">
        <v>4.4000000000000004</v>
      </c>
      <c r="H505" s="1">
        <v>2.0754790000000001</v>
      </c>
      <c r="I505" s="1">
        <v>2.7388180000000002</v>
      </c>
      <c r="J505" s="1">
        <v>0.64705060000000003</v>
      </c>
      <c r="K505" s="1">
        <v>2.8739230000000001E-2</v>
      </c>
      <c r="L505" s="1">
        <v>0.18985659999999999</v>
      </c>
      <c r="M505" s="1">
        <v>1.4681359999999999E-4</v>
      </c>
      <c r="N505" s="1">
        <v>4.2362030000000002E-2</v>
      </c>
      <c r="O505" s="1">
        <v>7.4012779999999999E-3</v>
      </c>
      <c r="P505" s="1">
        <v>3.0275719999999999E-2</v>
      </c>
      <c r="Q505" s="1">
        <v>7.5772190000000003E-2</v>
      </c>
      <c r="R505" s="1">
        <v>1.6804529999999999E-3</v>
      </c>
      <c r="S505" s="1">
        <v>3.2219079999999998E-4</v>
      </c>
      <c r="T505" s="1">
        <v>5.4299999999999999E-3</v>
      </c>
      <c r="U505" s="1">
        <v>2.5239970000000002E-4</v>
      </c>
      <c r="V505">
        <f t="shared" si="25"/>
        <v>1.1054301527155144</v>
      </c>
      <c r="W505" s="1">
        <f t="shared" si="26"/>
        <v>2.7666018698577268</v>
      </c>
      <c r="X505">
        <f t="shared" si="27"/>
        <v>0.25970967340112189</v>
      </c>
      <c r="Y505">
        <f t="shared" si="27"/>
        <v>1.1210836198464607</v>
      </c>
      <c r="Z505">
        <f t="shared" si="27"/>
        <v>2.8600533244564583</v>
      </c>
      <c r="AA505">
        <f t="shared" si="24"/>
        <v>171.91847349291893</v>
      </c>
    </row>
    <row r="506" spans="1:27" x14ac:dyDescent="0.3">
      <c r="A506" t="s">
        <v>1</v>
      </c>
      <c r="B506" t="s">
        <v>3</v>
      </c>
      <c r="C506" s="1">
        <v>11.85188</v>
      </c>
      <c r="D506" s="1">
        <v>1.6464110000000001</v>
      </c>
      <c r="E506">
        <v>1</v>
      </c>
      <c r="F506" t="s">
        <v>25</v>
      </c>
      <c r="G506" s="7">
        <v>1.3</v>
      </c>
      <c r="H506" s="7">
        <v>2.723465</v>
      </c>
      <c r="I506" s="7">
        <v>3.2000799999999998</v>
      </c>
      <c r="J506" s="7">
        <v>0.55987509999999996</v>
      </c>
      <c r="K506" s="7">
        <v>1.099202E-2</v>
      </c>
      <c r="L506" s="7">
        <v>0.193383</v>
      </c>
      <c r="M506" s="7">
        <v>1.64872E-5</v>
      </c>
      <c r="N506" s="1">
        <v>1.9491850000000002E-2</v>
      </c>
      <c r="O506" s="1">
        <v>4.9445670000000004E-3</v>
      </c>
      <c r="P506" s="1">
        <v>5.0653419999999998E-2</v>
      </c>
      <c r="Q506" s="1">
        <v>0.16786419999999999</v>
      </c>
      <c r="R506" s="1">
        <v>3.6547789999999999E-3</v>
      </c>
      <c r="S506" s="1">
        <v>7.1019680000000002E-4</v>
      </c>
      <c r="T506" s="1">
        <v>1.028224E-2</v>
      </c>
      <c r="U506" s="1">
        <v>5.0952289999999997E-4</v>
      </c>
      <c r="V506">
        <f t="shared" si="25"/>
        <v>1.5828798030049249</v>
      </c>
      <c r="W506" s="1">
        <f t="shared" si="26"/>
        <v>5.2456251093722654</v>
      </c>
      <c r="X506">
        <f t="shared" si="27"/>
        <v>0.65278470144501877</v>
      </c>
      <c r="Y506">
        <f t="shared" si="27"/>
        <v>6.4610217230317994</v>
      </c>
      <c r="Z506">
        <f t="shared" si="27"/>
        <v>5.3170340722814311</v>
      </c>
      <c r="AA506">
        <f t="shared" si="24"/>
        <v>3090.4149885972147</v>
      </c>
    </row>
    <row r="507" spans="1:27" x14ac:dyDescent="0.3">
      <c r="A507" t="s">
        <v>1</v>
      </c>
      <c r="B507" t="s">
        <v>3</v>
      </c>
      <c r="C507" s="1">
        <v>11.85188</v>
      </c>
      <c r="D507" s="1">
        <v>1.6464110000000001</v>
      </c>
      <c r="E507">
        <v>2</v>
      </c>
      <c r="F507" t="s">
        <v>25</v>
      </c>
      <c r="G507">
        <v>1.3</v>
      </c>
      <c r="H507" s="1">
        <v>2.723465</v>
      </c>
      <c r="I507" s="1">
        <v>3.2000799999999998</v>
      </c>
      <c r="J507" s="1">
        <v>0.55987509999999996</v>
      </c>
      <c r="K507" s="1">
        <v>1.099202E-2</v>
      </c>
      <c r="L507" s="1">
        <v>0.193383</v>
      </c>
      <c r="M507" s="1">
        <v>1.64872E-5</v>
      </c>
      <c r="N507" s="1">
        <v>1.9491850000000002E-2</v>
      </c>
      <c r="O507" s="1">
        <v>4.9445670000000004E-3</v>
      </c>
      <c r="P507" s="1">
        <v>5.0653419999999998E-2</v>
      </c>
      <c r="Q507" s="1">
        <v>0.16786419999999999</v>
      </c>
      <c r="R507" s="1">
        <v>3.6547789999999999E-3</v>
      </c>
      <c r="S507" s="1">
        <v>7.1019680000000002E-4</v>
      </c>
      <c r="T507" s="1">
        <v>1.028224E-2</v>
      </c>
      <c r="U507" s="1">
        <v>5.0952289999999997E-4</v>
      </c>
      <c r="V507">
        <f t="shared" si="25"/>
        <v>1.5828798030049249</v>
      </c>
      <c r="W507" s="1">
        <f t="shared" si="26"/>
        <v>5.2456251093722654</v>
      </c>
      <c r="X507">
        <f t="shared" si="27"/>
        <v>0.65278470144501877</v>
      </c>
      <c r="Y507">
        <f t="shared" si="27"/>
        <v>6.4610217230317994</v>
      </c>
      <c r="Z507">
        <f t="shared" si="27"/>
        <v>5.3170340722814311</v>
      </c>
      <c r="AA507">
        <f t="shared" si="24"/>
        <v>3090.4149885972147</v>
      </c>
    </row>
    <row r="508" spans="1:27" x14ac:dyDescent="0.3">
      <c r="A508" t="s">
        <v>1</v>
      </c>
      <c r="B508" t="s">
        <v>3</v>
      </c>
      <c r="C508" s="1">
        <v>11.85188</v>
      </c>
      <c r="D508" s="1">
        <v>1.6464110000000001</v>
      </c>
      <c r="E508">
        <v>3</v>
      </c>
      <c r="F508" t="s">
        <v>25</v>
      </c>
      <c r="G508">
        <v>1.3</v>
      </c>
      <c r="H508" s="1">
        <v>2.723465</v>
      </c>
      <c r="I508" s="1">
        <v>3.2000799999999998</v>
      </c>
      <c r="J508" s="1">
        <v>0.55987509999999996</v>
      </c>
      <c r="K508" s="1">
        <v>1.099202E-2</v>
      </c>
      <c r="L508" s="1">
        <v>0.193383</v>
      </c>
      <c r="M508" s="1">
        <v>1.64872E-5</v>
      </c>
      <c r="N508" s="1">
        <v>1.9491850000000002E-2</v>
      </c>
      <c r="O508" s="1">
        <v>4.9445670000000004E-3</v>
      </c>
      <c r="P508" s="1">
        <v>5.0653419999999998E-2</v>
      </c>
      <c r="Q508" s="1">
        <v>0.16786419999999999</v>
      </c>
      <c r="R508" s="1">
        <v>3.6547789999999999E-3</v>
      </c>
      <c r="S508" s="1">
        <v>7.1019680000000002E-4</v>
      </c>
      <c r="T508" s="1">
        <v>1.028224E-2</v>
      </c>
      <c r="U508" s="1">
        <v>5.0952289999999997E-4</v>
      </c>
      <c r="V508">
        <f t="shared" si="25"/>
        <v>1.5828798030049249</v>
      </c>
      <c r="W508" s="1">
        <f t="shared" si="26"/>
        <v>5.2456251093722654</v>
      </c>
      <c r="X508">
        <f t="shared" si="27"/>
        <v>0.65278470144501877</v>
      </c>
      <c r="Y508">
        <f t="shared" si="27"/>
        <v>6.4610217230317994</v>
      </c>
      <c r="Z508">
        <f t="shared" si="27"/>
        <v>5.3170340722814311</v>
      </c>
      <c r="AA508">
        <f t="shared" si="24"/>
        <v>3090.4149885972147</v>
      </c>
    </row>
    <row r="509" spans="1:27" x14ac:dyDescent="0.3">
      <c r="A509" t="s">
        <v>1</v>
      </c>
      <c r="B509" t="s">
        <v>3</v>
      </c>
      <c r="C509" s="1">
        <v>11.85188</v>
      </c>
      <c r="D509" s="1">
        <v>1.6464110000000001</v>
      </c>
      <c r="E509">
        <v>4</v>
      </c>
      <c r="F509" t="s">
        <v>25</v>
      </c>
      <c r="G509">
        <v>1.3</v>
      </c>
      <c r="H509" s="1">
        <v>2.723465</v>
      </c>
      <c r="I509" s="1">
        <v>3.2000799999999998</v>
      </c>
      <c r="J509" s="1">
        <v>0.55987509999999996</v>
      </c>
      <c r="K509" s="1">
        <v>1.099202E-2</v>
      </c>
      <c r="L509" s="1">
        <v>0.193383</v>
      </c>
      <c r="M509" s="1">
        <v>1.64872E-5</v>
      </c>
      <c r="N509" s="1">
        <v>1.9491850000000002E-2</v>
      </c>
      <c r="O509" s="1">
        <v>4.9445670000000004E-3</v>
      </c>
      <c r="P509" s="1">
        <v>5.0653419999999998E-2</v>
      </c>
      <c r="Q509" s="1">
        <v>0.16786419999999999</v>
      </c>
      <c r="R509" s="1">
        <v>3.6547789999999999E-3</v>
      </c>
      <c r="S509" s="1">
        <v>7.1019680000000002E-4</v>
      </c>
      <c r="T509" s="1">
        <v>1.028224E-2</v>
      </c>
      <c r="U509" s="1">
        <v>5.0952289999999997E-4</v>
      </c>
      <c r="V509">
        <f t="shared" si="25"/>
        <v>1.5828798030049249</v>
      </c>
      <c r="W509" s="1">
        <f t="shared" si="26"/>
        <v>5.2456251093722654</v>
      </c>
      <c r="X509">
        <f t="shared" si="27"/>
        <v>0.65278470144501877</v>
      </c>
      <c r="Y509">
        <f t="shared" si="27"/>
        <v>6.4610217230317994</v>
      </c>
      <c r="Z509">
        <f t="shared" si="27"/>
        <v>5.3170340722814311</v>
      </c>
      <c r="AA509">
        <f t="shared" si="24"/>
        <v>3090.4149885972147</v>
      </c>
    </row>
    <row r="510" spans="1:27" x14ac:dyDescent="0.3">
      <c r="A510" t="s">
        <v>1</v>
      </c>
      <c r="B510" t="s">
        <v>3</v>
      </c>
      <c r="C510" s="1">
        <v>11.85188</v>
      </c>
      <c r="D510" s="1">
        <v>1.6464110000000001</v>
      </c>
      <c r="E510">
        <v>5</v>
      </c>
      <c r="F510" t="s">
        <v>25</v>
      </c>
      <c r="G510">
        <v>1.3</v>
      </c>
      <c r="H510" s="1">
        <v>2.723465</v>
      </c>
      <c r="I510" s="1">
        <v>3.2000799999999998</v>
      </c>
      <c r="J510" s="1">
        <v>0.55987509999999996</v>
      </c>
      <c r="K510" s="1">
        <v>1.099202E-2</v>
      </c>
      <c r="L510" s="1">
        <v>0.193383</v>
      </c>
      <c r="M510" s="1">
        <v>1.64872E-5</v>
      </c>
      <c r="N510" s="1">
        <v>1.9491850000000002E-2</v>
      </c>
      <c r="O510" s="1">
        <v>4.9445670000000004E-3</v>
      </c>
      <c r="P510" s="1">
        <v>5.0653419999999998E-2</v>
      </c>
      <c r="Q510" s="1">
        <v>0.16786419999999999</v>
      </c>
      <c r="R510" s="1">
        <v>3.6547789999999999E-3</v>
      </c>
      <c r="S510" s="1">
        <v>7.1019680000000002E-4</v>
      </c>
      <c r="T510" s="1">
        <v>1.028224E-2</v>
      </c>
      <c r="U510" s="1">
        <v>5.0952289999999997E-4</v>
      </c>
      <c r="V510">
        <f t="shared" si="25"/>
        <v>1.5828798030049249</v>
      </c>
      <c r="W510" s="1">
        <f t="shared" si="26"/>
        <v>5.2456251093722654</v>
      </c>
      <c r="X510">
        <f t="shared" si="27"/>
        <v>0.65278470144501877</v>
      </c>
      <c r="Y510">
        <f t="shared" si="27"/>
        <v>6.4610217230317994</v>
      </c>
      <c r="Z510">
        <f t="shared" si="27"/>
        <v>5.3170340722814311</v>
      </c>
      <c r="AA510">
        <f t="shared" si="24"/>
        <v>3090.4149885972147</v>
      </c>
    </row>
    <row r="511" spans="1:27" x14ac:dyDescent="0.3">
      <c r="A511" t="s">
        <v>1</v>
      </c>
      <c r="B511" t="s">
        <v>3</v>
      </c>
      <c r="C511" s="1">
        <v>11.85188</v>
      </c>
      <c r="D511" s="1">
        <v>1.6464110000000001</v>
      </c>
      <c r="E511">
        <v>6</v>
      </c>
      <c r="F511" t="s">
        <v>25</v>
      </c>
      <c r="G511">
        <v>1.3</v>
      </c>
      <c r="H511" s="1">
        <v>2.723465</v>
      </c>
      <c r="I511" s="1">
        <v>3.2000799999999998</v>
      </c>
      <c r="J511" s="1">
        <v>0.55987509999999996</v>
      </c>
      <c r="K511" s="1">
        <v>1.099202E-2</v>
      </c>
      <c r="L511" s="1">
        <v>0.193383</v>
      </c>
      <c r="M511" s="1">
        <v>1.64872E-5</v>
      </c>
      <c r="N511" s="1">
        <v>1.9491850000000002E-2</v>
      </c>
      <c r="O511" s="1">
        <v>4.9445670000000004E-3</v>
      </c>
      <c r="P511" s="1">
        <v>5.0653419999999998E-2</v>
      </c>
      <c r="Q511" s="1">
        <v>0.16786419999999999</v>
      </c>
      <c r="R511" s="1">
        <v>3.6547789999999999E-3</v>
      </c>
      <c r="S511" s="1">
        <v>7.1019680000000002E-4</v>
      </c>
      <c r="T511" s="1">
        <v>1.028224E-2</v>
      </c>
      <c r="U511" s="1">
        <v>5.0952289999999997E-4</v>
      </c>
      <c r="V511">
        <f t="shared" si="25"/>
        <v>1.5828798030049249</v>
      </c>
      <c r="W511" s="1">
        <f t="shared" si="26"/>
        <v>5.2456251093722654</v>
      </c>
      <c r="X511">
        <f t="shared" si="27"/>
        <v>0.65278470144501877</v>
      </c>
      <c r="Y511">
        <f t="shared" si="27"/>
        <v>6.4610217230317994</v>
      </c>
      <c r="Z511">
        <f t="shared" si="27"/>
        <v>5.3170340722814311</v>
      </c>
      <c r="AA511">
        <f t="shared" si="24"/>
        <v>3090.4149885972147</v>
      </c>
    </row>
    <row r="512" spans="1:27" x14ac:dyDescent="0.3">
      <c r="A512" t="s">
        <v>1</v>
      </c>
      <c r="B512" t="s">
        <v>3</v>
      </c>
      <c r="C512" s="1">
        <v>11.85188</v>
      </c>
      <c r="D512" s="1">
        <v>1.6464110000000001</v>
      </c>
      <c r="E512">
        <v>7</v>
      </c>
      <c r="F512" t="s">
        <v>25</v>
      </c>
      <c r="G512">
        <v>1.3</v>
      </c>
      <c r="H512" s="1">
        <v>2.723465</v>
      </c>
      <c r="I512" s="1">
        <v>3.2000799999999998</v>
      </c>
      <c r="J512" s="1">
        <v>0.55987509999999996</v>
      </c>
      <c r="K512" s="1">
        <v>1.099202E-2</v>
      </c>
      <c r="L512" s="1">
        <v>0.193383</v>
      </c>
      <c r="M512" s="1">
        <v>1.64872E-5</v>
      </c>
      <c r="N512" s="1">
        <v>1.9491850000000002E-2</v>
      </c>
      <c r="O512" s="1">
        <v>4.9445670000000004E-3</v>
      </c>
      <c r="P512" s="1">
        <v>5.0653419999999998E-2</v>
      </c>
      <c r="Q512" s="1">
        <v>0.16786419999999999</v>
      </c>
      <c r="R512" s="1">
        <v>3.6547789999999999E-3</v>
      </c>
      <c r="S512" s="1">
        <v>7.1019680000000002E-4</v>
      </c>
      <c r="T512" s="1">
        <v>1.028224E-2</v>
      </c>
      <c r="U512" s="1">
        <v>5.0952289999999997E-4</v>
      </c>
      <c r="V512">
        <f t="shared" si="25"/>
        <v>1.5828798030049249</v>
      </c>
      <c r="W512" s="1">
        <f t="shared" si="26"/>
        <v>5.2456251093722654</v>
      </c>
      <c r="X512">
        <f t="shared" si="27"/>
        <v>0.65278470144501877</v>
      </c>
      <c r="Y512">
        <f t="shared" si="27"/>
        <v>6.4610217230317994</v>
      </c>
      <c r="Z512">
        <f t="shared" si="27"/>
        <v>5.3170340722814311</v>
      </c>
      <c r="AA512">
        <f t="shared" si="24"/>
        <v>3090.4149885972147</v>
      </c>
    </row>
    <row r="513" spans="1:27" x14ac:dyDescent="0.3">
      <c r="A513" t="s">
        <v>1</v>
      </c>
      <c r="B513" t="s">
        <v>3</v>
      </c>
      <c r="C513" s="1">
        <v>11.85188</v>
      </c>
      <c r="D513" s="1">
        <v>1.6464110000000001</v>
      </c>
      <c r="E513">
        <v>8</v>
      </c>
      <c r="F513" t="s">
        <v>25</v>
      </c>
      <c r="G513">
        <v>1.3</v>
      </c>
      <c r="H513" s="1">
        <v>2.723465</v>
      </c>
      <c r="I513" s="1">
        <v>3.2000799999999998</v>
      </c>
      <c r="J513" s="1">
        <v>0.55987509999999996</v>
      </c>
      <c r="K513" s="1">
        <v>1.099202E-2</v>
      </c>
      <c r="L513" s="1">
        <v>0.193383</v>
      </c>
      <c r="M513" s="1">
        <v>1.64872E-5</v>
      </c>
      <c r="N513" s="1">
        <v>1.9491850000000002E-2</v>
      </c>
      <c r="O513" s="1">
        <v>4.9445670000000004E-3</v>
      </c>
      <c r="P513" s="1">
        <v>5.0653419999999998E-2</v>
      </c>
      <c r="Q513" s="1">
        <v>0.16786419999999999</v>
      </c>
      <c r="R513" s="1">
        <v>3.6547789999999999E-3</v>
      </c>
      <c r="S513" s="1">
        <v>7.1019680000000002E-4</v>
      </c>
      <c r="T513" s="1">
        <v>1.028224E-2</v>
      </c>
      <c r="U513" s="1">
        <v>5.0952289999999997E-4</v>
      </c>
      <c r="V513">
        <f t="shared" si="25"/>
        <v>1.5828798030049249</v>
      </c>
      <c r="W513" s="1">
        <f t="shared" si="26"/>
        <v>5.2456251093722654</v>
      </c>
      <c r="X513">
        <f t="shared" si="27"/>
        <v>0.65278470144501877</v>
      </c>
      <c r="Y513">
        <f t="shared" si="27"/>
        <v>6.4610217230317994</v>
      </c>
      <c r="Z513">
        <f t="shared" si="27"/>
        <v>5.3170340722814311</v>
      </c>
      <c r="AA513">
        <f t="shared" si="24"/>
        <v>3090.4149885972147</v>
      </c>
    </row>
    <row r="514" spans="1:27" x14ac:dyDescent="0.3">
      <c r="A514" t="s">
        <v>1</v>
      </c>
      <c r="B514" t="s">
        <v>3</v>
      </c>
      <c r="C514" s="1">
        <v>11.610810000000001</v>
      </c>
      <c r="D514" s="1">
        <v>1.870201</v>
      </c>
      <c r="E514">
        <v>1</v>
      </c>
      <c r="F514" t="s">
        <v>26</v>
      </c>
      <c r="G514" s="7">
        <v>2.6</v>
      </c>
      <c r="H514" s="7">
        <v>1.915753</v>
      </c>
      <c r="I514" s="7">
        <v>3.1341709999999998</v>
      </c>
      <c r="J514" s="7">
        <v>0.53060609999999997</v>
      </c>
      <c r="K514" s="7">
        <v>1.6133430000000001E-2</v>
      </c>
      <c r="L514" s="7">
        <v>0.1466845</v>
      </c>
      <c r="M514" s="7">
        <v>3.577012E-5</v>
      </c>
      <c r="N514" s="1">
        <v>2.1815339999999999E-2</v>
      </c>
      <c r="O514" s="1">
        <v>5.0588839999999996E-3</v>
      </c>
      <c r="P514" s="1">
        <v>2.9964950000000001E-2</v>
      </c>
      <c r="Q514" s="1">
        <v>8.9094010000000001E-2</v>
      </c>
      <c r="R514" s="1">
        <v>2.108558E-3</v>
      </c>
      <c r="S514" s="1">
        <v>3.8877019999999999E-4</v>
      </c>
      <c r="T514" s="1">
        <v>5.8259399999999999E-3</v>
      </c>
      <c r="U514" s="1">
        <v>2.73009E-4</v>
      </c>
      <c r="V514">
        <f t="shared" si="25"/>
        <v>0.95607259463507255</v>
      </c>
      <c r="W514" s="1">
        <f t="shared" si="26"/>
        <v>2.8426658915547369</v>
      </c>
      <c r="X514">
        <f t="shared" si="27"/>
        <v>0.39738668665889826</v>
      </c>
      <c r="Y514">
        <f t="shared" si="27"/>
        <v>2.4097182062338884</v>
      </c>
      <c r="Z514">
        <f t="shared" si="27"/>
        <v>3.9717488896236484</v>
      </c>
      <c r="AA514">
        <f t="shared" si="27"/>
        <v>763.23199363043796</v>
      </c>
    </row>
    <row r="515" spans="1:27" x14ac:dyDescent="0.3">
      <c r="A515" t="s">
        <v>1</v>
      </c>
      <c r="B515" t="s">
        <v>3</v>
      </c>
      <c r="C515" s="1">
        <v>11.610810000000001</v>
      </c>
      <c r="D515" s="1">
        <v>1.870201</v>
      </c>
      <c r="E515">
        <v>2</v>
      </c>
      <c r="F515" t="s">
        <v>26</v>
      </c>
      <c r="G515">
        <v>2.6</v>
      </c>
      <c r="H515" s="1">
        <v>1.915753</v>
      </c>
      <c r="I515" s="1">
        <v>3.1341709999999998</v>
      </c>
      <c r="J515" s="1">
        <v>0.53060609999999997</v>
      </c>
      <c r="K515" s="1">
        <v>1.6133430000000001E-2</v>
      </c>
      <c r="L515" s="1">
        <v>0.1466845</v>
      </c>
      <c r="M515" s="1">
        <v>3.577012E-5</v>
      </c>
      <c r="N515" s="1">
        <v>2.1815339999999999E-2</v>
      </c>
      <c r="O515" s="1">
        <v>5.0588839999999996E-3</v>
      </c>
      <c r="P515" s="1">
        <v>2.9964950000000001E-2</v>
      </c>
      <c r="Q515" s="1">
        <v>8.9094010000000001E-2</v>
      </c>
      <c r="R515" s="1">
        <v>2.108558E-3</v>
      </c>
      <c r="S515" s="1">
        <v>3.8877019999999999E-4</v>
      </c>
      <c r="T515" s="1">
        <v>5.8259399999999999E-3</v>
      </c>
      <c r="U515" s="1">
        <v>2.73009E-4</v>
      </c>
      <c r="V515">
        <f t="shared" ref="V515:V578" si="28">(P515/I515)*100</f>
        <v>0.95607259463507255</v>
      </c>
      <c r="W515" s="1">
        <f t="shared" ref="W515:W578" si="29">Q515/I515*100</f>
        <v>2.8426658915547369</v>
      </c>
      <c r="X515">
        <f t="shared" ref="X515:AA578" si="30">(R515/J515)*100</f>
        <v>0.39738668665889826</v>
      </c>
      <c r="Y515">
        <f t="shared" si="30"/>
        <v>2.4097182062338884</v>
      </c>
      <c r="Z515">
        <f t="shared" si="30"/>
        <v>3.9717488896236484</v>
      </c>
      <c r="AA515">
        <f t="shared" si="30"/>
        <v>763.23199363043796</v>
      </c>
    </row>
    <row r="516" spans="1:27" x14ac:dyDescent="0.3">
      <c r="A516" t="s">
        <v>1</v>
      </c>
      <c r="B516" t="s">
        <v>3</v>
      </c>
      <c r="C516" s="1">
        <v>11.610810000000001</v>
      </c>
      <c r="D516" s="1">
        <v>1.870201</v>
      </c>
      <c r="E516">
        <v>3</v>
      </c>
      <c r="F516" t="s">
        <v>26</v>
      </c>
      <c r="G516">
        <v>2.6</v>
      </c>
      <c r="H516" s="1">
        <v>1.915753</v>
      </c>
      <c r="I516" s="1">
        <v>3.1341709999999998</v>
      </c>
      <c r="J516" s="1">
        <v>0.53060609999999997</v>
      </c>
      <c r="K516" s="1">
        <v>1.6133430000000001E-2</v>
      </c>
      <c r="L516" s="1">
        <v>0.1466845</v>
      </c>
      <c r="M516" s="1">
        <v>3.577012E-5</v>
      </c>
      <c r="N516" s="1">
        <v>2.1815339999999999E-2</v>
      </c>
      <c r="O516" s="1">
        <v>5.0588839999999996E-3</v>
      </c>
      <c r="P516" s="1">
        <v>2.9964950000000001E-2</v>
      </c>
      <c r="Q516" s="1">
        <v>8.9094010000000001E-2</v>
      </c>
      <c r="R516" s="1">
        <v>2.108558E-3</v>
      </c>
      <c r="S516" s="1">
        <v>3.8877019999999999E-4</v>
      </c>
      <c r="T516" s="1">
        <v>5.8259399999999999E-3</v>
      </c>
      <c r="U516" s="1">
        <v>2.73009E-4</v>
      </c>
      <c r="V516">
        <f t="shared" si="28"/>
        <v>0.95607259463507255</v>
      </c>
      <c r="W516" s="1">
        <f t="shared" si="29"/>
        <v>2.8426658915547369</v>
      </c>
      <c r="X516">
        <f t="shared" si="30"/>
        <v>0.39738668665889826</v>
      </c>
      <c r="Y516">
        <f t="shared" si="30"/>
        <v>2.4097182062338884</v>
      </c>
      <c r="Z516">
        <f t="shared" si="30"/>
        <v>3.9717488896236484</v>
      </c>
      <c r="AA516">
        <f t="shared" si="30"/>
        <v>763.23199363043796</v>
      </c>
    </row>
    <row r="517" spans="1:27" x14ac:dyDescent="0.3">
      <c r="A517" t="s">
        <v>1</v>
      </c>
      <c r="B517" t="s">
        <v>3</v>
      </c>
      <c r="C517" s="1">
        <v>11.610810000000001</v>
      </c>
      <c r="D517" s="1">
        <v>1.870201</v>
      </c>
      <c r="E517">
        <v>4</v>
      </c>
      <c r="F517" t="s">
        <v>26</v>
      </c>
      <c r="G517">
        <v>2.6</v>
      </c>
      <c r="H517" s="1">
        <v>1.915753</v>
      </c>
      <c r="I517" s="1">
        <v>3.1341709999999998</v>
      </c>
      <c r="J517" s="1">
        <v>0.53060609999999997</v>
      </c>
      <c r="K517" s="1">
        <v>1.6133430000000001E-2</v>
      </c>
      <c r="L517" s="1">
        <v>0.1466845</v>
      </c>
      <c r="M517" s="1">
        <v>3.577012E-5</v>
      </c>
      <c r="N517" s="1">
        <v>2.1815339999999999E-2</v>
      </c>
      <c r="O517" s="1">
        <v>5.0588839999999996E-3</v>
      </c>
      <c r="P517" s="1">
        <v>2.9964950000000001E-2</v>
      </c>
      <c r="Q517" s="1">
        <v>8.9094010000000001E-2</v>
      </c>
      <c r="R517" s="1">
        <v>2.108558E-3</v>
      </c>
      <c r="S517" s="1">
        <v>3.8877019999999999E-4</v>
      </c>
      <c r="T517" s="1">
        <v>5.8259399999999999E-3</v>
      </c>
      <c r="U517" s="1">
        <v>2.73009E-4</v>
      </c>
      <c r="V517">
        <f t="shared" si="28"/>
        <v>0.95607259463507255</v>
      </c>
      <c r="W517" s="1">
        <f t="shared" si="29"/>
        <v>2.8426658915547369</v>
      </c>
      <c r="X517">
        <f t="shared" si="30"/>
        <v>0.39738668665889826</v>
      </c>
      <c r="Y517">
        <f t="shared" si="30"/>
        <v>2.4097182062338884</v>
      </c>
      <c r="Z517">
        <f t="shared" si="30"/>
        <v>3.9717488896236484</v>
      </c>
      <c r="AA517">
        <f t="shared" si="30"/>
        <v>763.23199363043796</v>
      </c>
    </row>
    <row r="518" spans="1:27" x14ac:dyDescent="0.3">
      <c r="A518" t="s">
        <v>1</v>
      </c>
      <c r="B518" t="s">
        <v>3</v>
      </c>
      <c r="C518" s="1">
        <v>11.610810000000001</v>
      </c>
      <c r="D518" s="1">
        <v>1.870201</v>
      </c>
      <c r="E518">
        <v>5</v>
      </c>
      <c r="F518" t="s">
        <v>26</v>
      </c>
      <c r="G518">
        <v>2.6</v>
      </c>
      <c r="H518" s="1">
        <v>1.915753</v>
      </c>
      <c r="I518" s="1">
        <v>3.1341709999999998</v>
      </c>
      <c r="J518" s="1">
        <v>0.53060609999999997</v>
      </c>
      <c r="K518" s="1">
        <v>1.6133430000000001E-2</v>
      </c>
      <c r="L518" s="1">
        <v>0.1466845</v>
      </c>
      <c r="M518" s="1">
        <v>3.577012E-5</v>
      </c>
      <c r="N518" s="1">
        <v>2.1815339999999999E-2</v>
      </c>
      <c r="O518" s="1">
        <v>5.0588839999999996E-3</v>
      </c>
      <c r="P518" s="1">
        <v>2.9964950000000001E-2</v>
      </c>
      <c r="Q518" s="1">
        <v>8.9094010000000001E-2</v>
      </c>
      <c r="R518" s="1">
        <v>2.108558E-3</v>
      </c>
      <c r="S518" s="1">
        <v>3.8877019999999999E-4</v>
      </c>
      <c r="T518" s="1">
        <v>5.8259399999999999E-3</v>
      </c>
      <c r="U518" s="1">
        <v>2.73009E-4</v>
      </c>
      <c r="V518">
        <f t="shared" si="28"/>
        <v>0.95607259463507255</v>
      </c>
      <c r="W518" s="1">
        <f t="shared" si="29"/>
        <v>2.8426658915547369</v>
      </c>
      <c r="X518">
        <f t="shared" si="30"/>
        <v>0.39738668665889826</v>
      </c>
      <c r="Y518">
        <f t="shared" si="30"/>
        <v>2.4097182062338884</v>
      </c>
      <c r="Z518">
        <f t="shared" si="30"/>
        <v>3.9717488896236484</v>
      </c>
      <c r="AA518">
        <f t="shared" si="30"/>
        <v>763.23199363043796</v>
      </c>
    </row>
    <row r="519" spans="1:27" x14ac:dyDescent="0.3">
      <c r="A519" t="s">
        <v>1</v>
      </c>
      <c r="B519" t="s">
        <v>3</v>
      </c>
      <c r="C519" s="1">
        <v>11.610810000000001</v>
      </c>
      <c r="D519" s="1">
        <v>1.870201</v>
      </c>
      <c r="E519">
        <v>6</v>
      </c>
      <c r="F519" t="s">
        <v>26</v>
      </c>
      <c r="G519">
        <v>2.6</v>
      </c>
      <c r="H519" s="1">
        <v>1.915753</v>
      </c>
      <c r="I519" s="1">
        <v>3.1341709999999998</v>
      </c>
      <c r="J519" s="1">
        <v>0.53060609999999997</v>
      </c>
      <c r="K519" s="1">
        <v>1.6133430000000001E-2</v>
      </c>
      <c r="L519" s="1">
        <v>0.1466845</v>
      </c>
      <c r="M519" s="1">
        <v>3.577012E-5</v>
      </c>
      <c r="N519" s="1">
        <v>2.1815339999999999E-2</v>
      </c>
      <c r="O519" s="1">
        <v>5.0588839999999996E-3</v>
      </c>
      <c r="P519" s="1">
        <v>2.9964950000000001E-2</v>
      </c>
      <c r="Q519" s="1">
        <v>8.9094010000000001E-2</v>
      </c>
      <c r="R519" s="1">
        <v>2.108558E-3</v>
      </c>
      <c r="S519" s="1">
        <v>3.8877019999999999E-4</v>
      </c>
      <c r="T519" s="1">
        <v>5.8259399999999999E-3</v>
      </c>
      <c r="U519" s="1">
        <v>2.73009E-4</v>
      </c>
      <c r="V519">
        <f t="shared" si="28"/>
        <v>0.95607259463507255</v>
      </c>
      <c r="W519" s="1">
        <f t="shared" si="29"/>
        <v>2.8426658915547369</v>
      </c>
      <c r="X519">
        <f t="shared" si="30"/>
        <v>0.39738668665889826</v>
      </c>
      <c r="Y519">
        <f t="shared" si="30"/>
        <v>2.4097182062338884</v>
      </c>
      <c r="Z519">
        <f t="shared" si="30"/>
        <v>3.9717488896236484</v>
      </c>
      <c r="AA519">
        <f t="shared" si="30"/>
        <v>763.23199363043796</v>
      </c>
    </row>
    <row r="520" spans="1:27" x14ac:dyDescent="0.3">
      <c r="A520" t="s">
        <v>1</v>
      </c>
      <c r="B520" t="s">
        <v>3</v>
      </c>
      <c r="C520" s="1">
        <v>11.610810000000001</v>
      </c>
      <c r="D520" s="1">
        <v>1.870201</v>
      </c>
      <c r="E520">
        <v>7</v>
      </c>
      <c r="F520" t="s">
        <v>26</v>
      </c>
      <c r="G520">
        <v>2.6</v>
      </c>
      <c r="H520" s="1">
        <v>1.915753</v>
      </c>
      <c r="I520" s="1">
        <v>3.1341709999999998</v>
      </c>
      <c r="J520" s="1">
        <v>0.53060609999999997</v>
      </c>
      <c r="K520" s="1">
        <v>1.6133430000000001E-2</v>
      </c>
      <c r="L520" s="1">
        <v>0.1466845</v>
      </c>
      <c r="M520" s="1">
        <v>3.577012E-5</v>
      </c>
      <c r="N520" s="1">
        <v>2.1815339999999999E-2</v>
      </c>
      <c r="O520" s="1">
        <v>5.0588839999999996E-3</v>
      </c>
      <c r="P520" s="1">
        <v>2.9964950000000001E-2</v>
      </c>
      <c r="Q520" s="1">
        <v>8.9094010000000001E-2</v>
      </c>
      <c r="R520" s="1">
        <v>2.108558E-3</v>
      </c>
      <c r="S520" s="1">
        <v>3.8877019999999999E-4</v>
      </c>
      <c r="T520" s="1">
        <v>5.8259399999999999E-3</v>
      </c>
      <c r="U520" s="1">
        <v>2.73009E-4</v>
      </c>
      <c r="V520">
        <f t="shared" si="28"/>
        <v>0.95607259463507255</v>
      </c>
      <c r="W520" s="1">
        <f t="shared" si="29"/>
        <v>2.8426658915547369</v>
      </c>
      <c r="X520">
        <f t="shared" si="30"/>
        <v>0.39738668665889826</v>
      </c>
      <c r="Y520">
        <f t="shared" si="30"/>
        <v>2.4097182062338884</v>
      </c>
      <c r="Z520">
        <f t="shared" si="30"/>
        <v>3.9717488896236484</v>
      </c>
      <c r="AA520">
        <f t="shared" si="30"/>
        <v>763.23199363043796</v>
      </c>
    </row>
    <row r="521" spans="1:27" x14ac:dyDescent="0.3">
      <c r="A521" t="s">
        <v>1</v>
      </c>
      <c r="B521" t="s">
        <v>3</v>
      </c>
      <c r="C521" s="1">
        <v>11.610810000000001</v>
      </c>
      <c r="D521" s="1">
        <v>1.870201</v>
      </c>
      <c r="E521">
        <v>8</v>
      </c>
      <c r="F521" t="s">
        <v>26</v>
      </c>
      <c r="G521">
        <v>2.6</v>
      </c>
      <c r="H521" s="1">
        <v>1.915753</v>
      </c>
      <c r="I521" s="1">
        <v>3.1341709999999998</v>
      </c>
      <c r="J521" s="1">
        <v>0.53060609999999997</v>
      </c>
      <c r="K521" s="1">
        <v>1.6133430000000001E-2</v>
      </c>
      <c r="L521" s="1">
        <v>0.1466845</v>
      </c>
      <c r="M521" s="1">
        <v>3.577012E-5</v>
      </c>
      <c r="N521" s="1">
        <v>2.1815339999999999E-2</v>
      </c>
      <c r="O521" s="1">
        <v>5.0588839999999996E-3</v>
      </c>
      <c r="P521" s="1">
        <v>2.9964950000000001E-2</v>
      </c>
      <c r="Q521" s="1">
        <v>8.9094010000000001E-2</v>
      </c>
      <c r="R521" s="1">
        <v>2.108558E-3</v>
      </c>
      <c r="S521" s="1">
        <v>3.8877019999999999E-4</v>
      </c>
      <c r="T521" s="1">
        <v>5.8259399999999999E-3</v>
      </c>
      <c r="U521" s="1">
        <v>2.73009E-4</v>
      </c>
      <c r="V521">
        <f t="shared" si="28"/>
        <v>0.95607259463507255</v>
      </c>
      <c r="W521" s="1">
        <f t="shared" si="29"/>
        <v>2.8426658915547369</v>
      </c>
      <c r="X521">
        <f t="shared" si="30"/>
        <v>0.39738668665889826</v>
      </c>
      <c r="Y521">
        <f t="shared" si="30"/>
        <v>2.4097182062338884</v>
      </c>
      <c r="Z521">
        <f t="shared" si="30"/>
        <v>3.9717488896236484</v>
      </c>
      <c r="AA521">
        <f t="shared" si="30"/>
        <v>763.23199363043796</v>
      </c>
    </row>
    <row r="522" spans="1:27" x14ac:dyDescent="0.3">
      <c r="A522" t="s">
        <v>1</v>
      </c>
      <c r="B522" t="s">
        <v>3</v>
      </c>
      <c r="C522" s="1">
        <v>13.108420000000001</v>
      </c>
      <c r="D522" s="1">
        <v>1.737627</v>
      </c>
      <c r="E522">
        <v>1</v>
      </c>
      <c r="F522" t="s">
        <v>27</v>
      </c>
      <c r="G522" s="7">
        <v>2.4</v>
      </c>
      <c r="H522" s="7">
        <v>1.838068</v>
      </c>
      <c r="I522" s="7">
        <v>3.1742530000000002</v>
      </c>
      <c r="J522" s="7">
        <v>0.64720829999999996</v>
      </c>
      <c r="K522" s="7">
        <v>1.7455809999999999E-2</v>
      </c>
      <c r="L522" s="7">
        <v>0.1554866</v>
      </c>
      <c r="M522" s="7">
        <v>1.021949E-5</v>
      </c>
      <c r="N522" s="1">
        <v>2.3113689999999999E-2</v>
      </c>
      <c r="O522" s="1">
        <v>4.7160809999999996E-3</v>
      </c>
      <c r="P522" s="1">
        <v>3.0523399999999999E-2</v>
      </c>
      <c r="Q522" s="1">
        <v>8.8934879999999994E-2</v>
      </c>
      <c r="R522" s="1">
        <v>2.2046169999999999E-3</v>
      </c>
      <c r="S522" s="1">
        <v>3.8536769999999998E-4</v>
      </c>
      <c r="T522" s="1">
        <v>5.9490879999999999E-3</v>
      </c>
      <c r="U522" s="1">
        <v>2.7874079999999998E-4</v>
      </c>
      <c r="V522">
        <f t="shared" si="28"/>
        <v>0.96159316853445509</v>
      </c>
      <c r="W522" s="1">
        <f t="shared" si="29"/>
        <v>2.8017577678905869</v>
      </c>
      <c r="X522">
        <f t="shared" si="30"/>
        <v>0.34063484661738735</v>
      </c>
      <c r="Y522">
        <f t="shared" si="30"/>
        <v>2.207675839734736</v>
      </c>
      <c r="Z522">
        <f t="shared" si="30"/>
        <v>3.8261097740898573</v>
      </c>
      <c r="AA522">
        <f t="shared" si="30"/>
        <v>2727.5411982398336</v>
      </c>
    </row>
    <row r="523" spans="1:27" x14ac:dyDescent="0.3">
      <c r="A523" t="s">
        <v>1</v>
      </c>
      <c r="B523" t="s">
        <v>3</v>
      </c>
      <c r="C523" s="1">
        <v>13.108420000000001</v>
      </c>
      <c r="D523" s="1">
        <v>1.737627</v>
      </c>
      <c r="E523">
        <v>2</v>
      </c>
      <c r="F523" t="s">
        <v>27</v>
      </c>
      <c r="G523">
        <v>2.4</v>
      </c>
      <c r="H523" s="1">
        <v>1.838068</v>
      </c>
      <c r="I523" s="1">
        <v>3.1742530000000002</v>
      </c>
      <c r="J523" s="1">
        <v>0.64720829999999996</v>
      </c>
      <c r="K523" s="1">
        <v>1.7455809999999999E-2</v>
      </c>
      <c r="L523" s="1">
        <v>0.1554866</v>
      </c>
      <c r="M523" s="1">
        <v>1.021949E-5</v>
      </c>
      <c r="N523" s="1">
        <v>2.3113689999999999E-2</v>
      </c>
      <c r="O523" s="1">
        <v>4.7160809999999996E-3</v>
      </c>
      <c r="P523" s="1">
        <v>3.0523399999999999E-2</v>
      </c>
      <c r="Q523" s="1">
        <v>8.8934879999999994E-2</v>
      </c>
      <c r="R523" s="1">
        <v>2.2046169999999999E-3</v>
      </c>
      <c r="S523" s="1">
        <v>3.8536769999999998E-4</v>
      </c>
      <c r="T523" s="1">
        <v>5.9490879999999999E-3</v>
      </c>
      <c r="U523" s="1">
        <v>2.7874079999999998E-4</v>
      </c>
      <c r="V523">
        <f t="shared" si="28"/>
        <v>0.96159316853445509</v>
      </c>
      <c r="W523" s="1">
        <f t="shared" si="29"/>
        <v>2.8017577678905869</v>
      </c>
      <c r="X523">
        <f t="shared" si="30"/>
        <v>0.34063484661738735</v>
      </c>
      <c r="Y523">
        <f t="shared" si="30"/>
        <v>2.207675839734736</v>
      </c>
      <c r="Z523">
        <f t="shared" si="30"/>
        <v>3.8261097740898573</v>
      </c>
      <c r="AA523">
        <f t="shared" si="30"/>
        <v>2727.5411982398336</v>
      </c>
    </row>
    <row r="524" spans="1:27" x14ac:dyDescent="0.3">
      <c r="A524" t="s">
        <v>1</v>
      </c>
      <c r="B524" t="s">
        <v>3</v>
      </c>
      <c r="C524" s="1">
        <v>13.108420000000001</v>
      </c>
      <c r="D524" s="1">
        <v>1.737627</v>
      </c>
      <c r="E524">
        <v>3</v>
      </c>
      <c r="F524" t="s">
        <v>27</v>
      </c>
      <c r="G524">
        <v>2.4</v>
      </c>
      <c r="H524" s="1">
        <v>1.838068</v>
      </c>
      <c r="I524" s="1">
        <v>3.1742530000000002</v>
      </c>
      <c r="J524" s="1">
        <v>0.64720829999999996</v>
      </c>
      <c r="K524" s="1">
        <v>1.7455809999999999E-2</v>
      </c>
      <c r="L524" s="1">
        <v>0.1554866</v>
      </c>
      <c r="M524" s="1">
        <v>1.021949E-5</v>
      </c>
      <c r="N524" s="1">
        <v>2.3113689999999999E-2</v>
      </c>
      <c r="O524" s="1">
        <v>4.7160809999999996E-3</v>
      </c>
      <c r="P524" s="1">
        <v>3.0523399999999999E-2</v>
      </c>
      <c r="Q524" s="1">
        <v>8.8934879999999994E-2</v>
      </c>
      <c r="R524" s="1">
        <v>2.2046169999999999E-3</v>
      </c>
      <c r="S524" s="1">
        <v>3.8536769999999998E-4</v>
      </c>
      <c r="T524" s="1">
        <v>5.9490879999999999E-3</v>
      </c>
      <c r="U524" s="1">
        <v>2.7874079999999998E-4</v>
      </c>
      <c r="V524">
        <f t="shared" si="28"/>
        <v>0.96159316853445509</v>
      </c>
      <c r="W524" s="1">
        <f t="shared" si="29"/>
        <v>2.8017577678905869</v>
      </c>
      <c r="X524">
        <f t="shared" si="30"/>
        <v>0.34063484661738735</v>
      </c>
      <c r="Y524">
        <f t="shared" si="30"/>
        <v>2.207675839734736</v>
      </c>
      <c r="Z524">
        <f t="shared" si="30"/>
        <v>3.8261097740898573</v>
      </c>
      <c r="AA524">
        <f t="shared" si="30"/>
        <v>2727.5411982398336</v>
      </c>
    </row>
    <row r="525" spans="1:27" x14ac:dyDescent="0.3">
      <c r="A525" t="s">
        <v>1</v>
      </c>
      <c r="B525" t="s">
        <v>3</v>
      </c>
      <c r="C525" s="1">
        <v>13.108420000000001</v>
      </c>
      <c r="D525" s="1">
        <v>1.737627</v>
      </c>
      <c r="E525">
        <v>4</v>
      </c>
      <c r="F525" t="s">
        <v>27</v>
      </c>
      <c r="G525">
        <v>2.4</v>
      </c>
      <c r="H525" s="1">
        <v>1.838068</v>
      </c>
      <c r="I525" s="1">
        <v>3.1742530000000002</v>
      </c>
      <c r="J525" s="1">
        <v>0.64720829999999996</v>
      </c>
      <c r="K525" s="1">
        <v>1.7455809999999999E-2</v>
      </c>
      <c r="L525" s="1">
        <v>0.1554866</v>
      </c>
      <c r="M525" s="1">
        <v>1.021949E-5</v>
      </c>
      <c r="N525" s="1">
        <v>2.3113689999999999E-2</v>
      </c>
      <c r="O525" s="1">
        <v>4.7160809999999996E-3</v>
      </c>
      <c r="P525" s="1">
        <v>3.0523399999999999E-2</v>
      </c>
      <c r="Q525" s="1">
        <v>8.8934879999999994E-2</v>
      </c>
      <c r="R525" s="1">
        <v>2.2046169999999999E-3</v>
      </c>
      <c r="S525" s="1">
        <v>3.8536769999999998E-4</v>
      </c>
      <c r="T525" s="1">
        <v>5.9490879999999999E-3</v>
      </c>
      <c r="U525" s="1">
        <v>2.7874079999999998E-4</v>
      </c>
      <c r="V525">
        <f t="shared" si="28"/>
        <v>0.96159316853445509</v>
      </c>
      <c r="W525" s="1">
        <f t="shared" si="29"/>
        <v>2.8017577678905869</v>
      </c>
      <c r="X525">
        <f t="shared" si="30"/>
        <v>0.34063484661738735</v>
      </c>
      <c r="Y525">
        <f t="shared" si="30"/>
        <v>2.207675839734736</v>
      </c>
      <c r="Z525">
        <f t="shared" si="30"/>
        <v>3.8261097740898573</v>
      </c>
      <c r="AA525">
        <f t="shared" si="30"/>
        <v>2727.5411982398336</v>
      </c>
    </row>
    <row r="526" spans="1:27" x14ac:dyDescent="0.3">
      <c r="A526" t="s">
        <v>1</v>
      </c>
      <c r="B526" t="s">
        <v>3</v>
      </c>
      <c r="C526" s="1">
        <v>13.108420000000001</v>
      </c>
      <c r="D526" s="1">
        <v>1.737627</v>
      </c>
      <c r="E526">
        <v>5</v>
      </c>
      <c r="F526" t="s">
        <v>27</v>
      </c>
      <c r="G526">
        <v>2.4</v>
      </c>
      <c r="H526" s="1">
        <v>1.838068</v>
      </c>
      <c r="I526" s="1">
        <v>3.1742530000000002</v>
      </c>
      <c r="J526" s="1">
        <v>0.64720829999999996</v>
      </c>
      <c r="K526" s="1">
        <v>1.7455809999999999E-2</v>
      </c>
      <c r="L526" s="1">
        <v>0.1554866</v>
      </c>
      <c r="M526" s="1">
        <v>1.021949E-5</v>
      </c>
      <c r="N526" s="1">
        <v>2.3113689999999999E-2</v>
      </c>
      <c r="O526" s="1">
        <v>4.7160809999999996E-3</v>
      </c>
      <c r="P526" s="1">
        <v>3.0523399999999999E-2</v>
      </c>
      <c r="Q526" s="1">
        <v>8.8934879999999994E-2</v>
      </c>
      <c r="R526" s="1">
        <v>2.2046169999999999E-3</v>
      </c>
      <c r="S526" s="1">
        <v>3.8536769999999998E-4</v>
      </c>
      <c r="T526" s="1">
        <v>5.9490879999999999E-3</v>
      </c>
      <c r="U526" s="1">
        <v>2.7874079999999998E-4</v>
      </c>
      <c r="V526">
        <f t="shared" si="28"/>
        <v>0.96159316853445509</v>
      </c>
      <c r="W526" s="1">
        <f t="shared" si="29"/>
        <v>2.8017577678905869</v>
      </c>
      <c r="X526">
        <f t="shared" si="30"/>
        <v>0.34063484661738735</v>
      </c>
      <c r="Y526">
        <f t="shared" si="30"/>
        <v>2.207675839734736</v>
      </c>
      <c r="Z526">
        <f t="shared" si="30"/>
        <v>3.8261097740898573</v>
      </c>
      <c r="AA526">
        <f t="shared" si="30"/>
        <v>2727.5411982398336</v>
      </c>
    </row>
    <row r="527" spans="1:27" x14ac:dyDescent="0.3">
      <c r="A527" t="s">
        <v>1</v>
      </c>
      <c r="B527" t="s">
        <v>3</v>
      </c>
      <c r="C527" s="1">
        <v>13.108420000000001</v>
      </c>
      <c r="D527" s="1">
        <v>1.737627</v>
      </c>
      <c r="E527">
        <v>6</v>
      </c>
      <c r="F527" t="s">
        <v>27</v>
      </c>
      <c r="G527">
        <v>2.4</v>
      </c>
      <c r="H527" s="1">
        <v>1.838068</v>
      </c>
      <c r="I527" s="1">
        <v>3.1742530000000002</v>
      </c>
      <c r="J527" s="1">
        <v>0.64720829999999996</v>
      </c>
      <c r="K527" s="1">
        <v>1.7455809999999999E-2</v>
      </c>
      <c r="L527" s="1">
        <v>0.1554866</v>
      </c>
      <c r="M527" s="1">
        <v>1.021949E-5</v>
      </c>
      <c r="N527" s="1">
        <v>2.3113689999999999E-2</v>
      </c>
      <c r="O527" s="1">
        <v>4.7160809999999996E-3</v>
      </c>
      <c r="P527" s="1">
        <v>3.0523399999999999E-2</v>
      </c>
      <c r="Q527" s="1">
        <v>8.8934879999999994E-2</v>
      </c>
      <c r="R527" s="1">
        <v>2.2046169999999999E-3</v>
      </c>
      <c r="S527" s="1">
        <v>3.8536769999999998E-4</v>
      </c>
      <c r="T527" s="1">
        <v>5.9490879999999999E-3</v>
      </c>
      <c r="U527" s="1">
        <v>2.7874079999999998E-4</v>
      </c>
      <c r="V527">
        <f t="shared" si="28"/>
        <v>0.96159316853445509</v>
      </c>
      <c r="W527" s="1">
        <f t="shared" si="29"/>
        <v>2.8017577678905869</v>
      </c>
      <c r="X527">
        <f t="shared" si="30"/>
        <v>0.34063484661738735</v>
      </c>
      <c r="Y527">
        <f t="shared" si="30"/>
        <v>2.207675839734736</v>
      </c>
      <c r="Z527">
        <f t="shared" si="30"/>
        <v>3.8261097740898573</v>
      </c>
      <c r="AA527">
        <f t="shared" si="30"/>
        <v>2727.5411982398336</v>
      </c>
    </row>
    <row r="528" spans="1:27" x14ac:dyDescent="0.3">
      <c r="A528" t="s">
        <v>1</v>
      </c>
      <c r="B528" t="s">
        <v>3</v>
      </c>
      <c r="C528" s="1">
        <v>13.108420000000001</v>
      </c>
      <c r="D528" s="1">
        <v>1.737627</v>
      </c>
      <c r="E528">
        <v>7</v>
      </c>
      <c r="F528" t="s">
        <v>27</v>
      </c>
      <c r="G528">
        <v>2.4</v>
      </c>
      <c r="H528" s="1">
        <v>1.838068</v>
      </c>
      <c r="I528" s="1">
        <v>3.1742530000000002</v>
      </c>
      <c r="J528" s="1">
        <v>0.64720829999999996</v>
      </c>
      <c r="K528" s="1">
        <v>1.7455809999999999E-2</v>
      </c>
      <c r="L528" s="1">
        <v>0.1554866</v>
      </c>
      <c r="M528" s="1">
        <v>1.021949E-5</v>
      </c>
      <c r="N528" s="1">
        <v>2.3113689999999999E-2</v>
      </c>
      <c r="O528" s="1">
        <v>4.7160809999999996E-3</v>
      </c>
      <c r="P528" s="1">
        <v>3.0523399999999999E-2</v>
      </c>
      <c r="Q528" s="1">
        <v>8.8934879999999994E-2</v>
      </c>
      <c r="R528" s="1">
        <v>2.2046169999999999E-3</v>
      </c>
      <c r="S528" s="1">
        <v>3.8536769999999998E-4</v>
      </c>
      <c r="T528" s="1">
        <v>5.9490879999999999E-3</v>
      </c>
      <c r="U528" s="1">
        <v>2.7874079999999998E-4</v>
      </c>
      <c r="V528">
        <f t="shared" si="28"/>
        <v>0.96159316853445509</v>
      </c>
      <c r="W528" s="1">
        <f t="shared" si="29"/>
        <v>2.8017577678905869</v>
      </c>
      <c r="X528">
        <f t="shared" si="30"/>
        <v>0.34063484661738735</v>
      </c>
      <c r="Y528">
        <f t="shared" si="30"/>
        <v>2.207675839734736</v>
      </c>
      <c r="Z528">
        <f t="shared" si="30"/>
        <v>3.8261097740898573</v>
      </c>
      <c r="AA528">
        <f t="shared" si="30"/>
        <v>2727.5411982398336</v>
      </c>
    </row>
    <row r="529" spans="1:27" x14ac:dyDescent="0.3">
      <c r="A529" t="s">
        <v>1</v>
      </c>
      <c r="B529" t="s">
        <v>3</v>
      </c>
      <c r="C529" s="1">
        <v>13.108420000000001</v>
      </c>
      <c r="D529" s="1">
        <v>1.737627</v>
      </c>
      <c r="E529">
        <v>8</v>
      </c>
      <c r="F529" t="s">
        <v>27</v>
      </c>
      <c r="G529">
        <v>2.4</v>
      </c>
      <c r="H529" s="1">
        <v>1.838068</v>
      </c>
      <c r="I529" s="1">
        <v>3.1742530000000002</v>
      </c>
      <c r="J529" s="1">
        <v>0.64720829999999996</v>
      </c>
      <c r="K529" s="1">
        <v>1.7455809999999999E-2</v>
      </c>
      <c r="L529" s="1">
        <v>0.1554866</v>
      </c>
      <c r="M529" s="1">
        <v>1.021949E-5</v>
      </c>
      <c r="N529" s="1">
        <v>2.3113689999999999E-2</v>
      </c>
      <c r="O529" s="1">
        <v>4.7160809999999996E-3</v>
      </c>
      <c r="P529" s="1">
        <v>3.0523399999999999E-2</v>
      </c>
      <c r="Q529" s="1">
        <v>8.8934879999999994E-2</v>
      </c>
      <c r="R529" s="1">
        <v>2.2046169999999999E-3</v>
      </c>
      <c r="S529" s="1">
        <v>3.8536769999999998E-4</v>
      </c>
      <c r="T529" s="1">
        <v>5.9490879999999999E-3</v>
      </c>
      <c r="U529" s="1">
        <v>2.7874079999999998E-4</v>
      </c>
      <c r="V529">
        <f t="shared" si="28"/>
        <v>0.96159316853445509</v>
      </c>
      <c r="W529" s="1">
        <f t="shared" si="29"/>
        <v>2.8017577678905869</v>
      </c>
      <c r="X529">
        <f t="shared" si="30"/>
        <v>0.34063484661738735</v>
      </c>
      <c r="Y529">
        <f t="shared" si="30"/>
        <v>2.207675839734736</v>
      </c>
      <c r="Z529">
        <f t="shared" si="30"/>
        <v>3.8261097740898573</v>
      </c>
      <c r="AA529">
        <f t="shared" si="30"/>
        <v>2727.5411982398336</v>
      </c>
    </row>
    <row r="530" spans="1:27" x14ac:dyDescent="0.3">
      <c r="A530" t="s">
        <v>1</v>
      </c>
      <c r="B530" t="s">
        <v>3</v>
      </c>
      <c r="C530" s="1">
        <v>13.101929999999999</v>
      </c>
      <c r="D530" s="1">
        <v>1.6764159999999999</v>
      </c>
      <c r="E530">
        <v>1</v>
      </c>
      <c r="F530" t="s">
        <v>28</v>
      </c>
      <c r="G530" s="7">
        <v>2</v>
      </c>
      <c r="H530" s="7">
        <v>2.0277449999999999</v>
      </c>
      <c r="I530" s="7">
        <v>3.6289169999999999</v>
      </c>
      <c r="J530" s="7">
        <v>0.62979320000000005</v>
      </c>
      <c r="K530" s="7">
        <v>1.8001369999999999E-2</v>
      </c>
      <c r="L530" s="7">
        <v>0.16619329999999999</v>
      </c>
      <c r="M530" s="7">
        <v>5.6707989999999997E-6</v>
      </c>
      <c r="N530" s="1">
        <v>2.3057950000000001E-2</v>
      </c>
      <c r="O530" s="1">
        <v>4.7422239999999997E-3</v>
      </c>
      <c r="P530" s="1">
        <v>3.5821659999999998E-2</v>
      </c>
      <c r="Q530" s="1">
        <v>0.10950310000000001</v>
      </c>
      <c r="R530" s="1">
        <v>2.5241970000000002E-3</v>
      </c>
      <c r="S530" s="1">
        <v>4.7080819999999998E-4</v>
      </c>
      <c r="T530" s="1">
        <v>7.0471450000000003E-3</v>
      </c>
      <c r="U530" s="1">
        <v>3.3559280000000001E-4</v>
      </c>
      <c r="V530">
        <f t="shared" si="28"/>
        <v>0.98711709306109774</v>
      </c>
      <c r="W530" s="1">
        <f t="shared" si="29"/>
        <v>3.0175145918189918</v>
      </c>
      <c r="X530">
        <f t="shared" si="30"/>
        <v>0.40079775392938505</v>
      </c>
      <c r="Y530">
        <f t="shared" si="30"/>
        <v>2.6154020499550867</v>
      </c>
      <c r="Z530">
        <f t="shared" si="30"/>
        <v>4.2403303863633495</v>
      </c>
      <c r="AA530">
        <f t="shared" si="30"/>
        <v>5917.9103332704972</v>
      </c>
    </row>
    <row r="531" spans="1:27" x14ac:dyDescent="0.3">
      <c r="A531" t="s">
        <v>1</v>
      </c>
      <c r="B531" t="s">
        <v>3</v>
      </c>
      <c r="C531" s="1">
        <v>13.101929999999999</v>
      </c>
      <c r="D531" s="1">
        <v>1.6764159999999999</v>
      </c>
      <c r="E531">
        <v>2</v>
      </c>
      <c r="F531" t="s">
        <v>28</v>
      </c>
      <c r="G531">
        <v>2</v>
      </c>
      <c r="H531" s="1">
        <v>2.0277449999999999</v>
      </c>
      <c r="I531" s="1">
        <v>3.6289169999999999</v>
      </c>
      <c r="J531" s="1">
        <v>0.62979320000000005</v>
      </c>
      <c r="K531" s="1">
        <v>1.8001369999999999E-2</v>
      </c>
      <c r="L531" s="1">
        <v>0.16619329999999999</v>
      </c>
      <c r="M531" s="1">
        <v>5.6707989999999997E-6</v>
      </c>
      <c r="N531" s="1">
        <v>2.3057950000000001E-2</v>
      </c>
      <c r="O531" s="1">
        <v>4.7422239999999997E-3</v>
      </c>
      <c r="P531" s="1">
        <v>3.5821659999999998E-2</v>
      </c>
      <c r="Q531" s="1">
        <v>0.10950310000000001</v>
      </c>
      <c r="R531" s="1">
        <v>2.5241970000000002E-3</v>
      </c>
      <c r="S531" s="1">
        <v>4.7080819999999998E-4</v>
      </c>
      <c r="T531" s="1">
        <v>7.0471450000000003E-3</v>
      </c>
      <c r="U531" s="1">
        <v>3.3559280000000001E-4</v>
      </c>
      <c r="V531">
        <f t="shared" si="28"/>
        <v>0.98711709306109774</v>
      </c>
      <c r="W531" s="1">
        <f t="shared" si="29"/>
        <v>3.0175145918189918</v>
      </c>
      <c r="X531">
        <f t="shared" si="30"/>
        <v>0.40079775392938505</v>
      </c>
      <c r="Y531">
        <f t="shared" si="30"/>
        <v>2.6154020499550867</v>
      </c>
      <c r="Z531">
        <f t="shared" si="30"/>
        <v>4.2403303863633495</v>
      </c>
      <c r="AA531">
        <f t="shared" si="30"/>
        <v>5917.9103332704972</v>
      </c>
    </row>
    <row r="532" spans="1:27" x14ac:dyDescent="0.3">
      <c r="A532" t="s">
        <v>1</v>
      </c>
      <c r="B532" t="s">
        <v>3</v>
      </c>
      <c r="C532" s="1">
        <v>13.101929999999999</v>
      </c>
      <c r="D532" s="1">
        <v>1.6764159999999999</v>
      </c>
      <c r="E532">
        <v>3</v>
      </c>
      <c r="F532" t="s">
        <v>28</v>
      </c>
      <c r="G532">
        <v>2</v>
      </c>
      <c r="H532" s="1">
        <v>2.0277449999999999</v>
      </c>
      <c r="I532" s="1">
        <v>3.6289169999999999</v>
      </c>
      <c r="J532" s="1">
        <v>0.62979320000000005</v>
      </c>
      <c r="K532" s="1">
        <v>1.8001369999999999E-2</v>
      </c>
      <c r="L532" s="1">
        <v>0.16619329999999999</v>
      </c>
      <c r="M532" s="1">
        <v>5.6707989999999997E-6</v>
      </c>
      <c r="N532" s="1">
        <v>2.3057950000000001E-2</v>
      </c>
      <c r="O532" s="1">
        <v>4.7422239999999997E-3</v>
      </c>
      <c r="P532" s="1">
        <v>3.5821659999999998E-2</v>
      </c>
      <c r="Q532" s="1">
        <v>0.10950310000000001</v>
      </c>
      <c r="R532" s="1">
        <v>2.5241970000000002E-3</v>
      </c>
      <c r="S532" s="1">
        <v>4.7080819999999998E-4</v>
      </c>
      <c r="T532" s="1">
        <v>7.0471450000000003E-3</v>
      </c>
      <c r="U532" s="1">
        <v>3.3559280000000001E-4</v>
      </c>
      <c r="V532">
        <f t="shared" si="28"/>
        <v>0.98711709306109774</v>
      </c>
      <c r="W532" s="1">
        <f t="shared" si="29"/>
        <v>3.0175145918189918</v>
      </c>
      <c r="X532">
        <f t="shared" si="30"/>
        <v>0.40079775392938505</v>
      </c>
      <c r="Y532">
        <f t="shared" si="30"/>
        <v>2.6154020499550867</v>
      </c>
      <c r="Z532">
        <f t="shared" si="30"/>
        <v>4.2403303863633495</v>
      </c>
      <c r="AA532">
        <f t="shared" si="30"/>
        <v>5917.9103332704972</v>
      </c>
    </row>
    <row r="533" spans="1:27" x14ac:dyDescent="0.3">
      <c r="A533" t="s">
        <v>1</v>
      </c>
      <c r="B533" t="s">
        <v>3</v>
      </c>
      <c r="C533" s="1">
        <v>13.101929999999999</v>
      </c>
      <c r="D533" s="1">
        <v>1.6764159999999999</v>
      </c>
      <c r="E533">
        <v>4</v>
      </c>
      <c r="F533" t="s">
        <v>28</v>
      </c>
      <c r="G533">
        <v>2</v>
      </c>
      <c r="H533" s="1">
        <v>2.0277449999999999</v>
      </c>
      <c r="I533" s="1">
        <v>3.6289169999999999</v>
      </c>
      <c r="J533" s="1">
        <v>0.62979320000000005</v>
      </c>
      <c r="K533" s="1">
        <v>1.8001369999999999E-2</v>
      </c>
      <c r="L533" s="1">
        <v>0.16619329999999999</v>
      </c>
      <c r="M533" s="1">
        <v>5.6707989999999997E-6</v>
      </c>
      <c r="N533" s="1">
        <v>2.3057950000000001E-2</v>
      </c>
      <c r="O533" s="1">
        <v>4.7422239999999997E-3</v>
      </c>
      <c r="P533" s="1">
        <v>3.5821659999999998E-2</v>
      </c>
      <c r="Q533" s="1">
        <v>0.10950310000000001</v>
      </c>
      <c r="R533" s="1">
        <v>2.5241970000000002E-3</v>
      </c>
      <c r="S533" s="1">
        <v>4.7080819999999998E-4</v>
      </c>
      <c r="T533" s="1">
        <v>7.0471450000000003E-3</v>
      </c>
      <c r="U533" s="1">
        <v>3.3559280000000001E-4</v>
      </c>
      <c r="V533">
        <f t="shared" si="28"/>
        <v>0.98711709306109774</v>
      </c>
      <c r="W533" s="1">
        <f t="shared" si="29"/>
        <v>3.0175145918189918</v>
      </c>
      <c r="X533">
        <f t="shared" si="30"/>
        <v>0.40079775392938505</v>
      </c>
      <c r="Y533">
        <f t="shared" si="30"/>
        <v>2.6154020499550867</v>
      </c>
      <c r="Z533">
        <f t="shared" si="30"/>
        <v>4.2403303863633495</v>
      </c>
      <c r="AA533">
        <f t="shared" si="30"/>
        <v>5917.9103332704972</v>
      </c>
    </row>
    <row r="534" spans="1:27" x14ac:dyDescent="0.3">
      <c r="A534" t="s">
        <v>1</v>
      </c>
      <c r="B534" t="s">
        <v>3</v>
      </c>
      <c r="C534" s="1">
        <v>13.101929999999999</v>
      </c>
      <c r="D534" s="1">
        <v>1.6764159999999999</v>
      </c>
      <c r="E534">
        <v>5</v>
      </c>
      <c r="F534" t="s">
        <v>28</v>
      </c>
      <c r="G534">
        <v>2</v>
      </c>
      <c r="H534" s="1">
        <v>2.0277449999999999</v>
      </c>
      <c r="I534" s="1">
        <v>3.6289169999999999</v>
      </c>
      <c r="J534" s="1">
        <v>0.62979320000000005</v>
      </c>
      <c r="K534" s="1">
        <v>1.8001369999999999E-2</v>
      </c>
      <c r="L534" s="1">
        <v>0.16619329999999999</v>
      </c>
      <c r="M534" s="1">
        <v>5.6707989999999997E-6</v>
      </c>
      <c r="N534" s="1">
        <v>2.3057950000000001E-2</v>
      </c>
      <c r="O534" s="1">
        <v>4.7422239999999997E-3</v>
      </c>
      <c r="P534" s="1">
        <v>3.5821659999999998E-2</v>
      </c>
      <c r="Q534" s="1">
        <v>0.10950310000000001</v>
      </c>
      <c r="R534" s="1">
        <v>2.5241970000000002E-3</v>
      </c>
      <c r="S534" s="1">
        <v>4.7080819999999998E-4</v>
      </c>
      <c r="T534" s="1">
        <v>7.0471450000000003E-3</v>
      </c>
      <c r="U534" s="1">
        <v>3.3559280000000001E-4</v>
      </c>
      <c r="V534">
        <f t="shared" si="28"/>
        <v>0.98711709306109774</v>
      </c>
      <c r="W534" s="1">
        <f t="shared" si="29"/>
        <v>3.0175145918189918</v>
      </c>
      <c r="X534">
        <f t="shared" si="30"/>
        <v>0.40079775392938505</v>
      </c>
      <c r="Y534">
        <f t="shared" si="30"/>
        <v>2.6154020499550867</v>
      </c>
      <c r="Z534">
        <f t="shared" si="30"/>
        <v>4.2403303863633495</v>
      </c>
      <c r="AA534">
        <f t="shared" si="30"/>
        <v>5917.9103332704972</v>
      </c>
    </row>
    <row r="535" spans="1:27" x14ac:dyDescent="0.3">
      <c r="A535" t="s">
        <v>1</v>
      </c>
      <c r="B535" t="s">
        <v>3</v>
      </c>
      <c r="C535" s="1">
        <v>13.101929999999999</v>
      </c>
      <c r="D535" s="1">
        <v>1.6764159999999999</v>
      </c>
      <c r="E535">
        <v>6</v>
      </c>
      <c r="F535" t="s">
        <v>28</v>
      </c>
      <c r="G535">
        <v>2</v>
      </c>
      <c r="H535" s="1">
        <v>2.0277449999999999</v>
      </c>
      <c r="I535" s="1">
        <v>3.6289169999999999</v>
      </c>
      <c r="J535" s="1">
        <v>0.62979320000000005</v>
      </c>
      <c r="K535" s="1">
        <v>1.8001369999999999E-2</v>
      </c>
      <c r="L535" s="1">
        <v>0.16619329999999999</v>
      </c>
      <c r="M535" s="1">
        <v>5.6707989999999997E-6</v>
      </c>
      <c r="N535" s="1">
        <v>2.3057950000000001E-2</v>
      </c>
      <c r="O535" s="1">
        <v>4.7422239999999997E-3</v>
      </c>
      <c r="P535" s="1">
        <v>3.5821659999999998E-2</v>
      </c>
      <c r="Q535" s="1">
        <v>0.10950310000000001</v>
      </c>
      <c r="R535" s="1">
        <v>2.5241970000000002E-3</v>
      </c>
      <c r="S535" s="1">
        <v>4.7080819999999998E-4</v>
      </c>
      <c r="T535" s="1">
        <v>7.0471450000000003E-3</v>
      </c>
      <c r="U535" s="1">
        <v>3.3559280000000001E-4</v>
      </c>
      <c r="V535">
        <f t="shared" si="28"/>
        <v>0.98711709306109774</v>
      </c>
      <c r="W535" s="1">
        <f t="shared" si="29"/>
        <v>3.0175145918189918</v>
      </c>
      <c r="X535">
        <f t="shared" si="30"/>
        <v>0.40079775392938505</v>
      </c>
      <c r="Y535">
        <f t="shared" si="30"/>
        <v>2.6154020499550867</v>
      </c>
      <c r="Z535">
        <f t="shared" si="30"/>
        <v>4.2403303863633495</v>
      </c>
      <c r="AA535">
        <f t="shared" si="30"/>
        <v>5917.9103332704972</v>
      </c>
    </row>
    <row r="536" spans="1:27" x14ac:dyDescent="0.3">
      <c r="A536" t="s">
        <v>1</v>
      </c>
      <c r="B536" t="s">
        <v>3</v>
      </c>
      <c r="C536" s="1">
        <v>13.101929999999999</v>
      </c>
      <c r="D536" s="1">
        <v>1.6764159999999999</v>
      </c>
      <c r="E536">
        <v>7</v>
      </c>
      <c r="F536" t="s">
        <v>28</v>
      </c>
      <c r="G536">
        <v>2</v>
      </c>
      <c r="H536" s="1">
        <v>2.0277449999999999</v>
      </c>
      <c r="I536" s="1">
        <v>3.6289169999999999</v>
      </c>
      <c r="J536" s="1">
        <v>0.62979320000000005</v>
      </c>
      <c r="K536" s="1">
        <v>1.8001369999999999E-2</v>
      </c>
      <c r="L536" s="1">
        <v>0.16619329999999999</v>
      </c>
      <c r="M536" s="1">
        <v>5.6707989999999997E-6</v>
      </c>
      <c r="N536" s="1">
        <v>2.3057950000000001E-2</v>
      </c>
      <c r="O536" s="1">
        <v>4.7422239999999997E-3</v>
      </c>
      <c r="P536" s="1">
        <v>3.5821659999999998E-2</v>
      </c>
      <c r="Q536" s="1">
        <v>0.10950310000000001</v>
      </c>
      <c r="R536" s="1">
        <v>2.5241970000000002E-3</v>
      </c>
      <c r="S536" s="1">
        <v>4.7080819999999998E-4</v>
      </c>
      <c r="T536" s="1">
        <v>7.0471450000000003E-3</v>
      </c>
      <c r="U536" s="1">
        <v>3.3559280000000001E-4</v>
      </c>
      <c r="V536">
        <f t="shared" si="28"/>
        <v>0.98711709306109774</v>
      </c>
      <c r="W536" s="1">
        <f t="shared" si="29"/>
        <v>3.0175145918189918</v>
      </c>
      <c r="X536">
        <f t="shared" si="30"/>
        <v>0.40079775392938505</v>
      </c>
      <c r="Y536">
        <f t="shared" si="30"/>
        <v>2.6154020499550867</v>
      </c>
      <c r="Z536">
        <f t="shared" si="30"/>
        <v>4.2403303863633495</v>
      </c>
      <c r="AA536">
        <f t="shared" si="30"/>
        <v>5917.9103332704972</v>
      </c>
    </row>
    <row r="537" spans="1:27" x14ac:dyDescent="0.3">
      <c r="A537" t="s">
        <v>1</v>
      </c>
      <c r="B537" t="s">
        <v>3</v>
      </c>
      <c r="C537" s="1">
        <v>13.101929999999999</v>
      </c>
      <c r="D537" s="1">
        <v>1.6764159999999999</v>
      </c>
      <c r="E537">
        <v>8</v>
      </c>
      <c r="F537" t="s">
        <v>28</v>
      </c>
      <c r="G537">
        <v>2</v>
      </c>
      <c r="H537" s="1">
        <v>2.0277449999999999</v>
      </c>
      <c r="I537" s="1">
        <v>3.6289169999999999</v>
      </c>
      <c r="J537" s="1">
        <v>0.62979320000000005</v>
      </c>
      <c r="K537" s="1">
        <v>1.8001369999999999E-2</v>
      </c>
      <c r="L537" s="1">
        <v>0.16619329999999999</v>
      </c>
      <c r="M537" s="1">
        <v>5.6707989999999997E-6</v>
      </c>
      <c r="N537" s="1">
        <v>2.3057950000000001E-2</v>
      </c>
      <c r="O537" s="1">
        <v>4.7422239999999997E-3</v>
      </c>
      <c r="P537" s="1">
        <v>3.5821659999999998E-2</v>
      </c>
      <c r="Q537" s="1">
        <v>0.10950310000000001</v>
      </c>
      <c r="R537" s="1">
        <v>2.5241970000000002E-3</v>
      </c>
      <c r="S537" s="1">
        <v>4.7080819999999998E-4</v>
      </c>
      <c r="T537" s="1">
        <v>7.0471450000000003E-3</v>
      </c>
      <c r="U537" s="1">
        <v>3.3559280000000001E-4</v>
      </c>
      <c r="V537">
        <f t="shared" si="28"/>
        <v>0.98711709306109774</v>
      </c>
      <c r="W537" s="1">
        <f t="shared" si="29"/>
        <v>3.0175145918189918</v>
      </c>
      <c r="X537">
        <f t="shared" si="30"/>
        <v>0.40079775392938505</v>
      </c>
      <c r="Y537">
        <f t="shared" si="30"/>
        <v>2.6154020499550867</v>
      </c>
      <c r="Z537">
        <f t="shared" si="30"/>
        <v>4.2403303863633495</v>
      </c>
      <c r="AA537">
        <f t="shared" si="30"/>
        <v>5917.9103332704972</v>
      </c>
    </row>
    <row r="538" spans="1:27" x14ac:dyDescent="0.3">
      <c r="A538" t="s">
        <v>1</v>
      </c>
      <c r="B538" t="s">
        <v>3</v>
      </c>
      <c r="C538" s="1">
        <v>12.31561</v>
      </c>
      <c r="D538" s="1">
        <v>1.818565</v>
      </c>
      <c r="E538">
        <v>1</v>
      </c>
      <c r="F538" t="s">
        <v>29</v>
      </c>
      <c r="G538" s="7">
        <v>2.4</v>
      </c>
      <c r="H538" s="7">
        <v>2.0347300000000001</v>
      </c>
      <c r="I538" s="7">
        <v>2.7507929999999998</v>
      </c>
      <c r="J538" s="7">
        <v>0.55154069999999999</v>
      </c>
      <c r="K538" s="7">
        <v>2.4456720000000001E-2</v>
      </c>
      <c r="L538" s="7">
        <v>0.16299849999999999</v>
      </c>
      <c r="M538" s="7">
        <v>9.1139239999999999E-6</v>
      </c>
      <c r="N538" s="1">
        <v>2.7250900000000002E-2</v>
      </c>
      <c r="O538" s="1">
        <v>5.6062320000000001E-3</v>
      </c>
      <c r="P538" s="1">
        <v>3.207542E-2</v>
      </c>
      <c r="Q538" s="1">
        <v>9.9160780000000004E-2</v>
      </c>
      <c r="R538" s="1">
        <v>2.1908930000000002E-3</v>
      </c>
      <c r="S538" s="1">
        <v>4.1891360000000002E-4</v>
      </c>
      <c r="T538" s="1">
        <v>6.1256339999999996E-3</v>
      </c>
      <c r="U538" s="1">
        <v>3.0696819999999998E-4</v>
      </c>
      <c r="V538">
        <f t="shared" si="28"/>
        <v>1.1660426647879358</v>
      </c>
      <c r="W538" s="1">
        <f t="shared" si="29"/>
        <v>3.604807050185165</v>
      </c>
      <c r="X538">
        <f t="shared" si="30"/>
        <v>0.39723142825180446</v>
      </c>
      <c r="Y538">
        <f t="shared" si="30"/>
        <v>1.7128772787193052</v>
      </c>
      <c r="Z538">
        <f t="shared" si="30"/>
        <v>3.7580922523826907</v>
      </c>
      <c r="AA538">
        <f t="shared" si="30"/>
        <v>3368.1233242673516</v>
      </c>
    </row>
    <row r="539" spans="1:27" x14ac:dyDescent="0.3">
      <c r="A539" t="s">
        <v>1</v>
      </c>
      <c r="B539" t="s">
        <v>3</v>
      </c>
      <c r="C539" s="1">
        <v>12.31561</v>
      </c>
      <c r="D539" s="1">
        <v>1.818565</v>
      </c>
      <c r="E539">
        <v>2</v>
      </c>
      <c r="F539" t="s">
        <v>29</v>
      </c>
      <c r="G539">
        <v>2.4</v>
      </c>
      <c r="H539" s="1">
        <v>2.0347300000000001</v>
      </c>
      <c r="I539" s="1">
        <v>2.7507929999999998</v>
      </c>
      <c r="J539" s="1">
        <v>0.55154069999999999</v>
      </c>
      <c r="K539" s="1">
        <v>2.4456720000000001E-2</v>
      </c>
      <c r="L539" s="1">
        <v>0.16299849999999999</v>
      </c>
      <c r="M539" s="1">
        <v>9.1139239999999999E-6</v>
      </c>
      <c r="N539" s="1">
        <v>2.7250900000000002E-2</v>
      </c>
      <c r="O539" s="1">
        <v>5.6062320000000001E-3</v>
      </c>
      <c r="P539" s="1">
        <v>3.207542E-2</v>
      </c>
      <c r="Q539" s="1">
        <v>9.9160780000000004E-2</v>
      </c>
      <c r="R539" s="1">
        <v>2.1908930000000002E-3</v>
      </c>
      <c r="S539" s="1">
        <v>4.1891360000000002E-4</v>
      </c>
      <c r="T539" s="1">
        <v>6.1256339999999996E-3</v>
      </c>
      <c r="U539" s="1">
        <v>3.0696819999999998E-4</v>
      </c>
      <c r="V539">
        <f t="shared" si="28"/>
        <v>1.1660426647879358</v>
      </c>
      <c r="W539" s="1">
        <f t="shared" si="29"/>
        <v>3.604807050185165</v>
      </c>
      <c r="X539">
        <f t="shared" si="30"/>
        <v>0.39723142825180446</v>
      </c>
      <c r="Y539">
        <f t="shared" si="30"/>
        <v>1.7128772787193052</v>
      </c>
      <c r="Z539">
        <f t="shared" si="30"/>
        <v>3.7580922523826907</v>
      </c>
      <c r="AA539">
        <f t="shared" si="30"/>
        <v>3368.1233242673516</v>
      </c>
    </row>
    <row r="540" spans="1:27" x14ac:dyDescent="0.3">
      <c r="A540" t="s">
        <v>1</v>
      </c>
      <c r="B540" t="s">
        <v>3</v>
      </c>
      <c r="C540" s="1">
        <v>12.31561</v>
      </c>
      <c r="D540" s="1">
        <v>1.818565</v>
      </c>
      <c r="E540">
        <v>3</v>
      </c>
      <c r="F540" t="s">
        <v>29</v>
      </c>
      <c r="G540">
        <v>2.4</v>
      </c>
      <c r="H540" s="1">
        <v>2.0347300000000001</v>
      </c>
      <c r="I540" s="1">
        <v>2.7507929999999998</v>
      </c>
      <c r="J540" s="1">
        <v>0.55154069999999999</v>
      </c>
      <c r="K540" s="1">
        <v>2.4456720000000001E-2</v>
      </c>
      <c r="L540" s="1">
        <v>0.16299849999999999</v>
      </c>
      <c r="M540" s="1">
        <v>9.1139239999999999E-6</v>
      </c>
      <c r="N540" s="1">
        <v>2.7250900000000002E-2</v>
      </c>
      <c r="O540" s="1">
        <v>5.6062320000000001E-3</v>
      </c>
      <c r="P540" s="1">
        <v>3.207542E-2</v>
      </c>
      <c r="Q540" s="1">
        <v>9.9160780000000004E-2</v>
      </c>
      <c r="R540" s="1">
        <v>2.1908930000000002E-3</v>
      </c>
      <c r="S540" s="1">
        <v>4.1891360000000002E-4</v>
      </c>
      <c r="T540" s="1">
        <v>6.1256339999999996E-3</v>
      </c>
      <c r="U540" s="1">
        <v>3.0696819999999998E-4</v>
      </c>
      <c r="V540">
        <f t="shared" si="28"/>
        <v>1.1660426647879358</v>
      </c>
      <c r="W540" s="1">
        <f t="shared" si="29"/>
        <v>3.604807050185165</v>
      </c>
      <c r="X540">
        <f t="shared" si="30"/>
        <v>0.39723142825180446</v>
      </c>
      <c r="Y540">
        <f t="shared" si="30"/>
        <v>1.7128772787193052</v>
      </c>
      <c r="Z540">
        <f t="shared" si="30"/>
        <v>3.7580922523826907</v>
      </c>
      <c r="AA540">
        <f t="shared" si="30"/>
        <v>3368.1233242673516</v>
      </c>
    </row>
    <row r="541" spans="1:27" x14ac:dyDescent="0.3">
      <c r="A541" t="s">
        <v>1</v>
      </c>
      <c r="B541" t="s">
        <v>3</v>
      </c>
      <c r="C541" s="1">
        <v>12.31561</v>
      </c>
      <c r="D541" s="1">
        <v>1.818565</v>
      </c>
      <c r="E541">
        <v>4</v>
      </c>
      <c r="F541" t="s">
        <v>29</v>
      </c>
      <c r="G541">
        <v>2.4</v>
      </c>
      <c r="H541" s="1">
        <v>2.0347300000000001</v>
      </c>
      <c r="I541" s="1">
        <v>2.7507929999999998</v>
      </c>
      <c r="J541" s="1">
        <v>0.55154069999999999</v>
      </c>
      <c r="K541" s="1">
        <v>2.4456720000000001E-2</v>
      </c>
      <c r="L541" s="1">
        <v>0.16299849999999999</v>
      </c>
      <c r="M541" s="1">
        <v>9.1139239999999999E-6</v>
      </c>
      <c r="N541" s="1">
        <v>2.7250900000000002E-2</v>
      </c>
      <c r="O541" s="1">
        <v>5.6062320000000001E-3</v>
      </c>
      <c r="P541" s="1">
        <v>3.207542E-2</v>
      </c>
      <c r="Q541" s="1">
        <v>9.9160780000000004E-2</v>
      </c>
      <c r="R541" s="1">
        <v>2.1908930000000002E-3</v>
      </c>
      <c r="S541" s="1">
        <v>4.1891360000000002E-4</v>
      </c>
      <c r="T541" s="1">
        <v>6.1256339999999996E-3</v>
      </c>
      <c r="U541" s="1">
        <v>3.0696819999999998E-4</v>
      </c>
      <c r="V541">
        <f t="shared" si="28"/>
        <v>1.1660426647879358</v>
      </c>
      <c r="W541" s="1">
        <f t="shared" si="29"/>
        <v>3.604807050185165</v>
      </c>
      <c r="X541">
        <f t="shared" si="30"/>
        <v>0.39723142825180446</v>
      </c>
      <c r="Y541">
        <f t="shared" si="30"/>
        <v>1.7128772787193052</v>
      </c>
      <c r="Z541">
        <f t="shared" si="30"/>
        <v>3.7580922523826907</v>
      </c>
      <c r="AA541">
        <f t="shared" si="30"/>
        <v>3368.1233242673516</v>
      </c>
    </row>
    <row r="542" spans="1:27" x14ac:dyDescent="0.3">
      <c r="A542" t="s">
        <v>1</v>
      </c>
      <c r="B542" t="s">
        <v>3</v>
      </c>
      <c r="C542" s="1">
        <v>12.31561</v>
      </c>
      <c r="D542" s="1">
        <v>1.818565</v>
      </c>
      <c r="E542">
        <v>5</v>
      </c>
      <c r="F542" t="s">
        <v>29</v>
      </c>
      <c r="G542">
        <v>2.4</v>
      </c>
      <c r="H542" s="1">
        <v>2.0347300000000001</v>
      </c>
      <c r="I542" s="1">
        <v>2.7507929999999998</v>
      </c>
      <c r="J542" s="1">
        <v>0.55154069999999999</v>
      </c>
      <c r="K542" s="1">
        <v>2.4456720000000001E-2</v>
      </c>
      <c r="L542" s="1">
        <v>0.16299849999999999</v>
      </c>
      <c r="M542" s="1">
        <v>9.1139239999999999E-6</v>
      </c>
      <c r="N542" s="1">
        <v>2.7250900000000002E-2</v>
      </c>
      <c r="O542" s="1">
        <v>5.6062320000000001E-3</v>
      </c>
      <c r="P542" s="1">
        <v>3.207542E-2</v>
      </c>
      <c r="Q542" s="1">
        <v>9.9160780000000004E-2</v>
      </c>
      <c r="R542" s="1">
        <v>2.1908930000000002E-3</v>
      </c>
      <c r="S542" s="1">
        <v>4.1891360000000002E-4</v>
      </c>
      <c r="T542" s="1">
        <v>6.1256339999999996E-3</v>
      </c>
      <c r="U542" s="1">
        <v>3.0696819999999998E-4</v>
      </c>
      <c r="V542">
        <f t="shared" si="28"/>
        <v>1.1660426647879358</v>
      </c>
      <c r="W542" s="1">
        <f t="shared" si="29"/>
        <v>3.604807050185165</v>
      </c>
      <c r="X542">
        <f t="shared" si="30"/>
        <v>0.39723142825180446</v>
      </c>
      <c r="Y542">
        <f t="shared" si="30"/>
        <v>1.7128772787193052</v>
      </c>
      <c r="Z542">
        <f t="shared" si="30"/>
        <v>3.7580922523826907</v>
      </c>
      <c r="AA542">
        <f t="shared" si="30"/>
        <v>3368.1233242673516</v>
      </c>
    </row>
    <row r="543" spans="1:27" x14ac:dyDescent="0.3">
      <c r="A543" t="s">
        <v>1</v>
      </c>
      <c r="B543" t="s">
        <v>3</v>
      </c>
      <c r="C543" s="1">
        <v>12.31561</v>
      </c>
      <c r="D543" s="1">
        <v>1.818565</v>
      </c>
      <c r="E543">
        <v>6</v>
      </c>
      <c r="F543" t="s">
        <v>29</v>
      </c>
      <c r="G543">
        <v>2.4</v>
      </c>
      <c r="H543" s="1">
        <v>2.0347300000000001</v>
      </c>
      <c r="I543" s="1">
        <v>2.7507929999999998</v>
      </c>
      <c r="J543" s="1">
        <v>0.55154069999999999</v>
      </c>
      <c r="K543" s="1">
        <v>2.4456720000000001E-2</v>
      </c>
      <c r="L543" s="1">
        <v>0.16299849999999999</v>
      </c>
      <c r="M543" s="1">
        <v>9.1139239999999999E-6</v>
      </c>
      <c r="N543" s="1">
        <v>2.7250900000000002E-2</v>
      </c>
      <c r="O543" s="1">
        <v>5.6062320000000001E-3</v>
      </c>
      <c r="P543" s="1">
        <v>3.207542E-2</v>
      </c>
      <c r="Q543" s="1">
        <v>9.9160780000000004E-2</v>
      </c>
      <c r="R543" s="1">
        <v>2.1908930000000002E-3</v>
      </c>
      <c r="S543" s="1">
        <v>4.1891360000000002E-4</v>
      </c>
      <c r="T543" s="1">
        <v>6.1256339999999996E-3</v>
      </c>
      <c r="U543" s="1">
        <v>3.0696819999999998E-4</v>
      </c>
      <c r="V543">
        <f t="shared" si="28"/>
        <v>1.1660426647879358</v>
      </c>
      <c r="W543" s="1">
        <f t="shared" si="29"/>
        <v>3.604807050185165</v>
      </c>
      <c r="X543">
        <f t="shared" si="30"/>
        <v>0.39723142825180446</v>
      </c>
      <c r="Y543">
        <f t="shared" si="30"/>
        <v>1.7128772787193052</v>
      </c>
      <c r="Z543">
        <f t="shared" si="30"/>
        <v>3.7580922523826907</v>
      </c>
      <c r="AA543">
        <f t="shared" si="30"/>
        <v>3368.1233242673516</v>
      </c>
    </row>
    <row r="544" spans="1:27" x14ac:dyDescent="0.3">
      <c r="A544" t="s">
        <v>1</v>
      </c>
      <c r="B544" t="s">
        <v>3</v>
      </c>
      <c r="C544" s="1">
        <v>12.31561</v>
      </c>
      <c r="D544" s="1">
        <v>1.818565</v>
      </c>
      <c r="E544">
        <v>7</v>
      </c>
      <c r="F544" t="s">
        <v>29</v>
      </c>
      <c r="G544">
        <v>2.4</v>
      </c>
      <c r="H544" s="1">
        <v>2.0347300000000001</v>
      </c>
      <c r="I544" s="1">
        <v>2.7507929999999998</v>
      </c>
      <c r="J544" s="1">
        <v>0.55154069999999999</v>
      </c>
      <c r="K544" s="1">
        <v>2.4456720000000001E-2</v>
      </c>
      <c r="L544" s="1">
        <v>0.16299849999999999</v>
      </c>
      <c r="M544" s="1">
        <v>9.1139239999999999E-6</v>
      </c>
      <c r="N544" s="1">
        <v>2.7250900000000002E-2</v>
      </c>
      <c r="O544" s="1">
        <v>5.6062320000000001E-3</v>
      </c>
      <c r="P544" s="1">
        <v>3.207542E-2</v>
      </c>
      <c r="Q544" s="1">
        <v>9.9160780000000004E-2</v>
      </c>
      <c r="R544" s="1">
        <v>2.1908930000000002E-3</v>
      </c>
      <c r="S544" s="1">
        <v>4.1891360000000002E-4</v>
      </c>
      <c r="T544" s="1">
        <v>6.1256339999999996E-3</v>
      </c>
      <c r="U544" s="1">
        <v>3.0696819999999998E-4</v>
      </c>
      <c r="V544">
        <f t="shared" si="28"/>
        <v>1.1660426647879358</v>
      </c>
      <c r="W544" s="1">
        <f t="shared" si="29"/>
        <v>3.604807050185165</v>
      </c>
      <c r="X544">
        <f t="shared" si="30"/>
        <v>0.39723142825180446</v>
      </c>
      <c r="Y544">
        <f t="shared" si="30"/>
        <v>1.7128772787193052</v>
      </c>
      <c r="Z544">
        <f t="shared" si="30"/>
        <v>3.7580922523826907</v>
      </c>
      <c r="AA544">
        <f t="shared" si="30"/>
        <v>3368.1233242673516</v>
      </c>
    </row>
    <row r="545" spans="1:27" x14ac:dyDescent="0.3">
      <c r="A545" t="s">
        <v>1</v>
      </c>
      <c r="B545" t="s">
        <v>3</v>
      </c>
      <c r="C545" s="1">
        <v>12.31561</v>
      </c>
      <c r="D545" s="1">
        <v>1.818565</v>
      </c>
      <c r="E545">
        <v>8</v>
      </c>
      <c r="F545" t="s">
        <v>29</v>
      </c>
      <c r="G545">
        <v>2.4</v>
      </c>
      <c r="H545" s="1">
        <v>2.0347300000000001</v>
      </c>
      <c r="I545" s="1">
        <v>2.7507929999999998</v>
      </c>
      <c r="J545" s="1">
        <v>0.55154069999999999</v>
      </c>
      <c r="K545" s="1">
        <v>2.4456720000000001E-2</v>
      </c>
      <c r="L545" s="1">
        <v>0.16299849999999999</v>
      </c>
      <c r="M545" s="1">
        <v>9.1139239999999999E-6</v>
      </c>
      <c r="N545" s="1">
        <v>2.7250900000000002E-2</v>
      </c>
      <c r="O545" s="1">
        <v>5.6062320000000001E-3</v>
      </c>
      <c r="P545" s="1">
        <v>3.207542E-2</v>
      </c>
      <c r="Q545" s="1">
        <v>9.9160780000000004E-2</v>
      </c>
      <c r="R545" s="1">
        <v>2.1908930000000002E-3</v>
      </c>
      <c r="S545" s="1">
        <v>4.1891360000000002E-4</v>
      </c>
      <c r="T545" s="1">
        <v>6.1256339999999996E-3</v>
      </c>
      <c r="U545" s="1">
        <v>3.0696819999999998E-4</v>
      </c>
      <c r="V545">
        <f t="shared" si="28"/>
        <v>1.1660426647879358</v>
      </c>
      <c r="W545" s="1">
        <f t="shared" si="29"/>
        <v>3.604807050185165</v>
      </c>
      <c r="X545">
        <f t="shared" si="30"/>
        <v>0.39723142825180446</v>
      </c>
      <c r="Y545">
        <f t="shared" si="30"/>
        <v>1.7128772787193052</v>
      </c>
      <c r="Z545">
        <f t="shared" si="30"/>
        <v>3.7580922523826907</v>
      </c>
      <c r="AA545">
        <f t="shared" si="30"/>
        <v>3368.1233242673516</v>
      </c>
    </row>
    <row r="546" spans="1:27" x14ac:dyDescent="0.3">
      <c r="A546" t="s">
        <v>1</v>
      </c>
      <c r="B546" t="s">
        <v>3</v>
      </c>
      <c r="C546" s="1">
        <v>11.03942</v>
      </c>
      <c r="D546" s="1">
        <v>1.9784630000000001</v>
      </c>
      <c r="E546">
        <v>1</v>
      </c>
      <c r="F546" t="s">
        <v>30</v>
      </c>
      <c r="G546" s="7">
        <v>3.3</v>
      </c>
      <c r="H546" s="7">
        <v>1.968294</v>
      </c>
      <c r="I546" s="7">
        <v>2.6131639999999998</v>
      </c>
      <c r="J546" s="7">
        <v>0.47342319999999999</v>
      </c>
      <c r="K546" s="7">
        <v>1.9654109999999999E-2</v>
      </c>
      <c r="L546" s="7">
        <v>0.14411860000000001</v>
      </c>
      <c r="M546" s="7">
        <v>1.368338E-5</v>
      </c>
      <c r="N546" s="1">
        <v>2.151248E-2</v>
      </c>
      <c r="O546" s="1">
        <v>5.3034659999999997E-3</v>
      </c>
      <c r="P546" s="1">
        <v>2.5222100000000001E-2</v>
      </c>
      <c r="Q546" s="1">
        <v>7.0796109999999995E-2</v>
      </c>
      <c r="R546" s="1">
        <v>1.8404960000000001E-3</v>
      </c>
      <c r="S546" s="1">
        <v>3.1785569999999999E-4</v>
      </c>
      <c r="T546" s="1">
        <v>4.7753639999999998E-3</v>
      </c>
      <c r="U546" s="1">
        <v>2.197539E-4</v>
      </c>
      <c r="V546">
        <f t="shared" si="28"/>
        <v>0.96519391817735145</v>
      </c>
      <c r="W546" s="1">
        <f t="shared" si="29"/>
        <v>2.7092103672023646</v>
      </c>
      <c r="X546">
        <f t="shared" si="30"/>
        <v>0.3887633728131617</v>
      </c>
      <c r="Y546">
        <f t="shared" si="30"/>
        <v>1.6172479954574388</v>
      </c>
      <c r="Z546">
        <f t="shared" si="30"/>
        <v>3.313495967904212</v>
      </c>
      <c r="AA546">
        <f t="shared" si="30"/>
        <v>1605.9913559369104</v>
      </c>
    </row>
    <row r="547" spans="1:27" x14ac:dyDescent="0.3">
      <c r="A547" t="s">
        <v>1</v>
      </c>
      <c r="B547" t="s">
        <v>3</v>
      </c>
      <c r="C547" s="1">
        <v>11.03942</v>
      </c>
      <c r="D547" s="1">
        <v>1.9784630000000001</v>
      </c>
      <c r="E547">
        <v>2</v>
      </c>
      <c r="F547" t="s">
        <v>30</v>
      </c>
      <c r="G547">
        <v>3.3</v>
      </c>
      <c r="H547" s="1">
        <v>1.968294</v>
      </c>
      <c r="I547" s="1">
        <v>2.6131639999999998</v>
      </c>
      <c r="J547" s="1">
        <v>0.47342319999999999</v>
      </c>
      <c r="K547" s="1">
        <v>1.9654109999999999E-2</v>
      </c>
      <c r="L547" s="1">
        <v>0.14411860000000001</v>
      </c>
      <c r="M547" s="1">
        <v>1.368338E-5</v>
      </c>
      <c r="N547" s="1">
        <v>2.151248E-2</v>
      </c>
      <c r="O547" s="1">
        <v>5.3034659999999997E-3</v>
      </c>
      <c r="P547" s="1">
        <v>2.5222100000000001E-2</v>
      </c>
      <c r="Q547" s="1">
        <v>7.0796109999999995E-2</v>
      </c>
      <c r="R547" s="1">
        <v>1.8404960000000001E-3</v>
      </c>
      <c r="S547" s="1">
        <v>3.1785569999999999E-4</v>
      </c>
      <c r="T547" s="1">
        <v>4.7753639999999998E-3</v>
      </c>
      <c r="U547" s="1">
        <v>2.197539E-4</v>
      </c>
      <c r="V547">
        <f t="shared" si="28"/>
        <v>0.96519391817735145</v>
      </c>
      <c r="W547" s="1">
        <f t="shared" si="29"/>
        <v>2.7092103672023646</v>
      </c>
      <c r="X547">
        <f t="shared" si="30"/>
        <v>0.3887633728131617</v>
      </c>
      <c r="Y547">
        <f t="shared" si="30"/>
        <v>1.6172479954574388</v>
      </c>
      <c r="Z547">
        <f t="shared" si="30"/>
        <v>3.313495967904212</v>
      </c>
      <c r="AA547">
        <f t="shared" si="30"/>
        <v>1605.9913559369104</v>
      </c>
    </row>
    <row r="548" spans="1:27" x14ac:dyDescent="0.3">
      <c r="A548" t="s">
        <v>1</v>
      </c>
      <c r="B548" t="s">
        <v>3</v>
      </c>
      <c r="C548" s="1">
        <v>11.03942</v>
      </c>
      <c r="D548" s="1">
        <v>1.9784630000000001</v>
      </c>
      <c r="E548">
        <v>3</v>
      </c>
      <c r="F548" t="s">
        <v>30</v>
      </c>
      <c r="G548">
        <v>3.3</v>
      </c>
      <c r="H548" s="1">
        <v>1.968294</v>
      </c>
      <c r="I548" s="1">
        <v>2.6131639999999998</v>
      </c>
      <c r="J548" s="1">
        <v>0.47342319999999999</v>
      </c>
      <c r="K548" s="1">
        <v>1.9654109999999999E-2</v>
      </c>
      <c r="L548" s="1">
        <v>0.14411860000000001</v>
      </c>
      <c r="M548" s="1">
        <v>1.368338E-5</v>
      </c>
      <c r="N548" s="1">
        <v>2.151248E-2</v>
      </c>
      <c r="O548" s="1">
        <v>5.3034659999999997E-3</v>
      </c>
      <c r="P548" s="1">
        <v>2.5222100000000001E-2</v>
      </c>
      <c r="Q548" s="1">
        <v>7.0796109999999995E-2</v>
      </c>
      <c r="R548" s="1">
        <v>1.8404960000000001E-3</v>
      </c>
      <c r="S548" s="1">
        <v>3.1785569999999999E-4</v>
      </c>
      <c r="T548" s="1">
        <v>4.7753639999999998E-3</v>
      </c>
      <c r="U548" s="1">
        <v>2.197539E-4</v>
      </c>
      <c r="V548">
        <f t="shared" si="28"/>
        <v>0.96519391817735145</v>
      </c>
      <c r="W548" s="1">
        <f t="shared" si="29"/>
        <v>2.7092103672023646</v>
      </c>
      <c r="X548">
        <f t="shared" si="30"/>
        <v>0.3887633728131617</v>
      </c>
      <c r="Y548">
        <f t="shared" si="30"/>
        <v>1.6172479954574388</v>
      </c>
      <c r="Z548">
        <f t="shared" si="30"/>
        <v>3.313495967904212</v>
      </c>
      <c r="AA548">
        <f t="shared" si="30"/>
        <v>1605.9913559369104</v>
      </c>
    </row>
    <row r="549" spans="1:27" x14ac:dyDescent="0.3">
      <c r="A549" t="s">
        <v>1</v>
      </c>
      <c r="B549" t="s">
        <v>3</v>
      </c>
      <c r="C549" s="1">
        <v>11.03942</v>
      </c>
      <c r="D549" s="1">
        <v>1.9784630000000001</v>
      </c>
      <c r="E549">
        <v>4</v>
      </c>
      <c r="F549" t="s">
        <v>30</v>
      </c>
      <c r="G549">
        <v>3.3</v>
      </c>
      <c r="H549" s="1">
        <v>1.968294</v>
      </c>
      <c r="I549" s="1">
        <v>2.6131639999999998</v>
      </c>
      <c r="J549" s="1">
        <v>0.47342319999999999</v>
      </c>
      <c r="K549" s="1">
        <v>1.9654109999999999E-2</v>
      </c>
      <c r="L549" s="1">
        <v>0.14411860000000001</v>
      </c>
      <c r="M549" s="1">
        <v>1.368338E-5</v>
      </c>
      <c r="N549" s="1">
        <v>2.151248E-2</v>
      </c>
      <c r="O549" s="1">
        <v>5.3034659999999997E-3</v>
      </c>
      <c r="P549" s="1">
        <v>2.5222100000000001E-2</v>
      </c>
      <c r="Q549" s="1">
        <v>7.0796109999999995E-2</v>
      </c>
      <c r="R549" s="1">
        <v>1.8404960000000001E-3</v>
      </c>
      <c r="S549" s="1">
        <v>3.1785569999999999E-4</v>
      </c>
      <c r="T549" s="1">
        <v>4.7753639999999998E-3</v>
      </c>
      <c r="U549" s="1">
        <v>2.197539E-4</v>
      </c>
      <c r="V549">
        <f t="shared" si="28"/>
        <v>0.96519391817735145</v>
      </c>
      <c r="W549" s="1">
        <f t="shared" si="29"/>
        <v>2.7092103672023646</v>
      </c>
      <c r="X549">
        <f t="shared" si="30"/>
        <v>0.3887633728131617</v>
      </c>
      <c r="Y549">
        <f t="shared" si="30"/>
        <v>1.6172479954574388</v>
      </c>
      <c r="Z549">
        <f t="shared" si="30"/>
        <v>3.313495967904212</v>
      </c>
      <c r="AA549">
        <f t="shared" si="30"/>
        <v>1605.9913559369104</v>
      </c>
    </row>
    <row r="550" spans="1:27" x14ac:dyDescent="0.3">
      <c r="A550" t="s">
        <v>1</v>
      </c>
      <c r="B550" t="s">
        <v>3</v>
      </c>
      <c r="C550" s="1">
        <v>11.03942</v>
      </c>
      <c r="D550" s="1">
        <v>1.9784630000000001</v>
      </c>
      <c r="E550">
        <v>5</v>
      </c>
      <c r="F550" t="s">
        <v>30</v>
      </c>
      <c r="G550">
        <v>3.3</v>
      </c>
      <c r="H550" s="1">
        <v>1.968294</v>
      </c>
      <c r="I550" s="1">
        <v>2.6131639999999998</v>
      </c>
      <c r="J550" s="1">
        <v>0.47342319999999999</v>
      </c>
      <c r="K550" s="1">
        <v>1.9654109999999999E-2</v>
      </c>
      <c r="L550" s="1">
        <v>0.14411860000000001</v>
      </c>
      <c r="M550" s="1">
        <v>1.368338E-5</v>
      </c>
      <c r="N550" s="1">
        <v>2.151248E-2</v>
      </c>
      <c r="O550" s="1">
        <v>5.3034659999999997E-3</v>
      </c>
      <c r="P550" s="1">
        <v>2.5222100000000001E-2</v>
      </c>
      <c r="Q550" s="1">
        <v>7.0796109999999995E-2</v>
      </c>
      <c r="R550" s="1">
        <v>1.8404960000000001E-3</v>
      </c>
      <c r="S550" s="1">
        <v>3.1785569999999999E-4</v>
      </c>
      <c r="T550" s="1">
        <v>4.7753639999999998E-3</v>
      </c>
      <c r="U550" s="1">
        <v>2.197539E-4</v>
      </c>
      <c r="V550">
        <f t="shared" si="28"/>
        <v>0.96519391817735145</v>
      </c>
      <c r="W550" s="1">
        <f t="shared" si="29"/>
        <v>2.7092103672023646</v>
      </c>
      <c r="X550">
        <f t="shared" si="30"/>
        <v>0.3887633728131617</v>
      </c>
      <c r="Y550">
        <f t="shared" si="30"/>
        <v>1.6172479954574388</v>
      </c>
      <c r="Z550">
        <f t="shared" si="30"/>
        <v>3.313495967904212</v>
      </c>
      <c r="AA550">
        <f t="shared" si="30"/>
        <v>1605.9913559369104</v>
      </c>
    </row>
    <row r="551" spans="1:27" x14ac:dyDescent="0.3">
      <c r="A551" t="s">
        <v>1</v>
      </c>
      <c r="B551" t="s">
        <v>3</v>
      </c>
      <c r="C551" s="1">
        <v>11.03942</v>
      </c>
      <c r="D551" s="1">
        <v>1.9784630000000001</v>
      </c>
      <c r="E551">
        <v>6</v>
      </c>
      <c r="F551" t="s">
        <v>30</v>
      </c>
      <c r="G551">
        <v>3.3</v>
      </c>
      <c r="H551" s="1">
        <v>1.968294</v>
      </c>
      <c r="I551" s="1">
        <v>2.6131639999999998</v>
      </c>
      <c r="J551" s="1">
        <v>0.47342319999999999</v>
      </c>
      <c r="K551" s="1">
        <v>1.9654109999999999E-2</v>
      </c>
      <c r="L551" s="1">
        <v>0.14411860000000001</v>
      </c>
      <c r="M551" s="1">
        <v>1.368338E-5</v>
      </c>
      <c r="N551" s="1">
        <v>2.151248E-2</v>
      </c>
      <c r="O551" s="1">
        <v>5.3034659999999997E-3</v>
      </c>
      <c r="P551" s="1">
        <v>2.5222100000000001E-2</v>
      </c>
      <c r="Q551" s="1">
        <v>7.0796109999999995E-2</v>
      </c>
      <c r="R551" s="1">
        <v>1.8404960000000001E-3</v>
      </c>
      <c r="S551" s="1">
        <v>3.1785569999999999E-4</v>
      </c>
      <c r="T551" s="1">
        <v>4.7753639999999998E-3</v>
      </c>
      <c r="U551" s="1">
        <v>2.197539E-4</v>
      </c>
      <c r="V551">
        <f t="shared" si="28"/>
        <v>0.96519391817735145</v>
      </c>
      <c r="W551" s="1">
        <f t="shared" si="29"/>
        <v>2.7092103672023646</v>
      </c>
      <c r="X551">
        <f t="shared" si="30"/>
        <v>0.3887633728131617</v>
      </c>
      <c r="Y551">
        <f t="shared" si="30"/>
        <v>1.6172479954574388</v>
      </c>
      <c r="Z551">
        <f t="shared" si="30"/>
        <v>3.313495967904212</v>
      </c>
      <c r="AA551">
        <f t="shared" si="30"/>
        <v>1605.9913559369104</v>
      </c>
    </row>
    <row r="552" spans="1:27" x14ac:dyDescent="0.3">
      <c r="A552" t="s">
        <v>1</v>
      </c>
      <c r="B552" t="s">
        <v>3</v>
      </c>
      <c r="C552" s="1">
        <v>11.03942</v>
      </c>
      <c r="D552" s="1">
        <v>1.9784630000000001</v>
      </c>
      <c r="E552">
        <v>7</v>
      </c>
      <c r="F552" t="s">
        <v>30</v>
      </c>
      <c r="G552">
        <v>3.3</v>
      </c>
      <c r="H552" s="1">
        <v>1.968294</v>
      </c>
      <c r="I552" s="1">
        <v>2.6131639999999998</v>
      </c>
      <c r="J552" s="1">
        <v>0.47342319999999999</v>
      </c>
      <c r="K552" s="1">
        <v>1.9654109999999999E-2</v>
      </c>
      <c r="L552" s="1">
        <v>0.14411860000000001</v>
      </c>
      <c r="M552" s="1">
        <v>1.368338E-5</v>
      </c>
      <c r="N552" s="1">
        <v>2.151248E-2</v>
      </c>
      <c r="O552" s="1">
        <v>5.3034659999999997E-3</v>
      </c>
      <c r="P552" s="1">
        <v>2.5222100000000001E-2</v>
      </c>
      <c r="Q552" s="1">
        <v>7.0796109999999995E-2</v>
      </c>
      <c r="R552" s="1">
        <v>1.8404960000000001E-3</v>
      </c>
      <c r="S552" s="1">
        <v>3.1785569999999999E-4</v>
      </c>
      <c r="T552" s="1">
        <v>4.7753639999999998E-3</v>
      </c>
      <c r="U552" s="1">
        <v>2.197539E-4</v>
      </c>
      <c r="V552">
        <f t="shared" si="28"/>
        <v>0.96519391817735145</v>
      </c>
      <c r="W552" s="1">
        <f t="shared" si="29"/>
        <v>2.7092103672023646</v>
      </c>
      <c r="X552">
        <f t="shared" si="30"/>
        <v>0.3887633728131617</v>
      </c>
      <c r="Y552">
        <f t="shared" si="30"/>
        <v>1.6172479954574388</v>
      </c>
      <c r="Z552">
        <f t="shared" si="30"/>
        <v>3.313495967904212</v>
      </c>
      <c r="AA552">
        <f t="shared" si="30"/>
        <v>1605.9913559369104</v>
      </c>
    </row>
    <row r="553" spans="1:27" x14ac:dyDescent="0.3">
      <c r="A553" t="s">
        <v>1</v>
      </c>
      <c r="B553" t="s">
        <v>3</v>
      </c>
      <c r="C553" s="1">
        <v>11.03942</v>
      </c>
      <c r="D553" s="1">
        <v>1.9784630000000001</v>
      </c>
      <c r="E553">
        <v>8</v>
      </c>
      <c r="F553" t="s">
        <v>30</v>
      </c>
      <c r="G553">
        <v>3.3</v>
      </c>
      <c r="H553" s="1">
        <v>1.968294</v>
      </c>
      <c r="I553" s="1">
        <v>2.6131639999999998</v>
      </c>
      <c r="J553" s="1">
        <v>0.47342319999999999</v>
      </c>
      <c r="K553" s="1">
        <v>1.9654109999999999E-2</v>
      </c>
      <c r="L553" s="1">
        <v>0.14411860000000001</v>
      </c>
      <c r="M553" s="1">
        <v>1.368338E-5</v>
      </c>
      <c r="N553" s="1">
        <v>2.151248E-2</v>
      </c>
      <c r="O553" s="1">
        <v>5.3034659999999997E-3</v>
      </c>
      <c r="P553" s="1">
        <v>2.5222100000000001E-2</v>
      </c>
      <c r="Q553" s="1">
        <v>7.0796109999999995E-2</v>
      </c>
      <c r="R553" s="1">
        <v>1.8404960000000001E-3</v>
      </c>
      <c r="S553" s="1">
        <v>3.1785569999999999E-4</v>
      </c>
      <c r="T553" s="1">
        <v>4.7753639999999998E-3</v>
      </c>
      <c r="U553" s="1">
        <v>2.197539E-4</v>
      </c>
      <c r="V553">
        <f t="shared" si="28"/>
        <v>0.96519391817735145</v>
      </c>
      <c r="W553" s="1">
        <f t="shared" si="29"/>
        <v>2.7092103672023646</v>
      </c>
      <c r="X553">
        <f t="shared" si="30"/>
        <v>0.3887633728131617</v>
      </c>
      <c r="Y553">
        <f t="shared" si="30"/>
        <v>1.6172479954574388</v>
      </c>
      <c r="Z553">
        <f t="shared" si="30"/>
        <v>3.313495967904212</v>
      </c>
      <c r="AA553">
        <f t="shared" si="30"/>
        <v>1605.9913559369104</v>
      </c>
    </row>
    <row r="554" spans="1:27" x14ac:dyDescent="0.3">
      <c r="A554" t="s">
        <v>1</v>
      </c>
      <c r="B554" t="s">
        <v>3</v>
      </c>
      <c r="C554" s="1">
        <v>11.91469</v>
      </c>
      <c r="D554" s="1">
        <v>1.5422499999999999</v>
      </c>
      <c r="E554">
        <v>1</v>
      </c>
      <c r="F554" t="s">
        <v>31</v>
      </c>
      <c r="G554" s="7">
        <v>1.3</v>
      </c>
      <c r="H554" s="7">
        <v>3.3315619999999999</v>
      </c>
      <c r="I554" s="7">
        <v>3.3804370000000001</v>
      </c>
      <c r="J554" s="7">
        <v>0.56715610000000005</v>
      </c>
      <c r="K554" s="7">
        <v>1.258487E-2</v>
      </c>
      <c r="L554" s="7">
        <v>0.23331679999999999</v>
      </c>
      <c r="M554" s="7">
        <v>3.8623159999999997E-5</v>
      </c>
      <c r="N554" s="1">
        <v>2.0359039999999998E-2</v>
      </c>
      <c r="O554" s="1">
        <v>4.9277310000000003E-3</v>
      </c>
      <c r="P554" s="1">
        <v>5.3197519999999998E-2</v>
      </c>
      <c r="Q554" s="1">
        <v>0.17927270000000001</v>
      </c>
      <c r="R554" s="1">
        <v>3.754566E-3</v>
      </c>
      <c r="S554" s="1">
        <v>7.4475810000000002E-4</v>
      </c>
      <c r="T554" s="1">
        <v>1.0848729999999999E-2</v>
      </c>
      <c r="U554" s="1">
        <v>5.4634180000000005E-4</v>
      </c>
      <c r="V554">
        <f t="shared" si="28"/>
        <v>1.5736876622756171</v>
      </c>
      <c r="W554" s="1">
        <f t="shared" si="29"/>
        <v>5.303240379868047</v>
      </c>
      <c r="X554">
        <f t="shared" si="30"/>
        <v>0.66199869841830128</v>
      </c>
      <c r="Y554">
        <f t="shared" si="30"/>
        <v>5.9178847298382902</v>
      </c>
      <c r="Z554">
        <f t="shared" si="30"/>
        <v>4.649785184778807</v>
      </c>
      <c r="AA554">
        <f t="shared" si="30"/>
        <v>1414.5445375261891</v>
      </c>
    </row>
    <row r="555" spans="1:27" x14ac:dyDescent="0.3">
      <c r="A555" t="s">
        <v>1</v>
      </c>
      <c r="B555" t="s">
        <v>3</v>
      </c>
      <c r="C555" s="1">
        <v>11.91469</v>
      </c>
      <c r="D555" s="1">
        <v>1.5422499999999999</v>
      </c>
      <c r="E555">
        <v>2</v>
      </c>
      <c r="F555" t="s">
        <v>31</v>
      </c>
      <c r="G555">
        <v>1.3</v>
      </c>
      <c r="H555" s="1">
        <v>3.3315619999999999</v>
      </c>
      <c r="I555" s="1">
        <v>3.3804370000000001</v>
      </c>
      <c r="J555" s="1">
        <v>0.56715610000000005</v>
      </c>
      <c r="K555" s="1">
        <v>1.258487E-2</v>
      </c>
      <c r="L555" s="1">
        <v>0.23331679999999999</v>
      </c>
      <c r="M555" s="1">
        <v>3.8623159999999997E-5</v>
      </c>
      <c r="N555" s="1">
        <v>2.0359039999999998E-2</v>
      </c>
      <c r="O555" s="1">
        <v>4.9277310000000003E-3</v>
      </c>
      <c r="P555" s="1">
        <v>5.3197519999999998E-2</v>
      </c>
      <c r="Q555" s="1">
        <v>0.17927270000000001</v>
      </c>
      <c r="R555" s="1">
        <v>3.754566E-3</v>
      </c>
      <c r="S555" s="1">
        <v>7.4475810000000002E-4</v>
      </c>
      <c r="T555" s="1">
        <v>1.0848729999999999E-2</v>
      </c>
      <c r="U555" s="1">
        <v>5.4634180000000005E-4</v>
      </c>
      <c r="V555">
        <f t="shared" si="28"/>
        <v>1.5736876622756171</v>
      </c>
      <c r="W555" s="1">
        <f t="shared" si="29"/>
        <v>5.303240379868047</v>
      </c>
      <c r="X555">
        <f t="shared" si="30"/>
        <v>0.66199869841830128</v>
      </c>
      <c r="Y555">
        <f t="shared" si="30"/>
        <v>5.9178847298382902</v>
      </c>
      <c r="Z555">
        <f t="shared" si="30"/>
        <v>4.649785184778807</v>
      </c>
      <c r="AA555">
        <f t="shared" si="30"/>
        <v>1414.5445375261891</v>
      </c>
    </row>
    <row r="556" spans="1:27" x14ac:dyDescent="0.3">
      <c r="A556" t="s">
        <v>1</v>
      </c>
      <c r="B556" t="s">
        <v>3</v>
      </c>
      <c r="C556" s="1">
        <v>11.91469</v>
      </c>
      <c r="D556" s="1">
        <v>1.5422499999999999</v>
      </c>
      <c r="E556">
        <v>3</v>
      </c>
      <c r="F556" t="s">
        <v>31</v>
      </c>
      <c r="G556">
        <v>1.3</v>
      </c>
      <c r="H556" s="1">
        <v>3.3315619999999999</v>
      </c>
      <c r="I556" s="1">
        <v>3.3804370000000001</v>
      </c>
      <c r="J556" s="1">
        <v>0.56715610000000005</v>
      </c>
      <c r="K556" s="1">
        <v>1.258487E-2</v>
      </c>
      <c r="L556" s="1">
        <v>0.23331679999999999</v>
      </c>
      <c r="M556" s="1">
        <v>3.8623159999999997E-5</v>
      </c>
      <c r="N556" s="1">
        <v>2.0359039999999998E-2</v>
      </c>
      <c r="O556" s="1">
        <v>4.9277310000000003E-3</v>
      </c>
      <c r="P556" s="1">
        <v>5.3197519999999998E-2</v>
      </c>
      <c r="Q556" s="1">
        <v>0.17927270000000001</v>
      </c>
      <c r="R556" s="1">
        <v>3.754566E-3</v>
      </c>
      <c r="S556" s="1">
        <v>7.4475810000000002E-4</v>
      </c>
      <c r="T556" s="1">
        <v>1.0848729999999999E-2</v>
      </c>
      <c r="U556" s="1">
        <v>5.4634180000000005E-4</v>
      </c>
      <c r="V556">
        <f t="shared" si="28"/>
        <v>1.5736876622756171</v>
      </c>
      <c r="W556" s="1">
        <f t="shared" si="29"/>
        <v>5.303240379868047</v>
      </c>
      <c r="X556">
        <f t="shared" si="30"/>
        <v>0.66199869841830128</v>
      </c>
      <c r="Y556">
        <f t="shared" si="30"/>
        <v>5.9178847298382902</v>
      </c>
      <c r="Z556">
        <f t="shared" si="30"/>
        <v>4.649785184778807</v>
      </c>
      <c r="AA556">
        <f t="shared" si="30"/>
        <v>1414.5445375261891</v>
      </c>
    </row>
    <row r="557" spans="1:27" x14ac:dyDescent="0.3">
      <c r="A557" t="s">
        <v>1</v>
      </c>
      <c r="B557" t="s">
        <v>3</v>
      </c>
      <c r="C557" s="1">
        <v>11.91469</v>
      </c>
      <c r="D557" s="1">
        <v>1.5422499999999999</v>
      </c>
      <c r="E557">
        <v>4</v>
      </c>
      <c r="F557" t="s">
        <v>31</v>
      </c>
      <c r="G557">
        <v>1.3</v>
      </c>
      <c r="H557" s="1">
        <v>3.3315619999999999</v>
      </c>
      <c r="I557" s="1">
        <v>3.3804370000000001</v>
      </c>
      <c r="J557" s="1">
        <v>0.56715610000000005</v>
      </c>
      <c r="K557" s="1">
        <v>1.258487E-2</v>
      </c>
      <c r="L557" s="1">
        <v>0.23331679999999999</v>
      </c>
      <c r="M557" s="1">
        <v>3.8623159999999997E-5</v>
      </c>
      <c r="N557" s="1">
        <v>2.0359039999999998E-2</v>
      </c>
      <c r="O557" s="1">
        <v>4.9277310000000003E-3</v>
      </c>
      <c r="P557" s="1">
        <v>5.3197519999999998E-2</v>
      </c>
      <c r="Q557" s="1">
        <v>0.17927270000000001</v>
      </c>
      <c r="R557" s="1">
        <v>3.754566E-3</v>
      </c>
      <c r="S557" s="1">
        <v>7.4475810000000002E-4</v>
      </c>
      <c r="T557" s="1">
        <v>1.0848729999999999E-2</v>
      </c>
      <c r="U557" s="1">
        <v>5.4634180000000005E-4</v>
      </c>
      <c r="V557">
        <f t="shared" si="28"/>
        <v>1.5736876622756171</v>
      </c>
      <c r="W557" s="1">
        <f t="shared" si="29"/>
        <v>5.303240379868047</v>
      </c>
      <c r="X557">
        <f t="shared" si="30"/>
        <v>0.66199869841830128</v>
      </c>
      <c r="Y557">
        <f t="shared" si="30"/>
        <v>5.9178847298382902</v>
      </c>
      <c r="Z557">
        <f t="shared" si="30"/>
        <v>4.649785184778807</v>
      </c>
      <c r="AA557">
        <f t="shared" si="30"/>
        <v>1414.5445375261891</v>
      </c>
    </row>
    <row r="558" spans="1:27" x14ac:dyDescent="0.3">
      <c r="A558" t="s">
        <v>1</v>
      </c>
      <c r="B558" t="s">
        <v>3</v>
      </c>
      <c r="C558" s="1">
        <v>11.91469</v>
      </c>
      <c r="D558" s="1">
        <v>1.5422499999999999</v>
      </c>
      <c r="E558">
        <v>5</v>
      </c>
      <c r="F558" t="s">
        <v>31</v>
      </c>
      <c r="G558">
        <v>1.3</v>
      </c>
      <c r="H558" s="1">
        <v>3.3315619999999999</v>
      </c>
      <c r="I558" s="1">
        <v>3.3804370000000001</v>
      </c>
      <c r="J558" s="1">
        <v>0.56715610000000005</v>
      </c>
      <c r="K558" s="1">
        <v>1.258487E-2</v>
      </c>
      <c r="L558" s="1">
        <v>0.23331679999999999</v>
      </c>
      <c r="M558" s="1">
        <v>3.8623159999999997E-5</v>
      </c>
      <c r="N558" s="1">
        <v>2.0359039999999998E-2</v>
      </c>
      <c r="O558" s="1">
        <v>4.9277310000000003E-3</v>
      </c>
      <c r="P558" s="1">
        <v>5.3197519999999998E-2</v>
      </c>
      <c r="Q558" s="1">
        <v>0.17927270000000001</v>
      </c>
      <c r="R558" s="1">
        <v>3.754566E-3</v>
      </c>
      <c r="S558" s="1">
        <v>7.4475810000000002E-4</v>
      </c>
      <c r="T558" s="1">
        <v>1.0848729999999999E-2</v>
      </c>
      <c r="U558" s="1">
        <v>5.4634180000000005E-4</v>
      </c>
      <c r="V558">
        <f t="shared" si="28"/>
        <v>1.5736876622756171</v>
      </c>
      <c r="W558" s="1">
        <f t="shared" si="29"/>
        <v>5.303240379868047</v>
      </c>
      <c r="X558">
        <f t="shared" si="30"/>
        <v>0.66199869841830128</v>
      </c>
      <c r="Y558">
        <f t="shared" si="30"/>
        <v>5.9178847298382902</v>
      </c>
      <c r="Z558">
        <f t="shared" si="30"/>
        <v>4.649785184778807</v>
      </c>
      <c r="AA558">
        <f t="shared" si="30"/>
        <v>1414.5445375261891</v>
      </c>
    </row>
    <row r="559" spans="1:27" x14ac:dyDescent="0.3">
      <c r="A559" t="s">
        <v>1</v>
      </c>
      <c r="B559" t="s">
        <v>3</v>
      </c>
      <c r="C559" s="1">
        <v>11.91469</v>
      </c>
      <c r="D559" s="1">
        <v>1.5422499999999999</v>
      </c>
      <c r="E559">
        <v>6</v>
      </c>
      <c r="F559" t="s">
        <v>31</v>
      </c>
      <c r="G559">
        <v>1.3</v>
      </c>
      <c r="H559" s="1">
        <v>3.3315619999999999</v>
      </c>
      <c r="I559" s="1">
        <v>3.3804370000000001</v>
      </c>
      <c r="J559" s="1">
        <v>0.56715610000000005</v>
      </c>
      <c r="K559" s="1">
        <v>1.258487E-2</v>
      </c>
      <c r="L559" s="1">
        <v>0.23331679999999999</v>
      </c>
      <c r="M559" s="1">
        <v>3.8623159999999997E-5</v>
      </c>
      <c r="N559" s="1">
        <v>2.0359039999999998E-2</v>
      </c>
      <c r="O559" s="1">
        <v>4.9277310000000003E-3</v>
      </c>
      <c r="P559" s="1">
        <v>5.3197519999999998E-2</v>
      </c>
      <c r="Q559" s="1">
        <v>0.17927270000000001</v>
      </c>
      <c r="R559" s="1">
        <v>3.754566E-3</v>
      </c>
      <c r="S559" s="1">
        <v>7.4475810000000002E-4</v>
      </c>
      <c r="T559" s="1">
        <v>1.0848729999999999E-2</v>
      </c>
      <c r="U559" s="1">
        <v>5.4634180000000005E-4</v>
      </c>
      <c r="V559">
        <f t="shared" si="28"/>
        <v>1.5736876622756171</v>
      </c>
      <c r="W559" s="1">
        <f t="shared" si="29"/>
        <v>5.303240379868047</v>
      </c>
      <c r="X559">
        <f t="shared" si="30"/>
        <v>0.66199869841830128</v>
      </c>
      <c r="Y559">
        <f t="shared" si="30"/>
        <v>5.9178847298382902</v>
      </c>
      <c r="Z559">
        <f t="shared" si="30"/>
        <v>4.649785184778807</v>
      </c>
      <c r="AA559">
        <f t="shared" si="30"/>
        <v>1414.5445375261891</v>
      </c>
    </row>
    <row r="560" spans="1:27" x14ac:dyDescent="0.3">
      <c r="A560" t="s">
        <v>1</v>
      </c>
      <c r="B560" t="s">
        <v>3</v>
      </c>
      <c r="C560" s="1">
        <v>11.91469</v>
      </c>
      <c r="D560" s="1">
        <v>1.5422499999999999</v>
      </c>
      <c r="E560">
        <v>7</v>
      </c>
      <c r="F560" t="s">
        <v>31</v>
      </c>
      <c r="G560">
        <v>1.3</v>
      </c>
      <c r="H560" s="1">
        <v>3.3315619999999999</v>
      </c>
      <c r="I560" s="1">
        <v>3.3804370000000001</v>
      </c>
      <c r="J560" s="1">
        <v>0.56715610000000005</v>
      </c>
      <c r="K560" s="1">
        <v>1.258487E-2</v>
      </c>
      <c r="L560" s="1">
        <v>0.23331679999999999</v>
      </c>
      <c r="M560" s="1">
        <v>3.8623159999999997E-5</v>
      </c>
      <c r="N560" s="1">
        <v>2.0359039999999998E-2</v>
      </c>
      <c r="O560" s="1">
        <v>4.9277310000000003E-3</v>
      </c>
      <c r="P560" s="1">
        <v>5.3197519999999998E-2</v>
      </c>
      <c r="Q560" s="1">
        <v>0.17927270000000001</v>
      </c>
      <c r="R560" s="1">
        <v>3.754566E-3</v>
      </c>
      <c r="S560" s="1">
        <v>7.4475810000000002E-4</v>
      </c>
      <c r="T560" s="1">
        <v>1.0848729999999999E-2</v>
      </c>
      <c r="U560" s="1">
        <v>5.4634180000000005E-4</v>
      </c>
      <c r="V560">
        <f t="shared" si="28"/>
        <v>1.5736876622756171</v>
      </c>
      <c r="W560" s="1">
        <f t="shared" si="29"/>
        <v>5.303240379868047</v>
      </c>
      <c r="X560">
        <f t="shared" si="30"/>
        <v>0.66199869841830128</v>
      </c>
      <c r="Y560">
        <f t="shared" si="30"/>
        <v>5.9178847298382902</v>
      </c>
      <c r="Z560">
        <f t="shared" si="30"/>
        <v>4.649785184778807</v>
      </c>
      <c r="AA560">
        <f t="shared" si="30"/>
        <v>1414.5445375261891</v>
      </c>
    </row>
    <row r="561" spans="1:27" x14ac:dyDescent="0.3">
      <c r="A561" t="s">
        <v>1</v>
      </c>
      <c r="B561" t="s">
        <v>3</v>
      </c>
      <c r="C561" s="1">
        <v>11.91469</v>
      </c>
      <c r="D561" s="1">
        <v>1.5422499999999999</v>
      </c>
      <c r="E561">
        <v>8</v>
      </c>
      <c r="F561" t="s">
        <v>31</v>
      </c>
      <c r="G561">
        <v>1.3</v>
      </c>
      <c r="H561" s="1">
        <v>3.3315619999999999</v>
      </c>
      <c r="I561" s="1">
        <v>3.3804370000000001</v>
      </c>
      <c r="J561" s="1">
        <v>0.56715610000000005</v>
      </c>
      <c r="K561" s="1">
        <v>1.258487E-2</v>
      </c>
      <c r="L561" s="1">
        <v>0.23331679999999999</v>
      </c>
      <c r="M561" s="1">
        <v>3.8623159999999997E-5</v>
      </c>
      <c r="N561" s="1">
        <v>2.0359039999999998E-2</v>
      </c>
      <c r="O561" s="1">
        <v>4.9277310000000003E-3</v>
      </c>
      <c r="P561" s="1">
        <v>5.3197519999999998E-2</v>
      </c>
      <c r="Q561" s="1">
        <v>0.17927270000000001</v>
      </c>
      <c r="R561" s="1">
        <v>3.754566E-3</v>
      </c>
      <c r="S561" s="1">
        <v>7.4475810000000002E-4</v>
      </c>
      <c r="T561" s="1">
        <v>1.0848729999999999E-2</v>
      </c>
      <c r="U561" s="1">
        <v>5.4634180000000005E-4</v>
      </c>
      <c r="V561">
        <f t="shared" si="28"/>
        <v>1.5736876622756171</v>
      </c>
      <c r="W561" s="1">
        <f t="shared" si="29"/>
        <v>5.303240379868047</v>
      </c>
      <c r="X561">
        <f t="shared" si="30"/>
        <v>0.66199869841830128</v>
      </c>
      <c r="Y561">
        <f t="shared" si="30"/>
        <v>5.9178847298382902</v>
      </c>
      <c r="Z561">
        <f t="shared" si="30"/>
        <v>4.649785184778807</v>
      </c>
      <c r="AA561">
        <f t="shared" si="30"/>
        <v>1414.5445375261891</v>
      </c>
    </row>
    <row r="562" spans="1:27" x14ac:dyDescent="0.3">
      <c r="A562" t="s">
        <v>1</v>
      </c>
      <c r="B562" t="s">
        <v>3</v>
      </c>
      <c r="C562" s="1">
        <v>12.224690000000001</v>
      </c>
      <c r="D562" s="1">
        <v>1.861418</v>
      </c>
      <c r="E562">
        <v>1</v>
      </c>
      <c r="F562" t="s">
        <v>32</v>
      </c>
      <c r="G562" s="7">
        <v>3.3</v>
      </c>
      <c r="H562" s="7">
        <v>1.874179</v>
      </c>
      <c r="I562" s="7">
        <v>2.766378</v>
      </c>
      <c r="J562" s="7">
        <v>0.56225760000000002</v>
      </c>
      <c r="K562" s="7">
        <v>2.1404369999999999E-2</v>
      </c>
      <c r="L562" s="7">
        <v>0.14785980000000001</v>
      </c>
      <c r="M562" s="7">
        <v>4.359219E-6</v>
      </c>
      <c r="N562" s="1">
        <v>2.5754740000000002E-2</v>
      </c>
      <c r="O562" s="1">
        <v>5.4466769999999996E-3</v>
      </c>
      <c r="P562" s="1">
        <v>2.481972E-2</v>
      </c>
      <c r="Q562" s="1">
        <v>7.1077249999999995E-2</v>
      </c>
      <c r="R562" s="1">
        <v>1.9189960000000001E-3</v>
      </c>
      <c r="S562" s="1">
        <v>3.25163E-4</v>
      </c>
      <c r="T562" s="1">
        <v>4.5746900000000002E-3</v>
      </c>
      <c r="U562" s="1">
        <v>2.1763509999999999E-4</v>
      </c>
      <c r="V562">
        <f t="shared" si="28"/>
        <v>0.8971919238802506</v>
      </c>
      <c r="W562" s="1">
        <f t="shared" si="29"/>
        <v>2.5693253055077792</v>
      </c>
      <c r="X562">
        <f t="shared" si="30"/>
        <v>0.34130192281971822</v>
      </c>
      <c r="Y562">
        <f t="shared" si="30"/>
        <v>1.519143053497954</v>
      </c>
      <c r="Z562">
        <f t="shared" si="30"/>
        <v>3.0939376355168879</v>
      </c>
      <c r="AA562">
        <f t="shared" si="30"/>
        <v>4992.5250371683542</v>
      </c>
    </row>
    <row r="563" spans="1:27" x14ac:dyDescent="0.3">
      <c r="A563" t="s">
        <v>1</v>
      </c>
      <c r="B563" t="s">
        <v>3</v>
      </c>
      <c r="C563" s="1">
        <v>12.224690000000001</v>
      </c>
      <c r="D563" s="1">
        <v>1.861418</v>
      </c>
      <c r="E563">
        <v>2</v>
      </c>
      <c r="F563" t="s">
        <v>32</v>
      </c>
      <c r="G563">
        <v>3.3</v>
      </c>
      <c r="H563" s="1">
        <v>1.874179</v>
      </c>
      <c r="I563" s="1">
        <v>2.766378</v>
      </c>
      <c r="J563" s="1">
        <v>0.56225760000000002</v>
      </c>
      <c r="K563" s="1">
        <v>2.1404369999999999E-2</v>
      </c>
      <c r="L563" s="1">
        <v>0.14785980000000001</v>
      </c>
      <c r="M563" s="1">
        <v>4.359219E-6</v>
      </c>
      <c r="N563" s="1">
        <v>2.5754740000000002E-2</v>
      </c>
      <c r="O563" s="1">
        <v>5.4466769999999996E-3</v>
      </c>
      <c r="P563" s="1">
        <v>2.481972E-2</v>
      </c>
      <c r="Q563" s="1">
        <v>7.1077249999999995E-2</v>
      </c>
      <c r="R563" s="1">
        <v>1.9189960000000001E-3</v>
      </c>
      <c r="S563" s="1">
        <v>3.25163E-4</v>
      </c>
      <c r="T563" s="1">
        <v>4.5746900000000002E-3</v>
      </c>
      <c r="U563" s="1">
        <v>2.1763509999999999E-4</v>
      </c>
      <c r="V563">
        <f t="shared" si="28"/>
        <v>0.8971919238802506</v>
      </c>
      <c r="W563" s="1">
        <f t="shared" si="29"/>
        <v>2.5693253055077792</v>
      </c>
      <c r="X563">
        <f t="shared" si="30"/>
        <v>0.34130192281971822</v>
      </c>
      <c r="Y563">
        <f t="shared" si="30"/>
        <v>1.519143053497954</v>
      </c>
      <c r="Z563">
        <f t="shared" si="30"/>
        <v>3.0939376355168879</v>
      </c>
      <c r="AA563">
        <f t="shared" si="30"/>
        <v>4992.5250371683542</v>
      </c>
    </row>
    <row r="564" spans="1:27" x14ac:dyDescent="0.3">
      <c r="A564" t="s">
        <v>1</v>
      </c>
      <c r="B564" t="s">
        <v>3</v>
      </c>
      <c r="C564" s="1">
        <v>12.224690000000001</v>
      </c>
      <c r="D564" s="1">
        <v>1.861418</v>
      </c>
      <c r="E564">
        <v>3</v>
      </c>
      <c r="F564" t="s">
        <v>32</v>
      </c>
      <c r="G564">
        <v>3.3</v>
      </c>
      <c r="H564" s="1">
        <v>1.874179</v>
      </c>
      <c r="I564" s="1">
        <v>2.766378</v>
      </c>
      <c r="J564" s="1">
        <v>0.56225760000000002</v>
      </c>
      <c r="K564" s="1">
        <v>2.1404369999999999E-2</v>
      </c>
      <c r="L564" s="1">
        <v>0.14785980000000001</v>
      </c>
      <c r="M564" s="1">
        <v>4.359219E-6</v>
      </c>
      <c r="N564" s="1">
        <v>2.5754740000000002E-2</v>
      </c>
      <c r="O564" s="1">
        <v>5.4466769999999996E-3</v>
      </c>
      <c r="P564" s="1">
        <v>2.481972E-2</v>
      </c>
      <c r="Q564" s="1">
        <v>7.1077249999999995E-2</v>
      </c>
      <c r="R564" s="1">
        <v>1.9189960000000001E-3</v>
      </c>
      <c r="S564" s="1">
        <v>3.25163E-4</v>
      </c>
      <c r="T564" s="1">
        <v>4.5746900000000002E-3</v>
      </c>
      <c r="U564" s="1">
        <v>2.1763509999999999E-4</v>
      </c>
      <c r="V564">
        <f t="shared" si="28"/>
        <v>0.8971919238802506</v>
      </c>
      <c r="W564" s="1">
        <f t="shared" si="29"/>
        <v>2.5693253055077792</v>
      </c>
      <c r="X564">
        <f t="shared" si="30"/>
        <v>0.34130192281971822</v>
      </c>
      <c r="Y564">
        <f t="shared" si="30"/>
        <v>1.519143053497954</v>
      </c>
      <c r="Z564">
        <f t="shared" si="30"/>
        <v>3.0939376355168879</v>
      </c>
      <c r="AA564">
        <f t="shared" si="30"/>
        <v>4992.5250371683542</v>
      </c>
    </row>
    <row r="565" spans="1:27" x14ac:dyDescent="0.3">
      <c r="A565" t="s">
        <v>1</v>
      </c>
      <c r="B565" t="s">
        <v>3</v>
      </c>
      <c r="C565" s="1">
        <v>12.224690000000001</v>
      </c>
      <c r="D565" s="1">
        <v>1.861418</v>
      </c>
      <c r="E565">
        <v>4</v>
      </c>
      <c r="F565" t="s">
        <v>32</v>
      </c>
      <c r="G565">
        <v>3.3</v>
      </c>
      <c r="H565" s="1">
        <v>1.874179</v>
      </c>
      <c r="I565" s="1">
        <v>2.766378</v>
      </c>
      <c r="J565" s="1">
        <v>0.56225760000000002</v>
      </c>
      <c r="K565" s="1">
        <v>2.1404369999999999E-2</v>
      </c>
      <c r="L565" s="1">
        <v>0.14785980000000001</v>
      </c>
      <c r="M565" s="1">
        <v>4.359219E-6</v>
      </c>
      <c r="N565" s="1">
        <v>2.5754740000000002E-2</v>
      </c>
      <c r="O565" s="1">
        <v>5.4466769999999996E-3</v>
      </c>
      <c r="P565" s="1">
        <v>2.481972E-2</v>
      </c>
      <c r="Q565" s="1">
        <v>7.1077249999999995E-2</v>
      </c>
      <c r="R565" s="1">
        <v>1.9189960000000001E-3</v>
      </c>
      <c r="S565" s="1">
        <v>3.25163E-4</v>
      </c>
      <c r="T565" s="1">
        <v>4.5746900000000002E-3</v>
      </c>
      <c r="U565" s="1">
        <v>2.1763509999999999E-4</v>
      </c>
      <c r="V565">
        <f t="shared" si="28"/>
        <v>0.8971919238802506</v>
      </c>
      <c r="W565" s="1">
        <f t="shared" si="29"/>
        <v>2.5693253055077792</v>
      </c>
      <c r="X565">
        <f t="shared" si="30"/>
        <v>0.34130192281971822</v>
      </c>
      <c r="Y565">
        <f t="shared" si="30"/>
        <v>1.519143053497954</v>
      </c>
      <c r="Z565">
        <f t="shared" si="30"/>
        <v>3.0939376355168879</v>
      </c>
      <c r="AA565">
        <f t="shared" si="30"/>
        <v>4992.5250371683542</v>
      </c>
    </row>
    <row r="566" spans="1:27" x14ac:dyDescent="0.3">
      <c r="A566" t="s">
        <v>1</v>
      </c>
      <c r="B566" t="s">
        <v>3</v>
      </c>
      <c r="C566" s="1">
        <v>12.224690000000001</v>
      </c>
      <c r="D566" s="1">
        <v>1.861418</v>
      </c>
      <c r="E566">
        <v>5</v>
      </c>
      <c r="F566" t="s">
        <v>32</v>
      </c>
      <c r="G566">
        <v>3.3</v>
      </c>
      <c r="H566" s="1">
        <v>1.874179</v>
      </c>
      <c r="I566" s="1">
        <v>2.766378</v>
      </c>
      <c r="J566" s="1">
        <v>0.56225760000000002</v>
      </c>
      <c r="K566" s="1">
        <v>2.1404369999999999E-2</v>
      </c>
      <c r="L566" s="1">
        <v>0.14785980000000001</v>
      </c>
      <c r="M566" s="1">
        <v>4.359219E-6</v>
      </c>
      <c r="N566" s="1">
        <v>2.5754740000000002E-2</v>
      </c>
      <c r="O566" s="1">
        <v>5.4466769999999996E-3</v>
      </c>
      <c r="P566" s="1">
        <v>2.481972E-2</v>
      </c>
      <c r="Q566" s="1">
        <v>7.1077249999999995E-2</v>
      </c>
      <c r="R566" s="1">
        <v>1.9189960000000001E-3</v>
      </c>
      <c r="S566" s="1">
        <v>3.25163E-4</v>
      </c>
      <c r="T566" s="1">
        <v>4.5746900000000002E-3</v>
      </c>
      <c r="U566" s="1">
        <v>2.1763509999999999E-4</v>
      </c>
      <c r="V566">
        <f t="shared" si="28"/>
        <v>0.8971919238802506</v>
      </c>
      <c r="W566" s="1">
        <f t="shared" si="29"/>
        <v>2.5693253055077792</v>
      </c>
      <c r="X566">
        <f t="shared" si="30"/>
        <v>0.34130192281971822</v>
      </c>
      <c r="Y566">
        <f t="shared" si="30"/>
        <v>1.519143053497954</v>
      </c>
      <c r="Z566">
        <f t="shared" si="30"/>
        <v>3.0939376355168879</v>
      </c>
      <c r="AA566">
        <f t="shared" si="30"/>
        <v>4992.5250371683542</v>
      </c>
    </row>
    <row r="567" spans="1:27" x14ac:dyDescent="0.3">
      <c r="A567" t="s">
        <v>1</v>
      </c>
      <c r="B567" t="s">
        <v>3</v>
      </c>
      <c r="C567" s="1">
        <v>12.224690000000001</v>
      </c>
      <c r="D567" s="1">
        <v>1.861418</v>
      </c>
      <c r="E567">
        <v>6</v>
      </c>
      <c r="F567" t="s">
        <v>32</v>
      </c>
      <c r="G567">
        <v>3.3</v>
      </c>
      <c r="H567" s="1">
        <v>1.874179</v>
      </c>
      <c r="I567" s="1">
        <v>2.766378</v>
      </c>
      <c r="J567" s="1">
        <v>0.56225760000000002</v>
      </c>
      <c r="K567" s="1">
        <v>2.1404369999999999E-2</v>
      </c>
      <c r="L567" s="1">
        <v>0.14785980000000001</v>
      </c>
      <c r="M567" s="1">
        <v>4.359219E-6</v>
      </c>
      <c r="N567" s="1">
        <v>2.5754740000000002E-2</v>
      </c>
      <c r="O567" s="1">
        <v>5.4466769999999996E-3</v>
      </c>
      <c r="P567" s="1">
        <v>2.481972E-2</v>
      </c>
      <c r="Q567" s="1">
        <v>7.1077249999999995E-2</v>
      </c>
      <c r="R567" s="1">
        <v>1.9189960000000001E-3</v>
      </c>
      <c r="S567" s="1">
        <v>3.25163E-4</v>
      </c>
      <c r="T567" s="1">
        <v>4.5746900000000002E-3</v>
      </c>
      <c r="U567" s="1">
        <v>2.1763509999999999E-4</v>
      </c>
      <c r="V567">
        <f t="shared" si="28"/>
        <v>0.8971919238802506</v>
      </c>
      <c r="W567" s="1">
        <f t="shared" si="29"/>
        <v>2.5693253055077792</v>
      </c>
      <c r="X567">
        <f t="shared" si="30"/>
        <v>0.34130192281971822</v>
      </c>
      <c r="Y567">
        <f t="shared" si="30"/>
        <v>1.519143053497954</v>
      </c>
      <c r="Z567">
        <f t="shared" si="30"/>
        <v>3.0939376355168879</v>
      </c>
      <c r="AA567">
        <f t="shared" si="30"/>
        <v>4992.5250371683542</v>
      </c>
    </row>
    <row r="568" spans="1:27" x14ac:dyDescent="0.3">
      <c r="A568" t="s">
        <v>1</v>
      </c>
      <c r="B568" t="s">
        <v>3</v>
      </c>
      <c r="C568" s="1">
        <v>12.224690000000001</v>
      </c>
      <c r="D568" s="1">
        <v>1.861418</v>
      </c>
      <c r="E568">
        <v>7</v>
      </c>
      <c r="F568" t="s">
        <v>32</v>
      </c>
      <c r="G568">
        <v>3.3</v>
      </c>
      <c r="H568" s="1">
        <v>1.874179</v>
      </c>
      <c r="I568" s="1">
        <v>2.766378</v>
      </c>
      <c r="J568" s="1">
        <v>0.56225760000000002</v>
      </c>
      <c r="K568" s="1">
        <v>2.1404369999999999E-2</v>
      </c>
      <c r="L568" s="1">
        <v>0.14785980000000001</v>
      </c>
      <c r="M568" s="1">
        <v>4.359219E-6</v>
      </c>
      <c r="N568" s="1">
        <v>2.5754740000000002E-2</v>
      </c>
      <c r="O568" s="1">
        <v>5.4466769999999996E-3</v>
      </c>
      <c r="P568" s="1">
        <v>2.481972E-2</v>
      </c>
      <c r="Q568" s="1">
        <v>7.1077249999999995E-2</v>
      </c>
      <c r="R568" s="1">
        <v>1.9189960000000001E-3</v>
      </c>
      <c r="S568" s="1">
        <v>3.25163E-4</v>
      </c>
      <c r="T568" s="1">
        <v>4.5746900000000002E-3</v>
      </c>
      <c r="U568" s="1">
        <v>2.1763509999999999E-4</v>
      </c>
      <c r="V568">
        <f t="shared" si="28"/>
        <v>0.8971919238802506</v>
      </c>
      <c r="W568" s="1">
        <f t="shared" si="29"/>
        <v>2.5693253055077792</v>
      </c>
      <c r="X568">
        <f t="shared" si="30"/>
        <v>0.34130192281971822</v>
      </c>
      <c r="Y568">
        <f t="shared" si="30"/>
        <v>1.519143053497954</v>
      </c>
      <c r="Z568">
        <f t="shared" si="30"/>
        <v>3.0939376355168879</v>
      </c>
      <c r="AA568">
        <f t="shared" si="30"/>
        <v>4992.5250371683542</v>
      </c>
    </row>
    <row r="569" spans="1:27" x14ac:dyDescent="0.3">
      <c r="A569" t="s">
        <v>1</v>
      </c>
      <c r="B569" t="s">
        <v>3</v>
      </c>
      <c r="C569" s="1">
        <v>12.224690000000001</v>
      </c>
      <c r="D569" s="1">
        <v>1.861418</v>
      </c>
      <c r="E569">
        <v>8</v>
      </c>
      <c r="F569" t="s">
        <v>32</v>
      </c>
      <c r="G569">
        <v>3.3</v>
      </c>
      <c r="H569" s="1">
        <v>1.874179</v>
      </c>
      <c r="I569" s="1">
        <v>2.766378</v>
      </c>
      <c r="J569" s="1">
        <v>0.56225760000000002</v>
      </c>
      <c r="K569" s="1">
        <v>2.1404369999999999E-2</v>
      </c>
      <c r="L569" s="1">
        <v>0.14785980000000001</v>
      </c>
      <c r="M569" s="1">
        <v>4.359219E-6</v>
      </c>
      <c r="N569" s="1">
        <v>2.5754740000000002E-2</v>
      </c>
      <c r="O569" s="1">
        <v>5.4466769999999996E-3</v>
      </c>
      <c r="P569" s="1">
        <v>2.481972E-2</v>
      </c>
      <c r="Q569" s="1">
        <v>7.1077249999999995E-2</v>
      </c>
      <c r="R569" s="1">
        <v>1.9189960000000001E-3</v>
      </c>
      <c r="S569" s="1">
        <v>3.25163E-4</v>
      </c>
      <c r="T569" s="1">
        <v>4.5746900000000002E-3</v>
      </c>
      <c r="U569" s="1">
        <v>2.1763509999999999E-4</v>
      </c>
      <c r="V569">
        <f t="shared" si="28"/>
        <v>0.8971919238802506</v>
      </c>
      <c r="W569" s="1">
        <f t="shared" si="29"/>
        <v>2.5693253055077792</v>
      </c>
      <c r="X569">
        <f t="shared" si="30"/>
        <v>0.34130192281971822</v>
      </c>
      <c r="Y569">
        <f t="shared" si="30"/>
        <v>1.519143053497954</v>
      </c>
      <c r="Z569">
        <f t="shared" si="30"/>
        <v>3.0939376355168879</v>
      </c>
      <c r="AA569">
        <f t="shared" si="30"/>
        <v>4992.5250371683542</v>
      </c>
    </row>
    <row r="570" spans="1:27" x14ac:dyDescent="0.3">
      <c r="A570" t="s">
        <v>1</v>
      </c>
      <c r="B570" t="s">
        <v>3</v>
      </c>
      <c r="C570" s="1">
        <v>12.07349</v>
      </c>
      <c r="D570" s="1">
        <v>1.8305199999999999</v>
      </c>
      <c r="E570">
        <v>1</v>
      </c>
      <c r="F570" t="s">
        <v>33</v>
      </c>
      <c r="G570" s="7">
        <v>2.4</v>
      </c>
      <c r="H570" s="7">
        <v>2.0462259999999999</v>
      </c>
      <c r="I570" s="7">
        <v>2.6738400000000002</v>
      </c>
      <c r="J570" s="7">
        <v>0.51911929999999995</v>
      </c>
      <c r="K570" s="7">
        <v>2.3158140000000001E-2</v>
      </c>
      <c r="L570" s="7">
        <v>0.15532509999999999</v>
      </c>
      <c r="M570" s="7">
        <v>2.5403980000000001E-5</v>
      </c>
      <c r="N570" s="1">
        <v>2.3160960000000001E-2</v>
      </c>
      <c r="O570" s="1">
        <v>5.2629920000000002E-3</v>
      </c>
      <c r="P570" s="1">
        <v>3.1492310000000003E-2</v>
      </c>
      <c r="Q570" s="1">
        <v>9.142757E-2</v>
      </c>
      <c r="R570" s="1">
        <v>2.1923300000000001E-3</v>
      </c>
      <c r="S570" s="1">
        <v>4.0877859999999998E-4</v>
      </c>
      <c r="T570" s="1">
        <v>6.0798909999999996E-3</v>
      </c>
      <c r="U570" s="1">
        <v>2.8647319999999999E-4</v>
      </c>
      <c r="V570">
        <f t="shared" si="28"/>
        <v>1.1777933608592885</v>
      </c>
      <c r="W570" s="1">
        <f t="shared" si="29"/>
        <v>3.4193358615324771</v>
      </c>
      <c r="X570">
        <f t="shared" si="30"/>
        <v>0.42231718219684772</v>
      </c>
      <c r="Y570">
        <f t="shared" si="30"/>
        <v>1.7651616235155327</v>
      </c>
      <c r="Z570">
        <f t="shared" si="30"/>
        <v>3.9143003931753464</v>
      </c>
      <c r="AA570">
        <f t="shared" si="30"/>
        <v>1127.6705461112786</v>
      </c>
    </row>
    <row r="571" spans="1:27" x14ac:dyDescent="0.3">
      <c r="A571" t="s">
        <v>1</v>
      </c>
      <c r="B571" t="s">
        <v>3</v>
      </c>
      <c r="C571" s="1">
        <v>12.07349</v>
      </c>
      <c r="D571" s="1">
        <v>1.8305199999999999</v>
      </c>
      <c r="E571">
        <v>2</v>
      </c>
      <c r="F571" t="s">
        <v>33</v>
      </c>
      <c r="G571">
        <v>2.4</v>
      </c>
      <c r="H571" s="1">
        <v>2.0462259999999999</v>
      </c>
      <c r="I571" s="1">
        <v>2.6738400000000002</v>
      </c>
      <c r="J571" s="1">
        <v>0.51911929999999995</v>
      </c>
      <c r="K571" s="1">
        <v>2.3158140000000001E-2</v>
      </c>
      <c r="L571" s="1">
        <v>0.15532509999999999</v>
      </c>
      <c r="M571" s="1">
        <v>2.5403980000000001E-5</v>
      </c>
      <c r="N571" s="1">
        <v>2.3160960000000001E-2</v>
      </c>
      <c r="O571" s="1">
        <v>5.2629920000000002E-3</v>
      </c>
      <c r="P571" s="1">
        <v>3.1492310000000003E-2</v>
      </c>
      <c r="Q571" s="1">
        <v>9.142757E-2</v>
      </c>
      <c r="R571" s="1">
        <v>2.1923300000000001E-3</v>
      </c>
      <c r="S571" s="1">
        <v>4.0877859999999998E-4</v>
      </c>
      <c r="T571" s="1">
        <v>6.0798909999999996E-3</v>
      </c>
      <c r="U571" s="1">
        <v>2.8647319999999999E-4</v>
      </c>
      <c r="V571">
        <f t="shared" si="28"/>
        <v>1.1777933608592885</v>
      </c>
      <c r="W571" s="1">
        <f t="shared" si="29"/>
        <v>3.4193358615324771</v>
      </c>
      <c r="X571">
        <f t="shared" si="30"/>
        <v>0.42231718219684772</v>
      </c>
      <c r="Y571">
        <f t="shared" si="30"/>
        <v>1.7651616235155327</v>
      </c>
      <c r="Z571">
        <f t="shared" si="30"/>
        <v>3.9143003931753464</v>
      </c>
      <c r="AA571">
        <f t="shared" si="30"/>
        <v>1127.6705461112786</v>
      </c>
    </row>
    <row r="572" spans="1:27" x14ac:dyDescent="0.3">
      <c r="A572" t="s">
        <v>1</v>
      </c>
      <c r="B572" t="s">
        <v>3</v>
      </c>
      <c r="C572" s="1">
        <v>12.07349</v>
      </c>
      <c r="D572" s="1">
        <v>1.8305199999999999</v>
      </c>
      <c r="E572">
        <v>3</v>
      </c>
      <c r="F572" t="s">
        <v>33</v>
      </c>
      <c r="G572">
        <v>2.4</v>
      </c>
      <c r="H572" s="1">
        <v>2.0462259999999999</v>
      </c>
      <c r="I572" s="1">
        <v>2.6738400000000002</v>
      </c>
      <c r="J572" s="1">
        <v>0.51911929999999995</v>
      </c>
      <c r="K572" s="1">
        <v>2.3158140000000001E-2</v>
      </c>
      <c r="L572" s="1">
        <v>0.15532509999999999</v>
      </c>
      <c r="M572" s="1">
        <v>2.5403980000000001E-5</v>
      </c>
      <c r="N572" s="1">
        <v>2.3160960000000001E-2</v>
      </c>
      <c r="O572" s="1">
        <v>5.2629920000000002E-3</v>
      </c>
      <c r="P572" s="1">
        <v>3.1492310000000003E-2</v>
      </c>
      <c r="Q572" s="1">
        <v>9.142757E-2</v>
      </c>
      <c r="R572" s="1">
        <v>2.1923300000000001E-3</v>
      </c>
      <c r="S572" s="1">
        <v>4.0877859999999998E-4</v>
      </c>
      <c r="T572" s="1">
        <v>6.0798909999999996E-3</v>
      </c>
      <c r="U572" s="1">
        <v>2.8647319999999999E-4</v>
      </c>
      <c r="V572">
        <f t="shared" si="28"/>
        <v>1.1777933608592885</v>
      </c>
      <c r="W572" s="1">
        <f t="shared" si="29"/>
        <v>3.4193358615324771</v>
      </c>
      <c r="X572">
        <f t="shared" si="30"/>
        <v>0.42231718219684772</v>
      </c>
      <c r="Y572">
        <f t="shared" si="30"/>
        <v>1.7651616235155327</v>
      </c>
      <c r="Z572">
        <f t="shared" si="30"/>
        <v>3.9143003931753464</v>
      </c>
      <c r="AA572">
        <f t="shared" si="30"/>
        <v>1127.6705461112786</v>
      </c>
    </row>
    <row r="573" spans="1:27" x14ac:dyDescent="0.3">
      <c r="A573" t="s">
        <v>1</v>
      </c>
      <c r="B573" t="s">
        <v>3</v>
      </c>
      <c r="C573" s="1">
        <v>12.07349</v>
      </c>
      <c r="D573" s="1">
        <v>1.8305199999999999</v>
      </c>
      <c r="E573">
        <v>4</v>
      </c>
      <c r="F573" t="s">
        <v>33</v>
      </c>
      <c r="G573">
        <v>2.4</v>
      </c>
      <c r="H573" s="1">
        <v>2.0462259999999999</v>
      </c>
      <c r="I573" s="1">
        <v>2.6738400000000002</v>
      </c>
      <c r="J573" s="1">
        <v>0.51911929999999995</v>
      </c>
      <c r="K573" s="1">
        <v>2.3158140000000001E-2</v>
      </c>
      <c r="L573" s="1">
        <v>0.15532509999999999</v>
      </c>
      <c r="M573" s="1">
        <v>2.5403980000000001E-5</v>
      </c>
      <c r="N573" s="1">
        <v>2.3160960000000001E-2</v>
      </c>
      <c r="O573" s="1">
        <v>5.2629920000000002E-3</v>
      </c>
      <c r="P573" s="1">
        <v>3.1492310000000003E-2</v>
      </c>
      <c r="Q573" s="1">
        <v>9.142757E-2</v>
      </c>
      <c r="R573" s="1">
        <v>2.1923300000000001E-3</v>
      </c>
      <c r="S573" s="1">
        <v>4.0877859999999998E-4</v>
      </c>
      <c r="T573" s="1">
        <v>6.0798909999999996E-3</v>
      </c>
      <c r="U573" s="1">
        <v>2.8647319999999999E-4</v>
      </c>
      <c r="V573">
        <f t="shared" si="28"/>
        <v>1.1777933608592885</v>
      </c>
      <c r="W573" s="1">
        <f t="shared" si="29"/>
        <v>3.4193358615324771</v>
      </c>
      <c r="X573">
        <f t="shared" si="30"/>
        <v>0.42231718219684772</v>
      </c>
      <c r="Y573">
        <f t="shared" si="30"/>
        <v>1.7651616235155327</v>
      </c>
      <c r="Z573">
        <f t="shared" si="30"/>
        <v>3.9143003931753464</v>
      </c>
      <c r="AA573">
        <f t="shared" si="30"/>
        <v>1127.6705461112786</v>
      </c>
    </row>
    <row r="574" spans="1:27" x14ac:dyDescent="0.3">
      <c r="A574" t="s">
        <v>1</v>
      </c>
      <c r="B574" t="s">
        <v>3</v>
      </c>
      <c r="C574" s="1">
        <v>12.07349</v>
      </c>
      <c r="D574" s="1">
        <v>1.8305199999999999</v>
      </c>
      <c r="E574">
        <v>5</v>
      </c>
      <c r="F574" t="s">
        <v>33</v>
      </c>
      <c r="G574">
        <v>2.4</v>
      </c>
      <c r="H574" s="1">
        <v>2.0462259999999999</v>
      </c>
      <c r="I574" s="1">
        <v>2.6738400000000002</v>
      </c>
      <c r="J574" s="1">
        <v>0.51911929999999995</v>
      </c>
      <c r="K574" s="1">
        <v>2.3158140000000001E-2</v>
      </c>
      <c r="L574" s="1">
        <v>0.15532509999999999</v>
      </c>
      <c r="M574" s="1">
        <v>2.5403980000000001E-5</v>
      </c>
      <c r="N574" s="1">
        <v>2.3160960000000001E-2</v>
      </c>
      <c r="O574" s="1">
        <v>5.2629920000000002E-3</v>
      </c>
      <c r="P574" s="1">
        <v>3.1492310000000003E-2</v>
      </c>
      <c r="Q574" s="1">
        <v>9.142757E-2</v>
      </c>
      <c r="R574" s="1">
        <v>2.1923300000000001E-3</v>
      </c>
      <c r="S574" s="1">
        <v>4.0877859999999998E-4</v>
      </c>
      <c r="T574" s="1">
        <v>6.0798909999999996E-3</v>
      </c>
      <c r="U574" s="1">
        <v>2.8647319999999999E-4</v>
      </c>
      <c r="V574">
        <f t="shared" si="28"/>
        <v>1.1777933608592885</v>
      </c>
      <c r="W574" s="1">
        <f t="shared" si="29"/>
        <v>3.4193358615324771</v>
      </c>
      <c r="X574">
        <f t="shared" si="30"/>
        <v>0.42231718219684772</v>
      </c>
      <c r="Y574">
        <f t="shared" si="30"/>
        <v>1.7651616235155327</v>
      </c>
      <c r="Z574">
        <f t="shared" si="30"/>
        <v>3.9143003931753464</v>
      </c>
      <c r="AA574">
        <f t="shared" si="30"/>
        <v>1127.6705461112786</v>
      </c>
    </row>
    <row r="575" spans="1:27" x14ac:dyDescent="0.3">
      <c r="A575" t="s">
        <v>1</v>
      </c>
      <c r="B575" t="s">
        <v>3</v>
      </c>
      <c r="C575" s="1">
        <v>12.07349</v>
      </c>
      <c r="D575" s="1">
        <v>1.8305199999999999</v>
      </c>
      <c r="E575">
        <v>6</v>
      </c>
      <c r="F575" t="s">
        <v>33</v>
      </c>
      <c r="G575">
        <v>2.4</v>
      </c>
      <c r="H575" s="1">
        <v>2.0462259999999999</v>
      </c>
      <c r="I575" s="1">
        <v>2.6738400000000002</v>
      </c>
      <c r="J575" s="1">
        <v>0.51911929999999995</v>
      </c>
      <c r="K575" s="1">
        <v>2.3158140000000001E-2</v>
      </c>
      <c r="L575" s="1">
        <v>0.15532509999999999</v>
      </c>
      <c r="M575" s="1">
        <v>2.5403980000000001E-5</v>
      </c>
      <c r="N575" s="1">
        <v>2.3160960000000001E-2</v>
      </c>
      <c r="O575" s="1">
        <v>5.2629920000000002E-3</v>
      </c>
      <c r="P575" s="1">
        <v>3.1492310000000003E-2</v>
      </c>
      <c r="Q575" s="1">
        <v>9.142757E-2</v>
      </c>
      <c r="R575" s="1">
        <v>2.1923300000000001E-3</v>
      </c>
      <c r="S575" s="1">
        <v>4.0877859999999998E-4</v>
      </c>
      <c r="T575" s="1">
        <v>6.0798909999999996E-3</v>
      </c>
      <c r="U575" s="1">
        <v>2.8647319999999999E-4</v>
      </c>
      <c r="V575">
        <f t="shared" si="28"/>
        <v>1.1777933608592885</v>
      </c>
      <c r="W575" s="1">
        <f t="shared" si="29"/>
        <v>3.4193358615324771</v>
      </c>
      <c r="X575">
        <f t="shared" si="30"/>
        <v>0.42231718219684772</v>
      </c>
      <c r="Y575">
        <f t="shared" si="30"/>
        <v>1.7651616235155327</v>
      </c>
      <c r="Z575">
        <f t="shared" si="30"/>
        <v>3.9143003931753464</v>
      </c>
      <c r="AA575">
        <f t="shared" si="30"/>
        <v>1127.6705461112786</v>
      </c>
    </row>
    <row r="576" spans="1:27" x14ac:dyDescent="0.3">
      <c r="A576" t="s">
        <v>1</v>
      </c>
      <c r="B576" t="s">
        <v>3</v>
      </c>
      <c r="C576" s="1">
        <v>12.07349</v>
      </c>
      <c r="D576" s="1">
        <v>1.8305199999999999</v>
      </c>
      <c r="E576">
        <v>7</v>
      </c>
      <c r="F576" t="s">
        <v>33</v>
      </c>
      <c r="G576">
        <v>2.4</v>
      </c>
      <c r="H576" s="1">
        <v>2.0462259999999999</v>
      </c>
      <c r="I576" s="1">
        <v>2.6738400000000002</v>
      </c>
      <c r="J576" s="1">
        <v>0.51911929999999995</v>
      </c>
      <c r="K576" s="1">
        <v>2.3158140000000001E-2</v>
      </c>
      <c r="L576" s="1">
        <v>0.15532509999999999</v>
      </c>
      <c r="M576" s="1">
        <v>2.5403980000000001E-5</v>
      </c>
      <c r="N576" s="1">
        <v>2.3160960000000001E-2</v>
      </c>
      <c r="O576" s="1">
        <v>5.2629920000000002E-3</v>
      </c>
      <c r="P576" s="1">
        <v>3.1492310000000003E-2</v>
      </c>
      <c r="Q576" s="1">
        <v>9.142757E-2</v>
      </c>
      <c r="R576" s="1">
        <v>2.1923300000000001E-3</v>
      </c>
      <c r="S576" s="1">
        <v>4.0877859999999998E-4</v>
      </c>
      <c r="T576" s="1">
        <v>6.0798909999999996E-3</v>
      </c>
      <c r="U576" s="1">
        <v>2.8647319999999999E-4</v>
      </c>
      <c r="V576">
        <f t="shared" si="28"/>
        <v>1.1777933608592885</v>
      </c>
      <c r="W576" s="1">
        <f t="shared" si="29"/>
        <v>3.4193358615324771</v>
      </c>
      <c r="X576">
        <f t="shared" si="30"/>
        <v>0.42231718219684772</v>
      </c>
      <c r="Y576">
        <f t="shared" si="30"/>
        <v>1.7651616235155327</v>
      </c>
      <c r="Z576">
        <f t="shared" si="30"/>
        <v>3.9143003931753464</v>
      </c>
      <c r="AA576">
        <f t="shared" si="30"/>
        <v>1127.6705461112786</v>
      </c>
    </row>
    <row r="577" spans="1:27" x14ac:dyDescent="0.3">
      <c r="A577" t="s">
        <v>1</v>
      </c>
      <c r="B577" t="s">
        <v>3</v>
      </c>
      <c r="C577" s="1">
        <v>12.07349</v>
      </c>
      <c r="D577" s="1">
        <v>1.8305199999999999</v>
      </c>
      <c r="E577">
        <v>8</v>
      </c>
      <c r="F577" t="s">
        <v>33</v>
      </c>
      <c r="G577">
        <v>2.4</v>
      </c>
      <c r="H577" s="1">
        <v>2.0462259999999999</v>
      </c>
      <c r="I577" s="1">
        <v>2.6738400000000002</v>
      </c>
      <c r="J577" s="1">
        <v>0.51911929999999995</v>
      </c>
      <c r="K577" s="1">
        <v>2.3158140000000001E-2</v>
      </c>
      <c r="L577" s="1">
        <v>0.15532509999999999</v>
      </c>
      <c r="M577" s="1">
        <v>2.5403980000000001E-5</v>
      </c>
      <c r="N577" s="1">
        <v>2.3160960000000001E-2</v>
      </c>
      <c r="O577" s="1">
        <v>5.2629920000000002E-3</v>
      </c>
      <c r="P577" s="1">
        <v>3.1492310000000003E-2</v>
      </c>
      <c r="Q577" s="1">
        <v>9.142757E-2</v>
      </c>
      <c r="R577" s="1">
        <v>2.1923300000000001E-3</v>
      </c>
      <c r="S577" s="1">
        <v>4.0877859999999998E-4</v>
      </c>
      <c r="T577" s="1">
        <v>6.0798909999999996E-3</v>
      </c>
      <c r="U577" s="1">
        <v>2.8647319999999999E-4</v>
      </c>
      <c r="V577">
        <f t="shared" si="28"/>
        <v>1.1777933608592885</v>
      </c>
      <c r="W577" s="1">
        <f t="shared" si="29"/>
        <v>3.4193358615324771</v>
      </c>
      <c r="X577">
        <f t="shared" si="30"/>
        <v>0.42231718219684772</v>
      </c>
      <c r="Y577">
        <f t="shared" si="30"/>
        <v>1.7651616235155327</v>
      </c>
      <c r="Z577">
        <f t="shared" si="30"/>
        <v>3.9143003931753464</v>
      </c>
      <c r="AA577">
        <f t="shared" si="30"/>
        <v>1127.6705461112786</v>
      </c>
    </row>
    <row r="578" spans="1:27" x14ac:dyDescent="0.3">
      <c r="A578" t="s">
        <v>1</v>
      </c>
      <c r="B578" t="s">
        <v>3</v>
      </c>
      <c r="C578" s="1">
        <v>12.08811</v>
      </c>
      <c r="D578" s="1">
        <v>1.698267</v>
      </c>
      <c r="E578">
        <v>1</v>
      </c>
      <c r="F578" t="s">
        <v>34</v>
      </c>
      <c r="G578" s="7">
        <v>2</v>
      </c>
      <c r="H578" s="7">
        <v>2.356007</v>
      </c>
      <c r="I578" s="7">
        <v>3.9887630000000001</v>
      </c>
      <c r="J578" s="7">
        <v>0.57956839999999998</v>
      </c>
      <c r="K578" s="7">
        <v>1.9307910000000001E-2</v>
      </c>
      <c r="L578" s="7">
        <v>0.18166860000000001</v>
      </c>
      <c r="M578" s="7">
        <v>4.0970039999999998E-5</v>
      </c>
      <c r="N578" s="1">
        <v>2.1637969999999999E-2</v>
      </c>
      <c r="O578" s="1">
        <v>4.9439899999999997E-3</v>
      </c>
      <c r="P578" s="1">
        <v>3.9676740000000002E-2</v>
      </c>
      <c r="Q578" s="1">
        <v>0.1224625</v>
      </c>
      <c r="R578" s="1">
        <v>2.894991E-3</v>
      </c>
      <c r="S578" s="1">
        <v>5.3350190000000001E-4</v>
      </c>
      <c r="T578" s="1">
        <v>7.8023190000000003E-3</v>
      </c>
      <c r="U578" s="1">
        <v>3.7011450000000001E-4</v>
      </c>
      <c r="V578">
        <f t="shared" si="28"/>
        <v>0.99471289720647738</v>
      </c>
      <c r="W578" s="1">
        <f t="shared" si="29"/>
        <v>3.0701874240209306</v>
      </c>
      <c r="X578">
        <f t="shared" si="30"/>
        <v>0.49950808222118392</v>
      </c>
      <c r="Y578">
        <f t="shared" si="30"/>
        <v>2.7631260970244838</v>
      </c>
      <c r="Z578">
        <f t="shared" si="30"/>
        <v>4.2948087891908671</v>
      </c>
      <c r="AA578">
        <f t="shared" ref="AA578:AA641" si="31">(U578/M578)*100</f>
        <v>903.37841993808161</v>
      </c>
    </row>
    <row r="579" spans="1:27" x14ac:dyDescent="0.3">
      <c r="A579" t="s">
        <v>1</v>
      </c>
      <c r="B579" t="s">
        <v>3</v>
      </c>
      <c r="C579" s="1">
        <v>12.08811</v>
      </c>
      <c r="D579" s="1">
        <v>1.698267</v>
      </c>
      <c r="E579">
        <v>2</v>
      </c>
      <c r="F579" t="s">
        <v>34</v>
      </c>
      <c r="G579">
        <v>2</v>
      </c>
      <c r="H579" s="1">
        <v>2.356007</v>
      </c>
      <c r="I579" s="1">
        <v>3.9887630000000001</v>
      </c>
      <c r="J579" s="1">
        <v>0.57956839999999998</v>
      </c>
      <c r="K579" s="1">
        <v>1.9307910000000001E-2</v>
      </c>
      <c r="L579" s="1">
        <v>0.18166860000000001</v>
      </c>
      <c r="M579" s="1">
        <v>4.0970039999999998E-5</v>
      </c>
      <c r="N579" s="1">
        <v>2.1637969999999999E-2</v>
      </c>
      <c r="O579" s="1">
        <v>4.9439899999999997E-3</v>
      </c>
      <c r="P579" s="1">
        <v>3.9676740000000002E-2</v>
      </c>
      <c r="Q579" s="1">
        <v>0.1224625</v>
      </c>
      <c r="R579" s="1">
        <v>2.894991E-3</v>
      </c>
      <c r="S579" s="1">
        <v>5.3350190000000001E-4</v>
      </c>
      <c r="T579" s="1">
        <v>7.8023190000000003E-3</v>
      </c>
      <c r="U579" s="1">
        <v>3.7011450000000001E-4</v>
      </c>
      <c r="V579">
        <f t="shared" ref="V579:V642" si="32">(P579/I579)*100</f>
        <v>0.99471289720647738</v>
      </c>
      <c r="W579" s="1">
        <f t="shared" ref="W579:W642" si="33">Q579/I579*100</f>
        <v>3.0701874240209306</v>
      </c>
      <c r="X579">
        <f t="shared" ref="X579:AA642" si="34">(R579/J579)*100</f>
        <v>0.49950808222118392</v>
      </c>
      <c r="Y579">
        <f t="shared" si="34"/>
        <v>2.7631260970244838</v>
      </c>
      <c r="Z579">
        <f t="shared" si="34"/>
        <v>4.2948087891908671</v>
      </c>
      <c r="AA579">
        <f t="shared" si="31"/>
        <v>903.37841993808161</v>
      </c>
    </row>
    <row r="580" spans="1:27" x14ac:dyDescent="0.3">
      <c r="A580" t="s">
        <v>1</v>
      </c>
      <c r="B580" t="s">
        <v>3</v>
      </c>
      <c r="C580" s="1">
        <v>12.08811</v>
      </c>
      <c r="D580" s="1">
        <v>1.698267</v>
      </c>
      <c r="E580">
        <v>3</v>
      </c>
      <c r="F580" t="s">
        <v>34</v>
      </c>
      <c r="G580">
        <v>2</v>
      </c>
      <c r="H580" s="1">
        <v>2.356007</v>
      </c>
      <c r="I580" s="1">
        <v>3.9887630000000001</v>
      </c>
      <c r="J580" s="1">
        <v>0.57956839999999998</v>
      </c>
      <c r="K580" s="1">
        <v>1.9307910000000001E-2</v>
      </c>
      <c r="L580" s="1">
        <v>0.18166860000000001</v>
      </c>
      <c r="M580" s="1">
        <v>4.0970039999999998E-5</v>
      </c>
      <c r="N580" s="1">
        <v>2.1637969999999999E-2</v>
      </c>
      <c r="O580" s="1">
        <v>4.9439899999999997E-3</v>
      </c>
      <c r="P580" s="1">
        <v>3.9676740000000002E-2</v>
      </c>
      <c r="Q580" s="1">
        <v>0.1224625</v>
      </c>
      <c r="R580" s="1">
        <v>2.894991E-3</v>
      </c>
      <c r="S580" s="1">
        <v>5.3350190000000001E-4</v>
      </c>
      <c r="T580" s="1">
        <v>7.8023190000000003E-3</v>
      </c>
      <c r="U580" s="1">
        <v>3.7011450000000001E-4</v>
      </c>
      <c r="V580">
        <f t="shared" si="32"/>
        <v>0.99471289720647738</v>
      </c>
      <c r="W580" s="1">
        <f t="shared" si="33"/>
        <v>3.0701874240209306</v>
      </c>
      <c r="X580">
        <f t="shared" si="34"/>
        <v>0.49950808222118392</v>
      </c>
      <c r="Y580">
        <f t="shared" si="34"/>
        <v>2.7631260970244838</v>
      </c>
      <c r="Z580">
        <f t="shared" si="34"/>
        <v>4.2948087891908671</v>
      </c>
      <c r="AA580">
        <f t="shared" si="31"/>
        <v>903.37841993808161</v>
      </c>
    </row>
    <row r="581" spans="1:27" x14ac:dyDescent="0.3">
      <c r="A581" t="s">
        <v>1</v>
      </c>
      <c r="B581" t="s">
        <v>3</v>
      </c>
      <c r="C581" s="1">
        <v>12.08811</v>
      </c>
      <c r="D581" s="1">
        <v>1.698267</v>
      </c>
      <c r="E581">
        <v>4</v>
      </c>
      <c r="F581" t="s">
        <v>34</v>
      </c>
      <c r="G581">
        <v>2</v>
      </c>
      <c r="H581" s="1">
        <v>2.356007</v>
      </c>
      <c r="I581" s="1">
        <v>3.9887630000000001</v>
      </c>
      <c r="J581" s="1">
        <v>0.57956839999999998</v>
      </c>
      <c r="K581" s="1">
        <v>1.9307910000000001E-2</v>
      </c>
      <c r="L581" s="1">
        <v>0.18166860000000001</v>
      </c>
      <c r="M581" s="1">
        <v>4.0970039999999998E-5</v>
      </c>
      <c r="N581" s="1">
        <v>2.1637969999999999E-2</v>
      </c>
      <c r="O581" s="1">
        <v>4.9439899999999997E-3</v>
      </c>
      <c r="P581" s="1">
        <v>3.9676740000000002E-2</v>
      </c>
      <c r="Q581" s="1">
        <v>0.1224625</v>
      </c>
      <c r="R581" s="1">
        <v>2.894991E-3</v>
      </c>
      <c r="S581" s="1">
        <v>5.3350190000000001E-4</v>
      </c>
      <c r="T581" s="1">
        <v>7.8023190000000003E-3</v>
      </c>
      <c r="U581" s="1">
        <v>3.7011450000000001E-4</v>
      </c>
      <c r="V581">
        <f t="shared" si="32"/>
        <v>0.99471289720647738</v>
      </c>
      <c r="W581" s="1">
        <f t="shared" si="33"/>
        <v>3.0701874240209306</v>
      </c>
      <c r="X581">
        <f t="shared" si="34"/>
        <v>0.49950808222118392</v>
      </c>
      <c r="Y581">
        <f t="shared" si="34"/>
        <v>2.7631260970244838</v>
      </c>
      <c r="Z581">
        <f t="shared" si="34"/>
        <v>4.2948087891908671</v>
      </c>
      <c r="AA581">
        <f t="shared" si="31"/>
        <v>903.37841993808161</v>
      </c>
    </row>
    <row r="582" spans="1:27" x14ac:dyDescent="0.3">
      <c r="A582" t="s">
        <v>1</v>
      </c>
      <c r="B582" t="s">
        <v>3</v>
      </c>
      <c r="C582" s="1">
        <v>12.08811</v>
      </c>
      <c r="D582" s="1">
        <v>1.698267</v>
      </c>
      <c r="E582">
        <v>5</v>
      </c>
      <c r="F582" t="s">
        <v>34</v>
      </c>
      <c r="G582">
        <v>2</v>
      </c>
      <c r="H582" s="1">
        <v>2.356007</v>
      </c>
      <c r="I582" s="1">
        <v>3.9887630000000001</v>
      </c>
      <c r="J582" s="1">
        <v>0.57956839999999998</v>
      </c>
      <c r="K582" s="1">
        <v>1.9307910000000001E-2</v>
      </c>
      <c r="L582" s="1">
        <v>0.18166860000000001</v>
      </c>
      <c r="M582" s="1">
        <v>4.0970039999999998E-5</v>
      </c>
      <c r="N582" s="1">
        <v>2.1637969999999999E-2</v>
      </c>
      <c r="O582" s="1">
        <v>4.9439899999999997E-3</v>
      </c>
      <c r="P582" s="1">
        <v>3.9676740000000002E-2</v>
      </c>
      <c r="Q582" s="1">
        <v>0.1224625</v>
      </c>
      <c r="R582" s="1">
        <v>2.894991E-3</v>
      </c>
      <c r="S582" s="1">
        <v>5.3350190000000001E-4</v>
      </c>
      <c r="T582" s="1">
        <v>7.8023190000000003E-3</v>
      </c>
      <c r="U582" s="1">
        <v>3.7011450000000001E-4</v>
      </c>
      <c r="V582">
        <f t="shared" si="32"/>
        <v>0.99471289720647738</v>
      </c>
      <c r="W582" s="1">
        <f t="shared" si="33"/>
        <v>3.0701874240209306</v>
      </c>
      <c r="X582">
        <f t="shared" si="34"/>
        <v>0.49950808222118392</v>
      </c>
      <c r="Y582">
        <f t="shared" si="34"/>
        <v>2.7631260970244838</v>
      </c>
      <c r="Z582">
        <f t="shared" si="34"/>
        <v>4.2948087891908671</v>
      </c>
      <c r="AA582">
        <f t="shared" si="31"/>
        <v>903.37841993808161</v>
      </c>
    </row>
    <row r="583" spans="1:27" x14ac:dyDescent="0.3">
      <c r="A583" t="s">
        <v>1</v>
      </c>
      <c r="B583" t="s">
        <v>3</v>
      </c>
      <c r="C583" s="1">
        <v>12.08811</v>
      </c>
      <c r="D583" s="1">
        <v>1.698267</v>
      </c>
      <c r="E583">
        <v>6</v>
      </c>
      <c r="F583" t="s">
        <v>34</v>
      </c>
      <c r="G583">
        <v>2</v>
      </c>
      <c r="H583" s="1">
        <v>2.356007</v>
      </c>
      <c r="I583" s="1">
        <v>3.9887630000000001</v>
      </c>
      <c r="J583" s="1">
        <v>0.57956839999999998</v>
      </c>
      <c r="K583" s="1">
        <v>1.9307910000000001E-2</v>
      </c>
      <c r="L583" s="1">
        <v>0.18166860000000001</v>
      </c>
      <c r="M583" s="1">
        <v>4.0970039999999998E-5</v>
      </c>
      <c r="N583" s="1">
        <v>2.1637969999999999E-2</v>
      </c>
      <c r="O583" s="1">
        <v>4.9439899999999997E-3</v>
      </c>
      <c r="P583" s="1">
        <v>3.9676740000000002E-2</v>
      </c>
      <c r="Q583" s="1">
        <v>0.1224625</v>
      </c>
      <c r="R583" s="1">
        <v>2.894991E-3</v>
      </c>
      <c r="S583" s="1">
        <v>5.3350190000000001E-4</v>
      </c>
      <c r="T583" s="1">
        <v>7.8023190000000003E-3</v>
      </c>
      <c r="U583" s="1">
        <v>3.7011450000000001E-4</v>
      </c>
      <c r="V583">
        <f t="shared" si="32"/>
        <v>0.99471289720647738</v>
      </c>
      <c r="W583" s="1">
        <f t="shared" si="33"/>
        <v>3.0701874240209306</v>
      </c>
      <c r="X583">
        <f t="shared" si="34"/>
        <v>0.49950808222118392</v>
      </c>
      <c r="Y583">
        <f t="shared" si="34"/>
        <v>2.7631260970244838</v>
      </c>
      <c r="Z583">
        <f t="shared" si="34"/>
        <v>4.2948087891908671</v>
      </c>
      <c r="AA583">
        <f t="shared" si="31"/>
        <v>903.37841993808161</v>
      </c>
    </row>
    <row r="584" spans="1:27" x14ac:dyDescent="0.3">
      <c r="A584" t="s">
        <v>1</v>
      </c>
      <c r="B584" t="s">
        <v>3</v>
      </c>
      <c r="C584" s="1">
        <v>12.08811</v>
      </c>
      <c r="D584" s="1">
        <v>1.698267</v>
      </c>
      <c r="E584">
        <v>7</v>
      </c>
      <c r="F584" t="s">
        <v>34</v>
      </c>
      <c r="G584">
        <v>2</v>
      </c>
      <c r="H584" s="1">
        <v>2.356007</v>
      </c>
      <c r="I584" s="1">
        <v>3.9887630000000001</v>
      </c>
      <c r="J584" s="1">
        <v>0.57956839999999998</v>
      </c>
      <c r="K584" s="1">
        <v>1.9307910000000001E-2</v>
      </c>
      <c r="L584" s="1">
        <v>0.18166860000000001</v>
      </c>
      <c r="M584" s="1">
        <v>4.0970039999999998E-5</v>
      </c>
      <c r="N584" s="1">
        <v>2.1637969999999999E-2</v>
      </c>
      <c r="O584" s="1">
        <v>4.9439899999999997E-3</v>
      </c>
      <c r="P584" s="1">
        <v>3.9676740000000002E-2</v>
      </c>
      <c r="Q584" s="1">
        <v>0.1224625</v>
      </c>
      <c r="R584" s="1">
        <v>2.894991E-3</v>
      </c>
      <c r="S584" s="1">
        <v>5.3350190000000001E-4</v>
      </c>
      <c r="T584" s="1">
        <v>7.8023190000000003E-3</v>
      </c>
      <c r="U584" s="1">
        <v>3.7011450000000001E-4</v>
      </c>
      <c r="V584">
        <f t="shared" si="32"/>
        <v>0.99471289720647738</v>
      </c>
      <c r="W584" s="1">
        <f t="shared" si="33"/>
        <v>3.0701874240209306</v>
      </c>
      <c r="X584">
        <f t="shared" si="34"/>
        <v>0.49950808222118392</v>
      </c>
      <c r="Y584">
        <f t="shared" si="34"/>
        <v>2.7631260970244838</v>
      </c>
      <c r="Z584">
        <f t="shared" si="34"/>
        <v>4.2948087891908671</v>
      </c>
      <c r="AA584">
        <f t="shared" si="31"/>
        <v>903.37841993808161</v>
      </c>
    </row>
    <row r="585" spans="1:27" x14ac:dyDescent="0.3">
      <c r="A585" t="s">
        <v>1</v>
      </c>
      <c r="B585" t="s">
        <v>3</v>
      </c>
      <c r="C585" s="1">
        <v>12.08811</v>
      </c>
      <c r="D585" s="1">
        <v>1.698267</v>
      </c>
      <c r="E585">
        <v>8</v>
      </c>
      <c r="F585" t="s">
        <v>34</v>
      </c>
      <c r="G585">
        <v>2</v>
      </c>
      <c r="H585" s="1">
        <v>2.356007</v>
      </c>
      <c r="I585" s="1">
        <v>3.9887630000000001</v>
      </c>
      <c r="J585" s="1">
        <v>0.57956839999999998</v>
      </c>
      <c r="K585" s="1">
        <v>1.9307910000000001E-2</v>
      </c>
      <c r="L585" s="1">
        <v>0.18166860000000001</v>
      </c>
      <c r="M585" s="1">
        <v>4.0970039999999998E-5</v>
      </c>
      <c r="N585" s="1">
        <v>2.1637969999999999E-2</v>
      </c>
      <c r="O585" s="1">
        <v>4.9439899999999997E-3</v>
      </c>
      <c r="P585" s="1">
        <v>3.9676740000000002E-2</v>
      </c>
      <c r="Q585" s="1">
        <v>0.1224625</v>
      </c>
      <c r="R585" s="1">
        <v>2.894991E-3</v>
      </c>
      <c r="S585" s="1">
        <v>5.3350190000000001E-4</v>
      </c>
      <c r="T585" s="1">
        <v>7.8023190000000003E-3</v>
      </c>
      <c r="U585" s="1">
        <v>3.7011450000000001E-4</v>
      </c>
      <c r="V585">
        <f t="shared" si="32"/>
        <v>0.99471289720647738</v>
      </c>
      <c r="W585" s="1">
        <f t="shared" si="33"/>
        <v>3.0701874240209306</v>
      </c>
      <c r="X585">
        <f t="shared" si="34"/>
        <v>0.49950808222118392</v>
      </c>
      <c r="Y585">
        <f t="shared" si="34"/>
        <v>2.7631260970244838</v>
      </c>
      <c r="Z585">
        <f t="shared" si="34"/>
        <v>4.2948087891908671</v>
      </c>
      <c r="AA585">
        <f t="shared" si="31"/>
        <v>903.37841993808161</v>
      </c>
    </row>
    <row r="586" spans="1:27" x14ac:dyDescent="0.3">
      <c r="A586" t="s">
        <v>1</v>
      </c>
      <c r="B586" t="s">
        <v>3</v>
      </c>
      <c r="C586" s="1">
        <v>10.587199999999999</v>
      </c>
      <c r="D586" s="1">
        <v>1.813423</v>
      </c>
      <c r="E586">
        <v>1</v>
      </c>
      <c r="F586" t="s">
        <v>35</v>
      </c>
      <c r="G586" s="7">
        <v>2.4</v>
      </c>
      <c r="H586" s="7">
        <v>2.2110430000000001</v>
      </c>
      <c r="I586" s="7">
        <v>3.135872</v>
      </c>
      <c r="J586" s="7">
        <v>0.50758780000000003</v>
      </c>
      <c r="K586" s="7">
        <v>1.8285590000000001E-2</v>
      </c>
      <c r="L586" s="7">
        <v>0.15460199999999999</v>
      </c>
      <c r="M586" s="7">
        <v>5.8123170000000001E-6</v>
      </c>
      <c r="N586" s="1">
        <v>1.9317500000000001E-2</v>
      </c>
      <c r="O586" s="1">
        <v>4.9830739999999997E-3</v>
      </c>
      <c r="P586" s="1">
        <v>3.1121329999999999E-2</v>
      </c>
      <c r="Q586" s="1">
        <v>9.664789E-2</v>
      </c>
      <c r="R586" s="1">
        <v>2.2780560000000001E-3</v>
      </c>
      <c r="S586" s="1">
        <v>4.3110190000000001E-4</v>
      </c>
      <c r="T586" s="1">
        <v>6.0684340000000002E-3</v>
      </c>
      <c r="U586" s="1">
        <v>2.9333240000000002E-4</v>
      </c>
      <c r="V586">
        <f t="shared" si="32"/>
        <v>0.99242985683089102</v>
      </c>
      <c r="W586" s="1">
        <f t="shared" si="33"/>
        <v>3.0820100437772968</v>
      </c>
      <c r="X586">
        <f t="shared" si="34"/>
        <v>0.4488003848792268</v>
      </c>
      <c r="Y586">
        <f t="shared" si="34"/>
        <v>2.3576045399683574</v>
      </c>
      <c r="Z586">
        <f t="shared" si="34"/>
        <v>3.9251976041707097</v>
      </c>
      <c r="AA586">
        <f t="shared" si="31"/>
        <v>5046.7378155733768</v>
      </c>
    </row>
    <row r="587" spans="1:27" x14ac:dyDescent="0.3">
      <c r="A587" t="s">
        <v>1</v>
      </c>
      <c r="B587" t="s">
        <v>3</v>
      </c>
      <c r="C587" s="1">
        <v>10.587199999999999</v>
      </c>
      <c r="D587" s="1">
        <v>1.813423</v>
      </c>
      <c r="E587">
        <v>2</v>
      </c>
      <c r="F587" t="s">
        <v>35</v>
      </c>
      <c r="G587">
        <v>2.4</v>
      </c>
      <c r="H587" s="1">
        <v>2.2110430000000001</v>
      </c>
      <c r="I587" s="1">
        <v>3.135872</v>
      </c>
      <c r="J587" s="1">
        <v>0.50758780000000003</v>
      </c>
      <c r="K587" s="1">
        <v>1.8285590000000001E-2</v>
      </c>
      <c r="L587" s="1">
        <v>0.15460199999999999</v>
      </c>
      <c r="M587" s="1">
        <v>5.8123170000000001E-6</v>
      </c>
      <c r="N587" s="1">
        <v>1.9317500000000001E-2</v>
      </c>
      <c r="O587" s="1">
        <v>4.9830739999999997E-3</v>
      </c>
      <c r="P587" s="1">
        <v>3.1121329999999999E-2</v>
      </c>
      <c r="Q587" s="1">
        <v>9.664789E-2</v>
      </c>
      <c r="R587" s="1">
        <v>2.2780560000000001E-3</v>
      </c>
      <c r="S587" s="1">
        <v>4.3110190000000001E-4</v>
      </c>
      <c r="T587" s="1">
        <v>6.0684340000000002E-3</v>
      </c>
      <c r="U587" s="1">
        <v>2.9333240000000002E-4</v>
      </c>
      <c r="V587">
        <f t="shared" si="32"/>
        <v>0.99242985683089102</v>
      </c>
      <c r="W587" s="1">
        <f t="shared" si="33"/>
        <v>3.0820100437772968</v>
      </c>
      <c r="X587">
        <f t="shared" si="34"/>
        <v>0.4488003848792268</v>
      </c>
      <c r="Y587">
        <f t="shared" si="34"/>
        <v>2.3576045399683574</v>
      </c>
      <c r="Z587">
        <f t="shared" si="34"/>
        <v>3.9251976041707097</v>
      </c>
      <c r="AA587">
        <f t="shared" si="31"/>
        <v>5046.7378155733768</v>
      </c>
    </row>
    <row r="588" spans="1:27" x14ac:dyDescent="0.3">
      <c r="A588" t="s">
        <v>1</v>
      </c>
      <c r="B588" t="s">
        <v>3</v>
      </c>
      <c r="C588" s="1">
        <v>10.587199999999999</v>
      </c>
      <c r="D588" s="1">
        <v>1.813423</v>
      </c>
      <c r="E588">
        <v>3</v>
      </c>
      <c r="F588" t="s">
        <v>35</v>
      </c>
      <c r="G588">
        <v>2.4</v>
      </c>
      <c r="H588" s="1">
        <v>2.2110430000000001</v>
      </c>
      <c r="I588" s="1">
        <v>3.135872</v>
      </c>
      <c r="J588" s="1">
        <v>0.50758780000000003</v>
      </c>
      <c r="K588" s="1">
        <v>1.8285590000000001E-2</v>
      </c>
      <c r="L588" s="1">
        <v>0.15460199999999999</v>
      </c>
      <c r="M588" s="1">
        <v>5.8123170000000001E-6</v>
      </c>
      <c r="N588" s="1">
        <v>1.9317500000000001E-2</v>
      </c>
      <c r="O588" s="1">
        <v>4.9830739999999997E-3</v>
      </c>
      <c r="P588" s="1">
        <v>3.1121329999999999E-2</v>
      </c>
      <c r="Q588" s="1">
        <v>9.664789E-2</v>
      </c>
      <c r="R588" s="1">
        <v>2.2780560000000001E-3</v>
      </c>
      <c r="S588" s="1">
        <v>4.3110190000000001E-4</v>
      </c>
      <c r="T588" s="1">
        <v>6.0684340000000002E-3</v>
      </c>
      <c r="U588" s="1">
        <v>2.9333240000000002E-4</v>
      </c>
      <c r="V588">
        <f t="shared" si="32"/>
        <v>0.99242985683089102</v>
      </c>
      <c r="W588" s="1">
        <f t="shared" si="33"/>
        <v>3.0820100437772968</v>
      </c>
      <c r="X588">
        <f t="shared" si="34"/>
        <v>0.4488003848792268</v>
      </c>
      <c r="Y588">
        <f t="shared" si="34"/>
        <v>2.3576045399683574</v>
      </c>
      <c r="Z588">
        <f t="shared" si="34"/>
        <v>3.9251976041707097</v>
      </c>
      <c r="AA588">
        <f t="shared" si="31"/>
        <v>5046.7378155733768</v>
      </c>
    </row>
    <row r="589" spans="1:27" x14ac:dyDescent="0.3">
      <c r="A589" t="s">
        <v>1</v>
      </c>
      <c r="B589" t="s">
        <v>3</v>
      </c>
      <c r="C589" s="1">
        <v>10.587199999999999</v>
      </c>
      <c r="D589" s="1">
        <v>1.813423</v>
      </c>
      <c r="E589">
        <v>4</v>
      </c>
      <c r="F589" t="s">
        <v>35</v>
      </c>
      <c r="G589">
        <v>2.4</v>
      </c>
      <c r="H589" s="1">
        <v>2.2110430000000001</v>
      </c>
      <c r="I589" s="1">
        <v>3.135872</v>
      </c>
      <c r="J589" s="1">
        <v>0.50758780000000003</v>
      </c>
      <c r="K589" s="1">
        <v>1.8285590000000001E-2</v>
      </c>
      <c r="L589" s="1">
        <v>0.15460199999999999</v>
      </c>
      <c r="M589" s="1">
        <v>5.8123170000000001E-6</v>
      </c>
      <c r="N589" s="1">
        <v>1.9317500000000001E-2</v>
      </c>
      <c r="O589" s="1">
        <v>4.9830739999999997E-3</v>
      </c>
      <c r="P589" s="1">
        <v>3.1121329999999999E-2</v>
      </c>
      <c r="Q589" s="1">
        <v>9.664789E-2</v>
      </c>
      <c r="R589" s="1">
        <v>2.2780560000000001E-3</v>
      </c>
      <c r="S589" s="1">
        <v>4.3110190000000001E-4</v>
      </c>
      <c r="T589" s="1">
        <v>6.0684340000000002E-3</v>
      </c>
      <c r="U589" s="1">
        <v>2.9333240000000002E-4</v>
      </c>
      <c r="V589">
        <f t="shared" si="32"/>
        <v>0.99242985683089102</v>
      </c>
      <c r="W589" s="1">
        <f t="shared" si="33"/>
        <v>3.0820100437772968</v>
      </c>
      <c r="X589">
        <f t="shared" si="34"/>
        <v>0.4488003848792268</v>
      </c>
      <c r="Y589">
        <f t="shared" si="34"/>
        <v>2.3576045399683574</v>
      </c>
      <c r="Z589">
        <f t="shared" si="34"/>
        <v>3.9251976041707097</v>
      </c>
      <c r="AA589">
        <f t="shared" si="31"/>
        <v>5046.7378155733768</v>
      </c>
    </row>
    <row r="590" spans="1:27" x14ac:dyDescent="0.3">
      <c r="A590" t="s">
        <v>1</v>
      </c>
      <c r="B590" t="s">
        <v>3</v>
      </c>
      <c r="C590" s="1">
        <v>10.587199999999999</v>
      </c>
      <c r="D590" s="1">
        <v>1.813423</v>
      </c>
      <c r="E590">
        <v>5</v>
      </c>
      <c r="F590" t="s">
        <v>35</v>
      </c>
      <c r="G590">
        <v>2.4</v>
      </c>
      <c r="H590" s="1">
        <v>2.2110430000000001</v>
      </c>
      <c r="I590" s="1">
        <v>3.135872</v>
      </c>
      <c r="J590" s="1">
        <v>0.50758780000000003</v>
      </c>
      <c r="K590" s="1">
        <v>1.8285590000000001E-2</v>
      </c>
      <c r="L590" s="1">
        <v>0.15460199999999999</v>
      </c>
      <c r="M590" s="1">
        <v>5.8123170000000001E-6</v>
      </c>
      <c r="N590" s="1">
        <v>1.9317500000000001E-2</v>
      </c>
      <c r="O590" s="1">
        <v>4.9830739999999997E-3</v>
      </c>
      <c r="P590" s="1">
        <v>3.1121329999999999E-2</v>
      </c>
      <c r="Q590" s="1">
        <v>9.664789E-2</v>
      </c>
      <c r="R590" s="1">
        <v>2.2780560000000001E-3</v>
      </c>
      <c r="S590" s="1">
        <v>4.3110190000000001E-4</v>
      </c>
      <c r="T590" s="1">
        <v>6.0684340000000002E-3</v>
      </c>
      <c r="U590" s="1">
        <v>2.9333240000000002E-4</v>
      </c>
      <c r="V590">
        <f t="shared" si="32"/>
        <v>0.99242985683089102</v>
      </c>
      <c r="W590" s="1">
        <f t="shared" si="33"/>
        <v>3.0820100437772968</v>
      </c>
      <c r="X590">
        <f t="shared" si="34"/>
        <v>0.4488003848792268</v>
      </c>
      <c r="Y590">
        <f t="shared" si="34"/>
        <v>2.3576045399683574</v>
      </c>
      <c r="Z590">
        <f t="shared" si="34"/>
        <v>3.9251976041707097</v>
      </c>
      <c r="AA590">
        <f t="shared" si="31"/>
        <v>5046.7378155733768</v>
      </c>
    </row>
    <row r="591" spans="1:27" x14ac:dyDescent="0.3">
      <c r="A591" t="s">
        <v>1</v>
      </c>
      <c r="B591" t="s">
        <v>3</v>
      </c>
      <c r="C591" s="1">
        <v>10.587199999999999</v>
      </c>
      <c r="D591" s="1">
        <v>1.813423</v>
      </c>
      <c r="E591">
        <v>6</v>
      </c>
      <c r="F591" t="s">
        <v>35</v>
      </c>
      <c r="G591">
        <v>2.4</v>
      </c>
      <c r="H591" s="1">
        <v>2.2110430000000001</v>
      </c>
      <c r="I591" s="1">
        <v>3.135872</v>
      </c>
      <c r="J591" s="1">
        <v>0.50758780000000003</v>
      </c>
      <c r="K591" s="1">
        <v>1.8285590000000001E-2</v>
      </c>
      <c r="L591" s="1">
        <v>0.15460199999999999</v>
      </c>
      <c r="M591" s="1">
        <v>5.8123170000000001E-6</v>
      </c>
      <c r="N591" s="1">
        <v>1.9317500000000001E-2</v>
      </c>
      <c r="O591" s="1">
        <v>4.9830739999999997E-3</v>
      </c>
      <c r="P591" s="1">
        <v>3.1121329999999999E-2</v>
      </c>
      <c r="Q591" s="1">
        <v>9.664789E-2</v>
      </c>
      <c r="R591" s="1">
        <v>2.2780560000000001E-3</v>
      </c>
      <c r="S591" s="1">
        <v>4.3110190000000001E-4</v>
      </c>
      <c r="T591" s="1">
        <v>6.0684340000000002E-3</v>
      </c>
      <c r="U591" s="1">
        <v>2.9333240000000002E-4</v>
      </c>
      <c r="V591">
        <f t="shared" si="32"/>
        <v>0.99242985683089102</v>
      </c>
      <c r="W591" s="1">
        <f t="shared" si="33"/>
        <v>3.0820100437772968</v>
      </c>
      <c r="X591">
        <f t="shared" si="34"/>
        <v>0.4488003848792268</v>
      </c>
      <c r="Y591">
        <f t="shared" si="34"/>
        <v>2.3576045399683574</v>
      </c>
      <c r="Z591">
        <f t="shared" si="34"/>
        <v>3.9251976041707097</v>
      </c>
      <c r="AA591">
        <f t="shared" si="31"/>
        <v>5046.7378155733768</v>
      </c>
    </row>
    <row r="592" spans="1:27" x14ac:dyDescent="0.3">
      <c r="A592" t="s">
        <v>1</v>
      </c>
      <c r="B592" t="s">
        <v>3</v>
      </c>
      <c r="C592" s="1">
        <v>10.587199999999999</v>
      </c>
      <c r="D592" s="1">
        <v>1.813423</v>
      </c>
      <c r="E592">
        <v>7</v>
      </c>
      <c r="F592" t="s">
        <v>35</v>
      </c>
      <c r="G592">
        <v>2.4</v>
      </c>
      <c r="H592" s="1">
        <v>2.2110430000000001</v>
      </c>
      <c r="I592" s="1">
        <v>3.135872</v>
      </c>
      <c r="J592" s="1">
        <v>0.50758780000000003</v>
      </c>
      <c r="K592" s="1">
        <v>1.8285590000000001E-2</v>
      </c>
      <c r="L592" s="1">
        <v>0.15460199999999999</v>
      </c>
      <c r="M592" s="1">
        <v>5.8123170000000001E-6</v>
      </c>
      <c r="N592" s="1">
        <v>1.9317500000000001E-2</v>
      </c>
      <c r="O592" s="1">
        <v>4.9830739999999997E-3</v>
      </c>
      <c r="P592" s="1">
        <v>3.1121329999999999E-2</v>
      </c>
      <c r="Q592" s="1">
        <v>9.664789E-2</v>
      </c>
      <c r="R592" s="1">
        <v>2.2780560000000001E-3</v>
      </c>
      <c r="S592" s="1">
        <v>4.3110190000000001E-4</v>
      </c>
      <c r="T592" s="1">
        <v>6.0684340000000002E-3</v>
      </c>
      <c r="U592" s="1">
        <v>2.9333240000000002E-4</v>
      </c>
      <c r="V592">
        <f t="shared" si="32"/>
        <v>0.99242985683089102</v>
      </c>
      <c r="W592" s="1">
        <f t="shared" si="33"/>
        <v>3.0820100437772968</v>
      </c>
      <c r="X592">
        <f t="shared" si="34"/>
        <v>0.4488003848792268</v>
      </c>
      <c r="Y592">
        <f t="shared" si="34"/>
        <v>2.3576045399683574</v>
      </c>
      <c r="Z592">
        <f t="shared" si="34"/>
        <v>3.9251976041707097</v>
      </c>
      <c r="AA592">
        <f t="shared" si="31"/>
        <v>5046.7378155733768</v>
      </c>
    </row>
    <row r="593" spans="1:27" x14ac:dyDescent="0.3">
      <c r="A593" t="s">
        <v>1</v>
      </c>
      <c r="B593" t="s">
        <v>3</v>
      </c>
      <c r="C593" s="1">
        <v>10.587199999999999</v>
      </c>
      <c r="D593" s="1">
        <v>1.813423</v>
      </c>
      <c r="E593">
        <v>8</v>
      </c>
      <c r="F593" t="s">
        <v>35</v>
      </c>
      <c r="G593">
        <v>2.4</v>
      </c>
      <c r="H593" s="1">
        <v>2.2110430000000001</v>
      </c>
      <c r="I593" s="1">
        <v>3.135872</v>
      </c>
      <c r="J593" s="1">
        <v>0.50758780000000003</v>
      </c>
      <c r="K593" s="1">
        <v>1.8285590000000001E-2</v>
      </c>
      <c r="L593" s="1">
        <v>0.15460199999999999</v>
      </c>
      <c r="M593" s="1">
        <v>5.8123170000000001E-6</v>
      </c>
      <c r="N593" s="1">
        <v>1.9317500000000001E-2</v>
      </c>
      <c r="O593" s="1">
        <v>4.9830739999999997E-3</v>
      </c>
      <c r="P593" s="1">
        <v>3.1121329999999999E-2</v>
      </c>
      <c r="Q593" s="1">
        <v>9.664789E-2</v>
      </c>
      <c r="R593" s="1">
        <v>2.2780560000000001E-3</v>
      </c>
      <c r="S593" s="1">
        <v>4.3110190000000001E-4</v>
      </c>
      <c r="T593" s="1">
        <v>6.0684340000000002E-3</v>
      </c>
      <c r="U593" s="1">
        <v>2.9333240000000002E-4</v>
      </c>
      <c r="V593">
        <f t="shared" si="32"/>
        <v>0.99242985683089102</v>
      </c>
      <c r="W593" s="1">
        <f t="shared" si="33"/>
        <v>3.0820100437772968</v>
      </c>
      <c r="X593">
        <f t="shared" si="34"/>
        <v>0.4488003848792268</v>
      </c>
      <c r="Y593">
        <f t="shared" si="34"/>
        <v>2.3576045399683574</v>
      </c>
      <c r="Z593">
        <f t="shared" si="34"/>
        <v>3.9251976041707097</v>
      </c>
      <c r="AA593">
        <f t="shared" si="31"/>
        <v>5046.7378155733768</v>
      </c>
    </row>
    <row r="594" spans="1:27" x14ac:dyDescent="0.3">
      <c r="A594" t="s">
        <v>1</v>
      </c>
      <c r="B594" t="s">
        <v>3</v>
      </c>
      <c r="C594" s="1">
        <v>14.32077</v>
      </c>
      <c r="D594" s="1">
        <v>1.8132079999999999</v>
      </c>
      <c r="E594">
        <v>1</v>
      </c>
      <c r="F594" t="s">
        <v>36</v>
      </c>
      <c r="G594" s="7">
        <v>4.4000000000000004</v>
      </c>
      <c r="H594" s="7">
        <v>2.2162160000000002</v>
      </c>
      <c r="I594" s="7">
        <v>2.7260979999999999</v>
      </c>
      <c r="J594" s="7">
        <v>0.72028130000000001</v>
      </c>
      <c r="K594" s="7">
        <v>2.9017399999999999E-2</v>
      </c>
      <c r="L594" s="7">
        <v>0.1975991</v>
      </c>
      <c r="M594" s="7">
        <v>4.6382379999999997E-5</v>
      </c>
      <c r="N594" s="1">
        <v>3.9333960000000001E-2</v>
      </c>
      <c r="O594" s="1">
        <v>6.4397760000000004E-3</v>
      </c>
      <c r="P594" s="1">
        <v>2.9327019999999999E-2</v>
      </c>
      <c r="Q594" s="1">
        <v>7.0837129999999998E-2</v>
      </c>
      <c r="R594" s="1">
        <v>1.684081E-3</v>
      </c>
      <c r="S594" s="1">
        <v>3.1110909999999999E-4</v>
      </c>
      <c r="T594" s="1">
        <v>5.3262939999999996E-3</v>
      </c>
      <c r="U594" s="1">
        <v>2.3833869999999999E-4</v>
      </c>
      <c r="V594">
        <f t="shared" si="32"/>
        <v>1.0757874441784558</v>
      </c>
      <c r="W594" s="1">
        <f t="shared" si="33"/>
        <v>2.5984806855806357</v>
      </c>
      <c r="X594">
        <f t="shared" si="34"/>
        <v>0.23380879109314653</v>
      </c>
      <c r="Y594">
        <f t="shared" si="34"/>
        <v>1.0721467119728163</v>
      </c>
      <c r="Z594">
        <f t="shared" si="34"/>
        <v>2.6955051920783037</v>
      </c>
      <c r="AA594">
        <f t="shared" si="31"/>
        <v>513.85612381253395</v>
      </c>
    </row>
    <row r="595" spans="1:27" x14ac:dyDescent="0.3">
      <c r="A595" t="s">
        <v>1</v>
      </c>
      <c r="B595" t="s">
        <v>3</v>
      </c>
      <c r="C595" s="1">
        <v>14.32077</v>
      </c>
      <c r="D595" s="1">
        <v>1.8132079999999999</v>
      </c>
      <c r="E595">
        <v>2</v>
      </c>
      <c r="F595" t="s">
        <v>36</v>
      </c>
      <c r="G595">
        <v>4.4000000000000004</v>
      </c>
      <c r="H595" s="1">
        <v>2.2162160000000002</v>
      </c>
      <c r="I595" s="1">
        <v>2.7260979999999999</v>
      </c>
      <c r="J595" s="1">
        <v>0.72028130000000001</v>
      </c>
      <c r="K595" s="1">
        <v>2.9017399999999999E-2</v>
      </c>
      <c r="L595" s="1">
        <v>0.1975991</v>
      </c>
      <c r="M595" s="1">
        <v>4.6382379999999997E-5</v>
      </c>
      <c r="N595" s="1">
        <v>3.9333960000000001E-2</v>
      </c>
      <c r="O595" s="1">
        <v>6.4397760000000004E-3</v>
      </c>
      <c r="P595" s="1">
        <v>2.9327019999999999E-2</v>
      </c>
      <c r="Q595" s="1">
        <v>7.0837129999999998E-2</v>
      </c>
      <c r="R595" s="1">
        <v>1.684081E-3</v>
      </c>
      <c r="S595" s="1">
        <v>3.1110909999999999E-4</v>
      </c>
      <c r="T595" s="1">
        <v>5.3262939999999996E-3</v>
      </c>
      <c r="U595" s="1">
        <v>2.3833869999999999E-4</v>
      </c>
      <c r="V595">
        <f t="shared" si="32"/>
        <v>1.0757874441784558</v>
      </c>
      <c r="W595" s="1">
        <f t="shared" si="33"/>
        <v>2.5984806855806357</v>
      </c>
      <c r="X595">
        <f t="shared" si="34"/>
        <v>0.23380879109314653</v>
      </c>
      <c r="Y595">
        <f t="shared" si="34"/>
        <v>1.0721467119728163</v>
      </c>
      <c r="Z595">
        <f t="shared" si="34"/>
        <v>2.6955051920783037</v>
      </c>
      <c r="AA595">
        <f t="shared" si="31"/>
        <v>513.85612381253395</v>
      </c>
    </row>
    <row r="596" spans="1:27" x14ac:dyDescent="0.3">
      <c r="A596" t="s">
        <v>1</v>
      </c>
      <c r="B596" t="s">
        <v>3</v>
      </c>
      <c r="C596" s="1">
        <v>14.32077</v>
      </c>
      <c r="D596" s="1">
        <v>1.8132079999999999</v>
      </c>
      <c r="E596">
        <v>3</v>
      </c>
      <c r="F596" t="s">
        <v>36</v>
      </c>
      <c r="G596">
        <v>4.4000000000000004</v>
      </c>
      <c r="H596" s="1">
        <v>2.2162160000000002</v>
      </c>
      <c r="I596" s="1">
        <v>2.7260979999999999</v>
      </c>
      <c r="J596" s="1">
        <v>0.72028130000000001</v>
      </c>
      <c r="K596" s="1">
        <v>2.9017399999999999E-2</v>
      </c>
      <c r="L596" s="1">
        <v>0.1975991</v>
      </c>
      <c r="M596" s="1">
        <v>4.6382379999999997E-5</v>
      </c>
      <c r="N596" s="1">
        <v>3.9333960000000001E-2</v>
      </c>
      <c r="O596" s="1">
        <v>6.4397760000000004E-3</v>
      </c>
      <c r="P596" s="1">
        <v>2.9327019999999999E-2</v>
      </c>
      <c r="Q596" s="1">
        <v>7.0837129999999998E-2</v>
      </c>
      <c r="R596" s="1">
        <v>1.684081E-3</v>
      </c>
      <c r="S596" s="1">
        <v>3.1110909999999999E-4</v>
      </c>
      <c r="T596" s="1">
        <v>5.3262939999999996E-3</v>
      </c>
      <c r="U596" s="1">
        <v>2.3833869999999999E-4</v>
      </c>
      <c r="V596">
        <f t="shared" si="32"/>
        <v>1.0757874441784558</v>
      </c>
      <c r="W596" s="1">
        <f t="shared" si="33"/>
        <v>2.5984806855806357</v>
      </c>
      <c r="X596">
        <f t="shared" si="34"/>
        <v>0.23380879109314653</v>
      </c>
      <c r="Y596">
        <f t="shared" si="34"/>
        <v>1.0721467119728163</v>
      </c>
      <c r="Z596">
        <f t="shared" si="34"/>
        <v>2.6955051920783037</v>
      </c>
      <c r="AA596">
        <f t="shared" si="31"/>
        <v>513.85612381253395</v>
      </c>
    </row>
    <row r="597" spans="1:27" x14ac:dyDescent="0.3">
      <c r="A597" t="s">
        <v>1</v>
      </c>
      <c r="B597" t="s">
        <v>3</v>
      </c>
      <c r="C597" s="1">
        <v>14.32077</v>
      </c>
      <c r="D597" s="1">
        <v>1.8132079999999999</v>
      </c>
      <c r="E597">
        <v>4</v>
      </c>
      <c r="F597" t="s">
        <v>36</v>
      </c>
      <c r="G597">
        <v>4.4000000000000004</v>
      </c>
      <c r="H597" s="1">
        <v>2.2162160000000002</v>
      </c>
      <c r="I597" s="1">
        <v>2.7260979999999999</v>
      </c>
      <c r="J597" s="1">
        <v>0.72028130000000001</v>
      </c>
      <c r="K597" s="1">
        <v>2.9017399999999999E-2</v>
      </c>
      <c r="L597" s="1">
        <v>0.1975991</v>
      </c>
      <c r="M597" s="1">
        <v>4.6382379999999997E-5</v>
      </c>
      <c r="N597" s="1">
        <v>3.9333960000000001E-2</v>
      </c>
      <c r="O597" s="1">
        <v>6.4397760000000004E-3</v>
      </c>
      <c r="P597" s="1">
        <v>2.9327019999999999E-2</v>
      </c>
      <c r="Q597" s="1">
        <v>7.0837129999999998E-2</v>
      </c>
      <c r="R597" s="1">
        <v>1.684081E-3</v>
      </c>
      <c r="S597" s="1">
        <v>3.1110909999999999E-4</v>
      </c>
      <c r="T597" s="1">
        <v>5.3262939999999996E-3</v>
      </c>
      <c r="U597" s="1">
        <v>2.3833869999999999E-4</v>
      </c>
      <c r="V597">
        <f t="shared" si="32"/>
        <v>1.0757874441784558</v>
      </c>
      <c r="W597" s="1">
        <f t="shared" si="33"/>
        <v>2.5984806855806357</v>
      </c>
      <c r="X597">
        <f t="shared" si="34"/>
        <v>0.23380879109314653</v>
      </c>
      <c r="Y597">
        <f t="shared" si="34"/>
        <v>1.0721467119728163</v>
      </c>
      <c r="Z597">
        <f t="shared" si="34"/>
        <v>2.6955051920783037</v>
      </c>
      <c r="AA597">
        <f t="shared" si="31"/>
        <v>513.85612381253395</v>
      </c>
    </row>
    <row r="598" spans="1:27" x14ac:dyDescent="0.3">
      <c r="A598" t="s">
        <v>1</v>
      </c>
      <c r="B598" t="s">
        <v>3</v>
      </c>
      <c r="C598" s="1">
        <v>14.32077</v>
      </c>
      <c r="D598" s="1">
        <v>1.8132079999999999</v>
      </c>
      <c r="E598">
        <v>5</v>
      </c>
      <c r="F598" t="s">
        <v>36</v>
      </c>
      <c r="G598">
        <v>4.4000000000000004</v>
      </c>
      <c r="H598" s="1">
        <v>2.2162160000000002</v>
      </c>
      <c r="I598" s="1">
        <v>2.7260979999999999</v>
      </c>
      <c r="J598" s="1">
        <v>0.72028130000000001</v>
      </c>
      <c r="K598" s="1">
        <v>2.9017399999999999E-2</v>
      </c>
      <c r="L598" s="1">
        <v>0.1975991</v>
      </c>
      <c r="M598" s="1">
        <v>4.6382379999999997E-5</v>
      </c>
      <c r="N598" s="1">
        <v>3.9333960000000001E-2</v>
      </c>
      <c r="O598" s="1">
        <v>6.4397760000000004E-3</v>
      </c>
      <c r="P598" s="1">
        <v>2.9327019999999999E-2</v>
      </c>
      <c r="Q598" s="1">
        <v>7.0837129999999998E-2</v>
      </c>
      <c r="R598" s="1">
        <v>1.684081E-3</v>
      </c>
      <c r="S598" s="1">
        <v>3.1110909999999999E-4</v>
      </c>
      <c r="T598" s="1">
        <v>5.3262939999999996E-3</v>
      </c>
      <c r="U598" s="1">
        <v>2.3833869999999999E-4</v>
      </c>
      <c r="V598">
        <f t="shared" si="32"/>
        <v>1.0757874441784558</v>
      </c>
      <c r="W598" s="1">
        <f t="shared" si="33"/>
        <v>2.5984806855806357</v>
      </c>
      <c r="X598">
        <f t="shared" si="34"/>
        <v>0.23380879109314653</v>
      </c>
      <c r="Y598">
        <f t="shared" si="34"/>
        <v>1.0721467119728163</v>
      </c>
      <c r="Z598">
        <f t="shared" si="34"/>
        <v>2.6955051920783037</v>
      </c>
      <c r="AA598">
        <f t="shared" si="31"/>
        <v>513.85612381253395</v>
      </c>
    </row>
    <row r="599" spans="1:27" x14ac:dyDescent="0.3">
      <c r="A599" t="s">
        <v>1</v>
      </c>
      <c r="B599" t="s">
        <v>3</v>
      </c>
      <c r="C599" s="1">
        <v>14.32077</v>
      </c>
      <c r="D599" s="1">
        <v>1.8132079999999999</v>
      </c>
      <c r="E599">
        <v>6</v>
      </c>
      <c r="F599" t="s">
        <v>36</v>
      </c>
      <c r="G599">
        <v>4.4000000000000004</v>
      </c>
      <c r="H599" s="1">
        <v>2.2162160000000002</v>
      </c>
      <c r="I599" s="1">
        <v>2.7260979999999999</v>
      </c>
      <c r="J599" s="1">
        <v>0.72028130000000001</v>
      </c>
      <c r="K599" s="1">
        <v>2.9017399999999999E-2</v>
      </c>
      <c r="L599" s="1">
        <v>0.1975991</v>
      </c>
      <c r="M599" s="1">
        <v>4.6382379999999997E-5</v>
      </c>
      <c r="N599" s="1">
        <v>3.9333960000000001E-2</v>
      </c>
      <c r="O599" s="1">
        <v>6.4397760000000004E-3</v>
      </c>
      <c r="P599" s="1">
        <v>2.9327019999999999E-2</v>
      </c>
      <c r="Q599" s="1">
        <v>7.0837129999999998E-2</v>
      </c>
      <c r="R599" s="1">
        <v>1.684081E-3</v>
      </c>
      <c r="S599" s="1">
        <v>3.1110909999999999E-4</v>
      </c>
      <c r="T599" s="1">
        <v>5.3262939999999996E-3</v>
      </c>
      <c r="U599" s="1">
        <v>2.3833869999999999E-4</v>
      </c>
      <c r="V599">
        <f t="shared" si="32"/>
        <v>1.0757874441784558</v>
      </c>
      <c r="W599" s="1">
        <f t="shared" si="33"/>
        <v>2.5984806855806357</v>
      </c>
      <c r="X599">
        <f t="shared" si="34"/>
        <v>0.23380879109314653</v>
      </c>
      <c r="Y599">
        <f t="shared" si="34"/>
        <v>1.0721467119728163</v>
      </c>
      <c r="Z599">
        <f t="shared" si="34"/>
        <v>2.6955051920783037</v>
      </c>
      <c r="AA599">
        <f t="shared" si="31"/>
        <v>513.85612381253395</v>
      </c>
    </row>
    <row r="600" spans="1:27" x14ac:dyDescent="0.3">
      <c r="A600" t="s">
        <v>1</v>
      </c>
      <c r="B600" t="s">
        <v>3</v>
      </c>
      <c r="C600" s="1">
        <v>14.32077</v>
      </c>
      <c r="D600" s="1">
        <v>1.8132079999999999</v>
      </c>
      <c r="E600">
        <v>7</v>
      </c>
      <c r="F600" t="s">
        <v>36</v>
      </c>
      <c r="G600">
        <v>4.4000000000000004</v>
      </c>
      <c r="H600" s="1">
        <v>2.2162160000000002</v>
      </c>
      <c r="I600" s="1">
        <v>2.7260979999999999</v>
      </c>
      <c r="J600" s="1">
        <v>0.72028130000000001</v>
      </c>
      <c r="K600" s="1">
        <v>2.9017399999999999E-2</v>
      </c>
      <c r="L600" s="1">
        <v>0.1975991</v>
      </c>
      <c r="M600" s="1">
        <v>4.6382379999999997E-5</v>
      </c>
      <c r="N600" s="1">
        <v>3.9333960000000001E-2</v>
      </c>
      <c r="O600" s="1">
        <v>6.4397760000000004E-3</v>
      </c>
      <c r="P600" s="1">
        <v>2.9327019999999999E-2</v>
      </c>
      <c r="Q600" s="1">
        <v>7.0837129999999998E-2</v>
      </c>
      <c r="R600" s="1">
        <v>1.684081E-3</v>
      </c>
      <c r="S600" s="1">
        <v>3.1110909999999999E-4</v>
      </c>
      <c r="T600" s="1">
        <v>5.3262939999999996E-3</v>
      </c>
      <c r="U600" s="1">
        <v>2.3833869999999999E-4</v>
      </c>
      <c r="V600">
        <f t="shared" si="32"/>
        <v>1.0757874441784558</v>
      </c>
      <c r="W600" s="1">
        <f t="shared" si="33"/>
        <v>2.5984806855806357</v>
      </c>
      <c r="X600">
        <f t="shared" si="34"/>
        <v>0.23380879109314653</v>
      </c>
      <c r="Y600">
        <f t="shared" si="34"/>
        <v>1.0721467119728163</v>
      </c>
      <c r="Z600">
        <f t="shared" si="34"/>
        <v>2.6955051920783037</v>
      </c>
      <c r="AA600">
        <f t="shared" si="31"/>
        <v>513.85612381253395</v>
      </c>
    </row>
    <row r="601" spans="1:27" x14ac:dyDescent="0.3">
      <c r="A601" t="s">
        <v>1</v>
      </c>
      <c r="B601" t="s">
        <v>3</v>
      </c>
      <c r="C601" s="1">
        <v>14.32077</v>
      </c>
      <c r="D601" s="1">
        <v>1.8132079999999999</v>
      </c>
      <c r="E601">
        <v>8</v>
      </c>
      <c r="F601" t="s">
        <v>36</v>
      </c>
      <c r="G601">
        <v>4.4000000000000004</v>
      </c>
      <c r="H601" s="1">
        <v>2.2162160000000002</v>
      </c>
      <c r="I601" s="1">
        <v>2.7260979999999999</v>
      </c>
      <c r="J601" s="1">
        <v>0.72028130000000001</v>
      </c>
      <c r="K601" s="1">
        <v>2.9017399999999999E-2</v>
      </c>
      <c r="L601" s="1">
        <v>0.1975991</v>
      </c>
      <c r="M601" s="1">
        <v>4.6382379999999997E-5</v>
      </c>
      <c r="N601" s="1">
        <v>3.9333960000000001E-2</v>
      </c>
      <c r="O601" s="1">
        <v>6.4397760000000004E-3</v>
      </c>
      <c r="P601" s="1">
        <v>2.9327019999999999E-2</v>
      </c>
      <c r="Q601" s="1">
        <v>7.0837129999999998E-2</v>
      </c>
      <c r="R601" s="1">
        <v>1.684081E-3</v>
      </c>
      <c r="S601" s="1">
        <v>3.1110909999999999E-4</v>
      </c>
      <c r="T601" s="1">
        <v>5.3262939999999996E-3</v>
      </c>
      <c r="U601" s="1">
        <v>2.3833869999999999E-4</v>
      </c>
      <c r="V601">
        <f t="shared" si="32"/>
        <v>1.0757874441784558</v>
      </c>
      <c r="W601" s="1">
        <f t="shared" si="33"/>
        <v>2.5984806855806357</v>
      </c>
      <c r="X601">
        <f t="shared" si="34"/>
        <v>0.23380879109314653</v>
      </c>
      <c r="Y601">
        <f t="shared" si="34"/>
        <v>1.0721467119728163</v>
      </c>
      <c r="Z601">
        <f t="shared" si="34"/>
        <v>2.6955051920783037</v>
      </c>
      <c r="AA601">
        <f t="shared" si="31"/>
        <v>513.85612381253395</v>
      </c>
    </row>
    <row r="602" spans="1:27" x14ac:dyDescent="0.3">
      <c r="A602" t="s">
        <v>1</v>
      </c>
      <c r="B602" t="s">
        <v>3</v>
      </c>
      <c r="C602" s="1">
        <v>12.123419999999999</v>
      </c>
      <c r="D602" s="1">
        <v>1.9417120000000001</v>
      </c>
      <c r="E602">
        <v>1</v>
      </c>
      <c r="F602" t="s">
        <v>37</v>
      </c>
      <c r="G602" s="7">
        <v>3.3</v>
      </c>
      <c r="H602" s="7">
        <v>1.797941</v>
      </c>
      <c r="I602" s="7">
        <v>2.4304589999999999</v>
      </c>
      <c r="J602" s="7">
        <v>0.53296109999999997</v>
      </c>
      <c r="K602" s="7">
        <v>2.3274570000000001E-2</v>
      </c>
      <c r="L602" s="7">
        <v>0.14173669999999999</v>
      </c>
      <c r="M602" s="7">
        <v>2.7310760000000002E-6</v>
      </c>
      <c r="N602" s="1">
        <v>2.8429610000000001E-2</v>
      </c>
      <c r="O602" s="1">
        <v>5.9475910000000003E-3</v>
      </c>
      <c r="P602" s="1">
        <v>2.5752089999999998E-2</v>
      </c>
      <c r="Q602" s="1">
        <v>7.3031280000000004E-2</v>
      </c>
      <c r="R602" s="1">
        <v>1.755258E-3</v>
      </c>
      <c r="S602" s="1">
        <v>3.087438E-4</v>
      </c>
      <c r="T602" s="1">
        <v>4.7463999999999996E-3</v>
      </c>
      <c r="U602" s="1">
        <v>2.28462E-4</v>
      </c>
      <c r="V602">
        <f t="shared" si="32"/>
        <v>1.0595566516448127</v>
      </c>
      <c r="W602" s="1">
        <f t="shared" si="33"/>
        <v>3.0048348892122845</v>
      </c>
      <c r="X602">
        <f t="shared" si="34"/>
        <v>0.32934073424870974</v>
      </c>
      <c r="Y602">
        <f t="shared" si="34"/>
        <v>1.3265284815143739</v>
      </c>
      <c r="Z602">
        <f t="shared" si="34"/>
        <v>3.3487445382882486</v>
      </c>
      <c r="AA602">
        <f t="shared" si="31"/>
        <v>8365.2743460819092</v>
      </c>
    </row>
    <row r="603" spans="1:27" x14ac:dyDescent="0.3">
      <c r="A603" t="s">
        <v>1</v>
      </c>
      <c r="B603" t="s">
        <v>3</v>
      </c>
      <c r="C603" s="1">
        <v>12.123419999999999</v>
      </c>
      <c r="D603" s="1">
        <v>1.9417120000000001</v>
      </c>
      <c r="E603">
        <v>2</v>
      </c>
      <c r="F603" t="s">
        <v>37</v>
      </c>
      <c r="G603">
        <v>3.3</v>
      </c>
      <c r="H603" s="1">
        <v>1.797941</v>
      </c>
      <c r="I603" s="1">
        <v>2.4304589999999999</v>
      </c>
      <c r="J603" s="1">
        <v>0.53296109999999997</v>
      </c>
      <c r="K603" s="1">
        <v>2.3274570000000001E-2</v>
      </c>
      <c r="L603" s="1">
        <v>0.14173669999999999</v>
      </c>
      <c r="M603" s="1">
        <v>2.7310760000000002E-6</v>
      </c>
      <c r="N603" s="1">
        <v>2.8429610000000001E-2</v>
      </c>
      <c r="O603" s="1">
        <v>5.9475910000000003E-3</v>
      </c>
      <c r="P603" s="1">
        <v>2.5752089999999998E-2</v>
      </c>
      <c r="Q603" s="1">
        <v>7.3031280000000004E-2</v>
      </c>
      <c r="R603" s="1">
        <v>1.755258E-3</v>
      </c>
      <c r="S603" s="1">
        <v>3.087438E-4</v>
      </c>
      <c r="T603" s="1">
        <v>4.7463999999999996E-3</v>
      </c>
      <c r="U603" s="1">
        <v>2.28462E-4</v>
      </c>
      <c r="V603">
        <f t="shared" si="32"/>
        <v>1.0595566516448127</v>
      </c>
      <c r="W603" s="1">
        <f t="shared" si="33"/>
        <v>3.0048348892122845</v>
      </c>
      <c r="X603">
        <f t="shared" si="34"/>
        <v>0.32934073424870974</v>
      </c>
      <c r="Y603">
        <f t="shared" si="34"/>
        <v>1.3265284815143739</v>
      </c>
      <c r="Z603">
        <f t="shared" si="34"/>
        <v>3.3487445382882486</v>
      </c>
      <c r="AA603">
        <f t="shared" si="31"/>
        <v>8365.2743460819092</v>
      </c>
    </row>
    <row r="604" spans="1:27" x14ac:dyDescent="0.3">
      <c r="A604" t="s">
        <v>1</v>
      </c>
      <c r="B604" t="s">
        <v>3</v>
      </c>
      <c r="C604" s="1">
        <v>12.123419999999999</v>
      </c>
      <c r="D604" s="1">
        <v>1.9417120000000001</v>
      </c>
      <c r="E604">
        <v>3</v>
      </c>
      <c r="F604" t="s">
        <v>37</v>
      </c>
      <c r="G604">
        <v>3.3</v>
      </c>
      <c r="H604" s="1">
        <v>1.797941</v>
      </c>
      <c r="I604" s="1">
        <v>2.4304589999999999</v>
      </c>
      <c r="J604" s="1">
        <v>0.53296109999999997</v>
      </c>
      <c r="K604" s="1">
        <v>2.3274570000000001E-2</v>
      </c>
      <c r="L604" s="1">
        <v>0.14173669999999999</v>
      </c>
      <c r="M604" s="1">
        <v>2.7310760000000002E-6</v>
      </c>
      <c r="N604" s="1">
        <v>2.8429610000000001E-2</v>
      </c>
      <c r="O604" s="1">
        <v>5.9475910000000003E-3</v>
      </c>
      <c r="P604" s="1">
        <v>2.5752089999999998E-2</v>
      </c>
      <c r="Q604" s="1">
        <v>7.3031280000000004E-2</v>
      </c>
      <c r="R604" s="1">
        <v>1.755258E-3</v>
      </c>
      <c r="S604" s="1">
        <v>3.087438E-4</v>
      </c>
      <c r="T604" s="1">
        <v>4.7463999999999996E-3</v>
      </c>
      <c r="U604" s="1">
        <v>2.28462E-4</v>
      </c>
      <c r="V604">
        <f t="shared" si="32"/>
        <v>1.0595566516448127</v>
      </c>
      <c r="W604" s="1">
        <f t="shared" si="33"/>
        <v>3.0048348892122845</v>
      </c>
      <c r="X604">
        <f t="shared" si="34"/>
        <v>0.32934073424870974</v>
      </c>
      <c r="Y604">
        <f t="shared" si="34"/>
        <v>1.3265284815143739</v>
      </c>
      <c r="Z604">
        <f t="shared" si="34"/>
        <v>3.3487445382882486</v>
      </c>
      <c r="AA604">
        <f t="shared" si="31"/>
        <v>8365.2743460819092</v>
      </c>
    </row>
    <row r="605" spans="1:27" x14ac:dyDescent="0.3">
      <c r="A605" t="s">
        <v>1</v>
      </c>
      <c r="B605" t="s">
        <v>3</v>
      </c>
      <c r="C605" s="1">
        <v>12.123419999999999</v>
      </c>
      <c r="D605" s="1">
        <v>1.9417120000000001</v>
      </c>
      <c r="E605">
        <v>4</v>
      </c>
      <c r="F605" t="s">
        <v>37</v>
      </c>
      <c r="G605">
        <v>3.3</v>
      </c>
      <c r="H605" s="1">
        <v>1.797941</v>
      </c>
      <c r="I605" s="1">
        <v>2.4304589999999999</v>
      </c>
      <c r="J605" s="1">
        <v>0.53296109999999997</v>
      </c>
      <c r="K605" s="1">
        <v>2.3274570000000001E-2</v>
      </c>
      <c r="L605" s="1">
        <v>0.14173669999999999</v>
      </c>
      <c r="M605" s="1">
        <v>2.7310760000000002E-6</v>
      </c>
      <c r="N605" s="1">
        <v>2.8429610000000001E-2</v>
      </c>
      <c r="O605" s="1">
        <v>5.9475910000000003E-3</v>
      </c>
      <c r="P605" s="1">
        <v>2.5752089999999998E-2</v>
      </c>
      <c r="Q605" s="1">
        <v>7.3031280000000004E-2</v>
      </c>
      <c r="R605" s="1">
        <v>1.755258E-3</v>
      </c>
      <c r="S605" s="1">
        <v>3.087438E-4</v>
      </c>
      <c r="T605" s="1">
        <v>4.7463999999999996E-3</v>
      </c>
      <c r="U605" s="1">
        <v>2.28462E-4</v>
      </c>
      <c r="V605">
        <f t="shared" si="32"/>
        <v>1.0595566516448127</v>
      </c>
      <c r="W605" s="1">
        <f t="shared" si="33"/>
        <v>3.0048348892122845</v>
      </c>
      <c r="X605">
        <f t="shared" si="34"/>
        <v>0.32934073424870974</v>
      </c>
      <c r="Y605">
        <f t="shared" si="34"/>
        <v>1.3265284815143739</v>
      </c>
      <c r="Z605">
        <f t="shared" si="34"/>
        <v>3.3487445382882486</v>
      </c>
      <c r="AA605">
        <f t="shared" si="31"/>
        <v>8365.2743460819092</v>
      </c>
    </row>
    <row r="606" spans="1:27" x14ac:dyDescent="0.3">
      <c r="A606" t="s">
        <v>1</v>
      </c>
      <c r="B606" t="s">
        <v>3</v>
      </c>
      <c r="C606" s="1">
        <v>12.123419999999999</v>
      </c>
      <c r="D606" s="1">
        <v>1.9417120000000001</v>
      </c>
      <c r="E606">
        <v>5</v>
      </c>
      <c r="F606" t="s">
        <v>37</v>
      </c>
      <c r="G606">
        <v>3.3</v>
      </c>
      <c r="H606" s="1">
        <v>1.797941</v>
      </c>
      <c r="I606" s="1">
        <v>2.4304589999999999</v>
      </c>
      <c r="J606" s="1">
        <v>0.53296109999999997</v>
      </c>
      <c r="K606" s="1">
        <v>2.3274570000000001E-2</v>
      </c>
      <c r="L606" s="1">
        <v>0.14173669999999999</v>
      </c>
      <c r="M606" s="1">
        <v>2.7310760000000002E-6</v>
      </c>
      <c r="N606" s="1">
        <v>2.8429610000000001E-2</v>
      </c>
      <c r="O606" s="1">
        <v>5.9475910000000003E-3</v>
      </c>
      <c r="P606" s="1">
        <v>2.5752089999999998E-2</v>
      </c>
      <c r="Q606" s="1">
        <v>7.3031280000000004E-2</v>
      </c>
      <c r="R606" s="1">
        <v>1.755258E-3</v>
      </c>
      <c r="S606" s="1">
        <v>3.087438E-4</v>
      </c>
      <c r="T606" s="1">
        <v>4.7463999999999996E-3</v>
      </c>
      <c r="U606" s="1">
        <v>2.28462E-4</v>
      </c>
      <c r="V606">
        <f t="shared" si="32"/>
        <v>1.0595566516448127</v>
      </c>
      <c r="W606" s="1">
        <f t="shared" si="33"/>
        <v>3.0048348892122845</v>
      </c>
      <c r="X606">
        <f t="shared" si="34"/>
        <v>0.32934073424870974</v>
      </c>
      <c r="Y606">
        <f t="shared" si="34"/>
        <v>1.3265284815143739</v>
      </c>
      <c r="Z606">
        <f t="shared" si="34"/>
        <v>3.3487445382882486</v>
      </c>
      <c r="AA606">
        <f t="shared" si="31"/>
        <v>8365.2743460819092</v>
      </c>
    </row>
    <row r="607" spans="1:27" x14ac:dyDescent="0.3">
      <c r="A607" t="s">
        <v>1</v>
      </c>
      <c r="B607" t="s">
        <v>3</v>
      </c>
      <c r="C607" s="1">
        <v>12.123419999999999</v>
      </c>
      <c r="D607" s="1">
        <v>1.9417120000000001</v>
      </c>
      <c r="E607">
        <v>6</v>
      </c>
      <c r="F607" t="s">
        <v>37</v>
      </c>
      <c r="G607">
        <v>3.3</v>
      </c>
      <c r="H607" s="1">
        <v>1.797941</v>
      </c>
      <c r="I607" s="1">
        <v>2.4304589999999999</v>
      </c>
      <c r="J607" s="1">
        <v>0.53296109999999997</v>
      </c>
      <c r="K607" s="1">
        <v>2.3274570000000001E-2</v>
      </c>
      <c r="L607" s="1">
        <v>0.14173669999999999</v>
      </c>
      <c r="M607" s="1">
        <v>2.7310760000000002E-6</v>
      </c>
      <c r="N607" s="1">
        <v>2.8429610000000001E-2</v>
      </c>
      <c r="O607" s="1">
        <v>5.9475910000000003E-3</v>
      </c>
      <c r="P607" s="1">
        <v>2.5752089999999998E-2</v>
      </c>
      <c r="Q607" s="1">
        <v>7.3031280000000004E-2</v>
      </c>
      <c r="R607" s="1">
        <v>1.755258E-3</v>
      </c>
      <c r="S607" s="1">
        <v>3.087438E-4</v>
      </c>
      <c r="T607" s="1">
        <v>4.7463999999999996E-3</v>
      </c>
      <c r="U607" s="1">
        <v>2.28462E-4</v>
      </c>
      <c r="V607">
        <f t="shared" si="32"/>
        <v>1.0595566516448127</v>
      </c>
      <c r="W607" s="1">
        <f t="shared" si="33"/>
        <v>3.0048348892122845</v>
      </c>
      <c r="X607">
        <f t="shared" si="34"/>
        <v>0.32934073424870974</v>
      </c>
      <c r="Y607">
        <f t="shared" si="34"/>
        <v>1.3265284815143739</v>
      </c>
      <c r="Z607">
        <f t="shared" si="34"/>
        <v>3.3487445382882486</v>
      </c>
      <c r="AA607">
        <f t="shared" si="31"/>
        <v>8365.2743460819092</v>
      </c>
    </row>
    <row r="608" spans="1:27" x14ac:dyDescent="0.3">
      <c r="A608" t="s">
        <v>1</v>
      </c>
      <c r="B608" t="s">
        <v>3</v>
      </c>
      <c r="C608" s="1">
        <v>12.123419999999999</v>
      </c>
      <c r="D608" s="1">
        <v>1.9417120000000001</v>
      </c>
      <c r="E608">
        <v>7</v>
      </c>
      <c r="F608" t="s">
        <v>37</v>
      </c>
      <c r="G608">
        <v>3.3</v>
      </c>
      <c r="H608" s="1">
        <v>1.797941</v>
      </c>
      <c r="I608" s="1">
        <v>2.4304589999999999</v>
      </c>
      <c r="J608" s="1">
        <v>0.53296109999999997</v>
      </c>
      <c r="K608" s="1">
        <v>2.3274570000000001E-2</v>
      </c>
      <c r="L608" s="1">
        <v>0.14173669999999999</v>
      </c>
      <c r="M608" s="1">
        <v>2.7310760000000002E-6</v>
      </c>
      <c r="N608" s="1">
        <v>2.8429610000000001E-2</v>
      </c>
      <c r="O608" s="1">
        <v>5.9475910000000003E-3</v>
      </c>
      <c r="P608" s="1">
        <v>2.5752089999999998E-2</v>
      </c>
      <c r="Q608" s="1">
        <v>7.3031280000000004E-2</v>
      </c>
      <c r="R608" s="1">
        <v>1.755258E-3</v>
      </c>
      <c r="S608" s="1">
        <v>3.087438E-4</v>
      </c>
      <c r="T608" s="1">
        <v>4.7463999999999996E-3</v>
      </c>
      <c r="U608" s="1">
        <v>2.28462E-4</v>
      </c>
      <c r="V608">
        <f t="shared" si="32"/>
        <v>1.0595566516448127</v>
      </c>
      <c r="W608" s="1">
        <f t="shared" si="33"/>
        <v>3.0048348892122845</v>
      </c>
      <c r="X608">
        <f t="shared" si="34"/>
        <v>0.32934073424870974</v>
      </c>
      <c r="Y608">
        <f t="shared" si="34"/>
        <v>1.3265284815143739</v>
      </c>
      <c r="Z608">
        <f t="shared" si="34"/>
        <v>3.3487445382882486</v>
      </c>
      <c r="AA608">
        <f t="shared" si="31"/>
        <v>8365.2743460819092</v>
      </c>
    </row>
    <row r="609" spans="1:27" x14ac:dyDescent="0.3">
      <c r="A609" t="s">
        <v>1</v>
      </c>
      <c r="B609" t="s">
        <v>3</v>
      </c>
      <c r="C609" s="1">
        <v>12.123419999999999</v>
      </c>
      <c r="D609" s="1">
        <v>1.9417120000000001</v>
      </c>
      <c r="E609">
        <v>8</v>
      </c>
      <c r="F609" t="s">
        <v>37</v>
      </c>
      <c r="G609">
        <v>3.3</v>
      </c>
      <c r="H609" s="1">
        <v>1.797941</v>
      </c>
      <c r="I609" s="1">
        <v>2.4304589999999999</v>
      </c>
      <c r="J609" s="1">
        <v>0.53296109999999997</v>
      </c>
      <c r="K609" s="1">
        <v>2.3274570000000001E-2</v>
      </c>
      <c r="L609" s="1">
        <v>0.14173669999999999</v>
      </c>
      <c r="M609" s="1">
        <v>2.7310760000000002E-6</v>
      </c>
      <c r="N609" s="1">
        <v>2.8429610000000001E-2</v>
      </c>
      <c r="O609" s="1">
        <v>5.9475910000000003E-3</v>
      </c>
      <c r="P609" s="1">
        <v>2.5752089999999998E-2</v>
      </c>
      <c r="Q609" s="1">
        <v>7.3031280000000004E-2</v>
      </c>
      <c r="R609" s="1">
        <v>1.755258E-3</v>
      </c>
      <c r="S609" s="1">
        <v>3.087438E-4</v>
      </c>
      <c r="T609" s="1">
        <v>4.7463999999999996E-3</v>
      </c>
      <c r="U609" s="1">
        <v>2.28462E-4</v>
      </c>
      <c r="V609">
        <f t="shared" si="32"/>
        <v>1.0595566516448127</v>
      </c>
      <c r="W609" s="1">
        <f t="shared" si="33"/>
        <v>3.0048348892122845</v>
      </c>
      <c r="X609">
        <f t="shared" si="34"/>
        <v>0.32934073424870974</v>
      </c>
      <c r="Y609">
        <f t="shared" si="34"/>
        <v>1.3265284815143739</v>
      </c>
      <c r="Z609">
        <f t="shared" si="34"/>
        <v>3.3487445382882486</v>
      </c>
      <c r="AA609">
        <f t="shared" si="31"/>
        <v>8365.2743460819092</v>
      </c>
    </row>
    <row r="610" spans="1:27" x14ac:dyDescent="0.3">
      <c r="A610" t="s">
        <v>1</v>
      </c>
      <c r="B610" t="s">
        <v>3</v>
      </c>
      <c r="C610" s="1">
        <v>11.1212</v>
      </c>
      <c r="D610" s="1">
        <v>1.7922910000000001</v>
      </c>
      <c r="E610">
        <v>1</v>
      </c>
      <c r="F610" t="s">
        <v>38</v>
      </c>
      <c r="G610" s="7">
        <v>2.4</v>
      </c>
      <c r="H610" s="7">
        <v>2.0631339999999998</v>
      </c>
      <c r="I610" s="7">
        <v>2.2822909999999998</v>
      </c>
      <c r="J610" s="7">
        <v>0.49553849999999999</v>
      </c>
      <c r="K610" s="7">
        <v>2.1666109999999999E-2</v>
      </c>
      <c r="L610" s="7">
        <v>0.16416449999999999</v>
      </c>
      <c r="M610" s="7">
        <v>3.52704E-5</v>
      </c>
      <c r="N610" s="1">
        <v>1.9703709999999999E-2</v>
      </c>
      <c r="O610" s="1">
        <v>4.9877239999999998E-3</v>
      </c>
      <c r="P610" s="1">
        <v>3.2133519999999999E-2</v>
      </c>
      <c r="Q610" s="1">
        <v>9.5710249999999997E-2</v>
      </c>
      <c r="R610" s="1">
        <v>2.1699890000000002E-3</v>
      </c>
      <c r="S610" s="1">
        <v>4.175963E-4</v>
      </c>
      <c r="T610" s="1">
        <v>6.3832489999999997E-3</v>
      </c>
      <c r="U610" s="1">
        <v>3.0120849999999997E-4</v>
      </c>
      <c r="V610">
        <f t="shared" si="32"/>
        <v>1.4079501693692873</v>
      </c>
      <c r="W610" s="1">
        <f t="shared" si="33"/>
        <v>4.1936041460094264</v>
      </c>
      <c r="X610">
        <f t="shared" si="34"/>
        <v>0.43790522835259021</v>
      </c>
      <c r="Y610">
        <f t="shared" si="34"/>
        <v>1.9274170582536505</v>
      </c>
      <c r="Z610">
        <f t="shared" si="34"/>
        <v>3.888324820530626</v>
      </c>
      <c r="AA610">
        <f t="shared" si="31"/>
        <v>853.99796996915245</v>
      </c>
    </row>
    <row r="611" spans="1:27" x14ac:dyDescent="0.3">
      <c r="A611" t="s">
        <v>1</v>
      </c>
      <c r="B611" t="s">
        <v>3</v>
      </c>
      <c r="C611" s="1">
        <v>11.1212</v>
      </c>
      <c r="D611" s="1">
        <v>1.7922910000000001</v>
      </c>
      <c r="E611">
        <v>2</v>
      </c>
      <c r="F611" t="s">
        <v>38</v>
      </c>
      <c r="G611">
        <v>2.4</v>
      </c>
      <c r="H611" s="1">
        <v>2.0631339999999998</v>
      </c>
      <c r="I611" s="1">
        <v>2.2822909999999998</v>
      </c>
      <c r="J611" s="1">
        <v>0.49553849999999999</v>
      </c>
      <c r="K611" s="1">
        <v>2.1666109999999999E-2</v>
      </c>
      <c r="L611" s="1">
        <v>0.16416449999999999</v>
      </c>
      <c r="M611" s="1">
        <v>3.52704E-5</v>
      </c>
      <c r="N611" s="1">
        <v>1.9703709999999999E-2</v>
      </c>
      <c r="O611" s="1">
        <v>4.9877239999999998E-3</v>
      </c>
      <c r="P611" s="1">
        <v>3.2133519999999999E-2</v>
      </c>
      <c r="Q611" s="1">
        <v>9.5710249999999997E-2</v>
      </c>
      <c r="R611" s="1">
        <v>2.1699890000000002E-3</v>
      </c>
      <c r="S611" s="1">
        <v>4.175963E-4</v>
      </c>
      <c r="T611" s="1">
        <v>6.3832489999999997E-3</v>
      </c>
      <c r="U611" s="1">
        <v>3.0120849999999997E-4</v>
      </c>
      <c r="V611">
        <f t="shared" si="32"/>
        <v>1.4079501693692873</v>
      </c>
      <c r="W611" s="1">
        <f t="shared" si="33"/>
        <v>4.1936041460094264</v>
      </c>
      <c r="X611">
        <f t="shared" si="34"/>
        <v>0.43790522835259021</v>
      </c>
      <c r="Y611">
        <f t="shared" si="34"/>
        <v>1.9274170582536505</v>
      </c>
      <c r="Z611">
        <f t="shared" si="34"/>
        <v>3.888324820530626</v>
      </c>
      <c r="AA611">
        <f t="shared" si="31"/>
        <v>853.99796996915245</v>
      </c>
    </row>
    <row r="612" spans="1:27" x14ac:dyDescent="0.3">
      <c r="A612" t="s">
        <v>1</v>
      </c>
      <c r="B612" t="s">
        <v>3</v>
      </c>
      <c r="C612" s="1">
        <v>11.1212</v>
      </c>
      <c r="D612" s="1">
        <v>1.7922910000000001</v>
      </c>
      <c r="E612">
        <v>3</v>
      </c>
      <c r="F612" t="s">
        <v>38</v>
      </c>
      <c r="G612">
        <v>2.4</v>
      </c>
      <c r="H612" s="1">
        <v>2.0631339999999998</v>
      </c>
      <c r="I612" s="1">
        <v>2.2822909999999998</v>
      </c>
      <c r="J612" s="1">
        <v>0.49553849999999999</v>
      </c>
      <c r="K612" s="1">
        <v>2.1666109999999999E-2</v>
      </c>
      <c r="L612" s="1">
        <v>0.16416449999999999</v>
      </c>
      <c r="M612" s="1">
        <v>3.52704E-5</v>
      </c>
      <c r="N612" s="1">
        <v>1.9703709999999999E-2</v>
      </c>
      <c r="O612" s="1">
        <v>4.9877239999999998E-3</v>
      </c>
      <c r="P612" s="1">
        <v>3.2133519999999999E-2</v>
      </c>
      <c r="Q612" s="1">
        <v>9.5710249999999997E-2</v>
      </c>
      <c r="R612" s="1">
        <v>2.1699890000000002E-3</v>
      </c>
      <c r="S612" s="1">
        <v>4.175963E-4</v>
      </c>
      <c r="T612" s="1">
        <v>6.3832489999999997E-3</v>
      </c>
      <c r="U612" s="1">
        <v>3.0120849999999997E-4</v>
      </c>
      <c r="V612">
        <f t="shared" si="32"/>
        <v>1.4079501693692873</v>
      </c>
      <c r="W612" s="1">
        <f t="shared" si="33"/>
        <v>4.1936041460094264</v>
      </c>
      <c r="X612">
        <f t="shared" si="34"/>
        <v>0.43790522835259021</v>
      </c>
      <c r="Y612">
        <f t="shared" si="34"/>
        <v>1.9274170582536505</v>
      </c>
      <c r="Z612">
        <f t="shared" si="34"/>
        <v>3.888324820530626</v>
      </c>
      <c r="AA612">
        <f t="shared" si="31"/>
        <v>853.99796996915245</v>
      </c>
    </row>
    <row r="613" spans="1:27" x14ac:dyDescent="0.3">
      <c r="A613" t="s">
        <v>1</v>
      </c>
      <c r="B613" t="s">
        <v>3</v>
      </c>
      <c r="C613" s="1">
        <v>11.1212</v>
      </c>
      <c r="D613" s="1">
        <v>1.7922910000000001</v>
      </c>
      <c r="E613">
        <v>4</v>
      </c>
      <c r="F613" t="s">
        <v>38</v>
      </c>
      <c r="G613">
        <v>2.4</v>
      </c>
      <c r="H613" s="1">
        <v>2.0631339999999998</v>
      </c>
      <c r="I613" s="1">
        <v>2.2822909999999998</v>
      </c>
      <c r="J613" s="1">
        <v>0.49553849999999999</v>
      </c>
      <c r="K613" s="1">
        <v>2.1666109999999999E-2</v>
      </c>
      <c r="L613" s="1">
        <v>0.16416449999999999</v>
      </c>
      <c r="M613" s="1">
        <v>3.52704E-5</v>
      </c>
      <c r="N613" s="1">
        <v>1.9703709999999999E-2</v>
      </c>
      <c r="O613" s="1">
        <v>4.9877239999999998E-3</v>
      </c>
      <c r="P613" s="1">
        <v>3.2133519999999999E-2</v>
      </c>
      <c r="Q613" s="1">
        <v>9.5710249999999997E-2</v>
      </c>
      <c r="R613" s="1">
        <v>2.1699890000000002E-3</v>
      </c>
      <c r="S613" s="1">
        <v>4.175963E-4</v>
      </c>
      <c r="T613" s="1">
        <v>6.3832489999999997E-3</v>
      </c>
      <c r="U613" s="1">
        <v>3.0120849999999997E-4</v>
      </c>
      <c r="V613">
        <f t="shared" si="32"/>
        <v>1.4079501693692873</v>
      </c>
      <c r="W613" s="1">
        <f t="shared" si="33"/>
        <v>4.1936041460094264</v>
      </c>
      <c r="X613">
        <f t="shared" si="34"/>
        <v>0.43790522835259021</v>
      </c>
      <c r="Y613">
        <f t="shared" si="34"/>
        <v>1.9274170582536505</v>
      </c>
      <c r="Z613">
        <f t="shared" si="34"/>
        <v>3.888324820530626</v>
      </c>
      <c r="AA613">
        <f t="shared" si="31"/>
        <v>853.99796996915245</v>
      </c>
    </row>
    <row r="614" spans="1:27" x14ac:dyDescent="0.3">
      <c r="A614" t="s">
        <v>1</v>
      </c>
      <c r="B614" t="s">
        <v>3</v>
      </c>
      <c r="C614" s="1">
        <v>11.1212</v>
      </c>
      <c r="D614" s="1">
        <v>1.7922910000000001</v>
      </c>
      <c r="E614">
        <v>5</v>
      </c>
      <c r="F614" t="s">
        <v>38</v>
      </c>
      <c r="G614">
        <v>2.4</v>
      </c>
      <c r="H614" s="1">
        <v>2.0631339999999998</v>
      </c>
      <c r="I614" s="1">
        <v>2.2822909999999998</v>
      </c>
      <c r="J614" s="1">
        <v>0.49553849999999999</v>
      </c>
      <c r="K614" s="1">
        <v>2.1666109999999999E-2</v>
      </c>
      <c r="L614" s="1">
        <v>0.16416449999999999</v>
      </c>
      <c r="M614" s="1">
        <v>3.52704E-5</v>
      </c>
      <c r="N614" s="1">
        <v>1.9703709999999999E-2</v>
      </c>
      <c r="O614" s="1">
        <v>4.9877239999999998E-3</v>
      </c>
      <c r="P614" s="1">
        <v>3.2133519999999999E-2</v>
      </c>
      <c r="Q614" s="1">
        <v>9.5710249999999997E-2</v>
      </c>
      <c r="R614" s="1">
        <v>2.1699890000000002E-3</v>
      </c>
      <c r="S614" s="1">
        <v>4.175963E-4</v>
      </c>
      <c r="T614" s="1">
        <v>6.3832489999999997E-3</v>
      </c>
      <c r="U614" s="1">
        <v>3.0120849999999997E-4</v>
      </c>
      <c r="V614">
        <f t="shared" si="32"/>
        <v>1.4079501693692873</v>
      </c>
      <c r="W614" s="1">
        <f t="shared" si="33"/>
        <v>4.1936041460094264</v>
      </c>
      <c r="X614">
        <f t="shared" si="34"/>
        <v>0.43790522835259021</v>
      </c>
      <c r="Y614">
        <f t="shared" si="34"/>
        <v>1.9274170582536505</v>
      </c>
      <c r="Z614">
        <f t="shared" si="34"/>
        <v>3.888324820530626</v>
      </c>
      <c r="AA614">
        <f t="shared" si="31"/>
        <v>853.99796996915245</v>
      </c>
    </row>
    <row r="615" spans="1:27" x14ac:dyDescent="0.3">
      <c r="A615" t="s">
        <v>1</v>
      </c>
      <c r="B615" t="s">
        <v>3</v>
      </c>
      <c r="C615" s="1">
        <v>11.1212</v>
      </c>
      <c r="D615" s="1">
        <v>1.7922910000000001</v>
      </c>
      <c r="E615">
        <v>6</v>
      </c>
      <c r="F615" t="s">
        <v>38</v>
      </c>
      <c r="G615">
        <v>2.4</v>
      </c>
      <c r="H615" s="1">
        <v>2.0631339999999998</v>
      </c>
      <c r="I615" s="1">
        <v>2.2822909999999998</v>
      </c>
      <c r="J615" s="1">
        <v>0.49553849999999999</v>
      </c>
      <c r="K615" s="1">
        <v>2.1666109999999999E-2</v>
      </c>
      <c r="L615" s="1">
        <v>0.16416449999999999</v>
      </c>
      <c r="M615" s="1">
        <v>3.52704E-5</v>
      </c>
      <c r="N615" s="1">
        <v>1.9703709999999999E-2</v>
      </c>
      <c r="O615" s="1">
        <v>4.9877239999999998E-3</v>
      </c>
      <c r="P615" s="1">
        <v>3.2133519999999999E-2</v>
      </c>
      <c r="Q615" s="1">
        <v>9.5710249999999997E-2</v>
      </c>
      <c r="R615" s="1">
        <v>2.1699890000000002E-3</v>
      </c>
      <c r="S615" s="1">
        <v>4.175963E-4</v>
      </c>
      <c r="T615" s="1">
        <v>6.3832489999999997E-3</v>
      </c>
      <c r="U615" s="1">
        <v>3.0120849999999997E-4</v>
      </c>
      <c r="V615">
        <f t="shared" si="32"/>
        <v>1.4079501693692873</v>
      </c>
      <c r="W615" s="1">
        <f t="shared" si="33"/>
        <v>4.1936041460094264</v>
      </c>
      <c r="X615">
        <f t="shared" si="34"/>
        <v>0.43790522835259021</v>
      </c>
      <c r="Y615">
        <f t="shared" si="34"/>
        <v>1.9274170582536505</v>
      </c>
      <c r="Z615">
        <f t="shared" si="34"/>
        <v>3.888324820530626</v>
      </c>
      <c r="AA615">
        <f t="shared" si="31"/>
        <v>853.99796996915245</v>
      </c>
    </row>
    <row r="616" spans="1:27" x14ac:dyDescent="0.3">
      <c r="A616" t="s">
        <v>1</v>
      </c>
      <c r="B616" t="s">
        <v>3</v>
      </c>
      <c r="C616" s="1">
        <v>11.1212</v>
      </c>
      <c r="D616" s="1">
        <v>1.7922910000000001</v>
      </c>
      <c r="E616">
        <v>7</v>
      </c>
      <c r="F616" t="s">
        <v>38</v>
      </c>
      <c r="G616">
        <v>2.4</v>
      </c>
      <c r="H616" s="1">
        <v>2.0631339999999998</v>
      </c>
      <c r="I616" s="1">
        <v>2.2822909999999998</v>
      </c>
      <c r="J616" s="1">
        <v>0.49553849999999999</v>
      </c>
      <c r="K616" s="1">
        <v>2.1666109999999999E-2</v>
      </c>
      <c r="L616" s="1">
        <v>0.16416449999999999</v>
      </c>
      <c r="M616" s="1">
        <v>3.52704E-5</v>
      </c>
      <c r="N616" s="1">
        <v>1.9703709999999999E-2</v>
      </c>
      <c r="O616" s="1">
        <v>4.9877239999999998E-3</v>
      </c>
      <c r="P616" s="1">
        <v>3.2133519999999999E-2</v>
      </c>
      <c r="Q616" s="1">
        <v>9.5710249999999997E-2</v>
      </c>
      <c r="R616" s="1">
        <v>2.1699890000000002E-3</v>
      </c>
      <c r="S616" s="1">
        <v>4.175963E-4</v>
      </c>
      <c r="T616" s="1">
        <v>6.3832489999999997E-3</v>
      </c>
      <c r="U616" s="1">
        <v>3.0120849999999997E-4</v>
      </c>
      <c r="V616">
        <f t="shared" si="32"/>
        <v>1.4079501693692873</v>
      </c>
      <c r="W616" s="1">
        <f t="shared" si="33"/>
        <v>4.1936041460094264</v>
      </c>
      <c r="X616">
        <f t="shared" si="34"/>
        <v>0.43790522835259021</v>
      </c>
      <c r="Y616">
        <f t="shared" si="34"/>
        <v>1.9274170582536505</v>
      </c>
      <c r="Z616">
        <f t="shared" si="34"/>
        <v>3.888324820530626</v>
      </c>
      <c r="AA616">
        <f t="shared" si="31"/>
        <v>853.99796996915245</v>
      </c>
    </row>
    <row r="617" spans="1:27" x14ac:dyDescent="0.3">
      <c r="A617" t="s">
        <v>1</v>
      </c>
      <c r="B617" t="s">
        <v>3</v>
      </c>
      <c r="C617" s="1">
        <v>11.1212</v>
      </c>
      <c r="D617" s="1">
        <v>1.7922910000000001</v>
      </c>
      <c r="E617">
        <v>8</v>
      </c>
      <c r="F617" t="s">
        <v>38</v>
      </c>
      <c r="G617">
        <v>2.4</v>
      </c>
      <c r="H617" s="1">
        <v>2.0631339999999998</v>
      </c>
      <c r="I617" s="1">
        <v>2.2822909999999998</v>
      </c>
      <c r="J617" s="1">
        <v>0.49553849999999999</v>
      </c>
      <c r="K617" s="1">
        <v>2.1666109999999999E-2</v>
      </c>
      <c r="L617" s="1">
        <v>0.16416449999999999</v>
      </c>
      <c r="M617" s="1">
        <v>3.52704E-5</v>
      </c>
      <c r="N617" s="1">
        <v>1.9703709999999999E-2</v>
      </c>
      <c r="O617" s="1">
        <v>4.9877239999999998E-3</v>
      </c>
      <c r="P617" s="1">
        <v>3.2133519999999999E-2</v>
      </c>
      <c r="Q617" s="1">
        <v>9.5710249999999997E-2</v>
      </c>
      <c r="R617" s="1">
        <v>2.1699890000000002E-3</v>
      </c>
      <c r="S617" s="1">
        <v>4.175963E-4</v>
      </c>
      <c r="T617" s="1">
        <v>6.3832489999999997E-3</v>
      </c>
      <c r="U617" s="1">
        <v>3.0120849999999997E-4</v>
      </c>
      <c r="V617">
        <f t="shared" si="32"/>
        <v>1.4079501693692873</v>
      </c>
      <c r="W617" s="1">
        <f t="shared" si="33"/>
        <v>4.1936041460094264</v>
      </c>
      <c r="X617">
        <f t="shared" si="34"/>
        <v>0.43790522835259021</v>
      </c>
      <c r="Y617">
        <f t="shared" si="34"/>
        <v>1.9274170582536505</v>
      </c>
      <c r="Z617">
        <f t="shared" si="34"/>
        <v>3.888324820530626</v>
      </c>
      <c r="AA617">
        <f t="shared" si="31"/>
        <v>853.99796996915245</v>
      </c>
    </row>
    <row r="618" spans="1:27" x14ac:dyDescent="0.3">
      <c r="A618" t="s">
        <v>1</v>
      </c>
      <c r="B618" t="s">
        <v>3</v>
      </c>
      <c r="C618" s="1">
        <v>10.575010000000001</v>
      </c>
      <c r="D618" s="1">
        <v>1.6754100000000001</v>
      </c>
      <c r="E618">
        <v>1</v>
      </c>
      <c r="F618" t="s">
        <v>39</v>
      </c>
      <c r="G618" s="7">
        <v>2</v>
      </c>
      <c r="H618" s="7">
        <v>2.6627320000000001</v>
      </c>
      <c r="I618" s="7">
        <v>2.651786</v>
      </c>
      <c r="J618" s="7">
        <v>0.49875449999999999</v>
      </c>
      <c r="K618" s="7">
        <v>2.049778E-2</v>
      </c>
      <c r="L618" s="7">
        <v>0.1827348</v>
      </c>
      <c r="M618" s="7">
        <v>3.0626809999999997E-5</v>
      </c>
      <c r="N618" s="1">
        <v>1.8446270000000001E-2</v>
      </c>
      <c r="O618" s="1">
        <v>4.9036339999999996E-3</v>
      </c>
      <c r="P618" s="1">
        <v>3.4382719999999999E-2</v>
      </c>
      <c r="Q618" s="1">
        <v>0.1123441</v>
      </c>
      <c r="R618" s="1">
        <v>2.536127E-3</v>
      </c>
      <c r="S618" s="1">
        <v>4.9687359999999999E-4</v>
      </c>
      <c r="T618" s="1">
        <v>6.7426689999999997E-3</v>
      </c>
      <c r="U618" s="1">
        <v>3.4134740000000001E-4</v>
      </c>
      <c r="V618">
        <f t="shared" si="32"/>
        <v>1.2965872811757813</v>
      </c>
      <c r="W618" s="1">
        <f t="shared" si="33"/>
        <v>4.2365447287224534</v>
      </c>
      <c r="X618">
        <f t="shared" si="34"/>
        <v>0.5084920537057811</v>
      </c>
      <c r="Y618">
        <f t="shared" si="34"/>
        <v>2.4240361639162873</v>
      </c>
      <c r="Z618">
        <f t="shared" si="34"/>
        <v>3.6898658602521248</v>
      </c>
      <c r="AA618">
        <f t="shared" si="31"/>
        <v>1114.5378836385507</v>
      </c>
    </row>
    <row r="619" spans="1:27" x14ac:dyDescent="0.3">
      <c r="A619" t="s">
        <v>1</v>
      </c>
      <c r="B619" t="s">
        <v>3</v>
      </c>
      <c r="C619" s="1">
        <v>10.575010000000001</v>
      </c>
      <c r="D619" s="1">
        <v>1.6754100000000001</v>
      </c>
      <c r="E619">
        <v>2</v>
      </c>
      <c r="F619" t="s">
        <v>39</v>
      </c>
      <c r="G619">
        <v>2</v>
      </c>
      <c r="H619" s="1">
        <v>2.6627320000000001</v>
      </c>
      <c r="I619" s="1">
        <v>2.651786</v>
      </c>
      <c r="J619" s="1">
        <v>0.49875449999999999</v>
      </c>
      <c r="K619" s="1">
        <v>2.049778E-2</v>
      </c>
      <c r="L619" s="1">
        <v>0.1827348</v>
      </c>
      <c r="M619" s="1">
        <v>3.0626809999999997E-5</v>
      </c>
      <c r="N619" s="1">
        <v>1.8446270000000001E-2</v>
      </c>
      <c r="O619" s="1">
        <v>4.9036339999999996E-3</v>
      </c>
      <c r="P619" s="1">
        <v>3.4382719999999999E-2</v>
      </c>
      <c r="Q619" s="1">
        <v>0.1123441</v>
      </c>
      <c r="R619" s="1">
        <v>2.536127E-3</v>
      </c>
      <c r="S619" s="1">
        <v>4.9687359999999999E-4</v>
      </c>
      <c r="T619" s="1">
        <v>6.7426689999999997E-3</v>
      </c>
      <c r="U619" s="1">
        <v>3.4134740000000001E-4</v>
      </c>
      <c r="V619">
        <f t="shared" si="32"/>
        <v>1.2965872811757813</v>
      </c>
      <c r="W619" s="1">
        <f t="shared" si="33"/>
        <v>4.2365447287224534</v>
      </c>
      <c r="X619">
        <f t="shared" si="34"/>
        <v>0.5084920537057811</v>
      </c>
      <c r="Y619">
        <f t="shared" si="34"/>
        <v>2.4240361639162873</v>
      </c>
      <c r="Z619">
        <f t="shared" si="34"/>
        <v>3.6898658602521248</v>
      </c>
      <c r="AA619">
        <f t="shared" si="31"/>
        <v>1114.5378836385507</v>
      </c>
    </row>
    <row r="620" spans="1:27" x14ac:dyDescent="0.3">
      <c r="A620" t="s">
        <v>1</v>
      </c>
      <c r="B620" t="s">
        <v>3</v>
      </c>
      <c r="C620" s="1">
        <v>10.575010000000001</v>
      </c>
      <c r="D620" s="1">
        <v>1.6754100000000001</v>
      </c>
      <c r="E620">
        <v>3</v>
      </c>
      <c r="F620" t="s">
        <v>39</v>
      </c>
      <c r="G620">
        <v>2</v>
      </c>
      <c r="H620" s="1">
        <v>2.6627320000000001</v>
      </c>
      <c r="I620" s="1">
        <v>2.651786</v>
      </c>
      <c r="J620" s="1">
        <v>0.49875449999999999</v>
      </c>
      <c r="K620" s="1">
        <v>2.049778E-2</v>
      </c>
      <c r="L620" s="1">
        <v>0.1827348</v>
      </c>
      <c r="M620" s="1">
        <v>3.0626809999999997E-5</v>
      </c>
      <c r="N620" s="1">
        <v>1.8446270000000001E-2</v>
      </c>
      <c r="O620" s="1">
        <v>4.9036339999999996E-3</v>
      </c>
      <c r="P620" s="1">
        <v>3.4382719999999999E-2</v>
      </c>
      <c r="Q620" s="1">
        <v>0.1123441</v>
      </c>
      <c r="R620" s="1">
        <v>2.536127E-3</v>
      </c>
      <c r="S620" s="1">
        <v>4.9687359999999999E-4</v>
      </c>
      <c r="T620" s="1">
        <v>6.7426689999999997E-3</v>
      </c>
      <c r="U620" s="1">
        <v>3.4134740000000001E-4</v>
      </c>
      <c r="V620">
        <f t="shared" si="32"/>
        <v>1.2965872811757813</v>
      </c>
      <c r="W620" s="1">
        <f t="shared" si="33"/>
        <v>4.2365447287224534</v>
      </c>
      <c r="X620">
        <f t="shared" si="34"/>
        <v>0.5084920537057811</v>
      </c>
      <c r="Y620">
        <f t="shared" si="34"/>
        <v>2.4240361639162873</v>
      </c>
      <c r="Z620">
        <f t="shared" si="34"/>
        <v>3.6898658602521248</v>
      </c>
      <c r="AA620">
        <f t="shared" si="31"/>
        <v>1114.5378836385507</v>
      </c>
    </row>
    <row r="621" spans="1:27" x14ac:dyDescent="0.3">
      <c r="A621" t="s">
        <v>1</v>
      </c>
      <c r="B621" t="s">
        <v>3</v>
      </c>
      <c r="C621" s="1">
        <v>10.575010000000001</v>
      </c>
      <c r="D621" s="1">
        <v>1.6754100000000001</v>
      </c>
      <c r="E621">
        <v>4</v>
      </c>
      <c r="F621" t="s">
        <v>39</v>
      </c>
      <c r="G621">
        <v>2</v>
      </c>
      <c r="H621" s="1">
        <v>2.6627320000000001</v>
      </c>
      <c r="I621" s="1">
        <v>2.651786</v>
      </c>
      <c r="J621" s="1">
        <v>0.49875449999999999</v>
      </c>
      <c r="K621" s="1">
        <v>2.049778E-2</v>
      </c>
      <c r="L621" s="1">
        <v>0.1827348</v>
      </c>
      <c r="M621" s="1">
        <v>3.0626809999999997E-5</v>
      </c>
      <c r="N621" s="1">
        <v>1.8446270000000001E-2</v>
      </c>
      <c r="O621" s="1">
        <v>4.9036339999999996E-3</v>
      </c>
      <c r="P621" s="1">
        <v>3.4382719999999999E-2</v>
      </c>
      <c r="Q621" s="1">
        <v>0.1123441</v>
      </c>
      <c r="R621" s="1">
        <v>2.536127E-3</v>
      </c>
      <c r="S621" s="1">
        <v>4.9687359999999999E-4</v>
      </c>
      <c r="T621" s="1">
        <v>6.7426689999999997E-3</v>
      </c>
      <c r="U621" s="1">
        <v>3.4134740000000001E-4</v>
      </c>
      <c r="V621">
        <f t="shared" si="32"/>
        <v>1.2965872811757813</v>
      </c>
      <c r="W621" s="1">
        <f t="shared" si="33"/>
        <v>4.2365447287224534</v>
      </c>
      <c r="X621">
        <f t="shared" si="34"/>
        <v>0.5084920537057811</v>
      </c>
      <c r="Y621">
        <f t="shared" si="34"/>
        <v>2.4240361639162873</v>
      </c>
      <c r="Z621">
        <f t="shared" si="34"/>
        <v>3.6898658602521248</v>
      </c>
      <c r="AA621">
        <f t="shared" si="31"/>
        <v>1114.5378836385507</v>
      </c>
    </row>
    <row r="622" spans="1:27" x14ac:dyDescent="0.3">
      <c r="A622" t="s">
        <v>1</v>
      </c>
      <c r="B622" t="s">
        <v>3</v>
      </c>
      <c r="C622" s="1">
        <v>10.575010000000001</v>
      </c>
      <c r="D622" s="1">
        <v>1.6754100000000001</v>
      </c>
      <c r="E622">
        <v>5</v>
      </c>
      <c r="F622" t="s">
        <v>39</v>
      </c>
      <c r="G622">
        <v>2</v>
      </c>
      <c r="H622" s="1">
        <v>2.6627320000000001</v>
      </c>
      <c r="I622" s="1">
        <v>2.651786</v>
      </c>
      <c r="J622" s="1">
        <v>0.49875449999999999</v>
      </c>
      <c r="K622" s="1">
        <v>2.049778E-2</v>
      </c>
      <c r="L622" s="1">
        <v>0.1827348</v>
      </c>
      <c r="M622" s="1">
        <v>3.0626809999999997E-5</v>
      </c>
      <c r="N622" s="1">
        <v>1.8446270000000001E-2</v>
      </c>
      <c r="O622" s="1">
        <v>4.9036339999999996E-3</v>
      </c>
      <c r="P622" s="1">
        <v>3.4382719999999999E-2</v>
      </c>
      <c r="Q622" s="1">
        <v>0.1123441</v>
      </c>
      <c r="R622" s="1">
        <v>2.536127E-3</v>
      </c>
      <c r="S622" s="1">
        <v>4.9687359999999999E-4</v>
      </c>
      <c r="T622" s="1">
        <v>6.7426689999999997E-3</v>
      </c>
      <c r="U622" s="1">
        <v>3.4134740000000001E-4</v>
      </c>
      <c r="V622">
        <f t="shared" si="32"/>
        <v>1.2965872811757813</v>
      </c>
      <c r="W622" s="1">
        <f t="shared" si="33"/>
        <v>4.2365447287224534</v>
      </c>
      <c r="X622">
        <f t="shared" si="34"/>
        <v>0.5084920537057811</v>
      </c>
      <c r="Y622">
        <f t="shared" si="34"/>
        <v>2.4240361639162873</v>
      </c>
      <c r="Z622">
        <f t="shared" si="34"/>
        <v>3.6898658602521248</v>
      </c>
      <c r="AA622">
        <f t="shared" si="31"/>
        <v>1114.5378836385507</v>
      </c>
    </row>
    <row r="623" spans="1:27" x14ac:dyDescent="0.3">
      <c r="A623" t="s">
        <v>1</v>
      </c>
      <c r="B623" t="s">
        <v>3</v>
      </c>
      <c r="C623" s="1">
        <v>10.575010000000001</v>
      </c>
      <c r="D623" s="1">
        <v>1.6754100000000001</v>
      </c>
      <c r="E623">
        <v>6</v>
      </c>
      <c r="F623" t="s">
        <v>39</v>
      </c>
      <c r="G623">
        <v>2</v>
      </c>
      <c r="H623" s="1">
        <v>2.6627320000000001</v>
      </c>
      <c r="I623" s="1">
        <v>2.651786</v>
      </c>
      <c r="J623" s="1">
        <v>0.49875449999999999</v>
      </c>
      <c r="K623" s="1">
        <v>2.049778E-2</v>
      </c>
      <c r="L623" s="1">
        <v>0.1827348</v>
      </c>
      <c r="M623" s="1">
        <v>3.0626809999999997E-5</v>
      </c>
      <c r="N623" s="1">
        <v>1.8446270000000001E-2</v>
      </c>
      <c r="O623" s="1">
        <v>4.9036339999999996E-3</v>
      </c>
      <c r="P623" s="1">
        <v>3.4382719999999999E-2</v>
      </c>
      <c r="Q623" s="1">
        <v>0.1123441</v>
      </c>
      <c r="R623" s="1">
        <v>2.536127E-3</v>
      </c>
      <c r="S623" s="1">
        <v>4.9687359999999999E-4</v>
      </c>
      <c r="T623" s="1">
        <v>6.7426689999999997E-3</v>
      </c>
      <c r="U623" s="1">
        <v>3.4134740000000001E-4</v>
      </c>
      <c r="V623">
        <f t="shared" si="32"/>
        <v>1.2965872811757813</v>
      </c>
      <c r="W623" s="1">
        <f t="shared" si="33"/>
        <v>4.2365447287224534</v>
      </c>
      <c r="X623">
        <f t="shared" si="34"/>
        <v>0.5084920537057811</v>
      </c>
      <c r="Y623">
        <f t="shared" si="34"/>
        <v>2.4240361639162873</v>
      </c>
      <c r="Z623">
        <f t="shared" si="34"/>
        <v>3.6898658602521248</v>
      </c>
      <c r="AA623">
        <f t="shared" si="31"/>
        <v>1114.5378836385507</v>
      </c>
    </row>
    <row r="624" spans="1:27" x14ac:dyDescent="0.3">
      <c r="A624" t="s">
        <v>1</v>
      </c>
      <c r="B624" t="s">
        <v>3</v>
      </c>
      <c r="C624" s="1">
        <v>10.575010000000001</v>
      </c>
      <c r="D624" s="1">
        <v>1.6754100000000001</v>
      </c>
      <c r="E624">
        <v>7</v>
      </c>
      <c r="F624" t="s">
        <v>39</v>
      </c>
      <c r="G624">
        <v>2</v>
      </c>
      <c r="H624" s="1">
        <v>2.6627320000000001</v>
      </c>
      <c r="I624" s="1">
        <v>2.651786</v>
      </c>
      <c r="J624" s="1">
        <v>0.49875449999999999</v>
      </c>
      <c r="K624" s="1">
        <v>2.049778E-2</v>
      </c>
      <c r="L624" s="1">
        <v>0.1827348</v>
      </c>
      <c r="M624" s="1">
        <v>3.0626809999999997E-5</v>
      </c>
      <c r="N624" s="1">
        <v>1.8446270000000001E-2</v>
      </c>
      <c r="O624" s="1">
        <v>4.9036339999999996E-3</v>
      </c>
      <c r="P624" s="1">
        <v>3.4382719999999999E-2</v>
      </c>
      <c r="Q624" s="1">
        <v>0.1123441</v>
      </c>
      <c r="R624" s="1">
        <v>2.536127E-3</v>
      </c>
      <c r="S624" s="1">
        <v>4.9687359999999999E-4</v>
      </c>
      <c r="T624" s="1">
        <v>6.7426689999999997E-3</v>
      </c>
      <c r="U624" s="1">
        <v>3.4134740000000001E-4</v>
      </c>
      <c r="V624">
        <f t="shared" si="32"/>
        <v>1.2965872811757813</v>
      </c>
      <c r="W624" s="1">
        <f t="shared" si="33"/>
        <v>4.2365447287224534</v>
      </c>
      <c r="X624">
        <f t="shared" si="34"/>
        <v>0.5084920537057811</v>
      </c>
      <c r="Y624">
        <f t="shared" si="34"/>
        <v>2.4240361639162873</v>
      </c>
      <c r="Z624">
        <f t="shared" si="34"/>
        <v>3.6898658602521248</v>
      </c>
      <c r="AA624">
        <f t="shared" si="31"/>
        <v>1114.5378836385507</v>
      </c>
    </row>
    <row r="625" spans="1:27" x14ac:dyDescent="0.3">
      <c r="A625" t="s">
        <v>1</v>
      </c>
      <c r="B625" t="s">
        <v>3</v>
      </c>
      <c r="C625" s="1">
        <v>10.575010000000001</v>
      </c>
      <c r="D625" s="1">
        <v>1.6754100000000001</v>
      </c>
      <c r="E625">
        <v>8</v>
      </c>
      <c r="F625" t="s">
        <v>39</v>
      </c>
      <c r="G625">
        <v>2</v>
      </c>
      <c r="H625" s="1">
        <v>2.6627320000000001</v>
      </c>
      <c r="I625" s="1">
        <v>2.651786</v>
      </c>
      <c r="J625" s="1">
        <v>0.49875449999999999</v>
      </c>
      <c r="K625" s="1">
        <v>2.049778E-2</v>
      </c>
      <c r="L625" s="1">
        <v>0.1827348</v>
      </c>
      <c r="M625" s="1">
        <v>3.0626809999999997E-5</v>
      </c>
      <c r="N625" s="1">
        <v>1.8446270000000001E-2</v>
      </c>
      <c r="O625" s="1">
        <v>4.9036339999999996E-3</v>
      </c>
      <c r="P625" s="1">
        <v>3.4382719999999999E-2</v>
      </c>
      <c r="Q625" s="1">
        <v>0.1123441</v>
      </c>
      <c r="R625" s="1">
        <v>2.536127E-3</v>
      </c>
      <c r="S625" s="1">
        <v>4.9687359999999999E-4</v>
      </c>
      <c r="T625" s="1">
        <v>6.7426689999999997E-3</v>
      </c>
      <c r="U625" s="1">
        <v>3.4134740000000001E-4</v>
      </c>
      <c r="V625">
        <f t="shared" si="32"/>
        <v>1.2965872811757813</v>
      </c>
      <c r="W625" s="1">
        <f t="shared" si="33"/>
        <v>4.2365447287224534</v>
      </c>
      <c r="X625">
        <f t="shared" si="34"/>
        <v>0.5084920537057811</v>
      </c>
      <c r="Y625">
        <f t="shared" si="34"/>
        <v>2.4240361639162873</v>
      </c>
      <c r="Z625">
        <f t="shared" si="34"/>
        <v>3.6898658602521248</v>
      </c>
      <c r="AA625">
        <f t="shared" si="31"/>
        <v>1114.5378836385507</v>
      </c>
    </row>
    <row r="626" spans="1:27" x14ac:dyDescent="0.3">
      <c r="A626" t="s">
        <v>1</v>
      </c>
      <c r="B626" t="s">
        <v>3</v>
      </c>
      <c r="C626" s="1">
        <v>13.0922</v>
      </c>
      <c r="D626" s="1">
        <v>1.6366620000000001</v>
      </c>
      <c r="E626">
        <v>1</v>
      </c>
      <c r="F626" t="s">
        <v>40</v>
      </c>
      <c r="G626" s="7">
        <v>1.3</v>
      </c>
      <c r="H626" s="7">
        <v>1.975929</v>
      </c>
      <c r="I626" s="7">
        <v>3.3107489999999999</v>
      </c>
      <c r="J626" s="7">
        <v>0.72175789999999995</v>
      </c>
      <c r="K626" s="7">
        <v>1.0751399999999999E-2</v>
      </c>
      <c r="L626" s="7">
        <v>0.1640799</v>
      </c>
      <c r="M626" s="7">
        <v>2.7986600000000001E-5</v>
      </c>
      <c r="N626" s="1">
        <v>2.2423849999999999E-2</v>
      </c>
      <c r="O626" s="1">
        <v>4.8390179999999996E-3</v>
      </c>
      <c r="P626" s="1">
        <v>5.0804990000000001E-2</v>
      </c>
      <c r="Q626" s="1">
        <v>0.16169939999999999</v>
      </c>
      <c r="R626" s="1">
        <v>3.6850139999999999E-3</v>
      </c>
      <c r="S626" s="1">
        <v>6.8514770000000001E-4</v>
      </c>
      <c r="T626" s="1">
        <v>1.029656E-2</v>
      </c>
      <c r="U626" s="1">
        <v>4.9702920000000003E-4</v>
      </c>
      <c r="V626">
        <f t="shared" si="32"/>
        <v>1.534546714353761</v>
      </c>
      <c r="W626" s="1">
        <f t="shared" si="33"/>
        <v>4.8840730602048055</v>
      </c>
      <c r="X626">
        <f t="shared" si="34"/>
        <v>0.51056095125526169</v>
      </c>
      <c r="Y626">
        <f t="shared" si="34"/>
        <v>6.3726370519188196</v>
      </c>
      <c r="Z626">
        <f t="shared" si="34"/>
        <v>6.2753329323091984</v>
      </c>
      <c r="AA626">
        <f t="shared" si="31"/>
        <v>1775.9542066560425</v>
      </c>
    </row>
    <row r="627" spans="1:27" x14ac:dyDescent="0.3">
      <c r="A627" t="s">
        <v>1</v>
      </c>
      <c r="B627" t="s">
        <v>3</v>
      </c>
      <c r="C627" s="1">
        <v>13.0922</v>
      </c>
      <c r="D627" s="1">
        <v>1.6366620000000001</v>
      </c>
      <c r="E627">
        <v>2</v>
      </c>
      <c r="F627" t="s">
        <v>40</v>
      </c>
      <c r="G627">
        <v>1.3</v>
      </c>
      <c r="H627" s="1">
        <v>1.975929</v>
      </c>
      <c r="I627" s="1">
        <v>3.3107489999999999</v>
      </c>
      <c r="J627" s="1">
        <v>0.72175789999999995</v>
      </c>
      <c r="K627" s="1">
        <v>1.0751399999999999E-2</v>
      </c>
      <c r="L627" s="1">
        <v>0.1640799</v>
      </c>
      <c r="M627" s="1">
        <v>2.7986600000000001E-5</v>
      </c>
      <c r="N627" s="1">
        <v>2.2423849999999999E-2</v>
      </c>
      <c r="O627" s="1">
        <v>4.8390179999999996E-3</v>
      </c>
      <c r="P627" s="1">
        <v>5.0804990000000001E-2</v>
      </c>
      <c r="Q627" s="1">
        <v>0.16169939999999999</v>
      </c>
      <c r="R627" s="1">
        <v>3.6850139999999999E-3</v>
      </c>
      <c r="S627" s="1">
        <v>6.8514770000000001E-4</v>
      </c>
      <c r="T627" s="1">
        <v>1.029656E-2</v>
      </c>
      <c r="U627" s="1">
        <v>4.9702920000000003E-4</v>
      </c>
      <c r="V627">
        <f t="shared" si="32"/>
        <v>1.534546714353761</v>
      </c>
      <c r="W627" s="1">
        <f t="shared" si="33"/>
        <v>4.8840730602048055</v>
      </c>
      <c r="X627">
        <f t="shared" si="34"/>
        <v>0.51056095125526169</v>
      </c>
      <c r="Y627">
        <f t="shared" si="34"/>
        <v>6.3726370519188196</v>
      </c>
      <c r="Z627">
        <f t="shared" si="34"/>
        <v>6.2753329323091984</v>
      </c>
      <c r="AA627">
        <f t="shared" si="31"/>
        <v>1775.9542066560425</v>
      </c>
    </row>
    <row r="628" spans="1:27" x14ac:dyDescent="0.3">
      <c r="A628" t="s">
        <v>1</v>
      </c>
      <c r="B628" t="s">
        <v>3</v>
      </c>
      <c r="C628" s="1">
        <v>13.0922</v>
      </c>
      <c r="D628" s="1">
        <v>1.6366620000000001</v>
      </c>
      <c r="E628">
        <v>3</v>
      </c>
      <c r="F628" t="s">
        <v>40</v>
      </c>
      <c r="G628">
        <v>1.3</v>
      </c>
      <c r="H628" s="1">
        <v>1.975929</v>
      </c>
      <c r="I628" s="1">
        <v>3.3107489999999999</v>
      </c>
      <c r="J628" s="1">
        <v>0.72175789999999995</v>
      </c>
      <c r="K628" s="1">
        <v>1.0751399999999999E-2</v>
      </c>
      <c r="L628" s="1">
        <v>0.1640799</v>
      </c>
      <c r="M628" s="1">
        <v>2.7986600000000001E-5</v>
      </c>
      <c r="N628" s="1">
        <v>2.2423849999999999E-2</v>
      </c>
      <c r="O628" s="1">
        <v>4.8390179999999996E-3</v>
      </c>
      <c r="P628" s="1">
        <v>5.0804990000000001E-2</v>
      </c>
      <c r="Q628" s="1">
        <v>0.16169939999999999</v>
      </c>
      <c r="R628" s="1">
        <v>3.6850139999999999E-3</v>
      </c>
      <c r="S628" s="1">
        <v>6.8514770000000001E-4</v>
      </c>
      <c r="T628" s="1">
        <v>1.029656E-2</v>
      </c>
      <c r="U628" s="1">
        <v>4.9702920000000003E-4</v>
      </c>
      <c r="V628">
        <f t="shared" si="32"/>
        <v>1.534546714353761</v>
      </c>
      <c r="W628" s="1">
        <f t="shared" si="33"/>
        <v>4.8840730602048055</v>
      </c>
      <c r="X628">
        <f t="shared" si="34"/>
        <v>0.51056095125526169</v>
      </c>
      <c r="Y628">
        <f t="shared" si="34"/>
        <v>6.3726370519188196</v>
      </c>
      <c r="Z628">
        <f t="shared" si="34"/>
        <v>6.2753329323091984</v>
      </c>
      <c r="AA628">
        <f t="shared" si="31"/>
        <v>1775.9542066560425</v>
      </c>
    </row>
    <row r="629" spans="1:27" x14ac:dyDescent="0.3">
      <c r="A629" t="s">
        <v>1</v>
      </c>
      <c r="B629" t="s">
        <v>3</v>
      </c>
      <c r="C629" s="1">
        <v>13.0922</v>
      </c>
      <c r="D629" s="1">
        <v>1.6366620000000001</v>
      </c>
      <c r="E629">
        <v>4</v>
      </c>
      <c r="F629" t="s">
        <v>40</v>
      </c>
      <c r="G629">
        <v>1.3</v>
      </c>
      <c r="H629" s="1">
        <v>1.975929</v>
      </c>
      <c r="I629" s="1">
        <v>3.3107489999999999</v>
      </c>
      <c r="J629" s="1">
        <v>0.72175789999999995</v>
      </c>
      <c r="K629" s="1">
        <v>1.0751399999999999E-2</v>
      </c>
      <c r="L629" s="1">
        <v>0.1640799</v>
      </c>
      <c r="M629" s="1">
        <v>2.7986600000000001E-5</v>
      </c>
      <c r="N629" s="1">
        <v>2.2423849999999999E-2</v>
      </c>
      <c r="O629" s="1">
        <v>4.8390179999999996E-3</v>
      </c>
      <c r="P629" s="1">
        <v>5.0804990000000001E-2</v>
      </c>
      <c r="Q629" s="1">
        <v>0.16169939999999999</v>
      </c>
      <c r="R629" s="1">
        <v>3.6850139999999999E-3</v>
      </c>
      <c r="S629" s="1">
        <v>6.8514770000000001E-4</v>
      </c>
      <c r="T629" s="1">
        <v>1.029656E-2</v>
      </c>
      <c r="U629" s="1">
        <v>4.9702920000000003E-4</v>
      </c>
      <c r="V629">
        <f t="shared" si="32"/>
        <v>1.534546714353761</v>
      </c>
      <c r="W629" s="1">
        <f t="shared" si="33"/>
        <v>4.8840730602048055</v>
      </c>
      <c r="X629">
        <f t="shared" si="34"/>
        <v>0.51056095125526169</v>
      </c>
      <c r="Y629">
        <f t="shared" si="34"/>
        <v>6.3726370519188196</v>
      </c>
      <c r="Z629">
        <f t="shared" si="34"/>
        <v>6.2753329323091984</v>
      </c>
      <c r="AA629">
        <f t="shared" si="31"/>
        <v>1775.9542066560425</v>
      </c>
    </row>
    <row r="630" spans="1:27" x14ac:dyDescent="0.3">
      <c r="A630" t="s">
        <v>1</v>
      </c>
      <c r="B630" t="s">
        <v>3</v>
      </c>
      <c r="C630" s="1">
        <v>13.0922</v>
      </c>
      <c r="D630" s="1">
        <v>1.6366620000000001</v>
      </c>
      <c r="E630">
        <v>5</v>
      </c>
      <c r="F630" t="s">
        <v>40</v>
      </c>
      <c r="G630">
        <v>1.3</v>
      </c>
      <c r="H630" s="1">
        <v>1.975929</v>
      </c>
      <c r="I630" s="1">
        <v>3.3107489999999999</v>
      </c>
      <c r="J630" s="1">
        <v>0.72175789999999995</v>
      </c>
      <c r="K630" s="1">
        <v>1.0751399999999999E-2</v>
      </c>
      <c r="L630" s="1">
        <v>0.1640799</v>
      </c>
      <c r="M630" s="1">
        <v>2.7986600000000001E-5</v>
      </c>
      <c r="N630" s="1">
        <v>2.2423849999999999E-2</v>
      </c>
      <c r="O630" s="1">
        <v>4.8390179999999996E-3</v>
      </c>
      <c r="P630" s="1">
        <v>5.0804990000000001E-2</v>
      </c>
      <c r="Q630" s="1">
        <v>0.16169939999999999</v>
      </c>
      <c r="R630" s="1">
        <v>3.6850139999999999E-3</v>
      </c>
      <c r="S630" s="1">
        <v>6.8514770000000001E-4</v>
      </c>
      <c r="T630" s="1">
        <v>1.029656E-2</v>
      </c>
      <c r="U630" s="1">
        <v>4.9702920000000003E-4</v>
      </c>
      <c r="V630">
        <f t="shared" si="32"/>
        <v>1.534546714353761</v>
      </c>
      <c r="W630" s="1">
        <f t="shared" si="33"/>
        <v>4.8840730602048055</v>
      </c>
      <c r="X630">
        <f t="shared" si="34"/>
        <v>0.51056095125526169</v>
      </c>
      <c r="Y630">
        <f t="shared" si="34"/>
        <v>6.3726370519188196</v>
      </c>
      <c r="Z630">
        <f t="shared" si="34"/>
        <v>6.2753329323091984</v>
      </c>
      <c r="AA630">
        <f t="shared" si="31"/>
        <v>1775.9542066560425</v>
      </c>
    </row>
    <row r="631" spans="1:27" x14ac:dyDescent="0.3">
      <c r="A631" t="s">
        <v>1</v>
      </c>
      <c r="B631" t="s">
        <v>3</v>
      </c>
      <c r="C631" s="1">
        <v>13.0922</v>
      </c>
      <c r="D631" s="1">
        <v>1.6366620000000001</v>
      </c>
      <c r="E631">
        <v>6</v>
      </c>
      <c r="F631" t="s">
        <v>40</v>
      </c>
      <c r="G631">
        <v>1.3</v>
      </c>
      <c r="H631" s="1">
        <v>1.975929</v>
      </c>
      <c r="I631" s="1">
        <v>3.3107489999999999</v>
      </c>
      <c r="J631" s="1">
        <v>0.72175789999999995</v>
      </c>
      <c r="K631" s="1">
        <v>1.0751399999999999E-2</v>
      </c>
      <c r="L631" s="1">
        <v>0.1640799</v>
      </c>
      <c r="M631" s="1">
        <v>2.7986600000000001E-5</v>
      </c>
      <c r="N631" s="1">
        <v>2.2423849999999999E-2</v>
      </c>
      <c r="O631" s="1">
        <v>4.8390179999999996E-3</v>
      </c>
      <c r="P631" s="1">
        <v>5.0804990000000001E-2</v>
      </c>
      <c r="Q631" s="1">
        <v>0.16169939999999999</v>
      </c>
      <c r="R631" s="1">
        <v>3.6850139999999999E-3</v>
      </c>
      <c r="S631" s="1">
        <v>6.8514770000000001E-4</v>
      </c>
      <c r="T631" s="1">
        <v>1.029656E-2</v>
      </c>
      <c r="U631" s="1">
        <v>4.9702920000000003E-4</v>
      </c>
      <c r="V631">
        <f t="shared" si="32"/>
        <v>1.534546714353761</v>
      </c>
      <c r="W631" s="1">
        <f t="shared" si="33"/>
        <v>4.8840730602048055</v>
      </c>
      <c r="X631">
        <f t="shared" si="34"/>
        <v>0.51056095125526169</v>
      </c>
      <c r="Y631">
        <f t="shared" si="34"/>
        <v>6.3726370519188196</v>
      </c>
      <c r="Z631">
        <f t="shared" si="34"/>
        <v>6.2753329323091984</v>
      </c>
      <c r="AA631">
        <f t="shared" si="31"/>
        <v>1775.9542066560425</v>
      </c>
    </row>
    <row r="632" spans="1:27" x14ac:dyDescent="0.3">
      <c r="A632" t="s">
        <v>1</v>
      </c>
      <c r="B632" t="s">
        <v>3</v>
      </c>
      <c r="C632" s="1">
        <v>13.0922</v>
      </c>
      <c r="D632" s="1">
        <v>1.6366620000000001</v>
      </c>
      <c r="E632">
        <v>7</v>
      </c>
      <c r="F632" t="s">
        <v>40</v>
      </c>
      <c r="G632">
        <v>1.3</v>
      </c>
      <c r="H632" s="1">
        <v>1.975929</v>
      </c>
      <c r="I632" s="1">
        <v>3.3107489999999999</v>
      </c>
      <c r="J632" s="1">
        <v>0.72175789999999995</v>
      </c>
      <c r="K632" s="1">
        <v>1.0751399999999999E-2</v>
      </c>
      <c r="L632" s="1">
        <v>0.1640799</v>
      </c>
      <c r="M632" s="1">
        <v>2.7986600000000001E-5</v>
      </c>
      <c r="N632" s="1">
        <v>2.2423849999999999E-2</v>
      </c>
      <c r="O632" s="1">
        <v>4.8390179999999996E-3</v>
      </c>
      <c r="P632" s="1">
        <v>5.0804990000000001E-2</v>
      </c>
      <c r="Q632" s="1">
        <v>0.16169939999999999</v>
      </c>
      <c r="R632" s="1">
        <v>3.6850139999999999E-3</v>
      </c>
      <c r="S632" s="1">
        <v>6.8514770000000001E-4</v>
      </c>
      <c r="T632" s="1">
        <v>1.029656E-2</v>
      </c>
      <c r="U632" s="1">
        <v>4.9702920000000003E-4</v>
      </c>
      <c r="V632">
        <f t="shared" si="32"/>
        <v>1.534546714353761</v>
      </c>
      <c r="W632" s="1">
        <f t="shared" si="33"/>
        <v>4.8840730602048055</v>
      </c>
      <c r="X632">
        <f t="shared" si="34"/>
        <v>0.51056095125526169</v>
      </c>
      <c r="Y632">
        <f t="shared" si="34"/>
        <v>6.3726370519188196</v>
      </c>
      <c r="Z632">
        <f t="shared" si="34"/>
        <v>6.2753329323091984</v>
      </c>
      <c r="AA632">
        <f t="shared" si="31"/>
        <v>1775.9542066560425</v>
      </c>
    </row>
    <row r="633" spans="1:27" x14ac:dyDescent="0.3">
      <c r="A633" t="s">
        <v>1</v>
      </c>
      <c r="B633" t="s">
        <v>3</v>
      </c>
      <c r="C633" s="1">
        <v>13.0922</v>
      </c>
      <c r="D633" s="1">
        <v>1.6366620000000001</v>
      </c>
      <c r="E633">
        <v>8</v>
      </c>
      <c r="F633" t="s">
        <v>40</v>
      </c>
      <c r="G633">
        <v>1.3</v>
      </c>
      <c r="H633" s="1">
        <v>1.975929</v>
      </c>
      <c r="I633" s="1">
        <v>3.3107489999999999</v>
      </c>
      <c r="J633" s="1">
        <v>0.72175789999999995</v>
      </c>
      <c r="K633" s="1">
        <v>1.0751399999999999E-2</v>
      </c>
      <c r="L633" s="1">
        <v>0.1640799</v>
      </c>
      <c r="M633" s="1">
        <v>2.7986600000000001E-5</v>
      </c>
      <c r="N633" s="1">
        <v>2.2423849999999999E-2</v>
      </c>
      <c r="O633" s="1">
        <v>4.8390179999999996E-3</v>
      </c>
      <c r="P633" s="1">
        <v>5.0804990000000001E-2</v>
      </c>
      <c r="Q633" s="1">
        <v>0.16169939999999999</v>
      </c>
      <c r="R633" s="1">
        <v>3.6850139999999999E-3</v>
      </c>
      <c r="S633" s="1">
        <v>6.8514770000000001E-4</v>
      </c>
      <c r="T633" s="1">
        <v>1.029656E-2</v>
      </c>
      <c r="U633" s="1">
        <v>4.9702920000000003E-4</v>
      </c>
      <c r="V633">
        <f t="shared" si="32"/>
        <v>1.534546714353761</v>
      </c>
      <c r="W633" s="1">
        <f t="shared" si="33"/>
        <v>4.8840730602048055</v>
      </c>
      <c r="X633">
        <f t="shared" si="34"/>
        <v>0.51056095125526169</v>
      </c>
      <c r="Y633">
        <f t="shared" si="34"/>
        <v>6.3726370519188196</v>
      </c>
      <c r="Z633">
        <f t="shared" si="34"/>
        <v>6.2753329323091984</v>
      </c>
      <c r="AA633">
        <f t="shared" si="31"/>
        <v>1775.9542066560425</v>
      </c>
    </row>
    <row r="634" spans="1:27" x14ac:dyDescent="0.3">
      <c r="A634" t="s">
        <v>1</v>
      </c>
      <c r="B634" t="s">
        <v>3</v>
      </c>
      <c r="C634" s="1">
        <v>12.50948</v>
      </c>
      <c r="D634" s="1">
        <v>1.7774239999999999</v>
      </c>
      <c r="E634">
        <v>1</v>
      </c>
      <c r="F634" t="s">
        <v>41</v>
      </c>
      <c r="G634" s="7">
        <v>2.6</v>
      </c>
      <c r="H634" s="7">
        <v>2.0384730000000002</v>
      </c>
      <c r="I634" s="7">
        <v>2.7091639999999999</v>
      </c>
      <c r="J634" s="7">
        <v>0.57386709999999996</v>
      </c>
      <c r="K634" s="7">
        <v>2.748807E-2</v>
      </c>
      <c r="L634" s="7">
        <v>0.1690091</v>
      </c>
      <c r="M634" s="7">
        <v>1.1951960000000001E-5</v>
      </c>
      <c r="N634" s="1">
        <v>2.363287E-2</v>
      </c>
      <c r="O634" s="1">
        <v>4.9993360000000001E-3</v>
      </c>
      <c r="P634" s="1">
        <v>2.923891E-2</v>
      </c>
      <c r="Q634" s="1">
        <v>8.4539260000000005E-2</v>
      </c>
      <c r="R634" s="1">
        <v>2.0564670000000002E-3</v>
      </c>
      <c r="S634" s="1">
        <v>3.774068E-4</v>
      </c>
      <c r="T634" s="1">
        <v>5.6263390000000002E-3</v>
      </c>
      <c r="U634" s="1">
        <v>2.6399479999999998E-4</v>
      </c>
      <c r="V634">
        <f t="shared" si="32"/>
        <v>1.0792595058844721</v>
      </c>
      <c r="W634" s="1">
        <f t="shared" si="33"/>
        <v>3.1204925209400396</v>
      </c>
      <c r="X634">
        <f t="shared" si="34"/>
        <v>0.35835248265669878</v>
      </c>
      <c r="Y634">
        <f t="shared" si="34"/>
        <v>1.3729839890541606</v>
      </c>
      <c r="Z634">
        <f t="shared" si="34"/>
        <v>3.3290154198797577</v>
      </c>
      <c r="AA634">
        <f t="shared" si="31"/>
        <v>2208.7992262356966</v>
      </c>
    </row>
    <row r="635" spans="1:27" x14ac:dyDescent="0.3">
      <c r="A635" t="s">
        <v>1</v>
      </c>
      <c r="B635" t="s">
        <v>3</v>
      </c>
      <c r="C635" s="1">
        <v>12.50948</v>
      </c>
      <c r="D635" s="1">
        <v>1.7774239999999999</v>
      </c>
      <c r="E635">
        <v>2</v>
      </c>
      <c r="F635" t="s">
        <v>41</v>
      </c>
      <c r="G635">
        <v>2.6</v>
      </c>
      <c r="H635" s="1">
        <v>2.0384730000000002</v>
      </c>
      <c r="I635" s="1">
        <v>2.7091639999999999</v>
      </c>
      <c r="J635" s="1">
        <v>0.57386709999999996</v>
      </c>
      <c r="K635" s="1">
        <v>2.748807E-2</v>
      </c>
      <c r="L635" s="1">
        <v>0.1690091</v>
      </c>
      <c r="M635" s="1">
        <v>1.1951960000000001E-5</v>
      </c>
      <c r="N635" s="1">
        <v>2.363287E-2</v>
      </c>
      <c r="O635" s="1">
        <v>4.9993360000000001E-3</v>
      </c>
      <c r="P635" s="1">
        <v>2.923891E-2</v>
      </c>
      <c r="Q635" s="1">
        <v>8.4539260000000005E-2</v>
      </c>
      <c r="R635" s="1">
        <v>2.0564670000000002E-3</v>
      </c>
      <c r="S635" s="1">
        <v>3.774068E-4</v>
      </c>
      <c r="T635" s="1">
        <v>5.6263390000000002E-3</v>
      </c>
      <c r="U635" s="1">
        <v>2.6399479999999998E-4</v>
      </c>
      <c r="V635">
        <f t="shared" si="32"/>
        <v>1.0792595058844721</v>
      </c>
      <c r="W635" s="1">
        <f t="shared" si="33"/>
        <v>3.1204925209400396</v>
      </c>
      <c r="X635">
        <f t="shared" si="34"/>
        <v>0.35835248265669878</v>
      </c>
      <c r="Y635">
        <f t="shared" si="34"/>
        <v>1.3729839890541606</v>
      </c>
      <c r="Z635">
        <f t="shared" si="34"/>
        <v>3.3290154198797577</v>
      </c>
      <c r="AA635">
        <f t="shared" si="31"/>
        <v>2208.7992262356966</v>
      </c>
    </row>
    <row r="636" spans="1:27" x14ac:dyDescent="0.3">
      <c r="A636" t="s">
        <v>1</v>
      </c>
      <c r="B636" t="s">
        <v>3</v>
      </c>
      <c r="C636" s="1">
        <v>12.50948</v>
      </c>
      <c r="D636" s="1">
        <v>1.7774239999999999</v>
      </c>
      <c r="E636">
        <v>3</v>
      </c>
      <c r="F636" t="s">
        <v>41</v>
      </c>
      <c r="G636">
        <v>2.6</v>
      </c>
      <c r="H636" s="1">
        <v>2.0384730000000002</v>
      </c>
      <c r="I636" s="1">
        <v>2.7091639999999999</v>
      </c>
      <c r="J636" s="1">
        <v>0.57386709999999996</v>
      </c>
      <c r="K636" s="1">
        <v>2.748807E-2</v>
      </c>
      <c r="L636" s="1">
        <v>0.1690091</v>
      </c>
      <c r="M636" s="1">
        <v>1.1951960000000001E-5</v>
      </c>
      <c r="N636" s="1">
        <v>2.363287E-2</v>
      </c>
      <c r="O636" s="1">
        <v>4.9993360000000001E-3</v>
      </c>
      <c r="P636" s="1">
        <v>2.923891E-2</v>
      </c>
      <c r="Q636" s="1">
        <v>8.4539260000000005E-2</v>
      </c>
      <c r="R636" s="1">
        <v>2.0564670000000002E-3</v>
      </c>
      <c r="S636" s="1">
        <v>3.774068E-4</v>
      </c>
      <c r="T636" s="1">
        <v>5.6263390000000002E-3</v>
      </c>
      <c r="U636" s="1">
        <v>2.6399479999999998E-4</v>
      </c>
      <c r="V636">
        <f t="shared" si="32"/>
        <v>1.0792595058844721</v>
      </c>
      <c r="W636" s="1">
        <f t="shared" si="33"/>
        <v>3.1204925209400396</v>
      </c>
      <c r="X636">
        <f t="shared" si="34"/>
        <v>0.35835248265669878</v>
      </c>
      <c r="Y636">
        <f t="shared" si="34"/>
        <v>1.3729839890541606</v>
      </c>
      <c r="Z636">
        <f t="shared" si="34"/>
        <v>3.3290154198797577</v>
      </c>
      <c r="AA636">
        <f t="shared" si="31"/>
        <v>2208.7992262356966</v>
      </c>
    </row>
    <row r="637" spans="1:27" x14ac:dyDescent="0.3">
      <c r="A637" t="s">
        <v>1</v>
      </c>
      <c r="B637" t="s">
        <v>3</v>
      </c>
      <c r="C637" s="1">
        <v>12.50948</v>
      </c>
      <c r="D637" s="1">
        <v>1.7774239999999999</v>
      </c>
      <c r="E637">
        <v>4</v>
      </c>
      <c r="F637" t="s">
        <v>41</v>
      </c>
      <c r="G637">
        <v>2.6</v>
      </c>
      <c r="H637" s="1">
        <v>2.0384730000000002</v>
      </c>
      <c r="I637" s="1">
        <v>2.7091639999999999</v>
      </c>
      <c r="J637" s="1">
        <v>0.57386709999999996</v>
      </c>
      <c r="K637" s="1">
        <v>2.748807E-2</v>
      </c>
      <c r="L637" s="1">
        <v>0.1690091</v>
      </c>
      <c r="M637" s="1">
        <v>1.1951960000000001E-5</v>
      </c>
      <c r="N637" s="1">
        <v>2.363287E-2</v>
      </c>
      <c r="O637" s="1">
        <v>4.9993360000000001E-3</v>
      </c>
      <c r="P637" s="1">
        <v>2.923891E-2</v>
      </c>
      <c r="Q637" s="1">
        <v>8.4539260000000005E-2</v>
      </c>
      <c r="R637" s="1">
        <v>2.0564670000000002E-3</v>
      </c>
      <c r="S637" s="1">
        <v>3.774068E-4</v>
      </c>
      <c r="T637" s="1">
        <v>5.6263390000000002E-3</v>
      </c>
      <c r="U637" s="1">
        <v>2.6399479999999998E-4</v>
      </c>
      <c r="V637">
        <f t="shared" si="32"/>
        <v>1.0792595058844721</v>
      </c>
      <c r="W637" s="1">
        <f t="shared" si="33"/>
        <v>3.1204925209400396</v>
      </c>
      <c r="X637">
        <f t="shared" si="34"/>
        <v>0.35835248265669878</v>
      </c>
      <c r="Y637">
        <f t="shared" si="34"/>
        <v>1.3729839890541606</v>
      </c>
      <c r="Z637">
        <f t="shared" si="34"/>
        <v>3.3290154198797577</v>
      </c>
      <c r="AA637">
        <f t="shared" si="31"/>
        <v>2208.7992262356966</v>
      </c>
    </row>
    <row r="638" spans="1:27" x14ac:dyDescent="0.3">
      <c r="A638" t="s">
        <v>1</v>
      </c>
      <c r="B638" t="s">
        <v>3</v>
      </c>
      <c r="C638" s="1">
        <v>12.50948</v>
      </c>
      <c r="D638" s="1">
        <v>1.7774239999999999</v>
      </c>
      <c r="E638">
        <v>5</v>
      </c>
      <c r="F638" t="s">
        <v>41</v>
      </c>
      <c r="G638">
        <v>2.6</v>
      </c>
      <c r="H638" s="1">
        <v>2.0384730000000002</v>
      </c>
      <c r="I638" s="1">
        <v>2.7091639999999999</v>
      </c>
      <c r="J638" s="1">
        <v>0.57386709999999996</v>
      </c>
      <c r="K638" s="1">
        <v>2.748807E-2</v>
      </c>
      <c r="L638" s="1">
        <v>0.1690091</v>
      </c>
      <c r="M638" s="1">
        <v>1.1951960000000001E-5</v>
      </c>
      <c r="N638" s="1">
        <v>2.363287E-2</v>
      </c>
      <c r="O638" s="1">
        <v>4.9993360000000001E-3</v>
      </c>
      <c r="P638" s="1">
        <v>2.923891E-2</v>
      </c>
      <c r="Q638" s="1">
        <v>8.4539260000000005E-2</v>
      </c>
      <c r="R638" s="1">
        <v>2.0564670000000002E-3</v>
      </c>
      <c r="S638" s="1">
        <v>3.774068E-4</v>
      </c>
      <c r="T638" s="1">
        <v>5.6263390000000002E-3</v>
      </c>
      <c r="U638" s="1">
        <v>2.6399479999999998E-4</v>
      </c>
      <c r="V638">
        <f t="shared" si="32"/>
        <v>1.0792595058844721</v>
      </c>
      <c r="W638" s="1">
        <f t="shared" si="33"/>
        <v>3.1204925209400396</v>
      </c>
      <c r="X638">
        <f t="shared" si="34"/>
        <v>0.35835248265669878</v>
      </c>
      <c r="Y638">
        <f t="shared" si="34"/>
        <v>1.3729839890541606</v>
      </c>
      <c r="Z638">
        <f t="shared" si="34"/>
        <v>3.3290154198797577</v>
      </c>
      <c r="AA638">
        <f t="shared" si="31"/>
        <v>2208.7992262356966</v>
      </c>
    </row>
    <row r="639" spans="1:27" x14ac:dyDescent="0.3">
      <c r="A639" t="s">
        <v>1</v>
      </c>
      <c r="B639" t="s">
        <v>3</v>
      </c>
      <c r="C639" s="1">
        <v>12.50948</v>
      </c>
      <c r="D639" s="1">
        <v>1.7774239999999999</v>
      </c>
      <c r="E639">
        <v>6</v>
      </c>
      <c r="F639" t="s">
        <v>41</v>
      </c>
      <c r="G639">
        <v>2.6</v>
      </c>
      <c r="H639" s="1">
        <v>2.0384730000000002</v>
      </c>
      <c r="I639" s="1">
        <v>2.7091639999999999</v>
      </c>
      <c r="J639" s="1">
        <v>0.57386709999999996</v>
      </c>
      <c r="K639" s="1">
        <v>2.748807E-2</v>
      </c>
      <c r="L639" s="1">
        <v>0.1690091</v>
      </c>
      <c r="M639" s="1">
        <v>1.1951960000000001E-5</v>
      </c>
      <c r="N639" s="1">
        <v>2.363287E-2</v>
      </c>
      <c r="O639" s="1">
        <v>4.9993360000000001E-3</v>
      </c>
      <c r="P639" s="1">
        <v>2.923891E-2</v>
      </c>
      <c r="Q639" s="1">
        <v>8.4539260000000005E-2</v>
      </c>
      <c r="R639" s="1">
        <v>2.0564670000000002E-3</v>
      </c>
      <c r="S639" s="1">
        <v>3.774068E-4</v>
      </c>
      <c r="T639" s="1">
        <v>5.6263390000000002E-3</v>
      </c>
      <c r="U639" s="1">
        <v>2.6399479999999998E-4</v>
      </c>
      <c r="V639">
        <f t="shared" si="32"/>
        <v>1.0792595058844721</v>
      </c>
      <c r="W639" s="1">
        <f t="shared" si="33"/>
        <v>3.1204925209400396</v>
      </c>
      <c r="X639">
        <f t="shared" si="34"/>
        <v>0.35835248265669878</v>
      </c>
      <c r="Y639">
        <f t="shared" si="34"/>
        <v>1.3729839890541606</v>
      </c>
      <c r="Z639">
        <f t="shared" si="34"/>
        <v>3.3290154198797577</v>
      </c>
      <c r="AA639">
        <f t="shared" si="31"/>
        <v>2208.7992262356966</v>
      </c>
    </row>
    <row r="640" spans="1:27" x14ac:dyDescent="0.3">
      <c r="A640" t="s">
        <v>1</v>
      </c>
      <c r="B640" t="s">
        <v>3</v>
      </c>
      <c r="C640" s="1">
        <v>12.50948</v>
      </c>
      <c r="D640" s="1">
        <v>1.7774239999999999</v>
      </c>
      <c r="E640">
        <v>7</v>
      </c>
      <c r="F640" t="s">
        <v>41</v>
      </c>
      <c r="G640">
        <v>2.6</v>
      </c>
      <c r="H640" s="1">
        <v>2.0384730000000002</v>
      </c>
      <c r="I640" s="1">
        <v>2.7091639999999999</v>
      </c>
      <c r="J640" s="1">
        <v>0.57386709999999996</v>
      </c>
      <c r="K640" s="1">
        <v>2.748807E-2</v>
      </c>
      <c r="L640" s="1">
        <v>0.1690091</v>
      </c>
      <c r="M640" s="1">
        <v>1.1951960000000001E-5</v>
      </c>
      <c r="N640" s="1">
        <v>2.363287E-2</v>
      </c>
      <c r="O640" s="1">
        <v>4.9993360000000001E-3</v>
      </c>
      <c r="P640" s="1">
        <v>2.923891E-2</v>
      </c>
      <c r="Q640" s="1">
        <v>8.4539260000000005E-2</v>
      </c>
      <c r="R640" s="1">
        <v>2.0564670000000002E-3</v>
      </c>
      <c r="S640" s="1">
        <v>3.774068E-4</v>
      </c>
      <c r="T640" s="1">
        <v>5.6263390000000002E-3</v>
      </c>
      <c r="U640" s="1">
        <v>2.6399479999999998E-4</v>
      </c>
      <c r="V640">
        <f t="shared" si="32"/>
        <v>1.0792595058844721</v>
      </c>
      <c r="W640" s="1">
        <f t="shared" si="33"/>
        <v>3.1204925209400396</v>
      </c>
      <c r="X640">
        <f t="shared" si="34"/>
        <v>0.35835248265669878</v>
      </c>
      <c r="Y640">
        <f t="shared" si="34"/>
        <v>1.3729839890541606</v>
      </c>
      <c r="Z640">
        <f t="shared" si="34"/>
        <v>3.3290154198797577</v>
      </c>
      <c r="AA640">
        <f t="shared" si="31"/>
        <v>2208.7992262356966</v>
      </c>
    </row>
    <row r="641" spans="1:27" x14ac:dyDescent="0.3">
      <c r="A641" t="s">
        <v>1</v>
      </c>
      <c r="B641" t="s">
        <v>3</v>
      </c>
      <c r="C641" s="1">
        <v>12.50948</v>
      </c>
      <c r="D641" s="1">
        <v>1.7774239999999999</v>
      </c>
      <c r="E641">
        <v>8</v>
      </c>
      <c r="F641" t="s">
        <v>41</v>
      </c>
      <c r="G641">
        <v>2.6</v>
      </c>
      <c r="H641" s="1">
        <v>2.0384730000000002</v>
      </c>
      <c r="I641" s="1">
        <v>2.7091639999999999</v>
      </c>
      <c r="J641" s="1">
        <v>0.57386709999999996</v>
      </c>
      <c r="K641" s="1">
        <v>2.748807E-2</v>
      </c>
      <c r="L641" s="1">
        <v>0.1690091</v>
      </c>
      <c r="M641" s="1">
        <v>1.1951960000000001E-5</v>
      </c>
      <c r="N641" s="1">
        <v>2.363287E-2</v>
      </c>
      <c r="O641" s="1">
        <v>4.9993360000000001E-3</v>
      </c>
      <c r="P641" s="1">
        <v>2.923891E-2</v>
      </c>
      <c r="Q641" s="1">
        <v>8.4539260000000005E-2</v>
      </c>
      <c r="R641" s="1">
        <v>2.0564670000000002E-3</v>
      </c>
      <c r="S641" s="1">
        <v>3.774068E-4</v>
      </c>
      <c r="T641" s="1">
        <v>5.6263390000000002E-3</v>
      </c>
      <c r="U641" s="1">
        <v>2.6399479999999998E-4</v>
      </c>
      <c r="V641">
        <f t="shared" si="32"/>
        <v>1.0792595058844721</v>
      </c>
      <c r="W641" s="1">
        <f t="shared" si="33"/>
        <v>3.1204925209400396</v>
      </c>
      <c r="X641">
        <f t="shared" si="34"/>
        <v>0.35835248265669878</v>
      </c>
      <c r="Y641">
        <f t="shared" si="34"/>
        <v>1.3729839890541606</v>
      </c>
      <c r="Z641">
        <f t="shared" si="34"/>
        <v>3.3290154198797577</v>
      </c>
      <c r="AA641">
        <f t="shared" si="31"/>
        <v>2208.7992262356966</v>
      </c>
    </row>
    <row r="642" spans="1:27" x14ac:dyDescent="0.3">
      <c r="A642" t="s">
        <v>1</v>
      </c>
      <c r="B642" t="s">
        <v>3</v>
      </c>
      <c r="C642" s="1">
        <v>11.69083</v>
      </c>
      <c r="D642" s="1">
        <v>1.782151</v>
      </c>
      <c r="E642">
        <v>1</v>
      </c>
      <c r="F642" t="s">
        <v>42</v>
      </c>
      <c r="G642" s="7">
        <v>3.9</v>
      </c>
      <c r="H642" s="7">
        <v>2.133432</v>
      </c>
      <c r="I642" s="7">
        <v>2.4523890000000002</v>
      </c>
      <c r="J642" s="7">
        <v>0.54003710000000005</v>
      </c>
      <c r="K642" s="7">
        <v>3.2770599999999997E-2</v>
      </c>
      <c r="L642" s="7">
        <v>0.18286939999999999</v>
      </c>
      <c r="M642" s="7">
        <v>4.5976120000000002E-6</v>
      </c>
      <c r="N642" s="1">
        <v>2.4509090000000001E-2</v>
      </c>
      <c r="O642" s="1">
        <v>5.3585400000000002E-3</v>
      </c>
      <c r="P642" s="1">
        <v>2.2372010000000001E-2</v>
      </c>
      <c r="Q642" s="1">
        <v>6.3929669999999994E-2</v>
      </c>
      <c r="R642" s="1">
        <v>1.525633E-3</v>
      </c>
      <c r="S642" s="1">
        <v>3.1267799999999999E-4</v>
      </c>
      <c r="T642" s="1">
        <v>4.0958599999999998E-3</v>
      </c>
      <c r="U642" s="1">
        <v>1.965914E-4</v>
      </c>
      <c r="V642">
        <f t="shared" si="32"/>
        <v>0.91225372483729128</v>
      </c>
      <c r="W642" s="1">
        <f t="shared" si="33"/>
        <v>2.6068323581617756</v>
      </c>
      <c r="X642">
        <f t="shared" si="34"/>
        <v>0.28250522047466736</v>
      </c>
      <c r="Y642">
        <f t="shared" si="34"/>
        <v>0.95414182224310817</v>
      </c>
      <c r="Z642">
        <f t="shared" si="34"/>
        <v>2.2397733026958035</v>
      </c>
      <c r="AA642">
        <f t="shared" si="34"/>
        <v>4275.9458605902364</v>
      </c>
    </row>
    <row r="643" spans="1:27" x14ac:dyDescent="0.3">
      <c r="A643" t="s">
        <v>1</v>
      </c>
      <c r="B643" t="s">
        <v>3</v>
      </c>
      <c r="C643" s="1">
        <v>11.69083</v>
      </c>
      <c r="D643" s="1">
        <v>1.782151</v>
      </c>
      <c r="E643">
        <v>2</v>
      </c>
      <c r="F643" t="s">
        <v>42</v>
      </c>
      <c r="G643">
        <v>3.9</v>
      </c>
      <c r="H643" s="1">
        <v>2.133432</v>
      </c>
      <c r="I643" s="1">
        <v>2.4523890000000002</v>
      </c>
      <c r="J643" s="1">
        <v>0.54003710000000005</v>
      </c>
      <c r="K643" s="1">
        <v>3.2770599999999997E-2</v>
      </c>
      <c r="L643" s="1">
        <v>0.18286939999999999</v>
      </c>
      <c r="M643" s="1">
        <v>4.5976120000000002E-6</v>
      </c>
      <c r="N643" s="1">
        <v>2.4509090000000001E-2</v>
      </c>
      <c r="O643" s="1">
        <v>5.3585400000000002E-3</v>
      </c>
      <c r="P643" s="1">
        <v>2.2372010000000001E-2</v>
      </c>
      <c r="Q643" s="1">
        <v>6.3929669999999994E-2</v>
      </c>
      <c r="R643" s="1">
        <v>1.525633E-3</v>
      </c>
      <c r="S643" s="1">
        <v>3.1267799999999999E-4</v>
      </c>
      <c r="T643" s="1">
        <v>4.0958599999999998E-3</v>
      </c>
      <c r="U643" s="1">
        <v>1.965914E-4</v>
      </c>
      <c r="V643">
        <f t="shared" ref="V643:V706" si="35">(P643/I643)*100</f>
        <v>0.91225372483729128</v>
      </c>
      <c r="W643" s="1">
        <f t="shared" ref="W643:W706" si="36">Q643/I643*100</f>
        <v>2.6068323581617756</v>
      </c>
      <c r="X643">
        <f t="shared" ref="X643:AA706" si="37">(R643/J643)*100</f>
        <v>0.28250522047466736</v>
      </c>
      <c r="Y643">
        <f t="shared" si="37"/>
        <v>0.95414182224310817</v>
      </c>
      <c r="Z643">
        <f t="shared" si="37"/>
        <v>2.2397733026958035</v>
      </c>
      <c r="AA643">
        <f t="shared" si="37"/>
        <v>4275.9458605902364</v>
      </c>
    </row>
    <row r="644" spans="1:27" x14ac:dyDescent="0.3">
      <c r="A644" t="s">
        <v>1</v>
      </c>
      <c r="B644" t="s">
        <v>3</v>
      </c>
      <c r="C644" s="1">
        <v>11.69083</v>
      </c>
      <c r="D644" s="1">
        <v>1.782151</v>
      </c>
      <c r="E644">
        <v>3</v>
      </c>
      <c r="F644" t="s">
        <v>42</v>
      </c>
      <c r="G644">
        <v>3.9</v>
      </c>
      <c r="H644" s="1">
        <v>2.133432</v>
      </c>
      <c r="I644" s="1">
        <v>2.4523890000000002</v>
      </c>
      <c r="J644" s="1">
        <v>0.54003710000000005</v>
      </c>
      <c r="K644" s="1">
        <v>3.2770599999999997E-2</v>
      </c>
      <c r="L644" s="1">
        <v>0.18286939999999999</v>
      </c>
      <c r="M644" s="1">
        <v>4.5976120000000002E-6</v>
      </c>
      <c r="N644" s="1">
        <v>2.4509090000000001E-2</v>
      </c>
      <c r="O644" s="1">
        <v>5.3585400000000002E-3</v>
      </c>
      <c r="P644" s="1">
        <v>2.2372010000000001E-2</v>
      </c>
      <c r="Q644" s="1">
        <v>6.3929669999999994E-2</v>
      </c>
      <c r="R644" s="1">
        <v>1.525633E-3</v>
      </c>
      <c r="S644" s="1">
        <v>3.1267799999999999E-4</v>
      </c>
      <c r="T644" s="1">
        <v>4.0958599999999998E-3</v>
      </c>
      <c r="U644" s="1">
        <v>1.965914E-4</v>
      </c>
      <c r="V644">
        <f t="shared" si="35"/>
        <v>0.91225372483729128</v>
      </c>
      <c r="W644" s="1">
        <f t="shared" si="36"/>
        <v>2.6068323581617756</v>
      </c>
      <c r="X644">
        <f t="shared" si="37"/>
        <v>0.28250522047466736</v>
      </c>
      <c r="Y644">
        <f t="shared" si="37"/>
        <v>0.95414182224310817</v>
      </c>
      <c r="Z644">
        <f t="shared" si="37"/>
        <v>2.2397733026958035</v>
      </c>
      <c r="AA644">
        <f t="shared" si="37"/>
        <v>4275.9458605902364</v>
      </c>
    </row>
    <row r="645" spans="1:27" x14ac:dyDescent="0.3">
      <c r="A645" t="s">
        <v>1</v>
      </c>
      <c r="B645" t="s">
        <v>3</v>
      </c>
      <c r="C645" s="1">
        <v>11.69083</v>
      </c>
      <c r="D645" s="1">
        <v>1.782151</v>
      </c>
      <c r="E645">
        <v>4</v>
      </c>
      <c r="F645" t="s">
        <v>42</v>
      </c>
      <c r="G645">
        <v>3.9</v>
      </c>
      <c r="H645" s="1">
        <v>2.133432</v>
      </c>
      <c r="I645" s="1">
        <v>2.4523890000000002</v>
      </c>
      <c r="J645" s="1">
        <v>0.54003710000000005</v>
      </c>
      <c r="K645" s="1">
        <v>3.2770599999999997E-2</v>
      </c>
      <c r="L645" s="1">
        <v>0.18286939999999999</v>
      </c>
      <c r="M645" s="1">
        <v>4.5976120000000002E-6</v>
      </c>
      <c r="N645" s="1">
        <v>2.4509090000000001E-2</v>
      </c>
      <c r="O645" s="1">
        <v>5.3585400000000002E-3</v>
      </c>
      <c r="P645" s="1">
        <v>2.2372010000000001E-2</v>
      </c>
      <c r="Q645" s="1">
        <v>6.3929669999999994E-2</v>
      </c>
      <c r="R645" s="1">
        <v>1.525633E-3</v>
      </c>
      <c r="S645" s="1">
        <v>3.1267799999999999E-4</v>
      </c>
      <c r="T645" s="1">
        <v>4.0958599999999998E-3</v>
      </c>
      <c r="U645" s="1">
        <v>1.965914E-4</v>
      </c>
      <c r="V645">
        <f t="shared" si="35"/>
        <v>0.91225372483729128</v>
      </c>
      <c r="W645" s="1">
        <f t="shared" si="36"/>
        <v>2.6068323581617756</v>
      </c>
      <c r="X645">
        <f t="shared" si="37"/>
        <v>0.28250522047466736</v>
      </c>
      <c r="Y645">
        <f t="shared" si="37"/>
        <v>0.95414182224310817</v>
      </c>
      <c r="Z645">
        <f t="shared" si="37"/>
        <v>2.2397733026958035</v>
      </c>
      <c r="AA645">
        <f t="shared" si="37"/>
        <v>4275.9458605902364</v>
      </c>
    </row>
    <row r="646" spans="1:27" x14ac:dyDescent="0.3">
      <c r="A646" t="s">
        <v>1</v>
      </c>
      <c r="B646" t="s">
        <v>3</v>
      </c>
      <c r="C646" s="1">
        <v>11.69083</v>
      </c>
      <c r="D646" s="1">
        <v>1.782151</v>
      </c>
      <c r="E646">
        <v>5</v>
      </c>
      <c r="F646" t="s">
        <v>42</v>
      </c>
      <c r="G646">
        <v>3.9</v>
      </c>
      <c r="H646" s="1">
        <v>2.133432</v>
      </c>
      <c r="I646" s="1">
        <v>2.4523890000000002</v>
      </c>
      <c r="J646" s="1">
        <v>0.54003710000000005</v>
      </c>
      <c r="K646" s="1">
        <v>3.2770599999999997E-2</v>
      </c>
      <c r="L646" s="1">
        <v>0.18286939999999999</v>
      </c>
      <c r="M646" s="1">
        <v>4.5976120000000002E-6</v>
      </c>
      <c r="N646" s="1">
        <v>2.4509090000000001E-2</v>
      </c>
      <c r="O646" s="1">
        <v>5.3585400000000002E-3</v>
      </c>
      <c r="P646" s="1">
        <v>2.2372010000000001E-2</v>
      </c>
      <c r="Q646" s="1">
        <v>6.3929669999999994E-2</v>
      </c>
      <c r="R646" s="1">
        <v>1.525633E-3</v>
      </c>
      <c r="S646" s="1">
        <v>3.1267799999999999E-4</v>
      </c>
      <c r="T646" s="1">
        <v>4.0958599999999998E-3</v>
      </c>
      <c r="U646" s="1">
        <v>1.965914E-4</v>
      </c>
      <c r="V646">
        <f t="shared" si="35"/>
        <v>0.91225372483729128</v>
      </c>
      <c r="W646" s="1">
        <f t="shared" si="36"/>
        <v>2.6068323581617756</v>
      </c>
      <c r="X646">
        <f t="shared" si="37"/>
        <v>0.28250522047466736</v>
      </c>
      <c r="Y646">
        <f t="shared" si="37"/>
        <v>0.95414182224310817</v>
      </c>
      <c r="Z646">
        <f t="shared" si="37"/>
        <v>2.2397733026958035</v>
      </c>
      <c r="AA646">
        <f t="shared" si="37"/>
        <v>4275.9458605902364</v>
      </c>
    </row>
    <row r="647" spans="1:27" x14ac:dyDescent="0.3">
      <c r="A647" t="s">
        <v>1</v>
      </c>
      <c r="B647" t="s">
        <v>3</v>
      </c>
      <c r="C647" s="1">
        <v>11.69083</v>
      </c>
      <c r="D647" s="1">
        <v>1.782151</v>
      </c>
      <c r="E647">
        <v>6</v>
      </c>
      <c r="F647" t="s">
        <v>42</v>
      </c>
      <c r="G647">
        <v>3.9</v>
      </c>
      <c r="H647" s="1">
        <v>2.133432</v>
      </c>
      <c r="I647" s="1">
        <v>2.4523890000000002</v>
      </c>
      <c r="J647" s="1">
        <v>0.54003710000000005</v>
      </c>
      <c r="K647" s="1">
        <v>3.2770599999999997E-2</v>
      </c>
      <c r="L647" s="1">
        <v>0.18286939999999999</v>
      </c>
      <c r="M647" s="1">
        <v>4.5976120000000002E-6</v>
      </c>
      <c r="N647" s="1">
        <v>2.4509090000000001E-2</v>
      </c>
      <c r="O647" s="1">
        <v>5.3585400000000002E-3</v>
      </c>
      <c r="P647" s="1">
        <v>2.2372010000000001E-2</v>
      </c>
      <c r="Q647" s="1">
        <v>6.3929669999999994E-2</v>
      </c>
      <c r="R647" s="1">
        <v>1.525633E-3</v>
      </c>
      <c r="S647" s="1">
        <v>3.1267799999999999E-4</v>
      </c>
      <c r="T647" s="1">
        <v>4.0958599999999998E-3</v>
      </c>
      <c r="U647" s="1">
        <v>1.965914E-4</v>
      </c>
      <c r="V647">
        <f t="shared" si="35"/>
        <v>0.91225372483729128</v>
      </c>
      <c r="W647" s="1">
        <f t="shared" si="36"/>
        <v>2.6068323581617756</v>
      </c>
      <c r="X647">
        <f t="shared" si="37"/>
        <v>0.28250522047466736</v>
      </c>
      <c r="Y647">
        <f t="shared" si="37"/>
        <v>0.95414182224310817</v>
      </c>
      <c r="Z647">
        <f t="shared" si="37"/>
        <v>2.2397733026958035</v>
      </c>
      <c r="AA647">
        <f t="shared" si="37"/>
        <v>4275.9458605902364</v>
      </c>
    </row>
    <row r="648" spans="1:27" x14ac:dyDescent="0.3">
      <c r="A648" t="s">
        <v>1</v>
      </c>
      <c r="B648" t="s">
        <v>3</v>
      </c>
      <c r="C648" s="1">
        <v>11.69083</v>
      </c>
      <c r="D648" s="1">
        <v>1.782151</v>
      </c>
      <c r="E648">
        <v>7</v>
      </c>
      <c r="F648" t="s">
        <v>42</v>
      </c>
      <c r="G648">
        <v>3.9</v>
      </c>
      <c r="H648" s="1">
        <v>2.133432</v>
      </c>
      <c r="I648" s="1">
        <v>2.4523890000000002</v>
      </c>
      <c r="J648" s="1">
        <v>0.54003710000000005</v>
      </c>
      <c r="K648" s="1">
        <v>3.2770599999999997E-2</v>
      </c>
      <c r="L648" s="1">
        <v>0.18286939999999999</v>
      </c>
      <c r="M648" s="1">
        <v>4.5976120000000002E-6</v>
      </c>
      <c r="N648" s="1">
        <v>2.4509090000000001E-2</v>
      </c>
      <c r="O648" s="1">
        <v>5.3585400000000002E-3</v>
      </c>
      <c r="P648" s="1">
        <v>2.2372010000000001E-2</v>
      </c>
      <c r="Q648" s="1">
        <v>6.3929669999999994E-2</v>
      </c>
      <c r="R648" s="1">
        <v>1.525633E-3</v>
      </c>
      <c r="S648" s="1">
        <v>3.1267799999999999E-4</v>
      </c>
      <c r="T648" s="1">
        <v>4.0958599999999998E-3</v>
      </c>
      <c r="U648" s="1">
        <v>1.965914E-4</v>
      </c>
      <c r="V648">
        <f t="shared" si="35"/>
        <v>0.91225372483729128</v>
      </c>
      <c r="W648" s="1">
        <f t="shared" si="36"/>
        <v>2.6068323581617756</v>
      </c>
      <c r="X648">
        <f t="shared" si="37"/>
        <v>0.28250522047466736</v>
      </c>
      <c r="Y648">
        <f t="shared" si="37"/>
        <v>0.95414182224310817</v>
      </c>
      <c r="Z648">
        <f t="shared" si="37"/>
        <v>2.2397733026958035</v>
      </c>
      <c r="AA648">
        <f t="shared" si="37"/>
        <v>4275.9458605902364</v>
      </c>
    </row>
    <row r="649" spans="1:27" x14ac:dyDescent="0.3">
      <c r="A649" t="s">
        <v>1</v>
      </c>
      <c r="B649" t="s">
        <v>3</v>
      </c>
      <c r="C649" s="1">
        <v>11.69083</v>
      </c>
      <c r="D649" s="1">
        <v>1.782151</v>
      </c>
      <c r="E649">
        <v>8</v>
      </c>
      <c r="F649" t="s">
        <v>42</v>
      </c>
      <c r="G649">
        <v>3.9</v>
      </c>
      <c r="H649" s="1">
        <v>2.133432</v>
      </c>
      <c r="I649" s="1">
        <v>2.4523890000000002</v>
      </c>
      <c r="J649" s="1">
        <v>0.54003710000000005</v>
      </c>
      <c r="K649" s="1">
        <v>3.2770599999999997E-2</v>
      </c>
      <c r="L649" s="1">
        <v>0.18286939999999999</v>
      </c>
      <c r="M649" s="1">
        <v>4.5976120000000002E-6</v>
      </c>
      <c r="N649" s="1">
        <v>2.4509090000000001E-2</v>
      </c>
      <c r="O649" s="1">
        <v>5.3585400000000002E-3</v>
      </c>
      <c r="P649" s="1">
        <v>2.2372010000000001E-2</v>
      </c>
      <c r="Q649" s="1">
        <v>6.3929669999999994E-2</v>
      </c>
      <c r="R649" s="1">
        <v>1.525633E-3</v>
      </c>
      <c r="S649" s="1">
        <v>3.1267799999999999E-4</v>
      </c>
      <c r="T649" s="1">
        <v>4.0958599999999998E-3</v>
      </c>
      <c r="U649" s="1">
        <v>1.965914E-4</v>
      </c>
      <c r="V649">
        <f t="shared" si="35"/>
        <v>0.91225372483729128</v>
      </c>
      <c r="W649" s="1">
        <f t="shared" si="36"/>
        <v>2.6068323581617756</v>
      </c>
      <c r="X649">
        <f t="shared" si="37"/>
        <v>0.28250522047466736</v>
      </c>
      <c r="Y649">
        <f t="shared" si="37"/>
        <v>0.95414182224310817</v>
      </c>
      <c r="Z649">
        <f t="shared" si="37"/>
        <v>2.2397733026958035</v>
      </c>
      <c r="AA649">
        <f t="shared" si="37"/>
        <v>4275.9458605902364</v>
      </c>
    </row>
    <row r="650" spans="1:27" x14ac:dyDescent="0.3">
      <c r="A650" t="s">
        <v>1</v>
      </c>
      <c r="B650" t="s">
        <v>3</v>
      </c>
      <c r="C650" s="1">
        <v>12.99573</v>
      </c>
      <c r="D650" s="1">
        <v>1.5843320000000001</v>
      </c>
      <c r="E650">
        <v>1</v>
      </c>
      <c r="F650" t="s">
        <v>43</v>
      </c>
      <c r="G650" s="7">
        <v>1.3</v>
      </c>
      <c r="H650" s="7">
        <v>2.8646590000000001</v>
      </c>
      <c r="I650" s="7">
        <v>3.789469</v>
      </c>
      <c r="J650" s="7">
        <v>0.73305339999999997</v>
      </c>
      <c r="K650" s="7">
        <v>2.2186859999999999E-2</v>
      </c>
      <c r="L650" s="7">
        <v>0.23687159999999999</v>
      </c>
      <c r="M650" s="7">
        <v>8.4991619999999992E-6</v>
      </c>
      <c r="N650" s="1">
        <v>2.277036E-2</v>
      </c>
      <c r="O650" s="1">
        <v>4.9236339999999996E-3</v>
      </c>
      <c r="P650" s="1">
        <v>5.5809659999999997E-2</v>
      </c>
      <c r="Q650" s="1">
        <v>0.18649640000000001</v>
      </c>
      <c r="R650" s="1">
        <v>4.163946E-3</v>
      </c>
      <c r="S650" s="1">
        <v>7.9794109999999996E-4</v>
      </c>
      <c r="T650" s="1">
        <v>1.1267350000000001E-2</v>
      </c>
      <c r="U650" s="1">
        <v>5.5997030000000001E-4</v>
      </c>
      <c r="V650">
        <f t="shared" si="35"/>
        <v>1.4727567371576333</v>
      </c>
      <c r="W650" s="1">
        <f t="shared" si="36"/>
        <v>4.9214388612230371</v>
      </c>
      <c r="X650">
        <f t="shared" si="37"/>
        <v>0.5680276498274206</v>
      </c>
      <c r="Y650">
        <f t="shared" si="37"/>
        <v>3.5964579936052239</v>
      </c>
      <c r="Z650">
        <f t="shared" si="37"/>
        <v>4.7567331837164106</v>
      </c>
      <c r="AA650">
        <f t="shared" si="37"/>
        <v>6588.535434434596</v>
      </c>
    </row>
    <row r="651" spans="1:27" x14ac:dyDescent="0.3">
      <c r="A651" t="s">
        <v>1</v>
      </c>
      <c r="B651" t="s">
        <v>3</v>
      </c>
      <c r="C651" s="1">
        <v>12.99573</v>
      </c>
      <c r="D651" s="1">
        <v>1.5843320000000001</v>
      </c>
      <c r="E651">
        <v>2</v>
      </c>
      <c r="F651" t="s">
        <v>43</v>
      </c>
      <c r="G651">
        <v>1.3</v>
      </c>
      <c r="H651" s="1">
        <v>2.8646590000000001</v>
      </c>
      <c r="I651" s="1">
        <v>3.789469</v>
      </c>
      <c r="J651" s="1">
        <v>0.73305339999999997</v>
      </c>
      <c r="K651" s="1">
        <v>2.2186859999999999E-2</v>
      </c>
      <c r="L651" s="1">
        <v>0.23687159999999999</v>
      </c>
      <c r="M651" s="1">
        <v>8.4991619999999992E-6</v>
      </c>
      <c r="N651" s="1">
        <v>2.277036E-2</v>
      </c>
      <c r="O651" s="1">
        <v>4.9236339999999996E-3</v>
      </c>
      <c r="P651" s="1">
        <v>5.5809659999999997E-2</v>
      </c>
      <c r="Q651" s="1">
        <v>0.18649640000000001</v>
      </c>
      <c r="R651" s="1">
        <v>4.163946E-3</v>
      </c>
      <c r="S651" s="1">
        <v>7.9794109999999996E-4</v>
      </c>
      <c r="T651" s="1">
        <v>1.1267350000000001E-2</v>
      </c>
      <c r="U651" s="1">
        <v>5.5997030000000001E-4</v>
      </c>
      <c r="V651">
        <f t="shared" si="35"/>
        <v>1.4727567371576333</v>
      </c>
      <c r="W651" s="1">
        <f t="shared" si="36"/>
        <v>4.9214388612230371</v>
      </c>
      <c r="X651">
        <f t="shared" si="37"/>
        <v>0.5680276498274206</v>
      </c>
      <c r="Y651">
        <f t="shared" si="37"/>
        <v>3.5964579936052239</v>
      </c>
      <c r="Z651">
        <f t="shared" si="37"/>
        <v>4.7567331837164106</v>
      </c>
      <c r="AA651">
        <f t="shared" si="37"/>
        <v>6588.535434434596</v>
      </c>
    </row>
    <row r="652" spans="1:27" x14ac:dyDescent="0.3">
      <c r="A652" t="s">
        <v>1</v>
      </c>
      <c r="B652" t="s">
        <v>3</v>
      </c>
      <c r="C652" s="1">
        <v>12.99573</v>
      </c>
      <c r="D652" s="1">
        <v>1.5843320000000001</v>
      </c>
      <c r="E652">
        <v>3</v>
      </c>
      <c r="F652" t="s">
        <v>43</v>
      </c>
      <c r="G652">
        <v>1.3</v>
      </c>
      <c r="H652" s="1">
        <v>2.8646590000000001</v>
      </c>
      <c r="I652" s="1">
        <v>3.789469</v>
      </c>
      <c r="J652" s="1">
        <v>0.73305339999999997</v>
      </c>
      <c r="K652" s="1">
        <v>2.2186859999999999E-2</v>
      </c>
      <c r="L652" s="1">
        <v>0.23687159999999999</v>
      </c>
      <c r="M652" s="1">
        <v>8.4991619999999992E-6</v>
      </c>
      <c r="N652" s="1">
        <v>2.277036E-2</v>
      </c>
      <c r="O652" s="1">
        <v>4.9236339999999996E-3</v>
      </c>
      <c r="P652" s="1">
        <v>5.5809659999999997E-2</v>
      </c>
      <c r="Q652" s="1">
        <v>0.18649640000000001</v>
      </c>
      <c r="R652" s="1">
        <v>4.163946E-3</v>
      </c>
      <c r="S652" s="1">
        <v>7.9794109999999996E-4</v>
      </c>
      <c r="T652" s="1">
        <v>1.1267350000000001E-2</v>
      </c>
      <c r="U652" s="1">
        <v>5.5997030000000001E-4</v>
      </c>
      <c r="V652">
        <f t="shared" si="35"/>
        <v>1.4727567371576333</v>
      </c>
      <c r="W652" s="1">
        <f t="shared" si="36"/>
        <v>4.9214388612230371</v>
      </c>
      <c r="X652">
        <f t="shared" si="37"/>
        <v>0.5680276498274206</v>
      </c>
      <c r="Y652">
        <f t="shared" si="37"/>
        <v>3.5964579936052239</v>
      </c>
      <c r="Z652">
        <f t="shared" si="37"/>
        <v>4.7567331837164106</v>
      </c>
      <c r="AA652">
        <f t="shared" si="37"/>
        <v>6588.535434434596</v>
      </c>
    </row>
    <row r="653" spans="1:27" x14ac:dyDescent="0.3">
      <c r="A653" t="s">
        <v>1</v>
      </c>
      <c r="B653" t="s">
        <v>3</v>
      </c>
      <c r="C653" s="1">
        <v>12.99573</v>
      </c>
      <c r="D653" s="1">
        <v>1.5843320000000001</v>
      </c>
      <c r="E653">
        <v>4</v>
      </c>
      <c r="F653" t="s">
        <v>43</v>
      </c>
      <c r="G653">
        <v>1.3</v>
      </c>
      <c r="H653" s="1">
        <v>2.8646590000000001</v>
      </c>
      <c r="I653" s="1">
        <v>3.789469</v>
      </c>
      <c r="J653" s="1">
        <v>0.73305339999999997</v>
      </c>
      <c r="K653" s="1">
        <v>2.2186859999999999E-2</v>
      </c>
      <c r="L653" s="1">
        <v>0.23687159999999999</v>
      </c>
      <c r="M653" s="1">
        <v>8.4991619999999992E-6</v>
      </c>
      <c r="N653" s="1">
        <v>2.277036E-2</v>
      </c>
      <c r="O653" s="1">
        <v>4.9236339999999996E-3</v>
      </c>
      <c r="P653" s="1">
        <v>5.5809659999999997E-2</v>
      </c>
      <c r="Q653" s="1">
        <v>0.18649640000000001</v>
      </c>
      <c r="R653" s="1">
        <v>4.163946E-3</v>
      </c>
      <c r="S653" s="1">
        <v>7.9794109999999996E-4</v>
      </c>
      <c r="T653" s="1">
        <v>1.1267350000000001E-2</v>
      </c>
      <c r="U653" s="1">
        <v>5.5997030000000001E-4</v>
      </c>
      <c r="V653">
        <f t="shared" si="35"/>
        <v>1.4727567371576333</v>
      </c>
      <c r="W653" s="1">
        <f t="shared" si="36"/>
        <v>4.9214388612230371</v>
      </c>
      <c r="X653">
        <f t="shared" si="37"/>
        <v>0.5680276498274206</v>
      </c>
      <c r="Y653">
        <f t="shared" si="37"/>
        <v>3.5964579936052239</v>
      </c>
      <c r="Z653">
        <f t="shared" si="37"/>
        <v>4.7567331837164106</v>
      </c>
      <c r="AA653">
        <f t="shared" si="37"/>
        <v>6588.535434434596</v>
      </c>
    </row>
    <row r="654" spans="1:27" x14ac:dyDescent="0.3">
      <c r="A654" t="s">
        <v>1</v>
      </c>
      <c r="B654" t="s">
        <v>3</v>
      </c>
      <c r="C654" s="1">
        <v>12.99573</v>
      </c>
      <c r="D654" s="1">
        <v>1.5843320000000001</v>
      </c>
      <c r="E654">
        <v>5</v>
      </c>
      <c r="F654" t="s">
        <v>43</v>
      </c>
      <c r="G654">
        <v>1.3</v>
      </c>
      <c r="H654" s="1">
        <v>2.8646590000000001</v>
      </c>
      <c r="I654" s="1">
        <v>3.789469</v>
      </c>
      <c r="J654" s="1">
        <v>0.73305339999999997</v>
      </c>
      <c r="K654" s="1">
        <v>2.2186859999999999E-2</v>
      </c>
      <c r="L654" s="1">
        <v>0.23687159999999999</v>
      </c>
      <c r="M654" s="1">
        <v>8.4991619999999992E-6</v>
      </c>
      <c r="N654" s="1">
        <v>2.277036E-2</v>
      </c>
      <c r="O654" s="1">
        <v>4.9236339999999996E-3</v>
      </c>
      <c r="P654" s="1">
        <v>5.5809659999999997E-2</v>
      </c>
      <c r="Q654" s="1">
        <v>0.18649640000000001</v>
      </c>
      <c r="R654" s="1">
        <v>4.163946E-3</v>
      </c>
      <c r="S654" s="1">
        <v>7.9794109999999996E-4</v>
      </c>
      <c r="T654" s="1">
        <v>1.1267350000000001E-2</v>
      </c>
      <c r="U654" s="1">
        <v>5.5997030000000001E-4</v>
      </c>
      <c r="V654">
        <f t="shared" si="35"/>
        <v>1.4727567371576333</v>
      </c>
      <c r="W654" s="1">
        <f t="shared" si="36"/>
        <v>4.9214388612230371</v>
      </c>
      <c r="X654">
        <f t="shared" si="37"/>
        <v>0.5680276498274206</v>
      </c>
      <c r="Y654">
        <f t="shared" si="37"/>
        <v>3.5964579936052239</v>
      </c>
      <c r="Z654">
        <f t="shared" si="37"/>
        <v>4.7567331837164106</v>
      </c>
      <c r="AA654">
        <f t="shared" si="37"/>
        <v>6588.535434434596</v>
      </c>
    </row>
    <row r="655" spans="1:27" x14ac:dyDescent="0.3">
      <c r="A655" t="s">
        <v>1</v>
      </c>
      <c r="B655" t="s">
        <v>3</v>
      </c>
      <c r="C655" s="1">
        <v>12.99573</v>
      </c>
      <c r="D655" s="1">
        <v>1.5843320000000001</v>
      </c>
      <c r="E655">
        <v>6</v>
      </c>
      <c r="F655" t="s">
        <v>43</v>
      </c>
      <c r="G655">
        <v>1.3</v>
      </c>
      <c r="H655" s="1">
        <v>2.8646590000000001</v>
      </c>
      <c r="I655" s="1">
        <v>3.789469</v>
      </c>
      <c r="J655" s="1">
        <v>0.73305339999999997</v>
      </c>
      <c r="K655" s="1">
        <v>2.2186859999999999E-2</v>
      </c>
      <c r="L655" s="1">
        <v>0.23687159999999999</v>
      </c>
      <c r="M655" s="1">
        <v>8.4991619999999992E-6</v>
      </c>
      <c r="N655" s="1">
        <v>2.277036E-2</v>
      </c>
      <c r="O655" s="1">
        <v>4.9236339999999996E-3</v>
      </c>
      <c r="P655" s="1">
        <v>5.5809659999999997E-2</v>
      </c>
      <c r="Q655" s="1">
        <v>0.18649640000000001</v>
      </c>
      <c r="R655" s="1">
        <v>4.163946E-3</v>
      </c>
      <c r="S655" s="1">
        <v>7.9794109999999996E-4</v>
      </c>
      <c r="T655" s="1">
        <v>1.1267350000000001E-2</v>
      </c>
      <c r="U655" s="1">
        <v>5.5997030000000001E-4</v>
      </c>
      <c r="V655">
        <f t="shared" si="35"/>
        <v>1.4727567371576333</v>
      </c>
      <c r="W655" s="1">
        <f t="shared" si="36"/>
        <v>4.9214388612230371</v>
      </c>
      <c r="X655">
        <f t="shared" si="37"/>
        <v>0.5680276498274206</v>
      </c>
      <c r="Y655">
        <f t="shared" si="37"/>
        <v>3.5964579936052239</v>
      </c>
      <c r="Z655">
        <f t="shared" si="37"/>
        <v>4.7567331837164106</v>
      </c>
      <c r="AA655">
        <f t="shared" si="37"/>
        <v>6588.535434434596</v>
      </c>
    </row>
    <row r="656" spans="1:27" x14ac:dyDescent="0.3">
      <c r="A656" t="s">
        <v>1</v>
      </c>
      <c r="B656" t="s">
        <v>3</v>
      </c>
      <c r="C656" s="1">
        <v>12.99573</v>
      </c>
      <c r="D656" s="1">
        <v>1.5843320000000001</v>
      </c>
      <c r="E656">
        <v>7</v>
      </c>
      <c r="F656" t="s">
        <v>43</v>
      </c>
      <c r="G656">
        <v>1.3</v>
      </c>
      <c r="H656" s="1">
        <v>2.8646590000000001</v>
      </c>
      <c r="I656" s="1">
        <v>3.789469</v>
      </c>
      <c r="J656" s="1">
        <v>0.73305339999999997</v>
      </c>
      <c r="K656" s="1">
        <v>2.2186859999999999E-2</v>
      </c>
      <c r="L656" s="1">
        <v>0.23687159999999999</v>
      </c>
      <c r="M656" s="1">
        <v>8.4991619999999992E-6</v>
      </c>
      <c r="N656" s="1">
        <v>2.277036E-2</v>
      </c>
      <c r="O656" s="1">
        <v>4.9236339999999996E-3</v>
      </c>
      <c r="P656" s="1">
        <v>5.5809659999999997E-2</v>
      </c>
      <c r="Q656" s="1">
        <v>0.18649640000000001</v>
      </c>
      <c r="R656" s="1">
        <v>4.163946E-3</v>
      </c>
      <c r="S656" s="1">
        <v>7.9794109999999996E-4</v>
      </c>
      <c r="T656" s="1">
        <v>1.1267350000000001E-2</v>
      </c>
      <c r="U656" s="1">
        <v>5.5997030000000001E-4</v>
      </c>
      <c r="V656">
        <f t="shared" si="35"/>
        <v>1.4727567371576333</v>
      </c>
      <c r="W656" s="1">
        <f t="shared" si="36"/>
        <v>4.9214388612230371</v>
      </c>
      <c r="X656">
        <f t="shared" si="37"/>
        <v>0.5680276498274206</v>
      </c>
      <c r="Y656">
        <f t="shared" si="37"/>
        <v>3.5964579936052239</v>
      </c>
      <c r="Z656">
        <f t="shared" si="37"/>
        <v>4.7567331837164106</v>
      </c>
      <c r="AA656">
        <f t="shared" si="37"/>
        <v>6588.535434434596</v>
      </c>
    </row>
    <row r="657" spans="1:27" x14ac:dyDescent="0.3">
      <c r="A657" t="s">
        <v>1</v>
      </c>
      <c r="B657" t="s">
        <v>3</v>
      </c>
      <c r="C657" s="1">
        <v>12.99573</v>
      </c>
      <c r="D657" s="1">
        <v>1.5843320000000001</v>
      </c>
      <c r="E657">
        <v>8</v>
      </c>
      <c r="F657" t="s">
        <v>43</v>
      </c>
      <c r="G657">
        <v>1.3</v>
      </c>
      <c r="H657" s="1">
        <v>2.8646590000000001</v>
      </c>
      <c r="I657" s="1">
        <v>3.789469</v>
      </c>
      <c r="J657" s="1">
        <v>0.73305339999999997</v>
      </c>
      <c r="K657" s="1">
        <v>2.2186859999999999E-2</v>
      </c>
      <c r="L657" s="1">
        <v>0.23687159999999999</v>
      </c>
      <c r="M657" s="1">
        <v>8.4991619999999992E-6</v>
      </c>
      <c r="N657" s="1">
        <v>2.277036E-2</v>
      </c>
      <c r="O657" s="1">
        <v>4.9236339999999996E-3</v>
      </c>
      <c r="P657" s="1">
        <v>5.5809659999999997E-2</v>
      </c>
      <c r="Q657" s="1">
        <v>0.18649640000000001</v>
      </c>
      <c r="R657" s="1">
        <v>4.163946E-3</v>
      </c>
      <c r="S657" s="1">
        <v>7.9794109999999996E-4</v>
      </c>
      <c r="T657" s="1">
        <v>1.1267350000000001E-2</v>
      </c>
      <c r="U657" s="1">
        <v>5.5997030000000001E-4</v>
      </c>
      <c r="V657">
        <f t="shared" si="35"/>
        <v>1.4727567371576333</v>
      </c>
      <c r="W657" s="1">
        <f t="shared" si="36"/>
        <v>4.9214388612230371</v>
      </c>
      <c r="X657">
        <f t="shared" si="37"/>
        <v>0.5680276498274206</v>
      </c>
      <c r="Y657">
        <f t="shared" si="37"/>
        <v>3.5964579936052239</v>
      </c>
      <c r="Z657">
        <f t="shared" si="37"/>
        <v>4.7567331837164106</v>
      </c>
      <c r="AA657">
        <f t="shared" si="37"/>
        <v>6588.535434434596</v>
      </c>
    </row>
    <row r="658" spans="1:27" x14ac:dyDescent="0.3">
      <c r="A658" t="s">
        <v>1</v>
      </c>
      <c r="B658" t="s">
        <v>3</v>
      </c>
      <c r="C658" s="1">
        <v>11.05011</v>
      </c>
      <c r="D658" s="1">
        <v>1.793342</v>
      </c>
      <c r="E658">
        <v>1</v>
      </c>
      <c r="F658" t="s">
        <v>44</v>
      </c>
      <c r="G658" s="7">
        <v>2.6</v>
      </c>
      <c r="H658" s="7">
        <v>2.5028079999999999</v>
      </c>
      <c r="I658" s="7">
        <v>2.5229509999999999</v>
      </c>
      <c r="J658" s="7">
        <v>0.48641909999999999</v>
      </c>
      <c r="K658" s="7">
        <v>3.1632859999999999E-2</v>
      </c>
      <c r="L658" s="7">
        <v>0.18349270000000001</v>
      </c>
      <c r="M658" s="7">
        <v>2.9680790000000001E-5</v>
      </c>
      <c r="N658" s="1">
        <v>2.0999509999999999E-2</v>
      </c>
      <c r="O658" s="1">
        <v>5.206095E-3</v>
      </c>
      <c r="P658" s="1">
        <v>3.1572080000000002E-2</v>
      </c>
      <c r="Q658" s="1">
        <v>8.9781349999999996E-2</v>
      </c>
      <c r="R658" s="1">
        <v>2.188443E-3</v>
      </c>
      <c r="S658" s="1">
        <v>4.271651E-4</v>
      </c>
      <c r="T658" s="1">
        <v>6.1353850000000001E-3</v>
      </c>
      <c r="U658" s="1">
        <v>2.8545079999999997E-4</v>
      </c>
      <c r="V658">
        <f t="shared" si="35"/>
        <v>1.2513948943122559</v>
      </c>
      <c r="W658" s="1">
        <f t="shared" si="36"/>
        <v>3.5585847683922518</v>
      </c>
      <c r="X658">
        <f t="shared" si="37"/>
        <v>0.44990893655286157</v>
      </c>
      <c r="Y658">
        <f t="shared" si="37"/>
        <v>1.3503840626487773</v>
      </c>
      <c r="Z658">
        <f t="shared" si="37"/>
        <v>3.3436670777638566</v>
      </c>
      <c r="AA658">
        <f t="shared" si="37"/>
        <v>961.7358567612248</v>
      </c>
    </row>
    <row r="659" spans="1:27" x14ac:dyDescent="0.3">
      <c r="A659" t="s">
        <v>1</v>
      </c>
      <c r="B659" t="s">
        <v>3</v>
      </c>
      <c r="C659" s="1">
        <v>11.05011</v>
      </c>
      <c r="D659" s="1">
        <v>1.793342</v>
      </c>
      <c r="E659">
        <v>2</v>
      </c>
      <c r="F659" t="s">
        <v>44</v>
      </c>
      <c r="G659">
        <v>2.6</v>
      </c>
      <c r="H659" s="1">
        <v>2.5028079999999999</v>
      </c>
      <c r="I659" s="1">
        <v>2.5229509999999999</v>
      </c>
      <c r="J659" s="1">
        <v>0.48641909999999999</v>
      </c>
      <c r="K659" s="1">
        <v>3.1632859999999999E-2</v>
      </c>
      <c r="L659" s="1">
        <v>0.18349270000000001</v>
      </c>
      <c r="M659" s="1">
        <v>2.9680790000000001E-5</v>
      </c>
      <c r="N659" s="1">
        <v>2.0999509999999999E-2</v>
      </c>
      <c r="O659" s="1">
        <v>5.206095E-3</v>
      </c>
      <c r="P659" s="1">
        <v>3.1572080000000002E-2</v>
      </c>
      <c r="Q659" s="1">
        <v>8.9781349999999996E-2</v>
      </c>
      <c r="R659" s="1">
        <v>2.188443E-3</v>
      </c>
      <c r="S659" s="1">
        <v>4.271651E-4</v>
      </c>
      <c r="T659" s="1">
        <v>6.1353850000000001E-3</v>
      </c>
      <c r="U659" s="1">
        <v>2.8545079999999997E-4</v>
      </c>
      <c r="V659">
        <f t="shared" si="35"/>
        <v>1.2513948943122559</v>
      </c>
      <c r="W659" s="1">
        <f t="shared" si="36"/>
        <v>3.5585847683922518</v>
      </c>
      <c r="X659">
        <f t="shared" si="37"/>
        <v>0.44990893655286157</v>
      </c>
      <c r="Y659">
        <f t="shared" si="37"/>
        <v>1.3503840626487773</v>
      </c>
      <c r="Z659">
        <f t="shared" si="37"/>
        <v>3.3436670777638566</v>
      </c>
      <c r="AA659">
        <f t="shared" si="37"/>
        <v>961.7358567612248</v>
      </c>
    </row>
    <row r="660" spans="1:27" x14ac:dyDescent="0.3">
      <c r="A660" t="s">
        <v>1</v>
      </c>
      <c r="B660" t="s">
        <v>3</v>
      </c>
      <c r="C660" s="1">
        <v>11.05011</v>
      </c>
      <c r="D660" s="1">
        <v>1.793342</v>
      </c>
      <c r="E660">
        <v>3</v>
      </c>
      <c r="F660" t="s">
        <v>44</v>
      </c>
      <c r="G660">
        <v>2.6</v>
      </c>
      <c r="H660" s="1">
        <v>2.5028079999999999</v>
      </c>
      <c r="I660" s="1">
        <v>2.5229509999999999</v>
      </c>
      <c r="J660" s="1">
        <v>0.48641909999999999</v>
      </c>
      <c r="K660" s="1">
        <v>3.1632859999999999E-2</v>
      </c>
      <c r="L660" s="1">
        <v>0.18349270000000001</v>
      </c>
      <c r="M660" s="1">
        <v>2.9680790000000001E-5</v>
      </c>
      <c r="N660" s="1">
        <v>2.0999509999999999E-2</v>
      </c>
      <c r="O660" s="1">
        <v>5.206095E-3</v>
      </c>
      <c r="P660" s="1">
        <v>3.1572080000000002E-2</v>
      </c>
      <c r="Q660" s="1">
        <v>8.9781349999999996E-2</v>
      </c>
      <c r="R660" s="1">
        <v>2.188443E-3</v>
      </c>
      <c r="S660" s="1">
        <v>4.271651E-4</v>
      </c>
      <c r="T660" s="1">
        <v>6.1353850000000001E-3</v>
      </c>
      <c r="U660" s="1">
        <v>2.8545079999999997E-4</v>
      </c>
      <c r="V660">
        <f t="shared" si="35"/>
        <v>1.2513948943122559</v>
      </c>
      <c r="W660" s="1">
        <f t="shared" si="36"/>
        <v>3.5585847683922518</v>
      </c>
      <c r="X660">
        <f t="shared" si="37"/>
        <v>0.44990893655286157</v>
      </c>
      <c r="Y660">
        <f t="shared" si="37"/>
        <v>1.3503840626487773</v>
      </c>
      <c r="Z660">
        <f t="shared" si="37"/>
        <v>3.3436670777638566</v>
      </c>
      <c r="AA660">
        <f t="shared" si="37"/>
        <v>961.7358567612248</v>
      </c>
    </row>
    <row r="661" spans="1:27" x14ac:dyDescent="0.3">
      <c r="A661" t="s">
        <v>1</v>
      </c>
      <c r="B661" t="s">
        <v>3</v>
      </c>
      <c r="C661" s="1">
        <v>11.05011</v>
      </c>
      <c r="D661" s="1">
        <v>1.793342</v>
      </c>
      <c r="E661">
        <v>4</v>
      </c>
      <c r="F661" t="s">
        <v>44</v>
      </c>
      <c r="G661">
        <v>2.6</v>
      </c>
      <c r="H661" s="1">
        <v>2.5028079999999999</v>
      </c>
      <c r="I661" s="1">
        <v>2.5229509999999999</v>
      </c>
      <c r="J661" s="1">
        <v>0.48641909999999999</v>
      </c>
      <c r="K661" s="1">
        <v>3.1632859999999999E-2</v>
      </c>
      <c r="L661" s="1">
        <v>0.18349270000000001</v>
      </c>
      <c r="M661" s="1">
        <v>2.9680790000000001E-5</v>
      </c>
      <c r="N661" s="1">
        <v>2.0999509999999999E-2</v>
      </c>
      <c r="O661" s="1">
        <v>5.206095E-3</v>
      </c>
      <c r="P661" s="1">
        <v>3.1572080000000002E-2</v>
      </c>
      <c r="Q661" s="1">
        <v>8.9781349999999996E-2</v>
      </c>
      <c r="R661" s="1">
        <v>2.188443E-3</v>
      </c>
      <c r="S661" s="1">
        <v>4.271651E-4</v>
      </c>
      <c r="T661" s="1">
        <v>6.1353850000000001E-3</v>
      </c>
      <c r="U661" s="1">
        <v>2.8545079999999997E-4</v>
      </c>
      <c r="V661">
        <f t="shared" si="35"/>
        <v>1.2513948943122559</v>
      </c>
      <c r="W661" s="1">
        <f t="shared" si="36"/>
        <v>3.5585847683922518</v>
      </c>
      <c r="X661">
        <f t="shared" si="37"/>
        <v>0.44990893655286157</v>
      </c>
      <c r="Y661">
        <f t="shared" si="37"/>
        <v>1.3503840626487773</v>
      </c>
      <c r="Z661">
        <f t="shared" si="37"/>
        <v>3.3436670777638566</v>
      </c>
      <c r="AA661">
        <f t="shared" si="37"/>
        <v>961.7358567612248</v>
      </c>
    </row>
    <row r="662" spans="1:27" x14ac:dyDescent="0.3">
      <c r="A662" t="s">
        <v>1</v>
      </c>
      <c r="B662" t="s">
        <v>3</v>
      </c>
      <c r="C662" s="1">
        <v>11.05011</v>
      </c>
      <c r="D662" s="1">
        <v>1.793342</v>
      </c>
      <c r="E662">
        <v>5</v>
      </c>
      <c r="F662" t="s">
        <v>44</v>
      </c>
      <c r="G662">
        <v>2.6</v>
      </c>
      <c r="H662" s="1">
        <v>2.5028079999999999</v>
      </c>
      <c r="I662" s="1">
        <v>2.5229509999999999</v>
      </c>
      <c r="J662" s="1">
        <v>0.48641909999999999</v>
      </c>
      <c r="K662" s="1">
        <v>3.1632859999999999E-2</v>
      </c>
      <c r="L662" s="1">
        <v>0.18349270000000001</v>
      </c>
      <c r="M662" s="1">
        <v>2.9680790000000001E-5</v>
      </c>
      <c r="N662" s="1">
        <v>2.0999509999999999E-2</v>
      </c>
      <c r="O662" s="1">
        <v>5.206095E-3</v>
      </c>
      <c r="P662" s="1">
        <v>3.1572080000000002E-2</v>
      </c>
      <c r="Q662" s="1">
        <v>8.9781349999999996E-2</v>
      </c>
      <c r="R662" s="1">
        <v>2.188443E-3</v>
      </c>
      <c r="S662" s="1">
        <v>4.271651E-4</v>
      </c>
      <c r="T662" s="1">
        <v>6.1353850000000001E-3</v>
      </c>
      <c r="U662" s="1">
        <v>2.8545079999999997E-4</v>
      </c>
      <c r="V662">
        <f t="shared" si="35"/>
        <v>1.2513948943122559</v>
      </c>
      <c r="W662" s="1">
        <f t="shared" si="36"/>
        <v>3.5585847683922518</v>
      </c>
      <c r="X662">
        <f t="shared" si="37"/>
        <v>0.44990893655286157</v>
      </c>
      <c r="Y662">
        <f t="shared" si="37"/>
        <v>1.3503840626487773</v>
      </c>
      <c r="Z662">
        <f t="shared" si="37"/>
        <v>3.3436670777638566</v>
      </c>
      <c r="AA662">
        <f t="shared" si="37"/>
        <v>961.7358567612248</v>
      </c>
    </row>
    <row r="663" spans="1:27" x14ac:dyDescent="0.3">
      <c r="A663" t="s">
        <v>1</v>
      </c>
      <c r="B663" t="s">
        <v>3</v>
      </c>
      <c r="C663" s="1">
        <v>11.05011</v>
      </c>
      <c r="D663" s="1">
        <v>1.793342</v>
      </c>
      <c r="E663">
        <v>6</v>
      </c>
      <c r="F663" t="s">
        <v>44</v>
      </c>
      <c r="G663">
        <v>2.6</v>
      </c>
      <c r="H663" s="1">
        <v>2.5028079999999999</v>
      </c>
      <c r="I663" s="1">
        <v>2.5229509999999999</v>
      </c>
      <c r="J663" s="1">
        <v>0.48641909999999999</v>
      </c>
      <c r="K663" s="1">
        <v>3.1632859999999999E-2</v>
      </c>
      <c r="L663" s="1">
        <v>0.18349270000000001</v>
      </c>
      <c r="M663" s="1">
        <v>2.9680790000000001E-5</v>
      </c>
      <c r="N663" s="1">
        <v>2.0999509999999999E-2</v>
      </c>
      <c r="O663" s="1">
        <v>5.206095E-3</v>
      </c>
      <c r="P663" s="1">
        <v>3.1572080000000002E-2</v>
      </c>
      <c r="Q663" s="1">
        <v>8.9781349999999996E-2</v>
      </c>
      <c r="R663" s="1">
        <v>2.188443E-3</v>
      </c>
      <c r="S663" s="1">
        <v>4.271651E-4</v>
      </c>
      <c r="T663" s="1">
        <v>6.1353850000000001E-3</v>
      </c>
      <c r="U663" s="1">
        <v>2.8545079999999997E-4</v>
      </c>
      <c r="V663">
        <f t="shared" si="35"/>
        <v>1.2513948943122559</v>
      </c>
      <c r="W663" s="1">
        <f t="shared" si="36"/>
        <v>3.5585847683922518</v>
      </c>
      <c r="X663">
        <f t="shared" si="37"/>
        <v>0.44990893655286157</v>
      </c>
      <c r="Y663">
        <f t="shared" si="37"/>
        <v>1.3503840626487773</v>
      </c>
      <c r="Z663">
        <f t="shared" si="37"/>
        <v>3.3436670777638566</v>
      </c>
      <c r="AA663">
        <f t="shared" si="37"/>
        <v>961.7358567612248</v>
      </c>
    </row>
    <row r="664" spans="1:27" x14ac:dyDescent="0.3">
      <c r="A664" t="s">
        <v>1</v>
      </c>
      <c r="B664" t="s">
        <v>3</v>
      </c>
      <c r="C664" s="1">
        <v>11.05011</v>
      </c>
      <c r="D664" s="1">
        <v>1.793342</v>
      </c>
      <c r="E664">
        <v>7</v>
      </c>
      <c r="F664" t="s">
        <v>44</v>
      </c>
      <c r="G664">
        <v>2.6</v>
      </c>
      <c r="H664" s="1">
        <v>2.5028079999999999</v>
      </c>
      <c r="I664" s="1">
        <v>2.5229509999999999</v>
      </c>
      <c r="J664" s="1">
        <v>0.48641909999999999</v>
      </c>
      <c r="K664" s="1">
        <v>3.1632859999999999E-2</v>
      </c>
      <c r="L664" s="1">
        <v>0.18349270000000001</v>
      </c>
      <c r="M664" s="1">
        <v>2.9680790000000001E-5</v>
      </c>
      <c r="N664" s="1">
        <v>2.0999509999999999E-2</v>
      </c>
      <c r="O664" s="1">
        <v>5.206095E-3</v>
      </c>
      <c r="P664" s="1">
        <v>3.1572080000000002E-2</v>
      </c>
      <c r="Q664" s="1">
        <v>8.9781349999999996E-2</v>
      </c>
      <c r="R664" s="1">
        <v>2.188443E-3</v>
      </c>
      <c r="S664" s="1">
        <v>4.271651E-4</v>
      </c>
      <c r="T664" s="1">
        <v>6.1353850000000001E-3</v>
      </c>
      <c r="U664" s="1">
        <v>2.8545079999999997E-4</v>
      </c>
      <c r="V664">
        <f t="shared" si="35"/>
        <v>1.2513948943122559</v>
      </c>
      <c r="W664" s="1">
        <f t="shared" si="36"/>
        <v>3.5585847683922518</v>
      </c>
      <c r="X664">
        <f t="shared" si="37"/>
        <v>0.44990893655286157</v>
      </c>
      <c r="Y664">
        <f t="shared" si="37"/>
        <v>1.3503840626487773</v>
      </c>
      <c r="Z664">
        <f t="shared" si="37"/>
        <v>3.3436670777638566</v>
      </c>
      <c r="AA664">
        <f t="shared" si="37"/>
        <v>961.7358567612248</v>
      </c>
    </row>
    <row r="665" spans="1:27" x14ac:dyDescent="0.3">
      <c r="A665" t="s">
        <v>1</v>
      </c>
      <c r="B665" t="s">
        <v>3</v>
      </c>
      <c r="C665" s="1">
        <v>11.05011</v>
      </c>
      <c r="D665" s="1">
        <v>1.793342</v>
      </c>
      <c r="E665">
        <v>8</v>
      </c>
      <c r="F665" t="s">
        <v>44</v>
      </c>
      <c r="G665">
        <v>2.6</v>
      </c>
      <c r="H665" s="1">
        <v>2.5028079999999999</v>
      </c>
      <c r="I665" s="1">
        <v>2.5229509999999999</v>
      </c>
      <c r="J665" s="1">
        <v>0.48641909999999999</v>
      </c>
      <c r="K665" s="1">
        <v>3.1632859999999999E-2</v>
      </c>
      <c r="L665" s="1">
        <v>0.18349270000000001</v>
      </c>
      <c r="M665" s="1">
        <v>2.9680790000000001E-5</v>
      </c>
      <c r="N665" s="1">
        <v>2.0999509999999999E-2</v>
      </c>
      <c r="O665" s="1">
        <v>5.206095E-3</v>
      </c>
      <c r="P665" s="1">
        <v>3.1572080000000002E-2</v>
      </c>
      <c r="Q665" s="1">
        <v>8.9781349999999996E-2</v>
      </c>
      <c r="R665" s="1">
        <v>2.188443E-3</v>
      </c>
      <c r="S665" s="1">
        <v>4.271651E-4</v>
      </c>
      <c r="T665" s="1">
        <v>6.1353850000000001E-3</v>
      </c>
      <c r="U665" s="1">
        <v>2.8545079999999997E-4</v>
      </c>
      <c r="V665">
        <f t="shared" si="35"/>
        <v>1.2513948943122559</v>
      </c>
      <c r="W665" s="1">
        <f t="shared" si="36"/>
        <v>3.5585847683922518</v>
      </c>
      <c r="X665">
        <f t="shared" si="37"/>
        <v>0.44990893655286157</v>
      </c>
      <c r="Y665">
        <f t="shared" si="37"/>
        <v>1.3503840626487773</v>
      </c>
      <c r="Z665">
        <f t="shared" si="37"/>
        <v>3.3436670777638566</v>
      </c>
      <c r="AA665">
        <f t="shared" si="37"/>
        <v>961.7358567612248</v>
      </c>
    </row>
    <row r="666" spans="1:27" x14ac:dyDescent="0.3">
      <c r="A666" t="s">
        <v>1</v>
      </c>
      <c r="B666" t="s">
        <v>3</v>
      </c>
      <c r="C666" s="1">
        <v>11.424049999999999</v>
      </c>
      <c r="D666" s="1">
        <v>1.495959</v>
      </c>
      <c r="E666">
        <v>1</v>
      </c>
      <c r="F666" t="s">
        <v>45</v>
      </c>
      <c r="G666" s="7">
        <v>1.3</v>
      </c>
      <c r="H666" s="7">
        <v>4.5423960000000001</v>
      </c>
      <c r="I666" s="7">
        <v>4.5775350000000001</v>
      </c>
      <c r="J666" s="7">
        <v>0.71088620000000002</v>
      </c>
      <c r="K666" s="7">
        <v>2.3819469999999999E-2</v>
      </c>
      <c r="L666" s="7">
        <v>0.31060080000000001</v>
      </c>
      <c r="M666" s="7">
        <v>4.6859990000000001E-5</v>
      </c>
      <c r="N666" s="1">
        <v>2.2361639999999999E-2</v>
      </c>
      <c r="O666" s="1">
        <v>5.3754859999999996E-3</v>
      </c>
      <c r="P666" s="1">
        <v>5.9007120000000003E-2</v>
      </c>
      <c r="Q666" s="1">
        <v>0.21427740000000001</v>
      </c>
      <c r="R666" s="1">
        <v>4.5503449999999999E-3</v>
      </c>
      <c r="S666" s="1">
        <v>8.5471669999999996E-4</v>
      </c>
      <c r="T666" s="1">
        <v>1.1640269999999999E-2</v>
      </c>
      <c r="U666" s="1">
        <v>6.2643460000000003E-4</v>
      </c>
      <c r="V666">
        <f t="shared" si="35"/>
        <v>1.2890588493588797</v>
      </c>
      <c r="W666" s="1">
        <f t="shared" si="36"/>
        <v>4.6810652458146143</v>
      </c>
      <c r="X666">
        <f t="shared" si="37"/>
        <v>0.64009471558176256</v>
      </c>
      <c r="Y666">
        <f t="shared" si="37"/>
        <v>3.5883111588964822</v>
      </c>
      <c r="Z666">
        <f t="shared" si="37"/>
        <v>3.7476625945586739</v>
      </c>
      <c r="AA666">
        <f t="shared" si="37"/>
        <v>1336.8218815240891</v>
      </c>
    </row>
    <row r="667" spans="1:27" x14ac:dyDescent="0.3">
      <c r="A667" t="s">
        <v>1</v>
      </c>
      <c r="B667" t="s">
        <v>3</v>
      </c>
      <c r="C667" s="1">
        <v>11.424049999999999</v>
      </c>
      <c r="D667" s="1">
        <v>1.495959</v>
      </c>
      <c r="E667">
        <v>2</v>
      </c>
      <c r="F667" t="s">
        <v>45</v>
      </c>
      <c r="G667">
        <v>1.3</v>
      </c>
      <c r="H667" s="1">
        <v>4.5423960000000001</v>
      </c>
      <c r="I667" s="1">
        <v>4.5775350000000001</v>
      </c>
      <c r="J667" s="1">
        <v>0.71088620000000002</v>
      </c>
      <c r="K667" s="1">
        <v>2.3819469999999999E-2</v>
      </c>
      <c r="L667" s="1">
        <v>0.31060080000000001</v>
      </c>
      <c r="M667" s="1">
        <v>4.6859990000000001E-5</v>
      </c>
      <c r="N667" s="1">
        <v>2.2361639999999999E-2</v>
      </c>
      <c r="O667" s="1">
        <v>5.3754859999999996E-3</v>
      </c>
      <c r="P667" s="1">
        <v>5.9007120000000003E-2</v>
      </c>
      <c r="Q667" s="1">
        <v>0.21427740000000001</v>
      </c>
      <c r="R667" s="1">
        <v>4.5503449999999999E-3</v>
      </c>
      <c r="S667" s="1">
        <v>8.5471669999999996E-4</v>
      </c>
      <c r="T667" s="1">
        <v>1.1640269999999999E-2</v>
      </c>
      <c r="U667" s="1">
        <v>6.2643460000000003E-4</v>
      </c>
      <c r="V667">
        <f t="shared" si="35"/>
        <v>1.2890588493588797</v>
      </c>
      <c r="W667" s="1">
        <f t="shared" si="36"/>
        <v>4.6810652458146143</v>
      </c>
      <c r="X667">
        <f t="shared" si="37"/>
        <v>0.64009471558176256</v>
      </c>
      <c r="Y667">
        <f t="shared" si="37"/>
        <v>3.5883111588964822</v>
      </c>
      <c r="Z667">
        <f t="shared" si="37"/>
        <v>3.7476625945586739</v>
      </c>
      <c r="AA667">
        <f t="shared" si="37"/>
        <v>1336.8218815240891</v>
      </c>
    </row>
    <row r="668" spans="1:27" x14ac:dyDescent="0.3">
      <c r="A668" t="s">
        <v>1</v>
      </c>
      <c r="B668" t="s">
        <v>3</v>
      </c>
      <c r="C668" s="1">
        <v>11.424049999999999</v>
      </c>
      <c r="D668" s="1">
        <v>1.495959</v>
      </c>
      <c r="E668">
        <v>3</v>
      </c>
      <c r="F668" t="s">
        <v>45</v>
      </c>
      <c r="G668">
        <v>1.3</v>
      </c>
      <c r="H668" s="1">
        <v>4.5423960000000001</v>
      </c>
      <c r="I668" s="1">
        <v>4.5775350000000001</v>
      </c>
      <c r="J668" s="1">
        <v>0.71088620000000002</v>
      </c>
      <c r="K668" s="1">
        <v>2.3819469999999999E-2</v>
      </c>
      <c r="L668" s="1">
        <v>0.31060080000000001</v>
      </c>
      <c r="M668" s="1">
        <v>4.6859990000000001E-5</v>
      </c>
      <c r="N668" s="1">
        <v>2.2361639999999999E-2</v>
      </c>
      <c r="O668" s="1">
        <v>5.3754859999999996E-3</v>
      </c>
      <c r="P668" s="1">
        <v>5.9007120000000003E-2</v>
      </c>
      <c r="Q668" s="1">
        <v>0.21427740000000001</v>
      </c>
      <c r="R668" s="1">
        <v>4.5503449999999999E-3</v>
      </c>
      <c r="S668" s="1">
        <v>8.5471669999999996E-4</v>
      </c>
      <c r="T668" s="1">
        <v>1.1640269999999999E-2</v>
      </c>
      <c r="U668" s="1">
        <v>6.2643460000000003E-4</v>
      </c>
      <c r="V668">
        <f t="shared" si="35"/>
        <v>1.2890588493588797</v>
      </c>
      <c r="W668" s="1">
        <f t="shared" si="36"/>
        <v>4.6810652458146143</v>
      </c>
      <c r="X668">
        <f t="shared" si="37"/>
        <v>0.64009471558176256</v>
      </c>
      <c r="Y668">
        <f t="shared" si="37"/>
        <v>3.5883111588964822</v>
      </c>
      <c r="Z668">
        <f t="shared" si="37"/>
        <v>3.7476625945586739</v>
      </c>
      <c r="AA668">
        <f t="shared" si="37"/>
        <v>1336.8218815240891</v>
      </c>
    </row>
    <row r="669" spans="1:27" x14ac:dyDescent="0.3">
      <c r="A669" t="s">
        <v>1</v>
      </c>
      <c r="B669" t="s">
        <v>3</v>
      </c>
      <c r="C669" s="1">
        <v>11.424049999999999</v>
      </c>
      <c r="D669" s="1">
        <v>1.495959</v>
      </c>
      <c r="E669">
        <v>4</v>
      </c>
      <c r="F669" t="s">
        <v>45</v>
      </c>
      <c r="G669">
        <v>1.3</v>
      </c>
      <c r="H669" s="1">
        <v>4.5423960000000001</v>
      </c>
      <c r="I669" s="1">
        <v>4.5775350000000001</v>
      </c>
      <c r="J669" s="1">
        <v>0.71088620000000002</v>
      </c>
      <c r="K669" s="1">
        <v>2.3819469999999999E-2</v>
      </c>
      <c r="L669" s="1">
        <v>0.31060080000000001</v>
      </c>
      <c r="M669" s="1">
        <v>4.6859990000000001E-5</v>
      </c>
      <c r="N669" s="1">
        <v>2.2361639999999999E-2</v>
      </c>
      <c r="O669" s="1">
        <v>5.3754859999999996E-3</v>
      </c>
      <c r="P669" s="1">
        <v>5.9007120000000003E-2</v>
      </c>
      <c r="Q669" s="1">
        <v>0.21427740000000001</v>
      </c>
      <c r="R669" s="1">
        <v>4.5503449999999999E-3</v>
      </c>
      <c r="S669" s="1">
        <v>8.5471669999999996E-4</v>
      </c>
      <c r="T669" s="1">
        <v>1.1640269999999999E-2</v>
      </c>
      <c r="U669" s="1">
        <v>6.2643460000000003E-4</v>
      </c>
      <c r="V669">
        <f t="shared" si="35"/>
        <v>1.2890588493588797</v>
      </c>
      <c r="W669" s="1">
        <f t="shared" si="36"/>
        <v>4.6810652458146143</v>
      </c>
      <c r="X669">
        <f t="shared" si="37"/>
        <v>0.64009471558176256</v>
      </c>
      <c r="Y669">
        <f t="shared" si="37"/>
        <v>3.5883111588964822</v>
      </c>
      <c r="Z669">
        <f t="shared" si="37"/>
        <v>3.7476625945586739</v>
      </c>
      <c r="AA669">
        <f t="shared" si="37"/>
        <v>1336.8218815240891</v>
      </c>
    </row>
    <row r="670" spans="1:27" x14ac:dyDescent="0.3">
      <c r="A670" t="s">
        <v>1</v>
      </c>
      <c r="B670" t="s">
        <v>3</v>
      </c>
      <c r="C670" s="1">
        <v>11.424049999999999</v>
      </c>
      <c r="D670" s="1">
        <v>1.495959</v>
      </c>
      <c r="E670">
        <v>5</v>
      </c>
      <c r="F670" t="s">
        <v>45</v>
      </c>
      <c r="G670">
        <v>1.3</v>
      </c>
      <c r="H670" s="1">
        <v>4.5423960000000001</v>
      </c>
      <c r="I670" s="1">
        <v>4.5775350000000001</v>
      </c>
      <c r="J670" s="1">
        <v>0.71088620000000002</v>
      </c>
      <c r="K670" s="1">
        <v>2.3819469999999999E-2</v>
      </c>
      <c r="L670" s="1">
        <v>0.31060080000000001</v>
      </c>
      <c r="M670" s="1">
        <v>4.6859990000000001E-5</v>
      </c>
      <c r="N670" s="1">
        <v>2.2361639999999999E-2</v>
      </c>
      <c r="O670" s="1">
        <v>5.3754859999999996E-3</v>
      </c>
      <c r="P670" s="1">
        <v>5.9007120000000003E-2</v>
      </c>
      <c r="Q670" s="1">
        <v>0.21427740000000001</v>
      </c>
      <c r="R670" s="1">
        <v>4.5503449999999999E-3</v>
      </c>
      <c r="S670" s="1">
        <v>8.5471669999999996E-4</v>
      </c>
      <c r="T670" s="1">
        <v>1.1640269999999999E-2</v>
      </c>
      <c r="U670" s="1">
        <v>6.2643460000000003E-4</v>
      </c>
      <c r="V670">
        <f t="shared" si="35"/>
        <v>1.2890588493588797</v>
      </c>
      <c r="W670" s="1">
        <f t="shared" si="36"/>
        <v>4.6810652458146143</v>
      </c>
      <c r="X670">
        <f t="shared" si="37"/>
        <v>0.64009471558176256</v>
      </c>
      <c r="Y670">
        <f t="shared" si="37"/>
        <v>3.5883111588964822</v>
      </c>
      <c r="Z670">
        <f t="shared" si="37"/>
        <v>3.7476625945586739</v>
      </c>
      <c r="AA670">
        <f t="shared" si="37"/>
        <v>1336.8218815240891</v>
      </c>
    </row>
    <row r="671" spans="1:27" x14ac:dyDescent="0.3">
      <c r="A671" t="s">
        <v>1</v>
      </c>
      <c r="B671" t="s">
        <v>3</v>
      </c>
      <c r="C671" s="1">
        <v>11.424049999999999</v>
      </c>
      <c r="D671" s="1">
        <v>1.495959</v>
      </c>
      <c r="E671">
        <v>6</v>
      </c>
      <c r="F671" t="s">
        <v>45</v>
      </c>
      <c r="G671">
        <v>1.3</v>
      </c>
      <c r="H671" s="1">
        <v>4.5423960000000001</v>
      </c>
      <c r="I671" s="1">
        <v>4.5775350000000001</v>
      </c>
      <c r="J671" s="1">
        <v>0.71088620000000002</v>
      </c>
      <c r="K671" s="1">
        <v>2.3819469999999999E-2</v>
      </c>
      <c r="L671" s="1">
        <v>0.31060080000000001</v>
      </c>
      <c r="M671" s="1">
        <v>4.6859990000000001E-5</v>
      </c>
      <c r="N671" s="1">
        <v>2.2361639999999999E-2</v>
      </c>
      <c r="O671" s="1">
        <v>5.3754859999999996E-3</v>
      </c>
      <c r="P671" s="1">
        <v>5.9007120000000003E-2</v>
      </c>
      <c r="Q671" s="1">
        <v>0.21427740000000001</v>
      </c>
      <c r="R671" s="1">
        <v>4.5503449999999999E-3</v>
      </c>
      <c r="S671" s="1">
        <v>8.5471669999999996E-4</v>
      </c>
      <c r="T671" s="1">
        <v>1.1640269999999999E-2</v>
      </c>
      <c r="U671" s="1">
        <v>6.2643460000000003E-4</v>
      </c>
      <c r="V671">
        <f t="shared" si="35"/>
        <v>1.2890588493588797</v>
      </c>
      <c r="W671" s="1">
        <f t="shared" si="36"/>
        <v>4.6810652458146143</v>
      </c>
      <c r="X671">
        <f t="shared" si="37"/>
        <v>0.64009471558176256</v>
      </c>
      <c r="Y671">
        <f t="shared" si="37"/>
        <v>3.5883111588964822</v>
      </c>
      <c r="Z671">
        <f t="shared" si="37"/>
        <v>3.7476625945586739</v>
      </c>
      <c r="AA671">
        <f t="shared" si="37"/>
        <v>1336.8218815240891</v>
      </c>
    </row>
    <row r="672" spans="1:27" x14ac:dyDescent="0.3">
      <c r="A672" t="s">
        <v>1</v>
      </c>
      <c r="B672" t="s">
        <v>3</v>
      </c>
      <c r="C672" s="1">
        <v>11.424049999999999</v>
      </c>
      <c r="D672" s="1">
        <v>1.495959</v>
      </c>
      <c r="E672">
        <v>7</v>
      </c>
      <c r="F672" t="s">
        <v>45</v>
      </c>
      <c r="G672">
        <v>1.3</v>
      </c>
      <c r="H672" s="1">
        <v>4.5423960000000001</v>
      </c>
      <c r="I672" s="1">
        <v>4.5775350000000001</v>
      </c>
      <c r="J672" s="1">
        <v>0.71088620000000002</v>
      </c>
      <c r="K672" s="1">
        <v>2.3819469999999999E-2</v>
      </c>
      <c r="L672" s="1">
        <v>0.31060080000000001</v>
      </c>
      <c r="M672" s="1">
        <v>4.6859990000000001E-5</v>
      </c>
      <c r="N672" s="1">
        <v>2.2361639999999999E-2</v>
      </c>
      <c r="O672" s="1">
        <v>5.3754859999999996E-3</v>
      </c>
      <c r="P672" s="1">
        <v>5.9007120000000003E-2</v>
      </c>
      <c r="Q672" s="1">
        <v>0.21427740000000001</v>
      </c>
      <c r="R672" s="1">
        <v>4.5503449999999999E-3</v>
      </c>
      <c r="S672" s="1">
        <v>8.5471669999999996E-4</v>
      </c>
      <c r="T672" s="1">
        <v>1.1640269999999999E-2</v>
      </c>
      <c r="U672" s="1">
        <v>6.2643460000000003E-4</v>
      </c>
      <c r="V672">
        <f t="shared" si="35"/>
        <v>1.2890588493588797</v>
      </c>
      <c r="W672" s="1">
        <f t="shared" si="36"/>
        <v>4.6810652458146143</v>
      </c>
      <c r="X672">
        <f t="shared" si="37"/>
        <v>0.64009471558176256</v>
      </c>
      <c r="Y672">
        <f t="shared" si="37"/>
        <v>3.5883111588964822</v>
      </c>
      <c r="Z672">
        <f t="shared" si="37"/>
        <v>3.7476625945586739</v>
      </c>
      <c r="AA672">
        <f t="shared" si="37"/>
        <v>1336.8218815240891</v>
      </c>
    </row>
    <row r="673" spans="1:27" x14ac:dyDescent="0.3">
      <c r="A673" t="s">
        <v>1</v>
      </c>
      <c r="B673" t="s">
        <v>3</v>
      </c>
      <c r="C673" s="1">
        <v>11.424049999999999</v>
      </c>
      <c r="D673" s="1">
        <v>1.495959</v>
      </c>
      <c r="E673">
        <v>8</v>
      </c>
      <c r="F673" t="s">
        <v>45</v>
      </c>
      <c r="G673">
        <v>1.3</v>
      </c>
      <c r="H673" s="1">
        <v>4.5423960000000001</v>
      </c>
      <c r="I673" s="1">
        <v>4.5775350000000001</v>
      </c>
      <c r="J673" s="1">
        <v>0.71088620000000002</v>
      </c>
      <c r="K673" s="1">
        <v>2.3819469999999999E-2</v>
      </c>
      <c r="L673" s="1">
        <v>0.31060080000000001</v>
      </c>
      <c r="M673" s="1">
        <v>4.6859990000000001E-5</v>
      </c>
      <c r="N673" s="1">
        <v>2.2361639999999999E-2</v>
      </c>
      <c r="O673" s="1">
        <v>5.3754859999999996E-3</v>
      </c>
      <c r="P673" s="1">
        <v>5.9007120000000003E-2</v>
      </c>
      <c r="Q673" s="1">
        <v>0.21427740000000001</v>
      </c>
      <c r="R673" s="1">
        <v>4.5503449999999999E-3</v>
      </c>
      <c r="S673" s="1">
        <v>8.5471669999999996E-4</v>
      </c>
      <c r="T673" s="1">
        <v>1.1640269999999999E-2</v>
      </c>
      <c r="U673" s="1">
        <v>6.2643460000000003E-4</v>
      </c>
      <c r="V673">
        <f t="shared" si="35"/>
        <v>1.2890588493588797</v>
      </c>
      <c r="W673" s="1">
        <f t="shared" si="36"/>
        <v>4.6810652458146143</v>
      </c>
      <c r="X673">
        <f t="shared" si="37"/>
        <v>0.64009471558176256</v>
      </c>
      <c r="Y673">
        <f t="shared" si="37"/>
        <v>3.5883111588964822</v>
      </c>
      <c r="Z673">
        <f t="shared" si="37"/>
        <v>3.7476625945586739</v>
      </c>
      <c r="AA673">
        <f t="shared" si="37"/>
        <v>1336.8218815240891</v>
      </c>
    </row>
    <row r="674" spans="1:27" x14ac:dyDescent="0.3">
      <c r="A674" t="s">
        <v>1</v>
      </c>
      <c r="B674" t="s">
        <v>3</v>
      </c>
      <c r="C674" s="1">
        <v>12.58291</v>
      </c>
      <c r="D674" s="1">
        <v>1.6806350000000001</v>
      </c>
      <c r="E674">
        <v>1</v>
      </c>
      <c r="F674" t="s">
        <v>46</v>
      </c>
      <c r="G674" s="7">
        <v>1.3</v>
      </c>
      <c r="H674" s="7">
        <v>1.7318070000000001</v>
      </c>
      <c r="I674" s="7">
        <v>3.1512600000000002</v>
      </c>
      <c r="J674" s="7">
        <v>0.67607969999999995</v>
      </c>
      <c r="K674" s="7">
        <v>5.3483640000000004E-3</v>
      </c>
      <c r="L674" s="7">
        <v>0.14574100000000001</v>
      </c>
      <c r="M674" s="7">
        <v>5.7956850000000001E-6</v>
      </c>
      <c r="N674" s="1">
        <v>2.1050490000000002E-2</v>
      </c>
      <c r="O674" s="1">
        <v>4.966593E-3</v>
      </c>
      <c r="P674" s="1">
        <v>5.3168529999999999E-2</v>
      </c>
      <c r="Q674" s="1">
        <v>0.16900699999999999</v>
      </c>
      <c r="R674" s="1">
        <v>3.8659850000000002E-3</v>
      </c>
      <c r="S674" s="1">
        <v>7.3039239999999998E-4</v>
      </c>
      <c r="T674" s="1">
        <v>1.0796780000000001E-2</v>
      </c>
      <c r="U674" s="1">
        <v>5.105442E-4</v>
      </c>
      <c r="V674">
        <f t="shared" si="35"/>
        <v>1.687214955287726</v>
      </c>
      <c r="W674" s="1">
        <f t="shared" si="36"/>
        <v>5.363156324771678</v>
      </c>
      <c r="X674">
        <f t="shared" si="37"/>
        <v>0.57182385449526152</v>
      </c>
      <c r="Y674">
        <f t="shared" si="37"/>
        <v>13.656370434024309</v>
      </c>
      <c r="Z674">
        <f t="shared" si="37"/>
        <v>7.4081967325598148</v>
      </c>
      <c r="AA674">
        <f t="shared" si="37"/>
        <v>8809.0398287691605</v>
      </c>
    </row>
    <row r="675" spans="1:27" x14ac:dyDescent="0.3">
      <c r="A675" t="s">
        <v>1</v>
      </c>
      <c r="B675" t="s">
        <v>3</v>
      </c>
      <c r="C675" s="1">
        <v>12.58291</v>
      </c>
      <c r="D675" s="1">
        <v>1.6806350000000001</v>
      </c>
      <c r="E675">
        <v>2</v>
      </c>
      <c r="F675" t="s">
        <v>46</v>
      </c>
      <c r="G675">
        <v>1.3</v>
      </c>
      <c r="H675" s="1">
        <v>1.7318070000000001</v>
      </c>
      <c r="I675" s="1">
        <v>3.1512600000000002</v>
      </c>
      <c r="J675" s="1">
        <v>0.67607969999999995</v>
      </c>
      <c r="K675" s="1">
        <v>5.3483640000000004E-3</v>
      </c>
      <c r="L675" s="1">
        <v>0.14574100000000001</v>
      </c>
      <c r="M675" s="1">
        <v>5.7956850000000001E-6</v>
      </c>
      <c r="N675" s="1">
        <v>2.1050490000000002E-2</v>
      </c>
      <c r="O675" s="1">
        <v>4.966593E-3</v>
      </c>
      <c r="P675" s="1">
        <v>5.3168529999999999E-2</v>
      </c>
      <c r="Q675" s="1">
        <v>0.16900699999999999</v>
      </c>
      <c r="R675" s="1">
        <v>3.8659850000000002E-3</v>
      </c>
      <c r="S675" s="1">
        <v>7.3039239999999998E-4</v>
      </c>
      <c r="T675" s="1">
        <v>1.0796780000000001E-2</v>
      </c>
      <c r="U675" s="1">
        <v>5.105442E-4</v>
      </c>
      <c r="V675">
        <f t="shared" si="35"/>
        <v>1.687214955287726</v>
      </c>
      <c r="W675" s="1">
        <f t="shared" si="36"/>
        <v>5.363156324771678</v>
      </c>
      <c r="X675">
        <f t="shared" si="37"/>
        <v>0.57182385449526152</v>
      </c>
      <c r="Y675">
        <f t="shared" si="37"/>
        <v>13.656370434024309</v>
      </c>
      <c r="Z675">
        <f t="shared" si="37"/>
        <v>7.4081967325598148</v>
      </c>
      <c r="AA675">
        <f t="shared" si="37"/>
        <v>8809.0398287691605</v>
      </c>
    </row>
    <row r="676" spans="1:27" x14ac:dyDescent="0.3">
      <c r="A676" t="s">
        <v>1</v>
      </c>
      <c r="B676" t="s">
        <v>3</v>
      </c>
      <c r="C676" s="1">
        <v>12.58291</v>
      </c>
      <c r="D676" s="1">
        <v>1.6806350000000001</v>
      </c>
      <c r="E676">
        <v>3</v>
      </c>
      <c r="F676" t="s">
        <v>46</v>
      </c>
      <c r="G676">
        <v>1.3</v>
      </c>
      <c r="H676" s="1">
        <v>1.7318070000000001</v>
      </c>
      <c r="I676" s="1">
        <v>3.1512600000000002</v>
      </c>
      <c r="J676" s="1">
        <v>0.67607969999999995</v>
      </c>
      <c r="K676" s="1">
        <v>5.3483640000000004E-3</v>
      </c>
      <c r="L676" s="1">
        <v>0.14574100000000001</v>
      </c>
      <c r="M676" s="1">
        <v>5.7956850000000001E-6</v>
      </c>
      <c r="N676" s="1">
        <v>2.1050490000000002E-2</v>
      </c>
      <c r="O676" s="1">
        <v>4.966593E-3</v>
      </c>
      <c r="P676" s="1">
        <v>5.3168529999999999E-2</v>
      </c>
      <c r="Q676" s="1">
        <v>0.16900699999999999</v>
      </c>
      <c r="R676" s="1">
        <v>3.8659850000000002E-3</v>
      </c>
      <c r="S676" s="1">
        <v>7.3039239999999998E-4</v>
      </c>
      <c r="T676" s="1">
        <v>1.0796780000000001E-2</v>
      </c>
      <c r="U676" s="1">
        <v>5.105442E-4</v>
      </c>
      <c r="V676">
        <f t="shared" si="35"/>
        <v>1.687214955287726</v>
      </c>
      <c r="W676" s="1">
        <f t="shared" si="36"/>
        <v>5.363156324771678</v>
      </c>
      <c r="X676">
        <f t="shared" si="37"/>
        <v>0.57182385449526152</v>
      </c>
      <c r="Y676">
        <f t="shared" si="37"/>
        <v>13.656370434024309</v>
      </c>
      <c r="Z676">
        <f t="shared" si="37"/>
        <v>7.4081967325598148</v>
      </c>
      <c r="AA676">
        <f t="shared" si="37"/>
        <v>8809.0398287691605</v>
      </c>
    </row>
    <row r="677" spans="1:27" x14ac:dyDescent="0.3">
      <c r="A677" t="s">
        <v>1</v>
      </c>
      <c r="B677" t="s">
        <v>3</v>
      </c>
      <c r="C677" s="1">
        <v>12.58291</v>
      </c>
      <c r="D677" s="1">
        <v>1.6806350000000001</v>
      </c>
      <c r="E677">
        <v>4</v>
      </c>
      <c r="F677" t="s">
        <v>46</v>
      </c>
      <c r="G677">
        <v>1.3</v>
      </c>
      <c r="H677" s="1">
        <v>1.7318070000000001</v>
      </c>
      <c r="I677" s="1">
        <v>3.1512600000000002</v>
      </c>
      <c r="J677" s="1">
        <v>0.67607969999999995</v>
      </c>
      <c r="K677" s="1">
        <v>5.3483640000000004E-3</v>
      </c>
      <c r="L677" s="1">
        <v>0.14574100000000001</v>
      </c>
      <c r="M677" s="1">
        <v>5.7956850000000001E-6</v>
      </c>
      <c r="N677" s="1">
        <v>2.1050490000000002E-2</v>
      </c>
      <c r="O677" s="1">
        <v>4.966593E-3</v>
      </c>
      <c r="P677" s="1">
        <v>5.3168529999999999E-2</v>
      </c>
      <c r="Q677" s="1">
        <v>0.16900699999999999</v>
      </c>
      <c r="R677" s="1">
        <v>3.8659850000000002E-3</v>
      </c>
      <c r="S677" s="1">
        <v>7.3039239999999998E-4</v>
      </c>
      <c r="T677" s="1">
        <v>1.0796780000000001E-2</v>
      </c>
      <c r="U677" s="1">
        <v>5.105442E-4</v>
      </c>
      <c r="V677">
        <f t="shared" si="35"/>
        <v>1.687214955287726</v>
      </c>
      <c r="W677" s="1">
        <f t="shared" si="36"/>
        <v>5.363156324771678</v>
      </c>
      <c r="X677">
        <f t="shared" si="37"/>
        <v>0.57182385449526152</v>
      </c>
      <c r="Y677">
        <f t="shared" si="37"/>
        <v>13.656370434024309</v>
      </c>
      <c r="Z677">
        <f t="shared" si="37"/>
        <v>7.4081967325598148</v>
      </c>
      <c r="AA677">
        <f t="shared" si="37"/>
        <v>8809.0398287691605</v>
      </c>
    </row>
    <row r="678" spans="1:27" x14ac:dyDescent="0.3">
      <c r="A678" t="s">
        <v>1</v>
      </c>
      <c r="B678" t="s">
        <v>3</v>
      </c>
      <c r="C678" s="1">
        <v>12.58291</v>
      </c>
      <c r="D678" s="1">
        <v>1.6806350000000001</v>
      </c>
      <c r="E678">
        <v>5</v>
      </c>
      <c r="F678" t="s">
        <v>46</v>
      </c>
      <c r="G678">
        <v>1.3</v>
      </c>
      <c r="H678" s="1">
        <v>1.7318070000000001</v>
      </c>
      <c r="I678" s="1">
        <v>3.1512600000000002</v>
      </c>
      <c r="J678" s="1">
        <v>0.67607969999999995</v>
      </c>
      <c r="K678" s="1">
        <v>5.3483640000000004E-3</v>
      </c>
      <c r="L678" s="1">
        <v>0.14574100000000001</v>
      </c>
      <c r="M678" s="1">
        <v>5.7956850000000001E-6</v>
      </c>
      <c r="N678" s="1">
        <v>2.1050490000000002E-2</v>
      </c>
      <c r="O678" s="1">
        <v>4.966593E-3</v>
      </c>
      <c r="P678" s="1">
        <v>5.3168529999999999E-2</v>
      </c>
      <c r="Q678" s="1">
        <v>0.16900699999999999</v>
      </c>
      <c r="R678" s="1">
        <v>3.8659850000000002E-3</v>
      </c>
      <c r="S678" s="1">
        <v>7.3039239999999998E-4</v>
      </c>
      <c r="T678" s="1">
        <v>1.0796780000000001E-2</v>
      </c>
      <c r="U678" s="1">
        <v>5.105442E-4</v>
      </c>
      <c r="V678">
        <f t="shared" si="35"/>
        <v>1.687214955287726</v>
      </c>
      <c r="W678" s="1">
        <f t="shared" si="36"/>
        <v>5.363156324771678</v>
      </c>
      <c r="X678">
        <f t="shared" si="37"/>
        <v>0.57182385449526152</v>
      </c>
      <c r="Y678">
        <f t="shared" si="37"/>
        <v>13.656370434024309</v>
      </c>
      <c r="Z678">
        <f t="shared" si="37"/>
        <v>7.4081967325598148</v>
      </c>
      <c r="AA678">
        <f t="shared" si="37"/>
        <v>8809.0398287691605</v>
      </c>
    </row>
    <row r="679" spans="1:27" x14ac:dyDescent="0.3">
      <c r="A679" t="s">
        <v>1</v>
      </c>
      <c r="B679" t="s">
        <v>3</v>
      </c>
      <c r="C679" s="1">
        <v>12.58291</v>
      </c>
      <c r="D679" s="1">
        <v>1.6806350000000001</v>
      </c>
      <c r="E679">
        <v>6</v>
      </c>
      <c r="F679" t="s">
        <v>46</v>
      </c>
      <c r="G679">
        <v>1.3</v>
      </c>
      <c r="H679" s="1">
        <v>1.7318070000000001</v>
      </c>
      <c r="I679" s="1">
        <v>3.1512600000000002</v>
      </c>
      <c r="J679" s="1">
        <v>0.67607969999999995</v>
      </c>
      <c r="K679" s="1">
        <v>5.3483640000000004E-3</v>
      </c>
      <c r="L679" s="1">
        <v>0.14574100000000001</v>
      </c>
      <c r="M679" s="1">
        <v>5.7956850000000001E-6</v>
      </c>
      <c r="N679" s="1">
        <v>2.1050490000000002E-2</v>
      </c>
      <c r="O679" s="1">
        <v>4.966593E-3</v>
      </c>
      <c r="P679" s="1">
        <v>5.3168529999999999E-2</v>
      </c>
      <c r="Q679" s="1">
        <v>0.16900699999999999</v>
      </c>
      <c r="R679" s="1">
        <v>3.8659850000000002E-3</v>
      </c>
      <c r="S679" s="1">
        <v>7.3039239999999998E-4</v>
      </c>
      <c r="T679" s="1">
        <v>1.0796780000000001E-2</v>
      </c>
      <c r="U679" s="1">
        <v>5.105442E-4</v>
      </c>
      <c r="V679">
        <f t="shared" si="35"/>
        <v>1.687214955287726</v>
      </c>
      <c r="W679" s="1">
        <f t="shared" si="36"/>
        <v>5.363156324771678</v>
      </c>
      <c r="X679">
        <f t="shared" si="37"/>
        <v>0.57182385449526152</v>
      </c>
      <c r="Y679">
        <f t="shared" si="37"/>
        <v>13.656370434024309</v>
      </c>
      <c r="Z679">
        <f t="shared" si="37"/>
        <v>7.4081967325598148</v>
      </c>
      <c r="AA679">
        <f t="shared" si="37"/>
        <v>8809.0398287691605</v>
      </c>
    </row>
    <row r="680" spans="1:27" x14ac:dyDescent="0.3">
      <c r="A680" t="s">
        <v>1</v>
      </c>
      <c r="B680" t="s">
        <v>3</v>
      </c>
      <c r="C680" s="1">
        <v>12.58291</v>
      </c>
      <c r="D680" s="1">
        <v>1.6806350000000001</v>
      </c>
      <c r="E680">
        <v>7</v>
      </c>
      <c r="F680" t="s">
        <v>46</v>
      </c>
      <c r="G680">
        <v>1.3</v>
      </c>
      <c r="H680" s="1">
        <v>1.7318070000000001</v>
      </c>
      <c r="I680" s="1">
        <v>3.1512600000000002</v>
      </c>
      <c r="J680" s="1">
        <v>0.67607969999999995</v>
      </c>
      <c r="K680" s="1">
        <v>5.3483640000000004E-3</v>
      </c>
      <c r="L680" s="1">
        <v>0.14574100000000001</v>
      </c>
      <c r="M680" s="1">
        <v>5.7956850000000001E-6</v>
      </c>
      <c r="N680" s="1">
        <v>2.1050490000000002E-2</v>
      </c>
      <c r="O680" s="1">
        <v>4.966593E-3</v>
      </c>
      <c r="P680" s="1">
        <v>5.3168529999999999E-2</v>
      </c>
      <c r="Q680" s="1">
        <v>0.16900699999999999</v>
      </c>
      <c r="R680" s="1">
        <v>3.8659850000000002E-3</v>
      </c>
      <c r="S680" s="1">
        <v>7.3039239999999998E-4</v>
      </c>
      <c r="T680" s="1">
        <v>1.0796780000000001E-2</v>
      </c>
      <c r="U680" s="1">
        <v>5.105442E-4</v>
      </c>
      <c r="V680">
        <f t="shared" si="35"/>
        <v>1.687214955287726</v>
      </c>
      <c r="W680" s="1">
        <f t="shared" si="36"/>
        <v>5.363156324771678</v>
      </c>
      <c r="X680">
        <f t="shared" si="37"/>
        <v>0.57182385449526152</v>
      </c>
      <c r="Y680">
        <f t="shared" si="37"/>
        <v>13.656370434024309</v>
      </c>
      <c r="Z680">
        <f t="shared" si="37"/>
        <v>7.4081967325598148</v>
      </c>
      <c r="AA680">
        <f t="shared" si="37"/>
        <v>8809.0398287691605</v>
      </c>
    </row>
    <row r="681" spans="1:27" x14ac:dyDescent="0.3">
      <c r="A681" t="s">
        <v>1</v>
      </c>
      <c r="B681" t="s">
        <v>3</v>
      </c>
      <c r="C681" s="1">
        <v>12.58291</v>
      </c>
      <c r="D681" s="1">
        <v>1.6806350000000001</v>
      </c>
      <c r="E681">
        <v>8</v>
      </c>
      <c r="F681" t="s">
        <v>46</v>
      </c>
      <c r="G681">
        <v>1.3</v>
      </c>
      <c r="H681" s="1">
        <v>1.7318070000000001</v>
      </c>
      <c r="I681" s="1">
        <v>3.1512600000000002</v>
      </c>
      <c r="J681" s="1">
        <v>0.67607969999999995</v>
      </c>
      <c r="K681" s="1">
        <v>5.3483640000000004E-3</v>
      </c>
      <c r="L681" s="1">
        <v>0.14574100000000001</v>
      </c>
      <c r="M681" s="1">
        <v>5.7956850000000001E-6</v>
      </c>
      <c r="N681" s="1">
        <v>2.1050490000000002E-2</v>
      </c>
      <c r="O681" s="1">
        <v>4.966593E-3</v>
      </c>
      <c r="P681" s="1">
        <v>5.3168529999999999E-2</v>
      </c>
      <c r="Q681" s="1">
        <v>0.16900699999999999</v>
      </c>
      <c r="R681" s="1">
        <v>3.8659850000000002E-3</v>
      </c>
      <c r="S681" s="1">
        <v>7.3039239999999998E-4</v>
      </c>
      <c r="T681" s="1">
        <v>1.0796780000000001E-2</v>
      </c>
      <c r="U681" s="1">
        <v>5.105442E-4</v>
      </c>
      <c r="V681">
        <f t="shared" si="35"/>
        <v>1.687214955287726</v>
      </c>
      <c r="W681" s="1">
        <f t="shared" si="36"/>
        <v>5.363156324771678</v>
      </c>
      <c r="X681">
        <f t="shared" si="37"/>
        <v>0.57182385449526152</v>
      </c>
      <c r="Y681">
        <f t="shared" si="37"/>
        <v>13.656370434024309</v>
      </c>
      <c r="Z681">
        <f t="shared" si="37"/>
        <v>7.4081967325598148</v>
      </c>
      <c r="AA681">
        <f t="shared" si="37"/>
        <v>8809.0398287691605</v>
      </c>
    </row>
    <row r="682" spans="1:27" x14ac:dyDescent="0.3">
      <c r="A682" t="s">
        <v>1</v>
      </c>
      <c r="B682" t="s">
        <v>3</v>
      </c>
      <c r="C682" s="1">
        <v>13.232480000000001</v>
      </c>
      <c r="D682" s="1">
        <v>1.766122</v>
      </c>
      <c r="E682">
        <v>1</v>
      </c>
      <c r="F682" t="s">
        <v>47</v>
      </c>
      <c r="G682" s="7">
        <v>2.6</v>
      </c>
      <c r="H682" s="7">
        <v>1.676572</v>
      </c>
      <c r="I682" s="7">
        <v>2.6974939999999998</v>
      </c>
      <c r="J682" s="7">
        <v>0.62300599999999995</v>
      </c>
      <c r="K682" s="7">
        <v>2.635125E-2</v>
      </c>
      <c r="L682" s="7">
        <v>0.15861510000000001</v>
      </c>
      <c r="M682" s="7">
        <v>2.4678750000000001E-6</v>
      </c>
      <c r="N682" s="1">
        <v>2.7135550000000001E-2</v>
      </c>
      <c r="O682" s="1">
        <v>5.1897460000000003E-3</v>
      </c>
      <c r="P682" s="1">
        <v>2.9408730000000001E-2</v>
      </c>
      <c r="Q682" s="1">
        <v>8.7920590000000007E-2</v>
      </c>
      <c r="R682" s="1">
        <v>2.0647180000000001E-3</v>
      </c>
      <c r="S682" s="1">
        <v>3.687885E-4</v>
      </c>
      <c r="T682" s="1">
        <v>5.6490969999999996E-3</v>
      </c>
      <c r="U682" s="1">
        <v>2.7485260000000001E-4</v>
      </c>
      <c r="V682">
        <f t="shared" si="35"/>
        <v>1.0902241117125748</v>
      </c>
      <c r="W682" s="1">
        <f t="shared" si="36"/>
        <v>3.2593433015977058</v>
      </c>
      <c r="X682">
        <f t="shared" si="37"/>
        <v>0.33141221753883593</v>
      </c>
      <c r="Y682">
        <f t="shared" si="37"/>
        <v>1.399510459655614</v>
      </c>
      <c r="Z682">
        <f t="shared" si="37"/>
        <v>3.5615127437425564</v>
      </c>
      <c r="AA682">
        <f t="shared" si="37"/>
        <v>11137.217241553968</v>
      </c>
    </row>
    <row r="683" spans="1:27" x14ac:dyDescent="0.3">
      <c r="A683" t="s">
        <v>1</v>
      </c>
      <c r="B683" t="s">
        <v>3</v>
      </c>
      <c r="C683" s="1">
        <v>13.232480000000001</v>
      </c>
      <c r="D683" s="1">
        <v>1.766122</v>
      </c>
      <c r="E683">
        <v>2</v>
      </c>
      <c r="F683" t="s">
        <v>47</v>
      </c>
      <c r="G683">
        <v>2.6</v>
      </c>
      <c r="H683" s="1">
        <v>1.676572</v>
      </c>
      <c r="I683" s="1">
        <v>2.6974939999999998</v>
      </c>
      <c r="J683" s="1">
        <v>0.62300599999999995</v>
      </c>
      <c r="K683" s="1">
        <v>2.635125E-2</v>
      </c>
      <c r="L683" s="1">
        <v>0.15861510000000001</v>
      </c>
      <c r="M683" s="1">
        <v>2.4678750000000001E-6</v>
      </c>
      <c r="N683" s="1">
        <v>2.7135550000000001E-2</v>
      </c>
      <c r="O683" s="1">
        <v>5.1897460000000003E-3</v>
      </c>
      <c r="P683" s="1">
        <v>2.9408730000000001E-2</v>
      </c>
      <c r="Q683" s="1">
        <v>8.7920590000000007E-2</v>
      </c>
      <c r="R683" s="1">
        <v>2.0647180000000001E-3</v>
      </c>
      <c r="S683" s="1">
        <v>3.687885E-4</v>
      </c>
      <c r="T683" s="1">
        <v>5.6490969999999996E-3</v>
      </c>
      <c r="U683" s="1">
        <v>2.7485260000000001E-4</v>
      </c>
      <c r="V683">
        <f t="shared" si="35"/>
        <v>1.0902241117125748</v>
      </c>
      <c r="W683" s="1">
        <f t="shared" si="36"/>
        <v>3.2593433015977058</v>
      </c>
      <c r="X683">
        <f t="shared" si="37"/>
        <v>0.33141221753883593</v>
      </c>
      <c r="Y683">
        <f t="shared" si="37"/>
        <v>1.399510459655614</v>
      </c>
      <c r="Z683">
        <f t="shared" si="37"/>
        <v>3.5615127437425564</v>
      </c>
      <c r="AA683">
        <f t="shared" si="37"/>
        <v>11137.217241553968</v>
      </c>
    </row>
    <row r="684" spans="1:27" x14ac:dyDescent="0.3">
      <c r="A684" t="s">
        <v>1</v>
      </c>
      <c r="B684" t="s">
        <v>3</v>
      </c>
      <c r="C684" s="1">
        <v>13.232480000000001</v>
      </c>
      <c r="D684" s="1">
        <v>1.766122</v>
      </c>
      <c r="E684">
        <v>3</v>
      </c>
      <c r="F684" t="s">
        <v>47</v>
      </c>
      <c r="G684">
        <v>2.6</v>
      </c>
      <c r="H684" s="1">
        <v>1.676572</v>
      </c>
      <c r="I684" s="1">
        <v>2.6974939999999998</v>
      </c>
      <c r="J684" s="1">
        <v>0.62300599999999995</v>
      </c>
      <c r="K684" s="1">
        <v>2.635125E-2</v>
      </c>
      <c r="L684" s="1">
        <v>0.15861510000000001</v>
      </c>
      <c r="M684" s="1">
        <v>2.4678750000000001E-6</v>
      </c>
      <c r="N684" s="1">
        <v>2.7135550000000001E-2</v>
      </c>
      <c r="O684" s="1">
        <v>5.1897460000000003E-3</v>
      </c>
      <c r="P684" s="1">
        <v>2.9408730000000001E-2</v>
      </c>
      <c r="Q684" s="1">
        <v>8.7920590000000007E-2</v>
      </c>
      <c r="R684" s="1">
        <v>2.0647180000000001E-3</v>
      </c>
      <c r="S684" s="1">
        <v>3.687885E-4</v>
      </c>
      <c r="T684" s="1">
        <v>5.6490969999999996E-3</v>
      </c>
      <c r="U684" s="1">
        <v>2.7485260000000001E-4</v>
      </c>
      <c r="V684">
        <f t="shared" si="35"/>
        <v>1.0902241117125748</v>
      </c>
      <c r="W684" s="1">
        <f t="shared" si="36"/>
        <v>3.2593433015977058</v>
      </c>
      <c r="X684">
        <f t="shared" si="37"/>
        <v>0.33141221753883593</v>
      </c>
      <c r="Y684">
        <f t="shared" si="37"/>
        <v>1.399510459655614</v>
      </c>
      <c r="Z684">
        <f t="shared" si="37"/>
        <v>3.5615127437425564</v>
      </c>
      <c r="AA684">
        <f t="shared" si="37"/>
        <v>11137.217241553968</v>
      </c>
    </row>
    <row r="685" spans="1:27" x14ac:dyDescent="0.3">
      <c r="A685" t="s">
        <v>1</v>
      </c>
      <c r="B685" t="s">
        <v>3</v>
      </c>
      <c r="C685" s="1">
        <v>13.232480000000001</v>
      </c>
      <c r="D685" s="1">
        <v>1.766122</v>
      </c>
      <c r="E685">
        <v>4</v>
      </c>
      <c r="F685" t="s">
        <v>47</v>
      </c>
      <c r="G685">
        <v>2.6</v>
      </c>
      <c r="H685" s="1">
        <v>1.676572</v>
      </c>
      <c r="I685" s="1">
        <v>2.6974939999999998</v>
      </c>
      <c r="J685" s="1">
        <v>0.62300599999999995</v>
      </c>
      <c r="K685" s="1">
        <v>2.635125E-2</v>
      </c>
      <c r="L685" s="1">
        <v>0.15861510000000001</v>
      </c>
      <c r="M685" s="1">
        <v>2.4678750000000001E-6</v>
      </c>
      <c r="N685" s="1">
        <v>2.7135550000000001E-2</v>
      </c>
      <c r="O685" s="1">
        <v>5.1897460000000003E-3</v>
      </c>
      <c r="P685" s="1">
        <v>2.9408730000000001E-2</v>
      </c>
      <c r="Q685" s="1">
        <v>8.7920590000000007E-2</v>
      </c>
      <c r="R685" s="1">
        <v>2.0647180000000001E-3</v>
      </c>
      <c r="S685" s="1">
        <v>3.687885E-4</v>
      </c>
      <c r="T685" s="1">
        <v>5.6490969999999996E-3</v>
      </c>
      <c r="U685" s="1">
        <v>2.7485260000000001E-4</v>
      </c>
      <c r="V685">
        <f t="shared" si="35"/>
        <v>1.0902241117125748</v>
      </c>
      <c r="W685" s="1">
        <f t="shared" si="36"/>
        <v>3.2593433015977058</v>
      </c>
      <c r="X685">
        <f t="shared" si="37"/>
        <v>0.33141221753883593</v>
      </c>
      <c r="Y685">
        <f t="shared" si="37"/>
        <v>1.399510459655614</v>
      </c>
      <c r="Z685">
        <f t="shared" si="37"/>
        <v>3.5615127437425564</v>
      </c>
      <c r="AA685">
        <f t="shared" si="37"/>
        <v>11137.217241553968</v>
      </c>
    </row>
    <row r="686" spans="1:27" x14ac:dyDescent="0.3">
      <c r="A686" t="s">
        <v>1</v>
      </c>
      <c r="B686" t="s">
        <v>3</v>
      </c>
      <c r="C686" s="1">
        <v>13.232480000000001</v>
      </c>
      <c r="D686" s="1">
        <v>1.766122</v>
      </c>
      <c r="E686">
        <v>5</v>
      </c>
      <c r="F686" t="s">
        <v>47</v>
      </c>
      <c r="G686">
        <v>2.6</v>
      </c>
      <c r="H686" s="1">
        <v>1.676572</v>
      </c>
      <c r="I686" s="1">
        <v>2.6974939999999998</v>
      </c>
      <c r="J686" s="1">
        <v>0.62300599999999995</v>
      </c>
      <c r="K686" s="1">
        <v>2.635125E-2</v>
      </c>
      <c r="L686" s="1">
        <v>0.15861510000000001</v>
      </c>
      <c r="M686" s="1">
        <v>2.4678750000000001E-6</v>
      </c>
      <c r="N686" s="1">
        <v>2.7135550000000001E-2</v>
      </c>
      <c r="O686" s="1">
        <v>5.1897460000000003E-3</v>
      </c>
      <c r="P686" s="1">
        <v>2.9408730000000001E-2</v>
      </c>
      <c r="Q686" s="1">
        <v>8.7920590000000007E-2</v>
      </c>
      <c r="R686" s="1">
        <v>2.0647180000000001E-3</v>
      </c>
      <c r="S686" s="1">
        <v>3.687885E-4</v>
      </c>
      <c r="T686" s="1">
        <v>5.6490969999999996E-3</v>
      </c>
      <c r="U686" s="1">
        <v>2.7485260000000001E-4</v>
      </c>
      <c r="V686">
        <f t="shared" si="35"/>
        <v>1.0902241117125748</v>
      </c>
      <c r="W686" s="1">
        <f t="shared" si="36"/>
        <v>3.2593433015977058</v>
      </c>
      <c r="X686">
        <f t="shared" si="37"/>
        <v>0.33141221753883593</v>
      </c>
      <c r="Y686">
        <f t="shared" si="37"/>
        <v>1.399510459655614</v>
      </c>
      <c r="Z686">
        <f t="shared" si="37"/>
        <v>3.5615127437425564</v>
      </c>
      <c r="AA686">
        <f t="shared" si="37"/>
        <v>11137.217241553968</v>
      </c>
    </row>
    <row r="687" spans="1:27" x14ac:dyDescent="0.3">
      <c r="A687" t="s">
        <v>1</v>
      </c>
      <c r="B687" t="s">
        <v>3</v>
      </c>
      <c r="C687" s="1">
        <v>13.232480000000001</v>
      </c>
      <c r="D687" s="1">
        <v>1.766122</v>
      </c>
      <c r="E687">
        <v>6</v>
      </c>
      <c r="F687" t="s">
        <v>47</v>
      </c>
      <c r="G687">
        <v>2.6</v>
      </c>
      <c r="H687" s="1">
        <v>1.676572</v>
      </c>
      <c r="I687" s="1">
        <v>2.6974939999999998</v>
      </c>
      <c r="J687" s="1">
        <v>0.62300599999999995</v>
      </c>
      <c r="K687" s="1">
        <v>2.635125E-2</v>
      </c>
      <c r="L687" s="1">
        <v>0.15861510000000001</v>
      </c>
      <c r="M687" s="1">
        <v>2.4678750000000001E-6</v>
      </c>
      <c r="N687" s="1">
        <v>2.7135550000000001E-2</v>
      </c>
      <c r="O687" s="1">
        <v>5.1897460000000003E-3</v>
      </c>
      <c r="P687" s="1">
        <v>2.9408730000000001E-2</v>
      </c>
      <c r="Q687" s="1">
        <v>8.7920590000000007E-2</v>
      </c>
      <c r="R687" s="1">
        <v>2.0647180000000001E-3</v>
      </c>
      <c r="S687" s="1">
        <v>3.687885E-4</v>
      </c>
      <c r="T687" s="1">
        <v>5.6490969999999996E-3</v>
      </c>
      <c r="U687" s="1">
        <v>2.7485260000000001E-4</v>
      </c>
      <c r="V687">
        <f t="shared" si="35"/>
        <v>1.0902241117125748</v>
      </c>
      <c r="W687" s="1">
        <f t="shared" si="36"/>
        <v>3.2593433015977058</v>
      </c>
      <c r="X687">
        <f t="shared" si="37"/>
        <v>0.33141221753883593</v>
      </c>
      <c r="Y687">
        <f t="shared" si="37"/>
        <v>1.399510459655614</v>
      </c>
      <c r="Z687">
        <f t="shared" si="37"/>
        <v>3.5615127437425564</v>
      </c>
      <c r="AA687">
        <f t="shared" si="37"/>
        <v>11137.217241553968</v>
      </c>
    </row>
    <row r="688" spans="1:27" x14ac:dyDescent="0.3">
      <c r="A688" t="s">
        <v>1</v>
      </c>
      <c r="B688" t="s">
        <v>3</v>
      </c>
      <c r="C688" s="1">
        <v>13.232480000000001</v>
      </c>
      <c r="D688" s="1">
        <v>1.766122</v>
      </c>
      <c r="E688">
        <v>7</v>
      </c>
      <c r="F688" t="s">
        <v>47</v>
      </c>
      <c r="G688">
        <v>2.6</v>
      </c>
      <c r="H688" s="1">
        <v>1.676572</v>
      </c>
      <c r="I688" s="1">
        <v>2.6974939999999998</v>
      </c>
      <c r="J688" s="1">
        <v>0.62300599999999995</v>
      </c>
      <c r="K688" s="1">
        <v>2.635125E-2</v>
      </c>
      <c r="L688" s="1">
        <v>0.15861510000000001</v>
      </c>
      <c r="M688" s="1">
        <v>2.4678750000000001E-6</v>
      </c>
      <c r="N688" s="1">
        <v>2.7135550000000001E-2</v>
      </c>
      <c r="O688" s="1">
        <v>5.1897460000000003E-3</v>
      </c>
      <c r="P688" s="1">
        <v>2.9408730000000001E-2</v>
      </c>
      <c r="Q688" s="1">
        <v>8.7920590000000007E-2</v>
      </c>
      <c r="R688" s="1">
        <v>2.0647180000000001E-3</v>
      </c>
      <c r="S688" s="1">
        <v>3.687885E-4</v>
      </c>
      <c r="T688" s="1">
        <v>5.6490969999999996E-3</v>
      </c>
      <c r="U688" s="1">
        <v>2.7485260000000001E-4</v>
      </c>
      <c r="V688">
        <f t="shared" si="35"/>
        <v>1.0902241117125748</v>
      </c>
      <c r="W688" s="1">
        <f t="shared" si="36"/>
        <v>3.2593433015977058</v>
      </c>
      <c r="X688">
        <f t="shared" si="37"/>
        <v>0.33141221753883593</v>
      </c>
      <c r="Y688">
        <f t="shared" si="37"/>
        <v>1.399510459655614</v>
      </c>
      <c r="Z688">
        <f t="shared" si="37"/>
        <v>3.5615127437425564</v>
      </c>
      <c r="AA688">
        <f t="shared" si="37"/>
        <v>11137.217241553968</v>
      </c>
    </row>
    <row r="689" spans="1:27" x14ac:dyDescent="0.3">
      <c r="A689" t="s">
        <v>1</v>
      </c>
      <c r="B689" t="s">
        <v>3</v>
      </c>
      <c r="C689" s="1">
        <v>13.232480000000001</v>
      </c>
      <c r="D689" s="1">
        <v>1.766122</v>
      </c>
      <c r="E689">
        <v>8</v>
      </c>
      <c r="F689" t="s">
        <v>47</v>
      </c>
      <c r="G689">
        <v>2.6</v>
      </c>
      <c r="H689" s="1">
        <v>1.676572</v>
      </c>
      <c r="I689" s="1">
        <v>2.6974939999999998</v>
      </c>
      <c r="J689" s="1">
        <v>0.62300599999999995</v>
      </c>
      <c r="K689" s="1">
        <v>2.635125E-2</v>
      </c>
      <c r="L689" s="1">
        <v>0.15861510000000001</v>
      </c>
      <c r="M689" s="1">
        <v>2.4678750000000001E-6</v>
      </c>
      <c r="N689" s="1">
        <v>2.7135550000000001E-2</v>
      </c>
      <c r="O689" s="1">
        <v>5.1897460000000003E-3</v>
      </c>
      <c r="P689" s="1">
        <v>2.9408730000000001E-2</v>
      </c>
      <c r="Q689" s="1">
        <v>8.7920590000000007E-2</v>
      </c>
      <c r="R689" s="1">
        <v>2.0647180000000001E-3</v>
      </c>
      <c r="S689" s="1">
        <v>3.687885E-4</v>
      </c>
      <c r="T689" s="1">
        <v>5.6490969999999996E-3</v>
      </c>
      <c r="U689" s="1">
        <v>2.7485260000000001E-4</v>
      </c>
      <c r="V689">
        <f t="shared" si="35"/>
        <v>1.0902241117125748</v>
      </c>
      <c r="W689" s="1">
        <f t="shared" si="36"/>
        <v>3.2593433015977058</v>
      </c>
      <c r="X689">
        <f t="shared" si="37"/>
        <v>0.33141221753883593</v>
      </c>
      <c r="Y689">
        <f t="shared" si="37"/>
        <v>1.399510459655614</v>
      </c>
      <c r="Z689">
        <f t="shared" si="37"/>
        <v>3.5615127437425564</v>
      </c>
      <c r="AA689">
        <f t="shared" si="37"/>
        <v>11137.217241553968</v>
      </c>
    </row>
    <row r="690" spans="1:27" x14ac:dyDescent="0.3">
      <c r="A690" t="s">
        <v>1</v>
      </c>
      <c r="B690" t="s">
        <v>3</v>
      </c>
      <c r="C690" s="1">
        <v>14.10656</v>
      </c>
      <c r="D690" s="1">
        <v>1.78176</v>
      </c>
      <c r="E690">
        <v>1</v>
      </c>
      <c r="F690" t="s">
        <v>48</v>
      </c>
      <c r="G690" s="7">
        <v>3.9</v>
      </c>
      <c r="H690" s="7">
        <v>1.9601329999999999</v>
      </c>
      <c r="I690" s="7">
        <v>2.570519</v>
      </c>
      <c r="J690" s="7">
        <v>0.66376210000000002</v>
      </c>
      <c r="K690" s="7">
        <v>3.1780900000000001E-2</v>
      </c>
      <c r="L690" s="7">
        <v>0.18677050000000001</v>
      </c>
      <c r="M690" s="7">
        <v>6.2080819999999998E-6</v>
      </c>
      <c r="N690" s="1">
        <v>3.0525259999999999E-2</v>
      </c>
      <c r="O690" s="1">
        <v>5.2420740000000002E-3</v>
      </c>
      <c r="P690" s="1">
        <v>2.2398769999999998E-2</v>
      </c>
      <c r="Q690" s="1">
        <v>6.1559129999999997E-2</v>
      </c>
      <c r="R690" s="1">
        <v>1.534056E-3</v>
      </c>
      <c r="S690" s="1">
        <v>2.8744799999999999E-4</v>
      </c>
      <c r="T690" s="1">
        <v>4.0229200000000001E-3</v>
      </c>
      <c r="U690" s="1">
        <v>1.9199850000000001E-4</v>
      </c>
      <c r="V690">
        <f t="shared" si="35"/>
        <v>0.87137150124157803</v>
      </c>
      <c r="W690" s="1">
        <f t="shared" si="36"/>
        <v>2.3948132653366887</v>
      </c>
      <c r="X690">
        <f t="shared" si="37"/>
        <v>0.23111533484662652</v>
      </c>
      <c r="Y690">
        <f t="shared" si="37"/>
        <v>0.90446777781623555</v>
      </c>
      <c r="Z690">
        <f t="shared" si="37"/>
        <v>2.153937586503222</v>
      </c>
      <c r="AA690">
        <f t="shared" si="37"/>
        <v>3092.7184917982722</v>
      </c>
    </row>
    <row r="691" spans="1:27" x14ac:dyDescent="0.3">
      <c r="A691" t="s">
        <v>1</v>
      </c>
      <c r="B691" t="s">
        <v>3</v>
      </c>
      <c r="C691" s="1">
        <v>14.10656</v>
      </c>
      <c r="D691" s="1">
        <v>1.78176</v>
      </c>
      <c r="E691">
        <v>2</v>
      </c>
      <c r="F691" t="s">
        <v>48</v>
      </c>
      <c r="G691">
        <v>3.9</v>
      </c>
      <c r="H691" s="1">
        <v>1.9601329999999999</v>
      </c>
      <c r="I691" s="1">
        <v>2.570519</v>
      </c>
      <c r="J691" s="1">
        <v>0.66376210000000002</v>
      </c>
      <c r="K691" s="1">
        <v>3.1780900000000001E-2</v>
      </c>
      <c r="L691" s="1">
        <v>0.18677050000000001</v>
      </c>
      <c r="M691" s="1">
        <v>6.2080819999999998E-6</v>
      </c>
      <c r="N691" s="1">
        <v>3.0525259999999999E-2</v>
      </c>
      <c r="O691" s="1">
        <v>5.2420740000000002E-3</v>
      </c>
      <c r="P691" s="1">
        <v>2.2398769999999998E-2</v>
      </c>
      <c r="Q691" s="1">
        <v>6.1559129999999997E-2</v>
      </c>
      <c r="R691" s="1">
        <v>1.534056E-3</v>
      </c>
      <c r="S691" s="1">
        <v>2.8744799999999999E-4</v>
      </c>
      <c r="T691" s="1">
        <v>4.0229200000000001E-3</v>
      </c>
      <c r="U691" s="1">
        <v>1.9199850000000001E-4</v>
      </c>
      <c r="V691">
        <f t="shared" si="35"/>
        <v>0.87137150124157803</v>
      </c>
      <c r="W691" s="1">
        <f t="shared" si="36"/>
        <v>2.3948132653366887</v>
      </c>
      <c r="X691">
        <f t="shared" si="37"/>
        <v>0.23111533484662652</v>
      </c>
      <c r="Y691">
        <f t="shared" si="37"/>
        <v>0.90446777781623555</v>
      </c>
      <c r="Z691">
        <f t="shared" si="37"/>
        <v>2.153937586503222</v>
      </c>
      <c r="AA691">
        <f t="shared" si="37"/>
        <v>3092.7184917982722</v>
      </c>
    </row>
    <row r="692" spans="1:27" x14ac:dyDescent="0.3">
      <c r="A692" t="s">
        <v>1</v>
      </c>
      <c r="B692" t="s">
        <v>3</v>
      </c>
      <c r="C692" s="1">
        <v>14.10656</v>
      </c>
      <c r="D692" s="1">
        <v>1.78176</v>
      </c>
      <c r="E692">
        <v>3</v>
      </c>
      <c r="F692" t="s">
        <v>48</v>
      </c>
      <c r="G692">
        <v>3.9</v>
      </c>
      <c r="H692" s="1">
        <v>1.9601329999999999</v>
      </c>
      <c r="I692" s="1">
        <v>2.570519</v>
      </c>
      <c r="J692" s="1">
        <v>0.66376210000000002</v>
      </c>
      <c r="K692" s="1">
        <v>3.1780900000000001E-2</v>
      </c>
      <c r="L692" s="1">
        <v>0.18677050000000001</v>
      </c>
      <c r="M692" s="1">
        <v>6.2080819999999998E-6</v>
      </c>
      <c r="N692" s="1">
        <v>3.0525259999999999E-2</v>
      </c>
      <c r="O692" s="1">
        <v>5.2420740000000002E-3</v>
      </c>
      <c r="P692" s="1">
        <v>2.2398769999999998E-2</v>
      </c>
      <c r="Q692" s="1">
        <v>6.1559129999999997E-2</v>
      </c>
      <c r="R692" s="1">
        <v>1.534056E-3</v>
      </c>
      <c r="S692" s="1">
        <v>2.8744799999999999E-4</v>
      </c>
      <c r="T692" s="1">
        <v>4.0229200000000001E-3</v>
      </c>
      <c r="U692" s="1">
        <v>1.9199850000000001E-4</v>
      </c>
      <c r="V692">
        <f t="shared" si="35"/>
        <v>0.87137150124157803</v>
      </c>
      <c r="W692" s="1">
        <f t="shared" si="36"/>
        <v>2.3948132653366887</v>
      </c>
      <c r="X692">
        <f t="shared" si="37"/>
        <v>0.23111533484662652</v>
      </c>
      <c r="Y692">
        <f t="shared" si="37"/>
        <v>0.90446777781623555</v>
      </c>
      <c r="Z692">
        <f t="shared" si="37"/>
        <v>2.153937586503222</v>
      </c>
      <c r="AA692">
        <f t="shared" si="37"/>
        <v>3092.7184917982722</v>
      </c>
    </row>
    <row r="693" spans="1:27" x14ac:dyDescent="0.3">
      <c r="A693" t="s">
        <v>1</v>
      </c>
      <c r="B693" t="s">
        <v>3</v>
      </c>
      <c r="C693" s="1">
        <v>14.10656</v>
      </c>
      <c r="D693" s="1">
        <v>1.78176</v>
      </c>
      <c r="E693">
        <v>4</v>
      </c>
      <c r="F693" t="s">
        <v>48</v>
      </c>
      <c r="G693">
        <v>3.9</v>
      </c>
      <c r="H693" s="1">
        <v>1.9601329999999999</v>
      </c>
      <c r="I693" s="1">
        <v>2.570519</v>
      </c>
      <c r="J693" s="1">
        <v>0.66376210000000002</v>
      </c>
      <c r="K693" s="1">
        <v>3.1780900000000001E-2</v>
      </c>
      <c r="L693" s="1">
        <v>0.18677050000000001</v>
      </c>
      <c r="M693" s="1">
        <v>6.2080819999999998E-6</v>
      </c>
      <c r="N693" s="1">
        <v>3.0525259999999999E-2</v>
      </c>
      <c r="O693" s="1">
        <v>5.2420740000000002E-3</v>
      </c>
      <c r="P693" s="1">
        <v>2.2398769999999998E-2</v>
      </c>
      <c r="Q693" s="1">
        <v>6.1559129999999997E-2</v>
      </c>
      <c r="R693" s="1">
        <v>1.534056E-3</v>
      </c>
      <c r="S693" s="1">
        <v>2.8744799999999999E-4</v>
      </c>
      <c r="T693" s="1">
        <v>4.0229200000000001E-3</v>
      </c>
      <c r="U693" s="1">
        <v>1.9199850000000001E-4</v>
      </c>
      <c r="V693">
        <f t="shared" si="35"/>
        <v>0.87137150124157803</v>
      </c>
      <c r="W693" s="1">
        <f t="shared" si="36"/>
        <v>2.3948132653366887</v>
      </c>
      <c r="X693">
        <f t="shared" si="37"/>
        <v>0.23111533484662652</v>
      </c>
      <c r="Y693">
        <f t="shared" si="37"/>
        <v>0.90446777781623555</v>
      </c>
      <c r="Z693">
        <f t="shared" si="37"/>
        <v>2.153937586503222</v>
      </c>
      <c r="AA693">
        <f t="shared" si="37"/>
        <v>3092.7184917982722</v>
      </c>
    </row>
    <row r="694" spans="1:27" x14ac:dyDescent="0.3">
      <c r="A694" t="s">
        <v>1</v>
      </c>
      <c r="B694" t="s">
        <v>3</v>
      </c>
      <c r="C694" s="1">
        <v>14.10656</v>
      </c>
      <c r="D694" s="1">
        <v>1.78176</v>
      </c>
      <c r="E694">
        <v>5</v>
      </c>
      <c r="F694" t="s">
        <v>48</v>
      </c>
      <c r="G694">
        <v>3.9</v>
      </c>
      <c r="H694" s="1">
        <v>1.9601329999999999</v>
      </c>
      <c r="I694" s="1">
        <v>2.570519</v>
      </c>
      <c r="J694" s="1">
        <v>0.66376210000000002</v>
      </c>
      <c r="K694" s="1">
        <v>3.1780900000000001E-2</v>
      </c>
      <c r="L694" s="1">
        <v>0.18677050000000001</v>
      </c>
      <c r="M694" s="1">
        <v>6.2080819999999998E-6</v>
      </c>
      <c r="N694" s="1">
        <v>3.0525259999999999E-2</v>
      </c>
      <c r="O694" s="1">
        <v>5.2420740000000002E-3</v>
      </c>
      <c r="P694" s="1">
        <v>2.2398769999999998E-2</v>
      </c>
      <c r="Q694" s="1">
        <v>6.1559129999999997E-2</v>
      </c>
      <c r="R694" s="1">
        <v>1.534056E-3</v>
      </c>
      <c r="S694" s="1">
        <v>2.8744799999999999E-4</v>
      </c>
      <c r="T694" s="1">
        <v>4.0229200000000001E-3</v>
      </c>
      <c r="U694" s="1">
        <v>1.9199850000000001E-4</v>
      </c>
      <c r="V694">
        <f t="shared" si="35"/>
        <v>0.87137150124157803</v>
      </c>
      <c r="W694" s="1">
        <f t="shared" si="36"/>
        <v>2.3948132653366887</v>
      </c>
      <c r="X694">
        <f t="shared" si="37"/>
        <v>0.23111533484662652</v>
      </c>
      <c r="Y694">
        <f t="shared" si="37"/>
        <v>0.90446777781623555</v>
      </c>
      <c r="Z694">
        <f t="shared" si="37"/>
        <v>2.153937586503222</v>
      </c>
      <c r="AA694">
        <f t="shared" si="37"/>
        <v>3092.7184917982722</v>
      </c>
    </row>
    <row r="695" spans="1:27" x14ac:dyDescent="0.3">
      <c r="A695" t="s">
        <v>1</v>
      </c>
      <c r="B695" t="s">
        <v>3</v>
      </c>
      <c r="C695" s="1">
        <v>14.10656</v>
      </c>
      <c r="D695" s="1">
        <v>1.78176</v>
      </c>
      <c r="E695">
        <v>6</v>
      </c>
      <c r="F695" t="s">
        <v>48</v>
      </c>
      <c r="G695">
        <v>3.9</v>
      </c>
      <c r="H695" s="1">
        <v>1.9601329999999999</v>
      </c>
      <c r="I695" s="1">
        <v>2.570519</v>
      </c>
      <c r="J695" s="1">
        <v>0.66376210000000002</v>
      </c>
      <c r="K695" s="1">
        <v>3.1780900000000001E-2</v>
      </c>
      <c r="L695" s="1">
        <v>0.18677050000000001</v>
      </c>
      <c r="M695" s="1">
        <v>6.2080819999999998E-6</v>
      </c>
      <c r="N695" s="1">
        <v>3.0525259999999999E-2</v>
      </c>
      <c r="O695" s="1">
        <v>5.2420740000000002E-3</v>
      </c>
      <c r="P695" s="1">
        <v>2.2398769999999998E-2</v>
      </c>
      <c r="Q695" s="1">
        <v>6.1559129999999997E-2</v>
      </c>
      <c r="R695" s="1">
        <v>1.534056E-3</v>
      </c>
      <c r="S695" s="1">
        <v>2.8744799999999999E-4</v>
      </c>
      <c r="T695" s="1">
        <v>4.0229200000000001E-3</v>
      </c>
      <c r="U695" s="1">
        <v>1.9199850000000001E-4</v>
      </c>
      <c r="V695">
        <f t="shared" si="35"/>
        <v>0.87137150124157803</v>
      </c>
      <c r="W695" s="1">
        <f t="shared" si="36"/>
        <v>2.3948132653366887</v>
      </c>
      <c r="X695">
        <f t="shared" si="37"/>
        <v>0.23111533484662652</v>
      </c>
      <c r="Y695">
        <f t="shared" si="37"/>
        <v>0.90446777781623555</v>
      </c>
      <c r="Z695">
        <f t="shared" si="37"/>
        <v>2.153937586503222</v>
      </c>
      <c r="AA695">
        <f t="shared" si="37"/>
        <v>3092.7184917982722</v>
      </c>
    </row>
    <row r="696" spans="1:27" x14ac:dyDescent="0.3">
      <c r="A696" t="s">
        <v>1</v>
      </c>
      <c r="B696" t="s">
        <v>3</v>
      </c>
      <c r="C696" s="1">
        <v>14.10656</v>
      </c>
      <c r="D696" s="1">
        <v>1.78176</v>
      </c>
      <c r="E696">
        <v>7</v>
      </c>
      <c r="F696" t="s">
        <v>48</v>
      </c>
      <c r="G696">
        <v>3.9</v>
      </c>
      <c r="H696" s="1">
        <v>1.9601329999999999</v>
      </c>
      <c r="I696" s="1">
        <v>2.570519</v>
      </c>
      <c r="J696" s="1">
        <v>0.66376210000000002</v>
      </c>
      <c r="K696" s="1">
        <v>3.1780900000000001E-2</v>
      </c>
      <c r="L696" s="1">
        <v>0.18677050000000001</v>
      </c>
      <c r="M696" s="1">
        <v>6.2080819999999998E-6</v>
      </c>
      <c r="N696" s="1">
        <v>3.0525259999999999E-2</v>
      </c>
      <c r="O696" s="1">
        <v>5.2420740000000002E-3</v>
      </c>
      <c r="P696" s="1">
        <v>2.2398769999999998E-2</v>
      </c>
      <c r="Q696" s="1">
        <v>6.1559129999999997E-2</v>
      </c>
      <c r="R696" s="1">
        <v>1.534056E-3</v>
      </c>
      <c r="S696" s="1">
        <v>2.8744799999999999E-4</v>
      </c>
      <c r="T696" s="1">
        <v>4.0229200000000001E-3</v>
      </c>
      <c r="U696" s="1">
        <v>1.9199850000000001E-4</v>
      </c>
      <c r="V696">
        <f t="shared" si="35"/>
        <v>0.87137150124157803</v>
      </c>
      <c r="W696" s="1">
        <f t="shared" si="36"/>
        <v>2.3948132653366887</v>
      </c>
      <c r="X696">
        <f t="shared" si="37"/>
        <v>0.23111533484662652</v>
      </c>
      <c r="Y696">
        <f t="shared" si="37"/>
        <v>0.90446777781623555</v>
      </c>
      <c r="Z696">
        <f t="shared" si="37"/>
        <v>2.153937586503222</v>
      </c>
      <c r="AA696">
        <f t="shared" si="37"/>
        <v>3092.7184917982722</v>
      </c>
    </row>
    <row r="697" spans="1:27" x14ac:dyDescent="0.3">
      <c r="A697" t="s">
        <v>1</v>
      </c>
      <c r="B697" t="s">
        <v>3</v>
      </c>
      <c r="C697" s="1">
        <v>14.10656</v>
      </c>
      <c r="D697" s="1">
        <v>1.78176</v>
      </c>
      <c r="E697">
        <v>8</v>
      </c>
      <c r="F697" t="s">
        <v>48</v>
      </c>
      <c r="G697">
        <v>3.9</v>
      </c>
      <c r="H697" s="1">
        <v>1.9601329999999999</v>
      </c>
      <c r="I697" s="1">
        <v>2.570519</v>
      </c>
      <c r="J697" s="1">
        <v>0.66376210000000002</v>
      </c>
      <c r="K697" s="1">
        <v>3.1780900000000001E-2</v>
      </c>
      <c r="L697" s="1">
        <v>0.18677050000000001</v>
      </c>
      <c r="M697" s="1">
        <v>6.2080819999999998E-6</v>
      </c>
      <c r="N697" s="1">
        <v>3.0525259999999999E-2</v>
      </c>
      <c r="O697" s="1">
        <v>5.2420740000000002E-3</v>
      </c>
      <c r="P697" s="1">
        <v>2.2398769999999998E-2</v>
      </c>
      <c r="Q697" s="1">
        <v>6.1559129999999997E-2</v>
      </c>
      <c r="R697" s="1">
        <v>1.534056E-3</v>
      </c>
      <c r="S697" s="1">
        <v>2.8744799999999999E-4</v>
      </c>
      <c r="T697" s="1">
        <v>4.0229200000000001E-3</v>
      </c>
      <c r="U697" s="1">
        <v>1.9199850000000001E-4</v>
      </c>
      <c r="V697">
        <f t="shared" si="35"/>
        <v>0.87137150124157803</v>
      </c>
      <c r="W697" s="1">
        <f t="shared" si="36"/>
        <v>2.3948132653366887</v>
      </c>
      <c r="X697">
        <f t="shared" si="37"/>
        <v>0.23111533484662652</v>
      </c>
      <c r="Y697">
        <f t="shared" si="37"/>
        <v>0.90446777781623555</v>
      </c>
      <c r="Z697">
        <f t="shared" si="37"/>
        <v>2.153937586503222</v>
      </c>
      <c r="AA697">
        <f t="shared" si="37"/>
        <v>3092.7184917982722</v>
      </c>
    </row>
    <row r="698" spans="1:27" x14ac:dyDescent="0.3">
      <c r="A698" t="s">
        <v>1</v>
      </c>
      <c r="B698" t="s">
        <v>3</v>
      </c>
      <c r="C698" s="1">
        <v>12.92548</v>
      </c>
      <c r="D698" s="1">
        <v>1.803741</v>
      </c>
      <c r="E698">
        <v>1</v>
      </c>
      <c r="F698" t="s">
        <v>49</v>
      </c>
      <c r="G698" s="7">
        <v>2</v>
      </c>
      <c r="H698" s="7">
        <v>1.5445120000000001</v>
      </c>
      <c r="I698" s="7">
        <v>3.3147440000000001</v>
      </c>
      <c r="J698" s="7">
        <v>0.59194849999999999</v>
      </c>
      <c r="K698" s="7">
        <v>1.9287350000000002E-2</v>
      </c>
      <c r="L698" s="7">
        <v>0.1274286</v>
      </c>
      <c r="M698" s="7">
        <v>2.2776550000000001E-5</v>
      </c>
      <c r="N698" s="1">
        <v>2.2027640000000001E-2</v>
      </c>
      <c r="O698" s="1">
        <v>4.6982600000000001E-3</v>
      </c>
      <c r="P698" s="1">
        <v>3.6120550000000001E-2</v>
      </c>
      <c r="Q698" s="1">
        <v>0.1014617</v>
      </c>
      <c r="R698" s="1">
        <v>2.497918E-3</v>
      </c>
      <c r="S698" s="1">
        <v>4.7176880000000002E-4</v>
      </c>
      <c r="T698" s="1">
        <v>7.1946190000000002E-3</v>
      </c>
      <c r="U698" s="1">
        <v>3.2225070000000002E-4</v>
      </c>
      <c r="V698">
        <f t="shared" si="35"/>
        <v>1.0896935027260024</v>
      </c>
      <c r="W698" s="1">
        <f t="shared" si="36"/>
        <v>3.0609211450416685</v>
      </c>
      <c r="X698">
        <f t="shared" si="37"/>
        <v>0.42198231771851774</v>
      </c>
      <c r="Y698">
        <f t="shared" si="37"/>
        <v>2.4460011354592517</v>
      </c>
      <c r="Z698">
        <f t="shared" si="37"/>
        <v>5.6460001914797777</v>
      </c>
      <c r="AA698">
        <f t="shared" si="37"/>
        <v>1414.8354338124079</v>
      </c>
    </row>
    <row r="699" spans="1:27" x14ac:dyDescent="0.3">
      <c r="A699" t="s">
        <v>1</v>
      </c>
      <c r="B699" t="s">
        <v>3</v>
      </c>
      <c r="C699" s="1">
        <v>12.92548</v>
      </c>
      <c r="D699" s="1">
        <v>1.803741</v>
      </c>
      <c r="E699">
        <v>2</v>
      </c>
      <c r="F699" t="s">
        <v>49</v>
      </c>
      <c r="G699">
        <v>2</v>
      </c>
      <c r="H699" s="1">
        <v>1.5445120000000001</v>
      </c>
      <c r="I699" s="1">
        <v>3.3147440000000001</v>
      </c>
      <c r="J699" s="1">
        <v>0.59194849999999999</v>
      </c>
      <c r="K699" s="1">
        <v>1.9287350000000002E-2</v>
      </c>
      <c r="L699" s="1">
        <v>0.1274286</v>
      </c>
      <c r="M699" s="1">
        <v>2.2776550000000001E-5</v>
      </c>
      <c r="N699" s="1">
        <v>2.2027640000000001E-2</v>
      </c>
      <c r="O699" s="1">
        <v>4.6982600000000001E-3</v>
      </c>
      <c r="P699" s="1">
        <v>3.6120550000000001E-2</v>
      </c>
      <c r="Q699" s="1">
        <v>0.1014617</v>
      </c>
      <c r="R699" s="1">
        <v>2.497918E-3</v>
      </c>
      <c r="S699" s="1">
        <v>4.7176880000000002E-4</v>
      </c>
      <c r="T699" s="1">
        <v>7.1946190000000002E-3</v>
      </c>
      <c r="U699" s="1">
        <v>3.2225070000000002E-4</v>
      </c>
      <c r="V699">
        <f t="shared" si="35"/>
        <v>1.0896935027260024</v>
      </c>
      <c r="W699" s="1">
        <f t="shared" si="36"/>
        <v>3.0609211450416685</v>
      </c>
      <c r="X699">
        <f t="shared" si="37"/>
        <v>0.42198231771851774</v>
      </c>
      <c r="Y699">
        <f t="shared" si="37"/>
        <v>2.4460011354592517</v>
      </c>
      <c r="Z699">
        <f t="shared" si="37"/>
        <v>5.6460001914797777</v>
      </c>
      <c r="AA699">
        <f t="shared" si="37"/>
        <v>1414.8354338124079</v>
      </c>
    </row>
    <row r="700" spans="1:27" x14ac:dyDescent="0.3">
      <c r="A700" t="s">
        <v>1</v>
      </c>
      <c r="B700" t="s">
        <v>3</v>
      </c>
      <c r="C700" s="1">
        <v>12.92548</v>
      </c>
      <c r="D700" s="1">
        <v>1.803741</v>
      </c>
      <c r="E700">
        <v>3</v>
      </c>
      <c r="F700" t="s">
        <v>49</v>
      </c>
      <c r="G700">
        <v>2</v>
      </c>
      <c r="H700" s="1">
        <v>1.5445120000000001</v>
      </c>
      <c r="I700" s="1">
        <v>3.3147440000000001</v>
      </c>
      <c r="J700" s="1">
        <v>0.59194849999999999</v>
      </c>
      <c r="K700" s="1">
        <v>1.9287350000000002E-2</v>
      </c>
      <c r="L700" s="1">
        <v>0.1274286</v>
      </c>
      <c r="M700" s="1">
        <v>2.2776550000000001E-5</v>
      </c>
      <c r="N700" s="1">
        <v>2.2027640000000001E-2</v>
      </c>
      <c r="O700" s="1">
        <v>4.6982600000000001E-3</v>
      </c>
      <c r="P700" s="1">
        <v>3.6120550000000001E-2</v>
      </c>
      <c r="Q700" s="1">
        <v>0.1014617</v>
      </c>
      <c r="R700" s="1">
        <v>2.497918E-3</v>
      </c>
      <c r="S700" s="1">
        <v>4.7176880000000002E-4</v>
      </c>
      <c r="T700" s="1">
        <v>7.1946190000000002E-3</v>
      </c>
      <c r="U700" s="1">
        <v>3.2225070000000002E-4</v>
      </c>
      <c r="V700">
        <f t="shared" si="35"/>
        <v>1.0896935027260024</v>
      </c>
      <c r="W700" s="1">
        <f t="shared" si="36"/>
        <v>3.0609211450416685</v>
      </c>
      <c r="X700">
        <f t="shared" si="37"/>
        <v>0.42198231771851774</v>
      </c>
      <c r="Y700">
        <f t="shared" si="37"/>
        <v>2.4460011354592517</v>
      </c>
      <c r="Z700">
        <f t="shared" si="37"/>
        <v>5.6460001914797777</v>
      </c>
      <c r="AA700">
        <f t="shared" si="37"/>
        <v>1414.8354338124079</v>
      </c>
    </row>
    <row r="701" spans="1:27" x14ac:dyDescent="0.3">
      <c r="A701" t="s">
        <v>1</v>
      </c>
      <c r="B701" t="s">
        <v>3</v>
      </c>
      <c r="C701" s="1">
        <v>12.92548</v>
      </c>
      <c r="D701" s="1">
        <v>1.803741</v>
      </c>
      <c r="E701">
        <v>4</v>
      </c>
      <c r="F701" t="s">
        <v>49</v>
      </c>
      <c r="G701">
        <v>2</v>
      </c>
      <c r="H701" s="1">
        <v>1.5445120000000001</v>
      </c>
      <c r="I701" s="1">
        <v>3.3147440000000001</v>
      </c>
      <c r="J701" s="1">
        <v>0.59194849999999999</v>
      </c>
      <c r="K701" s="1">
        <v>1.9287350000000002E-2</v>
      </c>
      <c r="L701" s="1">
        <v>0.1274286</v>
      </c>
      <c r="M701" s="1">
        <v>2.2776550000000001E-5</v>
      </c>
      <c r="N701" s="1">
        <v>2.2027640000000001E-2</v>
      </c>
      <c r="O701" s="1">
        <v>4.6982600000000001E-3</v>
      </c>
      <c r="P701" s="1">
        <v>3.6120550000000001E-2</v>
      </c>
      <c r="Q701" s="1">
        <v>0.1014617</v>
      </c>
      <c r="R701" s="1">
        <v>2.497918E-3</v>
      </c>
      <c r="S701" s="1">
        <v>4.7176880000000002E-4</v>
      </c>
      <c r="T701" s="1">
        <v>7.1946190000000002E-3</v>
      </c>
      <c r="U701" s="1">
        <v>3.2225070000000002E-4</v>
      </c>
      <c r="V701">
        <f t="shared" si="35"/>
        <v>1.0896935027260024</v>
      </c>
      <c r="W701" s="1">
        <f t="shared" si="36"/>
        <v>3.0609211450416685</v>
      </c>
      <c r="X701">
        <f t="shared" si="37"/>
        <v>0.42198231771851774</v>
      </c>
      <c r="Y701">
        <f t="shared" si="37"/>
        <v>2.4460011354592517</v>
      </c>
      <c r="Z701">
        <f t="shared" si="37"/>
        <v>5.6460001914797777</v>
      </c>
      <c r="AA701">
        <f t="shared" si="37"/>
        <v>1414.8354338124079</v>
      </c>
    </row>
    <row r="702" spans="1:27" x14ac:dyDescent="0.3">
      <c r="A702" t="s">
        <v>1</v>
      </c>
      <c r="B702" t="s">
        <v>3</v>
      </c>
      <c r="C702" s="1">
        <v>12.92548</v>
      </c>
      <c r="D702" s="1">
        <v>1.803741</v>
      </c>
      <c r="E702">
        <v>5</v>
      </c>
      <c r="F702" t="s">
        <v>49</v>
      </c>
      <c r="G702">
        <v>2</v>
      </c>
      <c r="H702" s="1">
        <v>1.5445120000000001</v>
      </c>
      <c r="I702" s="1">
        <v>3.3147440000000001</v>
      </c>
      <c r="J702" s="1">
        <v>0.59194849999999999</v>
      </c>
      <c r="K702" s="1">
        <v>1.9287350000000002E-2</v>
      </c>
      <c r="L702" s="1">
        <v>0.1274286</v>
      </c>
      <c r="M702" s="1">
        <v>2.2776550000000001E-5</v>
      </c>
      <c r="N702" s="1">
        <v>2.2027640000000001E-2</v>
      </c>
      <c r="O702" s="1">
        <v>4.6982600000000001E-3</v>
      </c>
      <c r="P702" s="1">
        <v>3.6120550000000001E-2</v>
      </c>
      <c r="Q702" s="1">
        <v>0.1014617</v>
      </c>
      <c r="R702" s="1">
        <v>2.497918E-3</v>
      </c>
      <c r="S702" s="1">
        <v>4.7176880000000002E-4</v>
      </c>
      <c r="T702" s="1">
        <v>7.1946190000000002E-3</v>
      </c>
      <c r="U702" s="1">
        <v>3.2225070000000002E-4</v>
      </c>
      <c r="V702">
        <f t="shared" si="35"/>
        <v>1.0896935027260024</v>
      </c>
      <c r="W702" s="1">
        <f t="shared" si="36"/>
        <v>3.0609211450416685</v>
      </c>
      <c r="X702">
        <f t="shared" si="37"/>
        <v>0.42198231771851774</v>
      </c>
      <c r="Y702">
        <f t="shared" si="37"/>
        <v>2.4460011354592517</v>
      </c>
      <c r="Z702">
        <f t="shared" si="37"/>
        <v>5.6460001914797777</v>
      </c>
      <c r="AA702">
        <f t="shared" si="37"/>
        <v>1414.8354338124079</v>
      </c>
    </row>
    <row r="703" spans="1:27" x14ac:dyDescent="0.3">
      <c r="A703" t="s">
        <v>1</v>
      </c>
      <c r="B703" t="s">
        <v>3</v>
      </c>
      <c r="C703" s="1">
        <v>12.92548</v>
      </c>
      <c r="D703" s="1">
        <v>1.803741</v>
      </c>
      <c r="E703">
        <v>6</v>
      </c>
      <c r="F703" t="s">
        <v>49</v>
      </c>
      <c r="G703">
        <v>2</v>
      </c>
      <c r="H703" s="1">
        <v>1.5445120000000001</v>
      </c>
      <c r="I703" s="1">
        <v>3.3147440000000001</v>
      </c>
      <c r="J703" s="1">
        <v>0.59194849999999999</v>
      </c>
      <c r="K703" s="1">
        <v>1.9287350000000002E-2</v>
      </c>
      <c r="L703" s="1">
        <v>0.1274286</v>
      </c>
      <c r="M703" s="1">
        <v>2.2776550000000001E-5</v>
      </c>
      <c r="N703" s="1">
        <v>2.2027640000000001E-2</v>
      </c>
      <c r="O703" s="1">
        <v>4.6982600000000001E-3</v>
      </c>
      <c r="P703" s="1">
        <v>3.6120550000000001E-2</v>
      </c>
      <c r="Q703" s="1">
        <v>0.1014617</v>
      </c>
      <c r="R703" s="1">
        <v>2.497918E-3</v>
      </c>
      <c r="S703" s="1">
        <v>4.7176880000000002E-4</v>
      </c>
      <c r="T703" s="1">
        <v>7.1946190000000002E-3</v>
      </c>
      <c r="U703" s="1">
        <v>3.2225070000000002E-4</v>
      </c>
      <c r="V703">
        <f t="shared" si="35"/>
        <v>1.0896935027260024</v>
      </c>
      <c r="W703" s="1">
        <f t="shared" si="36"/>
        <v>3.0609211450416685</v>
      </c>
      <c r="X703">
        <f t="shared" si="37"/>
        <v>0.42198231771851774</v>
      </c>
      <c r="Y703">
        <f t="shared" si="37"/>
        <v>2.4460011354592517</v>
      </c>
      <c r="Z703">
        <f t="shared" si="37"/>
        <v>5.6460001914797777</v>
      </c>
      <c r="AA703">
        <f t="shared" si="37"/>
        <v>1414.8354338124079</v>
      </c>
    </row>
    <row r="704" spans="1:27" x14ac:dyDescent="0.3">
      <c r="A704" t="s">
        <v>1</v>
      </c>
      <c r="B704" t="s">
        <v>3</v>
      </c>
      <c r="C704" s="1">
        <v>12.92548</v>
      </c>
      <c r="D704" s="1">
        <v>1.803741</v>
      </c>
      <c r="E704">
        <v>7</v>
      </c>
      <c r="F704" t="s">
        <v>49</v>
      </c>
      <c r="G704">
        <v>2</v>
      </c>
      <c r="H704" s="1">
        <v>1.5445120000000001</v>
      </c>
      <c r="I704" s="1">
        <v>3.3147440000000001</v>
      </c>
      <c r="J704" s="1">
        <v>0.59194849999999999</v>
      </c>
      <c r="K704" s="1">
        <v>1.9287350000000002E-2</v>
      </c>
      <c r="L704" s="1">
        <v>0.1274286</v>
      </c>
      <c r="M704" s="1">
        <v>2.2776550000000001E-5</v>
      </c>
      <c r="N704" s="1">
        <v>2.2027640000000001E-2</v>
      </c>
      <c r="O704" s="1">
        <v>4.6982600000000001E-3</v>
      </c>
      <c r="P704" s="1">
        <v>3.6120550000000001E-2</v>
      </c>
      <c r="Q704" s="1">
        <v>0.1014617</v>
      </c>
      <c r="R704" s="1">
        <v>2.497918E-3</v>
      </c>
      <c r="S704" s="1">
        <v>4.7176880000000002E-4</v>
      </c>
      <c r="T704" s="1">
        <v>7.1946190000000002E-3</v>
      </c>
      <c r="U704" s="1">
        <v>3.2225070000000002E-4</v>
      </c>
      <c r="V704">
        <f t="shared" si="35"/>
        <v>1.0896935027260024</v>
      </c>
      <c r="W704" s="1">
        <f t="shared" si="36"/>
        <v>3.0609211450416685</v>
      </c>
      <c r="X704">
        <f t="shared" si="37"/>
        <v>0.42198231771851774</v>
      </c>
      <c r="Y704">
        <f t="shared" si="37"/>
        <v>2.4460011354592517</v>
      </c>
      <c r="Z704">
        <f t="shared" si="37"/>
        <v>5.6460001914797777</v>
      </c>
      <c r="AA704">
        <f t="shared" si="37"/>
        <v>1414.8354338124079</v>
      </c>
    </row>
    <row r="705" spans="1:27" x14ac:dyDescent="0.3">
      <c r="A705" t="s">
        <v>1</v>
      </c>
      <c r="B705" t="s">
        <v>3</v>
      </c>
      <c r="C705" s="1">
        <v>12.92548</v>
      </c>
      <c r="D705" s="1">
        <v>1.803741</v>
      </c>
      <c r="E705">
        <v>8</v>
      </c>
      <c r="F705" t="s">
        <v>49</v>
      </c>
      <c r="G705">
        <v>2</v>
      </c>
      <c r="H705" s="1">
        <v>1.5445120000000001</v>
      </c>
      <c r="I705" s="1">
        <v>3.3147440000000001</v>
      </c>
      <c r="J705" s="1">
        <v>0.59194849999999999</v>
      </c>
      <c r="K705" s="1">
        <v>1.9287350000000002E-2</v>
      </c>
      <c r="L705" s="1">
        <v>0.1274286</v>
      </c>
      <c r="M705" s="1">
        <v>2.2776550000000001E-5</v>
      </c>
      <c r="N705" s="1">
        <v>2.2027640000000001E-2</v>
      </c>
      <c r="O705" s="1">
        <v>4.6982600000000001E-3</v>
      </c>
      <c r="P705" s="1">
        <v>3.6120550000000001E-2</v>
      </c>
      <c r="Q705" s="1">
        <v>0.1014617</v>
      </c>
      <c r="R705" s="1">
        <v>2.497918E-3</v>
      </c>
      <c r="S705" s="1">
        <v>4.7176880000000002E-4</v>
      </c>
      <c r="T705" s="1">
        <v>7.1946190000000002E-3</v>
      </c>
      <c r="U705" s="1">
        <v>3.2225070000000002E-4</v>
      </c>
      <c r="V705">
        <f t="shared" si="35"/>
        <v>1.0896935027260024</v>
      </c>
      <c r="W705" s="1">
        <f t="shared" si="36"/>
        <v>3.0609211450416685</v>
      </c>
      <c r="X705">
        <f t="shared" si="37"/>
        <v>0.42198231771851774</v>
      </c>
      <c r="Y705">
        <f t="shared" si="37"/>
        <v>2.4460011354592517</v>
      </c>
      <c r="Z705">
        <f t="shared" si="37"/>
        <v>5.6460001914797777</v>
      </c>
      <c r="AA705">
        <f t="shared" si="37"/>
        <v>1414.8354338124079</v>
      </c>
    </row>
    <row r="706" spans="1:27" x14ac:dyDescent="0.3">
      <c r="A706" t="s">
        <v>1</v>
      </c>
      <c r="B706" t="s">
        <v>3</v>
      </c>
      <c r="C706" s="1">
        <v>12.88931</v>
      </c>
      <c r="D706" s="1">
        <v>1.857688</v>
      </c>
      <c r="E706">
        <v>1</v>
      </c>
      <c r="F706" t="s">
        <v>50</v>
      </c>
      <c r="G706" s="7">
        <v>2.4</v>
      </c>
      <c r="H706" s="7">
        <v>1.5283599999999999</v>
      </c>
      <c r="I706" s="7">
        <v>2.9731489999999998</v>
      </c>
      <c r="J706" s="7">
        <v>0.6459511</v>
      </c>
      <c r="K706" s="7">
        <v>1.7991859999999998E-2</v>
      </c>
      <c r="L706" s="7">
        <v>0.13422239999999999</v>
      </c>
      <c r="M706" s="7">
        <v>1.588896E-5</v>
      </c>
      <c r="N706" s="1">
        <v>2.2166140000000001E-2</v>
      </c>
      <c r="O706" s="1">
        <v>4.6052619999999997E-3</v>
      </c>
      <c r="P706" s="1">
        <v>2.962592E-2</v>
      </c>
      <c r="Q706" s="1">
        <v>8.4936999999999999E-2</v>
      </c>
      <c r="R706" s="1">
        <v>2.1499190000000001E-3</v>
      </c>
      <c r="S706" s="1">
        <v>3.7803309999999998E-4</v>
      </c>
      <c r="T706" s="1">
        <v>5.805592E-3</v>
      </c>
      <c r="U706" s="1">
        <v>2.668956E-4</v>
      </c>
      <c r="V706">
        <f t="shared" si="35"/>
        <v>0.99644921932940478</v>
      </c>
      <c r="W706" s="1">
        <f t="shared" si="36"/>
        <v>2.856802669492851</v>
      </c>
      <c r="X706">
        <f t="shared" si="37"/>
        <v>0.3328299928585926</v>
      </c>
      <c r="Y706">
        <f t="shared" si="37"/>
        <v>2.1011340684064903</v>
      </c>
      <c r="Z706">
        <f t="shared" si="37"/>
        <v>4.3253525492019218</v>
      </c>
      <c r="AA706">
        <f t="shared" ref="AA706:AA769" si="38">(U706/M706)*100</f>
        <v>1679.7549996979033</v>
      </c>
    </row>
    <row r="707" spans="1:27" x14ac:dyDescent="0.3">
      <c r="A707" t="s">
        <v>1</v>
      </c>
      <c r="B707" t="s">
        <v>3</v>
      </c>
      <c r="C707" s="1">
        <v>12.88931</v>
      </c>
      <c r="D707" s="1">
        <v>1.857688</v>
      </c>
      <c r="E707">
        <v>2</v>
      </c>
      <c r="F707" t="s">
        <v>50</v>
      </c>
      <c r="G707">
        <v>2.4</v>
      </c>
      <c r="H707" s="1">
        <v>1.5283599999999999</v>
      </c>
      <c r="I707" s="1">
        <v>2.9731489999999998</v>
      </c>
      <c r="J707" s="1">
        <v>0.6459511</v>
      </c>
      <c r="K707" s="1">
        <v>1.7991859999999998E-2</v>
      </c>
      <c r="L707" s="1">
        <v>0.13422239999999999</v>
      </c>
      <c r="M707" s="1">
        <v>1.588896E-5</v>
      </c>
      <c r="N707" s="1">
        <v>2.2166140000000001E-2</v>
      </c>
      <c r="O707" s="1">
        <v>4.6052619999999997E-3</v>
      </c>
      <c r="P707" s="1">
        <v>2.962592E-2</v>
      </c>
      <c r="Q707" s="1">
        <v>8.4936999999999999E-2</v>
      </c>
      <c r="R707" s="1">
        <v>2.1499190000000001E-3</v>
      </c>
      <c r="S707" s="1">
        <v>3.7803309999999998E-4</v>
      </c>
      <c r="T707" s="1">
        <v>5.805592E-3</v>
      </c>
      <c r="U707" s="1">
        <v>2.668956E-4</v>
      </c>
      <c r="V707">
        <f t="shared" ref="V707:V770" si="39">(P707/I707)*100</f>
        <v>0.99644921932940478</v>
      </c>
      <c r="W707" s="1">
        <f t="shared" ref="W707:W770" si="40">Q707/I707*100</f>
        <v>2.856802669492851</v>
      </c>
      <c r="X707">
        <f t="shared" ref="X707:AA770" si="41">(R707/J707)*100</f>
        <v>0.3328299928585926</v>
      </c>
      <c r="Y707">
        <f t="shared" si="41"/>
        <v>2.1011340684064903</v>
      </c>
      <c r="Z707">
        <f t="shared" si="41"/>
        <v>4.3253525492019218</v>
      </c>
      <c r="AA707">
        <f t="shared" si="38"/>
        <v>1679.7549996979033</v>
      </c>
    </row>
    <row r="708" spans="1:27" x14ac:dyDescent="0.3">
      <c r="A708" t="s">
        <v>1</v>
      </c>
      <c r="B708" t="s">
        <v>3</v>
      </c>
      <c r="C708" s="1">
        <v>12.88931</v>
      </c>
      <c r="D708" s="1">
        <v>1.857688</v>
      </c>
      <c r="E708">
        <v>3</v>
      </c>
      <c r="F708" t="s">
        <v>50</v>
      </c>
      <c r="G708">
        <v>2.4</v>
      </c>
      <c r="H708" s="1">
        <v>1.5283599999999999</v>
      </c>
      <c r="I708" s="1">
        <v>2.9731489999999998</v>
      </c>
      <c r="J708" s="1">
        <v>0.6459511</v>
      </c>
      <c r="K708" s="1">
        <v>1.7991859999999998E-2</v>
      </c>
      <c r="L708" s="1">
        <v>0.13422239999999999</v>
      </c>
      <c r="M708" s="1">
        <v>1.588896E-5</v>
      </c>
      <c r="N708" s="1">
        <v>2.2166140000000001E-2</v>
      </c>
      <c r="O708" s="1">
        <v>4.6052619999999997E-3</v>
      </c>
      <c r="P708" s="1">
        <v>2.962592E-2</v>
      </c>
      <c r="Q708" s="1">
        <v>8.4936999999999999E-2</v>
      </c>
      <c r="R708" s="1">
        <v>2.1499190000000001E-3</v>
      </c>
      <c r="S708" s="1">
        <v>3.7803309999999998E-4</v>
      </c>
      <c r="T708" s="1">
        <v>5.805592E-3</v>
      </c>
      <c r="U708" s="1">
        <v>2.668956E-4</v>
      </c>
      <c r="V708">
        <f t="shared" si="39"/>
        <v>0.99644921932940478</v>
      </c>
      <c r="W708" s="1">
        <f t="shared" si="40"/>
        <v>2.856802669492851</v>
      </c>
      <c r="X708">
        <f t="shared" si="41"/>
        <v>0.3328299928585926</v>
      </c>
      <c r="Y708">
        <f t="shared" si="41"/>
        <v>2.1011340684064903</v>
      </c>
      <c r="Z708">
        <f t="shared" si="41"/>
        <v>4.3253525492019218</v>
      </c>
      <c r="AA708">
        <f t="shared" si="38"/>
        <v>1679.7549996979033</v>
      </c>
    </row>
    <row r="709" spans="1:27" x14ac:dyDescent="0.3">
      <c r="A709" t="s">
        <v>1</v>
      </c>
      <c r="B709" t="s">
        <v>3</v>
      </c>
      <c r="C709" s="1">
        <v>12.88931</v>
      </c>
      <c r="D709" s="1">
        <v>1.857688</v>
      </c>
      <c r="E709">
        <v>4</v>
      </c>
      <c r="F709" t="s">
        <v>50</v>
      </c>
      <c r="G709">
        <v>2.4</v>
      </c>
      <c r="H709" s="1">
        <v>1.5283599999999999</v>
      </c>
      <c r="I709" s="1">
        <v>2.9731489999999998</v>
      </c>
      <c r="J709" s="1">
        <v>0.6459511</v>
      </c>
      <c r="K709" s="1">
        <v>1.7991859999999998E-2</v>
      </c>
      <c r="L709" s="1">
        <v>0.13422239999999999</v>
      </c>
      <c r="M709" s="1">
        <v>1.588896E-5</v>
      </c>
      <c r="N709" s="1">
        <v>2.2166140000000001E-2</v>
      </c>
      <c r="O709" s="1">
        <v>4.6052619999999997E-3</v>
      </c>
      <c r="P709" s="1">
        <v>2.962592E-2</v>
      </c>
      <c r="Q709" s="1">
        <v>8.4936999999999999E-2</v>
      </c>
      <c r="R709" s="1">
        <v>2.1499190000000001E-3</v>
      </c>
      <c r="S709" s="1">
        <v>3.7803309999999998E-4</v>
      </c>
      <c r="T709" s="1">
        <v>5.805592E-3</v>
      </c>
      <c r="U709" s="1">
        <v>2.668956E-4</v>
      </c>
      <c r="V709">
        <f t="shared" si="39"/>
        <v>0.99644921932940478</v>
      </c>
      <c r="W709" s="1">
        <f t="shared" si="40"/>
        <v>2.856802669492851</v>
      </c>
      <c r="X709">
        <f t="shared" si="41"/>
        <v>0.3328299928585926</v>
      </c>
      <c r="Y709">
        <f t="shared" si="41"/>
        <v>2.1011340684064903</v>
      </c>
      <c r="Z709">
        <f t="shared" si="41"/>
        <v>4.3253525492019218</v>
      </c>
      <c r="AA709">
        <f t="shared" si="38"/>
        <v>1679.7549996979033</v>
      </c>
    </row>
    <row r="710" spans="1:27" x14ac:dyDescent="0.3">
      <c r="A710" t="s">
        <v>1</v>
      </c>
      <c r="B710" t="s">
        <v>3</v>
      </c>
      <c r="C710" s="1">
        <v>12.88931</v>
      </c>
      <c r="D710" s="1">
        <v>1.857688</v>
      </c>
      <c r="E710">
        <v>5</v>
      </c>
      <c r="F710" t="s">
        <v>50</v>
      </c>
      <c r="G710">
        <v>2.4</v>
      </c>
      <c r="H710" s="1">
        <v>1.5283599999999999</v>
      </c>
      <c r="I710" s="1">
        <v>2.9731489999999998</v>
      </c>
      <c r="J710" s="1">
        <v>0.6459511</v>
      </c>
      <c r="K710" s="1">
        <v>1.7991859999999998E-2</v>
      </c>
      <c r="L710" s="1">
        <v>0.13422239999999999</v>
      </c>
      <c r="M710" s="1">
        <v>1.588896E-5</v>
      </c>
      <c r="N710" s="1">
        <v>2.2166140000000001E-2</v>
      </c>
      <c r="O710" s="1">
        <v>4.6052619999999997E-3</v>
      </c>
      <c r="P710" s="1">
        <v>2.962592E-2</v>
      </c>
      <c r="Q710" s="1">
        <v>8.4936999999999999E-2</v>
      </c>
      <c r="R710" s="1">
        <v>2.1499190000000001E-3</v>
      </c>
      <c r="S710" s="1">
        <v>3.7803309999999998E-4</v>
      </c>
      <c r="T710" s="1">
        <v>5.805592E-3</v>
      </c>
      <c r="U710" s="1">
        <v>2.668956E-4</v>
      </c>
      <c r="V710">
        <f t="shared" si="39"/>
        <v>0.99644921932940478</v>
      </c>
      <c r="W710" s="1">
        <f t="shared" si="40"/>
        <v>2.856802669492851</v>
      </c>
      <c r="X710">
        <f t="shared" si="41"/>
        <v>0.3328299928585926</v>
      </c>
      <c r="Y710">
        <f t="shared" si="41"/>
        <v>2.1011340684064903</v>
      </c>
      <c r="Z710">
        <f t="shared" si="41"/>
        <v>4.3253525492019218</v>
      </c>
      <c r="AA710">
        <f t="shared" si="38"/>
        <v>1679.7549996979033</v>
      </c>
    </row>
    <row r="711" spans="1:27" x14ac:dyDescent="0.3">
      <c r="A711" t="s">
        <v>1</v>
      </c>
      <c r="B711" t="s">
        <v>3</v>
      </c>
      <c r="C711" s="1">
        <v>12.88931</v>
      </c>
      <c r="D711" s="1">
        <v>1.857688</v>
      </c>
      <c r="E711">
        <v>6</v>
      </c>
      <c r="F711" t="s">
        <v>50</v>
      </c>
      <c r="G711">
        <v>2.4</v>
      </c>
      <c r="H711" s="1">
        <v>1.5283599999999999</v>
      </c>
      <c r="I711" s="1">
        <v>2.9731489999999998</v>
      </c>
      <c r="J711" s="1">
        <v>0.6459511</v>
      </c>
      <c r="K711" s="1">
        <v>1.7991859999999998E-2</v>
      </c>
      <c r="L711" s="1">
        <v>0.13422239999999999</v>
      </c>
      <c r="M711" s="1">
        <v>1.588896E-5</v>
      </c>
      <c r="N711" s="1">
        <v>2.2166140000000001E-2</v>
      </c>
      <c r="O711" s="1">
        <v>4.6052619999999997E-3</v>
      </c>
      <c r="P711" s="1">
        <v>2.962592E-2</v>
      </c>
      <c r="Q711" s="1">
        <v>8.4936999999999999E-2</v>
      </c>
      <c r="R711" s="1">
        <v>2.1499190000000001E-3</v>
      </c>
      <c r="S711" s="1">
        <v>3.7803309999999998E-4</v>
      </c>
      <c r="T711" s="1">
        <v>5.805592E-3</v>
      </c>
      <c r="U711" s="1">
        <v>2.668956E-4</v>
      </c>
      <c r="V711">
        <f t="shared" si="39"/>
        <v>0.99644921932940478</v>
      </c>
      <c r="W711" s="1">
        <f t="shared" si="40"/>
        <v>2.856802669492851</v>
      </c>
      <c r="X711">
        <f t="shared" si="41"/>
        <v>0.3328299928585926</v>
      </c>
      <c r="Y711">
        <f t="shared" si="41"/>
        <v>2.1011340684064903</v>
      </c>
      <c r="Z711">
        <f t="shared" si="41"/>
        <v>4.3253525492019218</v>
      </c>
      <c r="AA711">
        <f t="shared" si="38"/>
        <v>1679.7549996979033</v>
      </c>
    </row>
    <row r="712" spans="1:27" x14ac:dyDescent="0.3">
      <c r="A712" t="s">
        <v>1</v>
      </c>
      <c r="B712" t="s">
        <v>3</v>
      </c>
      <c r="C712" s="1">
        <v>12.88931</v>
      </c>
      <c r="D712" s="1">
        <v>1.857688</v>
      </c>
      <c r="E712">
        <v>7</v>
      </c>
      <c r="F712" t="s">
        <v>50</v>
      </c>
      <c r="G712">
        <v>2.4</v>
      </c>
      <c r="H712" s="1">
        <v>1.5283599999999999</v>
      </c>
      <c r="I712" s="1">
        <v>2.9731489999999998</v>
      </c>
      <c r="J712" s="1">
        <v>0.6459511</v>
      </c>
      <c r="K712" s="1">
        <v>1.7991859999999998E-2</v>
      </c>
      <c r="L712" s="1">
        <v>0.13422239999999999</v>
      </c>
      <c r="M712" s="1">
        <v>1.588896E-5</v>
      </c>
      <c r="N712" s="1">
        <v>2.2166140000000001E-2</v>
      </c>
      <c r="O712" s="1">
        <v>4.6052619999999997E-3</v>
      </c>
      <c r="P712" s="1">
        <v>2.962592E-2</v>
      </c>
      <c r="Q712" s="1">
        <v>8.4936999999999999E-2</v>
      </c>
      <c r="R712" s="1">
        <v>2.1499190000000001E-3</v>
      </c>
      <c r="S712" s="1">
        <v>3.7803309999999998E-4</v>
      </c>
      <c r="T712" s="1">
        <v>5.805592E-3</v>
      </c>
      <c r="U712" s="1">
        <v>2.668956E-4</v>
      </c>
      <c r="V712">
        <f t="shared" si="39"/>
        <v>0.99644921932940478</v>
      </c>
      <c r="W712" s="1">
        <f t="shared" si="40"/>
        <v>2.856802669492851</v>
      </c>
      <c r="X712">
        <f t="shared" si="41"/>
        <v>0.3328299928585926</v>
      </c>
      <c r="Y712">
        <f t="shared" si="41"/>
        <v>2.1011340684064903</v>
      </c>
      <c r="Z712">
        <f t="shared" si="41"/>
        <v>4.3253525492019218</v>
      </c>
      <c r="AA712">
        <f t="shared" si="38"/>
        <v>1679.7549996979033</v>
      </c>
    </row>
    <row r="713" spans="1:27" x14ac:dyDescent="0.3">
      <c r="A713" t="s">
        <v>1</v>
      </c>
      <c r="B713" t="s">
        <v>3</v>
      </c>
      <c r="C713" s="1">
        <v>12.88931</v>
      </c>
      <c r="D713" s="1">
        <v>1.857688</v>
      </c>
      <c r="E713">
        <v>8</v>
      </c>
      <c r="F713" t="s">
        <v>50</v>
      </c>
      <c r="G713">
        <v>2.4</v>
      </c>
      <c r="H713" s="1">
        <v>1.5283599999999999</v>
      </c>
      <c r="I713" s="1">
        <v>2.9731489999999998</v>
      </c>
      <c r="J713" s="1">
        <v>0.6459511</v>
      </c>
      <c r="K713" s="1">
        <v>1.7991859999999998E-2</v>
      </c>
      <c r="L713" s="1">
        <v>0.13422239999999999</v>
      </c>
      <c r="M713" s="1">
        <v>1.588896E-5</v>
      </c>
      <c r="N713" s="1">
        <v>2.2166140000000001E-2</v>
      </c>
      <c r="O713" s="1">
        <v>4.6052619999999997E-3</v>
      </c>
      <c r="P713" s="1">
        <v>2.962592E-2</v>
      </c>
      <c r="Q713" s="1">
        <v>8.4936999999999999E-2</v>
      </c>
      <c r="R713" s="1">
        <v>2.1499190000000001E-3</v>
      </c>
      <c r="S713" s="1">
        <v>3.7803309999999998E-4</v>
      </c>
      <c r="T713" s="1">
        <v>5.805592E-3</v>
      </c>
      <c r="U713" s="1">
        <v>2.668956E-4</v>
      </c>
      <c r="V713">
        <f t="shared" si="39"/>
        <v>0.99644921932940478</v>
      </c>
      <c r="W713" s="1">
        <f t="shared" si="40"/>
        <v>2.856802669492851</v>
      </c>
      <c r="X713">
        <f t="shared" si="41"/>
        <v>0.3328299928585926</v>
      </c>
      <c r="Y713">
        <f t="shared" si="41"/>
        <v>2.1011340684064903</v>
      </c>
      <c r="Z713">
        <f t="shared" si="41"/>
        <v>4.3253525492019218</v>
      </c>
      <c r="AA713">
        <f t="shared" si="38"/>
        <v>1679.7549996979033</v>
      </c>
    </row>
    <row r="714" spans="1:27" x14ac:dyDescent="0.3">
      <c r="A714" t="s">
        <v>1</v>
      </c>
      <c r="B714" t="s">
        <v>3</v>
      </c>
      <c r="C714" s="1">
        <v>13.02914</v>
      </c>
      <c r="D714" s="1">
        <v>1.9083479999999999</v>
      </c>
      <c r="E714">
        <v>1</v>
      </c>
      <c r="F714" t="s">
        <v>51</v>
      </c>
      <c r="G714" s="7">
        <v>3.3</v>
      </c>
      <c r="H714" s="7">
        <v>1.4902949999999999</v>
      </c>
      <c r="I714" s="7">
        <v>2.994526</v>
      </c>
      <c r="J714" s="7">
        <v>0.58373790000000003</v>
      </c>
      <c r="K714" s="7">
        <v>2.0188660000000001E-2</v>
      </c>
      <c r="L714" s="7">
        <v>0.13484889999999999</v>
      </c>
      <c r="M714" s="7">
        <v>2.0712259999999999E-5</v>
      </c>
      <c r="N714" s="1">
        <v>2.5731319999999998E-2</v>
      </c>
      <c r="O714" s="1">
        <v>5.1034610000000001E-3</v>
      </c>
      <c r="P714" s="1">
        <v>2.3485309999999999E-2</v>
      </c>
      <c r="Q714" s="1">
        <v>6.6956829999999995E-2</v>
      </c>
      <c r="R714" s="1">
        <v>1.7757199999999999E-3</v>
      </c>
      <c r="S714" s="1">
        <v>3.1500099999999997E-4</v>
      </c>
      <c r="T714" s="1">
        <v>4.3958870000000002E-3</v>
      </c>
      <c r="U714" s="1">
        <v>2.044414E-4</v>
      </c>
      <c r="V714">
        <f t="shared" si="39"/>
        <v>0.78427470658127518</v>
      </c>
      <c r="W714" s="1">
        <f t="shared" si="40"/>
        <v>2.2359742409984085</v>
      </c>
      <c r="X714">
        <f t="shared" si="41"/>
        <v>0.30419816839029978</v>
      </c>
      <c r="Y714">
        <f t="shared" si="41"/>
        <v>1.5602868144790192</v>
      </c>
      <c r="Z714">
        <f t="shared" si="41"/>
        <v>3.2598612224497199</v>
      </c>
      <c r="AA714">
        <f t="shared" si="38"/>
        <v>987.05500993131614</v>
      </c>
    </row>
    <row r="715" spans="1:27" x14ac:dyDescent="0.3">
      <c r="A715" t="s">
        <v>1</v>
      </c>
      <c r="B715" t="s">
        <v>3</v>
      </c>
      <c r="C715" s="1">
        <v>13.02914</v>
      </c>
      <c r="D715" s="1">
        <v>1.9083479999999999</v>
      </c>
      <c r="E715">
        <v>2</v>
      </c>
      <c r="F715" t="s">
        <v>51</v>
      </c>
      <c r="G715">
        <v>3.3</v>
      </c>
      <c r="H715" s="1">
        <v>1.4902949999999999</v>
      </c>
      <c r="I715" s="1">
        <v>2.994526</v>
      </c>
      <c r="J715" s="1">
        <v>0.58373790000000003</v>
      </c>
      <c r="K715" s="1">
        <v>2.0188660000000001E-2</v>
      </c>
      <c r="L715" s="1">
        <v>0.13484889999999999</v>
      </c>
      <c r="M715" s="1">
        <v>2.0712259999999999E-5</v>
      </c>
      <c r="N715" s="1">
        <v>2.5731319999999998E-2</v>
      </c>
      <c r="O715" s="1">
        <v>5.1034610000000001E-3</v>
      </c>
      <c r="P715" s="1">
        <v>2.3485309999999999E-2</v>
      </c>
      <c r="Q715" s="1">
        <v>6.6956829999999995E-2</v>
      </c>
      <c r="R715" s="1">
        <v>1.7757199999999999E-3</v>
      </c>
      <c r="S715" s="1">
        <v>3.1500099999999997E-4</v>
      </c>
      <c r="T715" s="1">
        <v>4.3958870000000002E-3</v>
      </c>
      <c r="U715" s="1">
        <v>2.044414E-4</v>
      </c>
      <c r="V715">
        <f t="shared" si="39"/>
        <v>0.78427470658127518</v>
      </c>
      <c r="W715" s="1">
        <f t="shared" si="40"/>
        <v>2.2359742409984085</v>
      </c>
      <c r="X715">
        <f t="shared" si="41"/>
        <v>0.30419816839029978</v>
      </c>
      <c r="Y715">
        <f t="shared" si="41"/>
        <v>1.5602868144790192</v>
      </c>
      <c r="Z715">
        <f t="shared" si="41"/>
        <v>3.2598612224497199</v>
      </c>
      <c r="AA715">
        <f t="shared" si="38"/>
        <v>987.05500993131614</v>
      </c>
    </row>
    <row r="716" spans="1:27" x14ac:dyDescent="0.3">
      <c r="A716" t="s">
        <v>1</v>
      </c>
      <c r="B716" t="s">
        <v>3</v>
      </c>
      <c r="C716" s="1">
        <v>13.02914</v>
      </c>
      <c r="D716" s="1">
        <v>1.9083479999999999</v>
      </c>
      <c r="E716">
        <v>3</v>
      </c>
      <c r="F716" t="s">
        <v>51</v>
      </c>
      <c r="G716">
        <v>3.3</v>
      </c>
      <c r="H716" s="1">
        <v>1.4902949999999999</v>
      </c>
      <c r="I716" s="1">
        <v>2.994526</v>
      </c>
      <c r="J716" s="1">
        <v>0.58373790000000003</v>
      </c>
      <c r="K716" s="1">
        <v>2.0188660000000001E-2</v>
      </c>
      <c r="L716" s="1">
        <v>0.13484889999999999</v>
      </c>
      <c r="M716" s="1">
        <v>2.0712259999999999E-5</v>
      </c>
      <c r="N716" s="1">
        <v>2.5731319999999998E-2</v>
      </c>
      <c r="O716" s="1">
        <v>5.1034610000000001E-3</v>
      </c>
      <c r="P716" s="1">
        <v>2.3485309999999999E-2</v>
      </c>
      <c r="Q716" s="1">
        <v>6.6956829999999995E-2</v>
      </c>
      <c r="R716" s="1">
        <v>1.7757199999999999E-3</v>
      </c>
      <c r="S716" s="1">
        <v>3.1500099999999997E-4</v>
      </c>
      <c r="T716" s="1">
        <v>4.3958870000000002E-3</v>
      </c>
      <c r="U716" s="1">
        <v>2.044414E-4</v>
      </c>
      <c r="V716">
        <f t="shared" si="39"/>
        <v>0.78427470658127518</v>
      </c>
      <c r="W716" s="1">
        <f t="shared" si="40"/>
        <v>2.2359742409984085</v>
      </c>
      <c r="X716">
        <f t="shared" si="41"/>
        <v>0.30419816839029978</v>
      </c>
      <c r="Y716">
        <f t="shared" si="41"/>
        <v>1.5602868144790192</v>
      </c>
      <c r="Z716">
        <f t="shared" si="41"/>
        <v>3.2598612224497199</v>
      </c>
      <c r="AA716">
        <f t="shared" si="38"/>
        <v>987.05500993131614</v>
      </c>
    </row>
    <row r="717" spans="1:27" x14ac:dyDescent="0.3">
      <c r="A717" t="s">
        <v>1</v>
      </c>
      <c r="B717" t="s">
        <v>3</v>
      </c>
      <c r="C717" s="1">
        <v>13.02914</v>
      </c>
      <c r="D717" s="1">
        <v>1.9083479999999999</v>
      </c>
      <c r="E717">
        <v>4</v>
      </c>
      <c r="F717" t="s">
        <v>51</v>
      </c>
      <c r="G717">
        <v>3.3</v>
      </c>
      <c r="H717" s="1">
        <v>1.4902949999999999</v>
      </c>
      <c r="I717" s="1">
        <v>2.994526</v>
      </c>
      <c r="J717" s="1">
        <v>0.58373790000000003</v>
      </c>
      <c r="K717" s="1">
        <v>2.0188660000000001E-2</v>
      </c>
      <c r="L717" s="1">
        <v>0.13484889999999999</v>
      </c>
      <c r="M717" s="1">
        <v>2.0712259999999999E-5</v>
      </c>
      <c r="N717" s="1">
        <v>2.5731319999999998E-2</v>
      </c>
      <c r="O717" s="1">
        <v>5.1034610000000001E-3</v>
      </c>
      <c r="P717" s="1">
        <v>2.3485309999999999E-2</v>
      </c>
      <c r="Q717" s="1">
        <v>6.6956829999999995E-2</v>
      </c>
      <c r="R717" s="1">
        <v>1.7757199999999999E-3</v>
      </c>
      <c r="S717" s="1">
        <v>3.1500099999999997E-4</v>
      </c>
      <c r="T717" s="1">
        <v>4.3958870000000002E-3</v>
      </c>
      <c r="U717" s="1">
        <v>2.044414E-4</v>
      </c>
      <c r="V717">
        <f t="shared" si="39"/>
        <v>0.78427470658127518</v>
      </c>
      <c r="W717" s="1">
        <f t="shared" si="40"/>
        <v>2.2359742409984085</v>
      </c>
      <c r="X717">
        <f t="shared" si="41"/>
        <v>0.30419816839029978</v>
      </c>
      <c r="Y717">
        <f t="shared" si="41"/>
        <v>1.5602868144790192</v>
      </c>
      <c r="Z717">
        <f t="shared" si="41"/>
        <v>3.2598612224497199</v>
      </c>
      <c r="AA717">
        <f t="shared" si="38"/>
        <v>987.05500993131614</v>
      </c>
    </row>
    <row r="718" spans="1:27" x14ac:dyDescent="0.3">
      <c r="A718" t="s">
        <v>1</v>
      </c>
      <c r="B718" t="s">
        <v>3</v>
      </c>
      <c r="C718" s="1">
        <v>13.02914</v>
      </c>
      <c r="D718" s="1">
        <v>1.9083479999999999</v>
      </c>
      <c r="E718">
        <v>5</v>
      </c>
      <c r="F718" t="s">
        <v>51</v>
      </c>
      <c r="G718">
        <v>3.3</v>
      </c>
      <c r="H718" s="1">
        <v>1.4902949999999999</v>
      </c>
      <c r="I718" s="1">
        <v>2.994526</v>
      </c>
      <c r="J718" s="1">
        <v>0.58373790000000003</v>
      </c>
      <c r="K718" s="1">
        <v>2.0188660000000001E-2</v>
      </c>
      <c r="L718" s="1">
        <v>0.13484889999999999</v>
      </c>
      <c r="M718" s="1">
        <v>2.0712259999999999E-5</v>
      </c>
      <c r="N718" s="1">
        <v>2.5731319999999998E-2</v>
      </c>
      <c r="O718" s="1">
        <v>5.1034610000000001E-3</v>
      </c>
      <c r="P718" s="1">
        <v>2.3485309999999999E-2</v>
      </c>
      <c r="Q718" s="1">
        <v>6.6956829999999995E-2</v>
      </c>
      <c r="R718" s="1">
        <v>1.7757199999999999E-3</v>
      </c>
      <c r="S718" s="1">
        <v>3.1500099999999997E-4</v>
      </c>
      <c r="T718" s="1">
        <v>4.3958870000000002E-3</v>
      </c>
      <c r="U718" s="1">
        <v>2.044414E-4</v>
      </c>
      <c r="V718">
        <f t="shared" si="39"/>
        <v>0.78427470658127518</v>
      </c>
      <c r="W718" s="1">
        <f t="shared" si="40"/>
        <v>2.2359742409984085</v>
      </c>
      <c r="X718">
        <f t="shared" si="41"/>
        <v>0.30419816839029978</v>
      </c>
      <c r="Y718">
        <f t="shared" si="41"/>
        <v>1.5602868144790192</v>
      </c>
      <c r="Z718">
        <f t="shared" si="41"/>
        <v>3.2598612224497199</v>
      </c>
      <c r="AA718">
        <f t="shared" si="38"/>
        <v>987.05500993131614</v>
      </c>
    </row>
    <row r="719" spans="1:27" x14ac:dyDescent="0.3">
      <c r="A719" t="s">
        <v>1</v>
      </c>
      <c r="B719" t="s">
        <v>3</v>
      </c>
      <c r="C719" s="1">
        <v>13.02914</v>
      </c>
      <c r="D719" s="1">
        <v>1.9083479999999999</v>
      </c>
      <c r="E719">
        <v>6</v>
      </c>
      <c r="F719" t="s">
        <v>51</v>
      </c>
      <c r="G719">
        <v>3.3</v>
      </c>
      <c r="H719" s="1">
        <v>1.4902949999999999</v>
      </c>
      <c r="I719" s="1">
        <v>2.994526</v>
      </c>
      <c r="J719" s="1">
        <v>0.58373790000000003</v>
      </c>
      <c r="K719" s="1">
        <v>2.0188660000000001E-2</v>
      </c>
      <c r="L719" s="1">
        <v>0.13484889999999999</v>
      </c>
      <c r="M719" s="1">
        <v>2.0712259999999999E-5</v>
      </c>
      <c r="N719" s="1">
        <v>2.5731319999999998E-2</v>
      </c>
      <c r="O719" s="1">
        <v>5.1034610000000001E-3</v>
      </c>
      <c r="P719" s="1">
        <v>2.3485309999999999E-2</v>
      </c>
      <c r="Q719" s="1">
        <v>6.6956829999999995E-2</v>
      </c>
      <c r="R719" s="1">
        <v>1.7757199999999999E-3</v>
      </c>
      <c r="S719" s="1">
        <v>3.1500099999999997E-4</v>
      </c>
      <c r="T719" s="1">
        <v>4.3958870000000002E-3</v>
      </c>
      <c r="U719" s="1">
        <v>2.044414E-4</v>
      </c>
      <c r="V719">
        <f t="shared" si="39"/>
        <v>0.78427470658127518</v>
      </c>
      <c r="W719" s="1">
        <f t="shared" si="40"/>
        <v>2.2359742409984085</v>
      </c>
      <c r="X719">
        <f t="shared" si="41"/>
        <v>0.30419816839029978</v>
      </c>
      <c r="Y719">
        <f t="shared" si="41"/>
        <v>1.5602868144790192</v>
      </c>
      <c r="Z719">
        <f t="shared" si="41"/>
        <v>3.2598612224497199</v>
      </c>
      <c r="AA719">
        <f t="shared" si="38"/>
        <v>987.05500993131614</v>
      </c>
    </row>
    <row r="720" spans="1:27" x14ac:dyDescent="0.3">
      <c r="A720" t="s">
        <v>1</v>
      </c>
      <c r="B720" t="s">
        <v>3</v>
      </c>
      <c r="C720" s="1">
        <v>13.02914</v>
      </c>
      <c r="D720" s="1">
        <v>1.9083479999999999</v>
      </c>
      <c r="E720">
        <v>7</v>
      </c>
      <c r="F720" t="s">
        <v>51</v>
      </c>
      <c r="G720">
        <v>3.3</v>
      </c>
      <c r="H720" s="1">
        <v>1.4902949999999999</v>
      </c>
      <c r="I720" s="1">
        <v>2.994526</v>
      </c>
      <c r="J720" s="1">
        <v>0.58373790000000003</v>
      </c>
      <c r="K720" s="1">
        <v>2.0188660000000001E-2</v>
      </c>
      <c r="L720" s="1">
        <v>0.13484889999999999</v>
      </c>
      <c r="M720" s="1">
        <v>2.0712259999999999E-5</v>
      </c>
      <c r="N720" s="1">
        <v>2.5731319999999998E-2</v>
      </c>
      <c r="O720" s="1">
        <v>5.1034610000000001E-3</v>
      </c>
      <c r="P720" s="1">
        <v>2.3485309999999999E-2</v>
      </c>
      <c r="Q720" s="1">
        <v>6.6956829999999995E-2</v>
      </c>
      <c r="R720" s="1">
        <v>1.7757199999999999E-3</v>
      </c>
      <c r="S720" s="1">
        <v>3.1500099999999997E-4</v>
      </c>
      <c r="T720" s="1">
        <v>4.3958870000000002E-3</v>
      </c>
      <c r="U720" s="1">
        <v>2.044414E-4</v>
      </c>
      <c r="V720">
        <f t="shared" si="39"/>
        <v>0.78427470658127518</v>
      </c>
      <c r="W720" s="1">
        <f t="shared" si="40"/>
        <v>2.2359742409984085</v>
      </c>
      <c r="X720">
        <f t="shared" si="41"/>
        <v>0.30419816839029978</v>
      </c>
      <c r="Y720">
        <f t="shared" si="41"/>
        <v>1.5602868144790192</v>
      </c>
      <c r="Z720">
        <f t="shared" si="41"/>
        <v>3.2598612224497199</v>
      </c>
      <c r="AA720">
        <f t="shared" si="38"/>
        <v>987.05500993131614</v>
      </c>
    </row>
    <row r="721" spans="1:27" x14ac:dyDescent="0.3">
      <c r="A721" t="s">
        <v>1</v>
      </c>
      <c r="B721" t="s">
        <v>3</v>
      </c>
      <c r="C721" s="1">
        <v>13.02914</v>
      </c>
      <c r="D721" s="1">
        <v>1.9083479999999999</v>
      </c>
      <c r="E721">
        <v>8</v>
      </c>
      <c r="F721" t="s">
        <v>51</v>
      </c>
      <c r="G721">
        <v>3.3</v>
      </c>
      <c r="H721" s="1">
        <v>1.4902949999999999</v>
      </c>
      <c r="I721" s="1">
        <v>2.994526</v>
      </c>
      <c r="J721" s="1">
        <v>0.58373790000000003</v>
      </c>
      <c r="K721" s="1">
        <v>2.0188660000000001E-2</v>
      </c>
      <c r="L721" s="1">
        <v>0.13484889999999999</v>
      </c>
      <c r="M721" s="1">
        <v>2.0712259999999999E-5</v>
      </c>
      <c r="N721" s="1">
        <v>2.5731319999999998E-2</v>
      </c>
      <c r="O721" s="1">
        <v>5.1034610000000001E-3</v>
      </c>
      <c r="P721" s="1">
        <v>2.3485309999999999E-2</v>
      </c>
      <c r="Q721" s="1">
        <v>6.6956829999999995E-2</v>
      </c>
      <c r="R721" s="1">
        <v>1.7757199999999999E-3</v>
      </c>
      <c r="S721" s="1">
        <v>3.1500099999999997E-4</v>
      </c>
      <c r="T721" s="1">
        <v>4.3958870000000002E-3</v>
      </c>
      <c r="U721" s="1">
        <v>2.044414E-4</v>
      </c>
      <c r="V721">
        <f t="shared" si="39"/>
        <v>0.78427470658127518</v>
      </c>
      <c r="W721" s="1">
        <f t="shared" si="40"/>
        <v>2.2359742409984085</v>
      </c>
      <c r="X721">
        <f t="shared" si="41"/>
        <v>0.30419816839029978</v>
      </c>
      <c r="Y721">
        <f t="shared" si="41"/>
        <v>1.5602868144790192</v>
      </c>
      <c r="Z721">
        <f t="shared" si="41"/>
        <v>3.2598612224497199</v>
      </c>
      <c r="AA721">
        <f t="shared" si="38"/>
        <v>987.05500993131614</v>
      </c>
    </row>
    <row r="722" spans="1:27" x14ac:dyDescent="0.3">
      <c r="A722" t="s">
        <v>1</v>
      </c>
      <c r="B722" t="s">
        <v>3</v>
      </c>
      <c r="C722" s="1">
        <v>16.395440000000001</v>
      </c>
      <c r="D722" s="1">
        <v>2.1004130000000001</v>
      </c>
      <c r="E722">
        <v>1</v>
      </c>
      <c r="F722" t="s">
        <v>52</v>
      </c>
      <c r="G722" s="7">
        <v>4.4000000000000004</v>
      </c>
      <c r="H722" s="7">
        <v>2.171532</v>
      </c>
      <c r="I722" s="7">
        <v>3.0119630000000002</v>
      </c>
      <c r="J722" s="7">
        <v>0.65668579999999999</v>
      </c>
      <c r="K722" s="7">
        <v>2.0361509999999999E-2</v>
      </c>
      <c r="L722" s="7">
        <v>0.2365611</v>
      </c>
      <c r="M722" s="7">
        <v>5.2738549999999998E-6</v>
      </c>
      <c r="N722" s="1">
        <v>3.9090060000000003E-2</v>
      </c>
      <c r="O722" s="1">
        <v>5.7443520000000003E-3</v>
      </c>
      <c r="P722" s="1">
        <v>2.6747969999999999E-2</v>
      </c>
      <c r="Q722" s="1">
        <v>6.6971009999999997E-2</v>
      </c>
      <c r="R722" s="1">
        <v>1.5894870000000001E-3</v>
      </c>
      <c r="S722" s="1">
        <v>2.8975939999999998E-4</v>
      </c>
      <c r="T722" s="1">
        <v>4.9483590000000003E-3</v>
      </c>
      <c r="U722" s="1">
        <v>2.2287300000000001E-4</v>
      </c>
      <c r="V722">
        <f t="shared" si="39"/>
        <v>0.88805772182460396</v>
      </c>
      <c r="W722" s="1">
        <f t="shared" si="40"/>
        <v>2.2235004214859209</v>
      </c>
      <c r="X722">
        <f t="shared" si="41"/>
        <v>0.24204680533673795</v>
      </c>
      <c r="Y722">
        <f t="shared" si="41"/>
        <v>1.4230742219020103</v>
      </c>
      <c r="Z722">
        <f t="shared" si="41"/>
        <v>2.0917889712213888</v>
      </c>
      <c r="AA722">
        <f t="shared" si="38"/>
        <v>4225.9978706278425</v>
      </c>
    </row>
    <row r="723" spans="1:27" x14ac:dyDescent="0.3">
      <c r="A723" t="s">
        <v>1</v>
      </c>
      <c r="B723" t="s">
        <v>3</v>
      </c>
      <c r="C723" s="1">
        <v>16.395440000000001</v>
      </c>
      <c r="D723" s="1">
        <v>2.1004130000000001</v>
      </c>
      <c r="E723">
        <v>2</v>
      </c>
      <c r="F723" t="s">
        <v>52</v>
      </c>
      <c r="G723">
        <v>4.4000000000000004</v>
      </c>
      <c r="H723" s="1">
        <v>2.171532</v>
      </c>
      <c r="I723" s="1">
        <v>3.0119630000000002</v>
      </c>
      <c r="J723" s="1">
        <v>0.65668579999999999</v>
      </c>
      <c r="K723" s="1">
        <v>2.0361509999999999E-2</v>
      </c>
      <c r="L723" s="1">
        <v>0.2365611</v>
      </c>
      <c r="M723" s="1">
        <v>5.2738549999999998E-6</v>
      </c>
      <c r="N723" s="1">
        <v>3.9090060000000003E-2</v>
      </c>
      <c r="O723" s="1">
        <v>5.7443520000000003E-3</v>
      </c>
      <c r="P723" s="1">
        <v>2.6747969999999999E-2</v>
      </c>
      <c r="Q723" s="1">
        <v>6.6971009999999997E-2</v>
      </c>
      <c r="R723" s="1">
        <v>1.5894870000000001E-3</v>
      </c>
      <c r="S723" s="1">
        <v>2.8975939999999998E-4</v>
      </c>
      <c r="T723" s="1">
        <v>4.9483590000000003E-3</v>
      </c>
      <c r="U723" s="1">
        <v>2.2287300000000001E-4</v>
      </c>
      <c r="V723">
        <f t="shared" si="39"/>
        <v>0.88805772182460396</v>
      </c>
      <c r="W723" s="1">
        <f t="shared" si="40"/>
        <v>2.2235004214859209</v>
      </c>
      <c r="X723">
        <f t="shared" si="41"/>
        <v>0.24204680533673795</v>
      </c>
      <c r="Y723">
        <f t="shared" si="41"/>
        <v>1.4230742219020103</v>
      </c>
      <c r="Z723">
        <f t="shared" si="41"/>
        <v>2.0917889712213888</v>
      </c>
      <c r="AA723">
        <f t="shared" si="38"/>
        <v>4225.9978706278425</v>
      </c>
    </row>
    <row r="724" spans="1:27" x14ac:dyDescent="0.3">
      <c r="A724" t="s">
        <v>1</v>
      </c>
      <c r="B724" t="s">
        <v>3</v>
      </c>
      <c r="C724" s="1">
        <v>16.395440000000001</v>
      </c>
      <c r="D724" s="1">
        <v>2.1004130000000001</v>
      </c>
      <c r="E724">
        <v>3</v>
      </c>
      <c r="F724" t="s">
        <v>52</v>
      </c>
      <c r="G724">
        <v>4.4000000000000004</v>
      </c>
      <c r="H724" s="1">
        <v>2.171532</v>
      </c>
      <c r="I724" s="1">
        <v>3.0119630000000002</v>
      </c>
      <c r="J724" s="1">
        <v>0.65668579999999999</v>
      </c>
      <c r="K724" s="1">
        <v>2.0361509999999999E-2</v>
      </c>
      <c r="L724" s="1">
        <v>0.2365611</v>
      </c>
      <c r="M724" s="1">
        <v>5.2738549999999998E-6</v>
      </c>
      <c r="N724" s="1">
        <v>3.9090060000000003E-2</v>
      </c>
      <c r="O724" s="1">
        <v>5.7443520000000003E-3</v>
      </c>
      <c r="P724" s="1">
        <v>2.6747969999999999E-2</v>
      </c>
      <c r="Q724" s="1">
        <v>6.6971009999999997E-2</v>
      </c>
      <c r="R724" s="1">
        <v>1.5894870000000001E-3</v>
      </c>
      <c r="S724" s="1">
        <v>2.8975939999999998E-4</v>
      </c>
      <c r="T724" s="1">
        <v>4.9483590000000003E-3</v>
      </c>
      <c r="U724" s="1">
        <v>2.2287300000000001E-4</v>
      </c>
      <c r="V724">
        <f t="shared" si="39"/>
        <v>0.88805772182460396</v>
      </c>
      <c r="W724" s="1">
        <f t="shared" si="40"/>
        <v>2.2235004214859209</v>
      </c>
      <c r="X724">
        <f t="shared" si="41"/>
        <v>0.24204680533673795</v>
      </c>
      <c r="Y724">
        <f t="shared" si="41"/>
        <v>1.4230742219020103</v>
      </c>
      <c r="Z724">
        <f t="shared" si="41"/>
        <v>2.0917889712213888</v>
      </c>
      <c r="AA724">
        <f t="shared" si="38"/>
        <v>4225.9978706278425</v>
      </c>
    </row>
    <row r="725" spans="1:27" x14ac:dyDescent="0.3">
      <c r="A725" t="s">
        <v>1</v>
      </c>
      <c r="B725" t="s">
        <v>3</v>
      </c>
      <c r="C725" s="1">
        <v>16.395440000000001</v>
      </c>
      <c r="D725" s="1">
        <v>2.1004130000000001</v>
      </c>
      <c r="E725">
        <v>4</v>
      </c>
      <c r="F725" t="s">
        <v>52</v>
      </c>
      <c r="G725">
        <v>4.4000000000000004</v>
      </c>
      <c r="H725" s="1">
        <v>2.171532</v>
      </c>
      <c r="I725" s="1">
        <v>3.0119630000000002</v>
      </c>
      <c r="J725" s="1">
        <v>0.65668579999999999</v>
      </c>
      <c r="K725" s="1">
        <v>2.0361509999999999E-2</v>
      </c>
      <c r="L725" s="1">
        <v>0.2365611</v>
      </c>
      <c r="M725" s="1">
        <v>5.2738549999999998E-6</v>
      </c>
      <c r="N725" s="1">
        <v>3.9090060000000003E-2</v>
      </c>
      <c r="O725" s="1">
        <v>5.7443520000000003E-3</v>
      </c>
      <c r="P725" s="1">
        <v>2.6747969999999999E-2</v>
      </c>
      <c r="Q725" s="1">
        <v>6.6971009999999997E-2</v>
      </c>
      <c r="R725" s="1">
        <v>1.5894870000000001E-3</v>
      </c>
      <c r="S725" s="1">
        <v>2.8975939999999998E-4</v>
      </c>
      <c r="T725" s="1">
        <v>4.9483590000000003E-3</v>
      </c>
      <c r="U725" s="1">
        <v>2.2287300000000001E-4</v>
      </c>
      <c r="V725">
        <f t="shared" si="39"/>
        <v>0.88805772182460396</v>
      </c>
      <c r="W725" s="1">
        <f t="shared" si="40"/>
        <v>2.2235004214859209</v>
      </c>
      <c r="X725">
        <f t="shared" si="41"/>
        <v>0.24204680533673795</v>
      </c>
      <c r="Y725">
        <f t="shared" si="41"/>
        <v>1.4230742219020103</v>
      </c>
      <c r="Z725">
        <f t="shared" si="41"/>
        <v>2.0917889712213888</v>
      </c>
      <c r="AA725">
        <f t="shared" si="38"/>
        <v>4225.9978706278425</v>
      </c>
    </row>
    <row r="726" spans="1:27" x14ac:dyDescent="0.3">
      <c r="A726" t="s">
        <v>1</v>
      </c>
      <c r="B726" t="s">
        <v>3</v>
      </c>
      <c r="C726" s="1">
        <v>16.395440000000001</v>
      </c>
      <c r="D726" s="1">
        <v>2.1004130000000001</v>
      </c>
      <c r="E726">
        <v>5</v>
      </c>
      <c r="F726" t="s">
        <v>52</v>
      </c>
      <c r="G726">
        <v>4.4000000000000004</v>
      </c>
      <c r="H726" s="1">
        <v>2.171532</v>
      </c>
      <c r="I726" s="1">
        <v>3.0119630000000002</v>
      </c>
      <c r="J726" s="1">
        <v>0.65668579999999999</v>
      </c>
      <c r="K726" s="1">
        <v>2.0361509999999999E-2</v>
      </c>
      <c r="L726" s="1">
        <v>0.2365611</v>
      </c>
      <c r="M726" s="1">
        <v>5.2738549999999998E-6</v>
      </c>
      <c r="N726" s="1">
        <v>3.9090060000000003E-2</v>
      </c>
      <c r="O726" s="1">
        <v>5.7443520000000003E-3</v>
      </c>
      <c r="P726" s="1">
        <v>2.6747969999999999E-2</v>
      </c>
      <c r="Q726" s="1">
        <v>6.6971009999999997E-2</v>
      </c>
      <c r="R726" s="1">
        <v>1.5894870000000001E-3</v>
      </c>
      <c r="S726" s="1">
        <v>2.8975939999999998E-4</v>
      </c>
      <c r="T726" s="1">
        <v>4.9483590000000003E-3</v>
      </c>
      <c r="U726" s="1">
        <v>2.2287300000000001E-4</v>
      </c>
      <c r="V726">
        <f t="shared" si="39"/>
        <v>0.88805772182460396</v>
      </c>
      <c r="W726" s="1">
        <f t="shared" si="40"/>
        <v>2.2235004214859209</v>
      </c>
      <c r="X726">
        <f t="shared" si="41"/>
        <v>0.24204680533673795</v>
      </c>
      <c r="Y726">
        <f t="shared" si="41"/>
        <v>1.4230742219020103</v>
      </c>
      <c r="Z726">
        <f t="shared" si="41"/>
        <v>2.0917889712213888</v>
      </c>
      <c r="AA726">
        <f t="shared" si="38"/>
        <v>4225.9978706278425</v>
      </c>
    </row>
    <row r="727" spans="1:27" x14ac:dyDescent="0.3">
      <c r="A727" t="s">
        <v>1</v>
      </c>
      <c r="B727" t="s">
        <v>3</v>
      </c>
      <c r="C727" s="1">
        <v>16.395440000000001</v>
      </c>
      <c r="D727" s="1">
        <v>2.1004130000000001</v>
      </c>
      <c r="E727">
        <v>6</v>
      </c>
      <c r="F727" t="s">
        <v>52</v>
      </c>
      <c r="G727">
        <v>4.4000000000000004</v>
      </c>
      <c r="H727" s="1">
        <v>2.171532</v>
      </c>
      <c r="I727" s="1">
        <v>3.0119630000000002</v>
      </c>
      <c r="J727" s="1">
        <v>0.65668579999999999</v>
      </c>
      <c r="K727" s="1">
        <v>2.0361509999999999E-2</v>
      </c>
      <c r="L727" s="1">
        <v>0.2365611</v>
      </c>
      <c r="M727" s="1">
        <v>5.2738549999999998E-6</v>
      </c>
      <c r="N727" s="1">
        <v>3.9090060000000003E-2</v>
      </c>
      <c r="O727" s="1">
        <v>5.7443520000000003E-3</v>
      </c>
      <c r="P727" s="1">
        <v>2.6747969999999999E-2</v>
      </c>
      <c r="Q727" s="1">
        <v>6.6971009999999997E-2</v>
      </c>
      <c r="R727" s="1">
        <v>1.5894870000000001E-3</v>
      </c>
      <c r="S727" s="1">
        <v>2.8975939999999998E-4</v>
      </c>
      <c r="T727" s="1">
        <v>4.9483590000000003E-3</v>
      </c>
      <c r="U727" s="1">
        <v>2.2287300000000001E-4</v>
      </c>
      <c r="V727">
        <f t="shared" si="39"/>
        <v>0.88805772182460396</v>
      </c>
      <c r="W727" s="1">
        <f t="shared" si="40"/>
        <v>2.2235004214859209</v>
      </c>
      <c r="X727">
        <f t="shared" si="41"/>
        <v>0.24204680533673795</v>
      </c>
      <c r="Y727">
        <f t="shared" si="41"/>
        <v>1.4230742219020103</v>
      </c>
      <c r="Z727">
        <f t="shared" si="41"/>
        <v>2.0917889712213888</v>
      </c>
      <c r="AA727">
        <f t="shared" si="38"/>
        <v>4225.9978706278425</v>
      </c>
    </row>
    <row r="728" spans="1:27" x14ac:dyDescent="0.3">
      <c r="A728" t="s">
        <v>1</v>
      </c>
      <c r="B728" t="s">
        <v>3</v>
      </c>
      <c r="C728" s="1">
        <v>16.395440000000001</v>
      </c>
      <c r="D728" s="1">
        <v>2.1004130000000001</v>
      </c>
      <c r="E728">
        <v>7</v>
      </c>
      <c r="F728" t="s">
        <v>52</v>
      </c>
      <c r="G728">
        <v>4.4000000000000004</v>
      </c>
      <c r="H728" s="1">
        <v>2.171532</v>
      </c>
      <c r="I728" s="1">
        <v>3.0119630000000002</v>
      </c>
      <c r="J728" s="1">
        <v>0.65668579999999999</v>
      </c>
      <c r="K728" s="1">
        <v>2.0361509999999999E-2</v>
      </c>
      <c r="L728" s="1">
        <v>0.2365611</v>
      </c>
      <c r="M728" s="1">
        <v>5.2738549999999998E-6</v>
      </c>
      <c r="N728" s="1">
        <v>3.9090060000000003E-2</v>
      </c>
      <c r="O728" s="1">
        <v>5.7443520000000003E-3</v>
      </c>
      <c r="P728" s="1">
        <v>2.6747969999999999E-2</v>
      </c>
      <c r="Q728" s="1">
        <v>6.6971009999999997E-2</v>
      </c>
      <c r="R728" s="1">
        <v>1.5894870000000001E-3</v>
      </c>
      <c r="S728" s="1">
        <v>2.8975939999999998E-4</v>
      </c>
      <c r="T728" s="1">
        <v>4.9483590000000003E-3</v>
      </c>
      <c r="U728" s="1">
        <v>2.2287300000000001E-4</v>
      </c>
      <c r="V728">
        <f t="shared" si="39"/>
        <v>0.88805772182460396</v>
      </c>
      <c r="W728" s="1">
        <f t="shared" si="40"/>
        <v>2.2235004214859209</v>
      </c>
      <c r="X728">
        <f t="shared" si="41"/>
        <v>0.24204680533673795</v>
      </c>
      <c r="Y728">
        <f t="shared" si="41"/>
        <v>1.4230742219020103</v>
      </c>
      <c r="Z728">
        <f t="shared" si="41"/>
        <v>2.0917889712213888</v>
      </c>
      <c r="AA728">
        <f t="shared" si="38"/>
        <v>4225.9978706278425</v>
      </c>
    </row>
    <row r="729" spans="1:27" x14ac:dyDescent="0.3">
      <c r="A729" t="s">
        <v>1</v>
      </c>
      <c r="B729" t="s">
        <v>3</v>
      </c>
      <c r="C729" s="1">
        <v>16.395440000000001</v>
      </c>
      <c r="D729" s="1">
        <v>2.1004130000000001</v>
      </c>
      <c r="E729">
        <v>8</v>
      </c>
      <c r="F729" t="s">
        <v>52</v>
      </c>
      <c r="G729">
        <v>4.4000000000000004</v>
      </c>
      <c r="H729" s="1">
        <v>2.171532</v>
      </c>
      <c r="I729" s="1">
        <v>3.0119630000000002</v>
      </c>
      <c r="J729" s="1">
        <v>0.65668579999999999</v>
      </c>
      <c r="K729" s="1">
        <v>2.0361509999999999E-2</v>
      </c>
      <c r="L729" s="1">
        <v>0.2365611</v>
      </c>
      <c r="M729" s="1">
        <v>5.2738549999999998E-6</v>
      </c>
      <c r="N729" s="1">
        <v>3.9090060000000003E-2</v>
      </c>
      <c r="O729" s="1">
        <v>5.7443520000000003E-3</v>
      </c>
      <c r="P729" s="1">
        <v>2.6747969999999999E-2</v>
      </c>
      <c r="Q729" s="1">
        <v>6.6971009999999997E-2</v>
      </c>
      <c r="R729" s="1">
        <v>1.5894870000000001E-3</v>
      </c>
      <c r="S729" s="1">
        <v>2.8975939999999998E-4</v>
      </c>
      <c r="T729" s="1">
        <v>4.9483590000000003E-3</v>
      </c>
      <c r="U729" s="1">
        <v>2.2287300000000001E-4</v>
      </c>
      <c r="V729">
        <f t="shared" si="39"/>
        <v>0.88805772182460396</v>
      </c>
      <c r="W729" s="1">
        <f t="shared" si="40"/>
        <v>2.2235004214859209</v>
      </c>
      <c r="X729">
        <f t="shared" si="41"/>
        <v>0.24204680533673795</v>
      </c>
      <c r="Y729">
        <f t="shared" si="41"/>
        <v>1.4230742219020103</v>
      </c>
      <c r="Z729">
        <f t="shared" si="41"/>
        <v>2.0917889712213888</v>
      </c>
      <c r="AA729">
        <f t="shared" si="38"/>
        <v>4225.9978706278425</v>
      </c>
    </row>
    <row r="730" spans="1:27" x14ac:dyDescent="0.3">
      <c r="A730" t="s">
        <v>1</v>
      </c>
      <c r="B730" t="s">
        <v>3</v>
      </c>
      <c r="C730" s="1">
        <v>13.8156</v>
      </c>
      <c r="D730" s="1">
        <v>1.477058</v>
      </c>
      <c r="E730">
        <v>1</v>
      </c>
      <c r="F730" t="s">
        <v>53</v>
      </c>
      <c r="G730" s="7">
        <v>1.3</v>
      </c>
      <c r="H730" s="7">
        <v>2.0857519999999998</v>
      </c>
      <c r="I730" s="7">
        <v>3.4195929999999999</v>
      </c>
      <c r="J730" s="7">
        <v>0.72636979999999995</v>
      </c>
      <c r="K730" s="7">
        <v>1.5073420000000001E-2</v>
      </c>
      <c r="L730" s="7">
        <v>0.1839219</v>
      </c>
      <c r="M730" s="7">
        <v>2.1713809999999999E-5</v>
      </c>
      <c r="N730" s="1">
        <v>2.2903670000000001E-2</v>
      </c>
      <c r="O730" s="1">
        <v>4.5432220000000004E-3</v>
      </c>
      <c r="P730" s="1">
        <v>5.1283960000000003E-2</v>
      </c>
      <c r="Q730" s="1">
        <v>0.16749220000000001</v>
      </c>
      <c r="R730" s="1">
        <v>3.9029970000000001E-3</v>
      </c>
      <c r="S730" s="1">
        <v>7.1573540000000003E-4</v>
      </c>
      <c r="T730" s="1">
        <v>1.040203E-2</v>
      </c>
      <c r="U730" s="1">
        <v>5.0563759999999996E-4</v>
      </c>
      <c r="V730">
        <f t="shared" si="39"/>
        <v>1.4997094683490113</v>
      </c>
      <c r="W730" s="1">
        <f t="shared" si="40"/>
        <v>4.8980156410426625</v>
      </c>
      <c r="X730">
        <f t="shared" si="41"/>
        <v>0.53732919512898247</v>
      </c>
      <c r="Y730">
        <f t="shared" si="41"/>
        <v>4.7483278512772813</v>
      </c>
      <c r="Z730">
        <f t="shared" si="41"/>
        <v>5.6556777632244986</v>
      </c>
      <c r="AA730">
        <f t="shared" si="38"/>
        <v>2328.6452262408116</v>
      </c>
    </row>
    <row r="731" spans="1:27" x14ac:dyDescent="0.3">
      <c r="A731" t="s">
        <v>1</v>
      </c>
      <c r="B731" t="s">
        <v>3</v>
      </c>
      <c r="C731" s="1">
        <v>13.8156</v>
      </c>
      <c r="D731" s="1">
        <v>1.477058</v>
      </c>
      <c r="E731">
        <v>2</v>
      </c>
      <c r="F731" t="s">
        <v>53</v>
      </c>
      <c r="G731">
        <v>1.3</v>
      </c>
      <c r="H731" s="1">
        <v>2.0857519999999998</v>
      </c>
      <c r="I731" s="1">
        <v>3.4195929999999999</v>
      </c>
      <c r="J731" s="1">
        <v>0.72636979999999995</v>
      </c>
      <c r="K731" s="1">
        <v>1.5073420000000001E-2</v>
      </c>
      <c r="L731" s="1">
        <v>0.1839219</v>
      </c>
      <c r="M731" s="1">
        <v>2.1713809999999999E-5</v>
      </c>
      <c r="N731" s="1">
        <v>2.2903670000000001E-2</v>
      </c>
      <c r="O731" s="1">
        <v>4.5432220000000004E-3</v>
      </c>
      <c r="P731" s="1">
        <v>5.1283960000000003E-2</v>
      </c>
      <c r="Q731" s="1">
        <v>0.16749220000000001</v>
      </c>
      <c r="R731" s="1">
        <v>3.9029970000000001E-3</v>
      </c>
      <c r="S731" s="1">
        <v>7.1573540000000003E-4</v>
      </c>
      <c r="T731" s="1">
        <v>1.040203E-2</v>
      </c>
      <c r="U731" s="1">
        <v>5.0563759999999996E-4</v>
      </c>
      <c r="V731">
        <f t="shared" si="39"/>
        <v>1.4997094683490113</v>
      </c>
      <c r="W731" s="1">
        <f t="shared" si="40"/>
        <v>4.8980156410426625</v>
      </c>
      <c r="X731">
        <f t="shared" si="41"/>
        <v>0.53732919512898247</v>
      </c>
      <c r="Y731">
        <f t="shared" si="41"/>
        <v>4.7483278512772813</v>
      </c>
      <c r="Z731">
        <f t="shared" si="41"/>
        <v>5.6556777632244986</v>
      </c>
      <c r="AA731">
        <f t="shared" si="38"/>
        <v>2328.6452262408116</v>
      </c>
    </row>
    <row r="732" spans="1:27" x14ac:dyDescent="0.3">
      <c r="A732" t="s">
        <v>1</v>
      </c>
      <c r="B732" t="s">
        <v>3</v>
      </c>
      <c r="C732" s="1">
        <v>13.8156</v>
      </c>
      <c r="D732" s="1">
        <v>1.477058</v>
      </c>
      <c r="E732">
        <v>3</v>
      </c>
      <c r="F732" t="s">
        <v>53</v>
      </c>
      <c r="G732">
        <v>1.3</v>
      </c>
      <c r="H732" s="1">
        <v>2.0857519999999998</v>
      </c>
      <c r="I732" s="1">
        <v>3.4195929999999999</v>
      </c>
      <c r="J732" s="1">
        <v>0.72636979999999995</v>
      </c>
      <c r="K732" s="1">
        <v>1.5073420000000001E-2</v>
      </c>
      <c r="L732" s="1">
        <v>0.1839219</v>
      </c>
      <c r="M732" s="1">
        <v>2.1713809999999999E-5</v>
      </c>
      <c r="N732" s="1">
        <v>2.2903670000000001E-2</v>
      </c>
      <c r="O732" s="1">
        <v>4.5432220000000004E-3</v>
      </c>
      <c r="P732" s="1">
        <v>5.1283960000000003E-2</v>
      </c>
      <c r="Q732" s="1">
        <v>0.16749220000000001</v>
      </c>
      <c r="R732" s="1">
        <v>3.9029970000000001E-3</v>
      </c>
      <c r="S732" s="1">
        <v>7.1573540000000003E-4</v>
      </c>
      <c r="T732" s="1">
        <v>1.040203E-2</v>
      </c>
      <c r="U732" s="1">
        <v>5.0563759999999996E-4</v>
      </c>
      <c r="V732">
        <f t="shared" si="39"/>
        <v>1.4997094683490113</v>
      </c>
      <c r="W732" s="1">
        <f t="shared" si="40"/>
        <v>4.8980156410426625</v>
      </c>
      <c r="X732">
        <f t="shared" si="41"/>
        <v>0.53732919512898247</v>
      </c>
      <c r="Y732">
        <f t="shared" si="41"/>
        <v>4.7483278512772813</v>
      </c>
      <c r="Z732">
        <f t="shared" si="41"/>
        <v>5.6556777632244986</v>
      </c>
      <c r="AA732">
        <f t="shared" si="38"/>
        <v>2328.6452262408116</v>
      </c>
    </row>
    <row r="733" spans="1:27" x14ac:dyDescent="0.3">
      <c r="A733" t="s">
        <v>1</v>
      </c>
      <c r="B733" t="s">
        <v>3</v>
      </c>
      <c r="C733" s="1">
        <v>13.8156</v>
      </c>
      <c r="D733" s="1">
        <v>1.477058</v>
      </c>
      <c r="E733">
        <v>4</v>
      </c>
      <c r="F733" t="s">
        <v>53</v>
      </c>
      <c r="G733">
        <v>1.3</v>
      </c>
      <c r="H733" s="1">
        <v>2.0857519999999998</v>
      </c>
      <c r="I733" s="1">
        <v>3.4195929999999999</v>
      </c>
      <c r="J733" s="1">
        <v>0.72636979999999995</v>
      </c>
      <c r="K733" s="1">
        <v>1.5073420000000001E-2</v>
      </c>
      <c r="L733" s="1">
        <v>0.1839219</v>
      </c>
      <c r="M733" s="1">
        <v>2.1713809999999999E-5</v>
      </c>
      <c r="N733" s="1">
        <v>2.2903670000000001E-2</v>
      </c>
      <c r="O733" s="1">
        <v>4.5432220000000004E-3</v>
      </c>
      <c r="P733" s="1">
        <v>5.1283960000000003E-2</v>
      </c>
      <c r="Q733" s="1">
        <v>0.16749220000000001</v>
      </c>
      <c r="R733" s="1">
        <v>3.9029970000000001E-3</v>
      </c>
      <c r="S733" s="1">
        <v>7.1573540000000003E-4</v>
      </c>
      <c r="T733" s="1">
        <v>1.040203E-2</v>
      </c>
      <c r="U733" s="1">
        <v>5.0563759999999996E-4</v>
      </c>
      <c r="V733">
        <f t="shared" si="39"/>
        <v>1.4997094683490113</v>
      </c>
      <c r="W733" s="1">
        <f t="shared" si="40"/>
        <v>4.8980156410426625</v>
      </c>
      <c r="X733">
        <f t="shared" si="41"/>
        <v>0.53732919512898247</v>
      </c>
      <c r="Y733">
        <f t="shared" si="41"/>
        <v>4.7483278512772813</v>
      </c>
      <c r="Z733">
        <f t="shared" si="41"/>
        <v>5.6556777632244986</v>
      </c>
      <c r="AA733">
        <f t="shared" si="38"/>
        <v>2328.6452262408116</v>
      </c>
    </row>
    <row r="734" spans="1:27" x14ac:dyDescent="0.3">
      <c r="A734" t="s">
        <v>1</v>
      </c>
      <c r="B734" t="s">
        <v>3</v>
      </c>
      <c r="C734" s="1">
        <v>13.8156</v>
      </c>
      <c r="D734" s="1">
        <v>1.477058</v>
      </c>
      <c r="E734">
        <v>5</v>
      </c>
      <c r="F734" t="s">
        <v>53</v>
      </c>
      <c r="G734">
        <v>1.3</v>
      </c>
      <c r="H734" s="1">
        <v>2.0857519999999998</v>
      </c>
      <c r="I734" s="1">
        <v>3.4195929999999999</v>
      </c>
      <c r="J734" s="1">
        <v>0.72636979999999995</v>
      </c>
      <c r="K734" s="1">
        <v>1.5073420000000001E-2</v>
      </c>
      <c r="L734" s="1">
        <v>0.1839219</v>
      </c>
      <c r="M734" s="1">
        <v>2.1713809999999999E-5</v>
      </c>
      <c r="N734" s="1">
        <v>2.2903670000000001E-2</v>
      </c>
      <c r="O734" s="1">
        <v>4.5432220000000004E-3</v>
      </c>
      <c r="P734" s="1">
        <v>5.1283960000000003E-2</v>
      </c>
      <c r="Q734" s="1">
        <v>0.16749220000000001</v>
      </c>
      <c r="R734" s="1">
        <v>3.9029970000000001E-3</v>
      </c>
      <c r="S734" s="1">
        <v>7.1573540000000003E-4</v>
      </c>
      <c r="T734" s="1">
        <v>1.040203E-2</v>
      </c>
      <c r="U734" s="1">
        <v>5.0563759999999996E-4</v>
      </c>
      <c r="V734">
        <f t="shared" si="39"/>
        <v>1.4997094683490113</v>
      </c>
      <c r="W734" s="1">
        <f t="shared" si="40"/>
        <v>4.8980156410426625</v>
      </c>
      <c r="X734">
        <f t="shared" si="41"/>
        <v>0.53732919512898247</v>
      </c>
      <c r="Y734">
        <f t="shared" si="41"/>
        <v>4.7483278512772813</v>
      </c>
      <c r="Z734">
        <f t="shared" si="41"/>
        <v>5.6556777632244986</v>
      </c>
      <c r="AA734">
        <f t="shared" si="38"/>
        <v>2328.6452262408116</v>
      </c>
    </row>
    <row r="735" spans="1:27" x14ac:dyDescent="0.3">
      <c r="A735" t="s">
        <v>1</v>
      </c>
      <c r="B735" t="s">
        <v>3</v>
      </c>
      <c r="C735" s="1">
        <v>13.8156</v>
      </c>
      <c r="D735" s="1">
        <v>1.477058</v>
      </c>
      <c r="E735">
        <v>6</v>
      </c>
      <c r="F735" t="s">
        <v>53</v>
      </c>
      <c r="G735">
        <v>1.3</v>
      </c>
      <c r="H735" s="1">
        <v>2.0857519999999998</v>
      </c>
      <c r="I735" s="1">
        <v>3.4195929999999999</v>
      </c>
      <c r="J735" s="1">
        <v>0.72636979999999995</v>
      </c>
      <c r="K735" s="1">
        <v>1.5073420000000001E-2</v>
      </c>
      <c r="L735" s="1">
        <v>0.1839219</v>
      </c>
      <c r="M735" s="1">
        <v>2.1713809999999999E-5</v>
      </c>
      <c r="N735" s="1">
        <v>2.2903670000000001E-2</v>
      </c>
      <c r="O735" s="1">
        <v>4.5432220000000004E-3</v>
      </c>
      <c r="P735" s="1">
        <v>5.1283960000000003E-2</v>
      </c>
      <c r="Q735" s="1">
        <v>0.16749220000000001</v>
      </c>
      <c r="R735" s="1">
        <v>3.9029970000000001E-3</v>
      </c>
      <c r="S735" s="1">
        <v>7.1573540000000003E-4</v>
      </c>
      <c r="T735" s="1">
        <v>1.040203E-2</v>
      </c>
      <c r="U735" s="1">
        <v>5.0563759999999996E-4</v>
      </c>
      <c r="V735">
        <f t="shared" si="39"/>
        <v>1.4997094683490113</v>
      </c>
      <c r="W735" s="1">
        <f t="shared" si="40"/>
        <v>4.8980156410426625</v>
      </c>
      <c r="X735">
        <f t="shared" si="41"/>
        <v>0.53732919512898247</v>
      </c>
      <c r="Y735">
        <f t="shared" si="41"/>
        <v>4.7483278512772813</v>
      </c>
      <c r="Z735">
        <f t="shared" si="41"/>
        <v>5.6556777632244986</v>
      </c>
      <c r="AA735">
        <f t="shared" si="38"/>
        <v>2328.6452262408116</v>
      </c>
    </row>
    <row r="736" spans="1:27" x14ac:dyDescent="0.3">
      <c r="A736" t="s">
        <v>1</v>
      </c>
      <c r="B736" t="s">
        <v>3</v>
      </c>
      <c r="C736" s="1">
        <v>13.8156</v>
      </c>
      <c r="D736" s="1">
        <v>1.477058</v>
      </c>
      <c r="E736">
        <v>7</v>
      </c>
      <c r="F736" t="s">
        <v>53</v>
      </c>
      <c r="G736">
        <v>1.3</v>
      </c>
      <c r="H736" s="1">
        <v>2.0857519999999998</v>
      </c>
      <c r="I736" s="1">
        <v>3.4195929999999999</v>
      </c>
      <c r="J736" s="1">
        <v>0.72636979999999995</v>
      </c>
      <c r="K736" s="1">
        <v>1.5073420000000001E-2</v>
      </c>
      <c r="L736" s="1">
        <v>0.1839219</v>
      </c>
      <c r="M736" s="1">
        <v>2.1713809999999999E-5</v>
      </c>
      <c r="N736" s="1">
        <v>2.2903670000000001E-2</v>
      </c>
      <c r="O736" s="1">
        <v>4.5432220000000004E-3</v>
      </c>
      <c r="P736" s="1">
        <v>5.1283960000000003E-2</v>
      </c>
      <c r="Q736" s="1">
        <v>0.16749220000000001</v>
      </c>
      <c r="R736" s="1">
        <v>3.9029970000000001E-3</v>
      </c>
      <c r="S736" s="1">
        <v>7.1573540000000003E-4</v>
      </c>
      <c r="T736" s="1">
        <v>1.040203E-2</v>
      </c>
      <c r="U736" s="1">
        <v>5.0563759999999996E-4</v>
      </c>
      <c r="V736">
        <f t="shared" si="39"/>
        <v>1.4997094683490113</v>
      </c>
      <c r="W736" s="1">
        <f t="shared" si="40"/>
        <v>4.8980156410426625</v>
      </c>
      <c r="X736">
        <f t="shared" si="41"/>
        <v>0.53732919512898247</v>
      </c>
      <c r="Y736">
        <f t="shared" si="41"/>
        <v>4.7483278512772813</v>
      </c>
      <c r="Z736">
        <f t="shared" si="41"/>
        <v>5.6556777632244986</v>
      </c>
      <c r="AA736">
        <f t="shared" si="38"/>
        <v>2328.6452262408116</v>
      </c>
    </row>
    <row r="737" spans="1:27" x14ac:dyDescent="0.3">
      <c r="A737" t="s">
        <v>1</v>
      </c>
      <c r="B737" t="s">
        <v>3</v>
      </c>
      <c r="C737" s="1">
        <v>13.8156</v>
      </c>
      <c r="D737" s="1">
        <v>1.477058</v>
      </c>
      <c r="E737">
        <v>8</v>
      </c>
      <c r="F737" t="s">
        <v>53</v>
      </c>
      <c r="G737">
        <v>1.3</v>
      </c>
      <c r="H737" s="1">
        <v>2.0857519999999998</v>
      </c>
      <c r="I737" s="1">
        <v>3.4195929999999999</v>
      </c>
      <c r="J737" s="1">
        <v>0.72636979999999995</v>
      </c>
      <c r="K737" s="1">
        <v>1.5073420000000001E-2</v>
      </c>
      <c r="L737" s="1">
        <v>0.1839219</v>
      </c>
      <c r="M737" s="1">
        <v>2.1713809999999999E-5</v>
      </c>
      <c r="N737" s="1">
        <v>2.2903670000000001E-2</v>
      </c>
      <c r="O737" s="1">
        <v>4.5432220000000004E-3</v>
      </c>
      <c r="P737" s="1">
        <v>5.1283960000000003E-2</v>
      </c>
      <c r="Q737" s="1">
        <v>0.16749220000000001</v>
      </c>
      <c r="R737" s="1">
        <v>3.9029970000000001E-3</v>
      </c>
      <c r="S737" s="1">
        <v>7.1573540000000003E-4</v>
      </c>
      <c r="T737" s="1">
        <v>1.040203E-2</v>
      </c>
      <c r="U737" s="1">
        <v>5.0563759999999996E-4</v>
      </c>
      <c r="V737">
        <f t="shared" si="39"/>
        <v>1.4997094683490113</v>
      </c>
      <c r="W737" s="1">
        <f t="shared" si="40"/>
        <v>4.8980156410426625</v>
      </c>
      <c r="X737">
        <f t="shared" si="41"/>
        <v>0.53732919512898247</v>
      </c>
      <c r="Y737">
        <f t="shared" si="41"/>
        <v>4.7483278512772813</v>
      </c>
      <c r="Z737">
        <f t="shared" si="41"/>
        <v>5.6556777632244986</v>
      </c>
      <c r="AA737">
        <f t="shared" si="38"/>
        <v>2328.6452262408116</v>
      </c>
    </row>
    <row r="738" spans="1:27" x14ac:dyDescent="0.3">
      <c r="A738" t="s">
        <v>1</v>
      </c>
      <c r="B738" t="s">
        <v>3</v>
      </c>
      <c r="C738" s="1">
        <v>13.34328</v>
      </c>
      <c r="D738" s="1">
        <v>1.6879379999999999</v>
      </c>
      <c r="E738">
        <v>1</v>
      </c>
      <c r="F738" t="s">
        <v>54</v>
      </c>
      <c r="G738" s="7">
        <v>2.6</v>
      </c>
      <c r="H738" s="7">
        <v>1.752993</v>
      </c>
      <c r="I738" s="7">
        <v>2.6949879999999999</v>
      </c>
      <c r="J738" s="7">
        <v>0.64526039999999996</v>
      </c>
      <c r="K738" s="7">
        <v>3.0013950000000001E-2</v>
      </c>
      <c r="L738" s="7">
        <v>0.1562944</v>
      </c>
      <c r="M738" s="7">
        <v>2.346534E-5</v>
      </c>
      <c r="N738" s="1">
        <v>2.4919529999999999E-2</v>
      </c>
      <c r="O738" s="1">
        <v>4.8664119999999996E-3</v>
      </c>
      <c r="P738" s="1">
        <v>2.9723840000000001E-2</v>
      </c>
      <c r="Q738" s="1">
        <v>8.2460099999999995E-2</v>
      </c>
      <c r="R738" s="1">
        <v>2.1802570000000001E-3</v>
      </c>
      <c r="S738" s="1">
        <v>3.9834460000000001E-4</v>
      </c>
      <c r="T738" s="1">
        <v>5.7553200000000004E-3</v>
      </c>
      <c r="U738" s="1">
        <v>2.6277309999999998E-4</v>
      </c>
      <c r="V738">
        <f t="shared" si="39"/>
        <v>1.1029303284467316</v>
      </c>
      <c r="W738" s="1">
        <f t="shared" si="40"/>
        <v>3.0597575944679529</v>
      </c>
      <c r="X738">
        <f t="shared" si="41"/>
        <v>0.33788792865639988</v>
      </c>
      <c r="Y738">
        <f t="shared" si="41"/>
        <v>1.327198186176761</v>
      </c>
      <c r="Z738">
        <f t="shared" si="41"/>
        <v>3.6823584210310805</v>
      </c>
      <c r="AA738">
        <f t="shared" si="38"/>
        <v>1119.8350418106022</v>
      </c>
    </row>
    <row r="739" spans="1:27" x14ac:dyDescent="0.3">
      <c r="A739" t="s">
        <v>1</v>
      </c>
      <c r="B739" t="s">
        <v>3</v>
      </c>
      <c r="C739" s="1">
        <v>13.34328</v>
      </c>
      <c r="D739" s="1">
        <v>1.6879379999999999</v>
      </c>
      <c r="E739">
        <v>2</v>
      </c>
      <c r="F739" t="s">
        <v>54</v>
      </c>
      <c r="G739">
        <v>2.6</v>
      </c>
      <c r="H739" s="1">
        <v>1.752993</v>
      </c>
      <c r="I739" s="1">
        <v>2.6949879999999999</v>
      </c>
      <c r="J739" s="1">
        <v>0.64526039999999996</v>
      </c>
      <c r="K739" s="1">
        <v>3.0013950000000001E-2</v>
      </c>
      <c r="L739" s="1">
        <v>0.1562944</v>
      </c>
      <c r="M739" s="1">
        <v>2.346534E-5</v>
      </c>
      <c r="N739" s="1">
        <v>2.4919529999999999E-2</v>
      </c>
      <c r="O739" s="1">
        <v>4.8664119999999996E-3</v>
      </c>
      <c r="P739" s="1">
        <v>2.9723840000000001E-2</v>
      </c>
      <c r="Q739" s="1">
        <v>8.2460099999999995E-2</v>
      </c>
      <c r="R739" s="1">
        <v>2.1802570000000001E-3</v>
      </c>
      <c r="S739" s="1">
        <v>3.9834460000000001E-4</v>
      </c>
      <c r="T739" s="1">
        <v>5.7553200000000004E-3</v>
      </c>
      <c r="U739" s="1">
        <v>2.6277309999999998E-4</v>
      </c>
      <c r="V739">
        <f t="shared" si="39"/>
        <v>1.1029303284467316</v>
      </c>
      <c r="W739" s="1">
        <f t="shared" si="40"/>
        <v>3.0597575944679529</v>
      </c>
      <c r="X739">
        <f t="shared" si="41"/>
        <v>0.33788792865639988</v>
      </c>
      <c r="Y739">
        <f t="shared" si="41"/>
        <v>1.327198186176761</v>
      </c>
      <c r="Z739">
        <f t="shared" si="41"/>
        <v>3.6823584210310805</v>
      </c>
      <c r="AA739">
        <f t="shared" si="38"/>
        <v>1119.8350418106022</v>
      </c>
    </row>
    <row r="740" spans="1:27" x14ac:dyDescent="0.3">
      <c r="A740" t="s">
        <v>1</v>
      </c>
      <c r="B740" t="s">
        <v>3</v>
      </c>
      <c r="C740" s="1">
        <v>13.34328</v>
      </c>
      <c r="D740" s="1">
        <v>1.6879379999999999</v>
      </c>
      <c r="E740">
        <v>3</v>
      </c>
      <c r="F740" t="s">
        <v>54</v>
      </c>
      <c r="G740">
        <v>2.6</v>
      </c>
      <c r="H740" s="1">
        <v>1.752993</v>
      </c>
      <c r="I740" s="1">
        <v>2.6949879999999999</v>
      </c>
      <c r="J740" s="1">
        <v>0.64526039999999996</v>
      </c>
      <c r="K740" s="1">
        <v>3.0013950000000001E-2</v>
      </c>
      <c r="L740" s="1">
        <v>0.1562944</v>
      </c>
      <c r="M740" s="1">
        <v>2.346534E-5</v>
      </c>
      <c r="N740" s="1">
        <v>2.4919529999999999E-2</v>
      </c>
      <c r="O740" s="1">
        <v>4.8664119999999996E-3</v>
      </c>
      <c r="P740" s="1">
        <v>2.9723840000000001E-2</v>
      </c>
      <c r="Q740" s="1">
        <v>8.2460099999999995E-2</v>
      </c>
      <c r="R740" s="1">
        <v>2.1802570000000001E-3</v>
      </c>
      <c r="S740" s="1">
        <v>3.9834460000000001E-4</v>
      </c>
      <c r="T740" s="1">
        <v>5.7553200000000004E-3</v>
      </c>
      <c r="U740" s="1">
        <v>2.6277309999999998E-4</v>
      </c>
      <c r="V740">
        <f t="shared" si="39"/>
        <v>1.1029303284467316</v>
      </c>
      <c r="W740" s="1">
        <f t="shared" si="40"/>
        <v>3.0597575944679529</v>
      </c>
      <c r="X740">
        <f t="shared" si="41"/>
        <v>0.33788792865639988</v>
      </c>
      <c r="Y740">
        <f t="shared" si="41"/>
        <v>1.327198186176761</v>
      </c>
      <c r="Z740">
        <f t="shared" si="41"/>
        <v>3.6823584210310805</v>
      </c>
      <c r="AA740">
        <f t="shared" si="38"/>
        <v>1119.8350418106022</v>
      </c>
    </row>
    <row r="741" spans="1:27" x14ac:dyDescent="0.3">
      <c r="A741" t="s">
        <v>1</v>
      </c>
      <c r="B741" t="s">
        <v>3</v>
      </c>
      <c r="C741" s="1">
        <v>13.34328</v>
      </c>
      <c r="D741" s="1">
        <v>1.6879379999999999</v>
      </c>
      <c r="E741">
        <v>4</v>
      </c>
      <c r="F741" t="s">
        <v>54</v>
      </c>
      <c r="G741">
        <v>2.6</v>
      </c>
      <c r="H741" s="1">
        <v>1.752993</v>
      </c>
      <c r="I741" s="1">
        <v>2.6949879999999999</v>
      </c>
      <c r="J741" s="1">
        <v>0.64526039999999996</v>
      </c>
      <c r="K741" s="1">
        <v>3.0013950000000001E-2</v>
      </c>
      <c r="L741" s="1">
        <v>0.1562944</v>
      </c>
      <c r="M741" s="1">
        <v>2.346534E-5</v>
      </c>
      <c r="N741" s="1">
        <v>2.4919529999999999E-2</v>
      </c>
      <c r="O741" s="1">
        <v>4.8664119999999996E-3</v>
      </c>
      <c r="P741" s="1">
        <v>2.9723840000000001E-2</v>
      </c>
      <c r="Q741" s="1">
        <v>8.2460099999999995E-2</v>
      </c>
      <c r="R741" s="1">
        <v>2.1802570000000001E-3</v>
      </c>
      <c r="S741" s="1">
        <v>3.9834460000000001E-4</v>
      </c>
      <c r="T741" s="1">
        <v>5.7553200000000004E-3</v>
      </c>
      <c r="U741" s="1">
        <v>2.6277309999999998E-4</v>
      </c>
      <c r="V741">
        <f t="shared" si="39"/>
        <v>1.1029303284467316</v>
      </c>
      <c r="W741" s="1">
        <f t="shared" si="40"/>
        <v>3.0597575944679529</v>
      </c>
      <c r="X741">
        <f t="shared" si="41"/>
        <v>0.33788792865639988</v>
      </c>
      <c r="Y741">
        <f t="shared" si="41"/>
        <v>1.327198186176761</v>
      </c>
      <c r="Z741">
        <f t="shared" si="41"/>
        <v>3.6823584210310805</v>
      </c>
      <c r="AA741">
        <f t="shared" si="38"/>
        <v>1119.8350418106022</v>
      </c>
    </row>
    <row r="742" spans="1:27" x14ac:dyDescent="0.3">
      <c r="A742" t="s">
        <v>1</v>
      </c>
      <c r="B742" t="s">
        <v>3</v>
      </c>
      <c r="C742" s="1">
        <v>13.34328</v>
      </c>
      <c r="D742" s="1">
        <v>1.6879379999999999</v>
      </c>
      <c r="E742">
        <v>5</v>
      </c>
      <c r="F742" t="s">
        <v>54</v>
      </c>
      <c r="G742">
        <v>2.6</v>
      </c>
      <c r="H742" s="1">
        <v>1.752993</v>
      </c>
      <c r="I742" s="1">
        <v>2.6949879999999999</v>
      </c>
      <c r="J742" s="1">
        <v>0.64526039999999996</v>
      </c>
      <c r="K742" s="1">
        <v>3.0013950000000001E-2</v>
      </c>
      <c r="L742" s="1">
        <v>0.1562944</v>
      </c>
      <c r="M742" s="1">
        <v>2.346534E-5</v>
      </c>
      <c r="N742" s="1">
        <v>2.4919529999999999E-2</v>
      </c>
      <c r="O742" s="1">
        <v>4.8664119999999996E-3</v>
      </c>
      <c r="P742" s="1">
        <v>2.9723840000000001E-2</v>
      </c>
      <c r="Q742" s="1">
        <v>8.2460099999999995E-2</v>
      </c>
      <c r="R742" s="1">
        <v>2.1802570000000001E-3</v>
      </c>
      <c r="S742" s="1">
        <v>3.9834460000000001E-4</v>
      </c>
      <c r="T742" s="1">
        <v>5.7553200000000004E-3</v>
      </c>
      <c r="U742" s="1">
        <v>2.6277309999999998E-4</v>
      </c>
      <c r="V742">
        <f t="shared" si="39"/>
        <v>1.1029303284467316</v>
      </c>
      <c r="W742" s="1">
        <f t="shared" si="40"/>
        <v>3.0597575944679529</v>
      </c>
      <c r="X742">
        <f t="shared" si="41"/>
        <v>0.33788792865639988</v>
      </c>
      <c r="Y742">
        <f t="shared" si="41"/>
        <v>1.327198186176761</v>
      </c>
      <c r="Z742">
        <f t="shared" si="41"/>
        <v>3.6823584210310805</v>
      </c>
      <c r="AA742">
        <f t="shared" si="38"/>
        <v>1119.8350418106022</v>
      </c>
    </row>
    <row r="743" spans="1:27" x14ac:dyDescent="0.3">
      <c r="A743" t="s">
        <v>1</v>
      </c>
      <c r="B743" t="s">
        <v>3</v>
      </c>
      <c r="C743" s="1">
        <v>13.34328</v>
      </c>
      <c r="D743" s="1">
        <v>1.6879379999999999</v>
      </c>
      <c r="E743">
        <v>6</v>
      </c>
      <c r="F743" t="s">
        <v>54</v>
      </c>
      <c r="G743">
        <v>2.6</v>
      </c>
      <c r="H743" s="1">
        <v>1.752993</v>
      </c>
      <c r="I743" s="1">
        <v>2.6949879999999999</v>
      </c>
      <c r="J743" s="1">
        <v>0.64526039999999996</v>
      </c>
      <c r="K743" s="1">
        <v>3.0013950000000001E-2</v>
      </c>
      <c r="L743" s="1">
        <v>0.1562944</v>
      </c>
      <c r="M743" s="1">
        <v>2.346534E-5</v>
      </c>
      <c r="N743" s="1">
        <v>2.4919529999999999E-2</v>
      </c>
      <c r="O743" s="1">
        <v>4.8664119999999996E-3</v>
      </c>
      <c r="P743" s="1">
        <v>2.9723840000000001E-2</v>
      </c>
      <c r="Q743" s="1">
        <v>8.2460099999999995E-2</v>
      </c>
      <c r="R743" s="1">
        <v>2.1802570000000001E-3</v>
      </c>
      <c r="S743" s="1">
        <v>3.9834460000000001E-4</v>
      </c>
      <c r="T743" s="1">
        <v>5.7553200000000004E-3</v>
      </c>
      <c r="U743" s="1">
        <v>2.6277309999999998E-4</v>
      </c>
      <c r="V743">
        <f t="shared" si="39"/>
        <v>1.1029303284467316</v>
      </c>
      <c r="W743" s="1">
        <f t="shared" si="40"/>
        <v>3.0597575944679529</v>
      </c>
      <c r="X743">
        <f t="shared" si="41"/>
        <v>0.33788792865639988</v>
      </c>
      <c r="Y743">
        <f t="shared" si="41"/>
        <v>1.327198186176761</v>
      </c>
      <c r="Z743">
        <f t="shared" si="41"/>
        <v>3.6823584210310805</v>
      </c>
      <c r="AA743">
        <f t="shared" si="38"/>
        <v>1119.8350418106022</v>
      </c>
    </row>
    <row r="744" spans="1:27" x14ac:dyDescent="0.3">
      <c r="A744" t="s">
        <v>1</v>
      </c>
      <c r="B744" t="s">
        <v>3</v>
      </c>
      <c r="C744" s="1">
        <v>13.34328</v>
      </c>
      <c r="D744" s="1">
        <v>1.6879379999999999</v>
      </c>
      <c r="E744">
        <v>7</v>
      </c>
      <c r="F744" t="s">
        <v>54</v>
      </c>
      <c r="G744">
        <v>2.6</v>
      </c>
      <c r="H744" s="1">
        <v>1.752993</v>
      </c>
      <c r="I744" s="1">
        <v>2.6949879999999999</v>
      </c>
      <c r="J744" s="1">
        <v>0.64526039999999996</v>
      </c>
      <c r="K744" s="1">
        <v>3.0013950000000001E-2</v>
      </c>
      <c r="L744" s="1">
        <v>0.1562944</v>
      </c>
      <c r="M744" s="1">
        <v>2.346534E-5</v>
      </c>
      <c r="N744" s="1">
        <v>2.4919529999999999E-2</v>
      </c>
      <c r="O744" s="1">
        <v>4.8664119999999996E-3</v>
      </c>
      <c r="P744" s="1">
        <v>2.9723840000000001E-2</v>
      </c>
      <c r="Q744" s="1">
        <v>8.2460099999999995E-2</v>
      </c>
      <c r="R744" s="1">
        <v>2.1802570000000001E-3</v>
      </c>
      <c r="S744" s="1">
        <v>3.9834460000000001E-4</v>
      </c>
      <c r="T744" s="1">
        <v>5.7553200000000004E-3</v>
      </c>
      <c r="U744" s="1">
        <v>2.6277309999999998E-4</v>
      </c>
      <c r="V744">
        <f t="shared" si="39"/>
        <v>1.1029303284467316</v>
      </c>
      <c r="W744" s="1">
        <f t="shared" si="40"/>
        <v>3.0597575944679529</v>
      </c>
      <c r="X744">
        <f t="shared" si="41"/>
        <v>0.33788792865639988</v>
      </c>
      <c r="Y744">
        <f t="shared" si="41"/>
        <v>1.327198186176761</v>
      </c>
      <c r="Z744">
        <f t="shared" si="41"/>
        <v>3.6823584210310805</v>
      </c>
      <c r="AA744">
        <f t="shared" si="38"/>
        <v>1119.8350418106022</v>
      </c>
    </row>
    <row r="745" spans="1:27" x14ac:dyDescent="0.3">
      <c r="A745" t="s">
        <v>1</v>
      </c>
      <c r="B745" t="s">
        <v>3</v>
      </c>
      <c r="C745" s="1">
        <v>13.34328</v>
      </c>
      <c r="D745" s="1">
        <v>1.6879379999999999</v>
      </c>
      <c r="E745">
        <v>8</v>
      </c>
      <c r="F745" t="s">
        <v>54</v>
      </c>
      <c r="G745">
        <v>2.6</v>
      </c>
      <c r="H745" s="1">
        <v>1.752993</v>
      </c>
      <c r="I745" s="1">
        <v>2.6949879999999999</v>
      </c>
      <c r="J745" s="1">
        <v>0.64526039999999996</v>
      </c>
      <c r="K745" s="1">
        <v>3.0013950000000001E-2</v>
      </c>
      <c r="L745" s="1">
        <v>0.1562944</v>
      </c>
      <c r="M745" s="1">
        <v>2.346534E-5</v>
      </c>
      <c r="N745" s="1">
        <v>2.4919529999999999E-2</v>
      </c>
      <c r="O745" s="1">
        <v>4.8664119999999996E-3</v>
      </c>
      <c r="P745" s="1">
        <v>2.9723840000000001E-2</v>
      </c>
      <c r="Q745" s="1">
        <v>8.2460099999999995E-2</v>
      </c>
      <c r="R745" s="1">
        <v>2.1802570000000001E-3</v>
      </c>
      <c r="S745" s="1">
        <v>3.9834460000000001E-4</v>
      </c>
      <c r="T745" s="1">
        <v>5.7553200000000004E-3</v>
      </c>
      <c r="U745" s="1">
        <v>2.6277309999999998E-4</v>
      </c>
      <c r="V745">
        <f t="shared" si="39"/>
        <v>1.1029303284467316</v>
      </c>
      <c r="W745" s="1">
        <f t="shared" si="40"/>
        <v>3.0597575944679529</v>
      </c>
      <c r="X745">
        <f t="shared" si="41"/>
        <v>0.33788792865639988</v>
      </c>
      <c r="Y745">
        <f t="shared" si="41"/>
        <v>1.327198186176761</v>
      </c>
      <c r="Z745">
        <f t="shared" si="41"/>
        <v>3.6823584210310805</v>
      </c>
      <c r="AA745">
        <f t="shared" si="38"/>
        <v>1119.8350418106022</v>
      </c>
    </row>
    <row r="746" spans="1:27" x14ac:dyDescent="0.3">
      <c r="A746" t="s">
        <v>1</v>
      </c>
      <c r="B746" t="s">
        <v>3</v>
      </c>
      <c r="C746" s="1">
        <v>13.367710000000001</v>
      </c>
      <c r="D746" s="1">
        <v>1.7884310000000001</v>
      </c>
      <c r="E746">
        <v>1</v>
      </c>
      <c r="F746" t="s">
        <v>55</v>
      </c>
      <c r="G746" s="7">
        <v>2.4</v>
      </c>
      <c r="H746" s="7">
        <v>1.5743400000000001</v>
      </c>
      <c r="I746" s="7">
        <v>3.0361660000000001</v>
      </c>
      <c r="J746" s="7">
        <v>0.65650120000000001</v>
      </c>
      <c r="K746" s="7">
        <v>1.979612E-2</v>
      </c>
      <c r="L746" s="7">
        <v>0.1383607</v>
      </c>
      <c r="M746" s="7">
        <v>8.5983019999999998E-7</v>
      </c>
      <c r="N746" s="1">
        <v>2.4395030000000002E-2</v>
      </c>
      <c r="O746" s="1">
        <v>4.7908949999999999E-3</v>
      </c>
      <c r="P746" s="1">
        <v>3.0420139999999998E-2</v>
      </c>
      <c r="Q746" s="1">
        <v>8.6423029999999998E-2</v>
      </c>
      <c r="R746" s="1">
        <v>2.2050239999999999E-3</v>
      </c>
      <c r="S746" s="1">
        <v>3.839728E-4</v>
      </c>
      <c r="T746" s="1">
        <v>5.9188289999999996E-3</v>
      </c>
      <c r="U746" s="1">
        <v>2.7158750000000001E-4</v>
      </c>
      <c r="V746">
        <f t="shared" si="39"/>
        <v>1.0019261133943267</v>
      </c>
      <c r="W746" s="1">
        <f t="shared" si="40"/>
        <v>2.8464527301866891</v>
      </c>
      <c r="X746">
        <f t="shared" si="41"/>
        <v>0.33587509055581311</v>
      </c>
      <c r="Y746">
        <f t="shared" si="41"/>
        <v>1.939636656071998</v>
      </c>
      <c r="Z746">
        <f t="shared" si="41"/>
        <v>4.2778252784208233</v>
      </c>
      <c r="AA746">
        <f t="shared" si="38"/>
        <v>31586.178294272519</v>
      </c>
    </row>
    <row r="747" spans="1:27" x14ac:dyDescent="0.3">
      <c r="A747" t="s">
        <v>1</v>
      </c>
      <c r="B747" t="s">
        <v>3</v>
      </c>
      <c r="C747" s="1">
        <v>13.367710000000001</v>
      </c>
      <c r="D747" s="1">
        <v>1.7884310000000001</v>
      </c>
      <c r="E747">
        <v>2</v>
      </c>
      <c r="F747" t="s">
        <v>55</v>
      </c>
      <c r="G747">
        <v>2.4</v>
      </c>
      <c r="H747" s="1">
        <v>1.5743400000000001</v>
      </c>
      <c r="I747" s="1">
        <v>3.0361660000000001</v>
      </c>
      <c r="J747" s="1">
        <v>0.65650120000000001</v>
      </c>
      <c r="K747" s="1">
        <v>1.979612E-2</v>
      </c>
      <c r="L747" s="1">
        <v>0.1383607</v>
      </c>
      <c r="M747" s="1">
        <v>8.5983019999999998E-7</v>
      </c>
      <c r="N747" s="1">
        <v>2.4395030000000002E-2</v>
      </c>
      <c r="O747" s="1">
        <v>4.7908949999999999E-3</v>
      </c>
      <c r="P747" s="1">
        <v>3.0420139999999998E-2</v>
      </c>
      <c r="Q747" s="1">
        <v>8.6423029999999998E-2</v>
      </c>
      <c r="R747" s="1">
        <v>2.2050239999999999E-3</v>
      </c>
      <c r="S747" s="1">
        <v>3.839728E-4</v>
      </c>
      <c r="T747" s="1">
        <v>5.9188289999999996E-3</v>
      </c>
      <c r="U747" s="1">
        <v>2.7158750000000001E-4</v>
      </c>
      <c r="V747">
        <f t="shared" si="39"/>
        <v>1.0019261133943267</v>
      </c>
      <c r="W747" s="1">
        <f t="shared" si="40"/>
        <v>2.8464527301866891</v>
      </c>
      <c r="X747">
        <f t="shared" si="41"/>
        <v>0.33587509055581311</v>
      </c>
      <c r="Y747">
        <f t="shared" si="41"/>
        <v>1.939636656071998</v>
      </c>
      <c r="Z747">
        <f t="shared" si="41"/>
        <v>4.2778252784208233</v>
      </c>
      <c r="AA747">
        <f t="shared" si="38"/>
        <v>31586.178294272519</v>
      </c>
    </row>
    <row r="748" spans="1:27" x14ac:dyDescent="0.3">
      <c r="A748" t="s">
        <v>1</v>
      </c>
      <c r="B748" t="s">
        <v>3</v>
      </c>
      <c r="C748" s="1">
        <v>13.367710000000001</v>
      </c>
      <c r="D748" s="1">
        <v>1.7884310000000001</v>
      </c>
      <c r="E748">
        <v>3</v>
      </c>
      <c r="F748" t="s">
        <v>55</v>
      </c>
      <c r="G748">
        <v>2.4</v>
      </c>
      <c r="H748" s="1">
        <v>1.5743400000000001</v>
      </c>
      <c r="I748" s="1">
        <v>3.0361660000000001</v>
      </c>
      <c r="J748" s="1">
        <v>0.65650120000000001</v>
      </c>
      <c r="K748" s="1">
        <v>1.979612E-2</v>
      </c>
      <c r="L748" s="1">
        <v>0.1383607</v>
      </c>
      <c r="M748" s="1">
        <v>8.5983019999999998E-7</v>
      </c>
      <c r="N748" s="1">
        <v>2.4395030000000002E-2</v>
      </c>
      <c r="O748" s="1">
        <v>4.7908949999999999E-3</v>
      </c>
      <c r="P748" s="1">
        <v>3.0420139999999998E-2</v>
      </c>
      <c r="Q748" s="1">
        <v>8.6423029999999998E-2</v>
      </c>
      <c r="R748" s="1">
        <v>2.2050239999999999E-3</v>
      </c>
      <c r="S748" s="1">
        <v>3.839728E-4</v>
      </c>
      <c r="T748" s="1">
        <v>5.9188289999999996E-3</v>
      </c>
      <c r="U748" s="1">
        <v>2.7158750000000001E-4</v>
      </c>
      <c r="V748">
        <f t="shared" si="39"/>
        <v>1.0019261133943267</v>
      </c>
      <c r="W748" s="1">
        <f t="shared" si="40"/>
        <v>2.8464527301866891</v>
      </c>
      <c r="X748">
        <f t="shared" si="41"/>
        <v>0.33587509055581311</v>
      </c>
      <c r="Y748">
        <f t="shared" si="41"/>
        <v>1.939636656071998</v>
      </c>
      <c r="Z748">
        <f t="shared" si="41"/>
        <v>4.2778252784208233</v>
      </c>
      <c r="AA748">
        <f t="shared" si="38"/>
        <v>31586.178294272519</v>
      </c>
    </row>
    <row r="749" spans="1:27" x14ac:dyDescent="0.3">
      <c r="A749" t="s">
        <v>1</v>
      </c>
      <c r="B749" t="s">
        <v>3</v>
      </c>
      <c r="C749" s="1">
        <v>13.367710000000001</v>
      </c>
      <c r="D749" s="1">
        <v>1.7884310000000001</v>
      </c>
      <c r="E749">
        <v>4</v>
      </c>
      <c r="F749" t="s">
        <v>55</v>
      </c>
      <c r="G749">
        <v>2.4</v>
      </c>
      <c r="H749" s="1">
        <v>1.5743400000000001</v>
      </c>
      <c r="I749" s="1">
        <v>3.0361660000000001</v>
      </c>
      <c r="J749" s="1">
        <v>0.65650120000000001</v>
      </c>
      <c r="K749" s="1">
        <v>1.979612E-2</v>
      </c>
      <c r="L749" s="1">
        <v>0.1383607</v>
      </c>
      <c r="M749" s="1">
        <v>8.5983019999999998E-7</v>
      </c>
      <c r="N749" s="1">
        <v>2.4395030000000002E-2</v>
      </c>
      <c r="O749" s="1">
        <v>4.7908949999999999E-3</v>
      </c>
      <c r="P749" s="1">
        <v>3.0420139999999998E-2</v>
      </c>
      <c r="Q749" s="1">
        <v>8.6423029999999998E-2</v>
      </c>
      <c r="R749" s="1">
        <v>2.2050239999999999E-3</v>
      </c>
      <c r="S749" s="1">
        <v>3.839728E-4</v>
      </c>
      <c r="T749" s="1">
        <v>5.9188289999999996E-3</v>
      </c>
      <c r="U749" s="1">
        <v>2.7158750000000001E-4</v>
      </c>
      <c r="V749">
        <f t="shared" si="39"/>
        <v>1.0019261133943267</v>
      </c>
      <c r="W749" s="1">
        <f t="shared" si="40"/>
        <v>2.8464527301866891</v>
      </c>
      <c r="X749">
        <f t="shared" si="41"/>
        <v>0.33587509055581311</v>
      </c>
      <c r="Y749">
        <f t="shared" si="41"/>
        <v>1.939636656071998</v>
      </c>
      <c r="Z749">
        <f t="shared" si="41"/>
        <v>4.2778252784208233</v>
      </c>
      <c r="AA749">
        <f t="shared" si="38"/>
        <v>31586.178294272519</v>
      </c>
    </row>
    <row r="750" spans="1:27" x14ac:dyDescent="0.3">
      <c r="A750" t="s">
        <v>1</v>
      </c>
      <c r="B750" t="s">
        <v>3</v>
      </c>
      <c r="C750" s="1">
        <v>13.367710000000001</v>
      </c>
      <c r="D750" s="1">
        <v>1.7884310000000001</v>
      </c>
      <c r="E750">
        <v>5</v>
      </c>
      <c r="F750" t="s">
        <v>55</v>
      </c>
      <c r="G750">
        <v>2.4</v>
      </c>
      <c r="H750" s="1">
        <v>1.5743400000000001</v>
      </c>
      <c r="I750" s="1">
        <v>3.0361660000000001</v>
      </c>
      <c r="J750" s="1">
        <v>0.65650120000000001</v>
      </c>
      <c r="K750" s="1">
        <v>1.979612E-2</v>
      </c>
      <c r="L750" s="1">
        <v>0.1383607</v>
      </c>
      <c r="M750" s="1">
        <v>8.5983019999999998E-7</v>
      </c>
      <c r="N750" s="1">
        <v>2.4395030000000002E-2</v>
      </c>
      <c r="O750" s="1">
        <v>4.7908949999999999E-3</v>
      </c>
      <c r="P750" s="1">
        <v>3.0420139999999998E-2</v>
      </c>
      <c r="Q750" s="1">
        <v>8.6423029999999998E-2</v>
      </c>
      <c r="R750" s="1">
        <v>2.2050239999999999E-3</v>
      </c>
      <c r="S750" s="1">
        <v>3.839728E-4</v>
      </c>
      <c r="T750" s="1">
        <v>5.9188289999999996E-3</v>
      </c>
      <c r="U750" s="1">
        <v>2.7158750000000001E-4</v>
      </c>
      <c r="V750">
        <f t="shared" si="39"/>
        <v>1.0019261133943267</v>
      </c>
      <c r="W750" s="1">
        <f t="shared" si="40"/>
        <v>2.8464527301866891</v>
      </c>
      <c r="X750">
        <f t="shared" si="41"/>
        <v>0.33587509055581311</v>
      </c>
      <c r="Y750">
        <f t="shared" si="41"/>
        <v>1.939636656071998</v>
      </c>
      <c r="Z750">
        <f t="shared" si="41"/>
        <v>4.2778252784208233</v>
      </c>
      <c r="AA750">
        <f t="shared" si="38"/>
        <v>31586.178294272519</v>
      </c>
    </row>
    <row r="751" spans="1:27" x14ac:dyDescent="0.3">
      <c r="A751" t="s">
        <v>1</v>
      </c>
      <c r="B751" t="s">
        <v>3</v>
      </c>
      <c r="C751" s="1">
        <v>13.367710000000001</v>
      </c>
      <c r="D751" s="1">
        <v>1.7884310000000001</v>
      </c>
      <c r="E751">
        <v>6</v>
      </c>
      <c r="F751" t="s">
        <v>55</v>
      </c>
      <c r="G751">
        <v>2.4</v>
      </c>
      <c r="H751" s="1">
        <v>1.5743400000000001</v>
      </c>
      <c r="I751" s="1">
        <v>3.0361660000000001</v>
      </c>
      <c r="J751" s="1">
        <v>0.65650120000000001</v>
      </c>
      <c r="K751" s="1">
        <v>1.979612E-2</v>
      </c>
      <c r="L751" s="1">
        <v>0.1383607</v>
      </c>
      <c r="M751" s="1">
        <v>8.5983019999999998E-7</v>
      </c>
      <c r="N751" s="1">
        <v>2.4395030000000002E-2</v>
      </c>
      <c r="O751" s="1">
        <v>4.7908949999999999E-3</v>
      </c>
      <c r="P751" s="1">
        <v>3.0420139999999998E-2</v>
      </c>
      <c r="Q751" s="1">
        <v>8.6423029999999998E-2</v>
      </c>
      <c r="R751" s="1">
        <v>2.2050239999999999E-3</v>
      </c>
      <c r="S751" s="1">
        <v>3.839728E-4</v>
      </c>
      <c r="T751" s="1">
        <v>5.9188289999999996E-3</v>
      </c>
      <c r="U751" s="1">
        <v>2.7158750000000001E-4</v>
      </c>
      <c r="V751">
        <f t="shared" si="39"/>
        <v>1.0019261133943267</v>
      </c>
      <c r="W751" s="1">
        <f t="shared" si="40"/>
        <v>2.8464527301866891</v>
      </c>
      <c r="X751">
        <f t="shared" si="41"/>
        <v>0.33587509055581311</v>
      </c>
      <c r="Y751">
        <f t="shared" si="41"/>
        <v>1.939636656071998</v>
      </c>
      <c r="Z751">
        <f t="shared" si="41"/>
        <v>4.2778252784208233</v>
      </c>
      <c r="AA751">
        <f t="shared" si="38"/>
        <v>31586.178294272519</v>
      </c>
    </row>
    <row r="752" spans="1:27" x14ac:dyDescent="0.3">
      <c r="A752" t="s">
        <v>1</v>
      </c>
      <c r="B752" t="s">
        <v>3</v>
      </c>
      <c r="C752" s="1">
        <v>13.367710000000001</v>
      </c>
      <c r="D752" s="1">
        <v>1.7884310000000001</v>
      </c>
      <c r="E752">
        <v>7</v>
      </c>
      <c r="F752" t="s">
        <v>55</v>
      </c>
      <c r="G752">
        <v>2.4</v>
      </c>
      <c r="H752" s="1">
        <v>1.5743400000000001</v>
      </c>
      <c r="I752" s="1">
        <v>3.0361660000000001</v>
      </c>
      <c r="J752" s="1">
        <v>0.65650120000000001</v>
      </c>
      <c r="K752" s="1">
        <v>1.979612E-2</v>
      </c>
      <c r="L752" s="1">
        <v>0.1383607</v>
      </c>
      <c r="M752" s="1">
        <v>8.5983019999999998E-7</v>
      </c>
      <c r="N752" s="1">
        <v>2.4395030000000002E-2</v>
      </c>
      <c r="O752" s="1">
        <v>4.7908949999999999E-3</v>
      </c>
      <c r="P752" s="1">
        <v>3.0420139999999998E-2</v>
      </c>
      <c r="Q752" s="1">
        <v>8.6423029999999998E-2</v>
      </c>
      <c r="R752" s="1">
        <v>2.2050239999999999E-3</v>
      </c>
      <c r="S752" s="1">
        <v>3.839728E-4</v>
      </c>
      <c r="T752" s="1">
        <v>5.9188289999999996E-3</v>
      </c>
      <c r="U752" s="1">
        <v>2.7158750000000001E-4</v>
      </c>
      <c r="V752">
        <f t="shared" si="39"/>
        <v>1.0019261133943267</v>
      </c>
      <c r="W752" s="1">
        <f t="shared" si="40"/>
        <v>2.8464527301866891</v>
      </c>
      <c r="X752">
        <f t="shared" si="41"/>
        <v>0.33587509055581311</v>
      </c>
      <c r="Y752">
        <f t="shared" si="41"/>
        <v>1.939636656071998</v>
      </c>
      <c r="Z752">
        <f t="shared" si="41"/>
        <v>4.2778252784208233</v>
      </c>
      <c r="AA752">
        <f t="shared" si="38"/>
        <v>31586.178294272519</v>
      </c>
    </row>
    <row r="753" spans="1:27" x14ac:dyDescent="0.3">
      <c r="A753" t="s">
        <v>1</v>
      </c>
      <c r="B753" t="s">
        <v>3</v>
      </c>
      <c r="C753" s="1">
        <v>13.367710000000001</v>
      </c>
      <c r="D753" s="1">
        <v>1.7884310000000001</v>
      </c>
      <c r="E753">
        <v>8</v>
      </c>
      <c r="F753" t="s">
        <v>55</v>
      </c>
      <c r="G753">
        <v>2.4</v>
      </c>
      <c r="H753" s="1">
        <v>1.5743400000000001</v>
      </c>
      <c r="I753" s="1">
        <v>3.0361660000000001</v>
      </c>
      <c r="J753" s="1">
        <v>0.65650120000000001</v>
      </c>
      <c r="K753" s="1">
        <v>1.979612E-2</v>
      </c>
      <c r="L753" s="1">
        <v>0.1383607</v>
      </c>
      <c r="M753" s="1">
        <v>8.5983019999999998E-7</v>
      </c>
      <c r="N753" s="1">
        <v>2.4395030000000002E-2</v>
      </c>
      <c r="O753" s="1">
        <v>4.7908949999999999E-3</v>
      </c>
      <c r="P753" s="1">
        <v>3.0420139999999998E-2</v>
      </c>
      <c r="Q753" s="1">
        <v>8.6423029999999998E-2</v>
      </c>
      <c r="R753" s="1">
        <v>2.2050239999999999E-3</v>
      </c>
      <c r="S753" s="1">
        <v>3.839728E-4</v>
      </c>
      <c r="T753" s="1">
        <v>5.9188289999999996E-3</v>
      </c>
      <c r="U753" s="1">
        <v>2.7158750000000001E-4</v>
      </c>
      <c r="V753">
        <f t="shared" si="39"/>
        <v>1.0019261133943267</v>
      </c>
      <c r="W753" s="1">
        <f t="shared" si="40"/>
        <v>2.8464527301866891</v>
      </c>
      <c r="X753">
        <f t="shared" si="41"/>
        <v>0.33587509055581311</v>
      </c>
      <c r="Y753">
        <f t="shared" si="41"/>
        <v>1.939636656071998</v>
      </c>
      <c r="Z753">
        <f t="shared" si="41"/>
        <v>4.2778252784208233</v>
      </c>
      <c r="AA753">
        <f t="shared" si="38"/>
        <v>31586.178294272519</v>
      </c>
    </row>
    <row r="754" spans="1:27" x14ac:dyDescent="0.3">
      <c r="A754" t="s">
        <v>1</v>
      </c>
      <c r="B754" t="s">
        <v>3</v>
      </c>
      <c r="C754" s="1">
        <v>13.762689999999999</v>
      </c>
      <c r="D754" s="1">
        <v>1.710421</v>
      </c>
      <c r="E754">
        <v>1</v>
      </c>
      <c r="F754" t="s">
        <v>56</v>
      </c>
      <c r="G754" s="7">
        <v>2</v>
      </c>
      <c r="H754" s="7">
        <v>1.3894869999999999</v>
      </c>
      <c r="I754" s="7">
        <v>3.5521419999999999</v>
      </c>
      <c r="J754" s="7">
        <v>0.63650969999999996</v>
      </c>
      <c r="K754" s="7">
        <v>1.7090689999999999E-2</v>
      </c>
      <c r="L754" s="7">
        <v>0.12561749999999999</v>
      </c>
      <c r="M754" s="7">
        <v>1.7857629999999999E-6</v>
      </c>
      <c r="N754" s="1">
        <v>2.2615139999999999E-2</v>
      </c>
      <c r="O754" s="1">
        <v>4.4835040000000001E-3</v>
      </c>
      <c r="P754" s="1">
        <v>3.4242799999999997E-2</v>
      </c>
      <c r="Q754" s="1">
        <v>9.8037449999999998E-2</v>
      </c>
      <c r="R754" s="1">
        <v>2.4278590000000001E-3</v>
      </c>
      <c r="S754" s="1">
        <v>4.449527E-4</v>
      </c>
      <c r="T754" s="1">
        <v>6.7510369999999997E-3</v>
      </c>
      <c r="U754" s="1">
        <v>3.0357030000000002E-4</v>
      </c>
      <c r="V754">
        <f t="shared" si="39"/>
        <v>0.96400425433442682</v>
      </c>
      <c r="W754" s="1">
        <f t="shared" si="40"/>
        <v>2.7599530086353528</v>
      </c>
      <c r="X754">
        <f t="shared" si="41"/>
        <v>0.38143315019394053</v>
      </c>
      <c r="Y754">
        <f t="shared" si="41"/>
        <v>2.6034800233343418</v>
      </c>
      <c r="Z754">
        <f t="shared" si="41"/>
        <v>5.3742806535713576</v>
      </c>
      <c r="AA754">
        <f t="shared" si="38"/>
        <v>16999.473054375077</v>
      </c>
    </row>
    <row r="755" spans="1:27" x14ac:dyDescent="0.3">
      <c r="A755" t="s">
        <v>1</v>
      </c>
      <c r="B755" t="s">
        <v>3</v>
      </c>
      <c r="C755" s="1">
        <v>13.762689999999999</v>
      </c>
      <c r="D755" s="1">
        <v>1.710421</v>
      </c>
      <c r="E755">
        <v>2</v>
      </c>
      <c r="F755" t="s">
        <v>56</v>
      </c>
      <c r="G755">
        <v>2</v>
      </c>
      <c r="H755" s="1">
        <v>1.3894869999999999</v>
      </c>
      <c r="I755" s="1">
        <v>3.5521419999999999</v>
      </c>
      <c r="J755" s="1">
        <v>0.63650969999999996</v>
      </c>
      <c r="K755" s="1">
        <v>1.7090689999999999E-2</v>
      </c>
      <c r="L755" s="1">
        <v>0.12561749999999999</v>
      </c>
      <c r="M755" s="1">
        <v>1.7857629999999999E-6</v>
      </c>
      <c r="N755" s="1">
        <v>2.2615139999999999E-2</v>
      </c>
      <c r="O755" s="1">
        <v>4.4835040000000001E-3</v>
      </c>
      <c r="P755" s="1">
        <v>3.4242799999999997E-2</v>
      </c>
      <c r="Q755" s="1">
        <v>9.8037449999999998E-2</v>
      </c>
      <c r="R755" s="1">
        <v>2.4278590000000001E-3</v>
      </c>
      <c r="S755" s="1">
        <v>4.449527E-4</v>
      </c>
      <c r="T755" s="1">
        <v>6.7510369999999997E-3</v>
      </c>
      <c r="U755" s="1">
        <v>3.0357030000000002E-4</v>
      </c>
      <c r="V755">
        <f t="shared" si="39"/>
        <v>0.96400425433442682</v>
      </c>
      <c r="W755" s="1">
        <f t="shared" si="40"/>
        <v>2.7599530086353528</v>
      </c>
      <c r="X755">
        <f t="shared" si="41"/>
        <v>0.38143315019394053</v>
      </c>
      <c r="Y755">
        <f t="shared" si="41"/>
        <v>2.6034800233343418</v>
      </c>
      <c r="Z755">
        <f t="shared" si="41"/>
        <v>5.3742806535713576</v>
      </c>
      <c r="AA755">
        <f t="shared" si="38"/>
        <v>16999.473054375077</v>
      </c>
    </row>
    <row r="756" spans="1:27" x14ac:dyDescent="0.3">
      <c r="A756" t="s">
        <v>1</v>
      </c>
      <c r="B756" t="s">
        <v>3</v>
      </c>
      <c r="C756" s="1">
        <v>13.762689999999999</v>
      </c>
      <c r="D756" s="1">
        <v>1.710421</v>
      </c>
      <c r="E756">
        <v>3</v>
      </c>
      <c r="F756" t="s">
        <v>56</v>
      </c>
      <c r="G756">
        <v>2</v>
      </c>
      <c r="H756" s="1">
        <v>1.3894869999999999</v>
      </c>
      <c r="I756" s="1">
        <v>3.5521419999999999</v>
      </c>
      <c r="J756" s="1">
        <v>0.63650969999999996</v>
      </c>
      <c r="K756" s="1">
        <v>1.7090689999999999E-2</v>
      </c>
      <c r="L756" s="1">
        <v>0.12561749999999999</v>
      </c>
      <c r="M756" s="1">
        <v>1.7857629999999999E-6</v>
      </c>
      <c r="N756" s="1">
        <v>2.2615139999999999E-2</v>
      </c>
      <c r="O756" s="1">
        <v>4.4835040000000001E-3</v>
      </c>
      <c r="P756" s="1">
        <v>3.4242799999999997E-2</v>
      </c>
      <c r="Q756" s="1">
        <v>9.8037449999999998E-2</v>
      </c>
      <c r="R756" s="1">
        <v>2.4278590000000001E-3</v>
      </c>
      <c r="S756" s="1">
        <v>4.449527E-4</v>
      </c>
      <c r="T756" s="1">
        <v>6.7510369999999997E-3</v>
      </c>
      <c r="U756" s="1">
        <v>3.0357030000000002E-4</v>
      </c>
      <c r="V756">
        <f t="shared" si="39"/>
        <v>0.96400425433442682</v>
      </c>
      <c r="W756" s="1">
        <f t="shared" si="40"/>
        <v>2.7599530086353528</v>
      </c>
      <c r="X756">
        <f t="shared" si="41"/>
        <v>0.38143315019394053</v>
      </c>
      <c r="Y756">
        <f t="shared" si="41"/>
        <v>2.6034800233343418</v>
      </c>
      <c r="Z756">
        <f t="shared" si="41"/>
        <v>5.3742806535713576</v>
      </c>
      <c r="AA756">
        <f t="shared" si="38"/>
        <v>16999.473054375077</v>
      </c>
    </row>
    <row r="757" spans="1:27" x14ac:dyDescent="0.3">
      <c r="A757" t="s">
        <v>1</v>
      </c>
      <c r="B757" t="s">
        <v>3</v>
      </c>
      <c r="C757" s="1">
        <v>13.762689999999999</v>
      </c>
      <c r="D757" s="1">
        <v>1.710421</v>
      </c>
      <c r="E757">
        <v>4</v>
      </c>
      <c r="F757" t="s">
        <v>56</v>
      </c>
      <c r="G757">
        <v>2</v>
      </c>
      <c r="H757" s="1">
        <v>1.3894869999999999</v>
      </c>
      <c r="I757" s="1">
        <v>3.5521419999999999</v>
      </c>
      <c r="J757" s="1">
        <v>0.63650969999999996</v>
      </c>
      <c r="K757" s="1">
        <v>1.7090689999999999E-2</v>
      </c>
      <c r="L757" s="1">
        <v>0.12561749999999999</v>
      </c>
      <c r="M757" s="1">
        <v>1.7857629999999999E-6</v>
      </c>
      <c r="N757" s="1">
        <v>2.2615139999999999E-2</v>
      </c>
      <c r="O757" s="1">
        <v>4.4835040000000001E-3</v>
      </c>
      <c r="P757" s="1">
        <v>3.4242799999999997E-2</v>
      </c>
      <c r="Q757" s="1">
        <v>9.8037449999999998E-2</v>
      </c>
      <c r="R757" s="1">
        <v>2.4278590000000001E-3</v>
      </c>
      <c r="S757" s="1">
        <v>4.449527E-4</v>
      </c>
      <c r="T757" s="1">
        <v>6.7510369999999997E-3</v>
      </c>
      <c r="U757" s="1">
        <v>3.0357030000000002E-4</v>
      </c>
      <c r="V757">
        <f t="shared" si="39"/>
        <v>0.96400425433442682</v>
      </c>
      <c r="W757" s="1">
        <f t="shared" si="40"/>
        <v>2.7599530086353528</v>
      </c>
      <c r="X757">
        <f t="shared" si="41"/>
        <v>0.38143315019394053</v>
      </c>
      <c r="Y757">
        <f t="shared" si="41"/>
        <v>2.6034800233343418</v>
      </c>
      <c r="Z757">
        <f t="shared" si="41"/>
        <v>5.3742806535713576</v>
      </c>
      <c r="AA757">
        <f t="shared" si="38"/>
        <v>16999.473054375077</v>
      </c>
    </row>
    <row r="758" spans="1:27" x14ac:dyDescent="0.3">
      <c r="A758" t="s">
        <v>1</v>
      </c>
      <c r="B758" t="s">
        <v>3</v>
      </c>
      <c r="C758" s="1">
        <v>13.762689999999999</v>
      </c>
      <c r="D758" s="1">
        <v>1.710421</v>
      </c>
      <c r="E758">
        <v>5</v>
      </c>
      <c r="F758" t="s">
        <v>56</v>
      </c>
      <c r="G758">
        <v>2</v>
      </c>
      <c r="H758" s="1">
        <v>1.3894869999999999</v>
      </c>
      <c r="I758" s="1">
        <v>3.5521419999999999</v>
      </c>
      <c r="J758" s="1">
        <v>0.63650969999999996</v>
      </c>
      <c r="K758" s="1">
        <v>1.7090689999999999E-2</v>
      </c>
      <c r="L758" s="1">
        <v>0.12561749999999999</v>
      </c>
      <c r="M758" s="1">
        <v>1.7857629999999999E-6</v>
      </c>
      <c r="N758" s="1">
        <v>2.2615139999999999E-2</v>
      </c>
      <c r="O758" s="1">
        <v>4.4835040000000001E-3</v>
      </c>
      <c r="P758" s="1">
        <v>3.4242799999999997E-2</v>
      </c>
      <c r="Q758" s="1">
        <v>9.8037449999999998E-2</v>
      </c>
      <c r="R758" s="1">
        <v>2.4278590000000001E-3</v>
      </c>
      <c r="S758" s="1">
        <v>4.449527E-4</v>
      </c>
      <c r="T758" s="1">
        <v>6.7510369999999997E-3</v>
      </c>
      <c r="U758" s="1">
        <v>3.0357030000000002E-4</v>
      </c>
      <c r="V758">
        <f t="shared" si="39"/>
        <v>0.96400425433442682</v>
      </c>
      <c r="W758" s="1">
        <f t="shared" si="40"/>
        <v>2.7599530086353528</v>
      </c>
      <c r="X758">
        <f t="shared" si="41"/>
        <v>0.38143315019394053</v>
      </c>
      <c r="Y758">
        <f t="shared" si="41"/>
        <v>2.6034800233343418</v>
      </c>
      <c r="Z758">
        <f t="shared" si="41"/>
        <v>5.3742806535713576</v>
      </c>
      <c r="AA758">
        <f t="shared" si="38"/>
        <v>16999.473054375077</v>
      </c>
    </row>
    <row r="759" spans="1:27" x14ac:dyDescent="0.3">
      <c r="A759" t="s">
        <v>1</v>
      </c>
      <c r="B759" t="s">
        <v>3</v>
      </c>
      <c r="C759" s="1">
        <v>13.762689999999999</v>
      </c>
      <c r="D759" s="1">
        <v>1.710421</v>
      </c>
      <c r="E759">
        <v>6</v>
      </c>
      <c r="F759" t="s">
        <v>56</v>
      </c>
      <c r="G759">
        <v>2</v>
      </c>
      <c r="H759" s="1">
        <v>1.3894869999999999</v>
      </c>
      <c r="I759" s="1">
        <v>3.5521419999999999</v>
      </c>
      <c r="J759" s="1">
        <v>0.63650969999999996</v>
      </c>
      <c r="K759" s="1">
        <v>1.7090689999999999E-2</v>
      </c>
      <c r="L759" s="1">
        <v>0.12561749999999999</v>
      </c>
      <c r="M759" s="1">
        <v>1.7857629999999999E-6</v>
      </c>
      <c r="N759" s="1">
        <v>2.2615139999999999E-2</v>
      </c>
      <c r="O759" s="1">
        <v>4.4835040000000001E-3</v>
      </c>
      <c r="P759" s="1">
        <v>3.4242799999999997E-2</v>
      </c>
      <c r="Q759" s="1">
        <v>9.8037449999999998E-2</v>
      </c>
      <c r="R759" s="1">
        <v>2.4278590000000001E-3</v>
      </c>
      <c r="S759" s="1">
        <v>4.449527E-4</v>
      </c>
      <c r="T759" s="1">
        <v>6.7510369999999997E-3</v>
      </c>
      <c r="U759" s="1">
        <v>3.0357030000000002E-4</v>
      </c>
      <c r="V759">
        <f t="shared" si="39"/>
        <v>0.96400425433442682</v>
      </c>
      <c r="W759" s="1">
        <f t="shared" si="40"/>
        <v>2.7599530086353528</v>
      </c>
      <c r="X759">
        <f t="shared" si="41"/>
        <v>0.38143315019394053</v>
      </c>
      <c r="Y759">
        <f t="shared" si="41"/>
        <v>2.6034800233343418</v>
      </c>
      <c r="Z759">
        <f t="shared" si="41"/>
        <v>5.3742806535713576</v>
      </c>
      <c r="AA759">
        <f t="shared" si="38"/>
        <v>16999.473054375077</v>
      </c>
    </row>
    <row r="760" spans="1:27" x14ac:dyDescent="0.3">
      <c r="A760" t="s">
        <v>1</v>
      </c>
      <c r="B760" t="s">
        <v>3</v>
      </c>
      <c r="C760" s="1">
        <v>13.762689999999999</v>
      </c>
      <c r="D760" s="1">
        <v>1.710421</v>
      </c>
      <c r="E760">
        <v>7</v>
      </c>
      <c r="F760" t="s">
        <v>56</v>
      </c>
      <c r="G760">
        <v>2</v>
      </c>
      <c r="H760" s="1">
        <v>1.3894869999999999</v>
      </c>
      <c r="I760" s="1">
        <v>3.5521419999999999</v>
      </c>
      <c r="J760" s="1">
        <v>0.63650969999999996</v>
      </c>
      <c r="K760" s="1">
        <v>1.7090689999999999E-2</v>
      </c>
      <c r="L760" s="1">
        <v>0.12561749999999999</v>
      </c>
      <c r="M760" s="1">
        <v>1.7857629999999999E-6</v>
      </c>
      <c r="N760" s="1">
        <v>2.2615139999999999E-2</v>
      </c>
      <c r="O760" s="1">
        <v>4.4835040000000001E-3</v>
      </c>
      <c r="P760" s="1">
        <v>3.4242799999999997E-2</v>
      </c>
      <c r="Q760" s="1">
        <v>9.8037449999999998E-2</v>
      </c>
      <c r="R760" s="1">
        <v>2.4278590000000001E-3</v>
      </c>
      <c r="S760" s="1">
        <v>4.449527E-4</v>
      </c>
      <c r="T760" s="1">
        <v>6.7510369999999997E-3</v>
      </c>
      <c r="U760" s="1">
        <v>3.0357030000000002E-4</v>
      </c>
      <c r="V760">
        <f t="shared" si="39"/>
        <v>0.96400425433442682</v>
      </c>
      <c r="W760" s="1">
        <f t="shared" si="40"/>
        <v>2.7599530086353528</v>
      </c>
      <c r="X760">
        <f t="shared" si="41"/>
        <v>0.38143315019394053</v>
      </c>
      <c r="Y760">
        <f t="shared" si="41"/>
        <v>2.6034800233343418</v>
      </c>
      <c r="Z760">
        <f t="shared" si="41"/>
        <v>5.3742806535713576</v>
      </c>
      <c r="AA760">
        <f t="shared" si="38"/>
        <v>16999.473054375077</v>
      </c>
    </row>
    <row r="761" spans="1:27" x14ac:dyDescent="0.3">
      <c r="A761" t="s">
        <v>1</v>
      </c>
      <c r="B761" t="s">
        <v>3</v>
      </c>
      <c r="C761" s="1">
        <v>13.762689999999999</v>
      </c>
      <c r="D761" s="1">
        <v>1.710421</v>
      </c>
      <c r="E761">
        <v>8</v>
      </c>
      <c r="F761" t="s">
        <v>56</v>
      </c>
      <c r="G761">
        <v>2</v>
      </c>
      <c r="H761" s="1">
        <v>1.3894869999999999</v>
      </c>
      <c r="I761" s="1">
        <v>3.5521419999999999</v>
      </c>
      <c r="J761" s="1">
        <v>0.63650969999999996</v>
      </c>
      <c r="K761" s="1">
        <v>1.7090689999999999E-2</v>
      </c>
      <c r="L761" s="1">
        <v>0.12561749999999999</v>
      </c>
      <c r="M761" s="1">
        <v>1.7857629999999999E-6</v>
      </c>
      <c r="N761" s="1">
        <v>2.2615139999999999E-2</v>
      </c>
      <c r="O761" s="1">
        <v>4.4835040000000001E-3</v>
      </c>
      <c r="P761" s="1">
        <v>3.4242799999999997E-2</v>
      </c>
      <c r="Q761" s="1">
        <v>9.8037449999999998E-2</v>
      </c>
      <c r="R761" s="1">
        <v>2.4278590000000001E-3</v>
      </c>
      <c r="S761" s="1">
        <v>4.449527E-4</v>
      </c>
      <c r="T761" s="1">
        <v>6.7510369999999997E-3</v>
      </c>
      <c r="U761" s="1">
        <v>3.0357030000000002E-4</v>
      </c>
      <c r="V761">
        <f t="shared" si="39"/>
        <v>0.96400425433442682</v>
      </c>
      <c r="W761" s="1">
        <f t="shared" si="40"/>
        <v>2.7599530086353528</v>
      </c>
      <c r="X761">
        <f t="shared" si="41"/>
        <v>0.38143315019394053</v>
      </c>
      <c r="Y761">
        <f t="shared" si="41"/>
        <v>2.6034800233343418</v>
      </c>
      <c r="Z761">
        <f t="shared" si="41"/>
        <v>5.3742806535713576</v>
      </c>
      <c r="AA761">
        <f t="shared" si="38"/>
        <v>16999.473054375077</v>
      </c>
    </row>
    <row r="762" spans="1:27" x14ac:dyDescent="0.3">
      <c r="A762" t="s">
        <v>1</v>
      </c>
      <c r="B762" t="s">
        <v>3</v>
      </c>
      <c r="C762" s="1">
        <v>13.669890000000001</v>
      </c>
      <c r="D762" s="1">
        <v>1.7158880000000001</v>
      </c>
      <c r="E762">
        <v>1</v>
      </c>
      <c r="F762" t="s">
        <v>57</v>
      </c>
      <c r="G762" s="7">
        <v>2.4</v>
      </c>
      <c r="H762" s="7">
        <v>1.4803189999999999</v>
      </c>
      <c r="I762" s="7">
        <v>3.2780670000000001</v>
      </c>
      <c r="J762" s="7">
        <v>0.6811334</v>
      </c>
      <c r="K762" s="7">
        <v>2.0793800000000001E-2</v>
      </c>
      <c r="L762" s="7">
        <v>0.13855509999999999</v>
      </c>
      <c r="M762" s="7">
        <v>7.0874610000000003E-6</v>
      </c>
      <c r="N762" s="1">
        <v>2.37512E-2</v>
      </c>
      <c r="O762" s="1">
        <v>4.638451E-3</v>
      </c>
      <c r="P762" s="1">
        <v>3.115973E-2</v>
      </c>
      <c r="Q762" s="1">
        <v>8.5003090000000003E-2</v>
      </c>
      <c r="R762" s="1">
        <v>2.2163700000000001E-3</v>
      </c>
      <c r="S762" s="1">
        <v>3.9592069999999999E-4</v>
      </c>
      <c r="T762" s="1">
        <v>6.1193840000000003E-3</v>
      </c>
      <c r="U762" s="1">
        <v>2.72179E-4</v>
      </c>
      <c r="V762">
        <f t="shared" si="39"/>
        <v>0.95055195638161138</v>
      </c>
      <c r="W762" s="1">
        <f t="shared" si="40"/>
        <v>2.5930858033103044</v>
      </c>
      <c r="X762">
        <f t="shared" si="41"/>
        <v>0.32539440878982001</v>
      </c>
      <c r="Y762">
        <f t="shared" si="41"/>
        <v>1.9040324519808787</v>
      </c>
      <c r="Z762">
        <f t="shared" si="41"/>
        <v>4.4165707361187003</v>
      </c>
      <c r="AA762">
        <f t="shared" si="38"/>
        <v>3840.2892093515575</v>
      </c>
    </row>
    <row r="763" spans="1:27" x14ac:dyDescent="0.3">
      <c r="A763" t="s">
        <v>1</v>
      </c>
      <c r="B763" t="s">
        <v>3</v>
      </c>
      <c r="C763" s="1">
        <v>13.669890000000001</v>
      </c>
      <c r="D763" s="1">
        <v>1.7158880000000001</v>
      </c>
      <c r="E763">
        <v>2</v>
      </c>
      <c r="F763" t="s">
        <v>57</v>
      </c>
      <c r="G763">
        <v>2.4</v>
      </c>
      <c r="H763" s="1">
        <v>1.4803189999999999</v>
      </c>
      <c r="I763" s="1">
        <v>3.2780670000000001</v>
      </c>
      <c r="J763" s="1">
        <v>0.6811334</v>
      </c>
      <c r="K763" s="1">
        <v>2.0793800000000001E-2</v>
      </c>
      <c r="L763" s="1">
        <v>0.13855509999999999</v>
      </c>
      <c r="M763" s="1">
        <v>7.0874610000000003E-6</v>
      </c>
      <c r="N763" s="1">
        <v>2.37512E-2</v>
      </c>
      <c r="O763" s="1">
        <v>4.638451E-3</v>
      </c>
      <c r="P763" s="1">
        <v>3.115973E-2</v>
      </c>
      <c r="Q763" s="1">
        <v>8.5003090000000003E-2</v>
      </c>
      <c r="R763" s="1">
        <v>2.2163700000000001E-3</v>
      </c>
      <c r="S763" s="1">
        <v>3.9592069999999999E-4</v>
      </c>
      <c r="T763" s="1">
        <v>6.1193840000000003E-3</v>
      </c>
      <c r="U763" s="1">
        <v>2.72179E-4</v>
      </c>
      <c r="V763">
        <f t="shared" si="39"/>
        <v>0.95055195638161138</v>
      </c>
      <c r="W763" s="1">
        <f t="shared" si="40"/>
        <v>2.5930858033103044</v>
      </c>
      <c r="X763">
        <f t="shared" si="41"/>
        <v>0.32539440878982001</v>
      </c>
      <c r="Y763">
        <f t="shared" si="41"/>
        <v>1.9040324519808787</v>
      </c>
      <c r="Z763">
        <f t="shared" si="41"/>
        <v>4.4165707361187003</v>
      </c>
      <c r="AA763">
        <f t="shared" si="38"/>
        <v>3840.2892093515575</v>
      </c>
    </row>
    <row r="764" spans="1:27" x14ac:dyDescent="0.3">
      <c r="A764" t="s">
        <v>1</v>
      </c>
      <c r="B764" t="s">
        <v>3</v>
      </c>
      <c r="C764" s="1">
        <v>13.669890000000001</v>
      </c>
      <c r="D764" s="1">
        <v>1.7158880000000001</v>
      </c>
      <c r="E764">
        <v>3</v>
      </c>
      <c r="F764" t="s">
        <v>57</v>
      </c>
      <c r="G764">
        <v>2.4</v>
      </c>
      <c r="H764" s="1">
        <v>1.4803189999999999</v>
      </c>
      <c r="I764" s="1">
        <v>3.2780670000000001</v>
      </c>
      <c r="J764" s="1">
        <v>0.6811334</v>
      </c>
      <c r="K764" s="1">
        <v>2.0793800000000001E-2</v>
      </c>
      <c r="L764" s="1">
        <v>0.13855509999999999</v>
      </c>
      <c r="M764" s="1">
        <v>7.0874610000000003E-6</v>
      </c>
      <c r="N764" s="1">
        <v>2.37512E-2</v>
      </c>
      <c r="O764" s="1">
        <v>4.638451E-3</v>
      </c>
      <c r="P764" s="1">
        <v>3.115973E-2</v>
      </c>
      <c r="Q764" s="1">
        <v>8.5003090000000003E-2</v>
      </c>
      <c r="R764" s="1">
        <v>2.2163700000000001E-3</v>
      </c>
      <c r="S764" s="1">
        <v>3.9592069999999999E-4</v>
      </c>
      <c r="T764" s="1">
        <v>6.1193840000000003E-3</v>
      </c>
      <c r="U764" s="1">
        <v>2.72179E-4</v>
      </c>
      <c r="V764">
        <f t="shared" si="39"/>
        <v>0.95055195638161138</v>
      </c>
      <c r="W764" s="1">
        <f t="shared" si="40"/>
        <v>2.5930858033103044</v>
      </c>
      <c r="X764">
        <f t="shared" si="41"/>
        <v>0.32539440878982001</v>
      </c>
      <c r="Y764">
        <f t="shared" si="41"/>
        <v>1.9040324519808787</v>
      </c>
      <c r="Z764">
        <f t="shared" si="41"/>
        <v>4.4165707361187003</v>
      </c>
      <c r="AA764">
        <f t="shared" si="38"/>
        <v>3840.2892093515575</v>
      </c>
    </row>
    <row r="765" spans="1:27" x14ac:dyDescent="0.3">
      <c r="A765" t="s">
        <v>1</v>
      </c>
      <c r="B765" t="s">
        <v>3</v>
      </c>
      <c r="C765" s="1">
        <v>13.669890000000001</v>
      </c>
      <c r="D765" s="1">
        <v>1.7158880000000001</v>
      </c>
      <c r="E765">
        <v>4</v>
      </c>
      <c r="F765" t="s">
        <v>57</v>
      </c>
      <c r="G765">
        <v>2.4</v>
      </c>
      <c r="H765" s="1">
        <v>1.4803189999999999</v>
      </c>
      <c r="I765" s="1">
        <v>3.2780670000000001</v>
      </c>
      <c r="J765" s="1">
        <v>0.6811334</v>
      </c>
      <c r="K765" s="1">
        <v>2.0793800000000001E-2</v>
      </c>
      <c r="L765" s="1">
        <v>0.13855509999999999</v>
      </c>
      <c r="M765" s="1">
        <v>7.0874610000000003E-6</v>
      </c>
      <c r="N765" s="1">
        <v>2.37512E-2</v>
      </c>
      <c r="O765" s="1">
        <v>4.638451E-3</v>
      </c>
      <c r="P765" s="1">
        <v>3.115973E-2</v>
      </c>
      <c r="Q765" s="1">
        <v>8.5003090000000003E-2</v>
      </c>
      <c r="R765" s="1">
        <v>2.2163700000000001E-3</v>
      </c>
      <c r="S765" s="1">
        <v>3.9592069999999999E-4</v>
      </c>
      <c r="T765" s="1">
        <v>6.1193840000000003E-3</v>
      </c>
      <c r="U765" s="1">
        <v>2.72179E-4</v>
      </c>
      <c r="V765">
        <f t="shared" si="39"/>
        <v>0.95055195638161138</v>
      </c>
      <c r="W765" s="1">
        <f t="shared" si="40"/>
        <v>2.5930858033103044</v>
      </c>
      <c r="X765">
        <f t="shared" si="41"/>
        <v>0.32539440878982001</v>
      </c>
      <c r="Y765">
        <f t="shared" si="41"/>
        <v>1.9040324519808787</v>
      </c>
      <c r="Z765">
        <f t="shared" si="41"/>
        <v>4.4165707361187003</v>
      </c>
      <c r="AA765">
        <f t="shared" si="38"/>
        <v>3840.2892093515575</v>
      </c>
    </row>
    <row r="766" spans="1:27" x14ac:dyDescent="0.3">
      <c r="A766" t="s">
        <v>1</v>
      </c>
      <c r="B766" t="s">
        <v>3</v>
      </c>
      <c r="C766" s="1">
        <v>13.669890000000001</v>
      </c>
      <c r="D766" s="1">
        <v>1.7158880000000001</v>
      </c>
      <c r="E766">
        <v>5</v>
      </c>
      <c r="F766" t="s">
        <v>57</v>
      </c>
      <c r="G766">
        <v>2.4</v>
      </c>
      <c r="H766" s="1">
        <v>1.4803189999999999</v>
      </c>
      <c r="I766" s="1">
        <v>3.2780670000000001</v>
      </c>
      <c r="J766" s="1">
        <v>0.6811334</v>
      </c>
      <c r="K766" s="1">
        <v>2.0793800000000001E-2</v>
      </c>
      <c r="L766" s="1">
        <v>0.13855509999999999</v>
      </c>
      <c r="M766" s="1">
        <v>7.0874610000000003E-6</v>
      </c>
      <c r="N766" s="1">
        <v>2.37512E-2</v>
      </c>
      <c r="O766" s="1">
        <v>4.638451E-3</v>
      </c>
      <c r="P766" s="1">
        <v>3.115973E-2</v>
      </c>
      <c r="Q766" s="1">
        <v>8.5003090000000003E-2</v>
      </c>
      <c r="R766" s="1">
        <v>2.2163700000000001E-3</v>
      </c>
      <c r="S766" s="1">
        <v>3.9592069999999999E-4</v>
      </c>
      <c r="T766" s="1">
        <v>6.1193840000000003E-3</v>
      </c>
      <c r="U766" s="1">
        <v>2.72179E-4</v>
      </c>
      <c r="V766">
        <f t="shared" si="39"/>
        <v>0.95055195638161138</v>
      </c>
      <c r="W766" s="1">
        <f t="shared" si="40"/>
        <v>2.5930858033103044</v>
      </c>
      <c r="X766">
        <f t="shared" si="41"/>
        <v>0.32539440878982001</v>
      </c>
      <c r="Y766">
        <f t="shared" si="41"/>
        <v>1.9040324519808787</v>
      </c>
      <c r="Z766">
        <f t="shared" si="41"/>
        <v>4.4165707361187003</v>
      </c>
      <c r="AA766">
        <f t="shared" si="38"/>
        <v>3840.2892093515575</v>
      </c>
    </row>
    <row r="767" spans="1:27" x14ac:dyDescent="0.3">
      <c r="A767" t="s">
        <v>1</v>
      </c>
      <c r="B767" t="s">
        <v>3</v>
      </c>
      <c r="C767" s="1">
        <v>13.669890000000001</v>
      </c>
      <c r="D767" s="1">
        <v>1.7158880000000001</v>
      </c>
      <c r="E767">
        <v>6</v>
      </c>
      <c r="F767" t="s">
        <v>57</v>
      </c>
      <c r="G767">
        <v>2.4</v>
      </c>
      <c r="H767" s="1">
        <v>1.4803189999999999</v>
      </c>
      <c r="I767" s="1">
        <v>3.2780670000000001</v>
      </c>
      <c r="J767" s="1">
        <v>0.6811334</v>
      </c>
      <c r="K767" s="1">
        <v>2.0793800000000001E-2</v>
      </c>
      <c r="L767" s="1">
        <v>0.13855509999999999</v>
      </c>
      <c r="M767" s="1">
        <v>7.0874610000000003E-6</v>
      </c>
      <c r="N767" s="1">
        <v>2.37512E-2</v>
      </c>
      <c r="O767" s="1">
        <v>4.638451E-3</v>
      </c>
      <c r="P767" s="1">
        <v>3.115973E-2</v>
      </c>
      <c r="Q767" s="1">
        <v>8.5003090000000003E-2</v>
      </c>
      <c r="R767" s="1">
        <v>2.2163700000000001E-3</v>
      </c>
      <c r="S767" s="1">
        <v>3.9592069999999999E-4</v>
      </c>
      <c r="T767" s="1">
        <v>6.1193840000000003E-3</v>
      </c>
      <c r="U767" s="1">
        <v>2.72179E-4</v>
      </c>
      <c r="V767">
        <f t="shared" si="39"/>
        <v>0.95055195638161138</v>
      </c>
      <c r="W767" s="1">
        <f t="shared" si="40"/>
        <v>2.5930858033103044</v>
      </c>
      <c r="X767">
        <f t="shared" si="41"/>
        <v>0.32539440878982001</v>
      </c>
      <c r="Y767">
        <f t="shared" si="41"/>
        <v>1.9040324519808787</v>
      </c>
      <c r="Z767">
        <f t="shared" si="41"/>
        <v>4.4165707361187003</v>
      </c>
      <c r="AA767">
        <f t="shared" si="38"/>
        <v>3840.2892093515575</v>
      </c>
    </row>
    <row r="768" spans="1:27" x14ac:dyDescent="0.3">
      <c r="A768" t="s">
        <v>1</v>
      </c>
      <c r="B768" t="s">
        <v>3</v>
      </c>
      <c r="C768" s="1">
        <v>13.669890000000001</v>
      </c>
      <c r="D768" s="1">
        <v>1.7158880000000001</v>
      </c>
      <c r="E768">
        <v>7</v>
      </c>
      <c r="F768" t="s">
        <v>57</v>
      </c>
      <c r="G768">
        <v>2.4</v>
      </c>
      <c r="H768" s="1">
        <v>1.4803189999999999</v>
      </c>
      <c r="I768" s="1">
        <v>3.2780670000000001</v>
      </c>
      <c r="J768" s="1">
        <v>0.6811334</v>
      </c>
      <c r="K768" s="1">
        <v>2.0793800000000001E-2</v>
      </c>
      <c r="L768" s="1">
        <v>0.13855509999999999</v>
      </c>
      <c r="M768" s="1">
        <v>7.0874610000000003E-6</v>
      </c>
      <c r="N768" s="1">
        <v>2.37512E-2</v>
      </c>
      <c r="O768" s="1">
        <v>4.638451E-3</v>
      </c>
      <c r="P768" s="1">
        <v>3.115973E-2</v>
      </c>
      <c r="Q768" s="1">
        <v>8.5003090000000003E-2</v>
      </c>
      <c r="R768" s="1">
        <v>2.2163700000000001E-3</v>
      </c>
      <c r="S768" s="1">
        <v>3.9592069999999999E-4</v>
      </c>
      <c r="T768" s="1">
        <v>6.1193840000000003E-3</v>
      </c>
      <c r="U768" s="1">
        <v>2.72179E-4</v>
      </c>
      <c r="V768">
        <f t="shared" si="39"/>
        <v>0.95055195638161138</v>
      </c>
      <c r="W768" s="1">
        <f t="shared" si="40"/>
        <v>2.5930858033103044</v>
      </c>
      <c r="X768">
        <f t="shared" si="41"/>
        <v>0.32539440878982001</v>
      </c>
      <c r="Y768">
        <f t="shared" si="41"/>
        <v>1.9040324519808787</v>
      </c>
      <c r="Z768">
        <f t="shared" si="41"/>
        <v>4.4165707361187003</v>
      </c>
      <c r="AA768">
        <f t="shared" si="38"/>
        <v>3840.2892093515575</v>
      </c>
    </row>
    <row r="769" spans="1:27" x14ac:dyDescent="0.3">
      <c r="A769" t="s">
        <v>1</v>
      </c>
      <c r="B769" t="s">
        <v>3</v>
      </c>
      <c r="C769" s="1">
        <v>13.669890000000001</v>
      </c>
      <c r="D769" s="1">
        <v>1.7158880000000001</v>
      </c>
      <c r="E769">
        <v>8</v>
      </c>
      <c r="F769" t="s">
        <v>57</v>
      </c>
      <c r="G769">
        <v>2.4</v>
      </c>
      <c r="H769" s="1">
        <v>1.4803189999999999</v>
      </c>
      <c r="I769" s="1">
        <v>3.2780670000000001</v>
      </c>
      <c r="J769" s="1">
        <v>0.6811334</v>
      </c>
      <c r="K769" s="1">
        <v>2.0793800000000001E-2</v>
      </c>
      <c r="L769" s="1">
        <v>0.13855509999999999</v>
      </c>
      <c r="M769" s="1">
        <v>7.0874610000000003E-6</v>
      </c>
      <c r="N769" s="1">
        <v>2.37512E-2</v>
      </c>
      <c r="O769" s="1">
        <v>4.638451E-3</v>
      </c>
      <c r="P769" s="1">
        <v>3.115973E-2</v>
      </c>
      <c r="Q769" s="1">
        <v>8.5003090000000003E-2</v>
      </c>
      <c r="R769" s="1">
        <v>2.2163700000000001E-3</v>
      </c>
      <c r="S769" s="1">
        <v>3.9592069999999999E-4</v>
      </c>
      <c r="T769" s="1">
        <v>6.1193840000000003E-3</v>
      </c>
      <c r="U769" s="1">
        <v>2.72179E-4</v>
      </c>
      <c r="V769">
        <f t="shared" si="39"/>
        <v>0.95055195638161138</v>
      </c>
      <c r="W769" s="1">
        <f t="shared" si="40"/>
        <v>2.5930858033103044</v>
      </c>
      <c r="X769">
        <f t="shared" si="41"/>
        <v>0.32539440878982001</v>
      </c>
      <c r="Y769">
        <f t="shared" si="41"/>
        <v>1.9040324519808787</v>
      </c>
      <c r="Z769">
        <f t="shared" si="41"/>
        <v>4.4165707361187003</v>
      </c>
      <c r="AA769">
        <f t="shared" si="38"/>
        <v>3840.2892093515575</v>
      </c>
    </row>
    <row r="770" spans="1:27" x14ac:dyDescent="0.3">
      <c r="A770" t="s">
        <v>1</v>
      </c>
      <c r="B770" t="s">
        <v>3</v>
      </c>
      <c r="C770" s="1">
        <v>13.818630000000001</v>
      </c>
      <c r="D770" s="1">
        <v>1.7494449999999999</v>
      </c>
      <c r="E770">
        <v>1</v>
      </c>
      <c r="F770" t="s">
        <v>58</v>
      </c>
      <c r="G770" s="7">
        <v>3.3</v>
      </c>
      <c r="H770" s="7">
        <v>1.586481</v>
      </c>
      <c r="I770" s="7">
        <v>3.1189339999999999</v>
      </c>
      <c r="J770" s="7">
        <v>0.68771709999999997</v>
      </c>
      <c r="K770" s="7">
        <v>2.5071889999999999E-2</v>
      </c>
      <c r="L770" s="7">
        <v>0.15006140000000001</v>
      </c>
      <c r="M770" s="7">
        <v>1.481351E-5</v>
      </c>
      <c r="N770" s="1">
        <v>2.6706500000000001E-2</v>
      </c>
      <c r="O770" s="1">
        <v>4.8614540000000003E-3</v>
      </c>
      <c r="P770" s="1">
        <v>2.4947779999999999E-2</v>
      </c>
      <c r="Q770" s="1">
        <v>6.8225930000000004E-2</v>
      </c>
      <c r="R770" s="1">
        <v>1.8855969999999999E-3</v>
      </c>
      <c r="S770" s="1">
        <v>3.1139049999999999E-4</v>
      </c>
      <c r="T770" s="1">
        <v>4.6997540000000004E-3</v>
      </c>
      <c r="U770" s="1">
        <v>2.1169259999999999E-4</v>
      </c>
      <c r="V770">
        <f t="shared" si="39"/>
        <v>0.79988162622229264</v>
      </c>
      <c r="W770" s="1">
        <f t="shared" si="40"/>
        <v>2.1874759132447177</v>
      </c>
      <c r="X770">
        <f t="shared" si="41"/>
        <v>0.27418207283198281</v>
      </c>
      <c r="Y770">
        <f t="shared" si="41"/>
        <v>1.2419905320261058</v>
      </c>
      <c r="Z770">
        <f t="shared" si="41"/>
        <v>3.1318873474457791</v>
      </c>
      <c r="AA770">
        <f t="shared" si="41"/>
        <v>1429.0509136592204</v>
      </c>
    </row>
    <row r="771" spans="1:27" x14ac:dyDescent="0.3">
      <c r="A771" t="s">
        <v>1</v>
      </c>
      <c r="B771" t="s">
        <v>3</v>
      </c>
      <c r="C771" s="1">
        <v>13.818630000000001</v>
      </c>
      <c r="D771" s="1">
        <v>1.7494449999999999</v>
      </c>
      <c r="E771">
        <v>2</v>
      </c>
      <c r="F771" t="s">
        <v>58</v>
      </c>
      <c r="G771">
        <v>3.3</v>
      </c>
      <c r="H771" s="1">
        <v>1.586481</v>
      </c>
      <c r="I771" s="1">
        <v>3.1189339999999999</v>
      </c>
      <c r="J771" s="1">
        <v>0.68771709999999997</v>
      </c>
      <c r="K771" s="1">
        <v>2.5071889999999999E-2</v>
      </c>
      <c r="L771" s="1">
        <v>0.15006140000000001</v>
      </c>
      <c r="M771" s="1">
        <v>1.481351E-5</v>
      </c>
      <c r="N771" s="1">
        <v>2.6706500000000001E-2</v>
      </c>
      <c r="O771" s="1">
        <v>4.8614540000000003E-3</v>
      </c>
      <c r="P771" s="1">
        <v>2.4947779999999999E-2</v>
      </c>
      <c r="Q771" s="1">
        <v>6.8225930000000004E-2</v>
      </c>
      <c r="R771" s="1">
        <v>1.8855969999999999E-3</v>
      </c>
      <c r="S771" s="1">
        <v>3.1139049999999999E-4</v>
      </c>
      <c r="T771" s="1">
        <v>4.6997540000000004E-3</v>
      </c>
      <c r="U771" s="1">
        <v>2.1169259999999999E-4</v>
      </c>
      <c r="V771">
        <f t="shared" ref="V771:V834" si="42">(P771/I771)*100</f>
        <v>0.79988162622229264</v>
      </c>
      <c r="W771" s="1">
        <f t="shared" ref="W771:W834" si="43">Q771/I771*100</f>
        <v>2.1874759132447177</v>
      </c>
      <c r="X771">
        <f t="shared" ref="X771:AA834" si="44">(R771/J771)*100</f>
        <v>0.27418207283198281</v>
      </c>
      <c r="Y771">
        <f t="shared" si="44"/>
        <v>1.2419905320261058</v>
      </c>
      <c r="Z771">
        <f t="shared" si="44"/>
        <v>3.1318873474457791</v>
      </c>
      <c r="AA771">
        <f t="shared" si="44"/>
        <v>1429.0509136592204</v>
      </c>
    </row>
    <row r="772" spans="1:27" x14ac:dyDescent="0.3">
      <c r="A772" t="s">
        <v>1</v>
      </c>
      <c r="B772" t="s">
        <v>3</v>
      </c>
      <c r="C772" s="1">
        <v>13.818630000000001</v>
      </c>
      <c r="D772" s="1">
        <v>1.7494449999999999</v>
      </c>
      <c r="E772">
        <v>3</v>
      </c>
      <c r="F772" t="s">
        <v>58</v>
      </c>
      <c r="G772">
        <v>3.3</v>
      </c>
      <c r="H772" s="1">
        <v>1.586481</v>
      </c>
      <c r="I772" s="1">
        <v>3.1189339999999999</v>
      </c>
      <c r="J772" s="1">
        <v>0.68771709999999997</v>
      </c>
      <c r="K772" s="1">
        <v>2.5071889999999999E-2</v>
      </c>
      <c r="L772" s="1">
        <v>0.15006140000000001</v>
      </c>
      <c r="M772" s="1">
        <v>1.481351E-5</v>
      </c>
      <c r="N772" s="1">
        <v>2.6706500000000001E-2</v>
      </c>
      <c r="O772" s="1">
        <v>4.8614540000000003E-3</v>
      </c>
      <c r="P772" s="1">
        <v>2.4947779999999999E-2</v>
      </c>
      <c r="Q772" s="1">
        <v>6.8225930000000004E-2</v>
      </c>
      <c r="R772" s="1">
        <v>1.8855969999999999E-3</v>
      </c>
      <c r="S772" s="1">
        <v>3.1139049999999999E-4</v>
      </c>
      <c r="T772" s="1">
        <v>4.6997540000000004E-3</v>
      </c>
      <c r="U772" s="1">
        <v>2.1169259999999999E-4</v>
      </c>
      <c r="V772">
        <f t="shared" si="42"/>
        <v>0.79988162622229264</v>
      </c>
      <c r="W772" s="1">
        <f t="shared" si="43"/>
        <v>2.1874759132447177</v>
      </c>
      <c r="X772">
        <f t="shared" si="44"/>
        <v>0.27418207283198281</v>
      </c>
      <c r="Y772">
        <f t="shared" si="44"/>
        <v>1.2419905320261058</v>
      </c>
      <c r="Z772">
        <f t="shared" si="44"/>
        <v>3.1318873474457791</v>
      </c>
      <c r="AA772">
        <f t="shared" si="44"/>
        <v>1429.0509136592204</v>
      </c>
    </row>
    <row r="773" spans="1:27" x14ac:dyDescent="0.3">
      <c r="A773" t="s">
        <v>1</v>
      </c>
      <c r="B773" t="s">
        <v>3</v>
      </c>
      <c r="C773" s="1">
        <v>13.818630000000001</v>
      </c>
      <c r="D773" s="1">
        <v>1.7494449999999999</v>
      </c>
      <c r="E773">
        <v>4</v>
      </c>
      <c r="F773" t="s">
        <v>58</v>
      </c>
      <c r="G773">
        <v>3.3</v>
      </c>
      <c r="H773" s="1">
        <v>1.586481</v>
      </c>
      <c r="I773" s="1">
        <v>3.1189339999999999</v>
      </c>
      <c r="J773" s="1">
        <v>0.68771709999999997</v>
      </c>
      <c r="K773" s="1">
        <v>2.5071889999999999E-2</v>
      </c>
      <c r="L773" s="1">
        <v>0.15006140000000001</v>
      </c>
      <c r="M773" s="1">
        <v>1.481351E-5</v>
      </c>
      <c r="N773" s="1">
        <v>2.6706500000000001E-2</v>
      </c>
      <c r="O773" s="1">
        <v>4.8614540000000003E-3</v>
      </c>
      <c r="P773" s="1">
        <v>2.4947779999999999E-2</v>
      </c>
      <c r="Q773" s="1">
        <v>6.8225930000000004E-2</v>
      </c>
      <c r="R773" s="1">
        <v>1.8855969999999999E-3</v>
      </c>
      <c r="S773" s="1">
        <v>3.1139049999999999E-4</v>
      </c>
      <c r="T773" s="1">
        <v>4.6997540000000004E-3</v>
      </c>
      <c r="U773" s="1">
        <v>2.1169259999999999E-4</v>
      </c>
      <c r="V773">
        <f t="shared" si="42"/>
        <v>0.79988162622229264</v>
      </c>
      <c r="W773" s="1">
        <f t="shared" si="43"/>
        <v>2.1874759132447177</v>
      </c>
      <c r="X773">
        <f t="shared" si="44"/>
        <v>0.27418207283198281</v>
      </c>
      <c r="Y773">
        <f t="shared" si="44"/>
        <v>1.2419905320261058</v>
      </c>
      <c r="Z773">
        <f t="shared" si="44"/>
        <v>3.1318873474457791</v>
      </c>
      <c r="AA773">
        <f t="shared" si="44"/>
        <v>1429.0509136592204</v>
      </c>
    </row>
    <row r="774" spans="1:27" x14ac:dyDescent="0.3">
      <c r="A774" t="s">
        <v>1</v>
      </c>
      <c r="B774" t="s">
        <v>3</v>
      </c>
      <c r="C774" s="1">
        <v>13.818630000000001</v>
      </c>
      <c r="D774" s="1">
        <v>1.7494449999999999</v>
      </c>
      <c r="E774">
        <v>5</v>
      </c>
      <c r="F774" t="s">
        <v>58</v>
      </c>
      <c r="G774">
        <v>3.3</v>
      </c>
      <c r="H774" s="1">
        <v>1.586481</v>
      </c>
      <c r="I774" s="1">
        <v>3.1189339999999999</v>
      </c>
      <c r="J774" s="1">
        <v>0.68771709999999997</v>
      </c>
      <c r="K774" s="1">
        <v>2.5071889999999999E-2</v>
      </c>
      <c r="L774" s="1">
        <v>0.15006140000000001</v>
      </c>
      <c r="M774" s="1">
        <v>1.481351E-5</v>
      </c>
      <c r="N774" s="1">
        <v>2.6706500000000001E-2</v>
      </c>
      <c r="O774" s="1">
        <v>4.8614540000000003E-3</v>
      </c>
      <c r="P774" s="1">
        <v>2.4947779999999999E-2</v>
      </c>
      <c r="Q774" s="1">
        <v>6.8225930000000004E-2</v>
      </c>
      <c r="R774" s="1">
        <v>1.8855969999999999E-3</v>
      </c>
      <c r="S774" s="1">
        <v>3.1139049999999999E-4</v>
      </c>
      <c r="T774" s="1">
        <v>4.6997540000000004E-3</v>
      </c>
      <c r="U774" s="1">
        <v>2.1169259999999999E-4</v>
      </c>
      <c r="V774">
        <f t="shared" si="42"/>
        <v>0.79988162622229264</v>
      </c>
      <c r="W774" s="1">
        <f t="shared" si="43"/>
        <v>2.1874759132447177</v>
      </c>
      <c r="X774">
        <f t="shared" si="44"/>
        <v>0.27418207283198281</v>
      </c>
      <c r="Y774">
        <f t="shared" si="44"/>
        <v>1.2419905320261058</v>
      </c>
      <c r="Z774">
        <f t="shared" si="44"/>
        <v>3.1318873474457791</v>
      </c>
      <c r="AA774">
        <f t="shared" si="44"/>
        <v>1429.0509136592204</v>
      </c>
    </row>
    <row r="775" spans="1:27" x14ac:dyDescent="0.3">
      <c r="A775" t="s">
        <v>1</v>
      </c>
      <c r="B775" t="s">
        <v>3</v>
      </c>
      <c r="C775" s="1">
        <v>13.818630000000001</v>
      </c>
      <c r="D775" s="1">
        <v>1.7494449999999999</v>
      </c>
      <c r="E775">
        <v>6</v>
      </c>
      <c r="F775" t="s">
        <v>58</v>
      </c>
      <c r="G775">
        <v>3.3</v>
      </c>
      <c r="H775" s="1">
        <v>1.586481</v>
      </c>
      <c r="I775" s="1">
        <v>3.1189339999999999</v>
      </c>
      <c r="J775" s="1">
        <v>0.68771709999999997</v>
      </c>
      <c r="K775" s="1">
        <v>2.5071889999999999E-2</v>
      </c>
      <c r="L775" s="1">
        <v>0.15006140000000001</v>
      </c>
      <c r="M775" s="1">
        <v>1.481351E-5</v>
      </c>
      <c r="N775" s="1">
        <v>2.6706500000000001E-2</v>
      </c>
      <c r="O775" s="1">
        <v>4.8614540000000003E-3</v>
      </c>
      <c r="P775" s="1">
        <v>2.4947779999999999E-2</v>
      </c>
      <c r="Q775" s="1">
        <v>6.8225930000000004E-2</v>
      </c>
      <c r="R775" s="1">
        <v>1.8855969999999999E-3</v>
      </c>
      <c r="S775" s="1">
        <v>3.1139049999999999E-4</v>
      </c>
      <c r="T775" s="1">
        <v>4.6997540000000004E-3</v>
      </c>
      <c r="U775" s="1">
        <v>2.1169259999999999E-4</v>
      </c>
      <c r="V775">
        <f t="shared" si="42"/>
        <v>0.79988162622229264</v>
      </c>
      <c r="W775" s="1">
        <f t="shared" si="43"/>
        <v>2.1874759132447177</v>
      </c>
      <c r="X775">
        <f t="shared" si="44"/>
        <v>0.27418207283198281</v>
      </c>
      <c r="Y775">
        <f t="shared" si="44"/>
        <v>1.2419905320261058</v>
      </c>
      <c r="Z775">
        <f t="shared" si="44"/>
        <v>3.1318873474457791</v>
      </c>
      <c r="AA775">
        <f t="shared" si="44"/>
        <v>1429.0509136592204</v>
      </c>
    </row>
    <row r="776" spans="1:27" x14ac:dyDescent="0.3">
      <c r="A776" t="s">
        <v>1</v>
      </c>
      <c r="B776" t="s">
        <v>3</v>
      </c>
      <c r="C776" s="1">
        <v>13.818630000000001</v>
      </c>
      <c r="D776" s="1">
        <v>1.7494449999999999</v>
      </c>
      <c r="E776">
        <v>7</v>
      </c>
      <c r="F776" t="s">
        <v>58</v>
      </c>
      <c r="G776">
        <v>3.3</v>
      </c>
      <c r="H776" s="1">
        <v>1.586481</v>
      </c>
      <c r="I776" s="1">
        <v>3.1189339999999999</v>
      </c>
      <c r="J776" s="1">
        <v>0.68771709999999997</v>
      </c>
      <c r="K776" s="1">
        <v>2.5071889999999999E-2</v>
      </c>
      <c r="L776" s="1">
        <v>0.15006140000000001</v>
      </c>
      <c r="M776" s="1">
        <v>1.481351E-5</v>
      </c>
      <c r="N776" s="1">
        <v>2.6706500000000001E-2</v>
      </c>
      <c r="O776" s="1">
        <v>4.8614540000000003E-3</v>
      </c>
      <c r="P776" s="1">
        <v>2.4947779999999999E-2</v>
      </c>
      <c r="Q776" s="1">
        <v>6.8225930000000004E-2</v>
      </c>
      <c r="R776" s="1">
        <v>1.8855969999999999E-3</v>
      </c>
      <c r="S776" s="1">
        <v>3.1139049999999999E-4</v>
      </c>
      <c r="T776" s="1">
        <v>4.6997540000000004E-3</v>
      </c>
      <c r="U776" s="1">
        <v>2.1169259999999999E-4</v>
      </c>
      <c r="V776">
        <f t="shared" si="42"/>
        <v>0.79988162622229264</v>
      </c>
      <c r="W776" s="1">
        <f t="shared" si="43"/>
        <v>2.1874759132447177</v>
      </c>
      <c r="X776">
        <f t="shared" si="44"/>
        <v>0.27418207283198281</v>
      </c>
      <c r="Y776">
        <f t="shared" si="44"/>
        <v>1.2419905320261058</v>
      </c>
      <c r="Z776">
        <f t="shared" si="44"/>
        <v>3.1318873474457791</v>
      </c>
      <c r="AA776">
        <f t="shared" si="44"/>
        <v>1429.0509136592204</v>
      </c>
    </row>
    <row r="777" spans="1:27" x14ac:dyDescent="0.3">
      <c r="A777" t="s">
        <v>1</v>
      </c>
      <c r="B777" t="s">
        <v>3</v>
      </c>
      <c r="C777" s="1">
        <v>13.818630000000001</v>
      </c>
      <c r="D777" s="1">
        <v>1.7494449999999999</v>
      </c>
      <c r="E777">
        <v>8</v>
      </c>
      <c r="F777" t="s">
        <v>58</v>
      </c>
      <c r="G777">
        <v>3.3</v>
      </c>
      <c r="H777" s="1">
        <v>1.586481</v>
      </c>
      <c r="I777" s="1">
        <v>3.1189339999999999</v>
      </c>
      <c r="J777" s="1">
        <v>0.68771709999999997</v>
      </c>
      <c r="K777" s="1">
        <v>2.5071889999999999E-2</v>
      </c>
      <c r="L777" s="1">
        <v>0.15006140000000001</v>
      </c>
      <c r="M777" s="1">
        <v>1.481351E-5</v>
      </c>
      <c r="N777" s="1">
        <v>2.6706500000000001E-2</v>
      </c>
      <c r="O777" s="1">
        <v>4.8614540000000003E-3</v>
      </c>
      <c r="P777" s="1">
        <v>2.4947779999999999E-2</v>
      </c>
      <c r="Q777" s="1">
        <v>6.8225930000000004E-2</v>
      </c>
      <c r="R777" s="1">
        <v>1.8855969999999999E-3</v>
      </c>
      <c r="S777" s="1">
        <v>3.1139049999999999E-4</v>
      </c>
      <c r="T777" s="1">
        <v>4.6997540000000004E-3</v>
      </c>
      <c r="U777" s="1">
        <v>2.1169259999999999E-4</v>
      </c>
      <c r="V777">
        <f t="shared" si="42"/>
        <v>0.79988162622229264</v>
      </c>
      <c r="W777" s="1">
        <f t="shared" si="43"/>
        <v>2.1874759132447177</v>
      </c>
      <c r="X777">
        <f t="shared" si="44"/>
        <v>0.27418207283198281</v>
      </c>
      <c r="Y777">
        <f t="shared" si="44"/>
        <v>1.2419905320261058</v>
      </c>
      <c r="Z777">
        <f t="shared" si="44"/>
        <v>3.1318873474457791</v>
      </c>
      <c r="AA777">
        <f t="shared" si="44"/>
        <v>1429.0509136592204</v>
      </c>
    </row>
    <row r="778" spans="1:27" x14ac:dyDescent="0.3">
      <c r="A778" t="s">
        <v>1</v>
      </c>
      <c r="B778" t="s">
        <v>3</v>
      </c>
      <c r="C778" s="1">
        <v>13.050459999999999</v>
      </c>
      <c r="D778" s="1">
        <v>1.6104780000000001</v>
      </c>
      <c r="E778">
        <v>1</v>
      </c>
      <c r="F778" t="s">
        <v>59</v>
      </c>
      <c r="G778" s="7">
        <v>1.3</v>
      </c>
      <c r="H778" s="7">
        <v>2.2650890000000001</v>
      </c>
      <c r="I778" s="7">
        <v>3.3237269999999999</v>
      </c>
      <c r="J778" s="7">
        <v>0.66106339999999997</v>
      </c>
      <c r="K778" s="7">
        <v>1.2527419999999999E-2</v>
      </c>
      <c r="L778" s="7">
        <v>0.18137030000000001</v>
      </c>
      <c r="M778" s="7">
        <v>1.9776829999999999E-5</v>
      </c>
      <c r="N778" s="1">
        <v>2.3274240000000002E-2</v>
      </c>
      <c r="O778" s="1">
        <v>4.9498379999999998E-3</v>
      </c>
      <c r="P778" s="1">
        <v>5.2399099999999997E-2</v>
      </c>
      <c r="Q778" s="1">
        <v>0.17549210000000001</v>
      </c>
      <c r="R778" s="1">
        <v>3.7620570000000001E-3</v>
      </c>
      <c r="S778" s="1">
        <v>7.1793370000000005E-4</v>
      </c>
      <c r="T778" s="1">
        <v>1.064348E-2</v>
      </c>
      <c r="U778" s="1">
        <v>5.3386269999999999E-4</v>
      </c>
      <c r="V778">
        <f t="shared" si="42"/>
        <v>1.5765163625051033</v>
      </c>
      <c r="W778" s="1">
        <f t="shared" si="43"/>
        <v>5.2799793725537638</v>
      </c>
      <c r="X778">
        <f t="shared" si="44"/>
        <v>0.5690917089041686</v>
      </c>
      <c r="Y778">
        <f t="shared" si="44"/>
        <v>5.7308983014858619</v>
      </c>
      <c r="Z778">
        <f t="shared" si="44"/>
        <v>5.8683698488672071</v>
      </c>
      <c r="AA778">
        <f t="shared" si="44"/>
        <v>2699.4351470887905</v>
      </c>
    </row>
    <row r="779" spans="1:27" x14ac:dyDescent="0.3">
      <c r="A779" t="s">
        <v>1</v>
      </c>
      <c r="B779" t="s">
        <v>3</v>
      </c>
      <c r="C779" s="1">
        <v>13.050459999999999</v>
      </c>
      <c r="D779" s="1">
        <v>1.6104780000000001</v>
      </c>
      <c r="E779">
        <v>2</v>
      </c>
      <c r="F779" t="s">
        <v>59</v>
      </c>
      <c r="G779">
        <v>1.3</v>
      </c>
      <c r="H779" s="1">
        <v>2.2650890000000001</v>
      </c>
      <c r="I779" s="1">
        <v>3.3237269999999999</v>
      </c>
      <c r="J779" s="1">
        <v>0.66106339999999997</v>
      </c>
      <c r="K779" s="1">
        <v>1.2527419999999999E-2</v>
      </c>
      <c r="L779" s="1">
        <v>0.18137030000000001</v>
      </c>
      <c r="M779" s="1">
        <v>1.9776829999999999E-5</v>
      </c>
      <c r="N779" s="1">
        <v>2.3274240000000002E-2</v>
      </c>
      <c r="O779" s="1">
        <v>4.9498379999999998E-3</v>
      </c>
      <c r="P779" s="1">
        <v>5.2399099999999997E-2</v>
      </c>
      <c r="Q779" s="1">
        <v>0.17549210000000001</v>
      </c>
      <c r="R779" s="1">
        <v>3.7620570000000001E-3</v>
      </c>
      <c r="S779" s="1">
        <v>7.1793370000000005E-4</v>
      </c>
      <c r="T779" s="1">
        <v>1.064348E-2</v>
      </c>
      <c r="U779" s="1">
        <v>5.3386269999999999E-4</v>
      </c>
      <c r="V779">
        <f t="shared" si="42"/>
        <v>1.5765163625051033</v>
      </c>
      <c r="W779" s="1">
        <f t="shared" si="43"/>
        <v>5.2799793725537638</v>
      </c>
      <c r="X779">
        <f t="shared" si="44"/>
        <v>0.5690917089041686</v>
      </c>
      <c r="Y779">
        <f t="shared" si="44"/>
        <v>5.7308983014858619</v>
      </c>
      <c r="Z779">
        <f t="shared" si="44"/>
        <v>5.8683698488672071</v>
      </c>
      <c r="AA779">
        <f t="shared" si="44"/>
        <v>2699.4351470887905</v>
      </c>
    </row>
    <row r="780" spans="1:27" x14ac:dyDescent="0.3">
      <c r="A780" t="s">
        <v>1</v>
      </c>
      <c r="B780" t="s">
        <v>3</v>
      </c>
      <c r="C780" s="1">
        <v>13.050459999999999</v>
      </c>
      <c r="D780" s="1">
        <v>1.6104780000000001</v>
      </c>
      <c r="E780">
        <v>3</v>
      </c>
      <c r="F780" t="s">
        <v>59</v>
      </c>
      <c r="G780">
        <v>1.3</v>
      </c>
      <c r="H780" s="1">
        <v>2.2650890000000001</v>
      </c>
      <c r="I780" s="1">
        <v>3.3237269999999999</v>
      </c>
      <c r="J780" s="1">
        <v>0.66106339999999997</v>
      </c>
      <c r="K780" s="1">
        <v>1.2527419999999999E-2</v>
      </c>
      <c r="L780" s="1">
        <v>0.18137030000000001</v>
      </c>
      <c r="M780" s="1">
        <v>1.9776829999999999E-5</v>
      </c>
      <c r="N780" s="1">
        <v>2.3274240000000002E-2</v>
      </c>
      <c r="O780" s="1">
        <v>4.9498379999999998E-3</v>
      </c>
      <c r="P780" s="1">
        <v>5.2399099999999997E-2</v>
      </c>
      <c r="Q780" s="1">
        <v>0.17549210000000001</v>
      </c>
      <c r="R780" s="1">
        <v>3.7620570000000001E-3</v>
      </c>
      <c r="S780" s="1">
        <v>7.1793370000000005E-4</v>
      </c>
      <c r="T780" s="1">
        <v>1.064348E-2</v>
      </c>
      <c r="U780" s="1">
        <v>5.3386269999999999E-4</v>
      </c>
      <c r="V780">
        <f t="shared" si="42"/>
        <v>1.5765163625051033</v>
      </c>
      <c r="W780" s="1">
        <f t="shared" si="43"/>
        <v>5.2799793725537638</v>
      </c>
      <c r="X780">
        <f t="shared" si="44"/>
        <v>0.5690917089041686</v>
      </c>
      <c r="Y780">
        <f t="shared" si="44"/>
        <v>5.7308983014858619</v>
      </c>
      <c r="Z780">
        <f t="shared" si="44"/>
        <v>5.8683698488672071</v>
      </c>
      <c r="AA780">
        <f t="shared" si="44"/>
        <v>2699.4351470887905</v>
      </c>
    </row>
    <row r="781" spans="1:27" x14ac:dyDescent="0.3">
      <c r="A781" t="s">
        <v>1</v>
      </c>
      <c r="B781" t="s">
        <v>3</v>
      </c>
      <c r="C781" s="1">
        <v>13.050459999999999</v>
      </c>
      <c r="D781" s="1">
        <v>1.6104780000000001</v>
      </c>
      <c r="E781">
        <v>4</v>
      </c>
      <c r="F781" t="s">
        <v>59</v>
      </c>
      <c r="G781">
        <v>1.3</v>
      </c>
      <c r="H781" s="1">
        <v>2.2650890000000001</v>
      </c>
      <c r="I781" s="1">
        <v>3.3237269999999999</v>
      </c>
      <c r="J781" s="1">
        <v>0.66106339999999997</v>
      </c>
      <c r="K781" s="1">
        <v>1.2527419999999999E-2</v>
      </c>
      <c r="L781" s="1">
        <v>0.18137030000000001</v>
      </c>
      <c r="M781" s="1">
        <v>1.9776829999999999E-5</v>
      </c>
      <c r="N781" s="1">
        <v>2.3274240000000002E-2</v>
      </c>
      <c r="O781" s="1">
        <v>4.9498379999999998E-3</v>
      </c>
      <c r="P781" s="1">
        <v>5.2399099999999997E-2</v>
      </c>
      <c r="Q781" s="1">
        <v>0.17549210000000001</v>
      </c>
      <c r="R781" s="1">
        <v>3.7620570000000001E-3</v>
      </c>
      <c r="S781" s="1">
        <v>7.1793370000000005E-4</v>
      </c>
      <c r="T781" s="1">
        <v>1.064348E-2</v>
      </c>
      <c r="U781" s="1">
        <v>5.3386269999999999E-4</v>
      </c>
      <c r="V781">
        <f t="shared" si="42"/>
        <v>1.5765163625051033</v>
      </c>
      <c r="W781" s="1">
        <f t="shared" si="43"/>
        <v>5.2799793725537638</v>
      </c>
      <c r="X781">
        <f t="shared" si="44"/>
        <v>0.5690917089041686</v>
      </c>
      <c r="Y781">
        <f t="shared" si="44"/>
        <v>5.7308983014858619</v>
      </c>
      <c r="Z781">
        <f t="shared" si="44"/>
        <v>5.8683698488672071</v>
      </c>
      <c r="AA781">
        <f t="shared" si="44"/>
        <v>2699.4351470887905</v>
      </c>
    </row>
    <row r="782" spans="1:27" x14ac:dyDescent="0.3">
      <c r="A782" t="s">
        <v>1</v>
      </c>
      <c r="B782" t="s">
        <v>3</v>
      </c>
      <c r="C782" s="1">
        <v>13.050459999999999</v>
      </c>
      <c r="D782" s="1">
        <v>1.6104780000000001</v>
      </c>
      <c r="E782">
        <v>5</v>
      </c>
      <c r="F782" t="s">
        <v>59</v>
      </c>
      <c r="G782">
        <v>1.3</v>
      </c>
      <c r="H782" s="1">
        <v>2.2650890000000001</v>
      </c>
      <c r="I782" s="1">
        <v>3.3237269999999999</v>
      </c>
      <c r="J782" s="1">
        <v>0.66106339999999997</v>
      </c>
      <c r="K782" s="1">
        <v>1.2527419999999999E-2</v>
      </c>
      <c r="L782" s="1">
        <v>0.18137030000000001</v>
      </c>
      <c r="M782" s="1">
        <v>1.9776829999999999E-5</v>
      </c>
      <c r="N782" s="1">
        <v>2.3274240000000002E-2</v>
      </c>
      <c r="O782" s="1">
        <v>4.9498379999999998E-3</v>
      </c>
      <c r="P782" s="1">
        <v>5.2399099999999997E-2</v>
      </c>
      <c r="Q782" s="1">
        <v>0.17549210000000001</v>
      </c>
      <c r="R782" s="1">
        <v>3.7620570000000001E-3</v>
      </c>
      <c r="S782" s="1">
        <v>7.1793370000000005E-4</v>
      </c>
      <c r="T782" s="1">
        <v>1.064348E-2</v>
      </c>
      <c r="U782" s="1">
        <v>5.3386269999999999E-4</v>
      </c>
      <c r="V782">
        <f t="shared" si="42"/>
        <v>1.5765163625051033</v>
      </c>
      <c r="W782" s="1">
        <f t="shared" si="43"/>
        <v>5.2799793725537638</v>
      </c>
      <c r="X782">
        <f t="shared" si="44"/>
        <v>0.5690917089041686</v>
      </c>
      <c r="Y782">
        <f t="shared" si="44"/>
        <v>5.7308983014858619</v>
      </c>
      <c r="Z782">
        <f t="shared" si="44"/>
        <v>5.8683698488672071</v>
      </c>
      <c r="AA782">
        <f t="shared" si="44"/>
        <v>2699.4351470887905</v>
      </c>
    </row>
    <row r="783" spans="1:27" x14ac:dyDescent="0.3">
      <c r="A783" t="s">
        <v>1</v>
      </c>
      <c r="B783" t="s">
        <v>3</v>
      </c>
      <c r="C783" s="1">
        <v>13.050459999999999</v>
      </c>
      <c r="D783" s="1">
        <v>1.6104780000000001</v>
      </c>
      <c r="E783">
        <v>6</v>
      </c>
      <c r="F783" t="s">
        <v>59</v>
      </c>
      <c r="G783">
        <v>1.3</v>
      </c>
      <c r="H783" s="1">
        <v>2.2650890000000001</v>
      </c>
      <c r="I783" s="1">
        <v>3.3237269999999999</v>
      </c>
      <c r="J783" s="1">
        <v>0.66106339999999997</v>
      </c>
      <c r="K783" s="1">
        <v>1.2527419999999999E-2</v>
      </c>
      <c r="L783" s="1">
        <v>0.18137030000000001</v>
      </c>
      <c r="M783" s="1">
        <v>1.9776829999999999E-5</v>
      </c>
      <c r="N783" s="1">
        <v>2.3274240000000002E-2</v>
      </c>
      <c r="O783" s="1">
        <v>4.9498379999999998E-3</v>
      </c>
      <c r="P783" s="1">
        <v>5.2399099999999997E-2</v>
      </c>
      <c r="Q783" s="1">
        <v>0.17549210000000001</v>
      </c>
      <c r="R783" s="1">
        <v>3.7620570000000001E-3</v>
      </c>
      <c r="S783" s="1">
        <v>7.1793370000000005E-4</v>
      </c>
      <c r="T783" s="1">
        <v>1.064348E-2</v>
      </c>
      <c r="U783" s="1">
        <v>5.3386269999999999E-4</v>
      </c>
      <c r="V783">
        <f t="shared" si="42"/>
        <v>1.5765163625051033</v>
      </c>
      <c r="W783" s="1">
        <f t="shared" si="43"/>
        <v>5.2799793725537638</v>
      </c>
      <c r="X783">
        <f t="shared" si="44"/>
        <v>0.5690917089041686</v>
      </c>
      <c r="Y783">
        <f t="shared" si="44"/>
        <v>5.7308983014858619</v>
      </c>
      <c r="Z783">
        <f t="shared" si="44"/>
        <v>5.8683698488672071</v>
      </c>
      <c r="AA783">
        <f t="shared" si="44"/>
        <v>2699.4351470887905</v>
      </c>
    </row>
    <row r="784" spans="1:27" x14ac:dyDescent="0.3">
      <c r="A784" t="s">
        <v>1</v>
      </c>
      <c r="B784" t="s">
        <v>3</v>
      </c>
      <c r="C784" s="1">
        <v>13.050459999999999</v>
      </c>
      <c r="D784" s="1">
        <v>1.6104780000000001</v>
      </c>
      <c r="E784">
        <v>7</v>
      </c>
      <c r="F784" t="s">
        <v>59</v>
      </c>
      <c r="G784">
        <v>1.3</v>
      </c>
      <c r="H784" s="1">
        <v>2.2650890000000001</v>
      </c>
      <c r="I784" s="1">
        <v>3.3237269999999999</v>
      </c>
      <c r="J784" s="1">
        <v>0.66106339999999997</v>
      </c>
      <c r="K784" s="1">
        <v>1.2527419999999999E-2</v>
      </c>
      <c r="L784" s="1">
        <v>0.18137030000000001</v>
      </c>
      <c r="M784" s="1">
        <v>1.9776829999999999E-5</v>
      </c>
      <c r="N784" s="1">
        <v>2.3274240000000002E-2</v>
      </c>
      <c r="O784" s="1">
        <v>4.9498379999999998E-3</v>
      </c>
      <c r="P784" s="1">
        <v>5.2399099999999997E-2</v>
      </c>
      <c r="Q784" s="1">
        <v>0.17549210000000001</v>
      </c>
      <c r="R784" s="1">
        <v>3.7620570000000001E-3</v>
      </c>
      <c r="S784" s="1">
        <v>7.1793370000000005E-4</v>
      </c>
      <c r="T784" s="1">
        <v>1.064348E-2</v>
      </c>
      <c r="U784" s="1">
        <v>5.3386269999999999E-4</v>
      </c>
      <c r="V784">
        <f t="shared" si="42"/>
        <v>1.5765163625051033</v>
      </c>
      <c r="W784" s="1">
        <f t="shared" si="43"/>
        <v>5.2799793725537638</v>
      </c>
      <c r="X784">
        <f t="shared" si="44"/>
        <v>0.5690917089041686</v>
      </c>
      <c r="Y784">
        <f t="shared" si="44"/>
        <v>5.7308983014858619</v>
      </c>
      <c r="Z784">
        <f t="shared" si="44"/>
        <v>5.8683698488672071</v>
      </c>
      <c r="AA784">
        <f t="shared" si="44"/>
        <v>2699.4351470887905</v>
      </c>
    </row>
    <row r="785" spans="1:27" x14ac:dyDescent="0.3">
      <c r="A785" t="s">
        <v>1</v>
      </c>
      <c r="B785" t="s">
        <v>3</v>
      </c>
      <c r="C785" s="1">
        <v>13.050459999999999</v>
      </c>
      <c r="D785" s="1">
        <v>1.6104780000000001</v>
      </c>
      <c r="E785">
        <v>8</v>
      </c>
      <c r="F785" t="s">
        <v>59</v>
      </c>
      <c r="G785">
        <v>1.3</v>
      </c>
      <c r="H785" s="1">
        <v>2.2650890000000001</v>
      </c>
      <c r="I785" s="1">
        <v>3.3237269999999999</v>
      </c>
      <c r="J785" s="1">
        <v>0.66106339999999997</v>
      </c>
      <c r="K785" s="1">
        <v>1.2527419999999999E-2</v>
      </c>
      <c r="L785" s="1">
        <v>0.18137030000000001</v>
      </c>
      <c r="M785" s="1">
        <v>1.9776829999999999E-5</v>
      </c>
      <c r="N785" s="1">
        <v>2.3274240000000002E-2</v>
      </c>
      <c r="O785" s="1">
        <v>4.9498379999999998E-3</v>
      </c>
      <c r="P785" s="1">
        <v>5.2399099999999997E-2</v>
      </c>
      <c r="Q785" s="1">
        <v>0.17549210000000001</v>
      </c>
      <c r="R785" s="1">
        <v>3.7620570000000001E-3</v>
      </c>
      <c r="S785" s="1">
        <v>7.1793370000000005E-4</v>
      </c>
      <c r="T785" s="1">
        <v>1.064348E-2</v>
      </c>
      <c r="U785" s="1">
        <v>5.3386269999999999E-4</v>
      </c>
      <c r="V785">
        <f t="shared" si="42"/>
        <v>1.5765163625051033</v>
      </c>
      <c r="W785" s="1">
        <f t="shared" si="43"/>
        <v>5.2799793725537638</v>
      </c>
      <c r="X785">
        <f t="shared" si="44"/>
        <v>0.5690917089041686</v>
      </c>
      <c r="Y785">
        <f t="shared" si="44"/>
        <v>5.7308983014858619</v>
      </c>
      <c r="Z785">
        <f t="shared" si="44"/>
        <v>5.8683698488672071</v>
      </c>
      <c r="AA785">
        <f t="shared" si="44"/>
        <v>2699.4351470887905</v>
      </c>
    </row>
    <row r="786" spans="1:27" x14ac:dyDescent="0.3">
      <c r="A786" t="s">
        <v>1</v>
      </c>
      <c r="B786" t="s">
        <v>3</v>
      </c>
      <c r="C786" s="1">
        <v>13.82823</v>
      </c>
      <c r="D786" s="1">
        <v>1.821059</v>
      </c>
      <c r="E786">
        <v>1</v>
      </c>
      <c r="F786" t="s">
        <v>60</v>
      </c>
      <c r="G786" s="7">
        <v>3.3</v>
      </c>
      <c r="H786" s="7">
        <v>1.657637</v>
      </c>
      <c r="I786" s="7">
        <v>2.9465490000000001</v>
      </c>
      <c r="J786" s="7">
        <v>0.60349920000000001</v>
      </c>
      <c r="K786" s="7">
        <v>2.1863049999999998E-2</v>
      </c>
      <c r="L786" s="7">
        <v>0.1461028</v>
      </c>
      <c r="M786" s="7">
        <v>7.869575E-6</v>
      </c>
      <c r="N786" s="1">
        <v>2.8536059999999999E-2</v>
      </c>
      <c r="O786" s="1">
        <v>5.2792439999999998E-3</v>
      </c>
      <c r="P786" s="1">
        <v>2.491844E-2</v>
      </c>
      <c r="Q786" s="1">
        <v>6.7611400000000002E-2</v>
      </c>
      <c r="R786" s="1">
        <v>1.762684E-3</v>
      </c>
      <c r="S786" s="1">
        <v>3.1358539999999999E-4</v>
      </c>
      <c r="T786" s="1">
        <v>4.6840930000000003E-3</v>
      </c>
      <c r="U786" s="1">
        <v>2.1206440000000001E-4</v>
      </c>
      <c r="V786">
        <f t="shared" si="42"/>
        <v>0.84568218617779645</v>
      </c>
      <c r="W786" s="1">
        <f t="shared" si="43"/>
        <v>2.2945961529911774</v>
      </c>
      <c r="X786">
        <f t="shared" si="44"/>
        <v>0.29207727201626782</v>
      </c>
      <c r="Y786">
        <f t="shared" si="44"/>
        <v>1.4343168039226</v>
      </c>
      <c r="Z786">
        <f t="shared" si="44"/>
        <v>3.2060254834267381</v>
      </c>
      <c r="AA786">
        <f t="shared" si="44"/>
        <v>2694.7376446631492</v>
      </c>
    </row>
    <row r="787" spans="1:27" x14ac:dyDescent="0.3">
      <c r="A787" t="s">
        <v>1</v>
      </c>
      <c r="B787" t="s">
        <v>3</v>
      </c>
      <c r="C787" s="1">
        <v>13.82823</v>
      </c>
      <c r="D787" s="1">
        <v>1.821059</v>
      </c>
      <c r="E787">
        <v>2</v>
      </c>
      <c r="F787" t="s">
        <v>60</v>
      </c>
      <c r="G787">
        <v>3.3</v>
      </c>
      <c r="H787" s="1">
        <v>1.657637</v>
      </c>
      <c r="I787" s="1">
        <v>2.9465490000000001</v>
      </c>
      <c r="J787" s="1">
        <v>0.60349920000000001</v>
      </c>
      <c r="K787" s="1">
        <v>2.1863049999999998E-2</v>
      </c>
      <c r="L787" s="1">
        <v>0.1461028</v>
      </c>
      <c r="M787" s="1">
        <v>7.869575E-6</v>
      </c>
      <c r="N787" s="1">
        <v>2.8536059999999999E-2</v>
      </c>
      <c r="O787" s="1">
        <v>5.2792439999999998E-3</v>
      </c>
      <c r="P787" s="1">
        <v>2.491844E-2</v>
      </c>
      <c r="Q787" s="1">
        <v>6.7611400000000002E-2</v>
      </c>
      <c r="R787" s="1">
        <v>1.762684E-3</v>
      </c>
      <c r="S787" s="1">
        <v>3.1358539999999999E-4</v>
      </c>
      <c r="T787" s="1">
        <v>4.6840930000000003E-3</v>
      </c>
      <c r="U787" s="1">
        <v>2.1206440000000001E-4</v>
      </c>
      <c r="V787">
        <f t="shared" si="42"/>
        <v>0.84568218617779645</v>
      </c>
      <c r="W787" s="1">
        <f t="shared" si="43"/>
        <v>2.2945961529911774</v>
      </c>
      <c r="X787">
        <f t="shared" si="44"/>
        <v>0.29207727201626782</v>
      </c>
      <c r="Y787">
        <f t="shared" si="44"/>
        <v>1.4343168039226</v>
      </c>
      <c r="Z787">
        <f t="shared" si="44"/>
        <v>3.2060254834267381</v>
      </c>
      <c r="AA787">
        <f t="shared" si="44"/>
        <v>2694.7376446631492</v>
      </c>
    </row>
    <row r="788" spans="1:27" x14ac:dyDescent="0.3">
      <c r="A788" t="s">
        <v>1</v>
      </c>
      <c r="B788" t="s">
        <v>3</v>
      </c>
      <c r="C788" s="1">
        <v>13.82823</v>
      </c>
      <c r="D788" s="1">
        <v>1.821059</v>
      </c>
      <c r="E788">
        <v>3</v>
      </c>
      <c r="F788" t="s">
        <v>60</v>
      </c>
      <c r="G788">
        <v>3.3</v>
      </c>
      <c r="H788" s="1">
        <v>1.657637</v>
      </c>
      <c r="I788" s="1">
        <v>2.9465490000000001</v>
      </c>
      <c r="J788" s="1">
        <v>0.60349920000000001</v>
      </c>
      <c r="K788" s="1">
        <v>2.1863049999999998E-2</v>
      </c>
      <c r="L788" s="1">
        <v>0.1461028</v>
      </c>
      <c r="M788" s="1">
        <v>7.869575E-6</v>
      </c>
      <c r="N788" s="1">
        <v>2.8536059999999999E-2</v>
      </c>
      <c r="O788" s="1">
        <v>5.2792439999999998E-3</v>
      </c>
      <c r="P788" s="1">
        <v>2.491844E-2</v>
      </c>
      <c r="Q788" s="1">
        <v>6.7611400000000002E-2</v>
      </c>
      <c r="R788" s="1">
        <v>1.762684E-3</v>
      </c>
      <c r="S788" s="1">
        <v>3.1358539999999999E-4</v>
      </c>
      <c r="T788" s="1">
        <v>4.6840930000000003E-3</v>
      </c>
      <c r="U788" s="1">
        <v>2.1206440000000001E-4</v>
      </c>
      <c r="V788">
        <f t="shared" si="42"/>
        <v>0.84568218617779645</v>
      </c>
      <c r="W788" s="1">
        <f t="shared" si="43"/>
        <v>2.2945961529911774</v>
      </c>
      <c r="X788">
        <f t="shared" si="44"/>
        <v>0.29207727201626782</v>
      </c>
      <c r="Y788">
        <f t="shared" si="44"/>
        <v>1.4343168039226</v>
      </c>
      <c r="Z788">
        <f t="shared" si="44"/>
        <v>3.2060254834267381</v>
      </c>
      <c r="AA788">
        <f t="shared" si="44"/>
        <v>2694.7376446631492</v>
      </c>
    </row>
    <row r="789" spans="1:27" x14ac:dyDescent="0.3">
      <c r="A789" t="s">
        <v>1</v>
      </c>
      <c r="B789" t="s">
        <v>3</v>
      </c>
      <c r="C789" s="1">
        <v>13.82823</v>
      </c>
      <c r="D789" s="1">
        <v>1.821059</v>
      </c>
      <c r="E789">
        <v>4</v>
      </c>
      <c r="F789" t="s">
        <v>60</v>
      </c>
      <c r="G789">
        <v>3.3</v>
      </c>
      <c r="H789" s="1">
        <v>1.657637</v>
      </c>
      <c r="I789" s="1">
        <v>2.9465490000000001</v>
      </c>
      <c r="J789" s="1">
        <v>0.60349920000000001</v>
      </c>
      <c r="K789" s="1">
        <v>2.1863049999999998E-2</v>
      </c>
      <c r="L789" s="1">
        <v>0.1461028</v>
      </c>
      <c r="M789" s="1">
        <v>7.869575E-6</v>
      </c>
      <c r="N789" s="1">
        <v>2.8536059999999999E-2</v>
      </c>
      <c r="O789" s="1">
        <v>5.2792439999999998E-3</v>
      </c>
      <c r="P789" s="1">
        <v>2.491844E-2</v>
      </c>
      <c r="Q789" s="1">
        <v>6.7611400000000002E-2</v>
      </c>
      <c r="R789" s="1">
        <v>1.762684E-3</v>
      </c>
      <c r="S789" s="1">
        <v>3.1358539999999999E-4</v>
      </c>
      <c r="T789" s="1">
        <v>4.6840930000000003E-3</v>
      </c>
      <c r="U789" s="1">
        <v>2.1206440000000001E-4</v>
      </c>
      <c r="V789">
        <f t="shared" si="42"/>
        <v>0.84568218617779645</v>
      </c>
      <c r="W789" s="1">
        <f t="shared" si="43"/>
        <v>2.2945961529911774</v>
      </c>
      <c r="X789">
        <f t="shared" si="44"/>
        <v>0.29207727201626782</v>
      </c>
      <c r="Y789">
        <f t="shared" si="44"/>
        <v>1.4343168039226</v>
      </c>
      <c r="Z789">
        <f t="shared" si="44"/>
        <v>3.2060254834267381</v>
      </c>
      <c r="AA789">
        <f t="shared" si="44"/>
        <v>2694.7376446631492</v>
      </c>
    </row>
    <row r="790" spans="1:27" x14ac:dyDescent="0.3">
      <c r="A790" t="s">
        <v>1</v>
      </c>
      <c r="B790" t="s">
        <v>3</v>
      </c>
      <c r="C790" s="1">
        <v>13.82823</v>
      </c>
      <c r="D790" s="1">
        <v>1.821059</v>
      </c>
      <c r="E790">
        <v>5</v>
      </c>
      <c r="F790" t="s">
        <v>60</v>
      </c>
      <c r="G790">
        <v>3.3</v>
      </c>
      <c r="H790" s="1">
        <v>1.657637</v>
      </c>
      <c r="I790" s="1">
        <v>2.9465490000000001</v>
      </c>
      <c r="J790" s="1">
        <v>0.60349920000000001</v>
      </c>
      <c r="K790" s="1">
        <v>2.1863049999999998E-2</v>
      </c>
      <c r="L790" s="1">
        <v>0.1461028</v>
      </c>
      <c r="M790" s="1">
        <v>7.869575E-6</v>
      </c>
      <c r="N790" s="1">
        <v>2.8536059999999999E-2</v>
      </c>
      <c r="O790" s="1">
        <v>5.2792439999999998E-3</v>
      </c>
      <c r="P790" s="1">
        <v>2.491844E-2</v>
      </c>
      <c r="Q790" s="1">
        <v>6.7611400000000002E-2</v>
      </c>
      <c r="R790" s="1">
        <v>1.762684E-3</v>
      </c>
      <c r="S790" s="1">
        <v>3.1358539999999999E-4</v>
      </c>
      <c r="T790" s="1">
        <v>4.6840930000000003E-3</v>
      </c>
      <c r="U790" s="1">
        <v>2.1206440000000001E-4</v>
      </c>
      <c r="V790">
        <f t="shared" si="42"/>
        <v>0.84568218617779645</v>
      </c>
      <c r="W790" s="1">
        <f t="shared" si="43"/>
        <v>2.2945961529911774</v>
      </c>
      <c r="X790">
        <f t="shared" si="44"/>
        <v>0.29207727201626782</v>
      </c>
      <c r="Y790">
        <f t="shared" si="44"/>
        <v>1.4343168039226</v>
      </c>
      <c r="Z790">
        <f t="shared" si="44"/>
        <v>3.2060254834267381</v>
      </c>
      <c r="AA790">
        <f t="shared" si="44"/>
        <v>2694.7376446631492</v>
      </c>
    </row>
    <row r="791" spans="1:27" x14ac:dyDescent="0.3">
      <c r="A791" t="s">
        <v>1</v>
      </c>
      <c r="B791" t="s">
        <v>3</v>
      </c>
      <c r="C791" s="1">
        <v>13.82823</v>
      </c>
      <c r="D791" s="1">
        <v>1.821059</v>
      </c>
      <c r="E791">
        <v>6</v>
      </c>
      <c r="F791" t="s">
        <v>60</v>
      </c>
      <c r="G791">
        <v>3.3</v>
      </c>
      <c r="H791" s="1">
        <v>1.657637</v>
      </c>
      <c r="I791" s="1">
        <v>2.9465490000000001</v>
      </c>
      <c r="J791" s="1">
        <v>0.60349920000000001</v>
      </c>
      <c r="K791" s="1">
        <v>2.1863049999999998E-2</v>
      </c>
      <c r="L791" s="1">
        <v>0.1461028</v>
      </c>
      <c r="M791" s="1">
        <v>7.869575E-6</v>
      </c>
      <c r="N791" s="1">
        <v>2.8536059999999999E-2</v>
      </c>
      <c r="O791" s="1">
        <v>5.2792439999999998E-3</v>
      </c>
      <c r="P791" s="1">
        <v>2.491844E-2</v>
      </c>
      <c r="Q791" s="1">
        <v>6.7611400000000002E-2</v>
      </c>
      <c r="R791" s="1">
        <v>1.762684E-3</v>
      </c>
      <c r="S791" s="1">
        <v>3.1358539999999999E-4</v>
      </c>
      <c r="T791" s="1">
        <v>4.6840930000000003E-3</v>
      </c>
      <c r="U791" s="1">
        <v>2.1206440000000001E-4</v>
      </c>
      <c r="V791">
        <f t="shared" si="42"/>
        <v>0.84568218617779645</v>
      </c>
      <c r="W791" s="1">
        <f t="shared" si="43"/>
        <v>2.2945961529911774</v>
      </c>
      <c r="X791">
        <f t="shared" si="44"/>
        <v>0.29207727201626782</v>
      </c>
      <c r="Y791">
        <f t="shared" si="44"/>
        <v>1.4343168039226</v>
      </c>
      <c r="Z791">
        <f t="shared" si="44"/>
        <v>3.2060254834267381</v>
      </c>
      <c r="AA791">
        <f t="shared" si="44"/>
        <v>2694.7376446631492</v>
      </c>
    </row>
    <row r="792" spans="1:27" x14ac:dyDescent="0.3">
      <c r="A792" t="s">
        <v>1</v>
      </c>
      <c r="B792" t="s">
        <v>3</v>
      </c>
      <c r="C792" s="1">
        <v>13.82823</v>
      </c>
      <c r="D792" s="1">
        <v>1.821059</v>
      </c>
      <c r="E792">
        <v>7</v>
      </c>
      <c r="F792" t="s">
        <v>60</v>
      </c>
      <c r="G792">
        <v>3.3</v>
      </c>
      <c r="H792" s="1">
        <v>1.657637</v>
      </c>
      <c r="I792" s="1">
        <v>2.9465490000000001</v>
      </c>
      <c r="J792" s="1">
        <v>0.60349920000000001</v>
      </c>
      <c r="K792" s="1">
        <v>2.1863049999999998E-2</v>
      </c>
      <c r="L792" s="1">
        <v>0.1461028</v>
      </c>
      <c r="M792" s="1">
        <v>7.869575E-6</v>
      </c>
      <c r="N792" s="1">
        <v>2.8536059999999999E-2</v>
      </c>
      <c r="O792" s="1">
        <v>5.2792439999999998E-3</v>
      </c>
      <c r="P792" s="1">
        <v>2.491844E-2</v>
      </c>
      <c r="Q792" s="1">
        <v>6.7611400000000002E-2</v>
      </c>
      <c r="R792" s="1">
        <v>1.762684E-3</v>
      </c>
      <c r="S792" s="1">
        <v>3.1358539999999999E-4</v>
      </c>
      <c r="T792" s="1">
        <v>4.6840930000000003E-3</v>
      </c>
      <c r="U792" s="1">
        <v>2.1206440000000001E-4</v>
      </c>
      <c r="V792">
        <f t="shared" si="42"/>
        <v>0.84568218617779645</v>
      </c>
      <c r="W792" s="1">
        <f t="shared" si="43"/>
        <v>2.2945961529911774</v>
      </c>
      <c r="X792">
        <f t="shared" si="44"/>
        <v>0.29207727201626782</v>
      </c>
      <c r="Y792">
        <f t="shared" si="44"/>
        <v>1.4343168039226</v>
      </c>
      <c r="Z792">
        <f t="shared" si="44"/>
        <v>3.2060254834267381</v>
      </c>
      <c r="AA792">
        <f t="shared" si="44"/>
        <v>2694.7376446631492</v>
      </c>
    </row>
    <row r="793" spans="1:27" x14ac:dyDescent="0.3">
      <c r="A793" t="s">
        <v>1</v>
      </c>
      <c r="B793" t="s">
        <v>3</v>
      </c>
      <c r="C793" s="1">
        <v>13.82823</v>
      </c>
      <c r="D793" s="1">
        <v>1.821059</v>
      </c>
      <c r="E793">
        <v>8</v>
      </c>
      <c r="F793" t="s">
        <v>60</v>
      </c>
      <c r="G793">
        <v>3.3</v>
      </c>
      <c r="H793" s="1">
        <v>1.657637</v>
      </c>
      <c r="I793" s="1">
        <v>2.9465490000000001</v>
      </c>
      <c r="J793" s="1">
        <v>0.60349920000000001</v>
      </c>
      <c r="K793" s="1">
        <v>2.1863049999999998E-2</v>
      </c>
      <c r="L793" s="1">
        <v>0.1461028</v>
      </c>
      <c r="M793" s="1">
        <v>7.869575E-6</v>
      </c>
      <c r="N793" s="1">
        <v>2.8536059999999999E-2</v>
      </c>
      <c r="O793" s="1">
        <v>5.2792439999999998E-3</v>
      </c>
      <c r="P793" s="1">
        <v>2.491844E-2</v>
      </c>
      <c r="Q793" s="1">
        <v>6.7611400000000002E-2</v>
      </c>
      <c r="R793" s="1">
        <v>1.762684E-3</v>
      </c>
      <c r="S793" s="1">
        <v>3.1358539999999999E-4</v>
      </c>
      <c r="T793" s="1">
        <v>4.6840930000000003E-3</v>
      </c>
      <c r="U793" s="1">
        <v>2.1206440000000001E-4</v>
      </c>
      <c r="V793">
        <f t="shared" si="42"/>
        <v>0.84568218617779645</v>
      </c>
      <c r="W793" s="1">
        <f t="shared" si="43"/>
        <v>2.2945961529911774</v>
      </c>
      <c r="X793">
        <f t="shared" si="44"/>
        <v>0.29207727201626782</v>
      </c>
      <c r="Y793">
        <f t="shared" si="44"/>
        <v>1.4343168039226</v>
      </c>
      <c r="Z793">
        <f t="shared" si="44"/>
        <v>3.2060254834267381</v>
      </c>
      <c r="AA793">
        <f t="shared" si="44"/>
        <v>2694.7376446631492</v>
      </c>
    </row>
    <row r="794" spans="1:27" x14ac:dyDescent="0.3">
      <c r="A794" t="s">
        <v>1</v>
      </c>
      <c r="B794" t="s">
        <v>3</v>
      </c>
      <c r="C794" s="1">
        <v>14.078860000000001</v>
      </c>
      <c r="D794" s="1">
        <v>1.6952879999999999</v>
      </c>
      <c r="E794">
        <v>1</v>
      </c>
      <c r="F794" t="s">
        <v>61</v>
      </c>
      <c r="G794" s="7">
        <v>2.4</v>
      </c>
      <c r="H794" s="7">
        <v>1.4780359999999999</v>
      </c>
      <c r="I794" s="7">
        <v>3.215166</v>
      </c>
      <c r="J794" s="7">
        <v>0.6598986</v>
      </c>
      <c r="K794" s="7">
        <v>1.9768529999999999E-2</v>
      </c>
      <c r="L794" s="7">
        <v>0.1345662</v>
      </c>
      <c r="M794" s="7">
        <v>4.8819580000000001E-6</v>
      </c>
      <c r="N794" s="1">
        <v>2.5509380000000002E-2</v>
      </c>
      <c r="O794" s="1">
        <v>4.8321730000000004E-3</v>
      </c>
      <c r="P794" s="1">
        <v>3.1460710000000003E-2</v>
      </c>
      <c r="Q794" s="1">
        <v>8.4654690000000005E-2</v>
      </c>
      <c r="R794" s="1">
        <v>2.0737780000000001E-3</v>
      </c>
      <c r="S794" s="1">
        <v>3.8332470000000001E-4</v>
      </c>
      <c r="T794" s="1">
        <v>6.1755890000000004E-3</v>
      </c>
      <c r="U794" s="1">
        <v>2.7354780000000002E-4</v>
      </c>
      <c r="V794">
        <f t="shared" si="42"/>
        <v>0.97850966326466504</v>
      </c>
      <c r="W794" s="1">
        <f t="shared" si="43"/>
        <v>2.6329803811062944</v>
      </c>
      <c r="X794">
        <f t="shared" si="44"/>
        <v>0.31425706919214558</v>
      </c>
      <c r="Y794">
        <f t="shared" si="44"/>
        <v>1.93906527192462</v>
      </c>
      <c r="Z794">
        <f t="shared" si="44"/>
        <v>4.589257183453201</v>
      </c>
      <c r="AA794">
        <f t="shared" si="44"/>
        <v>5603.2395198811628</v>
      </c>
    </row>
    <row r="795" spans="1:27" x14ac:dyDescent="0.3">
      <c r="A795" t="s">
        <v>1</v>
      </c>
      <c r="B795" t="s">
        <v>3</v>
      </c>
      <c r="C795" s="1">
        <v>14.078860000000001</v>
      </c>
      <c r="D795" s="1">
        <v>1.6952879999999999</v>
      </c>
      <c r="E795">
        <v>2</v>
      </c>
      <c r="F795" t="s">
        <v>61</v>
      </c>
      <c r="G795">
        <v>2.4</v>
      </c>
      <c r="H795" s="1">
        <v>1.4780359999999999</v>
      </c>
      <c r="I795" s="1">
        <v>3.215166</v>
      </c>
      <c r="J795" s="1">
        <v>0.6598986</v>
      </c>
      <c r="K795" s="1">
        <v>1.9768529999999999E-2</v>
      </c>
      <c r="L795" s="1">
        <v>0.1345662</v>
      </c>
      <c r="M795" s="1">
        <v>4.8819580000000001E-6</v>
      </c>
      <c r="N795" s="1">
        <v>2.5509380000000002E-2</v>
      </c>
      <c r="O795" s="1">
        <v>4.8321730000000004E-3</v>
      </c>
      <c r="P795" s="1">
        <v>3.1460710000000003E-2</v>
      </c>
      <c r="Q795" s="1">
        <v>8.4654690000000005E-2</v>
      </c>
      <c r="R795" s="1">
        <v>2.0737780000000001E-3</v>
      </c>
      <c r="S795" s="1">
        <v>3.8332470000000001E-4</v>
      </c>
      <c r="T795" s="1">
        <v>6.1755890000000004E-3</v>
      </c>
      <c r="U795" s="1">
        <v>2.7354780000000002E-4</v>
      </c>
      <c r="V795">
        <f t="shared" si="42"/>
        <v>0.97850966326466504</v>
      </c>
      <c r="W795" s="1">
        <f t="shared" si="43"/>
        <v>2.6329803811062944</v>
      </c>
      <c r="X795">
        <f t="shared" si="44"/>
        <v>0.31425706919214558</v>
      </c>
      <c r="Y795">
        <f t="shared" si="44"/>
        <v>1.93906527192462</v>
      </c>
      <c r="Z795">
        <f t="shared" si="44"/>
        <v>4.589257183453201</v>
      </c>
      <c r="AA795">
        <f t="shared" si="44"/>
        <v>5603.2395198811628</v>
      </c>
    </row>
    <row r="796" spans="1:27" x14ac:dyDescent="0.3">
      <c r="A796" t="s">
        <v>1</v>
      </c>
      <c r="B796" t="s">
        <v>3</v>
      </c>
      <c r="C796" s="1">
        <v>14.078860000000001</v>
      </c>
      <c r="D796" s="1">
        <v>1.6952879999999999</v>
      </c>
      <c r="E796">
        <v>3</v>
      </c>
      <c r="F796" t="s">
        <v>61</v>
      </c>
      <c r="G796">
        <v>2.4</v>
      </c>
      <c r="H796" s="1">
        <v>1.4780359999999999</v>
      </c>
      <c r="I796" s="1">
        <v>3.215166</v>
      </c>
      <c r="J796" s="1">
        <v>0.6598986</v>
      </c>
      <c r="K796" s="1">
        <v>1.9768529999999999E-2</v>
      </c>
      <c r="L796" s="1">
        <v>0.1345662</v>
      </c>
      <c r="M796" s="1">
        <v>4.8819580000000001E-6</v>
      </c>
      <c r="N796" s="1">
        <v>2.5509380000000002E-2</v>
      </c>
      <c r="O796" s="1">
        <v>4.8321730000000004E-3</v>
      </c>
      <c r="P796" s="1">
        <v>3.1460710000000003E-2</v>
      </c>
      <c r="Q796" s="1">
        <v>8.4654690000000005E-2</v>
      </c>
      <c r="R796" s="1">
        <v>2.0737780000000001E-3</v>
      </c>
      <c r="S796" s="1">
        <v>3.8332470000000001E-4</v>
      </c>
      <c r="T796" s="1">
        <v>6.1755890000000004E-3</v>
      </c>
      <c r="U796" s="1">
        <v>2.7354780000000002E-4</v>
      </c>
      <c r="V796">
        <f t="shared" si="42"/>
        <v>0.97850966326466504</v>
      </c>
      <c r="W796" s="1">
        <f t="shared" si="43"/>
        <v>2.6329803811062944</v>
      </c>
      <c r="X796">
        <f t="shared" si="44"/>
        <v>0.31425706919214558</v>
      </c>
      <c r="Y796">
        <f t="shared" si="44"/>
        <v>1.93906527192462</v>
      </c>
      <c r="Z796">
        <f t="shared" si="44"/>
        <v>4.589257183453201</v>
      </c>
      <c r="AA796">
        <f t="shared" si="44"/>
        <v>5603.2395198811628</v>
      </c>
    </row>
    <row r="797" spans="1:27" x14ac:dyDescent="0.3">
      <c r="A797" t="s">
        <v>1</v>
      </c>
      <c r="B797" t="s">
        <v>3</v>
      </c>
      <c r="C797" s="1">
        <v>14.078860000000001</v>
      </c>
      <c r="D797" s="1">
        <v>1.6952879999999999</v>
      </c>
      <c r="E797">
        <v>4</v>
      </c>
      <c r="F797" t="s">
        <v>61</v>
      </c>
      <c r="G797">
        <v>2.4</v>
      </c>
      <c r="H797" s="1">
        <v>1.4780359999999999</v>
      </c>
      <c r="I797" s="1">
        <v>3.215166</v>
      </c>
      <c r="J797" s="1">
        <v>0.6598986</v>
      </c>
      <c r="K797" s="1">
        <v>1.9768529999999999E-2</v>
      </c>
      <c r="L797" s="1">
        <v>0.1345662</v>
      </c>
      <c r="M797" s="1">
        <v>4.8819580000000001E-6</v>
      </c>
      <c r="N797" s="1">
        <v>2.5509380000000002E-2</v>
      </c>
      <c r="O797" s="1">
        <v>4.8321730000000004E-3</v>
      </c>
      <c r="P797" s="1">
        <v>3.1460710000000003E-2</v>
      </c>
      <c r="Q797" s="1">
        <v>8.4654690000000005E-2</v>
      </c>
      <c r="R797" s="1">
        <v>2.0737780000000001E-3</v>
      </c>
      <c r="S797" s="1">
        <v>3.8332470000000001E-4</v>
      </c>
      <c r="T797" s="1">
        <v>6.1755890000000004E-3</v>
      </c>
      <c r="U797" s="1">
        <v>2.7354780000000002E-4</v>
      </c>
      <c r="V797">
        <f t="shared" si="42"/>
        <v>0.97850966326466504</v>
      </c>
      <c r="W797" s="1">
        <f t="shared" si="43"/>
        <v>2.6329803811062944</v>
      </c>
      <c r="X797">
        <f t="shared" si="44"/>
        <v>0.31425706919214558</v>
      </c>
      <c r="Y797">
        <f t="shared" si="44"/>
        <v>1.93906527192462</v>
      </c>
      <c r="Z797">
        <f t="shared" si="44"/>
        <v>4.589257183453201</v>
      </c>
      <c r="AA797">
        <f t="shared" si="44"/>
        <v>5603.2395198811628</v>
      </c>
    </row>
    <row r="798" spans="1:27" x14ac:dyDescent="0.3">
      <c r="A798" t="s">
        <v>1</v>
      </c>
      <c r="B798" t="s">
        <v>3</v>
      </c>
      <c r="C798" s="1">
        <v>14.078860000000001</v>
      </c>
      <c r="D798" s="1">
        <v>1.6952879999999999</v>
      </c>
      <c r="E798">
        <v>5</v>
      </c>
      <c r="F798" t="s">
        <v>61</v>
      </c>
      <c r="G798">
        <v>2.4</v>
      </c>
      <c r="H798" s="1">
        <v>1.4780359999999999</v>
      </c>
      <c r="I798" s="1">
        <v>3.215166</v>
      </c>
      <c r="J798" s="1">
        <v>0.6598986</v>
      </c>
      <c r="K798" s="1">
        <v>1.9768529999999999E-2</v>
      </c>
      <c r="L798" s="1">
        <v>0.1345662</v>
      </c>
      <c r="M798" s="1">
        <v>4.8819580000000001E-6</v>
      </c>
      <c r="N798" s="1">
        <v>2.5509380000000002E-2</v>
      </c>
      <c r="O798" s="1">
        <v>4.8321730000000004E-3</v>
      </c>
      <c r="P798" s="1">
        <v>3.1460710000000003E-2</v>
      </c>
      <c r="Q798" s="1">
        <v>8.4654690000000005E-2</v>
      </c>
      <c r="R798" s="1">
        <v>2.0737780000000001E-3</v>
      </c>
      <c r="S798" s="1">
        <v>3.8332470000000001E-4</v>
      </c>
      <c r="T798" s="1">
        <v>6.1755890000000004E-3</v>
      </c>
      <c r="U798" s="1">
        <v>2.7354780000000002E-4</v>
      </c>
      <c r="V798">
        <f t="shared" si="42"/>
        <v>0.97850966326466504</v>
      </c>
      <c r="W798" s="1">
        <f t="shared" si="43"/>
        <v>2.6329803811062944</v>
      </c>
      <c r="X798">
        <f t="shared" si="44"/>
        <v>0.31425706919214558</v>
      </c>
      <c r="Y798">
        <f t="shared" si="44"/>
        <v>1.93906527192462</v>
      </c>
      <c r="Z798">
        <f t="shared" si="44"/>
        <v>4.589257183453201</v>
      </c>
      <c r="AA798">
        <f t="shared" si="44"/>
        <v>5603.2395198811628</v>
      </c>
    </row>
    <row r="799" spans="1:27" x14ac:dyDescent="0.3">
      <c r="A799" t="s">
        <v>1</v>
      </c>
      <c r="B799" t="s">
        <v>3</v>
      </c>
      <c r="C799" s="1">
        <v>14.078860000000001</v>
      </c>
      <c r="D799" s="1">
        <v>1.6952879999999999</v>
      </c>
      <c r="E799">
        <v>6</v>
      </c>
      <c r="F799" t="s">
        <v>61</v>
      </c>
      <c r="G799">
        <v>2.4</v>
      </c>
      <c r="H799" s="1">
        <v>1.4780359999999999</v>
      </c>
      <c r="I799" s="1">
        <v>3.215166</v>
      </c>
      <c r="J799" s="1">
        <v>0.6598986</v>
      </c>
      <c r="K799" s="1">
        <v>1.9768529999999999E-2</v>
      </c>
      <c r="L799" s="1">
        <v>0.1345662</v>
      </c>
      <c r="M799" s="1">
        <v>4.8819580000000001E-6</v>
      </c>
      <c r="N799" s="1">
        <v>2.5509380000000002E-2</v>
      </c>
      <c r="O799" s="1">
        <v>4.8321730000000004E-3</v>
      </c>
      <c r="P799" s="1">
        <v>3.1460710000000003E-2</v>
      </c>
      <c r="Q799" s="1">
        <v>8.4654690000000005E-2</v>
      </c>
      <c r="R799" s="1">
        <v>2.0737780000000001E-3</v>
      </c>
      <c r="S799" s="1">
        <v>3.8332470000000001E-4</v>
      </c>
      <c r="T799" s="1">
        <v>6.1755890000000004E-3</v>
      </c>
      <c r="U799" s="1">
        <v>2.7354780000000002E-4</v>
      </c>
      <c r="V799">
        <f t="shared" si="42"/>
        <v>0.97850966326466504</v>
      </c>
      <c r="W799" s="1">
        <f t="shared" si="43"/>
        <v>2.6329803811062944</v>
      </c>
      <c r="X799">
        <f t="shared" si="44"/>
        <v>0.31425706919214558</v>
      </c>
      <c r="Y799">
        <f t="shared" si="44"/>
        <v>1.93906527192462</v>
      </c>
      <c r="Z799">
        <f t="shared" si="44"/>
        <v>4.589257183453201</v>
      </c>
      <c r="AA799">
        <f t="shared" si="44"/>
        <v>5603.2395198811628</v>
      </c>
    </row>
    <row r="800" spans="1:27" x14ac:dyDescent="0.3">
      <c r="A800" t="s">
        <v>1</v>
      </c>
      <c r="B800" t="s">
        <v>3</v>
      </c>
      <c r="C800" s="1">
        <v>14.078860000000001</v>
      </c>
      <c r="D800" s="1">
        <v>1.6952879999999999</v>
      </c>
      <c r="E800">
        <v>7</v>
      </c>
      <c r="F800" t="s">
        <v>61</v>
      </c>
      <c r="G800">
        <v>2.4</v>
      </c>
      <c r="H800" s="1">
        <v>1.4780359999999999</v>
      </c>
      <c r="I800" s="1">
        <v>3.215166</v>
      </c>
      <c r="J800" s="1">
        <v>0.6598986</v>
      </c>
      <c r="K800" s="1">
        <v>1.9768529999999999E-2</v>
      </c>
      <c r="L800" s="1">
        <v>0.1345662</v>
      </c>
      <c r="M800" s="1">
        <v>4.8819580000000001E-6</v>
      </c>
      <c r="N800" s="1">
        <v>2.5509380000000002E-2</v>
      </c>
      <c r="O800" s="1">
        <v>4.8321730000000004E-3</v>
      </c>
      <c r="P800" s="1">
        <v>3.1460710000000003E-2</v>
      </c>
      <c r="Q800" s="1">
        <v>8.4654690000000005E-2</v>
      </c>
      <c r="R800" s="1">
        <v>2.0737780000000001E-3</v>
      </c>
      <c r="S800" s="1">
        <v>3.8332470000000001E-4</v>
      </c>
      <c r="T800" s="1">
        <v>6.1755890000000004E-3</v>
      </c>
      <c r="U800" s="1">
        <v>2.7354780000000002E-4</v>
      </c>
      <c r="V800">
        <f t="shared" si="42"/>
        <v>0.97850966326466504</v>
      </c>
      <c r="W800" s="1">
        <f t="shared" si="43"/>
        <v>2.6329803811062944</v>
      </c>
      <c r="X800">
        <f t="shared" si="44"/>
        <v>0.31425706919214558</v>
      </c>
      <c r="Y800">
        <f t="shared" si="44"/>
        <v>1.93906527192462</v>
      </c>
      <c r="Z800">
        <f t="shared" si="44"/>
        <v>4.589257183453201</v>
      </c>
      <c r="AA800">
        <f t="shared" si="44"/>
        <v>5603.2395198811628</v>
      </c>
    </row>
    <row r="801" spans="1:27" x14ac:dyDescent="0.3">
      <c r="A801" t="s">
        <v>1</v>
      </c>
      <c r="B801" t="s">
        <v>3</v>
      </c>
      <c r="C801" s="1">
        <v>14.078860000000001</v>
      </c>
      <c r="D801" s="1">
        <v>1.6952879999999999</v>
      </c>
      <c r="E801">
        <v>8</v>
      </c>
      <c r="F801" t="s">
        <v>61</v>
      </c>
      <c r="G801">
        <v>2.4</v>
      </c>
      <c r="H801" s="1">
        <v>1.4780359999999999</v>
      </c>
      <c r="I801" s="1">
        <v>3.215166</v>
      </c>
      <c r="J801" s="1">
        <v>0.6598986</v>
      </c>
      <c r="K801" s="1">
        <v>1.9768529999999999E-2</v>
      </c>
      <c r="L801" s="1">
        <v>0.1345662</v>
      </c>
      <c r="M801" s="1">
        <v>4.8819580000000001E-6</v>
      </c>
      <c r="N801" s="1">
        <v>2.5509380000000002E-2</v>
      </c>
      <c r="O801" s="1">
        <v>4.8321730000000004E-3</v>
      </c>
      <c r="P801" s="1">
        <v>3.1460710000000003E-2</v>
      </c>
      <c r="Q801" s="1">
        <v>8.4654690000000005E-2</v>
      </c>
      <c r="R801" s="1">
        <v>2.0737780000000001E-3</v>
      </c>
      <c r="S801" s="1">
        <v>3.8332470000000001E-4</v>
      </c>
      <c r="T801" s="1">
        <v>6.1755890000000004E-3</v>
      </c>
      <c r="U801" s="1">
        <v>2.7354780000000002E-4</v>
      </c>
      <c r="V801">
        <f t="shared" si="42"/>
        <v>0.97850966326466504</v>
      </c>
      <c r="W801" s="1">
        <f t="shared" si="43"/>
        <v>2.6329803811062944</v>
      </c>
      <c r="X801">
        <f t="shared" si="44"/>
        <v>0.31425706919214558</v>
      </c>
      <c r="Y801">
        <f t="shared" si="44"/>
        <v>1.93906527192462</v>
      </c>
      <c r="Z801">
        <f t="shared" si="44"/>
        <v>4.589257183453201</v>
      </c>
      <c r="AA801">
        <f t="shared" si="44"/>
        <v>5603.2395198811628</v>
      </c>
    </row>
    <row r="802" spans="1:27" x14ac:dyDescent="0.3">
      <c r="A802" t="s">
        <v>1</v>
      </c>
      <c r="B802" t="s">
        <v>3</v>
      </c>
      <c r="C802" s="1">
        <v>13.517860000000001</v>
      </c>
      <c r="D802" s="1">
        <v>1.674866</v>
      </c>
      <c r="E802">
        <v>1</v>
      </c>
      <c r="F802" t="s">
        <v>62</v>
      </c>
      <c r="G802" s="7">
        <v>2</v>
      </c>
      <c r="H802" s="7">
        <v>1.4901770000000001</v>
      </c>
      <c r="I802" s="7">
        <v>3.6895159999999998</v>
      </c>
      <c r="J802" s="7">
        <v>0.60965749999999996</v>
      </c>
      <c r="K802" s="7">
        <v>1.7028339999999999E-2</v>
      </c>
      <c r="L802" s="7">
        <v>0.13720260000000001</v>
      </c>
      <c r="M802" s="7">
        <v>7.4157180000000001E-6</v>
      </c>
      <c r="N802" s="1">
        <v>2.272277E-2</v>
      </c>
      <c r="O802" s="1">
        <v>4.5583189999999999E-3</v>
      </c>
      <c r="P802" s="1">
        <v>3.2461129999999998E-2</v>
      </c>
      <c r="Q802" s="1">
        <v>0.1008003</v>
      </c>
      <c r="R802" s="1">
        <v>2.423442E-3</v>
      </c>
      <c r="S802" s="1">
        <v>4.4750159999999998E-4</v>
      </c>
      <c r="T802" s="1">
        <v>6.3373809999999996E-3</v>
      </c>
      <c r="U802" s="1">
        <v>3.0140560000000002E-4</v>
      </c>
      <c r="V802">
        <f t="shared" si="42"/>
        <v>0.87982082202652057</v>
      </c>
      <c r="W802" s="1">
        <f t="shared" si="43"/>
        <v>2.7320738004659688</v>
      </c>
      <c r="X802">
        <f t="shared" si="44"/>
        <v>0.39750876516732758</v>
      </c>
      <c r="Y802">
        <f t="shared" si="44"/>
        <v>2.6279813534378573</v>
      </c>
      <c r="Z802">
        <f t="shared" si="44"/>
        <v>4.6189948295440457</v>
      </c>
      <c r="AA802">
        <f t="shared" si="44"/>
        <v>4064.4156101944545</v>
      </c>
    </row>
    <row r="803" spans="1:27" x14ac:dyDescent="0.3">
      <c r="A803" t="s">
        <v>1</v>
      </c>
      <c r="B803" t="s">
        <v>3</v>
      </c>
      <c r="C803" s="1">
        <v>13.517860000000001</v>
      </c>
      <c r="D803" s="1">
        <v>1.674866</v>
      </c>
      <c r="E803">
        <v>2</v>
      </c>
      <c r="F803" t="s">
        <v>62</v>
      </c>
      <c r="G803">
        <v>2</v>
      </c>
      <c r="H803" s="1">
        <v>1.4901770000000001</v>
      </c>
      <c r="I803" s="1">
        <v>3.6895159999999998</v>
      </c>
      <c r="J803" s="1">
        <v>0.60965749999999996</v>
      </c>
      <c r="K803" s="1">
        <v>1.7028339999999999E-2</v>
      </c>
      <c r="L803" s="1">
        <v>0.13720260000000001</v>
      </c>
      <c r="M803" s="1">
        <v>7.4157180000000001E-6</v>
      </c>
      <c r="N803" s="1">
        <v>2.272277E-2</v>
      </c>
      <c r="O803" s="1">
        <v>4.5583189999999999E-3</v>
      </c>
      <c r="P803" s="1">
        <v>3.2461129999999998E-2</v>
      </c>
      <c r="Q803" s="1">
        <v>0.1008003</v>
      </c>
      <c r="R803" s="1">
        <v>2.423442E-3</v>
      </c>
      <c r="S803" s="1">
        <v>4.4750159999999998E-4</v>
      </c>
      <c r="T803" s="1">
        <v>6.3373809999999996E-3</v>
      </c>
      <c r="U803" s="1">
        <v>3.0140560000000002E-4</v>
      </c>
      <c r="V803">
        <f t="shared" si="42"/>
        <v>0.87982082202652057</v>
      </c>
      <c r="W803" s="1">
        <f t="shared" si="43"/>
        <v>2.7320738004659688</v>
      </c>
      <c r="X803">
        <f t="shared" si="44"/>
        <v>0.39750876516732758</v>
      </c>
      <c r="Y803">
        <f t="shared" si="44"/>
        <v>2.6279813534378573</v>
      </c>
      <c r="Z803">
        <f t="shared" si="44"/>
        <v>4.6189948295440457</v>
      </c>
      <c r="AA803">
        <f t="shared" si="44"/>
        <v>4064.4156101944545</v>
      </c>
    </row>
    <row r="804" spans="1:27" x14ac:dyDescent="0.3">
      <c r="A804" t="s">
        <v>1</v>
      </c>
      <c r="B804" t="s">
        <v>3</v>
      </c>
      <c r="C804" s="1">
        <v>13.517860000000001</v>
      </c>
      <c r="D804" s="1">
        <v>1.674866</v>
      </c>
      <c r="E804">
        <v>3</v>
      </c>
      <c r="F804" t="s">
        <v>62</v>
      </c>
      <c r="G804">
        <v>2</v>
      </c>
      <c r="H804" s="1">
        <v>1.4901770000000001</v>
      </c>
      <c r="I804" s="1">
        <v>3.6895159999999998</v>
      </c>
      <c r="J804" s="1">
        <v>0.60965749999999996</v>
      </c>
      <c r="K804" s="1">
        <v>1.7028339999999999E-2</v>
      </c>
      <c r="L804" s="1">
        <v>0.13720260000000001</v>
      </c>
      <c r="M804" s="1">
        <v>7.4157180000000001E-6</v>
      </c>
      <c r="N804" s="1">
        <v>2.272277E-2</v>
      </c>
      <c r="O804" s="1">
        <v>4.5583189999999999E-3</v>
      </c>
      <c r="P804" s="1">
        <v>3.2461129999999998E-2</v>
      </c>
      <c r="Q804" s="1">
        <v>0.1008003</v>
      </c>
      <c r="R804" s="1">
        <v>2.423442E-3</v>
      </c>
      <c r="S804" s="1">
        <v>4.4750159999999998E-4</v>
      </c>
      <c r="T804" s="1">
        <v>6.3373809999999996E-3</v>
      </c>
      <c r="U804" s="1">
        <v>3.0140560000000002E-4</v>
      </c>
      <c r="V804">
        <f t="shared" si="42"/>
        <v>0.87982082202652057</v>
      </c>
      <c r="W804" s="1">
        <f t="shared" si="43"/>
        <v>2.7320738004659688</v>
      </c>
      <c r="X804">
        <f t="shared" si="44"/>
        <v>0.39750876516732758</v>
      </c>
      <c r="Y804">
        <f t="shared" si="44"/>
        <v>2.6279813534378573</v>
      </c>
      <c r="Z804">
        <f t="shared" si="44"/>
        <v>4.6189948295440457</v>
      </c>
      <c r="AA804">
        <f t="shared" si="44"/>
        <v>4064.4156101944545</v>
      </c>
    </row>
    <row r="805" spans="1:27" x14ac:dyDescent="0.3">
      <c r="A805" t="s">
        <v>1</v>
      </c>
      <c r="B805" t="s">
        <v>3</v>
      </c>
      <c r="C805" s="1">
        <v>13.517860000000001</v>
      </c>
      <c r="D805" s="1">
        <v>1.674866</v>
      </c>
      <c r="E805">
        <v>4</v>
      </c>
      <c r="F805" t="s">
        <v>62</v>
      </c>
      <c r="G805">
        <v>2</v>
      </c>
      <c r="H805" s="1">
        <v>1.4901770000000001</v>
      </c>
      <c r="I805" s="1">
        <v>3.6895159999999998</v>
      </c>
      <c r="J805" s="1">
        <v>0.60965749999999996</v>
      </c>
      <c r="K805" s="1">
        <v>1.7028339999999999E-2</v>
      </c>
      <c r="L805" s="1">
        <v>0.13720260000000001</v>
      </c>
      <c r="M805" s="1">
        <v>7.4157180000000001E-6</v>
      </c>
      <c r="N805" s="1">
        <v>2.272277E-2</v>
      </c>
      <c r="O805" s="1">
        <v>4.5583189999999999E-3</v>
      </c>
      <c r="P805" s="1">
        <v>3.2461129999999998E-2</v>
      </c>
      <c r="Q805" s="1">
        <v>0.1008003</v>
      </c>
      <c r="R805" s="1">
        <v>2.423442E-3</v>
      </c>
      <c r="S805" s="1">
        <v>4.4750159999999998E-4</v>
      </c>
      <c r="T805" s="1">
        <v>6.3373809999999996E-3</v>
      </c>
      <c r="U805" s="1">
        <v>3.0140560000000002E-4</v>
      </c>
      <c r="V805">
        <f t="shared" si="42"/>
        <v>0.87982082202652057</v>
      </c>
      <c r="W805" s="1">
        <f t="shared" si="43"/>
        <v>2.7320738004659688</v>
      </c>
      <c r="X805">
        <f t="shared" si="44"/>
        <v>0.39750876516732758</v>
      </c>
      <c r="Y805">
        <f t="shared" si="44"/>
        <v>2.6279813534378573</v>
      </c>
      <c r="Z805">
        <f t="shared" si="44"/>
        <v>4.6189948295440457</v>
      </c>
      <c r="AA805">
        <f t="shared" si="44"/>
        <v>4064.4156101944545</v>
      </c>
    </row>
    <row r="806" spans="1:27" x14ac:dyDescent="0.3">
      <c r="A806" t="s">
        <v>1</v>
      </c>
      <c r="B806" t="s">
        <v>3</v>
      </c>
      <c r="C806" s="1">
        <v>13.517860000000001</v>
      </c>
      <c r="D806" s="1">
        <v>1.674866</v>
      </c>
      <c r="E806">
        <v>5</v>
      </c>
      <c r="F806" t="s">
        <v>62</v>
      </c>
      <c r="G806">
        <v>2</v>
      </c>
      <c r="H806" s="1">
        <v>1.4901770000000001</v>
      </c>
      <c r="I806" s="1">
        <v>3.6895159999999998</v>
      </c>
      <c r="J806" s="1">
        <v>0.60965749999999996</v>
      </c>
      <c r="K806" s="1">
        <v>1.7028339999999999E-2</v>
      </c>
      <c r="L806" s="1">
        <v>0.13720260000000001</v>
      </c>
      <c r="M806" s="1">
        <v>7.4157180000000001E-6</v>
      </c>
      <c r="N806" s="1">
        <v>2.272277E-2</v>
      </c>
      <c r="O806" s="1">
        <v>4.5583189999999999E-3</v>
      </c>
      <c r="P806" s="1">
        <v>3.2461129999999998E-2</v>
      </c>
      <c r="Q806" s="1">
        <v>0.1008003</v>
      </c>
      <c r="R806" s="1">
        <v>2.423442E-3</v>
      </c>
      <c r="S806" s="1">
        <v>4.4750159999999998E-4</v>
      </c>
      <c r="T806" s="1">
        <v>6.3373809999999996E-3</v>
      </c>
      <c r="U806" s="1">
        <v>3.0140560000000002E-4</v>
      </c>
      <c r="V806">
        <f t="shared" si="42"/>
        <v>0.87982082202652057</v>
      </c>
      <c r="W806" s="1">
        <f t="shared" si="43"/>
        <v>2.7320738004659688</v>
      </c>
      <c r="X806">
        <f t="shared" si="44"/>
        <v>0.39750876516732758</v>
      </c>
      <c r="Y806">
        <f t="shared" si="44"/>
        <v>2.6279813534378573</v>
      </c>
      <c r="Z806">
        <f t="shared" si="44"/>
        <v>4.6189948295440457</v>
      </c>
      <c r="AA806">
        <f t="shared" si="44"/>
        <v>4064.4156101944545</v>
      </c>
    </row>
    <row r="807" spans="1:27" x14ac:dyDescent="0.3">
      <c r="A807" t="s">
        <v>1</v>
      </c>
      <c r="B807" t="s">
        <v>3</v>
      </c>
      <c r="C807" s="1">
        <v>13.517860000000001</v>
      </c>
      <c r="D807" s="1">
        <v>1.674866</v>
      </c>
      <c r="E807">
        <v>6</v>
      </c>
      <c r="F807" t="s">
        <v>62</v>
      </c>
      <c r="G807">
        <v>2</v>
      </c>
      <c r="H807" s="1">
        <v>1.4901770000000001</v>
      </c>
      <c r="I807" s="1">
        <v>3.6895159999999998</v>
      </c>
      <c r="J807" s="1">
        <v>0.60965749999999996</v>
      </c>
      <c r="K807" s="1">
        <v>1.7028339999999999E-2</v>
      </c>
      <c r="L807" s="1">
        <v>0.13720260000000001</v>
      </c>
      <c r="M807" s="1">
        <v>7.4157180000000001E-6</v>
      </c>
      <c r="N807" s="1">
        <v>2.272277E-2</v>
      </c>
      <c r="O807" s="1">
        <v>4.5583189999999999E-3</v>
      </c>
      <c r="P807" s="1">
        <v>3.2461129999999998E-2</v>
      </c>
      <c r="Q807" s="1">
        <v>0.1008003</v>
      </c>
      <c r="R807" s="1">
        <v>2.423442E-3</v>
      </c>
      <c r="S807" s="1">
        <v>4.4750159999999998E-4</v>
      </c>
      <c r="T807" s="1">
        <v>6.3373809999999996E-3</v>
      </c>
      <c r="U807" s="1">
        <v>3.0140560000000002E-4</v>
      </c>
      <c r="V807">
        <f t="shared" si="42"/>
        <v>0.87982082202652057</v>
      </c>
      <c r="W807" s="1">
        <f t="shared" si="43"/>
        <v>2.7320738004659688</v>
      </c>
      <c r="X807">
        <f t="shared" si="44"/>
        <v>0.39750876516732758</v>
      </c>
      <c r="Y807">
        <f t="shared" si="44"/>
        <v>2.6279813534378573</v>
      </c>
      <c r="Z807">
        <f t="shared" si="44"/>
        <v>4.6189948295440457</v>
      </c>
      <c r="AA807">
        <f t="shared" si="44"/>
        <v>4064.4156101944545</v>
      </c>
    </row>
    <row r="808" spans="1:27" x14ac:dyDescent="0.3">
      <c r="A808" t="s">
        <v>1</v>
      </c>
      <c r="B808" t="s">
        <v>3</v>
      </c>
      <c r="C808" s="1">
        <v>13.517860000000001</v>
      </c>
      <c r="D808" s="1">
        <v>1.674866</v>
      </c>
      <c r="E808">
        <v>7</v>
      </c>
      <c r="F808" t="s">
        <v>62</v>
      </c>
      <c r="G808">
        <v>2</v>
      </c>
      <c r="H808" s="1">
        <v>1.4901770000000001</v>
      </c>
      <c r="I808" s="1">
        <v>3.6895159999999998</v>
      </c>
      <c r="J808" s="1">
        <v>0.60965749999999996</v>
      </c>
      <c r="K808" s="1">
        <v>1.7028339999999999E-2</v>
      </c>
      <c r="L808" s="1">
        <v>0.13720260000000001</v>
      </c>
      <c r="M808" s="1">
        <v>7.4157180000000001E-6</v>
      </c>
      <c r="N808" s="1">
        <v>2.272277E-2</v>
      </c>
      <c r="O808" s="1">
        <v>4.5583189999999999E-3</v>
      </c>
      <c r="P808" s="1">
        <v>3.2461129999999998E-2</v>
      </c>
      <c r="Q808" s="1">
        <v>0.1008003</v>
      </c>
      <c r="R808" s="1">
        <v>2.423442E-3</v>
      </c>
      <c r="S808" s="1">
        <v>4.4750159999999998E-4</v>
      </c>
      <c r="T808" s="1">
        <v>6.3373809999999996E-3</v>
      </c>
      <c r="U808" s="1">
        <v>3.0140560000000002E-4</v>
      </c>
      <c r="V808">
        <f t="shared" si="42"/>
        <v>0.87982082202652057</v>
      </c>
      <c r="W808" s="1">
        <f t="shared" si="43"/>
        <v>2.7320738004659688</v>
      </c>
      <c r="X808">
        <f t="shared" si="44"/>
        <v>0.39750876516732758</v>
      </c>
      <c r="Y808">
        <f t="shared" si="44"/>
        <v>2.6279813534378573</v>
      </c>
      <c r="Z808">
        <f t="shared" si="44"/>
        <v>4.6189948295440457</v>
      </c>
      <c r="AA808">
        <f t="shared" si="44"/>
        <v>4064.4156101944545</v>
      </c>
    </row>
    <row r="809" spans="1:27" x14ac:dyDescent="0.3">
      <c r="A809" t="s">
        <v>1</v>
      </c>
      <c r="B809" t="s">
        <v>3</v>
      </c>
      <c r="C809" s="1">
        <v>13.517860000000001</v>
      </c>
      <c r="D809" s="1">
        <v>1.674866</v>
      </c>
      <c r="E809">
        <v>8</v>
      </c>
      <c r="F809" t="s">
        <v>62</v>
      </c>
      <c r="G809">
        <v>2</v>
      </c>
      <c r="H809" s="1">
        <v>1.4901770000000001</v>
      </c>
      <c r="I809" s="1">
        <v>3.6895159999999998</v>
      </c>
      <c r="J809" s="1">
        <v>0.60965749999999996</v>
      </c>
      <c r="K809" s="1">
        <v>1.7028339999999999E-2</v>
      </c>
      <c r="L809" s="1">
        <v>0.13720260000000001</v>
      </c>
      <c r="M809" s="1">
        <v>7.4157180000000001E-6</v>
      </c>
      <c r="N809" s="1">
        <v>2.272277E-2</v>
      </c>
      <c r="O809" s="1">
        <v>4.5583189999999999E-3</v>
      </c>
      <c r="P809" s="1">
        <v>3.2461129999999998E-2</v>
      </c>
      <c r="Q809" s="1">
        <v>0.1008003</v>
      </c>
      <c r="R809" s="1">
        <v>2.423442E-3</v>
      </c>
      <c r="S809" s="1">
        <v>4.4750159999999998E-4</v>
      </c>
      <c r="T809" s="1">
        <v>6.3373809999999996E-3</v>
      </c>
      <c r="U809" s="1">
        <v>3.0140560000000002E-4</v>
      </c>
      <c r="V809">
        <f t="shared" si="42"/>
        <v>0.87982082202652057</v>
      </c>
      <c r="W809" s="1">
        <f t="shared" si="43"/>
        <v>2.7320738004659688</v>
      </c>
      <c r="X809">
        <f t="shared" si="44"/>
        <v>0.39750876516732758</v>
      </c>
      <c r="Y809">
        <f t="shared" si="44"/>
        <v>2.6279813534378573</v>
      </c>
      <c r="Z809">
        <f t="shared" si="44"/>
        <v>4.6189948295440457</v>
      </c>
      <c r="AA809">
        <f t="shared" si="44"/>
        <v>4064.4156101944545</v>
      </c>
    </row>
    <row r="810" spans="1:27" x14ac:dyDescent="0.3">
      <c r="A810" t="s">
        <v>1</v>
      </c>
      <c r="B810" t="s">
        <v>3</v>
      </c>
      <c r="C810" s="1">
        <v>13.119289999999999</v>
      </c>
      <c r="D810" s="1">
        <v>1.729962</v>
      </c>
      <c r="E810">
        <v>1</v>
      </c>
      <c r="F810" t="s">
        <v>63</v>
      </c>
      <c r="G810" s="7">
        <v>2.4</v>
      </c>
      <c r="H810" s="7">
        <v>1.5442819999999999</v>
      </c>
      <c r="I810" s="7">
        <v>3.023479</v>
      </c>
      <c r="J810" s="7">
        <v>0.62714700000000001</v>
      </c>
      <c r="K810" s="7">
        <v>1.94047E-2</v>
      </c>
      <c r="L810" s="7">
        <v>0.14074970000000001</v>
      </c>
      <c r="M810" s="7">
        <v>3.2984820000000002E-6</v>
      </c>
      <c r="N810" s="1">
        <v>2.3222039999999999E-2</v>
      </c>
      <c r="O810" s="1">
        <v>4.7434820000000003E-3</v>
      </c>
      <c r="P810" s="1">
        <v>3.0419330000000001E-2</v>
      </c>
      <c r="Q810" s="1">
        <v>8.76252E-2</v>
      </c>
      <c r="R810" s="1">
        <v>2.1377089999999998E-3</v>
      </c>
      <c r="S810" s="1">
        <v>3.9673859999999998E-4</v>
      </c>
      <c r="T810" s="1">
        <v>5.9924749999999997E-3</v>
      </c>
      <c r="U810" s="1">
        <v>2.7525040000000002E-4</v>
      </c>
      <c r="V810">
        <f t="shared" si="42"/>
        <v>1.0061035648006815</v>
      </c>
      <c r="W810" s="1">
        <f t="shared" si="43"/>
        <v>2.8981580490554095</v>
      </c>
      <c r="X810">
        <f t="shared" si="44"/>
        <v>0.34086250910870974</v>
      </c>
      <c r="Y810">
        <f t="shared" si="44"/>
        <v>2.0445490010152176</v>
      </c>
      <c r="Z810">
        <f t="shared" si="44"/>
        <v>4.2575401581672994</v>
      </c>
      <c r="AA810">
        <f t="shared" si="44"/>
        <v>8344.7598016299617</v>
      </c>
    </row>
    <row r="811" spans="1:27" x14ac:dyDescent="0.3">
      <c r="A811" t="s">
        <v>1</v>
      </c>
      <c r="B811" t="s">
        <v>3</v>
      </c>
      <c r="C811" s="1">
        <v>13.119289999999999</v>
      </c>
      <c r="D811" s="1">
        <v>1.729962</v>
      </c>
      <c r="E811">
        <v>2</v>
      </c>
      <c r="F811" t="s">
        <v>63</v>
      </c>
      <c r="G811">
        <v>2.4</v>
      </c>
      <c r="H811" s="1">
        <v>1.5442819999999999</v>
      </c>
      <c r="I811" s="1">
        <v>3.023479</v>
      </c>
      <c r="J811" s="1">
        <v>0.62714700000000001</v>
      </c>
      <c r="K811" s="1">
        <v>1.94047E-2</v>
      </c>
      <c r="L811" s="1">
        <v>0.14074970000000001</v>
      </c>
      <c r="M811" s="1">
        <v>3.2984820000000002E-6</v>
      </c>
      <c r="N811" s="1">
        <v>2.3222039999999999E-2</v>
      </c>
      <c r="O811" s="1">
        <v>4.7434820000000003E-3</v>
      </c>
      <c r="P811" s="1">
        <v>3.0419330000000001E-2</v>
      </c>
      <c r="Q811" s="1">
        <v>8.76252E-2</v>
      </c>
      <c r="R811" s="1">
        <v>2.1377089999999998E-3</v>
      </c>
      <c r="S811" s="1">
        <v>3.9673859999999998E-4</v>
      </c>
      <c r="T811" s="1">
        <v>5.9924749999999997E-3</v>
      </c>
      <c r="U811" s="1">
        <v>2.7525040000000002E-4</v>
      </c>
      <c r="V811">
        <f t="shared" si="42"/>
        <v>1.0061035648006815</v>
      </c>
      <c r="W811" s="1">
        <f t="shared" si="43"/>
        <v>2.8981580490554095</v>
      </c>
      <c r="X811">
        <f t="shared" si="44"/>
        <v>0.34086250910870974</v>
      </c>
      <c r="Y811">
        <f t="shared" si="44"/>
        <v>2.0445490010152176</v>
      </c>
      <c r="Z811">
        <f t="shared" si="44"/>
        <v>4.2575401581672994</v>
      </c>
      <c r="AA811">
        <f t="shared" si="44"/>
        <v>8344.7598016299617</v>
      </c>
    </row>
    <row r="812" spans="1:27" x14ac:dyDescent="0.3">
      <c r="A812" t="s">
        <v>1</v>
      </c>
      <c r="B812" t="s">
        <v>3</v>
      </c>
      <c r="C812" s="1">
        <v>13.119289999999999</v>
      </c>
      <c r="D812" s="1">
        <v>1.729962</v>
      </c>
      <c r="E812">
        <v>3</v>
      </c>
      <c r="F812" t="s">
        <v>63</v>
      </c>
      <c r="G812">
        <v>2.4</v>
      </c>
      <c r="H812" s="1">
        <v>1.5442819999999999</v>
      </c>
      <c r="I812" s="1">
        <v>3.023479</v>
      </c>
      <c r="J812" s="1">
        <v>0.62714700000000001</v>
      </c>
      <c r="K812" s="1">
        <v>1.94047E-2</v>
      </c>
      <c r="L812" s="1">
        <v>0.14074970000000001</v>
      </c>
      <c r="M812" s="1">
        <v>3.2984820000000002E-6</v>
      </c>
      <c r="N812" s="1">
        <v>2.3222039999999999E-2</v>
      </c>
      <c r="O812" s="1">
        <v>4.7434820000000003E-3</v>
      </c>
      <c r="P812" s="1">
        <v>3.0419330000000001E-2</v>
      </c>
      <c r="Q812" s="1">
        <v>8.76252E-2</v>
      </c>
      <c r="R812" s="1">
        <v>2.1377089999999998E-3</v>
      </c>
      <c r="S812" s="1">
        <v>3.9673859999999998E-4</v>
      </c>
      <c r="T812" s="1">
        <v>5.9924749999999997E-3</v>
      </c>
      <c r="U812" s="1">
        <v>2.7525040000000002E-4</v>
      </c>
      <c r="V812">
        <f t="shared" si="42"/>
        <v>1.0061035648006815</v>
      </c>
      <c r="W812" s="1">
        <f t="shared" si="43"/>
        <v>2.8981580490554095</v>
      </c>
      <c r="X812">
        <f t="shared" si="44"/>
        <v>0.34086250910870974</v>
      </c>
      <c r="Y812">
        <f t="shared" si="44"/>
        <v>2.0445490010152176</v>
      </c>
      <c r="Z812">
        <f t="shared" si="44"/>
        <v>4.2575401581672994</v>
      </c>
      <c r="AA812">
        <f t="shared" si="44"/>
        <v>8344.7598016299617</v>
      </c>
    </row>
    <row r="813" spans="1:27" x14ac:dyDescent="0.3">
      <c r="A813" t="s">
        <v>1</v>
      </c>
      <c r="B813" t="s">
        <v>3</v>
      </c>
      <c r="C813" s="1">
        <v>13.119289999999999</v>
      </c>
      <c r="D813" s="1">
        <v>1.729962</v>
      </c>
      <c r="E813">
        <v>4</v>
      </c>
      <c r="F813" t="s">
        <v>63</v>
      </c>
      <c r="G813">
        <v>2.4</v>
      </c>
      <c r="H813" s="1">
        <v>1.5442819999999999</v>
      </c>
      <c r="I813" s="1">
        <v>3.023479</v>
      </c>
      <c r="J813" s="1">
        <v>0.62714700000000001</v>
      </c>
      <c r="K813" s="1">
        <v>1.94047E-2</v>
      </c>
      <c r="L813" s="1">
        <v>0.14074970000000001</v>
      </c>
      <c r="M813" s="1">
        <v>3.2984820000000002E-6</v>
      </c>
      <c r="N813" s="1">
        <v>2.3222039999999999E-2</v>
      </c>
      <c r="O813" s="1">
        <v>4.7434820000000003E-3</v>
      </c>
      <c r="P813" s="1">
        <v>3.0419330000000001E-2</v>
      </c>
      <c r="Q813" s="1">
        <v>8.76252E-2</v>
      </c>
      <c r="R813" s="1">
        <v>2.1377089999999998E-3</v>
      </c>
      <c r="S813" s="1">
        <v>3.9673859999999998E-4</v>
      </c>
      <c r="T813" s="1">
        <v>5.9924749999999997E-3</v>
      </c>
      <c r="U813" s="1">
        <v>2.7525040000000002E-4</v>
      </c>
      <c r="V813">
        <f t="shared" si="42"/>
        <v>1.0061035648006815</v>
      </c>
      <c r="W813" s="1">
        <f t="shared" si="43"/>
        <v>2.8981580490554095</v>
      </c>
      <c r="X813">
        <f t="shared" si="44"/>
        <v>0.34086250910870974</v>
      </c>
      <c r="Y813">
        <f t="shared" si="44"/>
        <v>2.0445490010152176</v>
      </c>
      <c r="Z813">
        <f t="shared" si="44"/>
        <v>4.2575401581672994</v>
      </c>
      <c r="AA813">
        <f t="shared" si="44"/>
        <v>8344.7598016299617</v>
      </c>
    </row>
    <row r="814" spans="1:27" x14ac:dyDescent="0.3">
      <c r="A814" t="s">
        <v>1</v>
      </c>
      <c r="B814" t="s">
        <v>3</v>
      </c>
      <c r="C814" s="1">
        <v>13.119289999999999</v>
      </c>
      <c r="D814" s="1">
        <v>1.729962</v>
      </c>
      <c r="E814">
        <v>5</v>
      </c>
      <c r="F814" t="s">
        <v>63</v>
      </c>
      <c r="G814">
        <v>2.4</v>
      </c>
      <c r="H814" s="1">
        <v>1.5442819999999999</v>
      </c>
      <c r="I814" s="1">
        <v>3.023479</v>
      </c>
      <c r="J814" s="1">
        <v>0.62714700000000001</v>
      </c>
      <c r="K814" s="1">
        <v>1.94047E-2</v>
      </c>
      <c r="L814" s="1">
        <v>0.14074970000000001</v>
      </c>
      <c r="M814" s="1">
        <v>3.2984820000000002E-6</v>
      </c>
      <c r="N814" s="1">
        <v>2.3222039999999999E-2</v>
      </c>
      <c r="O814" s="1">
        <v>4.7434820000000003E-3</v>
      </c>
      <c r="P814" s="1">
        <v>3.0419330000000001E-2</v>
      </c>
      <c r="Q814" s="1">
        <v>8.76252E-2</v>
      </c>
      <c r="R814" s="1">
        <v>2.1377089999999998E-3</v>
      </c>
      <c r="S814" s="1">
        <v>3.9673859999999998E-4</v>
      </c>
      <c r="T814" s="1">
        <v>5.9924749999999997E-3</v>
      </c>
      <c r="U814" s="1">
        <v>2.7525040000000002E-4</v>
      </c>
      <c r="V814">
        <f t="shared" si="42"/>
        <v>1.0061035648006815</v>
      </c>
      <c r="W814" s="1">
        <f t="shared" si="43"/>
        <v>2.8981580490554095</v>
      </c>
      <c r="X814">
        <f t="shared" si="44"/>
        <v>0.34086250910870974</v>
      </c>
      <c r="Y814">
        <f t="shared" si="44"/>
        <v>2.0445490010152176</v>
      </c>
      <c r="Z814">
        <f t="shared" si="44"/>
        <v>4.2575401581672994</v>
      </c>
      <c r="AA814">
        <f t="shared" si="44"/>
        <v>8344.7598016299617</v>
      </c>
    </row>
    <row r="815" spans="1:27" x14ac:dyDescent="0.3">
      <c r="A815" t="s">
        <v>1</v>
      </c>
      <c r="B815" t="s">
        <v>3</v>
      </c>
      <c r="C815" s="1">
        <v>13.119289999999999</v>
      </c>
      <c r="D815" s="1">
        <v>1.729962</v>
      </c>
      <c r="E815">
        <v>6</v>
      </c>
      <c r="F815" t="s">
        <v>63</v>
      </c>
      <c r="G815">
        <v>2.4</v>
      </c>
      <c r="H815" s="1">
        <v>1.5442819999999999</v>
      </c>
      <c r="I815" s="1">
        <v>3.023479</v>
      </c>
      <c r="J815" s="1">
        <v>0.62714700000000001</v>
      </c>
      <c r="K815" s="1">
        <v>1.94047E-2</v>
      </c>
      <c r="L815" s="1">
        <v>0.14074970000000001</v>
      </c>
      <c r="M815" s="1">
        <v>3.2984820000000002E-6</v>
      </c>
      <c r="N815" s="1">
        <v>2.3222039999999999E-2</v>
      </c>
      <c r="O815" s="1">
        <v>4.7434820000000003E-3</v>
      </c>
      <c r="P815" s="1">
        <v>3.0419330000000001E-2</v>
      </c>
      <c r="Q815" s="1">
        <v>8.76252E-2</v>
      </c>
      <c r="R815" s="1">
        <v>2.1377089999999998E-3</v>
      </c>
      <c r="S815" s="1">
        <v>3.9673859999999998E-4</v>
      </c>
      <c r="T815" s="1">
        <v>5.9924749999999997E-3</v>
      </c>
      <c r="U815" s="1">
        <v>2.7525040000000002E-4</v>
      </c>
      <c r="V815">
        <f t="shared" si="42"/>
        <v>1.0061035648006815</v>
      </c>
      <c r="W815" s="1">
        <f t="shared" si="43"/>
        <v>2.8981580490554095</v>
      </c>
      <c r="X815">
        <f t="shared" si="44"/>
        <v>0.34086250910870974</v>
      </c>
      <c r="Y815">
        <f t="shared" si="44"/>
        <v>2.0445490010152176</v>
      </c>
      <c r="Z815">
        <f t="shared" si="44"/>
        <v>4.2575401581672994</v>
      </c>
      <c r="AA815">
        <f t="shared" si="44"/>
        <v>8344.7598016299617</v>
      </c>
    </row>
    <row r="816" spans="1:27" x14ac:dyDescent="0.3">
      <c r="A816" t="s">
        <v>1</v>
      </c>
      <c r="B816" t="s">
        <v>3</v>
      </c>
      <c r="C816" s="1">
        <v>13.119289999999999</v>
      </c>
      <c r="D816" s="1">
        <v>1.729962</v>
      </c>
      <c r="E816">
        <v>7</v>
      </c>
      <c r="F816" t="s">
        <v>63</v>
      </c>
      <c r="G816">
        <v>2.4</v>
      </c>
      <c r="H816" s="1">
        <v>1.5442819999999999</v>
      </c>
      <c r="I816" s="1">
        <v>3.023479</v>
      </c>
      <c r="J816" s="1">
        <v>0.62714700000000001</v>
      </c>
      <c r="K816" s="1">
        <v>1.94047E-2</v>
      </c>
      <c r="L816" s="1">
        <v>0.14074970000000001</v>
      </c>
      <c r="M816" s="1">
        <v>3.2984820000000002E-6</v>
      </c>
      <c r="N816" s="1">
        <v>2.3222039999999999E-2</v>
      </c>
      <c r="O816" s="1">
        <v>4.7434820000000003E-3</v>
      </c>
      <c r="P816" s="1">
        <v>3.0419330000000001E-2</v>
      </c>
      <c r="Q816" s="1">
        <v>8.76252E-2</v>
      </c>
      <c r="R816" s="1">
        <v>2.1377089999999998E-3</v>
      </c>
      <c r="S816" s="1">
        <v>3.9673859999999998E-4</v>
      </c>
      <c r="T816" s="1">
        <v>5.9924749999999997E-3</v>
      </c>
      <c r="U816" s="1">
        <v>2.7525040000000002E-4</v>
      </c>
      <c r="V816">
        <f t="shared" si="42"/>
        <v>1.0061035648006815</v>
      </c>
      <c r="W816" s="1">
        <f t="shared" si="43"/>
        <v>2.8981580490554095</v>
      </c>
      <c r="X816">
        <f t="shared" si="44"/>
        <v>0.34086250910870974</v>
      </c>
      <c r="Y816">
        <f t="shared" si="44"/>
        <v>2.0445490010152176</v>
      </c>
      <c r="Z816">
        <f t="shared" si="44"/>
        <v>4.2575401581672994</v>
      </c>
      <c r="AA816">
        <f t="shared" si="44"/>
        <v>8344.7598016299617</v>
      </c>
    </row>
    <row r="817" spans="1:27" x14ac:dyDescent="0.3">
      <c r="A817" t="s">
        <v>1</v>
      </c>
      <c r="B817" t="s">
        <v>3</v>
      </c>
      <c r="C817" s="1">
        <v>13.119289999999999</v>
      </c>
      <c r="D817" s="1">
        <v>1.729962</v>
      </c>
      <c r="E817">
        <v>8</v>
      </c>
      <c r="F817" t="s">
        <v>63</v>
      </c>
      <c r="G817">
        <v>2.4</v>
      </c>
      <c r="H817" s="1">
        <v>1.5442819999999999</v>
      </c>
      <c r="I817" s="1">
        <v>3.023479</v>
      </c>
      <c r="J817" s="1">
        <v>0.62714700000000001</v>
      </c>
      <c r="K817" s="1">
        <v>1.94047E-2</v>
      </c>
      <c r="L817" s="1">
        <v>0.14074970000000001</v>
      </c>
      <c r="M817" s="1">
        <v>3.2984820000000002E-6</v>
      </c>
      <c r="N817" s="1">
        <v>2.3222039999999999E-2</v>
      </c>
      <c r="O817" s="1">
        <v>4.7434820000000003E-3</v>
      </c>
      <c r="P817" s="1">
        <v>3.0419330000000001E-2</v>
      </c>
      <c r="Q817" s="1">
        <v>8.76252E-2</v>
      </c>
      <c r="R817" s="1">
        <v>2.1377089999999998E-3</v>
      </c>
      <c r="S817" s="1">
        <v>3.9673859999999998E-4</v>
      </c>
      <c r="T817" s="1">
        <v>5.9924749999999997E-3</v>
      </c>
      <c r="U817" s="1">
        <v>2.7525040000000002E-4</v>
      </c>
      <c r="V817">
        <f t="shared" si="42"/>
        <v>1.0061035648006815</v>
      </c>
      <c r="W817" s="1">
        <f t="shared" si="43"/>
        <v>2.8981580490554095</v>
      </c>
      <c r="X817">
        <f t="shared" si="44"/>
        <v>0.34086250910870974</v>
      </c>
      <c r="Y817">
        <f t="shared" si="44"/>
        <v>2.0445490010152176</v>
      </c>
      <c r="Z817">
        <f t="shared" si="44"/>
        <v>4.2575401581672994</v>
      </c>
      <c r="AA817">
        <f t="shared" si="44"/>
        <v>8344.7598016299617</v>
      </c>
    </row>
    <row r="818" spans="1:27" x14ac:dyDescent="0.3">
      <c r="A818" t="s">
        <v>1</v>
      </c>
      <c r="B818" t="s">
        <v>3</v>
      </c>
      <c r="C818" s="1">
        <v>16.333680000000001</v>
      </c>
      <c r="D818" s="1">
        <v>1.9440230000000001</v>
      </c>
      <c r="E818">
        <v>1</v>
      </c>
      <c r="F818" t="s">
        <v>64</v>
      </c>
      <c r="G818" s="7">
        <v>4.4000000000000004</v>
      </c>
      <c r="H818" s="7">
        <v>2.2382179999999998</v>
      </c>
      <c r="I818" s="7">
        <v>3.0976149999999998</v>
      </c>
      <c r="J818" s="7">
        <v>0.67022380000000004</v>
      </c>
      <c r="K818" s="7">
        <v>2.018499E-2</v>
      </c>
      <c r="L818" s="7">
        <v>0.23586509999999999</v>
      </c>
      <c r="M818" s="7">
        <v>1.449565E-7</v>
      </c>
      <c r="N818" s="1">
        <v>4.4272159999999998E-2</v>
      </c>
      <c r="O818" s="1">
        <v>6.5742129999999998E-3</v>
      </c>
      <c r="P818" s="1">
        <v>3.0732849999999999E-2</v>
      </c>
      <c r="Q818" s="1">
        <v>8.1200659999999994E-2</v>
      </c>
      <c r="R818" s="1">
        <v>1.864791E-3</v>
      </c>
      <c r="S818" s="1">
        <v>3.4170739999999999E-4</v>
      </c>
      <c r="T818" s="1">
        <v>5.815583E-3</v>
      </c>
      <c r="U818" s="1">
        <v>2.6511740000000002E-4</v>
      </c>
      <c r="V818">
        <f t="shared" si="42"/>
        <v>0.99214557005954596</v>
      </c>
      <c r="W818" s="1">
        <f t="shared" si="43"/>
        <v>2.6213929103519966</v>
      </c>
      <c r="X818">
        <f t="shared" si="44"/>
        <v>0.27823407643834785</v>
      </c>
      <c r="Y818">
        <f t="shared" si="44"/>
        <v>1.692878718295129</v>
      </c>
      <c r="Z818">
        <f t="shared" si="44"/>
        <v>2.4656394693407373</v>
      </c>
      <c r="AA818">
        <f t="shared" si="44"/>
        <v>182894.45454325952</v>
      </c>
    </row>
    <row r="819" spans="1:27" x14ac:dyDescent="0.3">
      <c r="A819" t="s">
        <v>1</v>
      </c>
      <c r="B819" t="s">
        <v>3</v>
      </c>
      <c r="C819" s="1">
        <v>16.333680000000001</v>
      </c>
      <c r="D819" s="1">
        <v>1.9440230000000001</v>
      </c>
      <c r="E819">
        <v>2</v>
      </c>
      <c r="F819" t="s">
        <v>64</v>
      </c>
      <c r="G819">
        <v>4.4000000000000004</v>
      </c>
      <c r="H819" s="1">
        <v>2.2382179999999998</v>
      </c>
      <c r="I819" s="1">
        <v>3.0976149999999998</v>
      </c>
      <c r="J819" s="1">
        <v>0.67022380000000004</v>
      </c>
      <c r="K819" s="1">
        <v>2.018499E-2</v>
      </c>
      <c r="L819" s="1">
        <v>0.23586509999999999</v>
      </c>
      <c r="M819" s="1">
        <v>1.449565E-7</v>
      </c>
      <c r="N819" s="1">
        <v>4.4272159999999998E-2</v>
      </c>
      <c r="O819" s="1">
        <v>6.5742129999999998E-3</v>
      </c>
      <c r="P819" s="1">
        <v>3.0732849999999999E-2</v>
      </c>
      <c r="Q819" s="1">
        <v>8.1200659999999994E-2</v>
      </c>
      <c r="R819" s="1">
        <v>1.864791E-3</v>
      </c>
      <c r="S819" s="1">
        <v>3.4170739999999999E-4</v>
      </c>
      <c r="T819" s="1">
        <v>5.815583E-3</v>
      </c>
      <c r="U819" s="1">
        <v>2.6511740000000002E-4</v>
      </c>
      <c r="V819">
        <f t="shared" si="42"/>
        <v>0.99214557005954596</v>
      </c>
      <c r="W819" s="1">
        <f t="shared" si="43"/>
        <v>2.6213929103519966</v>
      </c>
      <c r="X819">
        <f t="shared" si="44"/>
        <v>0.27823407643834785</v>
      </c>
      <c r="Y819">
        <f t="shared" si="44"/>
        <v>1.692878718295129</v>
      </c>
      <c r="Z819">
        <f t="shared" si="44"/>
        <v>2.4656394693407373</v>
      </c>
      <c r="AA819">
        <f t="shared" si="44"/>
        <v>182894.45454325952</v>
      </c>
    </row>
    <row r="820" spans="1:27" x14ac:dyDescent="0.3">
      <c r="A820" t="s">
        <v>1</v>
      </c>
      <c r="B820" t="s">
        <v>3</v>
      </c>
      <c r="C820" s="1">
        <v>16.333680000000001</v>
      </c>
      <c r="D820" s="1">
        <v>1.9440230000000001</v>
      </c>
      <c r="E820">
        <v>3</v>
      </c>
      <c r="F820" t="s">
        <v>64</v>
      </c>
      <c r="G820">
        <v>4.4000000000000004</v>
      </c>
      <c r="H820" s="1">
        <v>2.2382179999999998</v>
      </c>
      <c r="I820" s="1">
        <v>3.0976149999999998</v>
      </c>
      <c r="J820" s="1">
        <v>0.67022380000000004</v>
      </c>
      <c r="K820" s="1">
        <v>2.018499E-2</v>
      </c>
      <c r="L820" s="1">
        <v>0.23586509999999999</v>
      </c>
      <c r="M820" s="1">
        <v>1.449565E-7</v>
      </c>
      <c r="N820" s="1">
        <v>4.4272159999999998E-2</v>
      </c>
      <c r="O820" s="1">
        <v>6.5742129999999998E-3</v>
      </c>
      <c r="P820" s="1">
        <v>3.0732849999999999E-2</v>
      </c>
      <c r="Q820" s="1">
        <v>8.1200659999999994E-2</v>
      </c>
      <c r="R820" s="1">
        <v>1.864791E-3</v>
      </c>
      <c r="S820" s="1">
        <v>3.4170739999999999E-4</v>
      </c>
      <c r="T820" s="1">
        <v>5.815583E-3</v>
      </c>
      <c r="U820" s="1">
        <v>2.6511740000000002E-4</v>
      </c>
      <c r="V820">
        <f t="shared" si="42"/>
        <v>0.99214557005954596</v>
      </c>
      <c r="W820" s="1">
        <f t="shared" si="43"/>
        <v>2.6213929103519966</v>
      </c>
      <c r="X820">
        <f t="shared" si="44"/>
        <v>0.27823407643834785</v>
      </c>
      <c r="Y820">
        <f t="shared" si="44"/>
        <v>1.692878718295129</v>
      </c>
      <c r="Z820">
        <f t="shared" si="44"/>
        <v>2.4656394693407373</v>
      </c>
      <c r="AA820">
        <f t="shared" si="44"/>
        <v>182894.45454325952</v>
      </c>
    </row>
    <row r="821" spans="1:27" x14ac:dyDescent="0.3">
      <c r="A821" t="s">
        <v>1</v>
      </c>
      <c r="B821" t="s">
        <v>3</v>
      </c>
      <c r="C821" s="1">
        <v>16.333680000000001</v>
      </c>
      <c r="D821" s="1">
        <v>1.9440230000000001</v>
      </c>
      <c r="E821">
        <v>4</v>
      </c>
      <c r="F821" t="s">
        <v>64</v>
      </c>
      <c r="G821">
        <v>4.4000000000000004</v>
      </c>
      <c r="H821" s="1">
        <v>2.2382179999999998</v>
      </c>
      <c r="I821" s="1">
        <v>3.0976149999999998</v>
      </c>
      <c r="J821" s="1">
        <v>0.67022380000000004</v>
      </c>
      <c r="K821" s="1">
        <v>2.018499E-2</v>
      </c>
      <c r="L821" s="1">
        <v>0.23586509999999999</v>
      </c>
      <c r="M821" s="1">
        <v>1.449565E-7</v>
      </c>
      <c r="N821" s="1">
        <v>4.4272159999999998E-2</v>
      </c>
      <c r="O821" s="1">
        <v>6.5742129999999998E-3</v>
      </c>
      <c r="P821" s="1">
        <v>3.0732849999999999E-2</v>
      </c>
      <c r="Q821" s="1">
        <v>8.1200659999999994E-2</v>
      </c>
      <c r="R821" s="1">
        <v>1.864791E-3</v>
      </c>
      <c r="S821" s="1">
        <v>3.4170739999999999E-4</v>
      </c>
      <c r="T821" s="1">
        <v>5.815583E-3</v>
      </c>
      <c r="U821" s="1">
        <v>2.6511740000000002E-4</v>
      </c>
      <c r="V821">
        <f t="shared" si="42"/>
        <v>0.99214557005954596</v>
      </c>
      <c r="W821" s="1">
        <f t="shared" si="43"/>
        <v>2.6213929103519966</v>
      </c>
      <c r="X821">
        <f t="shared" si="44"/>
        <v>0.27823407643834785</v>
      </c>
      <c r="Y821">
        <f t="shared" si="44"/>
        <v>1.692878718295129</v>
      </c>
      <c r="Z821">
        <f t="shared" si="44"/>
        <v>2.4656394693407373</v>
      </c>
      <c r="AA821">
        <f t="shared" si="44"/>
        <v>182894.45454325952</v>
      </c>
    </row>
    <row r="822" spans="1:27" x14ac:dyDescent="0.3">
      <c r="A822" t="s">
        <v>1</v>
      </c>
      <c r="B822" t="s">
        <v>3</v>
      </c>
      <c r="C822" s="1">
        <v>16.333680000000001</v>
      </c>
      <c r="D822" s="1">
        <v>1.9440230000000001</v>
      </c>
      <c r="E822">
        <v>5</v>
      </c>
      <c r="F822" t="s">
        <v>64</v>
      </c>
      <c r="G822">
        <v>4.4000000000000004</v>
      </c>
      <c r="H822" s="1">
        <v>2.2382179999999998</v>
      </c>
      <c r="I822" s="1">
        <v>3.0976149999999998</v>
      </c>
      <c r="J822" s="1">
        <v>0.67022380000000004</v>
      </c>
      <c r="K822" s="1">
        <v>2.018499E-2</v>
      </c>
      <c r="L822" s="1">
        <v>0.23586509999999999</v>
      </c>
      <c r="M822" s="1">
        <v>1.449565E-7</v>
      </c>
      <c r="N822" s="1">
        <v>4.4272159999999998E-2</v>
      </c>
      <c r="O822" s="1">
        <v>6.5742129999999998E-3</v>
      </c>
      <c r="P822" s="1">
        <v>3.0732849999999999E-2</v>
      </c>
      <c r="Q822" s="1">
        <v>8.1200659999999994E-2</v>
      </c>
      <c r="R822" s="1">
        <v>1.864791E-3</v>
      </c>
      <c r="S822" s="1">
        <v>3.4170739999999999E-4</v>
      </c>
      <c r="T822" s="1">
        <v>5.815583E-3</v>
      </c>
      <c r="U822" s="1">
        <v>2.6511740000000002E-4</v>
      </c>
      <c r="V822">
        <f t="shared" si="42"/>
        <v>0.99214557005954596</v>
      </c>
      <c r="W822" s="1">
        <f t="shared" si="43"/>
        <v>2.6213929103519966</v>
      </c>
      <c r="X822">
        <f t="shared" si="44"/>
        <v>0.27823407643834785</v>
      </c>
      <c r="Y822">
        <f t="shared" si="44"/>
        <v>1.692878718295129</v>
      </c>
      <c r="Z822">
        <f t="shared" si="44"/>
        <v>2.4656394693407373</v>
      </c>
      <c r="AA822">
        <f t="shared" si="44"/>
        <v>182894.45454325952</v>
      </c>
    </row>
    <row r="823" spans="1:27" x14ac:dyDescent="0.3">
      <c r="A823" t="s">
        <v>1</v>
      </c>
      <c r="B823" t="s">
        <v>3</v>
      </c>
      <c r="C823" s="1">
        <v>16.333680000000001</v>
      </c>
      <c r="D823" s="1">
        <v>1.9440230000000001</v>
      </c>
      <c r="E823">
        <v>6</v>
      </c>
      <c r="F823" t="s">
        <v>64</v>
      </c>
      <c r="G823">
        <v>4.4000000000000004</v>
      </c>
      <c r="H823" s="1">
        <v>2.2382179999999998</v>
      </c>
      <c r="I823" s="1">
        <v>3.0976149999999998</v>
      </c>
      <c r="J823" s="1">
        <v>0.67022380000000004</v>
      </c>
      <c r="K823" s="1">
        <v>2.018499E-2</v>
      </c>
      <c r="L823" s="1">
        <v>0.23586509999999999</v>
      </c>
      <c r="M823" s="1">
        <v>1.449565E-7</v>
      </c>
      <c r="N823" s="1">
        <v>4.4272159999999998E-2</v>
      </c>
      <c r="O823" s="1">
        <v>6.5742129999999998E-3</v>
      </c>
      <c r="P823" s="1">
        <v>3.0732849999999999E-2</v>
      </c>
      <c r="Q823" s="1">
        <v>8.1200659999999994E-2</v>
      </c>
      <c r="R823" s="1">
        <v>1.864791E-3</v>
      </c>
      <c r="S823" s="1">
        <v>3.4170739999999999E-4</v>
      </c>
      <c r="T823" s="1">
        <v>5.815583E-3</v>
      </c>
      <c r="U823" s="1">
        <v>2.6511740000000002E-4</v>
      </c>
      <c r="V823">
        <f t="shared" si="42"/>
        <v>0.99214557005954596</v>
      </c>
      <c r="W823" s="1">
        <f t="shared" si="43"/>
        <v>2.6213929103519966</v>
      </c>
      <c r="X823">
        <f t="shared" si="44"/>
        <v>0.27823407643834785</v>
      </c>
      <c r="Y823">
        <f t="shared" si="44"/>
        <v>1.692878718295129</v>
      </c>
      <c r="Z823">
        <f t="shared" si="44"/>
        <v>2.4656394693407373</v>
      </c>
      <c r="AA823">
        <f t="shared" si="44"/>
        <v>182894.45454325952</v>
      </c>
    </row>
    <row r="824" spans="1:27" x14ac:dyDescent="0.3">
      <c r="A824" t="s">
        <v>1</v>
      </c>
      <c r="B824" t="s">
        <v>3</v>
      </c>
      <c r="C824" s="1">
        <v>16.333680000000001</v>
      </c>
      <c r="D824" s="1">
        <v>1.9440230000000001</v>
      </c>
      <c r="E824">
        <v>7</v>
      </c>
      <c r="F824" t="s">
        <v>64</v>
      </c>
      <c r="G824">
        <v>4.4000000000000004</v>
      </c>
      <c r="H824" s="1">
        <v>2.2382179999999998</v>
      </c>
      <c r="I824" s="1">
        <v>3.0976149999999998</v>
      </c>
      <c r="J824" s="1">
        <v>0.67022380000000004</v>
      </c>
      <c r="K824" s="1">
        <v>2.018499E-2</v>
      </c>
      <c r="L824" s="1">
        <v>0.23586509999999999</v>
      </c>
      <c r="M824" s="1">
        <v>1.449565E-7</v>
      </c>
      <c r="N824" s="1">
        <v>4.4272159999999998E-2</v>
      </c>
      <c r="O824" s="1">
        <v>6.5742129999999998E-3</v>
      </c>
      <c r="P824" s="1">
        <v>3.0732849999999999E-2</v>
      </c>
      <c r="Q824" s="1">
        <v>8.1200659999999994E-2</v>
      </c>
      <c r="R824" s="1">
        <v>1.864791E-3</v>
      </c>
      <c r="S824" s="1">
        <v>3.4170739999999999E-4</v>
      </c>
      <c r="T824" s="1">
        <v>5.815583E-3</v>
      </c>
      <c r="U824" s="1">
        <v>2.6511740000000002E-4</v>
      </c>
      <c r="V824">
        <f t="shared" si="42"/>
        <v>0.99214557005954596</v>
      </c>
      <c r="W824" s="1">
        <f t="shared" si="43"/>
        <v>2.6213929103519966</v>
      </c>
      <c r="X824">
        <f t="shared" si="44"/>
        <v>0.27823407643834785</v>
      </c>
      <c r="Y824">
        <f t="shared" si="44"/>
        <v>1.692878718295129</v>
      </c>
      <c r="Z824">
        <f t="shared" si="44"/>
        <v>2.4656394693407373</v>
      </c>
      <c r="AA824">
        <f t="shared" si="44"/>
        <v>182894.45454325952</v>
      </c>
    </row>
    <row r="825" spans="1:27" x14ac:dyDescent="0.3">
      <c r="A825" t="s">
        <v>1</v>
      </c>
      <c r="B825" t="s">
        <v>3</v>
      </c>
      <c r="C825" s="1">
        <v>16.333680000000001</v>
      </c>
      <c r="D825" s="1">
        <v>1.9440230000000001</v>
      </c>
      <c r="E825">
        <v>8</v>
      </c>
      <c r="F825" t="s">
        <v>64</v>
      </c>
      <c r="G825">
        <v>4.4000000000000004</v>
      </c>
      <c r="H825" s="1">
        <v>2.2382179999999998</v>
      </c>
      <c r="I825" s="1">
        <v>3.0976149999999998</v>
      </c>
      <c r="J825" s="1">
        <v>0.67022380000000004</v>
      </c>
      <c r="K825" s="1">
        <v>2.018499E-2</v>
      </c>
      <c r="L825" s="1">
        <v>0.23586509999999999</v>
      </c>
      <c r="M825" s="1">
        <v>1.449565E-7</v>
      </c>
      <c r="N825" s="1">
        <v>4.4272159999999998E-2</v>
      </c>
      <c r="O825" s="1">
        <v>6.5742129999999998E-3</v>
      </c>
      <c r="P825" s="1">
        <v>3.0732849999999999E-2</v>
      </c>
      <c r="Q825" s="1">
        <v>8.1200659999999994E-2</v>
      </c>
      <c r="R825" s="1">
        <v>1.864791E-3</v>
      </c>
      <c r="S825" s="1">
        <v>3.4170739999999999E-4</v>
      </c>
      <c r="T825" s="1">
        <v>5.815583E-3</v>
      </c>
      <c r="U825" s="1">
        <v>2.6511740000000002E-4</v>
      </c>
      <c r="V825">
        <f t="shared" si="42"/>
        <v>0.99214557005954596</v>
      </c>
      <c r="W825" s="1">
        <f t="shared" si="43"/>
        <v>2.6213929103519966</v>
      </c>
      <c r="X825">
        <f t="shared" si="44"/>
        <v>0.27823407643834785</v>
      </c>
      <c r="Y825">
        <f t="shared" si="44"/>
        <v>1.692878718295129</v>
      </c>
      <c r="Z825">
        <f t="shared" si="44"/>
        <v>2.4656394693407373</v>
      </c>
      <c r="AA825">
        <f t="shared" si="44"/>
        <v>182894.45454325952</v>
      </c>
    </row>
    <row r="826" spans="1:27" x14ac:dyDescent="0.3">
      <c r="A826" t="s">
        <v>1</v>
      </c>
      <c r="B826" t="s">
        <v>3</v>
      </c>
      <c r="C826" s="1">
        <v>14.234299999999999</v>
      </c>
      <c r="D826" s="1">
        <v>1.7465409999999999</v>
      </c>
      <c r="E826">
        <v>1</v>
      </c>
      <c r="F826" t="s">
        <v>65</v>
      </c>
      <c r="G826" s="7">
        <v>3.3</v>
      </c>
      <c r="H826" s="7">
        <v>1.572106</v>
      </c>
      <c r="I826" s="7">
        <v>3.0083000000000002</v>
      </c>
      <c r="J826" s="7">
        <v>0.66110009999999997</v>
      </c>
      <c r="K826" s="7">
        <v>2.5028040000000001E-2</v>
      </c>
      <c r="L826" s="7">
        <v>0.1445158</v>
      </c>
      <c r="M826" s="7">
        <v>1.5491359999999999E-5</v>
      </c>
      <c r="N826" s="1">
        <v>3.0667030000000001E-2</v>
      </c>
      <c r="O826" s="1">
        <v>5.3414279999999996E-3</v>
      </c>
      <c r="P826" s="1">
        <v>2.644063E-2</v>
      </c>
      <c r="Q826" s="1">
        <v>6.9386929999999999E-2</v>
      </c>
      <c r="R826" s="1">
        <v>1.8491670000000001E-3</v>
      </c>
      <c r="S826" s="1">
        <v>3.1227460000000001E-4</v>
      </c>
      <c r="T826" s="1">
        <v>4.9983420000000002E-3</v>
      </c>
      <c r="U826" s="1">
        <v>2.222449E-4</v>
      </c>
      <c r="V826">
        <f t="shared" si="42"/>
        <v>0.8789226473423527</v>
      </c>
      <c r="W826" s="1">
        <f t="shared" si="43"/>
        <v>2.3065163048898047</v>
      </c>
      <c r="X826">
        <f t="shared" si="44"/>
        <v>0.27971059148228838</v>
      </c>
      <c r="Y826">
        <f t="shared" si="44"/>
        <v>1.2476989808231087</v>
      </c>
      <c r="Z826">
        <f t="shared" si="44"/>
        <v>3.4586820264635429</v>
      </c>
      <c r="AA826">
        <f t="shared" si="44"/>
        <v>1434.6377593703846</v>
      </c>
    </row>
    <row r="827" spans="1:27" x14ac:dyDescent="0.3">
      <c r="A827" t="s">
        <v>1</v>
      </c>
      <c r="B827" t="s">
        <v>3</v>
      </c>
      <c r="C827" s="1">
        <v>14.234299999999999</v>
      </c>
      <c r="D827" s="1">
        <v>1.7465409999999999</v>
      </c>
      <c r="E827">
        <v>2</v>
      </c>
      <c r="F827" t="s">
        <v>65</v>
      </c>
      <c r="G827">
        <v>3.3</v>
      </c>
      <c r="H827" s="1">
        <v>1.572106</v>
      </c>
      <c r="I827" s="1">
        <v>3.0083000000000002</v>
      </c>
      <c r="J827" s="1">
        <v>0.66110009999999997</v>
      </c>
      <c r="K827" s="1">
        <v>2.5028040000000001E-2</v>
      </c>
      <c r="L827" s="1">
        <v>0.1445158</v>
      </c>
      <c r="M827" s="1">
        <v>1.5491359999999999E-5</v>
      </c>
      <c r="N827" s="1">
        <v>3.0667030000000001E-2</v>
      </c>
      <c r="O827" s="1">
        <v>5.3414279999999996E-3</v>
      </c>
      <c r="P827" s="1">
        <v>2.644063E-2</v>
      </c>
      <c r="Q827" s="1">
        <v>6.9386929999999999E-2</v>
      </c>
      <c r="R827" s="1">
        <v>1.8491670000000001E-3</v>
      </c>
      <c r="S827" s="1">
        <v>3.1227460000000001E-4</v>
      </c>
      <c r="T827" s="1">
        <v>4.9983420000000002E-3</v>
      </c>
      <c r="U827" s="1">
        <v>2.222449E-4</v>
      </c>
      <c r="V827">
        <f t="shared" si="42"/>
        <v>0.8789226473423527</v>
      </c>
      <c r="W827" s="1">
        <f t="shared" si="43"/>
        <v>2.3065163048898047</v>
      </c>
      <c r="X827">
        <f t="shared" si="44"/>
        <v>0.27971059148228838</v>
      </c>
      <c r="Y827">
        <f t="shared" si="44"/>
        <v>1.2476989808231087</v>
      </c>
      <c r="Z827">
        <f t="shared" si="44"/>
        <v>3.4586820264635429</v>
      </c>
      <c r="AA827">
        <f t="shared" si="44"/>
        <v>1434.6377593703846</v>
      </c>
    </row>
    <row r="828" spans="1:27" x14ac:dyDescent="0.3">
      <c r="A828" t="s">
        <v>1</v>
      </c>
      <c r="B828" t="s">
        <v>3</v>
      </c>
      <c r="C828" s="1">
        <v>14.234299999999999</v>
      </c>
      <c r="D828" s="1">
        <v>1.7465409999999999</v>
      </c>
      <c r="E828">
        <v>3</v>
      </c>
      <c r="F828" t="s">
        <v>65</v>
      </c>
      <c r="G828">
        <v>3.3</v>
      </c>
      <c r="H828" s="1">
        <v>1.572106</v>
      </c>
      <c r="I828" s="1">
        <v>3.0083000000000002</v>
      </c>
      <c r="J828" s="1">
        <v>0.66110009999999997</v>
      </c>
      <c r="K828" s="1">
        <v>2.5028040000000001E-2</v>
      </c>
      <c r="L828" s="1">
        <v>0.1445158</v>
      </c>
      <c r="M828" s="1">
        <v>1.5491359999999999E-5</v>
      </c>
      <c r="N828" s="1">
        <v>3.0667030000000001E-2</v>
      </c>
      <c r="O828" s="1">
        <v>5.3414279999999996E-3</v>
      </c>
      <c r="P828" s="1">
        <v>2.644063E-2</v>
      </c>
      <c r="Q828" s="1">
        <v>6.9386929999999999E-2</v>
      </c>
      <c r="R828" s="1">
        <v>1.8491670000000001E-3</v>
      </c>
      <c r="S828" s="1">
        <v>3.1227460000000001E-4</v>
      </c>
      <c r="T828" s="1">
        <v>4.9983420000000002E-3</v>
      </c>
      <c r="U828" s="1">
        <v>2.222449E-4</v>
      </c>
      <c r="V828">
        <f t="shared" si="42"/>
        <v>0.8789226473423527</v>
      </c>
      <c r="W828" s="1">
        <f t="shared" si="43"/>
        <v>2.3065163048898047</v>
      </c>
      <c r="X828">
        <f t="shared" si="44"/>
        <v>0.27971059148228838</v>
      </c>
      <c r="Y828">
        <f t="shared" si="44"/>
        <v>1.2476989808231087</v>
      </c>
      <c r="Z828">
        <f t="shared" si="44"/>
        <v>3.4586820264635429</v>
      </c>
      <c r="AA828">
        <f t="shared" si="44"/>
        <v>1434.6377593703846</v>
      </c>
    </row>
    <row r="829" spans="1:27" x14ac:dyDescent="0.3">
      <c r="A829" t="s">
        <v>1</v>
      </c>
      <c r="B829" t="s">
        <v>3</v>
      </c>
      <c r="C829" s="1">
        <v>14.234299999999999</v>
      </c>
      <c r="D829" s="1">
        <v>1.7465409999999999</v>
      </c>
      <c r="E829">
        <v>4</v>
      </c>
      <c r="F829" t="s">
        <v>65</v>
      </c>
      <c r="G829">
        <v>3.3</v>
      </c>
      <c r="H829" s="1">
        <v>1.572106</v>
      </c>
      <c r="I829" s="1">
        <v>3.0083000000000002</v>
      </c>
      <c r="J829" s="1">
        <v>0.66110009999999997</v>
      </c>
      <c r="K829" s="1">
        <v>2.5028040000000001E-2</v>
      </c>
      <c r="L829" s="1">
        <v>0.1445158</v>
      </c>
      <c r="M829" s="1">
        <v>1.5491359999999999E-5</v>
      </c>
      <c r="N829" s="1">
        <v>3.0667030000000001E-2</v>
      </c>
      <c r="O829" s="1">
        <v>5.3414279999999996E-3</v>
      </c>
      <c r="P829" s="1">
        <v>2.644063E-2</v>
      </c>
      <c r="Q829" s="1">
        <v>6.9386929999999999E-2</v>
      </c>
      <c r="R829" s="1">
        <v>1.8491670000000001E-3</v>
      </c>
      <c r="S829" s="1">
        <v>3.1227460000000001E-4</v>
      </c>
      <c r="T829" s="1">
        <v>4.9983420000000002E-3</v>
      </c>
      <c r="U829" s="1">
        <v>2.222449E-4</v>
      </c>
      <c r="V829">
        <f t="shared" si="42"/>
        <v>0.8789226473423527</v>
      </c>
      <c r="W829" s="1">
        <f t="shared" si="43"/>
        <v>2.3065163048898047</v>
      </c>
      <c r="X829">
        <f t="shared" si="44"/>
        <v>0.27971059148228838</v>
      </c>
      <c r="Y829">
        <f t="shared" si="44"/>
        <v>1.2476989808231087</v>
      </c>
      <c r="Z829">
        <f t="shared" si="44"/>
        <v>3.4586820264635429</v>
      </c>
      <c r="AA829">
        <f t="shared" si="44"/>
        <v>1434.6377593703846</v>
      </c>
    </row>
    <row r="830" spans="1:27" x14ac:dyDescent="0.3">
      <c r="A830" t="s">
        <v>1</v>
      </c>
      <c r="B830" t="s">
        <v>3</v>
      </c>
      <c r="C830" s="1">
        <v>14.234299999999999</v>
      </c>
      <c r="D830" s="1">
        <v>1.7465409999999999</v>
      </c>
      <c r="E830">
        <v>5</v>
      </c>
      <c r="F830" t="s">
        <v>65</v>
      </c>
      <c r="G830">
        <v>3.3</v>
      </c>
      <c r="H830" s="1">
        <v>1.572106</v>
      </c>
      <c r="I830" s="1">
        <v>3.0083000000000002</v>
      </c>
      <c r="J830" s="1">
        <v>0.66110009999999997</v>
      </c>
      <c r="K830" s="1">
        <v>2.5028040000000001E-2</v>
      </c>
      <c r="L830" s="1">
        <v>0.1445158</v>
      </c>
      <c r="M830" s="1">
        <v>1.5491359999999999E-5</v>
      </c>
      <c r="N830" s="1">
        <v>3.0667030000000001E-2</v>
      </c>
      <c r="O830" s="1">
        <v>5.3414279999999996E-3</v>
      </c>
      <c r="P830" s="1">
        <v>2.644063E-2</v>
      </c>
      <c r="Q830" s="1">
        <v>6.9386929999999999E-2</v>
      </c>
      <c r="R830" s="1">
        <v>1.8491670000000001E-3</v>
      </c>
      <c r="S830" s="1">
        <v>3.1227460000000001E-4</v>
      </c>
      <c r="T830" s="1">
        <v>4.9983420000000002E-3</v>
      </c>
      <c r="U830" s="1">
        <v>2.222449E-4</v>
      </c>
      <c r="V830">
        <f t="shared" si="42"/>
        <v>0.8789226473423527</v>
      </c>
      <c r="W830" s="1">
        <f t="shared" si="43"/>
        <v>2.3065163048898047</v>
      </c>
      <c r="X830">
        <f t="shared" si="44"/>
        <v>0.27971059148228838</v>
      </c>
      <c r="Y830">
        <f t="shared" si="44"/>
        <v>1.2476989808231087</v>
      </c>
      <c r="Z830">
        <f t="shared" si="44"/>
        <v>3.4586820264635429</v>
      </c>
      <c r="AA830">
        <f t="shared" si="44"/>
        <v>1434.6377593703846</v>
      </c>
    </row>
    <row r="831" spans="1:27" x14ac:dyDescent="0.3">
      <c r="A831" t="s">
        <v>1</v>
      </c>
      <c r="B831" t="s">
        <v>3</v>
      </c>
      <c r="C831" s="1">
        <v>14.234299999999999</v>
      </c>
      <c r="D831" s="1">
        <v>1.7465409999999999</v>
      </c>
      <c r="E831">
        <v>6</v>
      </c>
      <c r="F831" t="s">
        <v>65</v>
      </c>
      <c r="G831">
        <v>3.3</v>
      </c>
      <c r="H831" s="1">
        <v>1.572106</v>
      </c>
      <c r="I831" s="1">
        <v>3.0083000000000002</v>
      </c>
      <c r="J831" s="1">
        <v>0.66110009999999997</v>
      </c>
      <c r="K831" s="1">
        <v>2.5028040000000001E-2</v>
      </c>
      <c r="L831" s="1">
        <v>0.1445158</v>
      </c>
      <c r="M831" s="1">
        <v>1.5491359999999999E-5</v>
      </c>
      <c r="N831" s="1">
        <v>3.0667030000000001E-2</v>
      </c>
      <c r="O831" s="1">
        <v>5.3414279999999996E-3</v>
      </c>
      <c r="P831" s="1">
        <v>2.644063E-2</v>
      </c>
      <c r="Q831" s="1">
        <v>6.9386929999999999E-2</v>
      </c>
      <c r="R831" s="1">
        <v>1.8491670000000001E-3</v>
      </c>
      <c r="S831" s="1">
        <v>3.1227460000000001E-4</v>
      </c>
      <c r="T831" s="1">
        <v>4.9983420000000002E-3</v>
      </c>
      <c r="U831" s="1">
        <v>2.222449E-4</v>
      </c>
      <c r="V831">
        <f t="shared" si="42"/>
        <v>0.8789226473423527</v>
      </c>
      <c r="W831" s="1">
        <f t="shared" si="43"/>
        <v>2.3065163048898047</v>
      </c>
      <c r="X831">
        <f t="shared" si="44"/>
        <v>0.27971059148228838</v>
      </c>
      <c r="Y831">
        <f t="shared" si="44"/>
        <v>1.2476989808231087</v>
      </c>
      <c r="Z831">
        <f t="shared" si="44"/>
        <v>3.4586820264635429</v>
      </c>
      <c r="AA831">
        <f t="shared" si="44"/>
        <v>1434.6377593703846</v>
      </c>
    </row>
    <row r="832" spans="1:27" x14ac:dyDescent="0.3">
      <c r="A832" t="s">
        <v>1</v>
      </c>
      <c r="B832" t="s">
        <v>3</v>
      </c>
      <c r="C832" s="1">
        <v>14.234299999999999</v>
      </c>
      <c r="D832" s="1">
        <v>1.7465409999999999</v>
      </c>
      <c r="E832">
        <v>7</v>
      </c>
      <c r="F832" t="s">
        <v>65</v>
      </c>
      <c r="G832">
        <v>3.3</v>
      </c>
      <c r="H832" s="1">
        <v>1.572106</v>
      </c>
      <c r="I832" s="1">
        <v>3.0083000000000002</v>
      </c>
      <c r="J832" s="1">
        <v>0.66110009999999997</v>
      </c>
      <c r="K832" s="1">
        <v>2.5028040000000001E-2</v>
      </c>
      <c r="L832" s="1">
        <v>0.1445158</v>
      </c>
      <c r="M832" s="1">
        <v>1.5491359999999999E-5</v>
      </c>
      <c r="N832" s="1">
        <v>3.0667030000000001E-2</v>
      </c>
      <c r="O832" s="1">
        <v>5.3414279999999996E-3</v>
      </c>
      <c r="P832" s="1">
        <v>2.644063E-2</v>
      </c>
      <c r="Q832" s="1">
        <v>6.9386929999999999E-2</v>
      </c>
      <c r="R832" s="1">
        <v>1.8491670000000001E-3</v>
      </c>
      <c r="S832" s="1">
        <v>3.1227460000000001E-4</v>
      </c>
      <c r="T832" s="1">
        <v>4.9983420000000002E-3</v>
      </c>
      <c r="U832" s="1">
        <v>2.222449E-4</v>
      </c>
      <c r="V832">
        <f t="shared" si="42"/>
        <v>0.8789226473423527</v>
      </c>
      <c r="W832" s="1">
        <f t="shared" si="43"/>
        <v>2.3065163048898047</v>
      </c>
      <c r="X832">
        <f t="shared" si="44"/>
        <v>0.27971059148228838</v>
      </c>
      <c r="Y832">
        <f t="shared" si="44"/>
        <v>1.2476989808231087</v>
      </c>
      <c r="Z832">
        <f t="shared" si="44"/>
        <v>3.4586820264635429</v>
      </c>
      <c r="AA832">
        <f t="shared" si="44"/>
        <v>1434.6377593703846</v>
      </c>
    </row>
    <row r="833" spans="1:27" x14ac:dyDescent="0.3">
      <c r="A833" t="s">
        <v>1</v>
      </c>
      <c r="B833" t="s">
        <v>3</v>
      </c>
      <c r="C833" s="1">
        <v>14.234299999999999</v>
      </c>
      <c r="D833" s="1">
        <v>1.7465409999999999</v>
      </c>
      <c r="E833">
        <v>8</v>
      </c>
      <c r="F833" t="s">
        <v>65</v>
      </c>
      <c r="G833">
        <v>3.3</v>
      </c>
      <c r="H833" s="1">
        <v>1.572106</v>
      </c>
      <c r="I833" s="1">
        <v>3.0083000000000002</v>
      </c>
      <c r="J833" s="1">
        <v>0.66110009999999997</v>
      </c>
      <c r="K833" s="1">
        <v>2.5028040000000001E-2</v>
      </c>
      <c r="L833" s="1">
        <v>0.1445158</v>
      </c>
      <c r="M833" s="1">
        <v>1.5491359999999999E-5</v>
      </c>
      <c r="N833" s="1">
        <v>3.0667030000000001E-2</v>
      </c>
      <c r="O833" s="1">
        <v>5.3414279999999996E-3</v>
      </c>
      <c r="P833" s="1">
        <v>2.644063E-2</v>
      </c>
      <c r="Q833" s="1">
        <v>6.9386929999999999E-2</v>
      </c>
      <c r="R833" s="1">
        <v>1.8491670000000001E-3</v>
      </c>
      <c r="S833" s="1">
        <v>3.1227460000000001E-4</v>
      </c>
      <c r="T833" s="1">
        <v>4.9983420000000002E-3</v>
      </c>
      <c r="U833" s="1">
        <v>2.222449E-4</v>
      </c>
      <c r="V833">
        <f t="shared" si="42"/>
        <v>0.8789226473423527</v>
      </c>
      <c r="W833" s="1">
        <f t="shared" si="43"/>
        <v>2.3065163048898047</v>
      </c>
      <c r="X833">
        <f t="shared" si="44"/>
        <v>0.27971059148228838</v>
      </c>
      <c r="Y833">
        <f t="shared" si="44"/>
        <v>1.2476989808231087</v>
      </c>
      <c r="Z833">
        <f t="shared" si="44"/>
        <v>3.4586820264635429</v>
      </c>
      <c r="AA833">
        <f t="shared" si="44"/>
        <v>1434.6377593703846</v>
      </c>
    </row>
    <row r="834" spans="1:27" x14ac:dyDescent="0.3">
      <c r="A834" t="s">
        <v>1</v>
      </c>
      <c r="B834" t="s">
        <v>3</v>
      </c>
      <c r="C834" s="1">
        <v>13.21224</v>
      </c>
      <c r="D834" s="1">
        <v>1.705319</v>
      </c>
      <c r="E834">
        <v>1</v>
      </c>
      <c r="F834" t="s">
        <v>66</v>
      </c>
      <c r="G834" s="7">
        <v>2.4</v>
      </c>
      <c r="H834" s="7">
        <v>1.5114920000000001</v>
      </c>
      <c r="I834" s="7">
        <v>3.167316</v>
      </c>
      <c r="J834" s="7">
        <v>0.61544909999999997</v>
      </c>
      <c r="K834" s="7">
        <v>1.7894960000000001E-2</v>
      </c>
      <c r="L834" s="7">
        <v>0.13505700000000001</v>
      </c>
      <c r="M834" s="7">
        <v>1.5351189999999999E-5</v>
      </c>
      <c r="N834" s="1">
        <v>2.497044E-2</v>
      </c>
      <c r="O834" s="1">
        <v>4.9331669999999996E-3</v>
      </c>
      <c r="P834" s="1">
        <v>3.1868250000000001E-2</v>
      </c>
      <c r="Q834" s="1">
        <v>9.2943579999999998E-2</v>
      </c>
      <c r="R834" s="1">
        <v>2.2679829999999999E-3</v>
      </c>
      <c r="S834" s="1">
        <v>4.0613170000000003E-4</v>
      </c>
      <c r="T834" s="1">
        <v>6.2606600000000004E-3</v>
      </c>
      <c r="U834" s="1">
        <v>2.8667439999999997E-4</v>
      </c>
      <c r="V834">
        <f t="shared" si="42"/>
        <v>1.0061594738257882</v>
      </c>
      <c r="W834" s="1">
        <f t="shared" si="43"/>
        <v>2.934458702573409</v>
      </c>
      <c r="X834">
        <f t="shared" si="44"/>
        <v>0.36850862240272997</v>
      </c>
      <c r="Y834">
        <f t="shared" si="44"/>
        <v>2.2695311976109473</v>
      </c>
      <c r="Z834">
        <f t="shared" si="44"/>
        <v>4.6355686858141381</v>
      </c>
      <c r="AA834">
        <f t="shared" ref="AA834:AA897" si="45">(U834/M834)*100</f>
        <v>1867.4408954615246</v>
      </c>
    </row>
    <row r="835" spans="1:27" x14ac:dyDescent="0.3">
      <c r="A835" t="s">
        <v>1</v>
      </c>
      <c r="B835" t="s">
        <v>3</v>
      </c>
      <c r="C835" s="1">
        <v>13.21224</v>
      </c>
      <c r="D835" s="1">
        <v>1.705319</v>
      </c>
      <c r="E835">
        <v>2</v>
      </c>
      <c r="F835" t="s">
        <v>66</v>
      </c>
      <c r="G835">
        <v>2.4</v>
      </c>
      <c r="H835" s="1">
        <v>1.5114920000000001</v>
      </c>
      <c r="I835" s="1">
        <v>3.167316</v>
      </c>
      <c r="J835" s="1">
        <v>0.61544909999999997</v>
      </c>
      <c r="K835" s="1">
        <v>1.7894960000000001E-2</v>
      </c>
      <c r="L835" s="1">
        <v>0.13505700000000001</v>
      </c>
      <c r="M835" s="1">
        <v>1.5351189999999999E-5</v>
      </c>
      <c r="N835" s="1">
        <v>2.497044E-2</v>
      </c>
      <c r="O835" s="1">
        <v>4.9331669999999996E-3</v>
      </c>
      <c r="P835" s="1">
        <v>3.1868250000000001E-2</v>
      </c>
      <c r="Q835" s="1">
        <v>9.2943579999999998E-2</v>
      </c>
      <c r="R835" s="1">
        <v>2.2679829999999999E-3</v>
      </c>
      <c r="S835" s="1">
        <v>4.0613170000000003E-4</v>
      </c>
      <c r="T835" s="1">
        <v>6.2606600000000004E-3</v>
      </c>
      <c r="U835" s="1">
        <v>2.8667439999999997E-4</v>
      </c>
      <c r="V835">
        <f t="shared" ref="V835:V897" si="46">(P835/I835)*100</f>
        <v>1.0061594738257882</v>
      </c>
      <c r="W835" s="1">
        <f t="shared" ref="W835:W897" si="47">Q835/I835*100</f>
        <v>2.934458702573409</v>
      </c>
      <c r="X835">
        <f t="shared" ref="X835:Z897" si="48">(R835/J835)*100</f>
        <v>0.36850862240272997</v>
      </c>
      <c r="Y835">
        <f t="shared" si="48"/>
        <v>2.2695311976109473</v>
      </c>
      <c r="Z835">
        <f t="shared" si="48"/>
        <v>4.6355686858141381</v>
      </c>
      <c r="AA835">
        <f t="shared" si="45"/>
        <v>1867.4408954615246</v>
      </c>
    </row>
    <row r="836" spans="1:27" x14ac:dyDescent="0.3">
      <c r="A836" t="s">
        <v>1</v>
      </c>
      <c r="B836" t="s">
        <v>3</v>
      </c>
      <c r="C836" s="1">
        <v>13.21224</v>
      </c>
      <c r="D836" s="1">
        <v>1.705319</v>
      </c>
      <c r="E836">
        <v>3</v>
      </c>
      <c r="F836" t="s">
        <v>66</v>
      </c>
      <c r="G836">
        <v>2.4</v>
      </c>
      <c r="H836" s="1">
        <v>1.5114920000000001</v>
      </c>
      <c r="I836" s="1">
        <v>3.167316</v>
      </c>
      <c r="J836" s="1">
        <v>0.61544909999999997</v>
      </c>
      <c r="K836" s="1">
        <v>1.7894960000000001E-2</v>
      </c>
      <c r="L836" s="1">
        <v>0.13505700000000001</v>
      </c>
      <c r="M836" s="1">
        <v>1.5351189999999999E-5</v>
      </c>
      <c r="N836" s="1">
        <v>2.497044E-2</v>
      </c>
      <c r="O836" s="1">
        <v>4.9331669999999996E-3</v>
      </c>
      <c r="P836" s="1">
        <v>3.1868250000000001E-2</v>
      </c>
      <c r="Q836" s="1">
        <v>9.2943579999999998E-2</v>
      </c>
      <c r="R836" s="1">
        <v>2.2679829999999999E-3</v>
      </c>
      <c r="S836" s="1">
        <v>4.0613170000000003E-4</v>
      </c>
      <c r="T836" s="1">
        <v>6.2606600000000004E-3</v>
      </c>
      <c r="U836" s="1">
        <v>2.8667439999999997E-4</v>
      </c>
      <c r="V836">
        <f t="shared" si="46"/>
        <v>1.0061594738257882</v>
      </c>
      <c r="W836" s="1">
        <f t="shared" si="47"/>
        <v>2.934458702573409</v>
      </c>
      <c r="X836">
        <f t="shared" si="48"/>
        <v>0.36850862240272997</v>
      </c>
      <c r="Y836">
        <f t="shared" si="48"/>
        <v>2.2695311976109473</v>
      </c>
      <c r="Z836">
        <f t="shared" si="48"/>
        <v>4.6355686858141381</v>
      </c>
      <c r="AA836">
        <f t="shared" si="45"/>
        <v>1867.4408954615246</v>
      </c>
    </row>
    <row r="837" spans="1:27" x14ac:dyDescent="0.3">
      <c r="A837" t="s">
        <v>1</v>
      </c>
      <c r="B837" t="s">
        <v>3</v>
      </c>
      <c r="C837" s="1">
        <v>13.21224</v>
      </c>
      <c r="D837" s="1">
        <v>1.705319</v>
      </c>
      <c r="E837">
        <v>4</v>
      </c>
      <c r="F837" t="s">
        <v>66</v>
      </c>
      <c r="G837">
        <v>2.4</v>
      </c>
      <c r="H837" s="1">
        <v>1.5114920000000001</v>
      </c>
      <c r="I837" s="1">
        <v>3.167316</v>
      </c>
      <c r="J837" s="1">
        <v>0.61544909999999997</v>
      </c>
      <c r="K837" s="1">
        <v>1.7894960000000001E-2</v>
      </c>
      <c r="L837" s="1">
        <v>0.13505700000000001</v>
      </c>
      <c r="M837" s="1">
        <v>1.5351189999999999E-5</v>
      </c>
      <c r="N837" s="1">
        <v>2.497044E-2</v>
      </c>
      <c r="O837" s="1">
        <v>4.9331669999999996E-3</v>
      </c>
      <c r="P837" s="1">
        <v>3.1868250000000001E-2</v>
      </c>
      <c r="Q837" s="1">
        <v>9.2943579999999998E-2</v>
      </c>
      <c r="R837" s="1">
        <v>2.2679829999999999E-3</v>
      </c>
      <c r="S837" s="1">
        <v>4.0613170000000003E-4</v>
      </c>
      <c r="T837" s="1">
        <v>6.2606600000000004E-3</v>
      </c>
      <c r="U837" s="1">
        <v>2.8667439999999997E-4</v>
      </c>
      <c r="V837">
        <f t="shared" si="46"/>
        <v>1.0061594738257882</v>
      </c>
      <c r="W837" s="1">
        <f t="shared" si="47"/>
        <v>2.934458702573409</v>
      </c>
      <c r="X837">
        <f t="shared" si="48"/>
        <v>0.36850862240272997</v>
      </c>
      <c r="Y837">
        <f t="shared" si="48"/>
        <v>2.2695311976109473</v>
      </c>
      <c r="Z837">
        <f t="shared" si="48"/>
        <v>4.6355686858141381</v>
      </c>
      <c r="AA837">
        <f t="shared" si="45"/>
        <v>1867.4408954615246</v>
      </c>
    </row>
    <row r="838" spans="1:27" x14ac:dyDescent="0.3">
      <c r="A838" t="s">
        <v>1</v>
      </c>
      <c r="B838" t="s">
        <v>3</v>
      </c>
      <c r="C838" s="1">
        <v>13.21224</v>
      </c>
      <c r="D838" s="1">
        <v>1.705319</v>
      </c>
      <c r="E838">
        <v>5</v>
      </c>
      <c r="F838" t="s">
        <v>66</v>
      </c>
      <c r="G838">
        <v>2.4</v>
      </c>
      <c r="H838" s="1">
        <v>1.5114920000000001</v>
      </c>
      <c r="I838" s="1">
        <v>3.167316</v>
      </c>
      <c r="J838" s="1">
        <v>0.61544909999999997</v>
      </c>
      <c r="K838" s="1">
        <v>1.7894960000000001E-2</v>
      </c>
      <c r="L838" s="1">
        <v>0.13505700000000001</v>
      </c>
      <c r="M838" s="1">
        <v>1.5351189999999999E-5</v>
      </c>
      <c r="N838" s="1">
        <v>2.497044E-2</v>
      </c>
      <c r="O838" s="1">
        <v>4.9331669999999996E-3</v>
      </c>
      <c r="P838" s="1">
        <v>3.1868250000000001E-2</v>
      </c>
      <c r="Q838" s="1">
        <v>9.2943579999999998E-2</v>
      </c>
      <c r="R838" s="1">
        <v>2.2679829999999999E-3</v>
      </c>
      <c r="S838" s="1">
        <v>4.0613170000000003E-4</v>
      </c>
      <c r="T838" s="1">
        <v>6.2606600000000004E-3</v>
      </c>
      <c r="U838" s="1">
        <v>2.8667439999999997E-4</v>
      </c>
      <c r="V838">
        <f t="shared" si="46"/>
        <v>1.0061594738257882</v>
      </c>
      <c r="W838" s="1">
        <f t="shared" si="47"/>
        <v>2.934458702573409</v>
      </c>
      <c r="X838">
        <f t="shared" si="48"/>
        <v>0.36850862240272997</v>
      </c>
      <c r="Y838">
        <f t="shared" si="48"/>
        <v>2.2695311976109473</v>
      </c>
      <c r="Z838">
        <f t="shared" si="48"/>
        <v>4.6355686858141381</v>
      </c>
      <c r="AA838">
        <f t="shared" si="45"/>
        <v>1867.4408954615246</v>
      </c>
    </row>
    <row r="839" spans="1:27" x14ac:dyDescent="0.3">
      <c r="A839" t="s">
        <v>1</v>
      </c>
      <c r="B839" t="s">
        <v>3</v>
      </c>
      <c r="C839" s="1">
        <v>13.21224</v>
      </c>
      <c r="D839" s="1">
        <v>1.705319</v>
      </c>
      <c r="E839">
        <v>6</v>
      </c>
      <c r="F839" t="s">
        <v>66</v>
      </c>
      <c r="G839">
        <v>2.4</v>
      </c>
      <c r="H839" s="1">
        <v>1.5114920000000001</v>
      </c>
      <c r="I839" s="1">
        <v>3.167316</v>
      </c>
      <c r="J839" s="1">
        <v>0.61544909999999997</v>
      </c>
      <c r="K839" s="1">
        <v>1.7894960000000001E-2</v>
      </c>
      <c r="L839" s="1">
        <v>0.13505700000000001</v>
      </c>
      <c r="M839" s="1">
        <v>1.5351189999999999E-5</v>
      </c>
      <c r="N839" s="1">
        <v>2.497044E-2</v>
      </c>
      <c r="O839" s="1">
        <v>4.9331669999999996E-3</v>
      </c>
      <c r="P839" s="1">
        <v>3.1868250000000001E-2</v>
      </c>
      <c r="Q839" s="1">
        <v>9.2943579999999998E-2</v>
      </c>
      <c r="R839" s="1">
        <v>2.2679829999999999E-3</v>
      </c>
      <c r="S839" s="1">
        <v>4.0613170000000003E-4</v>
      </c>
      <c r="T839" s="1">
        <v>6.2606600000000004E-3</v>
      </c>
      <c r="U839" s="1">
        <v>2.8667439999999997E-4</v>
      </c>
      <c r="V839">
        <f t="shared" si="46"/>
        <v>1.0061594738257882</v>
      </c>
      <c r="W839" s="1">
        <f t="shared" si="47"/>
        <v>2.934458702573409</v>
      </c>
      <c r="X839">
        <f t="shared" si="48"/>
        <v>0.36850862240272997</v>
      </c>
      <c r="Y839">
        <f t="shared" si="48"/>
        <v>2.2695311976109473</v>
      </c>
      <c r="Z839">
        <f t="shared" si="48"/>
        <v>4.6355686858141381</v>
      </c>
      <c r="AA839">
        <f t="shared" si="45"/>
        <v>1867.4408954615246</v>
      </c>
    </row>
    <row r="840" spans="1:27" x14ac:dyDescent="0.3">
      <c r="A840" t="s">
        <v>1</v>
      </c>
      <c r="B840" t="s">
        <v>3</v>
      </c>
      <c r="C840" s="1">
        <v>13.21224</v>
      </c>
      <c r="D840" s="1">
        <v>1.705319</v>
      </c>
      <c r="E840">
        <v>7</v>
      </c>
      <c r="F840" t="s">
        <v>66</v>
      </c>
      <c r="G840">
        <v>2.4</v>
      </c>
      <c r="H840" s="1">
        <v>1.5114920000000001</v>
      </c>
      <c r="I840" s="1">
        <v>3.167316</v>
      </c>
      <c r="J840" s="1">
        <v>0.61544909999999997</v>
      </c>
      <c r="K840" s="1">
        <v>1.7894960000000001E-2</v>
      </c>
      <c r="L840" s="1">
        <v>0.13505700000000001</v>
      </c>
      <c r="M840" s="1">
        <v>1.5351189999999999E-5</v>
      </c>
      <c r="N840" s="1">
        <v>2.497044E-2</v>
      </c>
      <c r="O840" s="1">
        <v>4.9331669999999996E-3</v>
      </c>
      <c r="P840" s="1">
        <v>3.1868250000000001E-2</v>
      </c>
      <c r="Q840" s="1">
        <v>9.2943579999999998E-2</v>
      </c>
      <c r="R840" s="1">
        <v>2.2679829999999999E-3</v>
      </c>
      <c r="S840" s="1">
        <v>4.0613170000000003E-4</v>
      </c>
      <c r="T840" s="1">
        <v>6.2606600000000004E-3</v>
      </c>
      <c r="U840" s="1">
        <v>2.8667439999999997E-4</v>
      </c>
      <c r="V840">
        <f t="shared" si="46"/>
        <v>1.0061594738257882</v>
      </c>
      <c r="W840" s="1">
        <f t="shared" si="47"/>
        <v>2.934458702573409</v>
      </c>
      <c r="X840">
        <f t="shared" si="48"/>
        <v>0.36850862240272997</v>
      </c>
      <c r="Y840">
        <f t="shared" si="48"/>
        <v>2.2695311976109473</v>
      </c>
      <c r="Z840">
        <f t="shared" si="48"/>
        <v>4.6355686858141381</v>
      </c>
      <c r="AA840">
        <f t="shared" si="45"/>
        <v>1867.4408954615246</v>
      </c>
    </row>
    <row r="841" spans="1:27" x14ac:dyDescent="0.3">
      <c r="A841" t="s">
        <v>1</v>
      </c>
      <c r="B841" t="s">
        <v>3</v>
      </c>
      <c r="C841" s="1">
        <v>13.21224</v>
      </c>
      <c r="D841" s="1">
        <v>1.705319</v>
      </c>
      <c r="E841">
        <v>8</v>
      </c>
      <c r="F841" t="s">
        <v>66</v>
      </c>
      <c r="G841">
        <v>2.4</v>
      </c>
      <c r="H841" s="1">
        <v>1.5114920000000001</v>
      </c>
      <c r="I841" s="1">
        <v>3.167316</v>
      </c>
      <c r="J841" s="1">
        <v>0.61544909999999997</v>
      </c>
      <c r="K841" s="1">
        <v>1.7894960000000001E-2</v>
      </c>
      <c r="L841" s="1">
        <v>0.13505700000000001</v>
      </c>
      <c r="M841" s="1">
        <v>1.5351189999999999E-5</v>
      </c>
      <c r="N841" s="1">
        <v>2.497044E-2</v>
      </c>
      <c r="O841" s="1">
        <v>4.9331669999999996E-3</v>
      </c>
      <c r="P841" s="1">
        <v>3.1868250000000001E-2</v>
      </c>
      <c r="Q841" s="1">
        <v>9.2943579999999998E-2</v>
      </c>
      <c r="R841" s="1">
        <v>2.2679829999999999E-3</v>
      </c>
      <c r="S841" s="1">
        <v>4.0613170000000003E-4</v>
      </c>
      <c r="T841" s="1">
        <v>6.2606600000000004E-3</v>
      </c>
      <c r="U841" s="1">
        <v>2.8667439999999997E-4</v>
      </c>
      <c r="V841">
        <f t="shared" si="46"/>
        <v>1.0061594738257882</v>
      </c>
      <c r="W841" s="1">
        <f t="shared" si="47"/>
        <v>2.934458702573409</v>
      </c>
      <c r="X841">
        <f t="shared" si="48"/>
        <v>0.36850862240272997</v>
      </c>
      <c r="Y841">
        <f t="shared" si="48"/>
        <v>2.2695311976109473</v>
      </c>
      <c r="Z841">
        <f t="shared" si="48"/>
        <v>4.6355686858141381</v>
      </c>
      <c r="AA841">
        <f t="shared" si="45"/>
        <v>1867.4408954615246</v>
      </c>
    </row>
    <row r="842" spans="1:27" x14ac:dyDescent="0.3">
      <c r="A842" t="s">
        <v>1</v>
      </c>
      <c r="B842" t="s">
        <v>3</v>
      </c>
      <c r="C842" s="1">
        <v>12.80762</v>
      </c>
      <c r="D842" s="1">
        <v>1.770367</v>
      </c>
      <c r="E842">
        <v>1</v>
      </c>
      <c r="F842" t="s">
        <v>67</v>
      </c>
      <c r="G842" s="7">
        <v>2</v>
      </c>
      <c r="H842" s="7">
        <v>1.421473</v>
      </c>
      <c r="I842" s="7">
        <v>3.1680619999999999</v>
      </c>
      <c r="J842" s="7">
        <v>0.53474710000000003</v>
      </c>
      <c r="K842" s="7">
        <v>1.8110359999999999E-2</v>
      </c>
      <c r="L842" s="7">
        <v>0.126724</v>
      </c>
      <c r="M842" s="7">
        <v>1.5952959999999998E-5</v>
      </c>
      <c r="N842" s="1">
        <v>2.2896799999999998E-2</v>
      </c>
      <c r="O842" s="1">
        <v>4.7805670000000003E-3</v>
      </c>
      <c r="P842" s="1">
        <v>3.164546E-2</v>
      </c>
      <c r="Q842" s="1">
        <v>0.101798</v>
      </c>
      <c r="R842" s="1">
        <v>2.4001090000000001E-3</v>
      </c>
      <c r="S842" s="1">
        <v>4.4546709999999999E-4</v>
      </c>
      <c r="T842" s="1">
        <v>6.1918839999999999E-3</v>
      </c>
      <c r="U842" s="1">
        <v>3.0367159999999997E-4</v>
      </c>
      <c r="V842">
        <f t="shared" si="46"/>
        <v>0.99889017323524609</v>
      </c>
      <c r="W842" s="1">
        <f t="shared" si="47"/>
        <v>3.2132578213431429</v>
      </c>
      <c r="X842">
        <f t="shared" si="48"/>
        <v>0.44883067154548384</v>
      </c>
      <c r="Y842">
        <f t="shared" si="48"/>
        <v>2.4597363056283807</v>
      </c>
      <c r="Z842">
        <f t="shared" si="48"/>
        <v>4.8861178624412105</v>
      </c>
      <c r="AA842">
        <f t="shared" si="45"/>
        <v>1903.5439191222192</v>
      </c>
    </row>
    <row r="843" spans="1:27" x14ac:dyDescent="0.3">
      <c r="A843" t="s">
        <v>1</v>
      </c>
      <c r="B843" t="s">
        <v>3</v>
      </c>
      <c r="C843" s="1">
        <v>12.80762</v>
      </c>
      <c r="D843" s="1">
        <v>1.770367</v>
      </c>
      <c r="E843">
        <v>2</v>
      </c>
      <c r="F843" t="s">
        <v>67</v>
      </c>
      <c r="G843">
        <v>2</v>
      </c>
      <c r="H843" s="1">
        <v>1.421473</v>
      </c>
      <c r="I843" s="1">
        <v>3.1680619999999999</v>
      </c>
      <c r="J843" s="1">
        <v>0.53474710000000003</v>
      </c>
      <c r="K843" s="1">
        <v>1.8110359999999999E-2</v>
      </c>
      <c r="L843" s="1">
        <v>0.126724</v>
      </c>
      <c r="M843" s="1">
        <v>1.5952959999999998E-5</v>
      </c>
      <c r="N843" s="1">
        <v>2.2896799999999998E-2</v>
      </c>
      <c r="O843" s="1">
        <v>4.7805670000000003E-3</v>
      </c>
      <c r="P843" s="1">
        <v>3.164546E-2</v>
      </c>
      <c r="Q843" s="1">
        <v>0.101798</v>
      </c>
      <c r="R843" s="1">
        <v>2.4001090000000001E-3</v>
      </c>
      <c r="S843" s="1">
        <v>4.4546709999999999E-4</v>
      </c>
      <c r="T843" s="1">
        <v>6.1918839999999999E-3</v>
      </c>
      <c r="U843" s="1">
        <v>3.0367159999999997E-4</v>
      </c>
      <c r="V843">
        <f t="shared" si="46"/>
        <v>0.99889017323524609</v>
      </c>
      <c r="W843" s="1">
        <f t="shared" si="47"/>
        <v>3.2132578213431429</v>
      </c>
      <c r="X843">
        <f t="shared" si="48"/>
        <v>0.44883067154548384</v>
      </c>
      <c r="Y843">
        <f t="shared" si="48"/>
        <v>2.4597363056283807</v>
      </c>
      <c r="Z843">
        <f t="shared" si="48"/>
        <v>4.8861178624412105</v>
      </c>
      <c r="AA843">
        <f t="shared" si="45"/>
        <v>1903.5439191222192</v>
      </c>
    </row>
    <row r="844" spans="1:27" x14ac:dyDescent="0.3">
      <c r="A844" t="s">
        <v>1</v>
      </c>
      <c r="B844" t="s">
        <v>3</v>
      </c>
      <c r="C844" s="1">
        <v>12.80762</v>
      </c>
      <c r="D844" s="1">
        <v>1.770367</v>
      </c>
      <c r="E844">
        <v>3</v>
      </c>
      <c r="F844" t="s">
        <v>67</v>
      </c>
      <c r="G844">
        <v>2</v>
      </c>
      <c r="H844" s="1">
        <v>1.421473</v>
      </c>
      <c r="I844" s="1">
        <v>3.1680619999999999</v>
      </c>
      <c r="J844" s="1">
        <v>0.53474710000000003</v>
      </c>
      <c r="K844" s="1">
        <v>1.8110359999999999E-2</v>
      </c>
      <c r="L844" s="1">
        <v>0.126724</v>
      </c>
      <c r="M844" s="1">
        <v>1.5952959999999998E-5</v>
      </c>
      <c r="N844" s="1">
        <v>2.2896799999999998E-2</v>
      </c>
      <c r="O844" s="1">
        <v>4.7805670000000003E-3</v>
      </c>
      <c r="P844" s="1">
        <v>3.164546E-2</v>
      </c>
      <c r="Q844" s="1">
        <v>0.101798</v>
      </c>
      <c r="R844" s="1">
        <v>2.4001090000000001E-3</v>
      </c>
      <c r="S844" s="1">
        <v>4.4546709999999999E-4</v>
      </c>
      <c r="T844" s="1">
        <v>6.1918839999999999E-3</v>
      </c>
      <c r="U844" s="1">
        <v>3.0367159999999997E-4</v>
      </c>
      <c r="V844">
        <f t="shared" si="46"/>
        <v>0.99889017323524609</v>
      </c>
      <c r="W844" s="1">
        <f t="shared" si="47"/>
        <v>3.2132578213431429</v>
      </c>
      <c r="X844">
        <f t="shared" si="48"/>
        <v>0.44883067154548384</v>
      </c>
      <c r="Y844">
        <f t="shared" si="48"/>
        <v>2.4597363056283807</v>
      </c>
      <c r="Z844">
        <f t="shared" si="48"/>
        <v>4.8861178624412105</v>
      </c>
      <c r="AA844">
        <f t="shared" si="45"/>
        <v>1903.5439191222192</v>
      </c>
    </row>
    <row r="845" spans="1:27" x14ac:dyDescent="0.3">
      <c r="A845" t="s">
        <v>1</v>
      </c>
      <c r="B845" t="s">
        <v>3</v>
      </c>
      <c r="C845" s="1">
        <v>12.80762</v>
      </c>
      <c r="D845" s="1">
        <v>1.770367</v>
      </c>
      <c r="E845">
        <v>4</v>
      </c>
      <c r="F845" t="s">
        <v>67</v>
      </c>
      <c r="G845">
        <v>2</v>
      </c>
      <c r="H845" s="1">
        <v>1.421473</v>
      </c>
      <c r="I845" s="1">
        <v>3.1680619999999999</v>
      </c>
      <c r="J845" s="1">
        <v>0.53474710000000003</v>
      </c>
      <c r="K845" s="1">
        <v>1.8110359999999999E-2</v>
      </c>
      <c r="L845" s="1">
        <v>0.126724</v>
      </c>
      <c r="M845" s="1">
        <v>1.5952959999999998E-5</v>
      </c>
      <c r="N845" s="1">
        <v>2.2896799999999998E-2</v>
      </c>
      <c r="O845" s="1">
        <v>4.7805670000000003E-3</v>
      </c>
      <c r="P845" s="1">
        <v>3.164546E-2</v>
      </c>
      <c r="Q845" s="1">
        <v>0.101798</v>
      </c>
      <c r="R845" s="1">
        <v>2.4001090000000001E-3</v>
      </c>
      <c r="S845" s="1">
        <v>4.4546709999999999E-4</v>
      </c>
      <c r="T845" s="1">
        <v>6.1918839999999999E-3</v>
      </c>
      <c r="U845" s="1">
        <v>3.0367159999999997E-4</v>
      </c>
      <c r="V845">
        <f t="shared" si="46"/>
        <v>0.99889017323524609</v>
      </c>
      <c r="W845" s="1">
        <f t="shared" si="47"/>
        <v>3.2132578213431429</v>
      </c>
      <c r="X845">
        <f t="shared" si="48"/>
        <v>0.44883067154548384</v>
      </c>
      <c r="Y845">
        <f t="shared" si="48"/>
        <v>2.4597363056283807</v>
      </c>
      <c r="Z845">
        <f t="shared" si="48"/>
        <v>4.8861178624412105</v>
      </c>
      <c r="AA845">
        <f t="shared" si="45"/>
        <v>1903.5439191222192</v>
      </c>
    </row>
    <row r="846" spans="1:27" x14ac:dyDescent="0.3">
      <c r="A846" t="s">
        <v>1</v>
      </c>
      <c r="B846" t="s">
        <v>3</v>
      </c>
      <c r="C846" s="1">
        <v>12.80762</v>
      </c>
      <c r="D846" s="1">
        <v>1.770367</v>
      </c>
      <c r="E846">
        <v>5</v>
      </c>
      <c r="F846" t="s">
        <v>67</v>
      </c>
      <c r="G846">
        <v>2</v>
      </c>
      <c r="H846" s="1">
        <v>1.421473</v>
      </c>
      <c r="I846" s="1">
        <v>3.1680619999999999</v>
      </c>
      <c r="J846" s="1">
        <v>0.53474710000000003</v>
      </c>
      <c r="K846" s="1">
        <v>1.8110359999999999E-2</v>
      </c>
      <c r="L846" s="1">
        <v>0.126724</v>
      </c>
      <c r="M846" s="1">
        <v>1.5952959999999998E-5</v>
      </c>
      <c r="N846" s="1">
        <v>2.2896799999999998E-2</v>
      </c>
      <c r="O846" s="1">
        <v>4.7805670000000003E-3</v>
      </c>
      <c r="P846" s="1">
        <v>3.164546E-2</v>
      </c>
      <c r="Q846" s="1">
        <v>0.101798</v>
      </c>
      <c r="R846" s="1">
        <v>2.4001090000000001E-3</v>
      </c>
      <c r="S846" s="1">
        <v>4.4546709999999999E-4</v>
      </c>
      <c r="T846" s="1">
        <v>6.1918839999999999E-3</v>
      </c>
      <c r="U846" s="1">
        <v>3.0367159999999997E-4</v>
      </c>
      <c r="V846">
        <f t="shared" si="46"/>
        <v>0.99889017323524609</v>
      </c>
      <c r="W846" s="1">
        <f t="shared" si="47"/>
        <v>3.2132578213431429</v>
      </c>
      <c r="X846">
        <f t="shared" si="48"/>
        <v>0.44883067154548384</v>
      </c>
      <c r="Y846">
        <f t="shared" si="48"/>
        <v>2.4597363056283807</v>
      </c>
      <c r="Z846">
        <f t="shared" si="48"/>
        <v>4.8861178624412105</v>
      </c>
      <c r="AA846">
        <f t="shared" si="45"/>
        <v>1903.5439191222192</v>
      </c>
    </row>
    <row r="847" spans="1:27" x14ac:dyDescent="0.3">
      <c r="A847" t="s">
        <v>1</v>
      </c>
      <c r="B847" t="s">
        <v>3</v>
      </c>
      <c r="C847" s="1">
        <v>12.80762</v>
      </c>
      <c r="D847" s="1">
        <v>1.770367</v>
      </c>
      <c r="E847">
        <v>6</v>
      </c>
      <c r="F847" t="s">
        <v>67</v>
      </c>
      <c r="G847">
        <v>2</v>
      </c>
      <c r="H847" s="1">
        <v>1.421473</v>
      </c>
      <c r="I847" s="1">
        <v>3.1680619999999999</v>
      </c>
      <c r="J847" s="1">
        <v>0.53474710000000003</v>
      </c>
      <c r="K847" s="1">
        <v>1.8110359999999999E-2</v>
      </c>
      <c r="L847" s="1">
        <v>0.126724</v>
      </c>
      <c r="M847" s="1">
        <v>1.5952959999999998E-5</v>
      </c>
      <c r="N847" s="1">
        <v>2.2896799999999998E-2</v>
      </c>
      <c r="O847" s="1">
        <v>4.7805670000000003E-3</v>
      </c>
      <c r="P847" s="1">
        <v>3.164546E-2</v>
      </c>
      <c r="Q847" s="1">
        <v>0.101798</v>
      </c>
      <c r="R847" s="1">
        <v>2.4001090000000001E-3</v>
      </c>
      <c r="S847" s="1">
        <v>4.4546709999999999E-4</v>
      </c>
      <c r="T847" s="1">
        <v>6.1918839999999999E-3</v>
      </c>
      <c r="U847" s="1">
        <v>3.0367159999999997E-4</v>
      </c>
      <c r="V847">
        <f t="shared" si="46"/>
        <v>0.99889017323524609</v>
      </c>
      <c r="W847" s="1">
        <f t="shared" si="47"/>
        <v>3.2132578213431429</v>
      </c>
      <c r="X847">
        <f t="shared" si="48"/>
        <v>0.44883067154548384</v>
      </c>
      <c r="Y847">
        <f t="shared" si="48"/>
        <v>2.4597363056283807</v>
      </c>
      <c r="Z847">
        <f t="shared" si="48"/>
        <v>4.8861178624412105</v>
      </c>
      <c r="AA847">
        <f t="shared" si="45"/>
        <v>1903.5439191222192</v>
      </c>
    </row>
    <row r="848" spans="1:27" x14ac:dyDescent="0.3">
      <c r="A848" t="s">
        <v>1</v>
      </c>
      <c r="B848" t="s">
        <v>3</v>
      </c>
      <c r="C848" s="1">
        <v>12.80762</v>
      </c>
      <c r="D848" s="1">
        <v>1.770367</v>
      </c>
      <c r="E848">
        <v>7</v>
      </c>
      <c r="F848" t="s">
        <v>67</v>
      </c>
      <c r="G848">
        <v>2</v>
      </c>
      <c r="H848" s="1">
        <v>1.421473</v>
      </c>
      <c r="I848" s="1">
        <v>3.1680619999999999</v>
      </c>
      <c r="J848" s="1">
        <v>0.53474710000000003</v>
      </c>
      <c r="K848" s="1">
        <v>1.8110359999999999E-2</v>
      </c>
      <c r="L848" s="1">
        <v>0.126724</v>
      </c>
      <c r="M848" s="1">
        <v>1.5952959999999998E-5</v>
      </c>
      <c r="N848" s="1">
        <v>2.2896799999999998E-2</v>
      </c>
      <c r="O848" s="1">
        <v>4.7805670000000003E-3</v>
      </c>
      <c r="P848" s="1">
        <v>3.164546E-2</v>
      </c>
      <c r="Q848" s="1">
        <v>0.101798</v>
      </c>
      <c r="R848" s="1">
        <v>2.4001090000000001E-3</v>
      </c>
      <c r="S848" s="1">
        <v>4.4546709999999999E-4</v>
      </c>
      <c r="T848" s="1">
        <v>6.1918839999999999E-3</v>
      </c>
      <c r="U848" s="1">
        <v>3.0367159999999997E-4</v>
      </c>
      <c r="V848">
        <f t="shared" si="46"/>
        <v>0.99889017323524609</v>
      </c>
      <c r="W848" s="1">
        <f t="shared" si="47"/>
        <v>3.2132578213431429</v>
      </c>
      <c r="X848">
        <f t="shared" si="48"/>
        <v>0.44883067154548384</v>
      </c>
      <c r="Y848">
        <f t="shared" si="48"/>
        <v>2.4597363056283807</v>
      </c>
      <c r="Z848">
        <f t="shared" si="48"/>
        <v>4.8861178624412105</v>
      </c>
      <c r="AA848">
        <f t="shared" si="45"/>
        <v>1903.5439191222192</v>
      </c>
    </row>
    <row r="849" spans="1:27" x14ac:dyDescent="0.3">
      <c r="A849" t="s">
        <v>1</v>
      </c>
      <c r="B849" t="s">
        <v>3</v>
      </c>
      <c r="C849" s="1">
        <v>12.80762</v>
      </c>
      <c r="D849" s="1">
        <v>1.770367</v>
      </c>
      <c r="E849">
        <v>8</v>
      </c>
      <c r="F849" t="s">
        <v>67</v>
      </c>
      <c r="G849">
        <v>2</v>
      </c>
      <c r="H849" s="1">
        <v>1.421473</v>
      </c>
      <c r="I849" s="1">
        <v>3.1680619999999999</v>
      </c>
      <c r="J849" s="1">
        <v>0.53474710000000003</v>
      </c>
      <c r="K849" s="1">
        <v>1.8110359999999999E-2</v>
      </c>
      <c r="L849" s="1">
        <v>0.126724</v>
      </c>
      <c r="M849" s="1">
        <v>1.5952959999999998E-5</v>
      </c>
      <c r="N849" s="1">
        <v>2.2896799999999998E-2</v>
      </c>
      <c r="O849" s="1">
        <v>4.7805670000000003E-3</v>
      </c>
      <c r="P849" s="1">
        <v>3.164546E-2</v>
      </c>
      <c r="Q849" s="1">
        <v>0.101798</v>
      </c>
      <c r="R849" s="1">
        <v>2.4001090000000001E-3</v>
      </c>
      <c r="S849" s="1">
        <v>4.4546709999999999E-4</v>
      </c>
      <c r="T849" s="1">
        <v>6.1918839999999999E-3</v>
      </c>
      <c r="U849" s="1">
        <v>3.0367159999999997E-4</v>
      </c>
      <c r="V849">
        <f t="shared" si="46"/>
        <v>0.99889017323524609</v>
      </c>
      <c r="W849" s="1">
        <f t="shared" si="47"/>
        <v>3.2132578213431429</v>
      </c>
      <c r="X849">
        <f t="shared" si="48"/>
        <v>0.44883067154548384</v>
      </c>
      <c r="Y849">
        <f t="shared" si="48"/>
        <v>2.4597363056283807</v>
      </c>
      <c r="Z849">
        <f t="shared" si="48"/>
        <v>4.8861178624412105</v>
      </c>
      <c r="AA849">
        <f t="shared" si="45"/>
        <v>1903.5439191222192</v>
      </c>
    </row>
    <row r="850" spans="1:27" x14ac:dyDescent="0.3">
      <c r="A850" t="s">
        <v>1</v>
      </c>
      <c r="B850" t="s">
        <v>3</v>
      </c>
      <c r="C850" s="1">
        <v>12.572369999999999</v>
      </c>
      <c r="D850" s="1">
        <v>1.6955279999999999</v>
      </c>
      <c r="E850">
        <v>1</v>
      </c>
      <c r="F850" t="s">
        <v>68</v>
      </c>
      <c r="G850" s="7">
        <v>1.3</v>
      </c>
      <c r="H850" s="7">
        <v>1.887815</v>
      </c>
      <c r="I850" s="7">
        <v>3.10242</v>
      </c>
      <c r="J850" s="7">
        <v>0.6406134</v>
      </c>
      <c r="K850" s="7">
        <v>9.4535069999999999E-3</v>
      </c>
      <c r="L850" s="7">
        <v>0.15464120000000001</v>
      </c>
      <c r="M850" s="7">
        <v>4.2658340000000004E-6</v>
      </c>
      <c r="N850" s="1">
        <v>2.056701E-2</v>
      </c>
      <c r="O850" s="1">
        <v>4.852421E-3</v>
      </c>
      <c r="P850" s="1">
        <v>4.924999E-2</v>
      </c>
      <c r="Q850" s="1">
        <v>0.16070280000000001</v>
      </c>
      <c r="R850" s="1">
        <v>3.674161E-3</v>
      </c>
      <c r="S850" s="1">
        <v>6.9235569999999999E-4</v>
      </c>
      <c r="T850" s="1">
        <v>1.000933E-2</v>
      </c>
      <c r="U850" s="1">
        <v>4.8823349999999998E-4</v>
      </c>
      <c r="V850">
        <f t="shared" si="46"/>
        <v>1.5874701039833419</v>
      </c>
      <c r="W850" s="1">
        <f t="shared" si="47"/>
        <v>5.1799176127023419</v>
      </c>
      <c r="X850">
        <f t="shared" si="48"/>
        <v>0.57353795596532953</v>
      </c>
      <c r="Y850">
        <f t="shared" si="48"/>
        <v>7.3237974013241862</v>
      </c>
      <c r="Z850">
        <f t="shared" si="48"/>
        <v>6.4726153185567625</v>
      </c>
      <c r="AA850">
        <f t="shared" si="45"/>
        <v>11445.206259784134</v>
      </c>
    </row>
    <row r="851" spans="1:27" x14ac:dyDescent="0.3">
      <c r="A851" t="s">
        <v>1</v>
      </c>
      <c r="B851" t="s">
        <v>3</v>
      </c>
      <c r="C851" s="1">
        <v>12.572369999999999</v>
      </c>
      <c r="D851" s="1">
        <v>1.6955279999999999</v>
      </c>
      <c r="E851">
        <v>2</v>
      </c>
      <c r="F851" t="s">
        <v>68</v>
      </c>
      <c r="G851">
        <v>1.3</v>
      </c>
      <c r="H851" s="1">
        <v>1.887815</v>
      </c>
      <c r="I851" s="1">
        <v>3.10242</v>
      </c>
      <c r="J851" s="1">
        <v>0.6406134</v>
      </c>
      <c r="K851" s="1">
        <v>9.4535069999999999E-3</v>
      </c>
      <c r="L851" s="1">
        <v>0.15464120000000001</v>
      </c>
      <c r="M851" s="1">
        <v>4.2658340000000004E-6</v>
      </c>
      <c r="N851" s="1">
        <v>2.056701E-2</v>
      </c>
      <c r="O851" s="1">
        <v>4.852421E-3</v>
      </c>
      <c r="P851" s="1">
        <v>4.924999E-2</v>
      </c>
      <c r="Q851" s="1">
        <v>0.16070280000000001</v>
      </c>
      <c r="R851" s="1">
        <v>3.674161E-3</v>
      </c>
      <c r="S851" s="1">
        <v>6.9235569999999999E-4</v>
      </c>
      <c r="T851" s="1">
        <v>1.000933E-2</v>
      </c>
      <c r="U851" s="1">
        <v>4.8823349999999998E-4</v>
      </c>
      <c r="V851">
        <f t="shared" si="46"/>
        <v>1.5874701039833419</v>
      </c>
      <c r="W851" s="1">
        <f t="shared" si="47"/>
        <v>5.1799176127023419</v>
      </c>
      <c r="X851">
        <f t="shared" si="48"/>
        <v>0.57353795596532953</v>
      </c>
      <c r="Y851">
        <f t="shared" si="48"/>
        <v>7.3237974013241862</v>
      </c>
      <c r="Z851">
        <f t="shared" si="48"/>
        <v>6.4726153185567625</v>
      </c>
      <c r="AA851">
        <f t="shared" si="45"/>
        <v>11445.206259784134</v>
      </c>
    </row>
    <row r="852" spans="1:27" x14ac:dyDescent="0.3">
      <c r="A852" t="s">
        <v>1</v>
      </c>
      <c r="B852" t="s">
        <v>3</v>
      </c>
      <c r="C852" s="1">
        <v>12.572369999999999</v>
      </c>
      <c r="D852" s="1">
        <v>1.6955279999999999</v>
      </c>
      <c r="E852">
        <v>3</v>
      </c>
      <c r="F852" t="s">
        <v>68</v>
      </c>
      <c r="G852">
        <v>1.3</v>
      </c>
      <c r="H852" s="1">
        <v>1.887815</v>
      </c>
      <c r="I852" s="1">
        <v>3.10242</v>
      </c>
      <c r="J852" s="1">
        <v>0.6406134</v>
      </c>
      <c r="K852" s="1">
        <v>9.4535069999999999E-3</v>
      </c>
      <c r="L852" s="1">
        <v>0.15464120000000001</v>
      </c>
      <c r="M852" s="1">
        <v>4.2658340000000004E-6</v>
      </c>
      <c r="N852" s="1">
        <v>2.056701E-2</v>
      </c>
      <c r="O852" s="1">
        <v>4.852421E-3</v>
      </c>
      <c r="P852" s="1">
        <v>4.924999E-2</v>
      </c>
      <c r="Q852" s="1">
        <v>0.16070280000000001</v>
      </c>
      <c r="R852" s="1">
        <v>3.674161E-3</v>
      </c>
      <c r="S852" s="1">
        <v>6.9235569999999999E-4</v>
      </c>
      <c r="T852" s="1">
        <v>1.000933E-2</v>
      </c>
      <c r="U852" s="1">
        <v>4.8823349999999998E-4</v>
      </c>
      <c r="V852">
        <f t="shared" si="46"/>
        <v>1.5874701039833419</v>
      </c>
      <c r="W852" s="1">
        <f t="shared" si="47"/>
        <v>5.1799176127023419</v>
      </c>
      <c r="X852">
        <f t="shared" si="48"/>
        <v>0.57353795596532953</v>
      </c>
      <c r="Y852">
        <f t="shared" si="48"/>
        <v>7.3237974013241862</v>
      </c>
      <c r="Z852">
        <f t="shared" si="48"/>
        <v>6.4726153185567625</v>
      </c>
      <c r="AA852">
        <f t="shared" si="45"/>
        <v>11445.206259784134</v>
      </c>
    </row>
    <row r="853" spans="1:27" x14ac:dyDescent="0.3">
      <c r="A853" t="s">
        <v>1</v>
      </c>
      <c r="B853" t="s">
        <v>3</v>
      </c>
      <c r="C853" s="1">
        <v>12.572369999999999</v>
      </c>
      <c r="D853" s="1">
        <v>1.6955279999999999</v>
      </c>
      <c r="E853">
        <v>4</v>
      </c>
      <c r="F853" t="s">
        <v>68</v>
      </c>
      <c r="G853">
        <v>1.3</v>
      </c>
      <c r="H853" s="1">
        <v>1.887815</v>
      </c>
      <c r="I853" s="1">
        <v>3.10242</v>
      </c>
      <c r="J853" s="1">
        <v>0.6406134</v>
      </c>
      <c r="K853" s="1">
        <v>9.4535069999999999E-3</v>
      </c>
      <c r="L853" s="1">
        <v>0.15464120000000001</v>
      </c>
      <c r="M853" s="1">
        <v>4.2658340000000004E-6</v>
      </c>
      <c r="N853" s="1">
        <v>2.056701E-2</v>
      </c>
      <c r="O853" s="1">
        <v>4.852421E-3</v>
      </c>
      <c r="P853" s="1">
        <v>4.924999E-2</v>
      </c>
      <c r="Q853" s="1">
        <v>0.16070280000000001</v>
      </c>
      <c r="R853" s="1">
        <v>3.674161E-3</v>
      </c>
      <c r="S853" s="1">
        <v>6.9235569999999999E-4</v>
      </c>
      <c r="T853" s="1">
        <v>1.000933E-2</v>
      </c>
      <c r="U853" s="1">
        <v>4.8823349999999998E-4</v>
      </c>
      <c r="V853">
        <f t="shared" si="46"/>
        <v>1.5874701039833419</v>
      </c>
      <c r="W853" s="1">
        <f t="shared" si="47"/>
        <v>5.1799176127023419</v>
      </c>
      <c r="X853">
        <f t="shared" si="48"/>
        <v>0.57353795596532953</v>
      </c>
      <c r="Y853">
        <f t="shared" si="48"/>
        <v>7.3237974013241862</v>
      </c>
      <c r="Z853">
        <f t="shared" si="48"/>
        <v>6.4726153185567625</v>
      </c>
      <c r="AA853">
        <f t="shared" si="45"/>
        <v>11445.206259784134</v>
      </c>
    </row>
    <row r="854" spans="1:27" x14ac:dyDescent="0.3">
      <c r="A854" t="s">
        <v>1</v>
      </c>
      <c r="B854" t="s">
        <v>3</v>
      </c>
      <c r="C854" s="1">
        <v>12.572369999999999</v>
      </c>
      <c r="D854" s="1">
        <v>1.6955279999999999</v>
      </c>
      <c r="E854">
        <v>5</v>
      </c>
      <c r="F854" t="s">
        <v>68</v>
      </c>
      <c r="G854">
        <v>1.3</v>
      </c>
      <c r="H854" s="1">
        <v>1.887815</v>
      </c>
      <c r="I854" s="1">
        <v>3.10242</v>
      </c>
      <c r="J854" s="1">
        <v>0.6406134</v>
      </c>
      <c r="K854" s="1">
        <v>9.4535069999999999E-3</v>
      </c>
      <c r="L854" s="1">
        <v>0.15464120000000001</v>
      </c>
      <c r="M854" s="1">
        <v>4.2658340000000004E-6</v>
      </c>
      <c r="N854" s="1">
        <v>2.056701E-2</v>
      </c>
      <c r="O854" s="1">
        <v>4.852421E-3</v>
      </c>
      <c r="P854" s="1">
        <v>4.924999E-2</v>
      </c>
      <c r="Q854" s="1">
        <v>0.16070280000000001</v>
      </c>
      <c r="R854" s="1">
        <v>3.674161E-3</v>
      </c>
      <c r="S854" s="1">
        <v>6.9235569999999999E-4</v>
      </c>
      <c r="T854" s="1">
        <v>1.000933E-2</v>
      </c>
      <c r="U854" s="1">
        <v>4.8823349999999998E-4</v>
      </c>
      <c r="V854">
        <f t="shared" si="46"/>
        <v>1.5874701039833419</v>
      </c>
      <c r="W854" s="1">
        <f t="shared" si="47"/>
        <v>5.1799176127023419</v>
      </c>
      <c r="X854">
        <f t="shared" si="48"/>
        <v>0.57353795596532953</v>
      </c>
      <c r="Y854">
        <f t="shared" si="48"/>
        <v>7.3237974013241862</v>
      </c>
      <c r="Z854">
        <f t="shared" si="48"/>
        <v>6.4726153185567625</v>
      </c>
      <c r="AA854">
        <f t="shared" si="45"/>
        <v>11445.206259784134</v>
      </c>
    </row>
    <row r="855" spans="1:27" x14ac:dyDescent="0.3">
      <c r="A855" t="s">
        <v>1</v>
      </c>
      <c r="B855" t="s">
        <v>3</v>
      </c>
      <c r="C855" s="1">
        <v>12.572369999999999</v>
      </c>
      <c r="D855" s="1">
        <v>1.6955279999999999</v>
      </c>
      <c r="E855">
        <v>6</v>
      </c>
      <c r="F855" t="s">
        <v>68</v>
      </c>
      <c r="G855">
        <v>1.3</v>
      </c>
      <c r="H855" s="1">
        <v>1.887815</v>
      </c>
      <c r="I855" s="1">
        <v>3.10242</v>
      </c>
      <c r="J855" s="1">
        <v>0.6406134</v>
      </c>
      <c r="K855" s="1">
        <v>9.4535069999999999E-3</v>
      </c>
      <c r="L855" s="1">
        <v>0.15464120000000001</v>
      </c>
      <c r="M855" s="1">
        <v>4.2658340000000004E-6</v>
      </c>
      <c r="N855" s="1">
        <v>2.056701E-2</v>
      </c>
      <c r="O855" s="1">
        <v>4.852421E-3</v>
      </c>
      <c r="P855" s="1">
        <v>4.924999E-2</v>
      </c>
      <c r="Q855" s="1">
        <v>0.16070280000000001</v>
      </c>
      <c r="R855" s="1">
        <v>3.674161E-3</v>
      </c>
      <c r="S855" s="1">
        <v>6.9235569999999999E-4</v>
      </c>
      <c r="T855" s="1">
        <v>1.000933E-2</v>
      </c>
      <c r="U855" s="1">
        <v>4.8823349999999998E-4</v>
      </c>
      <c r="V855">
        <f t="shared" si="46"/>
        <v>1.5874701039833419</v>
      </c>
      <c r="W855" s="1">
        <f t="shared" si="47"/>
        <v>5.1799176127023419</v>
      </c>
      <c r="X855">
        <f t="shared" si="48"/>
        <v>0.57353795596532953</v>
      </c>
      <c r="Y855">
        <f t="shared" si="48"/>
        <v>7.3237974013241862</v>
      </c>
      <c r="Z855">
        <f t="shared" si="48"/>
        <v>6.4726153185567625</v>
      </c>
      <c r="AA855">
        <f t="shared" si="45"/>
        <v>11445.206259784134</v>
      </c>
    </row>
    <row r="856" spans="1:27" x14ac:dyDescent="0.3">
      <c r="A856" t="s">
        <v>1</v>
      </c>
      <c r="B856" t="s">
        <v>3</v>
      </c>
      <c r="C856" s="1">
        <v>12.572369999999999</v>
      </c>
      <c r="D856" s="1">
        <v>1.6955279999999999</v>
      </c>
      <c r="E856">
        <v>7</v>
      </c>
      <c r="F856" t="s">
        <v>68</v>
      </c>
      <c r="G856">
        <v>1.3</v>
      </c>
      <c r="H856" s="1">
        <v>1.887815</v>
      </c>
      <c r="I856" s="1">
        <v>3.10242</v>
      </c>
      <c r="J856" s="1">
        <v>0.6406134</v>
      </c>
      <c r="K856" s="1">
        <v>9.4535069999999999E-3</v>
      </c>
      <c r="L856" s="1">
        <v>0.15464120000000001</v>
      </c>
      <c r="M856" s="1">
        <v>4.2658340000000004E-6</v>
      </c>
      <c r="N856" s="1">
        <v>2.056701E-2</v>
      </c>
      <c r="O856" s="1">
        <v>4.852421E-3</v>
      </c>
      <c r="P856" s="1">
        <v>4.924999E-2</v>
      </c>
      <c r="Q856" s="1">
        <v>0.16070280000000001</v>
      </c>
      <c r="R856" s="1">
        <v>3.674161E-3</v>
      </c>
      <c r="S856" s="1">
        <v>6.9235569999999999E-4</v>
      </c>
      <c r="T856" s="1">
        <v>1.000933E-2</v>
      </c>
      <c r="U856" s="1">
        <v>4.8823349999999998E-4</v>
      </c>
      <c r="V856">
        <f t="shared" si="46"/>
        <v>1.5874701039833419</v>
      </c>
      <c r="W856" s="1">
        <f t="shared" si="47"/>
        <v>5.1799176127023419</v>
      </c>
      <c r="X856">
        <f t="shared" si="48"/>
        <v>0.57353795596532953</v>
      </c>
      <c r="Y856">
        <f t="shared" si="48"/>
        <v>7.3237974013241862</v>
      </c>
      <c r="Z856">
        <f t="shared" si="48"/>
        <v>6.4726153185567625</v>
      </c>
      <c r="AA856">
        <f t="shared" si="45"/>
        <v>11445.206259784134</v>
      </c>
    </row>
    <row r="857" spans="1:27" x14ac:dyDescent="0.3">
      <c r="A857" t="s">
        <v>1</v>
      </c>
      <c r="B857" t="s">
        <v>3</v>
      </c>
      <c r="C857" s="1">
        <v>12.572369999999999</v>
      </c>
      <c r="D857" s="1">
        <v>1.6955279999999999</v>
      </c>
      <c r="E857">
        <v>8</v>
      </c>
      <c r="F857" t="s">
        <v>68</v>
      </c>
      <c r="G857">
        <v>1.3</v>
      </c>
      <c r="H857" s="1">
        <v>1.887815</v>
      </c>
      <c r="I857" s="1">
        <v>3.10242</v>
      </c>
      <c r="J857" s="1">
        <v>0.6406134</v>
      </c>
      <c r="K857" s="1">
        <v>9.4535069999999999E-3</v>
      </c>
      <c r="L857" s="1">
        <v>0.15464120000000001</v>
      </c>
      <c r="M857" s="1">
        <v>4.2658340000000004E-6</v>
      </c>
      <c r="N857" s="1">
        <v>2.056701E-2</v>
      </c>
      <c r="O857" s="1">
        <v>4.852421E-3</v>
      </c>
      <c r="P857" s="1">
        <v>4.924999E-2</v>
      </c>
      <c r="Q857" s="1">
        <v>0.16070280000000001</v>
      </c>
      <c r="R857" s="1">
        <v>3.674161E-3</v>
      </c>
      <c r="S857" s="1">
        <v>6.9235569999999999E-4</v>
      </c>
      <c r="T857" s="1">
        <v>1.000933E-2</v>
      </c>
      <c r="U857" s="1">
        <v>4.8823349999999998E-4</v>
      </c>
      <c r="V857">
        <f t="shared" si="46"/>
        <v>1.5874701039833419</v>
      </c>
      <c r="W857" s="1">
        <f t="shared" si="47"/>
        <v>5.1799176127023419</v>
      </c>
      <c r="X857">
        <f t="shared" si="48"/>
        <v>0.57353795596532953</v>
      </c>
      <c r="Y857">
        <f t="shared" si="48"/>
        <v>7.3237974013241862</v>
      </c>
      <c r="Z857">
        <f t="shared" si="48"/>
        <v>6.4726153185567625</v>
      </c>
      <c r="AA857">
        <f t="shared" si="45"/>
        <v>11445.206259784134</v>
      </c>
    </row>
    <row r="858" spans="1:27" x14ac:dyDescent="0.3">
      <c r="A858" t="s">
        <v>1</v>
      </c>
      <c r="B858" t="s">
        <v>3</v>
      </c>
      <c r="C858" s="1">
        <v>13.51013</v>
      </c>
      <c r="D858" s="1">
        <v>1.822567</v>
      </c>
      <c r="E858">
        <v>1</v>
      </c>
      <c r="F858" t="s">
        <v>69</v>
      </c>
      <c r="G858" s="7">
        <v>2.6</v>
      </c>
      <c r="H858" s="7">
        <v>1.452072</v>
      </c>
      <c r="I858" s="7">
        <v>2.9526690000000002</v>
      </c>
      <c r="J858" s="7">
        <v>0.61632410000000004</v>
      </c>
      <c r="K858" s="7">
        <v>2.005171E-2</v>
      </c>
      <c r="L858" s="7">
        <v>0.12874940000000001</v>
      </c>
      <c r="M858" s="7">
        <v>1.298083E-5</v>
      </c>
      <c r="N858" s="1">
        <v>2.7338439999999999E-2</v>
      </c>
      <c r="O858" s="1">
        <v>5.1339799999999998E-3</v>
      </c>
      <c r="P858" s="1">
        <v>2.7642030000000001E-2</v>
      </c>
      <c r="Q858" s="1">
        <v>7.9427109999999995E-2</v>
      </c>
      <c r="R858" s="1">
        <v>1.9675780000000002E-3</v>
      </c>
      <c r="S858" s="1">
        <v>3.6032510000000002E-4</v>
      </c>
      <c r="T858" s="1">
        <v>5.2604849999999996E-3</v>
      </c>
      <c r="U858" s="1">
        <v>2.4911040000000001E-4</v>
      </c>
      <c r="V858">
        <f t="shared" si="46"/>
        <v>0.93617096938397093</v>
      </c>
      <c r="W858" s="1">
        <f t="shared" si="47"/>
        <v>2.6900106310595597</v>
      </c>
      <c r="X858">
        <f t="shared" si="48"/>
        <v>0.31924404708496718</v>
      </c>
      <c r="Y858">
        <f t="shared" si="48"/>
        <v>1.7969794097361274</v>
      </c>
      <c r="Z858">
        <f t="shared" si="48"/>
        <v>4.0858326330064445</v>
      </c>
      <c r="AA858">
        <f t="shared" si="45"/>
        <v>1919.0637270498112</v>
      </c>
    </row>
    <row r="859" spans="1:27" x14ac:dyDescent="0.3">
      <c r="A859" t="s">
        <v>1</v>
      </c>
      <c r="B859" t="s">
        <v>3</v>
      </c>
      <c r="C859" s="1">
        <v>13.51013</v>
      </c>
      <c r="D859" s="1">
        <v>1.822567</v>
      </c>
      <c r="E859">
        <v>2</v>
      </c>
      <c r="F859" t="s">
        <v>69</v>
      </c>
      <c r="G859">
        <v>2.6</v>
      </c>
      <c r="H859" s="1">
        <v>1.452072</v>
      </c>
      <c r="I859" s="1">
        <v>2.9526690000000002</v>
      </c>
      <c r="J859" s="1">
        <v>0.61632410000000004</v>
      </c>
      <c r="K859" s="1">
        <v>2.005171E-2</v>
      </c>
      <c r="L859" s="1">
        <v>0.12874940000000001</v>
      </c>
      <c r="M859" s="1">
        <v>1.298083E-5</v>
      </c>
      <c r="N859" s="1">
        <v>2.7338439999999999E-2</v>
      </c>
      <c r="O859" s="1">
        <v>5.1339799999999998E-3</v>
      </c>
      <c r="P859" s="1">
        <v>2.7642030000000001E-2</v>
      </c>
      <c r="Q859" s="1">
        <v>7.9427109999999995E-2</v>
      </c>
      <c r="R859" s="1">
        <v>1.9675780000000002E-3</v>
      </c>
      <c r="S859" s="1">
        <v>3.6032510000000002E-4</v>
      </c>
      <c r="T859" s="1">
        <v>5.2604849999999996E-3</v>
      </c>
      <c r="U859" s="1">
        <v>2.4911040000000001E-4</v>
      </c>
      <c r="V859">
        <f t="shared" si="46"/>
        <v>0.93617096938397093</v>
      </c>
      <c r="W859" s="1">
        <f t="shared" si="47"/>
        <v>2.6900106310595597</v>
      </c>
      <c r="X859">
        <f t="shared" si="48"/>
        <v>0.31924404708496718</v>
      </c>
      <c r="Y859">
        <f t="shared" si="48"/>
        <v>1.7969794097361274</v>
      </c>
      <c r="Z859">
        <f t="shared" si="48"/>
        <v>4.0858326330064445</v>
      </c>
      <c r="AA859">
        <f t="shared" si="45"/>
        <v>1919.0637270498112</v>
      </c>
    </row>
    <row r="860" spans="1:27" x14ac:dyDescent="0.3">
      <c r="A860" t="s">
        <v>1</v>
      </c>
      <c r="B860" t="s">
        <v>3</v>
      </c>
      <c r="C860" s="1">
        <v>13.51013</v>
      </c>
      <c r="D860" s="1">
        <v>1.822567</v>
      </c>
      <c r="E860">
        <v>3</v>
      </c>
      <c r="F860" t="s">
        <v>69</v>
      </c>
      <c r="G860">
        <v>2.6</v>
      </c>
      <c r="H860" s="1">
        <v>1.452072</v>
      </c>
      <c r="I860" s="1">
        <v>2.9526690000000002</v>
      </c>
      <c r="J860" s="1">
        <v>0.61632410000000004</v>
      </c>
      <c r="K860" s="1">
        <v>2.005171E-2</v>
      </c>
      <c r="L860" s="1">
        <v>0.12874940000000001</v>
      </c>
      <c r="M860" s="1">
        <v>1.298083E-5</v>
      </c>
      <c r="N860" s="1">
        <v>2.7338439999999999E-2</v>
      </c>
      <c r="O860" s="1">
        <v>5.1339799999999998E-3</v>
      </c>
      <c r="P860" s="1">
        <v>2.7642030000000001E-2</v>
      </c>
      <c r="Q860" s="1">
        <v>7.9427109999999995E-2</v>
      </c>
      <c r="R860" s="1">
        <v>1.9675780000000002E-3</v>
      </c>
      <c r="S860" s="1">
        <v>3.6032510000000002E-4</v>
      </c>
      <c r="T860" s="1">
        <v>5.2604849999999996E-3</v>
      </c>
      <c r="U860" s="1">
        <v>2.4911040000000001E-4</v>
      </c>
      <c r="V860">
        <f t="shared" si="46"/>
        <v>0.93617096938397093</v>
      </c>
      <c r="W860" s="1">
        <f t="shared" si="47"/>
        <v>2.6900106310595597</v>
      </c>
      <c r="X860">
        <f t="shared" si="48"/>
        <v>0.31924404708496718</v>
      </c>
      <c r="Y860">
        <f t="shared" si="48"/>
        <v>1.7969794097361274</v>
      </c>
      <c r="Z860">
        <f t="shared" si="48"/>
        <v>4.0858326330064445</v>
      </c>
      <c r="AA860">
        <f t="shared" si="45"/>
        <v>1919.0637270498112</v>
      </c>
    </row>
    <row r="861" spans="1:27" x14ac:dyDescent="0.3">
      <c r="A861" t="s">
        <v>1</v>
      </c>
      <c r="B861" t="s">
        <v>3</v>
      </c>
      <c r="C861" s="1">
        <v>13.51013</v>
      </c>
      <c r="D861" s="1">
        <v>1.822567</v>
      </c>
      <c r="E861">
        <v>4</v>
      </c>
      <c r="F861" t="s">
        <v>69</v>
      </c>
      <c r="G861">
        <v>2.6</v>
      </c>
      <c r="H861" s="1">
        <v>1.452072</v>
      </c>
      <c r="I861" s="1">
        <v>2.9526690000000002</v>
      </c>
      <c r="J861" s="1">
        <v>0.61632410000000004</v>
      </c>
      <c r="K861" s="1">
        <v>2.005171E-2</v>
      </c>
      <c r="L861" s="1">
        <v>0.12874940000000001</v>
      </c>
      <c r="M861" s="1">
        <v>1.298083E-5</v>
      </c>
      <c r="N861" s="1">
        <v>2.7338439999999999E-2</v>
      </c>
      <c r="O861" s="1">
        <v>5.1339799999999998E-3</v>
      </c>
      <c r="P861" s="1">
        <v>2.7642030000000001E-2</v>
      </c>
      <c r="Q861" s="1">
        <v>7.9427109999999995E-2</v>
      </c>
      <c r="R861" s="1">
        <v>1.9675780000000002E-3</v>
      </c>
      <c r="S861" s="1">
        <v>3.6032510000000002E-4</v>
      </c>
      <c r="T861" s="1">
        <v>5.2604849999999996E-3</v>
      </c>
      <c r="U861" s="1">
        <v>2.4911040000000001E-4</v>
      </c>
      <c r="V861">
        <f t="shared" si="46"/>
        <v>0.93617096938397093</v>
      </c>
      <c r="W861" s="1">
        <f t="shared" si="47"/>
        <v>2.6900106310595597</v>
      </c>
      <c r="X861">
        <f t="shared" si="48"/>
        <v>0.31924404708496718</v>
      </c>
      <c r="Y861">
        <f t="shared" si="48"/>
        <v>1.7969794097361274</v>
      </c>
      <c r="Z861">
        <f t="shared" si="48"/>
        <v>4.0858326330064445</v>
      </c>
      <c r="AA861">
        <f t="shared" si="45"/>
        <v>1919.0637270498112</v>
      </c>
    </row>
    <row r="862" spans="1:27" x14ac:dyDescent="0.3">
      <c r="A862" t="s">
        <v>1</v>
      </c>
      <c r="B862" t="s">
        <v>3</v>
      </c>
      <c r="C862" s="1">
        <v>13.51013</v>
      </c>
      <c r="D862" s="1">
        <v>1.822567</v>
      </c>
      <c r="E862">
        <v>5</v>
      </c>
      <c r="F862" t="s">
        <v>69</v>
      </c>
      <c r="G862">
        <v>2.6</v>
      </c>
      <c r="H862" s="1">
        <v>1.452072</v>
      </c>
      <c r="I862" s="1">
        <v>2.9526690000000002</v>
      </c>
      <c r="J862" s="1">
        <v>0.61632410000000004</v>
      </c>
      <c r="K862" s="1">
        <v>2.005171E-2</v>
      </c>
      <c r="L862" s="1">
        <v>0.12874940000000001</v>
      </c>
      <c r="M862" s="1">
        <v>1.298083E-5</v>
      </c>
      <c r="N862" s="1">
        <v>2.7338439999999999E-2</v>
      </c>
      <c r="O862" s="1">
        <v>5.1339799999999998E-3</v>
      </c>
      <c r="P862" s="1">
        <v>2.7642030000000001E-2</v>
      </c>
      <c r="Q862" s="1">
        <v>7.9427109999999995E-2</v>
      </c>
      <c r="R862" s="1">
        <v>1.9675780000000002E-3</v>
      </c>
      <c r="S862" s="1">
        <v>3.6032510000000002E-4</v>
      </c>
      <c r="T862" s="1">
        <v>5.2604849999999996E-3</v>
      </c>
      <c r="U862" s="1">
        <v>2.4911040000000001E-4</v>
      </c>
      <c r="V862">
        <f t="shared" si="46"/>
        <v>0.93617096938397093</v>
      </c>
      <c r="W862" s="1">
        <f t="shared" si="47"/>
        <v>2.6900106310595597</v>
      </c>
      <c r="X862">
        <f t="shared" si="48"/>
        <v>0.31924404708496718</v>
      </c>
      <c r="Y862">
        <f t="shared" si="48"/>
        <v>1.7969794097361274</v>
      </c>
      <c r="Z862">
        <f t="shared" si="48"/>
        <v>4.0858326330064445</v>
      </c>
      <c r="AA862">
        <f t="shared" si="45"/>
        <v>1919.0637270498112</v>
      </c>
    </row>
    <row r="863" spans="1:27" x14ac:dyDescent="0.3">
      <c r="A863" t="s">
        <v>1</v>
      </c>
      <c r="B863" t="s">
        <v>3</v>
      </c>
      <c r="C863" s="1">
        <v>13.51013</v>
      </c>
      <c r="D863" s="1">
        <v>1.822567</v>
      </c>
      <c r="E863">
        <v>6</v>
      </c>
      <c r="F863" t="s">
        <v>69</v>
      </c>
      <c r="G863">
        <v>2.6</v>
      </c>
      <c r="H863" s="1">
        <v>1.452072</v>
      </c>
      <c r="I863" s="1">
        <v>2.9526690000000002</v>
      </c>
      <c r="J863" s="1">
        <v>0.61632410000000004</v>
      </c>
      <c r="K863" s="1">
        <v>2.005171E-2</v>
      </c>
      <c r="L863" s="1">
        <v>0.12874940000000001</v>
      </c>
      <c r="M863" s="1">
        <v>1.298083E-5</v>
      </c>
      <c r="N863" s="1">
        <v>2.7338439999999999E-2</v>
      </c>
      <c r="O863" s="1">
        <v>5.1339799999999998E-3</v>
      </c>
      <c r="P863" s="1">
        <v>2.7642030000000001E-2</v>
      </c>
      <c r="Q863" s="1">
        <v>7.9427109999999995E-2</v>
      </c>
      <c r="R863" s="1">
        <v>1.9675780000000002E-3</v>
      </c>
      <c r="S863" s="1">
        <v>3.6032510000000002E-4</v>
      </c>
      <c r="T863" s="1">
        <v>5.2604849999999996E-3</v>
      </c>
      <c r="U863" s="1">
        <v>2.4911040000000001E-4</v>
      </c>
      <c r="V863">
        <f t="shared" si="46"/>
        <v>0.93617096938397093</v>
      </c>
      <c r="W863" s="1">
        <f t="shared" si="47"/>
        <v>2.6900106310595597</v>
      </c>
      <c r="X863">
        <f t="shared" si="48"/>
        <v>0.31924404708496718</v>
      </c>
      <c r="Y863">
        <f t="shared" si="48"/>
        <v>1.7969794097361274</v>
      </c>
      <c r="Z863">
        <f t="shared" si="48"/>
        <v>4.0858326330064445</v>
      </c>
      <c r="AA863">
        <f t="shared" si="45"/>
        <v>1919.0637270498112</v>
      </c>
    </row>
    <row r="864" spans="1:27" x14ac:dyDescent="0.3">
      <c r="A864" t="s">
        <v>1</v>
      </c>
      <c r="B864" t="s">
        <v>3</v>
      </c>
      <c r="C864" s="1">
        <v>13.51013</v>
      </c>
      <c r="D864" s="1">
        <v>1.822567</v>
      </c>
      <c r="E864">
        <v>7</v>
      </c>
      <c r="F864" t="s">
        <v>69</v>
      </c>
      <c r="G864">
        <v>2.6</v>
      </c>
      <c r="H864" s="1">
        <v>1.452072</v>
      </c>
      <c r="I864" s="1">
        <v>2.9526690000000002</v>
      </c>
      <c r="J864" s="1">
        <v>0.61632410000000004</v>
      </c>
      <c r="K864" s="1">
        <v>2.005171E-2</v>
      </c>
      <c r="L864" s="1">
        <v>0.12874940000000001</v>
      </c>
      <c r="M864" s="1">
        <v>1.298083E-5</v>
      </c>
      <c r="N864" s="1">
        <v>2.7338439999999999E-2</v>
      </c>
      <c r="O864" s="1">
        <v>5.1339799999999998E-3</v>
      </c>
      <c r="P864" s="1">
        <v>2.7642030000000001E-2</v>
      </c>
      <c r="Q864" s="1">
        <v>7.9427109999999995E-2</v>
      </c>
      <c r="R864" s="1">
        <v>1.9675780000000002E-3</v>
      </c>
      <c r="S864" s="1">
        <v>3.6032510000000002E-4</v>
      </c>
      <c r="T864" s="1">
        <v>5.2604849999999996E-3</v>
      </c>
      <c r="U864" s="1">
        <v>2.4911040000000001E-4</v>
      </c>
      <c r="V864">
        <f t="shared" si="46"/>
        <v>0.93617096938397093</v>
      </c>
      <c r="W864" s="1">
        <f t="shared" si="47"/>
        <v>2.6900106310595597</v>
      </c>
      <c r="X864">
        <f t="shared" si="48"/>
        <v>0.31924404708496718</v>
      </c>
      <c r="Y864">
        <f t="shared" si="48"/>
        <v>1.7969794097361274</v>
      </c>
      <c r="Z864">
        <f t="shared" si="48"/>
        <v>4.0858326330064445</v>
      </c>
      <c r="AA864">
        <f t="shared" si="45"/>
        <v>1919.0637270498112</v>
      </c>
    </row>
    <row r="865" spans="1:27" x14ac:dyDescent="0.3">
      <c r="A865" t="s">
        <v>1</v>
      </c>
      <c r="B865" t="s">
        <v>3</v>
      </c>
      <c r="C865" s="1">
        <v>13.51013</v>
      </c>
      <c r="D865" s="1">
        <v>1.822567</v>
      </c>
      <c r="E865">
        <v>8</v>
      </c>
      <c r="F865" t="s">
        <v>69</v>
      </c>
      <c r="G865">
        <v>2.6</v>
      </c>
      <c r="H865" s="1">
        <v>1.452072</v>
      </c>
      <c r="I865" s="1">
        <v>2.9526690000000002</v>
      </c>
      <c r="J865" s="1">
        <v>0.61632410000000004</v>
      </c>
      <c r="K865" s="1">
        <v>2.005171E-2</v>
      </c>
      <c r="L865" s="1">
        <v>0.12874940000000001</v>
      </c>
      <c r="M865" s="1">
        <v>1.298083E-5</v>
      </c>
      <c r="N865" s="1">
        <v>2.7338439999999999E-2</v>
      </c>
      <c r="O865" s="1">
        <v>5.1339799999999998E-3</v>
      </c>
      <c r="P865" s="1">
        <v>2.7642030000000001E-2</v>
      </c>
      <c r="Q865" s="1">
        <v>7.9427109999999995E-2</v>
      </c>
      <c r="R865" s="1">
        <v>1.9675780000000002E-3</v>
      </c>
      <c r="S865" s="1">
        <v>3.6032510000000002E-4</v>
      </c>
      <c r="T865" s="1">
        <v>5.2604849999999996E-3</v>
      </c>
      <c r="U865" s="1">
        <v>2.4911040000000001E-4</v>
      </c>
      <c r="V865">
        <f t="shared" si="46"/>
        <v>0.93617096938397093</v>
      </c>
      <c r="W865" s="1">
        <f t="shared" si="47"/>
        <v>2.6900106310595597</v>
      </c>
      <c r="X865">
        <f t="shared" si="48"/>
        <v>0.31924404708496718</v>
      </c>
      <c r="Y865">
        <f t="shared" si="48"/>
        <v>1.7969794097361274</v>
      </c>
      <c r="Z865">
        <f t="shared" si="48"/>
        <v>4.0858326330064445</v>
      </c>
      <c r="AA865">
        <f t="shared" si="45"/>
        <v>1919.0637270498112</v>
      </c>
    </row>
    <row r="866" spans="1:27" x14ac:dyDescent="0.3">
      <c r="A866" t="s">
        <v>1</v>
      </c>
      <c r="B866" t="s">
        <v>3</v>
      </c>
      <c r="C866" s="1">
        <v>14.528370000000001</v>
      </c>
      <c r="D866" s="1">
        <v>1.815116</v>
      </c>
      <c r="E866">
        <v>1</v>
      </c>
      <c r="F866" t="s">
        <v>70</v>
      </c>
      <c r="G866" s="7">
        <v>3.9</v>
      </c>
      <c r="H866" s="7">
        <v>1.8463039999999999</v>
      </c>
      <c r="I866" s="7">
        <v>2.8008289999999998</v>
      </c>
      <c r="J866" s="7">
        <v>0.68913270000000004</v>
      </c>
      <c r="K866" s="7">
        <v>2.434855E-2</v>
      </c>
      <c r="L866" s="7">
        <v>0.17484540000000001</v>
      </c>
      <c r="M866" s="7">
        <v>1.3063469999999999E-4</v>
      </c>
      <c r="N866" s="1">
        <v>3.1316450000000003E-2</v>
      </c>
      <c r="O866" s="1">
        <v>5.2698689999999999E-3</v>
      </c>
      <c r="P866" s="1">
        <v>2.4060649999999999E-2</v>
      </c>
      <c r="Q866" s="1">
        <v>6.1665869999999998E-2</v>
      </c>
      <c r="R866" s="1">
        <v>1.5647390000000001E-3</v>
      </c>
      <c r="S866" s="1">
        <v>2.830582E-4</v>
      </c>
      <c r="T866" s="1">
        <v>4.4151340000000002E-3</v>
      </c>
      <c r="U866" s="1">
        <v>1.991564E-4</v>
      </c>
      <c r="V866">
        <f t="shared" si="46"/>
        <v>0.85905458705261906</v>
      </c>
      <c r="W866" s="1">
        <f t="shared" si="47"/>
        <v>2.2017006393464222</v>
      </c>
      <c r="X866">
        <f t="shared" si="48"/>
        <v>0.22705917162253367</v>
      </c>
      <c r="Y866">
        <f t="shared" si="48"/>
        <v>1.1625258998995833</v>
      </c>
      <c r="Z866">
        <f t="shared" si="48"/>
        <v>2.5251645167673842</v>
      </c>
      <c r="AA866">
        <f t="shared" si="45"/>
        <v>152.45290876007678</v>
      </c>
    </row>
    <row r="867" spans="1:27" x14ac:dyDescent="0.3">
      <c r="A867" t="s">
        <v>1</v>
      </c>
      <c r="B867" t="s">
        <v>3</v>
      </c>
      <c r="C867" s="1">
        <v>14.528370000000001</v>
      </c>
      <c r="D867" s="1">
        <v>1.815116</v>
      </c>
      <c r="E867">
        <v>2</v>
      </c>
      <c r="F867" t="s">
        <v>70</v>
      </c>
      <c r="G867">
        <v>3.9</v>
      </c>
      <c r="H867" s="1">
        <v>1.8463039999999999</v>
      </c>
      <c r="I867" s="1">
        <v>2.8008289999999998</v>
      </c>
      <c r="J867" s="1">
        <v>0.68913270000000004</v>
      </c>
      <c r="K867" s="1">
        <v>2.434855E-2</v>
      </c>
      <c r="L867" s="1">
        <v>0.17484540000000001</v>
      </c>
      <c r="M867" s="1">
        <v>1.3063469999999999E-4</v>
      </c>
      <c r="N867" s="1">
        <v>3.1316450000000003E-2</v>
      </c>
      <c r="O867" s="1">
        <v>5.2698689999999999E-3</v>
      </c>
      <c r="P867" s="1">
        <v>2.4060649999999999E-2</v>
      </c>
      <c r="Q867" s="1">
        <v>6.1665869999999998E-2</v>
      </c>
      <c r="R867" s="1">
        <v>1.5647390000000001E-3</v>
      </c>
      <c r="S867" s="1">
        <v>2.830582E-4</v>
      </c>
      <c r="T867" s="1">
        <v>4.4151340000000002E-3</v>
      </c>
      <c r="U867" s="1">
        <v>1.991564E-4</v>
      </c>
      <c r="V867">
        <f t="shared" si="46"/>
        <v>0.85905458705261906</v>
      </c>
      <c r="W867" s="1">
        <f t="shared" si="47"/>
        <v>2.2017006393464222</v>
      </c>
      <c r="X867">
        <f t="shared" si="48"/>
        <v>0.22705917162253367</v>
      </c>
      <c r="Y867">
        <f t="shared" si="48"/>
        <v>1.1625258998995833</v>
      </c>
      <c r="Z867">
        <f t="shared" si="48"/>
        <v>2.5251645167673842</v>
      </c>
      <c r="AA867">
        <f t="shared" si="45"/>
        <v>152.45290876007678</v>
      </c>
    </row>
    <row r="868" spans="1:27" x14ac:dyDescent="0.3">
      <c r="A868" t="s">
        <v>1</v>
      </c>
      <c r="B868" t="s">
        <v>3</v>
      </c>
      <c r="C868" s="1">
        <v>14.528370000000001</v>
      </c>
      <c r="D868" s="1">
        <v>1.815116</v>
      </c>
      <c r="E868">
        <v>3</v>
      </c>
      <c r="F868" t="s">
        <v>70</v>
      </c>
      <c r="G868">
        <v>3.9</v>
      </c>
      <c r="H868" s="1">
        <v>1.8463039999999999</v>
      </c>
      <c r="I868" s="1">
        <v>2.8008289999999998</v>
      </c>
      <c r="J868" s="1">
        <v>0.68913270000000004</v>
      </c>
      <c r="K868" s="1">
        <v>2.434855E-2</v>
      </c>
      <c r="L868" s="1">
        <v>0.17484540000000001</v>
      </c>
      <c r="M868" s="1">
        <v>1.3063469999999999E-4</v>
      </c>
      <c r="N868" s="1">
        <v>3.1316450000000003E-2</v>
      </c>
      <c r="O868" s="1">
        <v>5.2698689999999999E-3</v>
      </c>
      <c r="P868" s="1">
        <v>2.4060649999999999E-2</v>
      </c>
      <c r="Q868" s="1">
        <v>6.1665869999999998E-2</v>
      </c>
      <c r="R868" s="1">
        <v>1.5647390000000001E-3</v>
      </c>
      <c r="S868" s="1">
        <v>2.830582E-4</v>
      </c>
      <c r="T868" s="1">
        <v>4.4151340000000002E-3</v>
      </c>
      <c r="U868" s="1">
        <v>1.991564E-4</v>
      </c>
      <c r="V868">
        <f t="shared" si="46"/>
        <v>0.85905458705261906</v>
      </c>
      <c r="W868" s="1">
        <f t="shared" si="47"/>
        <v>2.2017006393464222</v>
      </c>
      <c r="X868">
        <f t="shared" si="48"/>
        <v>0.22705917162253367</v>
      </c>
      <c r="Y868">
        <f t="shared" si="48"/>
        <v>1.1625258998995833</v>
      </c>
      <c r="Z868">
        <f t="shared" si="48"/>
        <v>2.5251645167673842</v>
      </c>
      <c r="AA868">
        <f t="shared" si="45"/>
        <v>152.45290876007678</v>
      </c>
    </row>
    <row r="869" spans="1:27" x14ac:dyDescent="0.3">
      <c r="A869" t="s">
        <v>1</v>
      </c>
      <c r="B869" t="s">
        <v>3</v>
      </c>
      <c r="C869" s="1">
        <v>14.528370000000001</v>
      </c>
      <c r="D869" s="1">
        <v>1.815116</v>
      </c>
      <c r="E869">
        <v>4</v>
      </c>
      <c r="F869" t="s">
        <v>70</v>
      </c>
      <c r="G869">
        <v>3.9</v>
      </c>
      <c r="H869" s="1">
        <v>1.8463039999999999</v>
      </c>
      <c r="I869" s="1">
        <v>2.8008289999999998</v>
      </c>
      <c r="J869" s="1">
        <v>0.68913270000000004</v>
      </c>
      <c r="K869" s="1">
        <v>2.434855E-2</v>
      </c>
      <c r="L869" s="1">
        <v>0.17484540000000001</v>
      </c>
      <c r="M869" s="1">
        <v>1.3063469999999999E-4</v>
      </c>
      <c r="N869" s="1">
        <v>3.1316450000000003E-2</v>
      </c>
      <c r="O869" s="1">
        <v>5.2698689999999999E-3</v>
      </c>
      <c r="P869" s="1">
        <v>2.4060649999999999E-2</v>
      </c>
      <c r="Q869" s="1">
        <v>6.1665869999999998E-2</v>
      </c>
      <c r="R869" s="1">
        <v>1.5647390000000001E-3</v>
      </c>
      <c r="S869" s="1">
        <v>2.830582E-4</v>
      </c>
      <c r="T869" s="1">
        <v>4.4151340000000002E-3</v>
      </c>
      <c r="U869" s="1">
        <v>1.991564E-4</v>
      </c>
      <c r="V869">
        <f t="shared" si="46"/>
        <v>0.85905458705261906</v>
      </c>
      <c r="W869" s="1">
        <f t="shared" si="47"/>
        <v>2.2017006393464222</v>
      </c>
      <c r="X869">
        <f t="shared" si="48"/>
        <v>0.22705917162253367</v>
      </c>
      <c r="Y869">
        <f t="shared" si="48"/>
        <v>1.1625258998995833</v>
      </c>
      <c r="Z869">
        <f t="shared" si="48"/>
        <v>2.5251645167673842</v>
      </c>
      <c r="AA869">
        <f t="shared" si="45"/>
        <v>152.45290876007678</v>
      </c>
    </row>
    <row r="870" spans="1:27" x14ac:dyDescent="0.3">
      <c r="A870" t="s">
        <v>1</v>
      </c>
      <c r="B870" t="s">
        <v>3</v>
      </c>
      <c r="C870" s="1">
        <v>14.528370000000001</v>
      </c>
      <c r="D870" s="1">
        <v>1.815116</v>
      </c>
      <c r="E870">
        <v>5</v>
      </c>
      <c r="F870" t="s">
        <v>70</v>
      </c>
      <c r="G870">
        <v>3.9</v>
      </c>
      <c r="H870" s="1">
        <v>1.8463039999999999</v>
      </c>
      <c r="I870" s="1">
        <v>2.8008289999999998</v>
      </c>
      <c r="J870" s="1">
        <v>0.68913270000000004</v>
      </c>
      <c r="K870" s="1">
        <v>2.434855E-2</v>
      </c>
      <c r="L870" s="1">
        <v>0.17484540000000001</v>
      </c>
      <c r="M870" s="1">
        <v>1.3063469999999999E-4</v>
      </c>
      <c r="N870" s="1">
        <v>3.1316450000000003E-2</v>
      </c>
      <c r="O870" s="1">
        <v>5.2698689999999999E-3</v>
      </c>
      <c r="P870" s="1">
        <v>2.4060649999999999E-2</v>
      </c>
      <c r="Q870" s="1">
        <v>6.1665869999999998E-2</v>
      </c>
      <c r="R870" s="1">
        <v>1.5647390000000001E-3</v>
      </c>
      <c r="S870" s="1">
        <v>2.830582E-4</v>
      </c>
      <c r="T870" s="1">
        <v>4.4151340000000002E-3</v>
      </c>
      <c r="U870" s="1">
        <v>1.991564E-4</v>
      </c>
      <c r="V870">
        <f t="shared" si="46"/>
        <v>0.85905458705261906</v>
      </c>
      <c r="W870" s="1">
        <f t="shared" si="47"/>
        <v>2.2017006393464222</v>
      </c>
      <c r="X870">
        <f t="shared" si="48"/>
        <v>0.22705917162253367</v>
      </c>
      <c r="Y870">
        <f t="shared" si="48"/>
        <v>1.1625258998995833</v>
      </c>
      <c r="Z870">
        <f t="shared" si="48"/>
        <v>2.5251645167673842</v>
      </c>
      <c r="AA870">
        <f t="shared" si="45"/>
        <v>152.45290876007678</v>
      </c>
    </row>
    <row r="871" spans="1:27" x14ac:dyDescent="0.3">
      <c r="A871" t="s">
        <v>1</v>
      </c>
      <c r="B871" t="s">
        <v>3</v>
      </c>
      <c r="C871" s="1">
        <v>14.528370000000001</v>
      </c>
      <c r="D871" s="1">
        <v>1.815116</v>
      </c>
      <c r="E871">
        <v>6</v>
      </c>
      <c r="F871" t="s">
        <v>70</v>
      </c>
      <c r="G871">
        <v>3.9</v>
      </c>
      <c r="H871" s="1">
        <v>1.8463039999999999</v>
      </c>
      <c r="I871" s="1">
        <v>2.8008289999999998</v>
      </c>
      <c r="J871" s="1">
        <v>0.68913270000000004</v>
      </c>
      <c r="K871" s="1">
        <v>2.434855E-2</v>
      </c>
      <c r="L871" s="1">
        <v>0.17484540000000001</v>
      </c>
      <c r="M871" s="1">
        <v>1.3063469999999999E-4</v>
      </c>
      <c r="N871" s="1">
        <v>3.1316450000000003E-2</v>
      </c>
      <c r="O871" s="1">
        <v>5.2698689999999999E-3</v>
      </c>
      <c r="P871" s="1">
        <v>2.4060649999999999E-2</v>
      </c>
      <c r="Q871" s="1">
        <v>6.1665869999999998E-2</v>
      </c>
      <c r="R871" s="1">
        <v>1.5647390000000001E-3</v>
      </c>
      <c r="S871" s="1">
        <v>2.830582E-4</v>
      </c>
      <c r="T871" s="1">
        <v>4.4151340000000002E-3</v>
      </c>
      <c r="U871" s="1">
        <v>1.991564E-4</v>
      </c>
      <c r="V871">
        <f t="shared" si="46"/>
        <v>0.85905458705261906</v>
      </c>
      <c r="W871" s="1">
        <f t="shared" si="47"/>
        <v>2.2017006393464222</v>
      </c>
      <c r="X871">
        <f t="shared" si="48"/>
        <v>0.22705917162253367</v>
      </c>
      <c r="Y871">
        <f t="shared" si="48"/>
        <v>1.1625258998995833</v>
      </c>
      <c r="Z871">
        <f t="shared" si="48"/>
        <v>2.5251645167673842</v>
      </c>
      <c r="AA871">
        <f t="shared" si="45"/>
        <v>152.45290876007678</v>
      </c>
    </row>
    <row r="872" spans="1:27" x14ac:dyDescent="0.3">
      <c r="A872" t="s">
        <v>1</v>
      </c>
      <c r="B872" t="s">
        <v>3</v>
      </c>
      <c r="C872" s="1">
        <v>14.528370000000001</v>
      </c>
      <c r="D872" s="1">
        <v>1.815116</v>
      </c>
      <c r="E872">
        <v>7</v>
      </c>
      <c r="F872" t="s">
        <v>70</v>
      </c>
      <c r="G872">
        <v>3.9</v>
      </c>
      <c r="H872" s="1">
        <v>1.8463039999999999</v>
      </c>
      <c r="I872" s="1">
        <v>2.8008289999999998</v>
      </c>
      <c r="J872" s="1">
        <v>0.68913270000000004</v>
      </c>
      <c r="K872" s="1">
        <v>2.434855E-2</v>
      </c>
      <c r="L872" s="1">
        <v>0.17484540000000001</v>
      </c>
      <c r="M872" s="1">
        <v>1.3063469999999999E-4</v>
      </c>
      <c r="N872" s="1">
        <v>3.1316450000000003E-2</v>
      </c>
      <c r="O872" s="1">
        <v>5.2698689999999999E-3</v>
      </c>
      <c r="P872" s="1">
        <v>2.4060649999999999E-2</v>
      </c>
      <c r="Q872" s="1">
        <v>6.1665869999999998E-2</v>
      </c>
      <c r="R872" s="1">
        <v>1.5647390000000001E-3</v>
      </c>
      <c r="S872" s="1">
        <v>2.830582E-4</v>
      </c>
      <c r="T872" s="1">
        <v>4.4151340000000002E-3</v>
      </c>
      <c r="U872" s="1">
        <v>1.991564E-4</v>
      </c>
      <c r="V872">
        <f t="shared" si="46"/>
        <v>0.85905458705261906</v>
      </c>
      <c r="W872" s="1">
        <f t="shared" si="47"/>
        <v>2.2017006393464222</v>
      </c>
      <c r="X872">
        <f t="shared" si="48"/>
        <v>0.22705917162253367</v>
      </c>
      <c r="Y872">
        <f t="shared" si="48"/>
        <v>1.1625258998995833</v>
      </c>
      <c r="Z872">
        <f t="shared" si="48"/>
        <v>2.5251645167673842</v>
      </c>
      <c r="AA872">
        <f t="shared" si="45"/>
        <v>152.45290876007678</v>
      </c>
    </row>
    <row r="873" spans="1:27" x14ac:dyDescent="0.3">
      <c r="A873" t="s">
        <v>1</v>
      </c>
      <c r="B873" t="s">
        <v>3</v>
      </c>
      <c r="C873" s="1">
        <v>14.528370000000001</v>
      </c>
      <c r="D873" s="1">
        <v>1.815116</v>
      </c>
      <c r="E873">
        <v>8</v>
      </c>
      <c r="F873" t="s">
        <v>70</v>
      </c>
      <c r="G873">
        <v>3.9</v>
      </c>
      <c r="H873" s="1">
        <v>1.8463039999999999</v>
      </c>
      <c r="I873" s="1">
        <v>2.8008289999999998</v>
      </c>
      <c r="J873" s="1">
        <v>0.68913270000000004</v>
      </c>
      <c r="K873" s="1">
        <v>2.434855E-2</v>
      </c>
      <c r="L873" s="1">
        <v>0.17484540000000001</v>
      </c>
      <c r="M873" s="1">
        <v>1.3063469999999999E-4</v>
      </c>
      <c r="N873" s="1">
        <v>3.1316450000000003E-2</v>
      </c>
      <c r="O873" s="1">
        <v>5.2698689999999999E-3</v>
      </c>
      <c r="P873" s="1">
        <v>2.4060649999999999E-2</v>
      </c>
      <c r="Q873" s="1">
        <v>6.1665869999999998E-2</v>
      </c>
      <c r="R873" s="1">
        <v>1.5647390000000001E-3</v>
      </c>
      <c r="S873" s="1">
        <v>2.830582E-4</v>
      </c>
      <c r="T873" s="1">
        <v>4.4151340000000002E-3</v>
      </c>
      <c r="U873" s="1">
        <v>1.991564E-4</v>
      </c>
      <c r="V873">
        <f t="shared" si="46"/>
        <v>0.85905458705261906</v>
      </c>
      <c r="W873" s="1">
        <f t="shared" si="47"/>
        <v>2.2017006393464222</v>
      </c>
      <c r="X873">
        <f t="shared" si="48"/>
        <v>0.22705917162253367</v>
      </c>
      <c r="Y873">
        <f t="shared" si="48"/>
        <v>1.1625258998995833</v>
      </c>
      <c r="Z873">
        <f t="shared" si="48"/>
        <v>2.5251645167673842</v>
      </c>
      <c r="AA873">
        <f t="shared" si="45"/>
        <v>152.45290876007678</v>
      </c>
    </row>
    <row r="874" spans="1:27" x14ac:dyDescent="0.3">
      <c r="A874" t="s">
        <v>1</v>
      </c>
      <c r="B874" t="s">
        <v>3</v>
      </c>
      <c r="C874" s="1">
        <v>13.20673</v>
      </c>
      <c r="D874" s="1">
        <v>1.6473899999999999</v>
      </c>
      <c r="E874">
        <v>1</v>
      </c>
      <c r="F874" t="s">
        <v>71</v>
      </c>
      <c r="G874" s="7">
        <v>1.3</v>
      </c>
      <c r="H874" s="7">
        <v>1.824333</v>
      </c>
      <c r="I874" s="7">
        <v>3.4075700000000002</v>
      </c>
      <c r="J874" s="7">
        <v>0.62003969999999997</v>
      </c>
      <c r="K874" s="7">
        <v>8.6748859999999997E-3</v>
      </c>
      <c r="L874" s="7">
        <v>0.14476749999999999</v>
      </c>
      <c r="M874" s="7">
        <v>2.5587019999999998E-6</v>
      </c>
      <c r="N874" s="1">
        <v>2.1540819999999999E-2</v>
      </c>
      <c r="O874" s="1">
        <v>4.7882350000000001E-3</v>
      </c>
      <c r="P874" s="1">
        <v>5.1058579999999999E-2</v>
      </c>
      <c r="Q874" s="1">
        <v>0.15926950000000001</v>
      </c>
      <c r="R874" s="1">
        <v>3.7167340000000002E-3</v>
      </c>
      <c r="S874" s="1">
        <v>6.9189070000000004E-4</v>
      </c>
      <c r="T874" s="1">
        <v>1.0320569999999999E-2</v>
      </c>
      <c r="U874" s="1">
        <v>4.8712020000000003E-4</v>
      </c>
      <c r="V874">
        <f t="shared" si="46"/>
        <v>1.4983868269764082</v>
      </c>
      <c r="W874" s="1">
        <f t="shared" si="47"/>
        <v>4.6739905563201924</v>
      </c>
      <c r="X874">
        <f t="shared" si="48"/>
        <v>0.59943484263991487</v>
      </c>
      <c r="Y874">
        <f t="shared" si="48"/>
        <v>7.9757901141294534</v>
      </c>
      <c r="Z874">
        <f t="shared" si="48"/>
        <v>7.1290655706563966</v>
      </c>
      <c r="AA874">
        <f t="shared" si="45"/>
        <v>19037.78556471211</v>
      </c>
    </row>
    <row r="875" spans="1:27" x14ac:dyDescent="0.3">
      <c r="A875" t="s">
        <v>1</v>
      </c>
      <c r="B875" t="s">
        <v>3</v>
      </c>
      <c r="C875" s="1">
        <v>13.20673</v>
      </c>
      <c r="D875" s="1">
        <v>1.6473899999999999</v>
      </c>
      <c r="E875">
        <v>2</v>
      </c>
      <c r="F875" t="s">
        <v>71</v>
      </c>
      <c r="G875">
        <v>1.3</v>
      </c>
      <c r="H875" s="1">
        <v>1.824333</v>
      </c>
      <c r="I875" s="1">
        <v>3.4075700000000002</v>
      </c>
      <c r="J875" s="1">
        <v>0.62003969999999997</v>
      </c>
      <c r="K875" s="1">
        <v>8.6748859999999997E-3</v>
      </c>
      <c r="L875" s="1">
        <v>0.14476749999999999</v>
      </c>
      <c r="M875" s="1">
        <v>2.5587019999999998E-6</v>
      </c>
      <c r="N875" s="1">
        <v>2.1540819999999999E-2</v>
      </c>
      <c r="O875" s="1">
        <v>4.7882350000000001E-3</v>
      </c>
      <c r="P875" s="1">
        <v>5.1058579999999999E-2</v>
      </c>
      <c r="Q875" s="1">
        <v>0.15926950000000001</v>
      </c>
      <c r="R875" s="1">
        <v>3.7167340000000002E-3</v>
      </c>
      <c r="S875" s="1">
        <v>6.9189070000000004E-4</v>
      </c>
      <c r="T875" s="1">
        <v>1.0320569999999999E-2</v>
      </c>
      <c r="U875" s="1">
        <v>4.8712020000000003E-4</v>
      </c>
      <c r="V875">
        <f t="shared" si="46"/>
        <v>1.4983868269764082</v>
      </c>
      <c r="W875" s="1">
        <f t="shared" si="47"/>
        <v>4.6739905563201924</v>
      </c>
      <c r="X875">
        <f t="shared" si="48"/>
        <v>0.59943484263991487</v>
      </c>
      <c r="Y875">
        <f t="shared" si="48"/>
        <v>7.9757901141294534</v>
      </c>
      <c r="Z875">
        <f t="shared" si="48"/>
        <v>7.1290655706563966</v>
      </c>
      <c r="AA875">
        <f t="shared" si="45"/>
        <v>19037.78556471211</v>
      </c>
    </row>
    <row r="876" spans="1:27" x14ac:dyDescent="0.3">
      <c r="A876" t="s">
        <v>1</v>
      </c>
      <c r="B876" t="s">
        <v>3</v>
      </c>
      <c r="C876" s="1">
        <v>13.20673</v>
      </c>
      <c r="D876" s="1">
        <v>1.6473899999999999</v>
      </c>
      <c r="E876">
        <v>3</v>
      </c>
      <c r="F876" t="s">
        <v>71</v>
      </c>
      <c r="G876">
        <v>1.3</v>
      </c>
      <c r="H876" s="1">
        <v>1.824333</v>
      </c>
      <c r="I876" s="1">
        <v>3.4075700000000002</v>
      </c>
      <c r="J876" s="1">
        <v>0.62003969999999997</v>
      </c>
      <c r="K876" s="1">
        <v>8.6748859999999997E-3</v>
      </c>
      <c r="L876" s="1">
        <v>0.14476749999999999</v>
      </c>
      <c r="M876" s="1">
        <v>2.5587019999999998E-6</v>
      </c>
      <c r="N876" s="1">
        <v>2.1540819999999999E-2</v>
      </c>
      <c r="O876" s="1">
        <v>4.7882350000000001E-3</v>
      </c>
      <c r="P876" s="1">
        <v>5.1058579999999999E-2</v>
      </c>
      <c r="Q876" s="1">
        <v>0.15926950000000001</v>
      </c>
      <c r="R876" s="1">
        <v>3.7167340000000002E-3</v>
      </c>
      <c r="S876" s="1">
        <v>6.9189070000000004E-4</v>
      </c>
      <c r="T876" s="1">
        <v>1.0320569999999999E-2</v>
      </c>
      <c r="U876" s="1">
        <v>4.8712020000000003E-4</v>
      </c>
      <c r="V876">
        <f t="shared" si="46"/>
        <v>1.4983868269764082</v>
      </c>
      <c r="W876" s="1">
        <f t="shared" si="47"/>
        <v>4.6739905563201924</v>
      </c>
      <c r="X876">
        <f t="shared" si="48"/>
        <v>0.59943484263991487</v>
      </c>
      <c r="Y876">
        <f t="shared" si="48"/>
        <v>7.9757901141294534</v>
      </c>
      <c r="Z876">
        <f t="shared" si="48"/>
        <v>7.1290655706563966</v>
      </c>
      <c r="AA876">
        <f t="shared" si="45"/>
        <v>19037.78556471211</v>
      </c>
    </row>
    <row r="877" spans="1:27" x14ac:dyDescent="0.3">
      <c r="A877" t="s">
        <v>1</v>
      </c>
      <c r="B877" t="s">
        <v>3</v>
      </c>
      <c r="C877" s="1">
        <v>13.20673</v>
      </c>
      <c r="D877" s="1">
        <v>1.6473899999999999</v>
      </c>
      <c r="E877">
        <v>4</v>
      </c>
      <c r="F877" t="s">
        <v>71</v>
      </c>
      <c r="G877">
        <v>1.3</v>
      </c>
      <c r="H877" s="1">
        <v>1.824333</v>
      </c>
      <c r="I877" s="1">
        <v>3.4075700000000002</v>
      </c>
      <c r="J877" s="1">
        <v>0.62003969999999997</v>
      </c>
      <c r="K877" s="1">
        <v>8.6748859999999997E-3</v>
      </c>
      <c r="L877" s="1">
        <v>0.14476749999999999</v>
      </c>
      <c r="M877" s="1">
        <v>2.5587019999999998E-6</v>
      </c>
      <c r="N877" s="1">
        <v>2.1540819999999999E-2</v>
      </c>
      <c r="O877" s="1">
        <v>4.7882350000000001E-3</v>
      </c>
      <c r="P877" s="1">
        <v>5.1058579999999999E-2</v>
      </c>
      <c r="Q877" s="1">
        <v>0.15926950000000001</v>
      </c>
      <c r="R877" s="1">
        <v>3.7167340000000002E-3</v>
      </c>
      <c r="S877" s="1">
        <v>6.9189070000000004E-4</v>
      </c>
      <c r="T877" s="1">
        <v>1.0320569999999999E-2</v>
      </c>
      <c r="U877" s="1">
        <v>4.8712020000000003E-4</v>
      </c>
      <c r="V877">
        <f t="shared" si="46"/>
        <v>1.4983868269764082</v>
      </c>
      <c r="W877" s="1">
        <f t="shared" si="47"/>
        <v>4.6739905563201924</v>
      </c>
      <c r="X877">
        <f t="shared" si="48"/>
        <v>0.59943484263991487</v>
      </c>
      <c r="Y877">
        <f t="shared" si="48"/>
        <v>7.9757901141294534</v>
      </c>
      <c r="Z877">
        <f t="shared" si="48"/>
        <v>7.1290655706563966</v>
      </c>
      <c r="AA877">
        <f t="shared" si="45"/>
        <v>19037.78556471211</v>
      </c>
    </row>
    <row r="878" spans="1:27" x14ac:dyDescent="0.3">
      <c r="A878" t="s">
        <v>1</v>
      </c>
      <c r="B878" t="s">
        <v>3</v>
      </c>
      <c r="C878" s="1">
        <v>13.20673</v>
      </c>
      <c r="D878" s="1">
        <v>1.6473899999999999</v>
      </c>
      <c r="E878">
        <v>5</v>
      </c>
      <c r="F878" t="s">
        <v>71</v>
      </c>
      <c r="G878">
        <v>1.3</v>
      </c>
      <c r="H878" s="1">
        <v>1.824333</v>
      </c>
      <c r="I878" s="1">
        <v>3.4075700000000002</v>
      </c>
      <c r="J878" s="1">
        <v>0.62003969999999997</v>
      </c>
      <c r="K878" s="1">
        <v>8.6748859999999997E-3</v>
      </c>
      <c r="L878" s="1">
        <v>0.14476749999999999</v>
      </c>
      <c r="M878" s="1">
        <v>2.5587019999999998E-6</v>
      </c>
      <c r="N878" s="1">
        <v>2.1540819999999999E-2</v>
      </c>
      <c r="O878" s="1">
        <v>4.7882350000000001E-3</v>
      </c>
      <c r="P878" s="1">
        <v>5.1058579999999999E-2</v>
      </c>
      <c r="Q878" s="1">
        <v>0.15926950000000001</v>
      </c>
      <c r="R878" s="1">
        <v>3.7167340000000002E-3</v>
      </c>
      <c r="S878" s="1">
        <v>6.9189070000000004E-4</v>
      </c>
      <c r="T878" s="1">
        <v>1.0320569999999999E-2</v>
      </c>
      <c r="U878" s="1">
        <v>4.8712020000000003E-4</v>
      </c>
      <c r="V878">
        <f t="shared" si="46"/>
        <v>1.4983868269764082</v>
      </c>
      <c r="W878" s="1">
        <f t="shared" si="47"/>
        <v>4.6739905563201924</v>
      </c>
      <c r="X878">
        <f t="shared" si="48"/>
        <v>0.59943484263991487</v>
      </c>
      <c r="Y878">
        <f t="shared" si="48"/>
        <v>7.9757901141294534</v>
      </c>
      <c r="Z878">
        <f t="shared" si="48"/>
        <v>7.1290655706563966</v>
      </c>
      <c r="AA878">
        <f t="shared" si="45"/>
        <v>19037.78556471211</v>
      </c>
    </row>
    <row r="879" spans="1:27" x14ac:dyDescent="0.3">
      <c r="A879" t="s">
        <v>1</v>
      </c>
      <c r="B879" t="s">
        <v>3</v>
      </c>
      <c r="C879" s="1">
        <v>13.20673</v>
      </c>
      <c r="D879" s="1">
        <v>1.6473899999999999</v>
      </c>
      <c r="E879">
        <v>6</v>
      </c>
      <c r="F879" t="s">
        <v>71</v>
      </c>
      <c r="G879">
        <v>1.3</v>
      </c>
      <c r="H879" s="1">
        <v>1.824333</v>
      </c>
      <c r="I879" s="1">
        <v>3.4075700000000002</v>
      </c>
      <c r="J879" s="1">
        <v>0.62003969999999997</v>
      </c>
      <c r="K879" s="1">
        <v>8.6748859999999997E-3</v>
      </c>
      <c r="L879" s="1">
        <v>0.14476749999999999</v>
      </c>
      <c r="M879" s="1">
        <v>2.5587019999999998E-6</v>
      </c>
      <c r="N879" s="1">
        <v>2.1540819999999999E-2</v>
      </c>
      <c r="O879" s="1">
        <v>4.7882350000000001E-3</v>
      </c>
      <c r="P879" s="1">
        <v>5.1058579999999999E-2</v>
      </c>
      <c r="Q879" s="1">
        <v>0.15926950000000001</v>
      </c>
      <c r="R879" s="1">
        <v>3.7167340000000002E-3</v>
      </c>
      <c r="S879" s="1">
        <v>6.9189070000000004E-4</v>
      </c>
      <c r="T879" s="1">
        <v>1.0320569999999999E-2</v>
      </c>
      <c r="U879" s="1">
        <v>4.8712020000000003E-4</v>
      </c>
      <c r="V879">
        <f t="shared" si="46"/>
        <v>1.4983868269764082</v>
      </c>
      <c r="W879" s="1">
        <f t="shared" si="47"/>
        <v>4.6739905563201924</v>
      </c>
      <c r="X879">
        <f t="shared" si="48"/>
        <v>0.59943484263991487</v>
      </c>
      <c r="Y879">
        <f t="shared" si="48"/>
        <v>7.9757901141294534</v>
      </c>
      <c r="Z879">
        <f t="shared" si="48"/>
        <v>7.1290655706563966</v>
      </c>
      <c r="AA879">
        <f t="shared" si="45"/>
        <v>19037.78556471211</v>
      </c>
    </row>
    <row r="880" spans="1:27" x14ac:dyDescent="0.3">
      <c r="A880" t="s">
        <v>1</v>
      </c>
      <c r="B880" t="s">
        <v>3</v>
      </c>
      <c r="C880" s="1">
        <v>13.20673</v>
      </c>
      <c r="D880" s="1">
        <v>1.6473899999999999</v>
      </c>
      <c r="E880">
        <v>7</v>
      </c>
      <c r="F880" t="s">
        <v>71</v>
      </c>
      <c r="G880">
        <v>1.3</v>
      </c>
      <c r="H880" s="1">
        <v>1.824333</v>
      </c>
      <c r="I880" s="1">
        <v>3.4075700000000002</v>
      </c>
      <c r="J880" s="1">
        <v>0.62003969999999997</v>
      </c>
      <c r="K880" s="1">
        <v>8.6748859999999997E-3</v>
      </c>
      <c r="L880" s="1">
        <v>0.14476749999999999</v>
      </c>
      <c r="M880" s="1">
        <v>2.5587019999999998E-6</v>
      </c>
      <c r="N880" s="1">
        <v>2.1540819999999999E-2</v>
      </c>
      <c r="O880" s="1">
        <v>4.7882350000000001E-3</v>
      </c>
      <c r="P880" s="1">
        <v>5.1058579999999999E-2</v>
      </c>
      <c r="Q880" s="1">
        <v>0.15926950000000001</v>
      </c>
      <c r="R880" s="1">
        <v>3.7167340000000002E-3</v>
      </c>
      <c r="S880" s="1">
        <v>6.9189070000000004E-4</v>
      </c>
      <c r="T880" s="1">
        <v>1.0320569999999999E-2</v>
      </c>
      <c r="U880" s="1">
        <v>4.8712020000000003E-4</v>
      </c>
      <c r="V880">
        <f t="shared" si="46"/>
        <v>1.4983868269764082</v>
      </c>
      <c r="W880" s="1">
        <f t="shared" si="47"/>
        <v>4.6739905563201924</v>
      </c>
      <c r="X880">
        <f t="shared" si="48"/>
        <v>0.59943484263991487</v>
      </c>
      <c r="Y880">
        <f t="shared" si="48"/>
        <v>7.9757901141294534</v>
      </c>
      <c r="Z880">
        <f t="shared" si="48"/>
        <v>7.1290655706563966</v>
      </c>
      <c r="AA880">
        <f t="shared" si="45"/>
        <v>19037.78556471211</v>
      </c>
    </row>
    <row r="881" spans="1:27" x14ac:dyDescent="0.3">
      <c r="A881" t="s">
        <v>1</v>
      </c>
      <c r="B881" t="s">
        <v>3</v>
      </c>
      <c r="C881" s="1">
        <v>13.20673</v>
      </c>
      <c r="D881" s="1">
        <v>1.6473899999999999</v>
      </c>
      <c r="E881">
        <v>8</v>
      </c>
      <c r="F881" t="s">
        <v>71</v>
      </c>
      <c r="G881">
        <v>1.3</v>
      </c>
      <c r="H881" s="1">
        <v>1.824333</v>
      </c>
      <c r="I881" s="1">
        <v>3.4075700000000002</v>
      </c>
      <c r="J881" s="1">
        <v>0.62003969999999997</v>
      </c>
      <c r="K881" s="1">
        <v>8.6748859999999997E-3</v>
      </c>
      <c r="L881" s="1">
        <v>0.14476749999999999</v>
      </c>
      <c r="M881" s="1">
        <v>2.5587019999999998E-6</v>
      </c>
      <c r="N881" s="1">
        <v>2.1540819999999999E-2</v>
      </c>
      <c r="O881" s="1">
        <v>4.7882350000000001E-3</v>
      </c>
      <c r="P881" s="1">
        <v>5.1058579999999999E-2</v>
      </c>
      <c r="Q881" s="1">
        <v>0.15926950000000001</v>
      </c>
      <c r="R881" s="1">
        <v>3.7167340000000002E-3</v>
      </c>
      <c r="S881" s="1">
        <v>6.9189070000000004E-4</v>
      </c>
      <c r="T881" s="1">
        <v>1.0320569999999999E-2</v>
      </c>
      <c r="U881" s="1">
        <v>4.8712020000000003E-4</v>
      </c>
      <c r="V881">
        <f t="shared" si="46"/>
        <v>1.4983868269764082</v>
      </c>
      <c r="W881" s="1">
        <f t="shared" si="47"/>
        <v>4.6739905563201924</v>
      </c>
      <c r="X881">
        <f t="shared" si="48"/>
        <v>0.59943484263991487</v>
      </c>
      <c r="Y881">
        <f t="shared" si="48"/>
        <v>7.9757901141294534</v>
      </c>
      <c r="Z881">
        <f t="shared" si="48"/>
        <v>7.1290655706563966</v>
      </c>
      <c r="AA881">
        <f t="shared" si="45"/>
        <v>19037.78556471211</v>
      </c>
    </row>
    <row r="882" spans="1:27" x14ac:dyDescent="0.3">
      <c r="A882" t="s">
        <v>1</v>
      </c>
      <c r="B882" t="s">
        <v>3</v>
      </c>
      <c r="C882" s="1">
        <v>13.12011</v>
      </c>
      <c r="D882" s="1">
        <v>1.764108</v>
      </c>
      <c r="E882">
        <v>1</v>
      </c>
      <c r="F882" t="s">
        <v>72</v>
      </c>
      <c r="G882" s="7">
        <v>2.6</v>
      </c>
      <c r="H882" s="7">
        <v>1.480715</v>
      </c>
      <c r="I882" s="7">
        <v>3.122471</v>
      </c>
      <c r="J882" s="7">
        <v>0.63827250000000002</v>
      </c>
      <c r="K882" s="7">
        <v>1.6656009999999999E-2</v>
      </c>
      <c r="L882" s="7">
        <v>0.1370864</v>
      </c>
      <c r="M882" s="7">
        <v>1.4861099999999999E-6</v>
      </c>
      <c r="N882" s="1">
        <v>2.591771E-2</v>
      </c>
      <c r="O882" s="1">
        <v>5.0318819999999997E-3</v>
      </c>
      <c r="P882" s="1">
        <v>2.8897679999999999E-2</v>
      </c>
      <c r="Q882" s="1">
        <v>8.5576369999999999E-2</v>
      </c>
      <c r="R882" s="1">
        <v>2.1148069999999998E-3</v>
      </c>
      <c r="S882" s="1">
        <v>3.6621590000000001E-4</v>
      </c>
      <c r="T882" s="1">
        <v>5.5633920000000003E-3</v>
      </c>
      <c r="U882" s="1">
        <v>2.632426E-4</v>
      </c>
      <c r="V882">
        <f t="shared" si="46"/>
        <v>0.92547472818802801</v>
      </c>
      <c r="W882" s="1">
        <f t="shared" si="47"/>
        <v>2.740661802783757</v>
      </c>
      <c r="X882">
        <f t="shared" si="48"/>
        <v>0.33133293381745255</v>
      </c>
      <c r="Y882">
        <f t="shared" si="48"/>
        <v>2.1987012495789808</v>
      </c>
      <c r="Z882">
        <f t="shared" si="48"/>
        <v>4.0583106712263222</v>
      </c>
      <c r="AA882">
        <f t="shared" si="45"/>
        <v>17713.533991427284</v>
      </c>
    </row>
    <row r="883" spans="1:27" x14ac:dyDescent="0.3">
      <c r="A883" t="s">
        <v>1</v>
      </c>
      <c r="B883" t="s">
        <v>3</v>
      </c>
      <c r="C883" s="1">
        <v>13.12011</v>
      </c>
      <c r="D883" s="1">
        <v>1.764108</v>
      </c>
      <c r="E883">
        <v>2</v>
      </c>
      <c r="F883" t="s">
        <v>72</v>
      </c>
      <c r="G883">
        <v>2.6</v>
      </c>
      <c r="H883" s="1">
        <v>1.480715</v>
      </c>
      <c r="I883" s="1">
        <v>3.122471</v>
      </c>
      <c r="J883" s="1">
        <v>0.63827250000000002</v>
      </c>
      <c r="K883" s="1">
        <v>1.6656009999999999E-2</v>
      </c>
      <c r="L883" s="1">
        <v>0.1370864</v>
      </c>
      <c r="M883" s="1">
        <v>1.4861099999999999E-6</v>
      </c>
      <c r="N883" s="1">
        <v>2.591771E-2</v>
      </c>
      <c r="O883" s="1">
        <v>5.0318819999999997E-3</v>
      </c>
      <c r="P883" s="1">
        <v>2.8897679999999999E-2</v>
      </c>
      <c r="Q883" s="1">
        <v>8.5576369999999999E-2</v>
      </c>
      <c r="R883" s="1">
        <v>2.1148069999999998E-3</v>
      </c>
      <c r="S883" s="1">
        <v>3.6621590000000001E-4</v>
      </c>
      <c r="T883" s="1">
        <v>5.5633920000000003E-3</v>
      </c>
      <c r="U883" s="1">
        <v>2.632426E-4</v>
      </c>
      <c r="V883">
        <f t="shared" si="46"/>
        <v>0.92547472818802801</v>
      </c>
      <c r="W883" s="1">
        <f t="shared" si="47"/>
        <v>2.740661802783757</v>
      </c>
      <c r="X883">
        <f t="shared" si="48"/>
        <v>0.33133293381745255</v>
      </c>
      <c r="Y883">
        <f t="shared" si="48"/>
        <v>2.1987012495789808</v>
      </c>
      <c r="Z883">
        <f t="shared" si="48"/>
        <v>4.0583106712263222</v>
      </c>
      <c r="AA883">
        <f t="shared" si="45"/>
        <v>17713.533991427284</v>
      </c>
    </row>
    <row r="884" spans="1:27" x14ac:dyDescent="0.3">
      <c r="A884" t="s">
        <v>1</v>
      </c>
      <c r="B884" t="s">
        <v>3</v>
      </c>
      <c r="C884" s="1">
        <v>13.12011</v>
      </c>
      <c r="D884" s="1">
        <v>1.764108</v>
      </c>
      <c r="E884">
        <v>3</v>
      </c>
      <c r="F884" t="s">
        <v>72</v>
      </c>
      <c r="G884">
        <v>2.6</v>
      </c>
      <c r="H884" s="1">
        <v>1.480715</v>
      </c>
      <c r="I884" s="1">
        <v>3.122471</v>
      </c>
      <c r="J884" s="1">
        <v>0.63827250000000002</v>
      </c>
      <c r="K884" s="1">
        <v>1.6656009999999999E-2</v>
      </c>
      <c r="L884" s="1">
        <v>0.1370864</v>
      </c>
      <c r="M884" s="1">
        <v>1.4861099999999999E-6</v>
      </c>
      <c r="N884" s="1">
        <v>2.591771E-2</v>
      </c>
      <c r="O884" s="1">
        <v>5.0318819999999997E-3</v>
      </c>
      <c r="P884" s="1">
        <v>2.8897679999999999E-2</v>
      </c>
      <c r="Q884" s="1">
        <v>8.5576369999999999E-2</v>
      </c>
      <c r="R884" s="1">
        <v>2.1148069999999998E-3</v>
      </c>
      <c r="S884" s="1">
        <v>3.6621590000000001E-4</v>
      </c>
      <c r="T884" s="1">
        <v>5.5633920000000003E-3</v>
      </c>
      <c r="U884" s="1">
        <v>2.632426E-4</v>
      </c>
      <c r="V884">
        <f t="shared" si="46"/>
        <v>0.92547472818802801</v>
      </c>
      <c r="W884" s="1">
        <f t="shared" si="47"/>
        <v>2.740661802783757</v>
      </c>
      <c r="X884">
        <f t="shared" si="48"/>
        <v>0.33133293381745255</v>
      </c>
      <c r="Y884">
        <f t="shared" si="48"/>
        <v>2.1987012495789808</v>
      </c>
      <c r="Z884">
        <f t="shared" si="48"/>
        <v>4.0583106712263222</v>
      </c>
      <c r="AA884">
        <f t="shared" si="45"/>
        <v>17713.533991427284</v>
      </c>
    </row>
    <row r="885" spans="1:27" x14ac:dyDescent="0.3">
      <c r="A885" t="s">
        <v>1</v>
      </c>
      <c r="B885" t="s">
        <v>3</v>
      </c>
      <c r="C885" s="1">
        <v>13.12011</v>
      </c>
      <c r="D885" s="1">
        <v>1.764108</v>
      </c>
      <c r="E885">
        <v>4</v>
      </c>
      <c r="F885" t="s">
        <v>72</v>
      </c>
      <c r="G885">
        <v>2.6</v>
      </c>
      <c r="H885" s="1">
        <v>1.480715</v>
      </c>
      <c r="I885" s="1">
        <v>3.122471</v>
      </c>
      <c r="J885" s="1">
        <v>0.63827250000000002</v>
      </c>
      <c r="K885" s="1">
        <v>1.6656009999999999E-2</v>
      </c>
      <c r="L885" s="1">
        <v>0.1370864</v>
      </c>
      <c r="M885" s="1">
        <v>1.4861099999999999E-6</v>
      </c>
      <c r="N885" s="1">
        <v>2.591771E-2</v>
      </c>
      <c r="O885" s="1">
        <v>5.0318819999999997E-3</v>
      </c>
      <c r="P885" s="1">
        <v>2.8897679999999999E-2</v>
      </c>
      <c r="Q885" s="1">
        <v>8.5576369999999999E-2</v>
      </c>
      <c r="R885" s="1">
        <v>2.1148069999999998E-3</v>
      </c>
      <c r="S885" s="1">
        <v>3.6621590000000001E-4</v>
      </c>
      <c r="T885" s="1">
        <v>5.5633920000000003E-3</v>
      </c>
      <c r="U885" s="1">
        <v>2.632426E-4</v>
      </c>
      <c r="V885">
        <f t="shared" si="46"/>
        <v>0.92547472818802801</v>
      </c>
      <c r="W885" s="1">
        <f t="shared" si="47"/>
        <v>2.740661802783757</v>
      </c>
      <c r="X885">
        <f t="shared" si="48"/>
        <v>0.33133293381745255</v>
      </c>
      <c r="Y885">
        <f t="shared" si="48"/>
        <v>2.1987012495789808</v>
      </c>
      <c r="Z885">
        <f t="shared" si="48"/>
        <v>4.0583106712263222</v>
      </c>
      <c r="AA885">
        <f t="shared" si="45"/>
        <v>17713.533991427284</v>
      </c>
    </row>
    <row r="886" spans="1:27" x14ac:dyDescent="0.3">
      <c r="A886" t="s">
        <v>1</v>
      </c>
      <c r="B886" t="s">
        <v>3</v>
      </c>
      <c r="C886" s="1">
        <v>13.12011</v>
      </c>
      <c r="D886" s="1">
        <v>1.764108</v>
      </c>
      <c r="E886">
        <v>5</v>
      </c>
      <c r="F886" t="s">
        <v>72</v>
      </c>
      <c r="G886">
        <v>2.6</v>
      </c>
      <c r="H886" s="1">
        <v>1.480715</v>
      </c>
      <c r="I886" s="1">
        <v>3.122471</v>
      </c>
      <c r="J886" s="1">
        <v>0.63827250000000002</v>
      </c>
      <c r="K886" s="1">
        <v>1.6656009999999999E-2</v>
      </c>
      <c r="L886" s="1">
        <v>0.1370864</v>
      </c>
      <c r="M886" s="1">
        <v>1.4861099999999999E-6</v>
      </c>
      <c r="N886" s="1">
        <v>2.591771E-2</v>
      </c>
      <c r="O886" s="1">
        <v>5.0318819999999997E-3</v>
      </c>
      <c r="P886" s="1">
        <v>2.8897679999999999E-2</v>
      </c>
      <c r="Q886" s="1">
        <v>8.5576369999999999E-2</v>
      </c>
      <c r="R886" s="1">
        <v>2.1148069999999998E-3</v>
      </c>
      <c r="S886" s="1">
        <v>3.6621590000000001E-4</v>
      </c>
      <c r="T886" s="1">
        <v>5.5633920000000003E-3</v>
      </c>
      <c r="U886" s="1">
        <v>2.632426E-4</v>
      </c>
      <c r="V886">
        <f t="shared" si="46"/>
        <v>0.92547472818802801</v>
      </c>
      <c r="W886" s="1">
        <f t="shared" si="47"/>
        <v>2.740661802783757</v>
      </c>
      <c r="X886">
        <f t="shared" si="48"/>
        <v>0.33133293381745255</v>
      </c>
      <c r="Y886">
        <f t="shared" si="48"/>
        <v>2.1987012495789808</v>
      </c>
      <c r="Z886">
        <f t="shared" si="48"/>
        <v>4.0583106712263222</v>
      </c>
      <c r="AA886">
        <f t="shared" si="45"/>
        <v>17713.533991427284</v>
      </c>
    </row>
    <row r="887" spans="1:27" x14ac:dyDescent="0.3">
      <c r="A887" t="s">
        <v>1</v>
      </c>
      <c r="B887" t="s">
        <v>3</v>
      </c>
      <c r="C887" s="1">
        <v>13.12011</v>
      </c>
      <c r="D887" s="1">
        <v>1.764108</v>
      </c>
      <c r="E887">
        <v>6</v>
      </c>
      <c r="F887" t="s">
        <v>72</v>
      </c>
      <c r="G887">
        <v>2.6</v>
      </c>
      <c r="H887" s="1">
        <v>1.480715</v>
      </c>
      <c r="I887" s="1">
        <v>3.122471</v>
      </c>
      <c r="J887" s="1">
        <v>0.63827250000000002</v>
      </c>
      <c r="K887" s="1">
        <v>1.6656009999999999E-2</v>
      </c>
      <c r="L887" s="1">
        <v>0.1370864</v>
      </c>
      <c r="M887" s="1">
        <v>1.4861099999999999E-6</v>
      </c>
      <c r="N887" s="1">
        <v>2.591771E-2</v>
      </c>
      <c r="O887" s="1">
        <v>5.0318819999999997E-3</v>
      </c>
      <c r="P887" s="1">
        <v>2.8897679999999999E-2</v>
      </c>
      <c r="Q887" s="1">
        <v>8.5576369999999999E-2</v>
      </c>
      <c r="R887" s="1">
        <v>2.1148069999999998E-3</v>
      </c>
      <c r="S887" s="1">
        <v>3.6621590000000001E-4</v>
      </c>
      <c r="T887" s="1">
        <v>5.5633920000000003E-3</v>
      </c>
      <c r="U887" s="1">
        <v>2.632426E-4</v>
      </c>
      <c r="V887">
        <f t="shared" si="46"/>
        <v>0.92547472818802801</v>
      </c>
      <c r="W887" s="1">
        <f t="shared" si="47"/>
        <v>2.740661802783757</v>
      </c>
      <c r="X887">
        <f t="shared" si="48"/>
        <v>0.33133293381745255</v>
      </c>
      <c r="Y887">
        <f t="shared" si="48"/>
        <v>2.1987012495789808</v>
      </c>
      <c r="Z887">
        <f t="shared" si="48"/>
        <v>4.0583106712263222</v>
      </c>
      <c r="AA887">
        <f t="shared" si="45"/>
        <v>17713.533991427284</v>
      </c>
    </row>
    <row r="888" spans="1:27" x14ac:dyDescent="0.3">
      <c r="A888" t="s">
        <v>1</v>
      </c>
      <c r="B888" t="s">
        <v>3</v>
      </c>
      <c r="C888" s="1">
        <v>13.12011</v>
      </c>
      <c r="D888" s="1">
        <v>1.764108</v>
      </c>
      <c r="E888">
        <v>7</v>
      </c>
      <c r="F888" t="s">
        <v>72</v>
      </c>
      <c r="G888">
        <v>2.6</v>
      </c>
      <c r="H888" s="1">
        <v>1.480715</v>
      </c>
      <c r="I888" s="1">
        <v>3.122471</v>
      </c>
      <c r="J888" s="1">
        <v>0.63827250000000002</v>
      </c>
      <c r="K888" s="1">
        <v>1.6656009999999999E-2</v>
      </c>
      <c r="L888" s="1">
        <v>0.1370864</v>
      </c>
      <c r="M888" s="1">
        <v>1.4861099999999999E-6</v>
      </c>
      <c r="N888" s="1">
        <v>2.591771E-2</v>
      </c>
      <c r="O888" s="1">
        <v>5.0318819999999997E-3</v>
      </c>
      <c r="P888" s="1">
        <v>2.8897679999999999E-2</v>
      </c>
      <c r="Q888" s="1">
        <v>8.5576369999999999E-2</v>
      </c>
      <c r="R888" s="1">
        <v>2.1148069999999998E-3</v>
      </c>
      <c r="S888" s="1">
        <v>3.6621590000000001E-4</v>
      </c>
      <c r="T888" s="1">
        <v>5.5633920000000003E-3</v>
      </c>
      <c r="U888" s="1">
        <v>2.632426E-4</v>
      </c>
      <c r="V888">
        <f t="shared" si="46"/>
        <v>0.92547472818802801</v>
      </c>
      <c r="W888" s="1">
        <f t="shared" si="47"/>
        <v>2.740661802783757</v>
      </c>
      <c r="X888">
        <f t="shared" si="48"/>
        <v>0.33133293381745255</v>
      </c>
      <c r="Y888">
        <f t="shared" si="48"/>
        <v>2.1987012495789808</v>
      </c>
      <c r="Z888">
        <f t="shared" si="48"/>
        <v>4.0583106712263222</v>
      </c>
      <c r="AA888">
        <f t="shared" si="45"/>
        <v>17713.533991427284</v>
      </c>
    </row>
    <row r="889" spans="1:27" x14ac:dyDescent="0.3">
      <c r="A889" t="s">
        <v>1</v>
      </c>
      <c r="B889" t="s">
        <v>3</v>
      </c>
      <c r="C889" s="1">
        <v>13.12011</v>
      </c>
      <c r="D889" s="1">
        <v>1.764108</v>
      </c>
      <c r="E889">
        <v>8</v>
      </c>
      <c r="F889" t="s">
        <v>72</v>
      </c>
      <c r="G889">
        <v>2.6</v>
      </c>
      <c r="H889" s="1">
        <v>1.480715</v>
      </c>
      <c r="I889" s="1">
        <v>3.122471</v>
      </c>
      <c r="J889" s="1">
        <v>0.63827250000000002</v>
      </c>
      <c r="K889" s="1">
        <v>1.6656009999999999E-2</v>
      </c>
      <c r="L889" s="1">
        <v>0.1370864</v>
      </c>
      <c r="M889" s="1">
        <v>1.4861099999999999E-6</v>
      </c>
      <c r="N889" s="1">
        <v>2.591771E-2</v>
      </c>
      <c r="O889" s="1">
        <v>5.0318819999999997E-3</v>
      </c>
      <c r="P889" s="1">
        <v>2.8897679999999999E-2</v>
      </c>
      <c r="Q889" s="1">
        <v>8.5576369999999999E-2</v>
      </c>
      <c r="R889" s="1">
        <v>2.1148069999999998E-3</v>
      </c>
      <c r="S889" s="1">
        <v>3.6621590000000001E-4</v>
      </c>
      <c r="T889" s="1">
        <v>5.5633920000000003E-3</v>
      </c>
      <c r="U889" s="1">
        <v>2.632426E-4</v>
      </c>
      <c r="V889">
        <f t="shared" si="46"/>
        <v>0.92547472818802801</v>
      </c>
      <c r="W889" s="1">
        <f t="shared" si="47"/>
        <v>2.740661802783757</v>
      </c>
      <c r="X889">
        <f t="shared" si="48"/>
        <v>0.33133293381745255</v>
      </c>
      <c r="Y889">
        <f t="shared" si="48"/>
        <v>2.1987012495789808</v>
      </c>
      <c r="Z889">
        <f t="shared" si="48"/>
        <v>4.0583106712263222</v>
      </c>
      <c r="AA889">
        <f t="shared" si="45"/>
        <v>17713.533991427284</v>
      </c>
    </row>
    <row r="890" spans="1:27" x14ac:dyDescent="0.3">
      <c r="A890" t="s">
        <v>1</v>
      </c>
      <c r="B890" t="s">
        <v>3</v>
      </c>
      <c r="C890" s="1">
        <v>12.837999999999999</v>
      </c>
      <c r="D890" s="1">
        <v>1.6534219999999999</v>
      </c>
      <c r="E890">
        <v>1</v>
      </c>
      <c r="F890" t="s">
        <v>73</v>
      </c>
      <c r="G890" s="7">
        <v>1.3</v>
      </c>
      <c r="H890" s="7">
        <v>2.2443590000000002</v>
      </c>
      <c r="I890" s="7">
        <v>3.1348009999999999</v>
      </c>
      <c r="J890" s="7">
        <v>0.61903269999999999</v>
      </c>
      <c r="K890" s="7">
        <v>9.1428110000000007E-3</v>
      </c>
      <c r="L890" s="7">
        <v>0.1777135</v>
      </c>
      <c r="M890" s="7">
        <v>6.6119610000000004E-6</v>
      </c>
      <c r="N890" s="1">
        <v>2.3366709999999999E-2</v>
      </c>
      <c r="O890" s="1">
        <v>5.0752389999999996E-3</v>
      </c>
      <c r="P890" s="1">
        <v>4.8646259999999997E-2</v>
      </c>
      <c r="Q890" s="1">
        <v>0.17151449999999999</v>
      </c>
      <c r="R890" s="1">
        <v>3.6274620000000001E-3</v>
      </c>
      <c r="S890" s="1">
        <v>6.8145300000000005E-4</v>
      </c>
      <c r="T890" s="1">
        <v>9.7665559999999992E-3</v>
      </c>
      <c r="U890" s="1">
        <v>5.115489E-4</v>
      </c>
      <c r="V890">
        <f t="shared" si="46"/>
        <v>1.5518133367955413</v>
      </c>
      <c r="W890" s="1">
        <f t="shared" si="47"/>
        <v>5.4713042390888607</v>
      </c>
      <c r="X890">
        <f t="shared" si="48"/>
        <v>0.58598875309818044</v>
      </c>
      <c r="Y890">
        <f t="shared" si="48"/>
        <v>7.4534298040285423</v>
      </c>
      <c r="Z890">
        <f t="shared" si="48"/>
        <v>5.495674779912612</v>
      </c>
      <c r="AA890">
        <f t="shared" si="45"/>
        <v>7736.7198626852141</v>
      </c>
    </row>
    <row r="891" spans="1:27" x14ac:dyDescent="0.3">
      <c r="A891" t="s">
        <v>1</v>
      </c>
      <c r="B891" t="s">
        <v>3</v>
      </c>
      <c r="C891" s="1">
        <v>12.837999999999999</v>
      </c>
      <c r="D891" s="1">
        <v>1.6534219999999999</v>
      </c>
      <c r="E891">
        <v>2</v>
      </c>
      <c r="F891" t="s">
        <v>73</v>
      </c>
      <c r="G891">
        <v>1.3</v>
      </c>
      <c r="H891" s="1">
        <v>2.2443590000000002</v>
      </c>
      <c r="I891" s="1">
        <v>3.1348009999999999</v>
      </c>
      <c r="J891" s="1">
        <v>0.61903269999999999</v>
      </c>
      <c r="K891" s="1">
        <v>9.1428110000000007E-3</v>
      </c>
      <c r="L891" s="1">
        <v>0.1777135</v>
      </c>
      <c r="M891" s="1">
        <v>6.6119610000000004E-6</v>
      </c>
      <c r="N891" s="1">
        <v>2.3366709999999999E-2</v>
      </c>
      <c r="O891" s="1">
        <v>5.0752389999999996E-3</v>
      </c>
      <c r="P891" s="1">
        <v>4.8646259999999997E-2</v>
      </c>
      <c r="Q891" s="1">
        <v>0.17151449999999999</v>
      </c>
      <c r="R891" s="1">
        <v>3.6274620000000001E-3</v>
      </c>
      <c r="S891" s="1">
        <v>6.8145300000000005E-4</v>
      </c>
      <c r="T891" s="1">
        <v>9.7665559999999992E-3</v>
      </c>
      <c r="U891" s="1">
        <v>5.115489E-4</v>
      </c>
      <c r="V891">
        <f t="shared" si="46"/>
        <v>1.5518133367955413</v>
      </c>
      <c r="W891" s="1">
        <f t="shared" si="47"/>
        <v>5.4713042390888607</v>
      </c>
      <c r="X891">
        <f t="shared" si="48"/>
        <v>0.58598875309818044</v>
      </c>
      <c r="Y891">
        <f t="shared" si="48"/>
        <v>7.4534298040285423</v>
      </c>
      <c r="Z891">
        <f t="shared" si="48"/>
        <v>5.495674779912612</v>
      </c>
      <c r="AA891">
        <f t="shared" si="45"/>
        <v>7736.7198626852141</v>
      </c>
    </row>
    <row r="892" spans="1:27" x14ac:dyDescent="0.3">
      <c r="A892" t="s">
        <v>1</v>
      </c>
      <c r="B892" t="s">
        <v>3</v>
      </c>
      <c r="C892" s="1">
        <v>12.837999999999999</v>
      </c>
      <c r="D892" s="1">
        <v>1.6534219999999999</v>
      </c>
      <c r="E892">
        <v>3</v>
      </c>
      <c r="F892" t="s">
        <v>73</v>
      </c>
      <c r="G892">
        <v>1.3</v>
      </c>
      <c r="H892" s="1">
        <v>2.2443590000000002</v>
      </c>
      <c r="I892" s="1">
        <v>3.1348009999999999</v>
      </c>
      <c r="J892" s="1">
        <v>0.61903269999999999</v>
      </c>
      <c r="K892" s="1">
        <v>9.1428110000000007E-3</v>
      </c>
      <c r="L892" s="1">
        <v>0.1777135</v>
      </c>
      <c r="M892" s="1">
        <v>6.6119610000000004E-6</v>
      </c>
      <c r="N892" s="1">
        <v>2.3366709999999999E-2</v>
      </c>
      <c r="O892" s="1">
        <v>5.0752389999999996E-3</v>
      </c>
      <c r="P892" s="1">
        <v>4.8646259999999997E-2</v>
      </c>
      <c r="Q892" s="1">
        <v>0.17151449999999999</v>
      </c>
      <c r="R892" s="1">
        <v>3.6274620000000001E-3</v>
      </c>
      <c r="S892" s="1">
        <v>6.8145300000000005E-4</v>
      </c>
      <c r="T892" s="1">
        <v>9.7665559999999992E-3</v>
      </c>
      <c r="U892" s="1">
        <v>5.115489E-4</v>
      </c>
      <c r="V892">
        <f t="shared" si="46"/>
        <v>1.5518133367955413</v>
      </c>
      <c r="W892" s="1">
        <f t="shared" si="47"/>
        <v>5.4713042390888607</v>
      </c>
      <c r="X892">
        <f t="shared" si="48"/>
        <v>0.58598875309818044</v>
      </c>
      <c r="Y892">
        <f t="shared" si="48"/>
        <v>7.4534298040285423</v>
      </c>
      <c r="Z892">
        <f t="shared" si="48"/>
        <v>5.495674779912612</v>
      </c>
      <c r="AA892">
        <f t="shared" si="45"/>
        <v>7736.7198626852141</v>
      </c>
    </row>
    <row r="893" spans="1:27" x14ac:dyDescent="0.3">
      <c r="A893" t="s">
        <v>1</v>
      </c>
      <c r="B893" t="s">
        <v>3</v>
      </c>
      <c r="C893" s="1">
        <v>12.837999999999999</v>
      </c>
      <c r="D893" s="1">
        <v>1.6534219999999999</v>
      </c>
      <c r="E893">
        <v>4</v>
      </c>
      <c r="F893" t="s">
        <v>73</v>
      </c>
      <c r="G893">
        <v>1.3</v>
      </c>
      <c r="H893" s="1">
        <v>2.2443590000000002</v>
      </c>
      <c r="I893" s="1">
        <v>3.1348009999999999</v>
      </c>
      <c r="J893" s="1">
        <v>0.61903269999999999</v>
      </c>
      <c r="K893" s="1">
        <v>9.1428110000000007E-3</v>
      </c>
      <c r="L893" s="1">
        <v>0.1777135</v>
      </c>
      <c r="M893" s="1">
        <v>6.6119610000000004E-6</v>
      </c>
      <c r="N893" s="1">
        <v>2.3366709999999999E-2</v>
      </c>
      <c r="O893" s="1">
        <v>5.0752389999999996E-3</v>
      </c>
      <c r="P893" s="1">
        <v>4.8646259999999997E-2</v>
      </c>
      <c r="Q893" s="1">
        <v>0.17151449999999999</v>
      </c>
      <c r="R893" s="1">
        <v>3.6274620000000001E-3</v>
      </c>
      <c r="S893" s="1">
        <v>6.8145300000000005E-4</v>
      </c>
      <c r="T893" s="1">
        <v>9.7665559999999992E-3</v>
      </c>
      <c r="U893" s="1">
        <v>5.115489E-4</v>
      </c>
      <c r="V893">
        <f t="shared" si="46"/>
        <v>1.5518133367955413</v>
      </c>
      <c r="W893" s="1">
        <f t="shared" si="47"/>
        <v>5.4713042390888607</v>
      </c>
      <c r="X893">
        <f t="shared" si="48"/>
        <v>0.58598875309818044</v>
      </c>
      <c r="Y893">
        <f t="shared" si="48"/>
        <v>7.4534298040285423</v>
      </c>
      <c r="Z893">
        <f t="shared" si="48"/>
        <v>5.495674779912612</v>
      </c>
      <c r="AA893">
        <f t="shared" si="45"/>
        <v>7736.7198626852141</v>
      </c>
    </row>
    <row r="894" spans="1:27" x14ac:dyDescent="0.3">
      <c r="A894" t="s">
        <v>1</v>
      </c>
      <c r="B894" t="s">
        <v>3</v>
      </c>
      <c r="C894" s="1">
        <v>12.837999999999999</v>
      </c>
      <c r="D894" s="1">
        <v>1.6534219999999999</v>
      </c>
      <c r="E894">
        <v>5</v>
      </c>
      <c r="F894" t="s">
        <v>73</v>
      </c>
      <c r="G894">
        <v>1.3</v>
      </c>
      <c r="H894" s="1">
        <v>2.2443590000000002</v>
      </c>
      <c r="I894" s="1">
        <v>3.1348009999999999</v>
      </c>
      <c r="J894" s="1">
        <v>0.61903269999999999</v>
      </c>
      <c r="K894" s="1">
        <v>9.1428110000000007E-3</v>
      </c>
      <c r="L894" s="1">
        <v>0.1777135</v>
      </c>
      <c r="M894" s="1">
        <v>6.6119610000000004E-6</v>
      </c>
      <c r="N894" s="1">
        <v>2.3366709999999999E-2</v>
      </c>
      <c r="O894" s="1">
        <v>5.0752389999999996E-3</v>
      </c>
      <c r="P894" s="1">
        <v>4.8646259999999997E-2</v>
      </c>
      <c r="Q894" s="1">
        <v>0.17151449999999999</v>
      </c>
      <c r="R894" s="1">
        <v>3.6274620000000001E-3</v>
      </c>
      <c r="S894" s="1">
        <v>6.8145300000000005E-4</v>
      </c>
      <c r="T894" s="1">
        <v>9.7665559999999992E-3</v>
      </c>
      <c r="U894" s="1">
        <v>5.115489E-4</v>
      </c>
      <c r="V894">
        <f t="shared" si="46"/>
        <v>1.5518133367955413</v>
      </c>
      <c r="W894" s="1">
        <f t="shared" si="47"/>
        <v>5.4713042390888607</v>
      </c>
      <c r="X894">
        <f t="shared" si="48"/>
        <v>0.58598875309818044</v>
      </c>
      <c r="Y894">
        <f t="shared" si="48"/>
        <v>7.4534298040285423</v>
      </c>
      <c r="Z894">
        <f t="shared" si="48"/>
        <v>5.495674779912612</v>
      </c>
      <c r="AA894">
        <f t="shared" si="45"/>
        <v>7736.7198626852141</v>
      </c>
    </row>
    <row r="895" spans="1:27" x14ac:dyDescent="0.3">
      <c r="A895" t="s">
        <v>1</v>
      </c>
      <c r="B895" t="s">
        <v>3</v>
      </c>
      <c r="C895" s="1">
        <v>12.837999999999999</v>
      </c>
      <c r="D895" s="1">
        <v>1.6534219999999999</v>
      </c>
      <c r="E895">
        <v>6</v>
      </c>
      <c r="F895" t="s">
        <v>73</v>
      </c>
      <c r="G895">
        <v>1.3</v>
      </c>
      <c r="H895" s="1">
        <v>2.2443590000000002</v>
      </c>
      <c r="I895" s="1">
        <v>3.1348009999999999</v>
      </c>
      <c r="J895" s="1">
        <v>0.61903269999999999</v>
      </c>
      <c r="K895" s="1">
        <v>9.1428110000000007E-3</v>
      </c>
      <c r="L895" s="1">
        <v>0.1777135</v>
      </c>
      <c r="M895" s="1">
        <v>6.6119610000000004E-6</v>
      </c>
      <c r="N895" s="1">
        <v>2.3366709999999999E-2</v>
      </c>
      <c r="O895" s="1">
        <v>5.0752389999999996E-3</v>
      </c>
      <c r="P895" s="1">
        <v>4.8646259999999997E-2</v>
      </c>
      <c r="Q895" s="1">
        <v>0.17151449999999999</v>
      </c>
      <c r="R895" s="1">
        <v>3.6274620000000001E-3</v>
      </c>
      <c r="S895" s="1">
        <v>6.8145300000000005E-4</v>
      </c>
      <c r="T895" s="1">
        <v>9.7665559999999992E-3</v>
      </c>
      <c r="U895" s="1">
        <v>5.115489E-4</v>
      </c>
      <c r="V895">
        <f t="shared" si="46"/>
        <v>1.5518133367955413</v>
      </c>
      <c r="W895" s="1">
        <f t="shared" si="47"/>
        <v>5.4713042390888607</v>
      </c>
      <c r="X895">
        <f t="shared" si="48"/>
        <v>0.58598875309818044</v>
      </c>
      <c r="Y895">
        <f t="shared" si="48"/>
        <v>7.4534298040285423</v>
      </c>
      <c r="Z895">
        <f t="shared" si="48"/>
        <v>5.495674779912612</v>
      </c>
      <c r="AA895">
        <f t="shared" si="45"/>
        <v>7736.7198626852141</v>
      </c>
    </row>
    <row r="896" spans="1:27" x14ac:dyDescent="0.3">
      <c r="A896" t="s">
        <v>1</v>
      </c>
      <c r="B896" t="s">
        <v>3</v>
      </c>
      <c r="C896" s="1">
        <v>12.837999999999999</v>
      </c>
      <c r="D896" s="1">
        <v>1.6534219999999999</v>
      </c>
      <c r="E896">
        <v>7</v>
      </c>
      <c r="F896" t="s">
        <v>73</v>
      </c>
      <c r="G896">
        <v>1.3</v>
      </c>
      <c r="H896" s="1">
        <v>2.2443590000000002</v>
      </c>
      <c r="I896" s="1">
        <v>3.1348009999999999</v>
      </c>
      <c r="J896" s="1">
        <v>0.61903269999999999</v>
      </c>
      <c r="K896" s="1">
        <v>9.1428110000000007E-3</v>
      </c>
      <c r="L896" s="1">
        <v>0.1777135</v>
      </c>
      <c r="M896" s="1">
        <v>6.6119610000000004E-6</v>
      </c>
      <c r="N896" s="1">
        <v>2.3366709999999999E-2</v>
      </c>
      <c r="O896" s="1">
        <v>5.0752389999999996E-3</v>
      </c>
      <c r="P896" s="1">
        <v>4.8646259999999997E-2</v>
      </c>
      <c r="Q896" s="1">
        <v>0.17151449999999999</v>
      </c>
      <c r="R896" s="1">
        <v>3.6274620000000001E-3</v>
      </c>
      <c r="S896" s="1">
        <v>6.8145300000000005E-4</v>
      </c>
      <c r="T896" s="1">
        <v>9.7665559999999992E-3</v>
      </c>
      <c r="U896" s="1">
        <v>5.115489E-4</v>
      </c>
      <c r="V896">
        <f t="shared" si="46"/>
        <v>1.5518133367955413</v>
      </c>
      <c r="W896" s="1">
        <f t="shared" si="47"/>
        <v>5.4713042390888607</v>
      </c>
      <c r="X896">
        <f t="shared" si="48"/>
        <v>0.58598875309818044</v>
      </c>
      <c r="Y896">
        <f t="shared" si="48"/>
        <v>7.4534298040285423</v>
      </c>
      <c r="Z896">
        <f t="shared" si="48"/>
        <v>5.495674779912612</v>
      </c>
      <c r="AA896">
        <f t="shared" si="45"/>
        <v>7736.7198626852141</v>
      </c>
    </row>
    <row r="897" spans="1:27" x14ac:dyDescent="0.3">
      <c r="A897" t="s">
        <v>1</v>
      </c>
      <c r="B897" t="s">
        <v>3</v>
      </c>
      <c r="C897" s="1">
        <v>12.837999999999999</v>
      </c>
      <c r="D897" s="1">
        <v>1.6534219999999999</v>
      </c>
      <c r="E897">
        <v>8</v>
      </c>
      <c r="F897" t="s">
        <v>73</v>
      </c>
      <c r="G897">
        <v>1.3</v>
      </c>
      <c r="H897" s="1">
        <v>2.2443590000000002</v>
      </c>
      <c r="I897" s="1">
        <v>3.1348009999999999</v>
      </c>
      <c r="J897" s="1">
        <v>0.61903269999999999</v>
      </c>
      <c r="K897" s="1">
        <v>9.1428110000000007E-3</v>
      </c>
      <c r="L897" s="1">
        <v>0.1777135</v>
      </c>
      <c r="M897" s="1">
        <v>6.6119610000000004E-6</v>
      </c>
      <c r="N897" s="1">
        <v>2.3366709999999999E-2</v>
      </c>
      <c r="O897" s="1">
        <v>5.0752389999999996E-3</v>
      </c>
      <c r="P897" s="1">
        <v>4.8646259999999997E-2</v>
      </c>
      <c r="Q897" s="1">
        <v>0.17151449999999999</v>
      </c>
      <c r="R897" s="1">
        <v>3.6274620000000001E-3</v>
      </c>
      <c r="S897" s="1">
        <v>6.8145300000000005E-4</v>
      </c>
      <c r="T897" s="1">
        <v>9.7665559999999992E-3</v>
      </c>
      <c r="U897" s="1">
        <v>5.115489E-4</v>
      </c>
      <c r="V897">
        <f t="shared" si="46"/>
        <v>1.5518133367955413</v>
      </c>
      <c r="W897" s="1">
        <f t="shared" si="47"/>
        <v>5.4713042390888607</v>
      </c>
      <c r="X897">
        <f t="shared" si="48"/>
        <v>0.58598875309818044</v>
      </c>
      <c r="Y897">
        <f t="shared" si="48"/>
        <v>7.4534298040285423</v>
      </c>
      <c r="Z897">
        <f t="shared" si="48"/>
        <v>5.495674779912612</v>
      </c>
      <c r="AA897">
        <f t="shared" si="45"/>
        <v>7736.7198626852141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spectralFit_14_05</vt:lpstr>
      <vt:lpstr>spectralFit_25_5</vt:lpstr>
      <vt:lpstr>spectralFit_25_6</vt:lpstr>
      <vt:lpstr>spectralFit_28_6</vt:lpstr>
      <vt:lpstr>spectra_polimi</vt:lpstr>
      <vt:lpstr>Spectral_Overall@28_6</vt:lpstr>
      <vt:lpstr>Concentration</vt:lpstr>
      <vt:lpstr>Errors</vt:lpstr>
      <vt:lpstr>spectralFit_test_peak</vt:lpstr>
      <vt:lpstr>Conc_peak</vt:lpstr>
      <vt:lpstr>Errors_peak</vt:lpstr>
      <vt:lpstr>tomo_meat_14_05</vt:lpstr>
      <vt:lpstr>tomo_meat_25_5</vt:lpstr>
      <vt:lpstr>tomo_meat_25_6</vt:lpstr>
      <vt:lpstr>tomo_meat_28_6</vt:lpstr>
      <vt:lpstr>Tomo_Overall@28_6</vt:lpstr>
      <vt:lpstr>Absorption</vt:lpstr>
      <vt:lpstr>Scattering</vt:lpstr>
      <vt:lpstr>Sheet2</vt:lpstr>
      <vt:lpstr>Data_SpectralFit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Ferocino</dc:creator>
  <cp:lastModifiedBy>Edoardo Ferocino</cp:lastModifiedBy>
  <dcterms:created xsi:type="dcterms:W3CDTF">2018-05-19T16:33:57Z</dcterms:created>
  <dcterms:modified xsi:type="dcterms:W3CDTF">2018-08-08T17:23:35Z</dcterms:modified>
</cp:coreProperties>
</file>